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styles.xml" ContentType="application/vnd.openxmlformats-officedocument.spreadsheetml.styles+xml"/>
  <Override PartName="/xl/worksheets/_rels/sheet18.xml.rels" ContentType="application/vnd.openxmlformats-package.relationships+xml"/>
  <Override PartName="/xl/worksheets/_rels/sheet17.xml.rels" ContentType="application/vnd.openxmlformats-package.relationships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12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11.xml.rels" ContentType="application/vnd.openxmlformats-package.relationships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  <Override PartName="/xl/pivotCache/pivotCacheDefinition1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pivotCacheRecords1.xml" ContentType="application/vnd.openxmlformats-officedocument.spreadsheetml.pivotCacheRecord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vmlDrawing1.vml" ContentType="application/vnd.openxmlformats-officedocument.vmlDrawing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vmlDrawing2.vml" ContentType="application/vnd.openxmlformats-officedocument.vmlDrawing"/>
  <Override PartName="/xl/comments6.xml" ContentType="application/vnd.openxmlformats-officedocument.spreadsheetml.comments+xml"/>
  <Override PartName="/xl/comments18.xml" ContentType="application/vnd.openxmlformats-officedocument.spreadsheetml.comment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5"/>
  </bookViews>
  <sheets>
    <sheet name="metadata" sheetId="1" state="visible" r:id="rId3"/>
    <sheet name="tfs" sheetId="2" state="visible" r:id="rId4"/>
    <sheet name="fleet_age" sheetId="3" state="visible" r:id="rId5"/>
    <sheet name="mileage" sheetId="4" state="visible" r:id="rId6"/>
    <sheet name="fuel" sheetId="5" state="visible" r:id="rId7"/>
    <sheet name="pmonth" sheetId="6" state="visible" r:id="rId8"/>
    <sheet name="met" sheetId="7" state="visible" r:id="rId9"/>
    <sheet name="geocode" sheetId="8" state="visible" r:id="rId10"/>
    <sheet name="notes" sheetId="9" state="visible" r:id="rId11"/>
    <sheet name="s" sheetId="10" state="visible" r:id="rId12"/>
    <sheet name="fuel_ecuador" sheetId="11" state="visible" r:id="rId13"/>
    <sheet name="td" sheetId="12" state="visible" r:id="rId14"/>
    <sheet name="fuel_month_ec" sheetId="13" state="visible" r:id="rId15"/>
    <sheet name="euro" sheetId="14" state="visible" r:id="rId16"/>
    <sheet name="old_euro" sheetId="15" state="visible" r:id="rId17"/>
    <sheet name="tech" sheetId="16" state="visible" r:id="rId18"/>
    <sheet name="met_ecuador" sheetId="17" state="visible" r:id="rId19"/>
    <sheet name="fuel_spec" sheetId="18" state="visible" r:id="rId20"/>
    <sheet name="base_fleet" sheetId="19" state="visible" r:id="rId21"/>
    <sheet name="im_ok" sheetId="20" state="visible" r:id="rId22"/>
    <sheet name="im_co" sheetId="21" state="visible" r:id="rId23"/>
    <sheet name="im_hc" sheetId="22" state="visible" r:id="rId24"/>
    <sheet name="im_nox" sheetId="23" state="visible" r:id="rId25"/>
    <sheet name="im_pm25" sheetId="24" state="visible" r:id="rId26"/>
    <sheet name="fuel_all" sheetId="25" state="visible" r:id="rId27"/>
    <sheet name="fuel_month" sheetId="26" state="visible" r:id="rId28"/>
  </sheets>
  <definedNames>
    <definedName function="false" hidden="true" localSheetId="2" name="_xlnm._FilterDatabase" vbProcedure="false">fleet_age!$A$1:$AN$62</definedName>
    <definedName function="false" hidden="true" localSheetId="10" name="_xlnm._FilterDatabase" vbProcedure="false">fuel_ecuador!$A$1:$G$48</definedName>
    <definedName function="false" hidden="true" localSheetId="7" name="_xlnm._FilterDatabase" vbProcedure="false">geocode!$A$11:$C$34</definedName>
    <definedName function="false" hidden="true" localSheetId="16" name="_xlnm._FilterDatabase" vbProcedure="false">met_ecuador!$A$1:$J$1801</definedName>
    <definedName function="false" hidden="true" localSheetId="0" name="_xlnm._FilterDatabase" vbProcedure="false">metadata!$A$1:$Y$63</definedName>
  </definedNames>
  <calcPr iterateCount="100" refMode="A1" iterate="false" iterateDelta="0.0001"/>
  <pivotCaches>
    <pivotCache cacheId="1" r:id="rId30"/>
  </pivotCaches>
  <extLst>
    <ext xmlns:loext="http://schemas.libreoffice.org/" uri="{7626C862-2A13-11E5-B345-FEFF819CDC9F}">
      <loext:extCalcPr stringRefSyntax="CalcA1"/>
    </ext>
  </extLst>
</workbook>
</file>

<file path=xl/comments6.xml><?xml version="1.0" encoding="utf-8"?>
<comments xmlns="http://schemas.openxmlformats.org/spreadsheetml/2006/main" xmlns:xdr="http://schemas.openxmlformats.org/drawingml/2006/spreadsheetDrawing">
  <authors>
    <author>Sergio Ibarra</author>
  </authors>
  <commentList>
    <comment ref="G1" authorId="0">
      <text>
        <r>
          <rPr>
            <sz val="10"/>
            <rFont val="Arial"/>
            <family val="2"/>
          </rPr>
          <t xml:space="preserve">23 provincias, sustituir por nombres de argentina
</t>
        </r>
      </text>
    </comment>
  </commentList>
</comments>
</file>

<file path=xl/comments18.xml><?xml version="1.0" encoding="utf-8"?>
<comments xmlns="http://schemas.openxmlformats.org/spreadsheetml/2006/main" xmlns:xdr="http://schemas.openxmlformats.org/drawingml/2006/spreadsheetDrawing">
  <authors>
    <author>Sergio Ibarra</author>
  </authors>
  <commentList>
    <comment ref="D1" authorId="0">
      <text>
        <r>
          <rPr>
            <sz val="10"/>
            <rFont val="Arial"/>
            <family val="2"/>
          </rPr>
          <t xml:space="preserve">Sergio:
</t>
        </r>
        <r>
          <rPr>
            <sz val="9"/>
            <color rgb="FF000000"/>
            <rFont val="Segoe UI"/>
            <family val="0"/>
            <charset val="1"/>
          </rPr>
          <t xml:space="preserve">Valores default EEA
Estos valores cambian por tipo de vehiculo?</t>
        </r>
      </text>
    </comment>
  </commentList>
</comments>
</file>

<file path=xl/sharedStrings.xml><?xml version="1.0" encoding="utf-8"?>
<sst xmlns="http://schemas.openxmlformats.org/spreadsheetml/2006/main" count="115488" uniqueCount="714">
  <si>
    <t xml:space="preserve">family</t>
  </si>
  <si>
    <t xml:space="preserve">vehicles</t>
  </si>
  <si>
    <t xml:space="preserve">name</t>
  </si>
  <si>
    <t xml:space="preserve">fuel</t>
  </si>
  <si>
    <t xml:space="preserve">size</t>
  </si>
  <si>
    <t xml:space="preserve">trips_day</t>
  </si>
  <si>
    <t xml:space="preserve">survival</t>
  </si>
  <si>
    <t xml:space="preserve">survival_param_a</t>
  </si>
  <si>
    <t xml:space="preserve">survival_param_b</t>
  </si>
  <si>
    <t xml:space="preserve">sppm</t>
  </si>
  <si>
    <t xml:space="preserve">Category_EEA</t>
  </si>
  <si>
    <t xml:space="preserve">Fuel_EEA</t>
  </si>
  <si>
    <t xml:space="preserve">Segment_EEA</t>
  </si>
  <si>
    <t xml:space="preserve">Mode_EEA</t>
  </si>
  <si>
    <t xml:space="preserve">Slope_EEA</t>
  </si>
  <si>
    <t xml:space="preserve">Load_EEA</t>
  </si>
  <si>
    <t xml:space="preserve">speed</t>
  </si>
  <si>
    <t xml:space="preserve">driving_cycle</t>
  </si>
  <si>
    <t xml:space="preserve">km_cycle</t>
  </si>
  <si>
    <t xml:space="preserve">note</t>
  </si>
  <si>
    <t xml:space="preserve">v_eea_old</t>
  </si>
  <si>
    <t xml:space="preserve">t_eea_old</t>
  </si>
  <si>
    <t xml:space="preserve">cc_eea_old</t>
  </si>
  <si>
    <t xml:space="preserve">fuel_eea_old</t>
  </si>
  <si>
    <t xml:space="preserve">maxage</t>
  </si>
  <si>
    <t xml:space="preserve">PC</t>
  </si>
  <si>
    <t xml:space="preserve">PC_MINI_G</t>
  </si>
  <si>
    <t xml:space="preserve">Passenger cars mini with gasoline</t>
  </si>
  <si>
    <t xml:space="preserve">G</t>
  </si>
  <si>
    <t xml:space="preserve">&lt;1400cc</t>
  </si>
  <si>
    <t xml:space="preserve">gompertz</t>
  </si>
  <si>
    <t xml:space="preserve">Passenger Cars</t>
  </si>
  <si>
    <t xml:space="preserve">Small</t>
  </si>
  <si>
    <t xml:space="preserve">FTP-75</t>
  </si>
  <si>
    <t xml:space="preserve">4S</t>
  </si>
  <si>
    <t xml:space="preserve">&lt;=1400</t>
  </si>
  <si>
    <t xml:space="preserve">PC_SMALL_G</t>
  </si>
  <si>
    <t xml:space="preserve">Passenger cars small with gasoline</t>
  </si>
  <si>
    <t xml:space="preserve">1400-2000cc</t>
  </si>
  <si>
    <t xml:space="preserve">PC_MEDIUM_G</t>
  </si>
  <si>
    <t xml:space="preserve">Passenger cars medium with gasoline</t>
  </si>
  <si>
    <t xml:space="preserve">&gt;2000cc</t>
  </si>
  <si>
    <t xml:space="preserve">Medium</t>
  </si>
  <si>
    <t xml:space="preserve">1400_2000</t>
  </si>
  <si>
    <t xml:space="preserve">PC_SUV_G</t>
  </si>
  <si>
    <t xml:space="preserve">Sport utility vehicle with gasoline</t>
  </si>
  <si>
    <t xml:space="preserve">&gt;1400cc</t>
  </si>
  <si>
    <t xml:space="preserve">Large-SUV-Executive</t>
  </si>
  <si>
    <t xml:space="preserve">&gt;2000</t>
  </si>
  <si>
    <t xml:space="preserve">PC_MINI_D</t>
  </si>
  <si>
    <t xml:space="preserve">D</t>
  </si>
  <si>
    <t xml:space="preserve">PC_SMALL_D</t>
  </si>
  <si>
    <t xml:space="preserve">PC_MEDIUM_D</t>
  </si>
  <si>
    <t xml:space="preserve">PC_SUV_D</t>
  </si>
  <si>
    <t xml:space="preserve">PC_ELEC</t>
  </si>
  <si>
    <t xml:space="preserve">Passenger cars electric</t>
  </si>
  <si>
    <t xml:space="preserve">ELEC</t>
  </si>
  <si>
    <t xml:space="preserve">all</t>
  </si>
  <si>
    <t xml:space="preserve">PC_SMALL_HY</t>
  </si>
  <si>
    <t xml:space="preserve">HY</t>
  </si>
  <si>
    <t xml:space="preserve">FH</t>
  </si>
  <si>
    <t xml:space="preserve">TAXI_SMALL_G</t>
  </si>
  <si>
    <t xml:space="preserve">Taxi small with gasoline</t>
  </si>
  <si>
    <t xml:space="preserve">TAXI_SMALL_GLP</t>
  </si>
  <si>
    <t xml:space="preserve">Taxi small with glp</t>
  </si>
  <si>
    <t xml:space="preserve">GLP</t>
  </si>
  <si>
    <t xml:space="preserve">LPG</t>
  </si>
  <si>
    <t xml:space="preserve">LCV</t>
  </si>
  <si>
    <t xml:space="preserve">LCV_NI_G</t>
  </si>
  <si>
    <t xml:space="preserve">Light commercial vehicles N1 with gasoline</t>
  </si>
  <si>
    <t xml:space="preserve">&lt;=1.305t</t>
  </si>
  <si>
    <t xml:space="preserve">Light Commercial Vehicles</t>
  </si>
  <si>
    <t xml:space="preserve">N1-I</t>
  </si>
  <si>
    <t xml:space="preserve">&lt;3.5</t>
  </si>
  <si>
    <t xml:space="preserve">LCV_NII_G</t>
  </si>
  <si>
    <t xml:space="preserve">Light commercial vehicles N2 with gasoline</t>
  </si>
  <si>
    <t xml:space="preserve">1.305-1.76t</t>
  </si>
  <si>
    <t xml:space="preserve">N1-II</t>
  </si>
  <si>
    <t xml:space="preserve">LCV_NIII_G</t>
  </si>
  <si>
    <t xml:space="preserve">Light commercial vehicles N3 with gasoline</t>
  </si>
  <si>
    <t xml:space="preserve">&gt;=1.76t</t>
  </si>
  <si>
    <t xml:space="preserve">N1-III</t>
  </si>
  <si>
    <t xml:space="preserve">LCV_NI_D</t>
  </si>
  <si>
    <t xml:space="preserve">Light commercial vehicles N1 with diesel</t>
  </si>
  <si>
    <t xml:space="preserve">double_logistic</t>
  </si>
  <si>
    <t xml:space="preserve">LCV_NII_D</t>
  </si>
  <si>
    <t xml:space="preserve">Light commercial vehicles N2 with diesel</t>
  </si>
  <si>
    <t xml:space="preserve">LCV_NIII_D</t>
  </si>
  <si>
    <t xml:space="preserve">Light commercial vehicles N3 with diesel</t>
  </si>
  <si>
    <t xml:space="preserve">LCV_ELEC</t>
  </si>
  <si>
    <t xml:space="preserve">Light commercial vehicles electric</t>
  </si>
  <si>
    <t xml:space="preserve">LCV_HY</t>
  </si>
  <si>
    <t xml:space="preserve">TRUCKS</t>
  </si>
  <si>
    <t xml:space="preserve">TRUCKS_RT_7_D</t>
  </si>
  <si>
    <t xml:space="preserve">&lt;=7.5t</t>
  </si>
  <si>
    <t xml:space="preserve">Heavy Duty Trucks</t>
  </si>
  <si>
    <t xml:space="preserve">Rigid &lt;=7,5 t</t>
  </si>
  <si>
    <t xml:space="preserve">City Suburban cycle</t>
  </si>
  <si>
    <t xml:space="preserve">Trucks</t>
  </si>
  <si>
    <t xml:space="preserve">RT</t>
  </si>
  <si>
    <t xml:space="preserve">&lt;=7.5</t>
  </si>
  <si>
    <t xml:space="preserve">TRUCKS_RT_7_12_D</t>
  </si>
  <si>
    <t xml:space="preserve">7.5-12t</t>
  </si>
  <si>
    <t xml:space="preserve">Rigid 7,5 - 12 t</t>
  </si>
  <si>
    <t xml:space="preserve">&gt;7.5 &amp; &lt;=12</t>
  </si>
  <si>
    <t xml:space="preserve">TRUCKS_RT_12_14_D</t>
  </si>
  <si>
    <t xml:space="preserve">12-14t</t>
  </si>
  <si>
    <t xml:space="preserve">Rigid 12 - 14 t</t>
  </si>
  <si>
    <t xml:space="preserve">&gt;12 &amp; &lt;=14</t>
  </si>
  <si>
    <t xml:space="preserve">TRUCKS_RT_14_16_D</t>
  </si>
  <si>
    <t xml:space="preserve">14-16t</t>
  </si>
  <si>
    <t xml:space="preserve">Rigid 14 - 20 t</t>
  </si>
  <si>
    <t xml:space="preserve">&gt;14 &amp; &lt;=20</t>
  </si>
  <si>
    <t xml:space="preserve">TRUCKS_RT_16_20_D</t>
  </si>
  <si>
    <t xml:space="preserve">16-20t</t>
  </si>
  <si>
    <t xml:space="preserve">TRUCKS_RT_20_26_D</t>
  </si>
  <si>
    <t xml:space="preserve">20-26t</t>
  </si>
  <si>
    <t xml:space="preserve">Rigid 20 - 26 t</t>
  </si>
  <si>
    <t xml:space="preserve">&gt;20 &amp; &lt;=26</t>
  </si>
  <si>
    <t xml:space="preserve">TRUCKS_RT_26_28_D</t>
  </si>
  <si>
    <t xml:space="preserve">26-28t</t>
  </si>
  <si>
    <t xml:space="preserve">Rigid 26 - 28 t</t>
  </si>
  <si>
    <t xml:space="preserve">&gt;26 &amp; &lt;=28</t>
  </si>
  <si>
    <t xml:space="preserve">TRUCKS_RT_28_32_D</t>
  </si>
  <si>
    <t xml:space="preserve">38-32t</t>
  </si>
  <si>
    <t xml:space="preserve">Rigid 28 - 32 t</t>
  </si>
  <si>
    <t xml:space="preserve">&gt;28 &amp; &lt;=32</t>
  </si>
  <si>
    <t xml:space="preserve">TRUCKS_RT_32_D</t>
  </si>
  <si>
    <t xml:space="preserve">&gt;=32t</t>
  </si>
  <si>
    <t xml:space="preserve">Rigid &gt;32 t</t>
  </si>
  <si>
    <t xml:space="preserve">&gt;32</t>
  </si>
  <si>
    <t xml:space="preserve">TRUCKS_RT_7_G</t>
  </si>
  <si>
    <t xml:space="preserve">tratados como PC para incorporar euro. Camiones gasolineros solo tienen pre-euro</t>
  </si>
  <si>
    <t xml:space="preserve">TRUCKS_RT_7_12_G</t>
  </si>
  <si>
    <t xml:space="preserve">TRUCKS_RT_12_14_G</t>
  </si>
  <si>
    <t xml:space="preserve">TRUCKS_RT_14_16_G</t>
  </si>
  <si>
    <t xml:space="preserve">TRUCKS_RT_16_20_G</t>
  </si>
  <si>
    <t xml:space="preserve">TRUCKS_RT_20_26_G</t>
  </si>
  <si>
    <t xml:space="preserve">TRUCKS_RT_26_28_G</t>
  </si>
  <si>
    <t xml:space="preserve">TRUCKS_RT_28_32_G</t>
  </si>
  <si>
    <t xml:space="preserve">TRUCKS_RT_32_G</t>
  </si>
  <si>
    <t xml:space="preserve">TRUCKS_AT_16_20_D</t>
  </si>
  <si>
    <t xml:space="preserve">Articulated 14 - 20 t</t>
  </si>
  <si>
    <t xml:space="preserve">TT</t>
  </si>
  <si>
    <t xml:space="preserve">&gt;20 &amp; &lt;=28</t>
  </si>
  <si>
    <t xml:space="preserve">TRUCKS_AT_20_28_D</t>
  </si>
  <si>
    <t xml:space="preserve">20-28t</t>
  </si>
  <si>
    <t xml:space="preserve">Articulated 20 - 28 t</t>
  </si>
  <si>
    <t xml:space="preserve">TRUCKS_AT_28_34_D</t>
  </si>
  <si>
    <t xml:space="preserve">28-34t</t>
  </si>
  <si>
    <t xml:space="preserve">Articulated 28 - 34 t</t>
  </si>
  <si>
    <t xml:space="preserve">&gt;28 &amp; &lt;=34</t>
  </si>
  <si>
    <t xml:space="preserve">TRUCKS_AT_34_40_D</t>
  </si>
  <si>
    <t xml:space="preserve">34-40t</t>
  </si>
  <si>
    <t xml:space="preserve">Articulated 34 - 40 t</t>
  </si>
  <si>
    <t xml:space="preserve">&gt;34 &amp; &lt;=40</t>
  </si>
  <si>
    <t xml:space="preserve">TRUCKS_AT_40_50_D</t>
  </si>
  <si>
    <t xml:space="preserve">40-50t</t>
  </si>
  <si>
    <t xml:space="preserve">Articulated 40 - 50 t</t>
  </si>
  <si>
    <t xml:space="preserve">&gt;40 &amp; &lt;=50</t>
  </si>
  <si>
    <t xml:space="preserve">TRUCKS_AT_50_60_D</t>
  </si>
  <si>
    <t xml:space="preserve">50-60t</t>
  </si>
  <si>
    <t xml:space="preserve">Articulated 50 - 60 t</t>
  </si>
  <si>
    <t xml:space="preserve">&gt;50 &amp; &lt;=60</t>
  </si>
  <si>
    <t xml:space="preserve">TRUCKS_ELEC</t>
  </si>
  <si>
    <t xml:space="preserve">Trucks electric</t>
  </si>
  <si>
    <t xml:space="preserve">&gt;3,5 t</t>
  </si>
  <si>
    <t xml:space="preserve">BUS</t>
  </si>
  <si>
    <t xml:space="preserve">BUS_UB_15_D</t>
  </si>
  <si>
    <t xml:space="preserve">&lt;=15t</t>
  </si>
  <si>
    <t xml:space="preserve">Buses</t>
  </si>
  <si>
    <t xml:space="preserve">Urban Buses Midi &lt;=15 t</t>
  </si>
  <si>
    <t xml:space="preserve">Ubus</t>
  </si>
  <si>
    <t xml:space="preserve">Midi</t>
  </si>
  <si>
    <t xml:space="preserve">&lt;=15</t>
  </si>
  <si>
    <t xml:space="preserve">BUS_UB_15_18_D</t>
  </si>
  <si>
    <t xml:space="preserve">15-18t</t>
  </si>
  <si>
    <t xml:space="preserve">Urban Buses Standard 15 - 18 t</t>
  </si>
  <si>
    <t xml:space="preserve">Std</t>
  </si>
  <si>
    <t xml:space="preserve">&gt;15 &amp; &lt;=18</t>
  </si>
  <si>
    <t xml:space="preserve">BUS_UB_18_D</t>
  </si>
  <si>
    <t xml:space="preserve">&gt;=18t</t>
  </si>
  <si>
    <t xml:space="preserve">Urban Buses Articulated &gt;18 t</t>
  </si>
  <si>
    <t xml:space="preserve">Artic</t>
  </si>
  <si>
    <t xml:space="preserve">&gt;18</t>
  </si>
  <si>
    <t xml:space="preserve">BUS_UB_15_G</t>
  </si>
  <si>
    <t xml:space="preserve">No hay EF de buses usando gasolina, asi que seran usados de SUV (better than nothing)</t>
  </si>
  <si>
    <t xml:space="preserve">BUS_UB_15_18_G</t>
  </si>
  <si>
    <t xml:space="preserve">BUS_UB_18_G</t>
  </si>
  <si>
    <t xml:space="preserve">BUS_COACH_17_D</t>
  </si>
  <si>
    <t xml:space="preserve">&lt;=18</t>
  </si>
  <si>
    <t xml:space="preserve">Coaches Standard &lt;=18 t</t>
  </si>
  <si>
    <t xml:space="preserve">Coach</t>
  </si>
  <si>
    <t xml:space="preserve">BUS_COACH_18_D</t>
  </si>
  <si>
    <t xml:space="preserve">&gt;18t</t>
  </si>
  <si>
    <t xml:space="preserve">Coaches Articulated &gt;18 t</t>
  </si>
  <si>
    <t xml:space="preserve">3Axes</t>
  </si>
  <si>
    <t xml:space="preserve">BUS_COACH_17_G</t>
  </si>
  <si>
    <t xml:space="preserve">BUS_COACH_18_G</t>
  </si>
  <si>
    <t xml:space="preserve">BUS_UB_15_HY</t>
  </si>
  <si>
    <t xml:space="preserve">Bus hybrid</t>
  </si>
  <si>
    <t xml:space="preserve">Diesel Hybrid ~ Diesel</t>
  </si>
  <si>
    <t xml:space="preserve">BUS_ELEC</t>
  </si>
  <si>
    <t xml:space="preserve">Bus electric</t>
  </si>
  <si>
    <t xml:space="preserve">Diesel Hybrid ~ Electricity</t>
  </si>
  <si>
    <t xml:space="preserve">MC</t>
  </si>
  <si>
    <t xml:space="preserve">MC_2S_50_G</t>
  </si>
  <si>
    <t xml:space="preserve">Motorcycle 2 strokes &gt;=50 cc gasoline</t>
  </si>
  <si>
    <t xml:space="preserve">50cc</t>
  </si>
  <si>
    <t xml:space="preserve">L-Category</t>
  </si>
  <si>
    <t xml:space="preserve">Mopeds 2-stroke &lt;50 cm³</t>
  </si>
  <si>
    <t xml:space="preserve">WMTC</t>
  </si>
  <si>
    <t xml:space="preserve">espacio en blanco significa NA en R, que es diferente de 0</t>
  </si>
  <si>
    <t xml:space="preserve">Motorcycle</t>
  </si>
  <si>
    <t xml:space="preserve">2S</t>
  </si>
  <si>
    <t xml:space="preserve">&gt;=50</t>
  </si>
  <si>
    <t xml:space="preserve">MC_4S_50_250_G</t>
  </si>
  <si>
    <t xml:space="preserve">Motorcycle 4 strokes &lt;=250 cc gasoline</t>
  </si>
  <si>
    <t xml:space="preserve">50_250</t>
  </si>
  <si>
    <t xml:space="preserve">Motorcycles 4-stroke &lt;250 cm³</t>
  </si>
  <si>
    <t xml:space="preserve">&lt;=250</t>
  </si>
  <si>
    <t xml:space="preserve">MC_4S_250_750_G</t>
  </si>
  <si>
    <t xml:space="preserve">Motorcycle 4 strokes 250-750 cc gasoline</t>
  </si>
  <si>
    <t xml:space="preserve">250-750cc</t>
  </si>
  <si>
    <t xml:space="preserve">Motorcycles 4-stroke 250 - 750 cm³</t>
  </si>
  <si>
    <t xml:space="preserve">250_750</t>
  </si>
  <si>
    <t xml:space="preserve">MC_4S_750_G</t>
  </si>
  <si>
    <t xml:space="preserve">Motorcycle 4 strokes &gt;=750 cc gasoline</t>
  </si>
  <si>
    <t xml:space="preserve">&gt;=750cc</t>
  </si>
  <si>
    <t xml:space="preserve">Motorcycles 4-stroke &gt;750 cm³</t>
  </si>
  <si>
    <t xml:space="preserve">&gt;=750</t>
  </si>
  <si>
    <t xml:space="preserve">MC_ELEC</t>
  </si>
  <si>
    <t xml:space="preserve">Motorcycle electric</t>
  </si>
  <si>
    <t xml:space="preserve">Year</t>
  </si>
  <si>
    <t xml:space="preserve">Age</t>
  </si>
  <si>
    <t xml:space="preserve">density_tm3</t>
  </si>
  <si>
    <t xml:space="preserve">consumption_lt</t>
  </si>
  <si>
    <t xml:space="preserve">m3x1000</t>
  </si>
  <si>
    <t xml:space="preserve">m3</t>
  </si>
  <si>
    <t xml:space="preserve">region2</t>
  </si>
  <si>
    <t xml:space="preserve">ibge</t>
  </si>
  <si>
    <t xml:space="preserve">UF</t>
  </si>
  <si>
    <t xml:space="preserve">region</t>
  </si>
  <si>
    <t xml:space="preserve">Bahia</t>
  </si>
  <si>
    <t xml:space="preserve">1991</t>
  </si>
  <si>
    <t xml:space="preserve">BA</t>
  </si>
  <si>
    <t xml:space="preserve">BAHIA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</si>
  <si>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</si>
  <si>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</si>
  <si>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</si>
  <si>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</si>
  <si>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</si>
  <si>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</si>
  <si>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</si>
  <si>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</si>
  <si>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</si>
  <si>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</si>
  <si>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</si>
  <si>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</si>
  <si>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</si>
  <si>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</si>
  <si>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</si>
  <si>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</si>
  <si>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</si>
  <si>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</si>
  <si>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</si>
  <si>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</si>
  <si>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</si>
  <si>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</si>
  <si>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</si>
  <si>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</si>
  <si>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</si>
  <si>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</si>
  <si>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</si>
  <si>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</si>
  <si>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E</t>
  </si>
  <si>
    <t xml:space="preserve">2020</t>
  </si>
  <si>
    <t xml:space="preserve">Ceará</t>
  </si>
  <si>
    <t xml:space="preserve">CE</t>
  </si>
  <si>
    <t xml:space="preserve">CEARA</t>
  </si>
  <si>
    <t xml:space="preserve">Distrito Federal</t>
  </si>
  <si>
    <t xml:space="preserve">DF</t>
  </si>
  <si>
    <t xml:space="preserve">DISTRITO FEDERAL</t>
  </si>
  <si>
    <t xml:space="preserve">Espírito Santo</t>
  </si>
  <si>
    <t xml:space="preserve">ES</t>
  </si>
  <si>
    <t xml:space="preserve">ESPIRITO SANTO</t>
  </si>
  <si>
    <t xml:space="preserve">Goiás</t>
  </si>
  <si>
    <t xml:space="preserve">GO</t>
  </si>
  <si>
    <t xml:space="preserve">GOIAS</t>
  </si>
  <si>
    <t xml:space="preserve">Maranhão</t>
  </si>
  <si>
    <t xml:space="preserve">MA</t>
  </si>
  <si>
    <t xml:space="preserve">MARANHAO</t>
  </si>
  <si>
    <t xml:space="preserve">Mato Grosso</t>
  </si>
  <si>
    <t xml:space="preserve">MT</t>
  </si>
  <si>
    <t xml:space="preserve">MATO GROSSO</t>
  </si>
  <si>
    <t xml:space="preserve">Mato Grosso do Sul</t>
  </si>
  <si>
    <t xml:space="preserve">MS</t>
  </si>
  <si>
    <t xml:space="preserve">MATO GROSSO DO SUL</t>
  </si>
  <si>
    <t xml:space="preserve">Minas Gerais</t>
  </si>
  <si>
    <t xml:space="preserve">MG</t>
  </si>
  <si>
    <t xml:space="preserve">MINAS GERAIS</t>
  </si>
  <si>
    <t xml:space="preserve">Paraná</t>
  </si>
  <si>
    <t xml:space="preserve">PR</t>
  </si>
  <si>
    <t xml:space="preserve">PARANA</t>
  </si>
  <si>
    <t xml:space="preserve">Paraíba</t>
  </si>
  <si>
    <t xml:space="preserve">PB</t>
  </si>
  <si>
    <t xml:space="preserve">PARAIBA</t>
  </si>
  <si>
    <t xml:space="preserve">Pará</t>
  </si>
  <si>
    <t xml:space="preserve">PA</t>
  </si>
  <si>
    <t xml:space="preserve">PARA</t>
  </si>
  <si>
    <t xml:space="preserve">Pernambuco</t>
  </si>
  <si>
    <t xml:space="preserve">PE</t>
  </si>
  <si>
    <t xml:space="preserve">PERNAMBUCO</t>
  </si>
  <si>
    <t xml:space="preserve">Piauí</t>
  </si>
  <si>
    <t xml:space="preserve">PI</t>
  </si>
  <si>
    <t xml:space="preserve">PIAUI</t>
  </si>
  <si>
    <t xml:space="preserve">Rio Grande do Norte</t>
  </si>
  <si>
    <t xml:space="preserve">RN</t>
  </si>
  <si>
    <t xml:space="preserve">RIO GRANDE DO NORTE</t>
  </si>
  <si>
    <t xml:space="preserve">Rio Grande do Sul</t>
  </si>
  <si>
    <t xml:space="preserve">RS</t>
  </si>
  <si>
    <t xml:space="preserve">RIO GRANDE DO SUL</t>
  </si>
  <si>
    <t xml:space="preserve">Rio de Janeiro</t>
  </si>
  <si>
    <t xml:space="preserve">RJ</t>
  </si>
  <si>
    <t xml:space="preserve">RIO DE JANEIRO</t>
  </si>
  <si>
    <t xml:space="preserve">Rondônia</t>
  </si>
  <si>
    <t xml:space="preserve">RO</t>
  </si>
  <si>
    <t xml:space="preserve">RONDONIA</t>
  </si>
  <si>
    <t xml:space="preserve">Roraima</t>
  </si>
  <si>
    <t xml:space="preserve">RR</t>
  </si>
  <si>
    <t xml:space="preserve">RORAIMA</t>
  </si>
  <si>
    <t xml:space="preserve">Santa Catarina</t>
  </si>
  <si>
    <t xml:space="preserve">SC</t>
  </si>
  <si>
    <t xml:space="preserve">SANTA CATARINA</t>
  </si>
  <si>
    <t xml:space="preserve">Sergipe</t>
  </si>
  <si>
    <t xml:space="preserve">SE</t>
  </si>
  <si>
    <t xml:space="preserve">SERGIPE</t>
  </si>
  <si>
    <t xml:space="preserve">São Paulo</t>
  </si>
  <si>
    <t xml:space="preserve">SP</t>
  </si>
  <si>
    <t xml:space="preserve">SAO PAULO</t>
  </si>
  <si>
    <t xml:space="preserve">Tocantins</t>
  </si>
  <si>
    <t xml:space="preserve">TO</t>
  </si>
  <si>
    <t xml:space="preserve">TOCANTINS</t>
  </si>
  <si>
    <t xml:space="preserve">Month</t>
  </si>
  <si>
    <t xml:space="preserve">month</t>
  </si>
  <si>
    <t xml:space="preserve">gasoline_milm3</t>
  </si>
  <si>
    <t xml:space="preserve">ethanol_milm3</t>
  </si>
  <si>
    <t xml:space="preserve">diesel_milm3</t>
  </si>
  <si>
    <t xml:space="preserve">capitals</t>
  </si>
  <si>
    <t xml:space="preserve">variable</t>
  </si>
  <si>
    <t xml:space="preserve">value</t>
  </si>
  <si>
    <t xml:space="preserve">Capitais</t>
  </si>
  <si>
    <t xml:space="preserve">Estados</t>
  </si>
  <si>
    <t xml:space="preserve">Regioes</t>
  </si>
  <si>
    <t xml:space="preserve">Temperature</t>
  </si>
  <si>
    <t xml:space="preserve">date</t>
  </si>
  <si>
    <t xml:space="preserve">scenario</t>
  </si>
  <si>
    <t xml:space="preserve">SALVADOR</t>
  </si>
  <si>
    <t xml:space="preserve">X2018.01.01</t>
  </si>
  <si>
    <t xml:space="preserve">Salvador</t>
  </si>
  <si>
    <t xml:space="preserve">Nordeste</t>
  </si>
  <si>
    <t xml:space="preserve">historic</t>
  </si>
  <si>
    <t xml:space="preserve">X2018.02.01</t>
  </si>
  <si>
    <t xml:space="preserve">X2018.03.01</t>
  </si>
  <si>
    <t xml:space="preserve">X2018.04.01</t>
  </si>
  <si>
    <t xml:space="preserve">X2018.05.01</t>
  </si>
  <si>
    <t xml:space="preserve">X2018.06.01</t>
  </si>
  <si>
    <t xml:space="preserve">X2018.07.01</t>
  </si>
  <si>
    <t xml:space="preserve">X2018.08.01</t>
  </si>
  <si>
    <t xml:space="preserve">X2018.09.01</t>
  </si>
  <si>
    <t xml:space="preserve">X2018.10.01</t>
  </si>
  <si>
    <t xml:space="preserve">X2018.11.01</t>
  </si>
  <si>
    <t xml:space="preserve">X2018.12.01</t>
  </si>
  <si>
    <t xml:space="preserve">X2019.01.01</t>
  </si>
  <si>
    <t xml:space="preserve">X2019.02.01</t>
  </si>
  <si>
    <t xml:space="preserve">X2019.03.01</t>
  </si>
  <si>
    <t xml:space="preserve">X2019.04.01</t>
  </si>
  <si>
    <t xml:space="preserve">X2019.05.01</t>
  </si>
  <si>
    <t xml:space="preserve">X2019.06.01</t>
  </si>
  <si>
    <t xml:space="preserve">X2019.07.01</t>
  </si>
  <si>
    <t xml:space="preserve">X2019.08.01</t>
  </si>
  <si>
    <t xml:space="preserve">X2019.09.01</t>
  </si>
  <si>
    <t xml:space="preserve">X2019.10.01</t>
  </si>
  <si>
    <t xml:space="preserve">X2019.11.01</t>
  </si>
  <si>
    <t xml:space="preserve">X2019.12.01</t>
  </si>
  <si>
    <t xml:space="preserve">X2020.01.01</t>
  </si>
  <si>
    <t xml:space="preserve">X2020.02.01</t>
  </si>
  <si>
    <t xml:space="preserve">X2020.03.01</t>
  </si>
  <si>
    <t xml:space="preserve">X2020.04.01</t>
  </si>
  <si>
    <t xml:space="preserve">X2020.05.01</t>
  </si>
  <si>
    <t xml:space="preserve">X2020.06.01</t>
  </si>
  <si>
    <t xml:space="preserve">X2020.07.01</t>
  </si>
  <si>
    <t xml:space="preserve">X2020.08.01</t>
  </si>
  <si>
    <t xml:space="preserve">X2020.09.01</t>
  </si>
  <si>
    <t xml:space="preserve">X2020.10.01</t>
  </si>
  <si>
    <t xml:space="preserve">X2020.11.01</t>
  </si>
  <si>
    <t xml:space="preserve">X2020.12.01</t>
  </si>
  <si>
    <t xml:space="preserve">X2021.01.16</t>
  </si>
  <si>
    <t xml:space="preserve">X2021.01.01</t>
  </si>
  <si>
    <t xml:space="preserve">X2021.02.15</t>
  </si>
  <si>
    <t xml:space="preserve">X2021.02.01</t>
  </si>
  <si>
    <t xml:space="preserve">X2021.03.16</t>
  </si>
  <si>
    <t xml:space="preserve">X2021.03.01</t>
  </si>
  <si>
    <t xml:space="preserve">X2021.04.16</t>
  </si>
  <si>
    <t xml:space="preserve">X2021.04.01</t>
  </si>
  <si>
    <t xml:space="preserve">X2021.05.16</t>
  </si>
  <si>
    <t xml:space="preserve">X2021.06.16</t>
  </si>
  <si>
    <t xml:space="preserve">X2021.07.16</t>
  </si>
  <si>
    <t xml:space="preserve">X2021.08.16</t>
  </si>
  <si>
    <t xml:space="preserve">X2021.09.16</t>
  </si>
  <si>
    <t xml:space="preserve">X2021.10.16</t>
  </si>
  <si>
    <t xml:space="preserve">X2021.11.16</t>
  </si>
  <si>
    <t xml:space="preserve">X2021.12.16</t>
  </si>
  <si>
    <t xml:space="preserve">SSP 4.5</t>
  </si>
  <si>
    <t xml:space="preserve">SSP 8.5</t>
  </si>
  <si>
    <t xml:space="preserve">FORTALEZA</t>
  </si>
  <si>
    <t xml:space="preserve">Fortaleza</t>
  </si>
  <si>
    <t xml:space="preserve">BRASILIA</t>
  </si>
  <si>
    <t xml:space="preserve">Brasília</t>
  </si>
  <si>
    <t xml:space="preserve">Centro-Oeste</t>
  </si>
  <si>
    <t xml:space="preserve">VITORIA</t>
  </si>
  <si>
    <t xml:space="preserve">Vitória</t>
  </si>
  <si>
    <t xml:space="preserve">Sudeste</t>
  </si>
  <si>
    <t xml:space="preserve">GOIANIA</t>
  </si>
  <si>
    <t xml:space="preserve">Goiânia</t>
  </si>
  <si>
    <t xml:space="preserve">SAO LUIS</t>
  </si>
  <si>
    <t xml:space="preserve">São Luís</t>
  </si>
  <si>
    <t xml:space="preserve">BELO HORIZONTE</t>
  </si>
  <si>
    <t xml:space="preserve">Belo Horizonte</t>
  </si>
  <si>
    <t xml:space="preserve">CAMPO GRANDE</t>
  </si>
  <si>
    <t xml:space="preserve">Campo Grande</t>
  </si>
  <si>
    <t xml:space="preserve">CUIABA</t>
  </si>
  <si>
    <t xml:space="preserve">Cuiabá</t>
  </si>
  <si>
    <t xml:space="preserve">BELEM</t>
  </si>
  <si>
    <t xml:space="preserve">Belém</t>
  </si>
  <si>
    <t xml:space="preserve">Norte</t>
  </si>
  <si>
    <t xml:space="preserve">JOAO PESSOA</t>
  </si>
  <si>
    <t xml:space="preserve">João Pessoa</t>
  </si>
  <si>
    <t xml:space="preserve">RECIFE</t>
  </si>
  <si>
    <t xml:space="preserve">Recife</t>
  </si>
  <si>
    <t xml:space="preserve">TERESINA</t>
  </si>
  <si>
    <t xml:space="preserve">Teresina</t>
  </si>
  <si>
    <t xml:space="preserve">CURITIBA</t>
  </si>
  <si>
    <t xml:space="preserve">Curitiba</t>
  </si>
  <si>
    <t xml:space="preserve">Sul</t>
  </si>
  <si>
    <t xml:space="preserve">NATAL</t>
  </si>
  <si>
    <t xml:space="preserve">Natal</t>
  </si>
  <si>
    <t xml:space="preserve">PORTO VELHO</t>
  </si>
  <si>
    <t xml:space="preserve">Porto Velho</t>
  </si>
  <si>
    <t xml:space="preserve">BOA VISTA</t>
  </si>
  <si>
    <t xml:space="preserve">Boa Vista</t>
  </si>
  <si>
    <t xml:space="preserve">PORTO ALEGRE</t>
  </si>
  <si>
    <t xml:space="preserve">Porto Alegre</t>
  </si>
  <si>
    <t xml:space="preserve">FLORIANOPOLIS</t>
  </si>
  <si>
    <t xml:space="preserve">Florianópolis</t>
  </si>
  <si>
    <t xml:space="preserve">ARACAJU</t>
  </si>
  <si>
    <t xml:space="preserve">Aracaju</t>
  </si>
  <si>
    <t xml:space="preserve">PALMAS</t>
  </si>
  <si>
    <t xml:space="preserve">Palmas</t>
  </si>
  <si>
    <t xml:space="preserve">geoid</t>
  </si>
  <si>
    <t xml:space="preserve">ESTADO</t>
  </si>
  <si>
    <t xml:space="preserve">FUEL_M3</t>
  </si>
  <si>
    <t xml:space="preserve">FUEL</t>
  </si>
  <si>
    <t xml:space="preserve">tera_joules_lt</t>
  </si>
  <si>
    <t xml:space="preserve">tera_joul</t>
  </si>
  <si>
    <t xml:space="preserve">EC</t>
  </si>
  <si>
    <t xml:space="preserve">AZUAY</t>
  </si>
  <si>
    <t xml:space="preserve">DIESEL</t>
  </si>
  <si>
    <t xml:space="preserve">BOLIVAR</t>
  </si>
  <si>
    <t xml:space="preserve">CAÑAR</t>
  </si>
  <si>
    <t xml:space="preserve">CARCHI</t>
  </si>
  <si>
    <t xml:space="preserve">CHIMBORAZO</t>
  </si>
  <si>
    <t xml:space="preserve">COTOPAXI</t>
  </si>
  <si>
    <t xml:space="preserve">EL ORO</t>
  </si>
  <si>
    <t xml:space="preserve">ESMERALDAS</t>
  </si>
  <si>
    <t xml:space="preserve">GALAPAGOS</t>
  </si>
  <si>
    <t xml:space="preserve">GUAYAS</t>
  </si>
  <si>
    <t xml:space="preserve">IMBABURA</t>
  </si>
  <si>
    <t xml:space="preserve">LOJA</t>
  </si>
  <si>
    <t xml:space="preserve">LOS RIOS</t>
  </si>
  <si>
    <t xml:space="preserve">MANABÍ</t>
  </si>
  <si>
    <t xml:space="preserve">MORONA SANTIAGO</t>
  </si>
  <si>
    <t xml:space="preserve">NAPO</t>
  </si>
  <si>
    <t xml:space="preserve">ORELLANA</t>
  </si>
  <si>
    <t xml:space="preserve">PASTAZA</t>
  </si>
  <si>
    <t xml:space="preserve">PICHINCHA</t>
  </si>
  <si>
    <t xml:space="preserve">SANTA ELENA</t>
  </si>
  <si>
    <t xml:space="preserve">SANTO DOMINGO DE LOS TSACHILAS</t>
  </si>
  <si>
    <t xml:space="preserve">SUCUMBIOS</t>
  </si>
  <si>
    <t xml:space="preserve">TUNGURAHUA</t>
  </si>
  <si>
    <t xml:space="preserve">ZAMORA CHINCHIPE</t>
  </si>
  <si>
    <t xml:space="preserve">ZONA NO DELIMITADA</t>
  </si>
  <si>
    <t xml:space="preserve">GASOLINE</t>
  </si>
  <si>
    <t xml:space="preserve">Soma de FUEL_M3</t>
  </si>
  <si>
    <t xml:space="preserve">Total Result</t>
  </si>
  <si>
    <t xml:space="preserve">MES</t>
  </si>
  <si>
    <t xml:space="preserve">ENE</t>
  </si>
  <si>
    <t xml:space="preserve">FEB</t>
  </si>
  <si>
    <t xml:space="preserve">MAR</t>
  </si>
  <si>
    <t xml:space="preserve">ABR</t>
  </si>
  <si>
    <t xml:space="preserve">MAY</t>
  </si>
  <si>
    <t xml:space="preserve">JUN</t>
  </si>
  <si>
    <t xml:space="preserve">JUL</t>
  </si>
  <si>
    <t xml:space="preserve">AGO</t>
  </si>
  <si>
    <t xml:space="preserve">SEP</t>
  </si>
  <si>
    <t xml:space="preserve">OCT</t>
  </si>
  <si>
    <t xml:space="preserve">NOV</t>
  </si>
  <si>
    <t xml:space="preserve">DIC</t>
  </si>
  <si>
    <t xml:space="preserve">gasolina</t>
  </si>
  <si>
    <t xml:space="preserve">diesel</t>
  </si>
  <si>
    <t xml:space="preserve">lpg</t>
  </si>
  <si>
    <t xml:space="preserve">hy</t>
  </si>
  <si>
    <t xml:space="preserve">III</t>
  </si>
  <si>
    <t xml:space="preserve">Euro 4</t>
  </si>
  <si>
    <t xml:space="preserve">II</t>
  </si>
  <si>
    <t xml:space="preserve">I</t>
  </si>
  <si>
    <t xml:space="preserve">pre</t>
  </si>
  <si>
    <t xml:space="preserve">PRE ECE</t>
  </si>
  <si>
    <t xml:space="preserve">Conventional</t>
  </si>
  <si>
    <t xml:space="preserve">PRE</t>
  </si>
  <si>
    <t xml:space="preserve">X2015.01.01</t>
  </si>
  <si>
    <t xml:space="preserve">X2015.02.01</t>
  </si>
  <si>
    <t xml:space="preserve">X2015.03.01</t>
  </si>
  <si>
    <t xml:space="preserve">X2015.04.01</t>
  </si>
  <si>
    <t xml:space="preserve">X2015.05.01</t>
  </si>
  <si>
    <t xml:space="preserve">X2015.06.01</t>
  </si>
  <si>
    <t xml:space="preserve">X2015.07.01</t>
  </si>
  <si>
    <t xml:space="preserve">X2015.08.01</t>
  </si>
  <si>
    <t xml:space="preserve">X2015.09.01</t>
  </si>
  <si>
    <t xml:space="preserve">X2015.10.01</t>
  </si>
  <si>
    <t xml:space="preserve">X2015.11.01</t>
  </si>
  <si>
    <t xml:space="preserve">X2015.12.01</t>
  </si>
  <si>
    <t xml:space="preserve">X2016.01.01</t>
  </si>
  <si>
    <t xml:space="preserve">X2016.02.01</t>
  </si>
  <si>
    <t xml:space="preserve">X2016.03.01</t>
  </si>
  <si>
    <t xml:space="preserve">X2016.04.01</t>
  </si>
  <si>
    <t xml:space="preserve">X2016.05.01</t>
  </si>
  <si>
    <t xml:space="preserve">X2016.06.01</t>
  </si>
  <si>
    <t xml:space="preserve">X2016.07.01</t>
  </si>
  <si>
    <t xml:space="preserve">X2016.08.01</t>
  </si>
  <si>
    <t xml:space="preserve">X2016.09.01</t>
  </si>
  <si>
    <t xml:space="preserve">X2016.10.01</t>
  </si>
  <si>
    <t xml:space="preserve">X2016.11.01</t>
  </si>
  <si>
    <t xml:space="preserve">X2016.12.01</t>
  </si>
  <si>
    <t xml:space="preserve">X2017.01.01</t>
  </si>
  <si>
    <t xml:space="preserve">X2017.02.01</t>
  </si>
  <si>
    <t xml:space="preserve">X2017.03.01</t>
  </si>
  <si>
    <t xml:space="preserve">X2017.04.01</t>
  </si>
  <si>
    <t xml:space="preserve">X2017.05.01</t>
  </si>
  <si>
    <t xml:space="preserve">X2017.06.01</t>
  </si>
  <si>
    <t xml:space="preserve">X2017.07.01</t>
  </si>
  <si>
    <t xml:space="preserve">X2017.08.01</t>
  </si>
  <si>
    <t xml:space="preserve">X2017.09.01</t>
  </si>
  <si>
    <t xml:space="preserve">X2017.10.01</t>
  </si>
  <si>
    <t xml:space="preserve">X2017.11.01</t>
  </si>
  <si>
    <t xml:space="preserve">X2017.12.01</t>
  </si>
  <si>
    <t xml:space="preserve">CANAR</t>
  </si>
  <si>
    <t xml:space="preserve">MANABI</t>
  </si>
  <si>
    <t xml:space="preserve">parameter</t>
  </si>
  <si>
    <t xml:space="preserve">definition</t>
  </si>
  <si>
    <t xml:space="preserve">e100</t>
  </si>
  <si>
    <t xml:space="preserve">Mid range volatility in</t>
  </si>
  <si>
    <t xml:space="preserve">aro</t>
  </si>
  <si>
    <t xml:space="preserve">Aromatics content in</t>
  </si>
  <si>
    <t xml:space="preserve">o2</t>
  </si>
  <si>
    <t xml:space="preserve">Oxygenates</t>
  </si>
  <si>
    <t xml:space="preserve">e150</t>
  </si>
  <si>
    <t xml:space="preserve">Tail-end volatility in</t>
  </si>
  <si>
    <t xml:space="preserve">olefin</t>
  </si>
  <si>
    <t xml:space="preserve">Olefins content in</t>
  </si>
  <si>
    <t xml:space="preserve">s</t>
  </si>
  <si>
    <t xml:space="preserve">Sulphur content in ppm</t>
  </si>
  <si>
    <t xml:space="preserve">den</t>
  </si>
  <si>
    <t xml:space="preserve">Density at 15 C (kg/m3)</t>
  </si>
  <si>
    <t xml:space="preserve">pah</t>
  </si>
  <si>
    <t xml:space="preserve">cn</t>
  </si>
  <si>
    <t xml:space="preserve">Cetane number</t>
  </si>
  <si>
    <t xml:space="preserve">t95</t>
  </si>
  <si>
    <t xml:space="preserve">Back-end distillation in o C.</t>
  </si>
  <si>
    <t xml:space="preserve">MODELO</t>
  </si>
  <si>
    <t xml:space="preserve">PC_MEDIUM_DIESEL</t>
  </si>
  <si>
    <t xml:space="preserve">PC_MEDIUM_ELECTRICO</t>
  </si>
  <si>
    <t xml:space="preserve">PC_MEDIUM_GASOLINA</t>
  </si>
  <si>
    <t xml:space="preserve">PC_MEDIUM_HIBRIDO</t>
  </si>
  <si>
    <t xml:space="preserve">PC_MINI_DIESEL</t>
  </si>
  <si>
    <t xml:space="preserve">PC_MINI_ELECTRICO</t>
  </si>
  <si>
    <t xml:space="preserve">PC_MINI_GASOLINA</t>
  </si>
  <si>
    <t xml:space="preserve">PC_MINI_GLP</t>
  </si>
  <si>
    <t xml:space="preserve">PC_MINI_HIBRIDO</t>
  </si>
  <si>
    <t xml:space="preserve">PC_SMALL_DIESEL</t>
  </si>
  <si>
    <t xml:space="preserve">PC_SMALL_ELECTRICO</t>
  </si>
  <si>
    <t xml:space="preserve">PC_SMALL_GASOLINA</t>
  </si>
  <si>
    <t xml:space="preserve">PC_SMALL_GLP</t>
  </si>
  <si>
    <t xml:space="preserve">PC_SMALL_HIBRIDO</t>
  </si>
  <si>
    <t xml:space="preserve">SUV__DIESEL</t>
  </si>
  <si>
    <t xml:space="preserve">SUV__ELECTRICO</t>
  </si>
  <si>
    <t xml:space="preserve">SUV__GASOLINA</t>
  </si>
  <si>
    <t xml:space="preserve">SUV__GLP</t>
  </si>
  <si>
    <t xml:space="preserve">SUV__HIBRIDO</t>
  </si>
  <si>
    <t xml:space="preserve">LCV_N1-III_DIESEL</t>
  </si>
  <si>
    <t xml:space="preserve">LCV_N1-III_GASOLINA</t>
  </si>
  <si>
    <t xml:space="preserve">LCV_N1-III_GLP</t>
  </si>
  <si>
    <t xml:space="preserve">LCV_N1-III_HIBRIDO</t>
  </si>
  <si>
    <t xml:space="preserve">LCV_N1-II_DIESEL</t>
  </si>
  <si>
    <t xml:space="preserve">LCV_N1-II_ELECTRICO</t>
  </si>
  <si>
    <t xml:space="preserve">LCV_N1-II_GASOLINA</t>
  </si>
  <si>
    <t xml:space="preserve">LCV_N1-II_GLP</t>
  </si>
  <si>
    <t xml:space="preserve">LCV_N1-II_HIBRIDO</t>
  </si>
  <si>
    <t xml:space="preserve">LCV_N1-I_DIESEL</t>
  </si>
  <si>
    <t xml:space="preserve">LCV_N1-I_ELECTRICO</t>
  </si>
  <si>
    <t xml:space="preserve">LCV_N1-I_GASOLINA</t>
  </si>
  <si>
    <t xml:space="preserve">LCV_N1-I_GLP</t>
  </si>
  <si>
    <t xml:space="preserve">LCV_N1-I_HIBRIDO</t>
  </si>
  <si>
    <t xml:space="preserve">TRUCKS_RT_&lt;=7.5_DIESEL</t>
  </si>
  <si>
    <t xml:space="preserve">TRUCKS_RT_&lt;=7.5_ELECTRICO</t>
  </si>
  <si>
    <t xml:space="preserve">TRUCKS_RT_&lt;=7.5_GASOLINA</t>
  </si>
  <si>
    <t xml:space="preserve">TRUCKS_RT_&lt;=7.5_HIBRIDO</t>
  </si>
  <si>
    <t xml:space="preserve">TRUCKS_RT_7.5-12_DIESEL</t>
  </si>
  <si>
    <t xml:space="preserve">TRUCKS_RT_7.5-12_ELECTRICO</t>
  </si>
  <si>
    <t xml:space="preserve">TRUCKS_RT_7.5-12_GASOLINA</t>
  </si>
  <si>
    <t xml:space="preserve">TRUCKS_RT_12-14_DIESEL</t>
  </si>
  <si>
    <t xml:space="preserve">TRUCKS_RT_12-14_ELECTRICO</t>
  </si>
  <si>
    <t xml:space="preserve">TRUCKS_RT_12-14_GASOLINA</t>
  </si>
  <si>
    <t xml:space="preserve">TRUCKS_RT_14-16_DIESEL</t>
  </si>
  <si>
    <t xml:space="preserve">TRUCKS_RT_14-16_GASOLINA</t>
  </si>
  <si>
    <t xml:space="preserve">TRUCKS_RT_16-20_DIESEL</t>
  </si>
  <si>
    <t xml:space="preserve">TRUCKS_RT_16-20_GASOLINA</t>
  </si>
  <si>
    <t xml:space="preserve">TRUCKS_RT_20-26_DIESEL</t>
  </si>
  <si>
    <t xml:space="preserve">TRUCKS_RT_20-26_GASOLINA</t>
  </si>
  <si>
    <t xml:space="preserve">TRUCKS_RT_26-28_DIESEL</t>
  </si>
  <si>
    <t xml:space="preserve">TRUCKS_RT_26-28_GASOLINA</t>
  </si>
  <si>
    <t xml:space="preserve">TRUCKS_RT_26-32_DIESEL</t>
  </si>
  <si>
    <t xml:space="preserve">TRUCKS_RT_&gt;32_DIESEL</t>
  </si>
  <si>
    <t xml:space="preserve">TRUCKS_RT_26-32_GASOLINA</t>
  </si>
  <si>
    <t xml:space="preserve">TRUCKS_AT_16-20_DIESEL</t>
  </si>
  <si>
    <t xml:space="preserve">TRUCKS_AT_20-28_DIESEL</t>
  </si>
  <si>
    <t xml:space="preserve">TRUCKS_AT_28-34_DIESEL</t>
  </si>
  <si>
    <t xml:space="preserve">TRUCKS_AT_34-40_DIESEL</t>
  </si>
  <si>
    <t xml:space="preserve">TRUCKS_AT_40-50_DIESEL</t>
  </si>
  <si>
    <t xml:space="preserve">TRUCKS_AT_50-60_DIESEL</t>
  </si>
  <si>
    <t xml:space="preserve">BUS_UB_15-18_DIESEL</t>
  </si>
  <si>
    <t xml:space="preserve">BUS_UB_15-18_GASOLINA</t>
  </si>
  <si>
    <t xml:space="preserve">BUS_UB_&lt;15t_DIESEL</t>
  </si>
  <si>
    <t xml:space="preserve">BUS_UB_&lt;15t_GASOLINA</t>
  </si>
  <si>
    <t xml:space="preserve">BUS_UB_&gt;=18_DIESEL</t>
  </si>
  <si>
    <t xml:space="preserve">BUS_UB_&gt;=18_GASOLINA</t>
  </si>
  <si>
    <t xml:space="preserve">BUS_COACH_&lt;18t_DIESEL</t>
  </si>
  <si>
    <t xml:space="preserve">BUS_COACH_&lt;18t_GASOLINA</t>
  </si>
  <si>
    <t xml:space="preserve">BUS_COACH_&gt;=18_DIESEL</t>
  </si>
  <si>
    <t xml:space="preserve">BUS_COACH_&gt;=18_GASOLINA</t>
  </si>
  <si>
    <t xml:space="preserve">MOTORCYCLES_250-750cc_DIESEL</t>
  </si>
  <si>
    <t xml:space="preserve">MOTORCYCLES_250-750cc_ELECTRICO</t>
  </si>
  <si>
    <t xml:space="preserve">MOTORCYCLES_250-750cc_GASOLINA</t>
  </si>
  <si>
    <t xml:space="preserve">MOTORCYCLES_250-750cc_GLP</t>
  </si>
  <si>
    <t xml:space="preserve">MOTORCYCLES_250-750cc_HIBRIDO</t>
  </si>
  <si>
    <t xml:space="preserve">MOTORCYCLES_50-250cc_DIESEL</t>
  </si>
  <si>
    <t xml:space="preserve">MOTORCYCLES_50-250cc_ELECTRICO</t>
  </si>
  <si>
    <t xml:space="preserve">MOTORCYCLES_50-250cc_GASOLINA</t>
  </si>
  <si>
    <t xml:space="preserve">MOTORCYCLES_50-250cc_GLP</t>
  </si>
  <si>
    <t xml:space="preserve">MOTORCYCLES_50-250cc_HIBRIDO</t>
  </si>
  <si>
    <t xml:space="preserve">MOTORCYCLES_&lt;=50cc_ELECTRICO</t>
  </si>
  <si>
    <t xml:space="preserve">MOTORCYCLES_&lt;=50cc_GASOLINA</t>
  </si>
  <si>
    <t xml:space="preserve">MOTORCYCLES_&lt;=50cc_GLP</t>
  </si>
  <si>
    <t xml:space="preserve">MOTORCYCLES_&gt;750cc_DIESEL</t>
  </si>
  <si>
    <t xml:space="preserve">MOTORCYCLES_&gt;750cc_GASOLINA</t>
  </si>
  <si>
    <t xml:space="preserve">ANO</t>
  </si>
  <si>
    <t xml:space="preserve">Data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</si>
  <si>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</si>
  <si>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</si>
  <si>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</si>
  <si>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</si>
  <si>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</si>
  <si>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</si>
  <si>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</si>
  <si>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</si>
  <si>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</si>
  <si>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</si>
  <si>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</si>
  <si>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</si>
  <si>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CEARÁ</t>
  </si>
  <si>
    <t xml:space="preserve">ESPÍRITO SANTO</t>
  </si>
  <si>
    <t xml:space="preserve">GOIÁS</t>
  </si>
  <si>
    <t xml:space="preserve">MARANHÃO</t>
  </si>
  <si>
    <t xml:space="preserve">PARÁ</t>
  </si>
  <si>
    <t xml:space="preserve">PARAÍBA</t>
  </si>
  <si>
    <t xml:space="preserve">PARANÁ</t>
  </si>
  <si>
    <t xml:space="preserve">PIAUÍ</t>
  </si>
  <si>
    <t xml:space="preserve">RONDÔNIA</t>
  </si>
  <si>
    <t xml:space="preserve">SÃO PAULO</t>
  </si>
  <si>
    <t xml:space="preserve">AR</t>
  </si>
  <si>
    <t xml:space="preserve">BUENOS AIRES</t>
  </si>
  <si>
    <t xml:space="preserve">CAPITAL FEDERAL</t>
  </si>
  <si>
    <t xml:space="preserve">CATAMARCA</t>
  </si>
  <si>
    <t xml:space="preserve">CHACO</t>
  </si>
  <si>
    <t xml:space="preserve">CHUBUT</t>
  </si>
  <si>
    <t xml:space="preserve">CORDOBA</t>
  </si>
  <si>
    <t xml:space="preserve">CORRIENTES</t>
  </si>
  <si>
    <t xml:space="preserve">ENTRE RIOS</t>
  </si>
  <si>
    <t xml:space="preserve">FORMOSA</t>
  </si>
  <si>
    <t xml:space="preserve">JUJUY</t>
  </si>
  <si>
    <t xml:space="preserve">LA PAMPA</t>
  </si>
  <si>
    <t xml:space="preserve">LA RIOJA</t>
  </si>
  <si>
    <t xml:space="preserve">MENDOZA</t>
  </si>
  <si>
    <t xml:space="preserve">MISIONES</t>
  </si>
  <si>
    <t xml:space="preserve">NEUQUEN</t>
  </si>
  <si>
    <t xml:space="preserve">RIO NEGRO</t>
  </si>
  <si>
    <t xml:space="preserve">SALTA</t>
  </si>
  <si>
    <t xml:space="preserve">SAN JUAN</t>
  </si>
  <si>
    <t xml:space="preserve">SAN LUIS</t>
  </si>
  <si>
    <t xml:space="preserve">SANTA CRUZ</t>
  </si>
  <si>
    <t xml:space="preserve">SANTA FE</t>
  </si>
  <si>
    <t xml:space="preserve">SANTIAGO DEL ESTERO</t>
  </si>
  <si>
    <t xml:space="preserve">TIERRA DEL FUEGO</t>
  </si>
  <si>
    <t xml:space="preserve">TUCUMAN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</si>
</sst>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m/d/yyyy\ h:mm"/>
    <numFmt numFmtId="167" formatCode="0"/>
    <numFmt numFmtId="168" formatCode="0.0"/>
    <numFmt numFmtId="169" formatCode="yyyy\-mm\-dd"/>
    <numFmt numFmtId="170" formatCode="#,##0"/>
    <numFmt numFmtId="171" formatCode="@"/>
  </numFmts>
  <fonts count="1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10"/>
      <name val="Arial"/>
      <family val="2"/>
    </font>
    <font>
      <u val="single"/>
      <sz val="10"/>
      <name val="Arial"/>
      <family val="2"/>
      <charset val="1"/>
    </font>
    <font>
      <sz val="9"/>
      <color rgb="FF000000"/>
      <name val="Segoe UI"/>
      <family val="0"/>
      <charset val="1"/>
    </font>
    <font>
      <sz val="8"/>
      <color rgb="FF000000"/>
      <name val="Arial"/>
      <family val="2"/>
      <charset val="1"/>
    </font>
    <font>
      <sz val="8"/>
      <name val="Arial"/>
      <family val="2"/>
      <charset val="1"/>
    </font>
    <font>
      <sz val="10"/>
      <name val="Arial"/>
      <family val="0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D7"/>
        <bgColor rgb="FFFFFFFF"/>
      </patternFill>
    </fill>
    <fill>
      <patternFill patternType="solid">
        <fgColor rgb="FF98FB98"/>
        <bgColor rgb="FFC5E0B4"/>
      </patternFill>
    </fill>
    <fill>
      <patternFill patternType="solid">
        <fgColor rgb="FFFFFF00"/>
        <bgColor rgb="FFFFFF00"/>
      </patternFill>
    </fill>
    <fill>
      <patternFill patternType="solid">
        <fgColor rgb="FFA9D18E"/>
        <bgColor rgb="FFC5E0B4"/>
      </patternFill>
    </fill>
    <fill>
      <patternFill patternType="solid">
        <fgColor rgb="FFC5E0B4"/>
        <bgColor rgb="FFD9D9D9"/>
      </patternFill>
    </fill>
    <fill>
      <patternFill patternType="solid">
        <fgColor rgb="FFBDD7EE"/>
        <bgColor rgb="FFADD8E6"/>
      </patternFill>
    </fill>
    <fill>
      <patternFill patternType="solid">
        <fgColor rgb="FFD9D9D9"/>
        <bgColor rgb="FFBDD7EE"/>
      </patternFill>
    </fill>
    <fill>
      <patternFill patternType="solid">
        <fgColor rgb="FF87CEFA"/>
        <bgColor rgb="FFADD8E6"/>
      </patternFill>
    </fill>
    <fill>
      <patternFill patternType="solid">
        <fgColor rgb="FFFFC0CB"/>
        <bgColor rgb="FFFFB6C1"/>
      </patternFill>
    </fill>
    <fill>
      <patternFill patternType="solid">
        <fgColor rgb="FFFFB6C1"/>
        <bgColor rgb="FFFFC0CB"/>
      </patternFill>
    </fill>
    <fill>
      <patternFill patternType="solid">
        <fgColor rgb="FFE0FFFF"/>
        <bgColor rgb="FFFFFFFF"/>
      </patternFill>
    </fill>
    <fill>
      <patternFill patternType="solid">
        <fgColor rgb="FFADD8E6"/>
        <bgColor rgb="FFBDD7EE"/>
      </patternFill>
    </fill>
  </fills>
  <borders count="29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 style="thin"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8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5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5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4" fillId="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7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7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4" fillId="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8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1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1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1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9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8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0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23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2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24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13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3" fillId="0" borderId="25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2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26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6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7" xfId="20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8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28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1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70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0"/>
    <cellStyle name="Pivot Table Corner" xfId="21"/>
    <cellStyle name="Pivot Table Field" xfId="22"/>
    <cellStyle name="Pivot Table Result" xfId="23"/>
    <cellStyle name="Pivot Table Title" xfId="24"/>
    <cellStyle name="Pivot Table Value" xfId="25"/>
  </cellStyles>
  <dxfs count="7">
    <dxf>
      <fill>
        <patternFill patternType="solid">
          <bgColor rgb="FF000000"/>
        </patternFill>
      </fill>
    </dxf>
    <dxf>
      <fill>
        <patternFill patternType="solid">
          <fgColor rgb="FFFFFFD7"/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A9D18E"/>
          <bgColor rgb="FF000000"/>
        </patternFill>
      </fill>
    </dxf>
    <dxf>
      <fill>
        <patternFill patternType="solid">
          <fgColor rgb="FFBDD7EE"/>
          <bgColor rgb="FF000000"/>
        </patternFill>
      </fill>
    </dxf>
    <dxf>
      <fill>
        <patternFill patternType="solid">
          <fgColor rgb="FFC5E0B4"/>
          <bgColor rgb="FF000000"/>
        </patternFill>
      </fill>
    </dxf>
    <dxf>
      <fill>
        <patternFill patternType="solid">
          <fgColor rgb="FFD9D9D9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ADD8E6"/>
      <rgbColor rgb="FF993366"/>
      <rgbColor rgb="FFFFFFD7"/>
      <rgbColor rgb="FFE0FFFF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C5E0B4"/>
      <rgbColor rgb="FF98FB98"/>
      <rgbColor rgb="FF87CEFA"/>
      <rgbColor rgb="FFFFB6C1"/>
      <rgbColor rgb="FFCC99FF"/>
      <rgbColor rgb="FFFFC0CB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sharedStrings" Target="sharedStrings.xml"/><Relationship Id="rId30" Type="http://schemas.openxmlformats.org/officeDocument/2006/relationships/pivotCacheDefinition" Target="pivotCache/pivotCacheDefinition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600" createdVersion="3">
  <cacheSource type="worksheet">
    <worksheetSource ref="A1:L601" sheet="fuel_month_ec"/>
  </cacheSource>
  <cacheFields count="12">
    <cacheField name="fuel" numFmtId="0">
      <sharedItems count="2">
        <s v="D"/>
        <s v="G"/>
      </sharedItems>
    </cacheField>
    <cacheField name="density_tm3" numFmtId="0">
      <sharedItems containsSemiMixedTypes="0" containsString="0" containsNumber="1" minValue="0.75425" maxValue="0.84" count="2">
        <n v="0.75425"/>
        <n v="0.84"/>
      </sharedItems>
    </cacheField>
    <cacheField name="consumption_lt" numFmtId="0">
      <sharedItems containsSemiMixedTypes="0" containsString="0" containsNumber="1" minValue="195185.30625" maxValue="114191067.722844" count="574">
        <n v="195185.30625"/>
        <n v="196434.49221"/>
        <n v="213454.650915"/>
        <n v="233285.47803"/>
        <n v="234846.96048"/>
        <n v="237345.3324"/>
        <n v="239062.963095"/>
        <n v="244840.44816"/>
        <n v="258737.641965"/>
        <n v="258893.79021"/>
        <n v="266232.757725"/>
        <n v="266388.90597"/>
        <n v="313924.21716"/>
        <n v="340270.68468"/>
        <n v="346175.9274"/>
        <n v="351778.33716"/>
        <n v="374339.39268"/>
        <n v="374528.66328"/>
        <n v="374680.07976"/>
        <n v="400591.2249"/>
        <n v="412117.80444"/>
        <n v="421543.48032"/>
        <n v="434830.27644"/>
        <n v="435057.40116"/>
        <n v="720876.826926"/>
        <n v="741248.021604"/>
        <n v="799282.172976"/>
        <n v="802954.022616"/>
        <n v="832728.180702"/>
        <n v="835644.840648"/>
        <n v="836555.232234"/>
        <n v="841491.409482"/>
        <n v="846929.15382"/>
        <n v="848693.155812"/>
        <n v="848755.61511"/>
        <n v="864633.525744"/>
        <n v="1001196.049056"/>
        <n v="1009164.341316"/>
        <n v="1122685.061784"/>
        <n v="1142849.951508"/>
        <n v="1185644.034168"/>
        <n v="1300118.67846"/>
        <n v="1307886.343884"/>
        <n v="1349586.442476"/>
        <n v="1349665.936128"/>
        <n v="1407011.142516"/>
        <n v="1435765.132068"/>
        <n v="1457345.76588"/>
        <n v="1735611.402"/>
        <n v="1790499.876"/>
        <n v="1864315.41"/>
        <n v="1921096.59"/>
        <n v="1955165.298"/>
        <n v="1958950.71"/>
        <n v="1979770.476"/>
        <n v="1993019.418"/>
        <n v="2040337.068"/>
        <n v="2078191.188"/>
        <n v="2099010.954"/>
        <n v="2174719.194"/>
        <n v="2197431.666"/>
        <n v="2246642.022"/>
        <n v="2250427.434"/>
        <n v="2259890.964"/>
        <n v="2263676.376"/>
        <n v="2267461.788"/>
        <n v="2269354.494"/>
        <n v="2297745.084"/>
        <n v="2307208.614"/>
        <n v="2312886.732"/>
        <n v="2320457.556"/>
        <n v="2363989.794"/>
        <n v="2432127.21"/>
        <n v="2439069.655608"/>
        <n v="2439698.034"/>
        <n v="2458625.094"/>
        <n v="2466195.918"/>
        <n v="2473766.742"/>
        <n v="2479444.86"/>
        <n v="2492693.802"/>
        <n v="2564616.63"/>
        <n v="2573516.133612"/>
        <n v="2598685.338"/>
        <n v="2602470.75"/>
        <n v="2619955.568028"/>
        <n v="2630785.63176"/>
        <n v="2651060.298432"/>
        <n v="2651124.650436"/>
        <n v="2653002.214788"/>
        <n v="2683281.725376"/>
        <n v="2687642.52"/>
        <n v="2710597.258368"/>
        <n v="2712247.698"/>
        <n v="2730796.2168"/>
        <n v="2738745.582"/>
        <n v="2755666.37364"/>
        <n v="2774570.721168"/>
        <n v="2776978.2432"/>
        <n v="2780570.599188"/>
        <n v="2784268.946712"/>
        <n v="2798717.864316"/>
        <n v="2803097.586"/>
        <n v="2859878.766"/>
        <n v="2874410.962668"/>
        <n v="2890919.1444"/>
        <n v="2895435.140916"/>
        <n v="2905682.2512"/>
        <n v="2910981.828"/>
        <n v="2914195.642788"/>
        <n v="2922716.6052"/>
        <n v="2937017.891736"/>
        <n v="2956202.359752"/>
        <n v="2976090.9144"/>
        <n v="3034386.2592"/>
        <n v="3042714.1656"/>
        <n v="3044046.630624"/>
        <n v="3051799.1544"/>
        <n v="3075647.25"/>
        <n v="3096467.016"/>
        <n v="3098261.301288"/>
        <n v="3100263.784236"/>
        <n v="3114099.465096"/>
        <n v="3157790.6904"/>
        <n v="3171066.130284"/>
        <n v="3174067.962"/>
        <n v="3178318.979676"/>
        <n v="3189588.1512"/>
        <n v="3206243.964"/>
        <n v="3230992.987656"/>
        <n v="3232211.89032"/>
        <n v="3240736.638144"/>
        <n v="3255454.32"/>
        <n v="3258645.422316"/>
        <n v="3277928.311044"/>
        <n v="3285737.616"/>
        <n v="3304604.109408"/>
        <n v="3321699.03"/>
        <n v="3345577.408896"/>
        <n v="3361124.09598"/>
        <n v="3389181.569724"/>
        <n v="3395018.675028"/>
        <n v="3406261.348668"/>
        <n v="3419903.973516"/>
        <n v="3440939.508"/>
        <n v="3444577.288932"/>
        <n v="3447961.44726"/>
        <n v="3453609.281964"/>
        <n v="3458950.498296"/>
        <n v="3500188.776624"/>
        <n v="3518540.454"/>
        <n v="3529166.105484"/>
        <n v="3530385.008148"/>
        <n v="3551942.929488"/>
        <n v="3569643.516"/>
        <n v="3572138.102508"/>
        <n v="3663249.183936"/>
        <n v="3741879.762"/>
        <n v="3764213.6928"/>
        <n v="3764334.825984"/>
        <n v="3776327.0112"/>
        <n v="3811232.295252"/>
        <n v="3845221.5096"/>
        <n v="3913737.4668"/>
        <n v="3926986.4088"/>
        <n v="3927364.95"/>
        <n v="3938721.186"/>
        <n v="3985660.2948"/>
        <n v="4012158.1788"/>
        <n v="4015943.5908"/>
        <n v="4040927.31"/>
        <n v="4059854.37"/>
        <n v="4096194.3252"/>
        <n v="4122313.668"/>
        <n v="4139348.022"/>
        <n v="4196129.202"/>
        <n v="4209378.144"/>
        <n v="4218705.399168"/>
        <n v="4218841.674"/>
        <n v="4224519.792"/>
        <n v="4228305.204"/>
        <n v="4312841.024784"/>
        <n v="4385399.802"/>
        <n v="4444073.688"/>
        <n v="4463000.748"/>
        <n v="4487605.926"/>
        <n v="4508425.692"/>
        <n v="4514103.81"/>
        <n v="4538708.988"/>
        <n v="4546279.812"/>
        <n v="4635236.994"/>
        <n v="4707920.689812"/>
        <n v="4723262.964648"/>
        <n v="4731765"/>
        <n v="4767631.7787"/>
        <n v="4788796.017192"/>
        <n v="4807473.24"/>
        <n v="4811258.652"/>
        <n v="4820722.182"/>
        <n v="4833971.124"/>
        <n v="4902108.54"/>
        <n v="4913464.776"/>
        <n v="4915773.87732"/>
        <n v="4930605.121536"/>
        <n v="4938077.524824"/>
        <n v="5006953.096164"/>
        <n v="5017563.606"/>
        <n v="5055625.92366"/>
        <n v="5168980.086"/>
        <n v="5197370.676"/>
        <n v="5204627.310804"/>
        <n v="5247815.076312"/>
        <n v="5263834.939896"/>
        <n v="5278757.034"/>
        <n v="5286146.158224"/>
        <n v="5307147.624"/>
        <n v="5326581.929208"/>
        <n v="5333123.121144"/>
        <n v="5345001.744"/>
        <n v="5380963.158"/>
        <n v="5393738.9235"/>
        <n v="5460926.201088"/>
        <n v="5490054.946428"/>
        <n v="5534306.412708"/>
        <n v="5561902.066188"/>
        <n v="5566259.0754"/>
        <n v="5602409.76"/>
        <n v="5621336.82"/>
        <n v="5736810.81306"/>
        <n v="5784594.068736"/>
        <n v="5835212.598"/>
        <n v="5840936.140944"/>
        <n v="5934318.469572"/>
        <n v="5935526.016"/>
        <n v="5967732.301296"/>
        <n v="6026129.85222"/>
        <n v="6037732.14"/>
        <n v="6041483.483292"/>
        <n v="6041824.170372"/>
        <n v="6115333.086"/>
        <n v="6116487.63666"/>
        <n v="6147122.975976"/>
        <n v="6186275.492292"/>
        <n v="6324927.563028"/>
        <n v="6350017.273764"/>
        <n v="6363126.15552"/>
        <n v="6461698.284"/>
        <n v="6474875.303172"/>
        <n v="6482086.513032"/>
        <n v="6514542.63552"/>
        <n v="6529695.639756"/>
        <n v="6530763.12594"/>
        <n v="6612240.333828"/>
        <n v="6634578.05004"/>
        <n v="6699974.827752"/>
        <n v="6928485.008544"/>
        <n v="6948948.945816"/>
        <n v="6989763.258"/>
        <n v="7007119.37202"/>
        <n v="7058158.082016"/>
        <n v="7179938.571468"/>
        <n v="7228940.729808"/>
        <n v="7340504.392272"/>
        <n v="7347371.12964"/>
        <n v="7429703.84064"/>
        <n v="7480958.31912"/>
        <n v="7499646.898164"/>
        <n v="7563431.090364"/>
        <n v="7599971.6724"/>
        <n v="7688716.871328"/>
        <n v="7923684.964992"/>
        <n v="7951568.309784"/>
        <n v="8002572.951072"/>
        <n v="8088403.38276"/>
        <n v="8110824.378036"/>
        <n v="8351432.73558"/>
        <n v="8411446.657428"/>
        <n v="8522476.5768"/>
        <n v="8669975.15538"/>
        <n v="8678325.774252"/>
        <n v="8773763.581596"/>
        <n v="8934177.98592"/>
        <n v="8979148.68048"/>
        <n v="9046960.551048"/>
        <n v="9065342.51172"/>
        <n v="9111335.26752"/>
        <n v="9143193.294912"/>
        <n v="9239558.528196"/>
        <n v="9239603.95314"/>
        <n v="9265689.227232"/>
        <n v="9339962.796084"/>
        <n v="9359662.080132"/>
        <n v="9387443.2188"/>
        <n v="9403728.061224"/>
        <n v="9414433.20636"/>
        <n v="9417612.95244"/>
        <n v="9431051.16504"/>
        <n v="9536796.64926"/>
        <n v="9588126.83598"/>
        <n v="9612485.9622"/>
        <n v="9668373.784968"/>
        <n v="9685745.040636"/>
        <n v="9686558.904216"/>
        <n v="9688989.13872"/>
        <n v="9762255.78798"/>
        <n v="9778960.811136"/>
        <n v="9782999.84574"/>
        <n v="9828822.258"/>
        <n v="9837316.722528"/>
        <n v="9850777.6476"/>
        <n v="9867134.412852"/>
        <n v="9883566.886344"/>
        <n v="9886057.68744"/>
        <n v="9920444.370048"/>
        <n v="9941801.664552"/>
        <n v="9984769.876164"/>
        <n v="9989179.881144"/>
        <n v="10002920.926704"/>
        <n v="10033885.596864"/>
        <n v="10038129.043716"/>
        <n v="10113019.634724"/>
        <n v="10141917.469932"/>
        <n v="10160057.164236"/>
        <n v="10167525.782112"/>
        <n v="10195980.724116"/>
        <n v="10226101.2474"/>
        <n v="10239524.318352"/>
        <n v="10272888.93972"/>
        <n v="10280898.871512"/>
        <n v="10314763.167264"/>
        <n v="10333765.935504"/>
        <n v="10443444.462792"/>
        <n v="10446283.521792"/>
        <n v="10453789.993788"/>
        <n v="10472766.264144"/>
        <n v="10477217.908656"/>
        <n v="10487540.72718"/>
        <n v="10494997.98882"/>
        <n v="10503783.930072"/>
        <n v="10679230.205448"/>
        <n v="10687126.57488"/>
        <n v="10739403.1146"/>
        <n v="10751929.042908"/>
        <n v="10786043.175852"/>
        <n v="10859953.345152"/>
        <n v="10860400.023768"/>
        <n v="10902020.628708"/>
        <n v="10909648.233888"/>
        <n v="10960391.681748"/>
        <n v="10970748.56898"/>
        <n v="10982275.14852"/>
        <n v="10993748.732292"/>
        <n v="11001527.753952"/>
        <n v="11003329.610064"/>
        <n v="11007387.571728"/>
        <n v="11014822.120896"/>
        <n v="11030785.2033"/>
        <n v="11035414.762176"/>
        <n v="11036152.917516"/>
        <n v="11036368.686"/>
        <n v="11048550.141816"/>
        <n v="11064922.048716"/>
        <n v="11067954.163728"/>
        <n v="11117130.45102"/>
        <n v="11134448.71092"/>
        <n v="11179218.778644"/>
        <n v="11203759.60464"/>
        <n v="11243476.147344"/>
        <n v="11281686.096072"/>
        <n v="11316303.688812"/>
        <n v="11321554.055256"/>
        <n v="11331551.328348"/>
        <n v="11341321.47672"/>
        <n v="11363045.956188"/>
        <n v="11375208.484944"/>
        <n v="11384501.671404"/>
        <n v="11403553.65"/>
        <n v="11414724.400812"/>
        <n v="11431304.505372"/>
        <n v="11433204.782196"/>
        <n v="11437205.96268"/>
        <n v="11441199.57234"/>
        <n v="11526462.192228"/>
        <n v="11552195.423004"/>
        <n v="11558588.983872"/>
        <n v="11608253.589312"/>
        <n v="11639967.771048"/>
        <n v="11670652.32072"/>
        <n v="11679888.726"/>
        <n v="11683674.138"/>
        <n v="11703778.461132"/>
        <n v="11795343.792"/>
        <n v="11854017.678"/>
        <n v="11892458.53686"/>
        <n v="11894881.20054"/>
        <n v="11916476.976"/>
        <n v="11920618.216728"/>
        <n v="11928718.998408"/>
        <n v="12002504.249112"/>
        <n v="12103854.87"/>
        <n v="12198679.4406"/>
        <n v="12203081.874756"/>
        <n v="12275542.23126"/>
        <n v="12296933.594472"/>
        <n v="12330214.936776"/>
        <n v="12380189.946"/>
        <n v="12422730.406056"/>
        <n v="12454005.48"/>
        <n v="12567677.616948"/>
        <n v="12592244.940828"/>
        <n v="12644294.355828"/>
        <n v="12660571.627428"/>
        <n v="12929657.639448"/>
        <n v="12949591.61904"/>
        <n v="13026795.09678"/>
        <n v="13063456.812"/>
        <n v="13107401.659908"/>
        <n v="13120434.833424"/>
        <n v="13205440.045296"/>
        <n v="13623644.792232"/>
        <n v="13700227.462404"/>
        <n v="13731260.26998"/>
        <n v="13873364.63646"/>
        <n v="14089231.541172"/>
        <n v="14222250.918852"/>
        <n v="14262773.754312"/>
        <n v="14332236.064512"/>
        <n v="14373644.68638"/>
        <n v="14517055.02"/>
        <n v="14526143.794212"/>
        <n v="14632593.365064"/>
        <n v="14776953.837096"/>
        <n v="14820152.95884"/>
        <n v="14927704.084584"/>
        <n v="14952487.176948"/>
        <n v="15113253.624588"/>
        <n v="15155847.080412"/>
        <n v="15174978.55266"/>
        <n v="15184442.08266"/>
        <n v="15221228.716476"/>
        <n v="15254563.054548"/>
        <n v="15483834.103152"/>
        <n v="15557361.94584"/>
        <n v="15560995.94136"/>
        <n v="15592206.6633"/>
        <n v="15595284.203256"/>
        <n v="15904408.518"/>
        <n v="16003949.711952"/>
        <n v="16383827.162388"/>
        <n v="16453293.258"/>
        <n v="16538465.028"/>
        <n v="16578211.854"/>
        <n v="16618030.602828"/>
        <n v="16657894.7766"/>
        <n v="16737252.153768"/>
        <n v="16845223.460244"/>
        <n v="17026783.176"/>
        <n v="17210375.658"/>
        <n v="17422987.108392"/>
        <n v="17598380.388"/>
        <n v="17642064.04248"/>
        <n v="17751689.574"/>
        <n v="17769670.281"/>
        <n v="17776294.752"/>
        <n v="17776775.499324"/>
        <n v="17927711.232"/>
        <n v="17943390.408504"/>
        <n v="18257034.505176"/>
        <n v="18260676.07152"/>
        <n v="18296788.902"/>
        <n v="18302709.286368"/>
        <n v="18427510.534596"/>
        <n v="18439044.68496"/>
        <n v="18465387.367068"/>
        <n v="18466409.428308"/>
        <n v="18643093.533408"/>
        <n v="19139349.690372"/>
        <n v="19142351.522088"/>
        <n v="19148044.781736"/>
        <n v="19188904.518864"/>
        <n v="19254971.3145"/>
        <n v="19318047.634656"/>
        <n v="19510005.877176"/>
        <n v="19789066.449816"/>
        <n v="19860122.418468"/>
        <n v="20075292.807372"/>
        <n v="20395886.920476"/>
        <n v="20551868.607348"/>
        <n v="20661301.082856"/>
        <n v="20841781.956192"/>
        <n v="20971174.909176"/>
        <n v="21040603.150668"/>
        <n v="21317725.592364"/>
        <n v="21398581.992684"/>
        <n v="21437003.924484"/>
        <n v="21724646.026128"/>
        <n v="21833294.921352"/>
        <n v="21932192.595264"/>
        <n v="22073081.844492"/>
        <n v="22150357.24506"/>
        <n v="22173452.043672"/>
        <n v="22174792.07952"/>
        <n v="22186212.667524"/>
        <n v="22548945.987012"/>
        <n v="22625172.828456"/>
        <n v="22644921.32286"/>
        <n v="22689100.866312"/>
        <n v="22837576.081188"/>
        <n v="22967321.077488"/>
        <n v="23047212.197748"/>
        <n v="23473521.511776"/>
        <n v="23569023.671124"/>
        <n v="23833957.08618"/>
        <n v="24074001.417336"/>
        <n v="24077741.404392"/>
        <n v="30088809.102264"/>
        <n v="32428250.499444"/>
        <n v="32442718.344108"/>
        <n v="32994044.674848"/>
        <n v="33119773.349016"/>
        <n v="33136448.088876"/>
        <n v="33578561.498004"/>
        <n v="34668968.351664"/>
        <n v="34790120.462724"/>
        <n v="35870246.137392"/>
        <n v="37563415.500048"/>
        <n v="37791740.195652"/>
        <n v="44818642.130784"/>
        <n v="47289092.851872"/>
        <n v="49923345.921024"/>
        <n v="50555714.137272"/>
        <n v="50622799.208736"/>
        <n v="50645110.427064"/>
        <n v="50831292.130872"/>
        <n v="51110890.232016"/>
        <n v="51280056.508884"/>
        <n v="51921112.245672"/>
        <n v="52095786.297"/>
        <n v="52464205.305312"/>
        <n v="55073675.2821"/>
        <n v="58455062.688516"/>
        <n v="60420482.667624"/>
        <n v="62761627.500204"/>
        <n v="63817810.443972"/>
        <n v="64566432.448152"/>
        <n v="66448804.273392"/>
        <n v="68885360.415432"/>
        <n v="69822242.314608"/>
        <n v="71641223.630496"/>
        <n v="72089821.45038"/>
        <n v="74331485.6556"/>
        <n v="78629612.78394"/>
        <n v="80783398.64958"/>
        <n v="83987863.46994"/>
        <n v="84464371.1325"/>
        <n v="85832135.1234"/>
        <n v="85933962.7062"/>
        <n v="88141501.42224"/>
        <n v="88409678.93538"/>
        <n v="88550802.880152"/>
        <n v="88565770.3992"/>
        <n v="90348392.832828"/>
        <n v="91993252.76754"/>
        <n v="92866585.17006"/>
        <n v="97287098.453772"/>
        <n v="99512072.777484"/>
        <n v="99716314.681944"/>
        <n v="99878493.08826"/>
        <n v="100791292.196292"/>
        <n v="101554983.925644"/>
        <n v="103202137.820028"/>
        <n v="105873113.170992"/>
        <n v="106035564.126972"/>
        <n v="108581037.928488"/>
        <n v="114191067.722844"/>
      </sharedItems>
    </cacheField>
    <cacheField name="UF" numFmtId="0">
      <sharedItems count="1">
        <s v="EC"/>
      </sharedItems>
    </cacheField>
    <cacheField name="region" numFmtId="0">
      <sharedItems count="25">
        <s v="AZUAY"/>
        <s v="BOLIVAR"/>
        <s v="CAÑAR"/>
        <s v="CARCHI"/>
        <s v="CHIMBORAZO"/>
        <s v="COTOPAXI"/>
        <s v="EL ORO"/>
        <s v="ESMERALDAS"/>
        <s v="GALAPAGOS"/>
        <s v="GUAYAS"/>
        <s v="IMBABURA"/>
        <s v="LOJA"/>
        <s v="LOS RIOS"/>
        <s v="MANABÍ"/>
        <s v="MORONA SANTIAGO"/>
        <s v="NAPO"/>
        <s v="ORELLANA"/>
        <s v="PASTAZA"/>
        <s v="PICHINCHA"/>
        <s v="SANTA ELENA"/>
        <s v="SANTO DOMINGO DE LOS TSACHILAS"/>
        <s v="SUCUMBIOS"/>
        <s v="TUNGURAHUA"/>
        <s v="ZAMORA CHINCHIPE"/>
        <s v="ZONA NO DELIMITADA"/>
      </sharedItems>
    </cacheField>
    <cacheField name="FUEL_M3" numFmtId="0">
      <sharedItems containsSemiMixedTypes="0" containsString="0" containsNumber="1" minValue="195.18530625" maxValue="114191.067722844" count="574">
        <n v="195.18530625"/>
        <n v="196.43449221"/>
        <n v="213.454650915"/>
        <n v="233.28547803"/>
        <n v="234.84696048"/>
        <n v="237.3453324"/>
        <n v="239.062963095"/>
        <n v="244.84044816"/>
        <n v="258.737641965"/>
        <n v="258.89379021"/>
        <n v="266.232757725"/>
        <n v="266.38890597"/>
        <n v="313.92421716"/>
        <n v="340.27068468"/>
        <n v="346.1759274"/>
        <n v="351.77833716"/>
        <n v="374.33939268"/>
        <n v="374.52866328"/>
        <n v="374.68007976"/>
        <n v="400.5912249"/>
        <n v="412.11780444"/>
        <n v="421.54348032"/>
        <n v="434.83027644"/>
        <n v="435.05740116"/>
        <n v="720.876826926"/>
        <n v="741.248021604"/>
        <n v="799.282172976"/>
        <n v="802.954022616"/>
        <n v="832.728180702"/>
        <n v="835.644840648"/>
        <n v="836.555232234"/>
        <n v="841.491409482"/>
        <n v="846.92915382"/>
        <n v="848.693155812"/>
        <n v="848.75561511"/>
        <n v="864.633525744"/>
        <n v="1001.196049056"/>
        <n v="1009.164341316"/>
        <n v="1122.685061784"/>
        <n v="1142.849951508"/>
        <n v="1185.644034168"/>
        <n v="1300.11867846"/>
        <n v="1307.886343884"/>
        <n v="1349.586442476"/>
        <n v="1349.665936128"/>
        <n v="1407.011142516"/>
        <n v="1435.765132068"/>
        <n v="1457.34576588"/>
        <n v="1735.611402"/>
        <n v="1790.499876"/>
        <n v="1864.31541"/>
        <n v="1921.09659"/>
        <n v="1955.165298"/>
        <n v="1958.95071"/>
        <n v="1979.770476"/>
        <n v="1993.019418"/>
        <n v="2040.337068"/>
        <n v="2078.191188"/>
        <n v="2099.010954"/>
        <n v="2174.719194"/>
        <n v="2197.431666"/>
        <n v="2246.642022"/>
        <n v="2250.427434"/>
        <n v="2259.890964"/>
        <n v="2263.676376"/>
        <n v="2267.461788"/>
        <n v="2269.354494"/>
        <n v="2297.745084"/>
        <n v="2307.208614"/>
        <n v="2312.886732"/>
        <n v="2320.457556"/>
        <n v="2363.989794"/>
        <n v="2432.12721"/>
        <n v="2439.069655608"/>
        <n v="2439.698034"/>
        <n v="2458.625094"/>
        <n v="2466.195918"/>
        <n v="2473.766742"/>
        <n v="2479.44486"/>
        <n v="2492.693802"/>
        <n v="2564.61663"/>
        <n v="2573.516133612"/>
        <n v="2598.685338"/>
        <n v="2602.47075"/>
        <n v="2619.955568028"/>
        <n v="2630.78563176"/>
        <n v="2651.060298432"/>
        <n v="2651.124650436"/>
        <n v="2653.002214788"/>
        <n v="2683.281725376"/>
        <n v="2687.64252"/>
        <n v="2710.597258368"/>
        <n v="2712.247698"/>
        <n v="2730.7962168"/>
        <n v="2738.745582"/>
        <n v="2755.66637364"/>
        <n v="2774.570721168"/>
        <n v="2776.9782432"/>
        <n v="2780.570599188"/>
        <n v="2784.268946712"/>
        <n v="2798.717864316"/>
        <n v="2803.097586"/>
        <n v="2859.878766"/>
        <n v="2874.410962668"/>
        <n v="2890.9191444"/>
        <n v="2895.435140916"/>
        <n v="2905.6822512"/>
        <n v="2910.981828"/>
        <n v="2914.195642788"/>
        <n v="2922.7166052"/>
        <n v="2937.017891736"/>
        <n v="2956.202359752"/>
        <n v="2976.0909144"/>
        <n v="3034.3862592"/>
        <n v="3042.7141656"/>
        <n v="3044.046630624"/>
        <n v="3051.7991544"/>
        <n v="3075.64725"/>
        <n v="3096.467016"/>
        <n v="3098.261301288"/>
        <n v="3100.263784236"/>
        <n v="3114.099465096"/>
        <n v="3157.7906904"/>
        <n v="3171.066130284"/>
        <n v="3174.067962"/>
        <n v="3178.318979676"/>
        <n v="3189.5881512"/>
        <n v="3206.243964"/>
        <n v="3230.992987656"/>
        <n v="3232.21189032"/>
        <n v="3240.736638144"/>
        <n v="3255.45432"/>
        <n v="3258.645422316"/>
        <n v="3277.928311044"/>
        <n v="3285.737616"/>
        <n v="3304.604109408"/>
        <n v="3321.69903"/>
        <n v="3345.577408896"/>
        <n v="3361.12409598"/>
        <n v="3389.181569724"/>
        <n v="3395.018675028"/>
        <n v="3406.261348668"/>
        <n v="3419.903973516"/>
        <n v="3440.939508"/>
        <n v="3444.577288932"/>
        <n v="3447.96144726"/>
        <n v="3453.609281964"/>
        <n v="3458.950498296"/>
        <n v="3500.188776624"/>
        <n v="3518.540454"/>
        <n v="3529.166105484"/>
        <n v="3530.385008148"/>
        <n v="3551.942929488"/>
        <n v="3569.643516"/>
        <n v="3572.138102508"/>
        <n v="3663.249183936"/>
        <n v="3741.879762"/>
        <n v="3764.2136928"/>
        <n v="3764.334825984"/>
        <n v="3776.3270112"/>
        <n v="3811.232295252"/>
        <n v="3845.2215096"/>
        <n v="3913.7374668"/>
        <n v="3926.9864088"/>
        <n v="3927.36495"/>
        <n v="3938.721186"/>
        <n v="3985.6602948"/>
        <n v="4012.1581788"/>
        <n v="4015.9435908"/>
        <n v="4040.92731"/>
        <n v="4059.85437"/>
        <n v="4096.1943252"/>
        <n v="4122.313668"/>
        <n v="4139.348022"/>
        <n v="4196.129202"/>
        <n v="4209.378144"/>
        <n v="4218.705399168"/>
        <n v="4218.841674"/>
        <n v="4224.519792"/>
        <n v="4228.305204"/>
        <n v="4312.841024784"/>
        <n v="4385.399802"/>
        <n v="4444.073688"/>
        <n v="4463.000748"/>
        <n v="4487.605926"/>
        <n v="4508.425692"/>
        <n v="4514.10381"/>
        <n v="4538.708988"/>
        <n v="4546.279812"/>
        <n v="4635.236994"/>
        <n v="4707.920689812"/>
        <n v="4723.262964648"/>
        <n v="4731.765"/>
        <n v="4767.6317787"/>
        <n v="4788.796017192"/>
        <n v="4807.47324"/>
        <n v="4811.258652"/>
        <n v="4820.722182"/>
        <n v="4833.971124"/>
        <n v="4902.10854"/>
        <n v="4913.464776"/>
        <n v="4915.77387732"/>
        <n v="4930.605121536"/>
        <n v="4938.077524824"/>
        <n v="5006.953096164"/>
        <n v="5017.563606"/>
        <n v="5055.62592366"/>
        <n v="5168.980086"/>
        <n v="5197.370676"/>
        <n v="5204.627310804"/>
        <n v="5247.815076312"/>
        <n v="5263.834939896"/>
        <n v="5278.757034"/>
        <n v="5286.146158224"/>
        <n v="5307.147624"/>
        <n v="5326.581929208"/>
        <n v="5333.123121144"/>
        <n v="5345.001744"/>
        <n v="5380.963158"/>
        <n v="5393.7389235"/>
        <n v="5460.926201088"/>
        <n v="5490.054946428"/>
        <n v="5534.306412708"/>
        <n v="5561.902066188"/>
        <n v="5566.2590754"/>
        <n v="5602.40976"/>
        <n v="5621.33682"/>
        <n v="5736.81081306"/>
        <n v="5784.594068736"/>
        <n v="5835.212598"/>
        <n v="5840.936140944"/>
        <n v="5934.318469572"/>
        <n v="5935.526016"/>
        <n v="5967.732301296"/>
        <n v="6026.12985222"/>
        <n v="6037.73214"/>
        <n v="6041.483483292"/>
        <n v="6041.824170372"/>
        <n v="6115.333086"/>
        <n v="6116.48763666"/>
        <n v="6147.122975976"/>
        <n v="6186.275492292"/>
        <n v="6324.927563028"/>
        <n v="6350.017273764"/>
        <n v="6363.12615552"/>
        <n v="6461.698284"/>
        <n v="6474.875303172"/>
        <n v="6482.086513032"/>
        <n v="6514.54263552"/>
        <n v="6529.695639756"/>
        <n v="6530.76312594"/>
        <n v="6612.240333828"/>
        <n v="6634.57805004"/>
        <n v="6699.974827752"/>
        <n v="6928.485008544"/>
        <n v="6948.948945816"/>
        <n v="6989.763258"/>
        <n v="7007.11937202"/>
        <n v="7058.158082016"/>
        <n v="7179.938571468"/>
        <n v="7228.940729808"/>
        <n v="7340.504392272"/>
        <n v="7347.37112964"/>
        <n v="7429.70384064"/>
        <n v="7480.95831912"/>
        <n v="7499.646898164"/>
        <n v="7563.431090364"/>
        <n v="7599.9716724"/>
        <n v="7688.716871328"/>
        <n v="7923.684964992"/>
        <n v="7951.568309784"/>
        <n v="8002.572951072"/>
        <n v="8088.40338276"/>
        <n v="8110.824378036"/>
        <n v="8351.43273558"/>
        <n v="8411.446657428"/>
        <n v="8522.4765768"/>
        <n v="8669.97515538"/>
        <n v="8678.325774252"/>
        <n v="8773.763581596"/>
        <n v="8934.17798592"/>
        <n v="8979.14868048"/>
        <n v="9046.960551048"/>
        <n v="9065.34251172"/>
        <n v="9111.33526752"/>
        <n v="9143.193294912"/>
        <n v="9239.558528196"/>
        <n v="9239.60395314"/>
        <n v="9265.689227232"/>
        <n v="9339.962796084"/>
        <n v="9359.662080132"/>
        <n v="9387.4432188"/>
        <n v="9403.728061224"/>
        <n v="9414.43320636"/>
        <n v="9417.61295244"/>
        <n v="9431.05116504"/>
        <n v="9536.79664926"/>
        <n v="9588.12683598"/>
        <n v="9612.4859622"/>
        <n v="9668.373784968"/>
        <n v="9685.745040636"/>
        <n v="9686.558904216"/>
        <n v="9688.98913872"/>
        <n v="9762.25578798"/>
        <n v="9778.960811136"/>
        <n v="9782.99984574"/>
        <n v="9828.822258"/>
        <n v="9837.316722528"/>
        <n v="9850.7776476"/>
        <n v="9867.134412852"/>
        <n v="9883.566886344"/>
        <n v="9886.05768744"/>
        <n v="9920.444370048"/>
        <n v="9941.801664552"/>
        <n v="9984.769876164"/>
        <n v="9989.179881144"/>
        <n v="10002.920926704"/>
        <n v="10033.885596864"/>
        <n v="10038.129043716"/>
        <n v="10113.019634724"/>
        <n v="10141.917469932"/>
        <n v="10160.057164236"/>
        <n v="10167.525782112"/>
        <n v="10195.980724116"/>
        <n v="10226.1012474"/>
        <n v="10239.524318352"/>
        <n v="10272.88893972"/>
        <n v="10280.898871512"/>
        <n v="10314.763167264"/>
        <n v="10333.765935504"/>
        <n v="10443.444462792"/>
        <n v="10446.283521792"/>
        <n v="10453.789993788"/>
        <n v="10472.766264144"/>
        <n v="10477.217908656"/>
        <n v="10487.54072718"/>
        <n v="10494.99798882"/>
        <n v="10503.783930072"/>
        <n v="10679.230205448"/>
        <n v="10687.12657488"/>
        <n v="10739.4031146"/>
        <n v="10751.929042908"/>
        <n v="10786.043175852"/>
        <n v="10859.953345152"/>
        <n v="10860.400023768"/>
        <n v="10902.020628708"/>
        <n v="10909.648233888"/>
        <n v="10960.391681748"/>
        <n v="10970.74856898"/>
        <n v="10982.27514852"/>
        <n v="10993.748732292"/>
        <n v="11001.527753952"/>
        <n v="11003.329610064"/>
        <n v="11007.387571728"/>
        <n v="11014.822120896"/>
        <n v="11030.7852033"/>
        <n v="11035.414762176"/>
        <n v="11036.152917516"/>
        <n v="11036.368686"/>
        <n v="11048.550141816"/>
        <n v="11064.922048716"/>
        <n v="11067.954163728"/>
        <n v="11117.13045102"/>
        <n v="11134.44871092"/>
        <n v="11179.218778644"/>
        <n v="11203.75960464"/>
        <n v="11243.476147344"/>
        <n v="11281.686096072"/>
        <n v="11316.303688812"/>
        <n v="11321.554055256"/>
        <n v="11331.551328348"/>
        <n v="11341.32147672"/>
        <n v="11363.045956188"/>
        <n v="11375.208484944"/>
        <n v="11384.501671404"/>
        <n v="11403.55365"/>
        <n v="11414.724400812"/>
        <n v="11431.304505372"/>
        <n v="11433.204782196"/>
        <n v="11437.20596268"/>
        <n v="11441.19957234"/>
        <n v="11526.462192228"/>
        <n v="11552.195423004"/>
        <n v="11558.588983872"/>
        <n v="11608.253589312"/>
        <n v="11639.967771048"/>
        <n v="11670.65232072"/>
        <n v="11679.888726"/>
        <n v="11683.674138"/>
        <n v="11703.778461132"/>
        <n v="11795.343792"/>
        <n v="11854.017678"/>
        <n v="11892.45853686"/>
        <n v="11894.88120054"/>
        <n v="11916.476976"/>
        <n v="11920.618216728"/>
        <n v="11928.718998408"/>
        <n v="12002.504249112"/>
        <n v="12103.85487"/>
        <n v="12198.6794406"/>
        <n v="12203.081874756"/>
        <n v="12275.54223126"/>
        <n v="12296.933594472"/>
        <n v="12330.214936776"/>
        <n v="12380.189946"/>
        <n v="12422.730406056"/>
        <n v="12454.00548"/>
        <n v="12567.677616948"/>
        <n v="12592.244940828"/>
        <n v="12644.294355828"/>
        <n v="12660.571627428"/>
        <n v="12929.657639448"/>
        <n v="12949.59161904"/>
        <n v="13026.79509678"/>
        <n v="13063.456812"/>
        <n v="13107.401659908"/>
        <n v="13120.434833424"/>
        <n v="13205.440045296"/>
        <n v="13623.644792232"/>
        <n v="13700.227462404"/>
        <n v="13731.26026998"/>
        <n v="13873.36463646"/>
        <n v="14089.231541172"/>
        <n v="14222.250918852"/>
        <n v="14262.773754312"/>
        <n v="14332.236064512"/>
        <n v="14373.64468638"/>
        <n v="14517.05502"/>
        <n v="14526.143794212"/>
        <n v="14632.593365064"/>
        <n v="14776.953837096"/>
        <n v="14820.15295884"/>
        <n v="14927.704084584"/>
        <n v="14952.487176948"/>
        <n v="15113.253624588"/>
        <n v="15155.847080412"/>
        <n v="15174.97855266"/>
        <n v="15184.44208266"/>
        <n v="15221.228716476"/>
        <n v="15254.563054548"/>
        <n v="15483.834103152"/>
        <n v="15557.36194584"/>
        <n v="15560.99594136"/>
        <n v="15592.2066633"/>
        <n v="15595.284203256"/>
        <n v="15904.408518"/>
        <n v="16003.949711952"/>
        <n v="16383.827162388"/>
        <n v="16453.293258"/>
        <n v="16538.465028"/>
        <n v="16578.211854"/>
        <n v="16618.030602828"/>
        <n v="16657.8947766"/>
        <n v="16737.252153768"/>
        <n v="16845.223460244"/>
        <n v="17026.783176"/>
        <n v="17210.375658"/>
        <n v="17422.987108392"/>
        <n v="17598.380388"/>
        <n v="17642.06404248"/>
        <n v="17751.689574"/>
        <n v="17769.670281"/>
        <n v="17776.294752"/>
        <n v="17776.775499324"/>
        <n v="17927.711232"/>
        <n v="17943.390408504"/>
        <n v="18257.034505176"/>
        <n v="18260.67607152"/>
        <n v="18296.788902"/>
        <n v="18302.709286368"/>
        <n v="18427.510534596"/>
        <n v="18439.04468496"/>
        <n v="18465.387367068"/>
        <n v="18466.409428308"/>
        <n v="18643.093533408"/>
        <n v="19139.349690372"/>
        <n v="19142.351522088"/>
        <n v="19148.044781736"/>
        <n v="19188.904518864"/>
        <n v="19254.9713145"/>
        <n v="19318.047634656"/>
        <n v="19510.005877176"/>
        <n v="19789.066449816"/>
        <n v="19860.122418468"/>
        <n v="20075.292807372"/>
        <n v="20395.886920476"/>
        <n v="20551.868607348"/>
        <n v="20661.301082856"/>
        <n v="20841.781956192"/>
        <n v="20971.174909176"/>
        <n v="21040.603150668"/>
        <n v="21317.725592364"/>
        <n v="21398.581992684"/>
        <n v="21437.003924484"/>
        <n v="21724.646026128"/>
        <n v="21833.294921352"/>
        <n v="21932.192595264"/>
        <n v="22073.081844492"/>
        <n v="22150.35724506"/>
        <n v="22173.452043672"/>
        <n v="22174.79207952"/>
        <n v="22186.212667524"/>
        <n v="22548.945987012"/>
        <n v="22625.172828456"/>
        <n v="22644.92132286"/>
        <n v="22689.100866312"/>
        <n v="22837.576081188"/>
        <n v="22967.321077488"/>
        <n v="23047.212197748"/>
        <n v="23473.521511776"/>
        <n v="23569.023671124"/>
        <n v="23833.95708618"/>
        <n v="24074.001417336"/>
        <n v="24077.741404392"/>
        <n v="30088.809102264"/>
        <n v="32428.250499444"/>
        <n v="32442.718344108"/>
        <n v="32994.044674848"/>
        <n v="33119.773349016"/>
        <n v="33136.448088876"/>
        <n v="33578.561498004"/>
        <n v="34668.968351664"/>
        <n v="34790.120462724"/>
        <n v="35870.246137392"/>
        <n v="37563.415500048"/>
        <n v="37791.740195652"/>
        <n v="44818.642130784"/>
        <n v="47289.092851872"/>
        <n v="49923.345921024"/>
        <n v="50555.714137272"/>
        <n v="50622.799208736"/>
        <n v="50645.110427064"/>
        <n v="50831.292130872"/>
        <n v="51110.890232016"/>
        <n v="51280.056508884"/>
        <n v="51921.112245672"/>
        <n v="52095.786297"/>
        <n v="52464.205305312"/>
        <n v="55073.6752821"/>
        <n v="58455.062688516"/>
        <n v="60420.482667624"/>
        <n v="62761.627500204"/>
        <n v="63817.810443972"/>
        <n v="64566.432448152"/>
        <n v="66448.804273392"/>
        <n v="68885.360415432"/>
        <n v="69822.242314608"/>
        <n v="71641.223630496"/>
        <n v="72089.82145038"/>
        <n v="74331.4856556"/>
        <n v="78629.61278394"/>
        <n v="80783.39864958"/>
        <n v="83987.86346994"/>
        <n v="84464.3711325"/>
        <n v="85832.1351234"/>
        <n v="85933.9627062"/>
        <n v="88141.50142224"/>
        <n v="88409.67893538"/>
        <n v="88550.802880152"/>
        <n v="88565.7703992"/>
        <n v="90348.392832828"/>
        <n v="91993.25276754"/>
        <n v="92866.58517006"/>
        <n v="97287.098453772"/>
        <n v="99512.072777484"/>
        <n v="99716.314681944"/>
        <n v="99878.49308826"/>
        <n v="100791.292196292"/>
        <n v="101554.983925644"/>
        <n v="103202.137820028"/>
        <n v="105873.113170992"/>
        <n v="106035.564126972"/>
        <n v="108581.037928488"/>
        <n v="114191.067722844"/>
      </sharedItems>
    </cacheField>
    <cacheField name="Year" numFmtId="0">
      <sharedItems containsSemiMixedTypes="0" containsString="0" containsNumber="1" containsInteger="1" minValue="2019" maxValue="2019" count="1">
        <n v="2019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MES" numFmtId="0">
      <sharedItems count="12">
        <s v="ABR"/>
        <s v="AGO"/>
        <s v="DIC"/>
        <s v="ENE"/>
        <s v="FEB"/>
        <s v="JUL"/>
        <s v="JUN"/>
        <s v="MAR"/>
        <s v="MAY"/>
        <s v="NOV"/>
        <s v="OCT"/>
        <s v="SEP"/>
      </sharedItems>
    </cacheField>
    <cacheField name="FUEL2" numFmtId="0">
      <sharedItems count="2">
        <s v="DIESEL"/>
        <s v="GASOLINE"/>
      </sharedItems>
    </cacheField>
    <cacheField name="tera_joules_lt" numFmtId="0">
      <sharedItems containsSemiMixedTypes="0" containsString="0" containsNumber="1" minValue="3.42E-005" maxValue="0.00014652" count="2">
        <n v="3.42E-005"/>
        <n v="0.00014652"/>
      </sharedItems>
    </cacheField>
    <cacheField name="tera_joul" numFmtId="0">
      <sharedItems containsSemiMixedTypes="0" containsString="0" containsNumber="1" minValue="24.6539874808692" maxValue="10891.0492782585" count="574">
        <n v="24.6539874808692"/>
        <n v="25.3506823388568"/>
        <n v="27.3354503157792"/>
        <n v="27.4610275734672"/>
        <n v="28.4793037800084"/>
        <n v="28.5790535501616"/>
        <n v="28.59855107175"/>
        <n v="28.6101889424028"/>
        <n v="28.7790062042844"/>
        <n v="28.7815817986092"/>
        <n v="28.964977060644"/>
        <n v="29.0253059287704"/>
        <n v="29.027442036762"/>
        <n v="29.5704665804448"/>
        <n v="31.2753754520658"/>
        <n v="34.1809882409556"/>
        <n v="34.2409048777152"/>
        <n v="34.4097766495296"/>
        <n v="34.5134204730072"/>
        <n v="34.775838103248"/>
        <n v="35.0275053526794"/>
        <n v="35.8740224644032"/>
        <n v="37.9102393007118"/>
        <n v="37.9331181415692"/>
        <n v="38.3958291130128"/>
        <n v="39.008423661867"/>
        <n v="39.0313025027244"/>
        <n v="39.0854683415736"/>
        <n v="40.5490259685456"/>
        <n v="44.464058803332"/>
        <n v="44.7297129608328"/>
        <n v="45.9961762982832"/>
        <n v="46.1558563326792"/>
        <n v="46.1585750155776"/>
        <n v="48.1197810740472"/>
        <n v="49.1031675167256"/>
        <n v="49.841225193096"/>
        <n v="49.8564607193136"/>
        <n v="50.721696882648"/>
        <n v="51.5425619606832"/>
        <n v="54.8482078154736"/>
        <n v="54.8759397437856"/>
        <n v="54.8981252864352"/>
        <n v="58.694626272348"/>
        <n v="59.3579099484"/>
        <n v="60.3835007065488"/>
        <n v="61.2350957592"/>
        <n v="61.7645507364864"/>
        <n v="63.7113321039888"/>
        <n v="63.7446104179632"/>
        <n v="63.759587022"/>
        <n v="65.701503378"/>
        <n v="66.8666531916"/>
        <n v="67.7081502792"/>
        <n v="68.1612640956"/>
        <n v="69.7795277256"/>
        <n v="71.0741386296"/>
        <n v="71.7861746268"/>
        <n v="74.3753964348"/>
        <n v="75.1521629772"/>
        <n v="76.9646182428"/>
        <n v="77.4177320592"/>
        <n v="77.5471931496"/>
        <n v="78.5828818728"/>
        <n v="78.9065345988"/>
        <n v="83.178750582"/>
        <n v="83.4161822217936"/>
        <n v="83.4376727628"/>
        <n v="84.797014212"/>
        <n v="85.2501280284"/>
        <n v="87.709888746"/>
        <n v="88.0142517695304"/>
        <n v="88.8750385596"/>
        <n v="89.972868606192"/>
        <n v="90.6662622063744"/>
        <n v="90.6684630449112"/>
        <n v="90.7326757457496"/>
        <n v="91.7682350078592"/>
        <n v="93.39323061456"/>
        <n v="94.243789978488"/>
        <n v="94.97265591744"/>
        <n v="95.2219979775504"/>
        <n v="95.7161509596072"/>
        <n v="98.3048549232456"/>
        <n v="98.86943473848"/>
        <n v="99.37433299104"/>
        <n v="99.6654909833496"/>
        <n v="99.95690789784"/>
        <n v="101.78230927248"/>
        <n v="103.77601006464"/>
        <n v="104.06082446352"/>
        <n v="104.37153108048"/>
        <n v="105.18713595"/>
        <n v="105.8991719472"/>
        <n v="105.96053650405"/>
        <n v="106.502201706283"/>
        <n v="107.99644161168"/>
        <n v="108.450461655713"/>
        <n v="108.698509104919"/>
        <n v="110.499960177835"/>
        <n v="116.109638685958"/>
        <n v="117.804543281474"/>
        <n v="119.706456160541"/>
        <n v="120.739167278662"/>
        <n v="122.0818082472"/>
        <n v="122.167123105774"/>
        <n v="125.283122090611"/>
        <n v="127.9722878604"/>
        <n v="128.740251048653"/>
        <n v="130.344144497618"/>
        <n v="134.31588129"/>
        <n v="138.847019454"/>
        <n v="140.9831274456"/>
        <n v="143.5076187084"/>
        <n v="143.9607325248"/>
        <n v="144.279724651546"/>
        <n v="144.2843852508"/>
        <n v="144.4785768864"/>
        <n v="144.6080379768"/>
        <n v="149.9806732284"/>
        <n v="151.9873201296"/>
        <n v="152.6346255816"/>
        <n v="153.4761226692"/>
        <n v="154.1881586664"/>
        <n v="154.382350302"/>
        <n v="155.2238473896"/>
        <n v="155.4827695704"/>
        <n v="158.5251051948"/>
        <n v="161.826363"/>
        <n v="171.237795888809"/>
        <n v="172.902406589172"/>
        <n v="177.998254029497"/>
        <n v="180.786198611261"/>
        <n v="182.169101978914"/>
        <n v="182.392810743125"/>
        <n v="182.7990596448"/>
        <n v="184.4658711837"/>
        <n v="189.273279314614"/>
        <n v="190.21705066363"/>
        <n v="190.36606037868"/>
        <n v="199.760016020285"/>
        <n v="204.096444704323"/>
        <n v="209.183877173772"/>
        <n v="221.687358745694"/>
        <n v="223.315590879655"/>
        <n v="226.138619416918"/>
        <n v="236.954187292205"/>
        <n v="245.553899144206"/>
        <n v="251.280092633688"/>
        <n v="254.095871349888"/>
        <n v="255.848774513904"/>
        <n v="258.669343290449"/>
        <n v="271.943636194613"/>
        <n v="277.390193728831"/>
        <n v="287.0254580292"/>
        <n v="287.671475684038"/>
        <n v="296.798741479418"/>
        <n v="312.69721068599"/>
        <n v="319.426727626073"/>
        <n v="320.100443140514"/>
        <n v="321.05055808296"/>
        <n v="321.607499693861"/>
        <n v="321.973615657512"/>
        <n v="326.158445404692"/>
        <n v="329.17798906344"/>
        <n v="330.658383445906"/>
        <n v="331.11922404528"/>
        <n v="331.252480389751"/>
        <n v="331.280314524187"/>
        <n v="331.363428544224"/>
        <n v="332.50582046088"/>
        <n v="334.440459740851"/>
        <n v="336.89659554792"/>
        <n v="338.017987512965"/>
        <n v="338.88416397264"/>
        <n v="339.99344110512"/>
        <n v="340.009616927678"/>
        <n v="341.629951935125"/>
        <n v="343.158887412749"/>
        <n v="345.865271507561"/>
        <n v="346.37178461688"/>
        <n v="346.853577471674"/>
        <n v="347.473955016871"/>
        <n v="347.72938174823"/>
        <n v="348.702540764767"/>
        <n v="349.73266266108"/>
        <n v="351.332801738424"/>
        <n v="351.60674140571"/>
        <n v="353.414794994237"/>
        <n v="357.165800627486"/>
        <n v="357.262896445286"/>
        <n v="358.320852476035"/>
        <n v="358.928931217644"/>
        <n v="360.23774877288"/>
        <n v="361.34702590536"/>
        <n v="362.45630303784"/>
        <n v="365.229673026322"/>
        <n v="365.499728860896"/>
        <n v="367.28758651932"/>
        <n v="367.715973267454"/>
        <n v="368.882676614138"/>
        <n v="371.425680812866"/>
        <n v="372.849105501814"/>
        <n v="374.845395515782"/>
        <n v="375.199601059116"/>
        <n v="375.593810079384"/>
        <n v="376.313872664189"/>
        <n v="376.452654953098"/>
        <n v="376.706916534643"/>
        <n v="377.25285395286"/>
        <n v="377.411184866419"/>
        <n v="377.860414850107"/>
        <n v="380.205861424884"/>
        <n v="381.31401429"/>
        <n v="382.329282229625"/>
        <n v="383.168578478688"/>
        <n v="383.875889827463"/>
        <n v="384.526884239165"/>
        <n v="385.833664485662"/>
        <n v="387.197148689755"/>
        <n v="387.539055429502"/>
        <n v="388.61617170163"/>
        <n v="390.38357450777"/>
        <n v="390.950614083722"/>
        <n v="391.152443923656"/>
        <n v="391.289025374028"/>
        <n v="393.7933820304"/>
        <n v="394.205006974198"/>
        <n v="395.085083466737"/>
        <n v="397.156710296079"/>
        <n v="397.39853271096"/>
        <n v="398.086897769842"/>
        <n v="399.136309368624"/>
        <n v="400.269223370714"/>
        <n v="401.28100267464"/>
        <n v="406.530102065535"/>
        <n v="406.804937058468"/>
        <n v="407.409204193026"/>
        <n v="407.685143012098"/>
        <n v="410.48564531963"/>
        <n v="410.70985830072"/>
        <n v="417.345400116655"/>
        <n v="419.02943679432"/>
        <n v="421.693350837739"/>
        <n v="424.239156847012"/>
        <n v="426.51705743856"/>
        <n v="430.331861497159"/>
        <n v="430.654776976318"/>
        <n v="432.991549658038"/>
        <n v="433.142769750863"/>
        <n v="445.516392309876"/>
        <n v="446.013712319028"/>
        <n v="454.250649666259"/>
        <n v="465.06443779224"/>
        <n v="467.338455913824"/>
        <n v="469.77886560528"/>
        <n v="473.583686169686"/>
        <n v="474.832732220859"/>
        <n v="476.9891669664"/>
        <n v="477.45672727774"/>
        <n v="480.282056134167"/>
        <n v="481.42627549632"/>
        <n v="484.19059411046"/>
        <n v="486.400981424738"/>
        <n v="486.6953418756"/>
        <n v="487.78686239747"/>
        <n v="490.194001951442"/>
        <n v="491.578648274196"/>
        <n v="492.47190254299"/>
        <n v="496.483281684"/>
        <n v="496.582883595961"/>
        <n v="499.085412806835"/>
        <n v="501.084330199564"/>
        <n v="504.16645671216"/>
        <n v="505.195311252535"/>
        <n v="505.371821228683"/>
        <n v="506.022831993365"/>
        <n v="506.80542701033"/>
        <n v="510.527479692773"/>
        <n v="515.53654732008"/>
        <n v="516.87327396091"/>
        <n v="517.093417775516"/>
        <n v="519.307919226972"/>
        <n v="520.430678028582"/>
        <n v="521.706056465542"/>
        <n v="529.547126327798"/>
        <n v="543.9307713156"/>
        <n v="547.335080148758"/>
        <n v="551.532590269056"/>
        <n v="553.307433681024"/>
        <n v="560.32688895367"/>
        <n v="562.7026294236"/>
        <n v="563.401855586592"/>
        <n v="565.6155039576"/>
        <n v="566.9748454068"/>
        <n v="569.70000135972"/>
        <n v="573.440813635536"/>
        <n v="575.382048617376"/>
        <n v="576.106642340345"/>
        <n v="577.10142817272"/>
        <n v="582.3159846192"/>
        <n v="583.978946394096"/>
        <n v="587.861416357776"/>
        <n v="588.416054924016"/>
        <n v="588.5948475036"/>
        <n v="592.0766694612"/>
        <n v="600.174392528304"/>
        <n v="601.8646092696"/>
        <n v="603.358590252816"/>
        <n v="606.49727218344"/>
        <n v="607.1077834308"/>
        <n v="607.7227236102"/>
        <n v="607.9492805184"/>
        <n v="607.965722076881"/>
        <n v="613.1277241344"/>
        <n v="624.515121645984"/>
        <n v="625.7501804484"/>
        <n v="625.952657593786"/>
        <n v="630.615328225632"/>
        <n v="631.917466951352"/>
        <n v="637.593798842554"/>
        <n v="654.66842205541"/>
        <n v="658.5200189559"/>
        <n v="679.216186711606"/>
        <n v="689.804539471254"/>
        <n v="692.052489580225"/>
        <n v="698.553408215124"/>
        <n v="701.654392438972"/>
        <n v="704.3909791248"/>
        <n v="704.94561769104"/>
        <n v="706.33221410664"/>
        <n v="708.27344908848"/>
        <n v="712.788942901766"/>
        <n v="718.2569432808"/>
        <n v="719.588627752846"/>
        <n v="719.92085897952"/>
        <n v="720.259188504926"/>
        <n v="722.432262407455"/>
        <n v="723.527118937212"/>
        <n v="735.17341955112"/>
        <n v="742.982894093578"/>
        <n v="757.35896220072"/>
        <n v="758.377889119584"/>
        <n v="758.768473229321"/>
        <n v="761.51875144752"/>
        <n v="768.909864981234"/>
        <n v="771.257095393562"/>
        <n v="773.44348062168"/>
        <n v="773.780910733195"/>
        <n v="774.456309241812"/>
        <n v="777.60326986848"/>
        <n v="781.04510197663"/>
        <n v="785.48238085009"/>
        <n v="788.214657162981"/>
        <n v="788.41872191016"/>
        <n v="800.134906983414"/>
        <n v="804.402850750631"/>
        <n v="806.060609552441"/>
        <n v="820.8650780352"/>
        <n v="823.458756030206"/>
        <n v="823.6382708664"/>
        <n v="840.557520329551"/>
        <n v="847.558722951199"/>
        <n v="854.97534985896"/>
        <n v="869.496342161689"/>
        <n v="869.67327186432"/>
        <n v="882.948545947275"/>
        <n v="884.6485131528"/>
        <n v="885.198159971944"/>
        <n v="885.248077442906"/>
        <n v="896.01860376072"/>
        <n v="900.676458440003"/>
        <n v="906.413085130624"/>
        <n v="926.728386534863"/>
        <n v="930.404530951901"/>
        <n v="932.32524430679"/>
        <n v="946.76803257168"/>
        <n v="948.698729420761"/>
        <n v="954.51078695639"/>
        <n v="956.887413212729"/>
        <n v="972.098375891861"/>
        <n v="981.680311762223"/>
        <n v="1018.15999954096"/>
        <n v="1024.14011256216"/>
        <n v="1026.68313038837"/>
        <n v="1029.03727129743"/>
        <n v="1034.16132217698"/>
        <n v="1059.18439573147"/>
        <n v="1075.53070355569"/>
        <n v="1098.84826351899"/>
        <n v="1109.04616708098"/>
        <n v="1109.54096736849"/>
        <n v="1113.54784944005"/>
        <n v="1126.55079598698"/>
        <n v="1128.3963278798"/>
        <n v="1132.69624853635"/>
        <n v="1133.26652463956"/>
        <n v="1148.38680323174"/>
        <n v="1160.97832107063"/>
        <n v="1172.53698879107"/>
        <n v="1185.112863642"/>
        <n v="1185.67871762691"/>
        <n v="1189.82211982516"/>
        <n v="1223.65192441718"/>
        <n v="1226.76241789881"/>
        <n v="1248.71326803274"/>
        <n v="1270.32475976628"/>
        <n v="1284.66881010164"/>
        <n v="1285.53183997545"/>
        <n v="1292.4775146913"/>
        <n v="1309.035758497"/>
        <n v="1315.62486466393"/>
        <n v="1325.56065993955"/>
        <n v="1328.25398481721"/>
        <n v="1334.99284339703"/>
        <n v="1353.78011555128"/>
        <n v="1353.78677121407"/>
        <n v="1357.60878557403"/>
        <n v="1379.86864979151"/>
        <n v="1381.83761670166"/>
        <n v="1404.85234400779"/>
        <n v="1408.42144318154"/>
        <n v="1430.36571805483"/>
        <n v="1433.40513739782"/>
        <n v="1440.11903724216"/>
        <n v="1441.3636461848"/>
        <n v="1445.73253417108"/>
        <n v="1448.50517236371"/>
        <n v="1453.54350909943"/>
        <n v="1462.96848225555"/>
        <n v="1465.62797418067"/>
        <n v="1470.78666748527"/>
        <n v="1500.29510312494"/>
        <n v="1511.31909926752"/>
        <n v="1531.68930988982"/>
        <n v="1534.46971302238"/>
        <n v="1536.63446734641"/>
        <n v="1539.01442143415"/>
        <n v="1591.20036413167"/>
        <n v="1598.48165922927"/>
        <n v="1610.80406425542"/>
        <n v="1611.94384650905"/>
        <n v="1617.01712547444"/>
        <n v="1617.04873987272"/>
        <n v="1621.23237857787"/>
        <n v="1621.67664406943"/>
        <n v="1631.419425124"/>
        <n v="1658.06481648473"/>
        <n v="1661.73042276901"/>
        <n v="1666.69554721399"/>
        <n v="1668.05718489411"/>
        <n v="1670.848680798"/>
        <n v="1675.19316468736"/>
        <n v="1693.56445791693"/>
        <n v="1700.84131590599"/>
        <n v="1711.33729613352"/>
        <n v="1711.89193469976"/>
        <n v="1728.25377240384"/>
        <n v="1736.85067018056"/>
        <n v="1742.48302482073"/>
        <n v="1746.00220652352"/>
        <n v="1747.79590764674"/>
        <n v="1773.4568155524"/>
        <n v="1787.35051163671"/>
        <n v="1798.61244772422"/>
        <n v="1801.74671026204"/>
        <n v="1813.94543088792"/>
        <n v="1820.17845909533"/>
        <n v="1824.7608829296"/>
        <n v="1841.41612443522"/>
        <n v="1852.64200901592"/>
        <n v="1894.45343733192"/>
        <n v="1897.37416402174"/>
        <n v="1914.05769209424"/>
        <n v="1920.49649120972"/>
        <n v="1922.40611179328"/>
        <n v="1934.86107543677"/>
        <n v="1996.13643495783"/>
        <n v="2007.35732779143"/>
        <n v="2011.90425475747"/>
        <n v="2032.72538653412"/>
        <n v="2064.35420541252"/>
        <n v="2099.9592281723"/>
        <n v="2128.37058872794"/>
        <n v="2143.96757984918"/>
        <n v="2171.44881152924"/>
        <n v="2190.83842116642"/>
        <n v="2220.63471422197"/>
        <n v="2223.43785753574"/>
        <n v="2230.21443153806"/>
        <n v="2279.46467230448"/>
        <n v="2279.99712532807"/>
        <n v="2284.57012030672"/>
        <n v="2285.02104146107"/>
        <n v="2434.87384392636"/>
        <n v="2452.34218557009"/>
        <n v="2552.8160711216"/>
        <n v="2629.06556265401"/>
        <n v="2675.02069569839"/>
        <n v="2689.13275721075"/>
        <n v="2699.99884352901"/>
        <n v="2705.5485570228"/>
        <n v="2705.69830943569"/>
        <n v="2762.79223381564"/>
        <n v="2804.29751663331"/>
        <n v="2805.57152141996"/>
        <n v="2811.55829010395"/>
        <n v="2830.4803394298"/>
        <n v="2858.60606112383"/>
        <n v="2872.38493067195"/>
        <n v="2888.6814927315"/>
        <n v="2899.49401622704"/>
        <n v="2935.45902122028"/>
        <n v="2938.94152455204"/>
        <n v="2941.43190213615"/>
        <n v="2988.40535158814"/>
        <n v="3011.25978834863"/>
        <n v="3014.43934864061"/>
        <n v="3023.61101959"/>
        <n v="3027.29383466006"/>
        <n v="3028.4374585012"/>
        <n v="3028.94934765264"/>
        <n v="3072.69654769247"/>
        <n v="3089.91503488272"/>
        <n v="3123.47315379317"/>
        <n v="3135.32023356806"/>
        <n v="3140.9498150154"/>
        <n v="3146.16924464987"/>
        <n v="3176.03721281605"/>
        <n v="3199.0143718765"/>
        <n v="3213.50485905808"/>
        <n v="3234.14795185497"/>
        <n v="3245.47034354619"/>
        <n v="3248.85419343882"/>
        <n v="3303.871566017"/>
        <n v="3324.40705893203"/>
        <n v="3327.218767119"/>
        <n v="3403.31288898995"/>
        <n v="3410.29796212248"/>
        <n v="3415.84446361849"/>
        <n v="3439.34037190542"/>
        <n v="3447.06219311319"/>
        <n v="3473.18045025702"/>
        <n v="3492.15139226709"/>
        <n v="3527.32268766807"/>
        <n v="3529.51311344496"/>
        <n v="3620.86047044793"/>
        <n v="3626.41629314244"/>
        <n v="3713.47149715429"/>
        <n v="3905.33451612126"/>
        <n v="6566.82744500247"/>
        <n v="6928.79788465629"/>
        <n v="7314.76864434844"/>
        <n v="7407.42323539309"/>
        <n v="7417.252540064"/>
        <n v="7420.52157977342"/>
        <n v="7447.80092301537"/>
        <n v="7488.76763679498"/>
        <n v="7513.55387968168"/>
        <n v="7607.48136623586"/>
        <n v="7633.07460823644"/>
        <n v="7687.05536133431"/>
        <n v="8069.39490233329"/>
        <n v="8564.83578512136"/>
        <n v="8852.80912046027"/>
        <n v="9195.83366132989"/>
        <n v="9350.58558625078"/>
        <n v="9460.27368230323"/>
        <n v="9736.0788021374"/>
        <n v="10093.0830080691"/>
        <n v="10230.3549439364"/>
        <n v="10496.8720863403"/>
        <n v="10562.6006389097"/>
        <n v="10891.0492782585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0">
  <r>
    <x v="0"/>
    <x v="1"/>
    <x v="442"/>
    <x v="0"/>
    <x v="0"/>
    <x v="442"/>
    <x v="0"/>
    <x v="0"/>
    <x v="3"/>
    <x v="0"/>
    <x v="1"/>
    <x v="491"/>
  </r>
  <r>
    <x v="0"/>
    <x v="1"/>
    <x v="422"/>
    <x v="0"/>
    <x v="0"/>
    <x v="422"/>
    <x v="0"/>
    <x v="1"/>
    <x v="4"/>
    <x v="0"/>
    <x v="1"/>
    <x v="481"/>
  </r>
  <r>
    <x v="0"/>
    <x v="1"/>
    <x v="428"/>
    <x v="0"/>
    <x v="0"/>
    <x v="428"/>
    <x v="0"/>
    <x v="2"/>
    <x v="7"/>
    <x v="0"/>
    <x v="1"/>
    <x v="483"/>
  </r>
  <r>
    <x v="0"/>
    <x v="1"/>
    <x v="433"/>
    <x v="0"/>
    <x v="0"/>
    <x v="433"/>
    <x v="0"/>
    <x v="3"/>
    <x v="0"/>
    <x v="0"/>
    <x v="1"/>
    <x v="486"/>
  </r>
  <r>
    <x v="0"/>
    <x v="1"/>
    <x v="441"/>
    <x v="0"/>
    <x v="0"/>
    <x v="441"/>
    <x v="0"/>
    <x v="4"/>
    <x v="8"/>
    <x v="0"/>
    <x v="1"/>
    <x v="490"/>
  </r>
  <r>
    <x v="0"/>
    <x v="1"/>
    <x v="425"/>
    <x v="0"/>
    <x v="0"/>
    <x v="425"/>
    <x v="0"/>
    <x v="5"/>
    <x v="6"/>
    <x v="0"/>
    <x v="1"/>
    <x v="482"/>
  </r>
  <r>
    <x v="0"/>
    <x v="1"/>
    <x v="443"/>
    <x v="0"/>
    <x v="0"/>
    <x v="443"/>
    <x v="0"/>
    <x v="6"/>
    <x v="5"/>
    <x v="0"/>
    <x v="1"/>
    <x v="492"/>
  </r>
  <r>
    <x v="0"/>
    <x v="1"/>
    <x v="444"/>
    <x v="0"/>
    <x v="0"/>
    <x v="444"/>
    <x v="0"/>
    <x v="7"/>
    <x v="1"/>
    <x v="0"/>
    <x v="1"/>
    <x v="493"/>
  </r>
  <r>
    <x v="0"/>
    <x v="1"/>
    <x v="438"/>
    <x v="0"/>
    <x v="0"/>
    <x v="438"/>
    <x v="0"/>
    <x v="8"/>
    <x v="11"/>
    <x v="0"/>
    <x v="1"/>
    <x v="489"/>
  </r>
  <r>
    <x v="0"/>
    <x v="1"/>
    <x v="417"/>
    <x v="0"/>
    <x v="0"/>
    <x v="417"/>
    <x v="0"/>
    <x v="9"/>
    <x v="10"/>
    <x v="0"/>
    <x v="1"/>
    <x v="476"/>
  </r>
  <r>
    <x v="0"/>
    <x v="1"/>
    <x v="436"/>
    <x v="0"/>
    <x v="0"/>
    <x v="436"/>
    <x v="0"/>
    <x v="10"/>
    <x v="9"/>
    <x v="0"/>
    <x v="1"/>
    <x v="488"/>
  </r>
  <r>
    <x v="0"/>
    <x v="1"/>
    <x v="435"/>
    <x v="0"/>
    <x v="0"/>
    <x v="435"/>
    <x v="0"/>
    <x v="11"/>
    <x v="2"/>
    <x v="0"/>
    <x v="1"/>
    <x v="487"/>
  </r>
  <r>
    <x v="0"/>
    <x v="1"/>
    <x v="105"/>
    <x v="0"/>
    <x v="1"/>
    <x v="105"/>
    <x v="0"/>
    <x v="0"/>
    <x v="3"/>
    <x v="0"/>
    <x v="1"/>
    <x v="244"/>
  </r>
  <r>
    <x v="0"/>
    <x v="1"/>
    <x v="91"/>
    <x v="0"/>
    <x v="1"/>
    <x v="91"/>
    <x v="0"/>
    <x v="1"/>
    <x v="4"/>
    <x v="0"/>
    <x v="1"/>
    <x v="229"/>
  </r>
  <r>
    <x v="0"/>
    <x v="1"/>
    <x v="98"/>
    <x v="0"/>
    <x v="1"/>
    <x v="98"/>
    <x v="0"/>
    <x v="2"/>
    <x v="7"/>
    <x v="0"/>
    <x v="1"/>
    <x v="237"/>
  </r>
  <r>
    <x v="0"/>
    <x v="1"/>
    <x v="96"/>
    <x v="0"/>
    <x v="1"/>
    <x v="96"/>
    <x v="0"/>
    <x v="3"/>
    <x v="0"/>
    <x v="0"/>
    <x v="1"/>
    <x v="235"/>
  </r>
  <r>
    <x v="0"/>
    <x v="1"/>
    <x v="115"/>
    <x v="0"/>
    <x v="1"/>
    <x v="115"/>
    <x v="0"/>
    <x v="4"/>
    <x v="8"/>
    <x v="0"/>
    <x v="1"/>
    <x v="251"/>
  </r>
  <r>
    <x v="0"/>
    <x v="1"/>
    <x v="110"/>
    <x v="0"/>
    <x v="1"/>
    <x v="110"/>
    <x v="0"/>
    <x v="5"/>
    <x v="6"/>
    <x v="0"/>
    <x v="1"/>
    <x v="246"/>
  </r>
  <r>
    <x v="0"/>
    <x v="1"/>
    <x v="130"/>
    <x v="0"/>
    <x v="1"/>
    <x v="130"/>
    <x v="0"/>
    <x v="6"/>
    <x v="5"/>
    <x v="0"/>
    <x v="1"/>
    <x v="257"/>
  </r>
  <r>
    <x v="0"/>
    <x v="1"/>
    <x v="145"/>
    <x v="0"/>
    <x v="1"/>
    <x v="145"/>
    <x v="0"/>
    <x v="7"/>
    <x v="1"/>
    <x v="0"/>
    <x v="1"/>
    <x v="274"/>
  </r>
  <r>
    <x v="0"/>
    <x v="1"/>
    <x v="135"/>
    <x v="0"/>
    <x v="1"/>
    <x v="135"/>
    <x v="0"/>
    <x v="8"/>
    <x v="11"/>
    <x v="0"/>
    <x v="1"/>
    <x v="262"/>
  </r>
  <r>
    <x v="0"/>
    <x v="1"/>
    <x v="84"/>
    <x v="0"/>
    <x v="1"/>
    <x v="84"/>
    <x v="0"/>
    <x v="9"/>
    <x v="10"/>
    <x v="0"/>
    <x v="1"/>
    <x v="216"/>
  </r>
  <r>
    <x v="0"/>
    <x v="1"/>
    <x v="147"/>
    <x v="0"/>
    <x v="1"/>
    <x v="147"/>
    <x v="0"/>
    <x v="10"/>
    <x v="9"/>
    <x v="0"/>
    <x v="1"/>
    <x v="277"/>
  </r>
  <r>
    <x v="0"/>
    <x v="1"/>
    <x v="138"/>
    <x v="0"/>
    <x v="1"/>
    <x v="138"/>
    <x v="0"/>
    <x v="11"/>
    <x v="2"/>
    <x v="0"/>
    <x v="1"/>
    <x v="268"/>
  </r>
  <r>
    <x v="0"/>
    <x v="1"/>
    <x v="207"/>
    <x v="0"/>
    <x v="3"/>
    <x v="207"/>
    <x v="0"/>
    <x v="0"/>
    <x v="3"/>
    <x v="0"/>
    <x v="1"/>
    <x v="341"/>
  </r>
  <r>
    <x v="0"/>
    <x v="1"/>
    <x v="212"/>
    <x v="0"/>
    <x v="3"/>
    <x v="212"/>
    <x v="0"/>
    <x v="1"/>
    <x v="4"/>
    <x v="0"/>
    <x v="1"/>
    <x v="347"/>
  </r>
  <r>
    <x v="0"/>
    <x v="1"/>
    <x v="232"/>
    <x v="0"/>
    <x v="3"/>
    <x v="232"/>
    <x v="0"/>
    <x v="2"/>
    <x v="7"/>
    <x v="0"/>
    <x v="1"/>
    <x v="365"/>
  </r>
  <r>
    <x v="0"/>
    <x v="1"/>
    <x v="214"/>
    <x v="0"/>
    <x v="3"/>
    <x v="214"/>
    <x v="0"/>
    <x v="3"/>
    <x v="0"/>
    <x v="0"/>
    <x v="1"/>
    <x v="350"/>
  </r>
  <r>
    <x v="0"/>
    <x v="1"/>
    <x v="238"/>
    <x v="0"/>
    <x v="3"/>
    <x v="238"/>
    <x v="0"/>
    <x v="4"/>
    <x v="8"/>
    <x v="0"/>
    <x v="1"/>
    <x v="370"/>
  </r>
  <r>
    <x v="0"/>
    <x v="1"/>
    <x v="235"/>
    <x v="0"/>
    <x v="3"/>
    <x v="235"/>
    <x v="0"/>
    <x v="5"/>
    <x v="6"/>
    <x v="0"/>
    <x v="1"/>
    <x v="367"/>
  </r>
  <r>
    <x v="0"/>
    <x v="1"/>
    <x v="245"/>
    <x v="0"/>
    <x v="3"/>
    <x v="245"/>
    <x v="0"/>
    <x v="6"/>
    <x v="5"/>
    <x v="0"/>
    <x v="1"/>
    <x v="376"/>
  </r>
  <r>
    <x v="0"/>
    <x v="1"/>
    <x v="256"/>
    <x v="0"/>
    <x v="3"/>
    <x v="256"/>
    <x v="0"/>
    <x v="7"/>
    <x v="1"/>
    <x v="0"/>
    <x v="1"/>
    <x v="383"/>
  </r>
  <r>
    <x v="0"/>
    <x v="1"/>
    <x v="226"/>
    <x v="0"/>
    <x v="3"/>
    <x v="226"/>
    <x v="0"/>
    <x v="8"/>
    <x v="11"/>
    <x v="0"/>
    <x v="1"/>
    <x v="360"/>
  </r>
  <r>
    <x v="0"/>
    <x v="1"/>
    <x v="180"/>
    <x v="0"/>
    <x v="3"/>
    <x v="180"/>
    <x v="0"/>
    <x v="9"/>
    <x v="10"/>
    <x v="0"/>
    <x v="1"/>
    <x v="319"/>
  </r>
  <r>
    <x v="0"/>
    <x v="1"/>
    <x v="218"/>
    <x v="0"/>
    <x v="3"/>
    <x v="218"/>
    <x v="0"/>
    <x v="10"/>
    <x v="9"/>
    <x v="0"/>
    <x v="1"/>
    <x v="354"/>
  </r>
  <r>
    <x v="0"/>
    <x v="1"/>
    <x v="229"/>
    <x v="0"/>
    <x v="3"/>
    <x v="229"/>
    <x v="0"/>
    <x v="11"/>
    <x v="2"/>
    <x v="0"/>
    <x v="1"/>
    <x v="363"/>
  </r>
  <r>
    <x v="0"/>
    <x v="1"/>
    <x v="237"/>
    <x v="0"/>
    <x v="2"/>
    <x v="237"/>
    <x v="0"/>
    <x v="0"/>
    <x v="3"/>
    <x v="0"/>
    <x v="1"/>
    <x v="369"/>
  </r>
  <r>
    <x v="0"/>
    <x v="1"/>
    <x v="236"/>
    <x v="0"/>
    <x v="2"/>
    <x v="236"/>
    <x v="0"/>
    <x v="1"/>
    <x v="4"/>
    <x v="0"/>
    <x v="1"/>
    <x v="368"/>
  </r>
  <r>
    <x v="0"/>
    <x v="1"/>
    <x v="240"/>
    <x v="0"/>
    <x v="2"/>
    <x v="240"/>
    <x v="0"/>
    <x v="2"/>
    <x v="7"/>
    <x v="0"/>
    <x v="1"/>
    <x v="371"/>
  </r>
  <r>
    <x v="0"/>
    <x v="1"/>
    <x v="246"/>
    <x v="0"/>
    <x v="2"/>
    <x v="246"/>
    <x v="0"/>
    <x v="3"/>
    <x v="0"/>
    <x v="0"/>
    <x v="1"/>
    <x v="377"/>
  </r>
  <r>
    <x v="0"/>
    <x v="1"/>
    <x v="253"/>
    <x v="0"/>
    <x v="2"/>
    <x v="253"/>
    <x v="0"/>
    <x v="4"/>
    <x v="8"/>
    <x v="0"/>
    <x v="1"/>
    <x v="381"/>
  </r>
  <r>
    <x v="0"/>
    <x v="1"/>
    <x v="252"/>
    <x v="0"/>
    <x v="2"/>
    <x v="252"/>
    <x v="0"/>
    <x v="5"/>
    <x v="6"/>
    <x v="0"/>
    <x v="1"/>
    <x v="380"/>
  </r>
  <r>
    <x v="0"/>
    <x v="1"/>
    <x v="272"/>
    <x v="0"/>
    <x v="2"/>
    <x v="272"/>
    <x v="0"/>
    <x v="6"/>
    <x v="5"/>
    <x v="0"/>
    <x v="1"/>
    <x v="400"/>
  </r>
  <r>
    <x v="0"/>
    <x v="1"/>
    <x v="276"/>
    <x v="0"/>
    <x v="2"/>
    <x v="276"/>
    <x v="0"/>
    <x v="7"/>
    <x v="1"/>
    <x v="0"/>
    <x v="1"/>
    <x v="405"/>
  </r>
  <r>
    <x v="0"/>
    <x v="1"/>
    <x v="269"/>
    <x v="0"/>
    <x v="2"/>
    <x v="269"/>
    <x v="0"/>
    <x v="8"/>
    <x v="11"/>
    <x v="0"/>
    <x v="1"/>
    <x v="398"/>
  </r>
  <r>
    <x v="0"/>
    <x v="1"/>
    <x v="261"/>
    <x v="0"/>
    <x v="2"/>
    <x v="261"/>
    <x v="0"/>
    <x v="9"/>
    <x v="10"/>
    <x v="0"/>
    <x v="1"/>
    <x v="388"/>
  </r>
  <r>
    <x v="0"/>
    <x v="1"/>
    <x v="265"/>
    <x v="0"/>
    <x v="2"/>
    <x v="265"/>
    <x v="0"/>
    <x v="10"/>
    <x v="9"/>
    <x v="0"/>
    <x v="1"/>
    <x v="389"/>
  </r>
  <r>
    <x v="0"/>
    <x v="1"/>
    <x v="268"/>
    <x v="0"/>
    <x v="2"/>
    <x v="268"/>
    <x v="0"/>
    <x v="11"/>
    <x v="2"/>
    <x v="0"/>
    <x v="1"/>
    <x v="393"/>
  </r>
  <r>
    <x v="0"/>
    <x v="1"/>
    <x v="318"/>
    <x v="0"/>
    <x v="4"/>
    <x v="318"/>
    <x v="0"/>
    <x v="0"/>
    <x v="3"/>
    <x v="0"/>
    <x v="1"/>
    <x v="431"/>
  </r>
  <r>
    <x v="0"/>
    <x v="1"/>
    <x v="282"/>
    <x v="0"/>
    <x v="4"/>
    <x v="282"/>
    <x v="0"/>
    <x v="1"/>
    <x v="4"/>
    <x v="0"/>
    <x v="1"/>
    <x v="412"/>
  </r>
  <r>
    <x v="0"/>
    <x v="1"/>
    <x v="286"/>
    <x v="0"/>
    <x v="4"/>
    <x v="286"/>
    <x v="0"/>
    <x v="2"/>
    <x v="7"/>
    <x v="0"/>
    <x v="1"/>
    <x v="415"/>
  </r>
  <r>
    <x v="0"/>
    <x v="1"/>
    <x v="303"/>
    <x v="0"/>
    <x v="4"/>
    <x v="303"/>
    <x v="0"/>
    <x v="3"/>
    <x v="0"/>
    <x v="0"/>
    <x v="1"/>
    <x v="422"/>
  </r>
  <r>
    <x v="0"/>
    <x v="1"/>
    <x v="314"/>
    <x v="0"/>
    <x v="4"/>
    <x v="314"/>
    <x v="0"/>
    <x v="4"/>
    <x v="8"/>
    <x v="0"/>
    <x v="1"/>
    <x v="429"/>
  </r>
  <r>
    <x v="0"/>
    <x v="1"/>
    <x v="279"/>
    <x v="0"/>
    <x v="4"/>
    <x v="279"/>
    <x v="0"/>
    <x v="5"/>
    <x v="6"/>
    <x v="0"/>
    <x v="1"/>
    <x v="408"/>
  </r>
  <r>
    <x v="0"/>
    <x v="1"/>
    <x v="312"/>
    <x v="0"/>
    <x v="4"/>
    <x v="312"/>
    <x v="0"/>
    <x v="6"/>
    <x v="5"/>
    <x v="0"/>
    <x v="1"/>
    <x v="428"/>
  </r>
  <r>
    <x v="0"/>
    <x v="1"/>
    <x v="316"/>
    <x v="0"/>
    <x v="4"/>
    <x v="316"/>
    <x v="0"/>
    <x v="7"/>
    <x v="1"/>
    <x v="0"/>
    <x v="1"/>
    <x v="430"/>
  </r>
  <r>
    <x v="0"/>
    <x v="1"/>
    <x v="288"/>
    <x v="0"/>
    <x v="4"/>
    <x v="288"/>
    <x v="0"/>
    <x v="8"/>
    <x v="11"/>
    <x v="0"/>
    <x v="1"/>
    <x v="417"/>
  </r>
  <r>
    <x v="0"/>
    <x v="1"/>
    <x v="271"/>
    <x v="0"/>
    <x v="4"/>
    <x v="271"/>
    <x v="0"/>
    <x v="9"/>
    <x v="10"/>
    <x v="0"/>
    <x v="1"/>
    <x v="399"/>
  </r>
  <r>
    <x v="0"/>
    <x v="1"/>
    <x v="307"/>
    <x v="0"/>
    <x v="4"/>
    <x v="307"/>
    <x v="0"/>
    <x v="10"/>
    <x v="9"/>
    <x v="0"/>
    <x v="1"/>
    <x v="425"/>
  </r>
  <r>
    <x v="0"/>
    <x v="1"/>
    <x v="309"/>
    <x v="0"/>
    <x v="4"/>
    <x v="309"/>
    <x v="0"/>
    <x v="11"/>
    <x v="2"/>
    <x v="0"/>
    <x v="1"/>
    <x v="426"/>
  </r>
  <r>
    <x v="0"/>
    <x v="1"/>
    <x v="351"/>
    <x v="0"/>
    <x v="5"/>
    <x v="351"/>
    <x v="0"/>
    <x v="0"/>
    <x v="3"/>
    <x v="0"/>
    <x v="1"/>
    <x v="441"/>
  </r>
  <r>
    <x v="0"/>
    <x v="1"/>
    <x v="328"/>
    <x v="0"/>
    <x v="5"/>
    <x v="328"/>
    <x v="0"/>
    <x v="1"/>
    <x v="4"/>
    <x v="0"/>
    <x v="1"/>
    <x v="433"/>
  </r>
  <r>
    <x v="0"/>
    <x v="1"/>
    <x v="333"/>
    <x v="0"/>
    <x v="5"/>
    <x v="333"/>
    <x v="0"/>
    <x v="2"/>
    <x v="7"/>
    <x v="0"/>
    <x v="1"/>
    <x v="435"/>
  </r>
  <r>
    <x v="0"/>
    <x v="1"/>
    <x v="337"/>
    <x v="0"/>
    <x v="5"/>
    <x v="337"/>
    <x v="0"/>
    <x v="3"/>
    <x v="0"/>
    <x v="0"/>
    <x v="1"/>
    <x v="437"/>
  </r>
  <r>
    <x v="0"/>
    <x v="1"/>
    <x v="346"/>
    <x v="0"/>
    <x v="5"/>
    <x v="346"/>
    <x v="0"/>
    <x v="4"/>
    <x v="8"/>
    <x v="0"/>
    <x v="1"/>
    <x v="439"/>
  </r>
  <r>
    <x v="0"/>
    <x v="1"/>
    <x v="325"/>
    <x v="0"/>
    <x v="5"/>
    <x v="325"/>
    <x v="0"/>
    <x v="5"/>
    <x v="6"/>
    <x v="0"/>
    <x v="1"/>
    <x v="432"/>
  </r>
  <r>
    <x v="0"/>
    <x v="1"/>
    <x v="373"/>
    <x v="0"/>
    <x v="5"/>
    <x v="373"/>
    <x v="0"/>
    <x v="6"/>
    <x v="5"/>
    <x v="0"/>
    <x v="1"/>
    <x v="449"/>
  </r>
  <r>
    <x v="0"/>
    <x v="1"/>
    <x v="383"/>
    <x v="0"/>
    <x v="5"/>
    <x v="383"/>
    <x v="0"/>
    <x v="7"/>
    <x v="1"/>
    <x v="0"/>
    <x v="1"/>
    <x v="453"/>
  </r>
  <r>
    <x v="0"/>
    <x v="1"/>
    <x v="343"/>
    <x v="0"/>
    <x v="5"/>
    <x v="343"/>
    <x v="0"/>
    <x v="8"/>
    <x v="11"/>
    <x v="0"/>
    <x v="1"/>
    <x v="438"/>
  </r>
  <r>
    <x v="0"/>
    <x v="1"/>
    <x v="295"/>
    <x v="0"/>
    <x v="5"/>
    <x v="295"/>
    <x v="0"/>
    <x v="9"/>
    <x v="10"/>
    <x v="0"/>
    <x v="1"/>
    <x v="419"/>
  </r>
  <r>
    <x v="0"/>
    <x v="1"/>
    <x v="361"/>
    <x v="0"/>
    <x v="5"/>
    <x v="361"/>
    <x v="0"/>
    <x v="10"/>
    <x v="9"/>
    <x v="0"/>
    <x v="1"/>
    <x v="445"/>
  </r>
  <r>
    <x v="0"/>
    <x v="1"/>
    <x v="360"/>
    <x v="0"/>
    <x v="5"/>
    <x v="360"/>
    <x v="0"/>
    <x v="11"/>
    <x v="2"/>
    <x v="0"/>
    <x v="1"/>
    <x v="444"/>
  </r>
  <r>
    <x v="0"/>
    <x v="1"/>
    <x v="481"/>
    <x v="0"/>
    <x v="6"/>
    <x v="481"/>
    <x v="0"/>
    <x v="0"/>
    <x v="3"/>
    <x v="0"/>
    <x v="1"/>
    <x v="508"/>
  </r>
  <r>
    <x v="0"/>
    <x v="1"/>
    <x v="457"/>
    <x v="0"/>
    <x v="6"/>
    <x v="457"/>
    <x v="0"/>
    <x v="1"/>
    <x v="4"/>
    <x v="0"/>
    <x v="1"/>
    <x v="496"/>
  </r>
  <r>
    <x v="0"/>
    <x v="1"/>
    <x v="472"/>
    <x v="0"/>
    <x v="6"/>
    <x v="472"/>
    <x v="0"/>
    <x v="2"/>
    <x v="7"/>
    <x v="0"/>
    <x v="1"/>
    <x v="501"/>
  </r>
  <r>
    <x v="0"/>
    <x v="1"/>
    <x v="477"/>
    <x v="0"/>
    <x v="6"/>
    <x v="477"/>
    <x v="0"/>
    <x v="3"/>
    <x v="0"/>
    <x v="0"/>
    <x v="1"/>
    <x v="505"/>
  </r>
  <r>
    <x v="0"/>
    <x v="1"/>
    <x v="489"/>
    <x v="0"/>
    <x v="6"/>
    <x v="489"/>
    <x v="0"/>
    <x v="4"/>
    <x v="8"/>
    <x v="0"/>
    <x v="1"/>
    <x v="522"/>
  </r>
  <r>
    <x v="0"/>
    <x v="1"/>
    <x v="484"/>
    <x v="0"/>
    <x v="6"/>
    <x v="484"/>
    <x v="0"/>
    <x v="5"/>
    <x v="6"/>
    <x v="0"/>
    <x v="1"/>
    <x v="514"/>
  </r>
  <r>
    <x v="0"/>
    <x v="1"/>
    <x v="497"/>
    <x v="0"/>
    <x v="6"/>
    <x v="497"/>
    <x v="0"/>
    <x v="6"/>
    <x v="5"/>
    <x v="0"/>
    <x v="1"/>
    <x v="531"/>
  </r>
  <r>
    <x v="0"/>
    <x v="1"/>
    <x v="495"/>
    <x v="0"/>
    <x v="6"/>
    <x v="495"/>
    <x v="0"/>
    <x v="7"/>
    <x v="1"/>
    <x v="0"/>
    <x v="1"/>
    <x v="529"/>
  </r>
  <r>
    <x v="0"/>
    <x v="1"/>
    <x v="487"/>
    <x v="0"/>
    <x v="6"/>
    <x v="487"/>
    <x v="0"/>
    <x v="8"/>
    <x v="11"/>
    <x v="0"/>
    <x v="1"/>
    <x v="519"/>
  </r>
  <r>
    <x v="0"/>
    <x v="1"/>
    <x v="480"/>
    <x v="0"/>
    <x v="6"/>
    <x v="480"/>
    <x v="0"/>
    <x v="9"/>
    <x v="10"/>
    <x v="0"/>
    <x v="1"/>
    <x v="507"/>
  </r>
  <r>
    <x v="0"/>
    <x v="1"/>
    <x v="486"/>
    <x v="0"/>
    <x v="6"/>
    <x v="486"/>
    <x v="0"/>
    <x v="10"/>
    <x v="9"/>
    <x v="0"/>
    <x v="1"/>
    <x v="516"/>
  </r>
  <r>
    <x v="0"/>
    <x v="1"/>
    <x v="498"/>
    <x v="0"/>
    <x v="6"/>
    <x v="498"/>
    <x v="0"/>
    <x v="11"/>
    <x v="2"/>
    <x v="0"/>
    <x v="1"/>
    <x v="532"/>
  </r>
  <r>
    <x v="0"/>
    <x v="1"/>
    <x v="242"/>
    <x v="0"/>
    <x v="7"/>
    <x v="242"/>
    <x v="0"/>
    <x v="0"/>
    <x v="3"/>
    <x v="0"/>
    <x v="1"/>
    <x v="373"/>
  </r>
  <r>
    <x v="0"/>
    <x v="1"/>
    <x v="234"/>
    <x v="0"/>
    <x v="7"/>
    <x v="234"/>
    <x v="0"/>
    <x v="1"/>
    <x v="4"/>
    <x v="0"/>
    <x v="1"/>
    <x v="366"/>
  </r>
  <r>
    <x v="0"/>
    <x v="1"/>
    <x v="250"/>
    <x v="0"/>
    <x v="7"/>
    <x v="250"/>
    <x v="0"/>
    <x v="2"/>
    <x v="7"/>
    <x v="0"/>
    <x v="1"/>
    <x v="379"/>
  </r>
  <r>
    <x v="0"/>
    <x v="1"/>
    <x v="243"/>
    <x v="0"/>
    <x v="7"/>
    <x v="243"/>
    <x v="0"/>
    <x v="3"/>
    <x v="0"/>
    <x v="0"/>
    <x v="1"/>
    <x v="374"/>
  </r>
  <r>
    <x v="0"/>
    <x v="1"/>
    <x v="248"/>
    <x v="0"/>
    <x v="7"/>
    <x v="248"/>
    <x v="0"/>
    <x v="4"/>
    <x v="8"/>
    <x v="0"/>
    <x v="1"/>
    <x v="378"/>
  </r>
  <r>
    <x v="0"/>
    <x v="1"/>
    <x v="241"/>
    <x v="0"/>
    <x v="7"/>
    <x v="241"/>
    <x v="0"/>
    <x v="5"/>
    <x v="6"/>
    <x v="0"/>
    <x v="1"/>
    <x v="372"/>
  </r>
  <r>
    <x v="0"/>
    <x v="1"/>
    <x v="255"/>
    <x v="0"/>
    <x v="7"/>
    <x v="255"/>
    <x v="0"/>
    <x v="6"/>
    <x v="5"/>
    <x v="0"/>
    <x v="1"/>
    <x v="382"/>
  </r>
  <r>
    <x v="0"/>
    <x v="1"/>
    <x v="267"/>
    <x v="0"/>
    <x v="7"/>
    <x v="267"/>
    <x v="0"/>
    <x v="7"/>
    <x v="1"/>
    <x v="0"/>
    <x v="1"/>
    <x v="392"/>
  </r>
  <r>
    <x v="0"/>
    <x v="1"/>
    <x v="257"/>
    <x v="0"/>
    <x v="7"/>
    <x v="257"/>
    <x v="0"/>
    <x v="8"/>
    <x v="11"/>
    <x v="0"/>
    <x v="1"/>
    <x v="384"/>
  </r>
  <r>
    <x v="0"/>
    <x v="1"/>
    <x v="244"/>
    <x v="0"/>
    <x v="7"/>
    <x v="244"/>
    <x v="0"/>
    <x v="9"/>
    <x v="10"/>
    <x v="0"/>
    <x v="1"/>
    <x v="375"/>
  </r>
  <r>
    <x v="0"/>
    <x v="1"/>
    <x v="260"/>
    <x v="0"/>
    <x v="7"/>
    <x v="260"/>
    <x v="0"/>
    <x v="10"/>
    <x v="9"/>
    <x v="0"/>
    <x v="1"/>
    <x v="387"/>
  </r>
  <r>
    <x v="0"/>
    <x v="1"/>
    <x v="258"/>
    <x v="0"/>
    <x v="7"/>
    <x v="258"/>
    <x v="0"/>
    <x v="11"/>
    <x v="2"/>
    <x v="0"/>
    <x v="1"/>
    <x v="386"/>
  </r>
  <r>
    <x v="0"/>
    <x v="1"/>
    <x v="18"/>
    <x v="0"/>
    <x v="8"/>
    <x v="18"/>
    <x v="0"/>
    <x v="0"/>
    <x v="3"/>
    <x v="0"/>
    <x v="1"/>
    <x v="42"/>
  </r>
  <r>
    <x v="0"/>
    <x v="1"/>
    <x v="13"/>
    <x v="0"/>
    <x v="8"/>
    <x v="13"/>
    <x v="0"/>
    <x v="1"/>
    <x v="4"/>
    <x v="0"/>
    <x v="1"/>
    <x v="37"/>
  </r>
  <r>
    <x v="0"/>
    <x v="1"/>
    <x v="19"/>
    <x v="0"/>
    <x v="8"/>
    <x v="19"/>
    <x v="0"/>
    <x v="2"/>
    <x v="7"/>
    <x v="0"/>
    <x v="1"/>
    <x v="43"/>
  </r>
  <r>
    <x v="0"/>
    <x v="1"/>
    <x v="21"/>
    <x v="0"/>
    <x v="8"/>
    <x v="21"/>
    <x v="0"/>
    <x v="3"/>
    <x v="0"/>
    <x v="0"/>
    <x v="1"/>
    <x v="47"/>
  </r>
  <r>
    <x v="0"/>
    <x v="1"/>
    <x v="17"/>
    <x v="0"/>
    <x v="8"/>
    <x v="17"/>
    <x v="0"/>
    <x v="4"/>
    <x v="8"/>
    <x v="0"/>
    <x v="1"/>
    <x v="41"/>
  </r>
  <r>
    <x v="0"/>
    <x v="1"/>
    <x v="16"/>
    <x v="0"/>
    <x v="8"/>
    <x v="16"/>
    <x v="0"/>
    <x v="5"/>
    <x v="6"/>
    <x v="0"/>
    <x v="1"/>
    <x v="40"/>
  </r>
  <r>
    <x v="0"/>
    <x v="1"/>
    <x v="23"/>
    <x v="0"/>
    <x v="8"/>
    <x v="23"/>
    <x v="0"/>
    <x v="6"/>
    <x v="5"/>
    <x v="0"/>
    <x v="1"/>
    <x v="49"/>
  </r>
  <r>
    <x v="0"/>
    <x v="1"/>
    <x v="22"/>
    <x v="0"/>
    <x v="8"/>
    <x v="22"/>
    <x v="0"/>
    <x v="7"/>
    <x v="1"/>
    <x v="0"/>
    <x v="1"/>
    <x v="48"/>
  </r>
  <r>
    <x v="0"/>
    <x v="1"/>
    <x v="14"/>
    <x v="0"/>
    <x v="8"/>
    <x v="14"/>
    <x v="0"/>
    <x v="8"/>
    <x v="11"/>
    <x v="0"/>
    <x v="1"/>
    <x v="38"/>
  </r>
  <r>
    <x v="0"/>
    <x v="1"/>
    <x v="15"/>
    <x v="0"/>
    <x v="8"/>
    <x v="15"/>
    <x v="0"/>
    <x v="9"/>
    <x v="10"/>
    <x v="0"/>
    <x v="1"/>
    <x v="39"/>
  </r>
  <r>
    <x v="0"/>
    <x v="1"/>
    <x v="12"/>
    <x v="0"/>
    <x v="8"/>
    <x v="12"/>
    <x v="0"/>
    <x v="10"/>
    <x v="9"/>
    <x v="0"/>
    <x v="1"/>
    <x v="31"/>
  </r>
  <r>
    <x v="0"/>
    <x v="1"/>
    <x v="20"/>
    <x v="0"/>
    <x v="8"/>
    <x v="20"/>
    <x v="0"/>
    <x v="11"/>
    <x v="2"/>
    <x v="0"/>
    <x v="1"/>
    <x v="45"/>
  </r>
  <r>
    <x v="0"/>
    <x v="1"/>
    <x v="541"/>
    <x v="0"/>
    <x v="9"/>
    <x v="541"/>
    <x v="0"/>
    <x v="0"/>
    <x v="3"/>
    <x v="0"/>
    <x v="1"/>
    <x v="565"/>
  </r>
  <r>
    <x v="0"/>
    <x v="1"/>
    <x v="538"/>
    <x v="0"/>
    <x v="9"/>
    <x v="538"/>
    <x v="0"/>
    <x v="1"/>
    <x v="4"/>
    <x v="0"/>
    <x v="1"/>
    <x v="562"/>
  </r>
  <r>
    <x v="0"/>
    <x v="1"/>
    <x v="539"/>
    <x v="0"/>
    <x v="9"/>
    <x v="539"/>
    <x v="0"/>
    <x v="2"/>
    <x v="7"/>
    <x v="0"/>
    <x v="1"/>
    <x v="563"/>
  </r>
  <r>
    <x v="0"/>
    <x v="1"/>
    <x v="540"/>
    <x v="0"/>
    <x v="9"/>
    <x v="540"/>
    <x v="0"/>
    <x v="3"/>
    <x v="0"/>
    <x v="0"/>
    <x v="1"/>
    <x v="564"/>
  </r>
  <r>
    <x v="0"/>
    <x v="1"/>
    <x v="543"/>
    <x v="0"/>
    <x v="9"/>
    <x v="543"/>
    <x v="0"/>
    <x v="4"/>
    <x v="8"/>
    <x v="0"/>
    <x v="1"/>
    <x v="567"/>
  </r>
  <r>
    <x v="0"/>
    <x v="1"/>
    <x v="542"/>
    <x v="0"/>
    <x v="9"/>
    <x v="542"/>
    <x v="0"/>
    <x v="5"/>
    <x v="6"/>
    <x v="0"/>
    <x v="1"/>
    <x v="566"/>
  </r>
  <r>
    <x v="0"/>
    <x v="1"/>
    <x v="546"/>
    <x v="0"/>
    <x v="9"/>
    <x v="546"/>
    <x v="0"/>
    <x v="6"/>
    <x v="5"/>
    <x v="0"/>
    <x v="1"/>
    <x v="570"/>
  </r>
  <r>
    <x v="0"/>
    <x v="1"/>
    <x v="548"/>
    <x v="0"/>
    <x v="9"/>
    <x v="548"/>
    <x v="0"/>
    <x v="7"/>
    <x v="1"/>
    <x v="0"/>
    <x v="1"/>
    <x v="572"/>
  </r>
  <r>
    <x v="0"/>
    <x v="1"/>
    <x v="545"/>
    <x v="0"/>
    <x v="9"/>
    <x v="545"/>
    <x v="0"/>
    <x v="8"/>
    <x v="11"/>
    <x v="0"/>
    <x v="1"/>
    <x v="569"/>
  </r>
  <r>
    <x v="0"/>
    <x v="1"/>
    <x v="544"/>
    <x v="0"/>
    <x v="9"/>
    <x v="544"/>
    <x v="0"/>
    <x v="9"/>
    <x v="10"/>
    <x v="0"/>
    <x v="1"/>
    <x v="568"/>
  </r>
  <r>
    <x v="0"/>
    <x v="1"/>
    <x v="547"/>
    <x v="0"/>
    <x v="9"/>
    <x v="547"/>
    <x v="0"/>
    <x v="10"/>
    <x v="9"/>
    <x v="0"/>
    <x v="1"/>
    <x v="571"/>
  </r>
  <r>
    <x v="0"/>
    <x v="1"/>
    <x v="549"/>
    <x v="0"/>
    <x v="9"/>
    <x v="549"/>
    <x v="0"/>
    <x v="11"/>
    <x v="2"/>
    <x v="0"/>
    <x v="1"/>
    <x v="573"/>
  </r>
  <r>
    <x v="0"/>
    <x v="1"/>
    <x v="368"/>
    <x v="0"/>
    <x v="10"/>
    <x v="368"/>
    <x v="0"/>
    <x v="0"/>
    <x v="3"/>
    <x v="0"/>
    <x v="1"/>
    <x v="447"/>
  </r>
  <r>
    <x v="0"/>
    <x v="1"/>
    <x v="350"/>
    <x v="0"/>
    <x v="10"/>
    <x v="350"/>
    <x v="0"/>
    <x v="1"/>
    <x v="4"/>
    <x v="0"/>
    <x v="1"/>
    <x v="440"/>
  </r>
  <r>
    <x v="0"/>
    <x v="1"/>
    <x v="371"/>
    <x v="0"/>
    <x v="10"/>
    <x v="371"/>
    <x v="0"/>
    <x v="2"/>
    <x v="7"/>
    <x v="0"/>
    <x v="1"/>
    <x v="448"/>
  </r>
  <r>
    <x v="0"/>
    <x v="1"/>
    <x v="357"/>
    <x v="0"/>
    <x v="10"/>
    <x v="357"/>
    <x v="0"/>
    <x v="3"/>
    <x v="0"/>
    <x v="0"/>
    <x v="1"/>
    <x v="442"/>
  </r>
  <r>
    <x v="0"/>
    <x v="1"/>
    <x v="378"/>
    <x v="0"/>
    <x v="10"/>
    <x v="378"/>
    <x v="0"/>
    <x v="4"/>
    <x v="8"/>
    <x v="0"/>
    <x v="1"/>
    <x v="452"/>
  </r>
  <r>
    <x v="0"/>
    <x v="1"/>
    <x v="363"/>
    <x v="0"/>
    <x v="10"/>
    <x v="363"/>
    <x v="0"/>
    <x v="5"/>
    <x v="6"/>
    <x v="0"/>
    <x v="1"/>
    <x v="446"/>
  </r>
  <r>
    <x v="0"/>
    <x v="1"/>
    <x v="392"/>
    <x v="0"/>
    <x v="10"/>
    <x v="392"/>
    <x v="0"/>
    <x v="6"/>
    <x v="5"/>
    <x v="0"/>
    <x v="1"/>
    <x v="459"/>
  </r>
  <r>
    <x v="0"/>
    <x v="1"/>
    <x v="396"/>
    <x v="0"/>
    <x v="10"/>
    <x v="396"/>
    <x v="0"/>
    <x v="7"/>
    <x v="1"/>
    <x v="0"/>
    <x v="1"/>
    <x v="461"/>
  </r>
  <r>
    <x v="0"/>
    <x v="1"/>
    <x v="332"/>
    <x v="0"/>
    <x v="10"/>
    <x v="332"/>
    <x v="0"/>
    <x v="8"/>
    <x v="11"/>
    <x v="0"/>
    <x v="1"/>
    <x v="434"/>
  </r>
  <r>
    <x v="0"/>
    <x v="1"/>
    <x v="284"/>
    <x v="0"/>
    <x v="10"/>
    <x v="284"/>
    <x v="0"/>
    <x v="9"/>
    <x v="10"/>
    <x v="0"/>
    <x v="1"/>
    <x v="414"/>
  </r>
  <r>
    <x v="0"/>
    <x v="1"/>
    <x v="374"/>
    <x v="0"/>
    <x v="10"/>
    <x v="374"/>
    <x v="0"/>
    <x v="10"/>
    <x v="9"/>
    <x v="0"/>
    <x v="1"/>
    <x v="450"/>
  </r>
  <r>
    <x v="0"/>
    <x v="1"/>
    <x v="399"/>
    <x v="0"/>
    <x v="10"/>
    <x v="399"/>
    <x v="0"/>
    <x v="11"/>
    <x v="2"/>
    <x v="0"/>
    <x v="1"/>
    <x v="463"/>
  </r>
  <r>
    <x v="0"/>
    <x v="1"/>
    <x v="297"/>
    <x v="0"/>
    <x v="11"/>
    <x v="297"/>
    <x v="0"/>
    <x v="0"/>
    <x v="3"/>
    <x v="0"/>
    <x v="1"/>
    <x v="420"/>
  </r>
  <r>
    <x v="0"/>
    <x v="1"/>
    <x v="274"/>
    <x v="0"/>
    <x v="11"/>
    <x v="274"/>
    <x v="0"/>
    <x v="1"/>
    <x v="4"/>
    <x v="0"/>
    <x v="1"/>
    <x v="403"/>
  </r>
  <r>
    <x v="0"/>
    <x v="1"/>
    <x v="280"/>
    <x v="0"/>
    <x v="11"/>
    <x v="280"/>
    <x v="0"/>
    <x v="2"/>
    <x v="7"/>
    <x v="0"/>
    <x v="1"/>
    <x v="410"/>
  </r>
  <r>
    <x v="0"/>
    <x v="1"/>
    <x v="281"/>
    <x v="0"/>
    <x v="11"/>
    <x v="281"/>
    <x v="0"/>
    <x v="3"/>
    <x v="0"/>
    <x v="0"/>
    <x v="1"/>
    <x v="411"/>
  </r>
  <r>
    <x v="0"/>
    <x v="1"/>
    <x v="287"/>
    <x v="0"/>
    <x v="11"/>
    <x v="287"/>
    <x v="0"/>
    <x v="4"/>
    <x v="8"/>
    <x v="0"/>
    <x v="1"/>
    <x v="416"/>
  </r>
  <r>
    <x v="0"/>
    <x v="1"/>
    <x v="283"/>
    <x v="0"/>
    <x v="11"/>
    <x v="283"/>
    <x v="0"/>
    <x v="5"/>
    <x v="6"/>
    <x v="0"/>
    <x v="1"/>
    <x v="413"/>
  </r>
  <r>
    <x v="0"/>
    <x v="1"/>
    <x v="311"/>
    <x v="0"/>
    <x v="11"/>
    <x v="311"/>
    <x v="0"/>
    <x v="6"/>
    <x v="5"/>
    <x v="0"/>
    <x v="1"/>
    <x v="427"/>
  </r>
  <r>
    <x v="0"/>
    <x v="1"/>
    <x v="335"/>
    <x v="0"/>
    <x v="11"/>
    <x v="335"/>
    <x v="0"/>
    <x v="7"/>
    <x v="1"/>
    <x v="0"/>
    <x v="1"/>
    <x v="436"/>
  </r>
  <r>
    <x v="0"/>
    <x v="1"/>
    <x v="298"/>
    <x v="0"/>
    <x v="11"/>
    <x v="298"/>
    <x v="0"/>
    <x v="8"/>
    <x v="11"/>
    <x v="0"/>
    <x v="1"/>
    <x v="421"/>
  </r>
  <r>
    <x v="0"/>
    <x v="1"/>
    <x v="277"/>
    <x v="0"/>
    <x v="11"/>
    <x v="277"/>
    <x v="0"/>
    <x v="9"/>
    <x v="10"/>
    <x v="0"/>
    <x v="1"/>
    <x v="406"/>
  </r>
  <r>
    <x v="0"/>
    <x v="1"/>
    <x v="294"/>
    <x v="0"/>
    <x v="11"/>
    <x v="294"/>
    <x v="0"/>
    <x v="10"/>
    <x v="9"/>
    <x v="0"/>
    <x v="1"/>
    <x v="418"/>
  </r>
  <r>
    <x v="0"/>
    <x v="1"/>
    <x v="305"/>
    <x v="0"/>
    <x v="11"/>
    <x v="305"/>
    <x v="0"/>
    <x v="11"/>
    <x v="2"/>
    <x v="0"/>
    <x v="1"/>
    <x v="423"/>
  </r>
  <r>
    <x v="0"/>
    <x v="1"/>
    <x v="429"/>
    <x v="0"/>
    <x v="12"/>
    <x v="429"/>
    <x v="0"/>
    <x v="0"/>
    <x v="3"/>
    <x v="0"/>
    <x v="1"/>
    <x v="484"/>
  </r>
  <r>
    <x v="0"/>
    <x v="1"/>
    <x v="415"/>
    <x v="0"/>
    <x v="12"/>
    <x v="415"/>
    <x v="0"/>
    <x v="1"/>
    <x v="4"/>
    <x v="0"/>
    <x v="1"/>
    <x v="474"/>
  </r>
  <r>
    <x v="0"/>
    <x v="1"/>
    <x v="420"/>
    <x v="0"/>
    <x v="12"/>
    <x v="420"/>
    <x v="0"/>
    <x v="2"/>
    <x v="7"/>
    <x v="0"/>
    <x v="1"/>
    <x v="479"/>
  </r>
  <r>
    <x v="0"/>
    <x v="1"/>
    <x v="431"/>
    <x v="0"/>
    <x v="12"/>
    <x v="431"/>
    <x v="0"/>
    <x v="3"/>
    <x v="0"/>
    <x v="0"/>
    <x v="1"/>
    <x v="485"/>
  </r>
  <r>
    <x v="0"/>
    <x v="1"/>
    <x v="453"/>
    <x v="0"/>
    <x v="12"/>
    <x v="453"/>
    <x v="0"/>
    <x v="4"/>
    <x v="8"/>
    <x v="0"/>
    <x v="1"/>
    <x v="495"/>
  </r>
  <r>
    <x v="0"/>
    <x v="1"/>
    <x v="451"/>
    <x v="0"/>
    <x v="12"/>
    <x v="451"/>
    <x v="0"/>
    <x v="5"/>
    <x v="6"/>
    <x v="0"/>
    <x v="1"/>
    <x v="494"/>
  </r>
  <r>
    <x v="0"/>
    <x v="1"/>
    <x v="465"/>
    <x v="0"/>
    <x v="12"/>
    <x v="465"/>
    <x v="0"/>
    <x v="6"/>
    <x v="5"/>
    <x v="0"/>
    <x v="1"/>
    <x v="497"/>
  </r>
  <r>
    <x v="0"/>
    <x v="1"/>
    <x v="473"/>
    <x v="0"/>
    <x v="12"/>
    <x v="473"/>
    <x v="0"/>
    <x v="7"/>
    <x v="1"/>
    <x v="0"/>
    <x v="1"/>
    <x v="502"/>
  </r>
  <r>
    <x v="0"/>
    <x v="1"/>
    <x v="470"/>
    <x v="0"/>
    <x v="12"/>
    <x v="470"/>
    <x v="0"/>
    <x v="8"/>
    <x v="11"/>
    <x v="0"/>
    <x v="1"/>
    <x v="500"/>
  </r>
  <r>
    <x v="0"/>
    <x v="1"/>
    <x v="466"/>
    <x v="0"/>
    <x v="12"/>
    <x v="466"/>
    <x v="0"/>
    <x v="9"/>
    <x v="10"/>
    <x v="0"/>
    <x v="1"/>
    <x v="498"/>
  </r>
  <r>
    <x v="0"/>
    <x v="1"/>
    <x v="478"/>
    <x v="0"/>
    <x v="12"/>
    <x v="478"/>
    <x v="0"/>
    <x v="10"/>
    <x v="9"/>
    <x v="0"/>
    <x v="1"/>
    <x v="506"/>
  </r>
  <r>
    <x v="0"/>
    <x v="1"/>
    <x v="475"/>
    <x v="0"/>
    <x v="12"/>
    <x v="475"/>
    <x v="0"/>
    <x v="11"/>
    <x v="2"/>
    <x v="0"/>
    <x v="1"/>
    <x v="504"/>
  </r>
  <r>
    <x v="0"/>
    <x v="1"/>
    <x v="496"/>
    <x v="0"/>
    <x v="13"/>
    <x v="496"/>
    <x v="0"/>
    <x v="0"/>
    <x v="3"/>
    <x v="0"/>
    <x v="1"/>
    <x v="530"/>
  </r>
  <r>
    <x v="0"/>
    <x v="1"/>
    <x v="482"/>
    <x v="0"/>
    <x v="13"/>
    <x v="482"/>
    <x v="0"/>
    <x v="1"/>
    <x v="4"/>
    <x v="0"/>
    <x v="1"/>
    <x v="511"/>
  </r>
  <r>
    <x v="0"/>
    <x v="1"/>
    <x v="491"/>
    <x v="0"/>
    <x v="13"/>
    <x v="491"/>
    <x v="0"/>
    <x v="2"/>
    <x v="7"/>
    <x v="0"/>
    <x v="1"/>
    <x v="524"/>
  </r>
  <r>
    <x v="0"/>
    <x v="1"/>
    <x v="493"/>
    <x v="0"/>
    <x v="13"/>
    <x v="493"/>
    <x v="0"/>
    <x v="3"/>
    <x v="0"/>
    <x v="0"/>
    <x v="1"/>
    <x v="526"/>
  </r>
  <r>
    <x v="0"/>
    <x v="1"/>
    <x v="505"/>
    <x v="0"/>
    <x v="13"/>
    <x v="505"/>
    <x v="0"/>
    <x v="4"/>
    <x v="8"/>
    <x v="0"/>
    <x v="1"/>
    <x v="535"/>
  </r>
  <r>
    <x v="0"/>
    <x v="1"/>
    <x v="492"/>
    <x v="0"/>
    <x v="13"/>
    <x v="492"/>
    <x v="0"/>
    <x v="5"/>
    <x v="6"/>
    <x v="0"/>
    <x v="1"/>
    <x v="525"/>
  </r>
  <r>
    <x v="0"/>
    <x v="1"/>
    <x v="511"/>
    <x v="0"/>
    <x v="13"/>
    <x v="511"/>
    <x v="0"/>
    <x v="6"/>
    <x v="5"/>
    <x v="0"/>
    <x v="1"/>
    <x v="543"/>
  </r>
  <r>
    <x v="0"/>
    <x v="1"/>
    <x v="512"/>
    <x v="0"/>
    <x v="13"/>
    <x v="512"/>
    <x v="0"/>
    <x v="7"/>
    <x v="1"/>
    <x v="0"/>
    <x v="1"/>
    <x v="544"/>
  </r>
  <r>
    <x v="0"/>
    <x v="1"/>
    <x v="499"/>
    <x v="0"/>
    <x v="13"/>
    <x v="499"/>
    <x v="0"/>
    <x v="8"/>
    <x v="11"/>
    <x v="0"/>
    <x v="1"/>
    <x v="533"/>
  </r>
  <r>
    <x v="0"/>
    <x v="1"/>
    <x v="485"/>
    <x v="0"/>
    <x v="13"/>
    <x v="485"/>
    <x v="0"/>
    <x v="9"/>
    <x v="10"/>
    <x v="0"/>
    <x v="1"/>
    <x v="515"/>
  </r>
  <r>
    <x v="0"/>
    <x v="1"/>
    <x v="502"/>
    <x v="0"/>
    <x v="13"/>
    <x v="502"/>
    <x v="0"/>
    <x v="10"/>
    <x v="9"/>
    <x v="0"/>
    <x v="1"/>
    <x v="534"/>
  </r>
  <r>
    <x v="0"/>
    <x v="1"/>
    <x v="509"/>
    <x v="0"/>
    <x v="13"/>
    <x v="509"/>
    <x v="0"/>
    <x v="11"/>
    <x v="2"/>
    <x v="0"/>
    <x v="1"/>
    <x v="540"/>
  </r>
  <r>
    <x v="0"/>
    <x v="1"/>
    <x v="146"/>
    <x v="0"/>
    <x v="14"/>
    <x v="146"/>
    <x v="0"/>
    <x v="0"/>
    <x v="3"/>
    <x v="0"/>
    <x v="1"/>
    <x v="276"/>
  </r>
  <r>
    <x v="0"/>
    <x v="1"/>
    <x v="120"/>
    <x v="0"/>
    <x v="14"/>
    <x v="120"/>
    <x v="0"/>
    <x v="1"/>
    <x v="4"/>
    <x v="0"/>
    <x v="1"/>
    <x v="252"/>
  </r>
  <r>
    <x v="0"/>
    <x v="1"/>
    <x v="132"/>
    <x v="0"/>
    <x v="14"/>
    <x v="132"/>
    <x v="0"/>
    <x v="2"/>
    <x v="7"/>
    <x v="0"/>
    <x v="1"/>
    <x v="259"/>
  </r>
  <r>
    <x v="0"/>
    <x v="1"/>
    <x v="141"/>
    <x v="0"/>
    <x v="14"/>
    <x v="141"/>
    <x v="0"/>
    <x v="3"/>
    <x v="0"/>
    <x v="0"/>
    <x v="1"/>
    <x v="271"/>
  </r>
  <r>
    <x v="0"/>
    <x v="1"/>
    <x v="137"/>
    <x v="0"/>
    <x v="14"/>
    <x v="137"/>
    <x v="0"/>
    <x v="4"/>
    <x v="8"/>
    <x v="0"/>
    <x v="1"/>
    <x v="266"/>
  </r>
  <r>
    <x v="0"/>
    <x v="1"/>
    <x v="129"/>
    <x v="0"/>
    <x v="14"/>
    <x v="129"/>
    <x v="0"/>
    <x v="5"/>
    <x v="6"/>
    <x v="0"/>
    <x v="1"/>
    <x v="256"/>
  </r>
  <r>
    <x v="0"/>
    <x v="1"/>
    <x v="139"/>
    <x v="0"/>
    <x v="14"/>
    <x v="139"/>
    <x v="0"/>
    <x v="6"/>
    <x v="5"/>
    <x v="0"/>
    <x v="1"/>
    <x v="270"/>
  </r>
  <r>
    <x v="0"/>
    <x v="1"/>
    <x v="152"/>
    <x v="0"/>
    <x v="14"/>
    <x v="152"/>
    <x v="0"/>
    <x v="7"/>
    <x v="1"/>
    <x v="0"/>
    <x v="1"/>
    <x v="283"/>
  </r>
  <r>
    <x v="0"/>
    <x v="1"/>
    <x v="150"/>
    <x v="0"/>
    <x v="14"/>
    <x v="150"/>
    <x v="0"/>
    <x v="8"/>
    <x v="11"/>
    <x v="0"/>
    <x v="1"/>
    <x v="281"/>
  </r>
  <r>
    <x v="0"/>
    <x v="1"/>
    <x v="111"/>
    <x v="0"/>
    <x v="14"/>
    <x v="111"/>
    <x v="0"/>
    <x v="9"/>
    <x v="10"/>
    <x v="0"/>
    <x v="1"/>
    <x v="249"/>
  </r>
  <r>
    <x v="0"/>
    <x v="1"/>
    <x v="133"/>
    <x v="0"/>
    <x v="14"/>
    <x v="133"/>
    <x v="0"/>
    <x v="10"/>
    <x v="9"/>
    <x v="0"/>
    <x v="1"/>
    <x v="260"/>
  </r>
  <r>
    <x v="0"/>
    <x v="1"/>
    <x v="142"/>
    <x v="0"/>
    <x v="14"/>
    <x v="142"/>
    <x v="0"/>
    <x v="11"/>
    <x v="2"/>
    <x v="0"/>
    <x v="1"/>
    <x v="272"/>
  </r>
  <r>
    <x v="0"/>
    <x v="1"/>
    <x v="102"/>
    <x v="0"/>
    <x v="15"/>
    <x v="102"/>
    <x v="0"/>
    <x v="0"/>
    <x v="3"/>
    <x v="0"/>
    <x v="1"/>
    <x v="242"/>
  </r>
  <r>
    <x v="0"/>
    <x v="1"/>
    <x v="90"/>
    <x v="0"/>
    <x v="15"/>
    <x v="90"/>
    <x v="0"/>
    <x v="1"/>
    <x v="4"/>
    <x v="0"/>
    <x v="1"/>
    <x v="226"/>
  </r>
  <r>
    <x v="0"/>
    <x v="1"/>
    <x v="143"/>
    <x v="0"/>
    <x v="15"/>
    <x v="143"/>
    <x v="0"/>
    <x v="2"/>
    <x v="7"/>
    <x v="0"/>
    <x v="1"/>
    <x v="273"/>
  </r>
  <r>
    <x v="0"/>
    <x v="1"/>
    <x v="131"/>
    <x v="0"/>
    <x v="15"/>
    <x v="131"/>
    <x v="0"/>
    <x v="3"/>
    <x v="0"/>
    <x v="0"/>
    <x v="1"/>
    <x v="258"/>
  </r>
  <r>
    <x v="0"/>
    <x v="1"/>
    <x v="127"/>
    <x v="0"/>
    <x v="15"/>
    <x v="127"/>
    <x v="0"/>
    <x v="4"/>
    <x v="8"/>
    <x v="0"/>
    <x v="1"/>
    <x v="255"/>
  </r>
  <r>
    <x v="0"/>
    <x v="1"/>
    <x v="92"/>
    <x v="0"/>
    <x v="15"/>
    <x v="92"/>
    <x v="0"/>
    <x v="5"/>
    <x v="6"/>
    <x v="0"/>
    <x v="1"/>
    <x v="230"/>
  </r>
  <r>
    <x v="0"/>
    <x v="1"/>
    <x v="83"/>
    <x v="0"/>
    <x v="15"/>
    <x v="83"/>
    <x v="0"/>
    <x v="6"/>
    <x v="5"/>
    <x v="0"/>
    <x v="1"/>
    <x v="213"/>
  </r>
  <r>
    <x v="0"/>
    <x v="1"/>
    <x v="124"/>
    <x v="0"/>
    <x v="15"/>
    <x v="124"/>
    <x v="0"/>
    <x v="7"/>
    <x v="1"/>
    <x v="0"/>
    <x v="1"/>
    <x v="253"/>
  </r>
  <r>
    <x v="0"/>
    <x v="1"/>
    <x v="134"/>
    <x v="0"/>
    <x v="15"/>
    <x v="134"/>
    <x v="0"/>
    <x v="8"/>
    <x v="11"/>
    <x v="0"/>
    <x v="1"/>
    <x v="261"/>
  </r>
  <r>
    <x v="0"/>
    <x v="1"/>
    <x v="101"/>
    <x v="0"/>
    <x v="15"/>
    <x v="101"/>
    <x v="0"/>
    <x v="9"/>
    <x v="10"/>
    <x v="0"/>
    <x v="1"/>
    <x v="240"/>
  </r>
  <r>
    <x v="0"/>
    <x v="1"/>
    <x v="136"/>
    <x v="0"/>
    <x v="15"/>
    <x v="136"/>
    <x v="0"/>
    <x v="10"/>
    <x v="9"/>
    <x v="0"/>
    <x v="1"/>
    <x v="264"/>
  </r>
  <r>
    <x v="0"/>
    <x v="1"/>
    <x v="149"/>
    <x v="0"/>
    <x v="15"/>
    <x v="149"/>
    <x v="0"/>
    <x v="11"/>
    <x v="2"/>
    <x v="0"/>
    <x v="1"/>
    <x v="279"/>
  </r>
  <r>
    <x v="0"/>
    <x v="1"/>
    <x v="157"/>
    <x v="0"/>
    <x v="16"/>
    <x v="157"/>
    <x v="0"/>
    <x v="0"/>
    <x v="3"/>
    <x v="0"/>
    <x v="1"/>
    <x v="288"/>
  </r>
  <r>
    <x v="0"/>
    <x v="1"/>
    <x v="159"/>
    <x v="0"/>
    <x v="16"/>
    <x v="159"/>
    <x v="0"/>
    <x v="1"/>
    <x v="4"/>
    <x v="0"/>
    <x v="1"/>
    <x v="289"/>
  </r>
  <r>
    <x v="0"/>
    <x v="1"/>
    <x v="166"/>
    <x v="0"/>
    <x v="16"/>
    <x v="166"/>
    <x v="0"/>
    <x v="2"/>
    <x v="7"/>
    <x v="0"/>
    <x v="1"/>
    <x v="301"/>
  </r>
  <r>
    <x v="0"/>
    <x v="1"/>
    <x v="162"/>
    <x v="0"/>
    <x v="16"/>
    <x v="162"/>
    <x v="0"/>
    <x v="3"/>
    <x v="0"/>
    <x v="0"/>
    <x v="1"/>
    <x v="296"/>
  </r>
  <r>
    <x v="0"/>
    <x v="1"/>
    <x v="161"/>
    <x v="0"/>
    <x v="16"/>
    <x v="161"/>
    <x v="0"/>
    <x v="4"/>
    <x v="8"/>
    <x v="0"/>
    <x v="1"/>
    <x v="292"/>
  </r>
  <r>
    <x v="0"/>
    <x v="1"/>
    <x v="163"/>
    <x v="0"/>
    <x v="16"/>
    <x v="163"/>
    <x v="0"/>
    <x v="5"/>
    <x v="6"/>
    <x v="0"/>
    <x v="1"/>
    <x v="297"/>
  </r>
  <r>
    <x v="0"/>
    <x v="1"/>
    <x v="173"/>
    <x v="0"/>
    <x v="16"/>
    <x v="173"/>
    <x v="0"/>
    <x v="6"/>
    <x v="5"/>
    <x v="0"/>
    <x v="1"/>
    <x v="309"/>
  </r>
  <r>
    <x v="0"/>
    <x v="1"/>
    <x v="169"/>
    <x v="0"/>
    <x v="16"/>
    <x v="169"/>
    <x v="0"/>
    <x v="7"/>
    <x v="1"/>
    <x v="0"/>
    <x v="1"/>
    <x v="305"/>
  </r>
  <r>
    <x v="0"/>
    <x v="1"/>
    <x v="168"/>
    <x v="0"/>
    <x v="16"/>
    <x v="168"/>
    <x v="0"/>
    <x v="8"/>
    <x v="11"/>
    <x v="0"/>
    <x v="1"/>
    <x v="303"/>
  </r>
  <r>
    <x v="0"/>
    <x v="1"/>
    <x v="126"/>
    <x v="0"/>
    <x v="16"/>
    <x v="126"/>
    <x v="0"/>
    <x v="9"/>
    <x v="10"/>
    <x v="0"/>
    <x v="1"/>
    <x v="254"/>
  </r>
  <r>
    <x v="0"/>
    <x v="1"/>
    <x v="167"/>
    <x v="0"/>
    <x v="16"/>
    <x v="167"/>
    <x v="0"/>
    <x v="10"/>
    <x v="9"/>
    <x v="0"/>
    <x v="1"/>
    <x v="302"/>
  </r>
  <r>
    <x v="0"/>
    <x v="1"/>
    <x v="171"/>
    <x v="0"/>
    <x v="16"/>
    <x v="171"/>
    <x v="0"/>
    <x v="11"/>
    <x v="2"/>
    <x v="0"/>
    <x v="1"/>
    <x v="306"/>
  </r>
  <r>
    <x v="0"/>
    <x v="1"/>
    <x v="63"/>
    <x v="0"/>
    <x v="17"/>
    <x v="63"/>
    <x v="0"/>
    <x v="0"/>
    <x v="3"/>
    <x v="0"/>
    <x v="1"/>
    <x v="166"/>
  </r>
  <r>
    <x v="0"/>
    <x v="1"/>
    <x v="70"/>
    <x v="0"/>
    <x v="17"/>
    <x v="70"/>
    <x v="0"/>
    <x v="1"/>
    <x v="4"/>
    <x v="0"/>
    <x v="1"/>
    <x v="175"/>
  </r>
  <r>
    <x v="0"/>
    <x v="1"/>
    <x v="71"/>
    <x v="0"/>
    <x v="17"/>
    <x v="71"/>
    <x v="0"/>
    <x v="2"/>
    <x v="7"/>
    <x v="0"/>
    <x v="1"/>
    <x v="180"/>
  </r>
  <r>
    <x v="0"/>
    <x v="1"/>
    <x v="76"/>
    <x v="0"/>
    <x v="17"/>
    <x v="76"/>
    <x v="0"/>
    <x v="3"/>
    <x v="0"/>
    <x v="0"/>
    <x v="1"/>
    <x v="194"/>
  </r>
  <r>
    <x v="0"/>
    <x v="1"/>
    <x v="75"/>
    <x v="0"/>
    <x v="17"/>
    <x v="75"/>
    <x v="0"/>
    <x v="4"/>
    <x v="8"/>
    <x v="0"/>
    <x v="1"/>
    <x v="193"/>
  </r>
  <r>
    <x v="0"/>
    <x v="1"/>
    <x v="77"/>
    <x v="0"/>
    <x v="17"/>
    <x v="77"/>
    <x v="0"/>
    <x v="5"/>
    <x v="6"/>
    <x v="0"/>
    <x v="1"/>
    <x v="195"/>
  </r>
  <r>
    <x v="0"/>
    <x v="1"/>
    <x v="107"/>
    <x v="0"/>
    <x v="17"/>
    <x v="107"/>
    <x v="0"/>
    <x v="6"/>
    <x v="5"/>
    <x v="0"/>
    <x v="1"/>
    <x v="245"/>
  </r>
  <r>
    <x v="0"/>
    <x v="1"/>
    <x v="94"/>
    <x v="0"/>
    <x v="17"/>
    <x v="94"/>
    <x v="0"/>
    <x v="7"/>
    <x v="1"/>
    <x v="0"/>
    <x v="1"/>
    <x v="234"/>
  </r>
  <r>
    <x v="0"/>
    <x v="1"/>
    <x v="66"/>
    <x v="0"/>
    <x v="17"/>
    <x v="66"/>
    <x v="0"/>
    <x v="8"/>
    <x v="11"/>
    <x v="0"/>
    <x v="1"/>
    <x v="170"/>
  </r>
  <r>
    <x v="0"/>
    <x v="1"/>
    <x v="53"/>
    <x v="0"/>
    <x v="17"/>
    <x v="53"/>
    <x v="0"/>
    <x v="9"/>
    <x v="10"/>
    <x v="0"/>
    <x v="1"/>
    <x v="154"/>
  </r>
  <r>
    <x v="0"/>
    <x v="1"/>
    <x v="69"/>
    <x v="0"/>
    <x v="17"/>
    <x v="69"/>
    <x v="0"/>
    <x v="10"/>
    <x v="9"/>
    <x v="0"/>
    <x v="1"/>
    <x v="174"/>
  </r>
  <r>
    <x v="0"/>
    <x v="1"/>
    <x v="61"/>
    <x v="0"/>
    <x v="17"/>
    <x v="61"/>
    <x v="0"/>
    <x v="11"/>
    <x v="2"/>
    <x v="0"/>
    <x v="1"/>
    <x v="164"/>
  </r>
  <r>
    <x v="0"/>
    <x v="1"/>
    <x v="531"/>
    <x v="0"/>
    <x v="18"/>
    <x v="531"/>
    <x v="0"/>
    <x v="0"/>
    <x v="3"/>
    <x v="0"/>
    <x v="1"/>
    <x v="555"/>
  </r>
  <r>
    <x v="0"/>
    <x v="1"/>
    <x v="527"/>
    <x v="0"/>
    <x v="18"/>
    <x v="527"/>
    <x v="0"/>
    <x v="1"/>
    <x v="4"/>
    <x v="0"/>
    <x v="1"/>
    <x v="551"/>
  </r>
  <r>
    <x v="0"/>
    <x v="1"/>
    <x v="529"/>
    <x v="0"/>
    <x v="18"/>
    <x v="529"/>
    <x v="0"/>
    <x v="2"/>
    <x v="7"/>
    <x v="0"/>
    <x v="1"/>
    <x v="553"/>
  </r>
  <r>
    <x v="0"/>
    <x v="1"/>
    <x v="532"/>
    <x v="0"/>
    <x v="18"/>
    <x v="532"/>
    <x v="0"/>
    <x v="3"/>
    <x v="0"/>
    <x v="0"/>
    <x v="1"/>
    <x v="556"/>
  </r>
  <r>
    <x v="0"/>
    <x v="1"/>
    <x v="537"/>
    <x v="0"/>
    <x v="18"/>
    <x v="537"/>
    <x v="0"/>
    <x v="4"/>
    <x v="8"/>
    <x v="0"/>
    <x v="1"/>
    <x v="561"/>
  </r>
  <r>
    <x v="0"/>
    <x v="1"/>
    <x v="528"/>
    <x v="0"/>
    <x v="18"/>
    <x v="528"/>
    <x v="0"/>
    <x v="5"/>
    <x v="6"/>
    <x v="0"/>
    <x v="1"/>
    <x v="552"/>
  </r>
  <r>
    <x v="0"/>
    <x v="1"/>
    <x v="536"/>
    <x v="0"/>
    <x v="18"/>
    <x v="536"/>
    <x v="0"/>
    <x v="6"/>
    <x v="5"/>
    <x v="0"/>
    <x v="1"/>
    <x v="560"/>
  </r>
  <r>
    <x v="0"/>
    <x v="1"/>
    <x v="534"/>
    <x v="0"/>
    <x v="18"/>
    <x v="534"/>
    <x v="0"/>
    <x v="7"/>
    <x v="1"/>
    <x v="0"/>
    <x v="1"/>
    <x v="558"/>
  </r>
  <r>
    <x v="0"/>
    <x v="1"/>
    <x v="530"/>
    <x v="0"/>
    <x v="18"/>
    <x v="530"/>
    <x v="0"/>
    <x v="8"/>
    <x v="11"/>
    <x v="0"/>
    <x v="1"/>
    <x v="554"/>
  </r>
  <r>
    <x v="0"/>
    <x v="1"/>
    <x v="526"/>
    <x v="0"/>
    <x v="18"/>
    <x v="526"/>
    <x v="0"/>
    <x v="9"/>
    <x v="10"/>
    <x v="0"/>
    <x v="1"/>
    <x v="550"/>
  </r>
  <r>
    <x v="0"/>
    <x v="1"/>
    <x v="533"/>
    <x v="0"/>
    <x v="18"/>
    <x v="533"/>
    <x v="0"/>
    <x v="10"/>
    <x v="9"/>
    <x v="0"/>
    <x v="1"/>
    <x v="557"/>
  </r>
  <r>
    <x v="0"/>
    <x v="1"/>
    <x v="535"/>
    <x v="0"/>
    <x v="18"/>
    <x v="535"/>
    <x v="0"/>
    <x v="11"/>
    <x v="2"/>
    <x v="0"/>
    <x v="1"/>
    <x v="559"/>
  </r>
  <r>
    <x v="0"/>
    <x v="1"/>
    <x v="210"/>
    <x v="0"/>
    <x v="19"/>
    <x v="210"/>
    <x v="0"/>
    <x v="0"/>
    <x v="3"/>
    <x v="0"/>
    <x v="1"/>
    <x v="345"/>
  </r>
  <r>
    <x v="0"/>
    <x v="1"/>
    <x v="191"/>
    <x v="0"/>
    <x v="19"/>
    <x v="191"/>
    <x v="0"/>
    <x v="1"/>
    <x v="4"/>
    <x v="0"/>
    <x v="1"/>
    <x v="325"/>
  </r>
  <r>
    <x v="0"/>
    <x v="1"/>
    <x v="201"/>
    <x v="0"/>
    <x v="19"/>
    <x v="201"/>
    <x v="0"/>
    <x v="2"/>
    <x v="7"/>
    <x v="0"/>
    <x v="1"/>
    <x v="336"/>
  </r>
  <r>
    <x v="0"/>
    <x v="1"/>
    <x v="220"/>
    <x v="0"/>
    <x v="19"/>
    <x v="220"/>
    <x v="0"/>
    <x v="3"/>
    <x v="0"/>
    <x v="0"/>
    <x v="1"/>
    <x v="355"/>
  </r>
  <r>
    <x v="0"/>
    <x v="1"/>
    <x v="227"/>
    <x v="0"/>
    <x v="19"/>
    <x v="227"/>
    <x v="0"/>
    <x v="4"/>
    <x v="8"/>
    <x v="0"/>
    <x v="1"/>
    <x v="361"/>
  </r>
  <r>
    <x v="0"/>
    <x v="1"/>
    <x v="202"/>
    <x v="0"/>
    <x v="19"/>
    <x v="202"/>
    <x v="0"/>
    <x v="5"/>
    <x v="6"/>
    <x v="0"/>
    <x v="1"/>
    <x v="337"/>
  </r>
  <r>
    <x v="0"/>
    <x v="1"/>
    <x v="231"/>
    <x v="0"/>
    <x v="19"/>
    <x v="231"/>
    <x v="0"/>
    <x v="6"/>
    <x v="5"/>
    <x v="0"/>
    <x v="1"/>
    <x v="364"/>
  </r>
  <r>
    <x v="0"/>
    <x v="1"/>
    <x v="228"/>
    <x v="0"/>
    <x v="19"/>
    <x v="228"/>
    <x v="0"/>
    <x v="7"/>
    <x v="1"/>
    <x v="0"/>
    <x v="1"/>
    <x v="362"/>
  </r>
  <r>
    <x v="0"/>
    <x v="1"/>
    <x v="221"/>
    <x v="0"/>
    <x v="19"/>
    <x v="221"/>
    <x v="0"/>
    <x v="8"/>
    <x v="11"/>
    <x v="0"/>
    <x v="1"/>
    <x v="356"/>
  </r>
  <r>
    <x v="0"/>
    <x v="1"/>
    <x v="190"/>
    <x v="0"/>
    <x v="19"/>
    <x v="190"/>
    <x v="0"/>
    <x v="9"/>
    <x v="10"/>
    <x v="0"/>
    <x v="1"/>
    <x v="324"/>
  </r>
  <r>
    <x v="0"/>
    <x v="1"/>
    <x v="194"/>
    <x v="0"/>
    <x v="19"/>
    <x v="194"/>
    <x v="0"/>
    <x v="10"/>
    <x v="9"/>
    <x v="0"/>
    <x v="1"/>
    <x v="327"/>
  </r>
  <r>
    <x v="0"/>
    <x v="1"/>
    <x v="211"/>
    <x v="0"/>
    <x v="19"/>
    <x v="211"/>
    <x v="0"/>
    <x v="11"/>
    <x v="2"/>
    <x v="0"/>
    <x v="1"/>
    <x v="346"/>
  </r>
  <r>
    <x v="0"/>
    <x v="1"/>
    <x v="407"/>
    <x v="0"/>
    <x v="20"/>
    <x v="407"/>
    <x v="0"/>
    <x v="0"/>
    <x v="3"/>
    <x v="0"/>
    <x v="1"/>
    <x v="469"/>
  </r>
  <r>
    <x v="0"/>
    <x v="1"/>
    <x v="384"/>
    <x v="0"/>
    <x v="20"/>
    <x v="384"/>
    <x v="0"/>
    <x v="1"/>
    <x v="4"/>
    <x v="0"/>
    <x v="1"/>
    <x v="454"/>
  </r>
  <r>
    <x v="0"/>
    <x v="1"/>
    <x v="402"/>
    <x v="0"/>
    <x v="20"/>
    <x v="402"/>
    <x v="0"/>
    <x v="2"/>
    <x v="7"/>
    <x v="0"/>
    <x v="1"/>
    <x v="465"/>
  </r>
  <r>
    <x v="0"/>
    <x v="1"/>
    <x v="401"/>
    <x v="0"/>
    <x v="20"/>
    <x v="401"/>
    <x v="0"/>
    <x v="3"/>
    <x v="0"/>
    <x v="0"/>
    <x v="1"/>
    <x v="464"/>
  </r>
  <r>
    <x v="0"/>
    <x v="1"/>
    <x v="416"/>
    <x v="0"/>
    <x v="20"/>
    <x v="416"/>
    <x v="0"/>
    <x v="4"/>
    <x v="8"/>
    <x v="0"/>
    <x v="1"/>
    <x v="475"/>
  </r>
  <r>
    <x v="0"/>
    <x v="1"/>
    <x v="409"/>
    <x v="0"/>
    <x v="20"/>
    <x v="409"/>
    <x v="0"/>
    <x v="5"/>
    <x v="6"/>
    <x v="0"/>
    <x v="1"/>
    <x v="470"/>
  </r>
  <r>
    <x v="0"/>
    <x v="1"/>
    <x v="419"/>
    <x v="0"/>
    <x v="20"/>
    <x v="419"/>
    <x v="0"/>
    <x v="6"/>
    <x v="5"/>
    <x v="0"/>
    <x v="1"/>
    <x v="478"/>
  </r>
  <r>
    <x v="0"/>
    <x v="1"/>
    <x v="421"/>
    <x v="0"/>
    <x v="20"/>
    <x v="421"/>
    <x v="0"/>
    <x v="7"/>
    <x v="1"/>
    <x v="0"/>
    <x v="1"/>
    <x v="480"/>
  </r>
  <r>
    <x v="0"/>
    <x v="1"/>
    <x v="412"/>
    <x v="0"/>
    <x v="20"/>
    <x v="412"/>
    <x v="0"/>
    <x v="8"/>
    <x v="11"/>
    <x v="0"/>
    <x v="1"/>
    <x v="472"/>
  </r>
  <r>
    <x v="0"/>
    <x v="1"/>
    <x v="405"/>
    <x v="0"/>
    <x v="20"/>
    <x v="405"/>
    <x v="0"/>
    <x v="9"/>
    <x v="10"/>
    <x v="0"/>
    <x v="1"/>
    <x v="467"/>
  </r>
  <r>
    <x v="0"/>
    <x v="1"/>
    <x v="411"/>
    <x v="0"/>
    <x v="20"/>
    <x v="411"/>
    <x v="0"/>
    <x v="10"/>
    <x v="9"/>
    <x v="0"/>
    <x v="1"/>
    <x v="471"/>
  </r>
  <r>
    <x v="0"/>
    <x v="1"/>
    <x v="418"/>
    <x v="0"/>
    <x v="20"/>
    <x v="418"/>
    <x v="0"/>
    <x v="11"/>
    <x v="2"/>
    <x v="0"/>
    <x v="1"/>
    <x v="477"/>
  </r>
  <r>
    <x v="0"/>
    <x v="1"/>
    <x v="198"/>
    <x v="0"/>
    <x v="21"/>
    <x v="198"/>
    <x v="0"/>
    <x v="0"/>
    <x v="3"/>
    <x v="0"/>
    <x v="1"/>
    <x v="331"/>
  </r>
  <r>
    <x v="0"/>
    <x v="1"/>
    <x v="193"/>
    <x v="0"/>
    <x v="21"/>
    <x v="193"/>
    <x v="0"/>
    <x v="1"/>
    <x v="4"/>
    <x v="0"/>
    <x v="1"/>
    <x v="326"/>
  </r>
  <r>
    <x v="0"/>
    <x v="1"/>
    <x v="205"/>
    <x v="0"/>
    <x v="21"/>
    <x v="205"/>
    <x v="0"/>
    <x v="2"/>
    <x v="7"/>
    <x v="0"/>
    <x v="1"/>
    <x v="339"/>
  </r>
  <r>
    <x v="0"/>
    <x v="1"/>
    <x v="203"/>
    <x v="0"/>
    <x v="21"/>
    <x v="203"/>
    <x v="0"/>
    <x v="3"/>
    <x v="0"/>
    <x v="0"/>
    <x v="1"/>
    <x v="338"/>
  </r>
  <r>
    <x v="0"/>
    <x v="1"/>
    <x v="196"/>
    <x v="0"/>
    <x v="21"/>
    <x v="196"/>
    <x v="0"/>
    <x v="4"/>
    <x v="8"/>
    <x v="0"/>
    <x v="1"/>
    <x v="329"/>
  </r>
  <r>
    <x v="0"/>
    <x v="1"/>
    <x v="195"/>
    <x v="0"/>
    <x v="21"/>
    <x v="195"/>
    <x v="0"/>
    <x v="5"/>
    <x v="6"/>
    <x v="0"/>
    <x v="1"/>
    <x v="328"/>
  </r>
  <r>
    <x v="0"/>
    <x v="1"/>
    <x v="200"/>
    <x v="0"/>
    <x v="21"/>
    <x v="200"/>
    <x v="0"/>
    <x v="6"/>
    <x v="5"/>
    <x v="0"/>
    <x v="1"/>
    <x v="335"/>
  </r>
  <r>
    <x v="0"/>
    <x v="1"/>
    <x v="197"/>
    <x v="0"/>
    <x v="21"/>
    <x v="197"/>
    <x v="0"/>
    <x v="7"/>
    <x v="1"/>
    <x v="0"/>
    <x v="1"/>
    <x v="330"/>
  </r>
  <r>
    <x v="0"/>
    <x v="1"/>
    <x v="199"/>
    <x v="0"/>
    <x v="21"/>
    <x v="199"/>
    <x v="0"/>
    <x v="8"/>
    <x v="11"/>
    <x v="0"/>
    <x v="1"/>
    <x v="333"/>
  </r>
  <r>
    <x v="0"/>
    <x v="1"/>
    <x v="165"/>
    <x v="0"/>
    <x v="21"/>
    <x v="165"/>
    <x v="0"/>
    <x v="9"/>
    <x v="10"/>
    <x v="0"/>
    <x v="1"/>
    <x v="299"/>
  </r>
  <r>
    <x v="0"/>
    <x v="1"/>
    <x v="208"/>
    <x v="0"/>
    <x v="21"/>
    <x v="208"/>
    <x v="0"/>
    <x v="10"/>
    <x v="9"/>
    <x v="0"/>
    <x v="1"/>
    <x v="344"/>
  </r>
  <r>
    <x v="0"/>
    <x v="1"/>
    <x v="225"/>
    <x v="0"/>
    <x v="21"/>
    <x v="225"/>
    <x v="0"/>
    <x v="11"/>
    <x v="2"/>
    <x v="0"/>
    <x v="1"/>
    <x v="358"/>
  </r>
  <r>
    <x v="0"/>
    <x v="1"/>
    <x v="375"/>
    <x v="0"/>
    <x v="22"/>
    <x v="375"/>
    <x v="0"/>
    <x v="0"/>
    <x v="3"/>
    <x v="0"/>
    <x v="1"/>
    <x v="451"/>
  </r>
  <r>
    <x v="0"/>
    <x v="1"/>
    <x v="358"/>
    <x v="0"/>
    <x v="22"/>
    <x v="358"/>
    <x v="0"/>
    <x v="1"/>
    <x v="4"/>
    <x v="0"/>
    <x v="1"/>
    <x v="443"/>
  </r>
  <r>
    <x v="0"/>
    <x v="1"/>
    <x v="390"/>
    <x v="0"/>
    <x v="22"/>
    <x v="390"/>
    <x v="0"/>
    <x v="2"/>
    <x v="7"/>
    <x v="0"/>
    <x v="1"/>
    <x v="457"/>
  </r>
  <r>
    <x v="0"/>
    <x v="1"/>
    <x v="391"/>
    <x v="0"/>
    <x v="22"/>
    <x v="391"/>
    <x v="0"/>
    <x v="3"/>
    <x v="0"/>
    <x v="0"/>
    <x v="1"/>
    <x v="458"/>
  </r>
  <r>
    <x v="0"/>
    <x v="1"/>
    <x v="404"/>
    <x v="0"/>
    <x v="22"/>
    <x v="404"/>
    <x v="0"/>
    <x v="4"/>
    <x v="8"/>
    <x v="0"/>
    <x v="1"/>
    <x v="466"/>
  </r>
  <r>
    <x v="0"/>
    <x v="1"/>
    <x v="387"/>
    <x v="0"/>
    <x v="22"/>
    <x v="387"/>
    <x v="0"/>
    <x v="5"/>
    <x v="6"/>
    <x v="0"/>
    <x v="1"/>
    <x v="455"/>
  </r>
  <r>
    <x v="0"/>
    <x v="1"/>
    <x v="414"/>
    <x v="0"/>
    <x v="22"/>
    <x v="414"/>
    <x v="0"/>
    <x v="6"/>
    <x v="5"/>
    <x v="0"/>
    <x v="1"/>
    <x v="473"/>
  </r>
  <r>
    <x v="0"/>
    <x v="1"/>
    <x v="406"/>
    <x v="0"/>
    <x v="22"/>
    <x v="406"/>
    <x v="0"/>
    <x v="7"/>
    <x v="1"/>
    <x v="0"/>
    <x v="1"/>
    <x v="468"/>
  </r>
  <r>
    <x v="0"/>
    <x v="1"/>
    <x v="388"/>
    <x v="0"/>
    <x v="22"/>
    <x v="388"/>
    <x v="0"/>
    <x v="8"/>
    <x v="11"/>
    <x v="0"/>
    <x v="1"/>
    <x v="456"/>
  </r>
  <r>
    <x v="0"/>
    <x v="1"/>
    <x v="306"/>
    <x v="0"/>
    <x v="22"/>
    <x v="306"/>
    <x v="0"/>
    <x v="9"/>
    <x v="10"/>
    <x v="0"/>
    <x v="1"/>
    <x v="424"/>
  </r>
  <r>
    <x v="0"/>
    <x v="1"/>
    <x v="394"/>
    <x v="0"/>
    <x v="22"/>
    <x v="394"/>
    <x v="0"/>
    <x v="10"/>
    <x v="9"/>
    <x v="0"/>
    <x v="1"/>
    <x v="460"/>
  </r>
  <r>
    <x v="0"/>
    <x v="1"/>
    <x v="398"/>
    <x v="0"/>
    <x v="22"/>
    <x v="398"/>
    <x v="0"/>
    <x v="11"/>
    <x v="2"/>
    <x v="0"/>
    <x v="1"/>
    <x v="462"/>
  </r>
  <r>
    <x v="0"/>
    <x v="1"/>
    <x v="0"/>
    <x v="0"/>
    <x v="23"/>
    <x v="0"/>
    <x v="0"/>
    <x v="0"/>
    <x v="3"/>
    <x v="0"/>
    <x v="1"/>
    <x v="6"/>
  </r>
  <r>
    <x v="0"/>
    <x v="1"/>
    <x v="1"/>
    <x v="0"/>
    <x v="23"/>
    <x v="1"/>
    <x v="0"/>
    <x v="1"/>
    <x v="4"/>
    <x v="0"/>
    <x v="1"/>
    <x v="9"/>
  </r>
  <r>
    <x v="0"/>
    <x v="1"/>
    <x v="2"/>
    <x v="0"/>
    <x v="23"/>
    <x v="2"/>
    <x v="0"/>
    <x v="2"/>
    <x v="7"/>
    <x v="0"/>
    <x v="1"/>
    <x v="14"/>
  </r>
  <r>
    <x v="0"/>
    <x v="1"/>
    <x v="3"/>
    <x v="0"/>
    <x v="23"/>
    <x v="3"/>
    <x v="0"/>
    <x v="3"/>
    <x v="0"/>
    <x v="0"/>
    <x v="1"/>
    <x v="15"/>
  </r>
  <r>
    <x v="0"/>
    <x v="1"/>
    <x v="6"/>
    <x v="0"/>
    <x v="23"/>
    <x v="6"/>
    <x v="0"/>
    <x v="4"/>
    <x v="8"/>
    <x v="0"/>
    <x v="1"/>
    <x v="20"/>
  </r>
  <r>
    <x v="0"/>
    <x v="1"/>
    <x v="5"/>
    <x v="0"/>
    <x v="23"/>
    <x v="5"/>
    <x v="0"/>
    <x v="5"/>
    <x v="6"/>
    <x v="0"/>
    <x v="1"/>
    <x v="19"/>
  </r>
  <r>
    <x v="0"/>
    <x v="1"/>
    <x v="7"/>
    <x v="0"/>
    <x v="23"/>
    <x v="7"/>
    <x v="0"/>
    <x v="6"/>
    <x v="5"/>
    <x v="0"/>
    <x v="1"/>
    <x v="21"/>
  </r>
  <r>
    <x v="0"/>
    <x v="1"/>
    <x v="8"/>
    <x v="0"/>
    <x v="23"/>
    <x v="8"/>
    <x v="0"/>
    <x v="7"/>
    <x v="1"/>
    <x v="0"/>
    <x v="1"/>
    <x v="22"/>
  </r>
  <r>
    <x v="0"/>
    <x v="1"/>
    <x v="9"/>
    <x v="0"/>
    <x v="23"/>
    <x v="9"/>
    <x v="0"/>
    <x v="8"/>
    <x v="11"/>
    <x v="0"/>
    <x v="1"/>
    <x v="23"/>
  </r>
  <r>
    <x v="0"/>
    <x v="1"/>
    <x v="4"/>
    <x v="0"/>
    <x v="23"/>
    <x v="4"/>
    <x v="0"/>
    <x v="9"/>
    <x v="10"/>
    <x v="0"/>
    <x v="1"/>
    <x v="17"/>
  </r>
  <r>
    <x v="0"/>
    <x v="1"/>
    <x v="10"/>
    <x v="0"/>
    <x v="23"/>
    <x v="10"/>
    <x v="0"/>
    <x v="10"/>
    <x v="9"/>
    <x v="0"/>
    <x v="1"/>
    <x v="25"/>
  </r>
  <r>
    <x v="0"/>
    <x v="1"/>
    <x v="11"/>
    <x v="0"/>
    <x v="23"/>
    <x v="11"/>
    <x v="0"/>
    <x v="11"/>
    <x v="2"/>
    <x v="0"/>
    <x v="1"/>
    <x v="26"/>
  </r>
  <r>
    <x v="0"/>
    <x v="1"/>
    <x v="0"/>
    <x v="0"/>
    <x v="24"/>
    <x v="0"/>
    <x v="0"/>
    <x v="0"/>
    <x v="3"/>
    <x v="0"/>
    <x v="1"/>
    <x v="6"/>
  </r>
  <r>
    <x v="0"/>
    <x v="1"/>
    <x v="1"/>
    <x v="0"/>
    <x v="24"/>
    <x v="1"/>
    <x v="0"/>
    <x v="1"/>
    <x v="4"/>
    <x v="0"/>
    <x v="1"/>
    <x v="9"/>
  </r>
  <r>
    <x v="0"/>
    <x v="1"/>
    <x v="2"/>
    <x v="0"/>
    <x v="24"/>
    <x v="2"/>
    <x v="0"/>
    <x v="2"/>
    <x v="7"/>
    <x v="0"/>
    <x v="1"/>
    <x v="14"/>
  </r>
  <r>
    <x v="0"/>
    <x v="1"/>
    <x v="3"/>
    <x v="0"/>
    <x v="24"/>
    <x v="3"/>
    <x v="0"/>
    <x v="3"/>
    <x v="0"/>
    <x v="0"/>
    <x v="1"/>
    <x v="15"/>
  </r>
  <r>
    <x v="0"/>
    <x v="1"/>
    <x v="6"/>
    <x v="0"/>
    <x v="24"/>
    <x v="6"/>
    <x v="0"/>
    <x v="4"/>
    <x v="8"/>
    <x v="0"/>
    <x v="1"/>
    <x v="20"/>
  </r>
  <r>
    <x v="0"/>
    <x v="1"/>
    <x v="5"/>
    <x v="0"/>
    <x v="24"/>
    <x v="5"/>
    <x v="0"/>
    <x v="5"/>
    <x v="6"/>
    <x v="0"/>
    <x v="1"/>
    <x v="19"/>
  </r>
  <r>
    <x v="0"/>
    <x v="1"/>
    <x v="7"/>
    <x v="0"/>
    <x v="24"/>
    <x v="7"/>
    <x v="0"/>
    <x v="6"/>
    <x v="5"/>
    <x v="0"/>
    <x v="1"/>
    <x v="21"/>
  </r>
  <r>
    <x v="0"/>
    <x v="1"/>
    <x v="8"/>
    <x v="0"/>
    <x v="24"/>
    <x v="8"/>
    <x v="0"/>
    <x v="7"/>
    <x v="1"/>
    <x v="0"/>
    <x v="1"/>
    <x v="22"/>
  </r>
  <r>
    <x v="0"/>
    <x v="1"/>
    <x v="9"/>
    <x v="0"/>
    <x v="24"/>
    <x v="9"/>
    <x v="0"/>
    <x v="8"/>
    <x v="11"/>
    <x v="0"/>
    <x v="1"/>
    <x v="23"/>
  </r>
  <r>
    <x v="0"/>
    <x v="1"/>
    <x v="4"/>
    <x v="0"/>
    <x v="24"/>
    <x v="4"/>
    <x v="0"/>
    <x v="9"/>
    <x v="10"/>
    <x v="0"/>
    <x v="1"/>
    <x v="17"/>
  </r>
  <r>
    <x v="0"/>
    <x v="1"/>
    <x v="10"/>
    <x v="0"/>
    <x v="24"/>
    <x v="10"/>
    <x v="0"/>
    <x v="10"/>
    <x v="9"/>
    <x v="0"/>
    <x v="1"/>
    <x v="25"/>
  </r>
  <r>
    <x v="0"/>
    <x v="1"/>
    <x v="11"/>
    <x v="0"/>
    <x v="24"/>
    <x v="11"/>
    <x v="0"/>
    <x v="11"/>
    <x v="2"/>
    <x v="0"/>
    <x v="1"/>
    <x v="26"/>
  </r>
  <r>
    <x v="1"/>
    <x v="0"/>
    <x v="500"/>
    <x v="0"/>
    <x v="0"/>
    <x v="500"/>
    <x v="0"/>
    <x v="0"/>
    <x v="3"/>
    <x v="1"/>
    <x v="0"/>
    <x v="342"/>
  </r>
  <r>
    <x v="1"/>
    <x v="0"/>
    <x v="490"/>
    <x v="0"/>
    <x v="0"/>
    <x v="490"/>
    <x v="0"/>
    <x v="1"/>
    <x v="4"/>
    <x v="1"/>
    <x v="0"/>
    <x v="334"/>
  </r>
  <r>
    <x v="1"/>
    <x v="0"/>
    <x v="506"/>
    <x v="0"/>
    <x v="0"/>
    <x v="506"/>
    <x v="0"/>
    <x v="2"/>
    <x v="7"/>
    <x v="1"/>
    <x v="0"/>
    <x v="351"/>
  </r>
  <r>
    <x v="1"/>
    <x v="0"/>
    <x v="504"/>
    <x v="0"/>
    <x v="0"/>
    <x v="504"/>
    <x v="0"/>
    <x v="3"/>
    <x v="0"/>
    <x v="1"/>
    <x v="0"/>
    <x v="349"/>
  </r>
  <r>
    <x v="1"/>
    <x v="0"/>
    <x v="510"/>
    <x v="0"/>
    <x v="0"/>
    <x v="510"/>
    <x v="0"/>
    <x v="4"/>
    <x v="8"/>
    <x v="1"/>
    <x v="0"/>
    <x v="357"/>
  </r>
  <r>
    <x v="1"/>
    <x v="0"/>
    <x v="494"/>
    <x v="0"/>
    <x v="0"/>
    <x v="494"/>
    <x v="0"/>
    <x v="5"/>
    <x v="6"/>
    <x v="1"/>
    <x v="0"/>
    <x v="340"/>
  </r>
  <r>
    <x v="1"/>
    <x v="0"/>
    <x v="508"/>
    <x v="0"/>
    <x v="0"/>
    <x v="508"/>
    <x v="0"/>
    <x v="6"/>
    <x v="5"/>
    <x v="1"/>
    <x v="0"/>
    <x v="353"/>
  </r>
  <r>
    <x v="1"/>
    <x v="0"/>
    <x v="507"/>
    <x v="0"/>
    <x v="0"/>
    <x v="507"/>
    <x v="0"/>
    <x v="7"/>
    <x v="1"/>
    <x v="1"/>
    <x v="0"/>
    <x v="352"/>
  </r>
  <r>
    <x v="1"/>
    <x v="0"/>
    <x v="501"/>
    <x v="0"/>
    <x v="0"/>
    <x v="501"/>
    <x v="0"/>
    <x v="8"/>
    <x v="11"/>
    <x v="1"/>
    <x v="0"/>
    <x v="343"/>
  </r>
  <r>
    <x v="1"/>
    <x v="0"/>
    <x v="488"/>
    <x v="0"/>
    <x v="0"/>
    <x v="488"/>
    <x v="0"/>
    <x v="9"/>
    <x v="10"/>
    <x v="1"/>
    <x v="0"/>
    <x v="332"/>
  </r>
  <r>
    <x v="1"/>
    <x v="0"/>
    <x v="503"/>
    <x v="0"/>
    <x v="0"/>
    <x v="503"/>
    <x v="0"/>
    <x v="10"/>
    <x v="9"/>
    <x v="1"/>
    <x v="0"/>
    <x v="348"/>
  </r>
  <r>
    <x v="1"/>
    <x v="0"/>
    <x v="513"/>
    <x v="0"/>
    <x v="0"/>
    <x v="513"/>
    <x v="0"/>
    <x v="11"/>
    <x v="2"/>
    <x v="1"/>
    <x v="0"/>
    <x v="359"/>
  </r>
  <r>
    <x v="1"/>
    <x v="0"/>
    <x v="128"/>
    <x v="0"/>
    <x v="1"/>
    <x v="128"/>
    <x v="0"/>
    <x v="0"/>
    <x v="3"/>
    <x v="1"/>
    <x v="0"/>
    <x v="99"/>
  </r>
  <r>
    <x v="1"/>
    <x v="0"/>
    <x v="123"/>
    <x v="0"/>
    <x v="1"/>
    <x v="123"/>
    <x v="0"/>
    <x v="1"/>
    <x v="4"/>
    <x v="1"/>
    <x v="0"/>
    <x v="97"/>
  </r>
  <r>
    <x v="1"/>
    <x v="0"/>
    <x v="155"/>
    <x v="0"/>
    <x v="1"/>
    <x v="155"/>
    <x v="0"/>
    <x v="2"/>
    <x v="7"/>
    <x v="1"/>
    <x v="0"/>
    <x v="106"/>
  </r>
  <r>
    <x v="1"/>
    <x v="0"/>
    <x v="125"/>
    <x v="0"/>
    <x v="1"/>
    <x v="125"/>
    <x v="0"/>
    <x v="3"/>
    <x v="0"/>
    <x v="1"/>
    <x v="0"/>
    <x v="98"/>
  </r>
  <r>
    <x v="1"/>
    <x v="0"/>
    <x v="144"/>
    <x v="0"/>
    <x v="1"/>
    <x v="144"/>
    <x v="0"/>
    <x v="4"/>
    <x v="8"/>
    <x v="1"/>
    <x v="0"/>
    <x v="101"/>
  </r>
  <r>
    <x v="1"/>
    <x v="0"/>
    <x v="121"/>
    <x v="0"/>
    <x v="1"/>
    <x v="121"/>
    <x v="0"/>
    <x v="5"/>
    <x v="6"/>
    <x v="1"/>
    <x v="0"/>
    <x v="95"/>
  </r>
  <r>
    <x v="1"/>
    <x v="0"/>
    <x v="154"/>
    <x v="0"/>
    <x v="1"/>
    <x v="154"/>
    <x v="0"/>
    <x v="6"/>
    <x v="5"/>
    <x v="1"/>
    <x v="0"/>
    <x v="105"/>
  </r>
  <r>
    <x v="1"/>
    <x v="0"/>
    <x v="158"/>
    <x v="0"/>
    <x v="1"/>
    <x v="158"/>
    <x v="0"/>
    <x v="7"/>
    <x v="1"/>
    <x v="1"/>
    <x v="0"/>
    <x v="108"/>
  </r>
  <r>
    <x v="1"/>
    <x v="0"/>
    <x v="148"/>
    <x v="0"/>
    <x v="1"/>
    <x v="148"/>
    <x v="0"/>
    <x v="8"/>
    <x v="11"/>
    <x v="1"/>
    <x v="0"/>
    <x v="102"/>
  </r>
  <r>
    <x v="1"/>
    <x v="0"/>
    <x v="99"/>
    <x v="0"/>
    <x v="1"/>
    <x v="99"/>
    <x v="0"/>
    <x v="9"/>
    <x v="10"/>
    <x v="1"/>
    <x v="0"/>
    <x v="81"/>
  </r>
  <r>
    <x v="1"/>
    <x v="0"/>
    <x v="151"/>
    <x v="0"/>
    <x v="1"/>
    <x v="151"/>
    <x v="0"/>
    <x v="10"/>
    <x v="9"/>
    <x v="1"/>
    <x v="0"/>
    <x v="103"/>
  </r>
  <r>
    <x v="1"/>
    <x v="0"/>
    <x v="160"/>
    <x v="0"/>
    <x v="1"/>
    <x v="160"/>
    <x v="0"/>
    <x v="11"/>
    <x v="2"/>
    <x v="1"/>
    <x v="0"/>
    <x v="109"/>
  </r>
  <r>
    <x v="1"/>
    <x v="0"/>
    <x v="174"/>
    <x v="0"/>
    <x v="3"/>
    <x v="174"/>
    <x v="0"/>
    <x v="0"/>
    <x v="3"/>
    <x v="1"/>
    <x v="0"/>
    <x v="113"/>
  </r>
  <r>
    <x v="1"/>
    <x v="0"/>
    <x v="164"/>
    <x v="0"/>
    <x v="3"/>
    <x v="164"/>
    <x v="0"/>
    <x v="1"/>
    <x v="4"/>
    <x v="1"/>
    <x v="0"/>
    <x v="110"/>
  </r>
  <r>
    <x v="1"/>
    <x v="0"/>
    <x v="217"/>
    <x v="0"/>
    <x v="3"/>
    <x v="217"/>
    <x v="0"/>
    <x v="2"/>
    <x v="7"/>
    <x v="1"/>
    <x v="0"/>
    <x v="135"/>
  </r>
  <r>
    <x v="1"/>
    <x v="0"/>
    <x v="175"/>
    <x v="0"/>
    <x v="3"/>
    <x v="175"/>
    <x v="0"/>
    <x v="3"/>
    <x v="0"/>
    <x v="1"/>
    <x v="0"/>
    <x v="114"/>
  </r>
  <r>
    <x v="1"/>
    <x v="0"/>
    <x v="179"/>
    <x v="0"/>
    <x v="3"/>
    <x v="179"/>
    <x v="0"/>
    <x v="4"/>
    <x v="8"/>
    <x v="1"/>
    <x v="0"/>
    <x v="118"/>
  </r>
  <r>
    <x v="1"/>
    <x v="0"/>
    <x v="172"/>
    <x v="0"/>
    <x v="3"/>
    <x v="172"/>
    <x v="0"/>
    <x v="5"/>
    <x v="6"/>
    <x v="1"/>
    <x v="0"/>
    <x v="112"/>
  </r>
  <r>
    <x v="1"/>
    <x v="0"/>
    <x v="181"/>
    <x v="0"/>
    <x v="3"/>
    <x v="181"/>
    <x v="0"/>
    <x v="6"/>
    <x v="5"/>
    <x v="1"/>
    <x v="0"/>
    <x v="119"/>
  </r>
  <r>
    <x v="1"/>
    <x v="0"/>
    <x v="184"/>
    <x v="0"/>
    <x v="3"/>
    <x v="184"/>
    <x v="0"/>
    <x v="7"/>
    <x v="1"/>
    <x v="1"/>
    <x v="0"/>
    <x v="122"/>
  </r>
  <r>
    <x v="1"/>
    <x v="0"/>
    <x v="153"/>
    <x v="0"/>
    <x v="3"/>
    <x v="153"/>
    <x v="0"/>
    <x v="8"/>
    <x v="11"/>
    <x v="1"/>
    <x v="0"/>
    <x v="104"/>
  </r>
  <r>
    <x v="1"/>
    <x v="0"/>
    <x v="140"/>
    <x v="0"/>
    <x v="3"/>
    <x v="140"/>
    <x v="0"/>
    <x v="9"/>
    <x v="10"/>
    <x v="1"/>
    <x v="0"/>
    <x v="100"/>
  </r>
  <r>
    <x v="1"/>
    <x v="0"/>
    <x v="156"/>
    <x v="0"/>
    <x v="3"/>
    <x v="156"/>
    <x v="0"/>
    <x v="10"/>
    <x v="9"/>
    <x v="1"/>
    <x v="0"/>
    <x v="107"/>
  </r>
  <r>
    <x v="1"/>
    <x v="0"/>
    <x v="177"/>
    <x v="0"/>
    <x v="3"/>
    <x v="177"/>
    <x v="0"/>
    <x v="11"/>
    <x v="2"/>
    <x v="1"/>
    <x v="0"/>
    <x v="116"/>
  </r>
  <r>
    <x v="1"/>
    <x v="0"/>
    <x v="216"/>
    <x v="0"/>
    <x v="2"/>
    <x v="216"/>
    <x v="0"/>
    <x v="0"/>
    <x v="3"/>
    <x v="1"/>
    <x v="0"/>
    <x v="134"/>
  </r>
  <r>
    <x v="1"/>
    <x v="0"/>
    <x v="204"/>
    <x v="0"/>
    <x v="2"/>
    <x v="204"/>
    <x v="0"/>
    <x v="1"/>
    <x v="4"/>
    <x v="1"/>
    <x v="0"/>
    <x v="129"/>
  </r>
  <r>
    <x v="1"/>
    <x v="0"/>
    <x v="223"/>
    <x v="0"/>
    <x v="2"/>
    <x v="223"/>
    <x v="0"/>
    <x v="2"/>
    <x v="7"/>
    <x v="1"/>
    <x v="0"/>
    <x v="138"/>
  </r>
  <r>
    <x v="1"/>
    <x v="0"/>
    <x v="219"/>
    <x v="0"/>
    <x v="2"/>
    <x v="219"/>
    <x v="0"/>
    <x v="3"/>
    <x v="0"/>
    <x v="1"/>
    <x v="0"/>
    <x v="136"/>
  </r>
  <r>
    <x v="1"/>
    <x v="0"/>
    <x v="222"/>
    <x v="0"/>
    <x v="2"/>
    <x v="222"/>
    <x v="0"/>
    <x v="4"/>
    <x v="8"/>
    <x v="1"/>
    <x v="0"/>
    <x v="137"/>
  </r>
  <r>
    <x v="1"/>
    <x v="0"/>
    <x v="209"/>
    <x v="0"/>
    <x v="2"/>
    <x v="209"/>
    <x v="0"/>
    <x v="5"/>
    <x v="6"/>
    <x v="1"/>
    <x v="0"/>
    <x v="131"/>
  </r>
  <r>
    <x v="1"/>
    <x v="0"/>
    <x v="224"/>
    <x v="0"/>
    <x v="2"/>
    <x v="224"/>
    <x v="0"/>
    <x v="6"/>
    <x v="5"/>
    <x v="1"/>
    <x v="0"/>
    <x v="139"/>
  </r>
  <r>
    <x v="1"/>
    <x v="0"/>
    <x v="233"/>
    <x v="0"/>
    <x v="2"/>
    <x v="233"/>
    <x v="0"/>
    <x v="7"/>
    <x v="1"/>
    <x v="1"/>
    <x v="0"/>
    <x v="141"/>
  </r>
  <r>
    <x v="1"/>
    <x v="0"/>
    <x v="215"/>
    <x v="0"/>
    <x v="2"/>
    <x v="215"/>
    <x v="0"/>
    <x v="8"/>
    <x v="11"/>
    <x v="1"/>
    <x v="0"/>
    <x v="133"/>
  </r>
  <r>
    <x v="1"/>
    <x v="0"/>
    <x v="206"/>
    <x v="0"/>
    <x v="2"/>
    <x v="206"/>
    <x v="0"/>
    <x v="9"/>
    <x v="10"/>
    <x v="1"/>
    <x v="0"/>
    <x v="130"/>
  </r>
  <r>
    <x v="1"/>
    <x v="0"/>
    <x v="213"/>
    <x v="0"/>
    <x v="2"/>
    <x v="213"/>
    <x v="0"/>
    <x v="10"/>
    <x v="9"/>
    <x v="1"/>
    <x v="0"/>
    <x v="132"/>
  </r>
  <r>
    <x v="1"/>
    <x v="0"/>
    <x v="230"/>
    <x v="0"/>
    <x v="2"/>
    <x v="230"/>
    <x v="0"/>
    <x v="11"/>
    <x v="2"/>
    <x v="1"/>
    <x v="0"/>
    <x v="140"/>
  </r>
  <r>
    <x v="1"/>
    <x v="0"/>
    <x v="344"/>
    <x v="0"/>
    <x v="4"/>
    <x v="344"/>
    <x v="0"/>
    <x v="0"/>
    <x v="3"/>
    <x v="1"/>
    <x v="0"/>
    <x v="201"/>
  </r>
  <r>
    <x v="1"/>
    <x v="0"/>
    <x v="327"/>
    <x v="0"/>
    <x v="4"/>
    <x v="327"/>
    <x v="0"/>
    <x v="1"/>
    <x v="4"/>
    <x v="1"/>
    <x v="0"/>
    <x v="187"/>
  </r>
  <r>
    <x v="1"/>
    <x v="0"/>
    <x v="397"/>
    <x v="0"/>
    <x v="4"/>
    <x v="397"/>
    <x v="0"/>
    <x v="2"/>
    <x v="7"/>
    <x v="1"/>
    <x v="0"/>
    <x v="239"/>
  </r>
  <r>
    <x v="1"/>
    <x v="0"/>
    <x v="372"/>
    <x v="0"/>
    <x v="4"/>
    <x v="372"/>
    <x v="0"/>
    <x v="3"/>
    <x v="0"/>
    <x v="1"/>
    <x v="0"/>
    <x v="221"/>
  </r>
  <r>
    <x v="1"/>
    <x v="0"/>
    <x v="381"/>
    <x v="0"/>
    <x v="4"/>
    <x v="381"/>
    <x v="0"/>
    <x v="4"/>
    <x v="8"/>
    <x v="1"/>
    <x v="0"/>
    <x v="227"/>
  </r>
  <r>
    <x v="1"/>
    <x v="0"/>
    <x v="330"/>
    <x v="0"/>
    <x v="4"/>
    <x v="330"/>
    <x v="0"/>
    <x v="5"/>
    <x v="6"/>
    <x v="1"/>
    <x v="0"/>
    <x v="189"/>
  </r>
  <r>
    <x v="1"/>
    <x v="0"/>
    <x v="382"/>
    <x v="0"/>
    <x v="4"/>
    <x v="382"/>
    <x v="0"/>
    <x v="6"/>
    <x v="5"/>
    <x v="1"/>
    <x v="0"/>
    <x v="228"/>
  </r>
  <r>
    <x v="1"/>
    <x v="0"/>
    <x v="389"/>
    <x v="0"/>
    <x v="4"/>
    <x v="389"/>
    <x v="0"/>
    <x v="7"/>
    <x v="1"/>
    <x v="1"/>
    <x v="0"/>
    <x v="233"/>
  </r>
  <r>
    <x v="1"/>
    <x v="0"/>
    <x v="352"/>
    <x v="0"/>
    <x v="4"/>
    <x v="352"/>
    <x v="0"/>
    <x v="8"/>
    <x v="11"/>
    <x v="1"/>
    <x v="0"/>
    <x v="206"/>
  </r>
  <r>
    <x v="1"/>
    <x v="0"/>
    <x v="301"/>
    <x v="0"/>
    <x v="4"/>
    <x v="301"/>
    <x v="0"/>
    <x v="9"/>
    <x v="10"/>
    <x v="1"/>
    <x v="0"/>
    <x v="168"/>
  </r>
  <r>
    <x v="1"/>
    <x v="0"/>
    <x v="353"/>
    <x v="0"/>
    <x v="4"/>
    <x v="353"/>
    <x v="0"/>
    <x v="10"/>
    <x v="9"/>
    <x v="1"/>
    <x v="0"/>
    <x v="207"/>
  </r>
  <r>
    <x v="1"/>
    <x v="0"/>
    <x v="400"/>
    <x v="0"/>
    <x v="4"/>
    <x v="400"/>
    <x v="0"/>
    <x v="11"/>
    <x v="2"/>
    <x v="1"/>
    <x v="0"/>
    <x v="241"/>
  </r>
  <r>
    <x v="1"/>
    <x v="0"/>
    <x v="348"/>
    <x v="0"/>
    <x v="5"/>
    <x v="348"/>
    <x v="0"/>
    <x v="0"/>
    <x v="3"/>
    <x v="1"/>
    <x v="0"/>
    <x v="204"/>
  </r>
  <r>
    <x v="1"/>
    <x v="0"/>
    <x v="326"/>
    <x v="0"/>
    <x v="5"/>
    <x v="326"/>
    <x v="0"/>
    <x v="1"/>
    <x v="4"/>
    <x v="1"/>
    <x v="0"/>
    <x v="186"/>
  </r>
  <r>
    <x v="1"/>
    <x v="0"/>
    <x v="370"/>
    <x v="0"/>
    <x v="5"/>
    <x v="370"/>
    <x v="0"/>
    <x v="2"/>
    <x v="7"/>
    <x v="1"/>
    <x v="0"/>
    <x v="220"/>
  </r>
  <r>
    <x v="1"/>
    <x v="0"/>
    <x v="349"/>
    <x v="0"/>
    <x v="5"/>
    <x v="349"/>
    <x v="0"/>
    <x v="3"/>
    <x v="0"/>
    <x v="1"/>
    <x v="0"/>
    <x v="205"/>
  </r>
  <r>
    <x v="1"/>
    <x v="0"/>
    <x v="379"/>
    <x v="0"/>
    <x v="5"/>
    <x v="379"/>
    <x v="0"/>
    <x v="4"/>
    <x v="8"/>
    <x v="1"/>
    <x v="0"/>
    <x v="224"/>
  </r>
  <r>
    <x v="1"/>
    <x v="0"/>
    <x v="339"/>
    <x v="0"/>
    <x v="5"/>
    <x v="339"/>
    <x v="0"/>
    <x v="5"/>
    <x v="6"/>
    <x v="1"/>
    <x v="0"/>
    <x v="197"/>
  </r>
  <r>
    <x v="1"/>
    <x v="0"/>
    <x v="380"/>
    <x v="0"/>
    <x v="5"/>
    <x v="380"/>
    <x v="0"/>
    <x v="6"/>
    <x v="5"/>
    <x v="1"/>
    <x v="0"/>
    <x v="225"/>
  </r>
  <r>
    <x v="1"/>
    <x v="0"/>
    <x v="386"/>
    <x v="0"/>
    <x v="5"/>
    <x v="386"/>
    <x v="0"/>
    <x v="7"/>
    <x v="1"/>
    <x v="1"/>
    <x v="0"/>
    <x v="232"/>
  </r>
  <r>
    <x v="1"/>
    <x v="0"/>
    <x v="356"/>
    <x v="0"/>
    <x v="5"/>
    <x v="356"/>
    <x v="0"/>
    <x v="8"/>
    <x v="11"/>
    <x v="1"/>
    <x v="0"/>
    <x v="210"/>
  </r>
  <r>
    <x v="1"/>
    <x v="0"/>
    <x v="291"/>
    <x v="0"/>
    <x v="5"/>
    <x v="291"/>
    <x v="0"/>
    <x v="9"/>
    <x v="10"/>
    <x v="1"/>
    <x v="0"/>
    <x v="160"/>
  </r>
  <r>
    <x v="1"/>
    <x v="0"/>
    <x v="347"/>
    <x v="0"/>
    <x v="5"/>
    <x v="347"/>
    <x v="0"/>
    <x v="10"/>
    <x v="9"/>
    <x v="1"/>
    <x v="0"/>
    <x v="203"/>
  </r>
  <r>
    <x v="1"/>
    <x v="0"/>
    <x v="393"/>
    <x v="0"/>
    <x v="5"/>
    <x v="393"/>
    <x v="0"/>
    <x v="11"/>
    <x v="2"/>
    <x v="1"/>
    <x v="0"/>
    <x v="236"/>
  </r>
  <r>
    <x v="1"/>
    <x v="0"/>
    <x v="469"/>
    <x v="0"/>
    <x v="6"/>
    <x v="469"/>
    <x v="0"/>
    <x v="0"/>
    <x v="3"/>
    <x v="1"/>
    <x v="0"/>
    <x v="317"/>
  </r>
  <r>
    <x v="1"/>
    <x v="0"/>
    <x v="452"/>
    <x v="0"/>
    <x v="6"/>
    <x v="452"/>
    <x v="0"/>
    <x v="1"/>
    <x v="4"/>
    <x v="1"/>
    <x v="0"/>
    <x v="295"/>
  </r>
  <r>
    <x v="1"/>
    <x v="0"/>
    <x v="467"/>
    <x v="0"/>
    <x v="6"/>
    <x v="467"/>
    <x v="0"/>
    <x v="2"/>
    <x v="7"/>
    <x v="1"/>
    <x v="0"/>
    <x v="315"/>
  </r>
  <r>
    <x v="1"/>
    <x v="0"/>
    <x v="471"/>
    <x v="0"/>
    <x v="6"/>
    <x v="471"/>
    <x v="0"/>
    <x v="3"/>
    <x v="0"/>
    <x v="1"/>
    <x v="0"/>
    <x v="318"/>
  </r>
  <r>
    <x v="1"/>
    <x v="0"/>
    <x v="476"/>
    <x v="0"/>
    <x v="6"/>
    <x v="476"/>
    <x v="0"/>
    <x v="4"/>
    <x v="8"/>
    <x v="1"/>
    <x v="0"/>
    <x v="321"/>
  </r>
  <r>
    <x v="1"/>
    <x v="0"/>
    <x v="463"/>
    <x v="0"/>
    <x v="6"/>
    <x v="463"/>
    <x v="0"/>
    <x v="5"/>
    <x v="6"/>
    <x v="1"/>
    <x v="0"/>
    <x v="313"/>
  </r>
  <r>
    <x v="1"/>
    <x v="0"/>
    <x v="474"/>
    <x v="0"/>
    <x v="6"/>
    <x v="474"/>
    <x v="0"/>
    <x v="6"/>
    <x v="5"/>
    <x v="1"/>
    <x v="0"/>
    <x v="320"/>
  </r>
  <r>
    <x v="1"/>
    <x v="0"/>
    <x v="479"/>
    <x v="0"/>
    <x v="6"/>
    <x v="479"/>
    <x v="0"/>
    <x v="7"/>
    <x v="1"/>
    <x v="1"/>
    <x v="0"/>
    <x v="322"/>
  </r>
  <r>
    <x v="1"/>
    <x v="0"/>
    <x v="459"/>
    <x v="0"/>
    <x v="6"/>
    <x v="459"/>
    <x v="0"/>
    <x v="8"/>
    <x v="11"/>
    <x v="1"/>
    <x v="0"/>
    <x v="308"/>
  </r>
  <r>
    <x v="1"/>
    <x v="0"/>
    <x v="454"/>
    <x v="0"/>
    <x v="6"/>
    <x v="454"/>
    <x v="0"/>
    <x v="9"/>
    <x v="10"/>
    <x v="1"/>
    <x v="0"/>
    <x v="298"/>
  </r>
  <r>
    <x v="1"/>
    <x v="0"/>
    <x v="461"/>
    <x v="0"/>
    <x v="6"/>
    <x v="461"/>
    <x v="0"/>
    <x v="10"/>
    <x v="9"/>
    <x v="1"/>
    <x v="0"/>
    <x v="311"/>
  </r>
  <r>
    <x v="1"/>
    <x v="0"/>
    <x v="483"/>
    <x v="0"/>
    <x v="6"/>
    <x v="483"/>
    <x v="0"/>
    <x v="11"/>
    <x v="2"/>
    <x v="1"/>
    <x v="0"/>
    <x v="323"/>
  </r>
  <r>
    <x v="1"/>
    <x v="0"/>
    <x v="300"/>
    <x v="0"/>
    <x v="7"/>
    <x v="300"/>
    <x v="0"/>
    <x v="0"/>
    <x v="3"/>
    <x v="1"/>
    <x v="0"/>
    <x v="167"/>
  </r>
  <r>
    <x v="1"/>
    <x v="0"/>
    <x v="285"/>
    <x v="0"/>
    <x v="7"/>
    <x v="285"/>
    <x v="0"/>
    <x v="1"/>
    <x v="4"/>
    <x v="1"/>
    <x v="0"/>
    <x v="157"/>
  </r>
  <r>
    <x v="1"/>
    <x v="0"/>
    <x v="336"/>
    <x v="0"/>
    <x v="7"/>
    <x v="336"/>
    <x v="0"/>
    <x v="2"/>
    <x v="7"/>
    <x v="1"/>
    <x v="0"/>
    <x v="192"/>
  </r>
  <r>
    <x v="1"/>
    <x v="0"/>
    <x v="317"/>
    <x v="0"/>
    <x v="7"/>
    <x v="317"/>
    <x v="0"/>
    <x v="3"/>
    <x v="0"/>
    <x v="1"/>
    <x v="0"/>
    <x v="178"/>
  </r>
  <r>
    <x v="1"/>
    <x v="0"/>
    <x v="320"/>
    <x v="0"/>
    <x v="7"/>
    <x v="320"/>
    <x v="0"/>
    <x v="4"/>
    <x v="8"/>
    <x v="1"/>
    <x v="0"/>
    <x v="181"/>
  </r>
  <r>
    <x v="1"/>
    <x v="0"/>
    <x v="292"/>
    <x v="0"/>
    <x v="7"/>
    <x v="292"/>
    <x v="0"/>
    <x v="5"/>
    <x v="6"/>
    <x v="1"/>
    <x v="0"/>
    <x v="161"/>
  </r>
  <r>
    <x v="1"/>
    <x v="0"/>
    <x v="338"/>
    <x v="0"/>
    <x v="7"/>
    <x v="338"/>
    <x v="0"/>
    <x v="6"/>
    <x v="5"/>
    <x v="1"/>
    <x v="0"/>
    <x v="196"/>
  </r>
  <r>
    <x v="1"/>
    <x v="0"/>
    <x v="410"/>
    <x v="0"/>
    <x v="7"/>
    <x v="410"/>
    <x v="0"/>
    <x v="7"/>
    <x v="1"/>
    <x v="1"/>
    <x v="0"/>
    <x v="248"/>
  </r>
  <r>
    <x v="1"/>
    <x v="0"/>
    <x v="321"/>
    <x v="0"/>
    <x v="7"/>
    <x v="321"/>
    <x v="0"/>
    <x v="8"/>
    <x v="11"/>
    <x v="1"/>
    <x v="0"/>
    <x v="182"/>
  </r>
  <r>
    <x v="1"/>
    <x v="0"/>
    <x v="296"/>
    <x v="0"/>
    <x v="7"/>
    <x v="296"/>
    <x v="0"/>
    <x v="9"/>
    <x v="10"/>
    <x v="1"/>
    <x v="0"/>
    <x v="163"/>
  </r>
  <r>
    <x v="1"/>
    <x v="0"/>
    <x v="334"/>
    <x v="0"/>
    <x v="7"/>
    <x v="334"/>
    <x v="0"/>
    <x v="10"/>
    <x v="9"/>
    <x v="1"/>
    <x v="0"/>
    <x v="191"/>
  </r>
  <r>
    <x v="1"/>
    <x v="0"/>
    <x v="369"/>
    <x v="0"/>
    <x v="7"/>
    <x v="369"/>
    <x v="0"/>
    <x v="11"/>
    <x v="2"/>
    <x v="1"/>
    <x v="0"/>
    <x v="219"/>
  </r>
  <r>
    <x v="1"/>
    <x v="0"/>
    <x v="43"/>
    <x v="0"/>
    <x v="8"/>
    <x v="43"/>
    <x v="0"/>
    <x v="0"/>
    <x v="3"/>
    <x v="1"/>
    <x v="0"/>
    <x v="32"/>
  </r>
  <r>
    <x v="1"/>
    <x v="0"/>
    <x v="38"/>
    <x v="0"/>
    <x v="8"/>
    <x v="38"/>
    <x v="0"/>
    <x v="1"/>
    <x v="4"/>
    <x v="1"/>
    <x v="0"/>
    <x v="24"/>
  </r>
  <r>
    <x v="1"/>
    <x v="0"/>
    <x v="47"/>
    <x v="0"/>
    <x v="8"/>
    <x v="47"/>
    <x v="0"/>
    <x v="2"/>
    <x v="7"/>
    <x v="1"/>
    <x v="0"/>
    <x v="36"/>
  </r>
  <r>
    <x v="1"/>
    <x v="0"/>
    <x v="44"/>
    <x v="0"/>
    <x v="8"/>
    <x v="44"/>
    <x v="0"/>
    <x v="3"/>
    <x v="0"/>
    <x v="1"/>
    <x v="0"/>
    <x v="33"/>
  </r>
  <r>
    <x v="1"/>
    <x v="0"/>
    <x v="39"/>
    <x v="0"/>
    <x v="8"/>
    <x v="39"/>
    <x v="0"/>
    <x v="4"/>
    <x v="8"/>
    <x v="1"/>
    <x v="0"/>
    <x v="27"/>
  </r>
  <r>
    <x v="1"/>
    <x v="0"/>
    <x v="42"/>
    <x v="0"/>
    <x v="8"/>
    <x v="42"/>
    <x v="0"/>
    <x v="5"/>
    <x v="6"/>
    <x v="1"/>
    <x v="0"/>
    <x v="30"/>
  </r>
  <r>
    <x v="1"/>
    <x v="0"/>
    <x v="45"/>
    <x v="0"/>
    <x v="8"/>
    <x v="45"/>
    <x v="0"/>
    <x v="6"/>
    <x v="5"/>
    <x v="1"/>
    <x v="0"/>
    <x v="34"/>
  </r>
  <r>
    <x v="1"/>
    <x v="0"/>
    <x v="46"/>
    <x v="0"/>
    <x v="8"/>
    <x v="46"/>
    <x v="0"/>
    <x v="7"/>
    <x v="1"/>
    <x v="1"/>
    <x v="0"/>
    <x v="35"/>
  </r>
  <r>
    <x v="1"/>
    <x v="0"/>
    <x v="36"/>
    <x v="0"/>
    <x v="8"/>
    <x v="36"/>
    <x v="0"/>
    <x v="8"/>
    <x v="11"/>
    <x v="1"/>
    <x v="0"/>
    <x v="16"/>
  </r>
  <r>
    <x v="1"/>
    <x v="0"/>
    <x v="40"/>
    <x v="0"/>
    <x v="8"/>
    <x v="40"/>
    <x v="0"/>
    <x v="9"/>
    <x v="10"/>
    <x v="1"/>
    <x v="0"/>
    <x v="28"/>
  </r>
  <r>
    <x v="1"/>
    <x v="0"/>
    <x v="37"/>
    <x v="0"/>
    <x v="8"/>
    <x v="37"/>
    <x v="0"/>
    <x v="10"/>
    <x v="9"/>
    <x v="1"/>
    <x v="0"/>
    <x v="18"/>
  </r>
  <r>
    <x v="1"/>
    <x v="0"/>
    <x v="41"/>
    <x v="0"/>
    <x v="8"/>
    <x v="41"/>
    <x v="0"/>
    <x v="11"/>
    <x v="2"/>
    <x v="1"/>
    <x v="0"/>
    <x v="29"/>
  </r>
  <r>
    <x v="1"/>
    <x v="0"/>
    <x v="565"/>
    <x v="0"/>
    <x v="9"/>
    <x v="565"/>
    <x v="0"/>
    <x v="0"/>
    <x v="3"/>
    <x v="1"/>
    <x v="0"/>
    <x v="538"/>
  </r>
  <r>
    <x v="1"/>
    <x v="0"/>
    <x v="561"/>
    <x v="0"/>
    <x v="9"/>
    <x v="561"/>
    <x v="0"/>
    <x v="1"/>
    <x v="4"/>
    <x v="1"/>
    <x v="0"/>
    <x v="527"/>
  </r>
  <r>
    <x v="1"/>
    <x v="0"/>
    <x v="566"/>
    <x v="0"/>
    <x v="9"/>
    <x v="566"/>
    <x v="0"/>
    <x v="2"/>
    <x v="7"/>
    <x v="1"/>
    <x v="0"/>
    <x v="539"/>
  </r>
  <r>
    <x v="1"/>
    <x v="0"/>
    <x v="564"/>
    <x v="0"/>
    <x v="9"/>
    <x v="564"/>
    <x v="0"/>
    <x v="3"/>
    <x v="0"/>
    <x v="1"/>
    <x v="0"/>
    <x v="537"/>
  </r>
  <r>
    <x v="1"/>
    <x v="0"/>
    <x v="570"/>
    <x v="0"/>
    <x v="9"/>
    <x v="570"/>
    <x v="0"/>
    <x v="4"/>
    <x v="8"/>
    <x v="1"/>
    <x v="0"/>
    <x v="546"/>
  </r>
  <r>
    <x v="1"/>
    <x v="0"/>
    <x v="568"/>
    <x v="0"/>
    <x v="9"/>
    <x v="568"/>
    <x v="0"/>
    <x v="5"/>
    <x v="6"/>
    <x v="1"/>
    <x v="0"/>
    <x v="542"/>
  </r>
  <r>
    <x v="1"/>
    <x v="0"/>
    <x v="571"/>
    <x v="0"/>
    <x v="9"/>
    <x v="571"/>
    <x v="0"/>
    <x v="6"/>
    <x v="5"/>
    <x v="1"/>
    <x v="0"/>
    <x v="547"/>
  </r>
  <r>
    <x v="1"/>
    <x v="0"/>
    <x v="572"/>
    <x v="0"/>
    <x v="9"/>
    <x v="572"/>
    <x v="0"/>
    <x v="7"/>
    <x v="1"/>
    <x v="1"/>
    <x v="0"/>
    <x v="548"/>
  </r>
  <r>
    <x v="1"/>
    <x v="0"/>
    <x v="567"/>
    <x v="0"/>
    <x v="9"/>
    <x v="567"/>
    <x v="0"/>
    <x v="8"/>
    <x v="11"/>
    <x v="1"/>
    <x v="0"/>
    <x v="541"/>
  </r>
  <r>
    <x v="1"/>
    <x v="0"/>
    <x v="563"/>
    <x v="0"/>
    <x v="9"/>
    <x v="563"/>
    <x v="0"/>
    <x v="9"/>
    <x v="10"/>
    <x v="1"/>
    <x v="0"/>
    <x v="536"/>
  </r>
  <r>
    <x v="1"/>
    <x v="0"/>
    <x v="569"/>
    <x v="0"/>
    <x v="9"/>
    <x v="569"/>
    <x v="0"/>
    <x v="10"/>
    <x v="9"/>
    <x v="1"/>
    <x v="0"/>
    <x v="545"/>
  </r>
  <r>
    <x v="1"/>
    <x v="0"/>
    <x v="573"/>
    <x v="0"/>
    <x v="9"/>
    <x v="573"/>
    <x v="0"/>
    <x v="11"/>
    <x v="2"/>
    <x v="1"/>
    <x v="0"/>
    <x v="549"/>
  </r>
  <r>
    <x v="1"/>
    <x v="0"/>
    <x v="331"/>
    <x v="0"/>
    <x v="10"/>
    <x v="331"/>
    <x v="0"/>
    <x v="0"/>
    <x v="3"/>
    <x v="1"/>
    <x v="0"/>
    <x v="190"/>
  </r>
  <r>
    <x v="1"/>
    <x v="0"/>
    <x v="313"/>
    <x v="0"/>
    <x v="10"/>
    <x v="313"/>
    <x v="0"/>
    <x v="1"/>
    <x v="4"/>
    <x v="1"/>
    <x v="0"/>
    <x v="176"/>
  </r>
  <r>
    <x v="1"/>
    <x v="0"/>
    <x v="376"/>
    <x v="0"/>
    <x v="10"/>
    <x v="376"/>
    <x v="0"/>
    <x v="2"/>
    <x v="7"/>
    <x v="1"/>
    <x v="0"/>
    <x v="222"/>
  </r>
  <r>
    <x v="1"/>
    <x v="0"/>
    <x v="341"/>
    <x v="0"/>
    <x v="10"/>
    <x v="341"/>
    <x v="0"/>
    <x v="3"/>
    <x v="0"/>
    <x v="1"/>
    <x v="0"/>
    <x v="199"/>
  </r>
  <r>
    <x v="1"/>
    <x v="0"/>
    <x v="355"/>
    <x v="0"/>
    <x v="10"/>
    <x v="355"/>
    <x v="0"/>
    <x v="4"/>
    <x v="8"/>
    <x v="1"/>
    <x v="0"/>
    <x v="209"/>
  </r>
  <r>
    <x v="1"/>
    <x v="0"/>
    <x v="329"/>
    <x v="0"/>
    <x v="10"/>
    <x v="329"/>
    <x v="0"/>
    <x v="5"/>
    <x v="6"/>
    <x v="1"/>
    <x v="0"/>
    <x v="188"/>
  </r>
  <r>
    <x v="1"/>
    <x v="0"/>
    <x v="342"/>
    <x v="0"/>
    <x v="10"/>
    <x v="342"/>
    <x v="0"/>
    <x v="6"/>
    <x v="5"/>
    <x v="1"/>
    <x v="0"/>
    <x v="200"/>
  </r>
  <r>
    <x v="1"/>
    <x v="0"/>
    <x v="366"/>
    <x v="0"/>
    <x v="10"/>
    <x v="366"/>
    <x v="0"/>
    <x v="7"/>
    <x v="1"/>
    <x v="1"/>
    <x v="0"/>
    <x v="217"/>
  </r>
  <r>
    <x v="1"/>
    <x v="0"/>
    <x v="319"/>
    <x v="0"/>
    <x v="10"/>
    <x v="319"/>
    <x v="0"/>
    <x v="8"/>
    <x v="11"/>
    <x v="1"/>
    <x v="0"/>
    <x v="179"/>
  </r>
  <r>
    <x v="1"/>
    <x v="0"/>
    <x v="275"/>
    <x v="0"/>
    <x v="10"/>
    <x v="275"/>
    <x v="0"/>
    <x v="9"/>
    <x v="10"/>
    <x v="1"/>
    <x v="0"/>
    <x v="155"/>
  </r>
  <r>
    <x v="1"/>
    <x v="0"/>
    <x v="322"/>
    <x v="0"/>
    <x v="10"/>
    <x v="322"/>
    <x v="0"/>
    <x v="10"/>
    <x v="9"/>
    <x v="1"/>
    <x v="0"/>
    <x v="183"/>
  </r>
  <r>
    <x v="1"/>
    <x v="0"/>
    <x v="377"/>
    <x v="0"/>
    <x v="10"/>
    <x v="377"/>
    <x v="0"/>
    <x v="11"/>
    <x v="2"/>
    <x v="1"/>
    <x v="0"/>
    <x v="223"/>
  </r>
  <r>
    <x v="1"/>
    <x v="0"/>
    <x v="299"/>
    <x v="0"/>
    <x v="11"/>
    <x v="299"/>
    <x v="0"/>
    <x v="0"/>
    <x v="3"/>
    <x v="1"/>
    <x v="0"/>
    <x v="165"/>
  </r>
  <r>
    <x v="1"/>
    <x v="0"/>
    <x v="278"/>
    <x v="0"/>
    <x v="11"/>
    <x v="278"/>
    <x v="0"/>
    <x v="1"/>
    <x v="4"/>
    <x v="1"/>
    <x v="0"/>
    <x v="156"/>
  </r>
  <r>
    <x v="1"/>
    <x v="0"/>
    <x v="310"/>
    <x v="0"/>
    <x v="11"/>
    <x v="310"/>
    <x v="0"/>
    <x v="2"/>
    <x v="7"/>
    <x v="1"/>
    <x v="0"/>
    <x v="173"/>
  </r>
  <r>
    <x v="1"/>
    <x v="0"/>
    <x v="289"/>
    <x v="0"/>
    <x v="11"/>
    <x v="289"/>
    <x v="0"/>
    <x v="3"/>
    <x v="0"/>
    <x v="1"/>
    <x v="0"/>
    <x v="158"/>
  </r>
  <r>
    <x v="1"/>
    <x v="0"/>
    <x v="304"/>
    <x v="0"/>
    <x v="11"/>
    <x v="304"/>
    <x v="0"/>
    <x v="4"/>
    <x v="8"/>
    <x v="1"/>
    <x v="0"/>
    <x v="171"/>
  </r>
  <r>
    <x v="1"/>
    <x v="0"/>
    <x v="290"/>
    <x v="0"/>
    <x v="11"/>
    <x v="290"/>
    <x v="0"/>
    <x v="5"/>
    <x v="6"/>
    <x v="1"/>
    <x v="0"/>
    <x v="159"/>
  </r>
  <r>
    <x v="1"/>
    <x v="0"/>
    <x v="308"/>
    <x v="0"/>
    <x v="11"/>
    <x v="308"/>
    <x v="0"/>
    <x v="6"/>
    <x v="5"/>
    <x v="1"/>
    <x v="0"/>
    <x v="172"/>
  </r>
  <r>
    <x v="1"/>
    <x v="0"/>
    <x v="364"/>
    <x v="0"/>
    <x v="11"/>
    <x v="364"/>
    <x v="0"/>
    <x v="7"/>
    <x v="1"/>
    <x v="1"/>
    <x v="0"/>
    <x v="214"/>
  </r>
  <r>
    <x v="1"/>
    <x v="0"/>
    <x v="315"/>
    <x v="0"/>
    <x v="11"/>
    <x v="315"/>
    <x v="0"/>
    <x v="8"/>
    <x v="11"/>
    <x v="1"/>
    <x v="0"/>
    <x v="177"/>
  </r>
  <r>
    <x v="1"/>
    <x v="0"/>
    <x v="293"/>
    <x v="0"/>
    <x v="11"/>
    <x v="293"/>
    <x v="0"/>
    <x v="9"/>
    <x v="10"/>
    <x v="1"/>
    <x v="0"/>
    <x v="162"/>
  </r>
  <r>
    <x v="1"/>
    <x v="0"/>
    <x v="302"/>
    <x v="0"/>
    <x v="11"/>
    <x v="302"/>
    <x v="0"/>
    <x v="10"/>
    <x v="9"/>
    <x v="1"/>
    <x v="0"/>
    <x v="169"/>
  </r>
  <r>
    <x v="1"/>
    <x v="0"/>
    <x v="324"/>
    <x v="0"/>
    <x v="11"/>
    <x v="324"/>
    <x v="0"/>
    <x v="11"/>
    <x v="2"/>
    <x v="1"/>
    <x v="0"/>
    <x v="185"/>
  </r>
  <r>
    <x v="1"/>
    <x v="0"/>
    <x v="424"/>
    <x v="0"/>
    <x v="12"/>
    <x v="424"/>
    <x v="0"/>
    <x v="0"/>
    <x v="3"/>
    <x v="1"/>
    <x v="0"/>
    <x v="265"/>
  </r>
  <r>
    <x v="1"/>
    <x v="0"/>
    <x v="413"/>
    <x v="0"/>
    <x v="12"/>
    <x v="413"/>
    <x v="0"/>
    <x v="1"/>
    <x v="4"/>
    <x v="1"/>
    <x v="0"/>
    <x v="250"/>
  </r>
  <r>
    <x v="1"/>
    <x v="0"/>
    <x v="426"/>
    <x v="0"/>
    <x v="12"/>
    <x v="426"/>
    <x v="0"/>
    <x v="2"/>
    <x v="7"/>
    <x v="1"/>
    <x v="0"/>
    <x v="267"/>
  </r>
  <r>
    <x v="1"/>
    <x v="0"/>
    <x v="423"/>
    <x v="0"/>
    <x v="12"/>
    <x v="423"/>
    <x v="0"/>
    <x v="3"/>
    <x v="0"/>
    <x v="1"/>
    <x v="0"/>
    <x v="263"/>
  </r>
  <r>
    <x v="1"/>
    <x v="0"/>
    <x v="439"/>
    <x v="0"/>
    <x v="12"/>
    <x v="439"/>
    <x v="0"/>
    <x v="4"/>
    <x v="8"/>
    <x v="1"/>
    <x v="0"/>
    <x v="284"/>
  </r>
  <r>
    <x v="1"/>
    <x v="0"/>
    <x v="430"/>
    <x v="0"/>
    <x v="12"/>
    <x v="430"/>
    <x v="0"/>
    <x v="5"/>
    <x v="6"/>
    <x v="1"/>
    <x v="0"/>
    <x v="275"/>
  </r>
  <r>
    <x v="1"/>
    <x v="0"/>
    <x v="440"/>
    <x v="0"/>
    <x v="12"/>
    <x v="440"/>
    <x v="0"/>
    <x v="6"/>
    <x v="5"/>
    <x v="1"/>
    <x v="0"/>
    <x v="285"/>
  </r>
  <r>
    <x v="1"/>
    <x v="0"/>
    <x v="446"/>
    <x v="0"/>
    <x v="12"/>
    <x v="446"/>
    <x v="0"/>
    <x v="7"/>
    <x v="1"/>
    <x v="1"/>
    <x v="0"/>
    <x v="287"/>
  </r>
  <r>
    <x v="1"/>
    <x v="0"/>
    <x v="434"/>
    <x v="0"/>
    <x v="12"/>
    <x v="434"/>
    <x v="0"/>
    <x v="8"/>
    <x v="11"/>
    <x v="1"/>
    <x v="0"/>
    <x v="280"/>
  </r>
  <r>
    <x v="1"/>
    <x v="0"/>
    <x v="432"/>
    <x v="0"/>
    <x v="12"/>
    <x v="432"/>
    <x v="0"/>
    <x v="9"/>
    <x v="10"/>
    <x v="1"/>
    <x v="0"/>
    <x v="278"/>
  </r>
  <r>
    <x v="1"/>
    <x v="0"/>
    <x v="437"/>
    <x v="0"/>
    <x v="12"/>
    <x v="437"/>
    <x v="0"/>
    <x v="10"/>
    <x v="9"/>
    <x v="1"/>
    <x v="0"/>
    <x v="282"/>
  </r>
  <r>
    <x v="1"/>
    <x v="0"/>
    <x v="447"/>
    <x v="0"/>
    <x v="12"/>
    <x v="447"/>
    <x v="0"/>
    <x v="11"/>
    <x v="2"/>
    <x v="1"/>
    <x v="0"/>
    <x v="290"/>
  </r>
  <r>
    <x v="1"/>
    <x v="0"/>
    <x v="518"/>
    <x v="0"/>
    <x v="13"/>
    <x v="518"/>
    <x v="0"/>
    <x v="0"/>
    <x v="3"/>
    <x v="1"/>
    <x v="0"/>
    <x v="395"/>
  </r>
  <r>
    <x v="1"/>
    <x v="0"/>
    <x v="514"/>
    <x v="0"/>
    <x v="13"/>
    <x v="514"/>
    <x v="0"/>
    <x v="1"/>
    <x v="4"/>
    <x v="1"/>
    <x v="0"/>
    <x v="385"/>
  </r>
  <r>
    <x v="1"/>
    <x v="0"/>
    <x v="520"/>
    <x v="0"/>
    <x v="13"/>
    <x v="520"/>
    <x v="0"/>
    <x v="2"/>
    <x v="7"/>
    <x v="1"/>
    <x v="0"/>
    <x v="397"/>
  </r>
  <r>
    <x v="1"/>
    <x v="0"/>
    <x v="517"/>
    <x v="0"/>
    <x v="13"/>
    <x v="517"/>
    <x v="0"/>
    <x v="3"/>
    <x v="0"/>
    <x v="1"/>
    <x v="0"/>
    <x v="394"/>
  </r>
  <r>
    <x v="1"/>
    <x v="0"/>
    <x v="522"/>
    <x v="0"/>
    <x v="13"/>
    <x v="522"/>
    <x v="0"/>
    <x v="4"/>
    <x v="8"/>
    <x v="1"/>
    <x v="0"/>
    <x v="402"/>
  </r>
  <r>
    <x v="1"/>
    <x v="0"/>
    <x v="516"/>
    <x v="0"/>
    <x v="13"/>
    <x v="516"/>
    <x v="0"/>
    <x v="5"/>
    <x v="6"/>
    <x v="1"/>
    <x v="0"/>
    <x v="391"/>
  </r>
  <r>
    <x v="1"/>
    <x v="0"/>
    <x v="523"/>
    <x v="0"/>
    <x v="13"/>
    <x v="523"/>
    <x v="0"/>
    <x v="6"/>
    <x v="5"/>
    <x v="1"/>
    <x v="0"/>
    <x v="404"/>
  </r>
  <r>
    <x v="1"/>
    <x v="0"/>
    <x v="524"/>
    <x v="0"/>
    <x v="13"/>
    <x v="524"/>
    <x v="0"/>
    <x v="7"/>
    <x v="1"/>
    <x v="1"/>
    <x v="0"/>
    <x v="407"/>
  </r>
  <r>
    <x v="1"/>
    <x v="0"/>
    <x v="519"/>
    <x v="0"/>
    <x v="13"/>
    <x v="519"/>
    <x v="0"/>
    <x v="8"/>
    <x v="11"/>
    <x v="1"/>
    <x v="0"/>
    <x v="396"/>
  </r>
  <r>
    <x v="1"/>
    <x v="0"/>
    <x v="515"/>
    <x v="0"/>
    <x v="13"/>
    <x v="515"/>
    <x v="0"/>
    <x v="9"/>
    <x v="10"/>
    <x v="1"/>
    <x v="0"/>
    <x v="390"/>
  </r>
  <r>
    <x v="1"/>
    <x v="0"/>
    <x v="521"/>
    <x v="0"/>
    <x v="13"/>
    <x v="521"/>
    <x v="0"/>
    <x v="10"/>
    <x v="9"/>
    <x v="1"/>
    <x v="0"/>
    <x v="401"/>
  </r>
  <r>
    <x v="1"/>
    <x v="0"/>
    <x v="525"/>
    <x v="0"/>
    <x v="13"/>
    <x v="525"/>
    <x v="0"/>
    <x v="11"/>
    <x v="2"/>
    <x v="1"/>
    <x v="0"/>
    <x v="409"/>
  </r>
  <r>
    <x v="1"/>
    <x v="0"/>
    <x v="87"/>
    <x v="0"/>
    <x v="14"/>
    <x v="87"/>
    <x v="0"/>
    <x v="0"/>
    <x v="3"/>
    <x v="1"/>
    <x v="0"/>
    <x v="75"/>
  </r>
  <r>
    <x v="1"/>
    <x v="0"/>
    <x v="73"/>
    <x v="0"/>
    <x v="14"/>
    <x v="73"/>
    <x v="0"/>
    <x v="1"/>
    <x v="4"/>
    <x v="1"/>
    <x v="0"/>
    <x v="66"/>
  </r>
  <r>
    <x v="1"/>
    <x v="0"/>
    <x v="108"/>
    <x v="0"/>
    <x v="14"/>
    <x v="108"/>
    <x v="0"/>
    <x v="2"/>
    <x v="7"/>
    <x v="1"/>
    <x v="0"/>
    <x v="86"/>
  </r>
  <r>
    <x v="1"/>
    <x v="0"/>
    <x v="88"/>
    <x v="0"/>
    <x v="14"/>
    <x v="88"/>
    <x v="0"/>
    <x v="3"/>
    <x v="0"/>
    <x v="1"/>
    <x v="0"/>
    <x v="76"/>
  </r>
  <r>
    <x v="1"/>
    <x v="0"/>
    <x v="89"/>
    <x v="0"/>
    <x v="14"/>
    <x v="89"/>
    <x v="0"/>
    <x v="4"/>
    <x v="8"/>
    <x v="1"/>
    <x v="0"/>
    <x v="77"/>
  </r>
  <r>
    <x v="1"/>
    <x v="0"/>
    <x v="81"/>
    <x v="0"/>
    <x v="14"/>
    <x v="81"/>
    <x v="0"/>
    <x v="5"/>
    <x v="6"/>
    <x v="1"/>
    <x v="0"/>
    <x v="71"/>
  </r>
  <r>
    <x v="1"/>
    <x v="0"/>
    <x v="86"/>
    <x v="0"/>
    <x v="14"/>
    <x v="86"/>
    <x v="0"/>
    <x v="6"/>
    <x v="5"/>
    <x v="1"/>
    <x v="0"/>
    <x v="74"/>
  </r>
  <r>
    <x v="1"/>
    <x v="0"/>
    <x v="103"/>
    <x v="0"/>
    <x v="14"/>
    <x v="103"/>
    <x v="0"/>
    <x v="7"/>
    <x v="1"/>
    <x v="1"/>
    <x v="0"/>
    <x v="83"/>
  </r>
  <r>
    <x v="1"/>
    <x v="0"/>
    <x v="100"/>
    <x v="0"/>
    <x v="14"/>
    <x v="100"/>
    <x v="0"/>
    <x v="8"/>
    <x v="11"/>
    <x v="1"/>
    <x v="0"/>
    <x v="82"/>
  </r>
  <r>
    <x v="1"/>
    <x v="0"/>
    <x v="85"/>
    <x v="0"/>
    <x v="14"/>
    <x v="85"/>
    <x v="0"/>
    <x v="9"/>
    <x v="10"/>
    <x v="1"/>
    <x v="0"/>
    <x v="73"/>
  </r>
  <r>
    <x v="1"/>
    <x v="0"/>
    <x v="95"/>
    <x v="0"/>
    <x v="14"/>
    <x v="95"/>
    <x v="0"/>
    <x v="10"/>
    <x v="9"/>
    <x v="1"/>
    <x v="0"/>
    <x v="79"/>
  </r>
  <r>
    <x v="1"/>
    <x v="0"/>
    <x v="119"/>
    <x v="0"/>
    <x v="14"/>
    <x v="119"/>
    <x v="0"/>
    <x v="11"/>
    <x v="2"/>
    <x v="1"/>
    <x v="0"/>
    <x v="94"/>
  </r>
  <r>
    <x v="1"/>
    <x v="0"/>
    <x v="51"/>
    <x v="0"/>
    <x v="15"/>
    <x v="51"/>
    <x v="0"/>
    <x v="0"/>
    <x v="3"/>
    <x v="1"/>
    <x v="0"/>
    <x v="51"/>
  </r>
  <r>
    <x v="1"/>
    <x v="0"/>
    <x v="49"/>
    <x v="0"/>
    <x v="15"/>
    <x v="49"/>
    <x v="0"/>
    <x v="1"/>
    <x v="4"/>
    <x v="1"/>
    <x v="0"/>
    <x v="46"/>
  </r>
  <r>
    <x v="1"/>
    <x v="0"/>
    <x v="64"/>
    <x v="0"/>
    <x v="15"/>
    <x v="64"/>
    <x v="0"/>
    <x v="2"/>
    <x v="7"/>
    <x v="1"/>
    <x v="0"/>
    <x v="61"/>
  </r>
  <r>
    <x v="1"/>
    <x v="0"/>
    <x v="56"/>
    <x v="0"/>
    <x v="15"/>
    <x v="56"/>
    <x v="0"/>
    <x v="3"/>
    <x v="0"/>
    <x v="1"/>
    <x v="0"/>
    <x v="55"/>
  </r>
  <r>
    <x v="1"/>
    <x v="0"/>
    <x v="57"/>
    <x v="0"/>
    <x v="15"/>
    <x v="57"/>
    <x v="0"/>
    <x v="4"/>
    <x v="8"/>
    <x v="1"/>
    <x v="0"/>
    <x v="56"/>
  </r>
  <r>
    <x v="1"/>
    <x v="0"/>
    <x v="50"/>
    <x v="0"/>
    <x v="15"/>
    <x v="50"/>
    <x v="0"/>
    <x v="5"/>
    <x v="6"/>
    <x v="1"/>
    <x v="0"/>
    <x v="50"/>
  </r>
  <r>
    <x v="1"/>
    <x v="0"/>
    <x v="55"/>
    <x v="0"/>
    <x v="15"/>
    <x v="55"/>
    <x v="0"/>
    <x v="6"/>
    <x v="5"/>
    <x v="1"/>
    <x v="0"/>
    <x v="54"/>
  </r>
  <r>
    <x v="1"/>
    <x v="0"/>
    <x v="60"/>
    <x v="0"/>
    <x v="15"/>
    <x v="60"/>
    <x v="0"/>
    <x v="7"/>
    <x v="1"/>
    <x v="1"/>
    <x v="0"/>
    <x v="59"/>
  </r>
  <r>
    <x v="1"/>
    <x v="0"/>
    <x v="54"/>
    <x v="0"/>
    <x v="15"/>
    <x v="54"/>
    <x v="0"/>
    <x v="8"/>
    <x v="11"/>
    <x v="1"/>
    <x v="0"/>
    <x v="53"/>
  </r>
  <r>
    <x v="1"/>
    <x v="0"/>
    <x v="48"/>
    <x v="0"/>
    <x v="15"/>
    <x v="48"/>
    <x v="0"/>
    <x v="9"/>
    <x v="10"/>
    <x v="1"/>
    <x v="0"/>
    <x v="44"/>
  </r>
  <r>
    <x v="1"/>
    <x v="0"/>
    <x v="58"/>
    <x v="0"/>
    <x v="15"/>
    <x v="58"/>
    <x v="0"/>
    <x v="10"/>
    <x v="9"/>
    <x v="1"/>
    <x v="0"/>
    <x v="57"/>
  </r>
  <r>
    <x v="1"/>
    <x v="0"/>
    <x v="62"/>
    <x v="0"/>
    <x v="15"/>
    <x v="62"/>
    <x v="0"/>
    <x v="11"/>
    <x v="2"/>
    <x v="1"/>
    <x v="0"/>
    <x v="60"/>
  </r>
  <r>
    <x v="1"/>
    <x v="0"/>
    <x v="104"/>
    <x v="0"/>
    <x v="16"/>
    <x v="104"/>
    <x v="0"/>
    <x v="0"/>
    <x v="3"/>
    <x v="1"/>
    <x v="0"/>
    <x v="84"/>
  </r>
  <r>
    <x v="1"/>
    <x v="0"/>
    <x v="97"/>
    <x v="0"/>
    <x v="16"/>
    <x v="97"/>
    <x v="0"/>
    <x v="1"/>
    <x v="4"/>
    <x v="1"/>
    <x v="0"/>
    <x v="80"/>
  </r>
  <r>
    <x v="1"/>
    <x v="0"/>
    <x v="118"/>
    <x v="0"/>
    <x v="16"/>
    <x v="118"/>
    <x v="0"/>
    <x v="2"/>
    <x v="7"/>
    <x v="1"/>
    <x v="0"/>
    <x v="93"/>
  </r>
  <r>
    <x v="1"/>
    <x v="0"/>
    <x v="113"/>
    <x v="0"/>
    <x v="16"/>
    <x v="113"/>
    <x v="0"/>
    <x v="3"/>
    <x v="0"/>
    <x v="1"/>
    <x v="0"/>
    <x v="89"/>
  </r>
  <r>
    <x v="1"/>
    <x v="0"/>
    <x v="117"/>
    <x v="0"/>
    <x v="16"/>
    <x v="117"/>
    <x v="0"/>
    <x v="4"/>
    <x v="8"/>
    <x v="1"/>
    <x v="0"/>
    <x v="92"/>
  </r>
  <r>
    <x v="1"/>
    <x v="0"/>
    <x v="109"/>
    <x v="0"/>
    <x v="16"/>
    <x v="109"/>
    <x v="0"/>
    <x v="5"/>
    <x v="6"/>
    <x v="1"/>
    <x v="0"/>
    <x v="87"/>
  </r>
  <r>
    <x v="1"/>
    <x v="0"/>
    <x v="112"/>
    <x v="0"/>
    <x v="16"/>
    <x v="112"/>
    <x v="0"/>
    <x v="6"/>
    <x v="5"/>
    <x v="1"/>
    <x v="0"/>
    <x v="88"/>
  </r>
  <r>
    <x v="1"/>
    <x v="0"/>
    <x v="116"/>
    <x v="0"/>
    <x v="16"/>
    <x v="116"/>
    <x v="0"/>
    <x v="7"/>
    <x v="1"/>
    <x v="1"/>
    <x v="0"/>
    <x v="91"/>
  </r>
  <r>
    <x v="1"/>
    <x v="0"/>
    <x v="114"/>
    <x v="0"/>
    <x v="16"/>
    <x v="114"/>
    <x v="0"/>
    <x v="8"/>
    <x v="11"/>
    <x v="1"/>
    <x v="0"/>
    <x v="90"/>
  </r>
  <r>
    <x v="1"/>
    <x v="0"/>
    <x v="93"/>
    <x v="0"/>
    <x v="16"/>
    <x v="93"/>
    <x v="0"/>
    <x v="9"/>
    <x v="10"/>
    <x v="1"/>
    <x v="0"/>
    <x v="78"/>
  </r>
  <r>
    <x v="1"/>
    <x v="0"/>
    <x v="106"/>
    <x v="0"/>
    <x v="16"/>
    <x v="106"/>
    <x v="0"/>
    <x v="10"/>
    <x v="9"/>
    <x v="1"/>
    <x v="0"/>
    <x v="85"/>
  </r>
  <r>
    <x v="1"/>
    <x v="0"/>
    <x v="122"/>
    <x v="0"/>
    <x v="16"/>
    <x v="122"/>
    <x v="0"/>
    <x v="11"/>
    <x v="2"/>
    <x v="1"/>
    <x v="0"/>
    <x v="96"/>
  </r>
  <r>
    <x v="1"/>
    <x v="0"/>
    <x v="67"/>
    <x v="0"/>
    <x v="17"/>
    <x v="67"/>
    <x v="0"/>
    <x v="0"/>
    <x v="3"/>
    <x v="1"/>
    <x v="0"/>
    <x v="63"/>
  </r>
  <r>
    <x v="1"/>
    <x v="0"/>
    <x v="65"/>
    <x v="0"/>
    <x v="17"/>
    <x v="65"/>
    <x v="0"/>
    <x v="1"/>
    <x v="4"/>
    <x v="1"/>
    <x v="0"/>
    <x v="62"/>
  </r>
  <r>
    <x v="1"/>
    <x v="0"/>
    <x v="80"/>
    <x v="0"/>
    <x v="17"/>
    <x v="80"/>
    <x v="0"/>
    <x v="2"/>
    <x v="7"/>
    <x v="1"/>
    <x v="0"/>
    <x v="70"/>
  </r>
  <r>
    <x v="1"/>
    <x v="0"/>
    <x v="72"/>
    <x v="0"/>
    <x v="17"/>
    <x v="72"/>
    <x v="0"/>
    <x v="3"/>
    <x v="0"/>
    <x v="1"/>
    <x v="0"/>
    <x v="65"/>
  </r>
  <r>
    <x v="1"/>
    <x v="0"/>
    <x v="74"/>
    <x v="0"/>
    <x v="17"/>
    <x v="74"/>
    <x v="0"/>
    <x v="4"/>
    <x v="8"/>
    <x v="1"/>
    <x v="0"/>
    <x v="67"/>
  </r>
  <r>
    <x v="1"/>
    <x v="0"/>
    <x v="68"/>
    <x v="0"/>
    <x v="17"/>
    <x v="68"/>
    <x v="0"/>
    <x v="5"/>
    <x v="6"/>
    <x v="1"/>
    <x v="0"/>
    <x v="64"/>
  </r>
  <r>
    <x v="1"/>
    <x v="0"/>
    <x v="78"/>
    <x v="0"/>
    <x v="17"/>
    <x v="78"/>
    <x v="0"/>
    <x v="6"/>
    <x v="5"/>
    <x v="1"/>
    <x v="0"/>
    <x v="68"/>
  </r>
  <r>
    <x v="1"/>
    <x v="0"/>
    <x v="82"/>
    <x v="0"/>
    <x v="17"/>
    <x v="82"/>
    <x v="0"/>
    <x v="7"/>
    <x v="1"/>
    <x v="1"/>
    <x v="0"/>
    <x v="72"/>
  </r>
  <r>
    <x v="1"/>
    <x v="0"/>
    <x v="59"/>
    <x v="0"/>
    <x v="17"/>
    <x v="59"/>
    <x v="0"/>
    <x v="8"/>
    <x v="11"/>
    <x v="1"/>
    <x v="0"/>
    <x v="58"/>
  </r>
  <r>
    <x v="1"/>
    <x v="0"/>
    <x v="52"/>
    <x v="0"/>
    <x v="17"/>
    <x v="52"/>
    <x v="0"/>
    <x v="9"/>
    <x v="10"/>
    <x v="1"/>
    <x v="0"/>
    <x v="52"/>
  </r>
  <r>
    <x v="1"/>
    <x v="0"/>
    <x v="65"/>
    <x v="0"/>
    <x v="17"/>
    <x v="65"/>
    <x v="0"/>
    <x v="10"/>
    <x v="9"/>
    <x v="1"/>
    <x v="0"/>
    <x v="62"/>
  </r>
  <r>
    <x v="1"/>
    <x v="0"/>
    <x v="79"/>
    <x v="0"/>
    <x v="17"/>
    <x v="79"/>
    <x v="0"/>
    <x v="11"/>
    <x v="2"/>
    <x v="1"/>
    <x v="0"/>
    <x v="69"/>
  </r>
  <r>
    <x v="1"/>
    <x v="0"/>
    <x v="553"/>
    <x v="0"/>
    <x v="18"/>
    <x v="553"/>
    <x v="0"/>
    <x v="0"/>
    <x v="3"/>
    <x v="1"/>
    <x v="0"/>
    <x v="510"/>
  </r>
  <r>
    <x v="1"/>
    <x v="0"/>
    <x v="551"/>
    <x v="0"/>
    <x v="18"/>
    <x v="551"/>
    <x v="0"/>
    <x v="1"/>
    <x v="4"/>
    <x v="1"/>
    <x v="0"/>
    <x v="503"/>
  </r>
  <r>
    <x v="1"/>
    <x v="0"/>
    <x v="557"/>
    <x v="0"/>
    <x v="18"/>
    <x v="557"/>
    <x v="0"/>
    <x v="2"/>
    <x v="7"/>
    <x v="1"/>
    <x v="0"/>
    <x v="518"/>
  </r>
  <r>
    <x v="1"/>
    <x v="0"/>
    <x v="556"/>
    <x v="0"/>
    <x v="18"/>
    <x v="556"/>
    <x v="0"/>
    <x v="3"/>
    <x v="0"/>
    <x v="1"/>
    <x v="0"/>
    <x v="517"/>
  </r>
  <r>
    <x v="1"/>
    <x v="0"/>
    <x v="560"/>
    <x v="0"/>
    <x v="18"/>
    <x v="560"/>
    <x v="0"/>
    <x v="4"/>
    <x v="8"/>
    <x v="1"/>
    <x v="0"/>
    <x v="523"/>
  </r>
  <r>
    <x v="1"/>
    <x v="0"/>
    <x v="554"/>
    <x v="0"/>
    <x v="18"/>
    <x v="554"/>
    <x v="0"/>
    <x v="5"/>
    <x v="6"/>
    <x v="1"/>
    <x v="0"/>
    <x v="512"/>
  </r>
  <r>
    <x v="1"/>
    <x v="0"/>
    <x v="558"/>
    <x v="0"/>
    <x v="18"/>
    <x v="558"/>
    <x v="0"/>
    <x v="6"/>
    <x v="5"/>
    <x v="1"/>
    <x v="0"/>
    <x v="520"/>
  </r>
  <r>
    <x v="1"/>
    <x v="0"/>
    <x v="559"/>
    <x v="0"/>
    <x v="18"/>
    <x v="559"/>
    <x v="0"/>
    <x v="7"/>
    <x v="1"/>
    <x v="1"/>
    <x v="0"/>
    <x v="521"/>
  </r>
  <r>
    <x v="1"/>
    <x v="0"/>
    <x v="552"/>
    <x v="0"/>
    <x v="18"/>
    <x v="552"/>
    <x v="0"/>
    <x v="8"/>
    <x v="11"/>
    <x v="1"/>
    <x v="0"/>
    <x v="509"/>
  </r>
  <r>
    <x v="1"/>
    <x v="0"/>
    <x v="550"/>
    <x v="0"/>
    <x v="18"/>
    <x v="550"/>
    <x v="0"/>
    <x v="9"/>
    <x v="10"/>
    <x v="1"/>
    <x v="0"/>
    <x v="499"/>
  </r>
  <r>
    <x v="1"/>
    <x v="0"/>
    <x v="555"/>
    <x v="0"/>
    <x v="18"/>
    <x v="555"/>
    <x v="0"/>
    <x v="10"/>
    <x v="9"/>
    <x v="1"/>
    <x v="0"/>
    <x v="513"/>
  </r>
  <r>
    <x v="1"/>
    <x v="0"/>
    <x v="562"/>
    <x v="0"/>
    <x v="18"/>
    <x v="562"/>
    <x v="0"/>
    <x v="11"/>
    <x v="2"/>
    <x v="1"/>
    <x v="0"/>
    <x v="528"/>
  </r>
  <r>
    <x v="1"/>
    <x v="0"/>
    <x v="262"/>
    <x v="0"/>
    <x v="19"/>
    <x v="262"/>
    <x v="0"/>
    <x v="0"/>
    <x v="3"/>
    <x v="1"/>
    <x v="0"/>
    <x v="148"/>
  </r>
  <r>
    <x v="1"/>
    <x v="0"/>
    <x v="254"/>
    <x v="0"/>
    <x v="19"/>
    <x v="254"/>
    <x v="0"/>
    <x v="1"/>
    <x v="4"/>
    <x v="1"/>
    <x v="0"/>
    <x v="146"/>
  </r>
  <r>
    <x v="1"/>
    <x v="0"/>
    <x v="270"/>
    <x v="0"/>
    <x v="19"/>
    <x v="270"/>
    <x v="0"/>
    <x v="2"/>
    <x v="7"/>
    <x v="1"/>
    <x v="0"/>
    <x v="152"/>
  </r>
  <r>
    <x v="1"/>
    <x v="0"/>
    <x v="264"/>
    <x v="0"/>
    <x v="19"/>
    <x v="264"/>
    <x v="0"/>
    <x v="3"/>
    <x v="0"/>
    <x v="1"/>
    <x v="0"/>
    <x v="150"/>
  </r>
  <r>
    <x v="1"/>
    <x v="0"/>
    <x v="266"/>
    <x v="0"/>
    <x v="19"/>
    <x v="266"/>
    <x v="0"/>
    <x v="4"/>
    <x v="8"/>
    <x v="1"/>
    <x v="0"/>
    <x v="151"/>
  </r>
  <r>
    <x v="1"/>
    <x v="0"/>
    <x v="239"/>
    <x v="0"/>
    <x v="19"/>
    <x v="239"/>
    <x v="0"/>
    <x v="5"/>
    <x v="6"/>
    <x v="1"/>
    <x v="0"/>
    <x v="142"/>
  </r>
  <r>
    <x v="1"/>
    <x v="0"/>
    <x v="259"/>
    <x v="0"/>
    <x v="19"/>
    <x v="259"/>
    <x v="0"/>
    <x v="6"/>
    <x v="5"/>
    <x v="1"/>
    <x v="0"/>
    <x v="147"/>
  </r>
  <r>
    <x v="1"/>
    <x v="0"/>
    <x v="263"/>
    <x v="0"/>
    <x v="19"/>
    <x v="263"/>
    <x v="0"/>
    <x v="7"/>
    <x v="1"/>
    <x v="1"/>
    <x v="0"/>
    <x v="149"/>
  </r>
  <r>
    <x v="1"/>
    <x v="0"/>
    <x v="251"/>
    <x v="0"/>
    <x v="19"/>
    <x v="251"/>
    <x v="0"/>
    <x v="8"/>
    <x v="11"/>
    <x v="1"/>
    <x v="0"/>
    <x v="145"/>
  </r>
  <r>
    <x v="1"/>
    <x v="0"/>
    <x v="249"/>
    <x v="0"/>
    <x v="19"/>
    <x v="249"/>
    <x v="0"/>
    <x v="9"/>
    <x v="10"/>
    <x v="1"/>
    <x v="0"/>
    <x v="144"/>
  </r>
  <r>
    <x v="1"/>
    <x v="0"/>
    <x v="247"/>
    <x v="0"/>
    <x v="19"/>
    <x v="247"/>
    <x v="0"/>
    <x v="10"/>
    <x v="9"/>
    <x v="1"/>
    <x v="0"/>
    <x v="143"/>
  </r>
  <r>
    <x v="1"/>
    <x v="0"/>
    <x v="273"/>
    <x v="0"/>
    <x v="19"/>
    <x v="273"/>
    <x v="0"/>
    <x v="11"/>
    <x v="2"/>
    <x v="1"/>
    <x v="0"/>
    <x v="153"/>
  </r>
  <r>
    <x v="1"/>
    <x v="0"/>
    <x v="359"/>
    <x v="0"/>
    <x v="20"/>
    <x v="359"/>
    <x v="0"/>
    <x v="0"/>
    <x v="3"/>
    <x v="1"/>
    <x v="0"/>
    <x v="211"/>
  </r>
  <r>
    <x v="1"/>
    <x v="0"/>
    <x v="323"/>
    <x v="0"/>
    <x v="20"/>
    <x v="323"/>
    <x v="0"/>
    <x v="1"/>
    <x v="4"/>
    <x v="1"/>
    <x v="0"/>
    <x v="184"/>
  </r>
  <r>
    <x v="1"/>
    <x v="0"/>
    <x v="367"/>
    <x v="0"/>
    <x v="20"/>
    <x v="367"/>
    <x v="0"/>
    <x v="2"/>
    <x v="7"/>
    <x v="1"/>
    <x v="0"/>
    <x v="218"/>
  </r>
  <r>
    <x v="1"/>
    <x v="0"/>
    <x v="362"/>
    <x v="0"/>
    <x v="20"/>
    <x v="362"/>
    <x v="0"/>
    <x v="3"/>
    <x v="0"/>
    <x v="1"/>
    <x v="0"/>
    <x v="212"/>
  </r>
  <r>
    <x v="1"/>
    <x v="0"/>
    <x v="385"/>
    <x v="0"/>
    <x v="20"/>
    <x v="385"/>
    <x v="0"/>
    <x v="4"/>
    <x v="8"/>
    <x v="1"/>
    <x v="0"/>
    <x v="231"/>
  </r>
  <r>
    <x v="1"/>
    <x v="0"/>
    <x v="345"/>
    <x v="0"/>
    <x v="20"/>
    <x v="345"/>
    <x v="0"/>
    <x v="5"/>
    <x v="6"/>
    <x v="1"/>
    <x v="0"/>
    <x v="202"/>
  </r>
  <r>
    <x v="1"/>
    <x v="0"/>
    <x v="395"/>
    <x v="0"/>
    <x v="20"/>
    <x v="395"/>
    <x v="0"/>
    <x v="6"/>
    <x v="5"/>
    <x v="1"/>
    <x v="0"/>
    <x v="238"/>
  </r>
  <r>
    <x v="1"/>
    <x v="0"/>
    <x v="408"/>
    <x v="0"/>
    <x v="20"/>
    <x v="408"/>
    <x v="0"/>
    <x v="7"/>
    <x v="1"/>
    <x v="1"/>
    <x v="0"/>
    <x v="247"/>
  </r>
  <r>
    <x v="1"/>
    <x v="0"/>
    <x v="354"/>
    <x v="0"/>
    <x v="20"/>
    <x v="354"/>
    <x v="0"/>
    <x v="8"/>
    <x v="11"/>
    <x v="1"/>
    <x v="0"/>
    <x v="208"/>
  </r>
  <r>
    <x v="1"/>
    <x v="0"/>
    <x v="340"/>
    <x v="0"/>
    <x v="20"/>
    <x v="340"/>
    <x v="0"/>
    <x v="9"/>
    <x v="10"/>
    <x v="1"/>
    <x v="0"/>
    <x v="198"/>
  </r>
  <r>
    <x v="1"/>
    <x v="0"/>
    <x v="365"/>
    <x v="0"/>
    <x v="20"/>
    <x v="365"/>
    <x v="0"/>
    <x v="10"/>
    <x v="9"/>
    <x v="1"/>
    <x v="0"/>
    <x v="215"/>
  </r>
  <r>
    <x v="1"/>
    <x v="0"/>
    <x v="403"/>
    <x v="0"/>
    <x v="20"/>
    <x v="403"/>
    <x v="0"/>
    <x v="11"/>
    <x v="2"/>
    <x v="1"/>
    <x v="0"/>
    <x v="243"/>
  </r>
  <r>
    <x v="1"/>
    <x v="0"/>
    <x v="185"/>
    <x v="0"/>
    <x v="21"/>
    <x v="185"/>
    <x v="0"/>
    <x v="0"/>
    <x v="3"/>
    <x v="1"/>
    <x v="0"/>
    <x v="123"/>
  </r>
  <r>
    <x v="1"/>
    <x v="0"/>
    <x v="176"/>
    <x v="0"/>
    <x v="21"/>
    <x v="176"/>
    <x v="0"/>
    <x v="1"/>
    <x v="4"/>
    <x v="1"/>
    <x v="0"/>
    <x v="115"/>
  </r>
  <r>
    <x v="1"/>
    <x v="0"/>
    <x v="189"/>
    <x v="0"/>
    <x v="21"/>
    <x v="189"/>
    <x v="0"/>
    <x v="2"/>
    <x v="7"/>
    <x v="1"/>
    <x v="0"/>
    <x v="127"/>
  </r>
  <r>
    <x v="1"/>
    <x v="0"/>
    <x v="184"/>
    <x v="0"/>
    <x v="21"/>
    <x v="184"/>
    <x v="0"/>
    <x v="3"/>
    <x v="0"/>
    <x v="1"/>
    <x v="0"/>
    <x v="122"/>
  </r>
  <r>
    <x v="1"/>
    <x v="0"/>
    <x v="187"/>
    <x v="0"/>
    <x v="21"/>
    <x v="187"/>
    <x v="0"/>
    <x v="4"/>
    <x v="8"/>
    <x v="1"/>
    <x v="0"/>
    <x v="125"/>
  </r>
  <r>
    <x v="1"/>
    <x v="0"/>
    <x v="178"/>
    <x v="0"/>
    <x v="21"/>
    <x v="178"/>
    <x v="0"/>
    <x v="5"/>
    <x v="6"/>
    <x v="1"/>
    <x v="0"/>
    <x v="117"/>
  </r>
  <r>
    <x v="1"/>
    <x v="0"/>
    <x v="182"/>
    <x v="0"/>
    <x v="21"/>
    <x v="182"/>
    <x v="0"/>
    <x v="6"/>
    <x v="5"/>
    <x v="1"/>
    <x v="0"/>
    <x v="120"/>
  </r>
  <r>
    <x v="1"/>
    <x v="0"/>
    <x v="186"/>
    <x v="0"/>
    <x v="21"/>
    <x v="186"/>
    <x v="0"/>
    <x v="7"/>
    <x v="1"/>
    <x v="1"/>
    <x v="0"/>
    <x v="124"/>
  </r>
  <r>
    <x v="1"/>
    <x v="0"/>
    <x v="188"/>
    <x v="0"/>
    <x v="21"/>
    <x v="188"/>
    <x v="0"/>
    <x v="8"/>
    <x v="11"/>
    <x v="1"/>
    <x v="0"/>
    <x v="126"/>
  </r>
  <r>
    <x v="1"/>
    <x v="0"/>
    <x v="170"/>
    <x v="0"/>
    <x v="21"/>
    <x v="170"/>
    <x v="0"/>
    <x v="9"/>
    <x v="10"/>
    <x v="1"/>
    <x v="0"/>
    <x v="111"/>
  </r>
  <r>
    <x v="1"/>
    <x v="0"/>
    <x v="183"/>
    <x v="0"/>
    <x v="21"/>
    <x v="183"/>
    <x v="0"/>
    <x v="10"/>
    <x v="9"/>
    <x v="1"/>
    <x v="0"/>
    <x v="121"/>
  </r>
  <r>
    <x v="1"/>
    <x v="0"/>
    <x v="192"/>
    <x v="0"/>
    <x v="21"/>
    <x v="192"/>
    <x v="0"/>
    <x v="11"/>
    <x v="2"/>
    <x v="1"/>
    <x v="0"/>
    <x v="128"/>
  </r>
  <r>
    <x v="1"/>
    <x v="0"/>
    <x v="450"/>
    <x v="0"/>
    <x v="22"/>
    <x v="450"/>
    <x v="0"/>
    <x v="0"/>
    <x v="3"/>
    <x v="1"/>
    <x v="0"/>
    <x v="294"/>
  </r>
  <r>
    <x v="1"/>
    <x v="0"/>
    <x v="445"/>
    <x v="0"/>
    <x v="22"/>
    <x v="445"/>
    <x v="0"/>
    <x v="1"/>
    <x v="4"/>
    <x v="1"/>
    <x v="0"/>
    <x v="286"/>
  </r>
  <r>
    <x v="1"/>
    <x v="0"/>
    <x v="460"/>
    <x v="0"/>
    <x v="22"/>
    <x v="460"/>
    <x v="0"/>
    <x v="2"/>
    <x v="7"/>
    <x v="1"/>
    <x v="0"/>
    <x v="310"/>
  </r>
  <r>
    <x v="1"/>
    <x v="0"/>
    <x v="456"/>
    <x v="0"/>
    <x v="22"/>
    <x v="456"/>
    <x v="0"/>
    <x v="3"/>
    <x v="0"/>
    <x v="1"/>
    <x v="0"/>
    <x v="304"/>
  </r>
  <r>
    <x v="1"/>
    <x v="0"/>
    <x v="464"/>
    <x v="0"/>
    <x v="22"/>
    <x v="464"/>
    <x v="0"/>
    <x v="4"/>
    <x v="8"/>
    <x v="1"/>
    <x v="0"/>
    <x v="314"/>
  </r>
  <r>
    <x v="1"/>
    <x v="0"/>
    <x v="448"/>
    <x v="0"/>
    <x v="22"/>
    <x v="448"/>
    <x v="0"/>
    <x v="5"/>
    <x v="6"/>
    <x v="1"/>
    <x v="0"/>
    <x v="291"/>
  </r>
  <r>
    <x v="1"/>
    <x v="0"/>
    <x v="458"/>
    <x v="0"/>
    <x v="22"/>
    <x v="458"/>
    <x v="0"/>
    <x v="6"/>
    <x v="5"/>
    <x v="1"/>
    <x v="0"/>
    <x v="307"/>
  </r>
  <r>
    <x v="1"/>
    <x v="0"/>
    <x v="462"/>
    <x v="0"/>
    <x v="22"/>
    <x v="462"/>
    <x v="0"/>
    <x v="7"/>
    <x v="1"/>
    <x v="1"/>
    <x v="0"/>
    <x v="312"/>
  </r>
  <r>
    <x v="1"/>
    <x v="0"/>
    <x v="449"/>
    <x v="0"/>
    <x v="22"/>
    <x v="449"/>
    <x v="0"/>
    <x v="8"/>
    <x v="11"/>
    <x v="1"/>
    <x v="0"/>
    <x v="293"/>
  </r>
  <r>
    <x v="1"/>
    <x v="0"/>
    <x v="427"/>
    <x v="0"/>
    <x v="22"/>
    <x v="427"/>
    <x v="0"/>
    <x v="9"/>
    <x v="10"/>
    <x v="1"/>
    <x v="0"/>
    <x v="269"/>
  </r>
  <r>
    <x v="1"/>
    <x v="0"/>
    <x v="455"/>
    <x v="0"/>
    <x v="22"/>
    <x v="455"/>
    <x v="0"/>
    <x v="10"/>
    <x v="9"/>
    <x v="1"/>
    <x v="0"/>
    <x v="300"/>
  </r>
  <r>
    <x v="1"/>
    <x v="0"/>
    <x v="468"/>
    <x v="0"/>
    <x v="22"/>
    <x v="468"/>
    <x v="0"/>
    <x v="11"/>
    <x v="2"/>
    <x v="1"/>
    <x v="0"/>
    <x v="316"/>
  </r>
  <r>
    <x v="1"/>
    <x v="0"/>
    <x v="25"/>
    <x v="0"/>
    <x v="23"/>
    <x v="25"/>
    <x v="0"/>
    <x v="0"/>
    <x v="3"/>
    <x v="1"/>
    <x v="0"/>
    <x v="1"/>
  </r>
  <r>
    <x v="1"/>
    <x v="0"/>
    <x v="24"/>
    <x v="0"/>
    <x v="23"/>
    <x v="24"/>
    <x v="0"/>
    <x v="1"/>
    <x v="4"/>
    <x v="1"/>
    <x v="0"/>
    <x v="0"/>
  </r>
  <r>
    <x v="1"/>
    <x v="0"/>
    <x v="34"/>
    <x v="0"/>
    <x v="23"/>
    <x v="34"/>
    <x v="0"/>
    <x v="2"/>
    <x v="7"/>
    <x v="1"/>
    <x v="0"/>
    <x v="12"/>
  </r>
  <r>
    <x v="1"/>
    <x v="0"/>
    <x v="26"/>
    <x v="0"/>
    <x v="23"/>
    <x v="26"/>
    <x v="0"/>
    <x v="3"/>
    <x v="0"/>
    <x v="1"/>
    <x v="0"/>
    <x v="2"/>
  </r>
  <r>
    <x v="1"/>
    <x v="0"/>
    <x v="32"/>
    <x v="0"/>
    <x v="23"/>
    <x v="32"/>
    <x v="0"/>
    <x v="4"/>
    <x v="8"/>
    <x v="1"/>
    <x v="0"/>
    <x v="10"/>
  </r>
  <r>
    <x v="1"/>
    <x v="0"/>
    <x v="27"/>
    <x v="0"/>
    <x v="23"/>
    <x v="27"/>
    <x v="0"/>
    <x v="5"/>
    <x v="6"/>
    <x v="1"/>
    <x v="0"/>
    <x v="3"/>
  </r>
  <r>
    <x v="1"/>
    <x v="0"/>
    <x v="30"/>
    <x v="0"/>
    <x v="23"/>
    <x v="30"/>
    <x v="0"/>
    <x v="6"/>
    <x v="5"/>
    <x v="1"/>
    <x v="0"/>
    <x v="7"/>
  </r>
  <r>
    <x v="1"/>
    <x v="0"/>
    <x v="33"/>
    <x v="0"/>
    <x v="23"/>
    <x v="33"/>
    <x v="0"/>
    <x v="7"/>
    <x v="1"/>
    <x v="1"/>
    <x v="0"/>
    <x v="11"/>
  </r>
  <r>
    <x v="1"/>
    <x v="0"/>
    <x v="28"/>
    <x v="0"/>
    <x v="23"/>
    <x v="28"/>
    <x v="0"/>
    <x v="8"/>
    <x v="11"/>
    <x v="1"/>
    <x v="0"/>
    <x v="4"/>
  </r>
  <r>
    <x v="1"/>
    <x v="0"/>
    <x v="31"/>
    <x v="0"/>
    <x v="23"/>
    <x v="31"/>
    <x v="0"/>
    <x v="9"/>
    <x v="10"/>
    <x v="1"/>
    <x v="0"/>
    <x v="8"/>
  </r>
  <r>
    <x v="1"/>
    <x v="0"/>
    <x v="29"/>
    <x v="0"/>
    <x v="23"/>
    <x v="29"/>
    <x v="0"/>
    <x v="10"/>
    <x v="9"/>
    <x v="1"/>
    <x v="0"/>
    <x v="5"/>
  </r>
  <r>
    <x v="1"/>
    <x v="0"/>
    <x v="35"/>
    <x v="0"/>
    <x v="23"/>
    <x v="35"/>
    <x v="0"/>
    <x v="11"/>
    <x v="2"/>
    <x v="1"/>
    <x v="0"/>
    <x v="13"/>
  </r>
  <r>
    <x v="1"/>
    <x v="0"/>
    <x v="25"/>
    <x v="0"/>
    <x v="24"/>
    <x v="25"/>
    <x v="0"/>
    <x v="0"/>
    <x v="3"/>
    <x v="1"/>
    <x v="0"/>
    <x v="1"/>
  </r>
  <r>
    <x v="1"/>
    <x v="0"/>
    <x v="24"/>
    <x v="0"/>
    <x v="24"/>
    <x v="24"/>
    <x v="0"/>
    <x v="1"/>
    <x v="4"/>
    <x v="1"/>
    <x v="0"/>
    <x v="0"/>
  </r>
  <r>
    <x v="1"/>
    <x v="0"/>
    <x v="34"/>
    <x v="0"/>
    <x v="24"/>
    <x v="34"/>
    <x v="0"/>
    <x v="2"/>
    <x v="7"/>
    <x v="1"/>
    <x v="0"/>
    <x v="12"/>
  </r>
  <r>
    <x v="1"/>
    <x v="0"/>
    <x v="26"/>
    <x v="0"/>
    <x v="24"/>
    <x v="26"/>
    <x v="0"/>
    <x v="3"/>
    <x v="0"/>
    <x v="1"/>
    <x v="0"/>
    <x v="2"/>
  </r>
  <r>
    <x v="1"/>
    <x v="0"/>
    <x v="32"/>
    <x v="0"/>
    <x v="24"/>
    <x v="32"/>
    <x v="0"/>
    <x v="4"/>
    <x v="8"/>
    <x v="1"/>
    <x v="0"/>
    <x v="10"/>
  </r>
  <r>
    <x v="1"/>
    <x v="0"/>
    <x v="27"/>
    <x v="0"/>
    <x v="24"/>
    <x v="27"/>
    <x v="0"/>
    <x v="5"/>
    <x v="6"/>
    <x v="1"/>
    <x v="0"/>
    <x v="3"/>
  </r>
  <r>
    <x v="1"/>
    <x v="0"/>
    <x v="30"/>
    <x v="0"/>
    <x v="24"/>
    <x v="30"/>
    <x v="0"/>
    <x v="6"/>
    <x v="5"/>
    <x v="1"/>
    <x v="0"/>
    <x v="7"/>
  </r>
  <r>
    <x v="1"/>
    <x v="0"/>
    <x v="33"/>
    <x v="0"/>
    <x v="24"/>
    <x v="33"/>
    <x v="0"/>
    <x v="7"/>
    <x v="1"/>
    <x v="1"/>
    <x v="0"/>
    <x v="11"/>
  </r>
  <r>
    <x v="1"/>
    <x v="0"/>
    <x v="28"/>
    <x v="0"/>
    <x v="24"/>
    <x v="28"/>
    <x v="0"/>
    <x v="8"/>
    <x v="11"/>
    <x v="1"/>
    <x v="0"/>
    <x v="4"/>
  </r>
  <r>
    <x v="1"/>
    <x v="0"/>
    <x v="31"/>
    <x v="0"/>
    <x v="24"/>
    <x v="31"/>
    <x v="0"/>
    <x v="9"/>
    <x v="10"/>
    <x v="1"/>
    <x v="0"/>
    <x v="8"/>
  </r>
  <r>
    <x v="1"/>
    <x v="0"/>
    <x v="29"/>
    <x v="0"/>
    <x v="24"/>
    <x v="29"/>
    <x v="0"/>
    <x v="10"/>
    <x v="9"/>
    <x v="1"/>
    <x v="0"/>
    <x v="5"/>
  </r>
  <r>
    <x v="1"/>
    <x v="0"/>
    <x v="35"/>
    <x v="0"/>
    <x v="24"/>
    <x v="35"/>
    <x v="0"/>
    <x v="11"/>
    <x v="2"/>
    <x v="1"/>
    <x v="0"/>
    <x v="13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Tabela dinâmica4" cacheId="1" applyNumberFormats="0" applyBorderFormats="0" applyFontFormats="0" applyPatternFormats="0" applyAlignmentFormats="0" applyWidthHeightFormats="0" dataCaption="Values" showDrill="1" useAutoFormatting="0" itemPrintTitles="1" indent="0" outline="1" outlineData="1" compact="0" compactData="0">
  <location ref="A3:D30" firstHeaderRow="1" firstDataRow="2" firstDataCol="1"/>
  <pivotFields count="12">
    <pivotField axis="axisCol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axis="axisRow" compact="0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0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4"/>
  </rowFields>
  <colFields count="1">
    <field x="0"/>
  </colFields>
  <dataFields count="1">
    <dataField name="Soma de FUEL_M3" fld="5" subtotal="sum" numFmtId="164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1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vmlDrawing" Target="../drawings/vmlDrawing2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6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2" ySplit="1" topLeftCell="T2" activePane="bottomRight" state="frozen"/>
      <selection pane="topLeft" activeCell="A1" activeCellId="0" sqref="A1"/>
      <selection pane="topRight" activeCell="T1" activeCellId="0" sqref="T1"/>
      <selection pane="bottomLeft" activeCell="A2" activeCellId="0" sqref="A2"/>
      <selection pane="bottomRight" activeCell="Y1" activeCellId="0" sqref="Y1"/>
    </sheetView>
  </sheetViews>
  <sheetFormatPr defaultColWidth="11.6875" defaultRowHeight="13.2" zeroHeight="false" outlineLevelRow="0" outlineLevelCol="0"/>
  <cols>
    <col collapsed="false" customWidth="true" hidden="false" outlineLevel="0" max="1" min="1" style="1" width="10"/>
    <col collapsed="false" customWidth="true" hidden="false" outlineLevel="0" max="2" min="2" style="1" width="21.33"/>
    <col collapsed="false" customWidth="true" hidden="false" outlineLevel="0" max="3" min="3" style="1" width="39.11"/>
    <col collapsed="false" customWidth="true" hidden="false" outlineLevel="0" max="4" min="4" style="1" width="7.67"/>
    <col collapsed="false" customWidth="true" hidden="false" outlineLevel="0" max="6" min="5" style="1" width="12.78"/>
    <col collapsed="false" customWidth="true" hidden="false" outlineLevel="0" max="7" min="7" style="1" width="14.43"/>
    <col collapsed="false" customWidth="true" hidden="false" outlineLevel="0" max="9" min="8" style="1" width="20.64"/>
    <col collapsed="false" customWidth="true" hidden="false" outlineLevel="0" max="10" min="10" style="1" width="9.13"/>
    <col collapsed="false" customWidth="true" hidden="false" outlineLevel="0" max="11" min="11" style="1" width="24.56"/>
    <col collapsed="false" customWidth="true" hidden="false" outlineLevel="0" max="12" min="12" style="1" width="24.11"/>
    <col collapsed="false" customWidth="true" hidden="false" outlineLevel="0" max="13" min="13" style="1" width="32.87"/>
    <col collapsed="false" customWidth="true" hidden="false" outlineLevel="0" max="14" min="14" style="1" width="13.89"/>
    <col collapsed="false" customWidth="true" hidden="false" outlineLevel="0" max="15" min="15" style="1" width="14.01"/>
    <col collapsed="false" customWidth="true" hidden="false" outlineLevel="0" max="16" min="16" style="1" width="13.43"/>
    <col collapsed="false" customWidth="true" hidden="false" outlineLevel="0" max="17" min="17" style="1" width="9.56"/>
    <col collapsed="false" customWidth="true" hidden="false" outlineLevel="0" max="19" min="18" style="1" width="17.78"/>
    <col collapsed="false" customWidth="true" hidden="false" outlineLevel="0" max="20" min="20" style="1" width="80.56"/>
    <col collapsed="false" customWidth="true" hidden="false" outlineLevel="0" max="21" min="21" style="1" width="13.22"/>
    <col collapsed="false" customWidth="true" hidden="false" outlineLevel="0" max="22" min="22" style="1" width="12.78"/>
    <col collapsed="false" customWidth="true" hidden="false" outlineLevel="0" max="23" min="23" style="1" width="14.21"/>
    <col collapsed="false" customWidth="true" hidden="false" outlineLevel="0" max="24" min="24" style="1" width="15.34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</row>
    <row r="2" customFormat="false" ht="13.2" hidden="false" customHeight="false" outlineLevel="0" collapsed="false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n">
        <v>4.5</v>
      </c>
      <c r="G2" s="1" t="s">
        <v>30</v>
      </c>
      <c r="H2" s="1" t="n">
        <v>1.798</v>
      </c>
      <c r="I2" s="1" t="n">
        <v>-0.137</v>
      </c>
      <c r="J2" s="5" t="n">
        <f aca="false">IF(D2="D", 250, 50)</f>
        <v>50</v>
      </c>
      <c r="K2" s="1" t="s">
        <v>31</v>
      </c>
      <c r="L2" s="1" t="str">
        <f aca="false">IF(D2="G","Petrol",IF(D2="D","Diesel",IF(D2="HY","Petrol Hybrid",IF(D2="GLP","LPG Bifuell ~ LPG",D2))))</f>
        <v>Petrol</v>
      </c>
      <c r="M2" s="1" t="s">
        <v>32</v>
      </c>
      <c r="Q2" s="1" t="n">
        <v>34.2</v>
      </c>
      <c r="R2" s="1" t="s">
        <v>33</v>
      </c>
      <c r="S2" s="1" t="n">
        <v>17.787</v>
      </c>
      <c r="U2" s="1" t="s">
        <v>25</v>
      </c>
      <c r="V2" s="1" t="s">
        <v>34</v>
      </c>
      <c r="W2" s="4" t="s">
        <v>35</v>
      </c>
      <c r="X2" s="1" t="str">
        <f aca="false">D2</f>
        <v>G</v>
      </c>
      <c r="Y2" s="1" t="n">
        <v>40</v>
      </c>
    </row>
    <row r="3" customFormat="false" ht="13.2" hidden="false" customHeight="false" outlineLevel="0" collapsed="false">
      <c r="A3" s="1" t="s">
        <v>25</v>
      </c>
      <c r="B3" s="1" t="s">
        <v>36</v>
      </c>
      <c r="C3" s="1" t="s">
        <v>37</v>
      </c>
      <c r="D3" s="1" t="s">
        <v>28</v>
      </c>
      <c r="E3" s="1" t="s">
        <v>38</v>
      </c>
      <c r="F3" s="1" t="n">
        <v>4.5</v>
      </c>
      <c r="G3" s="1" t="s">
        <v>30</v>
      </c>
      <c r="H3" s="1" t="n">
        <v>1.798</v>
      </c>
      <c r="I3" s="1" t="n">
        <v>-0.137</v>
      </c>
      <c r="J3" s="5" t="n">
        <f aca="false">IF(D3="D", 250, 50)</f>
        <v>50</v>
      </c>
      <c r="K3" s="1" t="s">
        <v>31</v>
      </c>
      <c r="L3" s="1" t="str">
        <f aca="false">IF(D3="G","Petrol",IF(D3="D","Diesel",IF(D3="HY","Petrol Hybrid",IF(D3="GLP","LPG Bifuell ~ LPG",D3))))</f>
        <v>Petrol</v>
      </c>
      <c r="M3" s="1" t="s">
        <v>32</v>
      </c>
      <c r="Q3" s="1" t="n">
        <v>34.2</v>
      </c>
      <c r="R3" s="1" t="s">
        <v>33</v>
      </c>
      <c r="S3" s="1" t="n">
        <v>17.787</v>
      </c>
      <c r="U3" s="1" t="s">
        <v>25</v>
      </c>
      <c r="V3" s="1" t="s">
        <v>34</v>
      </c>
      <c r="W3" s="4" t="s">
        <v>35</v>
      </c>
      <c r="X3" s="1" t="str">
        <f aca="false">D3</f>
        <v>G</v>
      </c>
      <c r="Y3" s="1" t="n">
        <v>40</v>
      </c>
    </row>
    <row r="4" customFormat="false" ht="13.2" hidden="false" customHeight="false" outlineLevel="0" collapsed="false">
      <c r="A4" s="1" t="s">
        <v>25</v>
      </c>
      <c r="B4" s="1" t="s">
        <v>39</v>
      </c>
      <c r="C4" s="1" t="s">
        <v>40</v>
      </c>
      <c r="D4" s="1" t="s">
        <v>28</v>
      </c>
      <c r="E4" s="1" t="s">
        <v>41</v>
      </c>
      <c r="F4" s="1" t="n">
        <v>4.5</v>
      </c>
      <c r="G4" s="1" t="s">
        <v>30</v>
      </c>
      <c r="H4" s="1" t="n">
        <v>1.798</v>
      </c>
      <c r="I4" s="1" t="n">
        <v>-0.137</v>
      </c>
      <c r="J4" s="5" t="n">
        <f aca="false">IF(D4="D", 250, 50)</f>
        <v>50</v>
      </c>
      <c r="K4" s="1" t="s">
        <v>31</v>
      </c>
      <c r="L4" s="1" t="str">
        <f aca="false">IF(D4="G","Petrol",IF(D4="D","Diesel",IF(D4="HY","Petrol Hybrid",IF(D4="GLP","LPG Bifuell ~ LPG",D4))))</f>
        <v>Petrol</v>
      </c>
      <c r="M4" s="1" t="s">
        <v>42</v>
      </c>
      <c r="Q4" s="1" t="n">
        <v>34.2</v>
      </c>
      <c r="R4" s="1" t="s">
        <v>33</v>
      </c>
      <c r="S4" s="1" t="n">
        <v>17.787</v>
      </c>
      <c r="U4" s="1" t="s">
        <v>25</v>
      </c>
      <c r="V4" s="1" t="s">
        <v>34</v>
      </c>
      <c r="W4" s="4" t="s">
        <v>43</v>
      </c>
      <c r="X4" s="1" t="str">
        <f aca="false">D4</f>
        <v>G</v>
      </c>
      <c r="Y4" s="1" t="n">
        <v>40</v>
      </c>
    </row>
    <row r="5" customFormat="false" ht="13.2" hidden="false" customHeight="false" outlineLevel="0" collapsed="false">
      <c r="A5" s="1" t="s">
        <v>25</v>
      </c>
      <c r="B5" s="1" t="s">
        <v>44</v>
      </c>
      <c r="C5" s="1" t="s">
        <v>45</v>
      </c>
      <c r="D5" s="1" t="s">
        <v>28</v>
      </c>
      <c r="E5" s="1" t="s">
        <v>46</v>
      </c>
      <c r="F5" s="1" t="n">
        <v>4.5</v>
      </c>
      <c r="G5" s="1" t="s">
        <v>30</v>
      </c>
      <c r="H5" s="1" t="n">
        <v>1.798</v>
      </c>
      <c r="I5" s="1" t="n">
        <v>-0.137</v>
      </c>
      <c r="J5" s="5" t="n">
        <f aca="false">IF(D5="D", 250, 50)</f>
        <v>50</v>
      </c>
      <c r="K5" s="1" t="s">
        <v>31</v>
      </c>
      <c r="L5" s="1" t="str">
        <f aca="false">IF(D5="G","Petrol",IF(D5="D","Diesel",IF(D5="HY","Petrol Hybrid",IF(D5="GLP","LPG Bifuell ~ LPG",D5))))</f>
        <v>Petrol</v>
      </c>
      <c r="M5" s="1" t="s">
        <v>47</v>
      </c>
      <c r="Q5" s="1" t="n">
        <v>34.2</v>
      </c>
      <c r="R5" s="1" t="s">
        <v>33</v>
      </c>
      <c r="S5" s="1" t="n">
        <v>17.787</v>
      </c>
      <c r="U5" s="1" t="s">
        <v>25</v>
      </c>
      <c r="V5" s="1" t="s">
        <v>34</v>
      </c>
      <c r="W5" s="4" t="s">
        <v>48</v>
      </c>
      <c r="X5" s="1" t="str">
        <f aca="false">D5</f>
        <v>G</v>
      </c>
      <c r="Y5" s="1" t="n">
        <v>40</v>
      </c>
    </row>
    <row r="6" customFormat="false" ht="13.2" hidden="false" customHeight="false" outlineLevel="0" collapsed="false">
      <c r="A6" s="1" t="s">
        <v>25</v>
      </c>
      <c r="B6" s="1" t="s">
        <v>49</v>
      </c>
      <c r="C6" s="1" t="s">
        <v>27</v>
      </c>
      <c r="D6" s="1" t="s">
        <v>50</v>
      </c>
      <c r="E6" s="1" t="s">
        <v>29</v>
      </c>
      <c r="F6" s="1" t="n">
        <v>4.5</v>
      </c>
      <c r="G6" s="1" t="s">
        <v>30</v>
      </c>
      <c r="H6" s="1" t="n">
        <v>1.798</v>
      </c>
      <c r="I6" s="1" t="n">
        <v>-0.137</v>
      </c>
      <c r="J6" s="5" t="n">
        <f aca="false">IF(D6="D", 250, 50)</f>
        <v>250</v>
      </c>
      <c r="K6" s="1" t="s">
        <v>31</v>
      </c>
      <c r="L6" s="1" t="str">
        <f aca="false">IF(D6="G","Petrol",IF(D6="D","Diesel",IF(D6="HY","Petrol Hybrid",IF(D6="GLP","LPG Bifuell ~ LPG",D6))))</f>
        <v>Diesel</v>
      </c>
      <c r="M6" s="1" t="s">
        <v>32</v>
      </c>
      <c r="Q6" s="1" t="n">
        <v>34.2</v>
      </c>
      <c r="R6" s="1" t="s">
        <v>33</v>
      </c>
      <c r="S6" s="1" t="n">
        <v>17.787</v>
      </c>
      <c r="U6" s="1" t="s">
        <v>25</v>
      </c>
      <c r="V6" s="1" t="s">
        <v>34</v>
      </c>
      <c r="W6" s="4" t="s">
        <v>35</v>
      </c>
      <c r="X6" s="1" t="str">
        <f aca="false">D6</f>
        <v>D</v>
      </c>
      <c r="Y6" s="1" t="n">
        <v>40</v>
      </c>
    </row>
    <row r="7" customFormat="false" ht="13.2" hidden="false" customHeight="false" outlineLevel="0" collapsed="false">
      <c r="A7" s="1" t="s">
        <v>25</v>
      </c>
      <c r="B7" s="1" t="s">
        <v>51</v>
      </c>
      <c r="C7" s="1" t="s">
        <v>37</v>
      </c>
      <c r="D7" s="1" t="s">
        <v>50</v>
      </c>
      <c r="E7" s="1" t="s">
        <v>38</v>
      </c>
      <c r="F7" s="1" t="n">
        <v>4.5</v>
      </c>
      <c r="G7" s="1" t="s">
        <v>30</v>
      </c>
      <c r="H7" s="1" t="n">
        <v>1.798</v>
      </c>
      <c r="I7" s="1" t="n">
        <v>-0.137</v>
      </c>
      <c r="J7" s="5" t="n">
        <f aca="false">IF(D7="D", 250, 50)</f>
        <v>250</v>
      </c>
      <c r="K7" s="1" t="s">
        <v>31</v>
      </c>
      <c r="L7" s="1" t="str">
        <f aca="false">IF(D7="G","Petrol",IF(D7="D","Diesel",IF(D7="HY","Petrol Hybrid",IF(D7="GLP","LPG Bifuell ~ LPG",D7))))</f>
        <v>Diesel</v>
      </c>
      <c r="M7" s="1" t="s">
        <v>32</v>
      </c>
      <c r="Q7" s="1" t="n">
        <v>34.2</v>
      </c>
      <c r="R7" s="1" t="s">
        <v>33</v>
      </c>
      <c r="S7" s="1" t="n">
        <v>17.787</v>
      </c>
      <c r="U7" s="1" t="s">
        <v>25</v>
      </c>
      <c r="V7" s="1" t="s">
        <v>34</v>
      </c>
      <c r="W7" s="4" t="s">
        <v>35</v>
      </c>
      <c r="X7" s="1" t="str">
        <f aca="false">D7</f>
        <v>D</v>
      </c>
      <c r="Y7" s="1" t="n">
        <v>40</v>
      </c>
    </row>
    <row r="8" customFormat="false" ht="13.2" hidden="false" customHeight="false" outlineLevel="0" collapsed="false">
      <c r="A8" s="1" t="s">
        <v>25</v>
      </c>
      <c r="B8" s="1" t="s">
        <v>52</v>
      </c>
      <c r="C8" s="1" t="s">
        <v>40</v>
      </c>
      <c r="D8" s="1" t="s">
        <v>50</v>
      </c>
      <c r="E8" s="1" t="s">
        <v>41</v>
      </c>
      <c r="F8" s="1" t="n">
        <v>4.5</v>
      </c>
      <c r="G8" s="1" t="s">
        <v>30</v>
      </c>
      <c r="H8" s="1" t="n">
        <v>1.798</v>
      </c>
      <c r="I8" s="1" t="n">
        <v>-0.137</v>
      </c>
      <c r="J8" s="5" t="n">
        <f aca="false">IF(D8="D", 250, 50)</f>
        <v>250</v>
      </c>
      <c r="K8" s="1" t="s">
        <v>31</v>
      </c>
      <c r="L8" s="1" t="str">
        <f aca="false">IF(D8="G","Petrol",IF(D8="D","Diesel",IF(D8="HY","Petrol Hybrid",IF(D8="GLP","LPG Bifuell ~ LPG",D8))))</f>
        <v>Diesel</v>
      </c>
      <c r="M8" s="1" t="s">
        <v>42</v>
      </c>
      <c r="Q8" s="1" t="n">
        <v>34.2</v>
      </c>
      <c r="R8" s="1" t="s">
        <v>33</v>
      </c>
      <c r="S8" s="1" t="n">
        <v>17.787</v>
      </c>
      <c r="U8" s="1" t="s">
        <v>25</v>
      </c>
      <c r="V8" s="1" t="s">
        <v>34</v>
      </c>
      <c r="W8" s="4" t="s">
        <v>43</v>
      </c>
      <c r="X8" s="1" t="str">
        <f aca="false">D8</f>
        <v>D</v>
      </c>
      <c r="Y8" s="1" t="n">
        <v>40</v>
      </c>
    </row>
    <row r="9" customFormat="false" ht="13.2" hidden="false" customHeight="false" outlineLevel="0" collapsed="false">
      <c r="A9" s="1" t="s">
        <v>25</v>
      </c>
      <c r="B9" s="1" t="s">
        <v>53</v>
      </c>
      <c r="C9" s="1" t="s">
        <v>45</v>
      </c>
      <c r="D9" s="1" t="s">
        <v>50</v>
      </c>
      <c r="E9" s="1" t="s">
        <v>46</v>
      </c>
      <c r="F9" s="1" t="n">
        <v>4.5</v>
      </c>
      <c r="G9" s="1" t="s">
        <v>30</v>
      </c>
      <c r="H9" s="1" t="n">
        <v>1.798</v>
      </c>
      <c r="I9" s="1" t="n">
        <v>-0.137</v>
      </c>
      <c r="J9" s="5" t="n">
        <f aca="false">IF(D9="D", 250, 50)</f>
        <v>250</v>
      </c>
      <c r="K9" s="1" t="s">
        <v>31</v>
      </c>
      <c r="L9" s="1" t="str">
        <f aca="false">IF(D9="G","Petrol",IF(D9="D","Diesel",IF(D9="HY","Petrol Hybrid",IF(D9="GLP","LPG Bifuell ~ LPG",D9))))</f>
        <v>Diesel</v>
      </c>
      <c r="M9" s="1" t="s">
        <v>47</v>
      </c>
      <c r="Q9" s="1" t="n">
        <v>34.2</v>
      </c>
      <c r="R9" s="1" t="s">
        <v>33</v>
      </c>
      <c r="S9" s="1" t="n">
        <v>17.787</v>
      </c>
      <c r="U9" s="1" t="s">
        <v>25</v>
      </c>
      <c r="V9" s="1" t="s">
        <v>34</v>
      </c>
      <c r="W9" s="4" t="s">
        <v>48</v>
      </c>
      <c r="X9" s="1" t="str">
        <f aca="false">D9</f>
        <v>D</v>
      </c>
      <c r="Y9" s="1" t="n">
        <v>40</v>
      </c>
    </row>
    <row r="10" customFormat="false" ht="13.2" hidden="false" customHeight="false" outlineLevel="0" collapsed="false">
      <c r="A10" s="1" t="s">
        <v>25</v>
      </c>
      <c r="B10" s="1" t="s">
        <v>54</v>
      </c>
      <c r="C10" s="1" t="s">
        <v>55</v>
      </c>
      <c r="D10" s="1" t="s">
        <v>56</v>
      </c>
      <c r="E10" s="1" t="s">
        <v>57</v>
      </c>
      <c r="F10" s="1" t="n">
        <v>4.5</v>
      </c>
      <c r="G10" s="1" t="s">
        <v>30</v>
      </c>
      <c r="H10" s="1" t="n">
        <v>1.798</v>
      </c>
      <c r="I10" s="1" t="n">
        <v>-0.137</v>
      </c>
      <c r="J10" s="5" t="n">
        <f aca="false">IF(D10="D", 250, 50)</f>
        <v>50</v>
      </c>
      <c r="K10" s="1" t="s">
        <v>31</v>
      </c>
      <c r="L10" s="1" t="str">
        <f aca="false">IF(D10="G","Petrol",IF(D10="D","Diesel",IF(D10="HY","Petrol Hybrid",IF(D10="GLP","LPG Bifuell ~ LPG",D10))))</f>
        <v>ELEC</v>
      </c>
      <c r="M10" s="1" t="s">
        <v>32</v>
      </c>
      <c r="Q10" s="1" t="n">
        <v>34.2</v>
      </c>
      <c r="R10" s="1" t="s">
        <v>33</v>
      </c>
      <c r="S10" s="1" t="n">
        <v>17.787</v>
      </c>
      <c r="U10" s="1" t="s">
        <v>25</v>
      </c>
      <c r="V10" s="1" t="s">
        <v>34</v>
      </c>
      <c r="W10" s="4" t="s">
        <v>35</v>
      </c>
      <c r="X10" s="1" t="str">
        <f aca="false">D10</f>
        <v>ELEC</v>
      </c>
      <c r="Y10" s="1" t="n">
        <v>40</v>
      </c>
    </row>
    <row r="11" customFormat="false" ht="13.2" hidden="false" customHeight="false" outlineLevel="0" collapsed="false">
      <c r="A11" s="1" t="s">
        <v>25</v>
      </c>
      <c r="B11" s="1" t="s">
        <v>58</v>
      </c>
      <c r="C11" s="1" t="s">
        <v>37</v>
      </c>
      <c r="D11" s="1" t="s">
        <v>59</v>
      </c>
      <c r="E11" s="1" t="s">
        <v>38</v>
      </c>
      <c r="F11" s="1" t="n">
        <v>4.5</v>
      </c>
      <c r="G11" s="1" t="s">
        <v>30</v>
      </c>
      <c r="H11" s="1" t="n">
        <v>1.798</v>
      </c>
      <c r="I11" s="1" t="n">
        <v>-0.137</v>
      </c>
      <c r="J11" s="5" t="n">
        <f aca="false">IF(D11="D", 250, 50)</f>
        <v>50</v>
      </c>
      <c r="K11" s="1" t="s">
        <v>31</v>
      </c>
      <c r="L11" s="1" t="str">
        <f aca="false">IF(D11="G","Petrol",IF(D11="D","Diesel",IF(D11="HY","Petrol Hybrid",IF(D11="GLP","LPG Bifuell ~ LPG",D11))))</f>
        <v>Petrol Hybrid</v>
      </c>
      <c r="M11" s="1" t="s">
        <v>32</v>
      </c>
      <c r="Q11" s="1" t="n">
        <v>34.2</v>
      </c>
      <c r="R11" s="1" t="s">
        <v>33</v>
      </c>
      <c r="S11" s="1" t="n">
        <v>17.787</v>
      </c>
      <c r="U11" s="1" t="s">
        <v>25</v>
      </c>
      <c r="V11" s="1" t="s">
        <v>34</v>
      </c>
      <c r="W11" s="4" t="s">
        <v>43</v>
      </c>
      <c r="X11" s="1" t="s">
        <v>60</v>
      </c>
      <c r="Y11" s="1" t="n">
        <v>40</v>
      </c>
    </row>
    <row r="12" customFormat="false" ht="13.2" hidden="false" customHeight="false" outlineLevel="0" collapsed="false">
      <c r="A12" s="1" t="s">
        <v>25</v>
      </c>
      <c r="B12" s="1" t="s">
        <v>61</v>
      </c>
      <c r="C12" s="1" t="s">
        <v>62</v>
      </c>
      <c r="D12" s="1" t="s">
        <v>28</v>
      </c>
      <c r="E12" s="1" t="s">
        <v>38</v>
      </c>
      <c r="F12" s="1" t="n">
        <v>4.5</v>
      </c>
      <c r="G12" s="1" t="s">
        <v>30</v>
      </c>
      <c r="H12" s="1" t="n">
        <v>1.798</v>
      </c>
      <c r="I12" s="1" t="n">
        <v>-0.137</v>
      </c>
      <c r="J12" s="5" t="n">
        <f aca="false">IF(D12="D", 250, 50)</f>
        <v>50</v>
      </c>
      <c r="K12" s="1" t="s">
        <v>31</v>
      </c>
      <c r="L12" s="1" t="str">
        <f aca="false">IF(D12="G","Petrol",IF(D12="D","Diesel",IF(D12="HY","Petrol Hybrid",IF(D12="GLP","LPG Bifuell ~ LPG",D12))))</f>
        <v>Petrol</v>
      </c>
      <c r="M12" s="1" t="s">
        <v>32</v>
      </c>
      <c r="Q12" s="1" t="n">
        <v>34.2</v>
      </c>
      <c r="R12" s="1" t="s">
        <v>33</v>
      </c>
      <c r="S12" s="1" t="n">
        <v>17.787</v>
      </c>
      <c r="U12" s="1" t="s">
        <v>25</v>
      </c>
      <c r="V12" s="1" t="s">
        <v>34</v>
      </c>
      <c r="W12" s="4" t="s">
        <v>43</v>
      </c>
      <c r="X12" s="1" t="str">
        <f aca="false">D12</f>
        <v>G</v>
      </c>
      <c r="Y12" s="1" t="n">
        <v>40</v>
      </c>
    </row>
    <row r="13" customFormat="false" ht="13.2" hidden="false" customHeight="false" outlineLevel="0" collapsed="false">
      <c r="A13" s="1" t="s">
        <v>25</v>
      </c>
      <c r="B13" s="1" t="s">
        <v>63</v>
      </c>
      <c r="C13" s="1" t="s">
        <v>64</v>
      </c>
      <c r="D13" s="1" t="s">
        <v>65</v>
      </c>
      <c r="E13" s="1" t="s">
        <v>38</v>
      </c>
      <c r="F13" s="1" t="n">
        <v>4.5</v>
      </c>
      <c r="G13" s="1" t="s">
        <v>30</v>
      </c>
      <c r="H13" s="1" t="n">
        <v>1.798</v>
      </c>
      <c r="I13" s="1" t="n">
        <v>-0.137</v>
      </c>
      <c r="J13" s="5" t="n">
        <f aca="false">IF(D13="D", 250, 50)</f>
        <v>50</v>
      </c>
      <c r="K13" s="1" t="s">
        <v>31</v>
      </c>
      <c r="L13" s="1" t="str">
        <f aca="false">IF(D13="G","Petrol",IF(D13="D","Diesel",IF(D13="HY","Petrol Hybrid",IF(D13="GLP","LPG Bifuell ~ LPG",D13))))</f>
        <v>LPG Bifuell ~ LPG</v>
      </c>
      <c r="M13" s="1" t="s">
        <v>32</v>
      </c>
      <c r="Q13" s="1" t="n">
        <v>34.2</v>
      </c>
      <c r="R13" s="1" t="s">
        <v>33</v>
      </c>
      <c r="S13" s="1" t="n">
        <v>17.787</v>
      </c>
      <c r="U13" s="1" t="s">
        <v>25</v>
      </c>
      <c r="V13" s="1" t="s">
        <v>34</v>
      </c>
      <c r="W13" s="4" t="s">
        <v>43</v>
      </c>
      <c r="X13" s="1" t="s">
        <v>66</v>
      </c>
      <c r="Y13" s="1" t="n">
        <v>40</v>
      </c>
    </row>
    <row r="14" customFormat="false" ht="13.2" hidden="false" customHeight="false" outlineLevel="0" collapsed="false">
      <c r="A14" s="1" t="s">
        <v>67</v>
      </c>
      <c r="B14" s="1" t="s">
        <v>68</v>
      </c>
      <c r="C14" s="1" t="s">
        <v>69</v>
      </c>
      <c r="D14" s="1" t="s">
        <v>28</v>
      </c>
      <c r="E14" s="1" t="s">
        <v>70</v>
      </c>
      <c r="F14" s="1" t="n">
        <v>4.5</v>
      </c>
      <c r="G14" s="1" t="s">
        <v>30</v>
      </c>
      <c r="H14" s="1" t="n">
        <v>1.618</v>
      </c>
      <c r="I14" s="1" t="n">
        <v>-0.141</v>
      </c>
      <c r="J14" s="5" t="n">
        <f aca="false">IF(D14="D", 250, 50)</f>
        <v>50</v>
      </c>
      <c r="K14" s="1" t="s">
        <v>71</v>
      </c>
      <c r="L14" s="1" t="str">
        <f aca="false">IF(D14="G","Petrol",IF(D14="D","Diesel",IF(D14="HY","Petrol Hybrid",IF(D14="GLP","LPG Bifuell ~ LPG",D14))))</f>
        <v>Petrol</v>
      </c>
      <c r="M14" s="1" t="s">
        <v>72</v>
      </c>
      <c r="Q14" s="1" t="n">
        <v>34.2</v>
      </c>
      <c r="R14" s="1" t="s">
        <v>33</v>
      </c>
      <c r="S14" s="1" t="n">
        <v>17.787</v>
      </c>
      <c r="U14" s="1" t="s">
        <v>67</v>
      </c>
      <c r="V14" s="1" t="s">
        <v>34</v>
      </c>
      <c r="W14" s="4" t="s">
        <v>73</v>
      </c>
      <c r="X14" s="1" t="str">
        <f aca="false">D14</f>
        <v>G</v>
      </c>
      <c r="Y14" s="1" t="n">
        <v>40</v>
      </c>
    </row>
    <row r="15" customFormat="false" ht="13.2" hidden="false" customHeight="false" outlineLevel="0" collapsed="false">
      <c r="A15" s="1" t="s">
        <v>67</v>
      </c>
      <c r="B15" s="1" t="s">
        <v>74</v>
      </c>
      <c r="C15" s="1" t="s">
        <v>75</v>
      </c>
      <c r="D15" s="1" t="s">
        <v>28</v>
      </c>
      <c r="E15" s="1" t="s">
        <v>76</v>
      </c>
      <c r="F15" s="1" t="n">
        <v>4.5</v>
      </c>
      <c r="G15" s="1" t="s">
        <v>30</v>
      </c>
      <c r="H15" s="1" t="n">
        <v>1.618</v>
      </c>
      <c r="I15" s="1" t="n">
        <v>-0.141</v>
      </c>
      <c r="J15" s="5" t="n">
        <f aca="false">IF(D15="D", 250, 50)</f>
        <v>50</v>
      </c>
      <c r="K15" s="1" t="s">
        <v>71</v>
      </c>
      <c r="L15" s="1" t="str">
        <f aca="false">IF(D15="G","Petrol",IF(D15="D","Diesel",IF(D15="HY","Petrol Hybrid",IF(D15="GLP","LPG Bifuell ~ LPG",D15))))</f>
        <v>Petrol</v>
      </c>
      <c r="M15" s="1" t="s">
        <v>77</v>
      </c>
      <c r="Q15" s="1" t="n">
        <v>34.2</v>
      </c>
      <c r="R15" s="1" t="s">
        <v>33</v>
      </c>
      <c r="S15" s="1" t="n">
        <v>17.787</v>
      </c>
      <c r="U15" s="1" t="s">
        <v>67</v>
      </c>
      <c r="V15" s="1" t="s">
        <v>34</v>
      </c>
      <c r="W15" s="4" t="s">
        <v>73</v>
      </c>
      <c r="X15" s="1" t="str">
        <f aca="false">D15</f>
        <v>G</v>
      </c>
      <c r="Y15" s="1" t="n">
        <v>40</v>
      </c>
    </row>
    <row r="16" customFormat="false" ht="13.2" hidden="false" customHeight="false" outlineLevel="0" collapsed="false">
      <c r="A16" s="1" t="s">
        <v>67</v>
      </c>
      <c r="B16" s="1" t="s">
        <v>78</v>
      </c>
      <c r="C16" s="1" t="s">
        <v>79</v>
      </c>
      <c r="D16" s="1" t="s">
        <v>28</v>
      </c>
      <c r="E16" s="1" t="s">
        <v>80</v>
      </c>
      <c r="F16" s="1" t="n">
        <v>4.5</v>
      </c>
      <c r="G16" s="1" t="s">
        <v>30</v>
      </c>
      <c r="H16" s="1" t="n">
        <v>1.618</v>
      </c>
      <c r="I16" s="1" t="n">
        <v>-0.141</v>
      </c>
      <c r="J16" s="5" t="n">
        <f aca="false">IF(D16="D", 250, 50)</f>
        <v>50</v>
      </c>
      <c r="K16" s="1" t="s">
        <v>71</v>
      </c>
      <c r="L16" s="1" t="str">
        <f aca="false">IF(D16="G","Petrol",IF(D16="D","Diesel",IF(D16="HY","Petrol Hybrid",IF(D16="GLP","LPG Bifuell ~ LPG",D16))))</f>
        <v>Petrol</v>
      </c>
      <c r="M16" s="1" t="s">
        <v>81</v>
      </c>
      <c r="Q16" s="1" t="n">
        <v>34.2</v>
      </c>
      <c r="R16" s="1" t="s">
        <v>33</v>
      </c>
      <c r="S16" s="1" t="n">
        <v>17.787</v>
      </c>
      <c r="U16" s="1" t="s">
        <v>67</v>
      </c>
      <c r="V16" s="1" t="s">
        <v>34</v>
      </c>
      <c r="W16" s="4" t="s">
        <v>73</v>
      </c>
      <c r="X16" s="1" t="str">
        <f aca="false">D16</f>
        <v>G</v>
      </c>
      <c r="Y16" s="1" t="n">
        <v>40</v>
      </c>
    </row>
    <row r="17" customFormat="false" ht="13.2" hidden="false" customHeight="false" outlineLevel="0" collapsed="false">
      <c r="A17" s="1" t="s">
        <v>67</v>
      </c>
      <c r="B17" s="1" t="s">
        <v>82</v>
      </c>
      <c r="C17" s="1" t="s">
        <v>83</v>
      </c>
      <c r="D17" s="1" t="s">
        <v>50</v>
      </c>
      <c r="E17" s="1" t="s">
        <v>70</v>
      </c>
      <c r="F17" s="1" t="n">
        <v>4.5</v>
      </c>
      <c r="G17" s="1" t="s">
        <v>84</v>
      </c>
      <c r="H17" s="1" t="n">
        <v>0.1</v>
      </c>
      <c r="I17" s="1" t="n">
        <v>17</v>
      </c>
      <c r="J17" s="5" t="n">
        <f aca="false">IF(D17="D", 250, 50)</f>
        <v>250</v>
      </c>
      <c r="K17" s="1" t="s">
        <v>71</v>
      </c>
      <c r="L17" s="1" t="str">
        <f aca="false">IF(D17="G","Petrol",IF(D17="D","Diesel",IF(D17="HY","Petrol Hybrid",IF(D17="GLP","LPG Bifuell ~ LPG",D17))))</f>
        <v>Diesel</v>
      </c>
      <c r="M17" s="1" t="s">
        <v>72</v>
      </c>
      <c r="Q17" s="1" t="n">
        <v>34.2</v>
      </c>
      <c r="R17" s="1" t="s">
        <v>33</v>
      </c>
      <c r="S17" s="1" t="n">
        <v>17.787</v>
      </c>
      <c r="U17" s="1" t="s">
        <v>67</v>
      </c>
      <c r="V17" s="1" t="s">
        <v>34</v>
      </c>
      <c r="W17" s="4" t="s">
        <v>73</v>
      </c>
      <c r="X17" s="1" t="str">
        <f aca="false">D17</f>
        <v>D</v>
      </c>
      <c r="Y17" s="1" t="n">
        <v>40</v>
      </c>
    </row>
    <row r="18" customFormat="false" ht="13.2" hidden="false" customHeight="false" outlineLevel="0" collapsed="false">
      <c r="A18" s="1" t="s">
        <v>67</v>
      </c>
      <c r="B18" s="1" t="s">
        <v>85</v>
      </c>
      <c r="C18" s="1" t="s">
        <v>86</v>
      </c>
      <c r="D18" s="1" t="s">
        <v>50</v>
      </c>
      <c r="E18" s="1" t="s">
        <v>76</v>
      </c>
      <c r="F18" s="1" t="n">
        <v>4.5</v>
      </c>
      <c r="G18" s="1" t="s">
        <v>84</v>
      </c>
      <c r="H18" s="1" t="n">
        <v>0.1</v>
      </c>
      <c r="I18" s="1" t="n">
        <v>17</v>
      </c>
      <c r="J18" s="5" t="n">
        <f aca="false">IF(D18="D", 250, 50)</f>
        <v>250</v>
      </c>
      <c r="K18" s="1" t="s">
        <v>71</v>
      </c>
      <c r="L18" s="1" t="str">
        <f aca="false">IF(D18="G","Petrol",IF(D18="D","Diesel",IF(D18="HY","Petrol Hybrid",IF(D18="GLP","LPG Bifuell ~ LPG",D18))))</f>
        <v>Diesel</v>
      </c>
      <c r="M18" s="1" t="s">
        <v>77</v>
      </c>
      <c r="Q18" s="1" t="n">
        <v>34.2</v>
      </c>
      <c r="R18" s="1" t="s">
        <v>33</v>
      </c>
      <c r="S18" s="1" t="n">
        <v>17.787</v>
      </c>
      <c r="U18" s="1" t="s">
        <v>67</v>
      </c>
      <c r="V18" s="1" t="s">
        <v>34</v>
      </c>
      <c r="W18" s="4" t="s">
        <v>73</v>
      </c>
      <c r="X18" s="1" t="str">
        <f aca="false">D18</f>
        <v>D</v>
      </c>
      <c r="Y18" s="1" t="n">
        <v>40</v>
      </c>
    </row>
    <row r="19" customFormat="false" ht="13.2" hidden="false" customHeight="false" outlineLevel="0" collapsed="false">
      <c r="A19" s="1" t="s">
        <v>67</v>
      </c>
      <c r="B19" s="1" t="s">
        <v>87</v>
      </c>
      <c r="C19" s="1" t="s">
        <v>88</v>
      </c>
      <c r="D19" s="1" t="s">
        <v>50</v>
      </c>
      <c r="E19" s="1" t="s">
        <v>80</v>
      </c>
      <c r="F19" s="1" t="n">
        <v>4.5</v>
      </c>
      <c r="G19" s="1" t="s">
        <v>84</v>
      </c>
      <c r="H19" s="1" t="n">
        <v>0.1</v>
      </c>
      <c r="I19" s="1" t="n">
        <v>17</v>
      </c>
      <c r="J19" s="5" t="n">
        <f aca="false">IF(D19="D", 250, 50)</f>
        <v>250</v>
      </c>
      <c r="K19" s="1" t="s">
        <v>71</v>
      </c>
      <c r="L19" s="1" t="str">
        <f aca="false">IF(D19="G","Petrol",IF(D19="D","Diesel",IF(D19="HY","Petrol Hybrid",IF(D19="GLP","LPG Bifuell ~ LPG",D19))))</f>
        <v>Diesel</v>
      </c>
      <c r="M19" s="1" t="s">
        <v>81</v>
      </c>
      <c r="Q19" s="1" t="n">
        <v>34.2</v>
      </c>
      <c r="R19" s="1" t="s">
        <v>33</v>
      </c>
      <c r="S19" s="1" t="n">
        <v>17.787</v>
      </c>
      <c r="U19" s="1" t="s">
        <v>67</v>
      </c>
      <c r="V19" s="1" t="s">
        <v>34</v>
      </c>
      <c r="W19" s="4" t="s">
        <v>73</v>
      </c>
      <c r="X19" s="1" t="str">
        <f aca="false">D19</f>
        <v>D</v>
      </c>
      <c r="Y19" s="1" t="n">
        <v>40</v>
      </c>
    </row>
    <row r="20" customFormat="false" ht="13.2" hidden="false" customHeight="false" outlineLevel="0" collapsed="false">
      <c r="A20" s="1" t="s">
        <v>67</v>
      </c>
      <c r="B20" s="1" t="s">
        <v>89</v>
      </c>
      <c r="C20" s="1" t="s">
        <v>90</v>
      </c>
      <c r="D20" s="1" t="s">
        <v>56</v>
      </c>
      <c r="E20" s="1" t="s">
        <v>57</v>
      </c>
      <c r="F20" s="1" t="n">
        <v>4.5</v>
      </c>
      <c r="G20" s="1" t="s">
        <v>30</v>
      </c>
      <c r="H20" s="1" t="n">
        <v>1.798</v>
      </c>
      <c r="I20" s="1" t="n">
        <v>-0.137</v>
      </c>
      <c r="J20" s="5" t="n">
        <f aca="false">IF(D20="D", 250, 50)</f>
        <v>50</v>
      </c>
      <c r="K20" s="1" t="s">
        <v>71</v>
      </c>
      <c r="L20" s="1" t="str">
        <f aca="false">IF(D20="G","Petrol",IF(D20="D","Diesel",IF(D20="HY","Petrol Hybrid",IF(D20="GLP","LPG Bifuell ~ LPG",D20))))</f>
        <v>ELEC</v>
      </c>
      <c r="M20" s="1" t="s">
        <v>72</v>
      </c>
      <c r="Q20" s="1" t="n">
        <v>34.2</v>
      </c>
      <c r="R20" s="1" t="s">
        <v>33</v>
      </c>
      <c r="S20" s="1" t="n">
        <v>17.787</v>
      </c>
      <c r="U20" s="1" t="s">
        <v>67</v>
      </c>
      <c r="V20" s="1" t="s">
        <v>34</v>
      </c>
      <c r="W20" s="4" t="s">
        <v>73</v>
      </c>
      <c r="X20" s="1" t="str">
        <f aca="false">D20</f>
        <v>ELEC</v>
      </c>
      <c r="Y20" s="1" t="n">
        <v>40</v>
      </c>
    </row>
    <row r="21" customFormat="false" ht="13.2" hidden="false" customHeight="false" outlineLevel="0" collapsed="false">
      <c r="A21" s="1" t="s">
        <v>67</v>
      </c>
      <c r="B21" s="1" t="s">
        <v>91</v>
      </c>
      <c r="C21" s="1" t="s">
        <v>90</v>
      </c>
      <c r="D21" s="1" t="s">
        <v>59</v>
      </c>
      <c r="E21" s="1" t="s">
        <v>57</v>
      </c>
      <c r="F21" s="1" t="n">
        <v>4.5</v>
      </c>
      <c r="G21" s="1" t="s">
        <v>30</v>
      </c>
      <c r="H21" s="1" t="n">
        <v>1.798</v>
      </c>
      <c r="I21" s="1" t="n">
        <v>-0.137</v>
      </c>
      <c r="J21" s="5" t="n">
        <f aca="false">IF(D21="D", 250, 50)</f>
        <v>50</v>
      </c>
      <c r="K21" s="1" t="s">
        <v>71</v>
      </c>
      <c r="L21" s="1" t="str">
        <f aca="false">IF(D21="G","Petrol",IF(D21="D","Diesel",IF(D21="HY","Petrol Hybrid",IF(D21="GLP","LPG Bifuell ~ LPG",D21))))</f>
        <v>Petrol Hybrid</v>
      </c>
      <c r="M21" s="1" t="s">
        <v>72</v>
      </c>
      <c r="Q21" s="1" t="n">
        <v>34.2</v>
      </c>
      <c r="R21" s="1" t="s">
        <v>33</v>
      </c>
      <c r="S21" s="1" t="n">
        <v>17.787</v>
      </c>
      <c r="U21" s="1" t="s">
        <v>25</v>
      </c>
      <c r="V21" s="1" t="s">
        <v>34</v>
      </c>
      <c r="W21" s="4" t="s">
        <v>43</v>
      </c>
      <c r="X21" s="1" t="s">
        <v>60</v>
      </c>
      <c r="Y21" s="1" t="n">
        <v>40</v>
      </c>
    </row>
    <row r="22" customFormat="false" ht="13.2" hidden="false" customHeight="false" outlineLevel="0" collapsed="false">
      <c r="A22" s="1" t="s">
        <v>92</v>
      </c>
      <c r="B22" s="1" t="s">
        <v>93</v>
      </c>
      <c r="C22" s="1" t="str">
        <f aca="false">CONCATENATE("Rigid trucks diesel ", E22)</f>
        <v>Rigid trucks diesel &lt;=7.5t</v>
      </c>
      <c r="D22" s="1" t="s">
        <v>50</v>
      </c>
      <c r="E22" s="1" t="s">
        <v>94</v>
      </c>
      <c r="G22" s="1" t="s">
        <v>84</v>
      </c>
      <c r="H22" s="1" t="n">
        <v>0.1</v>
      </c>
      <c r="I22" s="1" t="n">
        <v>17</v>
      </c>
      <c r="J22" s="5" t="n">
        <f aca="false">IF(D22="D", 250, 50)</f>
        <v>250</v>
      </c>
      <c r="K22" s="1" t="s">
        <v>95</v>
      </c>
      <c r="L22" s="1" t="str">
        <f aca="false">IF(D22="G","Petrol",IF(D22="D","Diesel",IF(D22="HY","Petrol Hybrid",IF(D22="GLP","LPG Bifuell ~ LPG",D22))))</f>
        <v>Diesel</v>
      </c>
      <c r="M22" s="1" t="s">
        <v>96</v>
      </c>
      <c r="O22" s="1" t="n">
        <v>0</v>
      </c>
      <c r="P22" s="1" t="n">
        <v>0.5</v>
      </c>
      <c r="Q22" s="1" t="n">
        <v>22.8</v>
      </c>
      <c r="R22" s="1" t="s">
        <v>97</v>
      </c>
      <c r="S22" s="1" t="n">
        <v>10.752</v>
      </c>
      <c r="U22" s="1" t="s">
        <v>98</v>
      </c>
      <c r="V22" s="1" t="s">
        <v>99</v>
      </c>
      <c r="W22" s="4" t="s">
        <v>100</v>
      </c>
      <c r="X22" s="1" t="str">
        <f aca="false">D22</f>
        <v>D</v>
      </c>
      <c r="Y22" s="1" t="n">
        <v>40</v>
      </c>
    </row>
    <row r="23" customFormat="false" ht="13.2" hidden="false" customHeight="false" outlineLevel="0" collapsed="false">
      <c r="A23" s="1" t="s">
        <v>92</v>
      </c>
      <c r="B23" s="1" t="s">
        <v>101</v>
      </c>
      <c r="C23" s="1" t="str">
        <f aca="false">CONCATENATE("Rigid trucks diesel ", E23)</f>
        <v>Rigid trucks diesel 7.5-12t</v>
      </c>
      <c r="D23" s="1" t="s">
        <v>50</v>
      </c>
      <c r="E23" s="1" t="s">
        <v>102</v>
      </c>
      <c r="G23" s="1" t="s">
        <v>84</v>
      </c>
      <c r="H23" s="1" t="n">
        <v>0.1</v>
      </c>
      <c r="I23" s="1" t="n">
        <v>17</v>
      </c>
      <c r="J23" s="5" t="n">
        <f aca="false">IF(D23="D", 250, 50)</f>
        <v>250</v>
      </c>
      <c r="K23" s="1" t="s">
        <v>95</v>
      </c>
      <c r="L23" s="1" t="str">
        <f aca="false">IF(D23="G","Petrol",IF(D23="D","Diesel",IF(D23="HY","Petrol Hybrid",IF(D23="GLP","LPG Bifuell ~ LPG",D23))))</f>
        <v>Diesel</v>
      </c>
      <c r="M23" s="1" t="s">
        <v>103</v>
      </c>
      <c r="O23" s="1" t="n">
        <v>0</v>
      </c>
      <c r="P23" s="1" t="n">
        <v>0.5</v>
      </c>
      <c r="Q23" s="1" t="n">
        <v>22.8</v>
      </c>
      <c r="R23" s="1" t="s">
        <v>97</v>
      </c>
      <c r="S23" s="1" t="n">
        <v>10.752</v>
      </c>
      <c r="U23" s="1" t="s">
        <v>98</v>
      </c>
      <c r="V23" s="1" t="s">
        <v>99</v>
      </c>
      <c r="W23" s="4" t="s">
        <v>104</v>
      </c>
      <c r="X23" s="1" t="str">
        <f aca="false">D23</f>
        <v>D</v>
      </c>
      <c r="Y23" s="1" t="n">
        <v>40</v>
      </c>
    </row>
    <row r="24" customFormat="false" ht="13.2" hidden="false" customHeight="false" outlineLevel="0" collapsed="false">
      <c r="A24" s="1" t="s">
        <v>92</v>
      </c>
      <c r="B24" s="1" t="s">
        <v>105</v>
      </c>
      <c r="C24" s="1" t="str">
        <f aca="false">CONCATENATE("Rigid trucks diesel ", E24)</f>
        <v>Rigid trucks diesel 12-14t</v>
      </c>
      <c r="D24" s="1" t="s">
        <v>50</v>
      </c>
      <c r="E24" s="1" t="s">
        <v>106</v>
      </c>
      <c r="G24" s="1" t="s">
        <v>84</v>
      </c>
      <c r="H24" s="1" t="n">
        <v>0.1</v>
      </c>
      <c r="I24" s="1" t="n">
        <v>17</v>
      </c>
      <c r="J24" s="5" t="n">
        <f aca="false">IF(D24="D", 250, 50)</f>
        <v>250</v>
      </c>
      <c r="K24" s="1" t="s">
        <v>95</v>
      </c>
      <c r="L24" s="1" t="str">
        <f aca="false">IF(D24="G","Petrol",IF(D24="D","Diesel",IF(D24="HY","Petrol Hybrid",IF(D24="GLP","LPG Bifuell ~ LPG",D24))))</f>
        <v>Diesel</v>
      </c>
      <c r="M24" s="1" t="s">
        <v>107</v>
      </c>
      <c r="O24" s="1" t="n">
        <v>0</v>
      </c>
      <c r="P24" s="1" t="n">
        <v>0.5</v>
      </c>
      <c r="Q24" s="1" t="n">
        <v>22.8</v>
      </c>
      <c r="R24" s="1" t="s">
        <v>97</v>
      </c>
      <c r="S24" s="1" t="n">
        <v>10.752</v>
      </c>
      <c r="U24" s="1" t="s">
        <v>98</v>
      </c>
      <c r="V24" s="1" t="s">
        <v>99</v>
      </c>
      <c r="W24" s="4" t="s">
        <v>108</v>
      </c>
      <c r="X24" s="1" t="str">
        <f aca="false">D24</f>
        <v>D</v>
      </c>
      <c r="Y24" s="1" t="n">
        <v>40</v>
      </c>
    </row>
    <row r="25" customFormat="false" ht="13.2" hidden="false" customHeight="false" outlineLevel="0" collapsed="false">
      <c r="A25" s="1" t="s">
        <v>92</v>
      </c>
      <c r="B25" s="1" t="s">
        <v>109</v>
      </c>
      <c r="C25" s="1" t="str">
        <f aca="false">CONCATENATE("Rigid trucks diesel ", E25)</f>
        <v>Rigid trucks diesel 14-16t</v>
      </c>
      <c r="D25" s="1" t="s">
        <v>50</v>
      </c>
      <c r="E25" s="1" t="s">
        <v>110</v>
      </c>
      <c r="G25" s="1" t="s">
        <v>84</v>
      </c>
      <c r="H25" s="1" t="n">
        <v>0.1</v>
      </c>
      <c r="I25" s="1" t="n">
        <v>17</v>
      </c>
      <c r="J25" s="5" t="n">
        <f aca="false">IF(D25="D", 250, 50)</f>
        <v>250</v>
      </c>
      <c r="K25" s="1" t="s">
        <v>95</v>
      </c>
      <c r="L25" s="1" t="str">
        <f aca="false">IF(D25="G","Petrol",IF(D25="D","Diesel",IF(D25="HY","Petrol Hybrid",IF(D25="GLP","LPG Bifuell ~ LPG",D25))))</f>
        <v>Diesel</v>
      </c>
      <c r="M25" s="1" t="s">
        <v>111</v>
      </c>
      <c r="O25" s="1" t="n">
        <v>0</v>
      </c>
      <c r="P25" s="1" t="n">
        <v>0.5</v>
      </c>
      <c r="Q25" s="1" t="n">
        <v>22.8</v>
      </c>
      <c r="R25" s="1" t="s">
        <v>97</v>
      </c>
      <c r="S25" s="1" t="n">
        <v>10.752</v>
      </c>
      <c r="U25" s="1" t="s">
        <v>98</v>
      </c>
      <c r="V25" s="1" t="s">
        <v>99</v>
      </c>
      <c r="W25" s="4" t="s">
        <v>112</v>
      </c>
      <c r="X25" s="1" t="str">
        <f aca="false">D25</f>
        <v>D</v>
      </c>
      <c r="Y25" s="1" t="n">
        <v>40</v>
      </c>
    </row>
    <row r="26" customFormat="false" ht="13.2" hidden="false" customHeight="false" outlineLevel="0" collapsed="false">
      <c r="A26" s="1" t="s">
        <v>92</v>
      </c>
      <c r="B26" s="1" t="s">
        <v>113</v>
      </c>
      <c r="C26" s="1" t="str">
        <f aca="false">CONCATENATE("Rigid trucks diesel ", E26)</f>
        <v>Rigid trucks diesel 16-20t</v>
      </c>
      <c r="D26" s="1" t="s">
        <v>50</v>
      </c>
      <c r="E26" s="1" t="s">
        <v>114</v>
      </c>
      <c r="G26" s="1" t="s">
        <v>84</v>
      </c>
      <c r="H26" s="1" t="n">
        <v>0.1</v>
      </c>
      <c r="I26" s="1" t="n">
        <v>17</v>
      </c>
      <c r="J26" s="5" t="n">
        <f aca="false">IF(D26="D", 250, 50)</f>
        <v>250</v>
      </c>
      <c r="K26" s="1" t="s">
        <v>95</v>
      </c>
      <c r="L26" s="1" t="str">
        <f aca="false">IF(D26="G","Petrol",IF(D26="D","Diesel",IF(D26="HY","Petrol Hybrid",IF(D26="GLP","LPG Bifuell ~ LPG",D26))))</f>
        <v>Diesel</v>
      </c>
      <c r="M26" s="1" t="s">
        <v>111</v>
      </c>
      <c r="O26" s="1" t="n">
        <v>0</v>
      </c>
      <c r="P26" s="1" t="n">
        <v>0.5</v>
      </c>
      <c r="Q26" s="1" t="n">
        <v>22.8</v>
      </c>
      <c r="R26" s="1" t="s">
        <v>97</v>
      </c>
      <c r="S26" s="1" t="n">
        <v>10.752</v>
      </c>
      <c r="U26" s="1" t="s">
        <v>98</v>
      </c>
      <c r="V26" s="1" t="s">
        <v>99</v>
      </c>
      <c r="W26" s="4" t="s">
        <v>112</v>
      </c>
      <c r="X26" s="1" t="str">
        <f aca="false">D26</f>
        <v>D</v>
      </c>
      <c r="Y26" s="1" t="n">
        <v>40</v>
      </c>
    </row>
    <row r="27" customFormat="false" ht="13.2" hidden="false" customHeight="false" outlineLevel="0" collapsed="false">
      <c r="A27" s="1" t="s">
        <v>92</v>
      </c>
      <c r="B27" s="1" t="s">
        <v>115</v>
      </c>
      <c r="C27" s="1" t="str">
        <f aca="false">CONCATENATE("Rigid trucks diesel ", E27)</f>
        <v>Rigid trucks diesel 20-26t</v>
      </c>
      <c r="D27" s="1" t="s">
        <v>50</v>
      </c>
      <c r="E27" s="1" t="s">
        <v>116</v>
      </c>
      <c r="G27" s="1" t="s">
        <v>84</v>
      </c>
      <c r="H27" s="1" t="n">
        <v>0.1</v>
      </c>
      <c r="I27" s="1" t="n">
        <v>17</v>
      </c>
      <c r="J27" s="5" t="n">
        <f aca="false">IF(D27="D", 250, 50)</f>
        <v>250</v>
      </c>
      <c r="K27" s="1" t="s">
        <v>95</v>
      </c>
      <c r="L27" s="1" t="str">
        <f aca="false">IF(D27="G","Petrol",IF(D27="D","Diesel",IF(D27="HY","Petrol Hybrid",IF(D27="GLP","LPG Bifuell ~ LPG",D27))))</f>
        <v>Diesel</v>
      </c>
      <c r="M27" s="1" t="s">
        <v>117</v>
      </c>
      <c r="O27" s="1" t="n">
        <v>0</v>
      </c>
      <c r="P27" s="1" t="n">
        <v>0.5</v>
      </c>
      <c r="Q27" s="1" t="n">
        <v>22.8</v>
      </c>
      <c r="R27" s="1" t="s">
        <v>97</v>
      </c>
      <c r="S27" s="1" t="n">
        <v>10.752</v>
      </c>
      <c r="U27" s="1" t="s">
        <v>98</v>
      </c>
      <c r="V27" s="1" t="s">
        <v>99</v>
      </c>
      <c r="W27" s="4" t="s">
        <v>118</v>
      </c>
      <c r="X27" s="1" t="str">
        <f aca="false">D27</f>
        <v>D</v>
      </c>
      <c r="Y27" s="1" t="n">
        <v>40</v>
      </c>
    </row>
    <row r="28" customFormat="false" ht="13.2" hidden="false" customHeight="false" outlineLevel="0" collapsed="false">
      <c r="A28" s="1" t="s">
        <v>92</v>
      </c>
      <c r="B28" s="1" t="s">
        <v>119</v>
      </c>
      <c r="C28" s="1" t="str">
        <f aca="false">CONCATENATE("Rigid trucks diesel ", E28)</f>
        <v>Rigid trucks diesel 26-28t</v>
      </c>
      <c r="D28" s="1" t="s">
        <v>50</v>
      </c>
      <c r="E28" s="1" t="s">
        <v>120</v>
      </c>
      <c r="G28" s="1" t="s">
        <v>84</v>
      </c>
      <c r="H28" s="1" t="n">
        <v>0.1</v>
      </c>
      <c r="I28" s="1" t="n">
        <v>17</v>
      </c>
      <c r="J28" s="5" t="n">
        <f aca="false">IF(D28="D", 250, 50)</f>
        <v>250</v>
      </c>
      <c r="K28" s="1" t="s">
        <v>95</v>
      </c>
      <c r="L28" s="1" t="str">
        <f aca="false">IF(D28="G","Petrol",IF(D28="D","Diesel",IF(D28="HY","Petrol Hybrid",IF(D28="GLP","LPG Bifuell ~ LPG",D28))))</f>
        <v>Diesel</v>
      </c>
      <c r="M28" s="1" t="s">
        <v>121</v>
      </c>
      <c r="O28" s="1" t="n">
        <v>0</v>
      </c>
      <c r="P28" s="1" t="n">
        <v>0.5</v>
      </c>
      <c r="Q28" s="1" t="n">
        <v>22.8</v>
      </c>
      <c r="R28" s="1" t="s">
        <v>97</v>
      </c>
      <c r="S28" s="1" t="n">
        <v>10.752</v>
      </c>
      <c r="U28" s="1" t="s">
        <v>98</v>
      </c>
      <c r="V28" s="1" t="s">
        <v>99</v>
      </c>
      <c r="W28" s="4" t="s">
        <v>122</v>
      </c>
      <c r="X28" s="1" t="str">
        <f aca="false">D28</f>
        <v>D</v>
      </c>
      <c r="Y28" s="1" t="n">
        <v>40</v>
      </c>
    </row>
    <row r="29" customFormat="false" ht="13.2" hidden="false" customHeight="false" outlineLevel="0" collapsed="false">
      <c r="A29" s="1" t="s">
        <v>92</v>
      </c>
      <c r="B29" s="1" t="s">
        <v>123</v>
      </c>
      <c r="C29" s="1" t="str">
        <f aca="false">CONCATENATE("Rigid trucks diesel ", E29)</f>
        <v>Rigid trucks diesel 38-32t</v>
      </c>
      <c r="D29" s="1" t="s">
        <v>50</v>
      </c>
      <c r="E29" s="1" t="s">
        <v>124</v>
      </c>
      <c r="G29" s="1" t="s">
        <v>84</v>
      </c>
      <c r="H29" s="1" t="n">
        <v>0.1</v>
      </c>
      <c r="I29" s="1" t="n">
        <v>17</v>
      </c>
      <c r="J29" s="5" t="n">
        <f aca="false">IF(D29="D", 250, 50)</f>
        <v>250</v>
      </c>
      <c r="K29" s="1" t="s">
        <v>95</v>
      </c>
      <c r="L29" s="1" t="str">
        <f aca="false">IF(D29="G","Petrol",IF(D29="D","Diesel",IF(D29="HY","Petrol Hybrid",IF(D29="GLP","LPG Bifuell ~ LPG",D29))))</f>
        <v>Diesel</v>
      </c>
      <c r="M29" s="1" t="s">
        <v>125</v>
      </c>
      <c r="O29" s="1" t="n">
        <v>0</v>
      </c>
      <c r="P29" s="1" t="n">
        <v>0.5</v>
      </c>
      <c r="Q29" s="1" t="n">
        <v>22.8</v>
      </c>
      <c r="R29" s="1" t="s">
        <v>97</v>
      </c>
      <c r="S29" s="1" t="n">
        <v>10.752</v>
      </c>
      <c r="U29" s="1" t="s">
        <v>98</v>
      </c>
      <c r="V29" s="1" t="s">
        <v>99</v>
      </c>
      <c r="W29" s="4" t="s">
        <v>126</v>
      </c>
      <c r="X29" s="1" t="str">
        <f aca="false">D29</f>
        <v>D</v>
      </c>
      <c r="Y29" s="1" t="n">
        <v>40</v>
      </c>
    </row>
    <row r="30" customFormat="false" ht="13.2" hidden="false" customHeight="false" outlineLevel="0" collapsed="false">
      <c r="A30" s="1" t="s">
        <v>92</v>
      </c>
      <c r="B30" s="1" t="s">
        <v>127</v>
      </c>
      <c r="C30" s="1" t="str">
        <f aca="false">CONCATENATE("Rigid trucks diesel ", E30)</f>
        <v>Rigid trucks diesel &gt;=32t</v>
      </c>
      <c r="D30" s="1" t="s">
        <v>50</v>
      </c>
      <c r="E30" s="1" t="s">
        <v>128</v>
      </c>
      <c r="G30" s="1" t="s">
        <v>84</v>
      </c>
      <c r="H30" s="1" t="n">
        <v>0.1</v>
      </c>
      <c r="I30" s="1" t="n">
        <v>17</v>
      </c>
      <c r="J30" s="5" t="n">
        <f aca="false">IF(D30="D", 250, 50)</f>
        <v>250</v>
      </c>
      <c r="K30" s="1" t="s">
        <v>95</v>
      </c>
      <c r="L30" s="1" t="str">
        <f aca="false">IF(D30="G","Petrol",IF(D30="D","Diesel",IF(D30="HY","Petrol Hybrid",IF(D30="GLP","LPG Bifuell ~ LPG",D30))))</f>
        <v>Diesel</v>
      </c>
      <c r="M30" s="1" t="s">
        <v>129</v>
      </c>
      <c r="O30" s="1" t="n">
        <v>0</v>
      </c>
      <c r="P30" s="1" t="n">
        <v>0.5</v>
      </c>
      <c r="Q30" s="1" t="n">
        <v>22.8</v>
      </c>
      <c r="R30" s="1" t="s">
        <v>97</v>
      </c>
      <c r="S30" s="1" t="n">
        <v>10.752</v>
      </c>
      <c r="U30" s="1" t="s">
        <v>98</v>
      </c>
      <c r="V30" s="1" t="s">
        <v>99</v>
      </c>
      <c r="W30" s="4" t="s">
        <v>130</v>
      </c>
      <c r="X30" s="1" t="str">
        <f aca="false">D30</f>
        <v>D</v>
      </c>
      <c r="Y30" s="1" t="n">
        <v>40</v>
      </c>
    </row>
    <row r="31" customFormat="false" ht="13.2" hidden="false" customHeight="false" outlineLevel="0" collapsed="false">
      <c r="A31" s="1" t="s">
        <v>92</v>
      </c>
      <c r="B31" s="1" t="s">
        <v>131</v>
      </c>
      <c r="C31" s="1" t="str">
        <f aca="false">CONCATENATE("Rigid trucks gasoline ", E31)</f>
        <v>Rigid trucks gasoline &lt;=7.5t</v>
      </c>
      <c r="D31" s="1" t="s">
        <v>28</v>
      </c>
      <c r="E31" s="1" t="s">
        <v>94</v>
      </c>
      <c r="G31" s="1" t="s">
        <v>84</v>
      </c>
      <c r="H31" s="1" t="n">
        <v>0.1</v>
      </c>
      <c r="I31" s="1" t="n">
        <v>17</v>
      </c>
      <c r="J31" s="5" t="n">
        <f aca="false">IF(D31="D", 250, 50)</f>
        <v>50</v>
      </c>
      <c r="K31" s="1" t="s">
        <v>31</v>
      </c>
      <c r="L31" s="1" t="str">
        <f aca="false">IF(D31="G","Petrol",IF(D31="D","Diesel",IF(D31="HY","Petrol Hybrid",IF(D31="GLP","LPG Bifuell ~ LPG",D31))))</f>
        <v>Petrol</v>
      </c>
      <c r="M31" s="1" t="s">
        <v>47</v>
      </c>
      <c r="Q31" s="1" t="n">
        <v>22.8</v>
      </c>
      <c r="R31" s="1" t="s">
        <v>97</v>
      </c>
      <c r="S31" s="1" t="n">
        <v>10.752</v>
      </c>
      <c r="T31" s="1" t="s">
        <v>132</v>
      </c>
      <c r="U31" s="1" t="s">
        <v>25</v>
      </c>
      <c r="V31" s="1" t="s">
        <v>34</v>
      </c>
      <c r="W31" s="4" t="s">
        <v>48</v>
      </c>
      <c r="X31" s="1" t="str">
        <f aca="false">D31</f>
        <v>G</v>
      </c>
      <c r="Y31" s="1" t="n">
        <v>40</v>
      </c>
    </row>
    <row r="32" customFormat="false" ht="13.2" hidden="false" customHeight="false" outlineLevel="0" collapsed="false">
      <c r="A32" s="1" t="s">
        <v>92</v>
      </c>
      <c r="B32" s="1" t="s">
        <v>133</v>
      </c>
      <c r="C32" s="1" t="str">
        <f aca="false">CONCATENATE("Rigid trucks gasoline ", E32)</f>
        <v>Rigid trucks gasoline 7.5-12t</v>
      </c>
      <c r="D32" s="1" t="s">
        <v>28</v>
      </c>
      <c r="E32" s="1" t="s">
        <v>102</v>
      </c>
      <c r="G32" s="1" t="s">
        <v>84</v>
      </c>
      <c r="H32" s="1" t="n">
        <v>0.1</v>
      </c>
      <c r="I32" s="1" t="n">
        <v>17</v>
      </c>
      <c r="J32" s="5" t="n">
        <f aca="false">IF(D32="D", 250, 50)</f>
        <v>50</v>
      </c>
      <c r="K32" s="1" t="s">
        <v>31</v>
      </c>
      <c r="L32" s="1" t="str">
        <f aca="false">IF(D32="G","Petrol",IF(D32="D","Diesel",IF(D32="HY","Petrol Hybrid",IF(D32="GLP","LPG Bifuell ~ LPG",D32))))</f>
        <v>Petrol</v>
      </c>
      <c r="M32" s="1" t="s">
        <v>47</v>
      </c>
      <c r="Q32" s="1" t="n">
        <v>22.8</v>
      </c>
      <c r="R32" s="1" t="s">
        <v>97</v>
      </c>
      <c r="S32" s="1" t="n">
        <v>10.752</v>
      </c>
      <c r="U32" s="1" t="s">
        <v>25</v>
      </c>
      <c r="V32" s="1" t="s">
        <v>34</v>
      </c>
      <c r="W32" s="4" t="s">
        <v>48</v>
      </c>
      <c r="X32" s="1" t="str">
        <f aca="false">D32</f>
        <v>G</v>
      </c>
      <c r="Y32" s="1" t="n">
        <v>40</v>
      </c>
    </row>
    <row r="33" customFormat="false" ht="13.2" hidden="false" customHeight="false" outlineLevel="0" collapsed="false">
      <c r="A33" s="1" t="s">
        <v>92</v>
      </c>
      <c r="B33" s="1" t="s">
        <v>134</v>
      </c>
      <c r="C33" s="1" t="str">
        <f aca="false">CONCATENATE("Rigid trucks gasoline ", E33)</f>
        <v>Rigid trucks gasoline 12-14t</v>
      </c>
      <c r="D33" s="1" t="s">
        <v>28</v>
      </c>
      <c r="E33" s="1" t="s">
        <v>106</v>
      </c>
      <c r="G33" s="1" t="s">
        <v>84</v>
      </c>
      <c r="H33" s="1" t="n">
        <v>0.1</v>
      </c>
      <c r="I33" s="1" t="n">
        <v>17</v>
      </c>
      <c r="J33" s="5" t="n">
        <f aca="false">IF(D33="D", 250, 50)</f>
        <v>50</v>
      </c>
      <c r="K33" s="1" t="s">
        <v>31</v>
      </c>
      <c r="L33" s="1" t="str">
        <f aca="false">IF(D33="G","Petrol",IF(D33="D","Diesel",IF(D33="HY","Petrol Hybrid",IF(D33="GLP","LPG Bifuell ~ LPG",D33))))</f>
        <v>Petrol</v>
      </c>
      <c r="M33" s="1" t="s">
        <v>47</v>
      </c>
      <c r="Q33" s="1" t="n">
        <v>22.8</v>
      </c>
      <c r="R33" s="1" t="s">
        <v>97</v>
      </c>
      <c r="S33" s="1" t="n">
        <v>10.752</v>
      </c>
      <c r="U33" s="1" t="s">
        <v>25</v>
      </c>
      <c r="V33" s="1" t="s">
        <v>34</v>
      </c>
      <c r="W33" s="4" t="s">
        <v>48</v>
      </c>
      <c r="X33" s="1" t="str">
        <f aca="false">D33</f>
        <v>G</v>
      </c>
      <c r="Y33" s="1" t="n">
        <v>40</v>
      </c>
    </row>
    <row r="34" customFormat="false" ht="13.2" hidden="false" customHeight="false" outlineLevel="0" collapsed="false">
      <c r="A34" s="1" t="s">
        <v>92</v>
      </c>
      <c r="B34" s="1" t="s">
        <v>135</v>
      </c>
      <c r="C34" s="1" t="str">
        <f aca="false">CONCATENATE("Rigid trucks gasoline ", E34)</f>
        <v>Rigid trucks gasoline 14-16t</v>
      </c>
      <c r="D34" s="1" t="s">
        <v>28</v>
      </c>
      <c r="E34" s="1" t="s">
        <v>110</v>
      </c>
      <c r="G34" s="1" t="s">
        <v>84</v>
      </c>
      <c r="H34" s="1" t="n">
        <v>0.1</v>
      </c>
      <c r="I34" s="1" t="n">
        <v>17</v>
      </c>
      <c r="J34" s="5" t="n">
        <f aca="false">IF(D34="D", 250, 50)</f>
        <v>50</v>
      </c>
      <c r="K34" s="1" t="s">
        <v>31</v>
      </c>
      <c r="L34" s="1" t="str">
        <f aca="false">IF(D34="G","Petrol",IF(D34="D","Diesel",IF(D34="HY","Petrol Hybrid",IF(D34="GLP","LPG Bifuell ~ LPG",D34))))</f>
        <v>Petrol</v>
      </c>
      <c r="M34" s="1" t="s">
        <v>47</v>
      </c>
      <c r="Q34" s="1" t="n">
        <v>22.8</v>
      </c>
      <c r="R34" s="1" t="s">
        <v>97</v>
      </c>
      <c r="S34" s="1" t="n">
        <v>10.752</v>
      </c>
      <c r="U34" s="1" t="s">
        <v>25</v>
      </c>
      <c r="V34" s="1" t="s">
        <v>34</v>
      </c>
      <c r="W34" s="4" t="s">
        <v>48</v>
      </c>
      <c r="X34" s="1" t="str">
        <f aca="false">D34</f>
        <v>G</v>
      </c>
      <c r="Y34" s="1" t="n">
        <v>40</v>
      </c>
    </row>
    <row r="35" customFormat="false" ht="13.2" hidden="false" customHeight="false" outlineLevel="0" collapsed="false">
      <c r="A35" s="1" t="s">
        <v>92</v>
      </c>
      <c r="B35" s="1" t="s">
        <v>136</v>
      </c>
      <c r="C35" s="1" t="str">
        <f aca="false">CONCATENATE("Rigid trucks gasoline ", E35)</f>
        <v>Rigid trucks gasoline 16-20t</v>
      </c>
      <c r="D35" s="1" t="s">
        <v>28</v>
      </c>
      <c r="E35" s="1" t="s">
        <v>114</v>
      </c>
      <c r="G35" s="1" t="s">
        <v>84</v>
      </c>
      <c r="H35" s="1" t="n">
        <v>0.1</v>
      </c>
      <c r="I35" s="1" t="n">
        <v>17</v>
      </c>
      <c r="J35" s="5" t="n">
        <f aca="false">IF(D35="D", 250, 50)</f>
        <v>50</v>
      </c>
      <c r="K35" s="1" t="s">
        <v>31</v>
      </c>
      <c r="L35" s="1" t="str">
        <f aca="false">IF(D35="G","Petrol",IF(D35="D","Diesel",IF(D35="HY","Petrol Hybrid",IF(D35="GLP","LPG Bifuell ~ LPG",D35))))</f>
        <v>Petrol</v>
      </c>
      <c r="M35" s="1" t="s">
        <v>47</v>
      </c>
      <c r="Q35" s="1" t="n">
        <v>22.8</v>
      </c>
      <c r="R35" s="1" t="s">
        <v>97</v>
      </c>
      <c r="S35" s="1" t="n">
        <v>10.752</v>
      </c>
      <c r="U35" s="1" t="s">
        <v>25</v>
      </c>
      <c r="V35" s="1" t="s">
        <v>34</v>
      </c>
      <c r="W35" s="4" t="s">
        <v>48</v>
      </c>
      <c r="X35" s="1" t="str">
        <f aca="false">D35</f>
        <v>G</v>
      </c>
      <c r="Y35" s="1" t="n">
        <v>40</v>
      </c>
    </row>
    <row r="36" customFormat="false" ht="13.2" hidden="false" customHeight="false" outlineLevel="0" collapsed="false">
      <c r="A36" s="1" t="s">
        <v>92</v>
      </c>
      <c r="B36" s="1" t="s">
        <v>137</v>
      </c>
      <c r="C36" s="1" t="str">
        <f aca="false">CONCATENATE("Rigid trucks gasoline ", E36)</f>
        <v>Rigid trucks gasoline 20-26t</v>
      </c>
      <c r="D36" s="1" t="s">
        <v>28</v>
      </c>
      <c r="E36" s="1" t="s">
        <v>116</v>
      </c>
      <c r="G36" s="1" t="s">
        <v>84</v>
      </c>
      <c r="H36" s="1" t="n">
        <v>0.1</v>
      </c>
      <c r="I36" s="1" t="n">
        <v>17</v>
      </c>
      <c r="J36" s="5" t="n">
        <f aca="false">IF(D36="D", 250, 50)</f>
        <v>50</v>
      </c>
      <c r="K36" s="1" t="s">
        <v>31</v>
      </c>
      <c r="L36" s="1" t="str">
        <f aca="false">IF(D36="G","Petrol",IF(D36="D","Diesel",IF(D36="HY","Petrol Hybrid",IF(D36="GLP","LPG Bifuell ~ LPG",D36))))</f>
        <v>Petrol</v>
      </c>
      <c r="M36" s="1" t="s">
        <v>47</v>
      </c>
      <c r="Q36" s="1" t="n">
        <v>22.8</v>
      </c>
      <c r="R36" s="1" t="s">
        <v>97</v>
      </c>
      <c r="S36" s="1" t="n">
        <v>10.752</v>
      </c>
      <c r="U36" s="1" t="s">
        <v>25</v>
      </c>
      <c r="V36" s="1" t="s">
        <v>34</v>
      </c>
      <c r="W36" s="4" t="s">
        <v>48</v>
      </c>
      <c r="X36" s="1" t="str">
        <f aca="false">D36</f>
        <v>G</v>
      </c>
      <c r="Y36" s="1" t="n">
        <v>40</v>
      </c>
    </row>
    <row r="37" customFormat="false" ht="13.2" hidden="false" customHeight="false" outlineLevel="0" collapsed="false">
      <c r="A37" s="1" t="s">
        <v>92</v>
      </c>
      <c r="B37" s="1" t="s">
        <v>138</v>
      </c>
      <c r="C37" s="1" t="str">
        <f aca="false">CONCATENATE("Rigid trucks gasoline ", E37)</f>
        <v>Rigid trucks gasoline 26-28t</v>
      </c>
      <c r="D37" s="1" t="s">
        <v>28</v>
      </c>
      <c r="E37" s="1" t="s">
        <v>120</v>
      </c>
      <c r="G37" s="1" t="s">
        <v>84</v>
      </c>
      <c r="H37" s="1" t="n">
        <v>0.1</v>
      </c>
      <c r="I37" s="1" t="n">
        <v>17</v>
      </c>
      <c r="J37" s="5" t="n">
        <f aca="false">IF(D37="D", 250, 50)</f>
        <v>50</v>
      </c>
      <c r="K37" s="1" t="s">
        <v>31</v>
      </c>
      <c r="L37" s="1" t="str">
        <f aca="false">IF(D37="G","Petrol",IF(D37="D","Diesel",IF(D37="HY","Petrol Hybrid",IF(D37="GLP","LPG Bifuell ~ LPG",D37))))</f>
        <v>Petrol</v>
      </c>
      <c r="M37" s="1" t="s">
        <v>47</v>
      </c>
      <c r="Q37" s="1" t="n">
        <v>22.8</v>
      </c>
      <c r="R37" s="1" t="s">
        <v>97</v>
      </c>
      <c r="S37" s="1" t="n">
        <v>10.752</v>
      </c>
      <c r="U37" s="1" t="s">
        <v>25</v>
      </c>
      <c r="V37" s="1" t="s">
        <v>34</v>
      </c>
      <c r="W37" s="4" t="s">
        <v>48</v>
      </c>
      <c r="X37" s="1" t="str">
        <f aca="false">D37</f>
        <v>G</v>
      </c>
      <c r="Y37" s="1" t="n">
        <v>40</v>
      </c>
    </row>
    <row r="38" customFormat="false" ht="13.2" hidden="false" customHeight="false" outlineLevel="0" collapsed="false">
      <c r="A38" s="1" t="s">
        <v>92</v>
      </c>
      <c r="B38" s="1" t="s">
        <v>139</v>
      </c>
      <c r="C38" s="1" t="str">
        <f aca="false">CONCATENATE("Rigid trucks gasoline ", E38)</f>
        <v>Rigid trucks gasoline 38-32t</v>
      </c>
      <c r="D38" s="1" t="s">
        <v>28</v>
      </c>
      <c r="E38" s="1" t="s">
        <v>124</v>
      </c>
      <c r="G38" s="1" t="s">
        <v>84</v>
      </c>
      <c r="H38" s="1" t="n">
        <v>0.1</v>
      </c>
      <c r="I38" s="1" t="n">
        <v>17</v>
      </c>
      <c r="J38" s="5" t="n">
        <f aca="false">IF(D38="D", 250, 50)</f>
        <v>50</v>
      </c>
      <c r="K38" s="1" t="s">
        <v>31</v>
      </c>
      <c r="L38" s="1" t="str">
        <f aca="false">IF(D38="G","Petrol",IF(D38="D","Diesel",IF(D38="HY","Petrol Hybrid",IF(D38="GLP","LPG Bifuell ~ LPG",D38))))</f>
        <v>Petrol</v>
      </c>
      <c r="M38" s="1" t="s">
        <v>47</v>
      </c>
      <c r="Q38" s="1" t="n">
        <v>22.8</v>
      </c>
      <c r="R38" s="1" t="s">
        <v>97</v>
      </c>
      <c r="S38" s="1" t="n">
        <v>10.752</v>
      </c>
      <c r="U38" s="1" t="s">
        <v>25</v>
      </c>
      <c r="V38" s="1" t="s">
        <v>34</v>
      </c>
      <c r="W38" s="4" t="s">
        <v>48</v>
      </c>
      <c r="X38" s="1" t="str">
        <f aca="false">D38</f>
        <v>G</v>
      </c>
      <c r="Y38" s="1" t="n">
        <v>40</v>
      </c>
    </row>
    <row r="39" customFormat="false" ht="13.2" hidden="false" customHeight="false" outlineLevel="0" collapsed="false">
      <c r="A39" s="1" t="s">
        <v>92</v>
      </c>
      <c r="B39" s="1" t="s">
        <v>140</v>
      </c>
      <c r="C39" s="1" t="str">
        <f aca="false">CONCATENATE("Rigid trucks gasoline ", E39)</f>
        <v>Rigid trucks gasoline &gt;=32t</v>
      </c>
      <c r="D39" s="1" t="s">
        <v>28</v>
      </c>
      <c r="E39" s="1" t="s">
        <v>128</v>
      </c>
      <c r="G39" s="1" t="s">
        <v>84</v>
      </c>
      <c r="H39" s="1" t="n">
        <v>0.1</v>
      </c>
      <c r="I39" s="1" t="n">
        <v>17</v>
      </c>
      <c r="J39" s="5" t="n">
        <f aca="false">IF(D39="D", 250, 50)</f>
        <v>50</v>
      </c>
      <c r="K39" s="1" t="s">
        <v>31</v>
      </c>
      <c r="L39" s="1" t="str">
        <f aca="false">IF(D39="G","Petrol",IF(D39="D","Diesel",IF(D39="HY","Petrol Hybrid",IF(D39="GLP","LPG Bifuell ~ LPG",D39))))</f>
        <v>Petrol</v>
      </c>
      <c r="M39" s="1" t="s">
        <v>47</v>
      </c>
      <c r="Q39" s="1" t="n">
        <v>22.8</v>
      </c>
      <c r="R39" s="1" t="s">
        <v>97</v>
      </c>
      <c r="S39" s="1" t="n">
        <v>10.752</v>
      </c>
      <c r="U39" s="1" t="s">
        <v>25</v>
      </c>
      <c r="V39" s="1" t="s">
        <v>34</v>
      </c>
      <c r="W39" s="4" t="s">
        <v>48</v>
      </c>
      <c r="X39" s="1" t="str">
        <f aca="false">D39</f>
        <v>G</v>
      </c>
      <c r="Y39" s="1" t="n">
        <v>40</v>
      </c>
    </row>
    <row r="40" customFormat="false" ht="13.2" hidden="false" customHeight="false" outlineLevel="0" collapsed="false">
      <c r="A40" s="1" t="s">
        <v>92</v>
      </c>
      <c r="B40" s="1" t="s">
        <v>141</v>
      </c>
      <c r="C40" s="1" t="str">
        <f aca="false">CONCATENATE("Articulated trucks diesel ", E40)</f>
        <v>Articulated trucks diesel 16-20t</v>
      </c>
      <c r="D40" s="1" t="s">
        <v>50</v>
      </c>
      <c r="E40" s="1" t="s">
        <v>114</v>
      </c>
      <c r="G40" s="1" t="s">
        <v>84</v>
      </c>
      <c r="H40" s="1" t="n">
        <v>0.1</v>
      </c>
      <c r="I40" s="1" t="n">
        <v>17</v>
      </c>
      <c r="J40" s="5" t="n">
        <f aca="false">IF(D40="D", 250, 50)</f>
        <v>250</v>
      </c>
      <c r="K40" s="1" t="s">
        <v>95</v>
      </c>
      <c r="L40" s="1" t="str">
        <f aca="false">IF(D40="G","Petrol",IF(D40="D","Diesel",IF(D40="HY","Petrol Hybrid",IF(D40="GLP","LPG Bifuell ~ LPG",D40))))</f>
        <v>Diesel</v>
      </c>
      <c r="M40" s="1" t="s">
        <v>142</v>
      </c>
      <c r="O40" s="1" t="n">
        <v>0</v>
      </c>
      <c r="P40" s="1" t="n">
        <v>0.5</v>
      </c>
      <c r="Q40" s="1" t="n">
        <v>22.8</v>
      </c>
      <c r="R40" s="1" t="s">
        <v>97</v>
      </c>
      <c r="S40" s="1" t="n">
        <v>10.752</v>
      </c>
      <c r="U40" s="1" t="s">
        <v>98</v>
      </c>
      <c r="V40" s="1" t="s">
        <v>143</v>
      </c>
      <c r="W40" s="4" t="s">
        <v>144</v>
      </c>
      <c r="X40" s="1" t="str">
        <f aca="false">D40</f>
        <v>D</v>
      </c>
      <c r="Y40" s="1" t="n">
        <v>40</v>
      </c>
    </row>
    <row r="41" customFormat="false" ht="13.2" hidden="false" customHeight="false" outlineLevel="0" collapsed="false">
      <c r="A41" s="1" t="s">
        <v>92</v>
      </c>
      <c r="B41" s="1" t="s">
        <v>145</v>
      </c>
      <c r="C41" s="1" t="str">
        <f aca="false">CONCATENATE("Articulated trucks diesel ", E41)</f>
        <v>Articulated trucks diesel 20-28t</v>
      </c>
      <c r="D41" s="1" t="s">
        <v>50</v>
      </c>
      <c r="E41" s="1" t="s">
        <v>146</v>
      </c>
      <c r="G41" s="1" t="s">
        <v>84</v>
      </c>
      <c r="H41" s="1" t="n">
        <v>0.1</v>
      </c>
      <c r="I41" s="1" t="n">
        <v>17</v>
      </c>
      <c r="J41" s="5" t="n">
        <f aca="false">IF(D41="D", 250, 50)</f>
        <v>250</v>
      </c>
      <c r="K41" s="1" t="s">
        <v>95</v>
      </c>
      <c r="L41" s="1" t="str">
        <f aca="false">IF(D41="G","Petrol",IF(D41="D","Diesel",IF(D41="HY","Petrol Hybrid",IF(D41="GLP","LPG Bifuell ~ LPG",D41))))</f>
        <v>Diesel</v>
      </c>
      <c r="M41" s="1" t="s">
        <v>147</v>
      </c>
      <c r="O41" s="1" t="n">
        <v>0</v>
      </c>
      <c r="P41" s="1" t="n">
        <v>0.5</v>
      </c>
      <c r="Q41" s="1" t="n">
        <v>22.8</v>
      </c>
      <c r="R41" s="1" t="s">
        <v>97</v>
      </c>
      <c r="S41" s="1" t="n">
        <v>10.752</v>
      </c>
      <c r="U41" s="1" t="s">
        <v>98</v>
      </c>
      <c r="V41" s="1" t="s">
        <v>143</v>
      </c>
      <c r="W41" s="4" t="s">
        <v>144</v>
      </c>
      <c r="X41" s="1" t="str">
        <f aca="false">D41</f>
        <v>D</v>
      </c>
      <c r="Y41" s="1" t="n">
        <v>40</v>
      </c>
    </row>
    <row r="42" customFormat="false" ht="13.2" hidden="false" customHeight="false" outlineLevel="0" collapsed="false">
      <c r="A42" s="1" t="s">
        <v>92</v>
      </c>
      <c r="B42" s="1" t="s">
        <v>148</v>
      </c>
      <c r="C42" s="1" t="str">
        <f aca="false">CONCATENATE("Articulated trucks diesel ", E42)</f>
        <v>Articulated trucks diesel 28-34t</v>
      </c>
      <c r="D42" s="1" t="s">
        <v>50</v>
      </c>
      <c r="E42" s="1" t="s">
        <v>149</v>
      </c>
      <c r="G42" s="1" t="s">
        <v>84</v>
      </c>
      <c r="H42" s="1" t="n">
        <v>0.1</v>
      </c>
      <c r="I42" s="1" t="n">
        <v>17</v>
      </c>
      <c r="J42" s="5" t="n">
        <f aca="false">IF(D42="D", 250, 50)</f>
        <v>250</v>
      </c>
      <c r="K42" s="1" t="s">
        <v>95</v>
      </c>
      <c r="L42" s="1" t="str">
        <f aca="false">IF(D42="G","Petrol",IF(D42="D","Diesel",IF(D42="HY","Petrol Hybrid",IF(D42="GLP","LPG Bifuell ~ LPG",D42))))</f>
        <v>Diesel</v>
      </c>
      <c r="M42" s="1" t="s">
        <v>150</v>
      </c>
      <c r="O42" s="1" t="n">
        <v>0</v>
      </c>
      <c r="P42" s="1" t="n">
        <v>0.5</v>
      </c>
      <c r="Q42" s="1" t="n">
        <v>22.8</v>
      </c>
      <c r="R42" s="1" t="s">
        <v>97</v>
      </c>
      <c r="S42" s="1" t="n">
        <v>10.752</v>
      </c>
      <c r="U42" s="1" t="s">
        <v>98</v>
      </c>
      <c r="V42" s="1" t="s">
        <v>143</v>
      </c>
      <c r="W42" s="4" t="s">
        <v>151</v>
      </c>
      <c r="X42" s="1" t="str">
        <f aca="false">D42</f>
        <v>D</v>
      </c>
      <c r="Y42" s="1" t="n">
        <v>40</v>
      </c>
    </row>
    <row r="43" customFormat="false" ht="13.2" hidden="false" customHeight="false" outlineLevel="0" collapsed="false">
      <c r="A43" s="1" t="s">
        <v>92</v>
      </c>
      <c r="B43" s="1" t="s">
        <v>152</v>
      </c>
      <c r="C43" s="1" t="str">
        <f aca="false">CONCATENATE("Articulated trucks diesel ", E43)</f>
        <v>Articulated trucks diesel 34-40t</v>
      </c>
      <c r="D43" s="1" t="s">
        <v>50</v>
      </c>
      <c r="E43" s="1" t="s">
        <v>153</v>
      </c>
      <c r="G43" s="1" t="s">
        <v>84</v>
      </c>
      <c r="H43" s="1" t="n">
        <v>0.1</v>
      </c>
      <c r="I43" s="1" t="n">
        <v>17</v>
      </c>
      <c r="J43" s="5" t="n">
        <f aca="false">IF(D43="D", 250, 50)</f>
        <v>250</v>
      </c>
      <c r="K43" s="1" t="s">
        <v>95</v>
      </c>
      <c r="L43" s="1" t="str">
        <f aca="false">IF(D43="G","Petrol",IF(D43="D","Diesel",IF(D43="HY","Petrol Hybrid",IF(D43="GLP","LPG Bifuell ~ LPG",D43))))</f>
        <v>Diesel</v>
      </c>
      <c r="M43" s="1" t="s">
        <v>154</v>
      </c>
      <c r="O43" s="1" t="n">
        <v>0</v>
      </c>
      <c r="P43" s="1" t="n">
        <v>0.5</v>
      </c>
      <c r="Q43" s="1" t="n">
        <v>22.8</v>
      </c>
      <c r="R43" s="1" t="s">
        <v>97</v>
      </c>
      <c r="S43" s="1" t="n">
        <v>10.752</v>
      </c>
      <c r="U43" s="1" t="s">
        <v>98</v>
      </c>
      <c r="V43" s="1" t="s">
        <v>143</v>
      </c>
      <c r="W43" s="4" t="s">
        <v>155</v>
      </c>
      <c r="X43" s="1" t="str">
        <f aca="false">D43</f>
        <v>D</v>
      </c>
      <c r="Y43" s="1" t="n">
        <v>40</v>
      </c>
    </row>
    <row r="44" customFormat="false" ht="13.2" hidden="false" customHeight="false" outlineLevel="0" collapsed="false">
      <c r="A44" s="1" t="s">
        <v>92</v>
      </c>
      <c r="B44" s="1" t="s">
        <v>156</v>
      </c>
      <c r="C44" s="1" t="str">
        <f aca="false">CONCATENATE("Articulated trucks diesel ", E44)</f>
        <v>Articulated trucks diesel 40-50t</v>
      </c>
      <c r="D44" s="1" t="s">
        <v>50</v>
      </c>
      <c r="E44" s="1" t="s">
        <v>157</v>
      </c>
      <c r="G44" s="1" t="s">
        <v>84</v>
      </c>
      <c r="H44" s="1" t="n">
        <v>0.1</v>
      </c>
      <c r="I44" s="1" t="n">
        <v>17</v>
      </c>
      <c r="J44" s="5" t="n">
        <f aca="false">IF(D44="D", 250, 50)</f>
        <v>250</v>
      </c>
      <c r="K44" s="1" t="s">
        <v>95</v>
      </c>
      <c r="L44" s="1" t="str">
        <f aca="false">IF(D44="G","Petrol",IF(D44="D","Diesel",IF(D44="HY","Petrol Hybrid",IF(D44="GLP","LPG Bifuell ~ LPG",D44))))</f>
        <v>Diesel</v>
      </c>
      <c r="M44" s="1" t="s">
        <v>158</v>
      </c>
      <c r="O44" s="1" t="n">
        <v>0</v>
      </c>
      <c r="P44" s="1" t="n">
        <v>0.5</v>
      </c>
      <c r="Q44" s="1" t="n">
        <v>22.8</v>
      </c>
      <c r="R44" s="1" t="s">
        <v>97</v>
      </c>
      <c r="S44" s="1" t="n">
        <v>10.752</v>
      </c>
      <c r="U44" s="1" t="s">
        <v>98</v>
      </c>
      <c r="V44" s="1" t="s">
        <v>143</v>
      </c>
      <c r="W44" s="4" t="s">
        <v>159</v>
      </c>
      <c r="X44" s="1" t="str">
        <f aca="false">D44</f>
        <v>D</v>
      </c>
      <c r="Y44" s="1" t="n">
        <v>40</v>
      </c>
    </row>
    <row r="45" customFormat="false" ht="13.2" hidden="false" customHeight="false" outlineLevel="0" collapsed="false">
      <c r="A45" s="1" t="s">
        <v>92</v>
      </c>
      <c r="B45" s="1" t="s">
        <v>160</v>
      </c>
      <c r="C45" s="1" t="str">
        <f aca="false">CONCATENATE("Articulated trucks diesel ", E45)</f>
        <v>Articulated trucks diesel 50-60t</v>
      </c>
      <c r="D45" s="1" t="s">
        <v>50</v>
      </c>
      <c r="E45" s="1" t="s">
        <v>161</v>
      </c>
      <c r="G45" s="1" t="s">
        <v>84</v>
      </c>
      <c r="H45" s="1" t="n">
        <v>0.1</v>
      </c>
      <c r="I45" s="1" t="n">
        <v>17</v>
      </c>
      <c r="J45" s="5" t="n">
        <f aca="false">IF(D45="D", 250, 50)</f>
        <v>250</v>
      </c>
      <c r="K45" s="1" t="s">
        <v>95</v>
      </c>
      <c r="L45" s="1" t="str">
        <f aca="false">IF(D45="G","Petrol",IF(D45="D","Diesel",IF(D45="HY","Petrol Hybrid",IF(D45="GLP","LPG Bifuell ~ LPG",D45))))</f>
        <v>Diesel</v>
      </c>
      <c r="M45" s="1" t="s">
        <v>162</v>
      </c>
      <c r="O45" s="1" t="n">
        <v>0</v>
      </c>
      <c r="P45" s="1" t="n">
        <v>0.5</v>
      </c>
      <c r="Q45" s="1" t="n">
        <v>22.8</v>
      </c>
      <c r="R45" s="1" t="s">
        <v>97</v>
      </c>
      <c r="S45" s="1" t="n">
        <v>10.752</v>
      </c>
      <c r="U45" s="1" t="s">
        <v>98</v>
      </c>
      <c r="V45" s="1" t="s">
        <v>143</v>
      </c>
      <c r="W45" s="4" t="s">
        <v>163</v>
      </c>
      <c r="X45" s="1" t="str">
        <f aca="false">D45</f>
        <v>D</v>
      </c>
      <c r="Y45" s="1" t="n">
        <v>40</v>
      </c>
    </row>
    <row r="46" customFormat="false" ht="13.2" hidden="false" customHeight="false" outlineLevel="0" collapsed="false">
      <c r="A46" s="1" t="s">
        <v>92</v>
      </c>
      <c r="B46" s="1" t="s">
        <v>164</v>
      </c>
      <c r="C46" s="1" t="s">
        <v>165</v>
      </c>
      <c r="D46" s="1" t="s">
        <v>56</v>
      </c>
      <c r="E46" s="1" t="s">
        <v>57</v>
      </c>
      <c r="G46" s="1" t="s">
        <v>84</v>
      </c>
      <c r="H46" s="1" t="n">
        <v>0.1</v>
      </c>
      <c r="I46" s="1" t="n">
        <v>17</v>
      </c>
      <c r="J46" s="5" t="n">
        <f aca="false">IF(D46="D", 250, 50)</f>
        <v>50</v>
      </c>
      <c r="K46" s="1" t="s">
        <v>95</v>
      </c>
      <c r="L46" s="1" t="str">
        <f aca="false">IF(D46="G","Petrol",IF(D46="D","Diesel",IF(D46="HY","Petrol Hybrid",IF(D46="GLP","LPG Bifuell ~ LPG",D46))))</f>
        <v>ELEC</v>
      </c>
      <c r="M46" s="1" t="s">
        <v>166</v>
      </c>
      <c r="O46" s="1" t="n">
        <v>0</v>
      </c>
      <c r="P46" s="1" t="n">
        <v>0.5</v>
      </c>
      <c r="Q46" s="1" t="n">
        <v>22.8</v>
      </c>
      <c r="R46" s="1" t="s">
        <v>97</v>
      </c>
      <c r="S46" s="1" t="n">
        <v>10.752</v>
      </c>
      <c r="U46" s="1" t="s">
        <v>98</v>
      </c>
      <c r="V46" s="1" t="s">
        <v>56</v>
      </c>
      <c r="X46" s="1" t="str">
        <f aca="false">D46</f>
        <v>ELEC</v>
      </c>
      <c r="Y46" s="1" t="n">
        <v>40</v>
      </c>
    </row>
    <row r="47" customFormat="false" ht="13.2" hidden="false" customHeight="false" outlineLevel="0" collapsed="false">
      <c r="A47" s="1" t="s">
        <v>167</v>
      </c>
      <c r="B47" s="1" t="s">
        <v>168</v>
      </c>
      <c r="C47" s="1" t="str">
        <f aca="false">CONCATENATE("Urban bus diesel ", E47)</f>
        <v>Urban bus diesel &lt;=15t</v>
      </c>
      <c r="D47" s="1" t="s">
        <v>50</v>
      </c>
      <c r="E47" s="1" t="s">
        <v>169</v>
      </c>
      <c r="G47" s="1" t="s">
        <v>84</v>
      </c>
      <c r="H47" s="1" t="n">
        <v>0.1</v>
      </c>
      <c r="I47" s="1" t="n">
        <v>17</v>
      </c>
      <c r="J47" s="5" t="n">
        <f aca="false">IF(D47="D", 250, 50)</f>
        <v>250</v>
      </c>
      <c r="K47" s="1" t="s">
        <v>170</v>
      </c>
      <c r="L47" s="1" t="str">
        <f aca="false">IF(D47="G","Petrol",IF(D47="D","Diesel",IF(D47="HY","Petrol Hybrid",IF(D47="GLP","LPG Bifuell ~ LPG",D47))))</f>
        <v>Diesel</v>
      </c>
      <c r="M47" s="1" t="s">
        <v>171</v>
      </c>
      <c r="O47" s="1" t="n">
        <v>0</v>
      </c>
      <c r="P47" s="1" t="n">
        <v>0.5</v>
      </c>
      <c r="Q47" s="1" t="n">
        <v>22.8</v>
      </c>
      <c r="R47" s="1" t="s">
        <v>97</v>
      </c>
      <c r="S47" s="1" t="n">
        <v>10.752</v>
      </c>
      <c r="U47" s="1" t="s">
        <v>172</v>
      </c>
      <c r="V47" s="1" t="s">
        <v>173</v>
      </c>
      <c r="W47" s="4" t="s">
        <v>174</v>
      </c>
      <c r="X47" s="1" t="str">
        <f aca="false">D47</f>
        <v>D</v>
      </c>
      <c r="Y47" s="1" t="n">
        <v>40</v>
      </c>
    </row>
    <row r="48" customFormat="false" ht="13.2" hidden="false" customHeight="false" outlineLevel="0" collapsed="false">
      <c r="A48" s="1" t="s">
        <v>167</v>
      </c>
      <c r="B48" s="1" t="s">
        <v>175</v>
      </c>
      <c r="C48" s="1" t="str">
        <f aca="false">CONCATENATE("Urban bus diesel ", E48)</f>
        <v>Urban bus diesel 15-18t</v>
      </c>
      <c r="D48" s="1" t="s">
        <v>50</v>
      </c>
      <c r="E48" s="1" t="s">
        <v>176</v>
      </c>
      <c r="G48" s="1" t="s">
        <v>84</v>
      </c>
      <c r="H48" s="1" t="n">
        <v>0.1</v>
      </c>
      <c r="I48" s="1" t="n">
        <v>17</v>
      </c>
      <c r="J48" s="5" t="n">
        <f aca="false">IF(D48="D", 250, 50)</f>
        <v>250</v>
      </c>
      <c r="K48" s="1" t="s">
        <v>170</v>
      </c>
      <c r="L48" s="1" t="str">
        <f aca="false">IF(D48="G","Petrol",IF(D48="D","Diesel",IF(D48="HY","Petrol Hybrid",IF(D48="GLP","LPG Bifuell ~ LPG",D48))))</f>
        <v>Diesel</v>
      </c>
      <c r="M48" s="1" t="s">
        <v>177</v>
      </c>
      <c r="O48" s="1" t="n">
        <v>0</v>
      </c>
      <c r="P48" s="1" t="n">
        <v>0.5</v>
      </c>
      <c r="Q48" s="1" t="n">
        <v>22.8</v>
      </c>
      <c r="R48" s="1" t="s">
        <v>97</v>
      </c>
      <c r="S48" s="1" t="n">
        <v>10.752</v>
      </c>
      <c r="U48" s="1" t="s">
        <v>172</v>
      </c>
      <c r="V48" s="1" t="s">
        <v>178</v>
      </c>
      <c r="W48" s="4" t="s">
        <v>179</v>
      </c>
      <c r="X48" s="1" t="str">
        <f aca="false">D48</f>
        <v>D</v>
      </c>
      <c r="Y48" s="1" t="n">
        <v>40</v>
      </c>
    </row>
    <row r="49" customFormat="false" ht="13.2" hidden="false" customHeight="false" outlineLevel="0" collapsed="false">
      <c r="A49" s="1" t="s">
        <v>167</v>
      </c>
      <c r="B49" s="1" t="s">
        <v>180</v>
      </c>
      <c r="C49" s="1" t="str">
        <f aca="false">CONCATENATE("Urban bus diesel ", E49)</f>
        <v>Urban bus diesel &gt;=18t</v>
      </c>
      <c r="D49" s="1" t="s">
        <v>50</v>
      </c>
      <c r="E49" s="1" t="s">
        <v>181</v>
      </c>
      <c r="G49" s="1" t="s">
        <v>84</v>
      </c>
      <c r="H49" s="1" t="n">
        <v>0.1</v>
      </c>
      <c r="I49" s="1" t="n">
        <v>17</v>
      </c>
      <c r="J49" s="5" t="n">
        <f aca="false">IF(D49="D", 250, 50)</f>
        <v>250</v>
      </c>
      <c r="K49" s="1" t="s">
        <v>170</v>
      </c>
      <c r="L49" s="1" t="str">
        <f aca="false">IF(D49="G","Petrol",IF(D49="D","Diesel",IF(D49="HY","Petrol Hybrid",IF(D49="GLP","LPG Bifuell ~ LPG",D49))))</f>
        <v>Diesel</v>
      </c>
      <c r="M49" s="1" t="s">
        <v>182</v>
      </c>
      <c r="O49" s="1" t="n">
        <v>0</v>
      </c>
      <c r="P49" s="1" t="n">
        <v>0.5</v>
      </c>
      <c r="Q49" s="1" t="n">
        <v>22.8</v>
      </c>
      <c r="R49" s="1" t="s">
        <v>97</v>
      </c>
      <c r="S49" s="1" t="n">
        <v>10.752</v>
      </c>
      <c r="U49" s="1" t="s">
        <v>172</v>
      </c>
      <c r="V49" s="1" t="s">
        <v>183</v>
      </c>
      <c r="W49" s="4" t="s">
        <v>184</v>
      </c>
      <c r="X49" s="1" t="str">
        <f aca="false">D49</f>
        <v>D</v>
      </c>
      <c r="Y49" s="1" t="n">
        <v>40</v>
      </c>
    </row>
    <row r="50" customFormat="false" ht="13.2" hidden="false" customHeight="false" outlineLevel="0" collapsed="false">
      <c r="A50" s="1" t="s">
        <v>167</v>
      </c>
      <c r="B50" s="1" t="s">
        <v>185</v>
      </c>
      <c r="C50" s="1" t="str">
        <f aca="false">CONCATENATE("Urban bus gasoline", E50)</f>
        <v>Urban bus gasoline&lt;=15t</v>
      </c>
      <c r="D50" s="1" t="s">
        <v>28</v>
      </c>
      <c r="E50" s="1" t="s">
        <v>169</v>
      </c>
      <c r="G50" s="1" t="s">
        <v>84</v>
      </c>
      <c r="H50" s="1" t="n">
        <v>0.1</v>
      </c>
      <c r="I50" s="1" t="n">
        <v>17</v>
      </c>
      <c r="J50" s="5" t="n">
        <f aca="false">IF(D50="D", 250, 50)</f>
        <v>50</v>
      </c>
      <c r="K50" s="1" t="s">
        <v>31</v>
      </c>
      <c r="L50" s="1" t="str">
        <f aca="false">IF(D50="G","Petrol",IF(D50="D","Diesel",IF(D50="HY","Petrol Hybrid",IF(D50="GLP","LPG Bifuell ~ LPG",D50))))</f>
        <v>Petrol</v>
      </c>
      <c r="M50" s="1" t="s">
        <v>47</v>
      </c>
      <c r="O50" s="1" t="n">
        <v>0</v>
      </c>
      <c r="P50" s="1" t="n">
        <v>0.5</v>
      </c>
      <c r="Q50" s="1" t="n">
        <v>22.8</v>
      </c>
      <c r="R50" s="1" t="s">
        <v>97</v>
      </c>
      <c r="S50" s="1" t="n">
        <v>10.752</v>
      </c>
      <c r="T50" s="1" t="s">
        <v>186</v>
      </c>
      <c r="U50" s="1" t="s">
        <v>25</v>
      </c>
      <c r="V50" s="1" t="s">
        <v>34</v>
      </c>
      <c r="W50" s="4" t="s">
        <v>48</v>
      </c>
      <c r="X50" s="1" t="str">
        <f aca="false">D50</f>
        <v>G</v>
      </c>
      <c r="Y50" s="1" t="n">
        <v>40</v>
      </c>
    </row>
    <row r="51" customFormat="false" ht="13.2" hidden="false" customHeight="false" outlineLevel="0" collapsed="false">
      <c r="A51" s="1" t="s">
        <v>167</v>
      </c>
      <c r="B51" s="1" t="s">
        <v>187</v>
      </c>
      <c r="C51" s="1" t="str">
        <f aca="false">CONCATENATE("Urban bus gasoline", E51)</f>
        <v>Urban bus gasoline15-18t</v>
      </c>
      <c r="D51" s="1" t="s">
        <v>28</v>
      </c>
      <c r="E51" s="1" t="s">
        <v>176</v>
      </c>
      <c r="G51" s="1" t="s">
        <v>84</v>
      </c>
      <c r="H51" s="1" t="n">
        <v>0.1</v>
      </c>
      <c r="I51" s="1" t="n">
        <v>17</v>
      </c>
      <c r="J51" s="5" t="n">
        <f aca="false">IF(D51="D", 250, 50)</f>
        <v>50</v>
      </c>
      <c r="K51" s="1" t="s">
        <v>31</v>
      </c>
      <c r="L51" s="1" t="str">
        <f aca="false">IF(D51="G","Petrol",IF(D51="D","Diesel",IF(D51="HY","Petrol Hybrid",IF(D51="GLP","LPG Bifuell ~ LPG",D51))))</f>
        <v>Petrol</v>
      </c>
      <c r="M51" s="1" t="s">
        <v>47</v>
      </c>
      <c r="O51" s="1" t="n">
        <v>0</v>
      </c>
      <c r="P51" s="1" t="n">
        <v>0.5</v>
      </c>
      <c r="Q51" s="1" t="n">
        <v>22.8</v>
      </c>
      <c r="R51" s="1" t="s">
        <v>97</v>
      </c>
      <c r="S51" s="1" t="n">
        <v>10.752</v>
      </c>
      <c r="U51" s="1" t="s">
        <v>25</v>
      </c>
      <c r="V51" s="1" t="s">
        <v>34</v>
      </c>
      <c r="W51" s="4" t="s">
        <v>48</v>
      </c>
      <c r="X51" s="1" t="str">
        <f aca="false">D51</f>
        <v>G</v>
      </c>
      <c r="Y51" s="1" t="n">
        <v>40</v>
      </c>
    </row>
    <row r="52" customFormat="false" ht="13.2" hidden="false" customHeight="false" outlineLevel="0" collapsed="false">
      <c r="A52" s="1" t="s">
        <v>167</v>
      </c>
      <c r="B52" s="1" t="s">
        <v>188</v>
      </c>
      <c r="C52" s="1" t="str">
        <f aca="false">CONCATENATE("Urban bus gasoline", E52)</f>
        <v>Urban bus gasoline&gt;=18t</v>
      </c>
      <c r="D52" s="1" t="s">
        <v>28</v>
      </c>
      <c r="E52" s="1" t="s">
        <v>181</v>
      </c>
      <c r="G52" s="1" t="s">
        <v>84</v>
      </c>
      <c r="H52" s="1" t="n">
        <v>0.1</v>
      </c>
      <c r="I52" s="1" t="n">
        <v>17</v>
      </c>
      <c r="J52" s="5" t="n">
        <f aca="false">IF(D52="D", 250, 50)</f>
        <v>50</v>
      </c>
      <c r="K52" s="1" t="s">
        <v>31</v>
      </c>
      <c r="L52" s="1" t="str">
        <f aca="false">IF(D52="G","Petrol",IF(D52="D","Diesel",IF(D52="HY","Petrol Hybrid",IF(D52="GLP","LPG Bifuell ~ LPG",D52))))</f>
        <v>Petrol</v>
      </c>
      <c r="M52" s="1" t="s">
        <v>47</v>
      </c>
      <c r="O52" s="1" t="n">
        <v>0</v>
      </c>
      <c r="P52" s="1" t="n">
        <v>0.5</v>
      </c>
      <c r="Q52" s="1" t="n">
        <v>22.8</v>
      </c>
      <c r="R52" s="1" t="s">
        <v>97</v>
      </c>
      <c r="S52" s="1" t="n">
        <v>10.752</v>
      </c>
      <c r="U52" s="1" t="s">
        <v>25</v>
      </c>
      <c r="V52" s="1" t="s">
        <v>34</v>
      </c>
      <c r="W52" s="4" t="s">
        <v>48</v>
      </c>
      <c r="X52" s="1" t="str">
        <f aca="false">D52</f>
        <v>G</v>
      </c>
      <c r="Y52" s="1" t="n">
        <v>40</v>
      </c>
    </row>
    <row r="53" customFormat="false" ht="13.2" hidden="false" customHeight="false" outlineLevel="0" collapsed="false">
      <c r="A53" s="1" t="s">
        <v>167</v>
      </c>
      <c r="B53" s="1" t="s">
        <v>189</v>
      </c>
      <c r="C53" s="1" t="str">
        <f aca="false">CONCATENATE("Coach bus diesel ", E53)</f>
        <v>Coach bus diesel &lt;=18</v>
      </c>
      <c r="D53" s="1" t="s">
        <v>50</v>
      </c>
      <c r="E53" s="1" t="s">
        <v>190</v>
      </c>
      <c r="G53" s="1" t="s">
        <v>84</v>
      </c>
      <c r="H53" s="1" t="n">
        <v>0.1</v>
      </c>
      <c r="I53" s="1" t="n">
        <v>17</v>
      </c>
      <c r="J53" s="5" t="n">
        <f aca="false">IF(D53="D", 250, 50)</f>
        <v>250</v>
      </c>
      <c r="K53" s="1" t="s">
        <v>170</v>
      </c>
      <c r="L53" s="1" t="str">
        <f aca="false">IF(D53="G","Petrol",IF(D53="D","Diesel",IF(D53="HY","Petrol Hybrid",IF(D53="GLP","LPG Bifuell ~ LPG",D53))))</f>
        <v>Diesel</v>
      </c>
      <c r="M53" s="1" t="s">
        <v>191</v>
      </c>
      <c r="O53" s="1" t="n">
        <v>0</v>
      </c>
      <c r="P53" s="1" t="n">
        <v>0.5</v>
      </c>
      <c r="Q53" s="1" t="n">
        <v>22.8</v>
      </c>
      <c r="R53" s="1" t="s">
        <v>97</v>
      </c>
      <c r="S53" s="1" t="n">
        <v>10.752</v>
      </c>
      <c r="U53" s="1" t="s">
        <v>192</v>
      </c>
      <c r="V53" s="1" t="s">
        <v>178</v>
      </c>
      <c r="W53" s="4" t="s">
        <v>190</v>
      </c>
      <c r="X53" s="1" t="str">
        <f aca="false">D53</f>
        <v>D</v>
      </c>
      <c r="Y53" s="1" t="n">
        <v>40</v>
      </c>
    </row>
    <row r="54" customFormat="false" ht="13.2" hidden="false" customHeight="false" outlineLevel="0" collapsed="false">
      <c r="A54" s="1" t="s">
        <v>167</v>
      </c>
      <c r="B54" s="1" t="s">
        <v>193</v>
      </c>
      <c r="C54" s="1" t="str">
        <f aca="false">CONCATENATE("Coach bus diesel ", E54)</f>
        <v>Coach bus diesel &gt;18t</v>
      </c>
      <c r="D54" s="1" t="s">
        <v>50</v>
      </c>
      <c r="E54" s="1" t="s">
        <v>194</v>
      </c>
      <c r="G54" s="1" t="s">
        <v>84</v>
      </c>
      <c r="H54" s="1" t="n">
        <v>0.1</v>
      </c>
      <c r="I54" s="1" t="n">
        <v>17</v>
      </c>
      <c r="J54" s="5" t="n">
        <f aca="false">IF(D54="D", 250, 50)</f>
        <v>250</v>
      </c>
      <c r="K54" s="1" t="s">
        <v>170</v>
      </c>
      <c r="L54" s="1" t="str">
        <f aca="false">IF(D54="G","Petrol",IF(D54="D","Diesel",IF(D54="HY","Petrol Hybrid",IF(D54="GLP","LPG Bifuell ~ LPG",D54))))</f>
        <v>Diesel</v>
      </c>
      <c r="M54" s="1" t="s">
        <v>195</v>
      </c>
      <c r="O54" s="1" t="n">
        <v>0</v>
      </c>
      <c r="P54" s="1" t="n">
        <v>0.5</v>
      </c>
      <c r="Q54" s="1" t="n">
        <v>22.8</v>
      </c>
      <c r="R54" s="1" t="s">
        <v>97</v>
      </c>
      <c r="S54" s="1" t="n">
        <v>10.752</v>
      </c>
      <c r="U54" s="1" t="s">
        <v>192</v>
      </c>
      <c r="V54" s="1" t="s">
        <v>196</v>
      </c>
      <c r="W54" s="4" t="s">
        <v>184</v>
      </c>
      <c r="X54" s="1" t="str">
        <f aca="false">D54</f>
        <v>D</v>
      </c>
      <c r="Y54" s="1" t="n">
        <v>40</v>
      </c>
    </row>
    <row r="55" customFormat="false" ht="13.2" hidden="false" customHeight="false" outlineLevel="0" collapsed="false">
      <c r="A55" s="1" t="s">
        <v>167</v>
      </c>
      <c r="B55" s="1" t="s">
        <v>197</v>
      </c>
      <c r="C55" s="1" t="str">
        <f aca="false">CONCATENATE("Coach bus gasoline ", E55)</f>
        <v>Coach bus gasoline &lt;=18</v>
      </c>
      <c r="D55" s="1" t="s">
        <v>28</v>
      </c>
      <c r="E55" s="1" t="s">
        <v>190</v>
      </c>
      <c r="G55" s="1" t="s">
        <v>84</v>
      </c>
      <c r="H55" s="1" t="n">
        <v>0.1</v>
      </c>
      <c r="I55" s="1" t="n">
        <v>17</v>
      </c>
      <c r="J55" s="5" t="n">
        <f aca="false">IF(D55="D", 250, 50)</f>
        <v>50</v>
      </c>
      <c r="K55" s="1" t="s">
        <v>31</v>
      </c>
      <c r="L55" s="1" t="str">
        <f aca="false">IF(D55="G","Petrol",IF(D55="D","Diesel",IF(D55="HY","Petrol Hybrid",IF(D55="GLP","LPG Bifuell ~ LPG",D55))))</f>
        <v>Petrol</v>
      </c>
      <c r="M55" s="1" t="s">
        <v>47</v>
      </c>
      <c r="O55" s="1" t="n">
        <v>0</v>
      </c>
      <c r="P55" s="1" t="n">
        <v>0.5</v>
      </c>
      <c r="Q55" s="1" t="n">
        <v>22.8</v>
      </c>
      <c r="R55" s="1" t="s">
        <v>97</v>
      </c>
      <c r="S55" s="1" t="n">
        <v>10.752</v>
      </c>
      <c r="U55" s="1" t="s">
        <v>25</v>
      </c>
      <c r="V55" s="1" t="s">
        <v>34</v>
      </c>
      <c r="W55" s="4" t="s">
        <v>48</v>
      </c>
      <c r="X55" s="1" t="str">
        <f aca="false">D55</f>
        <v>G</v>
      </c>
      <c r="Y55" s="1" t="n">
        <v>40</v>
      </c>
    </row>
    <row r="56" customFormat="false" ht="13.2" hidden="false" customHeight="false" outlineLevel="0" collapsed="false">
      <c r="A56" s="1" t="s">
        <v>167</v>
      </c>
      <c r="B56" s="1" t="s">
        <v>198</v>
      </c>
      <c r="C56" s="1" t="str">
        <f aca="false">CONCATENATE("Coach bus gasoline ", E56)</f>
        <v>Coach bus gasoline &gt;18t</v>
      </c>
      <c r="D56" s="1" t="s">
        <v>28</v>
      </c>
      <c r="E56" s="1" t="s">
        <v>194</v>
      </c>
      <c r="G56" s="1" t="s">
        <v>84</v>
      </c>
      <c r="H56" s="1" t="n">
        <v>0.1</v>
      </c>
      <c r="I56" s="1" t="n">
        <v>17</v>
      </c>
      <c r="J56" s="5" t="n">
        <f aca="false">IF(D56="D", 250, 50)</f>
        <v>50</v>
      </c>
      <c r="K56" s="1" t="s">
        <v>31</v>
      </c>
      <c r="L56" s="1" t="str">
        <f aca="false">IF(D56="G","Petrol",IF(D56="D","Diesel",IF(D56="HY","Petrol Hybrid",IF(D56="GLP","LPG Bifuell ~ LPG",D56))))</f>
        <v>Petrol</v>
      </c>
      <c r="M56" s="1" t="s">
        <v>47</v>
      </c>
      <c r="O56" s="1" t="n">
        <v>0</v>
      </c>
      <c r="P56" s="1" t="n">
        <v>0.5</v>
      </c>
      <c r="Q56" s="1" t="n">
        <v>22.8</v>
      </c>
      <c r="R56" s="1" t="s">
        <v>97</v>
      </c>
      <c r="S56" s="1" t="n">
        <v>10.752</v>
      </c>
      <c r="U56" s="1" t="s">
        <v>25</v>
      </c>
      <c r="V56" s="1" t="s">
        <v>34</v>
      </c>
      <c r="W56" s="4" t="s">
        <v>48</v>
      </c>
      <c r="X56" s="1" t="str">
        <f aca="false">D56</f>
        <v>G</v>
      </c>
      <c r="Y56" s="1" t="n">
        <v>40</v>
      </c>
    </row>
    <row r="57" customFormat="false" ht="13.2" hidden="false" customHeight="false" outlineLevel="0" collapsed="false">
      <c r="A57" s="1" t="s">
        <v>167</v>
      </c>
      <c r="B57" s="1" t="s">
        <v>199</v>
      </c>
      <c r="C57" s="1" t="s">
        <v>200</v>
      </c>
      <c r="D57" s="1" t="s">
        <v>59</v>
      </c>
      <c r="E57" s="1" t="s">
        <v>57</v>
      </c>
      <c r="G57" s="1" t="s">
        <v>84</v>
      </c>
      <c r="H57" s="1" t="n">
        <v>0.1</v>
      </c>
      <c r="I57" s="1" t="n">
        <v>17</v>
      </c>
      <c r="J57" s="5" t="n">
        <f aca="false">IF(D57="D", 250, 50)</f>
        <v>50</v>
      </c>
      <c r="K57" s="1" t="s">
        <v>170</v>
      </c>
      <c r="L57" s="1" t="s">
        <v>201</v>
      </c>
      <c r="M57" s="1" t="s">
        <v>171</v>
      </c>
      <c r="O57" s="1" t="n">
        <v>0</v>
      </c>
      <c r="P57" s="1" t="n">
        <v>0.5</v>
      </c>
      <c r="Q57" s="1" t="n">
        <v>22.8</v>
      </c>
      <c r="R57" s="1" t="s">
        <v>97</v>
      </c>
      <c r="S57" s="1" t="n">
        <v>10.752</v>
      </c>
      <c r="U57" s="1" t="s">
        <v>25</v>
      </c>
      <c r="V57" s="1" t="s">
        <v>34</v>
      </c>
      <c r="W57" s="4" t="s">
        <v>43</v>
      </c>
      <c r="X57" s="1" t="s">
        <v>60</v>
      </c>
      <c r="Y57" s="1" t="n">
        <v>40</v>
      </c>
    </row>
    <row r="58" customFormat="false" ht="13.2" hidden="false" customHeight="false" outlineLevel="0" collapsed="false">
      <c r="A58" s="1" t="s">
        <v>167</v>
      </c>
      <c r="B58" s="1" t="s">
        <v>202</v>
      </c>
      <c r="C58" s="1" t="s">
        <v>203</v>
      </c>
      <c r="D58" s="1" t="s">
        <v>56</v>
      </c>
      <c r="E58" s="1" t="s">
        <v>57</v>
      </c>
      <c r="G58" s="1" t="s">
        <v>84</v>
      </c>
      <c r="H58" s="1" t="n">
        <v>0.1</v>
      </c>
      <c r="I58" s="1" t="n">
        <v>17</v>
      </c>
      <c r="J58" s="5" t="n">
        <f aca="false">IF(D58="D", 250, 50)</f>
        <v>50</v>
      </c>
      <c r="K58" s="1" t="s">
        <v>170</v>
      </c>
      <c r="L58" s="1" t="s">
        <v>204</v>
      </c>
      <c r="M58" s="1" t="s">
        <v>171</v>
      </c>
      <c r="O58" s="1" t="n">
        <v>0</v>
      </c>
      <c r="P58" s="1" t="n">
        <v>0.5</v>
      </c>
      <c r="Q58" s="1" t="n">
        <v>22.8</v>
      </c>
      <c r="R58" s="1" t="s">
        <v>97</v>
      </c>
      <c r="S58" s="1" t="n">
        <v>10.752</v>
      </c>
      <c r="U58" s="1" t="s">
        <v>167</v>
      </c>
      <c r="V58" s="1" t="s">
        <v>56</v>
      </c>
      <c r="X58" s="1" t="str">
        <f aca="false">D58</f>
        <v>ELEC</v>
      </c>
      <c r="Y58" s="1" t="n">
        <v>40</v>
      </c>
    </row>
    <row r="59" customFormat="false" ht="13.2" hidden="false" customHeight="false" outlineLevel="0" collapsed="false">
      <c r="A59" s="1" t="s">
        <v>205</v>
      </c>
      <c r="B59" s="1" t="s">
        <v>206</v>
      </c>
      <c r="C59" s="1" t="s">
        <v>207</v>
      </c>
      <c r="D59" s="1" t="s">
        <v>28</v>
      </c>
      <c r="E59" s="1" t="s">
        <v>208</v>
      </c>
      <c r="F59" s="1" t="n">
        <v>4.5</v>
      </c>
      <c r="G59" s="1" t="s">
        <v>30</v>
      </c>
      <c r="H59" s="1" t="n">
        <v>1.618</v>
      </c>
      <c r="I59" s="1" t="n">
        <v>-0.141</v>
      </c>
      <c r="J59" s="5" t="n">
        <f aca="false">IF(D59="D", 250, 50)</f>
        <v>50</v>
      </c>
      <c r="K59" s="4" t="s">
        <v>209</v>
      </c>
      <c r="L59" s="1" t="str">
        <f aca="false">IF(D59="G","Petrol",IF(D59="D","Diesel",IF(D59="HY","Petrol Hybrid",IF(D59="GLP","LPG Bifuell ~ LPG",D59))))</f>
        <v>Petrol</v>
      </c>
      <c r="M59" s="1" t="s">
        <v>210</v>
      </c>
      <c r="Q59" s="1" t="n">
        <v>54.7</v>
      </c>
      <c r="R59" s="1" t="s">
        <v>211</v>
      </c>
      <c r="S59" s="1" t="n">
        <v>9.111</v>
      </c>
      <c r="T59" s="1" t="s">
        <v>212</v>
      </c>
      <c r="U59" s="1" t="s">
        <v>213</v>
      </c>
      <c r="V59" s="1" t="s">
        <v>214</v>
      </c>
      <c r="W59" s="4" t="s">
        <v>215</v>
      </c>
      <c r="X59" s="1" t="str">
        <f aca="false">D59</f>
        <v>G</v>
      </c>
      <c r="Y59" s="1" t="n">
        <v>40</v>
      </c>
    </row>
    <row r="60" customFormat="false" ht="13.2" hidden="false" customHeight="false" outlineLevel="0" collapsed="false">
      <c r="A60" s="1" t="s">
        <v>205</v>
      </c>
      <c r="B60" s="1" t="s">
        <v>216</v>
      </c>
      <c r="C60" s="1" t="s">
        <v>217</v>
      </c>
      <c r="D60" s="1" t="s">
        <v>28</v>
      </c>
      <c r="E60" s="1" t="s">
        <v>218</v>
      </c>
      <c r="F60" s="1" t="n">
        <v>4.5</v>
      </c>
      <c r="G60" s="1" t="s">
        <v>30</v>
      </c>
      <c r="H60" s="1" t="n">
        <v>1.618</v>
      </c>
      <c r="I60" s="1" t="n">
        <v>-0.141</v>
      </c>
      <c r="J60" s="5" t="n">
        <f aca="false">IF(D60="D", 250, 50)</f>
        <v>50</v>
      </c>
      <c r="K60" s="4" t="s">
        <v>209</v>
      </c>
      <c r="L60" s="1" t="str">
        <f aca="false">IF(D60="G","Petrol",IF(D60="D","Diesel",IF(D60="HY","Petrol Hybrid",IF(D60="GLP","LPG Bifuell ~ LPG",D60))))</f>
        <v>Petrol</v>
      </c>
      <c r="M60" s="1" t="s">
        <v>219</v>
      </c>
      <c r="Q60" s="1" t="n">
        <v>54.7</v>
      </c>
      <c r="R60" s="1" t="s">
        <v>211</v>
      </c>
      <c r="S60" s="1" t="n">
        <v>9.111</v>
      </c>
      <c r="U60" s="1" t="s">
        <v>213</v>
      </c>
      <c r="V60" s="1" t="s">
        <v>34</v>
      </c>
      <c r="W60" s="4" t="s">
        <v>220</v>
      </c>
      <c r="X60" s="1" t="str">
        <f aca="false">D60</f>
        <v>G</v>
      </c>
      <c r="Y60" s="1" t="n">
        <v>40</v>
      </c>
    </row>
    <row r="61" customFormat="false" ht="13.2" hidden="false" customHeight="false" outlineLevel="0" collapsed="false">
      <c r="A61" s="1" t="s">
        <v>205</v>
      </c>
      <c r="B61" s="1" t="s">
        <v>221</v>
      </c>
      <c r="C61" s="1" t="s">
        <v>222</v>
      </c>
      <c r="D61" s="1" t="s">
        <v>28</v>
      </c>
      <c r="E61" s="1" t="s">
        <v>223</v>
      </c>
      <c r="F61" s="1" t="n">
        <v>4.5</v>
      </c>
      <c r="G61" s="1" t="s">
        <v>30</v>
      </c>
      <c r="H61" s="1" t="n">
        <v>1.618</v>
      </c>
      <c r="I61" s="1" t="n">
        <v>-0.141</v>
      </c>
      <c r="J61" s="5" t="n">
        <f aca="false">IF(D61="D", 250, 50)</f>
        <v>50</v>
      </c>
      <c r="K61" s="4" t="s">
        <v>209</v>
      </c>
      <c r="L61" s="1" t="str">
        <f aca="false">IF(D61="G","Petrol",IF(D61="D","Diesel",IF(D61="HY","Petrol Hybrid",IF(D61="GLP","LPG Bifuell ~ LPG",D61))))</f>
        <v>Petrol</v>
      </c>
      <c r="M61" s="1" t="s">
        <v>224</v>
      </c>
      <c r="Q61" s="1" t="n">
        <v>54.7</v>
      </c>
      <c r="R61" s="1" t="s">
        <v>211</v>
      </c>
      <c r="S61" s="1" t="n">
        <v>9.111</v>
      </c>
      <c r="U61" s="1" t="s">
        <v>213</v>
      </c>
      <c r="V61" s="1" t="s">
        <v>34</v>
      </c>
      <c r="W61" s="4" t="s">
        <v>225</v>
      </c>
      <c r="X61" s="1" t="str">
        <f aca="false">D61</f>
        <v>G</v>
      </c>
      <c r="Y61" s="1" t="n">
        <v>40</v>
      </c>
    </row>
    <row r="62" customFormat="false" ht="13.2" hidden="false" customHeight="false" outlineLevel="0" collapsed="false">
      <c r="A62" s="1" t="s">
        <v>205</v>
      </c>
      <c r="B62" s="1" t="s">
        <v>226</v>
      </c>
      <c r="C62" s="1" t="s">
        <v>227</v>
      </c>
      <c r="D62" s="1" t="s">
        <v>28</v>
      </c>
      <c r="E62" s="1" t="s">
        <v>228</v>
      </c>
      <c r="F62" s="1" t="n">
        <v>4.5</v>
      </c>
      <c r="G62" s="1" t="s">
        <v>30</v>
      </c>
      <c r="H62" s="1" t="n">
        <v>1.618</v>
      </c>
      <c r="I62" s="1" t="n">
        <v>-0.141</v>
      </c>
      <c r="J62" s="5" t="n">
        <f aca="false">IF(D62="D", 250, 50)</f>
        <v>50</v>
      </c>
      <c r="K62" s="4" t="s">
        <v>209</v>
      </c>
      <c r="L62" s="1" t="str">
        <f aca="false">IF(D62="G","Petrol",IF(D62="D","Diesel",IF(D62="HY","Petrol Hybrid",IF(D62="GLP","LPG Bifuell ~ LPG",D62))))</f>
        <v>Petrol</v>
      </c>
      <c r="M62" s="1" t="s">
        <v>229</v>
      </c>
      <c r="Q62" s="1" t="n">
        <v>54.7</v>
      </c>
      <c r="R62" s="1" t="s">
        <v>211</v>
      </c>
      <c r="S62" s="1" t="n">
        <v>9.111</v>
      </c>
      <c r="U62" s="1" t="s">
        <v>213</v>
      </c>
      <c r="V62" s="1" t="s">
        <v>34</v>
      </c>
      <c r="W62" s="4" t="s">
        <v>230</v>
      </c>
      <c r="X62" s="1" t="str">
        <f aca="false">D62</f>
        <v>G</v>
      </c>
      <c r="Y62" s="1" t="n">
        <v>40</v>
      </c>
    </row>
    <row r="63" customFormat="false" ht="13.2" hidden="false" customHeight="false" outlineLevel="0" collapsed="false">
      <c r="A63" s="1" t="s">
        <v>205</v>
      </c>
      <c r="B63" s="1" t="s">
        <v>231</v>
      </c>
      <c r="C63" s="1" t="s">
        <v>232</v>
      </c>
      <c r="D63" s="1" t="s">
        <v>56</v>
      </c>
      <c r="E63" s="1" t="s">
        <v>57</v>
      </c>
      <c r="F63" s="1" t="n">
        <v>4.5</v>
      </c>
      <c r="G63" s="1" t="s">
        <v>30</v>
      </c>
      <c r="H63" s="1" t="n">
        <v>1.618</v>
      </c>
      <c r="I63" s="1" t="n">
        <v>-0.141</v>
      </c>
      <c r="J63" s="5" t="n">
        <f aca="false">IF(D63="D", 250, 50)</f>
        <v>50</v>
      </c>
      <c r="K63" s="4" t="s">
        <v>209</v>
      </c>
      <c r="L63" s="1" t="str">
        <f aca="false">IF(D63="G","Petrol",IF(D63="D","Diesel",IF(D63="HY","Petrol Hybrid",IF(D63="GLP","LPG Bifuell ~ LPG",D63))))</f>
        <v>ELEC</v>
      </c>
      <c r="M63" s="1" t="s">
        <v>210</v>
      </c>
      <c r="Q63" s="1" t="n">
        <v>54.7</v>
      </c>
      <c r="R63" s="1" t="s">
        <v>211</v>
      </c>
      <c r="S63" s="1" t="n">
        <v>9.111</v>
      </c>
      <c r="U63" s="1" t="s">
        <v>213</v>
      </c>
      <c r="V63" s="1" t="s">
        <v>34</v>
      </c>
      <c r="W63" s="4" t="s">
        <v>220</v>
      </c>
      <c r="X63" s="1" t="str">
        <f aca="false">D63</f>
        <v>ELEC</v>
      </c>
      <c r="Y63" s="1" t="n">
        <v>40</v>
      </c>
    </row>
  </sheetData>
  <autoFilter ref="A1:Y6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25"/>
  <sheetViews>
    <sheetView showFormulas="false" showGridLines="true" showRowColHeaders="true" showZeros="true" rightToLeft="false" tabSelected="false" showOutlineSymbols="true" defaultGridColor="true" view="normal" topLeftCell="BF1" colorId="64" zoomScale="85" zoomScaleNormal="85" zoomScalePageLayoutView="100" workbookViewId="0">
      <selection pane="topLeft" activeCell="BG4" activeCellId="0" sqref="BG4"/>
    </sheetView>
  </sheetViews>
  <sheetFormatPr defaultColWidth="11.6875" defaultRowHeight="13.2" zeroHeight="false" outlineLevelRow="0" outlineLevelCol="0"/>
  <cols>
    <col collapsed="false" customWidth="true" hidden="false" outlineLevel="0" max="1" min="1" style="1" width="13.8"/>
    <col collapsed="false" customWidth="true" hidden="false" outlineLevel="0" max="21" min="2" style="1" width="18.22"/>
    <col collapsed="false" customWidth="true" hidden="false" outlineLevel="0" max="22" min="22" style="1" width="16.67"/>
    <col collapsed="false" customWidth="true" hidden="false" outlineLevel="0" max="23" min="23" style="1" width="19.65"/>
    <col collapsed="false" customWidth="true" hidden="false" outlineLevel="0" max="29" min="24" style="1" width="20.78"/>
    <col collapsed="false" customWidth="true" hidden="false" outlineLevel="0" max="30" min="30" style="1" width="17.67"/>
    <col collapsed="false" customWidth="true" hidden="false" outlineLevel="0" max="31" min="31" style="1" width="16.89"/>
    <col collapsed="false" customWidth="true" hidden="false" outlineLevel="0" max="32" min="32" style="1" width="19.89"/>
    <col collapsed="false" customWidth="true" hidden="false" outlineLevel="0" max="38" min="33" style="1" width="20.89"/>
    <col collapsed="false" customWidth="true" hidden="false" outlineLevel="0" max="39" min="39" style="1" width="17.89"/>
    <col collapsed="false" customWidth="true" hidden="false" outlineLevel="0" max="45" min="40" style="1" width="20.64"/>
    <col collapsed="false" customWidth="true" hidden="false" outlineLevel="0" max="46" min="46" style="1" width="14.66"/>
    <col collapsed="false" customWidth="true" hidden="false" outlineLevel="0" max="54" min="47" style="1" width="18.22"/>
    <col collapsed="false" customWidth="true" hidden="false" outlineLevel="0" max="56" min="55" style="1" width="18.44"/>
    <col collapsed="false" customWidth="true" hidden="false" outlineLevel="0" max="63" min="57" style="1" width="18.22"/>
  </cols>
  <sheetData>
    <row r="1" customFormat="false" ht="13.2" hidden="false" customHeight="false" outlineLevel="0" collapsed="false">
      <c r="A1" s="6" t="s">
        <v>233</v>
      </c>
      <c r="B1" s="6" t="str">
        <f aca="false">metadata!B2</f>
        <v>PC_MINI_G</v>
      </c>
      <c r="C1" s="6" t="str">
        <f aca="false">metadata!B3</f>
        <v>PC_SMALL_G</v>
      </c>
      <c r="D1" s="6" t="str">
        <f aca="false">metadata!B4</f>
        <v>PC_MEDIUM_G</v>
      </c>
      <c r="E1" s="6" t="str">
        <f aca="false">metadata!B5</f>
        <v>PC_SUV_G</v>
      </c>
      <c r="F1" s="6" t="str">
        <f aca="false">metadata!B6</f>
        <v>PC_MINI_D</v>
      </c>
      <c r="G1" s="6" t="str">
        <f aca="false">metadata!B7</f>
        <v>PC_SMALL_D</v>
      </c>
      <c r="H1" s="6" t="str">
        <f aca="false">metadata!B8</f>
        <v>PC_MEDIUM_D</v>
      </c>
      <c r="I1" s="6" t="str">
        <f aca="false">metadata!B9</f>
        <v>PC_SUV_D</v>
      </c>
      <c r="J1" s="6" t="str">
        <f aca="false">metadata!B10</f>
        <v>PC_ELEC</v>
      </c>
      <c r="K1" s="6" t="str">
        <f aca="false">metadata!B11</f>
        <v>PC_SMALL_HY</v>
      </c>
      <c r="L1" s="6" t="str">
        <f aca="false">metadata!B12</f>
        <v>TAXI_SMALL_G</v>
      </c>
      <c r="M1" s="6" t="str">
        <f aca="false">metadata!B13</f>
        <v>TAXI_SMALL_GLP</v>
      </c>
      <c r="N1" s="6" t="str">
        <f aca="false">metadata!B14</f>
        <v>LCV_NI_G</v>
      </c>
      <c r="O1" s="6" t="str">
        <f aca="false">metadata!B15</f>
        <v>LCV_NII_G</v>
      </c>
      <c r="P1" s="6" t="str">
        <f aca="false">metadata!B16</f>
        <v>LCV_NIII_G</v>
      </c>
      <c r="Q1" s="6" t="str">
        <f aca="false">metadata!B17</f>
        <v>LCV_NI_D</v>
      </c>
      <c r="R1" s="6" t="str">
        <f aca="false">metadata!B18</f>
        <v>LCV_NII_D</v>
      </c>
      <c r="S1" s="6" t="str">
        <f aca="false">metadata!B19</f>
        <v>LCV_NIII_D</v>
      </c>
      <c r="T1" s="6" t="str">
        <f aca="false">metadata!B20</f>
        <v>LCV_ELEC</v>
      </c>
      <c r="U1" s="6" t="str">
        <f aca="false">metadata!B21</f>
        <v>LCV_HY</v>
      </c>
      <c r="V1" s="7" t="str">
        <f aca="false">metadata!B22</f>
        <v>TRUCKS_RT_7_D</v>
      </c>
      <c r="W1" s="7" t="str">
        <f aca="false">metadata!B23</f>
        <v>TRUCKS_RT_7_12_D</v>
      </c>
      <c r="X1" s="7" t="str">
        <f aca="false">metadata!B24</f>
        <v>TRUCKS_RT_12_14_D</v>
      </c>
      <c r="Y1" s="7" t="str">
        <f aca="false">metadata!B25</f>
        <v>TRUCKS_RT_14_16_D</v>
      </c>
      <c r="Z1" s="7" t="str">
        <f aca="false">metadata!B26</f>
        <v>TRUCKS_RT_16_20_D</v>
      </c>
      <c r="AA1" s="7" t="str">
        <f aca="false">metadata!B27</f>
        <v>TRUCKS_RT_20_26_D</v>
      </c>
      <c r="AB1" s="7" t="str">
        <f aca="false">metadata!B28</f>
        <v>TRUCKS_RT_26_28_D</v>
      </c>
      <c r="AC1" s="7" t="str">
        <f aca="false">metadata!B29</f>
        <v>TRUCKS_RT_28_32_D</v>
      </c>
      <c r="AD1" s="8" t="str">
        <f aca="false">metadata!B30</f>
        <v>TRUCKS_RT_32_D</v>
      </c>
      <c r="AE1" s="8" t="str">
        <f aca="false">metadata!B31</f>
        <v>TRUCKS_RT_7_G</v>
      </c>
      <c r="AF1" s="8" t="str">
        <f aca="false">metadata!B32</f>
        <v>TRUCKS_RT_7_12_G</v>
      </c>
      <c r="AG1" s="8" t="str">
        <f aca="false">metadata!B33</f>
        <v>TRUCKS_RT_12_14_G</v>
      </c>
      <c r="AH1" s="8" t="str">
        <f aca="false">metadata!B34</f>
        <v>TRUCKS_RT_14_16_G</v>
      </c>
      <c r="AI1" s="8" t="str">
        <f aca="false">metadata!B35</f>
        <v>TRUCKS_RT_16_20_G</v>
      </c>
      <c r="AJ1" s="8" t="str">
        <f aca="false">metadata!B36</f>
        <v>TRUCKS_RT_20_26_G</v>
      </c>
      <c r="AK1" s="8" t="str">
        <f aca="false">metadata!B37</f>
        <v>TRUCKS_RT_26_28_G</v>
      </c>
      <c r="AL1" s="8" t="str">
        <f aca="false">metadata!B38</f>
        <v>TRUCKS_RT_28_32_G</v>
      </c>
      <c r="AM1" s="8" t="str">
        <f aca="false">metadata!B39</f>
        <v>TRUCKS_RT_32_G</v>
      </c>
      <c r="AN1" s="8" t="str">
        <f aca="false">metadata!B40</f>
        <v>TRUCKS_AT_16_20_D</v>
      </c>
      <c r="AO1" s="7" t="str">
        <f aca="false">metadata!B41</f>
        <v>TRUCKS_AT_20_28_D</v>
      </c>
      <c r="AP1" s="7" t="str">
        <f aca="false">metadata!B42</f>
        <v>TRUCKS_AT_28_34_D</v>
      </c>
      <c r="AQ1" s="8" t="str">
        <f aca="false">metadata!B43</f>
        <v>TRUCKS_AT_34_40_D</v>
      </c>
      <c r="AR1" s="8" t="str">
        <f aca="false">metadata!B44</f>
        <v>TRUCKS_AT_40_50_D</v>
      </c>
      <c r="AS1" s="8" t="str">
        <f aca="false">metadata!B45</f>
        <v>TRUCKS_AT_50_60_D</v>
      </c>
      <c r="AT1" s="8" t="str">
        <f aca="false">metadata!B46</f>
        <v>TRUCKS_ELEC</v>
      </c>
      <c r="AU1" s="9" t="str">
        <f aca="false">metadata!B47</f>
        <v>BUS_UB_15_D</v>
      </c>
      <c r="AV1" s="9" t="str">
        <f aca="false">metadata!B48</f>
        <v>BUS_UB_15_18_D</v>
      </c>
      <c r="AW1" s="9" t="str">
        <f aca="false">metadata!B49</f>
        <v>BUS_UB_18_D</v>
      </c>
      <c r="AX1" s="9" t="str">
        <f aca="false">metadata!B50</f>
        <v>BUS_UB_15_G</v>
      </c>
      <c r="AY1" s="9" t="str">
        <f aca="false">metadata!B51</f>
        <v>BUS_UB_15_18_G</v>
      </c>
      <c r="AZ1" s="9" t="str">
        <f aca="false">metadata!B52</f>
        <v>BUS_UB_18_G</v>
      </c>
      <c r="BA1" s="9" t="str">
        <f aca="false">metadata!B53</f>
        <v>BUS_COACH_17_D</v>
      </c>
      <c r="BB1" s="9" t="str">
        <f aca="false">metadata!B54</f>
        <v>BUS_COACH_18_D</v>
      </c>
      <c r="BC1" s="9" t="str">
        <f aca="false">metadata!B55</f>
        <v>BUS_COACH_17_G</v>
      </c>
      <c r="BD1" s="9" t="str">
        <f aca="false">metadata!B56</f>
        <v>BUS_COACH_18_G</v>
      </c>
      <c r="BE1" s="9" t="str">
        <f aca="false">metadata!B57</f>
        <v>BUS_UB_15_HY</v>
      </c>
      <c r="BF1" s="9" t="str">
        <f aca="false">metadata!B58</f>
        <v>BUS_ELEC</v>
      </c>
      <c r="BG1" s="9" t="str">
        <f aca="false">metadata!B59</f>
        <v>MC_2S_50_G</v>
      </c>
      <c r="BH1" s="9" t="str">
        <f aca="false">metadata!B60</f>
        <v>MC_4S_50_250_G</v>
      </c>
      <c r="BI1" s="9" t="str">
        <f aca="false">metadata!B61</f>
        <v>MC_4S_250_750_G</v>
      </c>
      <c r="BJ1" s="9" t="str">
        <f aca="false">metadata!B62</f>
        <v>MC_4S_750_G</v>
      </c>
      <c r="BK1" s="9" t="str">
        <f aca="false">metadata!B63</f>
        <v>MC_ELEC</v>
      </c>
    </row>
    <row r="2" customFormat="false" ht="13.2" hidden="false" customHeight="false" outlineLevel="0" collapsed="false">
      <c r="A2" s="10" t="n">
        <v>43528</v>
      </c>
      <c r="B2" s="11" t="n">
        <v>0.119397167727686</v>
      </c>
      <c r="C2" s="11" t="n">
        <v>0.119397167727686</v>
      </c>
      <c r="D2" s="11" t="n">
        <v>0.119397167727686</v>
      </c>
      <c r="E2" s="11" t="n">
        <v>0.119397167727686</v>
      </c>
      <c r="F2" s="11" t="n">
        <v>0.119397167727686</v>
      </c>
      <c r="G2" s="11" t="n">
        <v>0.119397167727686</v>
      </c>
      <c r="H2" s="11" t="n">
        <v>0.119397167727686</v>
      </c>
      <c r="I2" s="11" t="n">
        <v>0.119397167727686</v>
      </c>
      <c r="J2" s="11" t="n">
        <v>0.119397167727686</v>
      </c>
      <c r="K2" s="11" t="n">
        <v>0.119397167727686</v>
      </c>
      <c r="L2" s="11" t="n">
        <v>0.119397167727686</v>
      </c>
      <c r="M2" s="11" t="n">
        <v>0.119397167727686</v>
      </c>
      <c r="N2" s="1" t="n">
        <v>0.0735594605639559</v>
      </c>
      <c r="O2" s="1" t="n">
        <v>0.0735594605639559</v>
      </c>
      <c r="P2" s="1" t="n">
        <v>0.0735594605639559</v>
      </c>
      <c r="Q2" s="1" t="n">
        <v>0.0735594605639559</v>
      </c>
      <c r="R2" s="1" t="n">
        <v>0.0735594605639559</v>
      </c>
      <c r="S2" s="1" t="n">
        <v>0.0735594605639559</v>
      </c>
      <c r="T2" s="1" t="n">
        <v>0.0735594605639559</v>
      </c>
      <c r="U2" s="1" t="n">
        <v>0.0735594605639559</v>
      </c>
      <c r="V2" s="12" t="n">
        <v>0.75</v>
      </c>
      <c r="W2" s="12" t="n">
        <v>0.75</v>
      </c>
      <c r="X2" s="12" t="n">
        <v>0.75</v>
      </c>
      <c r="Y2" s="12" t="n">
        <v>0.75</v>
      </c>
      <c r="Z2" s="12" t="n">
        <v>0.75</v>
      </c>
      <c r="AA2" s="12" t="n">
        <v>0.75</v>
      </c>
      <c r="AB2" s="12" t="n">
        <v>0.75</v>
      </c>
      <c r="AC2" s="12" t="n">
        <v>0.75</v>
      </c>
      <c r="AD2" s="12" t="n">
        <v>0.75</v>
      </c>
      <c r="AE2" s="12" t="n">
        <v>0.75</v>
      </c>
      <c r="AF2" s="12" t="n">
        <v>0.75</v>
      </c>
      <c r="AG2" s="12" t="n">
        <v>0.75</v>
      </c>
      <c r="AH2" s="12" t="n">
        <v>0.75</v>
      </c>
      <c r="AI2" s="12" t="n">
        <v>0.75</v>
      </c>
      <c r="AJ2" s="12" t="n">
        <v>0.75</v>
      </c>
      <c r="AK2" s="12" t="n">
        <v>0.75</v>
      </c>
      <c r="AL2" s="12" t="n">
        <v>0.75</v>
      </c>
      <c r="AM2" s="12" t="n">
        <v>0.75</v>
      </c>
      <c r="AN2" s="12" t="n">
        <v>0.75</v>
      </c>
      <c r="AO2" s="12" t="n">
        <v>0.75</v>
      </c>
      <c r="AP2" s="12" t="n">
        <v>0.75</v>
      </c>
      <c r="AQ2" s="12" t="n">
        <v>0.75</v>
      </c>
      <c r="AR2" s="12" t="n">
        <v>0.75</v>
      </c>
      <c r="AS2" s="12" t="n">
        <v>0.75</v>
      </c>
      <c r="AT2" s="12" t="n">
        <v>0.75</v>
      </c>
      <c r="AU2" s="11" t="n">
        <v>0.119397167727686</v>
      </c>
      <c r="AV2" s="11" t="n">
        <v>0.119397167727686</v>
      </c>
      <c r="AW2" s="11" t="n">
        <v>0.119397167727686</v>
      </c>
      <c r="AX2" s="11" t="n">
        <v>0.119397167727686</v>
      </c>
      <c r="AY2" s="11" t="n">
        <v>0.119397167727686</v>
      </c>
      <c r="AZ2" s="11" t="n">
        <v>0.119397167727686</v>
      </c>
      <c r="BA2" s="11" t="n">
        <v>0.119397167727686</v>
      </c>
      <c r="BB2" s="11" t="n">
        <v>0.119397167727686</v>
      </c>
      <c r="BC2" s="11" t="n">
        <v>0.119397167727686</v>
      </c>
      <c r="BD2" s="11" t="n">
        <v>0.119397167727686</v>
      </c>
      <c r="BE2" s="11" t="n">
        <v>0.119397167727686</v>
      </c>
      <c r="BF2" s="11" t="n">
        <v>0.119397167727686</v>
      </c>
      <c r="BG2" s="11" t="n">
        <v>0.119397167727686</v>
      </c>
      <c r="BH2" s="11" t="n">
        <v>0.119397167727686</v>
      </c>
      <c r="BI2" s="11" t="n">
        <v>0.119397167727686</v>
      </c>
      <c r="BJ2" s="11" t="n">
        <v>0.119397167727686</v>
      </c>
      <c r="BK2" s="11" t="n">
        <v>0.119397167727686</v>
      </c>
    </row>
    <row r="3" customFormat="false" ht="13.2" hidden="false" customHeight="false" outlineLevel="0" collapsed="false">
      <c r="A3" s="10" t="n">
        <f aca="false">A2+1/24</f>
        <v>43528.0416666667</v>
      </c>
      <c r="B3" s="11" t="n">
        <v>0.0613659001342514</v>
      </c>
      <c r="C3" s="11" t="n">
        <v>0.0613659001342514</v>
      </c>
      <c r="D3" s="11" t="n">
        <v>0.0613659001342514</v>
      </c>
      <c r="E3" s="11" t="n">
        <v>0.0613659001342514</v>
      </c>
      <c r="F3" s="11" t="n">
        <v>0.0613659001342514</v>
      </c>
      <c r="G3" s="11" t="n">
        <v>0.0613659001342514</v>
      </c>
      <c r="H3" s="11" t="n">
        <v>0.0613659001342514</v>
      </c>
      <c r="I3" s="11" t="n">
        <v>0.0613659001342514</v>
      </c>
      <c r="J3" s="11" t="n">
        <v>0.0613659001342514</v>
      </c>
      <c r="K3" s="11" t="n">
        <v>0.0613659001342514</v>
      </c>
      <c r="L3" s="11" t="n">
        <v>0.0613659001342514</v>
      </c>
      <c r="M3" s="11" t="n">
        <v>0.0613659001342514</v>
      </c>
      <c r="N3" s="1" t="n">
        <v>0.0735594605639559</v>
      </c>
      <c r="O3" s="1" t="n">
        <v>0.0735594605639559</v>
      </c>
      <c r="P3" s="1" t="n">
        <v>0.0735594605639559</v>
      </c>
      <c r="Q3" s="1" t="n">
        <v>0.0735594605639559</v>
      </c>
      <c r="R3" s="1" t="n">
        <v>0.0735594605639559</v>
      </c>
      <c r="S3" s="1" t="n">
        <v>0.0735594605639559</v>
      </c>
      <c r="T3" s="1" t="n">
        <v>0.0735594605639559</v>
      </c>
      <c r="U3" s="1" t="n">
        <v>0.0735594605639559</v>
      </c>
      <c r="V3" s="12" t="n">
        <v>0.375</v>
      </c>
      <c r="W3" s="12" t="n">
        <v>0.375</v>
      </c>
      <c r="X3" s="12" t="n">
        <v>0.375</v>
      </c>
      <c r="Y3" s="12" t="n">
        <v>0.375</v>
      </c>
      <c r="Z3" s="12" t="n">
        <v>0.375</v>
      </c>
      <c r="AA3" s="12" t="n">
        <v>0.375</v>
      </c>
      <c r="AB3" s="12" t="n">
        <v>0.375</v>
      </c>
      <c r="AC3" s="12" t="n">
        <v>0.375</v>
      </c>
      <c r="AD3" s="12" t="n">
        <v>0.375</v>
      </c>
      <c r="AE3" s="12" t="n">
        <v>0.375</v>
      </c>
      <c r="AF3" s="12" t="n">
        <v>0.375</v>
      </c>
      <c r="AG3" s="12" t="n">
        <v>0.375</v>
      </c>
      <c r="AH3" s="12" t="n">
        <v>0.375</v>
      </c>
      <c r="AI3" s="12" t="n">
        <v>0.375</v>
      </c>
      <c r="AJ3" s="12" t="n">
        <v>0.375</v>
      </c>
      <c r="AK3" s="12" t="n">
        <v>0.375</v>
      </c>
      <c r="AL3" s="12" t="n">
        <v>0.375</v>
      </c>
      <c r="AM3" s="12" t="n">
        <v>0.375</v>
      </c>
      <c r="AN3" s="12" t="n">
        <v>0.375</v>
      </c>
      <c r="AO3" s="12" t="n">
        <v>0.375</v>
      </c>
      <c r="AP3" s="12" t="n">
        <v>0.375</v>
      </c>
      <c r="AQ3" s="12" t="n">
        <v>0.375</v>
      </c>
      <c r="AR3" s="12" t="n">
        <v>0.375</v>
      </c>
      <c r="AS3" s="12" t="n">
        <v>0.375</v>
      </c>
      <c r="AT3" s="12" t="n">
        <v>0.375</v>
      </c>
      <c r="AU3" s="11" t="n">
        <v>0.0613659001342514</v>
      </c>
      <c r="AV3" s="11" t="n">
        <v>0.0613659001342514</v>
      </c>
      <c r="AW3" s="11" t="n">
        <v>0.0613659001342514</v>
      </c>
      <c r="AX3" s="11" t="n">
        <v>0.0613659001342514</v>
      </c>
      <c r="AY3" s="11" t="n">
        <v>0.0613659001342514</v>
      </c>
      <c r="AZ3" s="11" t="n">
        <v>0.0613659001342514</v>
      </c>
      <c r="BA3" s="11" t="n">
        <v>0.0613659001342514</v>
      </c>
      <c r="BB3" s="11" t="n">
        <v>0.0613659001342514</v>
      </c>
      <c r="BC3" s="11" t="n">
        <v>0.0613659001342514</v>
      </c>
      <c r="BD3" s="11" t="n">
        <v>0.0613659001342514</v>
      </c>
      <c r="BE3" s="11" t="n">
        <v>0.0613659001342514</v>
      </c>
      <c r="BF3" s="11" t="n">
        <v>0.0613659001342514</v>
      </c>
      <c r="BG3" s="11" t="n">
        <v>0.0613659001342514</v>
      </c>
      <c r="BH3" s="11" t="n">
        <v>0.0613659001342514</v>
      </c>
      <c r="BI3" s="11" t="n">
        <v>0.0613659001342514</v>
      </c>
      <c r="BJ3" s="11" t="n">
        <v>0.0613659001342514</v>
      </c>
      <c r="BK3" s="11" t="n">
        <v>0.0613659001342514</v>
      </c>
    </row>
    <row r="4" customFormat="false" ht="13.2" hidden="false" customHeight="false" outlineLevel="0" collapsed="false">
      <c r="A4" s="10" t="n">
        <f aca="false">A3+1/24</f>
        <v>43528.0833333333</v>
      </c>
      <c r="B4" s="11" t="n">
        <v>0.0403620458187173</v>
      </c>
      <c r="C4" s="11" t="n">
        <v>0.0403620458187173</v>
      </c>
      <c r="D4" s="11" t="n">
        <v>0.0403620458187173</v>
      </c>
      <c r="E4" s="11" t="n">
        <v>0.0403620458187173</v>
      </c>
      <c r="F4" s="11" t="n">
        <v>0.0403620458187173</v>
      </c>
      <c r="G4" s="11" t="n">
        <v>0.0403620458187173</v>
      </c>
      <c r="H4" s="11" t="n">
        <v>0.0403620458187173</v>
      </c>
      <c r="I4" s="11" t="n">
        <v>0.0403620458187173</v>
      </c>
      <c r="J4" s="11" t="n">
        <v>0.0403620458187173</v>
      </c>
      <c r="K4" s="11" t="n">
        <v>0.0403620458187173</v>
      </c>
      <c r="L4" s="11" t="n">
        <v>0.0403620458187173</v>
      </c>
      <c r="M4" s="11" t="n">
        <v>0.0403620458187173</v>
      </c>
      <c r="N4" s="1" t="n">
        <v>0.0706988148753576</v>
      </c>
      <c r="O4" s="1" t="n">
        <v>0.0706988148753576</v>
      </c>
      <c r="P4" s="1" t="n">
        <v>0.0706988148753576</v>
      </c>
      <c r="Q4" s="1" t="n">
        <v>0.0706988148753576</v>
      </c>
      <c r="R4" s="1" t="n">
        <v>0.0706988148753576</v>
      </c>
      <c r="S4" s="1" t="n">
        <v>0.0706988148753576</v>
      </c>
      <c r="T4" s="1" t="n">
        <v>0.0706988148753576</v>
      </c>
      <c r="U4" s="1" t="n">
        <v>0.0706988148753576</v>
      </c>
      <c r="V4" s="12" t="n">
        <v>0.125</v>
      </c>
      <c r="W4" s="12" t="n">
        <v>0.125</v>
      </c>
      <c r="X4" s="12" t="n">
        <v>0.125</v>
      </c>
      <c r="Y4" s="12" t="n">
        <v>0.125</v>
      </c>
      <c r="Z4" s="12" t="n">
        <v>0.125</v>
      </c>
      <c r="AA4" s="12" t="n">
        <v>0.125</v>
      </c>
      <c r="AB4" s="12" t="n">
        <v>0.125</v>
      </c>
      <c r="AC4" s="12" t="n">
        <v>0.125</v>
      </c>
      <c r="AD4" s="12" t="n">
        <v>0.125</v>
      </c>
      <c r="AE4" s="12" t="n">
        <v>0.125</v>
      </c>
      <c r="AF4" s="12" t="n">
        <v>0.125</v>
      </c>
      <c r="AG4" s="12" t="n">
        <v>0.125</v>
      </c>
      <c r="AH4" s="12" t="n">
        <v>0.125</v>
      </c>
      <c r="AI4" s="12" t="n">
        <v>0.125</v>
      </c>
      <c r="AJ4" s="12" t="n">
        <v>0.125</v>
      </c>
      <c r="AK4" s="12" t="n">
        <v>0.125</v>
      </c>
      <c r="AL4" s="12" t="n">
        <v>0.125</v>
      </c>
      <c r="AM4" s="12" t="n">
        <v>0.125</v>
      </c>
      <c r="AN4" s="12" t="n">
        <v>0.125</v>
      </c>
      <c r="AO4" s="12" t="n">
        <v>0.125</v>
      </c>
      <c r="AP4" s="12" t="n">
        <v>0.125</v>
      </c>
      <c r="AQ4" s="12" t="n">
        <v>0.125</v>
      </c>
      <c r="AR4" s="12" t="n">
        <v>0.125</v>
      </c>
      <c r="AS4" s="12" t="n">
        <v>0.125</v>
      </c>
      <c r="AT4" s="12" t="n">
        <v>0.125</v>
      </c>
      <c r="AU4" s="11" t="n">
        <v>0.0403620458187173</v>
      </c>
      <c r="AV4" s="11" t="n">
        <v>0.0403620458187173</v>
      </c>
      <c r="AW4" s="11" t="n">
        <v>0.0403620458187173</v>
      </c>
      <c r="AX4" s="11" t="n">
        <v>0.0403620458187173</v>
      </c>
      <c r="AY4" s="11" t="n">
        <v>0.0403620458187173</v>
      </c>
      <c r="AZ4" s="11" t="n">
        <v>0.0403620458187173</v>
      </c>
      <c r="BA4" s="11" t="n">
        <v>0.0403620458187173</v>
      </c>
      <c r="BB4" s="11" t="n">
        <v>0.0403620458187173</v>
      </c>
      <c r="BC4" s="11" t="n">
        <v>0.0403620458187173</v>
      </c>
      <c r="BD4" s="11" t="n">
        <v>0.0403620458187173</v>
      </c>
      <c r="BE4" s="11" t="n">
        <v>0.0403620458187173</v>
      </c>
      <c r="BF4" s="11" t="n">
        <v>0.0403620458187173</v>
      </c>
      <c r="BG4" s="11" t="n">
        <v>0.0403620458187173</v>
      </c>
      <c r="BH4" s="11" t="n">
        <v>0.0403620458187173</v>
      </c>
      <c r="BI4" s="11" t="n">
        <v>0.0403620458187173</v>
      </c>
      <c r="BJ4" s="11" t="n">
        <v>0.0403620458187173</v>
      </c>
      <c r="BK4" s="11" t="n">
        <v>0.0403620458187173</v>
      </c>
    </row>
    <row r="5" customFormat="false" ht="13.2" hidden="false" customHeight="false" outlineLevel="0" collapsed="false">
      <c r="A5" s="10" t="n">
        <f aca="false">A4+1/24</f>
        <v>43528.125</v>
      </c>
      <c r="B5" s="11" t="n">
        <v>0.0471179247325798</v>
      </c>
      <c r="C5" s="11" t="n">
        <v>0.0471179247325798</v>
      </c>
      <c r="D5" s="11" t="n">
        <v>0.0471179247325798</v>
      </c>
      <c r="E5" s="11" t="n">
        <v>0.0471179247325798</v>
      </c>
      <c r="F5" s="11" t="n">
        <v>0.0471179247325798</v>
      </c>
      <c r="G5" s="11" t="n">
        <v>0.0471179247325798</v>
      </c>
      <c r="H5" s="11" t="n">
        <v>0.0471179247325798</v>
      </c>
      <c r="I5" s="11" t="n">
        <v>0.0471179247325798</v>
      </c>
      <c r="J5" s="11" t="n">
        <v>0.0471179247325798</v>
      </c>
      <c r="K5" s="11" t="n">
        <v>0.0471179247325798</v>
      </c>
      <c r="L5" s="11" t="n">
        <v>0.0471179247325798</v>
      </c>
      <c r="M5" s="11" t="n">
        <v>0.0471179247325798</v>
      </c>
      <c r="N5" s="1" t="n">
        <v>0.110339190845934</v>
      </c>
      <c r="O5" s="1" t="n">
        <v>0.110339190845934</v>
      </c>
      <c r="P5" s="1" t="n">
        <v>0.110339190845934</v>
      </c>
      <c r="Q5" s="1" t="n">
        <v>0.110339190845934</v>
      </c>
      <c r="R5" s="1" t="n">
        <v>0.110339190845934</v>
      </c>
      <c r="S5" s="1" t="n">
        <v>0.110339190845934</v>
      </c>
      <c r="T5" s="1" t="n">
        <v>0.110339190845934</v>
      </c>
      <c r="U5" s="1" t="n">
        <v>0.110339190845934</v>
      </c>
      <c r="V5" s="12" t="n">
        <v>0.375</v>
      </c>
      <c r="W5" s="12" t="n">
        <v>0.375</v>
      </c>
      <c r="X5" s="12" t="n">
        <v>0.375</v>
      </c>
      <c r="Y5" s="12" t="n">
        <v>0.375</v>
      </c>
      <c r="Z5" s="12" t="n">
        <v>0.375</v>
      </c>
      <c r="AA5" s="12" t="n">
        <v>0.375</v>
      </c>
      <c r="AB5" s="12" t="n">
        <v>0.375</v>
      </c>
      <c r="AC5" s="12" t="n">
        <v>0.375</v>
      </c>
      <c r="AD5" s="12" t="n">
        <v>0.375</v>
      </c>
      <c r="AE5" s="12" t="n">
        <v>0.375</v>
      </c>
      <c r="AF5" s="12" t="n">
        <v>0.375</v>
      </c>
      <c r="AG5" s="12" t="n">
        <v>0.375</v>
      </c>
      <c r="AH5" s="12" t="n">
        <v>0.375</v>
      </c>
      <c r="AI5" s="12" t="n">
        <v>0.375</v>
      </c>
      <c r="AJ5" s="12" t="n">
        <v>0.375</v>
      </c>
      <c r="AK5" s="12" t="n">
        <v>0.375</v>
      </c>
      <c r="AL5" s="12" t="n">
        <v>0.375</v>
      </c>
      <c r="AM5" s="12" t="n">
        <v>0.375</v>
      </c>
      <c r="AN5" s="12" t="n">
        <v>0.375</v>
      </c>
      <c r="AO5" s="12" t="n">
        <v>0.375</v>
      </c>
      <c r="AP5" s="12" t="n">
        <v>0.375</v>
      </c>
      <c r="AQ5" s="12" t="n">
        <v>0.375</v>
      </c>
      <c r="AR5" s="12" t="n">
        <v>0.375</v>
      </c>
      <c r="AS5" s="12" t="n">
        <v>0.375</v>
      </c>
      <c r="AT5" s="12" t="n">
        <v>0.375</v>
      </c>
      <c r="AU5" s="11" t="n">
        <v>0.0471179247325798</v>
      </c>
      <c r="AV5" s="11" t="n">
        <v>0.0471179247325798</v>
      </c>
      <c r="AW5" s="11" t="n">
        <v>0.0471179247325798</v>
      </c>
      <c r="AX5" s="11" t="n">
        <v>0.0471179247325798</v>
      </c>
      <c r="AY5" s="11" t="n">
        <v>0.0471179247325798</v>
      </c>
      <c r="AZ5" s="11" t="n">
        <v>0.0471179247325798</v>
      </c>
      <c r="BA5" s="11" t="n">
        <v>0.0471179247325798</v>
      </c>
      <c r="BB5" s="11" t="n">
        <v>0.0471179247325798</v>
      </c>
      <c r="BC5" s="11" t="n">
        <v>0.0471179247325798</v>
      </c>
      <c r="BD5" s="11" t="n">
        <v>0.0471179247325798</v>
      </c>
      <c r="BE5" s="11" t="n">
        <v>0.0471179247325798</v>
      </c>
      <c r="BF5" s="11" t="n">
        <v>0.0471179247325798</v>
      </c>
      <c r="BG5" s="11" t="n">
        <v>0.0471179247325798</v>
      </c>
      <c r="BH5" s="11" t="n">
        <v>0.0471179247325798</v>
      </c>
      <c r="BI5" s="11" t="n">
        <v>0.0471179247325798</v>
      </c>
      <c r="BJ5" s="11" t="n">
        <v>0.0471179247325798</v>
      </c>
      <c r="BK5" s="11" t="n">
        <v>0.0471179247325798</v>
      </c>
    </row>
    <row r="6" customFormat="false" ht="13.2" hidden="false" customHeight="false" outlineLevel="0" collapsed="false">
      <c r="A6" s="10" t="n">
        <f aca="false">A5+1/24</f>
        <v>43528.1666666667</v>
      </c>
      <c r="B6" s="11" t="n">
        <v>0.118747563985969</v>
      </c>
      <c r="C6" s="11" t="n">
        <v>0.118747563985969</v>
      </c>
      <c r="D6" s="11" t="n">
        <v>0.118747563985969</v>
      </c>
      <c r="E6" s="11" t="n">
        <v>0.118747563985969</v>
      </c>
      <c r="F6" s="11" t="n">
        <v>0.118747563985969</v>
      </c>
      <c r="G6" s="11" t="n">
        <v>0.118747563985969</v>
      </c>
      <c r="H6" s="11" t="n">
        <v>0.118747563985969</v>
      </c>
      <c r="I6" s="11" t="n">
        <v>0.118747563985969</v>
      </c>
      <c r="J6" s="11" t="n">
        <v>0.118747563985969</v>
      </c>
      <c r="K6" s="11" t="n">
        <v>0.118747563985969</v>
      </c>
      <c r="L6" s="11" t="n">
        <v>0.118747563985969</v>
      </c>
      <c r="M6" s="11" t="n">
        <v>0.118747563985969</v>
      </c>
      <c r="N6" s="1" t="n">
        <v>0.198610543522681</v>
      </c>
      <c r="O6" s="1" t="n">
        <v>0.198610543522681</v>
      </c>
      <c r="P6" s="1" t="n">
        <v>0.198610543522681</v>
      </c>
      <c r="Q6" s="1" t="n">
        <v>0.198610543522681</v>
      </c>
      <c r="R6" s="1" t="n">
        <v>0.198610543522681</v>
      </c>
      <c r="S6" s="1" t="n">
        <v>0.198610543522681</v>
      </c>
      <c r="T6" s="1" t="n">
        <v>0.198610543522681</v>
      </c>
      <c r="U6" s="1" t="n">
        <v>0.198610543522681</v>
      </c>
      <c r="V6" s="12" t="n">
        <v>0.75</v>
      </c>
      <c r="W6" s="12" t="n">
        <v>0.75</v>
      </c>
      <c r="X6" s="12" t="n">
        <v>0.75</v>
      </c>
      <c r="Y6" s="12" t="n">
        <v>0.75</v>
      </c>
      <c r="Z6" s="12" t="n">
        <v>0.75</v>
      </c>
      <c r="AA6" s="12" t="n">
        <v>0.75</v>
      </c>
      <c r="AB6" s="12" t="n">
        <v>0.75</v>
      </c>
      <c r="AC6" s="12" t="n">
        <v>0.75</v>
      </c>
      <c r="AD6" s="12" t="n">
        <v>0.75</v>
      </c>
      <c r="AE6" s="12" t="n">
        <v>0.75</v>
      </c>
      <c r="AF6" s="12" t="n">
        <v>0.75</v>
      </c>
      <c r="AG6" s="12" t="n">
        <v>0.75</v>
      </c>
      <c r="AH6" s="12" t="n">
        <v>0.75</v>
      </c>
      <c r="AI6" s="12" t="n">
        <v>0.75</v>
      </c>
      <c r="AJ6" s="12" t="n">
        <v>0.75</v>
      </c>
      <c r="AK6" s="12" t="n">
        <v>0.75</v>
      </c>
      <c r="AL6" s="12" t="n">
        <v>0.75</v>
      </c>
      <c r="AM6" s="12" t="n">
        <v>0.75</v>
      </c>
      <c r="AN6" s="12" t="n">
        <v>0.75</v>
      </c>
      <c r="AO6" s="12" t="n">
        <v>0.75</v>
      </c>
      <c r="AP6" s="12" t="n">
        <v>0.75</v>
      </c>
      <c r="AQ6" s="12" t="n">
        <v>0.75</v>
      </c>
      <c r="AR6" s="12" t="n">
        <v>0.75</v>
      </c>
      <c r="AS6" s="12" t="n">
        <v>0.75</v>
      </c>
      <c r="AT6" s="12" t="n">
        <v>0.75</v>
      </c>
      <c r="AU6" s="11" t="n">
        <v>0.118747563985969</v>
      </c>
      <c r="AV6" s="11" t="n">
        <v>0.118747563985969</v>
      </c>
      <c r="AW6" s="11" t="n">
        <v>0.118747563985969</v>
      </c>
      <c r="AX6" s="11" t="n">
        <v>0.118747563985969</v>
      </c>
      <c r="AY6" s="11" t="n">
        <v>0.118747563985969</v>
      </c>
      <c r="AZ6" s="11" t="n">
        <v>0.118747563985969</v>
      </c>
      <c r="BA6" s="11" t="n">
        <v>0.118747563985969</v>
      </c>
      <c r="BB6" s="11" t="n">
        <v>0.118747563985969</v>
      </c>
      <c r="BC6" s="11" t="n">
        <v>0.118747563985969</v>
      </c>
      <c r="BD6" s="11" t="n">
        <v>0.118747563985969</v>
      </c>
      <c r="BE6" s="11" t="n">
        <v>0.118747563985969</v>
      </c>
      <c r="BF6" s="11" t="n">
        <v>0.118747563985969</v>
      </c>
      <c r="BG6" s="11" t="n">
        <v>0.118747563985969</v>
      </c>
      <c r="BH6" s="11" t="n">
        <v>0.118747563985969</v>
      </c>
      <c r="BI6" s="11" t="n">
        <v>0.118747563985969</v>
      </c>
      <c r="BJ6" s="11" t="n">
        <v>0.118747563985969</v>
      </c>
      <c r="BK6" s="11" t="n">
        <v>0.118747563985969</v>
      </c>
    </row>
    <row r="7" customFormat="false" ht="13.2" hidden="false" customHeight="false" outlineLevel="0" collapsed="false">
      <c r="A7" s="10" t="n">
        <f aca="false">A6+1/24</f>
        <v>43528.2083333333</v>
      </c>
      <c r="B7" s="11" t="n">
        <v>0.427482568966264</v>
      </c>
      <c r="C7" s="11" t="n">
        <v>0.427482568966264</v>
      </c>
      <c r="D7" s="11" t="n">
        <v>0.427482568966264</v>
      </c>
      <c r="E7" s="11" t="n">
        <v>0.427482568966264</v>
      </c>
      <c r="F7" s="11" t="n">
        <v>0.427482568966264</v>
      </c>
      <c r="G7" s="11" t="n">
        <v>0.427482568966264</v>
      </c>
      <c r="H7" s="11" t="n">
        <v>0.427482568966264</v>
      </c>
      <c r="I7" s="11" t="n">
        <v>0.427482568966264</v>
      </c>
      <c r="J7" s="11" t="n">
        <v>0.427482568966264</v>
      </c>
      <c r="K7" s="11" t="n">
        <v>0.427482568966264</v>
      </c>
      <c r="L7" s="11" t="n">
        <v>0.427482568966264</v>
      </c>
      <c r="M7" s="11" t="n">
        <v>0.427482568966264</v>
      </c>
      <c r="N7" s="1" t="n">
        <v>0.457703310175725</v>
      </c>
      <c r="O7" s="1" t="n">
        <v>0.457703310175725</v>
      </c>
      <c r="P7" s="1" t="n">
        <v>0.457703310175725</v>
      </c>
      <c r="Q7" s="1" t="n">
        <v>0.457703310175725</v>
      </c>
      <c r="R7" s="1" t="n">
        <v>0.457703310175725</v>
      </c>
      <c r="S7" s="1" t="n">
        <v>0.457703310175725</v>
      </c>
      <c r="T7" s="1" t="n">
        <v>0.457703310175725</v>
      </c>
      <c r="U7" s="1" t="n">
        <v>0.457703310175725</v>
      </c>
      <c r="V7" s="12" t="n">
        <v>2</v>
      </c>
      <c r="W7" s="12" t="n">
        <v>2</v>
      </c>
      <c r="X7" s="12" t="n">
        <v>2</v>
      </c>
      <c r="Y7" s="12" t="n">
        <v>2</v>
      </c>
      <c r="Z7" s="12" t="n">
        <v>2</v>
      </c>
      <c r="AA7" s="12" t="n">
        <v>2</v>
      </c>
      <c r="AB7" s="12" t="n">
        <v>2</v>
      </c>
      <c r="AC7" s="12" t="n">
        <v>2</v>
      </c>
      <c r="AD7" s="12" t="n">
        <v>2</v>
      </c>
      <c r="AE7" s="12" t="n">
        <v>2</v>
      </c>
      <c r="AF7" s="12" t="n">
        <v>2</v>
      </c>
      <c r="AG7" s="12" t="n">
        <v>2</v>
      </c>
      <c r="AH7" s="12" t="n">
        <v>2</v>
      </c>
      <c r="AI7" s="12" t="n">
        <v>2</v>
      </c>
      <c r="AJ7" s="12" t="n">
        <v>2</v>
      </c>
      <c r="AK7" s="12" t="n">
        <v>2</v>
      </c>
      <c r="AL7" s="12" t="n">
        <v>2</v>
      </c>
      <c r="AM7" s="12" t="n">
        <v>2</v>
      </c>
      <c r="AN7" s="12" t="n">
        <v>2</v>
      </c>
      <c r="AO7" s="12" t="n">
        <v>2</v>
      </c>
      <c r="AP7" s="12" t="n">
        <v>2</v>
      </c>
      <c r="AQ7" s="12" t="n">
        <v>2</v>
      </c>
      <c r="AR7" s="12" t="n">
        <v>2</v>
      </c>
      <c r="AS7" s="12" t="n">
        <v>2</v>
      </c>
      <c r="AT7" s="12" t="n">
        <v>2</v>
      </c>
      <c r="AU7" s="11" t="n">
        <v>0.427482568966264</v>
      </c>
      <c r="AV7" s="11" t="n">
        <v>0.427482568966264</v>
      </c>
      <c r="AW7" s="11" t="n">
        <v>0.427482568966264</v>
      </c>
      <c r="AX7" s="11" t="n">
        <v>0.427482568966264</v>
      </c>
      <c r="AY7" s="11" t="n">
        <v>0.427482568966264</v>
      </c>
      <c r="AZ7" s="11" t="n">
        <v>0.427482568966264</v>
      </c>
      <c r="BA7" s="11" t="n">
        <v>0.427482568966264</v>
      </c>
      <c r="BB7" s="11" t="n">
        <v>0.427482568966264</v>
      </c>
      <c r="BC7" s="11" t="n">
        <v>0.427482568966264</v>
      </c>
      <c r="BD7" s="11" t="n">
        <v>0.427482568966264</v>
      </c>
      <c r="BE7" s="11" t="n">
        <v>0.427482568966264</v>
      </c>
      <c r="BF7" s="11" t="n">
        <v>0.427482568966264</v>
      </c>
      <c r="BG7" s="11" t="n">
        <v>0.427482568966264</v>
      </c>
      <c r="BH7" s="11" t="n">
        <v>0.427482568966264</v>
      </c>
      <c r="BI7" s="11" t="n">
        <v>0.427482568966264</v>
      </c>
      <c r="BJ7" s="11" t="n">
        <v>0.427482568966264</v>
      </c>
      <c r="BK7" s="11" t="n">
        <v>0.427482568966264</v>
      </c>
    </row>
    <row r="8" customFormat="false" ht="13.2" hidden="false" customHeight="false" outlineLevel="0" collapsed="false">
      <c r="A8" s="10" t="n">
        <f aca="false">A7+1/24</f>
        <v>43528.25</v>
      </c>
      <c r="B8" s="11" t="n">
        <v>0.874280022519596</v>
      </c>
      <c r="C8" s="11" t="n">
        <v>0.874280022519596</v>
      </c>
      <c r="D8" s="11" t="n">
        <v>0.874280022519596</v>
      </c>
      <c r="E8" s="11" t="n">
        <v>0.874280022519596</v>
      </c>
      <c r="F8" s="11" t="n">
        <v>0.874280022519596</v>
      </c>
      <c r="G8" s="11" t="n">
        <v>0.874280022519596</v>
      </c>
      <c r="H8" s="11" t="n">
        <v>0.874280022519596</v>
      </c>
      <c r="I8" s="11" t="n">
        <v>0.874280022519596</v>
      </c>
      <c r="J8" s="11" t="n">
        <v>0.874280022519596</v>
      </c>
      <c r="K8" s="11" t="n">
        <v>0.874280022519596</v>
      </c>
      <c r="L8" s="11" t="n">
        <v>0.874280022519596</v>
      </c>
      <c r="M8" s="11" t="n">
        <v>0.874280022519596</v>
      </c>
      <c r="N8" s="1" t="n">
        <v>0.847568451164691</v>
      </c>
      <c r="O8" s="1" t="n">
        <v>0.847568451164691</v>
      </c>
      <c r="P8" s="1" t="n">
        <v>0.847568451164691</v>
      </c>
      <c r="Q8" s="1" t="n">
        <v>0.847568451164691</v>
      </c>
      <c r="R8" s="1" t="n">
        <v>0.847568451164691</v>
      </c>
      <c r="S8" s="1" t="n">
        <v>0.847568451164691</v>
      </c>
      <c r="T8" s="1" t="n">
        <v>0.847568451164691</v>
      </c>
      <c r="U8" s="1" t="n">
        <v>0.847568451164691</v>
      </c>
      <c r="V8" s="12" t="n">
        <v>1.5</v>
      </c>
      <c r="W8" s="12" t="n">
        <v>1.5</v>
      </c>
      <c r="X8" s="12" t="n">
        <v>1.5</v>
      </c>
      <c r="Y8" s="12" t="n">
        <v>1.5</v>
      </c>
      <c r="Z8" s="12" t="n">
        <v>1.5</v>
      </c>
      <c r="AA8" s="12" t="n">
        <v>1.5</v>
      </c>
      <c r="AB8" s="12" t="n">
        <v>1.5</v>
      </c>
      <c r="AC8" s="12" t="n">
        <v>1.5</v>
      </c>
      <c r="AD8" s="12" t="n">
        <v>1.5</v>
      </c>
      <c r="AE8" s="12" t="n">
        <v>1.5</v>
      </c>
      <c r="AF8" s="12" t="n">
        <v>1.5</v>
      </c>
      <c r="AG8" s="12" t="n">
        <v>1.5</v>
      </c>
      <c r="AH8" s="12" t="n">
        <v>1.5</v>
      </c>
      <c r="AI8" s="12" t="n">
        <v>1.5</v>
      </c>
      <c r="AJ8" s="12" t="n">
        <v>1.5</v>
      </c>
      <c r="AK8" s="12" t="n">
        <v>1.5</v>
      </c>
      <c r="AL8" s="12" t="n">
        <v>1.5</v>
      </c>
      <c r="AM8" s="12" t="n">
        <v>1.5</v>
      </c>
      <c r="AN8" s="12" t="n">
        <v>1.5</v>
      </c>
      <c r="AO8" s="12" t="n">
        <v>1.5</v>
      </c>
      <c r="AP8" s="12" t="n">
        <v>1.5</v>
      </c>
      <c r="AQ8" s="12" t="n">
        <v>1.5</v>
      </c>
      <c r="AR8" s="12" t="n">
        <v>1.5</v>
      </c>
      <c r="AS8" s="12" t="n">
        <v>1.5</v>
      </c>
      <c r="AT8" s="12" t="n">
        <v>1.5</v>
      </c>
      <c r="AU8" s="11" t="n">
        <v>0.874280022519596</v>
      </c>
      <c r="AV8" s="11" t="n">
        <v>0.874280022519596</v>
      </c>
      <c r="AW8" s="11" t="n">
        <v>0.874280022519596</v>
      </c>
      <c r="AX8" s="11" t="n">
        <v>0.874280022519596</v>
      </c>
      <c r="AY8" s="11" t="n">
        <v>0.874280022519596</v>
      </c>
      <c r="AZ8" s="11" t="n">
        <v>0.874280022519596</v>
      </c>
      <c r="BA8" s="11" t="n">
        <v>0.874280022519596</v>
      </c>
      <c r="BB8" s="11" t="n">
        <v>0.874280022519596</v>
      </c>
      <c r="BC8" s="11" t="n">
        <v>0.874280022519596</v>
      </c>
      <c r="BD8" s="11" t="n">
        <v>0.874280022519596</v>
      </c>
      <c r="BE8" s="11" t="n">
        <v>0.874280022519596</v>
      </c>
      <c r="BF8" s="11" t="n">
        <v>0.874280022519596</v>
      </c>
      <c r="BG8" s="11" t="n">
        <v>0.874280022519596</v>
      </c>
      <c r="BH8" s="11" t="n">
        <v>0.874280022519596</v>
      </c>
      <c r="BI8" s="11" t="n">
        <v>0.874280022519596</v>
      </c>
      <c r="BJ8" s="11" t="n">
        <v>0.874280022519596</v>
      </c>
      <c r="BK8" s="11" t="n">
        <v>0.874280022519596</v>
      </c>
    </row>
    <row r="9" customFormat="false" ht="13.2" hidden="false" customHeight="false" outlineLevel="0" collapsed="false">
      <c r="A9" s="10" t="n">
        <f aca="false">A8+1/24</f>
        <v>43528.2916666667</v>
      </c>
      <c r="B9" s="11" t="n">
        <v>1.01719284569746</v>
      </c>
      <c r="C9" s="11" t="n">
        <v>1.01719284569746</v>
      </c>
      <c r="D9" s="11" t="n">
        <v>1.01719284569746</v>
      </c>
      <c r="E9" s="11" t="n">
        <v>1.01719284569746</v>
      </c>
      <c r="F9" s="11" t="n">
        <v>1.01719284569746</v>
      </c>
      <c r="G9" s="11" t="n">
        <v>1.01719284569746</v>
      </c>
      <c r="H9" s="11" t="n">
        <v>1.01719284569746</v>
      </c>
      <c r="I9" s="11" t="n">
        <v>1.01719284569746</v>
      </c>
      <c r="J9" s="11" t="n">
        <v>1.01719284569746</v>
      </c>
      <c r="K9" s="11" t="n">
        <v>1.01719284569746</v>
      </c>
      <c r="L9" s="11" t="n">
        <v>1.01719284569746</v>
      </c>
      <c r="M9" s="11" t="n">
        <v>1.01719284569746</v>
      </c>
      <c r="N9" s="1" t="n">
        <v>0.929301185124642</v>
      </c>
      <c r="O9" s="1" t="n">
        <v>0.929301185124642</v>
      </c>
      <c r="P9" s="1" t="n">
        <v>0.929301185124642</v>
      </c>
      <c r="Q9" s="1" t="n">
        <v>0.929301185124642</v>
      </c>
      <c r="R9" s="1" t="n">
        <v>0.929301185124642</v>
      </c>
      <c r="S9" s="1" t="n">
        <v>0.929301185124642</v>
      </c>
      <c r="T9" s="1" t="n">
        <v>0.929301185124642</v>
      </c>
      <c r="U9" s="1" t="n">
        <v>0.929301185124642</v>
      </c>
      <c r="V9" s="12" t="n">
        <v>2.375</v>
      </c>
      <c r="W9" s="12" t="n">
        <v>2.375</v>
      </c>
      <c r="X9" s="12" t="n">
        <v>2.375</v>
      </c>
      <c r="Y9" s="12" t="n">
        <v>2.375</v>
      </c>
      <c r="Z9" s="12" t="n">
        <v>2.375</v>
      </c>
      <c r="AA9" s="12" t="n">
        <v>2.375</v>
      </c>
      <c r="AB9" s="12" t="n">
        <v>2.375</v>
      </c>
      <c r="AC9" s="12" t="n">
        <v>2.375</v>
      </c>
      <c r="AD9" s="12" t="n">
        <v>2.375</v>
      </c>
      <c r="AE9" s="12" t="n">
        <v>2.375</v>
      </c>
      <c r="AF9" s="12" t="n">
        <v>2.375</v>
      </c>
      <c r="AG9" s="12" t="n">
        <v>2.375</v>
      </c>
      <c r="AH9" s="12" t="n">
        <v>2.375</v>
      </c>
      <c r="AI9" s="12" t="n">
        <v>2.375</v>
      </c>
      <c r="AJ9" s="12" t="n">
        <v>2.375</v>
      </c>
      <c r="AK9" s="12" t="n">
        <v>2.375</v>
      </c>
      <c r="AL9" s="12" t="n">
        <v>2.375</v>
      </c>
      <c r="AM9" s="12" t="n">
        <v>2.375</v>
      </c>
      <c r="AN9" s="12" t="n">
        <v>2.375</v>
      </c>
      <c r="AO9" s="12" t="n">
        <v>2.375</v>
      </c>
      <c r="AP9" s="12" t="n">
        <v>2.375</v>
      </c>
      <c r="AQ9" s="12" t="n">
        <v>2.375</v>
      </c>
      <c r="AR9" s="12" t="n">
        <v>2.375</v>
      </c>
      <c r="AS9" s="12" t="n">
        <v>2.375</v>
      </c>
      <c r="AT9" s="12" t="n">
        <v>2.375</v>
      </c>
      <c r="AU9" s="11" t="n">
        <v>1.01719284569746</v>
      </c>
      <c r="AV9" s="11" t="n">
        <v>1.01719284569746</v>
      </c>
      <c r="AW9" s="11" t="n">
        <v>1.01719284569746</v>
      </c>
      <c r="AX9" s="11" t="n">
        <v>1.01719284569746</v>
      </c>
      <c r="AY9" s="11" t="n">
        <v>1.01719284569746</v>
      </c>
      <c r="AZ9" s="11" t="n">
        <v>1.01719284569746</v>
      </c>
      <c r="BA9" s="11" t="n">
        <v>1.01719284569746</v>
      </c>
      <c r="BB9" s="11" t="n">
        <v>1.01719284569746</v>
      </c>
      <c r="BC9" s="11" t="n">
        <v>1.01719284569746</v>
      </c>
      <c r="BD9" s="11" t="n">
        <v>1.01719284569746</v>
      </c>
      <c r="BE9" s="11" t="n">
        <v>1.01719284569746</v>
      </c>
      <c r="BF9" s="11" t="n">
        <v>1.01719284569746</v>
      </c>
      <c r="BG9" s="11" t="n">
        <v>1.01719284569746</v>
      </c>
      <c r="BH9" s="11" t="n">
        <v>1.01719284569746</v>
      </c>
      <c r="BI9" s="11" t="n">
        <v>1.01719284569746</v>
      </c>
      <c r="BJ9" s="11" t="n">
        <v>1.01719284569746</v>
      </c>
      <c r="BK9" s="11" t="n">
        <v>1.01719284569746</v>
      </c>
    </row>
    <row r="10" customFormat="false" ht="13.2" hidden="false" customHeight="false" outlineLevel="0" collapsed="false">
      <c r="A10" s="10" t="n">
        <f aca="false">A9+1/24</f>
        <v>43528.3333333333</v>
      </c>
      <c r="B10" s="9" t="n">
        <v>1</v>
      </c>
      <c r="C10" s="9" t="n">
        <v>1</v>
      </c>
      <c r="D10" s="9" t="n">
        <v>1</v>
      </c>
      <c r="E10" s="9" t="n">
        <v>1</v>
      </c>
      <c r="F10" s="9" t="n">
        <v>1</v>
      </c>
      <c r="G10" s="9" t="n">
        <v>1</v>
      </c>
      <c r="H10" s="9" t="n">
        <v>1</v>
      </c>
      <c r="I10" s="9" t="n">
        <v>1</v>
      </c>
      <c r="J10" s="9" t="n">
        <v>1</v>
      </c>
      <c r="K10" s="9" t="n">
        <v>1</v>
      </c>
      <c r="L10" s="9" t="n">
        <v>1</v>
      </c>
      <c r="M10" s="9" t="n">
        <v>1</v>
      </c>
      <c r="N10" s="2" t="n">
        <v>1</v>
      </c>
      <c r="O10" s="2" t="n">
        <v>1</v>
      </c>
      <c r="P10" s="2" t="n">
        <v>1</v>
      </c>
      <c r="Q10" s="2" t="n">
        <v>1</v>
      </c>
      <c r="R10" s="2" t="n">
        <v>1</v>
      </c>
      <c r="S10" s="2" t="n">
        <v>1</v>
      </c>
      <c r="T10" s="2" t="n">
        <v>1</v>
      </c>
      <c r="U10" s="2" t="n">
        <v>1</v>
      </c>
      <c r="V10" s="8" t="n">
        <v>1</v>
      </c>
      <c r="W10" s="8" t="n">
        <v>1</v>
      </c>
      <c r="X10" s="8" t="n">
        <v>1</v>
      </c>
      <c r="Y10" s="8" t="n">
        <v>1</v>
      </c>
      <c r="Z10" s="8" t="n">
        <v>1</v>
      </c>
      <c r="AA10" s="8" t="n">
        <v>1</v>
      </c>
      <c r="AB10" s="8" t="n">
        <v>1</v>
      </c>
      <c r="AC10" s="8" t="n">
        <v>1</v>
      </c>
      <c r="AD10" s="8" t="n">
        <v>1</v>
      </c>
      <c r="AE10" s="8" t="n">
        <v>1</v>
      </c>
      <c r="AF10" s="8" t="n">
        <v>1</v>
      </c>
      <c r="AG10" s="8" t="n">
        <v>1</v>
      </c>
      <c r="AH10" s="8" t="n">
        <v>1</v>
      </c>
      <c r="AI10" s="8" t="n">
        <v>1</v>
      </c>
      <c r="AJ10" s="8" t="n">
        <v>1</v>
      </c>
      <c r="AK10" s="8" t="n">
        <v>1</v>
      </c>
      <c r="AL10" s="8" t="n">
        <v>1</v>
      </c>
      <c r="AM10" s="8" t="n">
        <v>1</v>
      </c>
      <c r="AN10" s="8" t="n">
        <v>1</v>
      </c>
      <c r="AO10" s="8" t="n">
        <v>1</v>
      </c>
      <c r="AP10" s="8" t="n">
        <v>1</v>
      </c>
      <c r="AQ10" s="8" t="n">
        <v>1</v>
      </c>
      <c r="AR10" s="8" t="n">
        <v>1</v>
      </c>
      <c r="AS10" s="8" t="n">
        <v>1</v>
      </c>
      <c r="AT10" s="8" t="n">
        <v>1</v>
      </c>
      <c r="AU10" s="9" t="n">
        <v>1</v>
      </c>
      <c r="AV10" s="9" t="n">
        <v>1</v>
      </c>
      <c r="AW10" s="9" t="n">
        <v>1</v>
      </c>
      <c r="AX10" s="9" t="n">
        <v>1</v>
      </c>
      <c r="AY10" s="9" t="n">
        <v>1</v>
      </c>
      <c r="AZ10" s="9" t="n">
        <v>1</v>
      </c>
      <c r="BA10" s="9" t="n">
        <v>1</v>
      </c>
      <c r="BB10" s="9" t="n">
        <v>1</v>
      </c>
      <c r="BC10" s="9" t="n">
        <v>1</v>
      </c>
      <c r="BD10" s="9" t="n">
        <v>1</v>
      </c>
      <c r="BE10" s="9" t="n">
        <v>1</v>
      </c>
      <c r="BF10" s="9" t="n">
        <v>1</v>
      </c>
      <c r="BG10" s="9" t="n">
        <v>1</v>
      </c>
      <c r="BH10" s="9" t="n">
        <v>1</v>
      </c>
      <c r="BI10" s="9" t="n">
        <v>1</v>
      </c>
      <c r="BJ10" s="9" t="n">
        <v>1</v>
      </c>
      <c r="BK10" s="9" t="n">
        <v>1</v>
      </c>
    </row>
    <row r="11" customFormat="false" ht="13.2" hidden="false" customHeight="false" outlineLevel="0" collapsed="false">
      <c r="A11" s="10" t="n">
        <f aca="false">A10+1/24</f>
        <v>43528.375</v>
      </c>
      <c r="B11" s="11" t="n">
        <v>0.828504612186566</v>
      </c>
      <c r="C11" s="11" t="n">
        <v>0.828504612186566</v>
      </c>
      <c r="D11" s="11" t="n">
        <v>0.828504612186566</v>
      </c>
      <c r="E11" s="11" t="n">
        <v>0.828504612186566</v>
      </c>
      <c r="F11" s="11" t="n">
        <v>0.828504612186566</v>
      </c>
      <c r="G11" s="11" t="n">
        <v>0.828504612186566</v>
      </c>
      <c r="H11" s="11" t="n">
        <v>0.828504612186566</v>
      </c>
      <c r="I11" s="11" t="n">
        <v>0.828504612186566</v>
      </c>
      <c r="J11" s="11" t="n">
        <v>0.828504612186566</v>
      </c>
      <c r="K11" s="11" t="n">
        <v>0.828504612186566</v>
      </c>
      <c r="L11" s="11" t="n">
        <v>0.828504612186566</v>
      </c>
      <c r="M11" s="11" t="n">
        <v>0.828504612186566</v>
      </c>
      <c r="N11" s="1" t="n">
        <v>1.15038823048631</v>
      </c>
      <c r="O11" s="1" t="n">
        <v>1.15038823048631</v>
      </c>
      <c r="P11" s="1" t="n">
        <v>1.15038823048631</v>
      </c>
      <c r="Q11" s="1" t="n">
        <v>1.15038823048631</v>
      </c>
      <c r="R11" s="1" t="n">
        <v>1.15038823048631</v>
      </c>
      <c r="S11" s="1" t="n">
        <v>1.15038823048631</v>
      </c>
      <c r="T11" s="1" t="n">
        <v>1.15038823048631</v>
      </c>
      <c r="U11" s="1" t="n">
        <v>1.15038823048631</v>
      </c>
      <c r="V11" s="12" t="n">
        <v>0.5</v>
      </c>
      <c r="W11" s="12" t="n">
        <v>0.5</v>
      </c>
      <c r="X11" s="12" t="n">
        <v>0.5</v>
      </c>
      <c r="Y11" s="12" t="n">
        <v>0.5</v>
      </c>
      <c r="Z11" s="12" t="n">
        <v>0.5</v>
      </c>
      <c r="AA11" s="12" t="n">
        <v>0.5</v>
      </c>
      <c r="AB11" s="12" t="n">
        <v>0.5</v>
      </c>
      <c r="AC11" s="12" t="n">
        <v>0.5</v>
      </c>
      <c r="AD11" s="12" t="n">
        <v>0.5</v>
      </c>
      <c r="AE11" s="12" t="n">
        <v>0.5</v>
      </c>
      <c r="AF11" s="12" t="n">
        <v>0.5</v>
      </c>
      <c r="AG11" s="12" t="n">
        <v>0.5</v>
      </c>
      <c r="AH11" s="12" t="n">
        <v>0.5</v>
      </c>
      <c r="AI11" s="12" t="n">
        <v>0.5</v>
      </c>
      <c r="AJ11" s="12" t="n">
        <v>0.5</v>
      </c>
      <c r="AK11" s="12" t="n">
        <v>0.5</v>
      </c>
      <c r="AL11" s="12" t="n">
        <v>0.5</v>
      </c>
      <c r="AM11" s="12" t="n">
        <v>0.5</v>
      </c>
      <c r="AN11" s="12" t="n">
        <v>0.5</v>
      </c>
      <c r="AO11" s="12" t="n">
        <v>0.5</v>
      </c>
      <c r="AP11" s="12" t="n">
        <v>0.5</v>
      </c>
      <c r="AQ11" s="12" t="n">
        <v>0.5</v>
      </c>
      <c r="AR11" s="12" t="n">
        <v>0.5</v>
      </c>
      <c r="AS11" s="12" t="n">
        <v>0.5</v>
      </c>
      <c r="AT11" s="12" t="n">
        <v>0.5</v>
      </c>
      <c r="AU11" s="11" t="n">
        <v>0.828504612186566</v>
      </c>
      <c r="AV11" s="11" t="n">
        <v>0.828504612186566</v>
      </c>
      <c r="AW11" s="11" t="n">
        <v>0.828504612186566</v>
      </c>
      <c r="AX11" s="11" t="n">
        <v>0.828504612186566</v>
      </c>
      <c r="AY11" s="11" t="n">
        <v>0.828504612186566</v>
      </c>
      <c r="AZ11" s="11" t="n">
        <v>0.828504612186566</v>
      </c>
      <c r="BA11" s="11" t="n">
        <v>0.828504612186566</v>
      </c>
      <c r="BB11" s="11" t="n">
        <v>0.828504612186566</v>
      </c>
      <c r="BC11" s="11" t="n">
        <v>0.828504612186566</v>
      </c>
      <c r="BD11" s="11" t="n">
        <v>0.828504612186566</v>
      </c>
      <c r="BE11" s="11" t="n">
        <v>0.828504612186566</v>
      </c>
      <c r="BF11" s="11" t="n">
        <v>0.828504612186566</v>
      </c>
      <c r="BG11" s="11" t="n">
        <v>0.828504612186566</v>
      </c>
      <c r="BH11" s="11" t="n">
        <v>0.828504612186566</v>
      </c>
      <c r="BI11" s="11" t="n">
        <v>0.828504612186566</v>
      </c>
      <c r="BJ11" s="11" t="n">
        <v>0.828504612186566</v>
      </c>
      <c r="BK11" s="11" t="n">
        <v>0.828504612186566</v>
      </c>
    </row>
    <row r="12" customFormat="false" ht="13.2" hidden="false" customHeight="false" outlineLevel="0" collapsed="false">
      <c r="A12" s="10" t="n">
        <f aca="false">A11+1/24</f>
        <v>43528.4166666667</v>
      </c>
      <c r="B12" s="11" t="n">
        <v>0.840284093369711</v>
      </c>
      <c r="C12" s="11" t="n">
        <v>0.840284093369711</v>
      </c>
      <c r="D12" s="11" t="n">
        <v>0.840284093369711</v>
      </c>
      <c r="E12" s="11" t="n">
        <v>0.840284093369711</v>
      </c>
      <c r="F12" s="11" t="n">
        <v>0.840284093369711</v>
      </c>
      <c r="G12" s="11" t="n">
        <v>0.840284093369711</v>
      </c>
      <c r="H12" s="11" t="n">
        <v>0.840284093369711</v>
      </c>
      <c r="I12" s="11" t="n">
        <v>0.840284093369711</v>
      </c>
      <c r="J12" s="11" t="n">
        <v>0.840284093369711</v>
      </c>
      <c r="K12" s="11" t="n">
        <v>0.840284093369711</v>
      </c>
      <c r="L12" s="11" t="n">
        <v>0.840284093369711</v>
      </c>
      <c r="M12" s="11" t="n">
        <v>0.840284093369711</v>
      </c>
      <c r="N12" s="1" t="n">
        <v>1.13158970167552</v>
      </c>
      <c r="O12" s="1" t="n">
        <v>1.13158970167552</v>
      </c>
      <c r="P12" s="1" t="n">
        <v>1.13158970167552</v>
      </c>
      <c r="Q12" s="1" t="n">
        <v>1.13158970167552</v>
      </c>
      <c r="R12" s="1" t="n">
        <v>1.13158970167552</v>
      </c>
      <c r="S12" s="1" t="n">
        <v>1.13158970167552</v>
      </c>
      <c r="T12" s="1" t="n">
        <v>1.13158970167552</v>
      </c>
      <c r="U12" s="1" t="n">
        <v>1.13158970167552</v>
      </c>
      <c r="V12" s="12" t="n">
        <v>0.375</v>
      </c>
      <c r="W12" s="12" t="n">
        <v>0.375</v>
      </c>
      <c r="X12" s="12" t="n">
        <v>0.375</v>
      </c>
      <c r="Y12" s="12" t="n">
        <v>0.375</v>
      </c>
      <c r="Z12" s="12" t="n">
        <v>0.375</v>
      </c>
      <c r="AA12" s="12" t="n">
        <v>0.375</v>
      </c>
      <c r="AB12" s="12" t="n">
        <v>0.375</v>
      </c>
      <c r="AC12" s="12" t="n">
        <v>0.375</v>
      </c>
      <c r="AD12" s="12" t="n">
        <v>0.375</v>
      </c>
      <c r="AE12" s="12" t="n">
        <v>0.375</v>
      </c>
      <c r="AF12" s="12" t="n">
        <v>0.375</v>
      </c>
      <c r="AG12" s="12" t="n">
        <v>0.375</v>
      </c>
      <c r="AH12" s="12" t="n">
        <v>0.375</v>
      </c>
      <c r="AI12" s="12" t="n">
        <v>0.375</v>
      </c>
      <c r="AJ12" s="12" t="n">
        <v>0.375</v>
      </c>
      <c r="AK12" s="12" t="n">
        <v>0.375</v>
      </c>
      <c r="AL12" s="12" t="n">
        <v>0.375</v>
      </c>
      <c r="AM12" s="12" t="n">
        <v>0.375</v>
      </c>
      <c r="AN12" s="12" t="n">
        <v>0.375</v>
      </c>
      <c r="AO12" s="12" t="n">
        <v>0.375</v>
      </c>
      <c r="AP12" s="12" t="n">
        <v>0.375</v>
      </c>
      <c r="AQ12" s="12" t="n">
        <v>0.375</v>
      </c>
      <c r="AR12" s="12" t="n">
        <v>0.375</v>
      </c>
      <c r="AS12" s="12" t="n">
        <v>0.375</v>
      </c>
      <c r="AT12" s="12" t="n">
        <v>0.375</v>
      </c>
      <c r="AU12" s="11" t="n">
        <v>0.840284093369711</v>
      </c>
      <c r="AV12" s="11" t="n">
        <v>0.840284093369711</v>
      </c>
      <c r="AW12" s="11" t="n">
        <v>0.840284093369711</v>
      </c>
      <c r="AX12" s="11" t="n">
        <v>0.840284093369711</v>
      </c>
      <c r="AY12" s="11" t="n">
        <v>0.840284093369711</v>
      </c>
      <c r="AZ12" s="11" t="n">
        <v>0.840284093369711</v>
      </c>
      <c r="BA12" s="11" t="n">
        <v>0.840284093369711</v>
      </c>
      <c r="BB12" s="11" t="n">
        <v>0.840284093369711</v>
      </c>
      <c r="BC12" s="11" t="n">
        <v>0.840284093369711</v>
      </c>
      <c r="BD12" s="11" t="n">
        <v>0.840284093369711</v>
      </c>
      <c r="BE12" s="11" t="n">
        <v>0.840284093369711</v>
      </c>
      <c r="BF12" s="11" t="n">
        <v>0.840284093369711</v>
      </c>
      <c r="BG12" s="11" t="n">
        <v>0.840284093369711</v>
      </c>
      <c r="BH12" s="11" t="n">
        <v>0.840284093369711</v>
      </c>
      <c r="BI12" s="11" t="n">
        <v>0.840284093369711</v>
      </c>
      <c r="BJ12" s="11" t="n">
        <v>0.840284093369711</v>
      </c>
      <c r="BK12" s="11" t="n">
        <v>0.840284093369711</v>
      </c>
    </row>
    <row r="13" customFormat="false" ht="13.2" hidden="false" customHeight="false" outlineLevel="0" collapsed="false">
      <c r="A13" s="10" t="n">
        <f aca="false">A12+1/24</f>
        <v>43528.4583333333</v>
      </c>
      <c r="B13" s="11" t="n">
        <v>0.812740894720887</v>
      </c>
      <c r="C13" s="11" t="n">
        <v>0.812740894720887</v>
      </c>
      <c r="D13" s="11" t="n">
        <v>0.812740894720887</v>
      </c>
      <c r="E13" s="11" t="n">
        <v>0.812740894720887</v>
      </c>
      <c r="F13" s="11" t="n">
        <v>0.812740894720887</v>
      </c>
      <c r="G13" s="11" t="n">
        <v>0.812740894720887</v>
      </c>
      <c r="H13" s="11" t="n">
        <v>0.812740894720887</v>
      </c>
      <c r="I13" s="11" t="n">
        <v>0.812740894720887</v>
      </c>
      <c r="J13" s="11" t="n">
        <v>0.812740894720887</v>
      </c>
      <c r="K13" s="11" t="n">
        <v>0.812740894720887</v>
      </c>
      <c r="L13" s="11" t="n">
        <v>0.812740894720887</v>
      </c>
      <c r="M13" s="11" t="n">
        <v>0.812740894720887</v>
      </c>
      <c r="N13" s="1" t="n">
        <v>1.12750306497752</v>
      </c>
      <c r="O13" s="1" t="n">
        <v>1.12750306497752</v>
      </c>
      <c r="P13" s="1" t="n">
        <v>1.12750306497752</v>
      </c>
      <c r="Q13" s="1" t="n">
        <v>1.12750306497752</v>
      </c>
      <c r="R13" s="1" t="n">
        <v>1.12750306497752</v>
      </c>
      <c r="S13" s="1" t="n">
        <v>1.12750306497752</v>
      </c>
      <c r="T13" s="1" t="n">
        <v>1.12750306497752</v>
      </c>
      <c r="U13" s="1" t="n">
        <v>1.12750306497752</v>
      </c>
      <c r="V13" s="12" t="n">
        <v>0.625</v>
      </c>
      <c r="W13" s="12" t="n">
        <v>0.625</v>
      </c>
      <c r="X13" s="12" t="n">
        <v>0.625</v>
      </c>
      <c r="Y13" s="12" t="n">
        <v>0.625</v>
      </c>
      <c r="Z13" s="12" t="n">
        <v>0.625</v>
      </c>
      <c r="AA13" s="12" t="n">
        <v>0.625</v>
      </c>
      <c r="AB13" s="12" t="n">
        <v>0.625</v>
      </c>
      <c r="AC13" s="12" t="n">
        <v>0.625</v>
      </c>
      <c r="AD13" s="12" t="n">
        <v>0.625</v>
      </c>
      <c r="AE13" s="12" t="n">
        <v>0.625</v>
      </c>
      <c r="AF13" s="12" t="n">
        <v>0.625</v>
      </c>
      <c r="AG13" s="12" t="n">
        <v>0.625</v>
      </c>
      <c r="AH13" s="12" t="n">
        <v>0.625</v>
      </c>
      <c r="AI13" s="12" t="n">
        <v>0.625</v>
      </c>
      <c r="AJ13" s="12" t="n">
        <v>0.625</v>
      </c>
      <c r="AK13" s="12" t="n">
        <v>0.625</v>
      </c>
      <c r="AL13" s="12" t="n">
        <v>0.625</v>
      </c>
      <c r="AM13" s="12" t="n">
        <v>0.625</v>
      </c>
      <c r="AN13" s="12" t="n">
        <v>0.625</v>
      </c>
      <c r="AO13" s="12" t="n">
        <v>0.625</v>
      </c>
      <c r="AP13" s="12" t="n">
        <v>0.625</v>
      </c>
      <c r="AQ13" s="12" t="n">
        <v>0.625</v>
      </c>
      <c r="AR13" s="12" t="n">
        <v>0.625</v>
      </c>
      <c r="AS13" s="12" t="n">
        <v>0.625</v>
      </c>
      <c r="AT13" s="12" t="n">
        <v>0.625</v>
      </c>
      <c r="AU13" s="11" t="n">
        <v>0.812740894720887</v>
      </c>
      <c r="AV13" s="11" t="n">
        <v>0.812740894720887</v>
      </c>
      <c r="AW13" s="11" t="n">
        <v>0.812740894720887</v>
      </c>
      <c r="AX13" s="11" t="n">
        <v>0.812740894720887</v>
      </c>
      <c r="AY13" s="11" t="n">
        <v>0.812740894720887</v>
      </c>
      <c r="AZ13" s="11" t="n">
        <v>0.812740894720887</v>
      </c>
      <c r="BA13" s="11" t="n">
        <v>0.812740894720887</v>
      </c>
      <c r="BB13" s="11" t="n">
        <v>0.812740894720887</v>
      </c>
      <c r="BC13" s="11" t="n">
        <v>0.812740894720887</v>
      </c>
      <c r="BD13" s="11" t="n">
        <v>0.812740894720887</v>
      </c>
      <c r="BE13" s="11" t="n">
        <v>0.812740894720887</v>
      </c>
      <c r="BF13" s="11" t="n">
        <v>0.812740894720887</v>
      </c>
      <c r="BG13" s="11" t="n">
        <v>0.812740894720887</v>
      </c>
      <c r="BH13" s="11" t="n">
        <v>0.812740894720887</v>
      </c>
      <c r="BI13" s="11" t="n">
        <v>0.812740894720887</v>
      </c>
      <c r="BJ13" s="11" t="n">
        <v>0.812740894720887</v>
      </c>
      <c r="BK13" s="11" t="n">
        <v>0.812740894720887</v>
      </c>
    </row>
    <row r="14" customFormat="false" ht="13.2" hidden="false" customHeight="false" outlineLevel="0" collapsed="false">
      <c r="A14" s="10" t="n">
        <f aca="false">A13+1/24</f>
        <v>43528.5</v>
      </c>
      <c r="B14" s="11" t="n">
        <v>0.773937897882292</v>
      </c>
      <c r="C14" s="11" t="n">
        <v>0.773937897882292</v>
      </c>
      <c r="D14" s="11" t="n">
        <v>0.773937897882292</v>
      </c>
      <c r="E14" s="11" t="n">
        <v>0.773937897882292</v>
      </c>
      <c r="F14" s="11" t="n">
        <v>0.773937897882292</v>
      </c>
      <c r="G14" s="11" t="n">
        <v>0.773937897882292</v>
      </c>
      <c r="H14" s="11" t="n">
        <v>0.773937897882292</v>
      </c>
      <c r="I14" s="11" t="n">
        <v>0.773937897882292</v>
      </c>
      <c r="J14" s="11" t="n">
        <v>0.773937897882292</v>
      </c>
      <c r="K14" s="11" t="n">
        <v>0.773937897882292</v>
      </c>
      <c r="L14" s="11" t="n">
        <v>0.773937897882292</v>
      </c>
      <c r="M14" s="11" t="n">
        <v>0.773937897882292</v>
      </c>
      <c r="N14" s="1" t="n">
        <v>1.04413567633837</v>
      </c>
      <c r="O14" s="1" t="n">
        <v>1.04413567633837</v>
      </c>
      <c r="P14" s="1" t="n">
        <v>1.04413567633837</v>
      </c>
      <c r="Q14" s="1" t="n">
        <v>1.04413567633837</v>
      </c>
      <c r="R14" s="1" t="n">
        <v>1.04413567633837</v>
      </c>
      <c r="S14" s="1" t="n">
        <v>1.04413567633837</v>
      </c>
      <c r="T14" s="1" t="n">
        <v>1.04413567633837</v>
      </c>
      <c r="U14" s="1" t="n">
        <v>1.04413567633837</v>
      </c>
      <c r="V14" s="12" t="n">
        <v>0.875</v>
      </c>
      <c r="W14" s="12" t="n">
        <v>0.875</v>
      </c>
      <c r="X14" s="12" t="n">
        <v>0.875</v>
      </c>
      <c r="Y14" s="12" t="n">
        <v>0.875</v>
      </c>
      <c r="Z14" s="12" t="n">
        <v>0.875</v>
      </c>
      <c r="AA14" s="12" t="n">
        <v>0.875</v>
      </c>
      <c r="AB14" s="12" t="n">
        <v>0.875</v>
      </c>
      <c r="AC14" s="12" t="n">
        <v>0.875</v>
      </c>
      <c r="AD14" s="12" t="n">
        <v>0.875</v>
      </c>
      <c r="AE14" s="12" t="n">
        <v>0.875</v>
      </c>
      <c r="AF14" s="12" t="n">
        <v>0.875</v>
      </c>
      <c r="AG14" s="12" t="n">
        <v>0.875</v>
      </c>
      <c r="AH14" s="12" t="n">
        <v>0.875</v>
      </c>
      <c r="AI14" s="12" t="n">
        <v>0.875</v>
      </c>
      <c r="AJ14" s="12" t="n">
        <v>0.875</v>
      </c>
      <c r="AK14" s="12" t="n">
        <v>0.875</v>
      </c>
      <c r="AL14" s="12" t="n">
        <v>0.875</v>
      </c>
      <c r="AM14" s="12" t="n">
        <v>0.875</v>
      </c>
      <c r="AN14" s="12" t="n">
        <v>0.875</v>
      </c>
      <c r="AO14" s="12" t="n">
        <v>0.875</v>
      </c>
      <c r="AP14" s="12" t="n">
        <v>0.875</v>
      </c>
      <c r="AQ14" s="12" t="n">
        <v>0.875</v>
      </c>
      <c r="AR14" s="12" t="n">
        <v>0.875</v>
      </c>
      <c r="AS14" s="12" t="n">
        <v>0.875</v>
      </c>
      <c r="AT14" s="12" t="n">
        <v>0.875</v>
      </c>
      <c r="AU14" s="11" t="n">
        <v>0.773937897882292</v>
      </c>
      <c r="AV14" s="11" t="n">
        <v>0.773937897882292</v>
      </c>
      <c r="AW14" s="11" t="n">
        <v>0.773937897882292</v>
      </c>
      <c r="AX14" s="11" t="n">
        <v>0.773937897882292</v>
      </c>
      <c r="AY14" s="11" t="n">
        <v>0.773937897882292</v>
      </c>
      <c r="AZ14" s="11" t="n">
        <v>0.773937897882292</v>
      </c>
      <c r="BA14" s="11" t="n">
        <v>0.773937897882292</v>
      </c>
      <c r="BB14" s="11" t="n">
        <v>0.773937897882292</v>
      </c>
      <c r="BC14" s="11" t="n">
        <v>0.773937897882292</v>
      </c>
      <c r="BD14" s="11" t="n">
        <v>0.773937897882292</v>
      </c>
      <c r="BE14" s="11" t="n">
        <v>0.773937897882292</v>
      </c>
      <c r="BF14" s="11" t="n">
        <v>0.773937897882292</v>
      </c>
      <c r="BG14" s="11" t="n">
        <v>0.773937897882292</v>
      </c>
      <c r="BH14" s="11" t="n">
        <v>0.773937897882292</v>
      </c>
      <c r="BI14" s="11" t="n">
        <v>0.773937897882292</v>
      </c>
      <c r="BJ14" s="11" t="n">
        <v>0.773937897882292</v>
      </c>
      <c r="BK14" s="11" t="n">
        <v>0.773937897882292</v>
      </c>
    </row>
    <row r="15" customFormat="false" ht="13.2" hidden="false" customHeight="false" outlineLevel="0" collapsed="false">
      <c r="A15" s="10" t="n">
        <f aca="false">A14+1/24</f>
        <v>43528.5416666667</v>
      </c>
      <c r="B15" s="11" t="n">
        <v>0.776449699016933</v>
      </c>
      <c r="C15" s="11" t="n">
        <v>0.776449699016933</v>
      </c>
      <c r="D15" s="11" t="n">
        <v>0.776449699016933</v>
      </c>
      <c r="E15" s="11" t="n">
        <v>0.776449699016933</v>
      </c>
      <c r="F15" s="11" t="n">
        <v>0.776449699016933</v>
      </c>
      <c r="G15" s="11" t="n">
        <v>0.776449699016933</v>
      </c>
      <c r="H15" s="11" t="n">
        <v>0.776449699016933</v>
      </c>
      <c r="I15" s="11" t="n">
        <v>0.776449699016933</v>
      </c>
      <c r="J15" s="11" t="n">
        <v>0.776449699016933</v>
      </c>
      <c r="K15" s="11" t="n">
        <v>0.776449699016933</v>
      </c>
      <c r="L15" s="11" t="n">
        <v>0.776449699016933</v>
      </c>
      <c r="M15" s="11" t="n">
        <v>0.776449699016933</v>
      </c>
      <c r="N15" s="1" t="n">
        <v>1.002043318349</v>
      </c>
      <c r="O15" s="1" t="n">
        <v>1.002043318349</v>
      </c>
      <c r="P15" s="1" t="n">
        <v>1.002043318349</v>
      </c>
      <c r="Q15" s="1" t="n">
        <v>1.002043318349</v>
      </c>
      <c r="R15" s="1" t="n">
        <v>1.002043318349</v>
      </c>
      <c r="S15" s="1" t="n">
        <v>1.002043318349</v>
      </c>
      <c r="T15" s="1" t="n">
        <v>1.002043318349</v>
      </c>
      <c r="U15" s="1" t="n">
        <v>1.002043318349</v>
      </c>
      <c r="V15" s="12" t="n">
        <v>0.625</v>
      </c>
      <c r="W15" s="12" t="n">
        <v>0.625</v>
      </c>
      <c r="X15" s="12" t="n">
        <v>0.625</v>
      </c>
      <c r="Y15" s="12" t="n">
        <v>0.625</v>
      </c>
      <c r="Z15" s="12" t="n">
        <v>0.625</v>
      </c>
      <c r="AA15" s="12" t="n">
        <v>0.625</v>
      </c>
      <c r="AB15" s="12" t="n">
        <v>0.625</v>
      </c>
      <c r="AC15" s="12" t="n">
        <v>0.625</v>
      </c>
      <c r="AD15" s="12" t="n">
        <v>0.625</v>
      </c>
      <c r="AE15" s="12" t="n">
        <v>0.625</v>
      </c>
      <c r="AF15" s="12" t="n">
        <v>0.625</v>
      </c>
      <c r="AG15" s="12" t="n">
        <v>0.625</v>
      </c>
      <c r="AH15" s="12" t="n">
        <v>0.625</v>
      </c>
      <c r="AI15" s="12" t="n">
        <v>0.625</v>
      </c>
      <c r="AJ15" s="12" t="n">
        <v>0.625</v>
      </c>
      <c r="AK15" s="12" t="n">
        <v>0.625</v>
      </c>
      <c r="AL15" s="12" t="n">
        <v>0.625</v>
      </c>
      <c r="AM15" s="12" t="n">
        <v>0.625</v>
      </c>
      <c r="AN15" s="12" t="n">
        <v>0.625</v>
      </c>
      <c r="AO15" s="12" t="n">
        <v>0.625</v>
      </c>
      <c r="AP15" s="12" t="n">
        <v>0.625</v>
      </c>
      <c r="AQ15" s="12" t="n">
        <v>0.625</v>
      </c>
      <c r="AR15" s="12" t="n">
        <v>0.625</v>
      </c>
      <c r="AS15" s="12" t="n">
        <v>0.625</v>
      </c>
      <c r="AT15" s="12" t="n">
        <v>0.625</v>
      </c>
      <c r="AU15" s="11" t="n">
        <v>0.776449699016933</v>
      </c>
      <c r="AV15" s="11" t="n">
        <v>0.776449699016933</v>
      </c>
      <c r="AW15" s="11" t="n">
        <v>0.776449699016933</v>
      </c>
      <c r="AX15" s="11" t="n">
        <v>0.776449699016933</v>
      </c>
      <c r="AY15" s="11" t="n">
        <v>0.776449699016933</v>
      </c>
      <c r="AZ15" s="11" t="n">
        <v>0.776449699016933</v>
      </c>
      <c r="BA15" s="11" t="n">
        <v>0.776449699016933</v>
      </c>
      <c r="BB15" s="11" t="n">
        <v>0.776449699016933</v>
      </c>
      <c r="BC15" s="11" t="n">
        <v>0.776449699016933</v>
      </c>
      <c r="BD15" s="11" t="n">
        <v>0.776449699016933</v>
      </c>
      <c r="BE15" s="11" t="n">
        <v>0.776449699016933</v>
      </c>
      <c r="BF15" s="11" t="n">
        <v>0.776449699016933</v>
      </c>
      <c r="BG15" s="11" t="n">
        <v>0.776449699016933</v>
      </c>
      <c r="BH15" s="11" t="n">
        <v>0.776449699016933</v>
      </c>
      <c r="BI15" s="11" t="n">
        <v>0.776449699016933</v>
      </c>
      <c r="BJ15" s="11" t="n">
        <v>0.776449699016933</v>
      </c>
      <c r="BK15" s="11" t="n">
        <v>0.776449699016933</v>
      </c>
    </row>
    <row r="16" customFormat="false" ht="13.2" hidden="false" customHeight="false" outlineLevel="0" collapsed="false">
      <c r="A16" s="10" t="n">
        <f aca="false">A15+1/24</f>
        <v>43528.5833333333</v>
      </c>
      <c r="B16" s="11" t="n">
        <v>0.770473344593132</v>
      </c>
      <c r="C16" s="11" t="n">
        <v>0.770473344593132</v>
      </c>
      <c r="D16" s="11" t="n">
        <v>0.770473344593132</v>
      </c>
      <c r="E16" s="11" t="n">
        <v>0.770473344593132</v>
      </c>
      <c r="F16" s="11" t="n">
        <v>0.770473344593132</v>
      </c>
      <c r="G16" s="11" t="n">
        <v>0.770473344593132</v>
      </c>
      <c r="H16" s="11" t="n">
        <v>0.770473344593132</v>
      </c>
      <c r="I16" s="11" t="n">
        <v>0.770473344593132</v>
      </c>
      <c r="J16" s="11" t="n">
        <v>0.770473344593132</v>
      </c>
      <c r="K16" s="11" t="n">
        <v>0.770473344593132</v>
      </c>
      <c r="L16" s="11" t="n">
        <v>0.770473344593132</v>
      </c>
      <c r="M16" s="11" t="n">
        <v>0.770473344593132</v>
      </c>
      <c r="N16" s="1" t="n">
        <v>1.09358398038414</v>
      </c>
      <c r="O16" s="1" t="n">
        <v>1.09358398038414</v>
      </c>
      <c r="P16" s="1" t="n">
        <v>1.09358398038414</v>
      </c>
      <c r="Q16" s="1" t="n">
        <v>1.09358398038414</v>
      </c>
      <c r="R16" s="1" t="n">
        <v>1.09358398038414</v>
      </c>
      <c r="S16" s="1" t="n">
        <v>1.09358398038414</v>
      </c>
      <c r="T16" s="1" t="n">
        <v>1.09358398038414</v>
      </c>
      <c r="U16" s="1" t="n">
        <v>1.09358398038414</v>
      </c>
      <c r="V16" s="12" t="n">
        <v>1</v>
      </c>
      <c r="W16" s="12" t="n">
        <v>1</v>
      </c>
      <c r="X16" s="12" t="n">
        <v>1</v>
      </c>
      <c r="Y16" s="12" t="n">
        <v>1</v>
      </c>
      <c r="Z16" s="12" t="n">
        <v>1</v>
      </c>
      <c r="AA16" s="12" t="n">
        <v>1</v>
      </c>
      <c r="AB16" s="12" t="n">
        <v>1</v>
      </c>
      <c r="AC16" s="12" t="n">
        <v>1</v>
      </c>
      <c r="AD16" s="12" t="n">
        <v>1</v>
      </c>
      <c r="AE16" s="12" t="n">
        <v>1</v>
      </c>
      <c r="AF16" s="12" t="n">
        <v>1</v>
      </c>
      <c r="AG16" s="12" t="n">
        <v>1</v>
      </c>
      <c r="AH16" s="12" t="n">
        <v>1</v>
      </c>
      <c r="AI16" s="12" t="n">
        <v>1</v>
      </c>
      <c r="AJ16" s="12" t="n">
        <v>1</v>
      </c>
      <c r="AK16" s="12" t="n">
        <v>1</v>
      </c>
      <c r="AL16" s="12" t="n">
        <v>1</v>
      </c>
      <c r="AM16" s="12" t="n">
        <v>1</v>
      </c>
      <c r="AN16" s="12" t="n">
        <v>1</v>
      </c>
      <c r="AO16" s="12" t="n">
        <v>1</v>
      </c>
      <c r="AP16" s="12" t="n">
        <v>1</v>
      </c>
      <c r="AQ16" s="12" t="n">
        <v>1</v>
      </c>
      <c r="AR16" s="12" t="n">
        <v>1</v>
      </c>
      <c r="AS16" s="12" t="n">
        <v>1</v>
      </c>
      <c r="AT16" s="12" t="n">
        <v>1</v>
      </c>
      <c r="AU16" s="11" t="n">
        <v>0.770473344593132</v>
      </c>
      <c r="AV16" s="11" t="n">
        <v>0.770473344593132</v>
      </c>
      <c r="AW16" s="11" t="n">
        <v>0.770473344593132</v>
      </c>
      <c r="AX16" s="11" t="n">
        <v>0.770473344593132</v>
      </c>
      <c r="AY16" s="11" t="n">
        <v>0.770473344593132</v>
      </c>
      <c r="AZ16" s="11" t="n">
        <v>0.770473344593132</v>
      </c>
      <c r="BA16" s="11" t="n">
        <v>0.770473344593132</v>
      </c>
      <c r="BB16" s="11" t="n">
        <v>0.770473344593132</v>
      </c>
      <c r="BC16" s="11" t="n">
        <v>0.770473344593132</v>
      </c>
      <c r="BD16" s="11" t="n">
        <v>0.770473344593132</v>
      </c>
      <c r="BE16" s="11" t="n">
        <v>0.770473344593132</v>
      </c>
      <c r="BF16" s="11" t="n">
        <v>0.770473344593132</v>
      </c>
      <c r="BG16" s="11" t="n">
        <v>0.770473344593132</v>
      </c>
      <c r="BH16" s="11" t="n">
        <v>0.770473344593132</v>
      </c>
      <c r="BI16" s="11" t="n">
        <v>0.770473344593132</v>
      </c>
      <c r="BJ16" s="11" t="n">
        <v>0.770473344593132</v>
      </c>
      <c r="BK16" s="11" t="n">
        <v>0.770473344593132</v>
      </c>
    </row>
    <row r="17" customFormat="false" ht="13.2" hidden="false" customHeight="false" outlineLevel="0" collapsed="false">
      <c r="A17" s="10" t="n">
        <f aca="false">A16+1/24</f>
        <v>43528.625</v>
      </c>
      <c r="B17" s="11" t="n">
        <v>0.772985145727773</v>
      </c>
      <c r="C17" s="11" t="n">
        <v>0.772985145727773</v>
      </c>
      <c r="D17" s="11" t="n">
        <v>0.772985145727773</v>
      </c>
      <c r="E17" s="11" t="n">
        <v>0.772985145727773</v>
      </c>
      <c r="F17" s="11" t="n">
        <v>0.772985145727773</v>
      </c>
      <c r="G17" s="11" t="n">
        <v>0.772985145727773</v>
      </c>
      <c r="H17" s="11" t="n">
        <v>0.772985145727773</v>
      </c>
      <c r="I17" s="11" t="n">
        <v>0.772985145727773</v>
      </c>
      <c r="J17" s="11" t="n">
        <v>0.772985145727773</v>
      </c>
      <c r="K17" s="11" t="n">
        <v>0.772985145727773</v>
      </c>
      <c r="L17" s="11" t="n">
        <v>0.772985145727773</v>
      </c>
      <c r="M17" s="11" t="n">
        <v>0.772985145727773</v>
      </c>
      <c r="N17" s="1" t="n">
        <v>1.24029423784226</v>
      </c>
      <c r="O17" s="1" t="n">
        <v>1.24029423784226</v>
      </c>
      <c r="P17" s="1" t="n">
        <v>1.24029423784226</v>
      </c>
      <c r="Q17" s="1" t="n">
        <v>1.24029423784226</v>
      </c>
      <c r="R17" s="1" t="n">
        <v>1.24029423784226</v>
      </c>
      <c r="S17" s="1" t="n">
        <v>1.24029423784226</v>
      </c>
      <c r="T17" s="1" t="n">
        <v>1.24029423784226</v>
      </c>
      <c r="U17" s="1" t="n">
        <v>1.24029423784226</v>
      </c>
      <c r="V17" s="12" t="n">
        <v>3.5</v>
      </c>
      <c r="W17" s="12" t="n">
        <v>3.5</v>
      </c>
      <c r="X17" s="12" t="n">
        <v>3.5</v>
      </c>
      <c r="Y17" s="12" t="n">
        <v>3.5</v>
      </c>
      <c r="Z17" s="12" t="n">
        <v>3.5</v>
      </c>
      <c r="AA17" s="12" t="n">
        <v>3.5</v>
      </c>
      <c r="AB17" s="12" t="n">
        <v>3.5</v>
      </c>
      <c r="AC17" s="12" t="n">
        <v>3.5</v>
      </c>
      <c r="AD17" s="12" t="n">
        <v>3.5</v>
      </c>
      <c r="AE17" s="12" t="n">
        <v>3.5</v>
      </c>
      <c r="AF17" s="12" t="n">
        <v>3.5</v>
      </c>
      <c r="AG17" s="12" t="n">
        <v>3.5</v>
      </c>
      <c r="AH17" s="12" t="n">
        <v>3.5</v>
      </c>
      <c r="AI17" s="12" t="n">
        <v>3.5</v>
      </c>
      <c r="AJ17" s="12" t="n">
        <v>3.5</v>
      </c>
      <c r="AK17" s="12" t="n">
        <v>3.5</v>
      </c>
      <c r="AL17" s="12" t="n">
        <v>3.5</v>
      </c>
      <c r="AM17" s="12" t="n">
        <v>3.5</v>
      </c>
      <c r="AN17" s="12" t="n">
        <v>3.5</v>
      </c>
      <c r="AO17" s="12" t="n">
        <v>3.5</v>
      </c>
      <c r="AP17" s="12" t="n">
        <v>3.5</v>
      </c>
      <c r="AQ17" s="12" t="n">
        <v>3.5</v>
      </c>
      <c r="AR17" s="12" t="n">
        <v>3.5</v>
      </c>
      <c r="AS17" s="12" t="n">
        <v>3.5</v>
      </c>
      <c r="AT17" s="12" t="n">
        <v>3.5</v>
      </c>
      <c r="AU17" s="11" t="n">
        <v>0.772985145727773</v>
      </c>
      <c r="AV17" s="11" t="n">
        <v>0.772985145727773</v>
      </c>
      <c r="AW17" s="11" t="n">
        <v>0.772985145727773</v>
      </c>
      <c r="AX17" s="11" t="n">
        <v>0.772985145727773</v>
      </c>
      <c r="AY17" s="11" t="n">
        <v>0.772985145727773</v>
      </c>
      <c r="AZ17" s="11" t="n">
        <v>0.772985145727773</v>
      </c>
      <c r="BA17" s="11" t="n">
        <v>0.772985145727773</v>
      </c>
      <c r="BB17" s="11" t="n">
        <v>0.772985145727773</v>
      </c>
      <c r="BC17" s="11" t="n">
        <v>0.772985145727773</v>
      </c>
      <c r="BD17" s="11" t="n">
        <v>0.772985145727773</v>
      </c>
      <c r="BE17" s="11" t="n">
        <v>0.772985145727773</v>
      </c>
      <c r="BF17" s="11" t="n">
        <v>0.772985145727773</v>
      </c>
      <c r="BG17" s="11" t="n">
        <v>0.772985145727773</v>
      </c>
      <c r="BH17" s="11" t="n">
        <v>0.772985145727773</v>
      </c>
      <c r="BI17" s="11" t="n">
        <v>0.772985145727773</v>
      </c>
      <c r="BJ17" s="11" t="n">
        <v>0.772985145727773</v>
      </c>
      <c r="BK17" s="11" t="n">
        <v>0.772985145727773</v>
      </c>
    </row>
    <row r="18" customFormat="false" ht="13.2" hidden="false" customHeight="false" outlineLevel="0" collapsed="false">
      <c r="A18" s="10" t="n">
        <f aca="false">A17+1/24</f>
        <v>43528.6666666667</v>
      </c>
      <c r="B18" s="11" t="n">
        <v>0.91672080031181</v>
      </c>
      <c r="C18" s="11" t="n">
        <v>0.91672080031181</v>
      </c>
      <c r="D18" s="11" t="n">
        <v>0.91672080031181</v>
      </c>
      <c r="E18" s="11" t="n">
        <v>0.91672080031181</v>
      </c>
      <c r="F18" s="11" t="n">
        <v>0.91672080031181</v>
      </c>
      <c r="G18" s="11" t="n">
        <v>0.91672080031181</v>
      </c>
      <c r="H18" s="11" t="n">
        <v>0.91672080031181</v>
      </c>
      <c r="I18" s="11" t="n">
        <v>0.91672080031181</v>
      </c>
      <c r="J18" s="11" t="n">
        <v>0.91672080031181</v>
      </c>
      <c r="K18" s="11" t="n">
        <v>0.91672080031181</v>
      </c>
      <c r="L18" s="11" t="n">
        <v>0.91672080031181</v>
      </c>
      <c r="M18" s="11" t="n">
        <v>0.91672080031181</v>
      </c>
      <c r="N18" s="1" t="n">
        <v>1.20678381691868</v>
      </c>
      <c r="O18" s="1" t="n">
        <v>1.20678381691868</v>
      </c>
      <c r="P18" s="1" t="n">
        <v>1.20678381691868</v>
      </c>
      <c r="Q18" s="1" t="n">
        <v>1.20678381691868</v>
      </c>
      <c r="R18" s="1" t="n">
        <v>1.20678381691868</v>
      </c>
      <c r="S18" s="1" t="n">
        <v>1.20678381691868</v>
      </c>
      <c r="T18" s="1" t="n">
        <v>1.20678381691868</v>
      </c>
      <c r="U18" s="1" t="n">
        <v>1.20678381691868</v>
      </c>
      <c r="V18" s="12" t="n">
        <v>2.875</v>
      </c>
      <c r="W18" s="12" t="n">
        <v>2.875</v>
      </c>
      <c r="X18" s="12" t="n">
        <v>2.875</v>
      </c>
      <c r="Y18" s="12" t="n">
        <v>2.875</v>
      </c>
      <c r="Z18" s="12" t="n">
        <v>2.875</v>
      </c>
      <c r="AA18" s="12" t="n">
        <v>2.875</v>
      </c>
      <c r="AB18" s="12" t="n">
        <v>2.875</v>
      </c>
      <c r="AC18" s="12" t="n">
        <v>2.875</v>
      </c>
      <c r="AD18" s="12" t="n">
        <v>2.875</v>
      </c>
      <c r="AE18" s="12" t="n">
        <v>2.875</v>
      </c>
      <c r="AF18" s="12" t="n">
        <v>2.875</v>
      </c>
      <c r="AG18" s="12" t="n">
        <v>2.875</v>
      </c>
      <c r="AH18" s="12" t="n">
        <v>2.875</v>
      </c>
      <c r="AI18" s="12" t="n">
        <v>2.875</v>
      </c>
      <c r="AJ18" s="12" t="n">
        <v>2.875</v>
      </c>
      <c r="AK18" s="12" t="n">
        <v>2.875</v>
      </c>
      <c r="AL18" s="12" t="n">
        <v>2.875</v>
      </c>
      <c r="AM18" s="12" t="n">
        <v>2.875</v>
      </c>
      <c r="AN18" s="12" t="n">
        <v>2.875</v>
      </c>
      <c r="AO18" s="12" t="n">
        <v>2.875</v>
      </c>
      <c r="AP18" s="12" t="n">
        <v>2.875</v>
      </c>
      <c r="AQ18" s="12" t="n">
        <v>2.875</v>
      </c>
      <c r="AR18" s="12" t="n">
        <v>2.875</v>
      </c>
      <c r="AS18" s="12" t="n">
        <v>2.875</v>
      </c>
      <c r="AT18" s="12" t="n">
        <v>2.875</v>
      </c>
      <c r="AU18" s="11" t="n">
        <v>0.91672080031181</v>
      </c>
      <c r="AV18" s="11" t="n">
        <v>0.91672080031181</v>
      </c>
      <c r="AW18" s="11" t="n">
        <v>0.91672080031181</v>
      </c>
      <c r="AX18" s="11" t="n">
        <v>0.91672080031181</v>
      </c>
      <c r="AY18" s="11" t="n">
        <v>0.91672080031181</v>
      </c>
      <c r="AZ18" s="11" t="n">
        <v>0.91672080031181</v>
      </c>
      <c r="BA18" s="11" t="n">
        <v>0.91672080031181</v>
      </c>
      <c r="BB18" s="11" t="n">
        <v>0.91672080031181</v>
      </c>
      <c r="BC18" s="11" t="n">
        <v>0.91672080031181</v>
      </c>
      <c r="BD18" s="11" t="n">
        <v>0.91672080031181</v>
      </c>
      <c r="BE18" s="11" t="n">
        <v>0.91672080031181</v>
      </c>
      <c r="BF18" s="11" t="n">
        <v>0.91672080031181</v>
      </c>
      <c r="BG18" s="11" t="n">
        <v>0.91672080031181</v>
      </c>
      <c r="BH18" s="11" t="n">
        <v>0.91672080031181</v>
      </c>
      <c r="BI18" s="11" t="n">
        <v>0.91672080031181</v>
      </c>
      <c r="BJ18" s="11" t="n">
        <v>0.91672080031181</v>
      </c>
      <c r="BK18" s="11" t="n">
        <v>0.91672080031181</v>
      </c>
    </row>
    <row r="19" customFormat="false" ht="13.2" hidden="false" customHeight="false" outlineLevel="0" collapsed="false">
      <c r="A19" s="10" t="n">
        <f aca="false">A18+1/24</f>
        <v>43528.7083333333</v>
      </c>
      <c r="B19" s="11" t="n">
        <v>1.01896842925815</v>
      </c>
      <c r="C19" s="11" t="n">
        <v>1.01896842925815</v>
      </c>
      <c r="D19" s="11" t="n">
        <v>1.01896842925815</v>
      </c>
      <c r="E19" s="11" t="n">
        <v>1.01896842925815</v>
      </c>
      <c r="F19" s="11" t="n">
        <v>1.01896842925815</v>
      </c>
      <c r="G19" s="11" t="n">
        <v>1.01896842925815</v>
      </c>
      <c r="H19" s="11" t="n">
        <v>1.01896842925815</v>
      </c>
      <c r="I19" s="11" t="n">
        <v>1.01896842925815</v>
      </c>
      <c r="J19" s="11" t="n">
        <v>1.01896842925815</v>
      </c>
      <c r="K19" s="11" t="n">
        <v>1.01896842925815</v>
      </c>
      <c r="L19" s="11" t="n">
        <v>1.01896842925815</v>
      </c>
      <c r="M19" s="11" t="n">
        <v>1.01896842925815</v>
      </c>
      <c r="N19" s="1" t="n">
        <v>1.29464650592562</v>
      </c>
      <c r="O19" s="1" t="n">
        <v>1.29464650592562</v>
      </c>
      <c r="P19" s="1" t="n">
        <v>1.29464650592562</v>
      </c>
      <c r="Q19" s="1" t="n">
        <v>1.29464650592562</v>
      </c>
      <c r="R19" s="1" t="n">
        <v>1.29464650592562</v>
      </c>
      <c r="S19" s="1" t="n">
        <v>1.29464650592562</v>
      </c>
      <c r="T19" s="1" t="n">
        <v>1.29464650592562</v>
      </c>
      <c r="U19" s="1" t="n">
        <v>1.29464650592562</v>
      </c>
      <c r="V19" s="12" t="n">
        <v>3.25</v>
      </c>
      <c r="W19" s="12" t="n">
        <v>3.25</v>
      </c>
      <c r="X19" s="12" t="n">
        <v>3.25</v>
      </c>
      <c r="Y19" s="12" t="n">
        <v>3.25</v>
      </c>
      <c r="Z19" s="12" t="n">
        <v>3.25</v>
      </c>
      <c r="AA19" s="12" t="n">
        <v>3.25</v>
      </c>
      <c r="AB19" s="12" t="n">
        <v>3.25</v>
      </c>
      <c r="AC19" s="12" t="n">
        <v>3.25</v>
      </c>
      <c r="AD19" s="12" t="n">
        <v>3.25</v>
      </c>
      <c r="AE19" s="12" t="n">
        <v>3.25</v>
      </c>
      <c r="AF19" s="12" t="n">
        <v>3.25</v>
      </c>
      <c r="AG19" s="12" t="n">
        <v>3.25</v>
      </c>
      <c r="AH19" s="12" t="n">
        <v>3.25</v>
      </c>
      <c r="AI19" s="12" t="n">
        <v>3.25</v>
      </c>
      <c r="AJ19" s="12" t="n">
        <v>3.25</v>
      </c>
      <c r="AK19" s="12" t="n">
        <v>3.25</v>
      </c>
      <c r="AL19" s="12" t="n">
        <v>3.25</v>
      </c>
      <c r="AM19" s="12" t="n">
        <v>3.25</v>
      </c>
      <c r="AN19" s="12" t="n">
        <v>3.25</v>
      </c>
      <c r="AO19" s="12" t="n">
        <v>3.25</v>
      </c>
      <c r="AP19" s="12" t="n">
        <v>3.25</v>
      </c>
      <c r="AQ19" s="12" t="n">
        <v>3.25</v>
      </c>
      <c r="AR19" s="12" t="n">
        <v>3.25</v>
      </c>
      <c r="AS19" s="12" t="n">
        <v>3.25</v>
      </c>
      <c r="AT19" s="12" t="n">
        <v>3.25</v>
      </c>
      <c r="AU19" s="11" t="n">
        <v>1.01896842925815</v>
      </c>
      <c r="AV19" s="11" t="n">
        <v>1.01896842925815</v>
      </c>
      <c r="AW19" s="11" t="n">
        <v>1.01896842925815</v>
      </c>
      <c r="AX19" s="11" t="n">
        <v>1.01896842925815</v>
      </c>
      <c r="AY19" s="11" t="n">
        <v>1.01896842925815</v>
      </c>
      <c r="AZ19" s="11" t="n">
        <v>1.01896842925815</v>
      </c>
      <c r="BA19" s="11" t="n">
        <v>1.01896842925815</v>
      </c>
      <c r="BB19" s="11" t="n">
        <v>1.01896842925815</v>
      </c>
      <c r="BC19" s="11" t="n">
        <v>1.01896842925815</v>
      </c>
      <c r="BD19" s="11" t="n">
        <v>1.01896842925815</v>
      </c>
      <c r="BE19" s="11" t="n">
        <v>1.01896842925815</v>
      </c>
      <c r="BF19" s="11" t="n">
        <v>1.01896842925815</v>
      </c>
      <c r="BG19" s="11" t="n">
        <v>1.01896842925815</v>
      </c>
      <c r="BH19" s="11" t="n">
        <v>1.01896842925815</v>
      </c>
      <c r="BI19" s="11" t="n">
        <v>1.01896842925815</v>
      </c>
      <c r="BJ19" s="11" t="n">
        <v>1.01896842925815</v>
      </c>
      <c r="BK19" s="11" t="n">
        <v>1.01896842925815</v>
      </c>
    </row>
    <row r="20" customFormat="false" ht="13.2" hidden="false" customHeight="false" outlineLevel="0" collapsed="false">
      <c r="A20" s="10" t="n">
        <f aca="false">A19+1/24</f>
        <v>43528.75</v>
      </c>
      <c r="B20" s="11" t="n">
        <v>0.97336624658958</v>
      </c>
      <c r="C20" s="11" t="n">
        <v>0.97336624658958</v>
      </c>
      <c r="D20" s="11" t="n">
        <v>0.97336624658958</v>
      </c>
      <c r="E20" s="11" t="n">
        <v>0.97336624658958</v>
      </c>
      <c r="F20" s="11" t="n">
        <v>0.97336624658958</v>
      </c>
      <c r="G20" s="11" t="n">
        <v>0.97336624658958</v>
      </c>
      <c r="H20" s="11" t="n">
        <v>0.97336624658958</v>
      </c>
      <c r="I20" s="11" t="n">
        <v>0.97336624658958</v>
      </c>
      <c r="J20" s="11" t="n">
        <v>0.97336624658958</v>
      </c>
      <c r="K20" s="11" t="n">
        <v>0.97336624658958</v>
      </c>
      <c r="L20" s="11" t="n">
        <v>0.97336624658958</v>
      </c>
      <c r="M20" s="11" t="n">
        <v>0.97336624658958</v>
      </c>
      <c r="N20" s="1" t="n">
        <v>0.998774008990601</v>
      </c>
      <c r="O20" s="1" t="n">
        <v>0.998774008990601</v>
      </c>
      <c r="P20" s="1" t="n">
        <v>0.998774008990601</v>
      </c>
      <c r="Q20" s="1" t="n">
        <v>0.998774008990601</v>
      </c>
      <c r="R20" s="1" t="n">
        <v>0.998774008990601</v>
      </c>
      <c r="S20" s="1" t="n">
        <v>0.998774008990601</v>
      </c>
      <c r="T20" s="1" t="n">
        <v>0.998774008990601</v>
      </c>
      <c r="U20" s="1" t="n">
        <v>0.998774008990601</v>
      </c>
      <c r="V20" s="12" t="n">
        <v>1.75</v>
      </c>
      <c r="W20" s="12" t="n">
        <v>1.75</v>
      </c>
      <c r="X20" s="12" t="n">
        <v>1.75</v>
      </c>
      <c r="Y20" s="12" t="n">
        <v>1.75</v>
      </c>
      <c r="Z20" s="12" t="n">
        <v>1.75</v>
      </c>
      <c r="AA20" s="12" t="n">
        <v>1.75</v>
      </c>
      <c r="AB20" s="12" t="n">
        <v>1.75</v>
      </c>
      <c r="AC20" s="12" t="n">
        <v>1.75</v>
      </c>
      <c r="AD20" s="12" t="n">
        <v>1.75</v>
      </c>
      <c r="AE20" s="12" t="n">
        <v>1.75</v>
      </c>
      <c r="AF20" s="12" t="n">
        <v>1.75</v>
      </c>
      <c r="AG20" s="12" t="n">
        <v>1.75</v>
      </c>
      <c r="AH20" s="12" t="n">
        <v>1.75</v>
      </c>
      <c r="AI20" s="12" t="n">
        <v>1.75</v>
      </c>
      <c r="AJ20" s="12" t="n">
        <v>1.75</v>
      </c>
      <c r="AK20" s="12" t="n">
        <v>1.75</v>
      </c>
      <c r="AL20" s="12" t="n">
        <v>1.75</v>
      </c>
      <c r="AM20" s="12" t="n">
        <v>1.75</v>
      </c>
      <c r="AN20" s="12" t="n">
        <v>1.75</v>
      </c>
      <c r="AO20" s="12" t="n">
        <v>1.75</v>
      </c>
      <c r="AP20" s="12" t="n">
        <v>1.75</v>
      </c>
      <c r="AQ20" s="12" t="n">
        <v>1.75</v>
      </c>
      <c r="AR20" s="12" t="n">
        <v>1.75</v>
      </c>
      <c r="AS20" s="12" t="n">
        <v>1.75</v>
      </c>
      <c r="AT20" s="12" t="n">
        <v>1.75</v>
      </c>
      <c r="AU20" s="11" t="n">
        <v>0.97336624658958</v>
      </c>
      <c r="AV20" s="11" t="n">
        <v>0.97336624658958</v>
      </c>
      <c r="AW20" s="11" t="n">
        <v>0.97336624658958</v>
      </c>
      <c r="AX20" s="11" t="n">
        <v>0.97336624658958</v>
      </c>
      <c r="AY20" s="11" t="n">
        <v>0.97336624658958</v>
      </c>
      <c r="AZ20" s="11" t="n">
        <v>0.97336624658958</v>
      </c>
      <c r="BA20" s="11" t="n">
        <v>0.97336624658958</v>
      </c>
      <c r="BB20" s="11" t="n">
        <v>0.97336624658958</v>
      </c>
      <c r="BC20" s="11" t="n">
        <v>0.97336624658958</v>
      </c>
      <c r="BD20" s="11" t="n">
        <v>0.97336624658958</v>
      </c>
      <c r="BE20" s="11" t="n">
        <v>0.97336624658958</v>
      </c>
      <c r="BF20" s="11" t="n">
        <v>0.97336624658958</v>
      </c>
      <c r="BG20" s="11" t="n">
        <v>0.97336624658958</v>
      </c>
      <c r="BH20" s="11" t="n">
        <v>0.97336624658958</v>
      </c>
      <c r="BI20" s="11" t="n">
        <v>0.97336624658958</v>
      </c>
      <c r="BJ20" s="11" t="n">
        <v>0.97336624658958</v>
      </c>
      <c r="BK20" s="11" t="n">
        <v>0.97336624658958</v>
      </c>
    </row>
    <row r="21" customFormat="false" ht="13.2" hidden="false" customHeight="false" outlineLevel="0" collapsed="false">
      <c r="A21" s="10" t="n">
        <f aca="false">A20+1/24</f>
        <v>43528.7916666667</v>
      </c>
      <c r="B21" s="11" t="n">
        <v>0.895673639080161</v>
      </c>
      <c r="C21" s="11" t="n">
        <v>0.895673639080161</v>
      </c>
      <c r="D21" s="11" t="n">
        <v>0.895673639080161</v>
      </c>
      <c r="E21" s="11" t="n">
        <v>0.895673639080161</v>
      </c>
      <c r="F21" s="11" t="n">
        <v>0.895673639080161</v>
      </c>
      <c r="G21" s="11" t="n">
        <v>0.895673639080161</v>
      </c>
      <c r="H21" s="11" t="n">
        <v>0.895673639080161</v>
      </c>
      <c r="I21" s="11" t="n">
        <v>0.895673639080161</v>
      </c>
      <c r="J21" s="11" t="n">
        <v>0.895673639080161</v>
      </c>
      <c r="K21" s="11" t="n">
        <v>0.895673639080161</v>
      </c>
      <c r="L21" s="11" t="n">
        <v>0.895673639080161</v>
      </c>
      <c r="M21" s="11" t="n">
        <v>0.895673639080161</v>
      </c>
      <c r="N21" s="1" t="n">
        <v>0.829995913363302</v>
      </c>
      <c r="O21" s="1" t="n">
        <v>0.829995913363302</v>
      </c>
      <c r="P21" s="1" t="n">
        <v>0.829995913363302</v>
      </c>
      <c r="Q21" s="1" t="n">
        <v>0.829995913363302</v>
      </c>
      <c r="R21" s="1" t="n">
        <v>0.829995913363302</v>
      </c>
      <c r="S21" s="1" t="n">
        <v>0.829995913363302</v>
      </c>
      <c r="T21" s="1" t="n">
        <v>0.829995913363302</v>
      </c>
      <c r="U21" s="1" t="n">
        <v>0.829995913363302</v>
      </c>
      <c r="V21" s="12" t="n">
        <v>1.75</v>
      </c>
      <c r="W21" s="12" t="n">
        <v>1.75</v>
      </c>
      <c r="X21" s="12" t="n">
        <v>1.75</v>
      </c>
      <c r="Y21" s="12" t="n">
        <v>1.75</v>
      </c>
      <c r="Z21" s="12" t="n">
        <v>1.75</v>
      </c>
      <c r="AA21" s="12" t="n">
        <v>1.75</v>
      </c>
      <c r="AB21" s="12" t="n">
        <v>1.75</v>
      </c>
      <c r="AC21" s="12" t="n">
        <v>1.75</v>
      </c>
      <c r="AD21" s="12" t="n">
        <v>1.75</v>
      </c>
      <c r="AE21" s="12" t="n">
        <v>1.75</v>
      </c>
      <c r="AF21" s="12" t="n">
        <v>1.75</v>
      </c>
      <c r="AG21" s="12" t="n">
        <v>1.75</v>
      </c>
      <c r="AH21" s="12" t="n">
        <v>1.75</v>
      </c>
      <c r="AI21" s="12" t="n">
        <v>1.75</v>
      </c>
      <c r="AJ21" s="12" t="n">
        <v>1.75</v>
      </c>
      <c r="AK21" s="12" t="n">
        <v>1.75</v>
      </c>
      <c r="AL21" s="12" t="n">
        <v>1.75</v>
      </c>
      <c r="AM21" s="12" t="n">
        <v>1.75</v>
      </c>
      <c r="AN21" s="12" t="n">
        <v>1.75</v>
      </c>
      <c r="AO21" s="12" t="n">
        <v>1.75</v>
      </c>
      <c r="AP21" s="12" t="n">
        <v>1.75</v>
      </c>
      <c r="AQ21" s="12" t="n">
        <v>1.75</v>
      </c>
      <c r="AR21" s="12" t="n">
        <v>1.75</v>
      </c>
      <c r="AS21" s="12" t="n">
        <v>1.75</v>
      </c>
      <c r="AT21" s="12" t="n">
        <v>1.75</v>
      </c>
      <c r="AU21" s="11" t="n">
        <v>0.895673639080161</v>
      </c>
      <c r="AV21" s="11" t="n">
        <v>0.895673639080161</v>
      </c>
      <c r="AW21" s="11" t="n">
        <v>0.895673639080161</v>
      </c>
      <c r="AX21" s="11" t="n">
        <v>0.895673639080161</v>
      </c>
      <c r="AY21" s="11" t="n">
        <v>0.895673639080161</v>
      </c>
      <c r="AZ21" s="11" t="n">
        <v>0.895673639080161</v>
      </c>
      <c r="BA21" s="11" t="n">
        <v>0.895673639080161</v>
      </c>
      <c r="BB21" s="11" t="n">
        <v>0.895673639080161</v>
      </c>
      <c r="BC21" s="11" t="n">
        <v>0.895673639080161</v>
      </c>
      <c r="BD21" s="11" t="n">
        <v>0.895673639080161</v>
      </c>
      <c r="BE21" s="11" t="n">
        <v>0.895673639080161</v>
      </c>
      <c r="BF21" s="11" t="n">
        <v>0.895673639080161</v>
      </c>
      <c r="BG21" s="11" t="n">
        <v>0.895673639080161</v>
      </c>
      <c r="BH21" s="11" t="n">
        <v>0.895673639080161</v>
      </c>
      <c r="BI21" s="11" t="n">
        <v>0.895673639080161</v>
      </c>
      <c r="BJ21" s="11" t="n">
        <v>0.895673639080161</v>
      </c>
      <c r="BK21" s="11" t="n">
        <v>0.895673639080161</v>
      </c>
    </row>
    <row r="22" customFormat="false" ht="13.2" hidden="false" customHeight="false" outlineLevel="0" collapsed="false">
      <c r="A22" s="10" t="n">
        <f aca="false">A21+1/24</f>
        <v>43528.8333333333</v>
      </c>
      <c r="B22" s="11" t="n">
        <v>0.641072279242995</v>
      </c>
      <c r="C22" s="11" t="n">
        <v>0.641072279242995</v>
      </c>
      <c r="D22" s="11" t="n">
        <v>0.641072279242995</v>
      </c>
      <c r="E22" s="11" t="n">
        <v>0.641072279242995</v>
      </c>
      <c r="F22" s="11" t="n">
        <v>0.641072279242995</v>
      </c>
      <c r="G22" s="11" t="n">
        <v>0.641072279242995</v>
      </c>
      <c r="H22" s="11" t="n">
        <v>0.641072279242995</v>
      </c>
      <c r="I22" s="11" t="n">
        <v>0.641072279242995</v>
      </c>
      <c r="J22" s="11" t="n">
        <v>0.641072279242995</v>
      </c>
      <c r="K22" s="11" t="n">
        <v>0.641072279242995</v>
      </c>
      <c r="L22" s="11" t="n">
        <v>0.641072279242995</v>
      </c>
      <c r="M22" s="11" t="n">
        <v>0.641072279242995</v>
      </c>
      <c r="N22" s="1" t="n">
        <v>0.510829587249694</v>
      </c>
      <c r="O22" s="1" t="n">
        <v>0.510829587249694</v>
      </c>
      <c r="P22" s="1" t="n">
        <v>0.510829587249694</v>
      </c>
      <c r="Q22" s="1" t="n">
        <v>0.510829587249694</v>
      </c>
      <c r="R22" s="1" t="n">
        <v>0.510829587249694</v>
      </c>
      <c r="S22" s="1" t="n">
        <v>0.510829587249694</v>
      </c>
      <c r="T22" s="1" t="n">
        <v>0.510829587249694</v>
      </c>
      <c r="U22" s="1" t="n">
        <v>0.510829587249694</v>
      </c>
      <c r="V22" s="12" t="n">
        <v>1.25</v>
      </c>
      <c r="W22" s="12" t="n">
        <v>1.25</v>
      </c>
      <c r="X22" s="12" t="n">
        <v>1.25</v>
      </c>
      <c r="Y22" s="12" t="n">
        <v>1.25</v>
      </c>
      <c r="Z22" s="12" t="n">
        <v>1.25</v>
      </c>
      <c r="AA22" s="12" t="n">
        <v>1.25</v>
      </c>
      <c r="AB22" s="12" t="n">
        <v>1.25</v>
      </c>
      <c r="AC22" s="12" t="n">
        <v>1.25</v>
      </c>
      <c r="AD22" s="12" t="n">
        <v>1.25</v>
      </c>
      <c r="AE22" s="12" t="n">
        <v>1.25</v>
      </c>
      <c r="AF22" s="12" t="n">
        <v>1.25</v>
      </c>
      <c r="AG22" s="12" t="n">
        <v>1.25</v>
      </c>
      <c r="AH22" s="12" t="n">
        <v>1.25</v>
      </c>
      <c r="AI22" s="12" t="n">
        <v>1.25</v>
      </c>
      <c r="AJ22" s="12" t="n">
        <v>1.25</v>
      </c>
      <c r="AK22" s="12" t="n">
        <v>1.25</v>
      </c>
      <c r="AL22" s="12" t="n">
        <v>1.25</v>
      </c>
      <c r="AM22" s="12" t="n">
        <v>1.25</v>
      </c>
      <c r="AN22" s="12" t="n">
        <v>1.25</v>
      </c>
      <c r="AO22" s="12" t="n">
        <v>1.25</v>
      </c>
      <c r="AP22" s="12" t="n">
        <v>1.25</v>
      </c>
      <c r="AQ22" s="12" t="n">
        <v>1.25</v>
      </c>
      <c r="AR22" s="12" t="n">
        <v>1.25</v>
      </c>
      <c r="AS22" s="12" t="n">
        <v>1.25</v>
      </c>
      <c r="AT22" s="12" t="n">
        <v>1.25</v>
      </c>
      <c r="AU22" s="11" t="n">
        <v>0.641072279242995</v>
      </c>
      <c r="AV22" s="11" t="n">
        <v>0.641072279242995</v>
      </c>
      <c r="AW22" s="11" t="n">
        <v>0.641072279242995</v>
      </c>
      <c r="AX22" s="11" t="n">
        <v>0.641072279242995</v>
      </c>
      <c r="AY22" s="11" t="n">
        <v>0.641072279242995</v>
      </c>
      <c r="AZ22" s="11" t="n">
        <v>0.641072279242995</v>
      </c>
      <c r="BA22" s="11" t="n">
        <v>0.641072279242995</v>
      </c>
      <c r="BB22" s="11" t="n">
        <v>0.641072279242995</v>
      </c>
      <c r="BC22" s="11" t="n">
        <v>0.641072279242995</v>
      </c>
      <c r="BD22" s="11" t="n">
        <v>0.641072279242995</v>
      </c>
      <c r="BE22" s="11" t="n">
        <v>0.641072279242995</v>
      </c>
      <c r="BF22" s="11" t="n">
        <v>0.641072279242995</v>
      </c>
      <c r="BG22" s="11" t="n">
        <v>0.641072279242995</v>
      </c>
      <c r="BH22" s="11" t="n">
        <v>0.641072279242995</v>
      </c>
      <c r="BI22" s="11" t="n">
        <v>0.641072279242995</v>
      </c>
      <c r="BJ22" s="11" t="n">
        <v>0.641072279242995</v>
      </c>
      <c r="BK22" s="11" t="n">
        <v>0.641072279242995</v>
      </c>
    </row>
    <row r="23" customFormat="false" ht="13.2" hidden="false" customHeight="false" outlineLevel="0" collapsed="false">
      <c r="A23" s="10" t="n">
        <f aca="false">A22+1/24</f>
        <v>43528.875</v>
      </c>
      <c r="B23" s="11" t="n">
        <v>0.396561430860508</v>
      </c>
      <c r="C23" s="11" t="n">
        <v>0.396561430860508</v>
      </c>
      <c r="D23" s="11" t="n">
        <v>0.396561430860508</v>
      </c>
      <c r="E23" s="11" t="n">
        <v>0.396561430860508</v>
      </c>
      <c r="F23" s="11" t="n">
        <v>0.396561430860508</v>
      </c>
      <c r="G23" s="11" t="n">
        <v>0.396561430860508</v>
      </c>
      <c r="H23" s="11" t="n">
        <v>0.396561430860508</v>
      </c>
      <c r="I23" s="11" t="n">
        <v>0.396561430860508</v>
      </c>
      <c r="J23" s="11" t="n">
        <v>0.396561430860508</v>
      </c>
      <c r="K23" s="11" t="n">
        <v>0.396561430860508</v>
      </c>
      <c r="L23" s="11" t="n">
        <v>0.396561430860508</v>
      </c>
      <c r="M23" s="11" t="n">
        <v>0.396561430860508</v>
      </c>
      <c r="N23" s="1" t="n">
        <v>0.29914180629342</v>
      </c>
      <c r="O23" s="1" t="n">
        <v>0.29914180629342</v>
      </c>
      <c r="P23" s="1" t="n">
        <v>0.29914180629342</v>
      </c>
      <c r="Q23" s="1" t="n">
        <v>0.29914180629342</v>
      </c>
      <c r="R23" s="1" t="n">
        <v>0.29914180629342</v>
      </c>
      <c r="S23" s="1" t="n">
        <v>0.29914180629342</v>
      </c>
      <c r="T23" s="1" t="n">
        <v>0.29914180629342</v>
      </c>
      <c r="U23" s="1" t="n">
        <v>0.29914180629342</v>
      </c>
      <c r="V23" s="12" t="n">
        <v>1.625</v>
      </c>
      <c r="W23" s="12" t="n">
        <v>1.625</v>
      </c>
      <c r="X23" s="12" t="n">
        <v>1.625</v>
      </c>
      <c r="Y23" s="12" t="n">
        <v>1.625</v>
      </c>
      <c r="Z23" s="12" t="n">
        <v>1.625</v>
      </c>
      <c r="AA23" s="12" t="n">
        <v>1.625</v>
      </c>
      <c r="AB23" s="12" t="n">
        <v>1.625</v>
      </c>
      <c r="AC23" s="12" t="n">
        <v>1.625</v>
      </c>
      <c r="AD23" s="12" t="n">
        <v>1.625</v>
      </c>
      <c r="AE23" s="12" t="n">
        <v>1.625</v>
      </c>
      <c r="AF23" s="12" t="n">
        <v>1.625</v>
      </c>
      <c r="AG23" s="12" t="n">
        <v>1.625</v>
      </c>
      <c r="AH23" s="12" t="n">
        <v>1.625</v>
      </c>
      <c r="AI23" s="12" t="n">
        <v>1.625</v>
      </c>
      <c r="AJ23" s="12" t="n">
        <v>1.625</v>
      </c>
      <c r="AK23" s="12" t="n">
        <v>1.625</v>
      </c>
      <c r="AL23" s="12" t="n">
        <v>1.625</v>
      </c>
      <c r="AM23" s="12" t="n">
        <v>1.625</v>
      </c>
      <c r="AN23" s="12" t="n">
        <v>1.625</v>
      </c>
      <c r="AO23" s="12" t="n">
        <v>1.625</v>
      </c>
      <c r="AP23" s="12" t="n">
        <v>1.625</v>
      </c>
      <c r="AQ23" s="12" t="n">
        <v>1.625</v>
      </c>
      <c r="AR23" s="12" t="n">
        <v>1.625</v>
      </c>
      <c r="AS23" s="12" t="n">
        <v>1.625</v>
      </c>
      <c r="AT23" s="12" t="n">
        <v>1.625</v>
      </c>
      <c r="AU23" s="11" t="n">
        <v>0.396561430860508</v>
      </c>
      <c r="AV23" s="11" t="n">
        <v>0.396561430860508</v>
      </c>
      <c r="AW23" s="11" t="n">
        <v>0.396561430860508</v>
      </c>
      <c r="AX23" s="11" t="n">
        <v>0.396561430860508</v>
      </c>
      <c r="AY23" s="11" t="n">
        <v>0.396561430860508</v>
      </c>
      <c r="AZ23" s="11" t="n">
        <v>0.396561430860508</v>
      </c>
      <c r="BA23" s="11" t="n">
        <v>0.396561430860508</v>
      </c>
      <c r="BB23" s="11" t="n">
        <v>0.396561430860508</v>
      </c>
      <c r="BC23" s="11" t="n">
        <v>0.396561430860508</v>
      </c>
      <c r="BD23" s="11" t="n">
        <v>0.396561430860508</v>
      </c>
      <c r="BE23" s="11" t="n">
        <v>0.396561430860508</v>
      </c>
      <c r="BF23" s="11" t="n">
        <v>0.396561430860508</v>
      </c>
      <c r="BG23" s="11" t="n">
        <v>0.396561430860508</v>
      </c>
      <c r="BH23" s="11" t="n">
        <v>0.396561430860508</v>
      </c>
      <c r="BI23" s="11" t="n">
        <v>0.396561430860508</v>
      </c>
      <c r="BJ23" s="11" t="n">
        <v>0.396561430860508</v>
      </c>
      <c r="BK23" s="11" t="n">
        <v>0.396561430860508</v>
      </c>
    </row>
    <row r="24" customFormat="false" ht="13.2" hidden="false" customHeight="false" outlineLevel="0" collapsed="false">
      <c r="A24" s="10" t="n">
        <f aca="false">A23+1/24</f>
        <v>43528.9166666667</v>
      </c>
      <c r="B24" s="11" t="n">
        <v>0.292971287514616</v>
      </c>
      <c r="C24" s="11" t="n">
        <v>0.292971287514616</v>
      </c>
      <c r="D24" s="11" t="n">
        <v>0.292971287514616</v>
      </c>
      <c r="E24" s="11" t="n">
        <v>0.292971287514616</v>
      </c>
      <c r="F24" s="11" t="n">
        <v>0.292971287514616</v>
      </c>
      <c r="G24" s="11" t="n">
        <v>0.292971287514616</v>
      </c>
      <c r="H24" s="11" t="n">
        <v>0.292971287514616</v>
      </c>
      <c r="I24" s="11" t="n">
        <v>0.292971287514616</v>
      </c>
      <c r="J24" s="11" t="n">
        <v>0.292971287514616</v>
      </c>
      <c r="K24" s="11" t="n">
        <v>0.292971287514616</v>
      </c>
      <c r="L24" s="11" t="n">
        <v>0.292971287514616</v>
      </c>
      <c r="M24" s="11" t="n">
        <v>0.292971287514616</v>
      </c>
      <c r="N24" s="1" t="n">
        <v>0.206783816918676</v>
      </c>
      <c r="O24" s="1" t="n">
        <v>0.206783816918676</v>
      </c>
      <c r="P24" s="1" t="n">
        <v>0.206783816918676</v>
      </c>
      <c r="Q24" s="1" t="n">
        <v>0.206783816918676</v>
      </c>
      <c r="R24" s="1" t="n">
        <v>0.206783816918676</v>
      </c>
      <c r="S24" s="1" t="n">
        <v>0.206783816918676</v>
      </c>
      <c r="T24" s="1" t="n">
        <v>0.206783816918676</v>
      </c>
      <c r="U24" s="1" t="n">
        <v>0.206783816918676</v>
      </c>
      <c r="V24" s="12" t="n">
        <v>2.5</v>
      </c>
      <c r="W24" s="12" t="n">
        <v>2.5</v>
      </c>
      <c r="X24" s="12" t="n">
        <v>2.5</v>
      </c>
      <c r="Y24" s="12" t="n">
        <v>2.5</v>
      </c>
      <c r="Z24" s="12" t="n">
        <v>2.5</v>
      </c>
      <c r="AA24" s="12" t="n">
        <v>2.5</v>
      </c>
      <c r="AB24" s="12" t="n">
        <v>2.5</v>
      </c>
      <c r="AC24" s="12" t="n">
        <v>2.5</v>
      </c>
      <c r="AD24" s="12" t="n">
        <v>2.5</v>
      </c>
      <c r="AE24" s="12" t="n">
        <v>2.5</v>
      </c>
      <c r="AF24" s="12" t="n">
        <v>2.5</v>
      </c>
      <c r="AG24" s="12" t="n">
        <v>2.5</v>
      </c>
      <c r="AH24" s="12" t="n">
        <v>2.5</v>
      </c>
      <c r="AI24" s="12" t="n">
        <v>2.5</v>
      </c>
      <c r="AJ24" s="12" t="n">
        <v>2.5</v>
      </c>
      <c r="AK24" s="12" t="n">
        <v>2.5</v>
      </c>
      <c r="AL24" s="12" t="n">
        <v>2.5</v>
      </c>
      <c r="AM24" s="12" t="n">
        <v>2.5</v>
      </c>
      <c r="AN24" s="12" t="n">
        <v>2.5</v>
      </c>
      <c r="AO24" s="12" t="n">
        <v>2.5</v>
      </c>
      <c r="AP24" s="12" t="n">
        <v>2.5</v>
      </c>
      <c r="AQ24" s="12" t="n">
        <v>2.5</v>
      </c>
      <c r="AR24" s="12" t="n">
        <v>2.5</v>
      </c>
      <c r="AS24" s="12" t="n">
        <v>2.5</v>
      </c>
      <c r="AT24" s="12" t="n">
        <v>2.5</v>
      </c>
      <c r="AU24" s="11" t="n">
        <v>0.292971287514616</v>
      </c>
      <c r="AV24" s="11" t="n">
        <v>0.292971287514616</v>
      </c>
      <c r="AW24" s="11" t="n">
        <v>0.292971287514616</v>
      </c>
      <c r="AX24" s="11" t="n">
        <v>0.292971287514616</v>
      </c>
      <c r="AY24" s="11" t="n">
        <v>0.292971287514616</v>
      </c>
      <c r="AZ24" s="11" t="n">
        <v>0.292971287514616</v>
      </c>
      <c r="BA24" s="11" t="n">
        <v>0.292971287514616</v>
      </c>
      <c r="BB24" s="11" t="n">
        <v>0.292971287514616</v>
      </c>
      <c r="BC24" s="11" t="n">
        <v>0.292971287514616</v>
      </c>
      <c r="BD24" s="11" t="n">
        <v>0.292971287514616</v>
      </c>
      <c r="BE24" s="11" t="n">
        <v>0.292971287514616</v>
      </c>
      <c r="BF24" s="11" t="n">
        <v>0.292971287514616</v>
      </c>
      <c r="BG24" s="11" t="n">
        <v>0.292971287514616</v>
      </c>
      <c r="BH24" s="11" t="n">
        <v>0.292971287514616</v>
      </c>
      <c r="BI24" s="11" t="n">
        <v>0.292971287514616</v>
      </c>
      <c r="BJ24" s="11" t="n">
        <v>0.292971287514616</v>
      </c>
      <c r="BK24" s="11" t="n">
        <v>0.292971287514616</v>
      </c>
    </row>
    <row r="25" customFormat="false" ht="13.2" hidden="false" customHeight="false" outlineLevel="0" collapsed="false">
      <c r="A25" s="10" t="n">
        <f aca="false">A24+1/24</f>
        <v>43528.9583333333</v>
      </c>
      <c r="B25" s="11" t="n">
        <v>0.173227664458014</v>
      </c>
      <c r="C25" s="11" t="n">
        <v>0.173227664458014</v>
      </c>
      <c r="D25" s="11" t="n">
        <v>0.173227664458014</v>
      </c>
      <c r="E25" s="11" t="n">
        <v>0.173227664458014</v>
      </c>
      <c r="F25" s="11" t="n">
        <v>0.173227664458014</v>
      </c>
      <c r="G25" s="11" t="n">
        <v>0.173227664458014</v>
      </c>
      <c r="H25" s="11" t="n">
        <v>0.173227664458014</v>
      </c>
      <c r="I25" s="11" t="n">
        <v>0.173227664458014</v>
      </c>
      <c r="J25" s="11" t="n">
        <v>0.173227664458014</v>
      </c>
      <c r="K25" s="11" t="n">
        <v>0.173227664458014</v>
      </c>
      <c r="L25" s="11" t="n">
        <v>0.173227664458014</v>
      </c>
      <c r="M25" s="11" t="n">
        <v>0.173227664458014</v>
      </c>
      <c r="N25" s="1" t="n">
        <v>0.151614221495709</v>
      </c>
      <c r="O25" s="1" t="n">
        <v>0.151614221495709</v>
      </c>
      <c r="P25" s="1" t="n">
        <v>0.151614221495709</v>
      </c>
      <c r="Q25" s="1" t="n">
        <v>0.151614221495709</v>
      </c>
      <c r="R25" s="1" t="n">
        <v>0.151614221495709</v>
      </c>
      <c r="S25" s="1" t="n">
        <v>0.151614221495709</v>
      </c>
      <c r="T25" s="1" t="n">
        <v>0.151614221495709</v>
      </c>
      <c r="U25" s="1" t="n">
        <v>0.151614221495709</v>
      </c>
      <c r="V25" s="12" t="n">
        <v>1.875</v>
      </c>
      <c r="W25" s="12" t="n">
        <v>1.875</v>
      </c>
      <c r="X25" s="12" t="n">
        <v>1.875</v>
      </c>
      <c r="Y25" s="12" t="n">
        <v>1.875</v>
      </c>
      <c r="Z25" s="12" t="n">
        <v>1.875</v>
      </c>
      <c r="AA25" s="12" t="n">
        <v>1.875</v>
      </c>
      <c r="AB25" s="12" t="n">
        <v>1.875</v>
      </c>
      <c r="AC25" s="12" t="n">
        <v>1.875</v>
      </c>
      <c r="AD25" s="12" t="n">
        <v>1.875</v>
      </c>
      <c r="AE25" s="12" t="n">
        <v>1.875</v>
      </c>
      <c r="AF25" s="12" t="n">
        <v>1.875</v>
      </c>
      <c r="AG25" s="12" t="n">
        <v>1.875</v>
      </c>
      <c r="AH25" s="12" t="n">
        <v>1.875</v>
      </c>
      <c r="AI25" s="12" t="n">
        <v>1.875</v>
      </c>
      <c r="AJ25" s="12" t="n">
        <v>1.875</v>
      </c>
      <c r="AK25" s="12" t="n">
        <v>1.875</v>
      </c>
      <c r="AL25" s="12" t="n">
        <v>1.875</v>
      </c>
      <c r="AM25" s="12" t="n">
        <v>1.875</v>
      </c>
      <c r="AN25" s="12" t="n">
        <v>1.875</v>
      </c>
      <c r="AO25" s="12" t="n">
        <v>1.875</v>
      </c>
      <c r="AP25" s="12" t="n">
        <v>1.875</v>
      </c>
      <c r="AQ25" s="12" t="n">
        <v>1.875</v>
      </c>
      <c r="AR25" s="12" t="n">
        <v>1.875</v>
      </c>
      <c r="AS25" s="12" t="n">
        <v>1.875</v>
      </c>
      <c r="AT25" s="12" t="n">
        <v>1.875</v>
      </c>
      <c r="AU25" s="11" t="n">
        <v>0.173227664458014</v>
      </c>
      <c r="AV25" s="11" t="n">
        <v>0.173227664458014</v>
      </c>
      <c r="AW25" s="11" t="n">
        <v>0.173227664458014</v>
      </c>
      <c r="AX25" s="11" t="n">
        <v>0.173227664458014</v>
      </c>
      <c r="AY25" s="11" t="n">
        <v>0.173227664458014</v>
      </c>
      <c r="AZ25" s="11" t="n">
        <v>0.173227664458014</v>
      </c>
      <c r="BA25" s="11" t="n">
        <v>0.173227664458014</v>
      </c>
      <c r="BB25" s="11" t="n">
        <v>0.173227664458014</v>
      </c>
      <c r="BC25" s="11" t="n">
        <v>0.173227664458014</v>
      </c>
      <c r="BD25" s="11" t="n">
        <v>0.173227664458014</v>
      </c>
      <c r="BE25" s="11" t="n">
        <v>0.173227664458014</v>
      </c>
      <c r="BF25" s="11" t="n">
        <v>0.173227664458014</v>
      </c>
      <c r="BG25" s="11" t="n">
        <v>0.173227664458014</v>
      </c>
      <c r="BH25" s="11" t="n">
        <v>0.173227664458014</v>
      </c>
      <c r="BI25" s="11" t="n">
        <v>0.173227664458014</v>
      </c>
      <c r="BJ25" s="11" t="n">
        <v>0.173227664458014</v>
      </c>
      <c r="BK25" s="11" t="n">
        <v>0.173227664458014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6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1" ySplit="1" topLeftCell="D2" activePane="bottomRight" state="frozen"/>
      <selection pane="topLeft" activeCell="A1" activeCellId="0" sqref="A1"/>
      <selection pane="topRight" activeCell="D1" activeCellId="0" sqref="D1"/>
      <selection pane="bottomLeft" activeCell="A2" activeCellId="0" sqref="A2"/>
      <selection pane="bottomRight" activeCell="D22" activeCellId="0" sqref="D22"/>
    </sheetView>
  </sheetViews>
  <sheetFormatPr defaultColWidth="11.6875" defaultRowHeight="13.2" zeroHeight="false" outlineLevelRow="0" outlineLevelCol="0"/>
  <cols>
    <col collapsed="false" customWidth="true" hidden="false" outlineLevel="0" max="1" min="1" style="1" width="7.88"/>
    <col collapsed="false" customWidth="true" hidden="true" outlineLevel="0" max="2" min="2" style="1" width="13.89"/>
    <col collapsed="false" customWidth="true" hidden="true" outlineLevel="0" max="3" min="3" style="1" width="15.8"/>
    <col collapsed="false" customWidth="true" hidden="false" outlineLevel="0" max="4" min="4" style="1" width="17.21"/>
    <col collapsed="false" customWidth="true" hidden="false" outlineLevel="0" max="5" min="5" style="1" width="13.66"/>
    <col collapsed="false" customWidth="true" hidden="false" outlineLevel="0" max="6" min="6" style="1" width="13.8"/>
    <col collapsed="false" customWidth="true" hidden="false" outlineLevel="0" max="7" min="7" style="1" width="15.66"/>
    <col collapsed="false" customWidth="true" hidden="false" outlineLevel="0" max="8" min="8" style="1" width="17.11"/>
    <col collapsed="false" customWidth="true" hidden="false" outlineLevel="0" max="9" min="9" style="1" width="13.55"/>
    <col collapsed="false" customWidth="true" hidden="false" outlineLevel="0" max="10" min="10" style="1" width="12.22"/>
    <col collapsed="false" customWidth="true" hidden="false" outlineLevel="0" max="11" min="11" style="1" width="16.79"/>
    <col collapsed="false" customWidth="true" hidden="false" outlineLevel="0" max="12" min="12" style="1" width="17.11"/>
    <col collapsed="false" customWidth="true" hidden="false" outlineLevel="0" max="13" min="13" style="1" width="19.33"/>
    <col collapsed="false" customWidth="true" hidden="false" outlineLevel="0" max="14" min="14" style="1" width="12.78"/>
    <col collapsed="false" customWidth="true" hidden="false" outlineLevel="0" max="15" min="15" style="1" width="13.34"/>
    <col collapsed="false" customWidth="true" hidden="false" outlineLevel="0" max="16" min="16" style="1" width="13.89"/>
    <col collapsed="false" customWidth="true" hidden="false" outlineLevel="0" max="17" min="17" style="1" width="12.66"/>
    <col collapsed="false" customWidth="true" hidden="false" outlineLevel="0" max="18" min="18" style="1" width="13.22"/>
    <col collapsed="false" customWidth="true" hidden="false" outlineLevel="0" max="19" min="19" style="1" width="13.8"/>
    <col collapsed="false" customWidth="true" hidden="false" outlineLevel="0" max="20" min="20" style="1" width="13.22"/>
    <col collapsed="false" customWidth="true" hidden="false" outlineLevel="0" max="21" min="21" style="1" width="11.11"/>
    <col collapsed="false" customWidth="true" hidden="false" outlineLevel="0" max="22" min="22" style="1" width="19"/>
    <col collapsed="false" customWidth="true" hidden="false" outlineLevel="0" max="23" min="23" style="1" width="21.89"/>
    <col collapsed="false" customWidth="true" hidden="false" outlineLevel="0" max="29" min="24" style="1" width="22.78"/>
    <col collapsed="false" customWidth="true" hidden="false" outlineLevel="0" max="30" min="30" style="1" width="19.89"/>
    <col collapsed="false" customWidth="true" hidden="false" outlineLevel="0" max="31" min="31" style="1" width="19.12"/>
    <col collapsed="false" customWidth="true" hidden="false" outlineLevel="0" max="32" min="32" style="1" width="22.01"/>
    <col collapsed="false" customWidth="true" hidden="false" outlineLevel="0" max="38" min="33" style="1" width="22.89"/>
    <col collapsed="false" customWidth="true" hidden="false" outlineLevel="0" max="39" min="39" style="1" width="19.99"/>
    <col collapsed="false" customWidth="true" hidden="false" outlineLevel="0" max="40" min="40" style="1" width="22.66"/>
    <col collapsed="false" customWidth="true" hidden="false" outlineLevel="0" max="45" min="41" style="1" width="19.89"/>
    <col collapsed="false" customWidth="true" hidden="false" outlineLevel="0" max="46" min="46" style="1" width="14.21"/>
    <col collapsed="false" customWidth="true" hidden="false" outlineLevel="0" max="47" min="47" style="1" width="16.44"/>
    <col collapsed="false" customWidth="true" hidden="false" outlineLevel="0" max="48" min="48" style="1" width="16.56"/>
    <col collapsed="false" customWidth="true" hidden="false" outlineLevel="0" max="49" min="49" style="1" width="13.66"/>
    <col collapsed="false" customWidth="true" hidden="false" outlineLevel="0" max="50" min="50" style="1" width="13.8"/>
    <col collapsed="false" customWidth="true" hidden="false" outlineLevel="0" max="51" min="51" style="1" width="16.56"/>
    <col collapsed="false" customWidth="true" hidden="false" outlineLevel="0" max="52" min="52" style="1" width="13.8"/>
    <col collapsed="false" customWidth="true" hidden="false" outlineLevel="0" max="54" min="53" style="1" width="17.56"/>
    <col collapsed="false" customWidth="true" hidden="false" outlineLevel="0" max="56" min="55" style="1" width="17.67"/>
    <col collapsed="false" customWidth="true" hidden="false" outlineLevel="0" max="57" min="57" style="1" width="14.79"/>
    <col collapsed="false" customWidth="true" hidden="false" outlineLevel="0" max="58" min="58" style="1" width="10.65"/>
    <col collapsed="false" customWidth="true" hidden="false" outlineLevel="0" max="59" min="59" style="1" width="12.56"/>
    <col collapsed="false" customWidth="true" hidden="false" outlineLevel="0" max="60" min="60" style="1" width="13.55"/>
    <col collapsed="false" customWidth="true" hidden="false" outlineLevel="0" max="61" min="61" style="1" width="17.33"/>
    <col collapsed="false" customWidth="true" hidden="false" outlineLevel="0" max="62" min="62" style="1" width="13.55"/>
    <col collapsed="false" customWidth="true" hidden="false" outlineLevel="0" max="63" min="63" style="1" width="9.79"/>
  </cols>
  <sheetData>
    <row r="1" customFormat="false" ht="13.2" hidden="false" customHeight="false" outlineLevel="0" collapsed="false">
      <c r="A1" s="13" t="s">
        <v>233</v>
      </c>
      <c r="B1" s="13" t="str">
        <f aca="false">metadata!B2</f>
        <v>PC_MINI_G</v>
      </c>
      <c r="C1" s="13" t="str">
        <f aca="false">metadata!B3</f>
        <v>PC_SMALL_G</v>
      </c>
      <c r="D1" s="13" t="str">
        <f aca="false">metadata!B4</f>
        <v>PC_MEDIUM_G</v>
      </c>
      <c r="E1" s="13" t="str">
        <f aca="false">metadata!B5</f>
        <v>PC_SUV_G</v>
      </c>
      <c r="F1" s="13" t="str">
        <f aca="false">metadata!B6</f>
        <v>PC_MINI_D</v>
      </c>
      <c r="G1" s="13" t="str">
        <f aca="false">metadata!B7</f>
        <v>PC_SMALL_D</v>
      </c>
      <c r="H1" s="13" t="str">
        <f aca="false">metadata!B8</f>
        <v>PC_MEDIUM_D</v>
      </c>
      <c r="I1" s="13" t="str">
        <f aca="false">metadata!B9</f>
        <v>PC_SUV_D</v>
      </c>
      <c r="J1" s="13" t="str">
        <f aca="false">metadata!B10</f>
        <v>PC_ELEC</v>
      </c>
      <c r="K1" s="13" t="str">
        <f aca="false">metadata!B11</f>
        <v>PC_SMALL_HY</v>
      </c>
      <c r="L1" s="13" t="str">
        <f aca="false">metadata!B12</f>
        <v>TAXI_SMALL_G</v>
      </c>
      <c r="M1" s="13" t="str">
        <f aca="false">metadata!B13</f>
        <v>TAXI_SMALL_GLP</v>
      </c>
      <c r="N1" s="13" t="str">
        <f aca="false">metadata!B14</f>
        <v>LCV_NI_G</v>
      </c>
      <c r="O1" s="13" t="str">
        <f aca="false">metadata!B15</f>
        <v>LCV_NII_G</v>
      </c>
      <c r="P1" s="13" t="str">
        <f aca="false">metadata!B16</f>
        <v>LCV_NIII_G</v>
      </c>
      <c r="Q1" s="13" t="str">
        <f aca="false">metadata!B17</f>
        <v>LCV_NI_D</v>
      </c>
      <c r="R1" s="13" t="str">
        <f aca="false">metadata!B18</f>
        <v>LCV_NII_D</v>
      </c>
      <c r="S1" s="13" t="str">
        <f aca="false">metadata!B19</f>
        <v>LCV_NIII_D</v>
      </c>
      <c r="T1" s="13" t="str">
        <f aca="false">metadata!B20</f>
        <v>LCV_ELEC</v>
      </c>
      <c r="U1" s="13" t="str">
        <f aca="false">metadata!B21</f>
        <v>LCV_HY</v>
      </c>
      <c r="V1" s="13" t="str">
        <f aca="false">metadata!B22</f>
        <v>TRUCKS_RT_7_D</v>
      </c>
      <c r="W1" s="13" t="str">
        <f aca="false">metadata!B23</f>
        <v>TRUCKS_RT_7_12_D</v>
      </c>
      <c r="X1" s="13" t="str">
        <f aca="false">metadata!B24</f>
        <v>TRUCKS_RT_12_14_D</v>
      </c>
      <c r="Y1" s="13" t="str">
        <f aca="false">metadata!B25</f>
        <v>TRUCKS_RT_14_16_D</v>
      </c>
      <c r="Z1" s="13" t="str">
        <f aca="false">metadata!B26</f>
        <v>TRUCKS_RT_16_20_D</v>
      </c>
      <c r="AA1" s="13" t="str">
        <f aca="false">metadata!B27</f>
        <v>TRUCKS_RT_20_26_D</v>
      </c>
      <c r="AB1" s="13" t="str">
        <f aca="false">metadata!B28</f>
        <v>TRUCKS_RT_26_28_D</v>
      </c>
      <c r="AC1" s="13" t="str">
        <f aca="false">metadata!B29</f>
        <v>TRUCKS_RT_28_32_D</v>
      </c>
      <c r="AD1" s="4" t="str">
        <f aca="false">metadata!B30</f>
        <v>TRUCKS_RT_32_D</v>
      </c>
      <c r="AE1" s="4" t="str">
        <f aca="false">metadata!B31</f>
        <v>TRUCKS_RT_7_G</v>
      </c>
      <c r="AF1" s="4" t="str">
        <f aca="false">metadata!B32</f>
        <v>TRUCKS_RT_7_12_G</v>
      </c>
      <c r="AG1" s="4" t="str">
        <f aca="false">metadata!B33</f>
        <v>TRUCKS_RT_12_14_G</v>
      </c>
      <c r="AH1" s="4" t="str">
        <f aca="false">metadata!B34</f>
        <v>TRUCKS_RT_14_16_G</v>
      </c>
      <c r="AI1" s="4" t="str">
        <f aca="false">metadata!B35</f>
        <v>TRUCKS_RT_16_20_G</v>
      </c>
      <c r="AJ1" s="4" t="str">
        <f aca="false">metadata!B36</f>
        <v>TRUCKS_RT_20_26_G</v>
      </c>
      <c r="AK1" s="4" t="str">
        <f aca="false">metadata!B37</f>
        <v>TRUCKS_RT_26_28_G</v>
      </c>
      <c r="AL1" s="4" t="str">
        <f aca="false">metadata!B38</f>
        <v>TRUCKS_RT_28_32_G</v>
      </c>
      <c r="AM1" s="4" t="str">
        <f aca="false">metadata!B39</f>
        <v>TRUCKS_RT_32_G</v>
      </c>
      <c r="AN1" s="4" t="str">
        <f aca="false">metadata!B40</f>
        <v>TRUCKS_AT_16_20_D</v>
      </c>
      <c r="AO1" s="14" t="str">
        <f aca="false">metadata!B41</f>
        <v>TRUCKS_AT_20_28_D</v>
      </c>
      <c r="AP1" s="14" t="str">
        <f aca="false">metadata!B42</f>
        <v>TRUCKS_AT_28_34_D</v>
      </c>
      <c r="AQ1" s="1" t="str">
        <f aca="false">metadata!B43</f>
        <v>TRUCKS_AT_34_40_D</v>
      </c>
      <c r="AR1" s="1" t="str">
        <f aca="false">metadata!B44</f>
        <v>TRUCKS_AT_40_50_D</v>
      </c>
      <c r="AS1" s="1" t="str">
        <f aca="false">metadata!B45</f>
        <v>TRUCKS_AT_50_60_D</v>
      </c>
      <c r="AT1" s="1" t="str">
        <f aca="false">metadata!B46</f>
        <v>TRUCKS_ELEC</v>
      </c>
      <c r="AU1" s="1" t="str">
        <f aca="false">metadata!B47</f>
        <v>BUS_UB_15_D</v>
      </c>
      <c r="AV1" s="1" t="str">
        <f aca="false">metadata!B48</f>
        <v>BUS_UB_15_18_D</v>
      </c>
      <c r="AW1" s="1" t="str">
        <f aca="false">metadata!B49</f>
        <v>BUS_UB_18_D</v>
      </c>
      <c r="AX1" s="1" t="str">
        <f aca="false">metadata!B50</f>
        <v>BUS_UB_15_G</v>
      </c>
      <c r="AY1" s="1" t="str">
        <f aca="false">metadata!B51</f>
        <v>BUS_UB_15_18_G</v>
      </c>
      <c r="AZ1" s="1" t="str">
        <f aca="false">metadata!B52</f>
        <v>BUS_UB_18_G</v>
      </c>
      <c r="BA1" s="1" t="str">
        <f aca="false">metadata!B53</f>
        <v>BUS_COACH_17_D</v>
      </c>
      <c r="BB1" s="1" t="str">
        <f aca="false">metadata!B54</f>
        <v>BUS_COACH_18_D</v>
      </c>
      <c r="BC1" s="1" t="str">
        <f aca="false">metadata!B55</f>
        <v>BUS_COACH_17_G</v>
      </c>
      <c r="BD1" s="1" t="str">
        <f aca="false">metadata!B56</f>
        <v>BUS_COACH_18_G</v>
      </c>
      <c r="BE1" s="1" t="str">
        <f aca="false">metadata!B57</f>
        <v>BUS_UB_15_HY</v>
      </c>
      <c r="BF1" s="1" t="str">
        <f aca="false">metadata!B58</f>
        <v>BUS_ELEC</v>
      </c>
      <c r="BG1" s="1" t="str">
        <f aca="false">metadata!B59</f>
        <v>MC_2S_50_G</v>
      </c>
      <c r="BH1" s="1" t="str">
        <f aca="false">metadata!B60</f>
        <v>MC_4S_50_250_G</v>
      </c>
      <c r="BI1" s="1" t="str">
        <f aca="false">metadata!B61</f>
        <v>MC_4S_250_750_G</v>
      </c>
      <c r="BJ1" s="1" t="str">
        <f aca="false">metadata!B62</f>
        <v>MC_4S_750_G</v>
      </c>
      <c r="BK1" s="1" t="str">
        <f aca="false">metadata!B63</f>
        <v>MC_ELEC</v>
      </c>
    </row>
    <row r="2" customFormat="false" ht="13.2" hidden="false" customHeight="false" outlineLevel="0" collapsed="false">
      <c r="A2" s="1" t="n">
        <v>2019</v>
      </c>
      <c r="B2" s="15" t="n">
        <f aca="false">base_fleet!H2</f>
        <v>18575</v>
      </c>
      <c r="C2" s="15" t="n">
        <f aca="false">base_fleet!M2*0.95</f>
        <v>37789.1</v>
      </c>
      <c r="D2" s="15" t="n">
        <f aca="false">base_fleet!D2</f>
        <v>1572</v>
      </c>
      <c r="E2" s="15" t="n">
        <f aca="false">base_fleet!R2</f>
        <v>14447</v>
      </c>
      <c r="F2" s="15" t="n">
        <f aca="false">base_fleet!F2</f>
        <v>116</v>
      </c>
      <c r="G2" s="15" t="n">
        <f aca="false">base_fleet!K2</f>
        <v>505</v>
      </c>
      <c r="H2" s="15" t="n">
        <f aca="false">base_fleet!B2</f>
        <v>1</v>
      </c>
      <c r="I2" s="15" t="n">
        <f aca="false">base_fleet!P2</f>
        <v>319</v>
      </c>
      <c r="J2" s="15" t="n">
        <f aca="false">base_fleet!C2+base_fleet!G2+base_fleet!L2+base_fleet!Q2</f>
        <v>4</v>
      </c>
      <c r="K2" s="15" t="n">
        <f aca="false">base_fleet!E2+base_fleet!J2+base_fleet!O2+base_fleet!T2</f>
        <v>1618</v>
      </c>
      <c r="L2" s="15" t="n">
        <f aca="false">base_fleet!M2*0.05</f>
        <v>1988.9</v>
      </c>
      <c r="M2" s="15" t="n">
        <f aca="false">base_fleet!I2+base_fleet!N2+base_fleet!S2</f>
        <v>1</v>
      </c>
      <c r="N2" s="15" t="n">
        <f aca="false">base_fleet!AF2</f>
        <v>2027</v>
      </c>
      <c r="O2" s="15" t="n">
        <f aca="false">base_fleet!AA2</f>
        <v>85</v>
      </c>
      <c r="P2" s="16" t="n">
        <f aca="false">base_fleet!V2</f>
        <v>221</v>
      </c>
      <c r="Q2" s="16" t="n">
        <f aca="false">base_fleet!AD2</f>
        <v>2749</v>
      </c>
      <c r="R2" s="16" t="n">
        <f aca="false">base_fleet!Y2</f>
        <v>148</v>
      </c>
      <c r="S2" s="16" t="n">
        <f aca="false">base_fleet!U2</f>
        <v>299</v>
      </c>
      <c r="T2" s="15" t="n">
        <v>0</v>
      </c>
      <c r="U2" s="16" t="n">
        <f aca="false">base_fleet!X2+base_fleet!AC2+base_fleet!AH2</f>
        <v>0</v>
      </c>
      <c r="V2" s="16" t="n">
        <f aca="false">base_fleet!AI2</f>
        <v>2524</v>
      </c>
      <c r="W2" s="16" t="n">
        <f aca="false">base_fleet!AM2</f>
        <v>297</v>
      </c>
      <c r="X2" s="16" t="n">
        <f aca="false">base_fleet!AP2</f>
        <v>80</v>
      </c>
      <c r="Y2" s="16" t="n">
        <f aca="false">base_fleet!AS2</f>
        <v>24</v>
      </c>
      <c r="Z2" s="16" t="n">
        <f aca="false">base_fleet!AU2</f>
        <v>99</v>
      </c>
      <c r="AA2" s="16" t="n">
        <f aca="false">base_fleet!AW2</f>
        <v>4</v>
      </c>
      <c r="AB2" s="16" t="n">
        <f aca="false">base_fleet!AY2/2</f>
        <v>8.5</v>
      </c>
      <c r="AC2" s="16" t="n">
        <f aca="false">base_fleet!AY2/2</f>
        <v>8.5</v>
      </c>
      <c r="AD2" s="15" t="n">
        <f aca="false">base_fleet!BB2</f>
        <v>18</v>
      </c>
      <c r="AE2" s="15" t="n">
        <f aca="false">base_fleet!AK2</f>
        <v>0</v>
      </c>
      <c r="AF2" s="15" t="n">
        <f aca="false">base_fleet!AO2</f>
        <v>0</v>
      </c>
      <c r="AG2" s="15" t="n">
        <f aca="false">base_fleet!AR2</f>
        <v>0</v>
      </c>
      <c r="AH2" s="15" t="n">
        <f aca="false">base_fleet!AT2</f>
        <v>0</v>
      </c>
      <c r="AI2" s="15" t="n">
        <f aca="false">base_fleet!AV2</f>
        <v>0</v>
      </c>
      <c r="AJ2" s="15" t="n">
        <f aca="false">base_fleet!AX2</f>
        <v>0</v>
      </c>
      <c r="AK2" s="15" t="n">
        <f aca="false">base_fleet!AZ2</f>
        <v>0</v>
      </c>
      <c r="AL2" s="15" t="n">
        <f aca="false">base_fleet!BC2</f>
        <v>0</v>
      </c>
      <c r="AM2" s="15" t="n">
        <v>0</v>
      </c>
      <c r="AN2" s="15" t="n">
        <f aca="false">base_fleet!BD2</f>
        <v>174</v>
      </c>
      <c r="AO2" s="15" t="n">
        <f aca="false">base_fleet!BE2</f>
        <v>109</v>
      </c>
      <c r="AP2" s="15" t="n">
        <f aca="false">base_fleet!BF2</f>
        <v>1</v>
      </c>
      <c r="AQ2" s="15" t="n">
        <f aca="false">base_fleet!BG2</f>
        <v>20</v>
      </c>
      <c r="AR2" s="15" t="n">
        <f aca="false">base_fleet!BH2</f>
        <v>98</v>
      </c>
      <c r="AS2" s="15" t="n">
        <f aca="false">base_fleet!BI2</f>
        <v>5</v>
      </c>
      <c r="AT2" s="15" t="n">
        <f aca="false">base_fleet!AQ2+base_fleet!AN2+base_fleet!AJ2</f>
        <v>0</v>
      </c>
      <c r="AU2" s="15" t="n">
        <f aca="false">base_fleet!BL2</f>
        <v>417.350000000001</v>
      </c>
      <c r="AV2" s="15" t="n">
        <f aca="false">base_fleet!BJ2</f>
        <v>30.6</v>
      </c>
      <c r="AW2" s="15" t="n">
        <f aca="false">base_fleet!BN2</f>
        <v>17</v>
      </c>
      <c r="AX2" s="15" t="n">
        <f aca="false">base_fleet!BM2</f>
        <v>0</v>
      </c>
      <c r="AY2" s="15" t="n">
        <f aca="false">base_fleet!BK2</f>
        <v>0.85</v>
      </c>
      <c r="AZ2" s="15" t="n">
        <f aca="false">base_fleet!BO2</f>
        <v>0</v>
      </c>
      <c r="BA2" s="15" t="n">
        <f aca="false">base_fleet!BP2</f>
        <v>184.35</v>
      </c>
      <c r="BB2" s="15" t="n">
        <f aca="false">base_fleet!BR2</f>
        <v>5.25</v>
      </c>
      <c r="BC2" s="15" t="n">
        <f aca="false">base_fleet!BQ2</f>
        <v>1.95</v>
      </c>
      <c r="BD2" s="15" t="n">
        <f aca="false">base_fleet!BS2</f>
        <v>0.15</v>
      </c>
      <c r="BE2" s="15" t="n">
        <v>0</v>
      </c>
      <c r="BF2" s="15" t="n">
        <v>0</v>
      </c>
      <c r="BG2" s="15" t="n">
        <f aca="false">base_fleet!CE2</f>
        <v>0</v>
      </c>
      <c r="BH2" s="15" t="n">
        <f aca="false">base_fleet!CA2</f>
        <v>31369</v>
      </c>
      <c r="BI2" s="15" t="n">
        <f aca="false">base_fleet!BV2</f>
        <v>66</v>
      </c>
      <c r="BJ2" s="15" t="n">
        <f aca="false">base_fleet!CH2</f>
        <v>0</v>
      </c>
      <c r="BK2" s="15" t="n">
        <f aca="false">base_fleet!BU2+base_fleet!BZ2+base_fleet!CD2</f>
        <v>0</v>
      </c>
    </row>
    <row r="3" customFormat="false" ht="13.2" hidden="false" customHeight="false" outlineLevel="0" collapsed="false">
      <c r="A3" s="1" t="n">
        <f aca="false">A2-1</f>
        <v>2018</v>
      </c>
      <c r="B3" s="15" t="n">
        <f aca="false">base_fleet!H3</f>
        <v>8602</v>
      </c>
      <c r="C3" s="15" t="n">
        <f aca="false">base_fleet!M3*0.95</f>
        <v>24402.65</v>
      </c>
      <c r="D3" s="15" t="n">
        <f aca="false">base_fleet!D3</f>
        <v>891</v>
      </c>
      <c r="E3" s="15" t="n">
        <f aca="false">base_fleet!R3</f>
        <v>39723</v>
      </c>
      <c r="F3" s="15" t="n">
        <f aca="false">base_fleet!F3</f>
        <v>25</v>
      </c>
      <c r="G3" s="15" t="n">
        <f aca="false">base_fleet!K3</f>
        <v>281</v>
      </c>
      <c r="H3" s="15" t="n">
        <f aca="false">base_fleet!B3</f>
        <v>15</v>
      </c>
      <c r="I3" s="15" t="n">
        <f aca="false">base_fleet!P3</f>
        <v>648</v>
      </c>
      <c r="J3" s="15" t="n">
        <f aca="false">base_fleet!C3+base_fleet!G3+base_fleet!L3+base_fleet!Q3</f>
        <v>6</v>
      </c>
      <c r="K3" s="15" t="n">
        <f aca="false">base_fleet!E3+base_fleet!J3+base_fleet!O3+base_fleet!T3</f>
        <v>1557</v>
      </c>
      <c r="L3" s="15" t="n">
        <f aca="false">base_fleet!M3*0.05</f>
        <v>1284.35</v>
      </c>
      <c r="M3" s="15" t="n">
        <f aca="false">base_fleet!I3+base_fleet!N3+base_fleet!S3</f>
        <v>1</v>
      </c>
      <c r="N3" s="15" t="n">
        <f aca="false">base_fleet!AF3</f>
        <v>9033</v>
      </c>
      <c r="O3" s="15" t="n">
        <f aca="false">base_fleet!AA3</f>
        <v>605</v>
      </c>
      <c r="P3" s="16" t="n">
        <f aca="false">base_fleet!V3</f>
        <v>946</v>
      </c>
      <c r="Q3" s="16" t="n">
        <f aca="false">base_fleet!AD3</f>
        <v>12345</v>
      </c>
      <c r="R3" s="16" t="n">
        <f aca="false">base_fleet!Y3</f>
        <v>728</v>
      </c>
      <c r="S3" s="16" t="n">
        <f aca="false">base_fleet!U3</f>
        <v>974</v>
      </c>
      <c r="T3" s="15" t="n">
        <f aca="false">base_fleet!Z3+base_fleet!AE3</f>
        <v>7</v>
      </c>
      <c r="U3" s="16" t="n">
        <f aca="false">base_fleet!X3+base_fleet!AC3+base_fleet!AH3</f>
        <v>0</v>
      </c>
      <c r="V3" s="16" t="n">
        <f aca="false">base_fleet!AI3</f>
        <v>3968</v>
      </c>
      <c r="W3" s="16" t="n">
        <f aca="false">base_fleet!AM3</f>
        <v>455</v>
      </c>
      <c r="X3" s="16" t="n">
        <f aca="false">base_fleet!AP3</f>
        <v>246</v>
      </c>
      <c r="Y3" s="16" t="n">
        <f aca="false">base_fleet!AS3</f>
        <v>111</v>
      </c>
      <c r="Z3" s="16" t="n">
        <f aca="false">base_fleet!AU3</f>
        <v>256</v>
      </c>
      <c r="AA3" s="16" t="n">
        <f aca="false">base_fleet!AW3</f>
        <v>19</v>
      </c>
      <c r="AB3" s="16" t="n">
        <f aca="false">base_fleet!AY3/2</f>
        <v>34</v>
      </c>
      <c r="AC3" s="16" t="n">
        <f aca="false">base_fleet!AY3/2</f>
        <v>34</v>
      </c>
      <c r="AD3" s="15" t="n">
        <f aca="false">base_fleet!BB3</f>
        <v>29</v>
      </c>
      <c r="AE3" s="15" t="n">
        <f aca="false">base_fleet!AK3</f>
        <v>90</v>
      </c>
      <c r="AF3" s="15" t="n">
        <f aca="false">base_fleet!AO3</f>
        <v>1</v>
      </c>
      <c r="AG3" s="15" t="n">
        <f aca="false">base_fleet!AR3</f>
        <v>0</v>
      </c>
      <c r="AH3" s="15" t="n">
        <f aca="false">base_fleet!AT3</f>
        <v>0</v>
      </c>
      <c r="AI3" s="15" t="n">
        <f aca="false">base_fleet!AV3</f>
        <v>0</v>
      </c>
      <c r="AJ3" s="15" t="n">
        <f aca="false">base_fleet!AX3</f>
        <v>0</v>
      </c>
      <c r="AK3" s="15" t="n">
        <f aca="false">base_fleet!AZ3</f>
        <v>0</v>
      </c>
      <c r="AL3" s="15" t="n">
        <f aca="false">base_fleet!BC3</f>
        <v>0</v>
      </c>
      <c r="AM3" s="15" t="n">
        <v>0</v>
      </c>
      <c r="AN3" s="15" t="n">
        <f aca="false">base_fleet!BD3</f>
        <v>304</v>
      </c>
      <c r="AO3" s="15" t="n">
        <f aca="false">base_fleet!BE3</f>
        <v>236</v>
      </c>
      <c r="AP3" s="15" t="n">
        <f aca="false">base_fleet!BF3</f>
        <v>4</v>
      </c>
      <c r="AQ3" s="15" t="n">
        <f aca="false">base_fleet!BG3</f>
        <v>14</v>
      </c>
      <c r="AR3" s="15" t="n">
        <f aca="false">base_fleet!BH3</f>
        <v>261</v>
      </c>
      <c r="AS3" s="15" t="n">
        <f aca="false">base_fleet!BI3</f>
        <v>22</v>
      </c>
      <c r="AT3" s="15" t="n">
        <f aca="false">base_fleet!AQ3+base_fleet!AN3+base_fleet!AJ3</f>
        <v>0</v>
      </c>
      <c r="AU3" s="15" t="n">
        <f aca="false">base_fleet!BL3</f>
        <v>1114.35</v>
      </c>
      <c r="AV3" s="15" t="n">
        <f aca="false">base_fleet!BJ3</f>
        <v>232.9</v>
      </c>
      <c r="AW3" s="15" t="n">
        <f aca="false">base_fleet!BN3</f>
        <v>123.25</v>
      </c>
      <c r="AX3" s="15" t="n">
        <f aca="false">base_fleet!BM3</f>
        <v>1.7</v>
      </c>
      <c r="AY3" s="15" t="n">
        <f aca="false">base_fleet!BK3</f>
        <v>1.7</v>
      </c>
      <c r="AZ3" s="15" t="n">
        <f aca="false">base_fleet!BO3</f>
        <v>0.85</v>
      </c>
      <c r="BA3" s="15" t="n">
        <f aca="false">base_fleet!BP3</f>
        <v>217.65</v>
      </c>
      <c r="BB3" s="15" t="n">
        <f aca="false">base_fleet!BR3</f>
        <v>4.5</v>
      </c>
      <c r="BC3" s="15" t="n">
        <f aca="false">base_fleet!BQ3</f>
        <v>1.8</v>
      </c>
      <c r="BD3" s="15" t="n">
        <f aca="false">base_fleet!BS3</f>
        <v>0</v>
      </c>
      <c r="BE3" s="15" t="n">
        <v>0</v>
      </c>
      <c r="BF3" s="15" t="n">
        <v>0</v>
      </c>
      <c r="BG3" s="15" t="n">
        <f aca="false">base_fleet!CE3</f>
        <v>19</v>
      </c>
      <c r="BH3" s="15" t="n">
        <f aca="false">base_fleet!CA3</f>
        <v>102301</v>
      </c>
      <c r="BI3" s="15" t="n">
        <f aca="false">base_fleet!BV3</f>
        <v>767</v>
      </c>
      <c r="BJ3" s="15" t="n">
        <f aca="false">base_fleet!CH3</f>
        <v>4</v>
      </c>
      <c r="BK3" s="15" t="n">
        <f aca="false">base_fleet!BU3+base_fleet!BZ3+base_fleet!CD3</f>
        <v>69</v>
      </c>
    </row>
    <row r="4" customFormat="false" ht="13.2" hidden="false" customHeight="false" outlineLevel="0" collapsed="false">
      <c r="A4" s="1" t="n">
        <f aca="false">A3-1</f>
        <v>2017</v>
      </c>
      <c r="B4" s="15" t="n">
        <f aca="false">base_fleet!H4</f>
        <v>5522</v>
      </c>
      <c r="C4" s="15" t="n">
        <f aca="false">base_fleet!M4*0.95</f>
        <v>15650.3</v>
      </c>
      <c r="D4" s="15" t="n">
        <f aca="false">base_fleet!D4</f>
        <v>106</v>
      </c>
      <c r="E4" s="15" t="n">
        <f aca="false">base_fleet!R4</f>
        <v>24392</v>
      </c>
      <c r="F4" s="15" t="n">
        <f aca="false">base_fleet!F4</f>
        <v>1</v>
      </c>
      <c r="G4" s="15" t="n">
        <f aca="false">base_fleet!K4</f>
        <v>10</v>
      </c>
      <c r="H4" s="15" t="n">
        <f aca="false">base_fleet!B4</f>
        <v>0</v>
      </c>
      <c r="I4" s="15" t="n">
        <f aca="false">base_fleet!P4</f>
        <v>525</v>
      </c>
      <c r="J4" s="15" t="n">
        <f aca="false">base_fleet!C4+base_fleet!G4+base_fleet!L4+base_fleet!Q4</f>
        <v>87</v>
      </c>
      <c r="K4" s="15" t="n">
        <f aca="false">base_fleet!E4+base_fleet!J4+base_fleet!O4+base_fleet!T4</f>
        <v>1571</v>
      </c>
      <c r="L4" s="15" t="n">
        <f aca="false">base_fleet!M4*0.05</f>
        <v>823.7</v>
      </c>
      <c r="M4" s="15" t="n">
        <f aca="false">base_fleet!I4+base_fleet!N4+base_fleet!S4</f>
        <v>0</v>
      </c>
      <c r="N4" s="15" t="n">
        <f aca="false">base_fleet!AF4</f>
        <v>4790</v>
      </c>
      <c r="O4" s="15" t="n">
        <f aca="false">base_fleet!AA4</f>
        <v>488</v>
      </c>
      <c r="P4" s="16" t="n">
        <f aca="false">base_fleet!V4</f>
        <v>435</v>
      </c>
      <c r="Q4" s="16" t="n">
        <f aca="false">base_fleet!AD4</f>
        <v>8926</v>
      </c>
      <c r="R4" s="16" t="n">
        <f aca="false">base_fleet!Y4</f>
        <v>552</v>
      </c>
      <c r="S4" s="16" t="n">
        <f aca="false">base_fleet!U4</f>
        <v>493</v>
      </c>
      <c r="T4" s="15" t="n">
        <f aca="false">base_fleet!Z4+base_fleet!AE4</f>
        <v>0</v>
      </c>
      <c r="U4" s="16" t="n">
        <f aca="false">base_fleet!X4+base_fleet!AC4+base_fleet!AH4</f>
        <v>2</v>
      </c>
      <c r="V4" s="16" t="n">
        <f aca="false">base_fleet!AI4</f>
        <v>2936</v>
      </c>
      <c r="W4" s="16" t="n">
        <f aca="false">base_fleet!AM4</f>
        <v>342</v>
      </c>
      <c r="X4" s="16" t="n">
        <f aca="false">base_fleet!AP4</f>
        <v>222</v>
      </c>
      <c r="Y4" s="16" t="n">
        <f aca="false">base_fleet!AS4</f>
        <v>73</v>
      </c>
      <c r="Z4" s="16" t="n">
        <f aca="false">base_fleet!AU4</f>
        <v>203</v>
      </c>
      <c r="AA4" s="16" t="n">
        <f aca="false">base_fleet!AW4</f>
        <v>15</v>
      </c>
      <c r="AB4" s="16" t="n">
        <f aca="false">base_fleet!AY4/2</f>
        <v>16</v>
      </c>
      <c r="AC4" s="16" t="n">
        <f aca="false">base_fleet!AY4/2</f>
        <v>16</v>
      </c>
      <c r="AD4" s="15" t="n">
        <f aca="false">base_fleet!BB4</f>
        <v>4</v>
      </c>
      <c r="AE4" s="15" t="n">
        <f aca="false">base_fleet!AK4</f>
        <v>9</v>
      </c>
      <c r="AF4" s="15" t="n">
        <f aca="false">base_fleet!AO4</f>
        <v>0</v>
      </c>
      <c r="AG4" s="15" t="n">
        <f aca="false">base_fleet!AR4</f>
        <v>0</v>
      </c>
      <c r="AH4" s="15" t="n">
        <f aca="false">base_fleet!AT4</f>
        <v>0</v>
      </c>
      <c r="AI4" s="15" t="n">
        <f aca="false">base_fleet!AV4</f>
        <v>0</v>
      </c>
      <c r="AJ4" s="15" t="n">
        <f aca="false">base_fleet!AX4</f>
        <v>0</v>
      </c>
      <c r="AK4" s="15" t="n">
        <f aca="false">base_fleet!AZ4</f>
        <v>0</v>
      </c>
      <c r="AL4" s="15" t="n">
        <f aca="false">base_fleet!BC4</f>
        <v>0</v>
      </c>
      <c r="AM4" s="15" t="n">
        <v>0</v>
      </c>
      <c r="AN4" s="15" t="n">
        <f aca="false">base_fleet!BD4</f>
        <v>164</v>
      </c>
      <c r="AO4" s="15" t="n">
        <f aca="false">base_fleet!BE4</f>
        <v>90</v>
      </c>
      <c r="AP4" s="15" t="n">
        <f aca="false">base_fleet!BF4</f>
        <v>1</v>
      </c>
      <c r="AQ4" s="15" t="n">
        <f aca="false">base_fleet!BG4</f>
        <v>22</v>
      </c>
      <c r="AR4" s="15" t="n">
        <f aca="false">base_fleet!BH4</f>
        <v>71</v>
      </c>
      <c r="AS4" s="15" t="n">
        <f aca="false">base_fleet!BI4</f>
        <v>7</v>
      </c>
      <c r="AT4" s="15" t="n">
        <f aca="false">base_fleet!AQ4+base_fleet!AN4+base_fleet!AJ4</f>
        <v>0</v>
      </c>
      <c r="AU4" s="15" t="n">
        <f aca="false">base_fleet!BL4</f>
        <v>1210.4</v>
      </c>
      <c r="AV4" s="15" t="n">
        <f aca="false">base_fleet!BJ4</f>
        <v>302.6</v>
      </c>
      <c r="AW4" s="15" t="n">
        <f aca="false">base_fleet!BN4</f>
        <v>66.3</v>
      </c>
      <c r="AX4" s="15" t="n">
        <f aca="false">base_fleet!BM4</f>
        <v>3.4</v>
      </c>
      <c r="AY4" s="15" t="n">
        <f aca="false">base_fleet!BK4</f>
        <v>0</v>
      </c>
      <c r="AZ4" s="15" t="n">
        <f aca="false">base_fleet!BO4</f>
        <v>0</v>
      </c>
      <c r="BA4" s="15" t="n">
        <f aca="false">base_fleet!BP4</f>
        <v>224.1</v>
      </c>
      <c r="BB4" s="15" t="n">
        <f aca="false">base_fleet!BR4</f>
        <v>0.15</v>
      </c>
      <c r="BC4" s="15" t="n">
        <f aca="false">base_fleet!BQ4</f>
        <v>1.8</v>
      </c>
      <c r="BD4" s="15" t="n">
        <f aca="false">base_fleet!BS4</f>
        <v>0</v>
      </c>
      <c r="BE4" s="15" t="n">
        <v>0</v>
      </c>
      <c r="BF4" s="15" t="n">
        <v>0</v>
      </c>
      <c r="BG4" s="15" t="n">
        <f aca="false">base_fleet!CE4</f>
        <v>3</v>
      </c>
      <c r="BH4" s="15" t="n">
        <f aca="false">base_fleet!CA4</f>
        <v>73869</v>
      </c>
      <c r="BI4" s="15" t="n">
        <f aca="false">base_fleet!BV4</f>
        <v>1485</v>
      </c>
      <c r="BJ4" s="15" t="n">
        <f aca="false">base_fleet!CH4</f>
        <v>2</v>
      </c>
      <c r="BK4" s="15" t="n">
        <f aca="false">base_fleet!BU4+base_fleet!BZ4+base_fleet!CD4</f>
        <v>76</v>
      </c>
    </row>
    <row r="5" customFormat="false" ht="13.2" hidden="false" customHeight="false" outlineLevel="0" collapsed="false">
      <c r="A5" s="1" t="n">
        <f aca="false">A4-1</f>
        <v>2016</v>
      </c>
      <c r="B5" s="17" t="n">
        <f aca="false">base_fleet!H5</f>
        <v>4030</v>
      </c>
      <c r="C5" s="17" t="n">
        <f aca="false">base_fleet!M5*0.95</f>
        <v>13349.4</v>
      </c>
      <c r="D5" s="17" t="n">
        <f aca="false">base_fleet!D5</f>
        <v>201</v>
      </c>
      <c r="E5" s="17" t="n">
        <f aca="false">base_fleet!R5</f>
        <v>14707</v>
      </c>
      <c r="F5" s="17" t="n">
        <f aca="false">base_fleet!F5</f>
        <v>1</v>
      </c>
      <c r="G5" s="17" t="n">
        <f aca="false">base_fleet!K5</f>
        <v>193</v>
      </c>
      <c r="H5" s="17" t="n">
        <f aca="false">base_fleet!B5</f>
        <v>1</v>
      </c>
      <c r="I5" s="17" t="n">
        <f aca="false">base_fleet!P5</f>
        <v>460</v>
      </c>
      <c r="J5" s="17" t="n">
        <f aca="false">base_fleet!C5+base_fleet!G5+base_fleet!L5+base_fleet!Q5</f>
        <v>43</v>
      </c>
      <c r="K5" s="17" t="n">
        <f aca="false">base_fleet!E5+base_fleet!J5+base_fleet!O5+base_fleet!T5</f>
        <v>553</v>
      </c>
      <c r="L5" s="17" t="n">
        <f aca="false">base_fleet!M5*0.05</f>
        <v>702.6</v>
      </c>
      <c r="M5" s="17" t="n">
        <f aca="false">base_fleet!I5+base_fleet!N5+base_fleet!S5</f>
        <v>1</v>
      </c>
      <c r="N5" s="17" t="n">
        <f aca="false">base_fleet!AF5</f>
        <v>2649</v>
      </c>
      <c r="O5" s="17" t="n">
        <f aca="false">base_fleet!AA5</f>
        <v>390</v>
      </c>
      <c r="P5" s="18" t="n">
        <f aca="false">base_fleet!V5</f>
        <v>365</v>
      </c>
      <c r="Q5" s="18" t="n">
        <f aca="false">base_fleet!AD5</f>
        <v>5916</v>
      </c>
      <c r="R5" s="18" t="n">
        <f aca="false">base_fleet!Y5</f>
        <v>353</v>
      </c>
      <c r="S5" s="18" t="n">
        <f aca="false">base_fleet!U5</f>
        <v>801</v>
      </c>
      <c r="T5" s="17" t="n">
        <f aca="false">base_fleet!Z5+base_fleet!AE5</f>
        <v>0</v>
      </c>
      <c r="U5" s="18" t="n">
        <f aca="false">base_fleet!X5+base_fleet!AC5+base_fleet!AH5</f>
        <v>0</v>
      </c>
      <c r="V5" s="18" t="n">
        <f aca="false">base_fleet!AI5</f>
        <v>1045</v>
      </c>
      <c r="W5" s="18" t="n">
        <f aca="false">base_fleet!AM5</f>
        <v>159</v>
      </c>
      <c r="X5" s="18" t="n">
        <f aca="false">base_fleet!AP5</f>
        <v>18</v>
      </c>
      <c r="Y5" s="18" t="n">
        <f aca="false">base_fleet!AS5</f>
        <v>45</v>
      </c>
      <c r="Z5" s="18" t="n">
        <f aca="false">base_fleet!AU5</f>
        <v>43</v>
      </c>
      <c r="AA5" s="18" t="n">
        <f aca="false">base_fleet!AW5</f>
        <v>10</v>
      </c>
      <c r="AB5" s="18" t="n">
        <f aca="false">base_fleet!AY5/2</f>
        <v>4</v>
      </c>
      <c r="AC5" s="18" t="n">
        <f aca="false">base_fleet!AY5/2</f>
        <v>4</v>
      </c>
      <c r="AD5" s="17" t="n">
        <f aca="false">base_fleet!BB5</f>
        <v>1</v>
      </c>
      <c r="AE5" s="17" t="n">
        <f aca="false">base_fleet!AK5</f>
        <v>13</v>
      </c>
      <c r="AF5" s="17" t="n">
        <f aca="false">base_fleet!AO5</f>
        <v>1</v>
      </c>
      <c r="AG5" s="17" t="n">
        <f aca="false">base_fleet!AR5</f>
        <v>0</v>
      </c>
      <c r="AH5" s="17" t="n">
        <f aca="false">base_fleet!AT5</f>
        <v>0</v>
      </c>
      <c r="AI5" s="17" t="n">
        <f aca="false">base_fleet!AV5</f>
        <v>0</v>
      </c>
      <c r="AJ5" s="17" t="n">
        <f aca="false">base_fleet!AX5</f>
        <v>0</v>
      </c>
      <c r="AK5" s="17" t="n">
        <f aca="false">base_fleet!AZ5</f>
        <v>0</v>
      </c>
      <c r="AL5" s="17" t="n">
        <f aca="false">base_fleet!BC5</f>
        <v>0</v>
      </c>
      <c r="AM5" s="17" t="n">
        <v>0</v>
      </c>
      <c r="AN5" s="17" t="n">
        <f aca="false">base_fleet!BD5</f>
        <v>21</v>
      </c>
      <c r="AO5" s="17" t="n">
        <f aca="false">base_fleet!BE5</f>
        <v>1</v>
      </c>
      <c r="AP5" s="17" t="n">
        <f aca="false">base_fleet!BF5</f>
        <v>0</v>
      </c>
      <c r="AQ5" s="17" t="n">
        <f aca="false">base_fleet!BG5</f>
        <v>0</v>
      </c>
      <c r="AR5" s="17" t="n">
        <f aca="false">base_fleet!BH5</f>
        <v>1</v>
      </c>
      <c r="AS5" s="17" t="n">
        <f aca="false">base_fleet!BI5</f>
        <v>0</v>
      </c>
      <c r="AT5" s="17" t="n">
        <f aca="false">base_fleet!AQ5+base_fleet!AN5+base_fleet!AJ5</f>
        <v>0</v>
      </c>
      <c r="AU5" s="17" t="n">
        <f aca="false">base_fleet!BL5</f>
        <v>939.250000000001</v>
      </c>
      <c r="AV5" s="17" t="n">
        <f aca="false">base_fleet!BJ5</f>
        <v>75.65</v>
      </c>
      <c r="AW5" s="17" t="n">
        <f aca="false">base_fleet!BN5</f>
        <v>17</v>
      </c>
      <c r="AX5" s="17" t="n">
        <f aca="false">base_fleet!BM5</f>
        <v>1.7</v>
      </c>
      <c r="AY5" s="17" t="n">
        <f aca="false">base_fleet!BK5</f>
        <v>0</v>
      </c>
      <c r="AZ5" s="17" t="n">
        <f aca="false">base_fleet!BO5</f>
        <v>0</v>
      </c>
      <c r="BA5" s="17" t="n">
        <f aca="false">base_fleet!BP5</f>
        <v>162.15</v>
      </c>
      <c r="BB5" s="17" t="n">
        <f aca="false">base_fleet!BR5</f>
        <v>1.35</v>
      </c>
      <c r="BC5" s="17" t="n">
        <f aca="false">base_fleet!BQ5</f>
        <v>1.35</v>
      </c>
      <c r="BD5" s="17" t="n">
        <f aca="false">base_fleet!BS5</f>
        <v>0</v>
      </c>
      <c r="BE5" s="17" t="n">
        <v>0</v>
      </c>
      <c r="BF5" s="17" t="n">
        <v>0</v>
      </c>
      <c r="BG5" s="17" t="n">
        <f aca="false">base_fleet!CE5</f>
        <v>0</v>
      </c>
      <c r="BH5" s="17" t="n">
        <f aca="false">base_fleet!CA5</f>
        <v>37270</v>
      </c>
      <c r="BI5" s="17" t="n">
        <f aca="false">base_fleet!BV5</f>
        <v>465</v>
      </c>
      <c r="BJ5" s="17" t="n">
        <f aca="false">base_fleet!CH5</f>
        <v>0</v>
      </c>
      <c r="BK5" s="17" t="n">
        <f aca="false">base_fleet!BU5+base_fleet!BZ5+base_fleet!CD5</f>
        <v>6</v>
      </c>
    </row>
    <row r="6" customFormat="false" ht="13.2" hidden="false" customHeight="false" outlineLevel="0" collapsed="false">
      <c r="A6" s="1" t="n">
        <f aca="false">A5-1</f>
        <v>2015</v>
      </c>
      <c r="B6" s="17" t="n">
        <f aca="false">base_fleet!H6</f>
        <v>9792</v>
      </c>
      <c r="C6" s="17" t="n">
        <f aca="false">base_fleet!M6*0.95</f>
        <v>23799.4</v>
      </c>
      <c r="D6" s="17" t="n">
        <f aca="false">base_fleet!D6</f>
        <v>36</v>
      </c>
      <c r="E6" s="17" t="n">
        <f aca="false">base_fleet!R6</f>
        <v>12476</v>
      </c>
      <c r="F6" s="17" t="n">
        <f aca="false">base_fleet!F6</f>
        <v>1</v>
      </c>
      <c r="G6" s="17" t="n">
        <f aca="false">base_fleet!K6</f>
        <v>15</v>
      </c>
      <c r="H6" s="17" t="n">
        <f aca="false">base_fleet!B6</f>
        <v>2</v>
      </c>
      <c r="I6" s="17" t="n">
        <f aca="false">base_fleet!P6</f>
        <v>123</v>
      </c>
      <c r="J6" s="17" t="n">
        <f aca="false">base_fleet!C6+base_fleet!G6+base_fleet!L6+base_fleet!Q6</f>
        <v>68</v>
      </c>
      <c r="K6" s="17" t="n">
        <f aca="false">base_fleet!E6+base_fleet!J6+base_fleet!O6+base_fleet!T6</f>
        <v>717</v>
      </c>
      <c r="L6" s="17" t="n">
        <f aca="false">base_fleet!M6*0.05</f>
        <v>1252.6</v>
      </c>
      <c r="M6" s="17" t="n">
        <f aca="false">base_fleet!I6+base_fleet!N6+base_fleet!S6</f>
        <v>1</v>
      </c>
      <c r="N6" s="17" t="n">
        <f aca="false">base_fleet!AF6</f>
        <v>3757</v>
      </c>
      <c r="O6" s="17" t="n">
        <f aca="false">base_fleet!AA6</f>
        <v>293</v>
      </c>
      <c r="P6" s="18" t="n">
        <f aca="false">base_fleet!V6</f>
        <v>1085</v>
      </c>
      <c r="Q6" s="18" t="n">
        <f aca="false">base_fleet!AD6</f>
        <v>4351</v>
      </c>
      <c r="R6" s="18" t="n">
        <f aca="false">base_fleet!Y6</f>
        <v>192</v>
      </c>
      <c r="S6" s="18" t="n">
        <f aca="false">base_fleet!U6</f>
        <v>961</v>
      </c>
      <c r="T6" s="17" t="n">
        <f aca="false">base_fleet!Z6+base_fleet!AE6</f>
        <v>3</v>
      </c>
      <c r="U6" s="18" t="n">
        <f aca="false">base_fleet!X6+base_fleet!AC6+base_fleet!AH6</f>
        <v>1</v>
      </c>
      <c r="V6" s="18" t="n">
        <f aca="false">base_fleet!AI6</f>
        <v>3185</v>
      </c>
      <c r="W6" s="18" t="n">
        <f aca="false">base_fleet!AM6</f>
        <v>328</v>
      </c>
      <c r="X6" s="18" t="n">
        <f aca="false">base_fleet!AP6</f>
        <v>81</v>
      </c>
      <c r="Y6" s="18" t="n">
        <f aca="false">base_fleet!AS6</f>
        <v>200</v>
      </c>
      <c r="Z6" s="18" t="n">
        <f aca="false">base_fleet!AU6</f>
        <v>165</v>
      </c>
      <c r="AA6" s="18" t="n">
        <f aca="false">base_fleet!AW6</f>
        <v>18</v>
      </c>
      <c r="AB6" s="18" t="n">
        <f aca="false">base_fleet!AY6/2</f>
        <v>9.5</v>
      </c>
      <c r="AC6" s="18" t="n">
        <f aca="false">base_fleet!AY6/2</f>
        <v>9.5</v>
      </c>
      <c r="AD6" s="17" t="n">
        <f aca="false">base_fleet!BB6</f>
        <v>2</v>
      </c>
      <c r="AE6" s="17" t="n">
        <f aca="false">base_fleet!AK6</f>
        <v>45</v>
      </c>
      <c r="AF6" s="17" t="n">
        <f aca="false">base_fleet!AO6</f>
        <v>3</v>
      </c>
      <c r="AG6" s="17" t="n">
        <f aca="false">base_fleet!AR6</f>
        <v>0</v>
      </c>
      <c r="AH6" s="17" t="n">
        <f aca="false">base_fleet!AT6</f>
        <v>0</v>
      </c>
      <c r="AI6" s="17" t="n">
        <f aca="false">base_fleet!AV6</f>
        <v>2</v>
      </c>
      <c r="AJ6" s="17" t="n">
        <f aca="false">base_fleet!AX6</f>
        <v>0</v>
      </c>
      <c r="AK6" s="17" t="n">
        <f aca="false">base_fleet!AZ6</f>
        <v>1</v>
      </c>
      <c r="AL6" s="17" t="n">
        <f aca="false">base_fleet!BC6</f>
        <v>0</v>
      </c>
      <c r="AM6" s="17" t="n">
        <v>0</v>
      </c>
      <c r="AN6" s="17" t="n">
        <f aca="false">base_fleet!BD6</f>
        <v>118</v>
      </c>
      <c r="AO6" s="17" t="n">
        <f aca="false">base_fleet!BE6</f>
        <v>112</v>
      </c>
      <c r="AP6" s="17" t="n">
        <f aca="false">base_fleet!BF6</f>
        <v>3</v>
      </c>
      <c r="AQ6" s="17" t="n">
        <f aca="false">base_fleet!BG6</f>
        <v>14</v>
      </c>
      <c r="AR6" s="17" t="n">
        <f aca="false">base_fleet!BH6</f>
        <v>46</v>
      </c>
      <c r="AS6" s="17" t="n">
        <f aca="false">base_fleet!BI6</f>
        <v>11</v>
      </c>
      <c r="AT6" s="17" t="n">
        <f aca="false">base_fleet!AQ6+base_fleet!AN6+base_fleet!AJ6</f>
        <v>1</v>
      </c>
      <c r="AU6" s="17" t="n">
        <f aca="false">base_fleet!BL6</f>
        <v>1212.95</v>
      </c>
      <c r="AV6" s="17" t="n">
        <f aca="false">base_fleet!BJ6</f>
        <v>135.15</v>
      </c>
      <c r="AW6" s="17" t="n">
        <f aca="false">base_fleet!BN6</f>
        <v>61.2</v>
      </c>
      <c r="AX6" s="17" t="n">
        <f aca="false">base_fleet!BM6</f>
        <v>9.35</v>
      </c>
      <c r="AY6" s="17" t="n">
        <f aca="false">base_fleet!BK6</f>
        <v>0.85</v>
      </c>
      <c r="AZ6" s="17" t="n">
        <f aca="false">base_fleet!BO6</f>
        <v>0</v>
      </c>
      <c r="BA6" s="17" t="n">
        <f aca="false">base_fleet!BP6</f>
        <v>169.65</v>
      </c>
      <c r="BB6" s="17" t="n">
        <f aca="false">base_fleet!BR6</f>
        <v>0.3</v>
      </c>
      <c r="BC6" s="17" t="n">
        <f aca="false">base_fleet!BQ6</f>
        <v>1.35</v>
      </c>
      <c r="BD6" s="17" t="n">
        <f aca="false">base_fleet!BS6</f>
        <v>0</v>
      </c>
      <c r="BE6" s="17" t="n">
        <v>0</v>
      </c>
      <c r="BF6" s="17" t="n">
        <v>0</v>
      </c>
      <c r="BG6" s="17" t="n">
        <f aca="false">base_fleet!CE6</f>
        <v>6</v>
      </c>
      <c r="BH6" s="17" t="n">
        <f aca="false">base_fleet!CA6</f>
        <v>24810</v>
      </c>
      <c r="BI6" s="17" t="n">
        <f aca="false">base_fleet!BV6</f>
        <v>86</v>
      </c>
      <c r="BJ6" s="17" t="n">
        <f aca="false">base_fleet!CH6</f>
        <v>2</v>
      </c>
      <c r="BK6" s="17" t="n">
        <f aca="false">base_fleet!BU6+base_fleet!BZ6+base_fleet!CD6</f>
        <v>1</v>
      </c>
    </row>
    <row r="7" customFormat="false" ht="13.2" hidden="false" customHeight="false" outlineLevel="0" collapsed="false">
      <c r="A7" s="1" t="n">
        <f aca="false">A6-1</f>
        <v>2014</v>
      </c>
      <c r="B7" s="17" t="n">
        <f aca="false">base_fleet!H7</f>
        <v>15449</v>
      </c>
      <c r="C7" s="17" t="n">
        <f aca="false">base_fleet!M7*0.95</f>
        <v>17061.05</v>
      </c>
      <c r="D7" s="17" t="n">
        <f aca="false">base_fleet!D7</f>
        <v>78</v>
      </c>
      <c r="E7" s="17" t="n">
        <f aca="false">base_fleet!R7</f>
        <v>24529</v>
      </c>
      <c r="F7" s="17" t="n">
        <f aca="false">base_fleet!F7</f>
        <v>1</v>
      </c>
      <c r="G7" s="17" t="n">
        <f aca="false">base_fleet!K7</f>
        <v>25</v>
      </c>
      <c r="H7" s="17" t="n">
        <f aca="false">base_fleet!B7</f>
        <v>2</v>
      </c>
      <c r="I7" s="17" t="n">
        <f aca="false">base_fleet!P7</f>
        <v>93</v>
      </c>
      <c r="J7" s="17" t="n">
        <f aca="false">base_fleet!C7+base_fleet!G7+base_fleet!L7+base_fleet!Q7</f>
        <v>2</v>
      </c>
      <c r="K7" s="17" t="n">
        <f aca="false">base_fleet!E7+base_fleet!J7+base_fleet!O7+base_fleet!T7</f>
        <v>85</v>
      </c>
      <c r="L7" s="17" t="n">
        <f aca="false">base_fleet!M7*0.05</f>
        <v>897.95</v>
      </c>
      <c r="M7" s="17" t="n">
        <f aca="false">base_fleet!I7+base_fleet!N7+base_fleet!S7</f>
        <v>3</v>
      </c>
      <c r="N7" s="17" t="n">
        <f aca="false">base_fleet!AF7</f>
        <v>7747</v>
      </c>
      <c r="O7" s="17" t="n">
        <f aca="false">base_fleet!AA7</f>
        <v>886</v>
      </c>
      <c r="P7" s="18" t="n">
        <f aca="false">base_fleet!V7</f>
        <v>1496</v>
      </c>
      <c r="Q7" s="18" t="n">
        <f aca="false">base_fleet!AD7</f>
        <v>8830</v>
      </c>
      <c r="R7" s="18" t="n">
        <f aca="false">base_fleet!Y7</f>
        <v>648</v>
      </c>
      <c r="S7" s="18" t="n">
        <f aca="false">base_fleet!U7</f>
        <v>1991</v>
      </c>
      <c r="T7" s="17" t="n">
        <f aca="false">base_fleet!Z7+base_fleet!AE7</f>
        <v>0</v>
      </c>
      <c r="U7" s="18" t="n">
        <f aca="false">base_fleet!X7+base_fleet!AC7+base_fleet!AH7</f>
        <v>1</v>
      </c>
      <c r="V7" s="18" t="n">
        <f aca="false">base_fleet!AI7</f>
        <v>6124</v>
      </c>
      <c r="W7" s="18" t="n">
        <f aca="false">base_fleet!AM7</f>
        <v>1072</v>
      </c>
      <c r="X7" s="18" t="n">
        <f aca="false">base_fleet!AP7</f>
        <v>197</v>
      </c>
      <c r="Y7" s="18" t="n">
        <f aca="false">base_fleet!AS7</f>
        <v>591</v>
      </c>
      <c r="Z7" s="18" t="n">
        <f aca="false">base_fleet!AU7</f>
        <v>495</v>
      </c>
      <c r="AA7" s="18" t="n">
        <f aca="false">base_fleet!AW7</f>
        <v>162</v>
      </c>
      <c r="AB7" s="18" t="n">
        <f aca="false">base_fleet!AY7/2</f>
        <v>103.5</v>
      </c>
      <c r="AC7" s="18" t="n">
        <f aca="false">base_fleet!AY7/2</f>
        <v>103.5</v>
      </c>
      <c r="AD7" s="17" t="n">
        <f aca="false">base_fleet!BB7</f>
        <v>8</v>
      </c>
      <c r="AE7" s="17" t="n">
        <f aca="false">base_fleet!AK7</f>
        <v>60</v>
      </c>
      <c r="AF7" s="17" t="n">
        <f aca="false">base_fleet!AO7</f>
        <v>5</v>
      </c>
      <c r="AG7" s="17" t="n">
        <f aca="false">base_fleet!AR7</f>
        <v>2</v>
      </c>
      <c r="AH7" s="17" t="n">
        <f aca="false">base_fleet!AT7</f>
        <v>2</v>
      </c>
      <c r="AI7" s="17" t="n">
        <f aca="false">base_fleet!AV7</f>
        <v>5</v>
      </c>
      <c r="AJ7" s="17" t="n">
        <f aca="false">base_fleet!AX7</f>
        <v>0</v>
      </c>
      <c r="AK7" s="17" t="n">
        <f aca="false">base_fleet!AZ7</f>
        <v>4</v>
      </c>
      <c r="AL7" s="17" t="n">
        <f aca="false">base_fleet!BC7</f>
        <v>0</v>
      </c>
      <c r="AM7" s="17" t="n">
        <v>0</v>
      </c>
      <c r="AN7" s="17" t="n">
        <f aca="false">base_fleet!BD7</f>
        <v>224</v>
      </c>
      <c r="AO7" s="17" t="n">
        <f aca="false">base_fleet!BE7</f>
        <v>661</v>
      </c>
      <c r="AP7" s="17" t="n">
        <f aca="false">base_fleet!BF7</f>
        <v>7</v>
      </c>
      <c r="AQ7" s="17" t="n">
        <f aca="false">base_fleet!BG7</f>
        <v>174</v>
      </c>
      <c r="AR7" s="17" t="n">
        <f aca="false">base_fleet!BH7</f>
        <v>307</v>
      </c>
      <c r="AS7" s="17" t="n">
        <f aca="false">base_fleet!BI7</f>
        <v>5</v>
      </c>
      <c r="AT7" s="17" t="n">
        <f aca="false">base_fleet!AQ7+base_fleet!AN7+base_fleet!AJ7</f>
        <v>0</v>
      </c>
      <c r="AU7" s="17" t="n">
        <f aca="false">base_fleet!BL7</f>
        <v>1134.75</v>
      </c>
      <c r="AV7" s="17" t="n">
        <f aca="false">base_fleet!BJ7</f>
        <v>112.2</v>
      </c>
      <c r="AW7" s="17" t="n">
        <f aca="false">base_fleet!BN7</f>
        <v>68</v>
      </c>
      <c r="AX7" s="17" t="n">
        <f aca="false">base_fleet!BM7</f>
        <v>10.2</v>
      </c>
      <c r="AY7" s="17" t="n">
        <f aca="false">base_fleet!BK7</f>
        <v>0</v>
      </c>
      <c r="AZ7" s="17" t="n">
        <f aca="false">base_fleet!BO7</f>
        <v>0</v>
      </c>
      <c r="BA7" s="17" t="n">
        <f aca="false">base_fleet!BP7</f>
        <v>198.6</v>
      </c>
      <c r="BB7" s="17" t="n">
        <f aca="false">base_fleet!BR7</f>
        <v>2.85</v>
      </c>
      <c r="BC7" s="17" t="n">
        <f aca="false">base_fleet!BQ7</f>
        <v>1.65</v>
      </c>
      <c r="BD7" s="17" t="n">
        <f aca="false">base_fleet!BS7</f>
        <v>0</v>
      </c>
      <c r="BE7" s="17" t="n">
        <v>0</v>
      </c>
      <c r="BF7" s="17" t="n">
        <v>0</v>
      </c>
      <c r="BG7" s="17" t="n">
        <f aca="false">base_fleet!CE7</f>
        <v>67</v>
      </c>
      <c r="BH7" s="17" t="n">
        <f aca="false">base_fleet!CA7</f>
        <v>53787</v>
      </c>
      <c r="BI7" s="17" t="n">
        <f aca="false">base_fleet!BV7</f>
        <v>127</v>
      </c>
      <c r="BJ7" s="17" t="n">
        <f aca="false">base_fleet!CH7</f>
        <v>4</v>
      </c>
      <c r="BK7" s="17" t="n">
        <f aca="false">base_fleet!BU7+base_fleet!BZ7+base_fleet!CD7</f>
        <v>0</v>
      </c>
    </row>
    <row r="8" customFormat="false" ht="13.2" hidden="false" customHeight="false" outlineLevel="0" collapsed="false">
      <c r="A8" s="1" t="n">
        <f aca="false">A7-1</f>
        <v>2013</v>
      </c>
      <c r="B8" s="17" t="n">
        <f aca="false">base_fleet!H8</f>
        <v>20796</v>
      </c>
      <c r="C8" s="17" t="n">
        <f aca="false">base_fleet!M8*0.95</f>
        <v>19845.5</v>
      </c>
      <c r="D8" s="17" t="n">
        <f aca="false">base_fleet!D8</f>
        <v>64</v>
      </c>
      <c r="E8" s="17" t="n">
        <f aca="false">base_fleet!R8</f>
        <v>21361</v>
      </c>
      <c r="F8" s="17" t="n">
        <f aca="false">base_fleet!F8</f>
        <v>3</v>
      </c>
      <c r="G8" s="17" t="n">
        <f aca="false">base_fleet!K8</f>
        <v>30</v>
      </c>
      <c r="H8" s="17" t="n">
        <f aca="false">base_fleet!B8</f>
        <v>2</v>
      </c>
      <c r="I8" s="17" t="n">
        <f aca="false">base_fleet!P8</f>
        <v>74</v>
      </c>
      <c r="J8" s="17" t="n">
        <f aca="false">base_fleet!C8+base_fleet!G8+base_fleet!L8+base_fleet!Q8</f>
        <v>1</v>
      </c>
      <c r="K8" s="17" t="n">
        <f aca="false">base_fleet!E8+base_fleet!J8+base_fleet!O8+base_fleet!T8</f>
        <v>342</v>
      </c>
      <c r="L8" s="17" t="n">
        <f aca="false">base_fleet!M8*0.05</f>
        <v>1044.5</v>
      </c>
      <c r="M8" s="17" t="n">
        <f aca="false">base_fleet!I8+base_fleet!N8+base_fleet!S8</f>
        <v>2</v>
      </c>
      <c r="N8" s="17" t="n">
        <f aca="false">base_fleet!AF8</f>
        <v>7038</v>
      </c>
      <c r="O8" s="17" t="n">
        <f aca="false">base_fleet!AA8</f>
        <v>731</v>
      </c>
      <c r="P8" s="18" t="n">
        <f aca="false">base_fleet!V8</f>
        <v>1226</v>
      </c>
      <c r="Q8" s="18" t="n">
        <f aca="false">base_fleet!AD8</f>
        <v>7922</v>
      </c>
      <c r="R8" s="18" t="n">
        <f aca="false">base_fleet!Y8</f>
        <v>745</v>
      </c>
      <c r="S8" s="18" t="n">
        <f aca="false">base_fleet!U8</f>
        <v>1266</v>
      </c>
      <c r="T8" s="17" t="n">
        <f aca="false">base_fleet!Z8+base_fleet!AE8</f>
        <v>0</v>
      </c>
      <c r="U8" s="18" t="n">
        <f aca="false">base_fleet!X8+base_fleet!AC8+base_fleet!AH8</f>
        <v>1</v>
      </c>
      <c r="V8" s="18" t="n">
        <f aca="false">base_fleet!AI8</f>
        <v>4776</v>
      </c>
      <c r="W8" s="18" t="n">
        <f aca="false">base_fleet!AM8</f>
        <v>588</v>
      </c>
      <c r="X8" s="18" t="n">
        <f aca="false">base_fleet!AP8</f>
        <v>259</v>
      </c>
      <c r="Y8" s="18" t="n">
        <f aca="false">base_fleet!AS8</f>
        <v>128</v>
      </c>
      <c r="Z8" s="18" t="n">
        <f aca="false">base_fleet!AU8</f>
        <v>501</v>
      </c>
      <c r="AA8" s="18" t="n">
        <f aca="false">base_fleet!AW8</f>
        <v>131</v>
      </c>
      <c r="AB8" s="18" t="n">
        <f aca="false">base_fleet!AY8/2</f>
        <v>68</v>
      </c>
      <c r="AC8" s="18" t="n">
        <f aca="false">base_fleet!AY8/2</f>
        <v>68</v>
      </c>
      <c r="AD8" s="17" t="n">
        <f aca="false">base_fleet!BB8</f>
        <v>17</v>
      </c>
      <c r="AE8" s="17" t="n">
        <f aca="false">base_fleet!AK8</f>
        <v>17</v>
      </c>
      <c r="AF8" s="17" t="n">
        <f aca="false">base_fleet!AO8</f>
        <v>3</v>
      </c>
      <c r="AG8" s="17" t="n">
        <f aca="false">base_fleet!AR8</f>
        <v>0</v>
      </c>
      <c r="AH8" s="17" t="n">
        <f aca="false">base_fleet!AT8</f>
        <v>0</v>
      </c>
      <c r="AI8" s="17" t="n">
        <f aca="false">base_fleet!AV8</f>
        <v>2</v>
      </c>
      <c r="AJ8" s="17" t="n">
        <f aca="false">base_fleet!AX8</f>
        <v>2</v>
      </c>
      <c r="AK8" s="17" t="n">
        <f aca="false">base_fleet!AZ8</f>
        <v>0</v>
      </c>
      <c r="AL8" s="17" t="n">
        <f aca="false">base_fleet!BC8</f>
        <v>1</v>
      </c>
      <c r="AM8" s="17" t="n">
        <v>0</v>
      </c>
      <c r="AN8" s="17" t="n">
        <f aca="false">base_fleet!BD8</f>
        <v>217</v>
      </c>
      <c r="AO8" s="17" t="n">
        <f aca="false">base_fleet!BE8</f>
        <v>552</v>
      </c>
      <c r="AP8" s="17" t="n">
        <f aca="false">base_fleet!BF8</f>
        <v>16</v>
      </c>
      <c r="AQ8" s="17" t="n">
        <f aca="false">base_fleet!BG8</f>
        <v>174</v>
      </c>
      <c r="AR8" s="17" t="n">
        <f aca="false">base_fleet!BH8</f>
        <v>183</v>
      </c>
      <c r="AS8" s="17" t="n">
        <f aca="false">base_fleet!BI8</f>
        <v>8</v>
      </c>
      <c r="AT8" s="17" t="n">
        <f aca="false">base_fleet!AQ8+base_fleet!AN8+base_fleet!AJ8</f>
        <v>0</v>
      </c>
      <c r="AU8" s="17" t="n">
        <f aca="false">base_fleet!BL8</f>
        <v>1153.45</v>
      </c>
      <c r="AV8" s="17" t="n">
        <f aca="false">base_fleet!BJ8</f>
        <v>281.35</v>
      </c>
      <c r="AW8" s="17" t="n">
        <f aca="false">base_fleet!BN8</f>
        <v>24.65</v>
      </c>
      <c r="AX8" s="17" t="n">
        <f aca="false">base_fleet!BM8</f>
        <v>1.7</v>
      </c>
      <c r="AY8" s="17" t="n">
        <f aca="false">base_fleet!BK8</f>
        <v>0</v>
      </c>
      <c r="AZ8" s="17" t="n">
        <f aca="false">base_fleet!BO8</f>
        <v>0</v>
      </c>
      <c r="BA8" s="17" t="n">
        <f aca="false">base_fleet!BP8</f>
        <v>114.15</v>
      </c>
      <c r="BB8" s="17" t="n">
        <f aca="false">base_fleet!BR8</f>
        <v>0.45</v>
      </c>
      <c r="BC8" s="17" t="n">
        <f aca="false">base_fleet!BQ8</f>
        <v>1.05</v>
      </c>
      <c r="BD8" s="17" t="n">
        <f aca="false">base_fleet!BS8</f>
        <v>0</v>
      </c>
      <c r="BE8" s="17" t="n">
        <v>0</v>
      </c>
      <c r="BF8" s="17" t="n">
        <v>0</v>
      </c>
      <c r="BG8" s="17" t="n">
        <f aca="false">base_fleet!CE8</f>
        <v>35</v>
      </c>
      <c r="BH8" s="17" t="n">
        <f aca="false">base_fleet!CA8</f>
        <v>46591</v>
      </c>
      <c r="BI8" s="17" t="n">
        <f aca="false">base_fleet!BV8</f>
        <v>365</v>
      </c>
      <c r="BJ8" s="17" t="n">
        <f aca="false">base_fleet!CH8</f>
        <v>10</v>
      </c>
      <c r="BK8" s="17" t="n">
        <f aca="false">base_fleet!BU8+base_fleet!BZ8+base_fleet!CD8</f>
        <v>5</v>
      </c>
    </row>
    <row r="9" customFormat="false" ht="13.2" hidden="false" customHeight="false" outlineLevel="0" collapsed="false">
      <c r="A9" s="1" t="n">
        <f aca="false">A8-1</f>
        <v>2012</v>
      </c>
      <c r="B9" s="17" t="n">
        <f aca="false">base_fleet!H9</f>
        <v>17643</v>
      </c>
      <c r="C9" s="17" t="n">
        <f aca="false">base_fleet!M9*0.95</f>
        <v>25065.75</v>
      </c>
      <c r="D9" s="17" t="n">
        <f aca="false">base_fleet!D9</f>
        <v>64</v>
      </c>
      <c r="E9" s="17" t="n">
        <f aca="false">base_fleet!R9</f>
        <v>23514</v>
      </c>
      <c r="F9" s="17" t="n">
        <f aca="false">base_fleet!F9</f>
        <v>6</v>
      </c>
      <c r="G9" s="17" t="n">
        <f aca="false">base_fleet!K9</f>
        <v>35</v>
      </c>
      <c r="H9" s="17" t="n">
        <f aca="false">base_fleet!B9</f>
        <v>1</v>
      </c>
      <c r="I9" s="17" t="n">
        <f aca="false">base_fleet!P9</f>
        <v>124</v>
      </c>
      <c r="J9" s="17" t="n">
        <f aca="false">base_fleet!C9+base_fleet!G9+base_fleet!L9+base_fleet!Q9</f>
        <v>1</v>
      </c>
      <c r="K9" s="17" t="n">
        <f aca="false">base_fleet!E9+base_fleet!J9+base_fleet!O9+base_fleet!T9</f>
        <v>272</v>
      </c>
      <c r="L9" s="17" t="n">
        <f aca="false">base_fleet!M9*0.05</f>
        <v>1319.25</v>
      </c>
      <c r="M9" s="17" t="n">
        <f aca="false">base_fleet!I9+base_fleet!N9+base_fleet!S9</f>
        <v>2</v>
      </c>
      <c r="N9" s="17" t="n">
        <f aca="false">base_fleet!AF9</f>
        <v>12369</v>
      </c>
      <c r="O9" s="17" t="n">
        <f aca="false">base_fleet!AA9</f>
        <v>1400</v>
      </c>
      <c r="P9" s="18" t="n">
        <f aca="false">base_fleet!V9</f>
        <v>569</v>
      </c>
      <c r="Q9" s="18" t="n">
        <f aca="false">base_fleet!AD9</f>
        <v>9792</v>
      </c>
      <c r="R9" s="18" t="n">
        <f aca="false">base_fleet!Y9</f>
        <v>908</v>
      </c>
      <c r="S9" s="18" t="n">
        <f aca="false">base_fleet!U9</f>
        <v>456</v>
      </c>
      <c r="T9" s="17" t="n">
        <f aca="false">base_fleet!Z9+base_fleet!AE9</f>
        <v>3</v>
      </c>
      <c r="U9" s="18" t="n">
        <f aca="false">base_fleet!X9+base_fleet!AC9+base_fleet!AH9</f>
        <v>0</v>
      </c>
      <c r="V9" s="18" t="n">
        <f aca="false">base_fleet!AI9</f>
        <v>5860</v>
      </c>
      <c r="W9" s="18" t="n">
        <f aca="false">base_fleet!AM9</f>
        <v>532</v>
      </c>
      <c r="X9" s="18" t="n">
        <f aca="false">base_fleet!AP9</f>
        <v>335</v>
      </c>
      <c r="Y9" s="18" t="n">
        <f aca="false">base_fleet!AS9</f>
        <v>126</v>
      </c>
      <c r="Z9" s="18" t="n">
        <f aca="false">base_fleet!AU9</f>
        <v>412</v>
      </c>
      <c r="AA9" s="18" t="n">
        <f aca="false">base_fleet!AW9</f>
        <v>343</v>
      </c>
      <c r="AB9" s="18" t="n">
        <f aca="false">base_fleet!AY9/2</f>
        <v>56</v>
      </c>
      <c r="AC9" s="18" t="n">
        <f aca="false">base_fleet!AY9/2</f>
        <v>56</v>
      </c>
      <c r="AD9" s="17" t="n">
        <f aca="false">base_fleet!BB9</f>
        <v>69</v>
      </c>
      <c r="AE9" s="17" t="n">
        <f aca="false">base_fleet!AK9</f>
        <v>50</v>
      </c>
      <c r="AF9" s="17" t="n">
        <f aca="false">base_fleet!AO9</f>
        <v>6</v>
      </c>
      <c r="AG9" s="17" t="n">
        <f aca="false">base_fleet!AR9</f>
        <v>1</v>
      </c>
      <c r="AH9" s="17" t="n">
        <f aca="false">base_fleet!AT9</f>
        <v>1</v>
      </c>
      <c r="AI9" s="17" t="n">
        <f aca="false">base_fleet!AV9</f>
        <v>1</v>
      </c>
      <c r="AJ9" s="17" t="n">
        <f aca="false">base_fleet!AX9</f>
        <v>6</v>
      </c>
      <c r="AK9" s="17" t="n">
        <f aca="false">base_fleet!AZ9</f>
        <v>0</v>
      </c>
      <c r="AL9" s="17" t="n">
        <f aca="false">base_fleet!BC9</f>
        <v>0</v>
      </c>
      <c r="AM9" s="17" t="n">
        <v>0</v>
      </c>
      <c r="AN9" s="17" t="n">
        <f aca="false">base_fleet!BD9</f>
        <v>219</v>
      </c>
      <c r="AO9" s="17" t="n">
        <f aca="false">base_fleet!BE9</f>
        <v>523</v>
      </c>
      <c r="AP9" s="17" t="n">
        <f aca="false">base_fleet!BF9</f>
        <v>15</v>
      </c>
      <c r="AQ9" s="17" t="n">
        <f aca="false">base_fleet!BG9</f>
        <v>163</v>
      </c>
      <c r="AR9" s="17" t="n">
        <f aca="false">base_fleet!BH9</f>
        <v>213</v>
      </c>
      <c r="AS9" s="17" t="n">
        <f aca="false">base_fleet!BI9</f>
        <v>0</v>
      </c>
      <c r="AT9" s="17" t="n">
        <f aca="false">base_fleet!AQ9+base_fleet!AN9+base_fleet!AJ9</f>
        <v>1</v>
      </c>
      <c r="AU9" s="17" t="n">
        <f aca="false">base_fleet!BL9</f>
        <v>848.300000000001</v>
      </c>
      <c r="AV9" s="17" t="n">
        <f aca="false">base_fleet!BJ9</f>
        <v>272</v>
      </c>
      <c r="AW9" s="17" t="n">
        <f aca="false">base_fleet!BN9</f>
        <v>10.2</v>
      </c>
      <c r="AX9" s="17" t="n">
        <f aca="false">base_fleet!BM9</f>
        <v>2.55</v>
      </c>
      <c r="AY9" s="17" t="n">
        <f aca="false">base_fleet!BK9</f>
        <v>0</v>
      </c>
      <c r="AZ9" s="17" t="n">
        <f aca="false">base_fleet!BO9</f>
        <v>0</v>
      </c>
      <c r="BA9" s="17" t="n">
        <f aca="false">base_fleet!BP9</f>
        <v>230.7</v>
      </c>
      <c r="BB9" s="17" t="n">
        <f aca="false">base_fleet!BR9</f>
        <v>2.7</v>
      </c>
      <c r="BC9" s="17" t="n">
        <f aca="false">base_fleet!BQ9</f>
        <v>2.1</v>
      </c>
      <c r="BD9" s="17" t="n">
        <f aca="false">base_fleet!BS9</f>
        <v>0</v>
      </c>
      <c r="BE9" s="17" t="n">
        <v>0</v>
      </c>
      <c r="BF9" s="17" t="n">
        <v>0</v>
      </c>
      <c r="BG9" s="17" t="n">
        <f aca="false">base_fleet!CE9</f>
        <v>11</v>
      </c>
      <c r="BH9" s="17" t="n">
        <f aca="false">base_fleet!CA9</f>
        <v>34545</v>
      </c>
      <c r="BI9" s="17" t="n">
        <f aca="false">base_fleet!BV9</f>
        <v>398</v>
      </c>
      <c r="BJ9" s="17" t="n">
        <f aca="false">base_fleet!CH9</f>
        <v>31</v>
      </c>
      <c r="BK9" s="17" t="n">
        <f aca="false">base_fleet!BU9+base_fleet!BZ9+base_fleet!CD9</f>
        <v>4</v>
      </c>
    </row>
    <row r="10" customFormat="false" ht="13.2" hidden="false" customHeight="false" outlineLevel="0" collapsed="false">
      <c r="A10" s="1" t="n">
        <f aca="false">A9-1</f>
        <v>2011</v>
      </c>
      <c r="B10" s="17" t="n">
        <f aca="false">base_fleet!H10</f>
        <v>16182</v>
      </c>
      <c r="C10" s="17" t="n">
        <f aca="false">base_fleet!M10*0.95</f>
        <v>32241.1</v>
      </c>
      <c r="D10" s="17" t="n">
        <f aca="false">base_fleet!D10</f>
        <v>172</v>
      </c>
      <c r="E10" s="17" t="n">
        <f aca="false">base_fleet!R10</f>
        <v>22476</v>
      </c>
      <c r="F10" s="17" t="n">
        <f aca="false">base_fleet!F10</f>
        <v>18</v>
      </c>
      <c r="G10" s="17" t="n">
        <f aca="false">base_fleet!K10</f>
        <v>100</v>
      </c>
      <c r="H10" s="17" t="n">
        <f aca="false">base_fleet!B10</f>
        <v>1</v>
      </c>
      <c r="I10" s="17" t="n">
        <f aca="false">base_fleet!P10</f>
        <v>81</v>
      </c>
      <c r="J10" s="17" t="n">
        <f aca="false">base_fleet!C10+base_fleet!G10+base_fleet!L10+base_fleet!Q10</f>
        <v>2</v>
      </c>
      <c r="K10" s="17" t="n">
        <f aca="false">base_fleet!E10+base_fleet!J10+base_fleet!O10+base_fleet!T10</f>
        <v>241</v>
      </c>
      <c r="L10" s="17" t="n">
        <f aca="false">base_fleet!M10*0.05</f>
        <v>1696.9</v>
      </c>
      <c r="M10" s="17" t="n">
        <f aca="false">base_fleet!I10+base_fleet!N10+base_fleet!S10</f>
        <v>7</v>
      </c>
      <c r="N10" s="17" t="n">
        <f aca="false">base_fleet!AF10</f>
        <v>11933</v>
      </c>
      <c r="O10" s="17" t="n">
        <f aca="false">base_fleet!AA10</f>
        <v>2066</v>
      </c>
      <c r="P10" s="18" t="n">
        <f aca="false">base_fleet!V10</f>
        <v>246</v>
      </c>
      <c r="Q10" s="18" t="n">
        <f aca="false">base_fleet!AD10</f>
        <v>7033</v>
      </c>
      <c r="R10" s="18" t="n">
        <f aca="false">base_fleet!Y10</f>
        <v>696</v>
      </c>
      <c r="S10" s="18" t="n">
        <f aca="false">base_fleet!U10</f>
        <v>586</v>
      </c>
      <c r="T10" s="17" t="n">
        <f aca="false">base_fleet!Z10+base_fleet!AE10</f>
        <v>0</v>
      </c>
      <c r="U10" s="18" t="n">
        <f aca="false">base_fleet!X10+base_fleet!AC10+base_fleet!AH10</f>
        <v>1</v>
      </c>
      <c r="V10" s="18" t="n">
        <f aca="false">base_fleet!AI10</f>
        <v>4794</v>
      </c>
      <c r="W10" s="18" t="n">
        <f aca="false">base_fleet!AM10</f>
        <v>688</v>
      </c>
      <c r="X10" s="18" t="n">
        <f aca="false">base_fleet!AP10</f>
        <v>607</v>
      </c>
      <c r="Y10" s="18" t="n">
        <f aca="false">base_fleet!AS10</f>
        <v>81</v>
      </c>
      <c r="Z10" s="18" t="n">
        <f aca="false">base_fleet!AU10</f>
        <v>304</v>
      </c>
      <c r="AA10" s="18" t="n">
        <f aca="false">base_fleet!AW10</f>
        <v>311</v>
      </c>
      <c r="AB10" s="18" t="n">
        <f aca="false">base_fleet!AY10/2</f>
        <v>4.5</v>
      </c>
      <c r="AC10" s="18" t="n">
        <f aca="false">base_fleet!AY10/2</f>
        <v>4.5</v>
      </c>
      <c r="AD10" s="17" t="n">
        <f aca="false">base_fleet!BB10</f>
        <v>36</v>
      </c>
      <c r="AE10" s="17" t="n">
        <f aca="false">base_fleet!AK10</f>
        <v>50</v>
      </c>
      <c r="AF10" s="17" t="n">
        <f aca="false">base_fleet!AO10</f>
        <v>4</v>
      </c>
      <c r="AG10" s="17" t="n">
        <f aca="false">base_fleet!AR10</f>
        <v>4</v>
      </c>
      <c r="AH10" s="17" t="n">
        <f aca="false">base_fleet!AT10</f>
        <v>0</v>
      </c>
      <c r="AI10" s="17" t="n">
        <f aca="false">base_fleet!AV10</f>
        <v>1</v>
      </c>
      <c r="AJ10" s="17" t="n">
        <f aca="false">base_fleet!AX10</f>
        <v>4</v>
      </c>
      <c r="AK10" s="17" t="n">
        <f aca="false">base_fleet!AZ10</f>
        <v>0</v>
      </c>
      <c r="AL10" s="17" t="n">
        <f aca="false">base_fleet!BC10</f>
        <v>0</v>
      </c>
      <c r="AM10" s="17" t="n">
        <v>0</v>
      </c>
      <c r="AN10" s="17" t="n">
        <f aca="false">base_fleet!BD10</f>
        <v>243</v>
      </c>
      <c r="AO10" s="17" t="n">
        <f aca="false">base_fleet!BE10</f>
        <v>338</v>
      </c>
      <c r="AP10" s="17" t="n">
        <f aca="false">base_fleet!BF10</f>
        <v>28</v>
      </c>
      <c r="AQ10" s="17" t="n">
        <f aca="false">base_fleet!BG10</f>
        <v>159</v>
      </c>
      <c r="AR10" s="17" t="n">
        <f aca="false">base_fleet!BH10</f>
        <v>180</v>
      </c>
      <c r="AS10" s="17" t="n">
        <f aca="false">base_fleet!BI10</f>
        <v>2</v>
      </c>
      <c r="AT10" s="17" t="n">
        <f aca="false">base_fleet!AQ10+base_fleet!AN10+base_fleet!AJ10</f>
        <v>0</v>
      </c>
      <c r="AU10" s="17" t="n">
        <f aca="false">base_fleet!BL10</f>
        <v>935.000000000001</v>
      </c>
      <c r="AV10" s="17" t="n">
        <f aca="false">base_fleet!BJ10</f>
        <v>165.75</v>
      </c>
      <c r="AW10" s="17" t="n">
        <f aca="false">base_fleet!BN10</f>
        <v>4.25</v>
      </c>
      <c r="AX10" s="17" t="n">
        <f aca="false">base_fleet!BM10</f>
        <v>4.25</v>
      </c>
      <c r="AY10" s="17" t="n">
        <f aca="false">base_fleet!BK10</f>
        <v>2.55</v>
      </c>
      <c r="AZ10" s="17" t="n">
        <f aca="false">base_fleet!BO10</f>
        <v>0</v>
      </c>
      <c r="BA10" s="17" t="n">
        <f aca="false">base_fleet!BP10</f>
        <v>194.25</v>
      </c>
      <c r="BB10" s="17" t="n">
        <f aca="false">base_fleet!BR10</f>
        <v>0.75</v>
      </c>
      <c r="BC10" s="17" t="n">
        <f aca="false">base_fleet!BQ10</f>
        <v>1.2</v>
      </c>
      <c r="BD10" s="17" t="n">
        <f aca="false">base_fleet!BS10</f>
        <v>0</v>
      </c>
      <c r="BE10" s="17" t="n">
        <v>0</v>
      </c>
      <c r="BF10" s="17" t="n">
        <v>0</v>
      </c>
      <c r="BG10" s="17" t="n">
        <f aca="false">base_fleet!CE10</f>
        <v>4</v>
      </c>
      <c r="BH10" s="17" t="n">
        <f aca="false">base_fleet!CA10</f>
        <v>36287</v>
      </c>
      <c r="BI10" s="17" t="n">
        <f aca="false">base_fleet!BV10</f>
        <v>318</v>
      </c>
      <c r="BJ10" s="17" t="n">
        <f aca="false">base_fleet!CH10</f>
        <v>1</v>
      </c>
      <c r="BK10" s="17" t="n">
        <f aca="false">base_fleet!BU10+base_fleet!BZ10+base_fleet!CD10</f>
        <v>1</v>
      </c>
    </row>
    <row r="11" customFormat="false" ht="13.2" hidden="false" customHeight="false" outlineLevel="0" collapsed="false">
      <c r="A11" s="1" t="n">
        <f aca="false">A10-1</f>
        <v>2010</v>
      </c>
      <c r="B11" s="17" t="n">
        <f aca="false">base_fleet!H11</f>
        <v>11486</v>
      </c>
      <c r="C11" s="17" t="n">
        <f aca="false">base_fleet!M11*0.95</f>
        <v>16687.7</v>
      </c>
      <c r="D11" s="17" t="n">
        <f aca="false">base_fleet!D11</f>
        <v>11</v>
      </c>
      <c r="E11" s="17" t="n">
        <f aca="false">base_fleet!R11</f>
        <v>25762</v>
      </c>
      <c r="F11" s="17" t="n">
        <f aca="false">base_fleet!F11</f>
        <v>15</v>
      </c>
      <c r="G11" s="17" t="n">
        <f aca="false">base_fleet!K11</f>
        <v>116</v>
      </c>
      <c r="H11" s="17" t="n">
        <f aca="false">base_fleet!B11</f>
        <v>3</v>
      </c>
      <c r="I11" s="17" t="n">
        <f aca="false">base_fleet!P11</f>
        <v>135</v>
      </c>
      <c r="J11" s="17" t="n">
        <f aca="false">base_fleet!C11+base_fleet!G11+base_fleet!L11+base_fleet!Q11</f>
        <v>2</v>
      </c>
      <c r="K11" s="17" t="n">
        <f aca="false">base_fleet!E11+base_fleet!J11+base_fleet!O11+base_fleet!T11</f>
        <v>1154</v>
      </c>
      <c r="L11" s="17" t="n">
        <f aca="false">base_fleet!M11*0.05</f>
        <v>878.3</v>
      </c>
      <c r="M11" s="17" t="n">
        <f aca="false">base_fleet!I11+base_fleet!N11+base_fleet!S11</f>
        <v>4</v>
      </c>
      <c r="N11" s="17" t="n">
        <f aca="false">base_fleet!AF11</f>
        <v>13738</v>
      </c>
      <c r="O11" s="17" t="n">
        <f aca="false">base_fleet!AA11</f>
        <v>1114</v>
      </c>
      <c r="P11" s="18" t="n">
        <f aca="false">base_fleet!V11</f>
        <v>184</v>
      </c>
      <c r="Q11" s="18" t="n">
        <f aca="false">base_fleet!AD11</f>
        <v>9413</v>
      </c>
      <c r="R11" s="18" t="n">
        <f aca="false">base_fleet!Y11</f>
        <v>914</v>
      </c>
      <c r="S11" s="18" t="n">
        <f aca="false">base_fleet!U11</f>
        <v>758</v>
      </c>
      <c r="T11" s="17" t="n">
        <f aca="false">base_fleet!Z11+base_fleet!AE11</f>
        <v>0</v>
      </c>
      <c r="U11" s="18" t="n">
        <f aca="false">base_fleet!X11+base_fleet!AC11+base_fleet!AH11</f>
        <v>73</v>
      </c>
      <c r="V11" s="18" t="n">
        <f aca="false">base_fleet!AI11</f>
        <v>4665</v>
      </c>
      <c r="W11" s="18" t="n">
        <f aca="false">base_fleet!AM11</f>
        <v>962</v>
      </c>
      <c r="X11" s="18" t="n">
        <f aca="false">base_fleet!AP11</f>
        <v>450</v>
      </c>
      <c r="Y11" s="18" t="n">
        <f aca="false">base_fleet!AS11</f>
        <v>125</v>
      </c>
      <c r="Z11" s="18" t="n">
        <f aca="false">base_fleet!AU11</f>
        <v>243</v>
      </c>
      <c r="AA11" s="18" t="n">
        <f aca="false">base_fleet!AW11</f>
        <v>80</v>
      </c>
      <c r="AB11" s="18" t="n">
        <f aca="false">base_fleet!AY11/2</f>
        <v>17</v>
      </c>
      <c r="AC11" s="18" t="n">
        <f aca="false">base_fleet!AY11/2</f>
        <v>17</v>
      </c>
      <c r="AD11" s="17" t="n">
        <f aca="false">base_fleet!BB11</f>
        <v>12</v>
      </c>
      <c r="AE11" s="17" t="n">
        <f aca="false">base_fleet!AK11</f>
        <v>72</v>
      </c>
      <c r="AF11" s="17" t="n">
        <f aca="false">base_fleet!AO11</f>
        <v>5</v>
      </c>
      <c r="AG11" s="17" t="n">
        <f aca="false">base_fleet!AR11</f>
        <v>2</v>
      </c>
      <c r="AH11" s="17" t="n">
        <f aca="false">base_fleet!AT11</f>
        <v>3</v>
      </c>
      <c r="AI11" s="17" t="n">
        <f aca="false">base_fleet!AV11</f>
        <v>1</v>
      </c>
      <c r="AJ11" s="17" t="n">
        <f aca="false">base_fleet!AX11</f>
        <v>1</v>
      </c>
      <c r="AK11" s="17" t="n">
        <f aca="false">base_fleet!AZ11</f>
        <v>0</v>
      </c>
      <c r="AL11" s="17" t="n">
        <f aca="false">base_fleet!BC11</f>
        <v>0</v>
      </c>
      <c r="AM11" s="17" t="n">
        <v>0</v>
      </c>
      <c r="AN11" s="17" t="n">
        <f aca="false">base_fleet!BD11</f>
        <v>217</v>
      </c>
      <c r="AO11" s="17" t="n">
        <f aca="false">base_fleet!BE11</f>
        <v>343</v>
      </c>
      <c r="AP11" s="17" t="n">
        <f aca="false">base_fleet!BF11</f>
        <v>34</v>
      </c>
      <c r="AQ11" s="17" t="n">
        <f aca="false">base_fleet!BG11</f>
        <v>96</v>
      </c>
      <c r="AR11" s="17" t="n">
        <f aca="false">base_fleet!BH11</f>
        <v>75</v>
      </c>
      <c r="AS11" s="17" t="n">
        <f aca="false">base_fleet!BI11</f>
        <v>0</v>
      </c>
      <c r="AT11" s="17" t="n">
        <f aca="false">base_fleet!AQ11+base_fleet!AN11+base_fleet!AJ11</f>
        <v>0</v>
      </c>
      <c r="AU11" s="17" t="n">
        <f aca="false">base_fleet!BL11</f>
        <v>1021.7</v>
      </c>
      <c r="AV11" s="17" t="n">
        <f aca="false">base_fleet!BJ11</f>
        <v>285.6</v>
      </c>
      <c r="AW11" s="17" t="n">
        <f aca="false">base_fleet!BN11</f>
        <v>15.3</v>
      </c>
      <c r="AX11" s="17" t="n">
        <f aca="false">base_fleet!BM11</f>
        <v>10.2</v>
      </c>
      <c r="AY11" s="17" t="n">
        <f aca="false">base_fleet!BK11</f>
        <v>1.7</v>
      </c>
      <c r="AZ11" s="17" t="n">
        <f aca="false">base_fleet!BO11</f>
        <v>0</v>
      </c>
      <c r="BA11" s="17" t="n">
        <f aca="false">base_fleet!BP11</f>
        <v>197.7</v>
      </c>
      <c r="BB11" s="17" t="n">
        <f aca="false">base_fleet!BR11</f>
        <v>1.8</v>
      </c>
      <c r="BC11" s="17" t="n">
        <f aca="false">base_fleet!BQ11</f>
        <v>0.45</v>
      </c>
      <c r="BD11" s="17" t="n">
        <f aca="false">base_fleet!BS11</f>
        <v>0</v>
      </c>
      <c r="BE11" s="17" t="n">
        <v>0</v>
      </c>
      <c r="BF11" s="17" t="n">
        <v>0</v>
      </c>
      <c r="BG11" s="17" t="n">
        <f aca="false">base_fleet!CE11</f>
        <v>5</v>
      </c>
      <c r="BH11" s="17" t="n">
        <f aca="false">base_fleet!CA11</f>
        <v>22764</v>
      </c>
      <c r="BI11" s="17" t="n">
        <f aca="false">base_fleet!BV11</f>
        <v>50</v>
      </c>
      <c r="BJ11" s="17" t="n">
        <f aca="false">base_fleet!CH11</f>
        <v>3</v>
      </c>
      <c r="BK11" s="17" t="n">
        <f aca="false">base_fleet!BU11+base_fleet!BZ11+base_fleet!CD11</f>
        <v>1</v>
      </c>
    </row>
    <row r="12" customFormat="false" ht="13.2" hidden="false" customHeight="false" outlineLevel="0" collapsed="false">
      <c r="A12" s="1" t="n">
        <f aca="false">A11-1</f>
        <v>2009</v>
      </c>
      <c r="B12" s="17" t="n">
        <f aca="false">base_fleet!H12</f>
        <v>16179</v>
      </c>
      <c r="C12" s="17" t="n">
        <f aca="false">base_fleet!M12*0.95</f>
        <v>16883.4</v>
      </c>
      <c r="D12" s="17" t="n">
        <f aca="false">base_fleet!D12</f>
        <v>9</v>
      </c>
      <c r="E12" s="17" t="n">
        <f aca="false">base_fleet!R12</f>
        <v>18996</v>
      </c>
      <c r="F12" s="17" t="n">
        <f aca="false">base_fleet!F12</f>
        <v>46</v>
      </c>
      <c r="G12" s="17" t="n">
        <f aca="false">base_fleet!K12</f>
        <v>125</v>
      </c>
      <c r="H12" s="17" t="n">
        <f aca="false">base_fleet!B12</f>
        <v>2</v>
      </c>
      <c r="I12" s="17" t="n">
        <f aca="false">base_fleet!P12</f>
        <v>604</v>
      </c>
      <c r="J12" s="17" t="n">
        <f aca="false">base_fleet!C12+base_fleet!G12+base_fleet!L12+base_fleet!Q12</f>
        <v>4</v>
      </c>
      <c r="K12" s="17" t="n">
        <f aca="false">base_fleet!E12+base_fleet!J12+base_fleet!O12+base_fleet!T12</f>
        <v>1619</v>
      </c>
      <c r="L12" s="17" t="n">
        <f aca="false">base_fleet!M12*0.05</f>
        <v>888.6</v>
      </c>
      <c r="M12" s="17" t="n">
        <f aca="false">base_fleet!I12+base_fleet!N12+base_fleet!S12</f>
        <v>8</v>
      </c>
      <c r="N12" s="17" t="n">
        <f aca="false">base_fleet!AF12</f>
        <v>11742</v>
      </c>
      <c r="O12" s="17" t="n">
        <f aca="false">base_fleet!AA12</f>
        <v>710</v>
      </c>
      <c r="P12" s="18" t="n">
        <f aca="false">base_fleet!V12</f>
        <v>144</v>
      </c>
      <c r="Q12" s="18" t="n">
        <f aca="false">base_fleet!AD12</f>
        <v>5850</v>
      </c>
      <c r="R12" s="18" t="n">
        <f aca="false">base_fleet!Y12</f>
        <v>539</v>
      </c>
      <c r="S12" s="18" t="n">
        <f aca="false">base_fleet!U12</f>
        <v>344</v>
      </c>
      <c r="T12" s="17" t="n">
        <f aca="false">base_fleet!Z12+base_fleet!AE12</f>
        <v>0</v>
      </c>
      <c r="U12" s="18" t="n">
        <f aca="false">base_fleet!X12+base_fleet!AC12+base_fleet!AH12</f>
        <v>32</v>
      </c>
      <c r="V12" s="18" t="n">
        <f aca="false">base_fleet!AI12</f>
        <v>2385</v>
      </c>
      <c r="W12" s="18" t="n">
        <f aca="false">base_fleet!AM12</f>
        <v>567</v>
      </c>
      <c r="X12" s="18" t="n">
        <f aca="false">base_fleet!AP12</f>
        <v>404</v>
      </c>
      <c r="Y12" s="18" t="n">
        <f aca="false">base_fleet!AS12</f>
        <v>226</v>
      </c>
      <c r="Z12" s="18" t="n">
        <f aca="false">base_fleet!AU12</f>
        <v>256</v>
      </c>
      <c r="AA12" s="18" t="n">
        <f aca="false">base_fleet!AW12</f>
        <v>119</v>
      </c>
      <c r="AB12" s="18" t="n">
        <f aca="false">base_fleet!AY12/2</f>
        <v>4.5</v>
      </c>
      <c r="AC12" s="18" t="n">
        <f aca="false">base_fleet!AY12/2</f>
        <v>4.5</v>
      </c>
      <c r="AD12" s="17" t="n">
        <f aca="false">base_fleet!BB12</f>
        <v>15</v>
      </c>
      <c r="AE12" s="17" t="n">
        <f aca="false">base_fleet!AK12</f>
        <v>39</v>
      </c>
      <c r="AF12" s="17" t="n">
        <f aca="false">base_fleet!AO12</f>
        <v>5</v>
      </c>
      <c r="AG12" s="17" t="n">
        <f aca="false">base_fleet!AR12</f>
        <v>1</v>
      </c>
      <c r="AH12" s="17" t="n">
        <f aca="false">base_fleet!AT12</f>
        <v>3</v>
      </c>
      <c r="AI12" s="17" t="n">
        <f aca="false">base_fleet!AV12</f>
        <v>0</v>
      </c>
      <c r="AJ12" s="17" t="n">
        <f aca="false">base_fleet!AX12</f>
        <v>1</v>
      </c>
      <c r="AK12" s="17" t="n">
        <f aca="false">base_fleet!AZ12</f>
        <v>0</v>
      </c>
      <c r="AL12" s="17" t="n">
        <f aca="false">base_fleet!BC12</f>
        <v>0</v>
      </c>
      <c r="AM12" s="17" t="n">
        <v>0</v>
      </c>
      <c r="AN12" s="17" t="n">
        <f aca="false">base_fleet!BD12</f>
        <v>176</v>
      </c>
      <c r="AO12" s="17" t="n">
        <f aca="false">base_fleet!BE12</f>
        <v>206</v>
      </c>
      <c r="AP12" s="17" t="n">
        <f aca="false">base_fleet!BF12</f>
        <v>31</v>
      </c>
      <c r="AQ12" s="17" t="n">
        <f aca="false">base_fleet!BG12</f>
        <v>92</v>
      </c>
      <c r="AR12" s="17" t="n">
        <f aca="false">base_fleet!BH12</f>
        <v>58</v>
      </c>
      <c r="AS12" s="17" t="n">
        <f aca="false">base_fleet!BI12</f>
        <v>0</v>
      </c>
      <c r="AT12" s="17" t="n">
        <f aca="false">base_fleet!AQ12+base_fleet!AN12+base_fleet!AJ12</f>
        <v>0</v>
      </c>
      <c r="AU12" s="17" t="n">
        <f aca="false">base_fleet!BL12</f>
        <v>609.45</v>
      </c>
      <c r="AV12" s="17" t="n">
        <f aca="false">base_fleet!BJ12</f>
        <v>37.4</v>
      </c>
      <c r="AW12" s="17" t="n">
        <f aca="false">base_fleet!BN12</f>
        <v>2.55</v>
      </c>
      <c r="AX12" s="17" t="n">
        <f aca="false">base_fleet!BM12</f>
        <v>5.95</v>
      </c>
      <c r="AY12" s="17" t="n">
        <f aca="false">base_fleet!BK12</f>
        <v>0</v>
      </c>
      <c r="AZ12" s="17" t="n">
        <f aca="false">base_fleet!BO12</f>
        <v>0</v>
      </c>
      <c r="BA12" s="17" t="n">
        <f aca="false">base_fleet!BP12</f>
        <v>253.2</v>
      </c>
      <c r="BB12" s="17" t="n">
        <f aca="false">base_fleet!BR12</f>
        <v>4.35</v>
      </c>
      <c r="BC12" s="17" t="n">
        <f aca="false">base_fleet!BQ12</f>
        <v>0.3</v>
      </c>
      <c r="BD12" s="17" t="n">
        <f aca="false">base_fleet!BS12</f>
        <v>0</v>
      </c>
      <c r="BE12" s="17" t="n">
        <v>0</v>
      </c>
      <c r="BF12" s="17" t="n">
        <v>0</v>
      </c>
      <c r="BG12" s="17" t="n">
        <f aca="false">base_fleet!CE12</f>
        <v>1</v>
      </c>
      <c r="BH12" s="17" t="n">
        <f aca="false">base_fleet!CA12</f>
        <v>18274</v>
      </c>
      <c r="BI12" s="17" t="n">
        <f aca="false">base_fleet!BV12</f>
        <v>65</v>
      </c>
      <c r="BJ12" s="17" t="n">
        <f aca="false">base_fleet!CH12</f>
        <v>0</v>
      </c>
      <c r="BK12" s="17" t="n">
        <f aca="false">base_fleet!BU12+base_fleet!BZ12+base_fleet!CD12</f>
        <v>0</v>
      </c>
    </row>
    <row r="13" customFormat="false" ht="13.2" hidden="false" customHeight="false" outlineLevel="0" collapsed="false">
      <c r="A13" s="1" t="n">
        <f aca="false">A12-1</f>
        <v>2008</v>
      </c>
      <c r="B13" s="17" t="n">
        <f aca="false">base_fleet!H13</f>
        <v>13810</v>
      </c>
      <c r="C13" s="17" t="n">
        <f aca="false">base_fleet!M13*0.95</f>
        <v>12139.1</v>
      </c>
      <c r="D13" s="17" t="n">
        <f aca="false">base_fleet!D13</f>
        <v>5</v>
      </c>
      <c r="E13" s="17" t="n">
        <f aca="false">base_fleet!R13</f>
        <v>19637</v>
      </c>
      <c r="F13" s="17" t="n">
        <f aca="false">base_fleet!F13</f>
        <v>91</v>
      </c>
      <c r="G13" s="17" t="n">
        <f aca="false">base_fleet!K13</f>
        <v>216</v>
      </c>
      <c r="H13" s="17" t="n">
        <f aca="false">base_fleet!B13</f>
        <v>1</v>
      </c>
      <c r="I13" s="17" t="n">
        <f aca="false">base_fleet!P13</f>
        <v>929</v>
      </c>
      <c r="J13" s="17" t="n">
        <f aca="false">base_fleet!C13+base_fleet!G13+base_fleet!L13+base_fleet!Q13</f>
        <v>8</v>
      </c>
      <c r="K13" s="17" t="n">
        <f aca="false">base_fleet!E13+base_fleet!J13+base_fleet!O13+base_fleet!T13</f>
        <v>151</v>
      </c>
      <c r="L13" s="17" t="n">
        <f aca="false">base_fleet!M13*0.05</f>
        <v>638.9</v>
      </c>
      <c r="M13" s="17" t="n">
        <f aca="false">base_fleet!I13+base_fleet!N13+base_fleet!S13</f>
        <v>3</v>
      </c>
      <c r="N13" s="17" t="n">
        <f aca="false">base_fleet!AF13</f>
        <v>13093</v>
      </c>
      <c r="O13" s="17" t="n">
        <f aca="false">base_fleet!AA13</f>
        <v>1279</v>
      </c>
      <c r="P13" s="18" t="n">
        <f aca="false">base_fleet!V13</f>
        <v>234</v>
      </c>
      <c r="Q13" s="18" t="n">
        <f aca="false">base_fleet!AD13</f>
        <v>8180</v>
      </c>
      <c r="R13" s="18" t="n">
        <f aca="false">base_fleet!Y13</f>
        <v>1075</v>
      </c>
      <c r="S13" s="18" t="n">
        <f aca="false">base_fleet!U13</f>
        <v>477</v>
      </c>
      <c r="T13" s="17" t="n">
        <f aca="false">base_fleet!Z13+base_fleet!AE13</f>
        <v>2</v>
      </c>
      <c r="U13" s="18" t="n">
        <f aca="false">base_fleet!X13+base_fleet!AC13+base_fleet!AH13</f>
        <v>22</v>
      </c>
      <c r="V13" s="18" t="n">
        <f aca="false">base_fleet!AI13</f>
        <v>4624</v>
      </c>
      <c r="W13" s="18" t="n">
        <f aca="false">base_fleet!AM13</f>
        <v>767</v>
      </c>
      <c r="X13" s="18" t="n">
        <f aca="false">base_fleet!AP13</f>
        <v>590</v>
      </c>
      <c r="Y13" s="18" t="n">
        <f aca="false">base_fleet!AS13</f>
        <v>237</v>
      </c>
      <c r="Z13" s="18" t="n">
        <f aca="false">base_fleet!AU13</f>
        <v>421</v>
      </c>
      <c r="AA13" s="18" t="n">
        <f aca="false">base_fleet!AW13</f>
        <v>216</v>
      </c>
      <c r="AB13" s="18" t="n">
        <f aca="false">base_fleet!AY13/2</f>
        <v>13.5</v>
      </c>
      <c r="AC13" s="18" t="n">
        <f aca="false">base_fleet!AY13/2</f>
        <v>13.5</v>
      </c>
      <c r="AD13" s="17" t="n">
        <f aca="false">base_fleet!BB13</f>
        <v>31</v>
      </c>
      <c r="AE13" s="17" t="n">
        <f aca="false">base_fleet!AK13</f>
        <v>58</v>
      </c>
      <c r="AF13" s="17" t="n">
        <f aca="false">base_fleet!AO13</f>
        <v>10</v>
      </c>
      <c r="AG13" s="17" t="n">
        <f aca="false">base_fleet!AR13</f>
        <v>3</v>
      </c>
      <c r="AH13" s="17" t="n">
        <f aca="false">base_fleet!AT13</f>
        <v>3</v>
      </c>
      <c r="AI13" s="17" t="n">
        <f aca="false">base_fleet!AV13</f>
        <v>3</v>
      </c>
      <c r="AJ13" s="17" t="n">
        <f aca="false">base_fleet!AX13</f>
        <v>2</v>
      </c>
      <c r="AK13" s="17" t="n">
        <f aca="false">base_fleet!AZ13</f>
        <v>0</v>
      </c>
      <c r="AL13" s="17" t="n">
        <f aca="false">base_fleet!BC13</f>
        <v>0</v>
      </c>
      <c r="AM13" s="17" t="n">
        <v>0</v>
      </c>
      <c r="AN13" s="17" t="n">
        <f aca="false">base_fleet!BD13</f>
        <v>207</v>
      </c>
      <c r="AO13" s="17" t="n">
        <f aca="false">base_fleet!BE13</f>
        <v>162</v>
      </c>
      <c r="AP13" s="17" t="n">
        <f aca="false">base_fleet!BF13</f>
        <v>115</v>
      </c>
      <c r="AQ13" s="17" t="n">
        <f aca="false">base_fleet!BG13</f>
        <v>134</v>
      </c>
      <c r="AR13" s="17" t="n">
        <f aca="false">base_fleet!BH13</f>
        <v>71</v>
      </c>
      <c r="AS13" s="17" t="n">
        <f aca="false">base_fleet!BI13</f>
        <v>1</v>
      </c>
      <c r="AT13" s="17" t="n">
        <f aca="false">base_fleet!AQ13+base_fleet!AN13+base_fleet!AJ13</f>
        <v>0</v>
      </c>
      <c r="AU13" s="17" t="n">
        <f aca="false">base_fleet!BL13</f>
        <v>1017.45</v>
      </c>
      <c r="AV13" s="17" t="n">
        <f aca="false">base_fleet!BJ13</f>
        <v>107.95</v>
      </c>
      <c r="AW13" s="17" t="n">
        <f aca="false">base_fleet!BN13</f>
        <v>16.15</v>
      </c>
      <c r="AX13" s="17" t="n">
        <f aca="false">base_fleet!BM13</f>
        <v>9.35</v>
      </c>
      <c r="AY13" s="17" t="n">
        <f aca="false">base_fleet!BK13</f>
        <v>0</v>
      </c>
      <c r="AZ13" s="17" t="n">
        <f aca="false">base_fleet!BO13</f>
        <v>0</v>
      </c>
      <c r="BA13" s="17" t="n">
        <f aca="false">base_fleet!BP13</f>
        <v>220.05</v>
      </c>
      <c r="BB13" s="17" t="n">
        <f aca="false">base_fleet!BR13</f>
        <v>12</v>
      </c>
      <c r="BC13" s="17" t="n">
        <f aca="false">base_fleet!BQ13</f>
        <v>1.8</v>
      </c>
      <c r="BD13" s="17" t="n">
        <f aca="false">base_fleet!BS13</f>
        <v>0</v>
      </c>
      <c r="BE13" s="17" t="n">
        <v>0</v>
      </c>
      <c r="BF13" s="17" t="n">
        <v>0</v>
      </c>
      <c r="BG13" s="17" t="n">
        <f aca="false">base_fleet!CE13</f>
        <v>0</v>
      </c>
      <c r="BH13" s="17" t="n">
        <f aca="false">base_fleet!CA13</f>
        <v>14436</v>
      </c>
      <c r="BI13" s="17" t="n">
        <f aca="false">base_fleet!BV13</f>
        <v>100</v>
      </c>
      <c r="BJ13" s="17" t="n">
        <f aca="false">base_fleet!CH13</f>
        <v>0</v>
      </c>
      <c r="BK13" s="17" t="n">
        <f aca="false">base_fleet!BU13+base_fleet!BZ13+base_fleet!CD13</f>
        <v>0</v>
      </c>
    </row>
    <row r="14" customFormat="false" ht="13.2" hidden="false" customHeight="false" outlineLevel="0" collapsed="false">
      <c r="A14" s="1" t="n">
        <f aca="false">A13-1</f>
        <v>2007</v>
      </c>
      <c r="B14" s="17" t="n">
        <f aca="false">base_fleet!H14</f>
        <v>16222</v>
      </c>
      <c r="C14" s="17" t="n">
        <f aca="false">base_fleet!M14*0.95</f>
        <v>13208.8</v>
      </c>
      <c r="D14" s="17" t="n">
        <f aca="false">base_fleet!D14</f>
        <v>13</v>
      </c>
      <c r="E14" s="17" t="n">
        <f aca="false">base_fleet!R14</f>
        <v>11998</v>
      </c>
      <c r="F14" s="17" t="n">
        <f aca="false">base_fleet!F14</f>
        <v>125</v>
      </c>
      <c r="G14" s="17" t="n">
        <f aca="false">base_fleet!K14</f>
        <v>196</v>
      </c>
      <c r="H14" s="17" t="n">
        <f aca="false">base_fleet!B14</f>
        <v>2</v>
      </c>
      <c r="I14" s="17" t="n">
        <f aca="false">base_fleet!P14</f>
        <v>955</v>
      </c>
      <c r="J14" s="17" t="n">
        <f aca="false">base_fleet!C14+base_fleet!G14+base_fleet!L14+base_fleet!Q14</f>
        <v>1</v>
      </c>
      <c r="K14" s="17" t="n">
        <f aca="false">base_fleet!E14+base_fleet!J14+base_fleet!O14+base_fleet!T14</f>
        <v>1</v>
      </c>
      <c r="L14" s="17" t="n">
        <f aca="false">base_fleet!M14*0.05</f>
        <v>695.2</v>
      </c>
      <c r="M14" s="17" t="n">
        <f aca="false">base_fleet!I14+base_fleet!N14+base_fleet!S14</f>
        <v>10</v>
      </c>
      <c r="N14" s="17" t="n">
        <f aca="false">base_fleet!AF14</f>
        <v>11246</v>
      </c>
      <c r="O14" s="17" t="n">
        <f aca="false">base_fleet!AA14</f>
        <v>1780</v>
      </c>
      <c r="P14" s="18" t="n">
        <f aca="false">base_fleet!V14</f>
        <v>207</v>
      </c>
      <c r="Q14" s="18" t="n">
        <f aca="false">base_fleet!AD14</f>
        <v>3603</v>
      </c>
      <c r="R14" s="18" t="n">
        <f aca="false">base_fleet!Y14</f>
        <v>815</v>
      </c>
      <c r="S14" s="18" t="n">
        <f aca="false">base_fleet!U14</f>
        <v>295</v>
      </c>
      <c r="T14" s="17" t="n">
        <f aca="false">base_fleet!Z14+base_fleet!AE14</f>
        <v>0</v>
      </c>
      <c r="U14" s="18" t="n">
        <f aca="false">base_fleet!X14+base_fleet!AC14+base_fleet!AH14</f>
        <v>0</v>
      </c>
      <c r="V14" s="18" t="n">
        <f aca="false">base_fleet!AI14</f>
        <v>4223</v>
      </c>
      <c r="W14" s="18" t="n">
        <f aca="false">base_fleet!AM14</f>
        <v>616</v>
      </c>
      <c r="X14" s="18" t="n">
        <f aca="false">base_fleet!AP14</f>
        <v>550</v>
      </c>
      <c r="Y14" s="18" t="n">
        <f aca="false">base_fleet!AS14</f>
        <v>152</v>
      </c>
      <c r="Z14" s="18" t="n">
        <f aca="false">base_fleet!AU14</f>
        <v>252</v>
      </c>
      <c r="AA14" s="18" t="n">
        <f aca="false">base_fleet!AW14</f>
        <v>112</v>
      </c>
      <c r="AB14" s="18" t="n">
        <f aca="false">base_fleet!AY14/2</f>
        <v>3.5</v>
      </c>
      <c r="AC14" s="18" t="n">
        <f aca="false">base_fleet!AY14/2</f>
        <v>3.5</v>
      </c>
      <c r="AD14" s="17" t="n">
        <f aca="false">base_fleet!BB14</f>
        <v>23</v>
      </c>
      <c r="AE14" s="17" t="n">
        <f aca="false">base_fleet!AK14</f>
        <v>60</v>
      </c>
      <c r="AF14" s="17" t="n">
        <f aca="false">base_fleet!AO14</f>
        <v>4</v>
      </c>
      <c r="AG14" s="17" t="n">
        <f aca="false">base_fleet!AR14</f>
        <v>2</v>
      </c>
      <c r="AH14" s="17" t="n">
        <f aca="false">base_fleet!AT14</f>
        <v>3</v>
      </c>
      <c r="AI14" s="17" t="n">
        <f aca="false">base_fleet!AV14</f>
        <v>3</v>
      </c>
      <c r="AJ14" s="17" t="n">
        <f aca="false">base_fleet!AX14</f>
        <v>2</v>
      </c>
      <c r="AK14" s="17" t="n">
        <f aca="false">base_fleet!AZ14</f>
        <v>0</v>
      </c>
      <c r="AL14" s="17" t="n">
        <f aca="false">base_fleet!BC14</f>
        <v>0</v>
      </c>
      <c r="AM14" s="17" t="n">
        <v>0</v>
      </c>
      <c r="AN14" s="17" t="n">
        <f aca="false">base_fleet!BD14</f>
        <v>143</v>
      </c>
      <c r="AO14" s="17" t="n">
        <f aca="false">base_fleet!BE14</f>
        <v>119</v>
      </c>
      <c r="AP14" s="17" t="n">
        <f aca="false">base_fleet!BF14</f>
        <v>80</v>
      </c>
      <c r="AQ14" s="17" t="n">
        <f aca="false">base_fleet!BG14</f>
        <v>54</v>
      </c>
      <c r="AR14" s="17" t="n">
        <f aca="false">base_fleet!BH14</f>
        <v>49</v>
      </c>
      <c r="AS14" s="17" t="n">
        <f aca="false">base_fleet!BI14</f>
        <v>0</v>
      </c>
      <c r="AT14" s="17" t="n">
        <f aca="false">base_fleet!AQ14+base_fleet!AN14+base_fleet!AJ14</f>
        <v>1</v>
      </c>
      <c r="AU14" s="17" t="n">
        <f aca="false">base_fleet!BL14</f>
        <v>918.000000000001</v>
      </c>
      <c r="AV14" s="17" t="n">
        <f aca="false">base_fleet!BJ14</f>
        <v>43.35</v>
      </c>
      <c r="AW14" s="17" t="n">
        <f aca="false">base_fleet!BN14</f>
        <v>1.7</v>
      </c>
      <c r="AX14" s="17" t="n">
        <f aca="false">base_fleet!BM14</f>
        <v>6.8</v>
      </c>
      <c r="AY14" s="17" t="n">
        <f aca="false">base_fleet!BK14</f>
        <v>0.85</v>
      </c>
      <c r="AZ14" s="17" t="n">
        <f aca="false">base_fleet!BO14</f>
        <v>0</v>
      </c>
      <c r="BA14" s="17" t="n">
        <f aca="false">base_fleet!BP14</f>
        <v>237.9</v>
      </c>
      <c r="BB14" s="17" t="n">
        <f aca="false">base_fleet!BR14</f>
        <v>10.8</v>
      </c>
      <c r="BC14" s="17" t="n">
        <f aca="false">base_fleet!BQ14</f>
        <v>1.8</v>
      </c>
      <c r="BD14" s="17" t="n">
        <f aca="false">base_fleet!BS14</f>
        <v>0</v>
      </c>
      <c r="BE14" s="17" t="n">
        <v>0</v>
      </c>
      <c r="BF14" s="17" t="n">
        <v>0</v>
      </c>
      <c r="BG14" s="17" t="n">
        <f aca="false">base_fleet!CE14</f>
        <v>146</v>
      </c>
      <c r="BH14" s="17" t="n">
        <f aca="false">base_fleet!CA14</f>
        <v>12951</v>
      </c>
      <c r="BI14" s="17" t="n">
        <f aca="false">base_fleet!BV14</f>
        <v>92</v>
      </c>
      <c r="BJ14" s="17" t="n">
        <f aca="false">base_fleet!CH14</f>
        <v>1</v>
      </c>
      <c r="BK14" s="17" t="n">
        <f aca="false">base_fleet!BU14+base_fleet!BZ14+base_fleet!CD14</f>
        <v>0</v>
      </c>
    </row>
    <row r="15" customFormat="false" ht="13.2" hidden="false" customHeight="false" outlineLevel="0" collapsed="false">
      <c r="A15" s="1" t="n">
        <f aca="false">A14-1</f>
        <v>2006</v>
      </c>
      <c r="B15" s="17" t="n">
        <f aca="false">base_fleet!H15</f>
        <v>13552</v>
      </c>
      <c r="C15" s="17" t="n">
        <f aca="false">base_fleet!M15*0.95</f>
        <v>16204.15</v>
      </c>
      <c r="D15" s="17" t="n">
        <f aca="false">base_fleet!D15</f>
        <v>51</v>
      </c>
      <c r="E15" s="17" t="n">
        <f aca="false">base_fleet!R15</f>
        <v>12471</v>
      </c>
      <c r="F15" s="19" t="n">
        <f aca="false">$B$15/$B$14*F14</f>
        <v>104.426088028603</v>
      </c>
      <c r="G15" s="19" t="n">
        <f aca="false">$B$15/$B$14*G14</f>
        <v>163.74010602885</v>
      </c>
      <c r="H15" s="19" t="n">
        <f aca="false">$B$15/$B$14*H14</f>
        <v>1.67081740845765</v>
      </c>
      <c r="I15" s="17" t="n">
        <f aca="false">base_fleet!P15</f>
        <v>1365</v>
      </c>
      <c r="J15" s="17" t="n">
        <f aca="false">base_fleet!C15+base_fleet!G15+base_fleet!L15+base_fleet!Q15</f>
        <v>1</v>
      </c>
      <c r="K15" s="17" t="n">
        <f aca="false">base_fleet!E15+base_fleet!J15+base_fleet!O15+base_fleet!T15</f>
        <v>2</v>
      </c>
      <c r="L15" s="17" t="n">
        <f aca="false">base_fleet!M15*0.05</f>
        <v>852.85</v>
      </c>
      <c r="M15" s="17" t="n">
        <f aca="false">base_fleet!I15+base_fleet!N15+base_fleet!S15</f>
        <v>25</v>
      </c>
      <c r="N15" s="17" t="n">
        <f aca="false">base_fleet!AF15</f>
        <v>12755</v>
      </c>
      <c r="O15" s="17" t="n">
        <f aca="false">base_fleet!AA15</f>
        <v>1521</v>
      </c>
      <c r="P15" s="18" t="n">
        <f aca="false">base_fleet!V15</f>
        <v>197</v>
      </c>
      <c r="Q15" s="18" t="n">
        <f aca="false">base_fleet!AD15</f>
        <v>2611</v>
      </c>
      <c r="R15" s="18" t="n">
        <f aca="false">base_fleet!Y15</f>
        <v>342</v>
      </c>
      <c r="S15" s="18" t="n">
        <f aca="false">base_fleet!U15</f>
        <v>206</v>
      </c>
      <c r="T15" s="17" t="n">
        <f aca="false">base_fleet!Z15+base_fleet!AE15</f>
        <v>0</v>
      </c>
      <c r="U15" s="18" t="n">
        <f aca="false">base_fleet!X15+base_fleet!AC15+base_fleet!AH15</f>
        <v>0</v>
      </c>
      <c r="V15" s="18" t="n">
        <f aca="false">base_fleet!AI15</f>
        <v>4542</v>
      </c>
      <c r="W15" s="18" t="n">
        <f aca="false">base_fleet!AM15</f>
        <v>633</v>
      </c>
      <c r="X15" s="18" t="n">
        <f aca="false">base_fleet!AP15</f>
        <v>313</v>
      </c>
      <c r="Y15" s="18" t="n">
        <f aca="false">base_fleet!AS15</f>
        <v>117</v>
      </c>
      <c r="Z15" s="18" t="n">
        <f aca="false">base_fleet!AU15</f>
        <v>195</v>
      </c>
      <c r="AA15" s="18" t="n">
        <f aca="false">base_fleet!AW15</f>
        <v>36</v>
      </c>
      <c r="AB15" s="18" t="n">
        <f aca="false">base_fleet!AY15/2</f>
        <v>0.5</v>
      </c>
      <c r="AC15" s="18" t="n">
        <f aca="false">base_fleet!AY15/2</f>
        <v>0.5</v>
      </c>
      <c r="AD15" s="17" t="n">
        <f aca="false">base_fleet!BB15</f>
        <v>14</v>
      </c>
      <c r="AE15" s="17" t="n">
        <f aca="false">base_fleet!AK15</f>
        <v>71</v>
      </c>
      <c r="AF15" s="17" t="n">
        <f aca="false">base_fleet!AO15</f>
        <v>7</v>
      </c>
      <c r="AG15" s="17" t="n">
        <f aca="false">base_fleet!AR15</f>
        <v>3</v>
      </c>
      <c r="AH15" s="17" t="n">
        <f aca="false">base_fleet!AT15</f>
        <v>2</v>
      </c>
      <c r="AI15" s="17" t="n">
        <f aca="false">base_fleet!AV15</f>
        <v>5</v>
      </c>
      <c r="AJ15" s="17" t="n">
        <f aca="false">base_fleet!AX15</f>
        <v>0</v>
      </c>
      <c r="AK15" s="17" t="n">
        <f aca="false">base_fleet!AZ15</f>
        <v>0</v>
      </c>
      <c r="AL15" s="17" t="n">
        <f aca="false">base_fleet!BC15</f>
        <v>0</v>
      </c>
      <c r="AM15" s="17" t="n">
        <v>0</v>
      </c>
      <c r="AN15" s="17" t="n">
        <f aca="false">base_fleet!BD15</f>
        <v>100</v>
      </c>
      <c r="AO15" s="17" t="n">
        <f aca="false">base_fleet!BE15</f>
        <v>57</v>
      </c>
      <c r="AP15" s="17" t="n">
        <f aca="false">base_fleet!BF15</f>
        <v>41</v>
      </c>
      <c r="AQ15" s="17" t="n">
        <f aca="false">base_fleet!BG15</f>
        <v>44</v>
      </c>
      <c r="AR15" s="17" t="n">
        <f aca="false">base_fleet!BH15</f>
        <v>58</v>
      </c>
      <c r="AS15" s="17" t="n">
        <f aca="false">base_fleet!BI15</f>
        <v>0</v>
      </c>
      <c r="AT15" s="17" t="n">
        <f aca="false">base_fleet!AQ15+base_fleet!AN15+base_fleet!AJ15</f>
        <v>0</v>
      </c>
      <c r="AU15" s="17" t="n">
        <f aca="false">base_fleet!BL15</f>
        <v>729.3</v>
      </c>
      <c r="AV15" s="17" t="n">
        <f aca="false">base_fleet!BJ15</f>
        <v>189.55</v>
      </c>
      <c r="AW15" s="17" t="n">
        <f aca="false">base_fleet!BN15</f>
        <v>7.65</v>
      </c>
      <c r="AX15" s="17" t="n">
        <f aca="false">base_fleet!BM15</f>
        <v>7.65</v>
      </c>
      <c r="AY15" s="17" t="n">
        <f aca="false">base_fleet!BK15</f>
        <v>0</v>
      </c>
      <c r="AZ15" s="17" t="n">
        <f aca="false">base_fleet!BO15</f>
        <v>0</v>
      </c>
      <c r="BA15" s="17" t="n">
        <f aca="false">base_fleet!BP15</f>
        <v>179.1</v>
      </c>
      <c r="BB15" s="17" t="n">
        <f aca="false">base_fleet!BR15</f>
        <v>3</v>
      </c>
      <c r="BC15" s="17" t="n">
        <f aca="false">base_fleet!BQ15</f>
        <v>0.3</v>
      </c>
      <c r="BD15" s="17" t="n">
        <f aca="false">base_fleet!BS15</f>
        <v>0</v>
      </c>
      <c r="BE15" s="17" t="n">
        <v>0</v>
      </c>
      <c r="BF15" s="17" t="n">
        <v>0</v>
      </c>
      <c r="BG15" s="17" t="n">
        <f aca="false">base_fleet!CE15</f>
        <v>834</v>
      </c>
      <c r="BH15" s="17" t="n">
        <f aca="false">base_fleet!CA15</f>
        <v>8597</v>
      </c>
      <c r="BI15" s="17" t="n">
        <f aca="false">base_fleet!BV15</f>
        <v>78</v>
      </c>
      <c r="BJ15" s="17" t="n">
        <f aca="false">base_fleet!CH15</f>
        <v>0</v>
      </c>
      <c r="BK15" s="17" t="n">
        <f aca="false">base_fleet!BU15+base_fleet!BZ15+base_fleet!CD15</f>
        <v>0</v>
      </c>
    </row>
    <row r="16" customFormat="false" ht="13.2" hidden="false" customHeight="false" outlineLevel="0" collapsed="false">
      <c r="A16" s="1" t="n">
        <f aca="false">A15-1</f>
        <v>2005</v>
      </c>
      <c r="B16" s="19" t="n">
        <f aca="false">$B$15/$B$14*B15</f>
        <v>11321.458759709</v>
      </c>
      <c r="C16" s="17" t="n">
        <f aca="false">base_fleet!M16*0.95</f>
        <v>24537.55</v>
      </c>
      <c r="D16" s="17" t="n">
        <f aca="false">base_fleet!D16</f>
        <v>10</v>
      </c>
      <c r="E16" s="17" t="n">
        <f aca="false">base_fleet!R16</f>
        <v>8744</v>
      </c>
      <c r="F16" s="19" t="n">
        <f aca="false">$B$15/$B$14*F15</f>
        <v>87.2384628876606</v>
      </c>
      <c r="G16" s="19" t="n">
        <f aca="false">$B$15/$B$14*G15</f>
        <v>136.789909807852</v>
      </c>
      <c r="H16" s="19" t="n">
        <f aca="false">$B$15/$B$14*H15</f>
        <v>1.39581540620257</v>
      </c>
      <c r="I16" s="17" t="n">
        <f aca="false">base_fleet!P16</f>
        <v>1080</v>
      </c>
      <c r="J16" s="17" t="n">
        <f aca="false">base_fleet!C16+base_fleet!G16+base_fleet!L16+base_fleet!Q16</f>
        <v>0</v>
      </c>
      <c r="K16" s="17" t="n">
        <f aca="false">base_fleet!E16+base_fleet!J16+base_fleet!O16+base_fleet!T16</f>
        <v>0</v>
      </c>
      <c r="L16" s="17" t="n">
        <f aca="false">base_fleet!M16*0.05</f>
        <v>1291.45</v>
      </c>
      <c r="M16" s="17" t="n">
        <f aca="false">base_fleet!I16+base_fleet!N16+base_fleet!S16</f>
        <v>6</v>
      </c>
      <c r="N16" s="17" t="n">
        <f aca="false">base_fleet!AF16</f>
        <v>11361</v>
      </c>
      <c r="O16" s="17" t="n">
        <f aca="false">base_fleet!AA16</f>
        <v>906</v>
      </c>
      <c r="P16" s="18" t="n">
        <f aca="false">base_fleet!V16</f>
        <v>429</v>
      </c>
      <c r="Q16" s="18" t="n">
        <f aca="false">base_fleet!AD16</f>
        <v>2421</v>
      </c>
      <c r="R16" s="18" t="n">
        <f aca="false">base_fleet!Y16</f>
        <v>232</v>
      </c>
      <c r="S16" s="18" t="n">
        <f aca="false">base_fleet!U16</f>
        <v>101</v>
      </c>
      <c r="T16" s="17" t="n">
        <f aca="false">base_fleet!Z16+base_fleet!AE16</f>
        <v>0</v>
      </c>
      <c r="U16" s="18" t="n">
        <f aca="false">base_fleet!X16+base_fleet!AC16+base_fleet!AH16</f>
        <v>1</v>
      </c>
      <c r="V16" s="18" t="n">
        <f aca="false">base_fleet!AI16</f>
        <v>3215</v>
      </c>
      <c r="W16" s="18" t="n">
        <f aca="false">base_fleet!AM16</f>
        <v>673</v>
      </c>
      <c r="X16" s="18" t="n">
        <f aca="false">base_fleet!AP16</f>
        <v>151</v>
      </c>
      <c r="Y16" s="18" t="n">
        <f aca="false">base_fleet!AS16</f>
        <v>114</v>
      </c>
      <c r="Z16" s="18" t="n">
        <f aca="false">base_fleet!AU16</f>
        <v>228</v>
      </c>
      <c r="AA16" s="18" t="n">
        <f aca="false">base_fleet!AW16</f>
        <v>45</v>
      </c>
      <c r="AB16" s="18" t="n">
        <f aca="false">base_fleet!AY16/2</f>
        <v>1.5</v>
      </c>
      <c r="AC16" s="18" t="n">
        <f aca="false">base_fleet!AY16/2</f>
        <v>1.5</v>
      </c>
      <c r="AD16" s="17" t="n">
        <f aca="false">base_fleet!BB16</f>
        <v>13</v>
      </c>
      <c r="AE16" s="17" t="n">
        <f aca="false">base_fleet!AK16</f>
        <v>65</v>
      </c>
      <c r="AF16" s="17" t="n">
        <f aca="false">base_fleet!AO16</f>
        <v>8</v>
      </c>
      <c r="AG16" s="17" t="n">
        <f aca="false">base_fleet!AR16</f>
        <v>0</v>
      </c>
      <c r="AH16" s="17" t="n">
        <f aca="false">base_fleet!AT16</f>
        <v>2</v>
      </c>
      <c r="AI16" s="17" t="n">
        <f aca="false">base_fleet!AV16</f>
        <v>2</v>
      </c>
      <c r="AJ16" s="17" t="n">
        <f aca="false">base_fleet!AX16</f>
        <v>0</v>
      </c>
      <c r="AK16" s="17" t="n">
        <f aca="false">base_fleet!AZ16</f>
        <v>0</v>
      </c>
      <c r="AL16" s="17" t="n">
        <f aca="false">base_fleet!BC16</f>
        <v>0</v>
      </c>
      <c r="AM16" s="17" t="n">
        <v>0</v>
      </c>
      <c r="AN16" s="17" t="n">
        <f aca="false">base_fleet!BD16</f>
        <v>107</v>
      </c>
      <c r="AO16" s="17" t="n">
        <f aca="false">base_fleet!BE16</f>
        <v>89</v>
      </c>
      <c r="AP16" s="17" t="n">
        <f aca="false">base_fleet!BF16</f>
        <v>17</v>
      </c>
      <c r="AQ16" s="17" t="n">
        <f aca="false">base_fleet!BG16</f>
        <v>49</v>
      </c>
      <c r="AR16" s="17" t="n">
        <f aca="false">base_fleet!BH16</f>
        <v>30</v>
      </c>
      <c r="AS16" s="17" t="n">
        <f aca="false">base_fleet!BI16</f>
        <v>1</v>
      </c>
      <c r="AT16" s="17" t="n">
        <f aca="false">base_fleet!AQ16+base_fleet!AN16+base_fleet!AJ16</f>
        <v>1</v>
      </c>
      <c r="AU16" s="17" t="n">
        <f aca="false">base_fleet!BL16</f>
        <v>901.000000000001</v>
      </c>
      <c r="AV16" s="17" t="n">
        <f aca="false">base_fleet!BJ16</f>
        <v>368.9</v>
      </c>
      <c r="AW16" s="17" t="n">
        <f aca="false">base_fleet!BN16</f>
        <v>0.85</v>
      </c>
      <c r="AX16" s="17" t="n">
        <f aca="false">base_fleet!BM16</f>
        <v>9.35</v>
      </c>
      <c r="AY16" s="17" t="n">
        <f aca="false">base_fleet!BK16</f>
        <v>0.85</v>
      </c>
      <c r="AZ16" s="17" t="n">
        <f aca="false">base_fleet!BO16</f>
        <v>0</v>
      </c>
      <c r="BA16" s="17" t="n">
        <f aca="false">base_fleet!BP16</f>
        <v>267</v>
      </c>
      <c r="BB16" s="17" t="n">
        <f aca="false">base_fleet!BR16</f>
        <v>11.7</v>
      </c>
      <c r="BC16" s="17" t="n">
        <f aca="false">base_fleet!BQ16</f>
        <v>0.6</v>
      </c>
      <c r="BD16" s="17" t="n">
        <f aca="false">base_fleet!BS16</f>
        <v>0</v>
      </c>
      <c r="BE16" s="17" t="n">
        <v>0</v>
      </c>
      <c r="BF16" s="17" t="n">
        <v>0</v>
      </c>
      <c r="BG16" s="17" t="n">
        <f aca="false">base_fleet!CE16</f>
        <v>1079</v>
      </c>
      <c r="BH16" s="17" t="n">
        <f aca="false">base_fleet!CA16</f>
        <v>8126</v>
      </c>
      <c r="BI16" s="17" t="n">
        <f aca="false">base_fleet!BV16</f>
        <v>55</v>
      </c>
      <c r="BJ16" s="17" t="n">
        <f aca="false">base_fleet!CH16</f>
        <v>1</v>
      </c>
      <c r="BK16" s="17" t="n">
        <f aca="false">base_fleet!BU16+base_fleet!BZ16+base_fleet!CD16</f>
        <v>0</v>
      </c>
    </row>
    <row r="17" customFormat="false" ht="13.2" hidden="false" customHeight="false" outlineLevel="0" collapsed="false">
      <c r="A17" s="1" t="n">
        <f aca="false">A16-1</f>
        <v>2004</v>
      </c>
      <c r="B17" s="19" t="n">
        <f aca="false">$B$15/$B$14*B16</f>
        <v>9458.04519242861</v>
      </c>
      <c r="C17" s="17" t="n">
        <f aca="false">base_fleet!M17*0.95</f>
        <v>16937.55</v>
      </c>
      <c r="D17" s="17" t="n">
        <f aca="false">base_fleet!D17</f>
        <v>10</v>
      </c>
      <c r="E17" s="17" t="n">
        <f aca="false">base_fleet!R17</f>
        <v>7739</v>
      </c>
      <c r="F17" s="19" t="n">
        <f aca="false">$B$15/$B$14*F16</f>
        <v>72.879771239895</v>
      </c>
      <c r="G17" s="19" t="n">
        <f aca="false">$B$15/$B$14*G16</f>
        <v>114.275481304155</v>
      </c>
      <c r="H17" s="19" t="n">
        <f aca="false">$B$15/$B$14*H16</f>
        <v>1.16607633983832</v>
      </c>
      <c r="I17" s="19" t="n">
        <f aca="false">$B$15/$B$14*I16</f>
        <v>902.241400567131</v>
      </c>
      <c r="J17" s="17" t="n">
        <f aca="false">base_fleet!C17+base_fleet!G17+base_fleet!L17+base_fleet!Q17</f>
        <v>0</v>
      </c>
      <c r="K17" s="17" t="n">
        <f aca="false">base_fleet!E17+base_fleet!J17+base_fleet!O17+base_fleet!T17</f>
        <v>0</v>
      </c>
      <c r="L17" s="19" t="n">
        <f aca="false">$B$15/$B$14*L16</f>
        <v>1078.88857107632</v>
      </c>
      <c r="M17" s="17" t="n">
        <f aca="false">base_fleet!I17+base_fleet!N17</f>
        <v>0</v>
      </c>
      <c r="N17" s="17" t="n">
        <f aca="false">base_fleet!AF17</f>
        <v>10904</v>
      </c>
      <c r="O17" s="17" t="n">
        <f aca="false">base_fleet!AA17</f>
        <v>171</v>
      </c>
      <c r="P17" s="18" t="n">
        <f aca="false">base_fleet!V17</f>
        <v>763</v>
      </c>
      <c r="Q17" s="18" t="n">
        <f aca="false">base_fleet!AD17</f>
        <v>2084</v>
      </c>
      <c r="R17" s="18" t="n">
        <f aca="false">base_fleet!Y17</f>
        <v>296</v>
      </c>
      <c r="S17" s="18" t="n">
        <f aca="false">base_fleet!U17</f>
        <v>112</v>
      </c>
      <c r="T17" s="17" t="n">
        <f aca="false">base_fleet!Z17+base_fleet!AE17</f>
        <v>0</v>
      </c>
      <c r="U17" s="18" t="n">
        <f aca="false">base_fleet!X17+base_fleet!AC17+base_fleet!AH17</f>
        <v>0</v>
      </c>
      <c r="V17" s="19" t="n">
        <f aca="false">$B$15/$B$14*V16</f>
        <v>2685.83898409567</v>
      </c>
      <c r="W17" s="19" t="n">
        <f aca="false">$B$15/$B$14*W16</f>
        <v>562.230057945999</v>
      </c>
      <c r="X17" s="19" t="n">
        <f aca="false">$B$15/$B$14*X16</f>
        <v>126.146714338553</v>
      </c>
      <c r="Y17" s="19" t="n">
        <f aca="false">$B$15/$B$14*Y16</f>
        <v>95.2365922820861</v>
      </c>
      <c r="Z17" s="19" t="n">
        <f aca="false">$B$15/$B$14*Z16</f>
        <v>190.473184564172</v>
      </c>
      <c r="AA17" s="19" t="n">
        <f aca="false">$B$15/$B$14*AA16</f>
        <v>37.5933916902971</v>
      </c>
      <c r="AB17" s="19" t="n">
        <f aca="false">$B$15/$B$14*AB16</f>
        <v>1.25311305634324</v>
      </c>
      <c r="AC17" s="19" t="n">
        <f aca="false">$B$15/$B$14*AC16</f>
        <v>1.25311305634324</v>
      </c>
      <c r="AD17" s="19" t="n">
        <f aca="false">$B$15/$B$14*AD16</f>
        <v>10.8603131549747</v>
      </c>
      <c r="AE17" s="19" t="n">
        <f aca="false">$B$15/$B$14*AE16</f>
        <v>54.3015657748736</v>
      </c>
      <c r="AF17" s="19" t="n">
        <f aca="false">$B$15/$B$14*AF16</f>
        <v>6.6832696338306</v>
      </c>
      <c r="AG17" s="19" t="n">
        <f aca="false">$B$15/$B$14*AG16</f>
        <v>0</v>
      </c>
      <c r="AH17" s="19" t="n">
        <f aca="false">$B$15/$B$14*AH16</f>
        <v>1.67081740845765</v>
      </c>
      <c r="AI17" s="19" t="n">
        <f aca="false">$B$15/$B$14*AI16</f>
        <v>1.67081740845765</v>
      </c>
      <c r="AJ17" s="19" t="n">
        <f aca="false">$B$15/$B$14*AJ16</f>
        <v>0</v>
      </c>
      <c r="AK17" s="19" t="n">
        <f aca="false">$B$15/$B$14*AK16</f>
        <v>0</v>
      </c>
      <c r="AL17" s="19" t="n">
        <f aca="false">$B$15/$B$14*AL16</f>
        <v>0</v>
      </c>
      <c r="AM17" s="19" t="n">
        <f aca="false">$B$15/$B$14*AM16</f>
        <v>0</v>
      </c>
      <c r="AN17" s="19" t="n">
        <f aca="false">$B$15/$B$14*AN16</f>
        <v>89.3887313524843</v>
      </c>
      <c r="AO17" s="19" t="n">
        <f aca="false">$B$15/$B$14*AO16</f>
        <v>74.3513746763654</v>
      </c>
      <c r="AP17" s="19" t="n">
        <f aca="false">$B$15/$B$14*AP16</f>
        <v>14.20194797189</v>
      </c>
      <c r="AQ17" s="19" t="n">
        <f aca="false">$B$15/$B$14*AQ16</f>
        <v>40.9350265072124</v>
      </c>
      <c r="AR17" s="19" t="n">
        <f aca="false">$B$15/$B$14*AR16</f>
        <v>25.0622611268648</v>
      </c>
      <c r="AS17" s="19" t="n">
        <f aca="false">$B$15/$B$14*AS16</f>
        <v>0.835408704228825</v>
      </c>
      <c r="AT17" s="17" t="n">
        <f aca="false">base_fleet!AQ17+base_fleet!AN17+base_fleet!AJ17</f>
        <v>0</v>
      </c>
      <c r="AU17" s="17" t="n">
        <f aca="false">base_fleet!BL17</f>
        <v>994.5</v>
      </c>
      <c r="AV17" s="17" t="n">
        <f aca="false">base_fleet!BJ17</f>
        <v>238.85</v>
      </c>
      <c r="AW17" s="17" t="n">
        <f aca="false">base_fleet!BN17</f>
        <v>25.5</v>
      </c>
      <c r="AX17" s="17" t="n">
        <f aca="false">base_fleet!BM17</f>
        <v>10.2</v>
      </c>
      <c r="AY17" s="17" t="n">
        <f aca="false">base_fleet!BK17</f>
        <v>0</v>
      </c>
      <c r="AZ17" s="17" t="n">
        <f aca="false">base_fleet!BO17</f>
        <v>0</v>
      </c>
      <c r="BA17" s="17" t="n">
        <f aca="false">base_fleet!BP17</f>
        <v>237.75</v>
      </c>
      <c r="BB17" s="17" t="n">
        <f aca="false">base_fleet!BR17</f>
        <v>21.75</v>
      </c>
      <c r="BC17" s="17" t="n">
        <f aca="false">base_fleet!BQ17</f>
        <v>0.6</v>
      </c>
      <c r="BD17" s="17" t="n">
        <f aca="false">base_fleet!BS17</f>
        <v>0.15</v>
      </c>
      <c r="BE17" s="17" t="n">
        <v>0</v>
      </c>
      <c r="BF17" s="17" t="n">
        <v>0</v>
      </c>
      <c r="BG17" s="17" t="n">
        <f aca="false">base_fleet!CE17</f>
        <v>494</v>
      </c>
      <c r="BH17" s="17" t="n">
        <f aca="false">base_fleet!CA17</f>
        <v>3843</v>
      </c>
      <c r="BI17" s="17" t="n">
        <f aca="false">base_fleet!BV17</f>
        <v>30</v>
      </c>
      <c r="BJ17" s="17" t="n">
        <f aca="false">base_fleet!CH17</f>
        <v>0</v>
      </c>
      <c r="BK17" s="17" t="n">
        <f aca="false">base_fleet!BU17+base_fleet!BZ17+base_fleet!CD17</f>
        <v>0</v>
      </c>
    </row>
    <row r="18" customFormat="false" ht="13.2" hidden="false" customHeight="false" outlineLevel="0" collapsed="false">
      <c r="A18" s="1" t="n">
        <f aca="false">A17-1</f>
        <v>2003</v>
      </c>
      <c r="B18" s="19" t="n">
        <f aca="false">$B$15/$B$14*B17</f>
        <v>7901.33327874445</v>
      </c>
      <c r="C18" s="19" t="n">
        <f aca="false">$B$15/$B$14*C17</f>
        <v>14149.7766983109</v>
      </c>
      <c r="D18" s="19" t="n">
        <f aca="false">$B$15/$B$14*D17</f>
        <v>8.35408704228825</v>
      </c>
      <c r="E18" s="17" t="n">
        <f aca="false">base_fleet!R18</f>
        <v>5891</v>
      </c>
      <c r="F18" s="19" t="n">
        <f aca="false">$B$15/$B$14*F17</f>
        <v>60.8843952560138</v>
      </c>
      <c r="G18" s="19" t="n">
        <f aca="false">$B$15/$B$14*G17</f>
        <v>95.4667317614297</v>
      </c>
      <c r="H18" s="19" t="n">
        <f aca="false">$B$15/$B$14*H17</f>
        <v>0.974150324096222</v>
      </c>
      <c r="I18" s="19" t="n">
        <f aca="false">$B$15/$B$14*I17</f>
        <v>753.740319349387</v>
      </c>
      <c r="J18" s="17" t="n">
        <f aca="false">base_fleet!C18+base_fleet!G18+base_fleet!L18+base_fleet!Q18</f>
        <v>0</v>
      </c>
      <c r="K18" s="17" t="n">
        <f aca="false">base_fleet!E18+base_fleet!J18+base_fleet!O18+base_fleet!T18</f>
        <v>0</v>
      </c>
      <c r="L18" s="19" t="n">
        <f aca="false">$B$15/$B$14*L17</f>
        <v>901.312903170154</v>
      </c>
      <c r="M18" s="17" t="n">
        <f aca="false">base_fleet!I18+base_fleet!N18</f>
        <v>0</v>
      </c>
      <c r="N18" s="19" t="n">
        <f aca="false">$B$15/$B$14*N17</f>
        <v>9109.29651091111</v>
      </c>
      <c r="O18" s="19" t="n">
        <f aca="false">$B$15/$B$14*O17</f>
        <v>142.854888423129</v>
      </c>
      <c r="P18" s="19" t="n">
        <f aca="false">$B$15/$B$14*P17</f>
        <v>637.416841326594</v>
      </c>
      <c r="Q18" s="19" t="n">
        <f aca="false">$B$15/$B$14*Q17</f>
        <v>1740.99173961287</v>
      </c>
      <c r="R18" s="19" t="n">
        <f aca="false">$B$15/$B$14*R17</f>
        <v>247.280976451732</v>
      </c>
      <c r="S18" s="19" t="n">
        <f aca="false">$B$15/$B$14*S17</f>
        <v>93.5657748736284</v>
      </c>
      <c r="T18" s="17" t="n">
        <f aca="false">base_fleet!Z18+base_fleet!AE18</f>
        <v>1</v>
      </c>
      <c r="U18" s="18" t="n">
        <f aca="false">base_fleet!X18+base_fleet!AC18+base_fleet!AH18</f>
        <v>0</v>
      </c>
      <c r="V18" s="19" t="n">
        <f aca="false">$B$15/$B$14*V17</f>
        <v>2243.77326547063</v>
      </c>
      <c r="W18" s="19" t="n">
        <f aca="false">$B$15/$B$14*W17</f>
        <v>469.691884187165</v>
      </c>
      <c r="X18" s="19" t="n">
        <f aca="false">$B$15/$B$14*X17</f>
        <v>105.384063168294</v>
      </c>
      <c r="Y18" s="19" t="n">
        <f aca="false">$B$15/$B$14*Y17</f>
        <v>79.5614781535465</v>
      </c>
      <c r="Z18" s="19" t="n">
        <f aca="false">$B$15/$B$14*Z17</f>
        <v>159.122956307093</v>
      </c>
      <c r="AA18" s="19" t="n">
        <f aca="false">$B$15/$B$14*AA17</f>
        <v>31.4058466395578</v>
      </c>
      <c r="AB18" s="19" t="n">
        <f aca="false">$B$15/$B$14*AB17</f>
        <v>1.04686155465193</v>
      </c>
      <c r="AC18" s="19" t="n">
        <f aca="false">$B$15/$B$14*AC17</f>
        <v>1.04686155465193</v>
      </c>
      <c r="AD18" s="19" t="n">
        <f aca="false">$B$15/$B$14*AD17</f>
        <v>9.0728001403167</v>
      </c>
      <c r="AE18" s="19" t="n">
        <f aca="false">$B$15/$B$14*AE17</f>
        <v>45.3640007015835</v>
      </c>
      <c r="AF18" s="19" t="n">
        <f aca="false">$B$15/$B$14*AF17</f>
        <v>5.58326162481028</v>
      </c>
      <c r="AG18" s="19" t="n">
        <f aca="false">$B$15/$B$14*AG17</f>
        <v>0</v>
      </c>
      <c r="AH18" s="19" t="n">
        <f aca="false">$B$15/$B$14*AH17</f>
        <v>1.39581540620257</v>
      </c>
      <c r="AI18" s="19" t="n">
        <f aca="false">$B$15/$B$14*AI17</f>
        <v>1.39581540620257</v>
      </c>
      <c r="AJ18" s="19" t="n">
        <f aca="false">$B$15/$B$14*AJ17</f>
        <v>0</v>
      </c>
      <c r="AK18" s="19" t="n">
        <f aca="false">$B$15/$B$14*AK17</f>
        <v>0</v>
      </c>
      <c r="AL18" s="19" t="n">
        <f aca="false">$B$15/$B$14*AL17</f>
        <v>0</v>
      </c>
      <c r="AM18" s="19" t="n">
        <f aca="false">$B$15/$B$14*AM17</f>
        <v>0</v>
      </c>
      <c r="AN18" s="19" t="n">
        <f aca="false">$B$15/$B$14*AN17</f>
        <v>74.6761242318375</v>
      </c>
      <c r="AO18" s="19" t="n">
        <f aca="false">$B$15/$B$14*AO17</f>
        <v>62.1137855760143</v>
      </c>
      <c r="AP18" s="19" t="n">
        <f aca="false">$B$15/$B$14*AP17</f>
        <v>11.8644309527218</v>
      </c>
      <c r="AQ18" s="19" t="n">
        <f aca="false">$B$15/$B$14*AQ17</f>
        <v>34.1974774519629</v>
      </c>
      <c r="AR18" s="19" t="n">
        <f aca="false">$B$15/$B$14*AR17</f>
        <v>20.9372310930385</v>
      </c>
      <c r="AS18" s="19" t="n">
        <f aca="false">$B$15/$B$14*AS17</f>
        <v>0.697907703101285</v>
      </c>
      <c r="AT18" s="17" t="n">
        <f aca="false">base_fleet!AQ18+base_fleet!AN18+base_fleet!AJ18</f>
        <v>0</v>
      </c>
      <c r="AU18" s="17" t="n">
        <f aca="false">base_fleet!BL18</f>
        <v>957.1</v>
      </c>
      <c r="AV18" s="17" t="n">
        <f aca="false">base_fleet!BJ18</f>
        <v>87.55</v>
      </c>
      <c r="AW18" s="17" t="n">
        <f aca="false">base_fleet!BN18</f>
        <v>29.75</v>
      </c>
      <c r="AX18" s="17" t="n">
        <f aca="false">base_fleet!BM18</f>
        <v>11.05</v>
      </c>
      <c r="AY18" s="17" t="n">
        <f aca="false">base_fleet!BK18</f>
        <v>0</v>
      </c>
      <c r="AZ18" s="17" t="n">
        <f aca="false">base_fleet!BO18</f>
        <v>0.85</v>
      </c>
      <c r="BA18" s="19" t="n">
        <f aca="false">$B$15/$B$14*BA17</f>
        <v>198.618419430403</v>
      </c>
      <c r="BB18" s="19" t="n">
        <f aca="false">$B$15/$B$14*BB17</f>
        <v>18.1701393169769</v>
      </c>
      <c r="BC18" s="19" t="n">
        <f aca="false">$B$15/$B$14*BC17</f>
        <v>0.501245222537295</v>
      </c>
      <c r="BD18" s="19" t="n">
        <f aca="false">$B$15/$B$14*BD17</f>
        <v>0.125311305634324</v>
      </c>
      <c r="BE18" s="17" t="n">
        <v>0</v>
      </c>
      <c r="BF18" s="17" t="n">
        <v>0</v>
      </c>
      <c r="BG18" s="17" t="n">
        <f aca="false">base_fleet!CE18</f>
        <v>449</v>
      </c>
      <c r="BH18" s="17" t="n">
        <f aca="false">base_fleet!CA18</f>
        <v>3085</v>
      </c>
      <c r="BI18" s="17" t="n">
        <f aca="false">base_fleet!BV18</f>
        <v>19</v>
      </c>
      <c r="BJ18" s="17" t="n">
        <f aca="false">base_fleet!CH18</f>
        <v>0</v>
      </c>
      <c r="BK18" s="17" t="n">
        <f aca="false">base_fleet!BU18+base_fleet!BZ18+base_fleet!CD18</f>
        <v>0</v>
      </c>
    </row>
    <row r="19" customFormat="false" ht="13.2" hidden="false" customHeight="false" outlineLevel="0" collapsed="false">
      <c r="A19" s="1" t="n">
        <f aca="false">A18-1</f>
        <v>2002</v>
      </c>
      <c r="B19" s="19" t="n">
        <f aca="false">$B$15/$B$14*B18</f>
        <v>6600.842596076</v>
      </c>
      <c r="C19" s="19" t="n">
        <f aca="false">$B$15/$B$14*C18</f>
        <v>11820.8466166632</v>
      </c>
      <c r="D19" s="19" t="n">
        <f aca="false">$B$15/$B$14*D18</f>
        <v>6.97907703101285</v>
      </c>
      <c r="E19" s="19" t="n">
        <f aca="false">$B$15/$B$14*E18</f>
        <v>4921.39267661201</v>
      </c>
      <c r="F19" s="19" t="n">
        <f aca="false">$B$15/$B$14*F18</f>
        <v>50.8633537485821</v>
      </c>
      <c r="G19" s="19" t="n">
        <f aca="false">$B$15/$B$14*G18</f>
        <v>79.7537386777768</v>
      </c>
      <c r="H19" s="19" t="n">
        <f aca="false">$B$15/$B$14*H18</f>
        <v>0.813813659977314</v>
      </c>
      <c r="I19" s="19" t="n">
        <f aca="false">$B$15/$B$14*I18</f>
        <v>629.681223512692</v>
      </c>
      <c r="J19" s="17" t="n">
        <f aca="false">base_fleet!C19+base_fleet!G19+base_fleet!L19+base_fleet!Q19</f>
        <v>0</v>
      </c>
      <c r="K19" s="17" t="n">
        <f aca="false">base_fleet!E19+base_fleet!J19+base_fleet!O19+base_fleet!T19</f>
        <v>0</v>
      </c>
      <c r="L19" s="19" t="n">
        <f aca="false">$B$15/$B$14*L18</f>
        <v>752.964644542099</v>
      </c>
      <c r="M19" s="17" t="n">
        <f aca="false">base_fleet!I19+base_fleet!N19</f>
        <v>0</v>
      </c>
      <c r="N19" s="19" t="n">
        <f aca="false">$B$15/$B$14*N18</f>
        <v>7609.98559461641</v>
      </c>
      <c r="O19" s="19" t="n">
        <f aca="false">$B$15/$B$14*O18</f>
        <v>119.34221723032</v>
      </c>
      <c r="P19" s="19" t="n">
        <f aca="false">$B$15/$B$14*P18</f>
        <v>532.50357746628</v>
      </c>
      <c r="Q19" s="19" t="n">
        <f aca="false">$B$15/$B$14*Q18</f>
        <v>1454.43965326308</v>
      </c>
      <c r="R19" s="19" t="n">
        <f aca="false">$B$15/$B$14*R18</f>
        <v>206.58068011798</v>
      </c>
      <c r="S19" s="19" t="n">
        <f aca="false">$B$15/$B$14*S18</f>
        <v>78.1656627473439</v>
      </c>
      <c r="T19" s="17" t="n">
        <f aca="false">base_fleet!Z19+base_fleet!AE19</f>
        <v>0</v>
      </c>
      <c r="U19" s="18" t="n">
        <f aca="false">base_fleet!X19+base_fleet!AC19+base_fleet!AH19</f>
        <v>0</v>
      </c>
      <c r="V19" s="19" t="n">
        <f aca="false">$B$15/$B$14*V18</f>
        <v>1874.4677162901</v>
      </c>
      <c r="W19" s="19" t="n">
        <f aca="false">$B$15/$B$14*W18</f>
        <v>392.384688355595</v>
      </c>
      <c r="X19" s="19" t="n">
        <f aca="false">$B$15/$B$14*X18</f>
        <v>88.0387636577931</v>
      </c>
      <c r="Y19" s="19" t="n">
        <f aca="false">$B$15/$B$14*Y18</f>
        <v>66.4663513707842</v>
      </c>
      <c r="Z19" s="19" t="n">
        <f aca="false">$B$15/$B$14*Z18</f>
        <v>132.932702741568</v>
      </c>
      <c r="AA19" s="19" t="n">
        <f aca="false">$B$15/$B$14*AA18</f>
        <v>26.2367176463622</v>
      </c>
      <c r="AB19" s="19" t="n">
        <f aca="false">$B$15/$B$14*AB18</f>
        <v>0.874557254878739</v>
      </c>
      <c r="AC19" s="19" t="n">
        <f aca="false">$B$15/$B$14*AC18</f>
        <v>0.874557254878739</v>
      </c>
      <c r="AD19" s="19" t="n">
        <f aca="false">$B$15/$B$14*AD18</f>
        <v>7.57949620894908</v>
      </c>
      <c r="AE19" s="19" t="n">
        <f aca="false">$B$15/$B$14*AE18</f>
        <v>37.8974810447454</v>
      </c>
      <c r="AF19" s="19" t="n">
        <f aca="false">$B$15/$B$14*AF18</f>
        <v>4.66430535935328</v>
      </c>
      <c r="AG19" s="19" t="n">
        <f aca="false">$B$15/$B$14*AG18</f>
        <v>0</v>
      </c>
      <c r="AH19" s="19" t="n">
        <f aca="false">$B$15/$B$14*AH18</f>
        <v>1.16607633983832</v>
      </c>
      <c r="AI19" s="19" t="n">
        <f aca="false">$B$15/$B$14*AI18</f>
        <v>1.16607633983832</v>
      </c>
      <c r="AJ19" s="19" t="n">
        <f aca="false">$B$15/$B$14*AJ18</f>
        <v>0</v>
      </c>
      <c r="AK19" s="19" t="n">
        <f aca="false">$B$15/$B$14*AK18</f>
        <v>0</v>
      </c>
      <c r="AL19" s="19" t="n">
        <f aca="false">$B$15/$B$14*AL18</f>
        <v>0</v>
      </c>
      <c r="AM19" s="19" t="n">
        <f aca="false">$B$15/$B$14*AM18</f>
        <v>0</v>
      </c>
      <c r="AN19" s="19" t="n">
        <f aca="false">$B$15/$B$14*AN18</f>
        <v>62.3850841813501</v>
      </c>
      <c r="AO19" s="19" t="n">
        <f aca="false">$B$15/$B$14*AO18</f>
        <v>51.8903971228052</v>
      </c>
      <c r="AP19" s="19" t="n">
        <f aca="false">$B$15/$B$14*AP18</f>
        <v>9.91164888862572</v>
      </c>
      <c r="AQ19" s="19" t="n">
        <f aca="false">$B$15/$B$14*AQ18</f>
        <v>28.5688703260388</v>
      </c>
      <c r="AR19" s="19" t="n">
        <f aca="false">$B$15/$B$14*AR18</f>
        <v>17.4911450975748</v>
      </c>
      <c r="AS19" s="19" t="n">
        <f aca="false">$B$15/$B$14*AS18</f>
        <v>0.58303816991916</v>
      </c>
      <c r="AT19" s="17" t="n">
        <f aca="false">base_fleet!AQ19+base_fleet!AN19+base_fleet!AJ19</f>
        <v>0</v>
      </c>
      <c r="AU19" s="19" t="n">
        <f aca="false">$B$15/$B$14*AU18</f>
        <v>799.569670817409</v>
      </c>
      <c r="AV19" s="19" t="n">
        <f aca="false">$B$15/$B$14*AV18</f>
        <v>73.1400320552336</v>
      </c>
      <c r="AW19" s="19" t="n">
        <f aca="false">$B$15/$B$14*AW18</f>
        <v>24.8534089508075</v>
      </c>
      <c r="AX19" s="19" t="n">
        <f aca="false">$B$15/$B$14*AX18</f>
        <v>9.23126618172852</v>
      </c>
      <c r="AY19" s="19" t="n">
        <f aca="false">$B$15/$B$14*AY18</f>
        <v>0</v>
      </c>
      <c r="AZ19" s="19" t="n">
        <f aca="false">$B$15/$B$14*AZ18</f>
        <v>0.710097398594501</v>
      </c>
      <c r="BA19" s="19" t="n">
        <f aca="false">$B$15/$B$14*BA18</f>
        <v>165.92755641233</v>
      </c>
      <c r="BB19" s="19" t="n">
        <f aca="false">$B$15/$B$14*BB18</f>
        <v>15.1794925424529</v>
      </c>
      <c r="BC19" s="19" t="n">
        <f aca="false">$B$15/$B$14*BC18</f>
        <v>0.418744621860771</v>
      </c>
      <c r="BD19" s="19" t="n">
        <f aca="false">$B$15/$B$14*BD18</f>
        <v>0.104686155465193</v>
      </c>
      <c r="BE19" s="17" t="n">
        <v>0</v>
      </c>
      <c r="BF19" s="17" t="n">
        <v>0</v>
      </c>
      <c r="BG19" s="17" t="n">
        <f aca="false">base_fleet!CE19</f>
        <v>0</v>
      </c>
      <c r="BH19" s="17" t="n">
        <f aca="false">base_fleet!CA19</f>
        <v>0</v>
      </c>
      <c r="BI19" s="17" t="n">
        <f aca="false">base_fleet!BV19</f>
        <v>0</v>
      </c>
      <c r="BJ19" s="17" t="n">
        <f aca="false">base_fleet!CH19</f>
        <v>0</v>
      </c>
      <c r="BK19" s="17" t="n">
        <f aca="false">base_fleet!BU19+base_fleet!BZ19+base_fleet!CD19</f>
        <v>0</v>
      </c>
    </row>
    <row r="20" customFormat="false" ht="13.2" hidden="false" customHeight="false" outlineLevel="0" collapsed="false">
      <c r="A20" s="1" t="n">
        <f aca="false">A19-1</f>
        <v>2001</v>
      </c>
      <c r="B20" s="20" t="n">
        <f aca="false">$B$15/$B$14*B19</f>
        <v>5514.40136000628</v>
      </c>
      <c r="C20" s="20" t="n">
        <f aca="false">$B$15/$B$14*C19</f>
        <v>9875.23815491426</v>
      </c>
      <c r="D20" s="20" t="n">
        <f aca="false">$B$15/$B$14*D19</f>
        <v>5.8303816991916</v>
      </c>
      <c r="E20" s="20" t="n">
        <f aca="false">$B$15/$B$14*E19</f>
        <v>4111.37427896967</v>
      </c>
      <c r="F20" s="20" t="n">
        <f aca="false">$B$15/$B$14*F19</f>
        <v>42.4916884478354</v>
      </c>
      <c r="G20" s="20" t="n">
        <f aca="false">$B$15/$B$14*G19</f>
        <v>66.6269674862059</v>
      </c>
      <c r="H20" s="20" t="n">
        <f aca="false">$B$15/$B$14*H19</f>
        <v>0.679867015165366</v>
      </c>
      <c r="I20" s="20" t="n">
        <f aca="false">$B$15/$B$14*I19</f>
        <v>526.04117501196</v>
      </c>
      <c r="J20" s="21" t="n">
        <f aca="false">base_fleet!C20+base_fleet!G20+base_fleet!L20+base_fleet!Q20</f>
        <v>0</v>
      </c>
      <c r="K20" s="21" t="n">
        <f aca="false">base_fleet!E20+base_fleet!J20+base_fleet!O20+base_fleet!T20</f>
        <v>0</v>
      </c>
      <c r="L20" s="20" t="n">
        <f aca="false">$B$15/$B$14*L19</f>
        <v>629.033218027033</v>
      </c>
      <c r="M20" s="21" t="n">
        <f aca="false">base_fleet!I20+base_fleet!N20</f>
        <v>0</v>
      </c>
      <c r="N20" s="20" t="n">
        <f aca="false">$B$15/$B$14*N19</f>
        <v>6357.44820479852</v>
      </c>
      <c r="O20" s="20" t="n">
        <f aca="false">$B$15/$B$14*O19</f>
        <v>99.6995270561763</v>
      </c>
      <c r="P20" s="20" t="n">
        <f aca="false">$B$15/$B$14*P19</f>
        <v>444.858123648319</v>
      </c>
      <c r="Q20" s="20" t="n">
        <f aca="false">$B$15/$B$14*Q19</f>
        <v>1215.05154611153</v>
      </c>
      <c r="R20" s="20" t="n">
        <f aca="false">$B$15/$B$14*R19</f>
        <v>172.579298296071</v>
      </c>
      <c r="S20" s="20" t="n">
        <f aca="false">$B$15/$B$14*S19</f>
        <v>65.3002750309459</v>
      </c>
      <c r="T20" s="21" t="n">
        <f aca="false">base_fleet!Z20+base_fleet!AE20</f>
        <v>0</v>
      </c>
      <c r="U20" s="22" t="n">
        <f aca="false">base_fleet!X20+base_fleet!AC20+base_fleet!AH20</f>
        <v>0</v>
      </c>
      <c r="V20" s="20" t="n">
        <f aca="false">$B$15/$B$14*V19</f>
        <v>1565.94664598468</v>
      </c>
      <c r="W20" s="20" t="n">
        <f aca="false">$B$15/$B$14*W19</f>
        <v>327.801584058379</v>
      </c>
      <c r="X20" s="20" t="n">
        <f aca="false">$B$15/$B$14*X19</f>
        <v>73.5483494692647</v>
      </c>
      <c r="Y20" s="20" t="n">
        <f aca="false">$B$15/$B$14*Y19</f>
        <v>55.5265684734846</v>
      </c>
      <c r="Z20" s="20" t="n">
        <f aca="false">$B$15/$B$14*Z19</f>
        <v>111.053136946969</v>
      </c>
      <c r="AA20" s="20" t="n">
        <f aca="false">$B$15/$B$14*AA19</f>
        <v>21.918382292165</v>
      </c>
      <c r="AB20" s="20" t="n">
        <f aca="false">$B$15/$B$14*AB19</f>
        <v>0.730612743072166</v>
      </c>
      <c r="AC20" s="20" t="n">
        <f aca="false">$B$15/$B$14*AC19</f>
        <v>0.730612743072166</v>
      </c>
      <c r="AD20" s="20" t="n">
        <f aca="false">$B$15/$B$14*AD19</f>
        <v>6.33197710662544</v>
      </c>
      <c r="AE20" s="20" t="n">
        <f aca="false">$B$15/$B$14*AE19</f>
        <v>31.6598855331272</v>
      </c>
      <c r="AF20" s="20" t="n">
        <f aca="false">$B$15/$B$14*AF19</f>
        <v>3.89660129638489</v>
      </c>
      <c r="AG20" s="20" t="n">
        <f aca="false">$B$15/$B$14*AG19</f>
        <v>0</v>
      </c>
      <c r="AH20" s="20" t="n">
        <f aca="false">$B$15/$B$14*AH19</f>
        <v>0.974150324096222</v>
      </c>
      <c r="AI20" s="20" t="n">
        <f aca="false">$B$15/$B$14*AI19</f>
        <v>0.974150324096222</v>
      </c>
      <c r="AJ20" s="20" t="n">
        <f aca="false">$B$15/$B$14*AJ19</f>
        <v>0</v>
      </c>
      <c r="AK20" s="20" t="n">
        <f aca="false">$B$15/$B$14*AK19</f>
        <v>0</v>
      </c>
      <c r="AL20" s="20" t="n">
        <f aca="false">$B$15/$B$14*AL19</f>
        <v>0</v>
      </c>
      <c r="AM20" s="20" t="n">
        <f aca="false">$B$15/$B$14*AM19</f>
        <v>0</v>
      </c>
      <c r="AN20" s="20" t="n">
        <f aca="false">$B$15/$B$14*AN19</f>
        <v>52.1170423391479</v>
      </c>
      <c r="AO20" s="20" t="n">
        <f aca="false">$B$15/$B$14*AO19</f>
        <v>43.3496894222819</v>
      </c>
      <c r="AP20" s="20" t="n">
        <f aca="false">$B$15/$B$14*AP19</f>
        <v>8.28027775481788</v>
      </c>
      <c r="AQ20" s="20" t="n">
        <f aca="false">$B$15/$B$14*AQ19</f>
        <v>23.8666829403574</v>
      </c>
      <c r="AR20" s="20" t="n">
        <f aca="false">$B$15/$B$14*AR19</f>
        <v>14.6122548614433</v>
      </c>
      <c r="AS20" s="20" t="n">
        <f aca="false">$B$15/$B$14*AS19</f>
        <v>0.487075162048111</v>
      </c>
      <c r="AT20" s="21" t="n">
        <f aca="false">base_fleet!AQ20+base_fleet!AN20+base_fleet!AJ20</f>
        <v>0</v>
      </c>
      <c r="AU20" s="20" t="n">
        <f aca="false">$B$15/$B$14*AU19</f>
        <v>667.96746263824</v>
      </c>
      <c r="AV20" s="20" t="n">
        <f aca="false">$B$15/$B$14*AV19</f>
        <v>61.1018194065175</v>
      </c>
      <c r="AW20" s="20" t="n">
        <f aca="false">$B$15/$B$14*AW19</f>
        <v>20.7627541672632</v>
      </c>
      <c r="AX20" s="20" t="n">
        <f aca="false">$B$15/$B$14*AX19</f>
        <v>7.7118801192692</v>
      </c>
      <c r="AY20" s="20" t="n">
        <f aca="false">$B$15/$B$14*AY19</f>
        <v>0</v>
      </c>
      <c r="AZ20" s="20" t="n">
        <f aca="false">$B$15/$B$14*AZ19</f>
        <v>0.593221547636092</v>
      </c>
      <c r="BA20" s="20" t="n">
        <f aca="false">$B$15/$B$14*BA19</f>
        <v>138.61732489828</v>
      </c>
      <c r="BB20" s="20" t="n">
        <f aca="false">$B$15/$B$14*BB19</f>
        <v>12.6810801957417</v>
      </c>
      <c r="BC20" s="20" t="n">
        <f aca="false">$B$15/$B$14*BC19</f>
        <v>0.349822901951496</v>
      </c>
      <c r="BD20" s="20" t="n">
        <f aca="false">$B$15/$B$14*BD19</f>
        <v>0.0874557254878739</v>
      </c>
      <c r="BE20" s="21" t="n">
        <v>0</v>
      </c>
      <c r="BF20" s="21" t="n">
        <v>0</v>
      </c>
      <c r="BG20" s="21" t="n">
        <f aca="false">base_fleet!CE20</f>
        <v>0</v>
      </c>
      <c r="BH20" s="21" t="n">
        <f aca="false">base_fleet!CA20</f>
        <v>0</v>
      </c>
      <c r="BI20" s="21" t="n">
        <f aca="false">base_fleet!BV20</f>
        <v>0</v>
      </c>
      <c r="BJ20" s="21" t="n">
        <f aca="false">base_fleet!CH20</f>
        <v>0</v>
      </c>
      <c r="BK20" s="21" t="n">
        <f aca="false">base_fleet!BU20+base_fleet!BZ20+base_fleet!CD20</f>
        <v>0</v>
      </c>
    </row>
    <row r="21" customFormat="false" ht="13.2" hidden="false" customHeight="false" outlineLevel="0" collapsed="false">
      <c r="A21" s="1" t="n">
        <f aca="false">A20-1</f>
        <v>2000</v>
      </c>
      <c r="B21" s="20" t="n">
        <f aca="false">$B$15/$B$14*B20</f>
        <v>4606.77889476052</v>
      </c>
      <c r="C21" s="20" t="n">
        <f aca="false">$B$15/$B$14*C20</f>
        <v>8249.85991094798</v>
      </c>
      <c r="D21" s="20" t="n">
        <f aca="false">$B$15/$B$14*D20</f>
        <v>4.87075162048111</v>
      </c>
      <c r="E21" s="20" t="n">
        <f aca="false">$B$15/$B$14*E20</f>
        <v>3434.67785899377</v>
      </c>
      <c r="F21" s="20" t="n">
        <f aca="false">$B$15/$B$14*F20</f>
        <v>35.4979263867011</v>
      </c>
      <c r="G21" s="20" t="n">
        <f aca="false">$B$15/$B$14*G20</f>
        <v>55.6607485743473</v>
      </c>
      <c r="H21" s="20" t="n">
        <f aca="false">$B$15/$B$14*H20</f>
        <v>0.567966822187217</v>
      </c>
      <c r="I21" s="20" t="n">
        <f aca="false">$B$15/$B$14*I20</f>
        <v>439.45937638775</v>
      </c>
      <c r="J21" s="21" t="n">
        <f aca="false">base_fleet!C21+base_fleet!G21+base_fleet!L21+base_fleet!Q21</f>
        <v>0</v>
      </c>
      <c r="K21" s="21" t="n">
        <f aca="false">base_fleet!E21+base_fleet!J21+base_fleet!O21+base_fleet!T21</f>
        <v>0</v>
      </c>
      <c r="L21" s="20" t="n">
        <f aca="false">$B$15/$B$14*L20</f>
        <v>525.499825588851</v>
      </c>
      <c r="M21" s="21" t="n">
        <f aca="false">base_fleet!I21+base_fleet!N21</f>
        <v>0</v>
      </c>
      <c r="N21" s="20" t="n">
        <f aca="false">$B$15/$B$14*N20</f>
        <v>5311.0675669726</v>
      </c>
      <c r="O21" s="20" t="n">
        <f aca="false">$B$15/$B$14*O20</f>
        <v>83.2898527102269</v>
      </c>
      <c r="P21" s="20" t="n">
        <f aca="false">$B$15/$B$14*P20</f>
        <v>371.638348642708</v>
      </c>
      <c r="Q21" s="20" t="n">
        <f aca="false">$B$15/$B$14*Q20</f>
        <v>1015.06463770826</v>
      </c>
      <c r="R21" s="20" t="n">
        <f aca="false">$B$15/$B$14*R20</f>
        <v>144.174247966241</v>
      </c>
      <c r="S21" s="20" t="n">
        <f aca="false">$B$15/$B$14*S20</f>
        <v>54.5524181493884</v>
      </c>
      <c r="T21" s="21" t="n">
        <f aca="false">base_fleet!Z21+base_fleet!AE21</f>
        <v>0</v>
      </c>
      <c r="U21" s="22" t="n">
        <f aca="false">base_fleet!X21+base_fleet!AC21+base_fleet!AH21</f>
        <v>0</v>
      </c>
      <c r="V21" s="20" t="n">
        <f aca="false">$B$15/$B$14*V20</f>
        <v>1308.20545841353</v>
      </c>
      <c r="W21" s="20" t="n">
        <f aca="false">$B$15/$B$14*W20</f>
        <v>273.848296582366</v>
      </c>
      <c r="X21" s="20" t="n">
        <f aca="false">$B$15/$B$14*X20</f>
        <v>61.4429313282872</v>
      </c>
      <c r="Y21" s="20" t="n">
        <f aca="false">$B$15/$B$14*Y20</f>
        <v>46.3873786187069</v>
      </c>
      <c r="Z21" s="20" t="n">
        <f aca="false">$B$15/$B$14*Z20</f>
        <v>92.7747572374139</v>
      </c>
      <c r="AA21" s="20" t="n">
        <f aca="false">$B$15/$B$14*AA20</f>
        <v>18.3108073494896</v>
      </c>
      <c r="AB21" s="20" t="n">
        <f aca="false">$B$15/$B$14*AB20</f>
        <v>0.610360244982986</v>
      </c>
      <c r="AC21" s="20" t="n">
        <f aca="false">$B$15/$B$14*AC20</f>
        <v>0.610360244982986</v>
      </c>
      <c r="AD21" s="20" t="n">
        <f aca="false">$B$15/$B$14*AD20</f>
        <v>5.28978878985254</v>
      </c>
      <c r="AE21" s="20" t="n">
        <f aca="false">$B$15/$B$14*AE20</f>
        <v>26.4489439492627</v>
      </c>
      <c r="AF21" s="20" t="n">
        <f aca="false">$B$15/$B$14*AF20</f>
        <v>3.25525463990926</v>
      </c>
      <c r="AG21" s="20" t="n">
        <f aca="false">$B$15/$B$14*AG20</f>
        <v>0</v>
      </c>
      <c r="AH21" s="20" t="n">
        <f aca="false">$B$15/$B$14*AH20</f>
        <v>0.813813659977314</v>
      </c>
      <c r="AI21" s="20" t="n">
        <f aca="false">$B$15/$B$14*AI20</f>
        <v>0.813813659977314</v>
      </c>
      <c r="AJ21" s="20" t="n">
        <f aca="false">$B$15/$B$14*AJ20</f>
        <v>0</v>
      </c>
      <c r="AK21" s="20" t="n">
        <f aca="false">$B$15/$B$14*AK20</f>
        <v>0</v>
      </c>
      <c r="AL21" s="20" t="n">
        <f aca="false">$B$15/$B$14*AL20</f>
        <v>0</v>
      </c>
      <c r="AM21" s="20" t="n">
        <f aca="false">$B$15/$B$14*AM20</f>
        <v>0</v>
      </c>
      <c r="AN21" s="20" t="n">
        <f aca="false">$B$15/$B$14*AN20</f>
        <v>43.5390308087863</v>
      </c>
      <c r="AO21" s="20" t="n">
        <f aca="false">$B$15/$B$14*AO20</f>
        <v>36.2147078689905</v>
      </c>
      <c r="AP21" s="20" t="n">
        <f aca="false">$B$15/$B$14*AP20</f>
        <v>6.91741610980717</v>
      </c>
      <c r="AQ21" s="20" t="n">
        <f aca="false">$B$15/$B$14*AQ20</f>
        <v>19.9384346694442</v>
      </c>
      <c r="AR21" s="20" t="n">
        <f aca="false">$B$15/$B$14*AR20</f>
        <v>12.2072048996597</v>
      </c>
      <c r="AS21" s="20" t="n">
        <f aca="false">$B$15/$B$14*AS20</f>
        <v>0.406906829988657</v>
      </c>
      <c r="AT21" s="21" t="n">
        <f aca="false">base_fleet!AQ21+base_fleet!AN21+base_fleet!AJ21</f>
        <v>0</v>
      </c>
      <c r="AU21" s="20" t="n">
        <f aca="false">$B$15/$B$14*AU20</f>
        <v>558.025832429628</v>
      </c>
      <c r="AV21" s="20" t="n">
        <f aca="false">$B$15/$B$14*AV20</f>
        <v>51.0449917764224</v>
      </c>
      <c r="AW21" s="20" t="n">
        <f aca="false">$B$15/$B$14*AW20</f>
        <v>17.345385555095</v>
      </c>
      <c r="AX21" s="20" t="n">
        <f aca="false">$B$15/$B$14*AX20</f>
        <v>6.44257177760672</v>
      </c>
      <c r="AY21" s="20" t="n">
        <f aca="false">$B$15/$B$14*AY20</f>
        <v>0</v>
      </c>
      <c r="AZ21" s="20" t="n">
        <f aca="false">$B$15/$B$14*AZ20</f>
        <v>0.495582444431286</v>
      </c>
      <c r="BA21" s="20" t="n">
        <f aca="false">$B$15/$B$14*BA20</f>
        <v>115.802119776938</v>
      </c>
      <c r="BB21" s="20" t="n">
        <f aca="false">$B$15/$B$14*BB20</f>
        <v>10.5938847745464</v>
      </c>
      <c r="BC21" s="20" t="n">
        <f aca="false">$B$15/$B$14*BC20</f>
        <v>0.292245097228866</v>
      </c>
      <c r="BD21" s="20" t="n">
        <f aca="false">$B$15/$B$14*BD20</f>
        <v>0.0730612743072166</v>
      </c>
      <c r="BE21" s="21" t="n">
        <v>0</v>
      </c>
      <c r="BF21" s="21" t="n">
        <v>0</v>
      </c>
      <c r="BG21" s="21" t="n">
        <f aca="false">base_fleet!CE21</f>
        <v>0</v>
      </c>
      <c r="BH21" s="21" t="n">
        <f aca="false">base_fleet!CA21</f>
        <v>0</v>
      </c>
      <c r="BI21" s="21" t="n">
        <f aca="false">base_fleet!BV21</f>
        <v>0</v>
      </c>
      <c r="BJ21" s="21" t="n">
        <f aca="false">base_fleet!CH21</f>
        <v>0</v>
      </c>
      <c r="BK21" s="21" t="n">
        <f aca="false">base_fleet!BU21+base_fleet!BZ21+base_fleet!CD21</f>
        <v>0</v>
      </c>
    </row>
    <row r="22" customFormat="false" ht="13.2" hidden="false" customHeight="false" outlineLevel="0" collapsed="false">
      <c r="A22" s="1" t="n">
        <f aca="false">A21-1</f>
        <v>1999</v>
      </c>
      <c r="B22" s="23" t="n">
        <f aca="false">$B$15/$B$14*B21</f>
        <v>3848.54318714058</v>
      </c>
      <c r="C22" s="23" t="n">
        <f aca="false">$B$15/$B$14*C21</f>
        <v>6892.00477827438</v>
      </c>
      <c r="D22" s="23" t="n">
        <f aca="false">$B$15/$B$14*D21</f>
        <v>4.06906829988657</v>
      </c>
      <c r="E22" s="23" t="n">
        <f aca="false">$B$15/$B$14*E21</f>
        <v>2869.35977962542</v>
      </c>
      <c r="F22" s="23" t="n">
        <f aca="false">$B$15/$B$14*F21</f>
        <v>29.6552766855242</v>
      </c>
      <c r="G22" s="23" t="n">
        <f aca="false">$B$15/$B$14*G21</f>
        <v>46.4994738429019</v>
      </c>
      <c r="H22" s="23" t="n">
        <f aca="false">$B$15/$B$14*H21</f>
        <v>0.474484426968387</v>
      </c>
      <c r="I22" s="23" t="n">
        <f aca="false">$B$15/$B$14*I21</f>
        <v>367.128188189298</v>
      </c>
      <c r="J22" s="24" t="n">
        <f aca="false">base_fleet!C22+base_fleet!G22+base_fleet!L22+base_fleet!Q22</f>
        <v>0</v>
      </c>
      <c r="K22" s="24" t="n">
        <f aca="false">base_fleet!E22+base_fleet!J22+base_fleet!O22+base_fleet!T22</f>
        <v>0</v>
      </c>
      <c r="L22" s="23" t="n">
        <f aca="false">$B$15/$B$14*L21</f>
        <v>439.007128367656</v>
      </c>
      <c r="M22" s="24" t="n">
        <f aca="false">base_fleet!I22+base_fleet!N22</f>
        <v>0</v>
      </c>
      <c r="N22" s="23" t="n">
        <f aca="false">$B$15/$B$14*N21</f>
        <v>4436.91207419632</v>
      </c>
      <c r="O22" s="23" t="n">
        <f aca="false">$B$15/$B$14*O21</f>
        <v>69.5810679280604</v>
      </c>
      <c r="P22" s="23" t="n">
        <f aca="false">$B$15/$B$14*P21</f>
        <v>310.469911281345</v>
      </c>
      <c r="Q22" s="23" t="n">
        <f aca="false">$B$15/$B$14*Q21</f>
        <v>847.993833696362</v>
      </c>
      <c r="R22" s="23" t="n">
        <f aca="false">$B$15/$B$14*R21</f>
        <v>120.444421676643</v>
      </c>
      <c r="S22" s="23" t="n">
        <f aca="false">$B$15/$B$14*S21</f>
        <v>45.5735649587296</v>
      </c>
      <c r="T22" s="24" t="n">
        <f aca="false">base_fleet!Z22+base_fleet!AE22</f>
        <v>0</v>
      </c>
      <c r="U22" s="25" t="n">
        <f aca="false">base_fleet!X22+base_fleet!AC22+base_fleet!AH22</f>
        <v>0</v>
      </c>
      <c r="V22" s="23" t="n">
        <f aca="false">$B$15/$B$14*V21</f>
        <v>1092.88622687833</v>
      </c>
      <c r="W22" s="23" t="n">
        <f aca="false">$B$15/$B$14*W21</f>
        <v>228.775250603146</v>
      </c>
      <c r="X22" s="23" t="n">
        <f aca="false">$B$15/$B$14*X21</f>
        <v>51.3299596449851</v>
      </c>
      <c r="Y22" s="23" t="n">
        <f aca="false">$B$15/$B$14*Y21</f>
        <v>38.7524198644259</v>
      </c>
      <c r="Z22" s="23" t="n">
        <f aca="false">$B$15/$B$14*Z21</f>
        <v>77.5048397288517</v>
      </c>
      <c r="AA22" s="23" t="n">
        <f aca="false">$B$15/$B$14*AA21</f>
        <v>15.2970078412207</v>
      </c>
      <c r="AB22" s="23" t="n">
        <f aca="false">$B$15/$B$14*AB21</f>
        <v>0.509900261374024</v>
      </c>
      <c r="AC22" s="23" t="n">
        <f aca="false">$B$15/$B$14*AC21</f>
        <v>0.509900261374024</v>
      </c>
      <c r="AD22" s="23" t="n">
        <f aca="false">$B$15/$B$14*AD21</f>
        <v>4.41913559857488</v>
      </c>
      <c r="AE22" s="23" t="n">
        <f aca="false">$B$15/$B$14*AE21</f>
        <v>22.0956779928744</v>
      </c>
      <c r="AF22" s="23" t="n">
        <f aca="false">$B$15/$B$14*AF21</f>
        <v>2.71946806066146</v>
      </c>
      <c r="AG22" s="23" t="n">
        <f aca="false">$B$15/$B$14*AG21</f>
        <v>0</v>
      </c>
      <c r="AH22" s="23" t="n">
        <f aca="false">$B$15/$B$14*AH21</f>
        <v>0.679867015165366</v>
      </c>
      <c r="AI22" s="23" t="n">
        <f aca="false">$B$15/$B$14*AI21</f>
        <v>0.679867015165366</v>
      </c>
      <c r="AJ22" s="23" t="n">
        <f aca="false">$B$15/$B$14*AJ21</f>
        <v>0</v>
      </c>
      <c r="AK22" s="23" t="n">
        <f aca="false">$B$15/$B$14*AK21</f>
        <v>0</v>
      </c>
      <c r="AL22" s="23" t="n">
        <f aca="false">$B$15/$B$14*AL21</f>
        <v>0</v>
      </c>
      <c r="AM22" s="23" t="n">
        <f aca="false">$B$15/$B$14*AM21</f>
        <v>0</v>
      </c>
      <c r="AN22" s="23" t="n">
        <f aca="false">$B$15/$B$14*AN21</f>
        <v>36.3728853113471</v>
      </c>
      <c r="AO22" s="23" t="n">
        <f aca="false">$B$15/$B$14*AO21</f>
        <v>30.2540821748588</v>
      </c>
      <c r="AP22" s="23" t="n">
        <f aca="false">$B$15/$B$14*AP21</f>
        <v>5.77886962890561</v>
      </c>
      <c r="AQ22" s="23" t="n">
        <f aca="false">$B$15/$B$14*AQ21</f>
        <v>16.6567418715515</v>
      </c>
      <c r="AR22" s="23" t="n">
        <f aca="false">$B$15/$B$14*AR21</f>
        <v>10.1980052274805</v>
      </c>
      <c r="AS22" s="23" t="n">
        <f aca="false">$B$15/$B$14*AS21</f>
        <v>0.339933507582683</v>
      </c>
      <c r="AT22" s="24" t="n">
        <f aca="false">base_fleet!AQ22+base_fleet!AN22+base_fleet!AJ22</f>
        <v>0</v>
      </c>
      <c r="AU22" s="23" t="n">
        <f aca="false">$B$15/$B$14*AU21</f>
        <v>466.179637596247</v>
      </c>
      <c r="AV22" s="23" t="n">
        <f aca="false">$B$15/$B$14*AV21</f>
        <v>42.6434304373121</v>
      </c>
      <c r="AW22" s="23" t="n">
        <f aca="false">$B$15/$B$14*AW21</f>
        <v>14.4904860709313</v>
      </c>
      <c r="AX22" s="23" t="n">
        <f aca="false">$B$15/$B$14*AX21</f>
        <v>5.38218054063162</v>
      </c>
      <c r="AY22" s="23" t="n">
        <f aca="false">$B$15/$B$14*AY21</f>
        <v>0</v>
      </c>
      <c r="AZ22" s="23" t="n">
        <f aca="false">$B$15/$B$14*AZ21</f>
        <v>0.414013887740894</v>
      </c>
      <c r="BA22" s="23" t="n">
        <f aca="false">$B$15/$B$14*BA21</f>
        <v>96.7420988298032</v>
      </c>
      <c r="BB22" s="23" t="n">
        <f aca="false">$B$15/$B$14*BB21</f>
        <v>8.85022355225329</v>
      </c>
      <c r="BC22" s="23" t="n">
        <f aca="false">$B$15/$B$14*BC21</f>
        <v>0.244144097993194</v>
      </c>
      <c r="BD22" s="23" t="n">
        <f aca="false">$B$15/$B$14*BD21</f>
        <v>0.0610360244982986</v>
      </c>
      <c r="BE22" s="24" t="n">
        <v>0</v>
      </c>
      <c r="BF22" s="24" t="n">
        <v>0</v>
      </c>
      <c r="BG22" s="24" t="n">
        <f aca="false">base_fleet!CE22</f>
        <v>0</v>
      </c>
      <c r="BH22" s="24" t="n">
        <f aca="false">base_fleet!CA22</f>
        <v>0</v>
      </c>
      <c r="BI22" s="24" t="n">
        <f aca="false">base_fleet!BV22</f>
        <v>0</v>
      </c>
      <c r="BJ22" s="24" t="n">
        <f aca="false">base_fleet!CH22</f>
        <v>0</v>
      </c>
      <c r="BK22" s="24" t="n">
        <f aca="false">base_fleet!BU22+base_fleet!BZ22+base_fleet!CD22</f>
        <v>0</v>
      </c>
    </row>
    <row r="23" customFormat="false" ht="13.2" hidden="false" customHeight="false" outlineLevel="0" collapsed="false">
      <c r="A23" s="1" t="n">
        <f aca="false">A22-1</f>
        <v>1998</v>
      </c>
      <c r="B23" s="23" t="n">
        <f aca="false">$B$15/$B$14*B22</f>
        <v>3215.10647713779</v>
      </c>
      <c r="C23" s="23" t="n">
        <f aca="false">$B$15/$B$14*C22</f>
        <v>5757.64078135707</v>
      </c>
      <c r="D23" s="23" t="n">
        <f aca="false">$B$15/$B$14*D22</f>
        <v>3.39933507582683</v>
      </c>
      <c r="E23" s="23" t="n">
        <f aca="false">$B$15/$B$14*E22</f>
        <v>2397.08813546318</v>
      </c>
      <c r="F23" s="23" t="n">
        <f aca="false">$B$15/$B$14*F22</f>
        <v>24.774276269401</v>
      </c>
      <c r="G23" s="23" t="n">
        <f aca="false">$B$15/$B$14*G22</f>
        <v>38.8460651904208</v>
      </c>
      <c r="H23" s="23" t="n">
        <f aca="false">$B$15/$B$14*H22</f>
        <v>0.396388420310417</v>
      </c>
      <c r="I23" s="23" t="n">
        <f aca="false">$B$15/$B$14*I22</f>
        <v>306.702083981097</v>
      </c>
      <c r="J23" s="24" t="n">
        <f aca="false">base_fleet!C23+base_fleet!G23+base_fleet!L23+base_fleet!Q23</f>
        <v>0</v>
      </c>
      <c r="K23" s="24" t="n">
        <f aca="false">base_fleet!E23+base_fleet!J23+base_fleet!O23+base_fleet!T23</f>
        <v>0</v>
      </c>
      <c r="L23" s="23" t="n">
        <f aca="false">$B$15/$B$14*L22</f>
        <v>366.750376256841</v>
      </c>
      <c r="M23" s="24" t="n">
        <f aca="false">base_fleet!I23+base_fleet!N23</f>
        <v>0</v>
      </c>
      <c r="N23" s="23" t="n">
        <f aca="false">$B$15/$B$14*N22</f>
        <v>3706.63496668157</v>
      </c>
      <c r="O23" s="23" t="n">
        <f aca="false">$B$15/$B$14*O22</f>
        <v>58.1286297966388</v>
      </c>
      <c r="P23" s="23" t="n">
        <f aca="false">$B$15/$B$14*P22</f>
        <v>259.369266285587</v>
      </c>
      <c r="Q23" s="23" t="n">
        <f aca="false">$B$15/$B$14*Q22</f>
        <v>708.421429802311</v>
      </c>
      <c r="R23" s="23" t="n">
        <f aca="false">$B$15/$B$14*R22</f>
        <v>100.620318244474</v>
      </c>
      <c r="S23" s="23" t="n">
        <f aca="false">$B$15/$B$14*S22</f>
        <v>38.0725528492605</v>
      </c>
      <c r="T23" s="24" t="n">
        <f aca="false">base_fleet!Z23+base_fleet!AE23</f>
        <v>0</v>
      </c>
      <c r="U23" s="25" t="n">
        <f aca="false">base_fleet!X23+base_fleet!AC23+base_fleet!AH23</f>
        <v>0</v>
      </c>
      <c r="V23" s="23" t="n">
        <f aca="false">$B$15/$B$14*V22</f>
        <v>913.006666665952</v>
      </c>
      <c r="W23" s="23" t="n">
        <f aca="false">$B$15/$B$14*W22</f>
        <v>191.120835665999</v>
      </c>
      <c r="X23" s="23" t="n">
        <f aca="false">$B$15/$B$14*X22</f>
        <v>42.8814950751349</v>
      </c>
      <c r="Y23" s="23" t="n">
        <f aca="false">$B$15/$B$14*Y22</f>
        <v>32.3741088646714</v>
      </c>
      <c r="Z23" s="23" t="n">
        <f aca="false">$B$15/$B$14*Z22</f>
        <v>64.7482177293428</v>
      </c>
      <c r="AA23" s="23" t="n">
        <f aca="false">$B$15/$B$14*AA22</f>
        <v>12.7792534992124</v>
      </c>
      <c r="AB23" s="23" t="n">
        <f aca="false">$B$15/$B$14*AB22</f>
        <v>0.425975116640413</v>
      </c>
      <c r="AC23" s="23" t="n">
        <f aca="false">$B$15/$B$14*AC22</f>
        <v>0.425975116640413</v>
      </c>
      <c r="AD23" s="23" t="n">
        <f aca="false">$B$15/$B$14*AD22</f>
        <v>3.69178434421691</v>
      </c>
      <c r="AE23" s="23" t="n">
        <f aca="false">$B$15/$B$14*AE22</f>
        <v>18.4589217210846</v>
      </c>
      <c r="AF23" s="23" t="n">
        <f aca="false">$B$15/$B$14*AF22</f>
        <v>2.27186728874887</v>
      </c>
      <c r="AG23" s="23" t="n">
        <f aca="false">$B$15/$B$14*AG22</f>
        <v>0</v>
      </c>
      <c r="AH23" s="23" t="n">
        <f aca="false">$B$15/$B$14*AH22</f>
        <v>0.567966822187217</v>
      </c>
      <c r="AI23" s="23" t="n">
        <f aca="false">$B$15/$B$14*AI22</f>
        <v>0.567966822187217</v>
      </c>
      <c r="AJ23" s="23" t="n">
        <f aca="false">$B$15/$B$14*AJ22</f>
        <v>0</v>
      </c>
      <c r="AK23" s="23" t="n">
        <f aca="false">$B$15/$B$14*AK22</f>
        <v>0</v>
      </c>
      <c r="AL23" s="23" t="n">
        <f aca="false">$B$15/$B$14*AL22</f>
        <v>0</v>
      </c>
      <c r="AM23" s="23" t="n">
        <f aca="false">$B$15/$B$14*AM22</f>
        <v>0</v>
      </c>
      <c r="AN23" s="23" t="n">
        <f aca="false">$B$15/$B$14*AN22</f>
        <v>30.3862249870161</v>
      </c>
      <c r="AO23" s="23" t="n">
        <f aca="false">$B$15/$B$14*AO22</f>
        <v>25.2745235873312</v>
      </c>
      <c r="AP23" s="23" t="n">
        <f aca="false">$B$15/$B$14*AP22</f>
        <v>4.82771798859135</v>
      </c>
      <c r="AQ23" s="23" t="n">
        <f aca="false">$B$15/$B$14*AQ22</f>
        <v>13.9151871435868</v>
      </c>
      <c r="AR23" s="23" t="n">
        <f aca="false">$B$15/$B$14*AR22</f>
        <v>8.51950233280826</v>
      </c>
      <c r="AS23" s="23" t="n">
        <f aca="false">$B$15/$B$14*AS22</f>
        <v>0.283983411093609</v>
      </c>
      <c r="AT23" s="24" t="n">
        <f aca="false">base_fleet!AQ23+base_fleet!AN23+base_fleet!AJ23</f>
        <v>0</v>
      </c>
      <c r="AU23" s="23" t="n">
        <f aca="false">$B$15/$B$14*AU22</f>
        <v>389.450526982144</v>
      </c>
      <c r="AV23" s="23" t="n">
        <f aca="false">$B$15/$B$14*AV22</f>
        <v>35.6246929655069</v>
      </c>
      <c r="AW23" s="23" t="n">
        <f aca="false">$B$15/$B$14*AW22</f>
        <v>12.1054781921626</v>
      </c>
      <c r="AX23" s="23" t="n">
        <f aca="false">$B$15/$B$14*AX22</f>
        <v>4.49632047137466</v>
      </c>
      <c r="AY23" s="23" t="n">
        <f aca="false">$B$15/$B$14*AY22</f>
        <v>0</v>
      </c>
      <c r="AZ23" s="23" t="n">
        <f aca="false">$B$15/$B$14*AZ22</f>
        <v>0.345870805490359</v>
      </c>
      <c r="BA23" s="23" t="n">
        <f aca="false">$B$15/$B$14*BA22</f>
        <v>80.8191914277829</v>
      </c>
      <c r="BB23" s="23" t="n">
        <f aca="false">$B$15/$B$14*BB22</f>
        <v>7.39355378992335</v>
      </c>
      <c r="BC23" s="23" t="n">
        <f aca="false">$B$15/$B$14*BC22</f>
        <v>0.20396010454961</v>
      </c>
      <c r="BD23" s="23" t="n">
        <f aca="false">$B$15/$B$14*BD22</f>
        <v>0.0509900261374024</v>
      </c>
      <c r="BE23" s="24" t="n">
        <v>0</v>
      </c>
      <c r="BF23" s="24" t="n">
        <v>0</v>
      </c>
      <c r="BG23" s="24" t="n">
        <f aca="false">base_fleet!CE23</f>
        <v>0</v>
      </c>
      <c r="BH23" s="24" t="n">
        <f aca="false">base_fleet!CA23</f>
        <v>0</v>
      </c>
      <c r="BI23" s="24" t="n">
        <f aca="false">base_fleet!BV23</f>
        <v>0</v>
      </c>
      <c r="BJ23" s="24" t="n">
        <f aca="false">base_fleet!CH23</f>
        <v>0</v>
      </c>
      <c r="BK23" s="24" t="n">
        <f aca="false">base_fleet!BU23+base_fleet!BZ23+base_fleet!CD23</f>
        <v>0</v>
      </c>
    </row>
    <row r="24" customFormat="false" ht="13.2" hidden="false" customHeight="false" outlineLevel="0" collapsed="false">
      <c r="A24" s="1" t="n">
        <f aca="false">A23-1</f>
        <v>1997</v>
      </c>
      <c r="B24" s="23" t="n">
        <f aca="false">$B$15/$B$14*B23</f>
        <v>2685.92793602338</v>
      </c>
      <c r="C24" s="23" t="n">
        <f aca="false">$B$15/$B$14*C23</f>
        <v>4809.98322456855</v>
      </c>
      <c r="D24" s="23" t="n">
        <f aca="false">$B$15/$B$14*D23</f>
        <v>2.83983411093609</v>
      </c>
      <c r="E24" s="23" t="n">
        <f aca="false">$B$15/$B$14*E23</f>
        <v>2002.54829316959</v>
      </c>
      <c r="F24" s="23" t="n">
        <f aca="false">$B$15/$B$14*F23</f>
        <v>20.6966460364272</v>
      </c>
      <c r="G24" s="23" t="n">
        <f aca="false">$B$15/$B$14*G23</f>
        <v>32.4523409851179</v>
      </c>
      <c r="H24" s="23" t="n">
        <f aca="false">$B$15/$B$14*H23</f>
        <v>0.331146336582836</v>
      </c>
      <c r="I24" s="23" t="n">
        <f aca="false">$B$15/$B$14*I23</f>
        <v>256.221590562929</v>
      </c>
      <c r="J24" s="24" t="n">
        <f aca="false">base_fleet!C24+base_fleet!G24+base_fleet!L24+base_fleet!Q24</f>
        <v>0</v>
      </c>
      <c r="K24" s="24" t="n">
        <f aca="false">base_fleet!E24+base_fleet!J24+base_fleet!O24+base_fleet!T24</f>
        <v>0</v>
      </c>
      <c r="L24" s="23" t="n">
        <f aca="false">$B$15/$B$14*L23</f>
        <v>306.386456604161</v>
      </c>
      <c r="M24" s="24" t="n">
        <f aca="false">base_fleet!I24+base_fleet!N24</f>
        <v>0</v>
      </c>
      <c r="N24" s="23" t="n">
        <f aca="false">$B$15/$B$14*N23</f>
        <v>3096.55511456471</v>
      </c>
      <c r="O24" s="23" t="n">
        <f aca="false">$B$15/$B$14*O23</f>
        <v>48.5611632970071</v>
      </c>
      <c r="P24" s="23" t="n">
        <f aca="false">$B$15/$B$14*P23</f>
        <v>216.679342664423</v>
      </c>
      <c r="Q24" s="23" t="n">
        <f aca="false">$B$15/$B$14*Q23</f>
        <v>591.82142871908</v>
      </c>
      <c r="R24" s="23" t="n">
        <f aca="false">$B$15/$B$14*R23</f>
        <v>84.0590896837082</v>
      </c>
      <c r="S24" s="23" t="n">
        <f aca="false">$B$15/$B$14*S23</f>
        <v>31.8061420424842</v>
      </c>
      <c r="T24" s="24" t="n">
        <f aca="false">base_fleet!Z24+base_fleet!AE24</f>
        <v>0</v>
      </c>
      <c r="U24" s="25" t="n">
        <f aca="false">base_fleet!X24+base_fleet!AC24+base_fleet!AH24</f>
        <v>0</v>
      </c>
      <c r="V24" s="23" t="n">
        <f aca="false">$B$15/$B$14*V23</f>
        <v>762.733716351681</v>
      </c>
      <c r="W24" s="23" t="n">
        <f aca="false">$B$15/$B$14*W23</f>
        <v>159.664009674862</v>
      </c>
      <c r="X24" s="23" t="n">
        <f aca="false">$B$15/$B$14*X23</f>
        <v>35.8235742361132</v>
      </c>
      <c r="Y24" s="23" t="n">
        <f aca="false">$B$15/$B$14*Y23</f>
        <v>27.045612337198</v>
      </c>
      <c r="Z24" s="23" t="n">
        <f aca="false">$B$15/$B$14*Z23</f>
        <v>54.0912246743961</v>
      </c>
      <c r="AA24" s="23" t="n">
        <f aca="false">$B$15/$B$14*AA23</f>
        <v>10.6758996067887</v>
      </c>
      <c r="AB24" s="23" t="n">
        <f aca="false">$B$15/$B$14*AB23</f>
        <v>0.35586332022629</v>
      </c>
      <c r="AC24" s="23" t="n">
        <f aca="false">$B$15/$B$14*AC23</f>
        <v>0.35586332022629</v>
      </c>
      <c r="AD24" s="23" t="n">
        <f aca="false">$B$15/$B$14*AD23</f>
        <v>3.08414877529451</v>
      </c>
      <c r="AE24" s="23" t="n">
        <f aca="false">$B$15/$B$14*AE23</f>
        <v>15.4207438764726</v>
      </c>
      <c r="AF24" s="23" t="n">
        <f aca="false">$B$15/$B$14*AF23</f>
        <v>1.89793770787355</v>
      </c>
      <c r="AG24" s="23" t="n">
        <f aca="false">$B$15/$B$14*AG23</f>
        <v>0</v>
      </c>
      <c r="AH24" s="23" t="n">
        <f aca="false">$B$15/$B$14*AH23</f>
        <v>0.474484426968387</v>
      </c>
      <c r="AI24" s="23" t="n">
        <f aca="false">$B$15/$B$14*AI23</f>
        <v>0.474484426968387</v>
      </c>
      <c r="AJ24" s="23" t="n">
        <f aca="false">$B$15/$B$14*AJ23</f>
        <v>0</v>
      </c>
      <c r="AK24" s="23" t="n">
        <f aca="false">$B$15/$B$14*AK23</f>
        <v>0</v>
      </c>
      <c r="AL24" s="23" t="n">
        <f aca="false">$B$15/$B$14*AL23</f>
        <v>0</v>
      </c>
      <c r="AM24" s="23" t="n">
        <f aca="false">$B$15/$B$14*AM23</f>
        <v>0</v>
      </c>
      <c r="AN24" s="23" t="n">
        <f aca="false">$B$15/$B$14*AN23</f>
        <v>25.3849168428087</v>
      </c>
      <c r="AO24" s="23" t="n">
        <f aca="false">$B$15/$B$14*AO23</f>
        <v>21.1145570000932</v>
      </c>
      <c r="AP24" s="23" t="n">
        <f aca="false">$B$15/$B$14*AP23</f>
        <v>4.03311762923129</v>
      </c>
      <c r="AQ24" s="23" t="n">
        <f aca="false">$B$15/$B$14*AQ23</f>
        <v>11.6248684607255</v>
      </c>
      <c r="AR24" s="23" t="n">
        <f aca="false">$B$15/$B$14*AR23</f>
        <v>7.1172664045258</v>
      </c>
      <c r="AS24" s="23" t="n">
        <f aca="false">$B$15/$B$14*AS23</f>
        <v>0.237242213484193</v>
      </c>
      <c r="AT24" s="24" t="n">
        <f aca="false">base_fleet!AQ24+base_fleet!AN24+base_fleet!AJ24</f>
        <v>0</v>
      </c>
      <c r="AU24" s="23" t="n">
        <f aca="false">$B$15/$B$14*AU23</f>
        <v>325.350360107386</v>
      </c>
      <c r="AV24" s="23" t="n">
        <f aca="false">$B$15/$B$14*AV23</f>
        <v>29.7611785888639</v>
      </c>
      <c r="AW24" s="23" t="n">
        <f aca="false">$B$15/$B$14*AW23</f>
        <v>10.1130218505848</v>
      </c>
      <c r="AX24" s="23" t="n">
        <f aca="false">$B$15/$B$14*AX23</f>
        <v>3.75626525878865</v>
      </c>
      <c r="AY24" s="23" t="n">
        <f aca="false">$B$15/$B$14*AY23</f>
        <v>0</v>
      </c>
      <c r="AZ24" s="23" t="n">
        <f aca="false">$B$15/$B$14*AZ23</f>
        <v>0.288943481445281</v>
      </c>
      <c r="BA24" s="23" t="n">
        <f aca="false">$B$15/$B$14*BA23</f>
        <v>67.5170559875054</v>
      </c>
      <c r="BB24" s="23" t="n">
        <f aca="false">$B$15/$B$14*BB23</f>
        <v>6.17663919128599</v>
      </c>
      <c r="BC24" s="23" t="n">
        <f aca="false">$B$15/$B$14*BC23</f>
        <v>0.170390046656165</v>
      </c>
      <c r="BD24" s="23" t="n">
        <f aca="false">$B$15/$B$14*BD23</f>
        <v>0.0425975116640413</v>
      </c>
      <c r="BE24" s="24" t="n">
        <v>0</v>
      </c>
      <c r="BF24" s="24" t="n">
        <v>0</v>
      </c>
      <c r="BG24" s="24" t="n">
        <f aca="false">base_fleet!CE24</f>
        <v>0</v>
      </c>
      <c r="BH24" s="24" t="n">
        <f aca="false">base_fleet!CA24</f>
        <v>0</v>
      </c>
      <c r="BI24" s="24" t="n">
        <f aca="false">base_fleet!BV24</f>
        <v>0</v>
      </c>
      <c r="BJ24" s="24" t="n">
        <f aca="false">base_fleet!CH24</f>
        <v>0</v>
      </c>
      <c r="BK24" s="24" t="n">
        <f aca="false">base_fleet!BU24+base_fleet!BZ24+base_fleet!CD24</f>
        <v>0</v>
      </c>
    </row>
    <row r="25" customFormat="false" ht="13.2" hidden="false" customHeight="false" outlineLevel="0" collapsed="false">
      <c r="A25" s="1" t="n">
        <f aca="false">A24-1</f>
        <v>1996</v>
      </c>
      <c r="B25" s="23" t="n">
        <f aca="false">$B$15/$B$14*B24</f>
        <v>2243.8475766853</v>
      </c>
      <c r="C25" s="23" t="n">
        <f aca="false">$B$15/$B$14*C24</f>
        <v>4018.3018529992</v>
      </c>
      <c r="D25" s="23" t="n">
        <f aca="false">$B$15/$B$14*D24</f>
        <v>2.37242213484193</v>
      </c>
      <c r="E25" s="23" t="n">
        <f aca="false">$B$15/$B$14*E24</f>
        <v>1672.94627475245</v>
      </c>
      <c r="F25" s="23" t="n">
        <f aca="false">$B$15/$B$14*F24</f>
        <v>17.2901582471743</v>
      </c>
      <c r="G25" s="23" t="n">
        <f aca="false">$B$15/$B$14*G24</f>
        <v>27.1109681315694</v>
      </c>
      <c r="H25" s="23" t="n">
        <f aca="false">$B$15/$B$14*H24</f>
        <v>0.276642531954789</v>
      </c>
      <c r="I25" s="23" t="n">
        <f aca="false">$B$15/$B$14*I24</f>
        <v>214.049746967625</v>
      </c>
      <c r="J25" s="24" t="n">
        <f aca="false">base_fleet!C25+base_fleet!G25+base_fleet!L25+base_fleet!Q25</f>
        <v>0</v>
      </c>
      <c r="K25" s="24" t="n">
        <f aca="false">base_fleet!E25+base_fleet!J25+base_fleet!O25+base_fleet!T25</f>
        <v>0</v>
      </c>
      <c r="L25" s="23" t="n">
        <f aca="false">$B$15/$B$14*L24</f>
        <v>255.957912704944</v>
      </c>
      <c r="M25" s="24" t="n">
        <f aca="false">base_fleet!I25+base_fleet!N25</f>
        <v>0</v>
      </c>
      <c r="N25" s="23" t="n">
        <f aca="false">$B$15/$B$14*N24</f>
        <v>2586.88909583164</v>
      </c>
      <c r="O25" s="23" t="n">
        <f aca="false">$B$15/$B$14*O24</f>
        <v>40.5684185057971</v>
      </c>
      <c r="P25" s="23" t="n">
        <f aca="false">$B$15/$B$14*P24</f>
        <v>181.015808888439</v>
      </c>
      <c r="Q25" s="23" t="n">
        <f aca="false">$B$15/$B$14*Q24</f>
        <v>494.412772901059</v>
      </c>
      <c r="R25" s="23" t="n">
        <f aca="false">$B$15/$B$14*R24</f>
        <v>70.2236951913212</v>
      </c>
      <c r="S25" s="23" t="n">
        <f aca="false">$B$15/$B$14*S24</f>
        <v>26.5711279102297</v>
      </c>
      <c r="T25" s="24" t="n">
        <f aca="false">base_fleet!Z25+base_fleet!AE25</f>
        <v>0</v>
      </c>
      <c r="U25" s="25" t="n">
        <f aca="false">base_fleet!X25+base_fleet!AC25+base_fleet!AH25</f>
        <v>0</v>
      </c>
      <c r="V25" s="23" t="n">
        <f aca="false">$B$15/$B$14*V24</f>
        <v>637.194385648994</v>
      </c>
      <c r="W25" s="23" t="n">
        <f aca="false">$B$15/$B$14*W24</f>
        <v>133.384703434455</v>
      </c>
      <c r="X25" s="23" t="n">
        <f aca="false">$B$15/$B$14*X24</f>
        <v>29.9273257334364</v>
      </c>
      <c r="Y25" s="23" t="n">
        <f aca="false">$B$15/$B$14*Y24</f>
        <v>22.5941399576937</v>
      </c>
      <c r="Z25" s="23" t="n">
        <f aca="false">$B$15/$B$14*Z24</f>
        <v>45.1882799153875</v>
      </c>
      <c r="AA25" s="23" t="n">
        <f aca="false">$B$15/$B$14*AA24</f>
        <v>8.91873945698437</v>
      </c>
      <c r="AB25" s="23" t="n">
        <f aca="false">$B$15/$B$14*AB24</f>
        <v>0.297291315232812</v>
      </c>
      <c r="AC25" s="23" t="n">
        <f aca="false">$B$15/$B$14*AC24</f>
        <v>0.297291315232812</v>
      </c>
      <c r="AD25" s="23" t="n">
        <f aca="false">$B$15/$B$14*AD24</f>
        <v>2.57652473201771</v>
      </c>
      <c r="AE25" s="23" t="n">
        <f aca="false">$B$15/$B$14*AE24</f>
        <v>12.8826236600885</v>
      </c>
      <c r="AF25" s="23" t="n">
        <f aca="false">$B$15/$B$14*AF24</f>
        <v>1.58555368124167</v>
      </c>
      <c r="AG25" s="23" t="n">
        <f aca="false">$B$15/$B$14*AG24</f>
        <v>0</v>
      </c>
      <c r="AH25" s="23" t="n">
        <f aca="false">$B$15/$B$14*AH24</f>
        <v>0.396388420310417</v>
      </c>
      <c r="AI25" s="23" t="n">
        <f aca="false">$B$15/$B$14*AI24</f>
        <v>0.396388420310417</v>
      </c>
      <c r="AJ25" s="23" t="n">
        <f aca="false">$B$15/$B$14*AJ24</f>
        <v>0</v>
      </c>
      <c r="AK25" s="23" t="n">
        <f aca="false">$B$15/$B$14*AK24</f>
        <v>0</v>
      </c>
      <c r="AL25" s="23" t="n">
        <f aca="false">$B$15/$B$14*AL24</f>
        <v>0</v>
      </c>
      <c r="AM25" s="23" t="n">
        <f aca="false">$B$15/$B$14*AM24</f>
        <v>0</v>
      </c>
      <c r="AN25" s="23" t="n">
        <f aca="false">$B$15/$B$14*AN24</f>
        <v>21.2067804866073</v>
      </c>
      <c r="AO25" s="23" t="n">
        <f aca="false">$B$15/$B$14*AO24</f>
        <v>17.6392847038135</v>
      </c>
      <c r="AP25" s="23" t="n">
        <f aca="false">$B$15/$B$14*AP24</f>
        <v>3.36930157263854</v>
      </c>
      <c r="AQ25" s="23" t="n">
        <f aca="false">$B$15/$B$14*AQ24</f>
        <v>9.71151629760521</v>
      </c>
      <c r="AR25" s="23" t="n">
        <f aca="false">$B$15/$B$14*AR24</f>
        <v>5.94582630465625</v>
      </c>
      <c r="AS25" s="23" t="n">
        <f aca="false">$B$15/$B$14*AS24</f>
        <v>0.198194210155208</v>
      </c>
      <c r="AT25" s="24" t="n">
        <f aca="false">base_fleet!AQ25+base_fleet!AN25+base_fleet!AJ25</f>
        <v>0</v>
      </c>
      <c r="AU25" s="23" t="n">
        <f aca="false">$B$15/$B$14*AU24</f>
        <v>271.800522757693</v>
      </c>
      <c r="AV25" s="23" t="n">
        <f aca="false">$B$15/$B$14*AV24</f>
        <v>24.8627476412454</v>
      </c>
      <c r="AW25" s="23" t="n">
        <f aca="false">$B$15/$B$14*AW24</f>
        <v>8.44850648003486</v>
      </c>
      <c r="AX25" s="23" t="n">
        <f aca="false">$B$15/$B$14*AX24</f>
        <v>3.13801669258438</v>
      </c>
      <c r="AY25" s="23" t="n">
        <f aca="false">$B$15/$B$14*AY24</f>
        <v>0</v>
      </c>
      <c r="AZ25" s="23" t="n">
        <f aca="false">$B$15/$B$14*AZ24</f>
        <v>0.241385899429567</v>
      </c>
      <c r="BA25" s="23" t="n">
        <f aca="false">$B$15/$B$14*BA24</f>
        <v>56.404336255867</v>
      </c>
      <c r="BB25" s="23" t="n">
        <f aca="false">$B$15/$B$14*BB24</f>
        <v>5.16001814328121</v>
      </c>
      <c r="BC25" s="23" t="n">
        <f aca="false">$B$15/$B$14*BC24</f>
        <v>0.142345328090516</v>
      </c>
      <c r="BD25" s="23" t="n">
        <f aca="false">$B$15/$B$14*BD24</f>
        <v>0.035586332022629</v>
      </c>
      <c r="BE25" s="24" t="n">
        <v>0</v>
      </c>
      <c r="BF25" s="24" t="n">
        <v>0</v>
      </c>
      <c r="BG25" s="24" t="n">
        <f aca="false">base_fleet!CE25</f>
        <v>0</v>
      </c>
      <c r="BH25" s="24" t="n">
        <f aca="false">base_fleet!CA25</f>
        <v>0</v>
      </c>
      <c r="BI25" s="24" t="n">
        <f aca="false">base_fleet!BV25</f>
        <v>0</v>
      </c>
      <c r="BJ25" s="24" t="n">
        <f aca="false">base_fleet!CH25</f>
        <v>0</v>
      </c>
      <c r="BK25" s="24" t="n">
        <f aca="false">base_fleet!BU25+base_fleet!BZ25+base_fleet!CD25</f>
        <v>0</v>
      </c>
    </row>
    <row r="26" customFormat="false" ht="13.2" hidden="false" customHeight="false" outlineLevel="0" collapsed="false">
      <c r="A26" s="1" t="n">
        <f aca="false">A25-1</f>
        <v>1995</v>
      </c>
      <c r="B26" s="23" t="n">
        <f aca="false">$B$15/$B$14*B25</f>
        <v>1874.52979652565</v>
      </c>
      <c r="C26" s="23" t="n">
        <f aca="false">$B$15/$B$14*C25</f>
        <v>3356.92434421435</v>
      </c>
      <c r="D26" s="23" t="n">
        <f aca="false">$B$15/$B$14*D25</f>
        <v>1.98194210155208</v>
      </c>
      <c r="E26" s="23" t="n">
        <f aca="false">$B$15/$B$14*E25</f>
        <v>1397.59387963538</v>
      </c>
      <c r="F26" s="23" t="n">
        <f aca="false">$B$15/$B$14*F25</f>
        <v>14.4443486971832</v>
      </c>
      <c r="G26" s="23" t="n">
        <f aca="false">$B$15/$B$14*G25</f>
        <v>22.6487387571833</v>
      </c>
      <c r="H26" s="23" t="n">
        <f aca="false">$B$15/$B$14*H25</f>
        <v>0.231109579154932</v>
      </c>
      <c r="I26" s="23" t="n">
        <f aca="false">$B$15/$B$14*I25</f>
        <v>178.819021754731</v>
      </c>
      <c r="J26" s="24" t="n">
        <f aca="false">base_fleet!C26+base_fleet!G26+base_fleet!L26+base_fleet!Q26</f>
        <v>0</v>
      </c>
      <c r="K26" s="24" t="n">
        <f aca="false">base_fleet!E26+base_fleet!J26+base_fleet!O26+base_fleet!T26</f>
        <v>0</v>
      </c>
      <c r="L26" s="23" t="n">
        <f aca="false">$B$15/$B$14*L25</f>
        <v>213.829468189952</v>
      </c>
      <c r="M26" s="24" t="n">
        <f aca="false">base_fleet!I26+base_fleet!N26</f>
        <v>0</v>
      </c>
      <c r="N26" s="23" t="n">
        <f aca="false">$B$15/$B$14*N25</f>
        <v>2161.10966753239</v>
      </c>
      <c r="O26" s="23" t="n">
        <f aca="false">$B$15/$B$14*O25</f>
        <v>33.8912099365406</v>
      </c>
      <c r="P26" s="23" t="n">
        <f aca="false">$B$15/$B$14*P25</f>
        <v>151.222182348424</v>
      </c>
      <c r="Q26" s="23" t="n">
        <f aca="false">$B$15/$B$14*Q25</f>
        <v>413.036733963454</v>
      </c>
      <c r="R26" s="23" t="n">
        <f aca="false">$B$15/$B$14*R25</f>
        <v>58.6654862059416</v>
      </c>
      <c r="S26" s="23" t="n">
        <f aca="false">$B$15/$B$14*S25</f>
        <v>22.1977515373833</v>
      </c>
      <c r="T26" s="24" t="n">
        <f aca="false">base_fleet!Z26+base_fleet!AE26</f>
        <v>0</v>
      </c>
      <c r="U26" s="25" t="n">
        <f aca="false">base_fleet!X26+base_fleet!AC26+base_fleet!AH26</f>
        <v>0</v>
      </c>
      <c r="V26" s="23" t="n">
        <f aca="false">$B$15/$B$14*V25</f>
        <v>532.317736056909</v>
      </c>
      <c r="W26" s="23" t="n">
        <f aca="false">$B$15/$B$14*W25</f>
        <v>111.430742260124</v>
      </c>
      <c r="X26" s="23" t="n">
        <f aca="false">$B$15/$B$14*X25</f>
        <v>25.0015484120041</v>
      </c>
      <c r="Y26" s="23" t="n">
        <f aca="false">$B$15/$B$14*Y25</f>
        <v>18.8753411852217</v>
      </c>
      <c r="Z26" s="23" t="n">
        <f aca="false">$B$15/$B$14*Z25</f>
        <v>37.7506823704433</v>
      </c>
      <c r="AA26" s="23" t="n">
        <f aca="false">$B$15/$B$14*AA25</f>
        <v>7.45079257311381</v>
      </c>
      <c r="AB26" s="23" t="n">
        <f aca="false">$B$15/$B$14*AB25</f>
        <v>0.248359752437127</v>
      </c>
      <c r="AC26" s="23" t="n">
        <f aca="false">$B$15/$B$14*AC25</f>
        <v>0.248359752437127</v>
      </c>
      <c r="AD26" s="23" t="n">
        <f aca="false">$B$15/$B$14*AD25</f>
        <v>2.15245118778843</v>
      </c>
      <c r="AE26" s="23" t="n">
        <f aca="false">$B$15/$B$14*AE25</f>
        <v>10.7622559389422</v>
      </c>
      <c r="AF26" s="23" t="n">
        <f aca="false">$B$15/$B$14*AF25</f>
        <v>1.32458534633134</v>
      </c>
      <c r="AG26" s="23" t="n">
        <f aca="false">$B$15/$B$14*AG25</f>
        <v>0</v>
      </c>
      <c r="AH26" s="23" t="n">
        <f aca="false">$B$15/$B$14*AH25</f>
        <v>0.331146336582836</v>
      </c>
      <c r="AI26" s="23" t="n">
        <f aca="false">$B$15/$B$14*AI25</f>
        <v>0.331146336582836</v>
      </c>
      <c r="AJ26" s="23" t="n">
        <f aca="false">$B$15/$B$14*AJ25</f>
        <v>0</v>
      </c>
      <c r="AK26" s="23" t="n">
        <f aca="false">$B$15/$B$14*AK25</f>
        <v>0</v>
      </c>
      <c r="AL26" s="23" t="n">
        <f aca="false">$B$15/$B$14*AL25</f>
        <v>0</v>
      </c>
      <c r="AM26" s="23" t="n">
        <f aca="false">$B$15/$B$14*AM25</f>
        <v>0</v>
      </c>
      <c r="AN26" s="23" t="n">
        <f aca="false">$B$15/$B$14*AN25</f>
        <v>17.7163290071817</v>
      </c>
      <c r="AO26" s="23" t="n">
        <f aca="false">$B$15/$B$14*AO25</f>
        <v>14.7360119779362</v>
      </c>
      <c r="AP26" s="23" t="n">
        <f aca="false">$B$15/$B$14*AP25</f>
        <v>2.81474386095411</v>
      </c>
      <c r="AQ26" s="23" t="n">
        <f aca="false">$B$15/$B$14*AQ25</f>
        <v>8.11308524627948</v>
      </c>
      <c r="AR26" s="23" t="n">
        <f aca="false">$B$15/$B$14*AR25</f>
        <v>4.96719504874254</v>
      </c>
      <c r="AS26" s="23" t="n">
        <f aca="false">$B$15/$B$14*AS25</f>
        <v>0.165573168291418</v>
      </c>
      <c r="AT26" s="24" t="n">
        <f aca="false">base_fleet!AQ26+base_fleet!AN26+base_fleet!AJ26</f>
        <v>0</v>
      </c>
      <c r="AU26" s="23" t="n">
        <f aca="false">$B$15/$B$14*AU25</f>
        <v>227.064522525721</v>
      </c>
      <c r="AV26" s="23" t="n">
        <f aca="false">$B$15/$B$14*AV25</f>
        <v>20.7705557905411</v>
      </c>
      <c r="AW26" s="23" t="n">
        <f aca="false">$B$15/$B$14*AW25</f>
        <v>7.05795585115475</v>
      </c>
      <c r="AX26" s="23" t="n">
        <f aca="false">$B$15/$B$14*AX25</f>
        <v>2.62152645900034</v>
      </c>
      <c r="AY26" s="23" t="n">
        <f aca="false">$B$15/$B$14*AY25</f>
        <v>0</v>
      </c>
      <c r="AZ26" s="23" t="n">
        <f aca="false">$B$15/$B$14*AZ25</f>
        <v>0.201655881461564</v>
      </c>
      <c r="BA26" s="23" t="n">
        <f aca="false">$B$15/$B$14*BA25</f>
        <v>47.1206734644008</v>
      </c>
      <c r="BB26" s="23" t="n">
        <f aca="false">$B$15/$B$14*BB25</f>
        <v>4.31072407087578</v>
      </c>
      <c r="BC26" s="23" t="n">
        <f aca="false">$B$15/$B$14*BC25</f>
        <v>0.118916526093125</v>
      </c>
      <c r="BD26" s="23" t="n">
        <f aca="false">$B$15/$B$14*BD25</f>
        <v>0.0297291315232812</v>
      </c>
      <c r="BE26" s="24" t="n">
        <v>0</v>
      </c>
      <c r="BF26" s="24" t="n">
        <v>0</v>
      </c>
      <c r="BG26" s="24" t="n">
        <f aca="false">base_fleet!CE26</f>
        <v>0</v>
      </c>
      <c r="BH26" s="24" t="n">
        <f aca="false">base_fleet!CA26</f>
        <v>0</v>
      </c>
      <c r="BI26" s="24" t="n">
        <f aca="false">base_fleet!BV26</f>
        <v>0</v>
      </c>
      <c r="BJ26" s="24" t="n">
        <f aca="false">base_fleet!CH26</f>
        <v>0</v>
      </c>
      <c r="BK26" s="24" t="n">
        <f aca="false">base_fleet!BU26+base_fleet!BZ26+base_fleet!CD26</f>
        <v>0</v>
      </c>
    </row>
    <row r="27" customFormat="false" ht="13.2" hidden="false" customHeight="false" outlineLevel="0" collapsed="false">
      <c r="A27" s="1" t="n">
        <f aca="false">A26-1</f>
        <v>1994</v>
      </c>
      <c r="B27" s="23" t="n">
        <f aca="false">$B$15/$B$14*B26</f>
        <v>1565.99850835382</v>
      </c>
      <c r="C27" s="23" t="n">
        <f aca="false">$B$15/$B$14*C26</f>
        <v>2804.40381659431</v>
      </c>
      <c r="D27" s="23" t="n">
        <f aca="false">$B$15/$B$14*D26</f>
        <v>1.65573168291418</v>
      </c>
      <c r="E27" s="23" t="n">
        <f aca="false">$B$15/$B$14*E26</f>
        <v>1167.56209202433</v>
      </c>
      <c r="F27" s="23" t="n">
        <f aca="false">$B$15/$B$14*F26</f>
        <v>12.0669346285432</v>
      </c>
      <c r="G27" s="23" t="n">
        <f aca="false">$B$15/$B$14*G26</f>
        <v>18.9209534975557</v>
      </c>
      <c r="H27" s="23" t="n">
        <f aca="false">$B$15/$B$14*H26</f>
        <v>0.193070954056691</v>
      </c>
      <c r="I27" s="23" t="n">
        <f aca="false">$B$15/$B$14*I26</f>
        <v>149.386967255586</v>
      </c>
      <c r="J27" s="24" t="n">
        <f aca="false">base_fleet!C27+base_fleet!G27+base_fleet!L27+base_fleet!Q27</f>
        <v>0</v>
      </c>
      <c r="K27" s="24" t="n">
        <f aca="false">base_fleet!E27+base_fleet!J27+base_fleet!O27+base_fleet!T27</f>
        <v>0</v>
      </c>
      <c r="L27" s="23" t="n">
        <f aca="false">$B$15/$B$14*L26</f>
        <v>178.634998946506</v>
      </c>
      <c r="M27" s="24" t="n">
        <f aca="false">base_fleet!I27+base_fleet!N27</f>
        <v>0</v>
      </c>
      <c r="N27" s="23" t="n">
        <f aca="false">$B$15/$B$14*N26</f>
        <v>1805.40982704962</v>
      </c>
      <c r="O27" s="23" t="n">
        <f aca="false">$B$15/$B$14*O26</f>
        <v>28.3130117778325</v>
      </c>
      <c r="P27" s="23" t="n">
        <f aca="false">$B$15/$B$14*P26</f>
        <v>126.332327406352</v>
      </c>
      <c r="Q27" s="23" t="n">
        <f aca="false">$B$15/$B$14*Q26</f>
        <v>345.054482719315</v>
      </c>
      <c r="R27" s="23" t="n">
        <f aca="false">$B$15/$B$14*R26</f>
        <v>49.0096578142597</v>
      </c>
      <c r="S27" s="23" t="n">
        <f aca="false">$B$15/$B$14*S26</f>
        <v>18.5441948486388</v>
      </c>
      <c r="T27" s="24" t="n">
        <f aca="false">base_fleet!Z27+base_fleet!AE27</f>
        <v>0</v>
      </c>
      <c r="U27" s="25" t="n">
        <f aca="false">base_fleet!X27+base_fleet!AC27+base_fleet!AH27</f>
        <v>0</v>
      </c>
      <c r="V27" s="23" t="n">
        <f aca="false">$B$15/$B$14*V26</f>
        <v>444.702870117324</v>
      </c>
      <c r="W27" s="23" t="n">
        <f aca="false">$B$15/$B$14*W26</f>
        <v>93.0902120027866</v>
      </c>
      <c r="X27" s="23" t="n">
        <f aca="false">$B$15/$B$14*X26</f>
        <v>20.8865111625866</v>
      </c>
      <c r="Y27" s="23" t="n">
        <f aca="false">$B$15/$B$14*Y26</f>
        <v>15.768624321423</v>
      </c>
      <c r="Z27" s="23" t="n">
        <f aca="false">$B$15/$B$14*Z26</f>
        <v>31.537248642846</v>
      </c>
      <c r="AA27" s="23" t="n">
        <f aca="false">$B$15/$B$14*AA26</f>
        <v>6.22445696898276</v>
      </c>
      <c r="AB27" s="23" t="n">
        <f aca="false">$B$15/$B$14*AB26</f>
        <v>0.207481898966092</v>
      </c>
      <c r="AC27" s="23" t="n">
        <f aca="false">$B$15/$B$14*AC26</f>
        <v>0.207481898966092</v>
      </c>
      <c r="AD27" s="23" t="n">
        <f aca="false">$B$15/$B$14*AD26</f>
        <v>1.79817645770613</v>
      </c>
      <c r="AE27" s="23" t="n">
        <f aca="false">$B$15/$B$14*AE26</f>
        <v>8.99088228853066</v>
      </c>
      <c r="AF27" s="23" t="n">
        <f aca="false">$B$15/$B$14*AF26</f>
        <v>1.10657012781916</v>
      </c>
      <c r="AG27" s="23" t="n">
        <f aca="false">$B$15/$B$14*AG26</f>
        <v>0</v>
      </c>
      <c r="AH27" s="23" t="n">
        <f aca="false">$B$15/$B$14*AH26</f>
        <v>0.276642531954789</v>
      </c>
      <c r="AI27" s="23" t="n">
        <f aca="false">$B$15/$B$14*AI26</f>
        <v>0.276642531954789</v>
      </c>
      <c r="AJ27" s="23" t="n">
        <f aca="false">$B$15/$B$14*AJ26</f>
        <v>0</v>
      </c>
      <c r="AK27" s="23" t="n">
        <f aca="false">$B$15/$B$14*AK26</f>
        <v>0</v>
      </c>
      <c r="AL27" s="23" t="n">
        <f aca="false">$B$15/$B$14*AL26</f>
        <v>0</v>
      </c>
      <c r="AM27" s="23" t="n">
        <f aca="false">$B$15/$B$14*AM26</f>
        <v>0</v>
      </c>
      <c r="AN27" s="23" t="n">
        <f aca="false">$B$15/$B$14*AN26</f>
        <v>14.8003754595812</v>
      </c>
      <c r="AO27" s="23" t="n">
        <f aca="false">$B$15/$B$14*AO26</f>
        <v>12.3105926719881</v>
      </c>
      <c r="AP27" s="23" t="n">
        <f aca="false">$B$15/$B$14*AP26</f>
        <v>2.35146152161571</v>
      </c>
      <c r="AQ27" s="23" t="n">
        <f aca="false">$B$15/$B$14*AQ26</f>
        <v>6.77774203289234</v>
      </c>
      <c r="AR27" s="23" t="n">
        <f aca="false">$B$15/$B$14*AR26</f>
        <v>4.14963797932184</v>
      </c>
      <c r="AS27" s="23" t="n">
        <f aca="false">$B$15/$B$14*AS26</f>
        <v>0.138321265977395</v>
      </c>
      <c r="AT27" s="24" t="n">
        <f aca="false">base_fleet!AQ27+base_fleet!AN27+base_fleet!AJ27</f>
        <v>0</v>
      </c>
      <c r="AU27" s="23" t="n">
        <f aca="false">$B$15/$B$14*AU26</f>
        <v>189.69167853955</v>
      </c>
      <c r="AV27" s="23" t="n">
        <f aca="false">$B$15/$B$14*AV26</f>
        <v>17.3519030990885</v>
      </c>
      <c r="AW27" s="23" t="n">
        <f aca="false">$B$15/$B$14*AW26</f>
        <v>5.89627775211745</v>
      </c>
      <c r="AX27" s="23" t="n">
        <f aca="false">$B$15/$B$14*AX26</f>
        <v>2.19004602221505</v>
      </c>
      <c r="AY27" s="23" t="n">
        <f aca="false">$B$15/$B$14*AY26</f>
        <v>0</v>
      </c>
      <c r="AZ27" s="23" t="n">
        <f aca="false">$B$15/$B$14*AZ26</f>
        <v>0.168465078631927</v>
      </c>
      <c r="BA27" s="23" t="n">
        <f aca="false">$B$15/$B$14*BA26</f>
        <v>39.3650207612846</v>
      </c>
      <c r="BB27" s="23" t="n">
        <f aca="false">$B$15/$B$14*BB26</f>
        <v>3.60121641033834</v>
      </c>
      <c r="BC27" s="23" t="n">
        <f aca="false">$B$15/$B$14*BC26</f>
        <v>0.0993439009748507</v>
      </c>
      <c r="BD27" s="23" t="n">
        <f aca="false">$B$15/$B$14*BD26</f>
        <v>0.0248359752437127</v>
      </c>
      <c r="BE27" s="24" t="n">
        <v>0</v>
      </c>
      <c r="BF27" s="24" t="n">
        <v>0</v>
      </c>
      <c r="BG27" s="24" t="n">
        <f aca="false">base_fleet!CE27</f>
        <v>0</v>
      </c>
      <c r="BH27" s="24" t="n">
        <f aca="false">base_fleet!CA27</f>
        <v>0</v>
      </c>
      <c r="BI27" s="24" t="n">
        <f aca="false">base_fleet!BV27</f>
        <v>0</v>
      </c>
      <c r="BJ27" s="24" t="n">
        <f aca="false">base_fleet!CH27</f>
        <v>0</v>
      </c>
      <c r="BK27" s="24" t="n">
        <f aca="false">base_fleet!BU27+base_fleet!BZ27+base_fleet!CD27</f>
        <v>0</v>
      </c>
    </row>
    <row r="28" customFormat="false" ht="13.2" hidden="false" customHeight="false" outlineLevel="0" collapsed="false">
      <c r="A28" s="1" t="n">
        <f aca="false">A27-1</f>
        <v>1993</v>
      </c>
      <c r="B28" s="23" t="n">
        <f aca="false">$B$15/$B$14*B27</f>
        <v>1308.24878468814</v>
      </c>
      <c r="C28" s="23" t="n">
        <f aca="false">$B$15/$B$14*C27</f>
        <v>2342.82335855542</v>
      </c>
      <c r="D28" s="23" t="n">
        <f aca="false">$B$15/$B$14*D27</f>
        <v>1.38321265977395</v>
      </c>
      <c r="E28" s="23" t="n">
        <f aca="false">$B$15/$B$14*E27</f>
        <v>975.391534404743</v>
      </c>
      <c r="F28" s="23" t="n">
        <f aca="false">$B$15/$B$14*F27</f>
        <v>10.0808222220452</v>
      </c>
      <c r="G28" s="23" t="n">
        <f aca="false">$B$15/$B$14*G27</f>
        <v>15.8067292441669</v>
      </c>
      <c r="H28" s="23" t="n">
        <f aca="false">$B$15/$B$14*H27</f>
        <v>0.161293155552723</v>
      </c>
      <c r="I28" s="23" t="n">
        <f aca="false">$B$15/$B$14*I27</f>
        <v>124.799172743663</v>
      </c>
      <c r="J28" s="24" t="n">
        <f aca="false">base_fleet!C28+base_fleet!G28+base_fleet!L28+base_fleet!Q28</f>
        <v>0</v>
      </c>
      <c r="K28" s="24" t="n">
        <f aca="false">base_fleet!E28+base_fleet!J28+base_fleet!O28+base_fleet!T28</f>
        <v>0</v>
      </c>
      <c r="L28" s="23" t="n">
        <f aca="false">$B$15/$B$14*L27</f>
        <v>149.233232999818</v>
      </c>
      <c r="M28" s="24" t="n">
        <f aca="false">base_fleet!I28+base_fleet!N28</f>
        <v>0</v>
      </c>
      <c r="N28" s="23" t="n">
        <f aca="false">$B$15/$B$14*N27</f>
        <v>1508.25508421751</v>
      </c>
      <c r="O28" s="23" t="n">
        <f aca="false">$B$15/$B$14*O27</f>
        <v>23.6529364821345</v>
      </c>
      <c r="P28" s="23" t="n">
        <f aca="false">$B$15/$B$14*P27</f>
        <v>105.539125940752</v>
      </c>
      <c r="Q28" s="23" t="n">
        <f aca="false">$B$15/$B$14*Q27</f>
        <v>288.261518296891</v>
      </c>
      <c r="R28" s="23" t="n">
        <f aca="false">$B$15/$B$14*R27</f>
        <v>40.9430947293088</v>
      </c>
      <c r="S28" s="23" t="n">
        <f aca="false">$B$15/$B$14*S27</f>
        <v>15.4919817894682</v>
      </c>
      <c r="T28" s="24" t="n">
        <f aca="false">base_fleet!Z28+base_fleet!AE28</f>
        <v>0</v>
      </c>
      <c r="U28" s="25" t="n">
        <f aca="false">base_fleet!X28+base_fleet!AC28+base_fleet!AH28</f>
        <v>0</v>
      </c>
      <c r="V28" s="23" t="n">
        <f aca="false">$B$15/$B$14*V27</f>
        <v>371.508648491553</v>
      </c>
      <c r="W28" s="23" t="n">
        <f aca="false">$B$15/$B$14*W27</f>
        <v>77.7683733856346</v>
      </c>
      <c r="X28" s="23" t="n">
        <f aca="false">$B$15/$B$14*X27</f>
        <v>17.4487732261974</v>
      </c>
      <c r="Y28" s="23" t="n">
        <f aca="false">$B$15/$B$14*Y27</f>
        <v>13.1732460118311</v>
      </c>
      <c r="Z28" s="23" t="n">
        <f aca="false">$B$15/$B$14*Z27</f>
        <v>26.3464920236622</v>
      </c>
      <c r="AA28" s="23" t="n">
        <f aca="false">$B$15/$B$14*AA27</f>
        <v>5.19996553098597</v>
      </c>
      <c r="AB28" s="23" t="n">
        <f aca="false">$B$15/$B$14*AB27</f>
        <v>0.173332184366199</v>
      </c>
      <c r="AC28" s="23" t="n">
        <f aca="false">$B$15/$B$14*AC27</f>
        <v>0.173332184366199</v>
      </c>
      <c r="AD28" s="23" t="n">
        <f aca="false">$B$15/$B$14*AD27</f>
        <v>1.50221226450706</v>
      </c>
      <c r="AE28" s="23" t="n">
        <f aca="false">$B$15/$B$14*AE27</f>
        <v>7.51106132253529</v>
      </c>
      <c r="AF28" s="23" t="n">
        <f aca="false">$B$15/$B$14*AF27</f>
        <v>0.924438316619728</v>
      </c>
      <c r="AG28" s="23" t="n">
        <f aca="false">$B$15/$B$14*AG27</f>
        <v>0</v>
      </c>
      <c r="AH28" s="23" t="n">
        <f aca="false">$B$15/$B$14*AH27</f>
        <v>0.231109579154932</v>
      </c>
      <c r="AI28" s="23" t="n">
        <f aca="false">$B$15/$B$14*AI27</f>
        <v>0.231109579154932</v>
      </c>
      <c r="AJ28" s="23" t="n">
        <f aca="false">$B$15/$B$14*AJ27</f>
        <v>0</v>
      </c>
      <c r="AK28" s="23" t="n">
        <f aca="false">$B$15/$B$14*AK27</f>
        <v>0</v>
      </c>
      <c r="AL28" s="23" t="n">
        <f aca="false">$B$15/$B$14*AL27</f>
        <v>0</v>
      </c>
      <c r="AM28" s="23" t="n">
        <f aca="false">$B$15/$B$14*AM27</f>
        <v>0</v>
      </c>
      <c r="AN28" s="23" t="n">
        <f aca="false">$B$15/$B$14*AN27</f>
        <v>12.3643624847889</v>
      </c>
      <c r="AO28" s="23" t="n">
        <f aca="false">$B$15/$B$14*AO27</f>
        <v>10.2843762723945</v>
      </c>
      <c r="AP28" s="23" t="n">
        <f aca="false">$B$15/$B$14*AP27</f>
        <v>1.96443142281692</v>
      </c>
      <c r="AQ28" s="23" t="n">
        <f aca="false">$B$15/$B$14*AQ27</f>
        <v>5.66218468929583</v>
      </c>
      <c r="AR28" s="23" t="n">
        <f aca="false">$B$15/$B$14*AR27</f>
        <v>3.46664368732398</v>
      </c>
      <c r="AS28" s="23" t="n">
        <f aca="false">$B$15/$B$14*AS27</f>
        <v>0.115554789577466</v>
      </c>
      <c r="AT28" s="24" t="n">
        <f aca="false">base_fleet!AQ28+base_fleet!AN28+base_fleet!AJ28</f>
        <v>0</v>
      </c>
      <c r="AU28" s="23" t="n">
        <f aca="false">$B$15/$B$14*AU27</f>
        <v>158.470079371716</v>
      </c>
      <c r="AV28" s="23" t="n">
        <f aca="false">$B$15/$B$14*AV27</f>
        <v>14.4959308839136</v>
      </c>
      <c r="AW28" s="23" t="n">
        <f aca="false">$B$15/$B$14*AW27</f>
        <v>4.92580175666968</v>
      </c>
      <c r="AX28" s="23" t="n">
        <f aca="false">$B$15/$B$14*AX27</f>
        <v>1.82958350962017</v>
      </c>
      <c r="AY28" s="23" t="n">
        <f aca="false">$B$15/$B$14*AY27</f>
        <v>0</v>
      </c>
      <c r="AZ28" s="23" t="n">
        <f aca="false">$B$15/$B$14*AZ27</f>
        <v>0.140737193047705</v>
      </c>
      <c r="BA28" s="23" t="n">
        <f aca="false">$B$15/$B$14*BA27</f>
        <v>32.8858809861256</v>
      </c>
      <c r="BB28" s="23" t="n">
        <f aca="false">$B$15/$B$14*BB27</f>
        <v>3.00848753500833</v>
      </c>
      <c r="BC28" s="23" t="n">
        <f aca="false">$B$15/$B$14*BC27</f>
        <v>0.0829927595864368</v>
      </c>
      <c r="BD28" s="23" t="n">
        <f aca="false">$B$15/$B$14*BD27</f>
        <v>0.0207481898966092</v>
      </c>
      <c r="BE28" s="24" t="n">
        <v>0</v>
      </c>
      <c r="BF28" s="24" t="n">
        <v>0</v>
      </c>
      <c r="BG28" s="24" t="n">
        <f aca="false">base_fleet!CE28</f>
        <v>0</v>
      </c>
      <c r="BH28" s="24" t="n">
        <f aca="false">base_fleet!CA28</f>
        <v>0</v>
      </c>
      <c r="BI28" s="24" t="n">
        <f aca="false">base_fleet!BV28</f>
        <v>0</v>
      </c>
      <c r="BJ28" s="24" t="n">
        <f aca="false">base_fleet!CH28</f>
        <v>0</v>
      </c>
      <c r="BK28" s="24" t="n">
        <f aca="false">base_fleet!BU28+base_fleet!BZ28+base_fleet!CD28</f>
        <v>0</v>
      </c>
    </row>
    <row r="29" customFormat="false" ht="13.2" hidden="false" customHeight="false" outlineLevel="0" collapsed="false">
      <c r="A29" s="1" t="n">
        <f aca="false">A28-1</f>
        <v>1992</v>
      </c>
      <c r="B29" s="23" t="n">
        <f aca="false">$B$15/$B$14*B28</f>
        <v>1092.92242202525</v>
      </c>
      <c r="C29" s="23" t="n">
        <f aca="false">$B$15/$B$14*C28</f>
        <v>1957.21502620781</v>
      </c>
      <c r="D29" s="23" t="n">
        <f aca="false">$B$15/$B$14*D28</f>
        <v>1.15554789577466</v>
      </c>
      <c r="E29" s="23" t="n">
        <f aca="false">$B$15/$B$14*E28</f>
        <v>814.850577872832</v>
      </c>
      <c r="F29" s="23" t="n">
        <f aca="false">$B$15/$B$14*F28</f>
        <v>8.42160663007991</v>
      </c>
      <c r="G29" s="23" t="n">
        <f aca="false">$B$15/$B$14*G28</f>
        <v>13.2050791959653</v>
      </c>
      <c r="H29" s="23" t="n">
        <f aca="false">$B$15/$B$14*H28</f>
        <v>0.134745706081279</v>
      </c>
      <c r="I29" s="23" t="n">
        <f aca="false">$B$15/$B$14*I28</f>
        <v>104.258315190613</v>
      </c>
      <c r="J29" s="24" t="n">
        <f aca="false">base_fleet!C29+base_fleet!G29+base_fleet!L29+base_fleet!Q29</f>
        <v>0</v>
      </c>
      <c r="K29" s="24" t="n">
        <f aca="false">base_fleet!E29+base_fleet!J29+base_fleet!O29+base_fleet!T29</f>
        <v>0</v>
      </c>
      <c r="L29" s="23" t="n">
        <f aca="false">$B$15/$B$14*L28</f>
        <v>124.670741808257</v>
      </c>
      <c r="M29" s="24" t="n">
        <f aca="false">base_fleet!I29+base_fleet!N29</f>
        <v>0</v>
      </c>
      <c r="N29" s="23" t="n">
        <f aca="false">$B$15/$B$14*N28</f>
        <v>1260.00942555269</v>
      </c>
      <c r="O29" s="23" t="n">
        <f aca="false">$B$15/$B$14*O28</f>
        <v>19.7598690177467</v>
      </c>
      <c r="P29" s="23" t="n">
        <f aca="false">$B$15/$B$14*P28</f>
        <v>88.1683044476065</v>
      </c>
      <c r="Q29" s="23" t="n">
        <f aca="false">$B$15/$B$14*Q28</f>
        <v>240.816181479439</v>
      </c>
      <c r="R29" s="23" t="n">
        <f aca="false">$B$15/$B$14*R28</f>
        <v>34.2042177149299</v>
      </c>
      <c r="S29" s="23" t="n">
        <f aca="false">$B$15/$B$14*S28</f>
        <v>12.9421364326762</v>
      </c>
      <c r="T29" s="24" t="n">
        <f aca="false">base_fleet!Z29+base_fleet!AE29</f>
        <v>0</v>
      </c>
      <c r="U29" s="25" t="n">
        <f aca="false">base_fleet!X29+base_fleet!AC29+base_fleet!AH29</f>
        <v>0</v>
      </c>
      <c r="V29" s="23" t="n">
        <f aca="false">$B$15/$B$14*V28</f>
        <v>310.36155864613</v>
      </c>
      <c r="W29" s="23" t="n">
        <f aca="false">$B$15/$B$14*W28</f>
        <v>64.9683760400764</v>
      </c>
      <c r="X29" s="23" t="n">
        <f aca="false">$B$15/$B$14*X28</f>
        <v>14.5768570312802</v>
      </c>
      <c r="Y29" s="23" t="n">
        <f aca="false">$B$15/$B$14*Y28</f>
        <v>11.0050443812314</v>
      </c>
      <c r="Z29" s="23" t="n">
        <f aca="false">$B$15/$B$14*Z28</f>
        <v>22.0100887624628</v>
      </c>
      <c r="AA29" s="23" t="n">
        <f aca="false">$B$15/$B$14*AA28</f>
        <v>4.34409646627554</v>
      </c>
      <c r="AB29" s="23" t="n">
        <f aca="false">$B$15/$B$14*AB28</f>
        <v>0.144803215542518</v>
      </c>
      <c r="AC29" s="23" t="n">
        <f aca="false">$B$15/$B$14*AC28</f>
        <v>0.144803215542518</v>
      </c>
      <c r="AD29" s="23" t="n">
        <f aca="false">$B$15/$B$14*AD28</f>
        <v>1.25496120136849</v>
      </c>
      <c r="AE29" s="23" t="n">
        <f aca="false">$B$15/$B$14*AE28</f>
        <v>6.27480600684245</v>
      </c>
      <c r="AF29" s="23" t="n">
        <f aca="false">$B$15/$B$14*AF28</f>
        <v>0.772283816226763</v>
      </c>
      <c r="AG29" s="23" t="n">
        <f aca="false">$B$15/$B$14*AG28</f>
        <v>0</v>
      </c>
      <c r="AH29" s="23" t="n">
        <f aca="false">$B$15/$B$14*AH28</f>
        <v>0.193070954056691</v>
      </c>
      <c r="AI29" s="23" t="n">
        <f aca="false">$B$15/$B$14*AI28</f>
        <v>0.193070954056691</v>
      </c>
      <c r="AJ29" s="23" t="n">
        <f aca="false">$B$15/$B$14*AJ28</f>
        <v>0</v>
      </c>
      <c r="AK29" s="23" t="n">
        <f aca="false">$B$15/$B$14*AK28</f>
        <v>0</v>
      </c>
      <c r="AL29" s="23" t="n">
        <f aca="false">$B$15/$B$14*AL28</f>
        <v>0</v>
      </c>
      <c r="AM29" s="23" t="n">
        <f aca="false">$B$15/$B$14*AM28</f>
        <v>0</v>
      </c>
      <c r="AN29" s="23" t="n">
        <f aca="false">$B$15/$B$14*AN28</f>
        <v>10.329296042033</v>
      </c>
      <c r="AO29" s="23" t="n">
        <f aca="false">$B$15/$B$14*AO28</f>
        <v>8.59165745552274</v>
      </c>
      <c r="AP29" s="23" t="n">
        <f aca="false">$B$15/$B$14*AP28</f>
        <v>1.64110310948187</v>
      </c>
      <c r="AQ29" s="23" t="n">
        <f aca="false">$B$15/$B$14*AQ28</f>
        <v>4.73023837438892</v>
      </c>
      <c r="AR29" s="23" t="n">
        <f aca="false">$B$15/$B$14*AR28</f>
        <v>2.89606431085036</v>
      </c>
      <c r="AS29" s="23" t="n">
        <f aca="false">$B$15/$B$14*AS28</f>
        <v>0.0965354770283454</v>
      </c>
      <c r="AT29" s="24" t="n">
        <f aca="false">base_fleet!AQ29+base_fleet!AN29+base_fleet!AJ29</f>
        <v>0</v>
      </c>
      <c r="AU29" s="23" t="n">
        <f aca="false">$B$15/$B$14*AU28</f>
        <v>132.387283666964</v>
      </c>
      <c r="AV29" s="23" t="n">
        <f aca="false">$B$15/$B$14*AV28</f>
        <v>12.1100268363209</v>
      </c>
      <c r="AW29" s="23" t="n">
        <f aca="false">$B$15/$B$14*AW28</f>
        <v>4.11505766282749</v>
      </c>
      <c r="AX29" s="23" t="n">
        <f aca="false">$B$15/$B$14*AX28</f>
        <v>1.52844998905021</v>
      </c>
      <c r="AY29" s="23" t="n">
        <f aca="false">$B$15/$B$14*AY28</f>
        <v>0</v>
      </c>
      <c r="AZ29" s="23" t="n">
        <f aca="false">$B$15/$B$14*AZ28</f>
        <v>0.117573076080785</v>
      </c>
      <c r="BA29" s="23" t="n">
        <f aca="false">$B$15/$B$14*BA28</f>
        <v>27.4731512220425</v>
      </c>
      <c r="BB29" s="23" t="n">
        <f aca="false">$B$15/$B$14*BB28</f>
        <v>2.51331667330988</v>
      </c>
      <c r="BC29" s="23" t="n">
        <f aca="false">$B$15/$B$14*BC28</f>
        <v>0.0693328737464796</v>
      </c>
      <c r="BD29" s="23" t="n">
        <f aca="false">$B$15/$B$14*BD28</f>
        <v>0.0173332184366199</v>
      </c>
      <c r="BE29" s="24" t="n">
        <v>0</v>
      </c>
      <c r="BF29" s="24" t="n">
        <v>0</v>
      </c>
      <c r="BG29" s="24" t="n">
        <f aca="false">base_fleet!CE29</f>
        <v>0</v>
      </c>
      <c r="BH29" s="24" t="n">
        <f aca="false">base_fleet!CA29</f>
        <v>0</v>
      </c>
      <c r="BI29" s="24" t="n">
        <f aca="false">base_fleet!BV29</f>
        <v>0</v>
      </c>
      <c r="BJ29" s="24" t="n">
        <f aca="false">base_fleet!CH29</f>
        <v>0</v>
      </c>
      <c r="BK29" s="24" t="n">
        <f aca="false">base_fleet!BU29+base_fleet!BZ29+base_fleet!CD29</f>
        <v>0</v>
      </c>
    </row>
    <row r="30" customFormat="false" ht="13.2" hidden="false" customHeight="false" outlineLevel="0" collapsed="false">
      <c r="A30" s="1" t="n">
        <f aca="false">A29-1</f>
        <v>1991</v>
      </c>
      <c r="B30" s="23" t="n">
        <f aca="false">$B$15/$B$14*B29</f>
        <v>913.036904406744</v>
      </c>
      <c r="C30" s="23" t="n">
        <f aca="false">$B$15/$B$14*C29</f>
        <v>1635.07446894145</v>
      </c>
      <c r="D30" s="23" t="n">
        <f aca="false">$B$15/$B$14*D29</f>
        <v>0.965354770283454</v>
      </c>
      <c r="E30" s="23" t="n">
        <f aca="false">$B$15/$B$14*E29</f>
        <v>680.733265400852</v>
      </c>
      <c r="F30" s="23" t="n">
        <f aca="false">$B$15/$B$14*F29</f>
        <v>7.03548348235994</v>
      </c>
      <c r="G30" s="23" t="n">
        <f aca="false">$B$15/$B$14*G29</f>
        <v>11.0316381003404</v>
      </c>
      <c r="H30" s="23" t="n">
        <f aca="false">$B$15/$B$14*H29</f>
        <v>0.112567735717759</v>
      </c>
      <c r="I30" s="23" t="n">
        <f aca="false">$B$15/$B$14*I29</f>
        <v>87.0983039984704</v>
      </c>
      <c r="J30" s="24" t="n">
        <f aca="false">base_fleet!C30+base_fleet!G30+base_fleet!L30+base_fleet!Q30</f>
        <v>0</v>
      </c>
      <c r="K30" s="24" t="n">
        <f aca="false">base_fleet!E30+base_fleet!J30+base_fleet!O30+base_fleet!T30</f>
        <v>0</v>
      </c>
      <c r="L30" s="23" t="n">
        <f aca="false">$B$15/$B$14*L29</f>
        <v>104.151022869282</v>
      </c>
      <c r="M30" s="24" t="n">
        <f aca="false">base_fleet!I30+base_fleet!N30</f>
        <v>0</v>
      </c>
      <c r="N30" s="23" t="n">
        <f aca="false">$B$15/$B$14*N29</f>
        <v>1052.62284151708</v>
      </c>
      <c r="O30" s="23" t="n">
        <f aca="false">$B$15/$B$14*O29</f>
        <v>16.5075665718471</v>
      </c>
      <c r="P30" s="23" t="n">
        <f aca="false">$B$15/$B$14*P29</f>
        <v>73.6565689726275</v>
      </c>
      <c r="Q30" s="23" t="n">
        <f aca="false">$B$15/$B$14*Q29</f>
        <v>201.179934127072</v>
      </c>
      <c r="R30" s="23" t="n">
        <f aca="false">$B$15/$B$14*R29</f>
        <v>28.5745012003902</v>
      </c>
      <c r="S30" s="23" t="n">
        <f aca="false">$B$15/$B$14*S29</f>
        <v>10.8119734271747</v>
      </c>
      <c r="T30" s="24" t="n">
        <f aca="false">base_fleet!Z30+base_fleet!AE30</f>
        <v>0</v>
      </c>
      <c r="U30" s="25" t="n">
        <f aca="false">base_fleet!X30+base_fleet!AC30+base_fleet!AH30</f>
        <v>0</v>
      </c>
      <c r="V30" s="23" t="n">
        <f aca="false">$B$15/$B$14*V29</f>
        <v>259.278747551002</v>
      </c>
      <c r="W30" s="23" t="n">
        <f aca="false">$B$15/$B$14*W29</f>
        <v>54.2751468434913</v>
      </c>
      <c r="X30" s="23" t="n">
        <f aca="false">$B$15/$B$14*X29</f>
        <v>12.1776332442306</v>
      </c>
      <c r="Y30" s="23" t="n">
        <f aca="false">$B$15/$B$14*Y29</f>
        <v>9.19370986650521</v>
      </c>
      <c r="Z30" s="23" t="n">
        <f aca="false">$B$15/$B$14*Z29</f>
        <v>18.3874197330104</v>
      </c>
      <c r="AA30" s="23" t="n">
        <f aca="false">$B$15/$B$14*AA29</f>
        <v>3.62909599993627</v>
      </c>
      <c r="AB30" s="23" t="n">
        <f aca="false">$B$15/$B$14*AB29</f>
        <v>0.120969866664542</v>
      </c>
      <c r="AC30" s="23" t="n">
        <f aca="false">$B$15/$B$14*AC29</f>
        <v>0.120969866664542</v>
      </c>
      <c r="AD30" s="23" t="n">
        <f aca="false">$B$15/$B$14*AD29</f>
        <v>1.0484055110927</v>
      </c>
      <c r="AE30" s="23" t="n">
        <f aca="false">$B$15/$B$14*AE29</f>
        <v>5.2420275554635</v>
      </c>
      <c r="AF30" s="23" t="n">
        <f aca="false">$B$15/$B$14*AF29</f>
        <v>0.645172622210892</v>
      </c>
      <c r="AG30" s="23" t="n">
        <f aca="false">$B$15/$B$14*AG29</f>
        <v>0</v>
      </c>
      <c r="AH30" s="23" t="n">
        <f aca="false">$B$15/$B$14*AH29</f>
        <v>0.161293155552723</v>
      </c>
      <c r="AI30" s="23" t="n">
        <f aca="false">$B$15/$B$14*AI29</f>
        <v>0.161293155552723</v>
      </c>
      <c r="AJ30" s="23" t="n">
        <f aca="false">$B$15/$B$14*AJ29</f>
        <v>0</v>
      </c>
      <c r="AK30" s="23" t="n">
        <f aca="false">$B$15/$B$14*AK29</f>
        <v>0</v>
      </c>
      <c r="AL30" s="23" t="n">
        <f aca="false">$B$15/$B$14*AL29</f>
        <v>0</v>
      </c>
      <c r="AM30" s="23" t="n">
        <f aca="false">$B$15/$B$14*AM29</f>
        <v>0</v>
      </c>
      <c r="AN30" s="23" t="n">
        <f aca="false">$B$15/$B$14*AN29</f>
        <v>8.62918382207068</v>
      </c>
      <c r="AO30" s="23" t="n">
        <f aca="false">$B$15/$B$14*AO29</f>
        <v>7.17754542209618</v>
      </c>
      <c r="AP30" s="23" t="n">
        <f aca="false">$B$15/$B$14*AP29</f>
        <v>1.37099182219815</v>
      </c>
      <c r="AQ30" s="23" t="n">
        <f aca="false">$B$15/$B$14*AQ29</f>
        <v>3.95168231104172</v>
      </c>
      <c r="AR30" s="23" t="n">
        <f aca="false">$B$15/$B$14*AR29</f>
        <v>2.41939733329085</v>
      </c>
      <c r="AS30" s="23" t="n">
        <f aca="false">$B$15/$B$14*AS29</f>
        <v>0.0806465777763615</v>
      </c>
      <c r="AT30" s="24" t="n">
        <f aca="false">base_fleet!AQ30+base_fleet!AN30+base_fleet!AJ30</f>
        <v>0</v>
      </c>
      <c r="AU30" s="23" t="n">
        <f aca="false">$B$15/$B$14*AU29</f>
        <v>110.597489104593</v>
      </c>
      <c r="AV30" s="23" t="n">
        <f aca="false">$B$15/$B$14*AV29</f>
        <v>10.1168218275071</v>
      </c>
      <c r="AW30" s="23" t="n">
        <f aca="false">$B$15/$B$14*AW29</f>
        <v>3.43775498992961</v>
      </c>
      <c r="AX30" s="23" t="n">
        <f aca="false">$B$15/$B$14*AX29</f>
        <v>1.276880424831</v>
      </c>
      <c r="AY30" s="23" t="n">
        <f aca="false">$B$15/$B$14*AY29</f>
        <v>0</v>
      </c>
      <c r="AZ30" s="23" t="n">
        <f aca="false">$B$15/$B$14*AZ29</f>
        <v>0.0982215711408461</v>
      </c>
      <c r="BA30" s="23" t="n">
        <f aca="false">$B$15/$B$14*BA29</f>
        <v>22.9513096634891</v>
      </c>
      <c r="BB30" s="23" t="n">
        <f aca="false">$B$15/$B$14*BB29</f>
        <v>2.09964662536651</v>
      </c>
      <c r="BC30" s="23" t="n">
        <f aca="false">$B$15/$B$14*BC29</f>
        <v>0.0579212862170072</v>
      </c>
      <c r="BD30" s="23" t="n">
        <f aca="false">$B$15/$B$14*BD29</f>
        <v>0.0144803215542518</v>
      </c>
      <c r="BE30" s="24" t="n">
        <v>0</v>
      </c>
      <c r="BF30" s="24" t="n">
        <v>0</v>
      </c>
      <c r="BG30" s="24" t="n">
        <f aca="false">base_fleet!CE30</f>
        <v>0</v>
      </c>
      <c r="BH30" s="24" t="n">
        <f aca="false">base_fleet!CA30</f>
        <v>0</v>
      </c>
      <c r="BI30" s="24" t="n">
        <f aca="false">base_fleet!BV30</f>
        <v>0</v>
      </c>
      <c r="BJ30" s="24" t="n">
        <f aca="false">base_fleet!CH30</f>
        <v>0</v>
      </c>
      <c r="BK30" s="24" t="n">
        <f aca="false">base_fleet!BU30+base_fleet!BZ30+base_fleet!CD30</f>
        <v>0</v>
      </c>
    </row>
    <row r="31" customFormat="false" ht="13.2" hidden="false" customHeight="false" outlineLevel="0" collapsed="false">
      <c r="A31" s="1" t="n">
        <f aca="false">A30-1</f>
        <v>1990</v>
      </c>
      <c r="B31" s="23" t="n">
        <f aca="false">$B$15/$B$14*B30</f>
        <v>762.758977223536</v>
      </c>
      <c r="C31" s="23" t="n">
        <f aca="false">$B$15/$B$14*C30</f>
        <v>1365.95544341601</v>
      </c>
      <c r="D31" s="23" t="n">
        <f aca="false">$B$15/$B$14*D30</f>
        <v>0.806465777763615</v>
      </c>
      <c r="E31" s="23" t="n">
        <f aca="false">$B$15/$B$14*E30</f>
        <v>568.690495173983</v>
      </c>
      <c r="F31" s="23" t="n">
        <f aca="false">$B$15/$B$14*F30</f>
        <v>5.87750413962162</v>
      </c>
      <c r="G31" s="23" t="n">
        <f aca="false">$B$15/$B$14*G30</f>
        <v>9.21592649092671</v>
      </c>
      <c r="H31" s="23" t="n">
        <f aca="false">$B$15/$B$14*H30</f>
        <v>0.094040066233946</v>
      </c>
      <c r="I31" s="23" t="n">
        <f aca="false">$B$15/$B$14*I30</f>
        <v>72.7626812838905</v>
      </c>
      <c r="J31" s="24" t="n">
        <f aca="false">base_fleet!C31+base_fleet!G31+base_fleet!L31+base_fleet!Q31</f>
        <v>0</v>
      </c>
      <c r="K31" s="24" t="n">
        <f aca="false">base_fleet!E31+base_fleet!J31+base_fleet!O31+base_fleet!T31</f>
        <v>0</v>
      </c>
      <c r="L31" s="23" t="n">
        <f aca="false">$B$15/$B$14*L30</f>
        <v>87.0086710593336</v>
      </c>
      <c r="M31" s="24" t="n">
        <f aca="false">base_fleet!I31+base_fleet!N31</f>
        <v>0</v>
      </c>
      <c r="N31" s="23" t="n">
        <f aca="false">$B$15/$B$14*N30</f>
        <v>879.370284073446</v>
      </c>
      <c r="O31" s="23" t="n">
        <f aca="false">$B$15/$B$14*O30</f>
        <v>13.7905647997578</v>
      </c>
      <c r="P31" s="23" t="n">
        <f aca="false">$B$15/$B$14*P30</f>
        <v>61.5333388433638</v>
      </c>
      <c r="Q31" s="23" t="n">
        <f aca="false">$B$15/$B$14*Q30</f>
        <v>168.067468085937</v>
      </c>
      <c r="R31" s="23" t="n">
        <f aca="false">$B$15/$B$14*R30</f>
        <v>23.871387021803</v>
      </c>
      <c r="S31" s="23" t="n">
        <f aca="false">$B$15/$B$14*S30</f>
        <v>9.03241671095249</v>
      </c>
      <c r="T31" s="24" t="n">
        <f aca="false">base_fleet!Z31+base_fleet!AE31</f>
        <v>0</v>
      </c>
      <c r="U31" s="25" t="n">
        <f aca="false">base_fleet!X31+base_fleet!AC31+base_fleet!AH31</f>
        <v>0</v>
      </c>
      <c r="V31" s="23" t="n">
        <f aca="false">$B$15/$B$14*V30</f>
        <v>216.603722525655</v>
      </c>
      <c r="W31" s="23" t="n">
        <f aca="false">$B$15/$B$14*W30</f>
        <v>45.3419300963503</v>
      </c>
      <c r="X31" s="23" t="n">
        <f aca="false">$B$15/$B$14*X30</f>
        <v>10.1733008091365</v>
      </c>
      <c r="Y31" s="23" t="n">
        <f aca="false">$B$15/$B$14*Y30</f>
        <v>7.68050524663289</v>
      </c>
      <c r="Z31" s="23" t="n">
        <f aca="false">$B$15/$B$14*Z30</f>
        <v>15.3610104932658</v>
      </c>
      <c r="AA31" s="23" t="n">
        <f aca="false">$B$15/$B$14*AA30</f>
        <v>3.03177838682877</v>
      </c>
      <c r="AB31" s="23" t="n">
        <f aca="false">$B$15/$B$14*AB30</f>
        <v>0.101059279560959</v>
      </c>
      <c r="AC31" s="23" t="n">
        <f aca="false">$B$15/$B$14*AC30</f>
        <v>0.101059279560959</v>
      </c>
      <c r="AD31" s="23" t="n">
        <f aca="false">$B$15/$B$14*AD30</f>
        <v>0.875847089528311</v>
      </c>
      <c r="AE31" s="23" t="n">
        <f aca="false">$B$15/$B$14*AE30</f>
        <v>4.37923544764156</v>
      </c>
      <c r="AF31" s="23" t="n">
        <f aca="false">$B$15/$B$14*AF30</f>
        <v>0.538982824325115</v>
      </c>
      <c r="AG31" s="23" t="n">
        <f aca="false">$B$15/$B$14*AG30</f>
        <v>0</v>
      </c>
      <c r="AH31" s="23" t="n">
        <f aca="false">$B$15/$B$14*AH30</f>
        <v>0.134745706081279</v>
      </c>
      <c r="AI31" s="23" t="n">
        <f aca="false">$B$15/$B$14*AI30</f>
        <v>0.134745706081279</v>
      </c>
      <c r="AJ31" s="23" t="n">
        <f aca="false">$B$15/$B$14*AJ30</f>
        <v>0</v>
      </c>
      <c r="AK31" s="23" t="n">
        <f aca="false">$B$15/$B$14*AK30</f>
        <v>0</v>
      </c>
      <c r="AL31" s="23" t="n">
        <f aca="false">$B$15/$B$14*AL30</f>
        <v>0</v>
      </c>
      <c r="AM31" s="23" t="n">
        <f aca="false">$B$15/$B$14*AM30</f>
        <v>0</v>
      </c>
      <c r="AN31" s="23" t="n">
        <f aca="false">$B$15/$B$14*AN30</f>
        <v>7.20889527534841</v>
      </c>
      <c r="AO31" s="23" t="n">
        <f aca="false">$B$15/$B$14*AO30</f>
        <v>5.9961839206169</v>
      </c>
      <c r="AP31" s="23" t="n">
        <f aca="false">$B$15/$B$14*AP30</f>
        <v>1.14533850169087</v>
      </c>
      <c r="AQ31" s="23" t="n">
        <f aca="false">$B$15/$B$14*AQ30</f>
        <v>3.30126979899133</v>
      </c>
      <c r="AR31" s="23" t="n">
        <f aca="false">$B$15/$B$14*AR30</f>
        <v>2.02118559121918</v>
      </c>
      <c r="AS31" s="23" t="n">
        <f aca="false">$B$15/$B$14*AS30</f>
        <v>0.0673728530406393</v>
      </c>
      <c r="AT31" s="24" t="n">
        <f aca="false">base_fleet!AQ31+base_fleet!AN31+base_fleet!AJ31</f>
        <v>0</v>
      </c>
      <c r="AU31" s="23" t="n">
        <f aca="false">$B$15/$B$14*AU30</f>
        <v>92.3941050638293</v>
      </c>
      <c r="AV31" s="23" t="n">
        <f aca="false">$B$15/$B$14*AV30</f>
        <v>8.45168101383164</v>
      </c>
      <c r="AW31" s="23" t="n">
        <f aca="false">$B$15/$B$14*AW30</f>
        <v>2.87193044159327</v>
      </c>
      <c r="AX31" s="23" t="n">
        <f aca="false">$B$15/$B$14*AX30</f>
        <v>1.06671702116322</v>
      </c>
      <c r="AY31" s="23" t="n">
        <f aca="false">$B$15/$B$14*AY30</f>
        <v>0</v>
      </c>
      <c r="AZ31" s="23" t="n">
        <f aca="false">$B$15/$B$14*AZ30</f>
        <v>0.0820551554740936</v>
      </c>
      <c r="BA31" s="23" t="n">
        <f aca="false">$B$15/$B$14*BA30</f>
        <v>19.1737238663299</v>
      </c>
      <c r="BB31" s="23" t="n">
        <f aca="false">$B$15/$B$14*BB30</f>
        <v>1.75406306663586</v>
      </c>
      <c r="BC31" s="23" t="n">
        <f aca="false">$B$15/$B$14*BC30</f>
        <v>0.0483879466658169</v>
      </c>
      <c r="BD31" s="23" t="n">
        <f aca="false">$B$15/$B$14*BD30</f>
        <v>0.0120969866664542</v>
      </c>
      <c r="BE31" s="24" t="n">
        <v>0</v>
      </c>
      <c r="BF31" s="24" t="n">
        <v>0</v>
      </c>
      <c r="BG31" s="24" t="n">
        <f aca="false">base_fleet!CE31</f>
        <v>0</v>
      </c>
      <c r="BH31" s="24" t="n">
        <f aca="false">base_fleet!CA31</f>
        <v>0</v>
      </c>
      <c r="BI31" s="24" t="n">
        <f aca="false">base_fleet!BV31</f>
        <v>0</v>
      </c>
      <c r="BJ31" s="24" t="n">
        <f aca="false">base_fleet!CH31</f>
        <v>0</v>
      </c>
      <c r="BK31" s="24" t="n">
        <f aca="false">base_fleet!BU31+base_fleet!BZ31+base_fleet!CD31</f>
        <v>0</v>
      </c>
    </row>
    <row r="32" customFormat="false" ht="13.2" hidden="false" customHeight="false" outlineLevel="0" collapsed="false">
      <c r="A32" s="1" t="n">
        <f aca="false">A31-1</f>
        <v>1989</v>
      </c>
      <c r="B32" s="23" t="n">
        <f aca="false">$B$15/$B$14*B31</f>
        <v>637.215488801218</v>
      </c>
      <c r="C32" s="23" t="n">
        <f aca="false">$B$15/$B$14*C31</f>
        <v>1141.13106701848</v>
      </c>
      <c r="D32" s="23" t="n">
        <f aca="false">$B$15/$B$14*D31</f>
        <v>0.673728530406393</v>
      </c>
      <c r="E32" s="23" t="n">
        <f aca="false">$B$15/$B$14*E31</f>
        <v>475.088989680546</v>
      </c>
      <c r="F32" s="23" t="n">
        <f aca="false">$B$15/$B$14*F31</f>
        <v>4.91011811738085</v>
      </c>
      <c r="G32" s="23" t="n">
        <f aca="false">$B$15/$B$14*G31</f>
        <v>7.69906520805318</v>
      </c>
      <c r="H32" s="23" t="n">
        <f aca="false">$B$15/$B$14*H31</f>
        <v>0.0785618898780937</v>
      </c>
      <c r="I32" s="23" t="n">
        <f aca="false">$B$15/$B$14*I31</f>
        <v>60.7865772875899</v>
      </c>
      <c r="J32" s="24" t="n">
        <f aca="false">base_fleet!C32+base_fleet!G32+base_fleet!L32+base_fleet!Q32</f>
        <v>0</v>
      </c>
      <c r="K32" s="24" t="n">
        <f aca="false">base_fleet!E32+base_fleet!J32+base_fleet!O32+base_fleet!T32</f>
        <v>0</v>
      </c>
      <c r="L32" s="23" t="n">
        <f aca="false">$B$15/$B$14*L31</f>
        <v>72.68780114635</v>
      </c>
      <c r="M32" s="24" t="n">
        <f aca="false">base_fleet!I32+base_fleet!N32</f>
        <v>0</v>
      </c>
      <c r="N32" s="23" t="n">
        <f aca="false">$B$15/$B$14*N31</f>
        <v>734.633589555131</v>
      </c>
      <c r="O32" s="23" t="n">
        <f aca="false">$B$15/$B$14*O31</f>
        <v>11.5207578699493</v>
      </c>
      <c r="P32" s="23" t="n">
        <f aca="false">$B$15/$B$14*P31</f>
        <v>51.4054868700078</v>
      </c>
      <c r="Q32" s="23" t="n">
        <f aca="false">$B$15/$B$14*Q31</f>
        <v>140.405025736692</v>
      </c>
      <c r="R32" s="23" t="n">
        <f aca="false">$B$15/$B$14*R31</f>
        <v>19.9423645000292</v>
      </c>
      <c r="S32" s="23" t="n">
        <f aca="false">$B$15/$B$14*S31</f>
        <v>7.54575954055161</v>
      </c>
      <c r="T32" s="24" t="n">
        <f aca="false">base_fleet!Z32+base_fleet!AE32</f>
        <v>0</v>
      </c>
      <c r="U32" s="25" t="n">
        <f aca="false">base_fleet!X32+base_fleet!AC32+base_fleet!AH32</f>
        <v>0</v>
      </c>
      <c r="V32" s="23" t="n">
        <f aca="false">$B$15/$B$14*V31</f>
        <v>180.952635166298</v>
      </c>
      <c r="W32" s="23" t="n">
        <f aca="false">$B$15/$B$14*W31</f>
        <v>37.8790430690259</v>
      </c>
      <c r="X32" s="23" t="n">
        <f aca="false">$B$15/$B$14*X31</f>
        <v>8.49886404669081</v>
      </c>
      <c r="Y32" s="23" t="n">
        <f aca="false">$B$15/$B$14*Y31</f>
        <v>6.41636093591227</v>
      </c>
      <c r="Z32" s="23" t="n">
        <f aca="false">$B$15/$B$14*Z31</f>
        <v>12.8327218718245</v>
      </c>
      <c r="AA32" s="23" t="n">
        <f aca="false">$B$15/$B$14*AA31</f>
        <v>2.53277405364958</v>
      </c>
      <c r="AB32" s="23" t="n">
        <f aca="false">$B$15/$B$14*AB31</f>
        <v>0.0844258017883193</v>
      </c>
      <c r="AC32" s="23" t="n">
        <f aca="false">$B$15/$B$14*AC31</f>
        <v>0.0844258017883193</v>
      </c>
      <c r="AD32" s="23" t="n">
        <f aca="false">$B$15/$B$14*AD31</f>
        <v>0.731690282165434</v>
      </c>
      <c r="AE32" s="23" t="n">
        <f aca="false">$B$15/$B$14*AE31</f>
        <v>3.65845141082717</v>
      </c>
      <c r="AF32" s="23" t="n">
        <f aca="false">$B$15/$B$14*AF31</f>
        <v>0.450270942871037</v>
      </c>
      <c r="AG32" s="23" t="n">
        <f aca="false">$B$15/$B$14*AG31</f>
        <v>0</v>
      </c>
      <c r="AH32" s="23" t="n">
        <f aca="false">$B$15/$B$14*AH31</f>
        <v>0.112567735717759</v>
      </c>
      <c r="AI32" s="23" t="n">
        <f aca="false">$B$15/$B$14*AI31</f>
        <v>0.112567735717759</v>
      </c>
      <c r="AJ32" s="23" t="n">
        <f aca="false">$B$15/$B$14*AJ31</f>
        <v>0</v>
      </c>
      <c r="AK32" s="23" t="n">
        <f aca="false">$B$15/$B$14*AK31</f>
        <v>0</v>
      </c>
      <c r="AL32" s="23" t="n">
        <f aca="false">$B$15/$B$14*AL31</f>
        <v>0</v>
      </c>
      <c r="AM32" s="23" t="n">
        <f aca="false">$B$15/$B$14*AM31</f>
        <v>0</v>
      </c>
      <c r="AN32" s="23" t="n">
        <f aca="false">$B$15/$B$14*AN31</f>
        <v>6.02237386090011</v>
      </c>
      <c r="AO32" s="23" t="n">
        <f aca="false">$B$15/$B$14*AO31</f>
        <v>5.00926423944028</v>
      </c>
      <c r="AP32" s="23" t="n">
        <f aca="false">$B$15/$B$14*AP31</f>
        <v>0.956825753600952</v>
      </c>
      <c r="AQ32" s="23" t="n">
        <f aca="false">$B$15/$B$14*AQ31</f>
        <v>2.7579095250851</v>
      </c>
      <c r="AR32" s="23" t="n">
        <f aca="false">$B$15/$B$14*AR31</f>
        <v>1.68851603576639</v>
      </c>
      <c r="AS32" s="23" t="n">
        <f aca="false">$B$15/$B$14*AS31</f>
        <v>0.0562838678588796</v>
      </c>
      <c r="AT32" s="24" t="n">
        <f aca="false">base_fleet!AQ32+base_fleet!AN32+base_fleet!AJ32</f>
        <v>0</v>
      </c>
      <c r="AU32" s="23" t="n">
        <f aca="false">$B$15/$B$14*AU31</f>
        <v>77.1868395897556</v>
      </c>
      <c r="AV32" s="23" t="n">
        <f aca="false">$B$15/$B$14*AV31</f>
        <v>7.06060788432045</v>
      </c>
      <c r="AW32" s="23" t="n">
        <f aca="false">$B$15/$B$14*AW31</f>
        <v>2.39923568884675</v>
      </c>
      <c r="AX32" s="23" t="n">
        <f aca="false">$B$15/$B$14*AX31</f>
        <v>0.891144684428795</v>
      </c>
      <c r="AY32" s="23" t="n">
        <f aca="false">$B$15/$B$14*AY31</f>
        <v>0</v>
      </c>
      <c r="AZ32" s="23" t="n">
        <f aca="false">$B$15/$B$14*AZ31</f>
        <v>0.0685495911099073</v>
      </c>
      <c r="BA32" s="23" t="n">
        <f aca="false">$B$15/$B$14*BA31</f>
        <v>16.017895810412</v>
      </c>
      <c r="BB32" s="23" t="n">
        <f aca="false">$B$15/$B$14*BB31</f>
        <v>1.46535955363391</v>
      </c>
      <c r="BC32" s="23" t="n">
        <f aca="false">$B$15/$B$14*BC31</f>
        <v>0.0404237118243836</v>
      </c>
      <c r="BD32" s="23" t="n">
        <f aca="false">$B$15/$B$14*BD31</f>
        <v>0.0101059279560959</v>
      </c>
      <c r="BE32" s="24" t="n">
        <v>0</v>
      </c>
      <c r="BF32" s="24" t="n">
        <v>0</v>
      </c>
      <c r="BG32" s="24" t="n">
        <f aca="false">base_fleet!CE32</f>
        <v>0</v>
      </c>
      <c r="BH32" s="24" t="n">
        <f aca="false">base_fleet!CA32</f>
        <v>0</v>
      </c>
      <c r="BI32" s="24" t="n">
        <f aca="false">base_fleet!BV32</f>
        <v>0</v>
      </c>
      <c r="BJ32" s="24" t="n">
        <f aca="false">base_fleet!CH32</f>
        <v>0</v>
      </c>
      <c r="BK32" s="24" t="n">
        <f aca="false">base_fleet!BU32+base_fleet!BZ32+base_fleet!CD32</f>
        <v>0</v>
      </c>
    </row>
    <row r="33" customFormat="false" ht="13.2" hidden="false" customHeight="false" outlineLevel="0" collapsed="false">
      <c r="A33" s="1" t="n">
        <f aca="false">A32-1</f>
        <v>1988</v>
      </c>
      <c r="B33" s="23" t="n">
        <f aca="false">$B$15/$B$14*B32</f>
        <v>532.335365813963</v>
      </c>
      <c r="C33" s="23" t="n">
        <f aca="false">$B$15/$B$14*C32</f>
        <v>953.310826053165</v>
      </c>
      <c r="D33" s="23" t="n">
        <f aca="false">$B$15/$B$14*D32</f>
        <v>0.562838678588796</v>
      </c>
      <c r="E33" s="23" t="n">
        <f aca="false">$B$15/$B$14*E32</f>
        <v>396.893477262406</v>
      </c>
      <c r="F33" s="23" t="n">
        <f aca="false">$B$15/$B$14*F32</f>
        <v>4.10195541405162</v>
      </c>
      <c r="G33" s="23" t="n">
        <f aca="false">$B$15/$B$14*G32</f>
        <v>6.43186608923294</v>
      </c>
      <c r="H33" s="23" t="n">
        <f aca="false">$B$15/$B$14*H32</f>
        <v>0.0656312866248259</v>
      </c>
      <c r="I33" s="23" t="n">
        <f aca="false">$B$15/$B$14*I32</f>
        <v>50.7816357663308</v>
      </c>
      <c r="J33" s="24" t="n">
        <f aca="false">base_fleet!C33+base_fleet!G33+base_fleet!L33+base_fleet!Q33</f>
        <v>0</v>
      </c>
      <c r="K33" s="24" t="n">
        <f aca="false">base_fleet!E33+base_fleet!J33+base_fleet!O33+base_fleet!T33</f>
        <v>0</v>
      </c>
      <c r="L33" s="23" t="n">
        <f aca="false">$B$15/$B$14*L32</f>
        <v>60.7240217689147</v>
      </c>
      <c r="M33" s="24" t="n">
        <f aca="false">base_fleet!I33+base_fleet!N33</f>
        <v>0</v>
      </c>
      <c r="N33" s="23" t="n">
        <f aca="false">$B$15/$B$14*N32</f>
        <v>613.719295133223</v>
      </c>
      <c r="O33" s="23" t="n">
        <f aca="false">$B$15/$B$14*O32</f>
        <v>9.6245414038684</v>
      </c>
      <c r="P33" s="23" t="n">
        <f aca="false">$B$15/$B$14*P32</f>
        <v>42.9445911763251</v>
      </c>
      <c r="Q33" s="23" t="n">
        <f aca="false">$B$15/$B$14*Q32</f>
        <v>117.295580617905</v>
      </c>
      <c r="R33" s="23" t="n">
        <f aca="false">$B$15/$B$14*R32</f>
        <v>16.6600248862284</v>
      </c>
      <c r="S33" s="23" t="n">
        <f aca="false">$B$15/$B$14*S32</f>
        <v>6.30379320019451</v>
      </c>
      <c r="T33" s="24" t="n">
        <f aca="false">base_fleet!Z33+base_fleet!AE33</f>
        <v>0</v>
      </c>
      <c r="U33" s="25" t="n">
        <f aca="false">base_fleet!X33+base_fleet!AC33+base_fleet!AH33</f>
        <v>0</v>
      </c>
      <c r="V33" s="23" t="n">
        <f aca="false">$B$15/$B$14*V32</f>
        <v>151.169406471068</v>
      </c>
      <c r="W33" s="23" t="n">
        <f aca="false">$B$15/$B$14*W32</f>
        <v>31.6444822877228</v>
      </c>
      <c r="X33" s="23" t="n">
        <f aca="false">$B$15/$B$14*X32</f>
        <v>7.10002500066292</v>
      </c>
      <c r="Y33" s="23" t="n">
        <f aca="false">$B$15/$B$14*Y32</f>
        <v>5.36028377533492</v>
      </c>
      <c r="Z33" s="23" t="n">
        <f aca="false">$B$15/$B$14*Z32</f>
        <v>10.7205675506698</v>
      </c>
      <c r="AA33" s="23" t="n">
        <f aca="false">$B$15/$B$14*AA32</f>
        <v>2.11590149026378</v>
      </c>
      <c r="AB33" s="23" t="n">
        <f aca="false">$B$15/$B$14*AB32</f>
        <v>0.0705300496754595</v>
      </c>
      <c r="AC33" s="23" t="n">
        <f aca="false">$B$15/$B$14*AC32</f>
        <v>0.0705300496754595</v>
      </c>
      <c r="AD33" s="23" t="n">
        <f aca="false">$B$15/$B$14*AD32</f>
        <v>0.611260430520649</v>
      </c>
      <c r="AE33" s="23" t="n">
        <f aca="false">$B$15/$B$14*AE32</f>
        <v>3.05630215260325</v>
      </c>
      <c r="AF33" s="23" t="n">
        <f aca="false">$B$15/$B$14*AF32</f>
        <v>0.376160264935784</v>
      </c>
      <c r="AG33" s="23" t="n">
        <f aca="false">$B$15/$B$14*AG32</f>
        <v>0</v>
      </c>
      <c r="AH33" s="23" t="n">
        <f aca="false">$B$15/$B$14*AH32</f>
        <v>0.094040066233946</v>
      </c>
      <c r="AI33" s="23" t="n">
        <f aca="false">$B$15/$B$14*AI32</f>
        <v>0.094040066233946</v>
      </c>
      <c r="AJ33" s="23" t="n">
        <f aca="false">$B$15/$B$14*AJ32</f>
        <v>0</v>
      </c>
      <c r="AK33" s="23" t="n">
        <f aca="false">$B$15/$B$14*AK32</f>
        <v>0</v>
      </c>
      <c r="AL33" s="23" t="n">
        <f aca="false">$B$15/$B$14*AL32</f>
        <v>0</v>
      </c>
      <c r="AM33" s="23" t="n">
        <f aca="false">$B$15/$B$14*AM32</f>
        <v>0</v>
      </c>
      <c r="AN33" s="23" t="n">
        <f aca="false">$B$15/$B$14*AN32</f>
        <v>5.03114354351611</v>
      </c>
      <c r="AO33" s="23" t="n">
        <f aca="false">$B$15/$B$14*AO32</f>
        <v>4.1847829474106</v>
      </c>
      <c r="AP33" s="23" t="n">
        <f aca="false">$B$15/$B$14*AP32</f>
        <v>0.799340562988541</v>
      </c>
      <c r="AQ33" s="23" t="n">
        <f aca="false">$B$15/$B$14*AQ32</f>
        <v>2.30398162273168</v>
      </c>
      <c r="AR33" s="23" t="n">
        <f aca="false">$B$15/$B$14*AR32</f>
        <v>1.41060099350919</v>
      </c>
      <c r="AS33" s="23" t="n">
        <f aca="false">$B$15/$B$14*AS32</f>
        <v>0.047020033116973</v>
      </c>
      <c r="AT33" s="24" t="n">
        <f aca="false">base_fleet!AQ33+base_fleet!AN33+base_fleet!AJ33</f>
        <v>0</v>
      </c>
      <c r="AU33" s="23" t="n">
        <f aca="false">$B$15/$B$14*AU32</f>
        <v>64.4825576451959</v>
      </c>
      <c r="AV33" s="23" t="n">
        <f aca="false">$B$15/$B$14*AV32</f>
        <v>5.89849328370797</v>
      </c>
      <c r="AW33" s="23" t="n">
        <f aca="false">$B$15/$B$14*AW32</f>
        <v>2.00434237795902</v>
      </c>
      <c r="AX33" s="23" t="n">
        <f aca="false">$B$15/$B$14*AX32</f>
        <v>0.744470026099064</v>
      </c>
      <c r="AY33" s="23" t="n">
        <f aca="false">$B$15/$B$14*AY32</f>
        <v>0</v>
      </c>
      <c r="AZ33" s="23" t="n">
        <f aca="false">$B$15/$B$14*AZ32</f>
        <v>0.0572669250845434</v>
      </c>
      <c r="BA33" s="23" t="n">
        <f aca="false">$B$15/$B$14*BA32</f>
        <v>13.3814895834486</v>
      </c>
      <c r="BB33" s="23" t="n">
        <f aca="false">$B$15/$B$14*BB32</f>
        <v>1.22417412593063</v>
      </c>
      <c r="BC33" s="23" t="n">
        <f aca="false">$B$15/$B$14*BC32</f>
        <v>0.0337703207153277</v>
      </c>
      <c r="BD33" s="23" t="n">
        <f aca="false">$B$15/$B$14*BD32</f>
        <v>0.00844258017883193</v>
      </c>
      <c r="BE33" s="24" t="n">
        <v>0</v>
      </c>
      <c r="BF33" s="24" t="n">
        <v>0</v>
      </c>
      <c r="BG33" s="24" t="n">
        <f aca="false">base_fleet!CE33</f>
        <v>0</v>
      </c>
      <c r="BH33" s="24" t="n">
        <f aca="false">base_fleet!CA33</f>
        <v>0</v>
      </c>
      <c r="BI33" s="24" t="n">
        <f aca="false">base_fleet!BV33</f>
        <v>0</v>
      </c>
      <c r="BJ33" s="24" t="n">
        <f aca="false">base_fleet!CH33</f>
        <v>0</v>
      </c>
      <c r="BK33" s="24" t="n">
        <f aca="false">base_fleet!BU33+base_fleet!BZ33+base_fleet!CD33</f>
        <v>0</v>
      </c>
    </row>
    <row r="34" customFormat="false" ht="13.2" hidden="false" customHeight="false" outlineLevel="0" collapsed="false">
      <c r="A34" s="1" t="n">
        <f aca="false">A33-1</f>
        <v>1987</v>
      </c>
      <c r="B34" s="23" t="n">
        <f aca="false">$B$15/$B$14*B33</f>
        <v>444.71759816982</v>
      </c>
      <c r="C34" s="23" t="n">
        <f aca="false">$B$15/$B$14*C33</f>
        <v>796.404161920386</v>
      </c>
      <c r="D34" s="23" t="n">
        <f aca="false">$B$15/$B$14*D33</f>
        <v>0.47020033116973</v>
      </c>
      <c r="E34" s="23" t="n">
        <f aca="false">$B$15/$B$14*E33</f>
        <v>331.568265556659</v>
      </c>
      <c r="F34" s="23" t="n">
        <f aca="false">$B$15/$B$14*F33</f>
        <v>3.42680925725728</v>
      </c>
      <c r="G34" s="23" t="n">
        <f aca="false">$B$15/$B$14*G33</f>
        <v>5.37323691537941</v>
      </c>
      <c r="H34" s="23" t="n">
        <f aca="false">$B$15/$B$14*H33</f>
        <v>0.0548289481161164</v>
      </c>
      <c r="I34" s="23" t="n">
        <f aca="false">$B$15/$B$14*I33</f>
        <v>42.4234205341706</v>
      </c>
      <c r="J34" s="24" t="n">
        <f aca="false">base_fleet!C34+base_fleet!G34+base_fleet!L34+base_fleet!Q34</f>
        <v>0</v>
      </c>
      <c r="K34" s="24" t="n">
        <f aca="false">base_fleet!E34+base_fleet!J34+base_fleet!O34+base_fleet!T34</f>
        <v>0</v>
      </c>
      <c r="L34" s="23" t="n">
        <f aca="false">$B$15/$B$14*L33</f>
        <v>50.729376341532</v>
      </c>
      <c r="M34" s="24" t="n">
        <f aca="false">base_fleet!I34+base_fleet!N34</f>
        <v>0</v>
      </c>
      <c r="N34" s="23" t="n">
        <f aca="false">$B$15/$B$14*N33</f>
        <v>512.706441107473</v>
      </c>
      <c r="O34" s="23" t="n">
        <f aca="false">$B$15/$B$14*O33</f>
        <v>8.04042566300238</v>
      </c>
      <c r="P34" s="23" t="n">
        <f aca="false">$B$15/$B$14*P33</f>
        <v>35.8762852682504</v>
      </c>
      <c r="Q34" s="23" t="n">
        <f aca="false">$B$15/$B$14*Q33</f>
        <v>97.9897490157717</v>
      </c>
      <c r="R34" s="23" t="n">
        <f aca="false">$B$15/$B$14*R33</f>
        <v>13.917929802624</v>
      </c>
      <c r="S34" s="23" t="n">
        <f aca="false">$B$15/$B$14*S33</f>
        <v>5.26624370910098</v>
      </c>
      <c r="T34" s="24" t="n">
        <f aca="false">base_fleet!Z34+base_fleet!AE34</f>
        <v>0</v>
      </c>
      <c r="U34" s="25" t="n">
        <f aca="false">base_fleet!X34+base_fleet!AC34+base_fleet!AH34</f>
        <v>0</v>
      </c>
      <c r="V34" s="23" t="n">
        <f aca="false">$B$15/$B$14*V33</f>
        <v>126.288237979036</v>
      </c>
      <c r="W34" s="23" t="n">
        <f aca="false">$B$15/$B$14*W33</f>
        <v>26.4360759439785</v>
      </c>
      <c r="X34" s="23" t="n">
        <f aca="false">$B$15/$B$14*X33</f>
        <v>5.93142268579608</v>
      </c>
      <c r="Y34" s="23" t="n">
        <f aca="false">$B$15/$B$14*Y33</f>
        <v>4.47802772305134</v>
      </c>
      <c r="Z34" s="23" t="n">
        <f aca="false">$B$15/$B$14*Z33</f>
        <v>8.95605544610268</v>
      </c>
      <c r="AA34" s="23" t="n">
        <f aca="false">$B$15/$B$14*AA33</f>
        <v>1.76764252225711</v>
      </c>
      <c r="AB34" s="23" t="n">
        <f aca="false">$B$15/$B$14*AB33</f>
        <v>0.0589214174085702</v>
      </c>
      <c r="AC34" s="23" t="n">
        <f aca="false">$B$15/$B$14*AC33</f>
        <v>0.0589214174085702</v>
      </c>
      <c r="AD34" s="23" t="n">
        <f aca="false">$B$15/$B$14*AD33</f>
        <v>0.510652284207609</v>
      </c>
      <c r="AE34" s="23" t="n">
        <f aca="false">$B$15/$B$14*AE33</f>
        <v>2.55326142103805</v>
      </c>
      <c r="AF34" s="23" t="n">
        <f aca="false">$B$15/$B$14*AF33</f>
        <v>0.314247559512375</v>
      </c>
      <c r="AG34" s="23" t="n">
        <f aca="false">$B$15/$B$14*AG33</f>
        <v>0</v>
      </c>
      <c r="AH34" s="23" t="n">
        <f aca="false">$B$15/$B$14*AH33</f>
        <v>0.0785618898780937</v>
      </c>
      <c r="AI34" s="23" t="n">
        <f aca="false">$B$15/$B$14*AI33</f>
        <v>0.0785618898780937</v>
      </c>
      <c r="AJ34" s="23" t="n">
        <f aca="false">$B$15/$B$14*AJ33</f>
        <v>0</v>
      </c>
      <c r="AK34" s="23" t="n">
        <f aca="false">$B$15/$B$14*AK33</f>
        <v>0</v>
      </c>
      <c r="AL34" s="23" t="n">
        <f aca="false">$B$15/$B$14*AL33</f>
        <v>0</v>
      </c>
      <c r="AM34" s="23" t="n">
        <f aca="false">$B$15/$B$14*AM33</f>
        <v>0</v>
      </c>
      <c r="AN34" s="23" t="n">
        <f aca="false">$B$15/$B$14*AN33</f>
        <v>4.20306110847801</v>
      </c>
      <c r="AO34" s="23" t="n">
        <f aca="false">$B$15/$B$14*AO33</f>
        <v>3.49600409957517</v>
      </c>
      <c r="AP34" s="23" t="n">
        <f aca="false">$B$15/$B$14*AP33</f>
        <v>0.667776063963796</v>
      </c>
      <c r="AQ34" s="23" t="n">
        <f aca="false">$B$15/$B$14*AQ33</f>
        <v>1.9247663020133</v>
      </c>
      <c r="AR34" s="23" t="n">
        <f aca="false">$B$15/$B$14*AR33</f>
        <v>1.17842834817141</v>
      </c>
      <c r="AS34" s="23" t="n">
        <f aca="false">$B$15/$B$14*AS33</f>
        <v>0.0392809449390469</v>
      </c>
      <c r="AT34" s="24" t="n">
        <f aca="false">base_fleet!AQ34+base_fleet!AN34+base_fleet!AJ34</f>
        <v>0</v>
      </c>
      <c r="AU34" s="23" t="n">
        <f aca="false">$B$15/$B$14*AU33</f>
        <v>53.8692899277336</v>
      </c>
      <c r="AV34" s="23" t="n">
        <f aca="false">$B$15/$B$14*AV33</f>
        <v>4.9276526310449</v>
      </c>
      <c r="AW34" s="23" t="n">
        <f aca="false">$B$15/$B$14*AW33</f>
        <v>1.67444506880167</v>
      </c>
      <c r="AX34" s="23" t="n">
        <f aca="false">$B$15/$B$14*AX33</f>
        <v>0.621936739840619</v>
      </c>
      <c r="AY34" s="23" t="n">
        <f aca="false">$B$15/$B$14*AY33</f>
        <v>0</v>
      </c>
      <c r="AZ34" s="23" t="n">
        <f aca="false">$B$15/$B$14*AZ33</f>
        <v>0.0478412876800476</v>
      </c>
      <c r="BA34" s="23" t="n">
        <f aca="false">$B$15/$B$14*BA33</f>
        <v>11.1790128735603</v>
      </c>
      <c r="BB34" s="23" t="n">
        <f aca="false">$B$15/$B$14*BB33</f>
        <v>1.02268572029416</v>
      </c>
      <c r="BC34" s="23" t="n">
        <f aca="false">$B$15/$B$14*BC33</f>
        <v>0.0282120198701838</v>
      </c>
      <c r="BD34" s="23" t="n">
        <f aca="false">$B$15/$B$14*BD33</f>
        <v>0.00705300496754595</v>
      </c>
      <c r="BE34" s="24" t="n">
        <v>0</v>
      </c>
      <c r="BF34" s="24" t="n">
        <v>0</v>
      </c>
      <c r="BG34" s="24" t="n">
        <f aca="false">base_fleet!CE34</f>
        <v>0</v>
      </c>
      <c r="BH34" s="24" t="n">
        <f aca="false">base_fleet!CA34</f>
        <v>0</v>
      </c>
      <c r="BI34" s="24" t="n">
        <f aca="false">base_fleet!BV34</f>
        <v>0</v>
      </c>
      <c r="BJ34" s="24" t="n">
        <f aca="false">base_fleet!CH34</f>
        <v>0</v>
      </c>
      <c r="BK34" s="24" t="n">
        <f aca="false">base_fleet!BU34+base_fleet!BZ34+base_fleet!CD34</f>
        <v>0</v>
      </c>
    </row>
    <row r="35" customFormat="false" ht="13.2" hidden="false" customHeight="false" outlineLevel="0" collapsed="false">
      <c r="A35" s="1" t="n">
        <f aca="false">A34-1</f>
        <v>1986</v>
      </c>
      <c r="B35" s="23" t="n">
        <f aca="false">$B$15/$B$14*B34</f>
        <v>371.520952434805</v>
      </c>
      <c r="C35" s="23" t="n">
        <f aca="false">$B$15/$B$14*C34</f>
        <v>665.322968952353</v>
      </c>
      <c r="D35" s="23" t="n">
        <f aca="false">$B$15/$B$14*D34</f>
        <v>0.392809449390468</v>
      </c>
      <c r="E35" s="23" t="n">
        <f aca="false">$B$15/$B$14*E34</f>
        <v>276.995015092088</v>
      </c>
      <c r="F35" s="23" t="n">
        <f aca="false">$B$15/$B$14*F34</f>
        <v>2.86278628124464</v>
      </c>
      <c r="G35" s="23" t="n">
        <f aca="false">$B$15/$B$14*G34</f>
        <v>4.4888488889916</v>
      </c>
      <c r="H35" s="23" t="n">
        <f aca="false">$B$15/$B$14*H34</f>
        <v>0.0458045804999143</v>
      </c>
      <c r="I35" s="23" t="n">
        <f aca="false">$B$15/$B$14*I34</f>
        <v>35.440894777406</v>
      </c>
      <c r="J35" s="24" t="n">
        <f aca="false">base_fleet!C35+base_fleet!G35+base_fleet!L35+base_fleet!Q35</f>
        <v>0</v>
      </c>
      <c r="K35" s="24" t="n">
        <f aca="false">base_fleet!E35+base_fleet!J35+base_fleet!O35+base_fleet!T35</f>
        <v>0</v>
      </c>
      <c r="L35" s="23" t="n">
        <f aca="false">$B$15/$B$14*L34</f>
        <v>42.3797625558157</v>
      </c>
      <c r="M35" s="24" t="n">
        <f aca="false">base_fleet!I35+base_fleet!N35</f>
        <v>0</v>
      </c>
      <c r="N35" s="23" t="n">
        <f aca="false">$B$15/$B$14*N34</f>
        <v>428.319423615367</v>
      </c>
      <c r="O35" s="23" t="n">
        <f aca="false">$B$15/$B$14*O34</f>
        <v>6.71704158457701</v>
      </c>
      <c r="P35" s="23" t="n">
        <f aca="false">$B$15/$B$14*P34</f>
        <v>29.9713609884927</v>
      </c>
      <c r="Q35" s="23" t="n">
        <f aca="false">$B$15/$B$14*Q34</f>
        <v>81.8614892529736</v>
      </c>
      <c r="R35" s="23" t="n">
        <f aca="false">$B$15/$B$14*R34</f>
        <v>11.6271597019579</v>
      </c>
      <c r="S35" s="23" t="n">
        <f aca="false">$B$15/$B$14*S34</f>
        <v>4.39946583317325</v>
      </c>
      <c r="T35" s="24" t="n">
        <f aca="false">base_fleet!Z35+base_fleet!AE35</f>
        <v>0</v>
      </c>
      <c r="U35" s="25" t="n">
        <f aca="false">base_fleet!X35+base_fleet!AC35+base_fleet!AH35</f>
        <v>0</v>
      </c>
      <c r="V35" s="23" t="n">
        <f aca="false">$B$15/$B$14*V34</f>
        <v>105.502293249408</v>
      </c>
      <c r="W35" s="23" t="n">
        <f aca="false">$B$15/$B$14*W34</f>
        <v>22.0849279492539</v>
      </c>
      <c r="X35" s="23" t="n">
        <f aca="false">$B$15/$B$14*X34</f>
        <v>4.95516214017436</v>
      </c>
      <c r="Y35" s="23" t="n">
        <f aca="false">$B$15/$B$14*Y34</f>
        <v>3.74098333761508</v>
      </c>
      <c r="Z35" s="23" t="n">
        <f aca="false">$B$15/$B$14*Z34</f>
        <v>7.48196667523015</v>
      </c>
      <c r="AA35" s="23" t="n">
        <f aca="false">$B$15/$B$14*AA34</f>
        <v>1.47670394905858</v>
      </c>
      <c r="AB35" s="23" t="n">
        <f aca="false">$B$15/$B$14*AB34</f>
        <v>0.0492234649686194</v>
      </c>
      <c r="AC35" s="23" t="n">
        <f aca="false">$B$15/$B$14*AC34</f>
        <v>0.0492234649686194</v>
      </c>
      <c r="AD35" s="23" t="n">
        <f aca="false">$B$15/$B$14*AD34</f>
        <v>0.426603363061368</v>
      </c>
      <c r="AE35" s="23" t="n">
        <f aca="false">$B$15/$B$14*AE34</f>
        <v>2.13301681530684</v>
      </c>
      <c r="AF35" s="23" t="n">
        <f aca="false">$B$15/$B$14*AF34</f>
        <v>0.262525146499304</v>
      </c>
      <c r="AG35" s="23" t="n">
        <f aca="false">$B$15/$B$14*AG34</f>
        <v>0</v>
      </c>
      <c r="AH35" s="23" t="n">
        <f aca="false">$B$15/$B$14*AH34</f>
        <v>0.0656312866248259</v>
      </c>
      <c r="AI35" s="23" t="n">
        <f aca="false">$B$15/$B$14*AI34</f>
        <v>0.0656312866248259</v>
      </c>
      <c r="AJ35" s="23" t="n">
        <f aca="false">$B$15/$B$14*AJ34</f>
        <v>0</v>
      </c>
      <c r="AK35" s="23" t="n">
        <f aca="false">$B$15/$B$14*AK34</f>
        <v>0</v>
      </c>
      <c r="AL35" s="23" t="n">
        <f aca="false">$B$15/$B$14*AL34</f>
        <v>0</v>
      </c>
      <c r="AM35" s="23" t="n">
        <f aca="false">$B$15/$B$14*AM34</f>
        <v>0</v>
      </c>
      <c r="AN35" s="23" t="n">
        <f aca="false">$B$15/$B$14*AN34</f>
        <v>3.51127383442819</v>
      </c>
      <c r="AO35" s="23" t="n">
        <f aca="false">$B$15/$B$14*AO34</f>
        <v>2.92059225480475</v>
      </c>
      <c r="AP35" s="23" t="n">
        <f aca="false">$B$15/$B$14*AP34</f>
        <v>0.55786593631102</v>
      </c>
      <c r="AQ35" s="23" t="n">
        <f aca="false">$B$15/$B$14*AQ34</f>
        <v>1.60796652230824</v>
      </c>
      <c r="AR35" s="23" t="n">
        <f aca="false">$B$15/$B$14*AR34</f>
        <v>0.984469299372388</v>
      </c>
      <c r="AS35" s="23" t="n">
        <f aca="false">$B$15/$B$14*AS34</f>
        <v>0.032815643312413</v>
      </c>
      <c r="AT35" s="24" t="n">
        <f aca="false">base_fleet!AQ35+base_fleet!AN35+base_fleet!AJ35</f>
        <v>0</v>
      </c>
      <c r="AU35" s="23" t="n">
        <f aca="false">$B$15/$B$14*AU34</f>
        <v>45.0028736962548</v>
      </c>
      <c r="AV35" s="23" t="n">
        <f aca="false">$B$15/$B$14*AV34</f>
        <v>4.11660389939098</v>
      </c>
      <c r="AW35" s="23" t="n">
        <f aca="false">$B$15/$B$14*AW34</f>
        <v>1.39884598522995</v>
      </c>
      <c r="AX35" s="23" t="n">
        <f aca="false">$B$15/$B$14*AX34</f>
        <v>0.519571365942552</v>
      </c>
      <c r="AY35" s="23" t="n">
        <f aca="false">$B$15/$B$14*AY34</f>
        <v>0</v>
      </c>
      <c r="AZ35" s="23" t="n">
        <f aca="false">$B$15/$B$14*AZ34</f>
        <v>0.039967028149427</v>
      </c>
      <c r="BA35" s="23" t="n">
        <f aca="false">$B$15/$B$14*BA34</f>
        <v>9.33904465925839</v>
      </c>
      <c r="BB35" s="23" t="n">
        <f aca="false">$B$15/$B$14*BB34</f>
        <v>0.854360552424269</v>
      </c>
      <c r="BC35" s="23" t="n">
        <f aca="false">$B$15/$B$14*BC34</f>
        <v>0.0235685669634281</v>
      </c>
      <c r="BD35" s="23" t="n">
        <f aca="false">$B$15/$B$14*BD34</f>
        <v>0.00589214174085703</v>
      </c>
      <c r="BE35" s="24" t="n">
        <v>0</v>
      </c>
      <c r="BF35" s="24" t="n">
        <v>0</v>
      </c>
      <c r="BG35" s="24" t="n">
        <f aca="false">base_fleet!CE35</f>
        <v>0</v>
      </c>
      <c r="BH35" s="24" t="n">
        <f aca="false">base_fleet!CA35</f>
        <v>0</v>
      </c>
      <c r="BI35" s="24" t="n">
        <f aca="false">base_fleet!BV35</f>
        <v>0</v>
      </c>
      <c r="BJ35" s="24" t="n">
        <f aca="false">base_fleet!CH35</f>
        <v>0</v>
      </c>
      <c r="BK35" s="24" t="n">
        <f aca="false">base_fleet!BU35+base_fleet!BZ35+base_fleet!CD35</f>
        <v>0</v>
      </c>
    </row>
    <row r="36" customFormat="false" ht="13.2" hidden="false" customHeight="false" outlineLevel="0" collapsed="false">
      <c r="A36" s="1" t="n">
        <f aca="false">A35-1</f>
        <v>1985</v>
      </c>
      <c r="B36" s="23" t="n">
        <f aca="false">$B$15/$B$14*B35</f>
        <v>310.371837467419</v>
      </c>
      <c r="C36" s="23" t="n">
        <f aca="false">$B$15/$B$14*C35</f>
        <v>555.81659938616</v>
      </c>
      <c r="D36" s="23" t="n">
        <f aca="false">$B$15/$B$14*D35</f>
        <v>0.328156433124129</v>
      </c>
      <c r="E36" s="23" t="n">
        <f aca="false">$B$15/$B$14*E35</f>
        <v>231.404046635925</v>
      </c>
      <c r="F36" s="23" t="n">
        <f aca="false">$B$15/$B$14*F35</f>
        <v>2.39159657769864</v>
      </c>
      <c r="G36" s="23" t="n">
        <f aca="false">$B$15/$B$14*G35</f>
        <v>3.75002343383148</v>
      </c>
      <c r="H36" s="23" t="n">
        <f aca="false">$B$15/$B$14*H35</f>
        <v>0.0382655452431783</v>
      </c>
      <c r="I36" s="23" t="n">
        <f aca="false">$B$15/$B$14*I35</f>
        <v>29.6076319827029</v>
      </c>
      <c r="J36" s="24" t="n">
        <f aca="false">base_fleet!C36+base_fleet!G36+base_fleet!L36+base_fleet!Q36</f>
        <v>0</v>
      </c>
      <c r="K36" s="24" t="n">
        <f aca="false">base_fleet!E36+base_fleet!J36+base_fleet!O36+base_fleet!T36</f>
        <v>0</v>
      </c>
      <c r="L36" s="23" t="n">
        <f aca="false">$B$15/$B$14*L35</f>
        <v>35.4044225222793</v>
      </c>
      <c r="M36" s="24" t="n">
        <f aca="false">base_fleet!I36+base_fleet!N36</f>
        <v>0</v>
      </c>
      <c r="N36" s="23" t="n">
        <f aca="false">$B$15/$B$14*N35</f>
        <v>357.821774678551</v>
      </c>
      <c r="O36" s="23" t="n">
        <f aca="false">$B$15/$B$14*O35</f>
        <v>5.61147500642261</v>
      </c>
      <c r="P36" s="23" t="n">
        <f aca="false">$B$15/$B$14*P35</f>
        <v>25.0383358473711</v>
      </c>
      <c r="Q36" s="23" t="n">
        <f aca="false">$B$15/$B$14*Q35</f>
        <v>68.3878006630686</v>
      </c>
      <c r="R36" s="23" t="n">
        <f aca="false">$B$15/$B$14*R35</f>
        <v>9.71343042047424</v>
      </c>
      <c r="S36" s="23" t="n">
        <f aca="false">$B$15/$B$14*S35</f>
        <v>3.67535205099025</v>
      </c>
      <c r="T36" s="24" t="n">
        <f aca="false">base_fleet!Z36+base_fleet!AE36</f>
        <v>0</v>
      </c>
      <c r="U36" s="25" t="n">
        <f aca="false">base_fleet!X36+base_fleet!AC36+base_fleet!AH36</f>
        <v>0</v>
      </c>
      <c r="V36" s="23" t="n">
        <f aca="false">$B$15/$B$14*V35</f>
        <v>88.1375340966571</v>
      </c>
      <c r="W36" s="23" t="n">
        <f aca="false">$B$15/$B$14*W35</f>
        <v>18.4499410410732</v>
      </c>
      <c r="X36" s="23" t="n">
        <f aca="false">$B$15/$B$14*X35</f>
        <v>4.13958558276679</v>
      </c>
      <c r="Y36" s="23" t="n">
        <f aca="false">$B$15/$B$14*Y35</f>
        <v>3.12525004261864</v>
      </c>
      <c r="Z36" s="23" t="n">
        <f aca="false">$B$15/$B$14*Z35</f>
        <v>6.25050008523727</v>
      </c>
      <c r="AA36" s="23" t="n">
        <f aca="false">$B$15/$B$14*AA35</f>
        <v>1.23365133261262</v>
      </c>
      <c r="AB36" s="23" t="n">
        <f aca="false">$B$15/$B$14*AB35</f>
        <v>0.0411217110870873</v>
      </c>
      <c r="AC36" s="23" t="n">
        <f aca="false">$B$15/$B$14*AC35</f>
        <v>0.0411217110870873</v>
      </c>
      <c r="AD36" s="23" t="n">
        <f aca="false">$B$15/$B$14*AD35</f>
        <v>0.356388162754757</v>
      </c>
      <c r="AE36" s="23" t="n">
        <f aca="false">$B$15/$B$14*AE35</f>
        <v>1.78194081377378</v>
      </c>
      <c r="AF36" s="23" t="n">
        <f aca="false">$B$15/$B$14*AF35</f>
        <v>0.219315792464466</v>
      </c>
      <c r="AG36" s="23" t="n">
        <f aca="false">$B$15/$B$14*AG35</f>
        <v>0</v>
      </c>
      <c r="AH36" s="23" t="n">
        <f aca="false">$B$15/$B$14*AH35</f>
        <v>0.0548289481161164</v>
      </c>
      <c r="AI36" s="23" t="n">
        <f aca="false">$B$15/$B$14*AI35</f>
        <v>0.0548289481161164</v>
      </c>
      <c r="AJ36" s="23" t="n">
        <f aca="false">$B$15/$B$14*AJ35</f>
        <v>0</v>
      </c>
      <c r="AK36" s="23" t="n">
        <f aca="false">$B$15/$B$14*AK35</f>
        <v>0</v>
      </c>
      <c r="AL36" s="23" t="n">
        <f aca="false">$B$15/$B$14*AL35</f>
        <v>0</v>
      </c>
      <c r="AM36" s="23" t="n">
        <f aca="false">$B$15/$B$14*AM35</f>
        <v>0</v>
      </c>
      <c r="AN36" s="23" t="n">
        <f aca="false">$B$15/$B$14*AN35</f>
        <v>2.93334872421223</v>
      </c>
      <c r="AO36" s="23" t="n">
        <f aca="false">$B$15/$B$14*AO35</f>
        <v>2.43988819116718</v>
      </c>
      <c r="AP36" s="23" t="n">
        <f aca="false">$B$15/$B$14*AP35</f>
        <v>0.46604605898699</v>
      </c>
      <c r="AQ36" s="23" t="n">
        <f aca="false">$B$15/$B$14*AQ35</f>
        <v>1.34330922884485</v>
      </c>
      <c r="AR36" s="23" t="n">
        <f aca="false">$B$15/$B$14*AR35</f>
        <v>0.822434221741746</v>
      </c>
      <c r="AS36" s="23" t="n">
        <f aca="false">$B$15/$B$14*AS35</f>
        <v>0.0274144740580582</v>
      </c>
      <c r="AT36" s="24" t="n">
        <f aca="false">base_fleet!AQ36+base_fleet!AN36+base_fleet!AJ36</f>
        <v>0</v>
      </c>
      <c r="AU36" s="23" t="n">
        <f aca="false">$B$15/$B$14*AU35</f>
        <v>37.5957924011617</v>
      </c>
      <c r="AV36" s="23" t="n">
        <f aca="false">$B$15/$B$14*AV35</f>
        <v>3.43904672941355</v>
      </c>
      <c r="AW36" s="23" t="n">
        <f aca="false">$B$15/$B$14*AW35</f>
        <v>1.16860811193664</v>
      </c>
      <c r="AX36" s="23" t="n">
        <f aca="false">$B$15/$B$14*AX35</f>
        <v>0.434054441576468</v>
      </c>
      <c r="AY36" s="23" t="n">
        <f aca="false">$B$15/$B$14*AY35</f>
        <v>0</v>
      </c>
      <c r="AZ36" s="23" t="n">
        <f aca="false">$B$15/$B$14*AZ35</f>
        <v>0.0333888031981898</v>
      </c>
      <c r="BA36" s="23" t="n">
        <f aca="false">$B$15/$B$14*BA35</f>
        <v>7.80191919752618</v>
      </c>
      <c r="BB36" s="23" t="n">
        <f aca="false">$B$15/$B$14*BB35</f>
        <v>0.713740242044982</v>
      </c>
      <c r="BC36" s="23" t="n">
        <f aca="false">$B$15/$B$14*BC35</f>
        <v>0.0196893859874478</v>
      </c>
      <c r="BD36" s="23" t="n">
        <f aca="false">$B$15/$B$14*BD35</f>
        <v>0.00492234649686194</v>
      </c>
      <c r="BE36" s="24" t="n">
        <v>0</v>
      </c>
      <c r="BF36" s="24" t="n">
        <v>0</v>
      </c>
      <c r="BG36" s="24" t="n">
        <f aca="false">base_fleet!CE36</f>
        <v>0</v>
      </c>
      <c r="BH36" s="24" t="n">
        <f aca="false">base_fleet!CA36</f>
        <v>0</v>
      </c>
      <c r="BI36" s="24" t="n">
        <f aca="false">base_fleet!BV36</f>
        <v>0</v>
      </c>
      <c r="BJ36" s="24" t="n">
        <f aca="false">base_fleet!CH36</f>
        <v>0</v>
      </c>
      <c r="BK36" s="24" t="n">
        <f aca="false">base_fleet!BU36+base_fleet!BZ36+base_fleet!CD36</f>
        <v>0</v>
      </c>
    </row>
    <row r="37" customFormat="false" ht="13.2" hidden="false" customHeight="false" outlineLevel="0" collapsed="false">
      <c r="A37" s="1" t="n">
        <f aca="false">A36-1</f>
        <v>1984</v>
      </c>
      <c r="B37" s="23" t="n">
        <f aca="false">$B$15/$B$14*B36</f>
        <v>259.287334567776</v>
      </c>
      <c r="C37" s="23" t="n">
        <f aca="false">$B$15/$B$14*C36</f>
        <v>464.334025082064</v>
      </c>
      <c r="D37" s="23" t="n">
        <f aca="false">$B$15/$B$14*D36</f>
        <v>0.274144740580582</v>
      </c>
      <c r="E37" s="23" t="n">
        <f aca="false">$B$15/$B$14*E36</f>
        <v>193.316954753425</v>
      </c>
      <c r="F37" s="23" t="n">
        <f aca="false">$B$15/$B$14*F36</f>
        <v>1.99796059801332</v>
      </c>
      <c r="G37" s="23" t="n">
        <f aca="false">$B$15/$B$14*G36</f>
        <v>3.13280221768488</v>
      </c>
      <c r="H37" s="23" t="n">
        <f aca="false">$B$15/$B$14*H36</f>
        <v>0.0319673695682131</v>
      </c>
      <c r="I37" s="23" t="n">
        <f aca="false">$B$15/$B$14*I36</f>
        <v>24.7344734699537</v>
      </c>
      <c r="J37" s="24" t="n">
        <f aca="false">base_fleet!C37+base_fleet!G37+base_fleet!L37+base_fleet!Q37</f>
        <v>0</v>
      </c>
      <c r="K37" s="24" t="n">
        <f aca="false">base_fleet!E37+base_fleet!J37+base_fleet!O37+base_fleet!T37</f>
        <v>0</v>
      </c>
      <c r="L37" s="23" t="n">
        <f aca="false">$B$15/$B$14*L36</f>
        <v>29.5771627433071</v>
      </c>
      <c r="M37" s="24" t="n">
        <f aca="false">base_fleet!I37+base_fleet!N37</f>
        <v>0</v>
      </c>
      <c r="N37" s="23" t="n">
        <f aca="false">$B$15/$B$14*N36</f>
        <v>298.927425129067</v>
      </c>
      <c r="O37" s="23" t="n">
        <f aca="false">$B$15/$B$14*O36</f>
        <v>4.68787506392795</v>
      </c>
      <c r="P37" s="23" t="n">
        <f aca="false">$B$15/$B$14*P36</f>
        <v>20.9172437062984</v>
      </c>
      <c r="Q37" s="23" t="n">
        <f aca="false">$B$15/$B$14*Q36</f>
        <v>57.1317639369933</v>
      </c>
      <c r="R37" s="23" t="n">
        <f aca="false">$B$15/$B$14*R36</f>
        <v>8.11468432118523</v>
      </c>
      <c r="S37" s="23" t="n">
        <f aca="false">$B$15/$B$14*S36</f>
        <v>3.07042109450252</v>
      </c>
      <c r="T37" s="24" t="n">
        <f aca="false">base_fleet!Z37+base_fleet!AE37</f>
        <v>0</v>
      </c>
      <c r="U37" s="25" t="n">
        <f aca="false">base_fleet!X37+base_fleet!AC37+base_fleet!AH37</f>
        <v>0</v>
      </c>
      <c r="V37" s="23" t="n">
        <f aca="false">$B$15/$B$14*V36</f>
        <v>73.6308631536122</v>
      </c>
      <c r="W37" s="23" t="n">
        <f aca="false">$B$15/$B$14*W36</f>
        <v>15.4132413382212</v>
      </c>
      <c r="X37" s="23" t="n">
        <f aca="false">$B$15/$B$14*X36</f>
        <v>3.45824582774353</v>
      </c>
      <c r="Y37" s="23" t="n">
        <f aca="false">$B$15/$B$14*Y36</f>
        <v>2.61086108849512</v>
      </c>
      <c r="Z37" s="23" t="n">
        <f aca="false">$B$15/$B$14*Z36</f>
        <v>5.22172217699023</v>
      </c>
      <c r="AA37" s="23" t="n">
        <f aca="false">$B$15/$B$14*AA36</f>
        <v>1.03060306124807</v>
      </c>
      <c r="AB37" s="23" t="n">
        <f aca="false">$B$15/$B$14*AB36</f>
        <v>0.0343534353749357</v>
      </c>
      <c r="AC37" s="23" t="n">
        <f aca="false">$B$15/$B$14*AC36</f>
        <v>0.0343534353749357</v>
      </c>
      <c r="AD37" s="23" t="n">
        <f aca="false">$B$15/$B$14*AD36</f>
        <v>0.297729773249443</v>
      </c>
      <c r="AE37" s="23" t="n">
        <f aca="false">$B$15/$B$14*AE36</f>
        <v>1.48864886624722</v>
      </c>
      <c r="AF37" s="23" t="n">
        <f aca="false">$B$15/$B$14*AF36</f>
        <v>0.183218321999657</v>
      </c>
      <c r="AG37" s="23" t="n">
        <f aca="false">$B$15/$B$14*AG36</f>
        <v>0</v>
      </c>
      <c r="AH37" s="23" t="n">
        <f aca="false">$B$15/$B$14*AH36</f>
        <v>0.0458045804999143</v>
      </c>
      <c r="AI37" s="23" t="n">
        <f aca="false">$B$15/$B$14*AI36</f>
        <v>0.0458045804999143</v>
      </c>
      <c r="AJ37" s="23" t="n">
        <f aca="false">$B$15/$B$14*AJ36</f>
        <v>0</v>
      </c>
      <c r="AK37" s="23" t="n">
        <f aca="false">$B$15/$B$14*AK36</f>
        <v>0</v>
      </c>
      <c r="AL37" s="23" t="n">
        <f aca="false">$B$15/$B$14*AL36</f>
        <v>0</v>
      </c>
      <c r="AM37" s="23" t="n">
        <f aca="false">$B$15/$B$14*AM36</f>
        <v>0</v>
      </c>
      <c r="AN37" s="23" t="n">
        <f aca="false">$B$15/$B$14*AN36</f>
        <v>2.45054505674542</v>
      </c>
      <c r="AO37" s="23" t="n">
        <f aca="false">$B$15/$B$14*AO36</f>
        <v>2.03830383224619</v>
      </c>
      <c r="AP37" s="23" t="n">
        <f aca="false">$B$15/$B$14*AP36</f>
        <v>0.389338934249272</v>
      </c>
      <c r="AQ37" s="23" t="n">
        <f aca="false">$B$15/$B$14*AQ36</f>
        <v>1.1222122222479</v>
      </c>
      <c r="AR37" s="23" t="n">
        <f aca="false">$B$15/$B$14*AR36</f>
        <v>0.687068707498714</v>
      </c>
      <c r="AS37" s="23" t="n">
        <f aca="false">$B$15/$B$14*AS36</f>
        <v>0.0229022902499572</v>
      </c>
      <c r="AT37" s="24" t="n">
        <f aca="false">base_fleet!AQ37+base_fleet!AN37+base_fleet!AJ37</f>
        <v>0</v>
      </c>
      <c r="AU37" s="23" t="n">
        <f aca="false">$B$15/$B$14*AU36</f>
        <v>31.4078522143104</v>
      </c>
      <c r="AV37" s="23" t="n">
        <f aca="false">$B$15/$B$14*AV36</f>
        <v>2.87300957200175</v>
      </c>
      <c r="AW37" s="23" t="n">
        <f aca="false">$B$15/$B$14*AW36</f>
        <v>0.976265388544285</v>
      </c>
      <c r="AX37" s="23" t="n">
        <f aca="false">$B$15/$B$14*AX36</f>
        <v>0.362612858602163</v>
      </c>
      <c r="AY37" s="23" t="n">
        <f aca="false">$B$15/$B$14*AY36</f>
        <v>0</v>
      </c>
      <c r="AZ37" s="23" t="n">
        <f aca="false">$B$15/$B$14*AZ36</f>
        <v>0.027893296815551</v>
      </c>
      <c r="BA37" s="23" t="n">
        <f aca="false">$B$15/$B$14*BA36</f>
        <v>6.51779120730334</v>
      </c>
      <c r="BB37" s="23" t="n">
        <f aca="false">$B$15/$B$14*BB36</f>
        <v>0.596264810762766</v>
      </c>
      <c r="BC37" s="23" t="n">
        <f aca="false">$B$15/$B$14*BC36</f>
        <v>0.0164486844348349</v>
      </c>
      <c r="BD37" s="23" t="n">
        <f aca="false">$B$15/$B$14*BD36</f>
        <v>0.00411217110870873</v>
      </c>
      <c r="BE37" s="24" t="n">
        <v>0</v>
      </c>
      <c r="BF37" s="24" t="n">
        <v>0</v>
      </c>
      <c r="BG37" s="24" t="n">
        <f aca="false">base_fleet!CE37</f>
        <v>0</v>
      </c>
      <c r="BH37" s="24" t="n">
        <f aca="false">base_fleet!CA37</f>
        <v>0</v>
      </c>
      <c r="BI37" s="24" t="n">
        <f aca="false">base_fleet!BV37</f>
        <v>0</v>
      </c>
      <c r="BJ37" s="24" t="n">
        <f aca="false">base_fleet!CH37</f>
        <v>0</v>
      </c>
      <c r="BK37" s="24" t="n">
        <f aca="false">base_fleet!BU37+base_fleet!BZ37+base_fleet!CD37</f>
        <v>0</v>
      </c>
    </row>
    <row r="38" customFormat="false" ht="13.2" hidden="false" customHeight="false" outlineLevel="0" collapsed="false">
      <c r="A38" s="1" t="n">
        <f aca="false">A37-1</f>
        <v>1983</v>
      </c>
      <c r="B38" s="23" t="n">
        <f aca="false">$B$15/$B$14*B37</f>
        <v>216.610896194212</v>
      </c>
      <c r="C38" s="23" t="n">
        <f aca="false">$B$15/$B$14*C37</f>
        <v>387.908686223162</v>
      </c>
      <c r="D38" s="23" t="n">
        <f aca="false">$B$15/$B$14*D37</f>
        <v>0.229022902499571</v>
      </c>
      <c r="E38" s="23" t="n">
        <f aca="false">$B$15/$B$14*E37</f>
        <v>161.498666676021</v>
      </c>
      <c r="F38" s="23" t="n">
        <f aca="false">$B$15/$B$14*F37</f>
        <v>1.66911367428655</v>
      </c>
      <c r="G38" s="23" t="n">
        <f aca="false">$B$15/$B$14*G37</f>
        <v>2.61717024128132</v>
      </c>
      <c r="H38" s="23" t="n">
        <f aca="false">$B$15/$B$14*H37</f>
        <v>0.0267058187885849</v>
      </c>
      <c r="I38" s="23" t="n">
        <f aca="false">$B$15/$B$14*I37</f>
        <v>20.6633944313163</v>
      </c>
      <c r="J38" s="24" t="n">
        <f aca="false">base_fleet!C38+base_fleet!G38+base_fleet!L38+base_fleet!Q38</f>
        <v>0</v>
      </c>
      <c r="K38" s="24" t="n">
        <f aca="false">base_fleet!E38+base_fleet!J38+base_fleet!O38+base_fleet!T38</f>
        <v>0</v>
      </c>
      <c r="L38" s="23" t="n">
        <f aca="false">$B$15/$B$14*L37</f>
        <v>24.7090192021513</v>
      </c>
      <c r="M38" s="24" t="n">
        <f aca="false">base_fleet!I38+base_fleet!N38</f>
        <v>0</v>
      </c>
      <c r="N38" s="23" t="n">
        <f aca="false">$B$15/$B$14*N37</f>
        <v>249.726572885533</v>
      </c>
      <c r="O38" s="23" t="n">
        <f aca="false">$B$15/$B$14*O37</f>
        <v>3.91629163274267</v>
      </c>
      <c r="P38" s="23" t="n">
        <f aca="false">$B$15/$B$14*P37</f>
        <v>17.4744474607173</v>
      </c>
      <c r="Q38" s="23" t="n">
        <f aca="false">$B$15/$B$14*Q37</f>
        <v>47.7283728809107</v>
      </c>
      <c r="R38" s="23" t="n">
        <f aca="false">$B$15/$B$14*R37</f>
        <v>6.77907791398732</v>
      </c>
      <c r="S38" s="23" t="n">
        <f aca="false">$B$15/$B$14*S37</f>
        <v>2.5650565079952</v>
      </c>
      <c r="T38" s="24" t="n">
        <f aca="false">base_fleet!Z38+base_fleet!AE38</f>
        <v>0</v>
      </c>
      <c r="U38" s="25" t="n">
        <f aca="false">base_fleet!X38+base_fleet!AC38+base_fleet!AH38</f>
        <v>0</v>
      </c>
      <c r="V38" s="23" t="n">
        <f aca="false">$B$15/$B$14*V37</f>
        <v>61.5118639784091</v>
      </c>
      <c r="W38" s="23" t="n">
        <f aca="false">$B$15/$B$14*W37</f>
        <v>12.8763559743295</v>
      </c>
      <c r="X38" s="23" t="n">
        <f aca="false">$B$15/$B$14*X37</f>
        <v>2.88904866585996</v>
      </c>
      <c r="Y38" s="23" t="n">
        <f aca="false">$B$15/$B$14*Y37</f>
        <v>2.18113607886116</v>
      </c>
      <c r="Z38" s="23" t="n">
        <f aca="false">$B$15/$B$14*Z37</f>
        <v>4.36227215772233</v>
      </c>
      <c r="AA38" s="23" t="n">
        <f aca="false">$B$15/$B$14*AA37</f>
        <v>0.860974767971512</v>
      </c>
      <c r="AB38" s="23" t="n">
        <f aca="false">$B$15/$B$14*AB37</f>
        <v>0.0286991589323837</v>
      </c>
      <c r="AC38" s="23" t="n">
        <f aca="false">$B$15/$B$14*AC37</f>
        <v>0.0286991589323837</v>
      </c>
      <c r="AD38" s="23" t="n">
        <f aca="false">$B$15/$B$14*AD37</f>
        <v>0.248726044080659</v>
      </c>
      <c r="AE38" s="23" t="n">
        <f aca="false">$B$15/$B$14*AE37</f>
        <v>1.2436302204033</v>
      </c>
      <c r="AF38" s="23" t="n">
        <f aca="false">$B$15/$B$14*AF37</f>
        <v>0.153062180972713</v>
      </c>
      <c r="AG38" s="23" t="n">
        <f aca="false">$B$15/$B$14*AG37</f>
        <v>0</v>
      </c>
      <c r="AH38" s="23" t="n">
        <f aca="false">$B$15/$B$14*AH37</f>
        <v>0.0382655452431783</v>
      </c>
      <c r="AI38" s="23" t="n">
        <f aca="false">$B$15/$B$14*AI37</f>
        <v>0.0382655452431783</v>
      </c>
      <c r="AJ38" s="23" t="n">
        <f aca="false">$B$15/$B$14*AJ37</f>
        <v>0</v>
      </c>
      <c r="AK38" s="23" t="n">
        <f aca="false">$B$15/$B$14*AK37</f>
        <v>0</v>
      </c>
      <c r="AL38" s="23" t="n">
        <f aca="false">$B$15/$B$14*AL37</f>
        <v>0</v>
      </c>
      <c r="AM38" s="23" t="n">
        <f aca="false">$B$15/$B$14*AM37</f>
        <v>0</v>
      </c>
      <c r="AN38" s="23" t="n">
        <f aca="false">$B$15/$B$14*AN37</f>
        <v>2.04720667051004</v>
      </c>
      <c r="AO38" s="23" t="n">
        <f aca="false">$B$15/$B$14*AO37</f>
        <v>1.70281676332144</v>
      </c>
      <c r="AP38" s="23" t="n">
        <f aca="false">$B$15/$B$14*AP37</f>
        <v>0.325257134567016</v>
      </c>
      <c r="AQ38" s="23" t="n">
        <f aca="false">$B$15/$B$14*AQ37</f>
        <v>0.937505858457869</v>
      </c>
      <c r="AR38" s="23" t="n">
        <f aca="false">$B$15/$B$14*AR37</f>
        <v>0.573983178647675</v>
      </c>
      <c r="AS38" s="23" t="n">
        <f aca="false">$B$15/$B$14*AS37</f>
        <v>0.0191327726215892</v>
      </c>
      <c r="AT38" s="24" t="n">
        <f aca="false">base_fleet!AQ38+base_fleet!AN38+base_fleet!AJ38</f>
        <v>0</v>
      </c>
      <c r="AU38" s="23" t="n">
        <f aca="false">$B$15/$B$14*AU37</f>
        <v>26.2383931209675</v>
      </c>
      <c r="AV38" s="23" t="n">
        <f aca="false">$B$15/$B$14*AV37</f>
        <v>2.400137203783</v>
      </c>
      <c r="AW38" s="23" t="n">
        <f aca="false">$B$15/$B$14*AW37</f>
        <v>0.815580603227232</v>
      </c>
      <c r="AX38" s="23" t="n">
        <f aca="false">$B$15/$B$14*AX37</f>
        <v>0.302929938341543</v>
      </c>
      <c r="AY38" s="23" t="n">
        <f aca="false">$B$15/$B$14*AY37</f>
        <v>0</v>
      </c>
      <c r="AZ38" s="23" t="n">
        <f aca="false">$B$15/$B$14*AZ37</f>
        <v>0.0233023029493495</v>
      </c>
      <c r="BA38" s="23" t="n">
        <f aca="false">$B$15/$B$14*BA37</f>
        <v>5.44501950692731</v>
      </c>
      <c r="BB38" s="23" t="n">
        <f aca="false">$B$15/$B$14*BB37</f>
        <v>0.498124812936568</v>
      </c>
      <c r="BC38" s="23" t="n">
        <f aca="false">$B$15/$B$14*BC37</f>
        <v>0.0137413741499743</v>
      </c>
      <c r="BD38" s="23" t="n">
        <f aca="false">$B$15/$B$14*BD37</f>
        <v>0.00343534353749357</v>
      </c>
      <c r="BE38" s="24" t="n">
        <v>0</v>
      </c>
      <c r="BF38" s="24" t="n">
        <v>0</v>
      </c>
      <c r="BG38" s="24" t="n">
        <f aca="false">base_fleet!CE38</f>
        <v>0</v>
      </c>
      <c r="BH38" s="24" t="n">
        <f aca="false">base_fleet!CA38</f>
        <v>0</v>
      </c>
      <c r="BI38" s="24" t="n">
        <f aca="false">base_fleet!BV38</f>
        <v>0</v>
      </c>
      <c r="BJ38" s="24" t="n">
        <f aca="false">base_fleet!CH38</f>
        <v>0</v>
      </c>
      <c r="BK38" s="24" t="n">
        <f aca="false">base_fleet!BU38+base_fleet!BZ38+base_fleet!CD38</f>
        <v>0</v>
      </c>
    </row>
    <row r="39" customFormat="false" ht="13.2" hidden="false" customHeight="false" outlineLevel="0" collapsed="false">
      <c r="A39" s="1" t="n">
        <f aca="false">A38-1</f>
        <v>1982</v>
      </c>
      <c r="B39" s="23" t="n">
        <f aca="false">$B$15/$B$14*B38</f>
        <v>180.958628111451</v>
      </c>
      <c r="C39" s="23" t="n">
        <f aca="false">$B$15/$B$14*C38</f>
        <v>324.062292916797</v>
      </c>
      <c r="D39" s="23" t="n">
        <f aca="false">$B$15/$B$14*D38</f>
        <v>0.191327726215892</v>
      </c>
      <c r="E39" s="23" t="n">
        <f aca="false">$B$15/$B$14*E38</f>
        <v>134.917391862498</v>
      </c>
      <c r="F39" s="23" t="n">
        <f aca="false">$B$15/$B$14*F38</f>
        <v>1.39439209184634</v>
      </c>
      <c r="G39" s="23" t="n">
        <f aca="false">$B$15/$B$14*G38</f>
        <v>2.18640680001507</v>
      </c>
      <c r="H39" s="23" t="n">
        <f aca="false">$B$15/$B$14*H38</f>
        <v>0.0223102734695415</v>
      </c>
      <c r="I39" s="23" t="n">
        <f aca="false">$B$15/$B$14*I38</f>
        <v>17.2623795668351</v>
      </c>
      <c r="J39" s="24" t="n">
        <f aca="false">base_fleet!C39+base_fleet!G39+base_fleet!L39+base_fleet!Q39</f>
        <v>0</v>
      </c>
      <c r="K39" s="24" t="n">
        <f aca="false">base_fleet!E39+base_fleet!J39+base_fleet!O39+base_fleet!T39</f>
        <v>0</v>
      </c>
      <c r="L39" s="23" t="n">
        <f aca="false">$B$15/$B$14*L38</f>
        <v>20.6421297144344</v>
      </c>
      <c r="M39" s="24" t="n">
        <f aca="false">base_fleet!I39+base_fleet!N39</f>
        <v>0</v>
      </c>
      <c r="N39" s="23" t="n">
        <f aca="false">$B$15/$B$14*N38</f>
        <v>208.623752665808</v>
      </c>
      <c r="O39" s="23" t="n">
        <f aca="false">$B$15/$B$14*O38</f>
        <v>3.27170411829174</v>
      </c>
      <c r="P39" s="23" t="n">
        <f aca="false">$B$15/$B$14*P38</f>
        <v>14.5983055102725</v>
      </c>
      <c r="Q39" s="23" t="n">
        <f aca="false">$B$15/$B$14*Q38</f>
        <v>39.8726981433918</v>
      </c>
      <c r="R39" s="23" t="n">
        <f aca="false">$B$15/$B$14*R38</f>
        <v>5.66330069599039</v>
      </c>
      <c r="S39" s="23" t="n">
        <f aca="false">$B$15/$B$14*S38</f>
        <v>2.14287053361799</v>
      </c>
      <c r="T39" s="24" t="n">
        <f aca="false">base_fleet!Z39+base_fleet!AE39</f>
        <v>0</v>
      </c>
      <c r="U39" s="25" t="n">
        <f aca="false">base_fleet!X39+base_fleet!AC39+base_fleet!AH39</f>
        <v>0</v>
      </c>
      <c r="V39" s="23" t="n">
        <f aca="false">$B$15/$B$14*V38</f>
        <v>51.3875465809025</v>
      </c>
      <c r="W39" s="23" t="n">
        <f aca="false">$B$15/$B$14*W38</f>
        <v>10.7570198597037</v>
      </c>
      <c r="X39" s="23" t="n">
        <f aca="false">$B$15/$B$14*X38</f>
        <v>2.41353640240009</v>
      </c>
      <c r="Y39" s="23" t="n">
        <f aca="false">$B$15/$B$14*Y38</f>
        <v>1.82214006538815</v>
      </c>
      <c r="Z39" s="23" t="n">
        <f aca="false">$B$15/$B$14*Z38</f>
        <v>3.64428013077629</v>
      </c>
      <c r="AA39" s="23" t="n">
        <f aca="false">$B$15/$B$14*AA38</f>
        <v>0.719265815284794</v>
      </c>
      <c r="AB39" s="23" t="n">
        <f aca="false">$B$15/$B$14*AB38</f>
        <v>0.0239755271761598</v>
      </c>
      <c r="AC39" s="23" t="n">
        <f aca="false">$B$15/$B$14*AC38</f>
        <v>0.0239755271761598</v>
      </c>
      <c r="AD39" s="23" t="n">
        <f aca="false">$B$15/$B$14*AD38</f>
        <v>0.207787902193385</v>
      </c>
      <c r="AE39" s="23" t="n">
        <f aca="false">$B$15/$B$14*AE38</f>
        <v>1.03893951096693</v>
      </c>
      <c r="AF39" s="23" t="n">
        <f aca="false">$B$15/$B$14*AF38</f>
        <v>0.127869478272852</v>
      </c>
      <c r="AG39" s="23" t="n">
        <f aca="false">$B$15/$B$14*AG38</f>
        <v>0</v>
      </c>
      <c r="AH39" s="23" t="n">
        <f aca="false">$B$15/$B$14*AH38</f>
        <v>0.0319673695682131</v>
      </c>
      <c r="AI39" s="23" t="n">
        <f aca="false">$B$15/$B$14*AI38</f>
        <v>0.0319673695682131</v>
      </c>
      <c r="AJ39" s="23" t="n">
        <f aca="false">$B$15/$B$14*AJ38</f>
        <v>0</v>
      </c>
      <c r="AK39" s="23" t="n">
        <f aca="false">$B$15/$B$14*AK38</f>
        <v>0</v>
      </c>
      <c r="AL39" s="23" t="n">
        <f aca="false">$B$15/$B$14*AL38</f>
        <v>0</v>
      </c>
      <c r="AM39" s="23" t="n">
        <f aca="false">$B$15/$B$14*AM38</f>
        <v>0</v>
      </c>
      <c r="AN39" s="23" t="n">
        <f aca="false">$B$15/$B$14*AN38</f>
        <v>1.7102542718994</v>
      </c>
      <c r="AO39" s="23" t="n">
        <f aca="false">$B$15/$B$14*AO38</f>
        <v>1.42254794578548</v>
      </c>
      <c r="AP39" s="23" t="n">
        <f aca="false">$B$15/$B$14*AP38</f>
        <v>0.271722641329811</v>
      </c>
      <c r="AQ39" s="23" t="n">
        <f aca="false">$B$15/$B$14*AQ38</f>
        <v>0.783200554421221</v>
      </c>
      <c r="AR39" s="23" t="n">
        <f aca="false">$B$15/$B$14*AR38</f>
        <v>0.479510543523196</v>
      </c>
      <c r="AS39" s="23" t="n">
        <f aca="false">$B$15/$B$14*AS38</f>
        <v>0.0159836847841065</v>
      </c>
      <c r="AT39" s="24" t="n">
        <f aca="false">base_fleet!AQ39+base_fleet!AN39+base_fleet!AJ39</f>
        <v>0</v>
      </c>
      <c r="AU39" s="23" t="n">
        <f aca="false">$B$15/$B$14*AU38</f>
        <v>21.919781998234</v>
      </c>
      <c r="AV39" s="23" t="n">
        <f aca="false">$B$15/$B$14*AV38</f>
        <v>2.00509551138375</v>
      </c>
      <c r="AW39" s="23" t="n">
        <f aca="false">$B$15/$B$14*AW38</f>
        <v>0.681343134936225</v>
      </c>
      <c r="AX39" s="23" t="n">
        <f aca="false">$B$15/$B$14*AX38</f>
        <v>0.253070307262027</v>
      </c>
      <c r="AY39" s="23" t="n">
        <f aca="false">$B$15/$B$14*AY38</f>
        <v>0</v>
      </c>
      <c r="AZ39" s="23" t="n">
        <f aca="false">$B$15/$B$14*AZ38</f>
        <v>0.0194669467124636</v>
      </c>
      <c r="BA39" s="23" t="n">
        <f aca="false">$B$15/$B$14*BA38</f>
        <v>4.54881669078282</v>
      </c>
      <c r="BB39" s="23" t="n">
        <f aca="false">$B$15/$B$14*BB38</f>
        <v>0.416137804519564</v>
      </c>
      <c r="BC39" s="23" t="n">
        <f aca="false">$B$15/$B$14*BC38</f>
        <v>0.0114796635729535</v>
      </c>
      <c r="BD39" s="23" t="n">
        <f aca="false">$B$15/$B$14*BD38</f>
        <v>0.00286991589323837</v>
      </c>
      <c r="BE39" s="24" t="n">
        <v>0</v>
      </c>
      <c r="BF39" s="24" t="n">
        <v>0</v>
      </c>
      <c r="BG39" s="24" t="n">
        <f aca="false">base_fleet!CE39</f>
        <v>0</v>
      </c>
      <c r="BH39" s="24" t="n">
        <f aca="false">base_fleet!CA39</f>
        <v>0</v>
      </c>
      <c r="BI39" s="24" t="n">
        <f aca="false">base_fleet!BV39</f>
        <v>0</v>
      </c>
      <c r="BJ39" s="24" t="n">
        <f aca="false">base_fleet!CH39</f>
        <v>0</v>
      </c>
      <c r="BK39" s="24" t="n">
        <f aca="false">base_fleet!BU39+base_fleet!BZ39+base_fleet!CD39</f>
        <v>0</v>
      </c>
    </row>
    <row r="40" customFormat="false" ht="13.2" hidden="false" customHeight="false" outlineLevel="0" collapsed="false">
      <c r="A40" s="1" t="n">
        <f aca="false">A39-1</f>
        <v>1981</v>
      </c>
      <c r="B40" s="23" t="n">
        <f aca="false">$B$15/$B$14*B39</f>
        <v>151.174413029613</v>
      </c>
      <c r="C40" s="23" t="n">
        <f aca="false">$B$15/$B$14*C39</f>
        <v>270.724460215044</v>
      </c>
      <c r="D40" s="23" t="n">
        <f aca="false">$B$15/$B$14*D39</f>
        <v>0.159836847841065</v>
      </c>
      <c r="E40" s="23" t="n">
        <f aca="false">$B$15/$B$14*E39</f>
        <v>112.711163513782</v>
      </c>
      <c r="F40" s="23" t="n">
        <f aca="false">$B$15/$B$14*F39</f>
        <v>1.16488729063627</v>
      </c>
      <c r="G40" s="23" t="n">
        <f aca="false">$B$15/$B$14*G39</f>
        <v>1.82654327171768</v>
      </c>
      <c r="H40" s="23" t="n">
        <f aca="false">$B$15/$B$14*H39</f>
        <v>0.0186381966501804</v>
      </c>
      <c r="I40" s="23" t="n">
        <f aca="false">$B$15/$B$14*I39</f>
        <v>14.4211421458358</v>
      </c>
      <c r="J40" s="24" t="n">
        <f aca="false">base_fleet!C40+base_fleet!G40+base_fleet!L40+base_fleet!Q40</f>
        <v>0</v>
      </c>
      <c r="K40" s="24" t="n">
        <f aca="false">base_fleet!E40+base_fleet!J40+base_fleet!O40+base_fleet!T40</f>
        <v>0</v>
      </c>
      <c r="L40" s="23" t="n">
        <f aca="false">$B$15/$B$14*L39</f>
        <v>17.2446148372589</v>
      </c>
      <c r="M40" s="24" t="n">
        <f aca="false">base_fleet!I40+base_fleet!N40</f>
        <v>0</v>
      </c>
      <c r="N40" s="23" t="n">
        <f aca="false">$B$15/$B$14*N39</f>
        <v>174.286098885898</v>
      </c>
      <c r="O40" s="23" t="n">
        <f aca="false">$B$15/$B$14*O39</f>
        <v>2.73321009808222</v>
      </c>
      <c r="P40" s="23" t="n">
        <f aca="false">$B$15/$B$14*P39</f>
        <v>12.1955514902733</v>
      </c>
      <c r="Q40" s="23" t="n">
        <f aca="false">$B$15/$B$14*Q39</f>
        <v>33.309999090078</v>
      </c>
      <c r="R40" s="23" t="n">
        <f aca="false">$B$15/$B$14*R39</f>
        <v>4.73117069609554</v>
      </c>
      <c r="S40" s="23" t="n">
        <f aca="false">$B$15/$B$14*S39</f>
        <v>1.79017269581993</v>
      </c>
      <c r="T40" s="24" t="n">
        <f aca="false">base_fleet!Z40+base_fleet!AE40</f>
        <v>0</v>
      </c>
      <c r="U40" s="25" t="n">
        <f aca="false">base_fleet!X40+base_fleet!AC40+base_fleet!AH40</f>
        <v>0</v>
      </c>
      <c r="V40" s="23" t="n">
        <f aca="false">$B$15/$B$14*V39</f>
        <v>42.9296037026502</v>
      </c>
      <c r="W40" s="23" t="n">
        <f aca="false">$B$15/$B$14*W39</f>
        <v>8.9865080223588</v>
      </c>
      <c r="X40" s="23" t="n">
        <f aca="false">$B$15/$B$14*X39</f>
        <v>2.01628931853816</v>
      </c>
      <c r="Y40" s="23" t="n">
        <f aca="false">$B$15/$B$14*Y39</f>
        <v>1.52223167094934</v>
      </c>
      <c r="Z40" s="23" t="n">
        <f aca="false">$B$15/$B$14*Z39</f>
        <v>3.04446334189868</v>
      </c>
      <c r="AA40" s="23" t="n">
        <f aca="false">$B$15/$B$14*AA39</f>
        <v>0.600880922743159</v>
      </c>
      <c r="AB40" s="23" t="n">
        <f aca="false">$B$15/$B$14*AB39</f>
        <v>0.0200293640914386</v>
      </c>
      <c r="AC40" s="23" t="n">
        <f aca="false">$B$15/$B$14*AC39</f>
        <v>0.0200293640914386</v>
      </c>
      <c r="AD40" s="23" t="n">
        <f aca="false">$B$15/$B$14*AD39</f>
        <v>0.173587822125802</v>
      </c>
      <c r="AE40" s="23" t="n">
        <f aca="false">$B$15/$B$14*AE39</f>
        <v>0.867939110629008</v>
      </c>
      <c r="AF40" s="23" t="n">
        <f aca="false">$B$15/$B$14*AF39</f>
        <v>0.106823275154339</v>
      </c>
      <c r="AG40" s="23" t="n">
        <f aca="false">$B$15/$B$14*AG39</f>
        <v>0</v>
      </c>
      <c r="AH40" s="23" t="n">
        <f aca="false">$B$15/$B$14*AH39</f>
        <v>0.0267058187885849</v>
      </c>
      <c r="AI40" s="23" t="n">
        <f aca="false">$B$15/$B$14*AI39</f>
        <v>0.0267058187885849</v>
      </c>
      <c r="AJ40" s="23" t="n">
        <f aca="false">$B$15/$B$14*AJ39</f>
        <v>0</v>
      </c>
      <c r="AK40" s="23" t="n">
        <f aca="false">$B$15/$B$14*AK39</f>
        <v>0</v>
      </c>
      <c r="AL40" s="23" t="n">
        <f aca="false">$B$15/$B$14*AL39</f>
        <v>0</v>
      </c>
      <c r="AM40" s="23" t="n">
        <f aca="false">$B$15/$B$14*AM39</f>
        <v>0</v>
      </c>
      <c r="AN40" s="23" t="n">
        <f aca="false">$B$15/$B$14*AN39</f>
        <v>1.42876130518929</v>
      </c>
      <c r="AO40" s="23" t="n">
        <f aca="false">$B$15/$B$14*AO39</f>
        <v>1.18840893609203</v>
      </c>
      <c r="AP40" s="23" t="n">
        <f aca="false">$B$15/$B$14*AP39</f>
        <v>0.226999459702971</v>
      </c>
      <c r="AQ40" s="23" t="n">
        <f aca="false">$B$15/$B$14*AQ39</f>
        <v>0.654292560320329</v>
      </c>
      <c r="AR40" s="23" t="n">
        <f aca="false">$B$15/$B$14*AR39</f>
        <v>0.400587281828773</v>
      </c>
      <c r="AS40" s="23" t="n">
        <f aca="false">$B$15/$B$14*AS39</f>
        <v>0.0133529093942924</v>
      </c>
      <c r="AT40" s="24" t="n">
        <f aca="false">base_fleet!AQ40+base_fleet!AN40+base_fleet!AJ40</f>
        <v>0</v>
      </c>
      <c r="AU40" s="23" t="n">
        <f aca="false">$B$15/$B$14*AU39</f>
        <v>18.311976676123</v>
      </c>
      <c r="AV40" s="23" t="n">
        <f aca="false">$B$15/$B$14*AV39</f>
        <v>1.67507424302013</v>
      </c>
      <c r="AW40" s="23" t="n">
        <f aca="false">$B$15/$B$14*AW39</f>
        <v>0.569199985492278</v>
      </c>
      <c r="AX40" s="23" t="n">
        <f aca="false">$B$15/$B$14*AX39</f>
        <v>0.21141713746856</v>
      </c>
      <c r="AY40" s="23" t="n">
        <f aca="false">$B$15/$B$14*AY39</f>
        <v>0</v>
      </c>
      <c r="AZ40" s="23" t="n">
        <f aca="false">$B$15/$B$14*AZ39</f>
        <v>0.0162628567283508</v>
      </c>
      <c r="BA40" s="23" t="n">
        <f aca="false">$B$15/$B$14*BA39</f>
        <v>3.80012105742133</v>
      </c>
      <c r="BB40" s="23" t="n">
        <f aca="false">$B$15/$B$14*BB39</f>
        <v>0.347645144054317</v>
      </c>
      <c r="BC40" s="23" t="n">
        <f aca="false">$B$15/$B$14*BC39</f>
        <v>0.00959021087046392</v>
      </c>
      <c r="BD40" s="23" t="n">
        <f aca="false">$B$15/$B$14*BD39</f>
        <v>0.00239755271761598</v>
      </c>
      <c r="BE40" s="24" t="n">
        <v>0</v>
      </c>
      <c r="BF40" s="24" t="n">
        <v>0</v>
      </c>
      <c r="BG40" s="24" t="n">
        <f aca="false">base_fleet!CE40</f>
        <v>0</v>
      </c>
      <c r="BH40" s="24" t="n">
        <f aca="false">base_fleet!CA40</f>
        <v>0</v>
      </c>
      <c r="BI40" s="24" t="n">
        <f aca="false">base_fleet!BV40</f>
        <v>0</v>
      </c>
      <c r="BJ40" s="24" t="n">
        <f aca="false">base_fleet!CH40</f>
        <v>0</v>
      </c>
      <c r="BK40" s="24" t="n">
        <f aca="false">base_fleet!BU40+base_fleet!BZ40+base_fleet!CD40</f>
        <v>0</v>
      </c>
    </row>
    <row r="41" customFormat="false" ht="13.2" hidden="false" customHeight="false" outlineLevel="0" collapsed="false">
      <c r="A41" s="1" t="n">
        <f aca="false">A40-1</f>
        <v>1980</v>
      </c>
      <c r="B41" s="23" t="n">
        <f aca="false">$B$15/$B$14*B40</f>
        <v>126.292420501622</v>
      </c>
      <c r="C41" s="23" t="n">
        <f aca="false">$B$15/$B$14*C40</f>
        <v>226.165570511298</v>
      </c>
      <c r="D41" s="23" t="n">
        <f aca="false">$B$15/$B$14*D40</f>
        <v>0.133529093942924</v>
      </c>
      <c r="E41" s="23" t="n">
        <f aca="false">$B$15/$B$14*E40</f>
        <v>94.1598870631716</v>
      </c>
      <c r="F41" s="23" t="n">
        <f aca="false">$B$15/$B$14*F40</f>
        <v>0.973156982043076</v>
      </c>
      <c r="G41" s="23" t="n">
        <f aca="false">$B$15/$B$14*G40</f>
        <v>1.52591014784354</v>
      </c>
      <c r="H41" s="23" t="n">
        <f aca="false">$B$15/$B$14*H40</f>
        <v>0.0155705117126892</v>
      </c>
      <c r="I41" s="23" t="n">
        <f aca="false">$B$15/$B$14*I40</f>
        <v>12.0475476735524</v>
      </c>
      <c r="J41" s="24" t="n">
        <f aca="false">base_fleet!C41+base_fleet!G41+base_fleet!L41+base_fleet!Q41</f>
        <v>0</v>
      </c>
      <c r="K41" s="24" t="n">
        <f aca="false">base_fleet!E41+base_fleet!J41+base_fleet!O41+base_fleet!T41</f>
        <v>0</v>
      </c>
      <c r="L41" s="23" t="n">
        <f aca="false">$B$15/$B$14*L40</f>
        <v>14.4063013361197</v>
      </c>
      <c r="M41" s="24" t="n">
        <f aca="false">base_fleet!I41+base_fleet!N41</f>
        <v>0</v>
      </c>
      <c r="N41" s="23" t="n">
        <f aca="false">$B$15/$B$14*N40</f>
        <v>145.600124035365</v>
      </c>
      <c r="O41" s="23" t="n">
        <f aca="false">$B$15/$B$14*O40</f>
        <v>2.28334750642401</v>
      </c>
      <c r="P41" s="23" t="n">
        <f aca="false">$B$15/$B$14*P40</f>
        <v>10.1882698678451</v>
      </c>
      <c r="Q41" s="23" t="n">
        <f aca="false">$B$15/$B$14*Q40</f>
        <v>27.8274631777054</v>
      </c>
      <c r="R41" s="23" t="n">
        <f aca="false">$B$15/$B$14*R40</f>
        <v>3.95246118071056</v>
      </c>
      <c r="S41" s="23" t="n">
        <f aca="false">$B$15/$B$14*S40</f>
        <v>1.49552585216075</v>
      </c>
      <c r="T41" s="24" t="n">
        <f aca="false">base_fleet!Z41+base_fleet!AE41</f>
        <v>0</v>
      </c>
      <c r="U41" s="25" t="n">
        <f aca="false">base_fleet!X41+base_fleet!AC41+base_fleet!AH41</f>
        <v>0</v>
      </c>
      <c r="V41" s="23" t="n">
        <f aca="false">$B$15/$B$14*V40</f>
        <v>35.8637646022879</v>
      </c>
      <c r="W41" s="23" t="n">
        <f aca="false">$B$15/$B$14*W40</f>
        <v>7.50740702250071</v>
      </c>
      <c r="X41" s="23" t="n">
        <f aca="false">$B$15/$B$14*X40</f>
        <v>1.68442564695038</v>
      </c>
      <c r="Y41" s="23" t="n">
        <f aca="false">$B$15/$B$14*Y40</f>
        <v>1.27168558776387</v>
      </c>
      <c r="Z41" s="23" t="n">
        <f aca="false">$B$15/$B$14*Z40</f>
        <v>2.54337117552773</v>
      </c>
      <c r="AA41" s="23" t="n">
        <f aca="false">$B$15/$B$14*AA40</f>
        <v>0.501981153064684</v>
      </c>
      <c r="AB41" s="23" t="n">
        <f aca="false">$B$15/$B$14*AB40</f>
        <v>0.0167327051021561</v>
      </c>
      <c r="AC41" s="23" t="n">
        <f aca="false">$B$15/$B$14*AC40</f>
        <v>0.0167327051021561</v>
      </c>
      <c r="AD41" s="23" t="n">
        <f aca="false">$B$15/$B$14*AD40</f>
        <v>0.14501677755202</v>
      </c>
      <c r="AE41" s="23" t="n">
        <f aca="false">$B$15/$B$14*AE40</f>
        <v>0.725083887760099</v>
      </c>
      <c r="AF41" s="23" t="n">
        <f aca="false">$B$15/$B$14*AF40</f>
        <v>0.089241093878166</v>
      </c>
      <c r="AG41" s="23" t="n">
        <f aca="false">$B$15/$B$14*AG40</f>
        <v>0</v>
      </c>
      <c r="AH41" s="23" t="n">
        <f aca="false">$B$15/$B$14*AH40</f>
        <v>0.0223102734695415</v>
      </c>
      <c r="AI41" s="23" t="n">
        <f aca="false">$B$15/$B$14*AI40</f>
        <v>0.0223102734695415</v>
      </c>
      <c r="AJ41" s="23" t="n">
        <f aca="false">$B$15/$B$14*AJ40</f>
        <v>0</v>
      </c>
      <c r="AK41" s="23" t="n">
        <f aca="false">$B$15/$B$14*AK40</f>
        <v>0</v>
      </c>
      <c r="AL41" s="23" t="n">
        <f aca="false">$B$15/$B$14*AL40</f>
        <v>0</v>
      </c>
      <c r="AM41" s="23" t="n">
        <f aca="false">$B$15/$B$14*AM40</f>
        <v>0</v>
      </c>
      <c r="AN41" s="23" t="n">
        <f aca="false">$B$15/$B$14*AN40</f>
        <v>1.19359963062047</v>
      </c>
      <c r="AO41" s="23" t="n">
        <f aca="false">$B$15/$B$14*AO40</f>
        <v>0.992807169394597</v>
      </c>
      <c r="AP41" s="23" t="n">
        <f aca="false">$B$15/$B$14*AP40</f>
        <v>0.189637324491103</v>
      </c>
      <c r="AQ41" s="23" t="n">
        <f aca="false">$B$15/$B$14*AQ40</f>
        <v>0.546601700003767</v>
      </c>
      <c r="AR41" s="23" t="n">
        <f aca="false">$B$15/$B$14*AR40</f>
        <v>0.334654102043122</v>
      </c>
      <c r="AS41" s="23" t="n">
        <f aca="false">$B$15/$B$14*AS40</f>
        <v>0.0111551367347707</v>
      </c>
      <c r="AT41" s="24" t="n">
        <f aca="false">base_fleet!AQ41+base_fleet!AN41+base_fleet!AJ41</f>
        <v>0</v>
      </c>
      <c r="AU41" s="23" t="n">
        <f aca="false">$B$15/$B$14*AU40</f>
        <v>15.2979847068684</v>
      </c>
      <c r="AV41" s="23" t="n">
        <f aca="false">$B$15/$B$14*AV40</f>
        <v>1.39937160284853</v>
      </c>
      <c r="AW41" s="23" t="n">
        <f aca="false">$B$15/$B$14*AW40</f>
        <v>0.47551462232717</v>
      </c>
      <c r="AX41" s="23" t="n">
        <f aca="false">$B$15/$B$14*AX40</f>
        <v>0.176619716864377</v>
      </c>
      <c r="AY41" s="23" t="n">
        <f aca="false">$B$15/$B$14*AY40</f>
        <v>0</v>
      </c>
      <c r="AZ41" s="23" t="n">
        <f aca="false">$B$15/$B$14*AZ40</f>
        <v>0.0135861320664906</v>
      </c>
      <c r="BA41" s="23" t="n">
        <f aca="false">$B$15/$B$14*BA40</f>
        <v>3.17465420849303</v>
      </c>
      <c r="BB41" s="23" t="n">
        <f aca="false">$B$15/$B$14*BB40</f>
        <v>0.29042577932586</v>
      </c>
      <c r="BC41" s="23" t="n">
        <f aca="false">$B$15/$B$14*BC40</f>
        <v>0.00801174563657546</v>
      </c>
      <c r="BD41" s="23" t="n">
        <f aca="false">$B$15/$B$14*BD40</f>
        <v>0.00200293640914386</v>
      </c>
      <c r="BE41" s="24" t="n">
        <v>0</v>
      </c>
      <c r="BF41" s="24" t="n">
        <v>0</v>
      </c>
      <c r="BG41" s="24" t="n">
        <f aca="false">base_fleet!CE41</f>
        <v>0</v>
      </c>
      <c r="BH41" s="24" t="n">
        <f aca="false">base_fleet!CA41</f>
        <v>0</v>
      </c>
      <c r="BI41" s="24" t="n">
        <f aca="false">base_fleet!BV41</f>
        <v>0</v>
      </c>
      <c r="BJ41" s="24" t="n">
        <f aca="false">base_fleet!CH41</f>
        <v>0</v>
      </c>
      <c r="BK41" s="24" t="n">
        <f aca="false">base_fleet!BU41+base_fleet!BZ41+base_fleet!CD41</f>
        <v>0</v>
      </c>
    </row>
    <row r="42" customFormat="false" ht="13.2" hidden="false" customHeight="false" outlineLevel="0" collapsed="false">
      <c r="A42" s="1" t="n">
        <f aca="false">A41-1</f>
        <v>1979</v>
      </c>
      <c r="B42" s="23" t="n">
        <f aca="false">$B$15/$B$14*B41</f>
        <v>105.505787365182</v>
      </c>
      <c r="C42" s="23" t="n">
        <f aca="false">$B$15/$B$14*C41</f>
        <v>188.940686202016</v>
      </c>
      <c r="D42" s="23" t="n">
        <f aca="false">$B$15/$B$14*D41</f>
        <v>0.111551367347707</v>
      </c>
      <c r="E42" s="23" t="n">
        <f aca="false">$B$15/$B$14*E41</f>
        <v>78.6619892417767</v>
      </c>
      <c r="F42" s="23" t="n">
        <f aca="false">$B$15/$B$14*F41</f>
        <v>0.81298381337984</v>
      </c>
      <c r="G42" s="23" t="n">
        <f aca="false">$B$15/$B$14*G41</f>
        <v>1.27475861937959</v>
      </c>
      <c r="H42" s="23" t="n">
        <f aca="false">$B$15/$B$14*H41</f>
        <v>0.0130077410140775</v>
      </c>
      <c r="I42" s="23" t="n">
        <f aca="false">$B$15/$B$14*I41</f>
        <v>10.0646261910974</v>
      </c>
      <c r="J42" s="24" t="n">
        <f aca="false">base_fleet!C42+base_fleet!G42+base_fleet!L42+base_fleet!Q42</f>
        <v>0</v>
      </c>
      <c r="K42" s="24" t="n">
        <f aca="false">base_fleet!E42+base_fleet!J42+base_fleet!O42+base_fleet!T42</f>
        <v>0</v>
      </c>
      <c r="L42" s="23" t="n">
        <f aca="false">$B$15/$B$14*L41</f>
        <v>12.0351495319377</v>
      </c>
      <c r="M42" s="24" t="n">
        <f aca="false">base_fleet!I42+base_fleet!N42</f>
        <v>0</v>
      </c>
      <c r="N42" s="23" t="n">
        <f aca="false">$B$15/$B$14*N41</f>
        <v>121.63561095594</v>
      </c>
      <c r="O42" s="23" t="n">
        <f aca="false">$B$15/$B$14*O41</f>
        <v>1.9075283816458</v>
      </c>
      <c r="P42" s="23" t="n">
        <f aca="false">$B$15/$B$14*P41</f>
        <v>8.51136932863008</v>
      </c>
      <c r="Q42" s="23" t="n">
        <f aca="false">$B$15/$B$14*Q41</f>
        <v>23.2473049552622</v>
      </c>
      <c r="R42" s="23" t="n">
        <f aca="false">$B$15/$B$14*R41</f>
        <v>3.30192047349214</v>
      </c>
      <c r="S42" s="23" t="n">
        <f aca="false">$B$15/$B$14*S41</f>
        <v>1.24937531429432</v>
      </c>
      <c r="T42" s="24" t="n">
        <f aca="false">base_fleet!Z42+base_fleet!AE42</f>
        <v>0</v>
      </c>
      <c r="U42" s="25" t="n">
        <f aca="false">base_fleet!X42+base_fleet!AC42+base_fleet!AH42</f>
        <v>0</v>
      </c>
      <c r="V42" s="23" t="n">
        <f aca="false">$B$15/$B$14*V41</f>
        <v>29.960901115165</v>
      </c>
      <c r="W42" s="23" t="n">
        <f aca="false">$B$15/$B$14*W41</f>
        <v>6.2717531727857</v>
      </c>
      <c r="X42" s="23" t="n">
        <f aca="false">$B$15/$B$14*X41</f>
        <v>1.40718384708862</v>
      </c>
      <c r="Y42" s="23" t="n">
        <f aca="false">$B$15/$B$14*Y41</f>
        <v>1.06237720906028</v>
      </c>
      <c r="Z42" s="23" t="n">
        <f aca="false">$B$15/$B$14*Z41</f>
        <v>2.12475441812057</v>
      </c>
      <c r="AA42" s="23" t="n">
        <f aca="false">$B$15/$B$14*AA41</f>
        <v>0.419359424629059</v>
      </c>
      <c r="AB42" s="23" t="n">
        <f aca="false">$B$15/$B$14*AB41</f>
        <v>0.0139786474876353</v>
      </c>
      <c r="AC42" s="23" t="n">
        <f aca="false">$B$15/$B$14*AC41</f>
        <v>0.0139786474876353</v>
      </c>
      <c r="AD42" s="23" t="n">
        <f aca="false">$B$15/$B$14*AD41</f>
        <v>0.121148278226173</v>
      </c>
      <c r="AE42" s="23" t="n">
        <f aca="false">$B$15/$B$14*AE41</f>
        <v>0.605741391130863</v>
      </c>
      <c r="AF42" s="23" t="n">
        <f aca="false">$B$15/$B$14*AF41</f>
        <v>0.0745527866007216</v>
      </c>
      <c r="AG42" s="23" t="n">
        <f aca="false">$B$15/$B$14*AG41</f>
        <v>0</v>
      </c>
      <c r="AH42" s="23" t="n">
        <f aca="false">$B$15/$B$14*AH41</f>
        <v>0.0186381966501804</v>
      </c>
      <c r="AI42" s="23" t="n">
        <f aca="false">$B$15/$B$14*AI41</f>
        <v>0.0186381966501804</v>
      </c>
      <c r="AJ42" s="23" t="n">
        <f aca="false">$B$15/$B$14*AJ41</f>
        <v>0</v>
      </c>
      <c r="AK42" s="23" t="n">
        <f aca="false">$B$15/$B$14*AK41</f>
        <v>0</v>
      </c>
      <c r="AL42" s="23" t="n">
        <f aca="false">$B$15/$B$14*AL41</f>
        <v>0</v>
      </c>
      <c r="AM42" s="23" t="n">
        <f aca="false">$B$15/$B$14*AM41</f>
        <v>0</v>
      </c>
      <c r="AN42" s="23" t="n">
        <f aca="false">$B$15/$B$14*AN41</f>
        <v>0.997143520784651</v>
      </c>
      <c r="AO42" s="23" t="n">
        <f aca="false">$B$15/$B$14*AO41</f>
        <v>0.829399750933028</v>
      </c>
      <c r="AP42" s="23" t="n">
        <f aca="false">$B$15/$B$14*AP41</f>
        <v>0.158424671526533</v>
      </c>
      <c r="AQ42" s="23" t="n">
        <f aca="false">$B$15/$B$14*AQ41</f>
        <v>0.45663581792942</v>
      </c>
      <c r="AR42" s="23" t="n">
        <f aca="false">$B$15/$B$14*AR41</f>
        <v>0.279572949752706</v>
      </c>
      <c r="AS42" s="23" t="n">
        <f aca="false">$B$15/$B$14*AS41</f>
        <v>0.0093190983250902</v>
      </c>
      <c r="AT42" s="24" t="n">
        <f aca="false">base_fleet!AQ42+base_fleet!AN42+base_fleet!AJ42</f>
        <v>0</v>
      </c>
      <c r="AU42" s="23" t="n">
        <f aca="false">$B$15/$B$14*AU41</f>
        <v>12.7800695812773</v>
      </c>
      <c r="AV42" s="23" t="n">
        <f aca="false">$B$15/$B$14*AV41</f>
        <v>1.1690472174703</v>
      </c>
      <c r="AW42" s="23" t="n">
        <f aca="false">$B$15/$B$14*AW41</f>
        <v>0.3972490544802</v>
      </c>
      <c r="AX42" s="23" t="n">
        <f aca="false">$B$15/$B$14*AX41</f>
        <v>0.147549648806931</v>
      </c>
      <c r="AY42" s="23" t="n">
        <f aca="false">$B$15/$B$14*AY41</f>
        <v>0</v>
      </c>
      <c r="AZ42" s="23" t="n">
        <f aca="false">$B$15/$B$14*AZ41</f>
        <v>0.0113499729851486</v>
      </c>
      <c r="BA42" s="23" t="n">
        <f aca="false">$B$15/$B$14*BA41</f>
        <v>2.65213375869174</v>
      </c>
      <c r="BB42" s="23" t="n">
        <f aca="false">$B$15/$B$14*BB41</f>
        <v>0.242624223981264</v>
      </c>
      <c r="BC42" s="23" t="n">
        <f aca="false">$B$15/$B$14*BC41</f>
        <v>0.00669308204086245</v>
      </c>
      <c r="BD42" s="23" t="n">
        <f aca="false">$B$15/$B$14*BD41</f>
        <v>0.00167327051021561</v>
      </c>
      <c r="BE42" s="24" t="n">
        <v>0</v>
      </c>
      <c r="BF42" s="24" t="n">
        <v>0</v>
      </c>
      <c r="BG42" s="24" t="n">
        <f aca="false">base_fleet!CE42</f>
        <v>0</v>
      </c>
      <c r="BH42" s="24" t="n">
        <f aca="false">base_fleet!CA42</f>
        <v>0</v>
      </c>
      <c r="BI42" s="24" t="n">
        <f aca="false">base_fleet!BV42</f>
        <v>0</v>
      </c>
      <c r="BJ42" s="24" t="n">
        <f aca="false">base_fleet!CH42</f>
        <v>0</v>
      </c>
      <c r="BK42" s="24" t="n">
        <f aca="false">base_fleet!BU42+base_fleet!BZ42+base_fleet!CD42</f>
        <v>0</v>
      </c>
    </row>
    <row r="43" customFormat="false" ht="13.2" hidden="false" customHeight="false" outlineLevel="0" collapsed="false">
      <c r="A43" s="1" t="n">
        <f aca="false">A42-1</f>
        <v>1978</v>
      </c>
      <c r="B43" s="23" t="n">
        <f aca="false">$B$15/$B$14*B42</f>
        <v>88.1404531113888</v>
      </c>
      <c r="C43" s="23" t="n">
        <f aca="false">$B$15/$B$14*C42</f>
        <v>157.842693836131</v>
      </c>
      <c r="D43" s="23" t="n">
        <f aca="false">$B$15/$B$14*D42</f>
        <v>0.0931909832509019</v>
      </c>
      <c r="E43" s="23" t="n">
        <f aca="false">$B$15/$B$14*E42</f>
        <v>65.7149105045344</v>
      </c>
      <c r="F43" s="23" t="n">
        <f aca="false">$B$15/$B$14*F42</f>
        <v>0.679173754094661</v>
      </c>
      <c r="G43" s="23" t="n">
        <f aca="false">$B$15/$B$14*G42</f>
        <v>1.06494444642043</v>
      </c>
      <c r="H43" s="23" t="n">
        <f aca="false">$B$15/$B$14*H42</f>
        <v>0.0108667800655146</v>
      </c>
      <c r="I43" s="23" t="n">
        <f aca="false">$B$15/$B$14*I42</f>
        <v>8.40807632485218</v>
      </c>
      <c r="J43" s="24" t="n">
        <f aca="false">base_fleet!C43+base_fleet!G43+base_fleet!L43+base_fleet!Q43</f>
        <v>0</v>
      </c>
      <c r="K43" s="24" t="n">
        <f aca="false">base_fleet!E43+base_fleet!J43+base_fleet!O43+base_fleet!T43</f>
        <v>0</v>
      </c>
      <c r="L43" s="23" t="n">
        <f aca="false">$B$15/$B$14*L42</f>
        <v>10.0542686756762</v>
      </c>
      <c r="M43" s="24" t="n">
        <f aca="false">base_fleet!I43+base_fleet!N43</f>
        <v>0</v>
      </c>
      <c r="N43" s="23" t="n">
        <f aca="false">$B$15/$B$14*N42</f>
        <v>101.615448136783</v>
      </c>
      <c r="O43" s="23" t="n">
        <f aca="false">$B$15/$B$14*O42</f>
        <v>1.59356581359042</v>
      </c>
      <c r="P43" s="23" t="n">
        <f aca="false">$B$15/$B$14*P42</f>
        <v>7.11047202204382</v>
      </c>
      <c r="Q43" s="23" t="n">
        <f aca="false">$B$15/$B$14*Q42</f>
        <v>19.421000909488</v>
      </c>
      <c r="R43" s="23" t="n">
        <f aca="false">$B$15/$B$14*R42</f>
        <v>2.7584531042267</v>
      </c>
      <c r="S43" s="23" t="n">
        <f aca="false">$B$15/$B$14*S42</f>
        <v>1.0437390124101</v>
      </c>
      <c r="T43" s="24" t="n">
        <f aca="false">base_fleet!Z43+base_fleet!AE43</f>
        <v>0</v>
      </c>
      <c r="U43" s="25" t="n">
        <f aca="false">base_fleet!X43+base_fleet!AC43+base_fleet!AH43</f>
        <v>0</v>
      </c>
      <c r="V43" s="23" t="n">
        <f aca="false">$B$15/$B$14*V42</f>
        <v>25.0295975781479</v>
      </c>
      <c r="W43" s="23" t="n">
        <f aca="false">$B$15/$B$14*W42</f>
        <v>5.23947719131992</v>
      </c>
      <c r="X43" s="23" t="n">
        <f aca="false">$B$15/$B$14*X42</f>
        <v>1.17557363430804</v>
      </c>
      <c r="Y43" s="23" t="n">
        <f aca="false">$B$15/$B$14*Y42</f>
        <v>0.887519167623286</v>
      </c>
      <c r="Z43" s="23" t="n">
        <f aca="false">$B$15/$B$14*Z42</f>
        <v>1.77503833524657</v>
      </c>
      <c r="AA43" s="23" t="n">
        <f aca="false">$B$15/$B$14*AA42</f>
        <v>0.350336513535508</v>
      </c>
      <c r="AB43" s="23" t="n">
        <f aca="false">$B$15/$B$14*AB42</f>
        <v>0.0116778837845169</v>
      </c>
      <c r="AC43" s="23" t="n">
        <f aca="false">$B$15/$B$14*AC42</f>
        <v>0.0116778837845169</v>
      </c>
      <c r="AD43" s="23" t="n">
        <f aca="false">$B$15/$B$14*AD42</f>
        <v>0.10120832613248</v>
      </c>
      <c r="AE43" s="23" t="n">
        <f aca="false">$B$15/$B$14*AE42</f>
        <v>0.5060416306624</v>
      </c>
      <c r="AF43" s="23" t="n">
        <f aca="false">$B$15/$B$14*AF42</f>
        <v>0.0622820468507569</v>
      </c>
      <c r="AG43" s="23" t="n">
        <f aca="false">$B$15/$B$14*AG42</f>
        <v>0</v>
      </c>
      <c r="AH43" s="23" t="n">
        <f aca="false">$B$15/$B$14*AH42</f>
        <v>0.0155705117126892</v>
      </c>
      <c r="AI43" s="23" t="n">
        <f aca="false">$B$15/$B$14*AI42</f>
        <v>0.0155705117126892</v>
      </c>
      <c r="AJ43" s="23" t="n">
        <f aca="false">$B$15/$B$14*AJ42</f>
        <v>0</v>
      </c>
      <c r="AK43" s="23" t="n">
        <f aca="false">$B$15/$B$14*AK42</f>
        <v>0</v>
      </c>
      <c r="AL43" s="23" t="n">
        <f aca="false">$B$15/$B$14*AL42</f>
        <v>0</v>
      </c>
      <c r="AM43" s="23" t="n">
        <f aca="false">$B$15/$B$14*AM42</f>
        <v>0</v>
      </c>
      <c r="AN43" s="23" t="n">
        <f aca="false">$B$15/$B$14*AN42</f>
        <v>0.833022376628874</v>
      </c>
      <c r="AO43" s="23" t="n">
        <f aca="false">$B$15/$B$14*AO42</f>
        <v>0.692887771214671</v>
      </c>
      <c r="AP43" s="23" t="n">
        <f aca="false">$B$15/$B$14*AP42</f>
        <v>0.132349349557858</v>
      </c>
      <c r="AQ43" s="23" t="n">
        <f aca="false">$B$15/$B$14*AQ42</f>
        <v>0.381477536960886</v>
      </c>
      <c r="AR43" s="23" t="n">
        <f aca="false">$B$15/$B$14*AR42</f>
        <v>0.233557675690338</v>
      </c>
      <c r="AS43" s="23" t="n">
        <f aca="false">$B$15/$B$14*AS42</f>
        <v>0.00778525585634462</v>
      </c>
      <c r="AT43" s="24" t="n">
        <f aca="false">base_fleet!AQ43+base_fleet!AN43+base_fleet!AJ43</f>
        <v>0</v>
      </c>
      <c r="AU43" s="23" t="n">
        <f aca="false">$B$15/$B$14*AU42</f>
        <v>10.6765813688491</v>
      </c>
      <c r="AV43" s="23" t="n">
        <f aca="false">$B$15/$B$14*AV42</f>
        <v>0.976632221129179</v>
      </c>
      <c r="AW43" s="23" t="n">
        <f aca="false">$B$15/$B$14*AW42</f>
        <v>0.33186531785943</v>
      </c>
      <c r="AX43" s="23" t="n">
        <f aca="false">$B$15/$B$14*AX42</f>
        <v>0.123264260919217</v>
      </c>
      <c r="AY43" s="23" t="n">
        <f aca="false">$B$15/$B$14*AY42</f>
        <v>0</v>
      </c>
      <c r="AZ43" s="23" t="n">
        <f aca="false">$B$15/$B$14*AZ42</f>
        <v>0.00948186622455513</v>
      </c>
      <c r="BA43" s="23" t="n">
        <f aca="false">$B$15/$B$14*BA42</f>
        <v>2.21561562679019</v>
      </c>
      <c r="BB43" s="23" t="n">
        <f aca="false">$B$15/$B$14*BB42</f>
        <v>0.202690388570712</v>
      </c>
      <c r="BC43" s="23" t="n">
        <f aca="false">$B$15/$B$14*BC42</f>
        <v>0.00559145899505412</v>
      </c>
      <c r="BD43" s="23" t="n">
        <f aca="false">$B$15/$B$14*BD42</f>
        <v>0.00139786474876353</v>
      </c>
      <c r="BE43" s="24" t="n">
        <v>0</v>
      </c>
      <c r="BF43" s="24" t="n">
        <v>0</v>
      </c>
      <c r="BG43" s="24" t="n">
        <f aca="false">base_fleet!CE43</f>
        <v>0</v>
      </c>
      <c r="BH43" s="24" t="n">
        <f aca="false">base_fleet!CA43</f>
        <v>0</v>
      </c>
      <c r="BI43" s="24" t="n">
        <f aca="false">base_fleet!BV43</f>
        <v>0</v>
      </c>
      <c r="BJ43" s="24" t="n">
        <f aca="false">base_fleet!CH43</f>
        <v>0</v>
      </c>
      <c r="BK43" s="24" t="n">
        <f aca="false">base_fleet!BU43+base_fleet!BZ43+base_fleet!CD43</f>
        <v>0</v>
      </c>
    </row>
    <row r="44" customFormat="false" ht="13.2" hidden="false" customHeight="false" outlineLevel="0" collapsed="false">
      <c r="A44" s="1" t="n">
        <f aca="false">A43-1</f>
        <v>1977</v>
      </c>
      <c r="B44" s="23" t="n">
        <f aca="false">$B$15/$B$14*B43</f>
        <v>73.6333017239268</v>
      </c>
      <c r="C44" s="23" t="n">
        <f aca="false">$B$15/$B$14*C43</f>
        <v>131.86316032963</v>
      </c>
      <c r="D44" s="23" t="n">
        <f aca="false">$B$15/$B$14*D43</f>
        <v>0.0778525585634461</v>
      </c>
      <c r="E44" s="23" t="n">
        <f aca="false">$B$15/$B$14*E43</f>
        <v>54.8988082331063</v>
      </c>
      <c r="F44" s="23" t="n">
        <f aca="false">$B$15/$B$14*F43</f>
        <v>0.567387665854448</v>
      </c>
      <c r="G44" s="23" t="n">
        <f aca="false">$B$15/$B$14*G43</f>
        <v>0.889663860059775</v>
      </c>
      <c r="H44" s="23" t="n">
        <f aca="false">$B$15/$B$14*H43</f>
        <v>0.00907820265367117</v>
      </c>
      <c r="I44" s="23" t="n">
        <f aca="false">$B$15/$B$14*I43</f>
        <v>7.02418014760182</v>
      </c>
      <c r="J44" s="24" t="n">
        <f aca="false">base_fleet!C44+base_fleet!G44+base_fleet!L44+base_fleet!Q44</f>
        <v>0</v>
      </c>
      <c r="K44" s="24" t="n">
        <f aca="false">base_fleet!E44+base_fleet!J44+base_fleet!O44+base_fleet!T44</f>
        <v>0</v>
      </c>
      <c r="L44" s="23" t="n">
        <f aca="false">$B$15/$B$14*L43</f>
        <v>8.39942356631516</v>
      </c>
      <c r="M44" s="24" t="n">
        <f aca="false">base_fleet!I44+base_fleet!N44</f>
        <v>0</v>
      </c>
      <c r="N44" s="23" t="n">
        <f aca="false">$B$15/$B$14*N43</f>
        <v>84.8904298575817</v>
      </c>
      <c r="O44" s="23" t="n">
        <f aca="false">$B$15/$B$14*O43</f>
        <v>1.33127875143493</v>
      </c>
      <c r="P44" s="23" t="n">
        <f aca="false">$B$15/$B$14*P43</f>
        <v>5.94015021839094</v>
      </c>
      <c r="Q44" s="23" t="n">
        <f aca="false">$B$15/$B$14*Q43</f>
        <v>16.2244732046222</v>
      </c>
      <c r="R44" s="23" t="n">
        <f aca="false">$B$15/$B$14*R43</f>
        <v>2.30443573347801</v>
      </c>
      <c r="S44" s="23" t="n">
        <f aca="false">$B$15/$B$14*S43</f>
        <v>0.871948655910597</v>
      </c>
      <c r="T44" s="24" t="n">
        <f aca="false">base_fleet!Z44+base_fleet!AE44</f>
        <v>0</v>
      </c>
      <c r="U44" s="25" t="n">
        <f aca="false">base_fleet!X44+base_fleet!AC44+base_fleet!AH44</f>
        <v>0</v>
      </c>
      <c r="V44" s="23" t="n">
        <f aca="false">$B$15/$B$14*V43</f>
        <v>20.9099436801295</v>
      </c>
      <c r="W44" s="23" t="n">
        <f aca="false">$B$15/$B$14*W43</f>
        <v>4.37710485123706</v>
      </c>
      <c r="X44" s="23" t="n">
        <f aca="false">$B$15/$B$14*X43</f>
        <v>0.982084446562848</v>
      </c>
      <c r="Y44" s="23" t="n">
        <f aca="false">$B$15/$B$14*Y43</f>
        <v>0.741441237802415</v>
      </c>
      <c r="Z44" s="23" t="n">
        <f aca="false">$B$15/$B$14*Z43</f>
        <v>1.48288247560483</v>
      </c>
      <c r="AA44" s="23" t="n">
        <f aca="false">$B$15/$B$14*AA43</f>
        <v>0.292674172816743</v>
      </c>
      <c r="AB44" s="23" t="n">
        <f aca="false">$B$15/$B$14*AB43</f>
        <v>0.00975580576055808</v>
      </c>
      <c r="AC44" s="23" t="n">
        <f aca="false">$B$15/$B$14*AC43</f>
        <v>0.00975580576055808</v>
      </c>
      <c r="AD44" s="23" t="n">
        <f aca="false">$B$15/$B$14*AD43</f>
        <v>0.0845503165915034</v>
      </c>
      <c r="AE44" s="23" t="n">
        <f aca="false">$B$15/$B$14*AE43</f>
        <v>0.422751582957517</v>
      </c>
      <c r="AF44" s="23" t="n">
        <f aca="false">$B$15/$B$14*AF43</f>
        <v>0.0520309640563098</v>
      </c>
      <c r="AG44" s="23" t="n">
        <f aca="false">$B$15/$B$14*AG43</f>
        <v>0</v>
      </c>
      <c r="AH44" s="23" t="n">
        <f aca="false">$B$15/$B$14*AH43</f>
        <v>0.0130077410140775</v>
      </c>
      <c r="AI44" s="23" t="n">
        <f aca="false">$B$15/$B$14*AI43</f>
        <v>0.0130077410140775</v>
      </c>
      <c r="AJ44" s="23" t="n">
        <f aca="false">$B$15/$B$14*AJ43</f>
        <v>0</v>
      </c>
      <c r="AK44" s="23" t="n">
        <f aca="false">$B$15/$B$14*AK43</f>
        <v>0</v>
      </c>
      <c r="AL44" s="23" t="n">
        <f aca="false">$B$15/$B$14*AL43</f>
        <v>0</v>
      </c>
      <c r="AM44" s="23" t="n">
        <f aca="false">$B$15/$B$14*AM43</f>
        <v>0</v>
      </c>
      <c r="AN44" s="23" t="n">
        <f aca="false">$B$15/$B$14*AN43</f>
        <v>0.695914144253144</v>
      </c>
      <c r="AO44" s="23" t="n">
        <f aca="false">$B$15/$B$14*AO43</f>
        <v>0.578844475126447</v>
      </c>
      <c r="AP44" s="23" t="n">
        <f aca="false">$B$15/$B$14*AP43</f>
        <v>0.110565798619658</v>
      </c>
      <c r="AQ44" s="23" t="n">
        <f aca="false">$B$15/$B$14*AQ43</f>
        <v>0.318689654844898</v>
      </c>
      <c r="AR44" s="23" t="n">
        <f aca="false">$B$15/$B$14*AR43</f>
        <v>0.195116115211162</v>
      </c>
      <c r="AS44" s="23" t="n">
        <f aca="false">$B$15/$B$14*AS43</f>
        <v>0.00650387050703873</v>
      </c>
      <c r="AT44" s="24" t="n">
        <f aca="false">base_fleet!AQ44+base_fleet!AN44+base_fleet!AJ44</f>
        <v>0</v>
      </c>
      <c r="AU44" s="23" t="n">
        <f aca="false">$B$15/$B$14*AU43</f>
        <v>8.91930900694382</v>
      </c>
      <c r="AV44" s="23" t="n">
        <f aca="false">$B$15/$B$14*AV43</f>
        <v>0.815887058361646</v>
      </c>
      <c r="AW44" s="23" t="n">
        <f aca="false">$B$15/$B$14*AW43</f>
        <v>0.277243175171433</v>
      </c>
      <c r="AX44" s="23" t="n">
        <f aca="false">$B$15/$B$14*AX43</f>
        <v>0.102976036492247</v>
      </c>
      <c r="AY44" s="23" t="n">
        <f aca="false">$B$15/$B$14*AY43</f>
        <v>0</v>
      </c>
      <c r="AZ44" s="23" t="n">
        <f aca="false">$B$15/$B$14*AZ43</f>
        <v>0.00792123357632667</v>
      </c>
      <c r="BA44" s="23" t="n">
        <f aca="false">$B$15/$B$14*BA43</f>
        <v>1.85094457984593</v>
      </c>
      <c r="BB44" s="23" t="n">
        <f aca="false">$B$15/$B$14*BB43</f>
        <v>0.169329314875495</v>
      </c>
      <c r="BC44" s="23" t="n">
        <f aca="false">$B$15/$B$14*BC43</f>
        <v>0.00467115351380677</v>
      </c>
      <c r="BD44" s="23" t="n">
        <f aca="false">$B$15/$B$14*BD43</f>
        <v>0.00116778837845169</v>
      </c>
      <c r="BE44" s="24" t="n">
        <v>0</v>
      </c>
      <c r="BF44" s="24" t="n">
        <v>0</v>
      </c>
      <c r="BG44" s="24" t="n">
        <f aca="false">base_fleet!CE44</f>
        <v>0</v>
      </c>
      <c r="BH44" s="24" t="n">
        <f aca="false">base_fleet!CA44</f>
        <v>0</v>
      </c>
      <c r="BI44" s="24" t="n">
        <f aca="false">base_fleet!BV44</f>
        <v>0</v>
      </c>
      <c r="BJ44" s="24" t="n">
        <f aca="false">base_fleet!CH44</f>
        <v>0</v>
      </c>
      <c r="BK44" s="24" t="n">
        <f aca="false">base_fleet!BU44+base_fleet!BZ44+base_fleet!CD44</f>
        <v>0</v>
      </c>
    </row>
    <row r="45" customFormat="false" ht="13.2" hidden="false" customHeight="false" outlineLevel="0" collapsed="false">
      <c r="A45" s="1" t="n">
        <f aca="false">A44-1</f>
        <v>1976</v>
      </c>
      <c r="B45" s="23" t="n">
        <f aca="false">$B$15/$B$14*B44</f>
        <v>61.5139011812758</v>
      </c>
      <c r="C45" s="23" t="n">
        <f aca="false">$B$15/$B$14*C44</f>
        <v>110.159631906494</v>
      </c>
      <c r="D45" s="23" t="n">
        <f aca="false">$B$15/$B$14*D44</f>
        <v>0.0650387050703872</v>
      </c>
      <c r="E45" s="23" t="n">
        <f aca="false">$B$15/$B$14*E44</f>
        <v>45.8629422497261</v>
      </c>
      <c r="F45" s="23" t="n">
        <f aca="false">$B$15/$B$14*F44</f>
        <v>0.474000594726882</v>
      </c>
      <c r="G45" s="23" t="n">
        <f aca="false">$B$15/$B$14*G44</f>
        <v>0.743232932531751</v>
      </c>
      <c r="H45" s="23" t="n">
        <f aca="false">$B$15/$B$14*H44</f>
        <v>0.00758400951563011</v>
      </c>
      <c r="I45" s="23" t="n">
        <f aca="false">$B$15/$B$14*I44</f>
        <v>5.86806123537788</v>
      </c>
      <c r="J45" s="24" t="n">
        <f aca="false">base_fleet!C45+base_fleet!G45+base_fleet!L45+base_fleet!Q45</f>
        <v>0</v>
      </c>
      <c r="K45" s="24" t="n">
        <f aca="false">base_fleet!E45+base_fleet!J45+base_fleet!O45+base_fleet!T45</f>
        <v>0</v>
      </c>
      <c r="L45" s="23" t="n">
        <f aca="false">$B$15/$B$14*L44</f>
        <v>7.0169515578044</v>
      </c>
      <c r="M45" s="24" t="n">
        <f aca="false">base_fleet!I45+base_fleet!N45</f>
        <v>0</v>
      </c>
      <c r="N45" s="23" t="n">
        <f aca="false">$B$15/$B$14*N44</f>
        <v>70.9182040087503</v>
      </c>
      <c r="O45" s="23" t="n">
        <f aca="false">$B$15/$B$14*O44</f>
        <v>1.11216185670362</v>
      </c>
      <c r="P45" s="23" t="n">
        <f aca="false">$B$15/$B$14*P44</f>
        <v>4.96245319687055</v>
      </c>
      <c r="Q45" s="23" t="n">
        <f aca="false">$B$15/$B$14*Q44</f>
        <v>13.5540661366687</v>
      </c>
      <c r="R45" s="23" t="n">
        <f aca="false">$B$15/$B$14*R44</f>
        <v>1.92514567008346</v>
      </c>
      <c r="S45" s="23" t="n">
        <f aca="false">$B$15/$B$14*S44</f>
        <v>0.728433496788337</v>
      </c>
      <c r="T45" s="24" t="n">
        <f aca="false">base_fleet!Z45+base_fleet!AE45</f>
        <v>0</v>
      </c>
      <c r="U45" s="25" t="n">
        <f aca="false">base_fleet!X45+base_fleet!AC45+base_fleet!AH45</f>
        <v>0</v>
      </c>
      <c r="V45" s="23" t="n">
        <f aca="false">$B$15/$B$14*V44</f>
        <v>17.4683489553147</v>
      </c>
      <c r="W45" s="23" t="n">
        <f aca="false">$B$15/$B$14*W44</f>
        <v>3.65667149204566</v>
      </c>
      <c r="X45" s="23" t="n">
        <f aca="false">$B$15/$B$14*X44</f>
        <v>0.820441894946351</v>
      </c>
      <c r="Y45" s="23" t="n">
        <f aca="false">$B$15/$B$14*Y44</f>
        <v>0.619406463734332</v>
      </c>
      <c r="Z45" s="23" t="n">
        <f aca="false">$B$15/$B$14*Z44</f>
        <v>1.23881292746866</v>
      </c>
      <c r="AA45" s="23" t="n">
        <f aca="false">$B$15/$B$14*AA44</f>
        <v>0.244502551474078</v>
      </c>
      <c r="AB45" s="23" t="n">
        <f aca="false">$B$15/$B$14*AB44</f>
        <v>0.00815008504913594</v>
      </c>
      <c r="AC45" s="23" t="n">
        <f aca="false">$B$15/$B$14*AC44</f>
        <v>0.00815008504913594</v>
      </c>
      <c r="AD45" s="23" t="n">
        <f aca="false">$B$15/$B$14*AD44</f>
        <v>0.0706340704258448</v>
      </c>
      <c r="AE45" s="23" t="n">
        <f aca="false">$B$15/$B$14*AE44</f>
        <v>0.353170352129224</v>
      </c>
      <c r="AF45" s="23" t="n">
        <f aca="false">$B$15/$B$14*AF44</f>
        <v>0.0434671202620584</v>
      </c>
      <c r="AG45" s="23" t="n">
        <f aca="false">$B$15/$B$14*AG44</f>
        <v>0</v>
      </c>
      <c r="AH45" s="23" t="n">
        <f aca="false">$B$15/$B$14*AH44</f>
        <v>0.0108667800655146</v>
      </c>
      <c r="AI45" s="23" t="n">
        <f aca="false">$B$15/$B$14*AI44</f>
        <v>0.0108667800655146</v>
      </c>
      <c r="AJ45" s="23" t="n">
        <f aca="false">$B$15/$B$14*AJ44</f>
        <v>0</v>
      </c>
      <c r="AK45" s="23" t="n">
        <f aca="false">$B$15/$B$14*AK44</f>
        <v>0</v>
      </c>
      <c r="AL45" s="23" t="n">
        <f aca="false">$B$15/$B$14*AL44</f>
        <v>0</v>
      </c>
      <c r="AM45" s="23" t="n">
        <f aca="false">$B$15/$B$14*AM44</f>
        <v>0</v>
      </c>
      <c r="AN45" s="23" t="n">
        <f aca="false">$B$15/$B$14*AN44</f>
        <v>0.581372733505031</v>
      </c>
      <c r="AO45" s="23" t="n">
        <f aca="false">$B$15/$B$14*AO44</f>
        <v>0.483571712915399</v>
      </c>
      <c r="AP45" s="23" t="n">
        <f aca="false">$B$15/$B$14*AP44</f>
        <v>0.092367630556874</v>
      </c>
      <c r="AQ45" s="23" t="n">
        <f aca="false">$B$15/$B$14*AQ44</f>
        <v>0.266236111605107</v>
      </c>
      <c r="AR45" s="23" t="n">
        <f aca="false">$B$15/$B$14*AR44</f>
        <v>0.163001700982719</v>
      </c>
      <c r="AS45" s="23" t="n">
        <f aca="false">$B$15/$B$14*AS44</f>
        <v>0.0054333900327573</v>
      </c>
      <c r="AT45" s="24" t="n">
        <f aca="false">base_fleet!AQ45+base_fleet!AN45+base_fleet!AJ45</f>
        <v>0</v>
      </c>
      <c r="AU45" s="23" t="n">
        <f aca="false">$B$15/$B$14*AU44</f>
        <v>7.45126838010743</v>
      </c>
      <c r="AV45" s="23" t="n">
        <f aca="false">$B$15/$B$14*AV44</f>
        <v>0.681599150222971</v>
      </c>
      <c r="AW45" s="23" t="n">
        <f aca="false">$B$15/$B$14*AW44</f>
        <v>0.231611361726252</v>
      </c>
      <c r="AX45" s="23" t="n">
        <f aca="false">$B$15/$B$14*AX44</f>
        <v>0.086027077212608</v>
      </c>
      <c r="AY45" s="23" t="n">
        <f aca="false">$B$15/$B$14*AY44</f>
        <v>0</v>
      </c>
      <c r="AZ45" s="23" t="n">
        <f aca="false">$B$15/$B$14*AZ44</f>
        <v>0.00661746747789292</v>
      </c>
      <c r="BA45" s="23" t="n">
        <f aca="false">$B$15/$B$14*BA44</f>
        <v>1.54629521304846</v>
      </c>
      <c r="BB45" s="23" t="n">
        <f aca="false">$B$15/$B$14*BB44</f>
        <v>0.141459183528092</v>
      </c>
      <c r="BC45" s="23" t="n">
        <f aca="false">$B$15/$B$14*BC44</f>
        <v>0.00390232230422323</v>
      </c>
      <c r="BD45" s="23" t="n">
        <f aca="false">$B$15/$B$14*BD44</f>
        <v>0.000975580576055809</v>
      </c>
      <c r="BE45" s="24" t="n">
        <v>0</v>
      </c>
      <c r="BF45" s="24" t="n">
        <v>0</v>
      </c>
      <c r="BG45" s="24" t="n">
        <f aca="false">base_fleet!CE45</f>
        <v>0</v>
      </c>
      <c r="BH45" s="24" t="n">
        <f aca="false">base_fleet!CA45</f>
        <v>0</v>
      </c>
      <c r="BI45" s="24" t="n">
        <f aca="false">base_fleet!BV45</f>
        <v>0</v>
      </c>
      <c r="BJ45" s="24" t="n">
        <f aca="false">base_fleet!CH45</f>
        <v>0</v>
      </c>
      <c r="BK45" s="24" t="n">
        <f aca="false">base_fleet!BU45+base_fleet!BZ45+base_fleet!CD45</f>
        <v>0</v>
      </c>
    </row>
    <row r="46" customFormat="false" ht="13.2" hidden="false" customHeight="false" outlineLevel="0" collapsed="false">
      <c r="A46" s="1" t="n">
        <f aca="false">A45-1</f>
        <v>1975</v>
      </c>
      <c r="B46" s="23" t="n">
        <f aca="false">$B$15/$B$14*B45</f>
        <v>51.3892484779096</v>
      </c>
      <c r="C46" s="23" t="n">
        <f aca="false">$B$15/$B$14*C45</f>
        <v>92.0283153493283</v>
      </c>
      <c r="D46" s="23" t="n">
        <f aca="false">$B$15/$B$14*D45</f>
        <v>0.0543339003275729</v>
      </c>
      <c r="E46" s="23" t="n">
        <f aca="false">$B$15/$B$14*E45</f>
        <v>38.3143011569651</v>
      </c>
      <c r="F46" s="23" t="n">
        <f aca="false">$B$15/$B$14*F45</f>
        <v>0.395984222644477</v>
      </c>
      <c r="G46" s="23" t="n">
        <f aca="false">$B$15/$B$14*G45</f>
        <v>0.62090326110654</v>
      </c>
      <c r="H46" s="23" t="n">
        <f aca="false">$B$15/$B$14*H45</f>
        <v>0.00633574756231163</v>
      </c>
      <c r="I46" s="23" t="n">
        <f aca="false">$B$15/$B$14*I45</f>
        <v>4.90222943298243</v>
      </c>
      <c r="J46" s="24" t="n">
        <f aca="false">base_fleet!C46+base_fleet!G46+base_fleet!L46+base_fleet!Q46</f>
        <v>0</v>
      </c>
      <c r="K46" s="24" t="n">
        <f aca="false">base_fleet!E46+base_fleet!J46+base_fleet!O46+base_fleet!T46</f>
        <v>0</v>
      </c>
      <c r="L46" s="23" t="n">
        <f aca="false">$B$15/$B$14*L45</f>
        <v>5.86202240854181</v>
      </c>
      <c r="M46" s="24" t="n">
        <f aca="false">base_fleet!I46+base_fleet!N46</f>
        <v>0</v>
      </c>
      <c r="N46" s="23" t="n">
        <f aca="false">$B$15/$B$14*N45</f>
        <v>59.2456849171855</v>
      </c>
      <c r="O46" s="23" t="n">
        <f aca="false">$B$15/$B$14*O45</f>
        <v>0.929109695601497</v>
      </c>
      <c r="P46" s="23" t="n">
        <f aca="false">$B$15/$B$14*P45</f>
        <v>4.14567659499381</v>
      </c>
      <c r="Q46" s="23" t="n">
        <f aca="false">$B$15/$B$14*Q45</f>
        <v>11.3231848282662</v>
      </c>
      <c r="R46" s="23" t="n">
        <f aca="false">$B$15/$B$14*R45</f>
        <v>1.60828344969616</v>
      </c>
      <c r="S46" s="23" t="n">
        <f aca="false">$B$15/$B$14*S45</f>
        <v>0.608539683668817</v>
      </c>
      <c r="T46" s="24" t="n">
        <f aca="false">base_fleet!Z46+base_fleet!AE46</f>
        <v>0</v>
      </c>
      <c r="U46" s="25" t="n">
        <f aca="false">base_fleet!X46+base_fleet!AC46+base_fleet!AH46</f>
        <v>0</v>
      </c>
      <c r="V46" s="23" t="n">
        <f aca="false">$B$15/$B$14*V45</f>
        <v>14.5932107657764</v>
      </c>
      <c r="W46" s="23" t="n">
        <f aca="false">$B$15/$B$14*W45</f>
        <v>3.05481519296035</v>
      </c>
      <c r="X46" s="23" t="n">
        <f aca="false">$B$15/$B$14*X45</f>
        <v>0.685404300352173</v>
      </c>
      <c r="Y46" s="23" t="n">
        <f aca="false">$B$15/$B$14*Y45</f>
        <v>0.517457551259257</v>
      </c>
      <c r="Z46" s="23" t="n">
        <f aca="false">$B$15/$B$14*Z45</f>
        <v>1.03491510251851</v>
      </c>
      <c r="AA46" s="23" t="n">
        <f aca="false">$B$15/$B$14*AA45</f>
        <v>0.204259559707601</v>
      </c>
      <c r="AB46" s="23" t="n">
        <f aca="false">$B$15/$B$14*AB45</f>
        <v>0.00680865199025337</v>
      </c>
      <c r="AC46" s="23" t="n">
        <f aca="false">$B$15/$B$14*AC45</f>
        <v>0.00680865199025337</v>
      </c>
      <c r="AD46" s="23" t="n">
        <f aca="false">$B$15/$B$14*AD45</f>
        <v>0.0590083172488626</v>
      </c>
      <c r="AE46" s="23" t="n">
        <f aca="false">$B$15/$B$14*AE45</f>
        <v>0.295041586244313</v>
      </c>
      <c r="AF46" s="23" t="n">
        <f aca="false">$B$15/$B$14*AF45</f>
        <v>0.0363128106146847</v>
      </c>
      <c r="AG46" s="23" t="n">
        <f aca="false">$B$15/$B$14*AG45</f>
        <v>0</v>
      </c>
      <c r="AH46" s="23" t="n">
        <f aca="false">$B$15/$B$14*AH45</f>
        <v>0.00907820265367117</v>
      </c>
      <c r="AI46" s="23" t="n">
        <f aca="false">$B$15/$B$14*AI45</f>
        <v>0.00907820265367117</v>
      </c>
      <c r="AJ46" s="23" t="n">
        <f aca="false">$B$15/$B$14*AJ45</f>
        <v>0</v>
      </c>
      <c r="AK46" s="23" t="n">
        <f aca="false">$B$15/$B$14*AK45</f>
        <v>0</v>
      </c>
      <c r="AL46" s="23" t="n">
        <f aca="false">$B$15/$B$14*AL45</f>
        <v>0</v>
      </c>
      <c r="AM46" s="23" t="n">
        <f aca="false">$B$15/$B$14*AM45</f>
        <v>0</v>
      </c>
      <c r="AN46" s="23" t="n">
        <f aca="false">$B$15/$B$14*AN45</f>
        <v>0.485683841971408</v>
      </c>
      <c r="AO46" s="23" t="n">
        <f aca="false">$B$15/$B$14*AO45</f>
        <v>0.403980018088367</v>
      </c>
      <c r="AP46" s="23" t="n">
        <f aca="false">$B$15/$B$14*AP45</f>
        <v>0.077164722556205</v>
      </c>
      <c r="AQ46" s="23" t="n">
        <f aca="false">$B$15/$B$14*AQ45</f>
        <v>0.222415965014944</v>
      </c>
      <c r="AR46" s="23" t="n">
        <f aca="false">$B$15/$B$14*AR45</f>
        <v>0.136173039805068</v>
      </c>
      <c r="AS46" s="23" t="n">
        <f aca="false">$B$15/$B$14*AS45</f>
        <v>0.00453910132683559</v>
      </c>
      <c r="AT46" s="24" t="n">
        <f aca="false">base_fleet!AQ46+base_fleet!AN46+base_fleet!AJ46</f>
        <v>0</v>
      </c>
      <c r="AU46" s="23" t="n">
        <f aca="false">$B$15/$B$14*AU45</f>
        <v>6.22485446228676</v>
      </c>
      <c r="AV46" s="23" t="n">
        <f aca="false">$B$15/$B$14*AV45</f>
        <v>0.56941386289124</v>
      </c>
      <c r="AW46" s="23" t="n">
        <f aca="false">$B$15/$B$14*AW45</f>
        <v>0.193490147584402</v>
      </c>
      <c r="AX46" s="23" t="n">
        <f aca="false">$B$15/$B$14*AX45</f>
        <v>0.0718677691027779</v>
      </c>
      <c r="AY46" s="23" t="n">
        <f aca="false">$B$15/$B$14*AY45</f>
        <v>0</v>
      </c>
      <c r="AZ46" s="23" t="n">
        <f aca="false">$B$15/$B$14*AZ45</f>
        <v>0.00552828993098292</v>
      </c>
      <c r="BA46" s="23" t="n">
        <f aca="false">$B$15/$B$14*BA45</f>
        <v>1.29178848028805</v>
      </c>
      <c r="BB46" s="23" t="n">
        <f aca="false">$B$15/$B$14*BB45</f>
        <v>0.118176233212471</v>
      </c>
      <c r="BC46" s="23" t="n">
        <f aca="false">$B$15/$B$14*BC45</f>
        <v>0.00326003401965438</v>
      </c>
      <c r="BD46" s="23" t="n">
        <f aca="false">$B$15/$B$14*BD45</f>
        <v>0.000815008504913594</v>
      </c>
      <c r="BE46" s="24" t="n">
        <v>0</v>
      </c>
      <c r="BF46" s="24" t="n">
        <v>0</v>
      </c>
      <c r="BG46" s="24" t="n">
        <f aca="false">base_fleet!CE46</f>
        <v>0</v>
      </c>
      <c r="BH46" s="24" t="n">
        <f aca="false">base_fleet!CA46</f>
        <v>0</v>
      </c>
      <c r="BI46" s="24" t="n">
        <f aca="false">base_fleet!BV46</f>
        <v>0</v>
      </c>
      <c r="BJ46" s="24" t="n">
        <f aca="false">base_fleet!CH46</f>
        <v>0</v>
      </c>
      <c r="BK46" s="24" t="n">
        <f aca="false">base_fleet!BU46+base_fleet!BZ46+base_fleet!CD46</f>
        <v>0</v>
      </c>
    </row>
    <row r="47" customFormat="false" ht="13.2" hidden="false" customHeight="false" outlineLevel="0" collapsed="false">
      <c r="A47" s="1" t="n">
        <f aca="false">A46-1</f>
        <v>1974</v>
      </c>
      <c r="B47" s="23" t="n">
        <f aca="false">$B$15/$B$14*B46</f>
        <v>42.9310254822236</v>
      </c>
      <c r="C47" s="23" t="n">
        <f aca="false">$B$15/$B$14*C46</f>
        <v>76.881255678344</v>
      </c>
      <c r="D47" s="23" t="n">
        <f aca="false">$B$15/$B$14*D46</f>
        <v>0.0453910132683558</v>
      </c>
      <c r="E47" s="23" t="n">
        <f aca="false">$B$15/$B$14*E46</f>
        <v>32.0081006829732</v>
      </c>
      <c r="F47" s="23" t="n">
        <f aca="false">$B$15/$B$14*F46</f>
        <v>0.330808666334481</v>
      </c>
      <c r="G47" s="23" t="n">
        <f aca="false">$B$15/$B$14*G46</f>
        <v>0.518707988812467</v>
      </c>
      <c r="H47" s="23" t="n">
        <f aca="false">$B$15/$B$14*H46</f>
        <v>0.0052929386613517</v>
      </c>
      <c r="I47" s="23" t="n">
        <f aca="false">$B$15/$B$14*I46</f>
        <v>4.09536513844026</v>
      </c>
      <c r="J47" s="24" t="n">
        <f aca="false">base_fleet!C47+base_fleet!G47+base_fleet!L47+base_fleet!Q47</f>
        <v>0</v>
      </c>
      <c r="K47" s="24" t="n">
        <f aca="false">base_fleet!E47+base_fleet!J47+base_fleet!O47+base_fleet!T47</f>
        <v>0</v>
      </c>
      <c r="L47" s="23" t="n">
        <f aca="false">$B$15/$B$14*L46</f>
        <v>4.89718454448025</v>
      </c>
      <c r="M47" s="24" t="n">
        <f aca="false">base_fleet!I47+base_fleet!N47</f>
        <v>0</v>
      </c>
      <c r="N47" s="23" t="n">
        <f aca="false">$B$15/$B$14*N46</f>
        <v>49.4943608678152</v>
      </c>
      <c r="O47" s="23" t="n">
        <f aca="false">$B$15/$B$14*O46</f>
        <v>0.776186326888885</v>
      </c>
      <c r="P47" s="23" t="n">
        <f aca="false">$B$15/$B$14*P46</f>
        <v>3.46333431237555</v>
      </c>
      <c r="Q47" s="23" t="n">
        <f aca="false">$B$15/$B$14*Q46</f>
        <v>9.45948716512535</v>
      </c>
      <c r="R47" s="23" t="n">
        <f aca="false">$B$15/$B$14*R46</f>
        <v>1.34357399274333</v>
      </c>
      <c r="S47" s="23" t="n">
        <f aca="false">$B$15/$B$14*S46</f>
        <v>0.508379348605585</v>
      </c>
      <c r="T47" s="24" t="n">
        <f aca="false">base_fleet!Z47+base_fleet!AE47</f>
        <v>0</v>
      </c>
      <c r="U47" s="25" t="n">
        <f aca="false">base_fleet!X47+base_fleet!AC47+base_fleet!AH47</f>
        <v>0</v>
      </c>
      <c r="V47" s="23" t="n">
        <f aca="false">$B$15/$B$14*V46</f>
        <v>12.1912952963754</v>
      </c>
      <c r="W47" s="23" t="n">
        <f aca="false">$B$15/$B$14*W46</f>
        <v>2.55201920200953</v>
      </c>
      <c r="X47" s="23" t="n">
        <f aca="false">$B$15/$B$14*X46</f>
        <v>0.572592718430074</v>
      </c>
      <c r="Y47" s="23" t="n">
        <f aca="false">$B$15/$B$14*Y46</f>
        <v>0.432288542390917</v>
      </c>
      <c r="Z47" s="23" t="n">
        <f aca="false">$B$15/$B$14*Z46</f>
        <v>0.864577084781833</v>
      </c>
      <c r="AA47" s="23" t="n">
        <f aca="false">$B$15/$B$14*AA46</f>
        <v>0.170640214101678</v>
      </c>
      <c r="AB47" s="23" t="n">
        <f aca="false">$B$15/$B$14*AB46</f>
        <v>0.00568800713672258</v>
      </c>
      <c r="AC47" s="23" t="n">
        <f aca="false">$B$15/$B$14*AC46</f>
        <v>0.00568800713672258</v>
      </c>
      <c r="AD47" s="23" t="n">
        <f aca="false">$B$15/$B$14*AD46</f>
        <v>0.0492960618515957</v>
      </c>
      <c r="AE47" s="23" t="n">
        <f aca="false">$B$15/$B$14*AE46</f>
        <v>0.246480309257979</v>
      </c>
      <c r="AF47" s="23" t="n">
        <f aca="false">$B$15/$B$14*AF46</f>
        <v>0.0303360380625205</v>
      </c>
      <c r="AG47" s="23" t="n">
        <f aca="false">$B$15/$B$14*AG46</f>
        <v>0</v>
      </c>
      <c r="AH47" s="23" t="n">
        <f aca="false">$B$15/$B$14*AH46</f>
        <v>0.00758400951563011</v>
      </c>
      <c r="AI47" s="23" t="n">
        <f aca="false">$B$15/$B$14*AI46</f>
        <v>0.00758400951563011</v>
      </c>
      <c r="AJ47" s="23" t="n">
        <f aca="false">$B$15/$B$14*AJ46</f>
        <v>0</v>
      </c>
      <c r="AK47" s="23" t="n">
        <f aca="false">$B$15/$B$14*AK46</f>
        <v>0</v>
      </c>
      <c r="AL47" s="23" t="n">
        <f aca="false">$B$15/$B$14*AL46</f>
        <v>0</v>
      </c>
      <c r="AM47" s="23" t="n">
        <f aca="false">$B$15/$B$14*AM46</f>
        <v>0</v>
      </c>
      <c r="AN47" s="23" t="n">
        <f aca="false">$B$15/$B$14*AN46</f>
        <v>0.405744509086211</v>
      </c>
      <c r="AO47" s="23" t="n">
        <f aca="false">$B$15/$B$14*AO46</f>
        <v>0.33748842344554</v>
      </c>
      <c r="AP47" s="23" t="n">
        <f aca="false">$B$15/$B$14*AP46</f>
        <v>0.064464080882856</v>
      </c>
      <c r="AQ47" s="23" t="n">
        <f aca="false">$B$15/$B$14*AQ46</f>
        <v>0.185808233132938</v>
      </c>
      <c r="AR47" s="23" t="n">
        <f aca="false">$B$15/$B$14*AR46</f>
        <v>0.113760142734452</v>
      </c>
      <c r="AS47" s="23" t="n">
        <f aca="false">$B$15/$B$14*AS46</f>
        <v>0.00379200475781506</v>
      </c>
      <c r="AT47" s="24" t="n">
        <f aca="false">base_fleet!AQ47+base_fleet!AN47+base_fleet!AJ47</f>
        <v>0</v>
      </c>
      <c r="AU47" s="23" t="n">
        <f aca="false">$B$15/$B$14*AU46</f>
        <v>5.200297600352</v>
      </c>
      <c r="AV47" s="23" t="n">
        <f aca="false">$B$15/$B$14*AV46</f>
        <v>0.475693297367901</v>
      </c>
      <c r="AW47" s="23" t="n">
        <f aca="false">$B$15/$B$14*AW46</f>
        <v>0.161643353474529</v>
      </c>
      <c r="AX47" s="23" t="n">
        <f aca="false">$B$15/$B$14*AX46</f>
        <v>0.0600389598619681</v>
      </c>
      <c r="AY47" s="23" t="n">
        <f aca="false">$B$15/$B$14*AY46</f>
        <v>0</v>
      </c>
      <c r="AZ47" s="23" t="n">
        <f aca="false">$B$15/$B$14*AZ46</f>
        <v>0.0046183815278437</v>
      </c>
      <c r="BA47" s="23" t="n">
        <f aca="false">$B$15/$B$14*BA46</f>
        <v>1.07917134045516</v>
      </c>
      <c r="BB47" s="23" t="n">
        <f aca="false">$B$15/$B$14*BB46</f>
        <v>0.0987254538586739</v>
      </c>
      <c r="BC47" s="23" t="n">
        <f aca="false">$B$15/$B$14*BC46</f>
        <v>0.00272346079610135</v>
      </c>
      <c r="BD47" s="23" t="n">
        <f aca="false">$B$15/$B$14*BD46</f>
        <v>0.000680865199025337</v>
      </c>
      <c r="BE47" s="24" t="n">
        <v>0</v>
      </c>
      <c r="BF47" s="24" t="n">
        <v>0</v>
      </c>
      <c r="BG47" s="24" t="n">
        <f aca="false">base_fleet!CE47</f>
        <v>0</v>
      </c>
      <c r="BH47" s="24" t="n">
        <f aca="false">base_fleet!CA47</f>
        <v>0</v>
      </c>
      <c r="BI47" s="24" t="n">
        <f aca="false">base_fleet!BV47</f>
        <v>0</v>
      </c>
      <c r="BJ47" s="24" t="n">
        <f aca="false">base_fleet!CH47</f>
        <v>0</v>
      </c>
      <c r="BK47" s="24" t="n">
        <f aca="false">base_fleet!BU47+base_fleet!BZ47+base_fleet!CD47</f>
        <v>0</v>
      </c>
    </row>
    <row r="48" customFormat="false" ht="13.2" hidden="false" customHeight="false" outlineLevel="0" collapsed="false">
      <c r="A48" s="1" t="n">
        <f aca="false">A47-1</f>
        <v>1973</v>
      </c>
      <c r="B48" s="23" t="n">
        <f aca="false">$B$15/$B$14*B47</f>
        <v>35.8649523693191</v>
      </c>
      <c r="C48" s="23" t="n">
        <f aca="false">$B$15/$B$14*C47</f>
        <v>64.2272701857304</v>
      </c>
      <c r="D48" s="23" t="n">
        <f aca="false">$B$15/$B$14*D47</f>
        <v>0.0379200475781506</v>
      </c>
      <c r="E48" s="23" t="n">
        <f aca="false">$B$15/$B$14*E47</f>
        <v>26.7398459163884</v>
      </c>
      <c r="F48" s="23" t="n">
        <f aca="false">$B$15/$B$14*F47</f>
        <v>0.276360439290154</v>
      </c>
      <c r="G48" s="23" t="n">
        <f aca="false">$B$15/$B$14*G47</f>
        <v>0.433333168806963</v>
      </c>
      <c r="H48" s="23" t="n">
        <f aca="false">$B$15/$B$14*H47</f>
        <v>0.00442176702864247</v>
      </c>
      <c r="I48" s="23" t="n">
        <f aca="false">$B$15/$B$14*I47</f>
        <v>3.42130368364828</v>
      </c>
      <c r="J48" s="24" t="n">
        <f aca="false">base_fleet!C48+base_fleet!G48+base_fleet!L48+base_fleet!Q48</f>
        <v>0</v>
      </c>
      <c r="K48" s="24" t="n">
        <f aca="false">base_fleet!E48+base_fleet!J48+base_fleet!O48+base_fleet!T48</f>
        <v>0</v>
      </c>
      <c r="L48" s="23" t="n">
        <f aca="false">$B$15/$B$14*L47</f>
        <v>4.09115059467368</v>
      </c>
      <c r="M48" s="24" t="n">
        <f aca="false">base_fleet!I48+base_fleet!N48</f>
        <v>0</v>
      </c>
      <c r="N48" s="23" t="n">
        <f aca="false">$B$15/$B$14*N47</f>
        <v>41.3480198792154</v>
      </c>
      <c r="O48" s="23" t="n">
        <f aca="false">$B$15/$B$14*O47</f>
        <v>0.648432813586374</v>
      </c>
      <c r="P48" s="23" t="n">
        <f aca="false">$B$15/$B$14*P47</f>
        <v>2.89329963021289</v>
      </c>
      <c r="Q48" s="23" t="n">
        <f aca="false">$B$15/$B$14*Q47</f>
        <v>7.90253791528657</v>
      </c>
      <c r="R48" s="23" t="n">
        <f aca="false">$B$15/$B$14*R47</f>
        <v>1.12243340831326</v>
      </c>
      <c r="S48" s="23" t="n">
        <f aca="false">$B$15/$B$14*S47</f>
        <v>0.424704532875286</v>
      </c>
      <c r="T48" s="24" t="n">
        <f aca="false">base_fleet!Z48+base_fleet!AE48</f>
        <v>0</v>
      </c>
      <c r="U48" s="25" t="n">
        <f aca="false">base_fleet!X48+base_fleet!AC48+base_fleet!AH48</f>
        <v>0</v>
      </c>
      <c r="V48" s="23" t="n">
        <f aca="false">$B$15/$B$14*V47</f>
        <v>10.1847142064159</v>
      </c>
      <c r="W48" s="23" t="n">
        <f aca="false">$B$15/$B$14*W47</f>
        <v>2.13197905471786</v>
      </c>
      <c r="X48" s="23" t="n">
        <f aca="false">$B$15/$B$14*X47</f>
        <v>0.478348940954528</v>
      </c>
      <c r="Y48" s="23" t="n">
        <f aca="false">$B$15/$B$14*Y47</f>
        <v>0.361137611051763</v>
      </c>
      <c r="Z48" s="23" t="n">
        <f aca="false">$B$15/$B$14*Z47</f>
        <v>0.722275222103526</v>
      </c>
      <c r="AA48" s="23" t="n">
        <f aca="false">$B$15/$B$14*AA47</f>
        <v>0.142554320152012</v>
      </c>
      <c r="AB48" s="23" t="n">
        <f aca="false">$B$15/$B$14*AB47</f>
        <v>0.00475181067173372</v>
      </c>
      <c r="AC48" s="23" t="n">
        <f aca="false">$B$15/$B$14*AC47</f>
        <v>0.00475181067173372</v>
      </c>
      <c r="AD48" s="23" t="n">
        <f aca="false">$B$15/$B$14*AD47</f>
        <v>0.0411823591550256</v>
      </c>
      <c r="AE48" s="23" t="n">
        <f aca="false">$B$15/$B$14*AE47</f>
        <v>0.205911795775128</v>
      </c>
      <c r="AF48" s="23" t="n">
        <f aca="false">$B$15/$B$14*AF47</f>
        <v>0.0253429902492465</v>
      </c>
      <c r="AG48" s="23" t="n">
        <f aca="false">$B$15/$B$14*AG47</f>
        <v>0</v>
      </c>
      <c r="AH48" s="23" t="n">
        <f aca="false">$B$15/$B$14*AH47</f>
        <v>0.00633574756231163</v>
      </c>
      <c r="AI48" s="23" t="n">
        <f aca="false">$B$15/$B$14*AI47</f>
        <v>0.00633574756231163</v>
      </c>
      <c r="AJ48" s="23" t="n">
        <f aca="false">$B$15/$B$14*AJ47</f>
        <v>0</v>
      </c>
      <c r="AK48" s="23" t="n">
        <f aca="false">$B$15/$B$14*AK47</f>
        <v>0</v>
      </c>
      <c r="AL48" s="23" t="n">
        <f aca="false">$B$15/$B$14*AL47</f>
        <v>0</v>
      </c>
      <c r="AM48" s="23" t="n">
        <f aca="false">$B$15/$B$14*AM47</f>
        <v>0</v>
      </c>
      <c r="AN48" s="23" t="n">
        <f aca="false">$B$15/$B$14*AN47</f>
        <v>0.338962494583672</v>
      </c>
      <c r="AO48" s="23" t="n">
        <f aca="false">$B$15/$B$14*AO47</f>
        <v>0.281940766522868</v>
      </c>
      <c r="AP48" s="23" t="n">
        <f aca="false">$B$15/$B$14*AP47</f>
        <v>0.0538538542796489</v>
      </c>
      <c r="AQ48" s="23" t="n">
        <f aca="false">$B$15/$B$14*AQ47</f>
        <v>0.155225815276635</v>
      </c>
      <c r="AR48" s="23" t="n">
        <f aca="false">$B$15/$B$14*AR47</f>
        <v>0.0950362134346745</v>
      </c>
      <c r="AS48" s="23" t="n">
        <f aca="false">$B$15/$B$14*AS47</f>
        <v>0.00316787378115582</v>
      </c>
      <c r="AT48" s="24" t="n">
        <f aca="false">base_fleet!AQ48+base_fleet!AN48+base_fleet!AJ48</f>
        <v>0</v>
      </c>
      <c r="AU48" s="23" t="n">
        <f aca="false">$B$15/$B$14*AU47</f>
        <v>4.34437387991434</v>
      </c>
      <c r="AV48" s="23" t="n">
        <f aca="false">$B$15/$B$14*AV47</f>
        <v>0.397398321164455</v>
      </c>
      <c r="AW48" s="23" t="n">
        <f aca="false">$B$15/$B$14*AW47</f>
        <v>0.135038264473359</v>
      </c>
      <c r="AX48" s="23" t="n">
        <f aca="false">$B$15/$B$14*AX47</f>
        <v>0.0501570696615332</v>
      </c>
      <c r="AY48" s="23" t="n">
        <f aca="false">$B$15/$B$14*AY47</f>
        <v>0</v>
      </c>
      <c r="AZ48" s="23" t="n">
        <f aca="false">$B$15/$B$14*AZ47</f>
        <v>0.00385823612781025</v>
      </c>
      <c r="BA48" s="23" t="n">
        <f aca="false">$B$15/$B$14*BA47</f>
        <v>0.90154913117053</v>
      </c>
      <c r="BB48" s="23" t="n">
        <f aca="false">$B$15/$B$14*BB47</f>
        <v>0.0824761034824775</v>
      </c>
      <c r="BC48" s="23" t="n">
        <f aca="false">$B$15/$B$14*BC47</f>
        <v>0.00227520285468903</v>
      </c>
      <c r="BD48" s="23" t="n">
        <f aca="false">$B$15/$B$14*BD47</f>
        <v>0.000568800713672258</v>
      </c>
      <c r="BE48" s="24" t="n">
        <v>0</v>
      </c>
      <c r="BF48" s="24" t="n">
        <v>0</v>
      </c>
      <c r="BG48" s="24" t="n">
        <f aca="false">base_fleet!CE48</f>
        <v>0</v>
      </c>
      <c r="BH48" s="24" t="n">
        <f aca="false">base_fleet!CA48</f>
        <v>0</v>
      </c>
      <c r="BI48" s="24" t="n">
        <f aca="false">base_fleet!BV48</f>
        <v>0</v>
      </c>
      <c r="BJ48" s="24" t="n">
        <f aca="false">base_fleet!CH48</f>
        <v>0</v>
      </c>
      <c r="BK48" s="24" t="n">
        <f aca="false">base_fleet!BU48+base_fleet!BZ48+base_fleet!CD48</f>
        <v>0</v>
      </c>
    </row>
    <row r="49" customFormat="false" ht="13.2" hidden="false" customHeight="false" outlineLevel="0" collapsed="false">
      <c r="A49" s="1" t="n">
        <f aca="false">A48-1</f>
        <v>1972</v>
      </c>
      <c r="B49" s="23" t="n">
        <f aca="false">$B$15/$B$14*B48</f>
        <v>29.9618933860814</v>
      </c>
      <c r="C49" s="23" t="n">
        <f aca="false">$B$15/$B$14*C48</f>
        <v>53.6560205620157</v>
      </c>
      <c r="D49" s="23" t="n">
        <f aca="false">$B$15/$B$14*D48</f>
        <v>0.0316787378115581</v>
      </c>
      <c r="E49" s="23" t="n">
        <f aca="false">$B$15/$B$14*E48</f>
        <v>22.3387000282885</v>
      </c>
      <c r="F49" s="23" t="n">
        <f aca="false">$B$15/$B$14*F48</f>
        <v>0.230873916487497</v>
      </c>
      <c r="G49" s="23" t="n">
        <f aca="false">$B$15/$B$14*G48</f>
        <v>0.362010301052395</v>
      </c>
      <c r="H49" s="23" t="n">
        <f aca="false">$B$15/$B$14*H48</f>
        <v>0.00369398266379995</v>
      </c>
      <c r="I49" s="23" t="n">
        <f aca="false">$B$15/$B$14*I48</f>
        <v>2.85818687712992</v>
      </c>
      <c r="J49" s="24" t="n">
        <f aca="false">base_fleet!C49+base_fleet!G49+base_fleet!L49+base_fleet!Q49</f>
        <v>0</v>
      </c>
      <c r="K49" s="24" t="n">
        <f aca="false">base_fleet!E49+base_fleet!J49+base_fleet!O49+base_fleet!T49</f>
        <v>0</v>
      </c>
      <c r="L49" s="23" t="n">
        <f aca="false">$B$15/$B$14*L48</f>
        <v>3.41778281710132</v>
      </c>
      <c r="M49" s="24" t="n">
        <f aca="false">base_fleet!I49+base_fleet!N49</f>
        <v>0</v>
      </c>
      <c r="N49" s="23" t="n">
        <f aca="false">$B$15/$B$14*N48</f>
        <v>34.542495709723</v>
      </c>
      <c r="O49" s="23" t="n">
        <f aca="false">$B$15/$B$14*O48</f>
        <v>0.541706416577644</v>
      </c>
      <c r="P49" s="23" t="n">
        <f aca="false">$B$15/$B$14*P48</f>
        <v>2.41708769502189</v>
      </c>
      <c r="Q49" s="23" t="n">
        <f aca="false">$B$15/$B$14*Q48</f>
        <v>6.60184895992872</v>
      </c>
      <c r="R49" s="23" t="n">
        <f aca="false">$B$15/$B$14*R48</f>
        <v>0.937690639222121</v>
      </c>
      <c r="S49" s="23" t="n">
        <f aca="false">$B$15/$B$14*S48</f>
        <v>0.354801863489451</v>
      </c>
      <c r="T49" s="24" t="n">
        <f aca="false">base_fleet!Z49+base_fleet!AE49</f>
        <v>0</v>
      </c>
      <c r="U49" s="25" t="n">
        <f aca="false">base_fleet!X49+base_fleet!AC49+base_fleet!AH49</f>
        <v>0</v>
      </c>
      <c r="V49" s="23" t="n">
        <f aca="false">$B$15/$B$14*V48</f>
        <v>8.50839889812285</v>
      </c>
      <c r="W49" s="23" t="n">
        <f aca="false">$B$15/$B$14*W48</f>
        <v>1.78107385954485</v>
      </c>
      <c r="X49" s="23" t="n">
        <f aca="false">$B$15/$B$14*X48</f>
        <v>0.399616868932053</v>
      </c>
      <c r="Y49" s="23" t="n">
        <f aca="false">$B$15/$B$14*Y48</f>
        <v>0.301697503697047</v>
      </c>
      <c r="Z49" s="23" t="n">
        <f aca="false">$B$15/$B$14*Z48</f>
        <v>0.603395007394094</v>
      </c>
      <c r="AA49" s="23" t="n">
        <f aca="false">$B$15/$B$14*AA48</f>
        <v>0.119091119880413</v>
      </c>
      <c r="AB49" s="23" t="n">
        <f aca="false">$B$15/$B$14*AB48</f>
        <v>0.00396970399601377</v>
      </c>
      <c r="AC49" s="23" t="n">
        <f aca="false">$B$15/$B$14*AC48</f>
        <v>0.00396970399601377</v>
      </c>
      <c r="AD49" s="23" t="n">
        <f aca="false">$B$15/$B$14*AD48</f>
        <v>0.034404101298786</v>
      </c>
      <c r="AE49" s="23" t="n">
        <f aca="false">$B$15/$B$14*AE48</f>
        <v>0.17202050649393</v>
      </c>
      <c r="AF49" s="23" t="n">
        <f aca="false">$B$15/$B$14*AF48</f>
        <v>0.0211717546454068</v>
      </c>
      <c r="AG49" s="23" t="n">
        <f aca="false">$B$15/$B$14*AG48</f>
        <v>0</v>
      </c>
      <c r="AH49" s="23" t="n">
        <f aca="false">$B$15/$B$14*AH48</f>
        <v>0.0052929386613517</v>
      </c>
      <c r="AI49" s="23" t="n">
        <f aca="false">$B$15/$B$14*AI48</f>
        <v>0.0052929386613517</v>
      </c>
      <c r="AJ49" s="23" t="n">
        <f aca="false">$B$15/$B$14*AJ48</f>
        <v>0</v>
      </c>
      <c r="AK49" s="23" t="n">
        <f aca="false">$B$15/$B$14*AK48</f>
        <v>0</v>
      </c>
      <c r="AL49" s="23" t="n">
        <f aca="false">$B$15/$B$14*AL48</f>
        <v>0</v>
      </c>
      <c r="AM49" s="23" t="n">
        <f aca="false">$B$15/$B$14*AM48</f>
        <v>0</v>
      </c>
      <c r="AN49" s="23" t="n">
        <f aca="false">$B$15/$B$14*AN48</f>
        <v>0.283172218382316</v>
      </c>
      <c r="AO49" s="23" t="n">
        <f aca="false">$B$15/$B$14*AO48</f>
        <v>0.235535770430151</v>
      </c>
      <c r="AP49" s="23" t="n">
        <f aca="false">$B$15/$B$14*AP48</f>
        <v>0.0449899786214894</v>
      </c>
      <c r="AQ49" s="23" t="n">
        <f aca="false">$B$15/$B$14*AQ48</f>
        <v>0.129676997203117</v>
      </c>
      <c r="AR49" s="23" t="n">
        <f aca="false">$B$15/$B$14*AR48</f>
        <v>0.0793940799202755</v>
      </c>
      <c r="AS49" s="23" t="n">
        <f aca="false">$B$15/$B$14*AS48</f>
        <v>0.00264646933067585</v>
      </c>
      <c r="AT49" s="24" t="n">
        <f aca="false">base_fleet!AQ49+base_fleet!AN49+base_fleet!AJ49</f>
        <v>0</v>
      </c>
      <c r="AU49" s="23" t="n">
        <f aca="false">$B$15/$B$14*AU48</f>
        <v>3.62932775370479</v>
      </c>
      <c r="AV49" s="23" t="n">
        <f aca="false">$B$15/$B$14*AV48</f>
        <v>0.331990016546708</v>
      </c>
      <c r="AW49" s="23" t="n">
        <f aca="false">$B$15/$B$14*AW48</f>
        <v>0.112812141544998</v>
      </c>
      <c r="AX49" s="23" t="n">
        <f aca="false">$B$15/$B$14*AX48</f>
        <v>0.0419016525738564</v>
      </c>
      <c r="AY49" s="23" t="n">
        <f aca="false">$B$15/$B$14*AY48</f>
        <v>0</v>
      </c>
      <c r="AZ49" s="23" t="n">
        <f aca="false">$B$15/$B$14*AZ48</f>
        <v>0.0032232040441428</v>
      </c>
      <c r="BA49" s="23" t="n">
        <f aca="false">$B$15/$B$14*BA48</f>
        <v>0.753161991469795</v>
      </c>
      <c r="BB49" s="23" t="n">
        <f aca="false">$B$15/$B$14*BB48</f>
        <v>0.068901254740139</v>
      </c>
      <c r="BC49" s="23" t="n">
        <f aca="false">$B$15/$B$14*BC48</f>
        <v>0.00190072426869349</v>
      </c>
      <c r="BD49" s="23" t="n">
        <f aca="false">$B$15/$B$14*BD48</f>
        <v>0.000475181067173372</v>
      </c>
      <c r="BE49" s="24" t="n">
        <v>0</v>
      </c>
      <c r="BF49" s="24" t="n">
        <v>0</v>
      </c>
      <c r="BG49" s="24" t="n">
        <f aca="false">base_fleet!CE49</f>
        <v>0</v>
      </c>
      <c r="BH49" s="24" t="n">
        <f aca="false">base_fleet!CA49</f>
        <v>0</v>
      </c>
      <c r="BI49" s="24" t="n">
        <f aca="false">base_fleet!BV49</f>
        <v>0</v>
      </c>
      <c r="BJ49" s="24" t="n">
        <f aca="false">base_fleet!CH49</f>
        <v>0</v>
      </c>
      <c r="BK49" s="24" t="n">
        <f aca="false">base_fleet!BU49+base_fleet!BZ49+base_fleet!CD49</f>
        <v>0</v>
      </c>
    </row>
    <row r="50" customFormat="false" ht="13.2" hidden="false" customHeight="false" outlineLevel="0" collapsed="false">
      <c r="A50" s="1" t="n">
        <f aca="false">A49-1</f>
        <v>1971</v>
      </c>
      <c r="B50" s="23" t="n">
        <f aca="false">$B$15/$B$14*B49</f>
        <v>25.0304265299085</v>
      </c>
      <c r="C50" s="23" t="n">
        <f aca="false">$B$15/$B$14*C49</f>
        <v>44.8247066117887</v>
      </c>
      <c r="D50" s="23" t="n">
        <f aca="false">$B$15/$B$14*D49</f>
        <v>0.0264646933067585</v>
      </c>
      <c r="E50" s="23" t="n">
        <f aca="false">$B$15/$B$14*E49</f>
        <v>18.6619444447889</v>
      </c>
      <c r="F50" s="23" t="n">
        <f aca="false">$B$15/$B$14*F49</f>
        <v>0.192874079413054</v>
      </c>
      <c r="G50" s="23" t="n">
        <f aca="false">$B$15/$B$14*G49</f>
        <v>0.302426556519668</v>
      </c>
      <c r="H50" s="23" t="n">
        <f aca="false">$B$15/$B$14*H49</f>
        <v>0.00308598527060886</v>
      </c>
      <c r="I50" s="23" t="n">
        <f aca="false">$B$15/$B$14*I49</f>
        <v>2.38775419546694</v>
      </c>
      <c r="J50" s="24" t="n">
        <f aca="false">base_fleet!C50+base_fleet!G50+base_fleet!L50+base_fleet!Q50</f>
        <v>0</v>
      </c>
      <c r="K50" s="24" t="n">
        <f aca="false">base_fleet!E50+base_fleet!J50+base_fleet!O50+base_fleet!T50</f>
        <v>0</v>
      </c>
      <c r="L50" s="23" t="n">
        <f aca="false">$B$15/$B$14*L49</f>
        <v>2.85524551457016</v>
      </c>
      <c r="M50" s="24" t="n">
        <f aca="false">base_fleet!I50+base_fleet!N50</f>
        <v>0</v>
      </c>
      <c r="N50" s="23" t="n">
        <f aca="false">$B$15/$B$14*N49</f>
        <v>28.8571015816895</v>
      </c>
      <c r="O50" s="23" t="n">
        <f aca="false">$B$15/$B$14*O49</f>
        <v>0.45254625554557</v>
      </c>
      <c r="P50" s="23" t="n">
        <f aca="false">$B$15/$B$14*P49</f>
        <v>2.01925609930567</v>
      </c>
      <c r="Q50" s="23" t="n">
        <f aca="false">$B$15/$B$14*Q49</f>
        <v>5.51524208512847</v>
      </c>
      <c r="R50" s="23" t="n">
        <f aca="false">$B$15/$B$14*R49</f>
        <v>0.783354921880051</v>
      </c>
      <c r="S50" s="23" t="n">
        <f aca="false">$B$15/$B$14*S49</f>
        <v>0.296404565035695</v>
      </c>
      <c r="T50" s="24" t="n">
        <f aca="false">base_fleet!Z50+base_fleet!AE50</f>
        <v>0</v>
      </c>
      <c r="U50" s="25" t="n">
        <f aca="false">base_fleet!X50+base_fleet!AC50+base_fleet!AH50</f>
        <v>0</v>
      </c>
      <c r="V50" s="23" t="n">
        <f aca="false">$B$15/$B$14*V49</f>
        <v>7.10799049854277</v>
      </c>
      <c r="W50" s="23" t="n">
        <f aca="false">$B$15/$B$14*W49</f>
        <v>1.48792460513819</v>
      </c>
      <c r="X50" s="23" t="n">
        <f aca="false">$B$15/$B$14*X49</f>
        <v>0.333843410662507</v>
      </c>
      <c r="Y50" s="23" t="n">
        <f aca="false">$B$15/$B$14*Y49</f>
        <v>0.252040720632621</v>
      </c>
      <c r="Z50" s="23" t="n">
        <f aca="false">$B$15/$B$14*Z49</f>
        <v>0.504081441265242</v>
      </c>
      <c r="AA50" s="23" t="n">
        <f aca="false">$B$15/$B$14*AA49</f>
        <v>0.0994897581444556</v>
      </c>
      <c r="AB50" s="23" t="n">
        <f aca="false">$B$15/$B$14*AB49</f>
        <v>0.00331632527148185</v>
      </c>
      <c r="AC50" s="23" t="n">
        <f aca="false">$B$15/$B$14*AC49</f>
        <v>0.00331632527148185</v>
      </c>
      <c r="AD50" s="23" t="n">
        <f aca="false">$B$15/$B$14*AD49</f>
        <v>0.0287414856861761</v>
      </c>
      <c r="AE50" s="23" t="n">
        <f aca="false">$B$15/$B$14*AE49</f>
        <v>0.14370742843088</v>
      </c>
      <c r="AF50" s="23" t="n">
        <f aca="false">$B$15/$B$14*AF49</f>
        <v>0.0176870681145699</v>
      </c>
      <c r="AG50" s="23" t="n">
        <f aca="false">$B$15/$B$14*AG49</f>
        <v>0</v>
      </c>
      <c r="AH50" s="23" t="n">
        <f aca="false">$B$15/$B$14*AH49</f>
        <v>0.00442176702864247</v>
      </c>
      <c r="AI50" s="23" t="n">
        <f aca="false">$B$15/$B$14*AI49</f>
        <v>0.00442176702864247</v>
      </c>
      <c r="AJ50" s="23" t="n">
        <f aca="false">$B$15/$B$14*AJ49</f>
        <v>0</v>
      </c>
      <c r="AK50" s="23" t="n">
        <f aca="false">$B$15/$B$14*AK49</f>
        <v>0</v>
      </c>
      <c r="AL50" s="23" t="n">
        <f aca="false">$B$15/$B$14*AL49</f>
        <v>0</v>
      </c>
      <c r="AM50" s="23" t="n">
        <f aca="false">$B$15/$B$14*AM49</f>
        <v>0</v>
      </c>
      <c r="AN50" s="23" t="n">
        <f aca="false">$B$15/$B$14*AN49</f>
        <v>0.236564536032372</v>
      </c>
      <c r="AO50" s="23" t="n">
        <f aca="false">$B$15/$B$14*AO49</f>
        <v>0.19676863277459</v>
      </c>
      <c r="AP50" s="23" t="n">
        <f aca="false">$B$15/$B$14*AP49</f>
        <v>0.037585019743461</v>
      </c>
      <c r="AQ50" s="23" t="n">
        <f aca="false">$B$15/$B$14*AQ49</f>
        <v>0.108333292201741</v>
      </c>
      <c r="AR50" s="23" t="n">
        <f aca="false">$B$15/$B$14*AR49</f>
        <v>0.0663265054296371</v>
      </c>
      <c r="AS50" s="23" t="n">
        <f aca="false">$B$15/$B$14*AS49</f>
        <v>0.00221088351432124</v>
      </c>
      <c r="AT50" s="24" t="n">
        <f aca="false">base_fleet!AQ50+base_fleet!AN50+base_fleet!AJ50</f>
        <v>0</v>
      </c>
      <c r="AU50" s="23" t="n">
        <f aca="false">$B$15/$B$14*AU49</f>
        <v>3.03197199594423</v>
      </c>
      <c r="AV50" s="23" t="n">
        <f aca="false">$B$15/$B$14*AV49</f>
        <v>0.277347349540192</v>
      </c>
      <c r="AW50" s="23" t="n">
        <f aca="false">$B$15/$B$14*AW49</f>
        <v>0.0942442449893855</v>
      </c>
      <c r="AX50" s="23" t="n">
        <f aca="false">$B$15/$B$14*AX49</f>
        <v>0.0350050052817718</v>
      </c>
      <c r="AY50" s="23" t="n">
        <f aca="false">$B$15/$B$14*AY49</f>
        <v>0</v>
      </c>
      <c r="AZ50" s="23" t="n">
        <f aca="false">$B$15/$B$14*AZ49</f>
        <v>0.00269269271398244</v>
      </c>
      <c r="BA50" s="23" t="n">
        <f aca="false">$B$15/$B$14*BA49</f>
        <v>0.629198083368183</v>
      </c>
      <c r="BB50" s="23" t="n">
        <f aca="false">$B$15/$B$14*BB49</f>
        <v>0.0575607079421997</v>
      </c>
      <c r="BC50" s="23" t="n">
        <f aca="false">$B$15/$B$14*BC49</f>
        <v>0.00158788159840551</v>
      </c>
      <c r="BD50" s="23" t="n">
        <f aca="false">$B$15/$B$14*BD49</f>
        <v>0.000396970399601377</v>
      </c>
      <c r="BE50" s="24" t="n">
        <v>0</v>
      </c>
      <c r="BF50" s="24" t="n">
        <v>0</v>
      </c>
      <c r="BG50" s="24" t="n">
        <f aca="false">base_fleet!CE50</f>
        <v>0</v>
      </c>
      <c r="BH50" s="24" t="n">
        <f aca="false">base_fleet!CA50</f>
        <v>0</v>
      </c>
      <c r="BI50" s="24" t="n">
        <f aca="false">base_fleet!BV50</f>
        <v>0</v>
      </c>
      <c r="BJ50" s="24" t="n">
        <f aca="false">base_fleet!CH50</f>
        <v>0</v>
      </c>
      <c r="BK50" s="24" t="n">
        <f aca="false">base_fleet!BU50+base_fleet!BZ50+base_fleet!CD50</f>
        <v>0</v>
      </c>
    </row>
    <row r="51" customFormat="false" ht="13.2" hidden="false" customHeight="false" outlineLevel="0" collapsed="false">
      <c r="A51" s="1" t="n">
        <f aca="false">A50-1</f>
        <v>1970</v>
      </c>
      <c r="B51" s="23" t="n">
        <f aca="false">$B$15/$B$14*B50</f>
        <v>20.9106361936456</v>
      </c>
      <c r="C51" s="23" t="n">
        <f aca="false">$B$15/$B$14*C50</f>
        <v>37.4469500679916</v>
      </c>
      <c r="D51" s="23" t="n">
        <f aca="false">$B$15/$B$14*D50</f>
        <v>0.0221088351432124</v>
      </c>
      <c r="E51" s="23" t="n">
        <f aca="false">$B$15/$B$14*E50</f>
        <v>15.5903508270114</v>
      </c>
      <c r="F51" s="23" t="n">
        <f aca="false">$B$15/$B$14*F50</f>
        <v>0.161128684761787</v>
      </c>
      <c r="G51" s="23" t="n">
        <f aca="false">$B$15/$B$14*G50</f>
        <v>0.252649777706482</v>
      </c>
      <c r="H51" s="23" t="n">
        <f aca="false">$B$15/$B$14*H50</f>
        <v>0.00257805895618859</v>
      </c>
      <c r="I51" s="23" t="n">
        <f aca="false">$B$15/$B$14*I50</f>
        <v>1.99475063845197</v>
      </c>
      <c r="J51" s="24" t="n">
        <f aca="false">base_fleet!C51+base_fleet!G51+base_fleet!L51+base_fleet!Q51</f>
        <v>0</v>
      </c>
      <c r="K51" s="24" t="n">
        <f aca="false">base_fleet!E51+base_fleet!J51+base_fleet!O51+base_fleet!T51</f>
        <v>0</v>
      </c>
      <c r="L51" s="23" t="n">
        <f aca="false">$B$15/$B$14*L50</f>
        <v>2.38529695558222</v>
      </c>
      <c r="M51" s="24" t="n">
        <f aca="false">base_fleet!I51+base_fleet!N51</f>
        <v>0</v>
      </c>
      <c r="N51" s="23" t="n">
        <f aca="false">$B$15/$B$14*N50</f>
        <v>24.1074738401588</v>
      </c>
      <c r="O51" s="23" t="n">
        <f aca="false">$B$15/$B$14*O50</f>
        <v>0.378061080948931</v>
      </c>
      <c r="P51" s="23" t="n">
        <f aca="false">$B$15/$B$14*P50</f>
        <v>1.6869041214271</v>
      </c>
      <c r="Q51" s="23" t="n">
        <f aca="false">$B$15/$B$14*Q50</f>
        <v>4.60748124384546</v>
      </c>
      <c r="R51" s="23" t="n">
        <f aca="false">$B$15/$B$14*R50</f>
        <v>0.654421520239086</v>
      </c>
      <c r="S51" s="23" t="n">
        <f aca="false">$B$15/$B$14*S50</f>
        <v>0.247618953603978</v>
      </c>
      <c r="T51" s="24" t="n">
        <f aca="false">base_fleet!Z51+base_fleet!AE51</f>
        <v>0</v>
      </c>
      <c r="U51" s="25" t="n">
        <f aca="false">base_fleet!X51+base_fleet!AC51+base_fleet!AH51</f>
        <v>0</v>
      </c>
      <c r="V51" s="23" t="n">
        <f aca="false">$B$15/$B$14*V50</f>
        <v>5.93807713205842</v>
      </c>
      <c r="W51" s="23" t="n">
        <f aca="false">$B$15/$B$14*W50</f>
        <v>1.24302516636868</v>
      </c>
      <c r="X51" s="23" t="n">
        <f aca="false">$B$15/$B$14*X50</f>
        <v>0.278895691116896</v>
      </c>
      <c r="Y51" s="23" t="n">
        <f aca="false">$B$15/$B$14*Y50</f>
        <v>0.210557011836597</v>
      </c>
      <c r="Z51" s="23" t="n">
        <f aca="false">$B$15/$B$14*Z50</f>
        <v>0.421114023673194</v>
      </c>
      <c r="AA51" s="23" t="n">
        <f aca="false">$B$15/$B$14*AA50</f>
        <v>0.0831146099354989</v>
      </c>
      <c r="AB51" s="23" t="n">
        <f aca="false">$B$15/$B$14*AB50</f>
        <v>0.00277048699784996</v>
      </c>
      <c r="AC51" s="23" t="n">
        <f aca="false">$B$15/$B$14*AC50</f>
        <v>0.00277048699784996</v>
      </c>
      <c r="AD51" s="23" t="n">
        <f aca="false">$B$15/$B$14*AD50</f>
        <v>0.0240108873146997</v>
      </c>
      <c r="AE51" s="23" t="n">
        <f aca="false">$B$15/$B$14*AE50</f>
        <v>0.120054436573498</v>
      </c>
      <c r="AF51" s="23" t="n">
        <f aca="false">$B$15/$B$14*AF50</f>
        <v>0.0147759306551998</v>
      </c>
      <c r="AG51" s="23" t="n">
        <f aca="false">$B$15/$B$14*AG50</f>
        <v>0</v>
      </c>
      <c r="AH51" s="23" t="n">
        <f aca="false">$B$15/$B$14*AH50</f>
        <v>0.00369398266379995</v>
      </c>
      <c r="AI51" s="23" t="n">
        <f aca="false">$B$15/$B$14*AI50</f>
        <v>0.00369398266379995</v>
      </c>
      <c r="AJ51" s="23" t="n">
        <f aca="false">$B$15/$B$14*AJ50</f>
        <v>0</v>
      </c>
      <c r="AK51" s="23" t="n">
        <f aca="false">$B$15/$B$14*AK50</f>
        <v>0</v>
      </c>
      <c r="AL51" s="23" t="n">
        <f aca="false">$B$15/$B$14*AL50</f>
        <v>0</v>
      </c>
      <c r="AM51" s="23" t="n">
        <f aca="false">$B$15/$B$14*AM50</f>
        <v>0</v>
      </c>
      <c r="AN51" s="23" t="n">
        <f aca="false">$B$15/$B$14*AN50</f>
        <v>0.197628072513297</v>
      </c>
      <c r="AO51" s="23" t="n">
        <f aca="false">$B$15/$B$14*AO50</f>
        <v>0.164382228539098</v>
      </c>
      <c r="AP51" s="23" t="n">
        <f aca="false">$B$15/$B$14*AP50</f>
        <v>0.0313988526422996</v>
      </c>
      <c r="AQ51" s="23" t="n">
        <f aca="false">$B$15/$B$14*AQ50</f>
        <v>0.0905025752630988</v>
      </c>
      <c r="AR51" s="23" t="n">
        <f aca="false">$B$15/$B$14*AR50</f>
        <v>0.0554097399569992</v>
      </c>
      <c r="AS51" s="23" t="n">
        <f aca="false">$B$15/$B$14*AS50</f>
        <v>0.00184699133189998</v>
      </c>
      <c r="AT51" s="24" t="n">
        <f aca="false">base_fleet!AQ51+base_fleet!AN51+base_fleet!AJ51</f>
        <v>0</v>
      </c>
      <c r="AU51" s="23" t="n">
        <f aca="false">$B$15/$B$14*AU50</f>
        <v>2.53293579638985</v>
      </c>
      <c r="AV51" s="23" t="n">
        <f aca="false">$B$15/$B$14*AV50</f>
        <v>0.23169838990067</v>
      </c>
      <c r="AW51" s="23" t="n">
        <f aca="false">$B$15/$B$14*AW50</f>
        <v>0.0787324625876065</v>
      </c>
      <c r="AX51" s="23" t="n">
        <f aca="false">$B$15/$B$14*AX50</f>
        <v>0.0292434861039681</v>
      </c>
      <c r="AY51" s="23" t="n">
        <f aca="false">$B$15/$B$14*AY50</f>
        <v>0</v>
      </c>
      <c r="AZ51" s="23" t="n">
        <f aca="false">$B$15/$B$14*AZ50</f>
        <v>0.00224949893107447</v>
      </c>
      <c r="BA51" s="23" t="n">
        <f aca="false">$B$15/$B$14*BA50</f>
        <v>0.525637555529874</v>
      </c>
      <c r="BB51" s="23" t="n">
        <f aca="false">$B$15/$B$14*BB50</f>
        <v>0.0480867164364869</v>
      </c>
      <c r="BC51" s="23" t="n">
        <f aca="false">$B$15/$B$14*BC50</f>
        <v>0.00132653010859274</v>
      </c>
      <c r="BD51" s="23" t="n">
        <f aca="false">$B$15/$B$14*BD50</f>
        <v>0.000331632527148185</v>
      </c>
      <c r="BE51" s="24" t="n">
        <v>0</v>
      </c>
      <c r="BF51" s="24" t="n">
        <v>0</v>
      </c>
      <c r="BG51" s="24" t="n">
        <f aca="false">base_fleet!CE51</f>
        <v>0</v>
      </c>
      <c r="BH51" s="24" t="n">
        <f aca="false">base_fleet!CA51</f>
        <v>0</v>
      </c>
      <c r="BI51" s="24" t="n">
        <f aca="false">base_fleet!BV51</f>
        <v>0</v>
      </c>
      <c r="BJ51" s="24" t="n">
        <f aca="false">base_fleet!CH51</f>
        <v>0</v>
      </c>
      <c r="BK51" s="24" t="n">
        <f aca="false">base_fleet!BU51+base_fleet!BZ51+base_fleet!CD51</f>
        <v>0</v>
      </c>
    </row>
    <row r="52" customFormat="false" ht="13.2" hidden="false" customHeight="false" outlineLevel="0" collapsed="false">
      <c r="A52" s="1" t="n">
        <f aca="false">A51-1</f>
        <v>1969</v>
      </c>
      <c r="B52" s="23" t="n">
        <f aca="false">$B$15/$B$14*B51</f>
        <v>17.4689274871339</v>
      </c>
      <c r="C52" s="23" t="n">
        <f aca="false">$B$15/$B$14*C51</f>
        <v>31.2835080336224</v>
      </c>
      <c r="D52" s="23" t="n">
        <f aca="false">$B$15/$B$14*D51</f>
        <v>0.0184699133189997</v>
      </c>
      <c r="E52" s="23" t="n">
        <f aca="false">$B$15/$B$14*E51</f>
        <v>13.0243147828664</v>
      </c>
      <c r="F52" s="23" t="n">
        <f aca="false">$B$15/$B$14*F51</f>
        <v>0.134608305750939</v>
      </c>
      <c r="G52" s="23" t="n">
        <f aca="false">$B$15/$B$14*G51</f>
        <v>0.211065823417473</v>
      </c>
      <c r="H52" s="23" t="n">
        <f aca="false">$B$15/$B$14*H51</f>
        <v>0.00215373289201503</v>
      </c>
      <c r="I52" s="23" t="n">
        <f aca="false">$B$15/$B$14*I51</f>
        <v>1.66643204612878</v>
      </c>
      <c r="J52" s="24" t="n">
        <f aca="false">base_fleet!C52+base_fleet!G52+base_fleet!L52+base_fleet!Q52</f>
        <v>0</v>
      </c>
      <c r="K52" s="24" t="n">
        <f aca="false">base_fleet!E52+base_fleet!J52+base_fleet!O52+base_fleet!T52</f>
        <v>0</v>
      </c>
      <c r="L52" s="23" t="n">
        <f aca="false">$B$15/$B$14*L51</f>
        <v>1.99269783886391</v>
      </c>
      <c r="M52" s="24" t="n">
        <f aca="false">base_fleet!I52+base_fleet!N52</f>
        <v>0</v>
      </c>
      <c r="N52" s="23" t="n">
        <f aca="false">$B$15/$B$14*N51</f>
        <v>20.1395934830373</v>
      </c>
      <c r="O52" s="23" t="n">
        <f aca="false">$B$15/$B$14*O51</f>
        <v>0.315835517754896</v>
      </c>
      <c r="P52" s="23" t="n">
        <f aca="false">$B$15/$B$14*P51</f>
        <v>1.40925438623968</v>
      </c>
      <c r="Q52" s="23" t="n">
        <f aca="false">$B$15/$B$14*Q51</f>
        <v>3.84912993567955</v>
      </c>
      <c r="R52" s="23" t="n">
        <f aca="false">$B$15/$B$14*R51</f>
        <v>0.546709434242393</v>
      </c>
      <c r="S52" s="23" t="n">
        <f aca="false">$B$15/$B$14*S51</f>
        <v>0.206863029172797</v>
      </c>
      <c r="T52" s="24" t="n">
        <f aca="false">base_fleet!Z52+base_fleet!AE52</f>
        <v>0</v>
      </c>
      <c r="U52" s="25" t="n">
        <f aca="false">base_fleet!X52+base_fleet!AC52+base_fleet!AH52</f>
        <v>0</v>
      </c>
      <c r="V52" s="23" t="n">
        <f aca="false">$B$15/$B$14*V51</f>
        <v>4.96072132250374</v>
      </c>
      <c r="W52" s="23" t="n">
        <f aca="false">$B$15/$B$14*W51</f>
        <v>1.03843404355988</v>
      </c>
      <c r="X52" s="23" t="n">
        <f aca="false">$B$15/$B$14*X51</f>
        <v>0.232991887930969</v>
      </c>
      <c r="Y52" s="23" t="n">
        <f aca="false">$B$15/$B$14*Y51</f>
        <v>0.175901160424705</v>
      </c>
      <c r="Z52" s="23" t="n">
        <f aca="false">$B$15/$B$14*Z51</f>
        <v>0.35180232084941</v>
      </c>
      <c r="AA52" s="23" t="n">
        <f aca="false">$B$15/$B$14*AA51</f>
        <v>0.0694346685886993</v>
      </c>
      <c r="AB52" s="23" t="n">
        <f aca="false">$B$15/$B$14*AB51</f>
        <v>0.00231448895295664</v>
      </c>
      <c r="AC52" s="23" t="n">
        <f aca="false">$B$15/$B$14*AC51</f>
        <v>0.00231448895295664</v>
      </c>
      <c r="AD52" s="23" t="n">
        <f aca="false">$B$15/$B$14*AD51</f>
        <v>0.0200589042589576</v>
      </c>
      <c r="AE52" s="23" t="n">
        <f aca="false">$B$15/$B$14*AE51</f>
        <v>0.100294521294788</v>
      </c>
      <c r="AF52" s="23" t="n">
        <f aca="false">$B$15/$B$14*AF51</f>
        <v>0.0123439410824354</v>
      </c>
      <c r="AG52" s="23" t="n">
        <f aca="false">$B$15/$B$14*AG51</f>
        <v>0</v>
      </c>
      <c r="AH52" s="23" t="n">
        <f aca="false">$B$15/$B$14*AH51</f>
        <v>0.00308598527060886</v>
      </c>
      <c r="AI52" s="23" t="n">
        <f aca="false">$B$15/$B$14*AI51</f>
        <v>0.00308598527060886</v>
      </c>
      <c r="AJ52" s="23" t="n">
        <f aca="false">$B$15/$B$14*AJ51</f>
        <v>0</v>
      </c>
      <c r="AK52" s="23" t="n">
        <f aca="false">$B$15/$B$14*AK51</f>
        <v>0</v>
      </c>
      <c r="AL52" s="23" t="n">
        <f aca="false">$B$15/$B$14*AL51</f>
        <v>0</v>
      </c>
      <c r="AM52" s="23" t="n">
        <f aca="false">$B$15/$B$14*AM51</f>
        <v>0</v>
      </c>
      <c r="AN52" s="23" t="n">
        <f aca="false">$B$15/$B$14*AN51</f>
        <v>0.165100211977574</v>
      </c>
      <c r="AO52" s="23" t="n">
        <f aca="false">$B$15/$B$14*AO51</f>
        <v>0.137326344542094</v>
      </c>
      <c r="AP52" s="23" t="n">
        <f aca="false">$B$15/$B$14*AP51</f>
        <v>0.0262308748001753</v>
      </c>
      <c r="AQ52" s="23" t="n">
        <f aca="false">$B$15/$B$14*AQ51</f>
        <v>0.0756066391299171</v>
      </c>
      <c r="AR52" s="23" t="n">
        <f aca="false">$B$15/$B$14*AR51</f>
        <v>0.0462897790591329</v>
      </c>
      <c r="AS52" s="23" t="n">
        <f aca="false">$B$15/$B$14*AS51</f>
        <v>0.00154299263530443</v>
      </c>
      <c r="AT52" s="24" t="n">
        <f aca="false">base_fleet!AQ52+base_fleet!AN52+base_fleet!AJ52</f>
        <v>0</v>
      </c>
      <c r="AU52" s="23" t="n">
        <f aca="false">$B$15/$B$14*AU51</f>
        <v>2.11603661155685</v>
      </c>
      <c r="AV52" s="23" t="n">
        <f aca="false">$B$15/$B$14*AV51</f>
        <v>0.193562851678824</v>
      </c>
      <c r="AW52" s="23" t="n">
        <f aca="false">$B$15/$B$14*AW51</f>
        <v>0.0657737845510568</v>
      </c>
      <c r="AX52" s="23" t="n">
        <f aca="false">$B$15/$B$14*AX51</f>
        <v>0.0244302628332497</v>
      </c>
      <c r="AY52" s="23" t="n">
        <f aca="false">$B$15/$B$14*AY51</f>
        <v>0</v>
      </c>
      <c r="AZ52" s="23" t="n">
        <f aca="false">$B$15/$B$14*AZ51</f>
        <v>0.00187925098717305</v>
      </c>
      <c r="BA52" s="23" t="n">
        <f aca="false">$B$15/$B$14*BA51</f>
        <v>0.439122189159219</v>
      </c>
      <c r="BB52" s="23" t="n">
        <f aca="false">$B$15/$B$14*BB51</f>
        <v>0.0401720614688245</v>
      </c>
      <c r="BC52" s="23" t="n">
        <f aca="false">$B$15/$B$14*BC51</f>
        <v>0.00110819479913998</v>
      </c>
      <c r="BD52" s="23" t="n">
        <f aca="false">$B$15/$B$14*BD51</f>
        <v>0.000277048699784996</v>
      </c>
      <c r="BE52" s="24" t="n">
        <v>0</v>
      </c>
      <c r="BF52" s="24" t="n">
        <v>0</v>
      </c>
      <c r="BG52" s="24" t="n">
        <f aca="false">base_fleet!CE52</f>
        <v>0</v>
      </c>
      <c r="BH52" s="24" t="n">
        <f aca="false">base_fleet!CA52</f>
        <v>0</v>
      </c>
      <c r="BI52" s="24" t="n">
        <f aca="false">base_fleet!BV52</f>
        <v>0</v>
      </c>
      <c r="BJ52" s="24" t="n">
        <f aca="false">base_fleet!CH52</f>
        <v>0</v>
      </c>
      <c r="BK52" s="24" t="n">
        <f aca="false">base_fleet!BU52+base_fleet!BZ52+base_fleet!CD52</f>
        <v>0</v>
      </c>
    </row>
    <row r="53" customFormat="false" ht="13.2" hidden="false" customHeight="false" outlineLevel="0" collapsed="false">
      <c r="A53" s="1" t="n">
        <f aca="false">A52-1</f>
        <v>1968</v>
      </c>
      <c r="B53" s="23" t="n">
        <f aca="false">$B$15/$B$14*B52</f>
        <v>14.5936940762938</v>
      </c>
      <c r="C53" s="23" t="n">
        <f aca="false">$B$15/$B$14*C52</f>
        <v>26.1345149101005</v>
      </c>
      <c r="D53" s="23" t="n">
        <f aca="false">$B$15/$B$14*D52</f>
        <v>0.0154299263530443</v>
      </c>
      <c r="E53" s="23" t="n">
        <f aca="false">$B$15/$B$14*E52</f>
        <v>10.8806259362228</v>
      </c>
      <c r="F53" s="23" t="n">
        <f aca="false">$B$15/$B$14*F52</f>
        <v>0.112452950285829</v>
      </c>
      <c r="G53" s="23" t="n">
        <f aca="false">$B$15/$B$14*G52</f>
        <v>0.176326226048181</v>
      </c>
      <c r="H53" s="23" t="n">
        <f aca="false">$B$15/$B$14*H52</f>
        <v>0.00179924720457327</v>
      </c>
      <c r="I53" s="23" t="n">
        <f aca="false">$B$15/$B$14*I52</f>
        <v>1.39215183634184</v>
      </c>
      <c r="J53" s="24" t="n">
        <f aca="false">base_fleet!C53+base_fleet!G53+base_fleet!L53+base_fleet!Q53</f>
        <v>0</v>
      </c>
      <c r="K53" s="24" t="n">
        <f aca="false">base_fleet!E53+base_fleet!J53+base_fleet!O53+base_fleet!T53</f>
        <v>0</v>
      </c>
      <c r="L53" s="23" t="n">
        <f aca="false">$B$15/$B$14*L52</f>
        <v>1.66471711948488</v>
      </c>
      <c r="M53" s="24" t="n">
        <f aca="false">base_fleet!I53+base_fleet!N53</f>
        <v>0</v>
      </c>
      <c r="N53" s="23" t="n">
        <f aca="false">$B$15/$B$14*N52</f>
        <v>16.8247916953595</v>
      </c>
      <c r="O53" s="23" t="n">
        <f aca="false">$B$15/$B$14*O52</f>
        <v>0.263851740637057</v>
      </c>
      <c r="P53" s="23" t="n">
        <f aca="false">$B$15/$B$14*P52</f>
        <v>1.17730338073728</v>
      </c>
      <c r="Q53" s="23" t="n">
        <f aca="false">$B$15/$B$14*Q52</f>
        <v>3.21559665197443</v>
      </c>
      <c r="R53" s="23" t="n">
        <f aca="false">$B$15/$B$14*R52</f>
        <v>0.456725820050111</v>
      </c>
      <c r="S53" s="23" t="n">
        <f aca="false">$B$15/$B$14*S52</f>
        <v>0.172815175154096</v>
      </c>
      <c r="T53" s="24" t="n">
        <f aca="false">base_fleet!Z53+base_fleet!AE53</f>
        <v>0</v>
      </c>
      <c r="U53" s="25" t="n">
        <f aca="false">base_fleet!X53+base_fleet!AC53+base_fleet!AH53</f>
        <v>0</v>
      </c>
      <c r="V53" s="23" t="n">
        <f aca="false">$B$15/$B$14*V52</f>
        <v>4.14422977207315</v>
      </c>
      <c r="W53" s="23" t="n">
        <f aca="false">$B$15/$B$14*W52</f>
        <v>0.86751683875746</v>
      </c>
      <c r="X53" s="23" t="n">
        <f aca="false">$B$15/$B$14*X52</f>
        <v>0.194643451192238</v>
      </c>
      <c r="Y53" s="23" t="n">
        <f aca="false">$B$15/$B$14*Y52</f>
        <v>0.14694936050275</v>
      </c>
      <c r="Z53" s="23" t="n">
        <f aca="false">$B$15/$B$14*Z52</f>
        <v>0.293898721005499</v>
      </c>
      <c r="AA53" s="23" t="n">
        <f aca="false">$B$15/$B$14*AA52</f>
        <v>0.0580063265142432</v>
      </c>
      <c r="AB53" s="23" t="n">
        <f aca="false">$B$15/$B$14*AB52</f>
        <v>0.00193354421714144</v>
      </c>
      <c r="AC53" s="23" t="n">
        <f aca="false">$B$15/$B$14*AC52</f>
        <v>0.00193354421714144</v>
      </c>
      <c r="AD53" s="23" t="n">
        <f aca="false">$B$15/$B$14*AD52</f>
        <v>0.0167573832152258</v>
      </c>
      <c r="AE53" s="23" t="n">
        <f aca="false">$B$15/$B$14*AE52</f>
        <v>0.0837869160761291</v>
      </c>
      <c r="AF53" s="23" t="n">
        <f aca="false">$B$15/$B$14*AF52</f>
        <v>0.0103122358247544</v>
      </c>
      <c r="AG53" s="23" t="n">
        <f aca="false">$B$15/$B$14*AG52</f>
        <v>0</v>
      </c>
      <c r="AH53" s="23" t="n">
        <f aca="false">$B$15/$B$14*AH52</f>
        <v>0.00257805895618859</v>
      </c>
      <c r="AI53" s="23" t="n">
        <f aca="false">$B$15/$B$14*AI52</f>
        <v>0.00257805895618859</v>
      </c>
      <c r="AJ53" s="23" t="n">
        <f aca="false">$B$15/$B$14*AJ52</f>
        <v>0</v>
      </c>
      <c r="AK53" s="23" t="n">
        <f aca="false">$B$15/$B$14*AK52</f>
        <v>0</v>
      </c>
      <c r="AL53" s="23" t="n">
        <f aca="false">$B$15/$B$14*AL52</f>
        <v>0</v>
      </c>
      <c r="AM53" s="23" t="n">
        <f aca="false">$B$15/$B$14*AM52</f>
        <v>0</v>
      </c>
      <c r="AN53" s="23" t="n">
        <f aca="false">$B$15/$B$14*AN52</f>
        <v>0.137926154156089</v>
      </c>
      <c r="AO53" s="23" t="n">
        <f aca="false">$B$15/$B$14*AO52</f>
        <v>0.114723623550392</v>
      </c>
      <c r="AP53" s="23" t="n">
        <f aca="false">$B$15/$B$14*AP52</f>
        <v>0.021913501127603</v>
      </c>
      <c r="AQ53" s="23" t="n">
        <f aca="false">$B$15/$B$14*AQ52</f>
        <v>0.0631624444266204</v>
      </c>
      <c r="AR53" s="23" t="n">
        <f aca="false">$B$15/$B$14*AR52</f>
        <v>0.0386708843428288</v>
      </c>
      <c r="AS53" s="23" t="n">
        <f aca="false">$B$15/$B$14*AS52</f>
        <v>0.00128902947809429</v>
      </c>
      <c r="AT53" s="24" t="n">
        <f aca="false">base_fleet!AQ53+base_fleet!AN53+base_fleet!AJ53</f>
        <v>0</v>
      </c>
      <c r="AU53" s="23" t="n">
        <f aca="false">$B$15/$B$14*AU52</f>
        <v>1.76775540376147</v>
      </c>
      <c r="AV53" s="23" t="n">
        <f aca="false">$B$15/$B$14*AV52</f>
        <v>0.161704091107843</v>
      </c>
      <c r="AW53" s="23" t="n">
        <f aca="false">$B$15/$B$14*AW52</f>
        <v>0.0549479921240243</v>
      </c>
      <c r="AX53" s="23" t="n">
        <f aca="false">$B$15/$B$14*AX52</f>
        <v>0.0204092542174947</v>
      </c>
      <c r="AY53" s="23" t="n">
        <f aca="false">$B$15/$B$14*AY52</f>
        <v>0</v>
      </c>
      <c r="AZ53" s="23" t="n">
        <f aca="false">$B$15/$B$14*AZ52</f>
        <v>0.00156994263211498</v>
      </c>
      <c r="BA53" s="23" t="n">
        <f aca="false">$B$15/$B$14*BA52</f>
        <v>0.366846499043628</v>
      </c>
      <c r="BB53" s="23" t="n">
        <f aca="false">$B$15/$B$14*BB52</f>
        <v>0.0335600898178714</v>
      </c>
      <c r="BC53" s="23" t="n">
        <f aca="false">$B$15/$B$14*BC52</f>
        <v>0.000925795581182658</v>
      </c>
      <c r="BD53" s="23" t="n">
        <f aca="false">$B$15/$B$14*BD52</f>
        <v>0.000231448895295664</v>
      </c>
      <c r="BE53" s="24" t="n">
        <v>0</v>
      </c>
      <c r="BF53" s="24" t="n">
        <v>0</v>
      </c>
      <c r="BG53" s="24" t="n">
        <f aca="false">base_fleet!CE53</f>
        <v>0</v>
      </c>
      <c r="BH53" s="24" t="n">
        <f aca="false">base_fleet!CA53</f>
        <v>0</v>
      </c>
      <c r="BI53" s="24" t="n">
        <f aca="false">base_fleet!BV53</f>
        <v>0</v>
      </c>
      <c r="BJ53" s="24" t="n">
        <f aca="false">base_fleet!CH53</f>
        <v>0</v>
      </c>
      <c r="BK53" s="24" t="n">
        <f aca="false">base_fleet!BU53+base_fleet!BZ53+base_fleet!CD53</f>
        <v>0</v>
      </c>
    </row>
    <row r="54" customFormat="false" ht="13.2" hidden="false" customHeight="false" outlineLevel="0" collapsed="false">
      <c r="A54" s="1" t="n">
        <f aca="false">A53-1</f>
        <v>1967</v>
      </c>
      <c r="B54" s="23" t="n">
        <f aca="false">$B$15/$B$14*B53</f>
        <v>12.1916990581885</v>
      </c>
      <c r="C54" s="23" t="n">
        <f aca="false">$B$15/$B$14*C53</f>
        <v>21.833001236696</v>
      </c>
      <c r="D54" s="23" t="n">
        <f aca="false">$B$15/$B$14*D53</f>
        <v>0.0128902947809429</v>
      </c>
      <c r="E54" s="23" t="n">
        <f aca="false">$B$15/$B$14*E53</f>
        <v>9.08976961457839</v>
      </c>
      <c r="F54" s="23" t="n">
        <f aca="false">$B$15/$B$14*F53</f>
        <v>0.0939441734849933</v>
      </c>
      <c r="G54" s="23" t="n">
        <f aca="false">$B$15/$B$14*G53</f>
        <v>0.14730446402447</v>
      </c>
      <c r="H54" s="23" t="n">
        <f aca="false">$B$15/$B$14*H53</f>
        <v>0.00150310677575989</v>
      </c>
      <c r="I54" s="23" t="n">
        <f aca="false">$B$15/$B$14*I53</f>
        <v>1.16301576168811</v>
      </c>
      <c r="J54" s="24" t="n">
        <f aca="false">base_fleet!C54+base_fleet!G54+base_fleet!L54+base_fleet!Q54</f>
        <v>0</v>
      </c>
      <c r="K54" s="24" t="n">
        <f aca="false">base_fleet!E54+base_fleet!J54+base_fleet!O54+base_fleet!T54</f>
        <v>0</v>
      </c>
      <c r="L54" s="23" t="n">
        <f aca="false">$B$15/$B$14*L53</f>
        <v>1.3907191716964</v>
      </c>
      <c r="M54" s="24" t="n">
        <f aca="false">base_fleet!I54+base_fleet!N54</f>
        <v>0</v>
      </c>
      <c r="N54" s="23" t="n">
        <f aca="false">$B$15/$B$14*N53</f>
        <v>14.0555774291402</v>
      </c>
      <c r="O54" s="23" t="n">
        <f aca="false">$B$15/$B$14*O53</f>
        <v>0.220424040754124</v>
      </c>
      <c r="P54" s="23" t="n">
        <f aca="false">$B$15/$B$14*P53</f>
        <v>0.983529491785946</v>
      </c>
      <c r="Q54" s="23" t="n">
        <f aca="false">$B$15/$B$14*Q53</f>
        <v>2.68633743234851</v>
      </c>
      <c r="R54" s="23" t="n">
        <f aca="false">$B$15/$B$14*R53</f>
        <v>0.381552725515911</v>
      </c>
      <c r="S54" s="23" t="n">
        <f aca="false">$B$15/$B$14*S53</f>
        <v>0.144371301546561</v>
      </c>
      <c r="T54" s="24" t="n">
        <f aca="false">base_fleet!Z54+base_fleet!AE54</f>
        <v>0</v>
      </c>
      <c r="U54" s="25" t="n">
        <f aca="false">base_fleet!X54+base_fleet!AC54+base_fleet!AH54</f>
        <v>0</v>
      </c>
      <c r="V54" s="23" t="n">
        <f aca="false">$B$15/$B$14*V53</f>
        <v>3.46212562391415</v>
      </c>
      <c r="W54" s="23" t="n">
        <f aca="false">$B$15/$B$14*W53</f>
        <v>0.724731118163056</v>
      </c>
      <c r="X54" s="23" t="n">
        <f aca="false">$B$15/$B$14*X53</f>
        <v>0.162606833347134</v>
      </c>
      <c r="Y54" s="23" t="n">
        <f aca="false">$B$15/$B$14*Y53</f>
        <v>0.122762774844857</v>
      </c>
      <c r="Z54" s="23" t="n">
        <f aca="false">$B$15/$B$14*Z53</f>
        <v>0.245525549689713</v>
      </c>
      <c r="AA54" s="23" t="n">
        <f aca="false">$B$15/$B$14*AA53</f>
        <v>0.0484589900703381</v>
      </c>
      <c r="AB54" s="23" t="n">
        <f aca="false">$B$15/$B$14*AB53</f>
        <v>0.00161529966901127</v>
      </c>
      <c r="AC54" s="23" t="n">
        <f aca="false">$B$15/$B$14*AC53</f>
        <v>0.00161529966901127</v>
      </c>
      <c r="AD54" s="23" t="n">
        <f aca="false">$B$15/$B$14*AD53</f>
        <v>0.0139992637980977</v>
      </c>
      <c r="AE54" s="23" t="n">
        <f aca="false">$B$15/$B$14*AE53</f>
        <v>0.0699963189904884</v>
      </c>
      <c r="AF54" s="23" t="n">
        <f aca="false">$B$15/$B$14*AF53</f>
        <v>0.0086149315680601</v>
      </c>
      <c r="AG54" s="23" t="n">
        <f aca="false">$B$15/$B$14*AG53</f>
        <v>0</v>
      </c>
      <c r="AH54" s="23" t="n">
        <f aca="false">$B$15/$B$14*AH53</f>
        <v>0.00215373289201503</v>
      </c>
      <c r="AI54" s="23" t="n">
        <f aca="false">$B$15/$B$14*AI53</f>
        <v>0.00215373289201503</v>
      </c>
      <c r="AJ54" s="23" t="n">
        <f aca="false">$B$15/$B$14*AJ53</f>
        <v>0</v>
      </c>
      <c r="AK54" s="23" t="n">
        <f aca="false">$B$15/$B$14*AK53</f>
        <v>0</v>
      </c>
      <c r="AL54" s="23" t="n">
        <f aca="false">$B$15/$B$14*AL53</f>
        <v>0</v>
      </c>
      <c r="AM54" s="23" t="n">
        <f aca="false">$B$15/$B$14*AM53</f>
        <v>0</v>
      </c>
      <c r="AN54" s="23" t="n">
        <f aca="false">$B$15/$B$14*AN53</f>
        <v>0.115224709722804</v>
      </c>
      <c r="AO54" s="23" t="n">
        <f aca="false">$B$15/$B$14*AO53</f>
        <v>0.0958411136946687</v>
      </c>
      <c r="AP54" s="23" t="n">
        <f aca="false">$B$15/$B$14*AP53</f>
        <v>0.0183067295821277</v>
      </c>
      <c r="AQ54" s="23" t="n">
        <f aca="false">$B$15/$B$14*AQ53</f>
        <v>0.0527664558543682</v>
      </c>
      <c r="AR54" s="23" t="n">
        <f aca="false">$B$15/$B$14*AR53</f>
        <v>0.0323059933802254</v>
      </c>
      <c r="AS54" s="23" t="n">
        <f aca="false">$B$15/$B$14*AS53</f>
        <v>0.00107686644600751</v>
      </c>
      <c r="AT54" s="24" t="n">
        <f aca="false">base_fleet!AQ54+base_fleet!AN54+base_fleet!AJ54</f>
        <v>0</v>
      </c>
      <c r="AU54" s="23" t="n">
        <f aca="false">$B$15/$B$14*AU53</f>
        <v>1.47679825124987</v>
      </c>
      <c r="AV54" s="23" t="n">
        <f aca="false">$B$15/$B$14*AV53</f>
        <v>0.135089005220903</v>
      </c>
      <c r="AW54" s="23" t="n">
        <f aca="false">$B$15/$B$14*AW53</f>
        <v>0.0459040309003068</v>
      </c>
      <c r="AX54" s="23" t="n">
        <f aca="false">$B$15/$B$14*AX53</f>
        <v>0.017050068620114</v>
      </c>
      <c r="AY54" s="23" t="n">
        <f aca="false">$B$15/$B$14*AY53</f>
        <v>0</v>
      </c>
      <c r="AZ54" s="23" t="n">
        <f aca="false">$B$15/$B$14*AZ53</f>
        <v>0.00131154374000877</v>
      </c>
      <c r="BA54" s="23" t="n">
        <f aca="false">$B$15/$B$14*BA53</f>
        <v>0.306466758416918</v>
      </c>
      <c r="BB54" s="23" t="n">
        <f aca="false">$B$15/$B$14*BB53</f>
        <v>0.0280363911485509</v>
      </c>
      <c r="BC54" s="23" t="n">
        <f aca="false">$B$15/$B$14*BC53</f>
        <v>0.000773417686856576</v>
      </c>
      <c r="BD54" s="23" t="n">
        <f aca="false">$B$15/$B$14*BD53</f>
        <v>0.000193354421714144</v>
      </c>
      <c r="BE54" s="24" t="n">
        <v>0</v>
      </c>
      <c r="BF54" s="24" t="n">
        <v>0</v>
      </c>
      <c r="BG54" s="24" t="n">
        <f aca="false">base_fleet!CE54</f>
        <v>0</v>
      </c>
      <c r="BH54" s="24" t="n">
        <f aca="false">base_fleet!CA54</f>
        <v>0</v>
      </c>
      <c r="BI54" s="24" t="n">
        <f aca="false">base_fleet!BV54</f>
        <v>0</v>
      </c>
      <c r="BJ54" s="24" t="n">
        <f aca="false">base_fleet!CH54</f>
        <v>0</v>
      </c>
      <c r="BK54" s="24" t="n">
        <f aca="false">base_fleet!BU54+base_fleet!BZ54+base_fleet!CD54</f>
        <v>0</v>
      </c>
    </row>
    <row r="55" customFormat="false" ht="13.2" hidden="false" customHeight="false" outlineLevel="0" collapsed="false">
      <c r="A55" s="1" t="n">
        <f aca="false">A54-1</f>
        <v>1966</v>
      </c>
      <c r="B55" s="23" t="n">
        <f aca="false">$B$15/$B$14*B54</f>
        <v>10.185051512549</v>
      </c>
      <c r="C55" s="23" t="n">
        <f aca="false">$B$15/$B$14*C54</f>
        <v>18.2394792725745</v>
      </c>
      <c r="D55" s="23" t="n">
        <f aca="false">$B$15/$B$14*D54</f>
        <v>0.0107686644600751</v>
      </c>
      <c r="E55" s="23" t="n">
        <f aca="false">$B$15/$B$14*E54</f>
        <v>7.59367265545348</v>
      </c>
      <c r="F55" s="23" t="n">
        <f aca="false">$B$15/$B$14*F54</f>
        <v>0.0784817802409462</v>
      </c>
      <c r="G55" s="23" t="n">
        <f aca="false">$B$15/$B$14*G54</f>
        <v>0.123059431417804</v>
      </c>
      <c r="H55" s="23" t="n">
        <f aca="false">$B$15/$B$14*H54</f>
        <v>0.00125570848385514</v>
      </c>
      <c r="I55" s="23" t="n">
        <f aca="false">$B$15/$B$14*I54</f>
        <v>0.971593490469567</v>
      </c>
      <c r="J55" s="24" t="n">
        <f aca="false">base_fleet!C55+base_fleet!G55+base_fleet!L55+base_fleet!Q55</f>
        <v>0</v>
      </c>
      <c r="K55" s="24" t="n">
        <f aca="false">base_fleet!E55+base_fleet!J55+base_fleet!O55+base_fleet!T55</f>
        <v>0</v>
      </c>
      <c r="L55" s="23" t="n">
        <f aca="false">$B$15/$B$14*L54</f>
        <v>1.16181890117308</v>
      </c>
      <c r="M55" s="24" t="n">
        <f aca="false">base_fleet!I55+base_fleet!N55</f>
        <v>0</v>
      </c>
      <c r="N55" s="23" t="n">
        <f aca="false">$B$15/$B$14*N54</f>
        <v>11.7421517272659</v>
      </c>
      <c r="O55" s="23" t="n">
        <f aca="false">$B$15/$B$14*O54</f>
        <v>0.184144162267285</v>
      </c>
      <c r="P55" s="23" t="n">
        <f aca="false">$B$15/$B$14*P54</f>
        <v>0.821649098303732</v>
      </c>
      <c r="Q55" s="23" t="n">
        <f aca="false">$B$15/$B$14*Q54</f>
        <v>2.24418967347966</v>
      </c>
      <c r="R55" s="23" t="n">
        <f aca="false">$B$15/$B$14*R54</f>
        <v>0.318752468018224</v>
      </c>
      <c r="S55" s="23" t="n">
        <f aca="false">$B$15/$B$14*S54</f>
        <v>0.120609041952841</v>
      </c>
      <c r="T55" s="24" t="n">
        <f aca="false">base_fleet!Z55+base_fleet!AE55</f>
        <v>0</v>
      </c>
      <c r="U55" s="25" t="n">
        <f aca="false">base_fleet!X55+base_fleet!AC55+base_fleet!AH55</f>
        <v>0</v>
      </c>
      <c r="V55" s="23" t="n">
        <f aca="false">$B$15/$B$14*V54</f>
        <v>2.89228988135153</v>
      </c>
      <c r="W55" s="23" t="n">
        <f aca="false">$B$15/$B$14*W54</f>
        <v>0.605446684338906</v>
      </c>
      <c r="X55" s="23" t="n">
        <f aca="false">$B$15/$B$14*X54</f>
        <v>0.135843163945282</v>
      </c>
      <c r="Y55" s="23" t="n">
        <f aca="false">$B$15/$B$14*Y54</f>
        <v>0.102557090660677</v>
      </c>
      <c r="Z55" s="23" t="n">
        <f aca="false">$B$15/$B$14*Z54</f>
        <v>0.205114181321353</v>
      </c>
      <c r="AA55" s="23" t="n">
        <f aca="false">$B$15/$B$14*AA54</f>
        <v>0.0404830621028986</v>
      </c>
      <c r="AB55" s="23" t="n">
        <f aca="false">$B$15/$B$14*AB54</f>
        <v>0.00134943540342995</v>
      </c>
      <c r="AC55" s="23" t="n">
        <f aca="false">$B$15/$B$14*AC54</f>
        <v>0.00134943540342995</v>
      </c>
      <c r="AD55" s="23" t="n">
        <f aca="false">$B$15/$B$14*AD54</f>
        <v>0.0116951068297263</v>
      </c>
      <c r="AE55" s="23" t="n">
        <f aca="false">$B$15/$B$14*AE54</f>
        <v>0.0584755341486314</v>
      </c>
      <c r="AF55" s="23" t="n">
        <f aca="false">$B$15/$B$14*AF54</f>
        <v>0.00719698881829309</v>
      </c>
      <c r="AG55" s="23" t="n">
        <f aca="false">$B$15/$B$14*AG54</f>
        <v>0</v>
      </c>
      <c r="AH55" s="23" t="n">
        <f aca="false">$B$15/$B$14*AH54</f>
        <v>0.00179924720457327</v>
      </c>
      <c r="AI55" s="23" t="n">
        <f aca="false">$B$15/$B$14*AI54</f>
        <v>0.00179924720457327</v>
      </c>
      <c r="AJ55" s="23" t="n">
        <f aca="false">$B$15/$B$14*AJ54</f>
        <v>0</v>
      </c>
      <c r="AK55" s="23" t="n">
        <f aca="false">$B$15/$B$14*AK54</f>
        <v>0</v>
      </c>
      <c r="AL55" s="23" t="n">
        <f aca="false">$B$15/$B$14*AL54</f>
        <v>0</v>
      </c>
      <c r="AM55" s="23" t="n">
        <f aca="false">$B$15/$B$14*AM54</f>
        <v>0</v>
      </c>
      <c r="AN55" s="23" t="n">
        <f aca="false">$B$15/$B$14*AN54</f>
        <v>0.0962597254446701</v>
      </c>
      <c r="AO55" s="23" t="n">
        <f aca="false">$B$15/$B$14*AO54</f>
        <v>0.0800665006035106</v>
      </c>
      <c r="AP55" s="23" t="n">
        <f aca="false">$B$15/$B$14*AP54</f>
        <v>0.0152936012388728</v>
      </c>
      <c r="AQ55" s="23" t="n">
        <f aca="false">$B$15/$B$14*AQ54</f>
        <v>0.0440815565120452</v>
      </c>
      <c r="AR55" s="23" t="n">
        <f aca="false">$B$15/$B$14*AR54</f>
        <v>0.0269887080685991</v>
      </c>
      <c r="AS55" s="23" t="n">
        <f aca="false">$B$15/$B$14*AS54</f>
        <v>0.000899623602286636</v>
      </c>
      <c r="AT55" s="24" t="n">
        <f aca="false">base_fleet!AQ55+base_fleet!AN55+base_fleet!AJ55</f>
        <v>0</v>
      </c>
      <c r="AU55" s="23" t="n">
        <f aca="false">$B$15/$B$14*AU54</f>
        <v>1.23373011348405</v>
      </c>
      <c r="AV55" s="23" t="n">
        <f aca="false">$B$15/$B$14*AV54</f>
        <v>0.112854530807155</v>
      </c>
      <c r="AW55" s="23" t="n">
        <f aca="false">$B$15/$B$14*AW54</f>
        <v>0.0383486269733052</v>
      </c>
      <c r="AX55" s="23" t="n">
        <f aca="false">$B$15/$B$14*AX54</f>
        <v>0.014243775732942</v>
      </c>
      <c r="AY55" s="23" t="n">
        <f aca="false">$B$15/$B$14*AY54</f>
        <v>0</v>
      </c>
      <c r="AZ55" s="23" t="n">
        <f aca="false">$B$15/$B$14*AZ54</f>
        <v>0.00109567505638015</v>
      </c>
      <c r="BA55" s="23" t="n">
        <f aca="false">$B$15/$B$14*BA54</f>
        <v>0.256024997538286</v>
      </c>
      <c r="BB55" s="23" t="n">
        <f aca="false">$B$15/$B$14*BB54</f>
        <v>0.0234218452006634</v>
      </c>
      <c r="BC55" s="23" t="n">
        <f aca="false">$B$15/$B$14*BC54</f>
        <v>0.000646119867604508</v>
      </c>
      <c r="BD55" s="23" t="n">
        <f aca="false">$B$15/$B$14*BD54</f>
        <v>0.000161529966901127</v>
      </c>
      <c r="BE55" s="24" t="n">
        <v>0</v>
      </c>
      <c r="BF55" s="24" t="n">
        <v>0</v>
      </c>
      <c r="BG55" s="24" t="n">
        <f aca="false">base_fleet!CE55</f>
        <v>0</v>
      </c>
      <c r="BH55" s="24" t="n">
        <f aca="false">base_fleet!CA55</f>
        <v>0</v>
      </c>
      <c r="BI55" s="24" t="n">
        <f aca="false">base_fleet!BV55</f>
        <v>0</v>
      </c>
      <c r="BJ55" s="24" t="n">
        <f aca="false">base_fleet!CH55</f>
        <v>0</v>
      </c>
      <c r="BK55" s="24" t="n">
        <f aca="false">base_fleet!BU55+base_fleet!BZ55+base_fleet!CD55</f>
        <v>0</v>
      </c>
    </row>
    <row r="56" customFormat="false" ht="13.2" hidden="false" customHeight="false" outlineLevel="0" collapsed="false">
      <c r="A56" s="1" t="n">
        <f aca="false">A55-1</f>
        <v>1965</v>
      </c>
      <c r="B56" s="23" t="n">
        <f aca="false">$B$15/$B$14*B55</f>
        <v>8.50868068660242</v>
      </c>
      <c r="C56" s="23" t="n">
        <f aca="false">$B$15/$B$14*C55</f>
        <v>15.23741974491</v>
      </c>
      <c r="D56" s="23" t="n">
        <f aca="false">$B$15/$B$14*D55</f>
        <v>0.00899623602286636</v>
      </c>
      <c r="E56" s="23" t="n">
        <f aca="false">$B$15/$B$14*E55</f>
        <v>6.34382023343026</v>
      </c>
      <c r="F56" s="23" t="n">
        <f aca="false">$B$15/$B$14*F55</f>
        <v>0.0655643623366603</v>
      </c>
      <c r="G56" s="23" t="n">
        <f aca="false">$B$15/$B$14*G55</f>
        <v>0.102804920143883</v>
      </c>
      <c r="H56" s="23" t="n">
        <f aca="false">$B$15/$B$14*H55</f>
        <v>0.00104902979738657</v>
      </c>
      <c r="I56" s="23" t="n">
        <f aca="false">$B$15/$B$14*I55</f>
        <v>0.811677658910342</v>
      </c>
      <c r="J56" s="24" t="n">
        <f aca="false">base_fleet!C56+base_fleet!G56+base_fleet!L56+base_fleet!Q56</f>
        <v>0</v>
      </c>
      <c r="K56" s="24" t="n">
        <f aca="false">base_fleet!E56+base_fleet!J56+base_fleet!O56+base_fleet!T56</f>
        <v>0</v>
      </c>
      <c r="L56" s="23" t="n">
        <f aca="false">$B$15/$B$14*L55</f>
        <v>0.970593622777557</v>
      </c>
      <c r="M56" s="24" t="n">
        <f aca="false">base_fleet!I56+base_fleet!N56</f>
        <v>0</v>
      </c>
      <c r="N56" s="23" t="n">
        <f aca="false">$B$15/$B$14*N55</f>
        <v>9.80949575933348</v>
      </c>
      <c r="O56" s="23" t="n">
        <f aca="false">$B$15/$B$14*O55</f>
        <v>0.153835635991015</v>
      </c>
      <c r="P56" s="23" t="n">
        <f aca="false">$B$15/$B$14*P55</f>
        <v>0.686412808544703</v>
      </c>
      <c r="Q56" s="23" t="n">
        <f aca="false">$B$15/$B$14*Q55</f>
        <v>1.87481558716535</v>
      </c>
      <c r="R56" s="23" t="n">
        <f aca="false">$B$15/$B$14*R55</f>
        <v>0.266288586276844</v>
      </c>
      <c r="S56" s="23" t="n">
        <f aca="false">$B$15/$B$14*S55</f>
        <v>0.100757843456103</v>
      </c>
      <c r="T56" s="24" t="n">
        <f aca="false">base_fleet!Z56+base_fleet!AE56</f>
        <v>0</v>
      </c>
      <c r="U56" s="25" t="n">
        <f aca="false">base_fleet!X56+base_fleet!AC56+base_fleet!AH56</f>
        <v>0</v>
      </c>
      <c r="V56" s="23" t="n">
        <f aca="false">$B$15/$B$14*V55</f>
        <v>2.41624414203403</v>
      </c>
      <c r="W56" s="23" t="n">
        <f aca="false">$B$15/$B$14*W55</f>
        <v>0.505795430043204</v>
      </c>
      <c r="X56" s="23" t="n">
        <f aca="false">$B$15/$B$14*X55</f>
        <v>0.113484561569872</v>
      </c>
      <c r="Y56" s="23" t="n">
        <f aca="false">$B$15/$B$14*Y55</f>
        <v>0.085677086218314</v>
      </c>
      <c r="Z56" s="23" t="n">
        <f aca="false">$B$15/$B$14*Z55</f>
        <v>0.171354172436628</v>
      </c>
      <c r="AA56" s="23" t="n">
        <f aca="false">$B$15/$B$14*AA55</f>
        <v>0.0338199024545976</v>
      </c>
      <c r="AB56" s="23" t="n">
        <f aca="false">$B$15/$B$14*AB55</f>
        <v>0.00112733008181992</v>
      </c>
      <c r="AC56" s="23" t="n">
        <f aca="false">$B$15/$B$14*AC55</f>
        <v>0.00112733008181992</v>
      </c>
      <c r="AD56" s="23" t="n">
        <f aca="false">$B$15/$B$14*AD55</f>
        <v>0.00977019404243931</v>
      </c>
      <c r="AE56" s="23" t="n">
        <f aca="false">$B$15/$B$14*AE55</f>
        <v>0.0488509702121965</v>
      </c>
      <c r="AF56" s="23" t="n">
        <f aca="false">$B$15/$B$14*AF55</f>
        <v>0.00601242710303957</v>
      </c>
      <c r="AG56" s="23" t="n">
        <f aca="false">$B$15/$B$14*AG55</f>
        <v>0</v>
      </c>
      <c r="AH56" s="23" t="n">
        <f aca="false">$B$15/$B$14*AH55</f>
        <v>0.00150310677575989</v>
      </c>
      <c r="AI56" s="23" t="n">
        <f aca="false">$B$15/$B$14*AI55</f>
        <v>0.00150310677575989</v>
      </c>
      <c r="AJ56" s="23" t="n">
        <f aca="false">$B$15/$B$14*AJ55</f>
        <v>0</v>
      </c>
      <c r="AK56" s="23" t="n">
        <f aca="false">$B$15/$B$14*AK55</f>
        <v>0</v>
      </c>
      <c r="AL56" s="23" t="n">
        <f aca="false">$B$15/$B$14*AL55</f>
        <v>0</v>
      </c>
      <c r="AM56" s="23" t="n">
        <f aca="false">$B$15/$B$14*AM55</f>
        <v>0</v>
      </c>
      <c r="AN56" s="23" t="n">
        <f aca="false">$B$15/$B$14*AN55</f>
        <v>0.0804162125031543</v>
      </c>
      <c r="AO56" s="23" t="n">
        <f aca="false">$B$15/$B$14*AO55</f>
        <v>0.0668882515213153</v>
      </c>
      <c r="AP56" s="23" t="n">
        <f aca="false">$B$15/$B$14*AP55</f>
        <v>0.0127764075939591</v>
      </c>
      <c r="AQ56" s="23" t="n">
        <f aca="false">$B$15/$B$14*AQ55</f>
        <v>0.0368261160061174</v>
      </c>
      <c r="AR56" s="23" t="n">
        <f aca="false">$B$15/$B$14*AR55</f>
        <v>0.0225466016363984</v>
      </c>
      <c r="AS56" s="23" t="n">
        <f aca="false">$B$15/$B$14*AS55</f>
        <v>0.000751553387879947</v>
      </c>
      <c r="AT56" s="24" t="n">
        <f aca="false">base_fleet!AQ56+base_fleet!AN56+base_fleet!AJ56</f>
        <v>0</v>
      </c>
      <c r="AU56" s="23" t="n">
        <f aca="false">$B$15/$B$14*AU55</f>
        <v>1.03066887547379</v>
      </c>
      <c r="AV56" s="23" t="n">
        <f aca="false">$B$15/$B$14*AV55</f>
        <v>0.0942796573479577</v>
      </c>
      <c r="AW56" s="23" t="n">
        <f aca="false">$B$15/$B$14*AW55</f>
        <v>0.0320367767687235</v>
      </c>
      <c r="AX56" s="23" t="n">
        <f aca="false">$B$15/$B$14*AX55</f>
        <v>0.011899374228383</v>
      </c>
      <c r="AY56" s="23" t="n">
        <f aca="false">$B$15/$B$14*AY55</f>
        <v>0</v>
      </c>
      <c r="AZ56" s="23" t="n">
        <f aca="false">$B$15/$B$14*AZ55</f>
        <v>0.000915336479106386</v>
      </c>
      <c r="BA56" s="23" t="n">
        <f aca="false">$B$15/$B$14*BA55</f>
        <v>0.213885511443648</v>
      </c>
      <c r="BB56" s="23" t="n">
        <f aca="false">$B$15/$B$14*BB55</f>
        <v>0.0195668133497343</v>
      </c>
      <c r="BC56" s="23" t="n">
        <f aca="false">$B$15/$B$14*BC55</f>
        <v>0.000539774161371982</v>
      </c>
      <c r="BD56" s="23" t="n">
        <f aca="false">$B$15/$B$14*BD55</f>
        <v>0.000134943540342995</v>
      </c>
      <c r="BE56" s="24" t="n">
        <v>0</v>
      </c>
      <c r="BF56" s="24" t="n">
        <v>0</v>
      </c>
      <c r="BG56" s="24" t="n">
        <f aca="false">base_fleet!CE56</f>
        <v>0</v>
      </c>
      <c r="BH56" s="24" t="n">
        <f aca="false">base_fleet!CA56</f>
        <v>0</v>
      </c>
      <c r="BI56" s="24" t="n">
        <f aca="false">base_fleet!BV56</f>
        <v>0</v>
      </c>
      <c r="BJ56" s="24" t="n">
        <f aca="false">base_fleet!CH56</f>
        <v>0</v>
      </c>
      <c r="BK56" s="24" t="n">
        <f aca="false">base_fleet!BU56+base_fleet!BZ56+base_fleet!CD56</f>
        <v>0</v>
      </c>
    </row>
    <row r="57" customFormat="false" ht="13.2" hidden="false" customHeight="false" outlineLevel="0" collapsed="false">
      <c r="A57" s="1" t="n">
        <f aca="false">A56-1</f>
        <v>1964</v>
      </c>
      <c r="B57" s="23" t="n">
        <f aca="false">$B$15/$B$14*B56</f>
        <v>7.10822590709136</v>
      </c>
      <c r="C57" s="23" t="n">
        <f aca="false">$B$15/$B$14*C56</f>
        <v>12.729473084886</v>
      </c>
      <c r="D57" s="23" t="n">
        <f aca="false">$B$15/$B$14*D56</f>
        <v>0.00751553387879947</v>
      </c>
      <c r="E57" s="23" t="n">
        <f aca="false">$B$15/$B$14*E56</f>
        <v>5.29968264107057</v>
      </c>
      <c r="F57" s="23" t="n">
        <f aca="false">$B$15/$B$14*F56</f>
        <v>0.0547730389832585</v>
      </c>
      <c r="G57" s="23" t="n">
        <f aca="false">$B$15/$B$14*G56</f>
        <v>0.0858841251257495</v>
      </c>
      <c r="H57" s="23" t="n">
        <f aca="false">$B$15/$B$14*H56</f>
        <v>0.000876368623732137</v>
      </c>
      <c r="I57" s="23" t="n">
        <f aca="false">$B$15/$B$14*I56</f>
        <v>0.678082581281775</v>
      </c>
      <c r="J57" s="24" t="n">
        <f aca="false">base_fleet!C57+base_fleet!G57+base_fleet!L57+base_fleet!Q57</f>
        <v>0</v>
      </c>
      <c r="K57" s="24" t="n">
        <f aca="false">base_fleet!E57+base_fleet!J57+base_fleet!O57+base_fleet!T57</f>
        <v>0</v>
      </c>
      <c r="L57" s="23" t="n">
        <f aca="false">$B$15/$B$14*L56</f>
        <v>0.81084236073736</v>
      </c>
      <c r="M57" s="24" t="n">
        <f aca="false">base_fleet!I57+base_fleet!N57</f>
        <v>0</v>
      </c>
      <c r="N57" s="23" t="n">
        <f aca="false">$B$15/$B$14*N56</f>
        <v>8.19493814144294</v>
      </c>
      <c r="O57" s="23" t="n">
        <f aca="false">$B$15/$B$14*O56</f>
        <v>0.128515629327471</v>
      </c>
      <c r="P57" s="23" t="n">
        <f aca="false">$B$15/$B$14*P56</f>
        <v>0.573435234952399</v>
      </c>
      <c r="Q57" s="23" t="n">
        <f aca="false">$B$15/$B$14*Q56</f>
        <v>1.56623726034181</v>
      </c>
      <c r="R57" s="23" t="n">
        <f aca="false">$B$15/$B$14*R56</f>
        <v>0.222459802812464</v>
      </c>
      <c r="S57" s="23" t="n">
        <f aca="false">$B$15/$B$14*S56</f>
        <v>0.084173979442554</v>
      </c>
      <c r="T57" s="24" t="n">
        <f aca="false">base_fleet!Z57+base_fleet!AE57</f>
        <v>0</v>
      </c>
      <c r="U57" s="25" t="n">
        <f aca="false">base_fleet!X57+base_fleet!AC57+base_fleet!AH57</f>
        <v>0</v>
      </c>
      <c r="V57" s="23" t="n">
        <f aca="false">$B$15/$B$14*V56</f>
        <v>2.01855138779714</v>
      </c>
      <c r="W57" s="23" t="n">
        <f aca="false">$B$15/$B$14*W56</f>
        <v>0.422545904817254</v>
      </c>
      <c r="X57" s="23" t="n">
        <f aca="false">$B$15/$B$14*X56</f>
        <v>0.0948059905310631</v>
      </c>
      <c r="Y57" s="23" t="n">
        <f aca="false">$B$15/$B$14*Y56</f>
        <v>0.071575383579743</v>
      </c>
      <c r="Z57" s="23" t="n">
        <f aca="false">$B$15/$B$14*Z56</f>
        <v>0.143150767159486</v>
      </c>
      <c r="AA57" s="23" t="n">
        <f aca="false">$B$15/$B$14*AA56</f>
        <v>0.0282534408867406</v>
      </c>
      <c r="AB57" s="23" t="n">
        <f aca="false">$B$15/$B$14*AB56</f>
        <v>0.000941781362891354</v>
      </c>
      <c r="AC57" s="23" t="n">
        <f aca="false">$B$15/$B$14*AC56</f>
        <v>0.000941781362891354</v>
      </c>
      <c r="AD57" s="23" t="n">
        <f aca="false">$B$15/$B$14*AD56</f>
        <v>0.00816210514505841</v>
      </c>
      <c r="AE57" s="23" t="n">
        <f aca="false">$B$15/$B$14*AE56</f>
        <v>0.040810525725292</v>
      </c>
      <c r="AF57" s="23" t="n">
        <f aca="false">$B$15/$B$14*AF56</f>
        <v>0.00502283393542056</v>
      </c>
      <c r="AG57" s="23" t="n">
        <f aca="false">$B$15/$B$14*AG56</f>
        <v>0</v>
      </c>
      <c r="AH57" s="23" t="n">
        <f aca="false">$B$15/$B$14*AH56</f>
        <v>0.00125570848385514</v>
      </c>
      <c r="AI57" s="23" t="n">
        <f aca="false">$B$15/$B$14*AI56</f>
        <v>0.00125570848385514</v>
      </c>
      <c r="AJ57" s="23" t="n">
        <f aca="false">$B$15/$B$14*AJ56</f>
        <v>0</v>
      </c>
      <c r="AK57" s="23" t="n">
        <f aca="false">$B$15/$B$14*AK56</f>
        <v>0</v>
      </c>
      <c r="AL57" s="23" t="n">
        <f aca="false">$B$15/$B$14*AL56</f>
        <v>0</v>
      </c>
      <c r="AM57" s="23" t="n">
        <f aca="false">$B$15/$B$14*AM56</f>
        <v>0</v>
      </c>
      <c r="AN57" s="23" t="n">
        <f aca="false">$B$15/$B$14*AN56</f>
        <v>0.06718040388625</v>
      </c>
      <c r="AO57" s="23" t="n">
        <f aca="false">$B$15/$B$14*AO56</f>
        <v>0.0558790275315537</v>
      </c>
      <c r="AP57" s="23" t="n">
        <f aca="false">$B$15/$B$14*AP56</f>
        <v>0.0106735221127687</v>
      </c>
      <c r="AQ57" s="23" t="n">
        <f aca="false">$B$15/$B$14*AQ56</f>
        <v>0.0307648578544509</v>
      </c>
      <c r="AR57" s="23" t="n">
        <f aca="false">$B$15/$B$14*AR56</f>
        <v>0.0188356272578271</v>
      </c>
      <c r="AS57" s="23" t="n">
        <f aca="false">$B$15/$B$14*AS56</f>
        <v>0.00062785424192757</v>
      </c>
      <c r="AT57" s="24" t="n">
        <f aca="false">base_fleet!AQ57+base_fleet!AN57+base_fleet!AJ57</f>
        <v>0</v>
      </c>
      <c r="AU57" s="23" t="n">
        <f aca="false">$B$15/$B$14*AU56</f>
        <v>0.861029749748539</v>
      </c>
      <c r="AV57" s="23" t="n">
        <f aca="false">$B$15/$B$14*AV56</f>
        <v>0.078762046380195</v>
      </c>
      <c r="AW57" s="23" t="n">
        <f aca="false">$B$15/$B$14*AW56</f>
        <v>0.0267638021680274</v>
      </c>
      <c r="AX57" s="23" t="n">
        <f aca="false">$B$15/$B$14*AX56</f>
        <v>0.00994084080526733</v>
      </c>
      <c r="AY57" s="23" t="n">
        <f aca="false">$B$15/$B$14*AY56</f>
        <v>0</v>
      </c>
      <c r="AZ57" s="23" t="n">
        <f aca="false">$B$15/$B$14*AZ56</f>
        <v>0.000764680061943641</v>
      </c>
      <c r="BA57" s="23" t="n">
        <f aca="false">$B$15/$B$14*BA56</f>
        <v>0.178681817968457</v>
      </c>
      <c r="BB57" s="23" t="n">
        <f aca="false">$B$15/$B$14*BB56</f>
        <v>0.0163462861863888</v>
      </c>
      <c r="BC57" s="23" t="n">
        <f aca="false">$B$15/$B$14*BC56</f>
        <v>0.000450932032727968</v>
      </c>
      <c r="BD57" s="23" t="n">
        <f aca="false">$B$15/$B$14*BD56</f>
        <v>0.000112733008181992</v>
      </c>
      <c r="BE57" s="24" t="n">
        <v>0</v>
      </c>
      <c r="BF57" s="24" t="n">
        <v>0</v>
      </c>
      <c r="BG57" s="24" t="n">
        <f aca="false">base_fleet!CE57</f>
        <v>0</v>
      </c>
      <c r="BH57" s="24" t="n">
        <f aca="false">base_fleet!CA57</f>
        <v>0</v>
      </c>
      <c r="BI57" s="24" t="n">
        <f aca="false">base_fleet!BV57</f>
        <v>0</v>
      </c>
      <c r="BJ57" s="24" t="n">
        <f aca="false">base_fleet!CH57</f>
        <v>0</v>
      </c>
      <c r="BK57" s="24" t="n">
        <f aca="false">base_fleet!BU57+base_fleet!BZ57+base_fleet!CD57</f>
        <v>0</v>
      </c>
    </row>
    <row r="58" customFormat="false" ht="13.2" hidden="false" customHeight="false" outlineLevel="0" collapsed="false">
      <c r="A58" s="1" t="n">
        <f aca="false">A57-1</f>
        <v>1963</v>
      </c>
      <c r="B58" s="23" t="n">
        <f aca="false">$B$15/$B$14*B57</f>
        <v>5.93827379440896</v>
      </c>
      <c r="C58" s="23" t="n">
        <f aca="false">$B$15/$B$14*C57</f>
        <v>10.6343126153603</v>
      </c>
      <c r="D58" s="23" t="n">
        <f aca="false">$B$15/$B$14*D57</f>
        <v>0.0062785424192757</v>
      </c>
      <c r="E58" s="23" t="n">
        <f aca="false">$B$15/$B$14*E57</f>
        <v>4.42740100800076</v>
      </c>
      <c r="F58" s="23" t="n">
        <f aca="false">$B$15/$B$14*F57</f>
        <v>0.0457578735236789</v>
      </c>
      <c r="G58" s="23" t="n">
        <f aca="false">$B$15/$B$14*G57</f>
        <v>0.0717483456851286</v>
      </c>
      <c r="H58" s="23" t="n">
        <f aca="false">$B$15/$B$14*H57</f>
        <v>0.000732125976378863</v>
      </c>
      <c r="I58" s="23" t="n">
        <f aca="false">$B$15/$B$14*I57</f>
        <v>0.566476090588745</v>
      </c>
      <c r="J58" s="24" t="n">
        <f aca="false">base_fleet!C58+base_fleet!G58+base_fleet!L58+base_fleet!Q58</f>
        <v>0</v>
      </c>
      <c r="K58" s="24" t="n">
        <f aca="false">base_fleet!E58+base_fleet!J58+base_fleet!O58+base_fleet!T58</f>
        <v>0</v>
      </c>
      <c r="L58" s="23" t="n">
        <f aca="false">$B$15/$B$14*L57</f>
        <v>0.677384765917439</v>
      </c>
      <c r="M58" s="24" t="n">
        <f aca="false">base_fleet!I58+base_fleet!N58</f>
        <v>0</v>
      </c>
      <c r="N58" s="23" t="n">
        <f aca="false">$B$15/$B$14*N57</f>
        <v>6.84612265397822</v>
      </c>
      <c r="O58" s="23" t="n">
        <f aca="false">$B$15/$B$14*O57</f>
        <v>0.107363075369614</v>
      </c>
      <c r="P58" s="23" t="n">
        <f aca="false">$B$15/$B$14*P57</f>
        <v>0.479052786590736</v>
      </c>
      <c r="Q58" s="23" t="n">
        <f aca="false">$B$15/$B$14*Q57</f>
        <v>1.30844824017706</v>
      </c>
      <c r="R58" s="23" t="n">
        <f aca="false">$B$15/$B$14*R57</f>
        <v>0.185844855610561</v>
      </c>
      <c r="S58" s="23" t="n">
        <f aca="false">$B$15/$B$14*S57</f>
        <v>0.0703196750958878</v>
      </c>
      <c r="T58" s="24" t="n">
        <f aca="false">base_fleet!Z58+base_fleet!AE58</f>
        <v>0</v>
      </c>
      <c r="U58" s="25" t="n">
        <f aca="false">base_fleet!X58+base_fleet!AC58+base_fleet!AH58</f>
        <v>0</v>
      </c>
      <c r="V58" s="23" t="n">
        <f aca="false">$B$15/$B$14*V57</f>
        <v>1.6863153992989</v>
      </c>
      <c r="W58" s="23" t="n">
        <f aca="false">$B$15/$B$14*W57</f>
        <v>0.352998526820579</v>
      </c>
      <c r="X58" s="23" t="n">
        <f aca="false">$B$15/$B$14*X57</f>
        <v>0.0792017497026857</v>
      </c>
      <c r="Y58" s="23" t="n">
        <f aca="false">$B$15/$B$14*Y57</f>
        <v>0.0597946984510342</v>
      </c>
      <c r="Z58" s="23" t="n">
        <f aca="false">$B$15/$B$14*Z57</f>
        <v>0.119589396902068</v>
      </c>
      <c r="AA58" s="23" t="n">
        <f aca="false">$B$15/$B$14*AA57</f>
        <v>0.0236031704411977</v>
      </c>
      <c r="AB58" s="23" t="n">
        <f aca="false">$B$15/$B$14*AB57</f>
        <v>0.000786772348039923</v>
      </c>
      <c r="AC58" s="23" t="n">
        <f aca="false">$B$15/$B$14*AC57</f>
        <v>0.000786772348039923</v>
      </c>
      <c r="AD58" s="23" t="n">
        <f aca="false">$B$15/$B$14*AD57</f>
        <v>0.00681869368301267</v>
      </c>
      <c r="AE58" s="23" t="n">
        <f aca="false">$B$15/$B$14*AE57</f>
        <v>0.0340934684150634</v>
      </c>
      <c r="AF58" s="23" t="n">
        <f aca="false">$B$15/$B$14*AF57</f>
        <v>0.00419611918954626</v>
      </c>
      <c r="AG58" s="23" t="n">
        <f aca="false">$B$15/$B$14*AG57</f>
        <v>0</v>
      </c>
      <c r="AH58" s="23" t="n">
        <f aca="false">$B$15/$B$14*AH57</f>
        <v>0.00104902979738657</v>
      </c>
      <c r="AI58" s="23" t="n">
        <f aca="false">$B$15/$B$14*AI57</f>
        <v>0.00104902979738657</v>
      </c>
      <c r="AJ58" s="23" t="n">
        <f aca="false">$B$15/$B$14*AJ57</f>
        <v>0</v>
      </c>
      <c r="AK58" s="23" t="n">
        <f aca="false">$B$15/$B$14*AK57</f>
        <v>0</v>
      </c>
      <c r="AL58" s="23" t="n">
        <f aca="false">$B$15/$B$14*AL57</f>
        <v>0</v>
      </c>
      <c r="AM58" s="23" t="n">
        <f aca="false">$B$15/$B$14*AM57</f>
        <v>0</v>
      </c>
      <c r="AN58" s="23" t="n">
        <f aca="false">$B$15/$B$14*AN57</f>
        <v>0.0561230941601812</v>
      </c>
      <c r="AO58" s="23" t="n">
        <f aca="false">$B$15/$B$14*AO57</f>
        <v>0.0466818259837021</v>
      </c>
      <c r="AP58" s="23" t="n">
        <f aca="false">$B$15/$B$14*AP57</f>
        <v>0.0089167532777858</v>
      </c>
      <c r="AQ58" s="23" t="n">
        <f aca="false">$B$15/$B$14*AQ57</f>
        <v>0.0257012300359709</v>
      </c>
      <c r="AR58" s="23" t="n">
        <f aca="false">$B$15/$B$14*AR57</f>
        <v>0.0157354469607985</v>
      </c>
      <c r="AS58" s="23" t="n">
        <f aca="false">$B$15/$B$14*AS57</f>
        <v>0.000524514898693283</v>
      </c>
      <c r="AT58" s="24" t="n">
        <f aca="false">base_fleet!AQ58+base_fleet!AN58+base_fleet!AJ58</f>
        <v>0</v>
      </c>
      <c r="AU58" s="23" t="n">
        <f aca="false">$B$15/$B$14*AU57</f>
        <v>0.719311747539897</v>
      </c>
      <c r="AV58" s="23" t="n">
        <f aca="false">$B$15/$B$14*AV57</f>
        <v>0.0657984991088893</v>
      </c>
      <c r="AW58" s="23" t="n">
        <f aca="false">$B$15/$B$14*AW57</f>
        <v>0.0223587132894284</v>
      </c>
      <c r="AX58" s="23" t="n">
        <f aca="false">$B$15/$B$14*AX57</f>
        <v>0.00830466493607341</v>
      </c>
      <c r="AY58" s="23" t="n">
        <f aca="false">$B$15/$B$14*AY57</f>
        <v>0</v>
      </c>
      <c r="AZ58" s="23" t="n">
        <f aca="false">$B$15/$B$14*AZ57</f>
        <v>0.000638820379697954</v>
      </c>
      <c r="BA58" s="23" t="n">
        <f aca="false">$B$15/$B$14*BA57</f>
        <v>0.14927234601828</v>
      </c>
      <c r="BB58" s="23" t="n">
        <f aca="false">$B$15/$B$14*BB57</f>
        <v>0.0136558297619246</v>
      </c>
      <c r="BC58" s="23" t="n">
        <f aca="false">$B$15/$B$14*BC57</f>
        <v>0.000376712545156542</v>
      </c>
      <c r="BD58" s="23" t="n">
        <f aca="false">$B$15/$B$14*BD57</f>
        <v>9.41781362891354E-005</v>
      </c>
      <c r="BE58" s="24" t="n">
        <v>0</v>
      </c>
      <c r="BF58" s="24" t="n">
        <v>0</v>
      </c>
      <c r="BG58" s="24" t="n">
        <f aca="false">base_fleet!CE58</f>
        <v>0</v>
      </c>
      <c r="BH58" s="24" t="n">
        <f aca="false">base_fleet!CA58</f>
        <v>0</v>
      </c>
      <c r="BI58" s="24" t="n">
        <f aca="false">base_fleet!BV58</f>
        <v>0</v>
      </c>
      <c r="BJ58" s="24" t="n">
        <f aca="false">base_fleet!CH58</f>
        <v>0</v>
      </c>
      <c r="BK58" s="24" t="n">
        <f aca="false">base_fleet!BU58+base_fleet!BZ58+base_fleet!CD58</f>
        <v>0</v>
      </c>
    </row>
    <row r="59" customFormat="false" ht="13.2" hidden="false" customHeight="false" outlineLevel="0" collapsed="false">
      <c r="A59" s="1" t="n">
        <f aca="false">A58-1</f>
        <v>1962</v>
      </c>
      <c r="B59" s="23" t="n">
        <f aca="false">$B$15/$B$14*B58</f>
        <v>4.96088561594318</v>
      </c>
      <c r="C59" s="23" t="n">
        <f aca="false">$B$15/$B$14*C58</f>
        <v>8.8839973223624</v>
      </c>
      <c r="D59" s="23" t="n">
        <f aca="false">$B$15/$B$14*D58</f>
        <v>0.00524514898693282</v>
      </c>
      <c r="E59" s="23" t="n">
        <f aca="false">$B$15/$B$14*E58</f>
        <v>3.69868933919531</v>
      </c>
      <c r="F59" s="23" t="n">
        <f aca="false">$B$15/$B$14*F58</f>
        <v>0.0382265258286831</v>
      </c>
      <c r="G59" s="23" t="n">
        <f aca="false">$B$15/$B$14*G58</f>
        <v>0.0599391924993751</v>
      </c>
      <c r="H59" s="23" t="n">
        <f aca="false">$B$15/$B$14*H58</f>
        <v>0.00061162441325893</v>
      </c>
      <c r="I59" s="23" t="n">
        <f aca="false">$B$15/$B$14*I58</f>
        <v>0.473239056815354</v>
      </c>
      <c r="J59" s="24" t="n">
        <f aca="false">base_fleet!C59+base_fleet!G59+base_fleet!L59+base_fleet!Q59</f>
        <v>0</v>
      </c>
      <c r="K59" s="24" t="n">
        <f aca="false">base_fleet!E59+base_fleet!J59+base_fleet!O59+base_fleet!T59</f>
        <v>0</v>
      </c>
      <c r="L59" s="23" t="n">
        <f aca="false">$B$15/$B$14*L58</f>
        <v>0.565893129559434</v>
      </c>
      <c r="M59" s="24" t="n">
        <f aca="false">base_fleet!I59+base_fleet!N59</f>
        <v>0</v>
      </c>
      <c r="N59" s="23" t="n">
        <f aca="false">$B$15/$B$14*N58</f>
        <v>5.71931045535155</v>
      </c>
      <c r="O59" s="23" t="n">
        <f aca="false">$B$15/$B$14*O58</f>
        <v>0.0896920476765512</v>
      </c>
      <c r="P59" s="23" t="n">
        <f aca="false">$B$15/$B$14*P58</f>
        <v>0.400204867702974</v>
      </c>
      <c r="Q59" s="23" t="n">
        <f aca="false">$B$15/$B$14*Q58</f>
        <v>1.0930890488768</v>
      </c>
      <c r="R59" s="23" t="n">
        <f aca="false">$B$15/$B$14*R58</f>
        <v>0.155256410013212</v>
      </c>
      <c r="S59" s="23" t="n">
        <f aca="false">$B$15/$B$14*S58</f>
        <v>0.0587456686536476</v>
      </c>
      <c r="T59" s="24" t="n">
        <f aca="false">base_fleet!Z59+base_fleet!AE59</f>
        <v>0</v>
      </c>
      <c r="U59" s="25" t="n">
        <f aca="false">base_fleet!X59+base_fleet!AC59+base_fleet!AH59</f>
        <v>0</v>
      </c>
      <c r="V59" s="23" t="n">
        <f aca="false">$B$15/$B$14*V58</f>
        <v>1.40876256264941</v>
      </c>
      <c r="W59" s="23" t="n">
        <f aca="false">$B$15/$B$14*W58</f>
        <v>0.294898041885864</v>
      </c>
      <c r="X59" s="23" t="n">
        <f aca="false">$B$15/$B$14*X58</f>
        <v>0.0661658310917764</v>
      </c>
      <c r="Y59" s="23" t="n">
        <f aca="false">$B$15/$B$14*Y58</f>
        <v>0.0499530115527318</v>
      </c>
      <c r="Z59" s="23" t="n">
        <f aca="false">$B$15/$B$14*Z58</f>
        <v>0.0999060231054637</v>
      </c>
      <c r="AA59" s="23" t="n">
        <f aca="false">$B$15/$B$14*AA58</f>
        <v>0.0197182940339731</v>
      </c>
      <c r="AB59" s="23" t="n">
        <f aca="false">$B$15/$B$14*AB58</f>
        <v>0.000657276467799102</v>
      </c>
      <c r="AC59" s="23" t="n">
        <f aca="false">$B$15/$B$14*AC58</f>
        <v>0.000657276467799102</v>
      </c>
      <c r="AD59" s="23" t="n">
        <f aca="false">$B$15/$B$14*AD58</f>
        <v>0.00569639605425889</v>
      </c>
      <c r="AE59" s="23" t="n">
        <f aca="false">$B$15/$B$14*AE58</f>
        <v>0.0284819802712945</v>
      </c>
      <c r="AF59" s="23" t="n">
        <f aca="false">$B$15/$B$14*AF58</f>
        <v>0.00350547449492855</v>
      </c>
      <c r="AG59" s="23" t="n">
        <f aca="false">$B$15/$B$14*AG58</f>
        <v>0</v>
      </c>
      <c r="AH59" s="23" t="n">
        <f aca="false">$B$15/$B$14*AH58</f>
        <v>0.000876368623732137</v>
      </c>
      <c r="AI59" s="23" t="n">
        <f aca="false">$B$15/$B$14*AI58</f>
        <v>0.000876368623732137</v>
      </c>
      <c r="AJ59" s="23" t="n">
        <f aca="false">$B$15/$B$14*AJ58</f>
        <v>0</v>
      </c>
      <c r="AK59" s="23" t="n">
        <f aca="false">$B$15/$B$14*AK58</f>
        <v>0</v>
      </c>
      <c r="AL59" s="23" t="n">
        <f aca="false">$B$15/$B$14*AL58</f>
        <v>0</v>
      </c>
      <c r="AM59" s="23" t="n">
        <f aca="false">$B$15/$B$14*AM58</f>
        <v>0</v>
      </c>
      <c r="AN59" s="23" t="n">
        <f aca="false">$B$15/$B$14*AN58</f>
        <v>0.0468857213696693</v>
      </c>
      <c r="AO59" s="23" t="n">
        <f aca="false">$B$15/$B$14*AO58</f>
        <v>0.0389984037560801</v>
      </c>
      <c r="AP59" s="23" t="n">
        <f aca="false">$B$15/$B$14*AP58</f>
        <v>0.00744913330172317</v>
      </c>
      <c r="AQ59" s="23" t="n">
        <f aca="false">$B$15/$B$14*AQ58</f>
        <v>0.0214710312814374</v>
      </c>
      <c r="AR59" s="23" t="n">
        <f aca="false">$B$15/$B$14*AR58</f>
        <v>0.0131455293559821</v>
      </c>
      <c r="AS59" s="23" t="n">
        <f aca="false">$B$15/$B$14*AS58</f>
        <v>0.000438184311866069</v>
      </c>
      <c r="AT59" s="24" t="n">
        <f aca="false">base_fleet!AQ59+base_fleet!AN59+base_fleet!AJ59</f>
        <v>0</v>
      </c>
      <c r="AU59" s="23" t="n">
        <f aca="false">$B$15/$B$14*AU58</f>
        <v>0.600919294948877</v>
      </c>
      <c r="AV59" s="23" t="n">
        <f aca="false">$B$15/$B$14*AV58</f>
        <v>0.0549686388807587</v>
      </c>
      <c r="AW59" s="23" t="n">
        <f aca="false">$B$15/$B$14*AW58</f>
        <v>0.0186786636973452</v>
      </c>
      <c r="AX59" s="23" t="n">
        <f aca="false">$B$15/$B$14*AX58</f>
        <v>0.00693778937329965</v>
      </c>
      <c r="AY59" s="23" t="n">
        <f aca="false">$B$15/$B$14*AY58</f>
        <v>0</v>
      </c>
      <c r="AZ59" s="23" t="n">
        <f aca="false">$B$15/$B$14*AZ58</f>
        <v>0.000533676105638434</v>
      </c>
      <c r="BA59" s="23" t="n">
        <f aca="false">$B$15/$B$14*BA58</f>
        <v>0.124703417164328</v>
      </c>
      <c r="BB59" s="23" t="n">
        <f aca="false">$B$15/$B$14*BB58</f>
        <v>0.0114081990465789</v>
      </c>
      <c r="BC59" s="23" t="n">
        <f aca="false">$B$15/$B$14*BC58</f>
        <v>0.000314708939215969</v>
      </c>
      <c r="BD59" s="23" t="n">
        <f aca="false">$B$15/$B$14*BD58</f>
        <v>7.86772348039923E-005</v>
      </c>
      <c r="BE59" s="24" t="n">
        <v>0</v>
      </c>
      <c r="BF59" s="24" t="n">
        <v>0</v>
      </c>
      <c r="BG59" s="24" t="n">
        <f aca="false">base_fleet!CE59</f>
        <v>0</v>
      </c>
      <c r="BH59" s="24" t="n">
        <f aca="false">base_fleet!CA59</f>
        <v>0</v>
      </c>
      <c r="BI59" s="24" t="n">
        <f aca="false">base_fleet!BV59</f>
        <v>0</v>
      </c>
      <c r="BJ59" s="24" t="n">
        <f aca="false">base_fleet!CH59</f>
        <v>0</v>
      </c>
      <c r="BK59" s="24" t="n">
        <f aca="false">base_fleet!BU59+base_fleet!BZ59+base_fleet!CD59</f>
        <v>0</v>
      </c>
    </row>
    <row r="60" customFormat="false" ht="13.2" hidden="false" customHeight="false" outlineLevel="0" collapsed="false">
      <c r="A60" s="1" t="n">
        <f aca="false">A59-1</f>
        <v>1961</v>
      </c>
      <c r="B60" s="23" t="n">
        <f aca="false">$B$15/$B$14*B59</f>
        <v>4.14436702424251</v>
      </c>
      <c r="C60" s="23" t="n">
        <f aca="false">$B$15/$B$14*C59</f>
        <v>7.42176869144712</v>
      </c>
      <c r="D60" s="23" t="n">
        <f aca="false">$B$15/$B$14*D59</f>
        <v>0.00438184311866068</v>
      </c>
      <c r="E60" s="23" t="n">
        <f aca="false">$B$15/$B$14*E59</f>
        <v>3.08991726820212</v>
      </c>
      <c r="F60" s="23" t="n">
        <f aca="false">$B$15/$B$14*F59</f>
        <v>0.0319347724097098</v>
      </c>
      <c r="G60" s="23" t="n">
        <f aca="false">$B$15/$B$14*G59</f>
        <v>0.0500737231384251</v>
      </c>
      <c r="H60" s="23" t="n">
        <f aca="false">$B$15/$B$14*H59</f>
        <v>0.000510956358555358</v>
      </c>
      <c r="I60" s="23" t="n">
        <f aca="false">$B$15/$B$14*I59</f>
        <v>0.395348027244586</v>
      </c>
      <c r="J60" s="24" t="n">
        <f aca="false">base_fleet!C60+base_fleet!G60+base_fleet!L60+base_fleet!Q60</f>
        <v>0</v>
      </c>
      <c r="K60" s="24" t="n">
        <f aca="false">base_fleet!E60+base_fleet!J60+base_fleet!O60+base_fleet!T60</f>
        <v>0</v>
      </c>
      <c r="L60" s="23" t="n">
        <f aca="false">$B$15/$B$14*L59</f>
        <v>0.472752046097241</v>
      </c>
      <c r="M60" s="24" t="n">
        <f aca="false">base_fleet!I60+base_fleet!N60</f>
        <v>0</v>
      </c>
      <c r="N60" s="23" t="n">
        <f aca="false">$B$15/$B$14*N59</f>
        <v>4.77796173658761</v>
      </c>
      <c r="O60" s="23" t="n">
        <f aca="false">$B$15/$B$14*O59</f>
        <v>0.0749295173290977</v>
      </c>
      <c r="P60" s="23" t="n">
        <f aca="false">$B$15/$B$14*P59</f>
        <v>0.33433462995381</v>
      </c>
      <c r="Q60" s="23" t="n">
        <f aca="false">$B$15/$B$14*Q59</f>
        <v>0.913176105928886</v>
      </c>
      <c r="R60" s="23" t="n">
        <f aca="false">$B$15/$B$14*R59</f>
        <v>0.129702556312356</v>
      </c>
      <c r="S60" s="23" t="n">
        <f aca="false">$B$15/$B$14*S59</f>
        <v>0.0490766429289997</v>
      </c>
      <c r="T60" s="24" t="n">
        <f aca="false">base_fleet!Z60+base_fleet!AE60</f>
        <v>0</v>
      </c>
      <c r="U60" s="25" t="n">
        <f aca="false">base_fleet!X60+base_fleet!AC60+base_fleet!AH60</f>
        <v>0</v>
      </c>
      <c r="V60" s="23" t="n">
        <f aca="false">$B$15/$B$14*V59</f>
        <v>1.17689250702902</v>
      </c>
      <c r="W60" s="23" t="n">
        <f aca="false">$B$15/$B$14*W59</f>
        <v>0.246360391051487</v>
      </c>
      <c r="X60" s="23" t="n">
        <f aca="false">$B$15/$B$14*X59</f>
        <v>0.0552755112166042</v>
      </c>
      <c r="Y60" s="23" t="n">
        <f aca="false">$B$15/$B$14*Y59</f>
        <v>0.0417311806535952</v>
      </c>
      <c r="Z60" s="23" t="n">
        <f aca="false">$B$15/$B$14*Z59</f>
        <v>0.0834623613071904</v>
      </c>
      <c r="AA60" s="23" t="n">
        <f aca="false">$B$15/$B$14*AA59</f>
        <v>0.0164728344685244</v>
      </c>
      <c r="AB60" s="23" t="n">
        <f aca="false">$B$15/$B$14*AB59</f>
        <v>0.000549094482284147</v>
      </c>
      <c r="AC60" s="23" t="n">
        <f aca="false">$B$15/$B$14*AC59</f>
        <v>0.000549094482284147</v>
      </c>
      <c r="AD60" s="23" t="n">
        <f aca="false">$B$15/$B$14*AD59</f>
        <v>0.00475881884646261</v>
      </c>
      <c r="AE60" s="23" t="n">
        <f aca="false">$B$15/$B$14*AE59</f>
        <v>0.0237940942323131</v>
      </c>
      <c r="AF60" s="23" t="n">
        <f aca="false">$B$15/$B$14*AF59</f>
        <v>0.00292850390551545</v>
      </c>
      <c r="AG60" s="23" t="n">
        <f aca="false">$B$15/$B$14*AG59</f>
        <v>0</v>
      </c>
      <c r="AH60" s="23" t="n">
        <f aca="false">$B$15/$B$14*AH59</f>
        <v>0.000732125976378863</v>
      </c>
      <c r="AI60" s="23" t="n">
        <f aca="false">$B$15/$B$14*AI59</f>
        <v>0.000732125976378863</v>
      </c>
      <c r="AJ60" s="23" t="n">
        <f aca="false">$B$15/$B$14*AJ59</f>
        <v>0</v>
      </c>
      <c r="AK60" s="23" t="n">
        <f aca="false">$B$15/$B$14*AK59</f>
        <v>0</v>
      </c>
      <c r="AL60" s="23" t="n">
        <f aca="false">$B$15/$B$14*AL59</f>
        <v>0</v>
      </c>
      <c r="AM60" s="23" t="n">
        <f aca="false">$B$15/$B$14*AM59</f>
        <v>0</v>
      </c>
      <c r="AN60" s="23" t="n">
        <f aca="false">$B$15/$B$14*AN59</f>
        <v>0.0391687397362692</v>
      </c>
      <c r="AO60" s="23" t="n">
        <f aca="false">$B$15/$B$14*AO59</f>
        <v>0.0325796059488594</v>
      </c>
      <c r="AP60" s="23" t="n">
        <f aca="false">$B$15/$B$14*AP59</f>
        <v>0.00622307079922034</v>
      </c>
      <c r="AQ60" s="23" t="n">
        <f aca="false">$B$15/$B$14*AQ59</f>
        <v>0.0179370864212822</v>
      </c>
      <c r="AR60" s="23" t="n">
        <f aca="false">$B$15/$B$14*AR59</f>
        <v>0.0109818896456829</v>
      </c>
      <c r="AS60" s="23" t="n">
        <f aca="false">$B$15/$B$14*AS59</f>
        <v>0.000366062988189432</v>
      </c>
      <c r="AT60" s="24" t="n">
        <f aca="false">base_fleet!AQ60+base_fleet!AN60+base_fleet!AJ60</f>
        <v>0</v>
      </c>
      <c r="AU60" s="23" t="n">
        <f aca="false">$B$15/$B$14*AU59</f>
        <v>0.50201320953934</v>
      </c>
      <c r="AV60" s="23" t="n">
        <f aca="false">$B$15/$B$14*AV59</f>
        <v>0.0459212793805969</v>
      </c>
      <c r="AW60" s="23" t="n">
        <f aca="false">$B$15/$B$14*AW59</f>
        <v>0.0156043182361251</v>
      </c>
      <c r="AX60" s="23" t="n">
        <f aca="false">$B$15/$B$14*AX59</f>
        <v>0.00579588963056077</v>
      </c>
      <c r="AY60" s="23" t="n">
        <f aca="false">$B$15/$B$14*AY59</f>
        <v>0</v>
      </c>
      <c r="AZ60" s="23" t="n">
        <f aca="false">$B$15/$B$14*AZ59</f>
        <v>0.00044583766388929</v>
      </c>
      <c r="BA60" s="23" t="n">
        <f aca="false">$B$15/$B$14*BA59</f>
        <v>0.104178320146158</v>
      </c>
      <c r="BB60" s="23" t="n">
        <f aca="false">$B$15/$B$14*BB59</f>
        <v>0.00953050878308699</v>
      </c>
      <c r="BC60" s="23" t="n">
        <f aca="false">$B$15/$B$14*BC59</f>
        <v>0.000262910587119641</v>
      </c>
      <c r="BD60" s="23" t="n">
        <f aca="false">$B$15/$B$14*BD59</f>
        <v>6.57276467799102E-005</v>
      </c>
      <c r="BE60" s="24" t="n">
        <v>0</v>
      </c>
      <c r="BF60" s="24" t="n">
        <v>0</v>
      </c>
      <c r="BG60" s="24" t="n">
        <f aca="false">base_fleet!CE60</f>
        <v>0</v>
      </c>
      <c r="BH60" s="24" t="n">
        <f aca="false">base_fleet!CA60</f>
        <v>0</v>
      </c>
      <c r="BI60" s="24" t="n">
        <f aca="false">base_fleet!BV60</f>
        <v>0</v>
      </c>
      <c r="BJ60" s="24" t="n">
        <f aca="false">base_fleet!CH60</f>
        <v>0</v>
      </c>
      <c r="BK60" s="24" t="n">
        <f aca="false">base_fleet!BU60+base_fleet!BZ60+base_fleet!CD60</f>
        <v>0</v>
      </c>
    </row>
    <row r="61" customFormat="false" ht="13.2" hidden="false" customHeight="false" outlineLevel="0" collapsed="false">
      <c r="A61" s="1" t="n">
        <f aca="false">A60-1</f>
        <v>1960</v>
      </c>
      <c r="B61" s="23" t="n">
        <f aca="false">$B$15/$B$14*B60</f>
        <v>3.4622402855711</v>
      </c>
      <c r="C61" s="23" t="n">
        <f aca="false">$B$15/$B$14*C60</f>
        <v>6.2002101656079</v>
      </c>
      <c r="D61" s="23" t="n">
        <f aca="false">$B$15/$B$14*D60</f>
        <v>0.00366062988189432</v>
      </c>
      <c r="E61" s="23" t="n">
        <f aca="false">$B$15/$B$14*E60</f>
        <v>2.58134378120301</v>
      </c>
      <c r="F61" s="23" t="n">
        <f aca="false">$B$15/$B$14*F60</f>
        <v>0.0266785868386381</v>
      </c>
      <c r="G61" s="23" t="n">
        <f aca="false">$B$15/$B$14*G60</f>
        <v>0.0418320241629846</v>
      </c>
      <c r="H61" s="23" t="n">
        <f aca="false">$B$15/$B$14*H60</f>
        <v>0.00042685738941821</v>
      </c>
      <c r="I61" s="23" t="n">
        <f aca="false">$B$15/$B$14*I60</f>
        <v>0.330277183159822</v>
      </c>
      <c r="J61" s="24" t="n">
        <f aca="false">base_fleet!C61+base_fleet!G61+base_fleet!L61+base_fleet!Q61</f>
        <v>0</v>
      </c>
      <c r="K61" s="24" t="n">
        <f aca="false">base_fleet!E61+base_fleet!J61+base_fleet!O61+base_fleet!T61</f>
        <v>0</v>
      </c>
      <c r="L61" s="23" t="n">
        <f aca="false">$B$15/$B$14*L60</f>
        <v>0.394941174251622</v>
      </c>
      <c r="M61" s="24" t="n">
        <f aca="false">base_fleet!I61+base_fleet!N61</f>
        <v>0</v>
      </c>
      <c r="N61" s="23" t="n">
        <f aca="false">$B$15/$B$14*N60</f>
        <v>3.99155082321756</v>
      </c>
      <c r="O61" s="23" t="n">
        <f aca="false">$B$15/$B$14*O60</f>
        <v>0.0625967709803928</v>
      </c>
      <c r="P61" s="23" t="n">
        <f aca="false">$B$15/$B$14*P60</f>
        <v>0.279306059988536</v>
      </c>
      <c r="Q61" s="23" t="n">
        <f aca="false">$B$15/$B$14*Q60</f>
        <v>0.762875267386775</v>
      </c>
      <c r="R61" s="23" t="n">
        <f aca="false">$B$15/$B$14*R60</f>
        <v>0.108354644504072</v>
      </c>
      <c r="S61" s="23" t="n">
        <f aca="false">$B$15/$B$14*S60</f>
        <v>0.0409990546772163</v>
      </c>
      <c r="T61" s="24" t="n">
        <f aca="false">base_fleet!Z61+base_fleet!AE61</f>
        <v>0</v>
      </c>
      <c r="U61" s="25" t="n">
        <f aca="false">base_fleet!X61+base_fleet!AC61+base_fleet!AH61</f>
        <v>0</v>
      </c>
      <c r="V61" s="23" t="n">
        <f aca="false">$B$15/$B$14*V60</f>
        <v>0.983186244313729</v>
      </c>
      <c r="W61" s="23" t="n">
        <f aca="false">$B$15/$B$14*W60</f>
        <v>0.20581161506163</v>
      </c>
      <c r="X61" s="23" t="n">
        <f aca="false">$B$15/$B$14*X60</f>
        <v>0.0461776432010492</v>
      </c>
      <c r="Y61" s="23" t="n">
        <f aca="false">$B$15/$B$14*Y60</f>
        <v>0.034862591555759</v>
      </c>
      <c r="Z61" s="23" t="n">
        <f aca="false">$B$15/$B$14*Z60</f>
        <v>0.069725183111518</v>
      </c>
      <c r="AA61" s="23" t="n">
        <f aca="false">$B$15/$B$14*AA60</f>
        <v>0.0137615492983259</v>
      </c>
      <c r="AB61" s="23" t="n">
        <f aca="false">$B$15/$B$14*AB60</f>
        <v>0.000458718309944197</v>
      </c>
      <c r="AC61" s="23" t="n">
        <f aca="false">$B$15/$B$14*AC60</f>
        <v>0.000458718309944197</v>
      </c>
      <c r="AD61" s="23" t="n">
        <f aca="false">$B$15/$B$14*AD60</f>
        <v>0.00397555868618304</v>
      </c>
      <c r="AE61" s="23" t="n">
        <f aca="false">$B$15/$B$14*AE60</f>
        <v>0.0198777934309152</v>
      </c>
      <c r="AF61" s="23" t="n">
        <f aca="false">$B$15/$B$14*AF60</f>
        <v>0.00244649765303572</v>
      </c>
      <c r="AG61" s="23" t="n">
        <f aca="false">$B$15/$B$14*AG60</f>
        <v>0</v>
      </c>
      <c r="AH61" s="23" t="n">
        <f aca="false">$B$15/$B$14*AH60</f>
        <v>0.00061162441325893</v>
      </c>
      <c r="AI61" s="23" t="n">
        <f aca="false">$B$15/$B$14*AI60</f>
        <v>0.00061162441325893</v>
      </c>
      <c r="AJ61" s="23" t="n">
        <f aca="false">$B$15/$B$14*AJ60</f>
        <v>0</v>
      </c>
      <c r="AK61" s="23" t="n">
        <f aca="false">$B$15/$B$14*AK60</f>
        <v>0</v>
      </c>
      <c r="AL61" s="23" t="n">
        <f aca="false">$B$15/$B$14*AL60</f>
        <v>0</v>
      </c>
      <c r="AM61" s="23" t="n">
        <f aca="false">$B$15/$B$14*AM60</f>
        <v>0</v>
      </c>
      <c r="AN61" s="23" t="n">
        <f aca="false">$B$15/$B$14*AN60</f>
        <v>0.0327219061093527</v>
      </c>
      <c r="AO61" s="23" t="n">
        <f aca="false">$B$15/$B$14*AO60</f>
        <v>0.0272172863900224</v>
      </c>
      <c r="AP61" s="23" t="n">
        <f aca="false">$B$15/$B$14*AP60</f>
        <v>0.0051988075127009</v>
      </c>
      <c r="AQ61" s="23" t="n">
        <f aca="false">$B$15/$B$14*AQ60</f>
        <v>0.0149847981248438</v>
      </c>
      <c r="AR61" s="23" t="n">
        <f aca="false">$B$15/$B$14*AR60</f>
        <v>0.00917436619888394</v>
      </c>
      <c r="AS61" s="23" t="n">
        <f aca="false">$B$15/$B$14*AS60</f>
        <v>0.000305812206629465</v>
      </c>
      <c r="AT61" s="24" t="n">
        <f aca="false">base_fleet!AQ61+base_fleet!AN61+base_fleet!AJ61</f>
        <v>0</v>
      </c>
      <c r="AU61" s="23" t="n">
        <f aca="false">$B$15/$B$14*AU60</f>
        <v>0.419386204887014</v>
      </c>
      <c r="AV61" s="23" t="n">
        <f aca="false">$B$15/$B$14*AV60</f>
        <v>0.0383630365038743</v>
      </c>
      <c r="AW61" s="23" t="n">
        <f aca="false">$B$15/$B$14*AW60</f>
        <v>0.0130359832780155</v>
      </c>
      <c r="AX61" s="23" t="n">
        <f aca="false">$B$15/$B$14*AX60</f>
        <v>0.00484193664612006</v>
      </c>
      <c r="AY61" s="23" t="n">
        <f aca="false">$B$15/$B$14*AY60</f>
        <v>0</v>
      </c>
      <c r="AZ61" s="23" t="n">
        <f aca="false">$B$15/$B$14*AZ60</f>
        <v>0.000372456665086158</v>
      </c>
      <c r="BA61" s="23" t="n">
        <f aca="false">$B$15/$B$14*BA60</f>
        <v>0.0870314754420374</v>
      </c>
      <c r="BB61" s="23" t="n">
        <f aca="false">$B$15/$B$14*BB60</f>
        <v>0.00796186999312014</v>
      </c>
      <c r="BC61" s="23" t="n">
        <f aca="false">$B$15/$B$14*BC60</f>
        <v>0.000219637792913659</v>
      </c>
      <c r="BD61" s="23" t="n">
        <f aca="false">$B$15/$B$14*BD60</f>
        <v>5.49094482284147E-005</v>
      </c>
      <c r="BE61" s="24" t="n">
        <v>0</v>
      </c>
      <c r="BF61" s="24" t="n">
        <v>0</v>
      </c>
      <c r="BG61" s="24" t="n">
        <f aca="false">base_fleet!CE61</f>
        <v>0</v>
      </c>
      <c r="BH61" s="24" t="n">
        <f aca="false">base_fleet!CA61</f>
        <v>0</v>
      </c>
      <c r="BI61" s="24" t="n">
        <f aca="false">base_fleet!BV61</f>
        <v>0</v>
      </c>
      <c r="BJ61" s="24" t="n">
        <f aca="false">base_fleet!CH61</f>
        <v>0</v>
      </c>
      <c r="BK61" s="24" t="n">
        <f aca="false">base_fleet!BU61+base_fleet!BZ61+base_fleet!CD61</f>
        <v>0</v>
      </c>
    </row>
    <row r="62" customFormat="false" ht="13.2" hidden="false" customHeight="false" outlineLevel="0" collapsed="false">
      <c r="A62" s="1" t="n">
        <f aca="false">A61-1</f>
        <v>1959</v>
      </c>
      <c r="B62" s="23" t="n">
        <f aca="false">$B$15/$B$14*B61</f>
        <v>2.89238567069779</v>
      </c>
      <c r="C62" s="23" t="n">
        <f aca="false">$B$15/$B$14*C61</f>
        <v>5.17970954039689</v>
      </c>
      <c r="D62" s="23" t="n">
        <f aca="false">$B$15/$B$14*D61</f>
        <v>0.00305812206629465</v>
      </c>
      <c r="E62" s="23" t="n">
        <f aca="false">$B$15/$B$14*E61</f>
        <v>2.15647706342394</v>
      </c>
      <c r="F62" s="23" t="n">
        <f aca="false">$B$15/$B$14*F61</f>
        <v>0.0222875236615229</v>
      </c>
      <c r="G62" s="23" t="n">
        <f aca="false">$B$15/$B$14*G61</f>
        <v>0.0349468371012679</v>
      </c>
      <c r="H62" s="23" t="n">
        <f aca="false">$B$15/$B$14*H61</f>
        <v>0.000356600378584366</v>
      </c>
      <c r="I62" s="23" t="n">
        <f aca="false">$B$15/$B$14*I61</f>
        <v>0.275916433619893</v>
      </c>
      <c r="J62" s="24" t="n">
        <f aca="false">base_fleet!C62+base_fleet!G62+base_fleet!L62+base_fleet!Q62</f>
        <v>0</v>
      </c>
      <c r="K62" s="24" t="n">
        <f aca="false">base_fleet!E62+base_fleet!J62+base_fleet!O62+base_fleet!T62</f>
        <v>0</v>
      </c>
      <c r="L62" s="23" t="n">
        <f aca="false">$B$15/$B$14*L61</f>
        <v>0.329937294628158</v>
      </c>
      <c r="M62" s="24" t="n">
        <f aca="false">base_fleet!I62+base_fleet!N62</f>
        <v>0</v>
      </c>
      <c r="N62" s="23" t="n">
        <f aca="false">$B$15/$B$14*N61</f>
        <v>3.33457630108768</v>
      </c>
      <c r="O62" s="23" t="n">
        <f aca="false">$B$15/$B$14*O61</f>
        <v>0.0522938873336385</v>
      </c>
      <c r="P62" s="23" t="n">
        <f aca="false">$B$15/$B$14*P61</f>
        <v>0.233334713658282</v>
      </c>
      <c r="Q62" s="23" t="n">
        <f aca="false">$B$15/$B$14*Q61</f>
        <v>0.637312638615804</v>
      </c>
      <c r="R62" s="23" t="n">
        <f aca="false">$B$15/$B$14*R61</f>
        <v>0.0905204131623216</v>
      </c>
      <c r="S62" s="23" t="n">
        <f aca="false">$B$15/$B$14*S61</f>
        <v>0.0342509671425001</v>
      </c>
      <c r="T62" s="24" t="n">
        <f aca="false">base_fleet!Z62+base_fleet!AE62</f>
        <v>0</v>
      </c>
      <c r="U62" s="25" t="n">
        <f aca="false">base_fleet!X62+base_fleet!AC62+base_fleet!AH62</f>
        <v>0</v>
      </c>
      <c r="V62" s="23" t="n">
        <f aca="false">$B$15/$B$14*V61</f>
        <v>0.821362346377737</v>
      </c>
      <c r="W62" s="23" t="n">
        <f aca="false">$B$15/$B$14*W61</f>
        <v>0.171936814653878</v>
      </c>
      <c r="X62" s="23" t="n">
        <f aca="false">$B$15/$B$14*X61</f>
        <v>0.0385772050709295</v>
      </c>
      <c r="Y62" s="23" t="n">
        <f aca="false">$B$15/$B$14*Y61</f>
        <v>0.0291245124376554</v>
      </c>
      <c r="Z62" s="23" t="n">
        <f aca="false">$B$15/$B$14*Z61</f>
        <v>0.0582490248753108</v>
      </c>
      <c r="AA62" s="23" t="n">
        <f aca="false">$B$15/$B$14*AA61</f>
        <v>0.0114965180674955</v>
      </c>
      <c r="AB62" s="23" t="n">
        <f aca="false">$B$15/$B$14*AB61</f>
        <v>0.000383217268916518</v>
      </c>
      <c r="AC62" s="23" t="n">
        <f aca="false">$B$15/$B$14*AC61</f>
        <v>0.000383217268916518</v>
      </c>
      <c r="AD62" s="23" t="n">
        <f aca="false">$B$15/$B$14*AD61</f>
        <v>0.00332121633060983</v>
      </c>
      <c r="AE62" s="23" t="n">
        <f aca="false">$B$15/$B$14*AE61</f>
        <v>0.0166060816530491</v>
      </c>
      <c r="AF62" s="23" t="n">
        <f aca="false">$B$15/$B$14*AF61</f>
        <v>0.00204382543422143</v>
      </c>
      <c r="AG62" s="23" t="n">
        <f aca="false">$B$15/$B$14*AG61</f>
        <v>0</v>
      </c>
      <c r="AH62" s="23" t="n">
        <f aca="false">$B$15/$B$14*AH61</f>
        <v>0.000510956358555358</v>
      </c>
      <c r="AI62" s="23" t="n">
        <f aca="false">$B$15/$B$14*AI61</f>
        <v>0.000510956358555358</v>
      </c>
      <c r="AJ62" s="23" t="n">
        <f aca="false">$B$15/$B$14*AJ61</f>
        <v>0</v>
      </c>
      <c r="AK62" s="23" t="n">
        <f aca="false">$B$15/$B$14*AK61</f>
        <v>0</v>
      </c>
      <c r="AL62" s="23" t="n">
        <f aca="false">$B$15/$B$14*AL61</f>
        <v>0</v>
      </c>
      <c r="AM62" s="23" t="n">
        <f aca="false">$B$15/$B$14*AM61</f>
        <v>0</v>
      </c>
      <c r="AN62" s="23" t="n">
        <f aca="false">$B$15/$B$14*AN61</f>
        <v>0.0273361651827117</v>
      </c>
      <c r="AO62" s="23" t="n">
        <f aca="false">$B$15/$B$14*AO61</f>
        <v>0.0227375579557134</v>
      </c>
      <c r="AP62" s="23" t="n">
        <f aca="false">$B$15/$B$14*AP61</f>
        <v>0.00434312904772054</v>
      </c>
      <c r="AQ62" s="23" t="n">
        <f aca="false">$B$15/$B$14*AQ61</f>
        <v>0.0125184307846063</v>
      </c>
      <c r="AR62" s="23" t="n">
        <f aca="false">$B$15/$B$14*AR61</f>
        <v>0.00766434537833037</v>
      </c>
      <c r="AS62" s="23" t="n">
        <f aca="false">$B$15/$B$14*AS61</f>
        <v>0.000255478179277679</v>
      </c>
      <c r="AT62" s="24" t="n">
        <f aca="false">base_fleet!AQ62+base_fleet!AN62+base_fleet!AJ62</f>
        <v>0</v>
      </c>
      <c r="AU62" s="23" t="n">
        <f aca="false">$B$15/$B$14*AU61</f>
        <v>0.350358885996105</v>
      </c>
      <c r="AV62" s="23" t="n">
        <f aca="false">$B$15/$B$14*AV61</f>
        <v>0.0320488146159847</v>
      </c>
      <c r="AW62" s="23" t="n">
        <f aca="false">$B$15/$B$14*AW61</f>
        <v>0.0108903738986356</v>
      </c>
      <c r="AX62" s="23" t="n">
        <f aca="false">$B$15/$B$14*AX61</f>
        <v>0.00404499601949322</v>
      </c>
      <c r="AY62" s="23" t="n">
        <f aca="false">$B$15/$B$14*AY61</f>
        <v>0</v>
      </c>
      <c r="AZ62" s="23" t="n">
        <f aca="false">$B$15/$B$14*AZ61</f>
        <v>0.000311153539961017</v>
      </c>
      <c r="BA62" s="23" t="n">
        <f aca="false">$B$15/$B$14*BA61</f>
        <v>0.0727068521261553</v>
      </c>
      <c r="BB62" s="23" t="n">
        <f aca="false">$B$15/$B$14*BB61</f>
        <v>0.00665141549419086</v>
      </c>
      <c r="BC62" s="23" t="n">
        <f aca="false">$B$15/$B$14*BC61</f>
        <v>0.000183487323977679</v>
      </c>
      <c r="BD62" s="23" t="n">
        <f aca="false">$B$15/$B$14*BD61</f>
        <v>4.58718309944197E-005</v>
      </c>
      <c r="BE62" s="24" t="n">
        <v>0</v>
      </c>
      <c r="BF62" s="24" t="n">
        <v>0</v>
      </c>
      <c r="BG62" s="24" t="n">
        <f aca="false">base_fleet!CE62</f>
        <v>0</v>
      </c>
      <c r="BH62" s="24" t="n">
        <f aca="false">base_fleet!CA62</f>
        <v>0</v>
      </c>
      <c r="BI62" s="24" t="n">
        <f aca="false">base_fleet!BV62</f>
        <v>0</v>
      </c>
      <c r="BJ62" s="24" t="n">
        <f aca="false">base_fleet!CH62</f>
        <v>0</v>
      </c>
      <c r="BK62" s="24" t="n">
        <f aca="false">base_fleet!BU62+base_fleet!BZ62+base_fleet!CD62</f>
        <v>0</v>
      </c>
    </row>
  </sheetData>
  <autoFilter ref="A1:AN62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1.6875" defaultRowHeight="13.2" zeroHeight="false" outlineLevelRow="0" outlineLevelCol="0"/>
  <cols>
    <col collapsed="false" customWidth="true" hidden="false" outlineLevel="0" max="1" min="1" style="1" width="4.66"/>
    <col collapsed="false" customWidth="true" hidden="false" outlineLevel="0" max="13" min="2" style="1" width="17.21"/>
    <col collapsed="false" customWidth="true" hidden="false" outlineLevel="0" max="14" min="14" style="1" width="14.66"/>
    <col collapsed="false" customWidth="true" hidden="false" outlineLevel="0" max="15" min="15" style="1" width="13.43"/>
    <col collapsed="false" customWidth="true" hidden="false" outlineLevel="0" max="16" min="16" style="1" width="14.66"/>
    <col collapsed="false" customWidth="true" hidden="false" outlineLevel="0" max="17" min="17" style="1" width="17.21"/>
    <col collapsed="false" customWidth="true" hidden="false" outlineLevel="0" max="18" min="18" style="1" width="15"/>
    <col collapsed="false" customWidth="true" hidden="false" outlineLevel="0" max="19" min="19" style="1" width="11.22"/>
    <col collapsed="false" customWidth="true" hidden="false" outlineLevel="0" max="20" min="20" style="1" width="14.88"/>
    <col collapsed="false" customWidth="true" hidden="false" outlineLevel="0" max="21" min="21" style="1" width="11.11"/>
    <col collapsed="false" customWidth="true" hidden="false" outlineLevel="0" max="22" min="22" style="1" width="16.56"/>
    <col collapsed="false" customWidth="true" hidden="false" outlineLevel="0" max="23" min="23" style="1" width="19.65"/>
    <col collapsed="false" customWidth="true" hidden="false" outlineLevel="0" max="29" min="24" style="1" width="20.64"/>
    <col collapsed="false" customWidth="true" hidden="false" outlineLevel="0" max="30" min="30" style="1" width="17.56"/>
    <col collapsed="false" customWidth="true" hidden="false" outlineLevel="0" max="31" min="31" style="1" width="16.79"/>
    <col collapsed="false" customWidth="true" hidden="false" outlineLevel="0" max="32" min="32" style="1" width="19.89"/>
    <col collapsed="false" customWidth="true" hidden="false" outlineLevel="0" max="38" min="33" style="1" width="20.78"/>
    <col collapsed="false" customWidth="true" hidden="false" outlineLevel="0" max="39" min="39" style="1" width="17.78"/>
    <col collapsed="false" customWidth="true" hidden="false" outlineLevel="0" max="45" min="40" style="1" width="20.45"/>
    <col collapsed="false" customWidth="true" hidden="false" outlineLevel="0" max="46" min="46" style="1" width="14.55"/>
    <col collapsed="false" customWidth="true" hidden="false" outlineLevel="0" max="47" min="47" style="1" width="14.01"/>
    <col collapsed="false" customWidth="true" hidden="false" outlineLevel="0" max="48" min="48" style="1" width="17.11"/>
    <col collapsed="false" customWidth="true" hidden="false" outlineLevel="0" max="49" min="49" style="1" width="14.01"/>
    <col collapsed="false" customWidth="true" hidden="false" outlineLevel="0" max="50" min="50" style="1" width="14.11"/>
    <col collapsed="false" customWidth="true" hidden="false" outlineLevel="0" max="51" min="51" style="1" width="17.21"/>
    <col collapsed="false" customWidth="true" hidden="false" outlineLevel="0" max="52" min="52" style="1" width="14.11"/>
    <col collapsed="false" customWidth="true" hidden="false" outlineLevel="0" max="54" min="53" style="1" width="18"/>
    <col collapsed="false" customWidth="true" hidden="false" outlineLevel="0" max="56" min="55" style="1" width="18.22"/>
    <col collapsed="false" customWidth="true" hidden="false" outlineLevel="0" max="57" min="57" style="1" width="15.22"/>
    <col collapsed="false" customWidth="true" hidden="false" outlineLevel="0" max="58" min="58" style="1" width="10.89"/>
    <col collapsed="false" customWidth="true" hidden="false" outlineLevel="0" max="59" min="59" style="1" width="13.1"/>
    <col collapsed="false" customWidth="true" hidden="false" outlineLevel="0" max="60" min="60" style="1" width="17.11"/>
    <col collapsed="false" customWidth="true" hidden="false" outlineLevel="0" max="61" min="61" style="1" width="18.12"/>
    <col collapsed="false" customWidth="true" hidden="false" outlineLevel="0" max="62" min="62" style="1" width="14.11"/>
    <col collapsed="false" customWidth="true" hidden="false" outlineLevel="0" max="63" min="63" style="1" width="10"/>
  </cols>
  <sheetData>
    <row r="1" customFormat="false" ht="13.2" hidden="false" customHeight="false" outlineLevel="0" collapsed="false">
      <c r="A1" s="2" t="s">
        <v>234</v>
      </c>
      <c r="B1" s="9" t="str">
        <f aca="false">fleet_age!B1</f>
        <v>PC_MINI_G</v>
      </c>
      <c r="C1" s="9" t="str">
        <f aca="false">fleet_age!C1</f>
        <v>PC_SMALL_G</v>
      </c>
      <c r="D1" s="9" t="str">
        <f aca="false">fleet_age!D1</f>
        <v>PC_MEDIUM_G</v>
      </c>
      <c r="E1" s="9" t="str">
        <f aca="false">fleet_age!E1</f>
        <v>PC_SUV_G</v>
      </c>
      <c r="F1" s="9" t="str">
        <f aca="false">fleet_age!F1</f>
        <v>PC_MINI_D</v>
      </c>
      <c r="G1" s="9" t="str">
        <f aca="false">fleet_age!G1</f>
        <v>PC_SMALL_D</v>
      </c>
      <c r="H1" s="9" t="str">
        <f aca="false">fleet_age!H1</f>
        <v>PC_MEDIUM_D</v>
      </c>
      <c r="I1" s="9" t="str">
        <f aca="false">fleet_age!I1</f>
        <v>PC_SUV_D</v>
      </c>
      <c r="J1" s="9" t="str">
        <f aca="false">fleet_age!J1</f>
        <v>PC_ELEC</v>
      </c>
      <c r="K1" s="9" t="str">
        <f aca="false">fleet_age!K1</f>
        <v>PC_SMALL_HY</v>
      </c>
      <c r="L1" s="26" t="str">
        <f aca="false">fleet_age!L1</f>
        <v>TAXI_SMALL_G</v>
      </c>
      <c r="M1" s="26" t="str">
        <f aca="false">fleet_age!M1</f>
        <v>TAXI_SMALL_GLP</v>
      </c>
      <c r="N1" s="2" t="str">
        <f aca="false">fleet_age!N1</f>
        <v>LCV_NI_G</v>
      </c>
      <c r="O1" s="2" t="str">
        <f aca="false">fleet_age!O1</f>
        <v>LCV_NII_G</v>
      </c>
      <c r="P1" s="2" t="str">
        <f aca="false">fleet_age!P1</f>
        <v>LCV_NIII_G</v>
      </c>
      <c r="Q1" s="2" t="str">
        <f aca="false">fleet_age!Q1</f>
        <v>LCV_NI_D</v>
      </c>
      <c r="R1" s="2" t="str">
        <f aca="false">fleet_age!R1</f>
        <v>LCV_NII_D</v>
      </c>
      <c r="S1" s="2" t="str">
        <f aca="false">fleet_age!S1</f>
        <v>LCV_NIII_D</v>
      </c>
      <c r="T1" s="2" t="str">
        <f aca="false">fleet_age!T1</f>
        <v>LCV_ELEC</v>
      </c>
      <c r="U1" s="2" t="str">
        <f aca="false">fleet_age!U1</f>
        <v>LCV_HY</v>
      </c>
      <c r="V1" s="27" t="str">
        <f aca="false">fleet_age!V1</f>
        <v>TRUCKS_RT_7_D</v>
      </c>
      <c r="W1" s="27" t="str">
        <f aca="false">fleet_age!W1</f>
        <v>TRUCKS_RT_7_12_D</v>
      </c>
      <c r="X1" s="27" t="str">
        <f aca="false">fleet_age!X1</f>
        <v>TRUCKS_RT_12_14_D</v>
      </c>
      <c r="Y1" s="27" t="str">
        <f aca="false">fleet_age!Y1</f>
        <v>TRUCKS_RT_14_16_D</v>
      </c>
      <c r="Z1" s="27" t="str">
        <f aca="false">fleet_age!Z1</f>
        <v>TRUCKS_RT_16_20_D</v>
      </c>
      <c r="AA1" s="27" t="str">
        <f aca="false">fleet_age!AA1</f>
        <v>TRUCKS_RT_20_26_D</v>
      </c>
      <c r="AB1" s="28" t="str">
        <f aca="false">fleet_age!AB1</f>
        <v>TRUCKS_RT_26_28_D</v>
      </c>
      <c r="AC1" s="28" t="str">
        <f aca="false">fleet_age!AC1</f>
        <v>TRUCKS_RT_28_32_D</v>
      </c>
      <c r="AD1" s="28" t="str">
        <f aca="false">fleet_age!AD1</f>
        <v>TRUCKS_RT_32_D</v>
      </c>
      <c r="AE1" s="27" t="str">
        <f aca="false">fleet_age!AE1</f>
        <v>TRUCKS_RT_7_G</v>
      </c>
      <c r="AF1" s="27" t="str">
        <f aca="false">fleet_age!AF1</f>
        <v>TRUCKS_RT_7_12_G</v>
      </c>
      <c r="AG1" s="27" t="str">
        <f aca="false">fleet_age!AG1</f>
        <v>TRUCKS_RT_12_14_G</v>
      </c>
      <c r="AH1" s="27" t="str">
        <f aca="false">fleet_age!AH1</f>
        <v>TRUCKS_RT_14_16_G</v>
      </c>
      <c r="AI1" s="27" t="str">
        <f aca="false">fleet_age!AI1</f>
        <v>TRUCKS_RT_16_20_G</v>
      </c>
      <c r="AJ1" s="27" t="str">
        <f aca="false">fleet_age!AJ1</f>
        <v>TRUCKS_RT_20_26_G</v>
      </c>
      <c r="AK1" s="28" t="str">
        <f aca="false">fleet_age!AK1</f>
        <v>TRUCKS_RT_26_28_G</v>
      </c>
      <c r="AL1" s="28" t="str">
        <f aca="false">fleet_age!AL1</f>
        <v>TRUCKS_RT_28_32_G</v>
      </c>
      <c r="AM1" s="28" t="str">
        <f aca="false">fleet_age!AM1</f>
        <v>TRUCKS_RT_32_G</v>
      </c>
      <c r="AN1" s="28" t="str">
        <f aca="false">fleet_age!AN1</f>
        <v>TRUCKS_AT_16_20_D</v>
      </c>
      <c r="AO1" s="28" t="str">
        <f aca="false">fleet_age!AO1</f>
        <v>TRUCKS_AT_20_28_D</v>
      </c>
      <c r="AP1" s="28" t="str">
        <f aca="false">fleet_age!AP1</f>
        <v>TRUCKS_AT_28_34_D</v>
      </c>
      <c r="AQ1" s="28" t="str">
        <f aca="false">fleet_age!AQ1</f>
        <v>TRUCKS_AT_34_40_D</v>
      </c>
      <c r="AR1" s="28" t="str">
        <f aca="false">fleet_age!AR1</f>
        <v>TRUCKS_AT_40_50_D</v>
      </c>
      <c r="AS1" s="28" t="str">
        <f aca="false">fleet_age!AS1</f>
        <v>TRUCKS_AT_50_60_D</v>
      </c>
      <c r="AT1" s="27" t="str">
        <f aca="false">fleet_age!AT1</f>
        <v>TRUCKS_ELEC</v>
      </c>
      <c r="AU1" s="29" t="str">
        <f aca="false">fleet_age!AU1</f>
        <v>BUS_UB_15_D</v>
      </c>
      <c r="AV1" s="29" t="str">
        <f aca="false">fleet_age!AV1</f>
        <v>BUS_UB_15_18_D</v>
      </c>
      <c r="AW1" s="29" t="str">
        <f aca="false">fleet_age!AW1</f>
        <v>BUS_UB_18_D</v>
      </c>
      <c r="AX1" s="29" t="str">
        <f aca="false">fleet_age!AX1</f>
        <v>BUS_UB_15_G</v>
      </c>
      <c r="AY1" s="29" t="str">
        <f aca="false">fleet_age!AY1</f>
        <v>BUS_UB_15_18_G</v>
      </c>
      <c r="AZ1" s="29" t="str">
        <f aca="false">fleet_age!AZ1</f>
        <v>BUS_UB_18_G</v>
      </c>
      <c r="BA1" s="29" t="str">
        <f aca="false">fleet_age!BA1</f>
        <v>BUS_COACH_17_D</v>
      </c>
      <c r="BB1" s="29" t="str">
        <f aca="false">fleet_age!BB1</f>
        <v>BUS_COACH_18_D</v>
      </c>
      <c r="BC1" s="29" t="str">
        <f aca="false">fleet_age!BC1</f>
        <v>BUS_COACH_17_G</v>
      </c>
      <c r="BD1" s="29" t="str">
        <f aca="false">fleet_age!BD1</f>
        <v>BUS_COACH_18_G</v>
      </c>
      <c r="BE1" s="29" t="str">
        <f aca="false">fleet_age!BE1</f>
        <v>BUS_UB_15_HY</v>
      </c>
      <c r="BF1" s="29" t="str">
        <f aca="false">fleet_age!BF1</f>
        <v>BUS_ELEC</v>
      </c>
      <c r="BG1" s="30" t="str">
        <f aca="false">fleet_age!BG1</f>
        <v>MC_2S_50_G</v>
      </c>
      <c r="BH1" s="30" t="str">
        <f aca="false">fleet_age!BH1</f>
        <v>MC_4S_50_250_G</v>
      </c>
      <c r="BI1" s="30" t="str">
        <f aca="false">fleet_age!BI1</f>
        <v>MC_4S_250_750_G</v>
      </c>
      <c r="BJ1" s="30" t="str">
        <f aca="false">fleet_age!BJ1</f>
        <v>MC_4S_750_G</v>
      </c>
      <c r="BK1" s="30" t="str">
        <f aca="false">fleet_age!BK1</f>
        <v>MC_ELEC</v>
      </c>
    </row>
    <row r="2" customFormat="false" ht="13.2" hidden="false" customHeight="false" outlineLevel="0" collapsed="false">
      <c r="A2" s="1" t="n">
        <v>1</v>
      </c>
      <c r="B2" s="11" t="n">
        <v>11996.7656</v>
      </c>
      <c r="C2" s="11" t="n">
        <v>11996.7656</v>
      </c>
      <c r="D2" s="11" t="n">
        <v>11996.7656</v>
      </c>
      <c r="E2" s="11" t="n">
        <v>11996.7656</v>
      </c>
      <c r="F2" s="11" t="n">
        <v>11996.7656</v>
      </c>
      <c r="G2" s="11" t="n">
        <v>11996.7656</v>
      </c>
      <c r="H2" s="11" t="n">
        <v>11996.7656</v>
      </c>
      <c r="I2" s="11" t="n">
        <v>11996.7656</v>
      </c>
      <c r="J2" s="11" t="n">
        <v>11996.7656</v>
      </c>
      <c r="K2" s="11" t="n">
        <v>11996.7656</v>
      </c>
      <c r="L2" s="31" t="n">
        <f aca="false">K2*7</f>
        <v>83977.3592</v>
      </c>
      <c r="M2" s="31" t="n">
        <f aca="false">L2</f>
        <v>83977.3592</v>
      </c>
      <c r="N2" s="1" t="n">
        <v>17932.7643</v>
      </c>
      <c r="O2" s="1" t="n">
        <v>17932.7643</v>
      </c>
      <c r="P2" s="1" t="n">
        <v>17932.7643</v>
      </c>
      <c r="Q2" s="1" t="n">
        <v>17932.7643</v>
      </c>
      <c r="R2" s="1" t="n">
        <v>17932.7643</v>
      </c>
      <c r="S2" s="1" t="n">
        <v>17932.7643</v>
      </c>
      <c r="T2" s="1" t="n">
        <v>17932.7643</v>
      </c>
      <c r="U2" s="1" t="n">
        <v>17932.7643</v>
      </c>
      <c r="V2" s="32" t="n">
        <v>41083.0622</v>
      </c>
      <c r="W2" s="32" t="n">
        <v>41083.0622</v>
      </c>
      <c r="X2" s="32" t="n">
        <v>41083.0622</v>
      </c>
      <c r="Y2" s="32" t="n">
        <v>41083.0622</v>
      </c>
      <c r="Z2" s="32" t="n">
        <v>41083.0622</v>
      </c>
      <c r="AA2" s="32" t="n">
        <v>41083.0622</v>
      </c>
      <c r="AB2" s="33" t="n">
        <v>56223.3</v>
      </c>
      <c r="AC2" s="33" t="n">
        <v>56223.3</v>
      </c>
      <c r="AD2" s="33" t="n">
        <v>56223.3</v>
      </c>
      <c r="AE2" s="32" t="n">
        <v>41083.0622</v>
      </c>
      <c r="AF2" s="32" t="n">
        <v>41083.0622</v>
      </c>
      <c r="AG2" s="32" t="n">
        <v>41083.0622</v>
      </c>
      <c r="AH2" s="32" t="n">
        <v>41083.0622</v>
      </c>
      <c r="AI2" s="32" t="n">
        <v>41083.0622</v>
      </c>
      <c r="AJ2" s="32" t="n">
        <v>41083.0622</v>
      </c>
      <c r="AK2" s="33" t="n">
        <v>56223.3</v>
      </c>
      <c r="AL2" s="33" t="n">
        <v>56223.3</v>
      </c>
      <c r="AM2" s="33" t="n">
        <v>56223.3</v>
      </c>
      <c r="AN2" s="33" t="n">
        <v>56223.3</v>
      </c>
      <c r="AO2" s="33" t="n">
        <v>56223.3</v>
      </c>
      <c r="AP2" s="33" t="n">
        <v>56223.3</v>
      </c>
      <c r="AQ2" s="33" t="n">
        <v>56223.3</v>
      </c>
      <c r="AR2" s="33" t="n">
        <v>56223.3</v>
      </c>
      <c r="AS2" s="33" t="n">
        <v>56223.3</v>
      </c>
      <c r="AT2" s="32" t="n">
        <v>41083.0622</v>
      </c>
      <c r="AU2" s="34" t="n">
        <v>62470.1549</v>
      </c>
      <c r="AV2" s="34" t="n">
        <v>62470.1549</v>
      </c>
      <c r="AW2" s="34" t="n">
        <v>62470.1549</v>
      </c>
      <c r="AX2" s="34" t="n">
        <v>62470.1549</v>
      </c>
      <c r="AY2" s="34" t="n">
        <v>62470.1549</v>
      </c>
      <c r="AZ2" s="34" t="n">
        <v>62470.1549</v>
      </c>
      <c r="BA2" s="34" t="n">
        <v>62470.1549</v>
      </c>
      <c r="BB2" s="34" t="n">
        <v>62470.1549</v>
      </c>
      <c r="BC2" s="34" t="n">
        <v>62470.1549</v>
      </c>
      <c r="BD2" s="34" t="n">
        <v>62470.1549</v>
      </c>
      <c r="BE2" s="34" t="n">
        <v>62470.1549</v>
      </c>
      <c r="BF2" s="34" t="n">
        <v>62470.1549</v>
      </c>
      <c r="BG2" s="35" t="n">
        <v>12806.7672</v>
      </c>
      <c r="BH2" s="35" t="n">
        <v>12806.7672</v>
      </c>
      <c r="BI2" s="35" t="n">
        <v>12806.7672</v>
      </c>
      <c r="BJ2" s="35" t="n">
        <v>12806.7672</v>
      </c>
      <c r="BK2" s="35" t="n">
        <v>12806.7672</v>
      </c>
    </row>
    <row r="3" customFormat="false" ht="13.2" hidden="false" customHeight="false" outlineLevel="0" collapsed="false">
      <c r="A3" s="1" t="n">
        <f aca="false">A2+1</f>
        <v>2</v>
      </c>
      <c r="B3" s="11" t="n">
        <v>12632.4288</v>
      </c>
      <c r="C3" s="11" t="n">
        <v>12632.4288</v>
      </c>
      <c r="D3" s="11" t="n">
        <v>12632.4288</v>
      </c>
      <c r="E3" s="11" t="n">
        <v>12632.4288</v>
      </c>
      <c r="F3" s="11" t="n">
        <v>12632.4288</v>
      </c>
      <c r="G3" s="11" t="n">
        <v>12632.4288</v>
      </c>
      <c r="H3" s="11" t="n">
        <v>12632.4288</v>
      </c>
      <c r="I3" s="11" t="n">
        <v>12632.4288</v>
      </c>
      <c r="J3" s="11" t="n">
        <v>12632.4288</v>
      </c>
      <c r="K3" s="11" t="n">
        <v>12632.4288</v>
      </c>
      <c r="L3" s="31" t="n">
        <f aca="false">K3*7</f>
        <v>88427.0016</v>
      </c>
      <c r="M3" s="31" t="n">
        <f aca="false">L3</f>
        <v>88427.0016</v>
      </c>
      <c r="N3" s="1" t="n">
        <v>17638.0464</v>
      </c>
      <c r="O3" s="1" t="n">
        <v>17638.0464</v>
      </c>
      <c r="P3" s="1" t="n">
        <v>17638.0464</v>
      </c>
      <c r="Q3" s="1" t="n">
        <v>17638.0464</v>
      </c>
      <c r="R3" s="1" t="n">
        <v>17638.0464</v>
      </c>
      <c r="S3" s="1" t="n">
        <v>17638.0464</v>
      </c>
      <c r="T3" s="1" t="n">
        <v>17638.0464</v>
      </c>
      <c r="U3" s="1" t="n">
        <v>17638.0464</v>
      </c>
      <c r="V3" s="32" t="n">
        <v>38116.5968</v>
      </c>
      <c r="W3" s="32" t="n">
        <v>38116.5968</v>
      </c>
      <c r="X3" s="32" t="n">
        <v>38116.5968</v>
      </c>
      <c r="Y3" s="32" t="n">
        <v>38116.5968</v>
      </c>
      <c r="Z3" s="32" t="n">
        <v>38116.5968</v>
      </c>
      <c r="AA3" s="32" t="n">
        <v>38116.5968</v>
      </c>
      <c r="AB3" s="33" t="n">
        <v>55199.6</v>
      </c>
      <c r="AC3" s="33" t="n">
        <v>55199.6</v>
      </c>
      <c r="AD3" s="33" t="n">
        <v>55199.6</v>
      </c>
      <c r="AE3" s="32" t="n">
        <v>38116.5968</v>
      </c>
      <c r="AF3" s="32" t="n">
        <v>38116.5968</v>
      </c>
      <c r="AG3" s="32" t="n">
        <v>38116.5968</v>
      </c>
      <c r="AH3" s="32" t="n">
        <v>38116.5968</v>
      </c>
      <c r="AI3" s="32" t="n">
        <v>38116.5968</v>
      </c>
      <c r="AJ3" s="32" t="n">
        <v>38116.5968</v>
      </c>
      <c r="AK3" s="33" t="n">
        <v>55199.6</v>
      </c>
      <c r="AL3" s="33" t="n">
        <v>55199.6</v>
      </c>
      <c r="AM3" s="33" t="n">
        <v>55199.6</v>
      </c>
      <c r="AN3" s="33" t="n">
        <v>55199.6</v>
      </c>
      <c r="AO3" s="33" t="n">
        <v>55199.6</v>
      </c>
      <c r="AP3" s="33" t="n">
        <v>55199.6</v>
      </c>
      <c r="AQ3" s="33" t="n">
        <v>55199.6</v>
      </c>
      <c r="AR3" s="33" t="n">
        <v>55199.6</v>
      </c>
      <c r="AS3" s="33" t="n">
        <v>55199.6</v>
      </c>
      <c r="AT3" s="32" t="n">
        <v>38116.5968</v>
      </c>
      <c r="AU3" s="34" t="n">
        <v>58978.9992</v>
      </c>
      <c r="AV3" s="34" t="n">
        <v>58978.9992</v>
      </c>
      <c r="AW3" s="34" t="n">
        <v>58978.9992</v>
      </c>
      <c r="AX3" s="34" t="n">
        <v>58978.9992</v>
      </c>
      <c r="AY3" s="34" t="n">
        <v>58978.9992</v>
      </c>
      <c r="AZ3" s="34" t="n">
        <v>58978.9992</v>
      </c>
      <c r="BA3" s="34" t="n">
        <v>58978.9992</v>
      </c>
      <c r="BB3" s="34" t="n">
        <v>58978.9992</v>
      </c>
      <c r="BC3" s="34" t="n">
        <v>58978.9992</v>
      </c>
      <c r="BD3" s="34" t="n">
        <v>58978.9992</v>
      </c>
      <c r="BE3" s="34" t="n">
        <v>58978.9992</v>
      </c>
      <c r="BF3" s="34" t="n">
        <v>58978.9992</v>
      </c>
      <c r="BG3" s="35" t="n">
        <v>13077.5856</v>
      </c>
      <c r="BH3" s="35" t="n">
        <v>13077.5856</v>
      </c>
      <c r="BI3" s="35" t="n">
        <v>13077.5856</v>
      </c>
      <c r="BJ3" s="35" t="n">
        <v>13077.5856</v>
      </c>
      <c r="BK3" s="35" t="n">
        <v>13077.5856</v>
      </c>
    </row>
    <row r="4" customFormat="false" ht="13.2" hidden="false" customHeight="false" outlineLevel="0" collapsed="false">
      <c r="A4" s="1" t="n">
        <f aca="false">A3+1</f>
        <v>3</v>
      </c>
      <c r="B4" s="11" t="n">
        <v>13177.0192</v>
      </c>
      <c r="C4" s="11" t="n">
        <v>13177.0192</v>
      </c>
      <c r="D4" s="11" t="n">
        <v>13177.0192</v>
      </c>
      <c r="E4" s="11" t="n">
        <v>13177.0192</v>
      </c>
      <c r="F4" s="11" t="n">
        <v>13177.0192</v>
      </c>
      <c r="G4" s="11" t="n">
        <v>13177.0192</v>
      </c>
      <c r="H4" s="11" t="n">
        <v>13177.0192</v>
      </c>
      <c r="I4" s="11" t="n">
        <v>13177.0192</v>
      </c>
      <c r="J4" s="11" t="n">
        <v>13177.0192</v>
      </c>
      <c r="K4" s="11" t="n">
        <v>13177.0192</v>
      </c>
      <c r="L4" s="31" t="n">
        <f aca="false">K4*7</f>
        <v>92239.1344</v>
      </c>
      <c r="M4" s="31" t="n">
        <f aca="false">L4</f>
        <v>92239.1344</v>
      </c>
      <c r="N4" s="1" t="n">
        <v>17320.0201</v>
      </c>
      <c r="O4" s="1" t="n">
        <v>17320.0201</v>
      </c>
      <c r="P4" s="1" t="n">
        <v>17320.0201</v>
      </c>
      <c r="Q4" s="1" t="n">
        <v>17320.0201</v>
      </c>
      <c r="R4" s="1" t="n">
        <v>17320.0201</v>
      </c>
      <c r="S4" s="1" t="n">
        <v>17320.0201</v>
      </c>
      <c r="T4" s="1" t="n">
        <v>17320.0201</v>
      </c>
      <c r="U4" s="1" t="n">
        <v>17320.0201</v>
      </c>
      <c r="V4" s="32" t="n">
        <v>35564.019</v>
      </c>
      <c r="W4" s="32" t="n">
        <v>35564.019</v>
      </c>
      <c r="X4" s="32" t="n">
        <v>35564.019</v>
      </c>
      <c r="Y4" s="32" t="n">
        <v>35564.019</v>
      </c>
      <c r="Z4" s="32" t="n">
        <v>35564.019</v>
      </c>
      <c r="AA4" s="32" t="n">
        <v>35564.019</v>
      </c>
      <c r="AB4" s="33" t="n">
        <v>54175.9</v>
      </c>
      <c r="AC4" s="33" t="n">
        <v>54175.9</v>
      </c>
      <c r="AD4" s="33" t="n">
        <v>54175.9</v>
      </c>
      <c r="AE4" s="32" t="n">
        <v>35564.019</v>
      </c>
      <c r="AF4" s="32" t="n">
        <v>35564.019</v>
      </c>
      <c r="AG4" s="32" t="n">
        <v>35564.019</v>
      </c>
      <c r="AH4" s="32" t="n">
        <v>35564.019</v>
      </c>
      <c r="AI4" s="32" t="n">
        <v>35564.019</v>
      </c>
      <c r="AJ4" s="32" t="n">
        <v>35564.019</v>
      </c>
      <c r="AK4" s="33" t="n">
        <v>54175.9</v>
      </c>
      <c r="AL4" s="33" t="n">
        <v>54175.9</v>
      </c>
      <c r="AM4" s="33" t="n">
        <v>54175.9</v>
      </c>
      <c r="AN4" s="33" t="n">
        <v>54175.9</v>
      </c>
      <c r="AO4" s="33" t="n">
        <v>54175.9</v>
      </c>
      <c r="AP4" s="33" t="n">
        <v>54175.9</v>
      </c>
      <c r="AQ4" s="33" t="n">
        <v>54175.9</v>
      </c>
      <c r="AR4" s="33" t="n">
        <v>54175.9</v>
      </c>
      <c r="AS4" s="33" t="n">
        <v>54175.9</v>
      </c>
      <c r="AT4" s="32" t="n">
        <v>35564.019</v>
      </c>
      <c r="AU4" s="34" t="n">
        <v>55908.4023</v>
      </c>
      <c r="AV4" s="34" t="n">
        <v>55908.4023</v>
      </c>
      <c r="AW4" s="34" t="n">
        <v>55908.4023</v>
      </c>
      <c r="AX4" s="34" t="n">
        <v>55908.4023</v>
      </c>
      <c r="AY4" s="34" t="n">
        <v>55908.4023</v>
      </c>
      <c r="AZ4" s="34" t="n">
        <v>55908.4023</v>
      </c>
      <c r="BA4" s="34" t="n">
        <v>55908.4023</v>
      </c>
      <c r="BB4" s="34" t="n">
        <v>55908.4023</v>
      </c>
      <c r="BC4" s="34" t="n">
        <v>55908.4023</v>
      </c>
      <c r="BD4" s="34" t="n">
        <v>55908.4023</v>
      </c>
      <c r="BE4" s="34" t="n">
        <v>55908.4023</v>
      </c>
      <c r="BF4" s="34" t="n">
        <v>55908.4023</v>
      </c>
      <c r="BG4" s="35" t="n">
        <v>13243.4904</v>
      </c>
      <c r="BH4" s="35" t="n">
        <v>13243.4904</v>
      </c>
      <c r="BI4" s="35" t="n">
        <v>13243.4904</v>
      </c>
      <c r="BJ4" s="35" t="n">
        <v>13243.4904</v>
      </c>
      <c r="BK4" s="35" t="n">
        <v>13243.4904</v>
      </c>
    </row>
    <row r="5" customFormat="false" ht="13.2" hidden="false" customHeight="false" outlineLevel="0" collapsed="false">
      <c r="A5" s="1" t="n">
        <f aca="false">A4+1</f>
        <v>4</v>
      </c>
      <c r="B5" s="11" t="n">
        <v>13634.5664</v>
      </c>
      <c r="C5" s="11" t="n">
        <v>13634.5664</v>
      </c>
      <c r="D5" s="11" t="n">
        <v>13634.5664</v>
      </c>
      <c r="E5" s="11" t="n">
        <v>13634.5664</v>
      </c>
      <c r="F5" s="11" t="n">
        <v>13634.5664</v>
      </c>
      <c r="G5" s="11" t="n">
        <v>13634.5664</v>
      </c>
      <c r="H5" s="11" t="n">
        <v>13634.5664</v>
      </c>
      <c r="I5" s="11" t="n">
        <v>13634.5664</v>
      </c>
      <c r="J5" s="11" t="n">
        <v>13634.5664</v>
      </c>
      <c r="K5" s="11" t="n">
        <v>13634.5664</v>
      </c>
      <c r="L5" s="31" t="n">
        <f aca="false">K5*7</f>
        <v>95441.9648</v>
      </c>
      <c r="M5" s="31" t="n">
        <f aca="false">L5</f>
        <v>95441.9648</v>
      </c>
      <c r="N5" s="1" t="n">
        <v>16980.8592</v>
      </c>
      <c r="O5" s="1" t="n">
        <v>16980.8592</v>
      </c>
      <c r="P5" s="1" t="n">
        <v>16980.8592</v>
      </c>
      <c r="Q5" s="1" t="n">
        <v>16980.8592</v>
      </c>
      <c r="R5" s="1" t="n">
        <v>16980.8592</v>
      </c>
      <c r="S5" s="1" t="n">
        <v>16980.8592</v>
      </c>
      <c r="T5" s="1" t="n">
        <v>16980.8592</v>
      </c>
      <c r="U5" s="1" t="n">
        <v>16980.8592</v>
      </c>
      <c r="V5" s="32" t="n">
        <v>33385.6016</v>
      </c>
      <c r="W5" s="32" t="n">
        <v>33385.6016</v>
      </c>
      <c r="X5" s="32" t="n">
        <v>33385.6016</v>
      </c>
      <c r="Y5" s="32" t="n">
        <v>33385.6016</v>
      </c>
      <c r="Z5" s="32" t="n">
        <v>33385.6016</v>
      </c>
      <c r="AA5" s="32" t="n">
        <v>33385.6016</v>
      </c>
      <c r="AB5" s="33" t="n">
        <v>53152.2</v>
      </c>
      <c r="AC5" s="33" t="n">
        <v>53152.2</v>
      </c>
      <c r="AD5" s="33" t="n">
        <v>53152.2</v>
      </c>
      <c r="AE5" s="32" t="n">
        <v>33385.6016</v>
      </c>
      <c r="AF5" s="32" t="n">
        <v>33385.6016</v>
      </c>
      <c r="AG5" s="32" t="n">
        <v>33385.6016</v>
      </c>
      <c r="AH5" s="32" t="n">
        <v>33385.6016</v>
      </c>
      <c r="AI5" s="32" t="n">
        <v>33385.6016</v>
      </c>
      <c r="AJ5" s="32" t="n">
        <v>33385.6016</v>
      </c>
      <c r="AK5" s="33" t="n">
        <v>53152.2</v>
      </c>
      <c r="AL5" s="33" t="n">
        <v>53152.2</v>
      </c>
      <c r="AM5" s="33" t="n">
        <v>53152.2</v>
      </c>
      <c r="AN5" s="33" t="n">
        <v>53152.2</v>
      </c>
      <c r="AO5" s="33" t="n">
        <v>53152.2</v>
      </c>
      <c r="AP5" s="33" t="n">
        <v>53152.2</v>
      </c>
      <c r="AQ5" s="33" t="n">
        <v>53152.2</v>
      </c>
      <c r="AR5" s="33" t="n">
        <v>53152.2</v>
      </c>
      <c r="AS5" s="33" t="n">
        <v>53152.2</v>
      </c>
      <c r="AT5" s="32" t="n">
        <v>33385.6016</v>
      </c>
      <c r="AU5" s="34" t="n">
        <v>53205.2336</v>
      </c>
      <c r="AV5" s="34" t="n">
        <v>53205.2336</v>
      </c>
      <c r="AW5" s="34" t="n">
        <v>53205.2336</v>
      </c>
      <c r="AX5" s="34" t="n">
        <v>53205.2336</v>
      </c>
      <c r="AY5" s="34" t="n">
        <v>53205.2336</v>
      </c>
      <c r="AZ5" s="34" t="n">
        <v>53205.2336</v>
      </c>
      <c r="BA5" s="34" t="n">
        <v>53205.2336</v>
      </c>
      <c r="BB5" s="34" t="n">
        <v>53205.2336</v>
      </c>
      <c r="BC5" s="34" t="n">
        <v>53205.2336</v>
      </c>
      <c r="BD5" s="34" t="n">
        <v>53205.2336</v>
      </c>
      <c r="BE5" s="34" t="n">
        <v>53205.2336</v>
      </c>
      <c r="BF5" s="34" t="n">
        <v>53205.2336</v>
      </c>
      <c r="BG5" s="35" t="n">
        <v>13312.5168</v>
      </c>
      <c r="BH5" s="35" t="n">
        <v>13312.5168</v>
      </c>
      <c r="BI5" s="35" t="n">
        <v>13312.5168</v>
      </c>
      <c r="BJ5" s="35" t="n">
        <v>13312.5168</v>
      </c>
      <c r="BK5" s="35" t="n">
        <v>13312.5168</v>
      </c>
    </row>
    <row r="6" customFormat="false" ht="13.2" hidden="false" customHeight="false" outlineLevel="0" collapsed="false">
      <c r="A6" s="1" t="n">
        <f aca="false">A5+1</f>
        <v>5</v>
      </c>
      <c r="B6" s="11" t="n">
        <v>14009.1</v>
      </c>
      <c r="C6" s="11" t="n">
        <v>14009.1</v>
      </c>
      <c r="D6" s="11" t="n">
        <v>14009.1</v>
      </c>
      <c r="E6" s="11" t="n">
        <v>14009.1</v>
      </c>
      <c r="F6" s="11" t="n">
        <v>14009.1</v>
      </c>
      <c r="G6" s="11" t="n">
        <v>14009.1</v>
      </c>
      <c r="H6" s="11" t="n">
        <v>14009.1</v>
      </c>
      <c r="I6" s="11" t="n">
        <v>14009.1</v>
      </c>
      <c r="J6" s="11" t="n">
        <v>14009.1</v>
      </c>
      <c r="K6" s="11" t="n">
        <v>14009.1</v>
      </c>
      <c r="L6" s="31" t="n">
        <f aca="false">K6*7</f>
        <v>98063.7</v>
      </c>
      <c r="M6" s="31" t="n">
        <f aca="false">L6</f>
        <v>98063.7</v>
      </c>
      <c r="N6" s="1" t="n">
        <v>16622.7375</v>
      </c>
      <c r="O6" s="1" t="n">
        <v>16622.7375</v>
      </c>
      <c r="P6" s="1" t="n">
        <v>16622.7375</v>
      </c>
      <c r="Q6" s="1" t="n">
        <v>16622.7375</v>
      </c>
      <c r="R6" s="1" t="n">
        <v>16622.7375</v>
      </c>
      <c r="S6" s="1" t="n">
        <v>16622.7375</v>
      </c>
      <c r="T6" s="1" t="n">
        <v>16622.7375</v>
      </c>
      <c r="U6" s="1" t="n">
        <v>16622.7375</v>
      </c>
      <c r="V6" s="32" t="n">
        <v>31543.475</v>
      </c>
      <c r="W6" s="32" t="n">
        <v>31543.475</v>
      </c>
      <c r="X6" s="32" t="n">
        <v>31543.475</v>
      </c>
      <c r="Y6" s="32" t="n">
        <v>31543.475</v>
      </c>
      <c r="Z6" s="32" t="n">
        <v>31543.475</v>
      </c>
      <c r="AA6" s="32" t="n">
        <v>31543.475</v>
      </c>
      <c r="AB6" s="33" t="n">
        <v>52128.5</v>
      </c>
      <c r="AC6" s="33" t="n">
        <v>52128.5</v>
      </c>
      <c r="AD6" s="33" t="n">
        <v>52128.5</v>
      </c>
      <c r="AE6" s="32" t="n">
        <v>31543.475</v>
      </c>
      <c r="AF6" s="32" t="n">
        <v>31543.475</v>
      </c>
      <c r="AG6" s="32" t="n">
        <v>31543.475</v>
      </c>
      <c r="AH6" s="32" t="n">
        <v>31543.475</v>
      </c>
      <c r="AI6" s="32" t="n">
        <v>31543.475</v>
      </c>
      <c r="AJ6" s="32" t="n">
        <v>31543.475</v>
      </c>
      <c r="AK6" s="33" t="n">
        <v>52128.5</v>
      </c>
      <c r="AL6" s="33" t="n">
        <v>52128.5</v>
      </c>
      <c r="AM6" s="33" t="n">
        <v>52128.5</v>
      </c>
      <c r="AN6" s="33" t="n">
        <v>52128.5</v>
      </c>
      <c r="AO6" s="33" t="n">
        <v>52128.5</v>
      </c>
      <c r="AP6" s="33" t="n">
        <v>52128.5</v>
      </c>
      <c r="AQ6" s="33" t="n">
        <v>52128.5</v>
      </c>
      <c r="AR6" s="33" t="n">
        <v>52128.5</v>
      </c>
      <c r="AS6" s="33" t="n">
        <v>52128.5</v>
      </c>
      <c r="AT6" s="32" t="n">
        <v>31543.475</v>
      </c>
      <c r="AU6" s="34" t="n">
        <v>50816.3625</v>
      </c>
      <c r="AV6" s="34" t="n">
        <v>50816.3625</v>
      </c>
      <c r="AW6" s="34" t="n">
        <v>50816.3625</v>
      </c>
      <c r="AX6" s="34" t="n">
        <v>50816.3625</v>
      </c>
      <c r="AY6" s="34" t="n">
        <v>50816.3625</v>
      </c>
      <c r="AZ6" s="34" t="n">
        <v>50816.3625</v>
      </c>
      <c r="BA6" s="34" t="n">
        <v>50816.3625</v>
      </c>
      <c r="BB6" s="34" t="n">
        <v>50816.3625</v>
      </c>
      <c r="BC6" s="34" t="n">
        <v>50816.3625</v>
      </c>
      <c r="BD6" s="34" t="n">
        <v>50816.3625</v>
      </c>
      <c r="BE6" s="34" t="n">
        <v>50816.3625</v>
      </c>
      <c r="BF6" s="34" t="n">
        <v>50816.3625</v>
      </c>
      <c r="BG6" s="35" t="n">
        <v>13292.7</v>
      </c>
      <c r="BH6" s="35" t="n">
        <v>13292.7</v>
      </c>
      <c r="BI6" s="35" t="n">
        <v>13292.7</v>
      </c>
      <c r="BJ6" s="35" t="n">
        <v>13292.7</v>
      </c>
      <c r="BK6" s="35" t="n">
        <v>13292.7</v>
      </c>
    </row>
    <row r="7" customFormat="false" ht="13.2" hidden="false" customHeight="false" outlineLevel="0" collapsed="false">
      <c r="A7" s="1" t="n">
        <f aca="false">A6+1</f>
        <v>6</v>
      </c>
      <c r="B7" s="11" t="n">
        <v>14304.6496</v>
      </c>
      <c r="C7" s="11" t="n">
        <v>14304.6496</v>
      </c>
      <c r="D7" s="11" t="n">
        <v>14304.6496</v>
      </c>
      <c r="E7" s="11" t="n">
        <v>14304.6496</v>
      </c>
      <c r="F7" s="11" t="n">
        <v>14304.6496</v>
      </c>
      <c r="G7" s="11" t="n">
        <v>14304.6496</v>
      </c>
      <c r="H7" s="11" t="n">
        <v>14304.6496</v>
      </c>
      <c r="I7" s="11" t="n">
        <v>14304.6496</v>
      </c>
      <c r="J7" s="11" t="n">
        <v>14304.6496</v>
      </c>
      <c r="K7" s="11" t="n">
        <v>14304.6496</v>
      </c>
      <c r="L7" s="31" t="n">
        <f aca="false">K7*7</f>
        <v>100132.5472</v>
      </c>
      <c r="M7" s="31" t="n">
        <f aca="false">L7</f>
        <v>100132.5472</v>
      </c>
      <c r="N7" s="1" t="n">
        <v>16247.8288</v>
      </c>
      <c r="O7" s="1" t="n">
        <v>16247.8288</v>
      </c>
      <c r="P7" s="1" t="n">
        <v>16247.8288</v>
      </c>
      <c r="Q7" s="1" t="n">
        <v>16247.8288</v>
      </c>
      <c r="R7" s="1" t="n">
        <v>16247.8288</v>
      </c>
      <c r="S7" s="1" t="n">
        <v>16247.8288</v>
      </c>
      <c r="T7" s="1" t="n">
        <v>16247.8288</v>
      </c>
      <c r="U7" s="1" t="n">
        <v>16247.8288</v>
      </c>
      <c r="V7" s="32" t="n">
        <v>30001.6272</v>
      </c>
      <c r="W7" s="32" t="n">
        <v>30001.6272</v>
      </c>
      <c r="X7" s="32" t="n">
        <v>30001.6272</v>
      </c>
      <c r="Y7" s="32" t="n">
        <v>30001.6272</v>
      </c>
      <c r="Z7" s="32" t="n">
        <v>30001.6272</v>
      </c>
      <c r="AA7" s="32" t="n">
        <v>30001.6272</v>
      </c>
      <c r="AB7" s="33" t="n">
        <v>51104.8</v>
      </c>
      <c r="AC7" s="33" t="n">
        <v>51104.8</v>
      </c>
      <c r="AD7" s="33" t="n">
        <v>51104.8</v>
      </c>
      <c r="AE7" s="32" t="n">
        <v>30001.6272</v>
      </c>
      <c r="AF7" s="32" t="n">
        <v>30001.6272</v>
      </c>
      <c r="AG7" s="32" t="n">
        <v>30001.6272</v>
      </c>
      <c r="AH7" s="32" t="n">
        <v>30001.6272</v>
      </c>
      <c r="AI7" s="32" t="n">
        <v>30001.6272</v>
      </c>
      <c r="AJ7" s="32" t="n">
        <v>30001.6272</v>
      </c>
      <c r="AK7" s="33" t="n">
        <v>51104.8</v>
      </c>
      <c r="AL7" s="33" t="n">
        <v>51104.8</v>
      </c>
      <c r="AM7" s="33" t="n">
        <v>51104.8</v>
      </c>
      <c r="AN7" s="33" t="n">
        <v>51104.8</v>
      </c>
      <c r="AO7" s="33" t="n">
        <v>51104.8</v>
      </c>
      <c r="AP7" s="33" t="n">
        <v>51104.8</v>
      </c>
      <c r="AQ7" s="33" t="n">
        <v>51104.8</v>
      </c>
      <c r="AR7" s="33" t="n">
        <v>51104.8</v>
      </c>
      <c r="AS7" s="33" t="n">
        <v>51104.8</v>
      </c>
      <c r="AT7" s="32" t="n">
        <v>30001.6272</v>
      </c>
      <c r="AU7" s="34" t="n">
        <v>48688.6584</v>
      </c>
      <c r="AV7" s="34" t="n">
        <v>48688.6584</v>
      </c>
      <c r="AW7" s="34" t="n">
        <v>48688.6584</v>
      </c>
      <c r="AX7" s="34" t="n">
        <v>48688.6584</v>
      </c>
      <c r="AY7" s="34" t="n">
        <v>48688.6584</v>
      </c>
      <c r="AZ7" s="34" t="n">
        <v>48688.6584</v>
      </c>
      <c r="BA7" s="34" t="n">
        <v>48688.6584</v>
      </c>
      <c r="BB7" s="34" t="n">
        <v>48688.6584</v>
      </c>
      <c r="BC7" s="34" t="n">
        <v>48688.6584</v>
      </c>
      <c r="BD7" s="34" t="n">
        <v>48688.6584</v>
      </c>
      <c r="BE7" s="34" t="n">
        <v>48688.6584</v>
      </c>
      <c r="BF7" s="34" t="n">
        <v>48688.6584</v>
      </c>
      <c r="BG7" s="35" t="n">
        <v>13192.0752</v>
      </c>
      <c r="BH7" s="35" t="n">
        <v>13192.0752</v>
      </c>
      <c r="BI7" s="35" t="n">
        <v>13192.0752</v>
      </c>
      <c r="BJ7" s="35" t="n">
        <v>13192.0752</v>
      </c>
      <c r="BK7" s="35" t="n">
        <v>13192.0752</v>
      </c>
    </row>
    <row r="8" customFormat="false" ht="13.2" hidden="false" customHeight="false" outlineLevel="0" collapsed="false">
      <c r="A8" s="1" t="n">
        <f aca="false">A7+1</f>
        <v>7</v>
      </c>
      <c r="B8" s="11" t="n">
        <v>14525.2448</v>
      </c>
      <c r="C8" s="11" t="n">
        <v>14525.2448</v>
      </c>
      <c r="D8" s="11" t="n">
        <v>14525.2448</v>
      </c>
      <c r="E8" s="11" t="n">
        <v>14525.2448</v>
      </c>
      <c r="F8" s="11" t="n">
        <v>14525.2448</v>
      </c>
      <c r="G8" s="11" t="n">
        <v>14525.2448</v>
      </c>
      <c r="H8" s="11" t="n">
        <v>14525.2448</v>
      </c>
      <c r="I8" s="11" t="n">
        <v>14525.2448</v>
      </c>
      <c r="J8" s="11" t="n">
        <v>14525.2448</v>
      </c>
      <c r="K8" s="11" t="n">
        <v>14525.2448</v>
      </c>
      <c r="L8" s="31" t="n">
        <f aca="false">K8*7</f>
        <v>101676.7136</v>
      </c>
      <c r="M8" s="31" t="n">
        <f aca="false">L8</f>
        <v>101676.7136</v>
      </c>
      <c r="N8" s="1" t="n">
        <v>15858.3069</v>
      </c>
      <c r="O8" s="1" t="n">
        <v>15858.3069</v>
      </c>
      <c r="P8" s="1" t="n">
        <v>15858.3069</v>
      </c>
      <c r="Q8" s="1" t="n">
        <v>15858.3069</v>
      </c>
      <c r="R8" s="1" t="n">
        <v>15858.3069</v>
      </c>
      <c r="S8" s="1" t="n">
        <v>15858.3069</v>
      </c>
      <c r="T8" s="1" t="n">
        <v>15858.3069</v>
      </c>
      <c r="U8" s="1" t="n">
        <v>15858.3069</v>
      </c>
      <c r="V8" s="32" t="n">
        <v>28725.9038</v>
      </c>
      <c r="W8" s="32" t="n">
        <v>28725.9038</v>
      </c>
      <c r="X8" s="32" t="n">
        <v>28725.9038</v>
      </c>
      <c r="Y8" s="32" t="n">
        <v>28725.9038</v>
      </c>
      <c r="Z8" s="32" t="n">
        <v>28725.9038</v>
      </c>
      <c r="AA8" s="32" t="n">
        <v>28725.9038</v>
      </c>
      <c r="AB8" s="33" t="n">
        <v>50081.1</v>
      </c>
      <c r="AC8" s="33" t="n">
        <v>50081.1</v>
      </c>
      <c r="AD8" s="33" t="n">
        <v>50081.1</v>
      </c>
      <c r="AE8" s="32" t="n">
        <v>28725.9038</v>
      </c>
      <c r="AF8" s="32" t="n">
        <v>28725.9038</v>
      </c>
      <c r="AG8" s="32" t="n">
        <v>28725.9038</v>
      </c>
      <c r="AH8" s="32" t="n">
        <v>28725.9038</v>
      </c>
      <c r="AI8" s="32" t="n">
        <v>28725.9038</v>
      </c>
      <c r="AJ8" s="32" t="n">
        <v>28725.9038</v>
      </c>
      <c r="AK8" s="33" t="n">
        <v>50081.1</v>
      </c>
      <c r="AL8" s="33" t="n">
        <v>50081.1</v>
      </c>
      <c r="AM8" s="33" t="n">
        <v>50081.1</v>
      </c>
      <c r="AN8" s="33" t="n">
        <v>50081.1</v>
      </c>
      <c r="AO8" s="33" t="n">
        <v>50081.1</v>
      </c>
      <c r="AP8" s="33" t="n">
        <v>50081.1</v>
      </c>
      <c r="AQ8" s="33" t="n">
        <v>50081.1</v>
      </c>
      <c r="AR8" s="33" t="n">
        <v>50081.1</v>
      </c>
      <c r="AS8" s="33" t="n">
        <v>50081.1</v>
      </c>
      <c r="AT8" s="32" t="n">
        <v>28725.9038</v>
      </c>
      <c r="AU8" s="34" t="n">
        <v>46768.9907</v>
      </c>
      <c r="AV8" s="34" t="n">
        <v>46768.9907</v>
      </c>
      <c r="AW8" s="34" t="n">
        <v>46768.9907</v>
      </c>
      <c r="AX8" s="34" t="n">
        <v>46768.9907</v>
      </c>
      <c r="AY8" s="34" t="n">
        <v>46768.9907</v>
      </c>
      <c r="AZ8" s="34" t="n">
        <v>46768.9907</v>
      </c>
      <c r="BA8" s="34" t="n">
        <v>46768.9907</v>
      </c>
      <c r="BB8" s="34" t="n">
        <v>46768.9907</v>
      </c>
      <c r="BC8" s="34" t="n">
        <v>46768.9907</v>
      </c>
      <c r="BD8" s="34" t="n">
        <v>46768.9907</v>
      </c>
      <c r="BE8" s="34" t="n">
        <v>46768.9907</v>
      </c>
      <c r="BF8" s="34" t="n">
        <v>46768.9907</v>
      </c>
      <c r="BG8" s="35" t="n">
        <v>13018.6776</v>
      </c>
      <c r="BH8" s="35" t="n">
        <v>13018.6776</v>
      </c>
      <c r="BI8" s="35" t="n">
        <v>13018.6776</v>
      </c>
      <c r="BJ8" s="35" t="n">
        <v>13018.6776</v>
      </c>
      <c r="BK8" s="35" t="n">
        <v>13018.6776</v>
      </c>
    </row>
    <row r="9" customFormat="false" ht="13.2" hidden="false" customHeight="false" outlineLevel="0" collapsed="false">
      <c r="A9" s="1" t="n">
        <f aca="false">A8+1</f>
        <v>8</v>
      </c>
      <c r="B9" s="11" t="n">
        <v>14674.9152</v>
      </c>
      <c r="C9" s="11" t="n">
        <v>14674.9152</v>
      </c>
      <c r="D9" s="11" t="n">
        <v>14674.9152</v>
      </c>
      <c r="E9" s="11" t="n">
        <v>14674.9152</v>
      </c>
      <c r="F9" s="11" t="n">
        <v>14674.9152</v>
      </c>
      <c r="G9" s="11" t="n">
        <v>14674.9152</v>
      </c>
      <c r="H9" s="11" t="n">
        <v>14674.9152</v>
      </c>
      <c r="I9" s="11" t="n">
        <v>14674.9152</v>
      </c>
      <c r="J9" s="11" t="n">
        <v>14674.9152</v>
      </c>
      <c r="K9" s="11" t="n">
        <v>14674.9152</v>
      </c>
      <c r="L9" s="31" t="n">
        <f aca="false">K9*7</f>
        <v>102724.4064</v>
      </c>
      <c r="M9" s="31" t="n">
        <f aca="false">L9</f>
        <v>102724.4064</v>
      </c>
      <c r="N9" s="1" t="n">
        <v>15456.3456</v>
      </c>
      <c r="O9" s="1" t="n">
        <v>15456.3456</v>
      </c>
      <c r="P9" s="1" t="n">
        <v>15456.3456</v>
      </c>
      <c r="Q9" s="1" t="n">
        <v>15456.3456</v>
      </c>
      <c r="R9" s="1" t="n">
        <v>15456.3456</v>
      </c>
      <c r="S9" s="1" t="n">
        <v>15456.3456</v>
      </c>
      <c r="T9" s="1" t="n">
        <v>15456.3456</v>
      </c>
      <c r="U9" s="1" t="n">
        <v>15456.3456</v>
      </c>
      <c r="V9" s="32" t="n">
        <v>27684.008</v>
      </c>
      <c r="W9" s="32" t="n">
        <v>27684.008</v>
      </c>
      <c r="X9" s="32" t="n">
        <v>27684.008</v>
      </c>
      <c r="Y9" s="32" t="n">
        <v>27684.008</v>
      </c>
      <c r="Z9" s="32" t="n">
        <v>27684.008</v>
      </c>
      <c r="AA9" s="32" t="n">
        <v>27684.008</v>
      </c>
      <c r="AB9" s="33" t="n">
        <v>49057.4</v>
      </c>
      <c r="AC9" s="33" t="n">
        <v>49057.4</v>
      </c>
      <c r="AD9" s="33" t="n">
        <v>49057.4</v>
      </c>
      <c r="AE9" s="32" t="n">
        <v>27684.008</v>
      </c>
      <c r="AF9" s="32" t="n">
        <v>27684.008</v>
      </c>
      <c r="AG9" s="32" t="n">
        <v>27684.008</v>
      </c>
      <c r="AH9" s="32" t="n">
        <v>27684.008</v>
      </c>
      <c r="AI9" s="32" t="n">
        <v>27684.008</v>
      </c>
      <c r="AJ9" s="32" t="n">
        <v>27684.008</v>
      </c>
      <c r="AK9" s="33" t="n">
        <v>49057.4</v>
      </c>
      <c r="AL9" s="33" t="n">
        <v>49057.4</v>
      </c>
      <c r="AM9" s="33" t="n">
        <v>49057.4</v>
      </c>
      <c r="AN9" s="33" t="n">
        <v>49057.4</v>
      </c>
      <c r="AO9" s="33" t="n">
        <v>49057.4</v>
      </c>
      <c r="AP9" s="33" t="n">
        <v>49057.4</v>
      </c>
      <c r="AQ9" s="33" t="n">
        <v>49057.4</v>
      </c>
      <c r="AR9" s="33" t="n">
        <v>49057.4</v>
      </c>
      <c r="AS9" s="33" t="n">
        <v>49057.4</v>
      </c>
      <c r="AT9" s="32" t="n">
        <v>27684.008</v>
      </c>
      <c r="AU9" s="34" t="n">
        <v>45004.2288</v>
      </c>
      <c r="AV9" s="34" t="n">
        <v>45004.2288</v>
      </c>
      <c r="AW9" s="34" t="n">
        <v>45004.2288</v>
      </c>
      <c r="AX9" s="34" t="n">
        <v>45004.2288</v>
      </c>
      <c r="AY9" s="34" t="n">
        <v>45004.2288</v>
      </c>
      <c r="AZ9" s="34" t="n">
        <v>45004.2288</v>
      </c>
      <c r="BA9" s="34" t="n">
        <v>45004.2288</v>
      </c>
      <c r="BB9" s="34" t="n">
        <v>45004.2288</v>
      </c>
      <c r="BC9" s="34" t="n">
        <v>45004.2288</v>
      </c>
      <c r="BD9" s="34" t="n">
        <v>45004.2288</v>
      </c>
      <c r="BE9" s="34" t="n">
        <v>45004.2288</v>
      </c>
      <c r="BF9" s="34" t="n">
        <v>45004.2288</v>
      </c>
      <c r="BG9" s="35" t="n">
        <v>12780.5424</v>
      </c>
      <c r="BH9" s="35" t="n">
        <v>12780.5424</v>
      </c>
      <c r="BI9" s="35" t="n">
        <v>12780.5424</v>
      </c>
      <c r="BJ9" s="35" t="n">
        <v>12780.5424</v>
      </c>
      <c r="BK9" s="35" t="n">
        <v>12780.5424</v>
      </c>
    </row>
    <row r="10" customFormat="false" ht="13.2" hidden="false" customHeight="false" outlineLevel="0" collapsed="false">
      <c r="A10" s="1" t="n">
        <f aca="false">A9+1</f>
        <v>9</v>
      </c>
      <c r="B10" s="11" t="n">
        <v>14757.6904</v>
      </c>
      <c r="C10" s="11" t="n">
        <v>14757.6904</v>
      </c>
      <c r="D10" s="11" t="n">
        <v>14757.6904</v>
      </c>
      <c r="E10" s="11" t="n">
        <v>14757.6904</v>
      </c>
      <c r="F10" s="11" t="n">
        <v>14757.6904</v>
      </c>
      <c r="G10" s="11" t="n">
        <v>14757.6904</v>
      </c>
      <c r="H10" s="11" t="n">
        <v>14757.6904</v>
      </c>
      <c r="I10" s="11" t="n">
        <v>14757.6904</v>
      </c>
      <c r="J10" s="11" t="n">
        <v>14757.6904</v>
      </c>
      <c r="K10" s="11" t="n">
        <v>14757.6904</v>
      </c>
      <c r="L10" s="31" t="n">
        <f aca="false">K10*7</f>
        <v>103303.8328</v>
      </c>
      <c r="M10" s="31" t="n">
        <f aca="false">L10</f>
        <v>103303.8328</v>
      </c>
      <c r="N10" s="1" t="n">
        <v>15044.1187</v>
      </c>
      <c r="O10" s="1" t="n">
        <v>15044.1187</v>
      </c>
      <c r="P10" s="1" t="n">
        <v>15044.1187</v>
      </c>
      <c r="Q10" s="1" t="n">
        <v>15044.1187</v>
      </c>
      <c r="R10" s="1" t="n">
        <v>15044.1187</v>
      </c>
      <c r="S10" s="1" t="n">
        <v>15044.1187</v>
      </c>
      <c r="T10" s="1" t="n">
        <v>15044.1187</v>
      </c>
      <c r="U10" s="1" t="n">
        <v>15044.1187</v>
      </c>
      <c r="V10" s="32" t="n">
        <v>26845.5006</v>
      </c>
      <c r="W10" s="32" t="n">
        <v>26845.5006</v>
      </c>
      <c r="X10" s="32" t="n">
        <v>26845.5006</v>
      </c>
      <c r="Y10" s="32" t="n">
        <v>26845.5006</v>
      </c>
      <c r="Z10" s="32" t="n">
        <v>26845.5006</v>
      </c>
      <c r="AA10" s="32" t="n">
        <v>26845.5006</v>
      </c>
      <c r="AB10" s="33" t="n">
        <v>48033.7</v>
      </c>
      <c r="AC10" s="33" t="n">
        <v>48033.7</v>
      </c>
      <c r="AD10" s="33" t="n">
        <v>48033.7</v>
      </c>
      <c r="AE10" s="32" t="n">
        <v>26845.5006</v>
      </c>
      <c r="AF10" s="32" t="n">
        <v>26845.5006</v>
      </c>
      <c r="AG10" s="32" t="n">
        <v>26845.5006</v>
      </c>
      <c r="AH10" s="32" t="n">
        <v>26845.5006</v>
      </c>
      <c r="AI10" s="32" t="n">
        <v>26845.5006</v>
      </c>
      <c r="AJ10" s="32" t="n">
        <v>26845.5006</v>
      </c>
      <c r="AK10" s="33" t="n">
        <v>48033.7</v>
      </c>
      <c r="AL10" s="33" t="n">
        <v>48033.7</v>
      </c>
      <c r="AM10" s="33" t="n">
        <v>48033.7</v>
      </c>
      <c r="AN10" s="33" t="n">
        <v>48033.7</v>
      </c>
      <c r="AO10" s="33" t="n">
        <v>48033.7</v>
      </c>
      <c r="AP10" s="33" t="n">
        <v>48033.7</v>
      </c>
      <c r="AQ10" s="33" t="n">
        <v>48033.7</v>
      </c>
      <c r="AR10" s="33" t="n">
        <v>48033.7</v>
      </c>
      <c r="AS10" s="33" t="n">
        <v>48033.7</v>
      </c>
      <c r="AT10" s="32" t="n">
        <v>26845.5006</v>
      </c>
      <c r="AU10" s="34" t="n">
        <v>43341.2421</v>
      </c>
      <c r="AV10" s="34" t="n">
        <v>43341.2421</v>
      </c>
      <c r="AW10" s="34" t="n">
        <v>43341.2421</v>
      </c>
      <c r="AX10" s="34" t="n">
        <v>43341.2421</v>
      </c>
      <c r="AY10" s="34" t="n">
        <v>43341.2421</v>
      </c>
      <c r="AZ10" s="34" t="n">
        <v>43341.2421</v>
      </c>
      <c r="BA10" s="34" t="n">
        <v>43341.2421</v>
      </c>
      <c r="BB10" s="34" t="n">
        <v>43341.2421</v>
      </c>
      <c r="BC10" s="34" t="n">
        <v>43341.2421</v>
      </c>
      <c r="BD10" s="34" t="n">
        <v>43341.2421</v>
      </c>
      <c r="BE10" s="34" t="n">
        <v>43341.2421</v>
      </c>
      <c r="BF10" s="34" t="n">
        <v>43341.2421</v>
      </c>
      <c r="BG10" s="35" t="n">
        <v>12485.7048</v>
      </c>
      <c r="BH10" s="35" t="n">
        <v>12485.7048</v>
      </c>
      <c r="BI10" s="35" t="n">
        <v>12485.7048</v>
      </c>
      <c r="BJ10" s="35" t="n">
        <v>12485.7048</v>
      </c>
      <c r="BK10" s="35" t="n">
        <v>12485.7048</v>
      </c>
    </row>
    <row r="11" customFormat="false" ht="13.2" hidden="false" customHeight="false" outlineLevel="0" collapsed="false">
      <c r="A11" s="1" t="n">
        <f aca="false">A10+1</f>
        <v>10</v>
      </c>
      <c r="B11" s="11" t="n">
        <v>14777.6</v>
      </c>
      <c r="C11" s="11" t="n">
        <v>14777.6</v>
      </c>
      <c r="D11" s="11" t="n">
        <v>14777.6</v>
      </c>
      <c r="E11" s="11" t="n">
        <v>14777.6</v>
      </c>
      <c r="F11" s="11" t="n">
        <v>14777.6</v>
      </c>
      <c r="G11" s="11" t="n">
        <v>14777.6</v>
      </c>
      <c r="H11" s="11" t="n">
        <v>14777.6</v>
      </c>
      <c r="I11" s="11" t="n">
        <v>14777.6</v>
      </c>
      <c r="J11" s="11" t="n">
        <v>14777.6</v>
      </c>
      <c r="K11" s="11" t="n">
        <v>14777.6</v>
      </c>
      <c r="L11" s="31" t="n">
        <f aca="false">K11*7</f>
        <v>103443.2</v>
      </c>
      <c r="M11" s="31" t="n">
        <f aca="false">L11</f>
        <v>103443.2</v>
      </c>
      <c r="N11" s="1" t="n">
        <v>14623.8</v>
      </c>
      <c r="O11" s="1" t="n">
        <v>14623.8</v>
      </c>
      <c r="P11" s="1" t="n">
        <v>14623.8</v>
      </c>
      <c r="Q11" s="1" t="n">
        <v>14623.8</v>
      </c>
      <c r="R11" s="1" t="n">
        <v>14623.8</v>
      </c>
      <c r="S11" s="1" t="n">
        <v>14623.8</v>
      </c>
      <c r="T11" s="1" t="n">
        <v>14623.8</v>
      </c>
      <c r="U11" s="1" t="n">
        <v>14623.8</v>
      </c>
      <c r="V11" s="32" t="n">
        <v>26181.8</v>
      </c>
      <c r="W11" s="32" t="n">
        <v>26181.8</v>
      </c>
      <c r="X11" s="32" t="n">
        <v>26181.8</v>
      </c>
      <c r="Y11" s="32" t="n">
        <v>26181.8</v>
      </c>
      <c r="Z11" s="32" t="n">
        <v>26181.8</v>
      </c>
      <c r="AA11" s="32" t="n">
        <v>26181.8</v>
      </c>
      <c r="AB11" s="33" t="n">
        <v>47010</v>
      </c>
      <c r="AC11" s="33" t="n">
        <v>47010</v>
      </c>
      <c r="AD11" s="33" t="n">
        <v>47010</v>
      </c>
      <c r="AE11" s="32" t="n">
        <v>26181.8</v>
      </c>
      <c r="AF11" s="32" t="n">
        <v>26181.8</v>
      </c>
      <c r="AG11" s="32" t="n">
        <v>26181.8</v>
      </c>
      <c r="AH11" s="32" t="n">
        <v>26181.8</v>
      </c>
      <c r="AI11" s="32" t="n">
        <v>26181.8</v>
      </c>
      <c r="AJ11" s="32" t="n">
        <v>26181.8</v>
      </c>
      <c r="AK11" s="33" t="n">
        <v>47010</v>
      </c>
      <c r="AL11" s="33" t="n">
        <v>47010</v>
      </c>
      <c r="AM11" s="33" t="n">
        <v>47010</v>
      </c>
      <c r="AN11" s="33" t="n">
        <v>47010</v>
      </c>
      <c r="AO11" s="33" t="n">
        <v>47010</v>
      </c>
      <c r="AP11" s="33" t="n">
        <v>47010</v>
      </c>
      <c r="AQ11" s="33" t="n">
        <v>47010</v>
      </c>
      <c r="AR11" s="33" t="n">
        <v>47010</v>
      </c>
      <c r="AS11" s="33" t="n">
        <v>47010</v>
      </c>
      <c r="AT11" s="32" t="n">
        <v>26181.8</v>
      </c>
      <c r="AU11" s="34" t="n">
        <v>41726.9</v>
      </c>
      <c r="AV11" s="34" t="n">
        <v>41726.9</v>
      </c>
      <c r="AW11" s="34" t="n">
        <v>41726.9</v>
      </c>
      <c r="AX11" s="34" t="n">
        <v>41726.9</v>
      </c>
      <c r="AY11" s="34" t="n">
        <v>41726.9</v>
      </c>
      <c r="AZ11" s="34" t="n">
        <v>41726.9</v>
      </c>
      <c r="BA11" s="34" t="n">
        <v>41726.9</v>
      </c>
      <c r="BB11" s="34" t="n">
        <v>41726.9</v>
      </c>
      <c r="BC11" s="34" t="n">
        <v>41726.9</v>
      </c>
      <c r="BD11" s="34" t="n">
        <v>41726.9</v>
      </c>
      <c r="BE11" s="34" t="n">
        <v>41726.9</v>
      </c>
      <c r="BF11" s="34" t="n">
        <v>41726.9</v>
      </c>
      <c r="BG11" s="35" t="n">
        <v>12142.2</v>
      </c>
      <c r="BH11" s="35" t="n">
        <v>12142.2</v>
      </c>
      <c r="BI11" s="35" t="n">
        <v>12142.2</v>
      </c>
      <c r="BJ11" s="35" t="n">
        <v>12142.2</v>
      </c>
      <c r="BK11" s="35" t="n">
        <v>12142.2</v>
      </c>
    </row>
    <row r="12" customFormat="false" ht="13.2" hidden="false" customHeight="false" outlineLevel="0" collapsed="false">
      <c r="A12" s="1" t="n">
        <f aca="false">A11+1</f>
        <v>11</v>
      </c>
      <c r="B12" s="11" t="n">
        <v>14738.6736</v>
      </c>
      <c r="C12" s="11" t="n">
        <v>14738.6736</v>
      </c>
      <c r="D12" s="11" t="n">
        <v>14738.6736</v>
      </c>
      <c r="E12" s="11" t="n">
        <v>14738.6736</v>
      </c>
      <c r="F12" s="11" t="n">
        <v>14738.6736</v>
      </c>
      <c r="G12" s="11" t="n">
        <v>14738.6736</v>
      </c>
      <c r="H12" s="11" t="n">
        <v>14738.6736</v>
      </c>
      <c r="I12" s="11" t="n">
        <v>14738.6736</v>
      </c>
      <c r="J12" s="11" t="n">
        <v>14738.6736</v>
      </c>
      <c r="K12" s="11" t="n">
        <v>14738.6736</v>
      </c>
      <c r="L12" s="31" t="n">
        <f aca="false">K12*7</f>
        <v>103170.7152</v>
      </c>
      <c r="M12" s="31" t="n">
        <f aca="false">L12</f>
        <v>103170.7152</v>
      </c>
      <c r="N12" s="1" t="n">
        <v>14197.5633</v>
      </c>
      <c r="O12" s="1" t="n">
        <v>14197.5633</v>
      </c>
      <c r="P12" s="1" t="n">
        <v>14197.5633</v>
      </c>
      <c r="Q12" s="1" t="n">
        <v>14197.5633</v>
      </c>
      <c r="R12" s="1" t="n">
        <v>14197.5633</v>
      </c>
      <c r="S12" s="1" t="n">
        <v>14197.5633</v>
      </c>
      <c r="T12" s="1" t="n">
        <v>14197.5633</v>
      </c>
      <c r="U12" s="1" t="n">
        <v>14197.5633</v>
      </c>
      <c r="V12" s="32" t="n">
        <v>25666.1822</v>
      </c>
      <c r="W12" s="32" t="n">
        <v>25666.1822</v>
      </c>
      <c r="X12" s="32" t="n">
        <v>25666.1822</v>
      </c>
      <c r="Y12" s="32" t="n">
        <v>25666.1822</v>
      </c>
      <c r="Z12" s="32" t="n">
        <v>25666.1822</v>
      </c>
      <c r="AA12" s="32" t="n">
        <v>25666.1822</v>
      </c>
      <c r="AB12" s="33" t="n">
        <v>45986.3</v>
      </c>
      <c r="AC12" s="33" t="n">
        <v>45986.3</v>
      </c>
      <c r="AD12" s="33" t="n">
        <v>45986.3</v>
      </c>
      <c r="AE12" s="32" t="n">
        <v>25666.1822</v>
      </c>
      <c r="AF12" s="32" t="n">
        <v>25666.1822</v>
      </c>
      <c r="AG12" s="32" t="n">
        <v>25666.1822</v>
      </c>
      <c r="AH12" s="32" t="n">
        <v>25666.1822</v>
      </c>
      <c r="AI12" s="32" t="n">
        <v>25666.1822</v>
      </c>
      <c r="AJ12" s="32" t="n">
        <v>25666.1822</v>
      </c>
      <c r="AK12" s="33" t="n">
        <v>45986.3</v>
      </c>
      <c r="AL12" s="33" t="n">
        <v>45986.3</v>
      </c>
      <c r="AM12" s="33" t="n">
        <v>45986.3</v>
      </c>
      <c r="AN12" s="33" t="n">
        <v>45986.3</v>
      </c>
      <c r="AO12" s="33" t="n">
        <v>45986.3</v>
      </c>
      <c r="AP12" s="33" t="n">
        <v>45986.3</v>
      </c>
      <c r="AQ12" s="33" t="n">
        <v>45986.3</v>
      </c>
      <c r="AR12" s="33" t="n">
        <v>45986.3</v>
      </c>
      <c r="AS12" s="33" t="n">
        <v>45986.3</v>
      </c>
      <c r="AT12" s="32" t="n">
        <v>25666.1822</v>
      </c>
      <c r="AU12" s="34" t="n">
        <v>40108.0719</v>
      </c>
      <c r="AV12" s="34" t="n">
        <v>40108.0719</v>
      </c>
      <c r="AW12" s="34" t="n">
        <v>40108.0719</v>
      </c>
      <c r="AX12" s="34" t="n">
        <v>40108.0719</v>
      </c>
      <c r="AY12" s="34" t="n">
        <v>40108.0719</v>
      </c>
      <c r="AZ12" s="34" t="n">
        <v>40108.0719</v>
      </c>
      <c r="BA12" s="34" t="n">
        <v>40108.0719</v>
      </c>
      <c r="BB12" s="34" t="n">
        <v>40108.0719</v>
      </c>
      <c r="BC12" s="34" t="n">
        <v>40108.0719</v>
      </c>
      <c r="BD12" s="34" t="n">
        <v>40108.0719</v>
      </c>
      <c r="BE12" s="34" t="n">
        <v>40108.0719</v>
      </c>
      <c r="BF12" s="34" t="n">
        <v>40108.0719</v>
      </c>
      <c r="BG12" s="35" t="n">
        <v>11758.0632</v>
      </c>
      <c r="BH12" s="35" t="n">
        <v>11758.0632</v>
      </c>
      <c r="BI12" s="35" t="n">
        <v>11758.0632</v>
      </c>
      <c r="BJ12" s="35" t="n">
        <v>11758.0632</v>
      </c>
      <c r="BK12" s="35" t="n">
        <v>11758.0632</v>
      </c>
    </row>
    <row r="13" customFormat="false" ht="13.2" hidden="false" customHeight="false" outlineLevel="0" collapsed="false">
      <c r="A13" s="1" t="n">
        <f aca="false">A12+1</f>
        <v>12</v>
      </c>
      <c r="B13" s="11" t="n">
        <v>14644.9408</v>
      </c>
      <c r="C13" s="11" t="n">
        <v>14644.9408</v>
      </c>
      <c r="D13" s="11" t="n">
        <v>14644.9408</v>
      </c>
      <c r="E13" s="11" t="n">
        <v>14644.9408</v>
      </c>
      <c r="F13" s="11" t="n">
        <v>14644.9408</v>
      </c>
      <c r="G13" s="11" t="n">
        <v>14644.9408</v>
      </c>
      <c r="H13" s="11" t="n">
        <v>14644.9408</v>
      </c>
      <c r="I13" s="11" t="n">
        <v>14644.9408</v>
      </c>
      <c r="J13" s="11" t="n">
        <v>14644.9408</v>
      </c>
      <c r="K13" s="11" t="n">
        <v>14644.9408</v>
      </c>
      <c r="L13" s="31" t="n">
        <f aca="false">K13*7</f>
        <v>102514.5856</v>
      </c>
      <c r="M13" s="31" t="n">
        <f aca="false">L13</f>
        <v>102514.5856</v>
      </c>
      <c r="N13" s="1" t="n">
        <v>13767.5824</v>
      </c>
      <c r="O13" s="1" t="n">
        <v>13767.5824</v>
      </c>
      <c r="P13" s="1" t="n">
        <v>13767.5824</v>
      </c>
      <c r="Q13" s="1" t="n">
        <v>13767.5824</v>
      </c>
      <c r="R13" s="1" t="n">
        <v>13767.5824</v>
      </c>
      <c r="S13" s="1" t="n">
        <v>13767.5824</v>
      </c>
      <c r="T13" s="1" t="n">
        <v>13767.5824</v>
      </c>
      <c r="U13" s="1" t="n">
        <v>13767.5824</v>
      </c>
      <c r="V13" s="32" t="n">
        <v>25273.7808</v>
      </c>
      <c r="W13" s="32" t="n">
        <v>25273.7808</v>
      </c>
      <c r="X13" s="32" t="n">
        <v>25273.7808</v>
      </c>
      <c r="Y13" s="32" t="n">
        <v>25273.7808</v>
      </c>
      <c r="Z13" s="32" t="n">
        <v>25273.7808</v>
      </c>
      <c r="AA13" s="32" t="n">
        <v>25273.7808</v>
      </c>
      <c r="AB13" s="33" t="n">
        <v>44962.6</v>
      </c>
      <c r="AC13" s="33" t="n">
        <v>44962.6</v>
      </c>
      <c r="AD13" s="33" t="n">
        <v>44962.6</v>
      </c>
      <c r="AE13" s="32" t="n">
        <v>25273.7808</v>
      </c>
      <c r="AF13" s="32" t="n">
        <v>25273.7808</v>
      </c>
      <c r="AG13" s="32" t="n">
        <v>25273.7808</v>
      </c>
      <c r="AH13" s="32" t="n">
        <v>25273.7808</v>
      </c>
      <c r="AI13" s="32" t="n">
        <v>25273.7808</v>
      </c>
      <c r="AJ13" s="32" t="n">
        <v>25273.7808</v>
      </c>
      <c r="AK13" s="33" t="n">
        <v>44962.6</v>
      </c>
      <c r="AL13" s="33" t="n">
        <v>44962.6</v>
      </c>
      <c r="AM13" s="33" t="n">
        <v>44962.6</v>
      </c>
      <c r="AN13" s="33" t="n">
        <v>44962.6</v>
      </c>
      <c r="AO13" s="33" t="n">
        <v>44962.6</v>
      </c>
      <c r="AP13" s="33" t="n">
        <v>44962.6</v>
      </c>
      <c r="AQ13" s="33" t="n">
        <v>44962.6</v>
      </c>
      <c r="AR13" s="33" t="n">
        <v>44962.6</v>
      </c>
      <c r="AS13" s="33" t="n">
        <v>44962.6</v>
      </c>
      <c r="AT13" s="32" t="n">
        <v>25273.7808</v>
      </c>
      <c r="AU13" s="34" t="n">
        <v>38431.6272</v>
      </c>
      <c r="AV13" s="34" t="n">
        <v>38431.6272</v>
      </c>
      <c r="AW13" s="34" t="n">
        <v>38431.6272</v>
      </c>
      <c r="AX13" s="34" t="n">
        <v>38431.6272</v>
      </c>
      <c r="AY13" s="34" t="n">
        <v>38431.6272</v>
      </c>
      <c r="AZ13" s="34" t="n">
        <v>38431.6272</v>
      </c>
      <c r="BA13" s="34" t="n">
        <v>38431.6272</v>
      </c>
      <c r="BB13" s="34" t="n">
        <v>38431.6272</v>
      </c>
      <c r="BC13" s="34" t="n">
        <v>38431.6272</v>
      </c>
      <c r="BD13" s="34" t="n">
        <v>38431.6272</v>
      </c>
      <c r="BE13" s="34" t="n">
        <v>38431.6272</v>
      </c>
      <c r="BF13" s="34" t="n">
        <v>38431.6272</v>
      </c>
      <c r="BG13" s="35" t="n">
        <v>11341.3296</v>
      </c>
      <c r="BH13" s="35" t="n">
        <v>11341.3296</v>
      </c>
      <c r="BI13" s="35" t="n">
        <v>11341.3296</v>
      </c>
      <c r="BJ13" s="35" t="n">
        <v>11341.3296</v>
      </c>
      <c r="BK13" s="35" t="n">
        <v>11341.3296</v>
      </c>
    </row>
    <row r="14" customFormat="false" ht="13.2" hidden="false" customHeight="false" outlineLevel="0" collapsed="false">
      <c r="A14" s="1" t="n">
        <f aca="false">A13+1</f>
        <v>13</v>
      </c>
      <c r="B14" s="11" t="n">
        <v>14500.4312</v>
      </c>
      <c r="C14" s="11" t="n">
        <v>14500.4312</v>
      </c>
      <c r="D14" s="11" t="n">
        <v>14500.4312</v>
      </c>
      <c r="E14" s="11" t="n">
        <v>14500.4312</v>
      </c>
      <c r="F14" s="11" t="n">
        <v>14500.4312</v>
      </c>
      <c r="G14" s="11" t="n">
        <v>14500.4312</v>
      </c>
      <c r="H14" s="11" t="n">
        <v>14500.4312</v>
      </c>
      <c r="I14" s="11" t="n">
        <v>14500.4312</v>
      </c>
      <c r="J14" s="11" t="n">
        <v>14500.4312</v>
      </c>
      <c r="K14" s="11" t="n">
        <v>14500.4312</v>
      </c>
      <c r="L14" s="31" t="n">
        <f aca="false">K14*7</f>
        <v>101503.0184</v>
      </c>
      <c r="M14" s="31" t="n">
        <f aca="false">L14</f>
        <v>101503.0184</v>
      </c>
      <c r="N14" s="1" t="n">
        <v>13336.0311</v>
      </c>
      <c r="O14" s="1" t="n">
        <v>13336.0311</v>
      </c>
      <c r="P14" s="1" t="n">
        <v>13336.0311</v>
      </c>
      <c r="Q14" s="1" t="n">
        <v>13336.0311</v>
      </c>
      <c r="R14" s="1" t="n">
        <v>13336.0311</v>
      </c>
      <c r="S14" s="1" t="n">
        <v>13336.0311</v>
      </c>
      <c r="T14" s="1" t="n">
        <v>13336.0311</v>
      </c>
      <c r="U14" s="1" t="n">
        <v>13336.0311</v>
      </c>
      <c r="V14" s="32" t="n">
        <v>24981.587</v>
      </c>
      <c r="W14" s="32" t="n">
        <v>24981.587</v>
      </c>
      <c r="X14" s="32" t="n">
        <v>24981.587</v>
      </c>
      <c r="Y14" s="32" t="n">
        <v>24981.587</v>
      </c>
      <c r="Z14" s="32" t="n">
        <v>24981.587</v>
      </c>
      <c r="AA14" s="32" t="n">
        <v>24981.587</v>
      </c>
      <c r="AB14" s="33" t="n">
        <v>43938.9</v>
      </c>
      <c r="AC14" s="33" t="n">
        <v>43938.9</v>
      </c>
      <c r="AD14" s="33" t="n">
        <v>43938.9</v>
      </c>
      <c r="AE14" s="32" t="n">
        <v>24981.587</v>
      </c>
      <c r="AF14" s="32" t="n">
        <v>24981.587</v>
      </c>
      <c r="AG14" s="32" t="n">
        <v>24981.587</v>
      </c>
      <c r="AH14" s="32" t="n">
        <v>24981.587</v>
      </c>
      <c r="AI14" s="32" t="n">
        <v>24981.587</v>
      </c>
      <c r="AJ14" s="32" t="n">
        <v>24981.587</v>
      </c>
      <c r="AK14" s="33" t="n">
        <v>43938.9</v>
      </c>
      <c r="AL14" s="33" t="n">
        <v>43938.9</v>
      </c>
      <c r="AM14" s="33" t="n">
        <v>43938.9</v>
      </c>
      <c r="AN14" s="33" t="n">
        <v>43938.9</v>
      </c>
      <c r="AO14" s="33" t="n">
        <v>43938.9</v>
      </c>
      <c r="AP14" s="33" t="n">
        <v>43938.9</v>
      </c>
      <c r="AQ14" s="33" t="n">
        <v>43938.9</v>
      </c>
      <c r="AR14" s="33" t="n">
        <v>43938.9</v>
      </c>
      <c r="AS14" s="33" t="n">
        <v>43938.9</v>
      </c>
      <c r="AT14" s="32" t="n">
        <v>24981.587</v>
      </c>
      <c r="AU14" s="34" t="n">
        <v>36644.4353</v>
      </c>
      <c r="AV14" s="34" t="n">
        <v>36644.4353</v>
      </c>
      <c r="AW14" s="34" t="n">
        <v>36644.4353</v>
      </c>
      <c r="AX14" s="34" t="n">
        <v>36644.4353</v>
      </c>
      <c r="AY14" s="34" t="n">
        <v>36644.4353</v>
      </c>
      <c r="AZ14" s="34" t="n">
        <v>36644.4353</v>
      </c>
      <c r="BA14" s="34" t="n">
        <v>36644.4353</v>
      </c>
      <c r="BB14" s="34" t="n">
        <v>36644.4353</v>
      </c>
      <c r="BC14" s="34" t="n">
        <v>36644.4353</v>
      </c>
      <c r="BD14" s="34" t="n">
        <v>36644.4353</v>
      </c>
      <c r="BE14" s="34" t="n">
        <v>36644.4353</v>
      </c>
      <c r="BF14" s="34" t="n">
        <v>36644.4353</v>
      </c>
      <c r="BG14" s="35" t="n">
        <v>10900.0344</v>
      </c>
      <c r="BH14" s="35" t="n">
        <v>10900.0344</v>
      </c>
      <c r="BI14" s="35" t="n">
        <v>10900.0344</v>
      </c>
      <c r="BJ14" s="35" t="n">
        <v>10900.0344</v>
      </c>
      <c r="BK14" s="35" t="n">
        <v>10900.0344</v>
      </c>
    </row>
    <row r="15" customFormat="false" ht="13.2" hidden="false" customHeight="false" outlineLevel="0" collapsed="false">
      <c r="A15" s="1" t="n">
        <f aca="false">A14+1</f>
        <v>14</v>
      </c>
      <c r="B15" s="11" t="n">
        <v>14309.1744</v>
      </c>
      <c r="C15" s="11" t="n">
        <v>14309.1744</v>
      </c>
      <c r="D15" s="11" t="n">
        <v>14309.1744</v>
      </c>
      <c r="E15" s="11" t="n">
        <v>14309.1744</v>
      </c>
      <c r="F15" s="11" t="n">
        <v>14309.1744</v>
      </c>
      <c r="G15" s="11" t="n">
        <v>14309.1744</v>
      </c>
      <c r="H15" s="11" t="n">
        <v>14309.1744</v>
      </c>
      <c r="I15" s="11" t="n">
        <v>14309.1744</v>
      </c>
      <c r="J15" s="11" t="n">
        <v>14309.1744</v>
      </c>
      <c r="K15" s="11" t="n">
        <v>14309.1744</v>
      </c>
      <c r="L15" s="31" t="n">
        <f aca="false">K15*7</f>
        <v>100164.2208</v>
      </c>
      <c r="M15" s="31" t="n">
        <f aca="false">L15</f>
        <v>100164.2208</v>
      </c>
      <c r="N15" s="1" t="n">
        <v>12905.0832</v>
      </c>
      <c r="O15" s="1" t="n">
        <v>12905.0832</v>
      </c>
      <c r="P15" s="1" t="n">
        <v>12905.0832</v>
      </c>
      <c r="Q15" s="1" t="n">
        <v>12905.0832</v>
      </c>
      <c r="R15" s="1" t="n">
        <v>12905.0832</v>
      </c>
      <c r="S15" s="1" t="n">
        <v>12905.0832</v>
      </c>
      <c r="T15" s="1" t="n">
        <v>12905.0832</v>
      </c>
      <c r="U15" s="1" t="n">
        <v>12905.0832</v>
      </c>
      <c r="V15" s="32" t="n">
        <v>24768.4496</v>
      </c>
      <c r="W15" s="32" t="n">
        <v>24768.4496</v>
      </c>
      <c r="X15" s="32" t="n">
        <v>24768.4496</v>
      </c>
      <c r="Y15" s="32" t="n">
        <v>24768.4496</v>
      </c>
      <c r="Z15" s="32" t="n">
        <v>24768.4496</v>
      </c>
      <c r="AA15" s="32" t="n">
        <v>24768.4496</v>
      </c>
      <c r="AB15" s="33" t="n">
        <v>42915.2</v>
      </c>
      <c r="AC15" s="33" t="n">
        <v>42915.2</v>
      </c>
      <c r="AD15" s="33" t="n">
        <v>42915.2</v>
      </c>
      <c r="AE15" s="32" t="n">
        <v>24768.4496</v>
      </c>
      <c r="AF15" s="32" t="n">
        <v>24768.4496</v>
      </c>
      <c r="AG15" s="32" t="n">
        <v>24768.4496</v>
      </c>
      <c r="AH15" s="32" t="n">
        <v>24768.4496</v>
      </c>
      <c r="AI15" s="32" t="n">
        <v>24768.4496</v>
      </c>
      <c r="AJ15" s="32" t="n">
        <v>24768.4496</v>
      </c>
      <c r="AK15" s="33" t="n">
        <v>42915.2</v>
      </c>
      <c r="AL15" s="33" t="n">
        <v>42915.2</v>
      </c>
      <c r="AM15" s="33" t="n">
        <v>42915.2</v>
      </c>
      <c r="AN15" s="33" t="n">
        <v>42915.2</v>
      </c>
      <c r="AO15" s="33" t="n">
        <v>42915.2</v>
      </c>
      <c r="AP15" s="33" t="n">
        <v>42915.2</v>
      </c>
      <c r="AQ15" s="33" t="n">
        <v>42915.2</v>
      </c>
      <c r="AR15" s="33" t="n">
        <v>42915.2</v>
      </c>
      <c r="AS15" s="33" t="n">
        <v>42915.2</v>
      </c>
      <c r="AT15" s="32" t="n">
        <v>24768.4496</v>
      </c>
      <c r="AU15" s="34" t="n">
        <v>34693.3656</v>
      </c>
      <c r="AV15" s="34" t="n">
        <v>34693.3656</v>
      </c>
      <c r="AW15" s="34" t="n">
        <v>34693.3656</v>
      </c>
      <c r="AX15" s="34" t="n">
        <v>34693.3656</v>
      </c>
      <c r="AY15" s="34" t="n">
        <v>34693.3656</v>
      </c>
      <c r="AZ15" s="34" t="n">
        <v>34693.3656</v>
      </c>
      <c r="BA15" s="34" t="n">
        <v>34693.3656</v>
      </c>
      <c r="BB15" s="34" t="n">
        <v>34693.3656</v>
      </c>
      <c r="BC15" s="34" t="n">
        <v>34693.3656</v>
      </c>
      <c r="BD15" s="34" t="n">
        <v>34693.3656</v>
      </c>
      <c r="BE15" s="34" t="n">
        <v>34693.3656</v>
      </c>
      <c r="BF15" s="34" t="n">
        <v>34693.3656</v>
      </c>
      <c r="BG15" s="35" t="n">
        <v>10442.2128</v>
      </c>
      <c r="BH15" s="35" t="n">
        <v>10442.2128</v>
      </c>
      <c r="BI15" s="35" t="n">
        <v>10442.2128</v>
      </c>
      <c r="BJ15" s="35" t="n">
        <v>10442.2128</v>
      </c>
      <c r="BK15" s="35" t="n">
        <v>10442.2128</v>
      </c>
    </row>
    <row r="16" customFormat="false" ht="13.2" hidden="false" customHeight="false" outlineLevel="0" collapsed="false">
      <c r="A16" s="1" t="n">
        <f aca="false">A15+1</f>
        <v>15</v>
      </c>
      <c r="B16" s="11" t="n">
        <v>14075.2</v>
      </c>
      <c r="C16" s="11" t="n">
        <v>14075.2</v>
      </c>
      <c r="D16" s="11" t="n">
        <v>14075.2</v>
      </c>
      <c r="E16" s="11" t="n">
        <v>14075.2</v>
      </c>
      <c r="F16" s="11" t="n">
        <v>14075.2</v>
      </c>
      <c r="G16" s="11" t="n">
        <v>14075.2</v>
      </c>
      <c r="H16" s="11" t="n">
        <v>14075.2</v>
      </c>
      <c r="I16" s="11" t="n">
        <v>14075.2</v>
      </c>
      <c r="J16" s="11" t="n">
        <v>14075.2</v>
      </c>
      <c r="K16" s="11" t="n">
        <v>14075.2</v>
      </c>
      <c r="L16" s="31" t="n">
        <f aca="false">K16*7</f>
        <v>98526.4</v>
      </c>
      <c r="M16" s="31" t="n">
        <f aca="false">L16</f>
        <v>98526.4</v>
      </c>
      <c r="N16" s="1" t="n">
        <v>12476.9125</v>
      </c>
      <c r="O16" s="1" t="n">
        <v>12476.9125</v>
      </c>
      <c r="P16" s="1" t="n">
        <v>12476.9125</v>
      </c>
      <c r="Q16" s="1" t="n">
        <v>12476.9125</v>
      </c>
      <c r="R16" s="1" t="n">
        <v>12476.9125</v>
      </c>
      <c r="S16" s="1" t="n">
        <v>12476.9125</v>
      </c>
      <c r="T16" s="1" t="n">
        <v>12476.9125</v>
      </c>
      <c r="U16" s="1" t="n">
        <v>12476.9125</v>
      </c>
      <c r="V16" s="32" t="n">
        <v>24615.075</v>
      </c>
      <c r="W16" s="32" t="n">
        <v>24615.075</v>
      </c>
      <c r="X16" s="32" t="n">
        <v>24615.075</v>
      </c>
      <c r="Y16" s="32" t="n">
        <v>24615.075</v>
      </c>
      <c r="Z16" s="32" t="n">
        <v>24615.075</v>
      </c>
      <c r="AA16" s="32" t="n">
        <v>24615.075</v>
      </c>
      <c r="AB16" s="33" t="n">
        <v>41891.5</v>
      </c>
      <c r="AC16" s="33" t="n">
        <v>41891.5</v>
      </c>
      <c r="AD16" s="33" t="n">
        <v>41891.5</v>
      </c>
      <c r="AE16" s="32" t="n">
        <v>24615.075</v>
      </c>
      <c r="AF16" s="32" t="n">
        <v>24615.075</v>
      </c>
      <c r="AG16" s="32" t="n">
        <v>24615.075</v>
      </c>
      <c r="AH16" s="32" t="n">
        <v>24615.075</v>
      </c>
      <c r="AI16" s="32" t="n">
        <v>24615.075</v>
      </c>
      <c r="AJ16" s="32" t="n">
        <v>24615.075</v>
      </c>
      <c r="AK16" s="33" t="n">
        <v>41891.5</v>
      </c>
      <c r="AL16" s="33" t="n">
        <v>41891.5</v>
      </c>
      <c r="AM16" s="33" t="n">
        <v>41891.5</v>
      </c>
      <c r="AN16" s="33" t="n">
        <v>41891.5</v>
      </c>
      <c r="AO16" s="33" t="n">
        <v>41891.5</v>
      </c>
      <c r="AP16" s="33" t="n">
        <v>41891.5</v>
      </c>
      <c r="AQ16" s="33" t="n">
        <v>41891.5</v>
      </c>
      <c r="AR16" s="33" t="n">
        <v>41891.5</v>
      </c>
      <c r="AS16" s="33" t="n">
        <v>41891.5</v>
      </c>
      <c r="AT16" s="32" t="n">
        <v>24615.075</v>
      </c>
      <c r="AU16" s="34" t="n">
        <v>32525.2875</v>
      </c>
      <c r="AV16" s="34" t="n">
        <v>32525.2875</v>
      </c>
      <c r="AW16" s="34" t="n">
        <v>32525.2875</v>
      </c>
      <c r="AX16" s="34" t="n">
        <v>32525.2875</v>
      </c>
      <c r="AY16" s="34" t="n">
        <v>32525.2875</v>
      </c>
      <c r="AZ16" s="34" t="n">
        <v>32525.2875</v>
      </c>
      <c r="BA16" s="34" t="n">
        <v>32525.2875</v>
      </c>
      <c r="BB16" s="34" t="n">
        <v>32525.2875</v>
      </c>
      <c r="BC16" s="34" t="n">
        <v>32525.2875</v>
      </c>
      <c r="BD16" s="34" t="n">
        <v>32525.2875</v>
      </c>
      <c r="BE16" s="34" t="n">
        <v>32525.2875</v>
      </c>
      <c r="BF16" s="34" t="n">
        <v>32525.2875</v>
      </c>
      <c r="BG16" s="35" t="n">
        <v>9975.9</v>
      </c>
      <c r="BH16" s="35" t="n">
        <v>9975.9</v>
      </c>
      <c r="BI16" s="35" t="n">
        <v>9975.9</v>
      </c>
      <c r="BJ16" s="35" t="n">
        <v>9975.9</v>
      </c>
      <c r="BK16" s="35" t="n">
        <v>9975.9</v>
      </c>
    </row>
    <row r="17" customFormat="false" ht="13.2" hidden="false" customHeight="false" outlineLevel="0" collapsed="false">
      <c r="A17" s="1" t="n">
        <f aca="false">A16+1</f>
        <v>16</v>
      </c>
      <c r="B17" s="11" t="n">
        <v>13802.5376</v>
      </c>
      <c r="C17" s="11" t="n">
        <v>13802.5376</v>
      </c>
      <c r="D17" s="11" t="n">
        <v>13802.5376</v>
      </c>
      <c r="E17" s="11" t="n">
        <v>13802.5376</v>
      </c>
      <c r="F17" s="11" t="n">
        <v>13802.5376</v>
      </c>
      <c r="G17" s="11" t="n">
        <v>13802.5376</v>
      </c>
      <c r="H17" s="11" t="n">
        <v>13802.5376</v>
      </c>
      <c r="I17" s="11" t="n">
        <v>13802.5376</v>
      </c>
      <c r="J17" s="11" t="n">
        <v>13802.5376</v>
      </c>
      <c r="K17" s="11" t="n">
        <v>13802.5376</v>
      </c>
      <c r="L17" s="31" t="n">
        <f aca="false">K17*7</f>
        <v>96617.7632</v>
      </c>
      <c r="M17" s="31" t="n">
        <f aca="false">L17</f>
        <v>96617.7632</v>
      </c>
      <c r="N17" s="1" t="n">
        <v>12053.6928</v>
      </c>
      <c r="O17" s="1" t="n">
        <v>12053.6928</v>
      </c>
      <c r="P17" s="1" t="n">
        <v>12053.6928</v>
      </c>
      <c r="Q17" s="1" t="n">
        <v>12053.6928</v>
      </c>
      <c r="R17" s="1" t="n">
        <v>12053.6928</v>
      </c>
      <c r="S17" s="1" t="n">
        <v>12053.6928</v>
      </c>
      <c r="T17" s="1" t="n">
        <v>12053.6928</v>
      </c>
      <c r="U17" s="1" t="n">
        <v>12053.6928</v>
      </c>
      <c r="V17" s="32" t="n">
        <v>24504.0272</v>
      </c>
      <c r="W17" s="32" t="n">
        <v>24504.0272</v>
      </c>
      <c r="X17" s="32" t="n">
        <v>24504.0272</v>
      </c>
      <c r="Y17" s="32" t="n">
        <v>24504.0272</v>
      </c>
      <c r="Z17" s="32" t="n">
        <v>24504.0272</v>
      </c>
      <c r="AA17" s="32" t="n">
        <v>24504.0272</v>
      </c>
      <c r="AB17" s="33" t="n">
        <v>40867.8</v>
      </c>
      <c r="AC17" s="33" t="n">
        <v>40867.8</v>
      </c>
      <c r="AD17" s="33" t="n">
        <v>40867.8</v>
      </c>
      <c r="AE17" s="32" t="n">
        <v>24504.0272</v>
      </c>
      <c r="AF17" s="32" t="n">
        <v>24504.0272</v>
      </c>
      <c r="AG17" s="32" t="n">
        <v>24504.0272</v>
      </c>
      <c r="AH17" s="32" t="n">
        <v>24504.0272</v>
      </c>
      <c r="AI17" s="32" t="n">
        <v>24504.0272</v>
      </c>
      <c r="AJ17" s="32" t="n">
        <v>24504.0272</v>
      </c>
      <c r="AK17" s="33" t="n">
        <v>40867.8</v>
      </c>
      <c r="AL17" s="33" t="n">
        <v>40867.8</v>
      </c>
      <c r="AM17" s="33" t="n">
        <v>40867.8</v>
      </c>
      <c r="AN17" s="33" t="n">
        <v>40867.8</v>
      </c>
      <c r="AO17" s="33" t="n">
        <v>40867.8</v>
      </c>
      <c r="AP17" s="33" t="n">
        <v>40867.8</v>
      </c>
      <c r="AQ17" s="33" t="n">
        <v>40867.8</v>
      </c>
      <c r="AR17" s="33" t="n">
        <v>40867.8</v>
      </c>
      <c r="AS17" s="33" t="n">
        <v>40867.8</v>
      </c>
      <c r="AT17" s="32" t="n">
        <v>24504.0272</v>
      </c>
      <c r="AU17" s="34" t="n">
        <v>32525.2875</v>
      </c>
      <c r="AV17" s="34" t="n">
        <v>32525.2875</v>
      </c>
      <c r="AW17" s="34" t="n">
        <v>32525.2875</v>
      </c>
      <c r="AX17" s="34" t="n">
        <v>32525.2875</v>
      </c>
      <c r="AY17" s="34" t="n">
        <v>32525.2875</v>
      </c>
      <c r="AZ17" s="34" t="n">
        <v>32525.2875</v>
      </c>
      <c r="BA17" s="34" t="n">
        <v>32525.2875</v>
      </c>
      <c r="BB17" s="34" t="n">
        <v>32525.2875</v>
      </c>
      <c r="BC17" s="34" t="n">
        <v>32525.2875</v>
      </c>
      <c r="BD17" s="34" t="n">
        <v>32525.2875</v>
      </c>
      <c r="BE17" s="34" t="n">
        <v>32525.2875</v>
      </c>
      <c r="BF17" s="34" t="n">
        <v>32525.2875</v>
      </c>
      <c r="BG17" s="35" t="n">
        <v>9509.1312</v>
      </c>
      <c r="BH17" s="35" t="n">
        <v>9509.1312</v>
      </c>
      <c r="BI17" s="35" t="n">
        <v>9509.1312</v>
      </c>
      <c r="BJ17" s="35" t="n">
        <v>9509.1312</v>
      </c>
      <c r="BK17" s="35" t="n">
        <v>9509.1312</v>
      </c>
    </row>
    <row r="18" customFormat="false" ht="13.2" hidden="false" customHeight="false" outlineLevel="0" collapsed="false">
      <c r="A18" s="1" t="n">
        <f aca="false">A17+1</f>
        <v>17</v>
      </c>
      <c r="B18" s="11" t="n">
        <v>13495.2168</v>
      </c>
      <c r="C18" s="11" t="n">
        <v>13495.2168</v>
      </c>
      <c r="D18" s="11" t="n">
        <v>13495.2168</v>
      </c>
      <c r="E18" s="11" t="n">
        <v>13495.2168</v>
      </c>
      <c r="F18" s="11" t="n">
        <v>13495.2168</v>
      </c>
      <c r="G18" s="11" t="n">
        <v>13495.2168</v>
      </c>
      <c r="H18" s="11" t="n">
        <v>13495.2168</v>
      </c>
      <c r="I18" s="11" t="n">
        <v>13495.2168</v>
      </c>
      <c r="J18" s="11" t="n">
        <v>13495.2168</v>
      </c>
      <c r="K18" s="11" t="n">
        <v>13495.2168</v>
      </c>
      <c r="L18" s="31" t="n">
        <f aca="false">K18*7</f>
        <v>94466.5176</v>
      </c>
      <c r="M18" s="31" t="n">
        <f aca="false">L18</f>
        <v>94466.5176</v>
      </c>
      <c r="N18" s="1" t="n">
        <v>11637.5979</v>
      </c>
      <c r="O18" s="1" t="n">
        <v>11637.5979</v>
      </c>
      <c r="P18" s="1" t="n">
        <v>11637.5979</v>
      </c>
      <c r="Q18" s="1" t="n">
        <v>11637.5979</v>
      </c>
      <c r="R18" s="1" t="n">
        <v>11637.5979</v>
      </c>
      <c r="S18" s="1" t="n">
        <v>11637.5979</v>
      </c>
      <c r="T18" s="1" t="n">
        <v>11637.5979</v>
      </c>
      <c r="U18" s="1" t="n">
        <v>11637.5979</v>
      </c>
      <c r="V18" s="32" t="n">
        <v>24419.7278</v>
      </c>
      <c r="W18" s="32" t="n">
        <v>24419.7278</v>
      </c>
      <c r="X18" s="32" t="n">
        <v>24419.7278</v>
      </c>
      <c r="Y18" s="32" t="n">
        <v>24419.7278</v>
      </c>
      <c r="Z18" s="32" t="n">
        <v>24419.7278</v>
      </c>
      <c r="AA18" s="32" t="n">
        <v>24419.7278</v>
      </c>
      <c r="AB18" s="33" t="n">
        <v>39844.1</v>
      </c>
      <c r="AC18" s="33" t="n">
        <v>39844.1</v>
      </c>
      <c r="AD18" s="33" t="n">
        <v>39844.1</v>
      </c>
      <c r="AE18" s="32" t="n">
        <v>24419.7278</v>
      </c>
      <c r="AF18" s="32" t="n">
        <v>24419.7278</v>
      </c>
      <c r="AG18" s="32" t="n">
        <v>24419.7278</v>
      </c>
      <c r="AH18" s="32" t="n">
        <v>24419.7278</v>
      </c>
      <c r="AI18" s="32" t="n">
        <v>24419.7278</v>
      </c>
      <c r="AJ18" s="32" t="n">
        <v>24419.7278</v>
      </c>
      <c r="AK18" s="33" t="n">
        <v>39844.1</v>
      </c>
      <c r="AL18" s="33" t="n">
        <v>39844.1</v>
      </c>
      <c r="AM18" s="33" t="n">
        <v>39844.1</v>
      </c>
      <c r="AN18" s="33" t="n">
        <v>39844.1</v>
      </c>
      <c r="AO18" s="33" t="n">
        <v>39844.1</v>
      </c>
      <c r="AP18" s="33" t="n">
        <v>39844.1</v>
      </c>
      <c r="AQ18" s="33" t="n">
        <v>39844.1</v>
      </c>
      <c r="AR18" s="33" t="n">
        <v>39844.1</v>
      </c>
      <c r="AS18" s="33" t="n">
        <v>39844.1</v>
      </c>
      <c r="AT18" s="32" t="n">
        <v>24419.7278</v>
      </c>
      <c r="AU18" s="34" t="n">
        <v>32525.2875</v>
      </c>
      <c r="AV18" s="34" t="n">
        <v>32525.2875</v>
      </c>
      <c r="AW18" s="34" t="n">
        <v>32525.2875</v>
      </c>
      <c r="AX18" s="34" t="n">
        <v>32525.2875</v>
      </c>
      <c r="AY18" s="34" t="n">
        <v>32525.2875</v>
      </c>
      <c r="AZ18" s="34" t="n">
        <v>32525.2875</v>
      </c>
      <c r="BA18" s="34" t="n">
        <v>32525.2875</v>
      </c>
      <c r="BB18" s="34" t="n">
        <v>32525.2875</v>
      </c>
      <c r="BC18" s="34" t="n">
        <v>32525.2875</v>
      </c>
      <c r="BD18" s="34" t="n">
        <v>32525.2875</v>
      </c>
      <c r="BE18" s="34" t="n">
        <v>32525.2875</v>
      </c>
      <c r="BF18" s="34" t="n">
        <v>32525.2875</v>
      </c>
      <c r="BG18" s="35" t="n">
        <v>9049.9416</v>
      </c>
      <c r="BH18" s="35" t="n">
        <v>9049.9416</v>
      </c>
      <c r="BI18" s="35" t="n">
        <v>9049.9416</v>
      </c>
      <c r="BJ18" s="35" t="n">
        <v>9049.9416</v>
      </c>
      <c r="BK18" s="35" t="n">
        <v>9049.9416</v>
      </c>
    </row>
    <row r="19" customFormat="false" ht="13.2" hidden="false" customHeight="false" outlineLevel="0" collapsed="false">
      <c r="A19" s="1" t="n">
        <f aca="false">A18+1</f>
        <v>18</v>
      </c>
      <c r="B19" s="11" t="n">
        <v>13157.2672</v>
      </c>
      <c r="C19" s="11" t="n">
        <v>13157.2672</v>
      </c>
      <c r="D19" s="11" t="n">
        <v>13157.2672</v>
      </c>
      <c r="E19" s="11" t="n">
        <v>13157.2672</v>
      </c>
      <c r="F19" s="11" t="n">
        <v>13157.2672</v>
      </c>
      <c r="G19" s="11" t="n">
        <v>13157.2672</v>
      </c>
      <c r="H19" s="11" t="n">
        <v>13157.2672</v>
      </c>
      <c r="I19" s="11" t="n">
        <v>13157.2672</v>
      </c>
      <c r="J19" s="11" t="n">
        <v>13157.2672</v>
      </c>
      <c r="K19" s="11" t="n">
        <v>13157.2672</v>
      </c>
      <c r="L19" s="31" t="n">
        <f aca="false">K19*7</f>
        <v>92100.8704</v>
      </c>
      <c r="M19" s="31" t="n">
        <f aca="false">L19</f>
        <v>92100.8704</v>
      </c>
      <c r="N19" s="1" t="n">
        <v>11230.8016</v>
      </c>
      <c r="O19" s="1" t="n">
        <v>11230.8016</v>
      </c>
      <c r="P19" s="1" t="n">
        <v>11230.8016</v>
      </c>
      <c r="Q19" s="1" t="n">
        <v>11230.8016</v>
      </c>
      <c r="R19" s="1" t="n">
        <v>11230.8016</v>
      </c>
      <c r="S19" s="1" t="n">
        <v>11230.8016</v>
      </c>
      <c r="T19" s="1" t="n">
        <v>11230.8016</v>
      </c>
      <c r="U19" s="1" t="n">
        <v>11230.8016</v>
      </c>
      <c r="V19" s="32" t="n">
        <v>24348.456</v>
      </c>
      <c r="W19" s="32" t="n">
        <v>24348.456</v>
      </c>
      <c r="X19" s="32" t="n">
        <v>24348.456</v>
      </c>
      <c r="Y19" s="32" t="n">
        <v>24348.456</v>
      </c>
      <c r="Z19" s="32" t="n">
        <v>24348.456</v>
      </c>
      <c r="AA19" s="32" t="n">
        <v>24348.456</v>
      </c>
      <c r="AB19" s="33" t="n">
        <v>38820.4</v>
      </c>
      <c r="AC19" s="33" t="n">
        <v>38820.4</v>
      </c>
      <c r="AD19" s="33" t="n">
        <v>38820.4</v>
      </c>
      <c r="AE19" s="32" t="n">
        <v>24348.456</v>
      </c>
      <c r="AF19" s="32" t="n">
        <v>24348.456</v>
      </c>
      <c r="AG19" s="32" t="n">
        <v>24348.456</v>
      </c>
      <c r="AH19" s="32" t="n">
        <v>24348.456</v>
      </c>
      <c r="AI19" s="32" t="n">
        <v>24348.456</v>
      </c>
      <c r="AJ19" s="32" t="n">
        <v>24348.456</v>
      </c>
      <c r="AK19" s="33" t="n">
        <v>38820.4</v>
      </c>
      <c r="AL19" s="33" t="n">
        <v>38820.4</v>
      </c>
      <c r="AM19" s="33" t="n">
        <v>38820.4</v>
      </c>
      <c r="AN19" s="33" t="n">
        <v>38820.4</v>
      </c>
      <c r="AO19" s="33" t="n">
        <v>38820.4</v>
      </c>
      <c r="AP19" s="33" t="n">
        <v>38820.4</v>
      </c>
      <c r="AQ19" s="33" t="n">
        <v>38820.4</v>
      </c>
      <c r="AR19" s="33" t="n">
        <v>38820.4</v>
      </c>
      <c r="AS19" s="33" t="n">
        <v>38820.4</v>
      </c>
      <c r="AT19" s="32" t="n">
        <v>24348.456</v>
      </c>
      <c r="AU19" s="34" t="n">
        <v>32525.2875</v>
      </c>
      <c r="AV19" s="34" t="n">
        <v>32525.2875</v>
      </c>
      <c r="AW19" s="34" t="n">
        <v>32525.2875</v>
      </c>
      <c r="AX19" s="34" t="n">
        <v>32525.2875</v>
      </c>
      <c r="AY19" s="34" t="n">
        <v>32525.2875</v>
      </c>
      <c r="AZ19" s="34" t="n">
        <v>32525.2875</v>
      </c>
      <c r="BA19" s="34" t="n">
        <v>32525.2875</v>
      </c>
      <c r="BB19" s="34" t="n">
        <v>32525.2875</v>
      </c>
      <c r="BC19" s="34" t="n">
        <v>32525.2875</v>
      </c>
      <c r="BD19" s="34" t="n">
        <v>32525.2875</v>
      </c>
      <c r="BE19" s="34" t="n">
        <v>32525.2875</v>
      </c>
      <c r="BF19" s="34" t="n">
        <v>32525.2875</v>
      </c>
      <c r="BG19" s="35" t="n">
        <v>8606.3664</v>
      </c>
      <c r="BH19" s="35" t="n">
        <v>8606.3664</v>
      </c>
      <c r="BI19" s="35" t="n">
        <v>8606.3664</v>
      </c>
      <c r="BJ19" s="35" t="n">
        <v>8606.3664</v>
      </c>
      <c r="BK19" s="35" t="n">
        <v>8606.3664</v>
      </c>
    </row>
    <row r="20" customFormat="false" ht="13.2" hidden="false" customHeight="false" outlineLevel="0" collapsed="false">
      <c r="A20" s="1" t="n">
        <f aca="false">A19+1</f>
        <v>19</v>
      </c>
      <c r="B20" s="11" t="n">
        <v>12792.7184</v>
      </c>
      <c r="C20" s="11" t="n">
        <v>12792.7184</v>
      </c>
      <c r="D20" s="11" t="n">
        <v>12792.7184</v>
      </c>
      <c r="E20" s="11" t="n">
        <v>12792.7184</v>
      </c>
      <c r="F20" s="11" t="n">
        <v>12792.7184</v>
      </c>
      <c r="G20" s="11" t="n">
        <v>12792.7184</v>
      </c>
      <c r="H20" s="11" t="n">
        <v>12792.7184</v>
      </c>
      <c r="I20" s="11" t="n">
        <v>12792.7184</v>
      </c>
      <c r="J20" s="11" t="n">
        <v>12792.7184</v>
      </c>
      <c r="K20" s="11" t="n">
        <v>12792.7184</v>
      </c>
      <c r="L20" s="31" t="n">
        <f aca="false">K20*7</f>
        <v>89549.0288</v>
      </c>
      <c r="M20" s="31" t="n">
        <f aca="false">L20</f>
        <v>89549.0288</v>
      </c>
      <c r="N20" s="1" t="n">
        <v>10835.4777</v>
      </c>
      <c r="O20" s="1" t="n">
        <v>10835.4777</v>
      </c>
      <c r="P20" s="1" t="n">
        <v>10835.4777</v>
      </c>
      <c r="Q20" s="1" t="n">
        <v>10835.4777</v>
      </c>
      <c r="R20" s="1" t="n">
        <v>10835.4777</v>
      </c>
      <c r="S20" s="1" t="n">
        <v>10835.4777</v>
      </c>
      <c r="T20" s="1" t="n">
        <v>10835.4777</v>
      </c>
      <c r="U20" s="1" t="n">
        <v>10835.4777</v>
      </c>
      <c r="V20" s="32" t="n">
        <v>24278.3486</v>
      </c>
      <c r="W20" s="32" t="n">
        <v>24278.3486</v>
      </c>
      <c r="X20" s="32" t="n">
        <v>24278.3486</v>
      </c>
      <c r="Y20" s="32" t="n">
        <v>24278.3486</v>
      </c>
      <c r="Z20" s="32" t="n">
        <v>24278.3486</v>
      </c>
      <c r="AA20" s="32" t="n">
        <v>24278.3486</v>
      </c>
      <c r="AB20" s="33" t="n">
        <v>37796.7</v>
      </c>
      <c r="AC20" s="33" t="n">
        <v>37796.7</v>
      </c>
      <c r="AD20" s="33" t="n">
        <v>37796.7</v>
      </c>
      <c r="AE20" s="32" t="n">
        <v>24278.3486</v>
      </c>
      <c r="AF20" s="32" t="n">
        <v>24278.3486</v>
      </c>
      <c r="AG20" s="32" t="n">
        <v>24278.3486</v>
      </c>
      <c r="AH20" s="32" t="n">
        <v>24278.3486</v>
      </c>
      <c r="AI20" s="32" t="n">
        <v>24278.3486</v>
      </c>
      <c r="AJ20" s="32" t="n">
        <v>24278.3486</v>
      </c>
      <c r="AK20" s="33" t="n">
        <v>37796.7</v>
      </c>
      <c r="AL20" s="33" t="n">
        <v>37796.7</v>
      </c>
      <c r="AM20" s="33" t="n">
        <v>37796.7</v>
      </c>
      <c r="AN20" s="33" t="n">
        <v>37796.7</v>
      </c>
      <c r="AO20" s="33" t="n">
        <v>37796.7</v>
      </c>
      <c r="AP20" s="33" t="n">
        <v>37796.7</v>
      </c>
      <c r="AQ20" s="33" t="n">
        <v>37796.7</v>
      </c>
      <c r="AR20" s="33" t="n">
        <v>37796.7</v>
      </c>
      <c r="AS20" s="33" t="n">
        <v>37796.7</v>
      </c>
      <c r="AT20" s="32" t="n">
        <v>24278.3486</v>
      </c>
      <c r="AU20" s="34" t="n">
        <v>32525.2875</v>
      </c>
      <c r="AV20" s="34" t="n">
        <v>32525.2875</v>
      </c>
      <c r="AW20" s="34" t="n">
        <v>32525.2875</v>
      </c>
      <c r="AX20" s="34" t="n">
        <v>32525.2875</v>
      </c>
      <c r="AY20" s="34" t="n">
        <v>32525.2875</v>
      </c>
      <c r="AZ20" s="34" t="n">
        <v>32525.2875</v>
      </c>
      <c r="BA20" s="34" t="n">
        <v>32525.2875</v>
      </c>
      <c r="BB20" s="34" t="n">
        <v>32525.2875</v>
      </c>
      <c r="BC20" s="34" t="n">
        <v>32525.2875</v>
      </c>
      <c r="BD20" s="34" t="n">
        <v>32525.2875</v>
      </c>
      <c r="BE20" s="34" t="n">
        <v>32525.2875</v>
      </c>
      <c r="BF20" s="34" t="n">
        <v>32525.2875</v>
      </c>
      <c r="BG20" s="35" t="n">
        <v>8186.4408</v>
      </c>
      <c r="BH20" s="35" t="n">
        <v>8186.4408</v>
      </c>
      <c r="BI20" s="35" t="n">
        <v>8186.4408</v>
      </c>
      <c r="BJ20" s="35" t="n">
        <v>8186.4408</v>
      </c>
      <c r="BK20" s="35" t="n">
        <v>8186.4408</v>
      </c>
    </row>
    <row r="21" customFormat="false" ht="13.2" hidden="false" customHeight="false" outlineLevel="0" collapsed="false">
      <c r="A21" s="1" t="n">
        <f aca="false">A20+1</f>
        <v>20</v>
      </c>
      <c r="B21" s="11" t="n">
        <v>12405.6</v>
      </c>
      <c r="C21" s="11" t="n">
        <v>12405.6</v>
      </c>
      <c r="D21" s="11" t="n">
        <v>12405.6</v>
      </c>
      <c r="E21" s="11" t="n">
        <v>12405.6</v>
      </c>
      <c r="F21" s="11" t="n">
        <v>12405.6</v>
      </c>
      <c r="G21" s="11" t="n">
        <v>12405.6</v>
      </c>
      <c r="H21" s="11" t="n">
        <v>12405.6</v>
      </c>
      <c r="I21" s="11" t="n">
        <v>12405.6</v>
      </c>
      <c r="J21" s="11" t="n">
        <v>12405.6</v>
      </c>
      <c r="K21" s="11" t="n">
        <v>12405.6</v>
      </c>
      <c r="L21" s="31" t="n">
        <f aca="false">K21*7</f>
        <v>86839.2</v>
      </c>
      <c r="M21" s="31" t="n">
        <f aca="false">L21</f>
        <v>86839.2</v>
      </c>
      <c r="N21" s="1" t="n">
        <v>10453.8</v>
      </c>
      <c r="O21" s="1" t="n">
        <v>10453.8</v>
      </c>
      <c r="P21" s="1" t="n">
        <v>10453.8</v>
      </c>
      <c r="Q21" s="1" t="n">
        <v>10453.8</v>
      </c>
      <c r="R21" s="1" t="n">
        <v>10453.8</v>
      </c>
      <c r="S21" s="1" t="n">
        <v>10453.8</v>
      </c>
      <c r="T21" s="1" t="n">
        <v>10453.8</v>
      </c>
      <c r="U21" s="1" t="n">
        <v>10453.8</v>
      </c>
      <c r="V21" s="32" t="n">
        <v>24199.4</v>
      </c>
      <c r="W21" s="32" t="n">
        <v>24199.4</v>
      </c>
      <c r="X21" s="32" t="n">
        <v>24199.4</v>
      </c>
      <c r="Y21" s="32" t="n">
        <v>24199.4</v>
      </c>
      <c r="Z21" s="32" t="n">
        <v>24199.4</v>
      </c>
      <c r="AA21" s="32" t="n">
        <v>24199.4</v>
      </c>
      <c r="AB21" s="33" t="n">
        <v>36773</v>
      </c>
      <c r="AC21" s="33" t="n">
        <v>36773</v>
      </c>
      <c r="AD21" s="33" t="n">
        <v>36773</v>
      </c>
      <c r="AE21" s="32" t="n">
        <v>24199.4</v>
      </c>
      <c r="AF21" s="32" t="n">
        <v>24199.4</v>
      </c>
      <c r="AG21" s="32" t="n">
        <v>24199.4</v>
      </c>
      <c r="AH21" s="32" t="n">
        <v>24199.4</v>
      </c>
      <c r="AI21" s="32" t="n">
        <v>24199.4</v>
      </c>
      <c r="AJ21" s="32" t="n">
        <v>24199.4</v>
      </c>
      <c r="AK21" s="33" t="n">
        <v>36773</v>
      </c>
      <c r="AL21" s="33" t="n">
        <v>36773</v>
      </c>
      <c r="AM21" s="33" t="n">
        <v>36773</v>
      </c>
      <c r="AN21" s="33" t="n">
        <v>36773</v>
      </c>
      <c r="AO21" s="33" t="n">
        <v>36773</v>
      </c>
      <c r="AP21" s="33" t="n">
        <v>36773</v>
      </c>
      <c r="AQ21" s="33" t="n">
        <v>36773</v>
      </c>
      <c r="AR21" s="33" t="n">
        <v>36773</v>
      </c>
      <c r="AS21" s="33" t="n">
        <v>36773</v>
      </c>
      <c r="AT21" s="32" t="n">
        <v>24199.4</v>
      </c>
      <c r="AU21" s="34" t="n">
        <v>32525.2875</v>
      </c>
      <c r="AV21" s="34" t="n">
        <v>32525.2875</v>
      </c>
      <c r="AW21" s="34" t="n">
        <v>32525.2875</v>
      </c>
      <c r="AX21" s="34" t="n">
        <v>32525.2875</v>
      </c>
      <c r="AY21" s="34" t="n">
        <v>32525.2875</v>
      </c>
      <c r="AZ21" s="34" t="n">
        <v>32525.2875</v>
      </c>
      <c r="BA21" s="34" t="n">
        <v>32525.2875</v>
      </c>
      <c r="BB21" s="34" t="n">
        <v>32525.2875</v>
      </c>
      <c r="BC21" s="34" t="n">
        <v>32525.2875</v>
      </c>
      <c r="BD21" s="34" t="n">
        <v>32525.2875</v>
      </c>
      <c r="BE21" s="34" t="n">
        <v>32525.2875</v>
      </c>
      <c r="BF21" s="34" t="n">
        <v>32525.2875</v>
      </c>
      <c r="BG21" s="35" t="n">
        <v>7798.2</v>
      </c>
      <c r="BH21" s="35" t="n">
        <v>7798.2</v>
      </c>
      <c r="BI21" s="35" t="n">
        <v>7798.2</v>
      </c>
      <c r="BJ21" s="35" t="n">
        <v>7798.2</v>
      </c>
      <c r="BK21" s="35" t="n">
        <v>7798.2</v>
      </c>
    </row>
    <row r="22" customFormat="false" ht="13.2" hidden="false" customHeight="false" outlineLevel="0" collapsed="false">
      <c r="A22" s="1" t="n">
        <f aca="false">A21+1</f>
        <v>21</v>
      </c>
      <c r="B22" s="11" t="n">
        <v>11999.9416</v>
      </c>
      <c r="C22" s="11" t="n">
        <v>11999.9416</v>
      </c>
      <c r="D22" s="11" t="n">
        <v>11999.9416</v>
      </c>
      <c r="E22" s="11" t="n">
        <v>11999.9416</v>
      </c>
      <c r="F22" s="11" t="n">
        <v>11999.9416</v>
      </c>
      <c r="G22" s="11" t="n">
        <v>11999.9416</v>
      </c>
      <c r="H22" s="11" t="n">
        <v>11999.9416</v>
      </c>
      <c r="I22" s="11" t="n">
        <v>11999.9416</v>
      </c>
      <c r="J22" s="11" t="n">
        <v>11999.9416</v>
      </c>
      <c r="K22" s="11" t="n">
        <v>11999.9416</v>
      </c>
      <c r="L22" s="31" t="n">
        <f aca="false">K22*7</f>
        <v>83999.5912</v>
      </c>
      <c r="M22" s="31" t="n">
        <f aca="false">L22</f>
        <v>83999.5912</v>
      </c>
      <c r="N22" s="1" t="n">
        <v>10087.9423</v>
      </c>
      <c r="O22" s="1" t="n">
        <v>10087.9423</v>
      </c>
      <c r="P22" s="1" t="n">
        <v>10087.9423</v>
      </c>
      <c r="Q22" s="1" t="n">
        <v>10087.9423</v>
      </c>
      <c r="R22" s="1" t="n">
        <v>10087.9423</v>
      </c>
      <c r="S22" s="1" t="n">
        <v>10087.9423</v>
      </c>
      <c r="T22" s="1" t="n">
        <v>10087.9423</v>
      </c>
      <c r="U22" s="1" t="n">
        <v>10087.9423</v>
      </c>
      <c r="V22" s="32" t="n">
        <v>24103.4622</v>
      </c>
      <c r="W22" s="32" t="n">
        <v>24103.4622</v>
      </c>
      <c r="X22" s="32" t="n">
        <v>24103.4622</v>
      </c>
      <c r="Y22" s="32" t="n">
        <v>24103.4622</v>
      </c>
      <c r="Z22" s="32" t="n">
        <v>24103.4622</v>
      </c>
      <c r="AA22" s="32" t="n">
        <v>24103.4622</v>
      </c>
      <c r="AB22" s="33" t="n">
        <v>35749.3</v>
      </c>
      <c r="AC22" s="33" t="n">
        <v>35749.3</v>
      </c>
      <c r="AD22" s="33" t="n">
        <v>35749.3</v>
      </c>
      <c r="AE22" s="32" t="n">
        <v>24103.4622</v>
      </c>
      <c r="AF22" s="32" t="n">
        <v>24103.4622</v>
      </c>
      <c r="AG22" s="32" t="n">
        <v>24103.4622</v>
      </c>
      <c r="AH22" s="32" t="n">
        <v>24103.4622</v>
      </c>
      <c r="AI22" s="32" t="n">
        <v>24103.4622</v>
      </c>
      <c r="AJ22" s="32" t="n">
        <v>24103.4622</v>
      </c>
      <c r="AK22" s="33" t="n">
        <v>35749.3</v>
      </c>
      <c r="AL22" s="33" t="n">
        <v>35749.3</v>
      </c>
      <c r="AM22" s="33" t="n">
        <v>35749.3</v>
      </c>
      <c r="AN22" s="33" t="n">
        <v>35749.3</v>
      </c>
      <c r="AO22" s="33" t="n">
        <v>35749.3</v>
      </c>
      <c r="AP22" s="33" t="n">
        <v>35749.3</v>
      </c>
      <c r="AQ22" s="33" t="n">
        <v>35749.3</v>
      </c>
      <c r="AR22" s="33" t="n">
        <v>35749.3</v>
      </c>
      <c r="AS22" s="33" t="n">
        <v>35749.3</v>
      </c>
      <c r="AT22" s="32" t="n">
        <v>24103.4622</v>
      </c>
      <c r="AU22" s="34" t="n">
        <v>32525.2875</v>
      </c>
      <c r="AV22" s="34" t="n">
        <v>32525.2875</v>
      </c>
      <c r="AW22" s="34" t="n">
        <v>32525.2875</v>
      </c>
      <c r="AX22" s="34" t="n">
        <v>32525.2875</v>
      </c>
      <c r="AY22" s="34" t="n">
        <v>32525.2875</v>
      </c>
      <c r="AZ22" s="34" t="n">
        <v>32525.2875</v>
      </c>
      <c r="BA22" s="34" t="n">
        <v>32525.2875</v>
      </c>
      <c r="BB22" s="34" t="n">
        <v>32525.2875</v>
      </c>
      <c r="BC22" s="34" t="n">
        <v>32525.2875</v>
      </c>
      <c r="BD22" s="34" t="n">
        <v>32525.2875</v>
      </c>
      <c r="BE22" s="34" t="n">
        <v>32525.2875</v>
      </c>
      <c r="BF22" s="34" t="n">
        <v>32525.2875</v>
      </c>
      <c r="BG22" s="35" t="n">
        <v>7798.2</v>
      </c>
      <c r="BH22" s="35" t="n">
        <v>7798.2</v>
      </c>
      <c r="BI22" s="35" t="n">
        <v>7798.2</v>
      </c>
      <c r="BJ22" s="35" t="n">
        <v>7798.2</v>
      </c>
      <c r="BK22" s="35" t="n">
        <v>7798.2</v>
      </c>
    </row>
    <row r="23" customFormat="false" ht="13.2" hidden="false" customHeight="false" outlineLevel="0" collapsed="false">
      <c r="A23" s="1" t="n">
        <f aca="false">A22+1</f>
        <v>22</v>
      </c>
      <c r="B23" s="11" t="n">
        <v>11579.7728</v>
      </c>
      <c r="C23" s="11" t="n">
        <v>11579.7728</v>
      </c>
      <c r="D23" s="11" t="n">
        <v>11579.7728</v>
      </c>
      <c r="E23" s="11" t="n">
        <v>11579.7728</v>
      </c>
      <c r="F23" s="11" t="n">
        <v>11579.7728</v>
      </c>
      <c r="G23" s="11" t="n">
        <v>11579.7728</v>
      </c>
      <c r="H23" s="11" t="n">
        <v>11579.7728</v>
      </c>
      <c r="I23" s="11" t="n">
        <v>11579.7728</v>
      </c>
      <c r="J23" s="11" t="n">
        <v>11579.7728</v>
      </c>
      <c r="K23" s="11" t="n">
        <v>11579.7728</v>
      </c>
      <c r="L23" s="31" t="n">
        <f aca="false">K23*7</f>
        <v>81058.4096</v>
      </c>
      <c r="M23" s="31" t="n">
        <f aca="false">L23</f>
        <v>81058.4096</v>
      </c>
      <c r="N23" s="1" t="n">
        <v>9740.0784</v>
      </c>
      <c r="O23" s="1" t="n">
        <v>9740.0784</v>
      </c>
      <c r="P23" s="1" t="n">
        <v>9740.0784</v>
      </c>
      <c r="Q23" s="1" t="n">
        <v>9740.0784</v>
      </c>
      <c r="R23" s="1" t="n">
        <v>9740.0784</v>
      </c>
      <c r="S23" s="1" t="n">
        <v>9740.0784</v>
      </c>
      <c r="T23" s="1" t="n">
        <v>9740.0784</v>
      </c>
      <c r="U23" s="1" t="n">
        <v>9740.0784</v>
      </c>
      <c r="V23" s="32" t="n">
        <v>23984.2448</v>
      </c>
      <c r="W23" s="32" t="n">
        <v>23984.2448</v>
      </c>
      <c r="X23" s="32" t="n">
        <v>23984.2448</v>
      </c>
      <c r="Y23" s="32" t="n">
        <v>23984.2448</v>
      </c>
      <c r="Z23" s="32" t="n">
        <v>23984.2448</v>
      </c>
      <c r="AA23" s="32" t="n">
        <v>23984.2448</v>
      </c>
      <c r="AB23" s="33" t="n">
        <v>34725.6</v>
      </c>
      <c r="AC23" s="33" t="n">
        <v>34725.6</v>
      </c>
      <c r="AD23" s="33" t="n">
        <v>34725.6</v>
      </c>
      <c r="AE23" s="32" t="n">
        <v>23984.2448</v>
      </c>
      <c r="AF23" s="32" t="n">
        <v>23984.2448</v>
      </c>
      <c r="AG23" s="32" t="n">
        <v>23984.2448</v>
      </c>
      <c r="AH23" s="32" t="n">
        <v>23984.2448</v>
      </c>
      <c r="AI23" s="32" t="n">
        <v>23984.2448</v>
      </c>
      <c r="AJ23" s="32" t="n">
        <v>23984.2448</v>
      </c>
      <c r="AK23" s="33" t="n">
        <v>34725.6</v>
      </c>
      <c r="AL23" s="33" t="n">
        <v>34725.6</v>
      </c>
      <c r="AM23" s="33" t="n">
        <v>34725.6</v>
      </c>
      <c r="AN23" s="33" t="n">
        <v>34725.6</v>
      </c>
      <c r="AO23" s="33" t="n">
        <v>34725.6</v>
      </c>
      <c r="AP23" s="33" t="n">
        <v>34725.6</v>
      </c>
      <c r="AQ23" s="33" t="n">
        <v>34725.6</v>
      </c>
      <c r="AR23" s="33" t="n">
        <v>34725.6</v>
      </c>
      <c r="AS23" s="33" t="n">
        <v>34725.6</v>
      </c>
      <c r="AT23" s="32" t="n">
        <v>23984.2448</v>
      </c>
      <c r="AU23" s="34" t="n">
        <v>32525.2875</v>
      </c>
      <c r="AV23" s="34" t="n">
        <v>32525.2875</v>
      </c>
      <c r="AW23" s="34" t="n">
        <v>32525.2875</v>
      </c>
      <c r="AX23" s="34" t="n">
        <v>32525.2875</v>
      </c>
      <c r="AY23" s="34" t="n">
        <v>32525.2875</v>
      </c>
      <c r="AZ23" s="34" t="n">
        <v>32525.2875</v>
      </c>
      <c r="BA23" s="34" t="n">
        <v>32525.2875</v>
      </c>
      <c r="BB23" s="34" t="n">
        <v>32525.2875</v>
      </c>
      <c r="BC23" s="34" t="n">
        <v>32525.2875</v>
      </c>
      <c r="BD23" s="34" t="n">
        <v>32525.2875</v>
      </c>
      <c r="BE23" s="34" t="n">
        <v>32525.2875</v>
      </c>
      <c r="BF23" s="34" t="n">
        <v>32525.2875</v>
      </c>
      <c r="BG23" s="35" t="n">
        <v>7798.2</v>
      </c>
      <c r="BH23" s="35" t="n">
        <v>7798.2</v>
      </c>
      <c r="BI23" s="35" t="n">
        <v>7798.2</v>
      </c>
      <c r="BJ23" s="35" t="n">
        <v>7798.2</v>
      </c>
      <c r="BK23" s="35" t="n">
        <v>7798.2</v>
      </c>
    </row>
    <row r="24" customFormat="false" ht="13.2" hidden="false" customHeight="false" outlineLevel="0" collapsed="false">
      <c r="A24" s="1" t="n">
        <f aca="false">A23+1</f>
        <v>23</v>
      </c>
      <c r="B24" s="11" t="n">
        <v>11149.1232</v>
      </c>
      <c r="C24" s="11" t="n">
        <v>11149.1232</v>
      </c>
      <c r="D24" s="11" t="n">
        <v>11149.1232</v>
      </c>
      <c r="E24" s="11" t="n">
        <v>11149.1232</v>
      </c>
      <c r="F24" s="11" t="n">
        <v>11149.1232</v>
      </c>
      <c r="G24" s="11" t="n">
        <v>11149.1232</v>
      </c>
      <c r="H24" s="11" t="n">
        <v>11149.1232</v>
      </c>
      <c r="I24" s="11" t="n">
        <v>11149.1232</v>
      </c>
      <c r="J24" s="11" t="n">
        <v>11149.1232</v>
      </c>
      <c r="K24" s="11" t="n">
        <v>11149.1232</v>
      </c>
      <c r="L24" s="31" t="n">
        <f aca="false">K24*7</f>
        <v>78043.8624</v>
      </c>
      <c r="M24" s="31" t="n">
        <f aca="false">L24</f>
        <v>78043.8624</v>
      </c>
      <c r="N24" s="1" t="n">
        <v>9412.3821</v>
      </c>
      <c r="O24" s="1" t="n">
        <v>9412.3821</v>
      </c>
      <c r="P24" s="1" t="n">
        <v>9412.3821</v>
      </c>
      <c r="Q24" s="1" t="n">
        <v>9412.3821</v>
      </c>
      <c r="R24" s="1" t="n">
        <v>9412.3821</v>
      </c>
      <c r="S24" s="1" t="n">
        <v>9412.3821</v>
      </c>
      <c r="T24" s="1" t="n">
        <v>9412.3821</v>
      </c>
      <c r="U24" s="1" t="n">
        <v>9412.3821</v>
      </c>
      <c r="V24" s="32" t="n">
        <v>23837.315</v>
      </c>
      <c r="W24" s="32" t="n">
        <v>23837.315</v>
      </c>
      <c r="X24" s="32" t="n">
        <v>23837.315</v>
      </c>
      <c r="Y24" s="32" t="n">
        <v>23837.315</v>
      </c>
      <c r="Z24" s="32" t="n">
        <v>23837.315</v>
      </c>
      <c r="AA24" s="32" t="n">
        <v>23837.315</v>
      </c>
      <c r="AB24" s="33" t="n">
        <v>33701.9</v>
      </c>
      <c r="AC24" s="33" t="n">
        <v>33701.9</v>
      </c>
      <c r="AD24" s="33" t="n">
        <v>33701.9</v>
      </c>
      <c r="AE24" s="32" t="n">
        <v>23837.315</v>
      </c>
      <c r="AF24" s="32" t="n">
        <v>23837.315</v>
      </c>
      <c r="AG24" s="32" t="n">
        <v>23837.315</v>
      </c>
      <c r="AH24" s="32" t="n">
        <v>23837.315</v>
      </c>
      <c r="AI24" s="32" t="n">
        <v>23837.315</v>
      </c>
      <c r="AJ24" s="32" t="n">
        <v>23837.315</v>
      </c>
      <c r="AK24" s="33" t="n">
        <v>33701.9</v>
      </c>
      <c r="AL24" s="33" t="n">
        <v>33701.9</v>
      </c>
      <c r="AM24" s="33" t="n">
        <v>33701.9</v>
      </c>
      <c r="AN24" s="33" t="n">
        <v>33701.9</v>
      </c>
      <c r="AO24" s="33" t="n">
        <v>33701.9</v>
      </c>
      <c r="AP24" s="33" t="n">
        <v>33701.9</v>
      </c>
      <c r="AQ24" s="33" t="n">
        <v>33701.9</v>
      </c>
      <c r="AR24" s="33" t="n">
        <v>33701.9</v>
      </c>
      <c r="AS24" s="33" t="n">
        <v>33701.9</v>
      </c>
      <c r="AT24" s="32" t="n">
        <v>23837.315</v>
      </c>
      <c r="AU24" s="34" t="n">
        <v>32525.2875</v>
      </c>
      <c r="AV24" s="34" t="n">
        <v>32525.2875</v>
      </c>
      <c r="AW24" s="34" t="n">
        <v>32525.2875</v>
      </c>
      <c r="AX24" s="34" t="n">
        <v>32525.2875</v>
      </c>
      <c r="AY24" s="34" t="n">
        <v>32525.2875</v>
      </c>
      <c r="AZ24" s="34" t="n">
        <v>32525.2875</v>
      </c>
      <c r="BA24" s="34" t="n">
        <v>32525.2875</v>
      </c>
      <c r="BB24" s="34" t="n">
        <v>32525.2875</v>
      </c>
      <c r="BC24" s="34" t="n">
        <v>32525.2875</v>
      </c>
      <c r="BD24" s="34" t="n">
        <v>32525.2875</v>
      </c>
      <c r="BE24" s="34" t="n">
        <v>32525.2875</v>
      </c>
      <c r="BF24" s="34" t="n">
        <v>32525.2875</v>
      </c>
      <c r="BG24" s="35" t="n">
        <v>7798.2</v>
      </c>
      <c r="BH24" s="35" t="n">
        <v>7798.2</v>
      </c>
      <c r="BI24" s="35" t="n">
        <v>7798.2</v>
      </c>
      <c r="BJ24" s="35" t="n">
        <v>7798.2</v>
      </c>
      <c r="BK24" s="35" t="n">
        <v>7798.2</v>
      </c>
    </row>
    <row r="25" customFormat="false" ht="13.2" hidden="false" customHeight="false" outlineLevel="0" collapsed="false">
      <c r="A25" s="1" t="n">
        <f aca="false">A24+1</f>
        <v>24</v>
      </c>
      <c r="B25" s="11" t="n">
        <v>10712.0224</v>
      </c>
      <c r="C25" s="11" t="n">
        <v>10712.0224</v>
      </c>
      <c r="D25" s="11" t="n">
        <v>10712.0224</v>
      </c>
      <c r="E25" s="11" t="n">
        <v>10712.0224</v>
      </c>
      <c r="F25" s="11" t="n">
        <v>10712.0224</v>
      </c>
      <c r="G25" s="11" t="n">
        <v>10712.0224</v>
      </c>
      <c r="H25" s="11" t="n">
        <v>10712.0224</v>
      </c>
      <c r="I25" s="11" t="n">
        <v>10712.0224</v>
      </c>
      <c r="J25" s="11" t="n">
        <v>10712.0224</v>
      </c>
      <c r="K25" s="11" t="n">
        <v>10712.0224</v>
      </c>
      <c r="L25" s="31" t="n">
        <f aca="false">K25*7</f>
        <v>74984.1568</v>
      </c>
      <c r="M25" s="31" t="n">
        <f aca="false">L25</f>
        <v>74984.1568</v>
      </c>
      <c r="N25" s="1" t="n">
        <v>9107.0272</v>
      </c>
      <c r="O25" s="1" t="n">
        <v>9107.0272</v>
      </c>
      <c r="P25" s="1" t="n">
        <v>9107.0272</v>
      </c>
      <c r="Q25" s="1" t="n">
        <v>9107.0272</v>
      </c>
      <c r="R25" s="1" t="n">
        <v>9107.0272</v>
      </c>
      <c r="S25" s="1" t="n">
        <v>9107.0272</v>
      </c>
      <c r="T25" s="1" t="n">
        <v>9107.0272</v>
      </c>
      <c r="U25" s="1" t="n">
        <v>9107.0272</v>
      </c>
      <c r="V25" s="32" t="n">
        <v>23660.0976</v>
      </c>
      <c r="W25" s="32" t="n">
        <v>23660.0976</v>
      </c>
      <c r="X25" s="32" t="n">
        <v>23660.0976</v>
      </c>
      <c r="Y25" s="32" t="n">
        <v>23660.0976</v>
      </c>
      <c r="Z25" s="32" t="n">
        <v>23660.0976</v>
      </c>
      <c r="AA25" s="32" t="n">
        <v>23660.0976</v>
      </c>
      <c r="AB25" s="33" t="n">
        <v>32678.2</v>
      </c>
      <c r="AC25" s="33" t="n">
        <v>32678.2</v>
      </c>
      <c r="AD25" s="33" t="n">
        <v>32678.2</v>
      </c>
      <c r="AE25" s="32" t="n">
        <v>23660.0976</v>
      </c>
      <c r="AF25" s="32" t="n">
        <v>23660.0976</v>
      </c>
      <c r="AG25" s="32" t="n">
        <v>23660.0976</v>
      </c>
      <c r="AH25" s="32" t="n">
        <v>23660.0976</v>
      </c>
      <c r="AI25" s="32" t="n">
        <v>23660.0976</v>
      </c>
      <c r="AJ25" s="32" t="n">
        <v>23660.0976</v>
      </c>
      <c r="AK25" s="33" t="n">
        <v>32678.2</v>
      </c>
      <c r="AL25" s="33" t="n">
        <v>32678.2</v>
      </c>
      <c r="AM25" s="33" t="n">
        <v>32678.2</v>
      </c>
      <c r="AN25" s="33" t="n">
        <v>32678.2</v>
      </c>
      <c r="AO25" s="33" t="n">
        <v>32678.2</v>
      </c>
      <c r="AP25" s="33" t="n">
        <v>32678.2</v>
      </c>
      <c r="AQ25" s="33" t="n">
        <v>32678.2</v>
      </c>
      <c r="AR25" s="33" t="n">
        <v>32678.2</v>
      </c>
      <c r="AS25" s="33" t="n">
        <v>32678.2</v>
      </c>
      <c r="AT25" s="32" t="n">
        <v>23660.0976</v>
      </c>
      <c r="AU25" s="34" t="n">
        <v>32525.2875</v>
      </c>
      <c r="AV25" s="34" t="n">
        <v>32525.2875</v>
      </c>
      <c r="AW25" s="34" t="n">
        <v>32525.2875</v>
      </c>
      <c r="AX25" s="34" t="n">
        <v>32525.2875</v>
      </c>
      <c r="AY25" s="34" t="n">
        <v>32525.2875</v>
      </c>
      <c r="AZ25" s="34" t="n">
        <v>32525.2875</v>
      </c>
      <c r="BA25" s="34" t="n">
        <v>32525.2875</v>
      </c>
      <c r="BB25" s="34" t="n">
        <v>32525.2875</v>
      </c>
      <c r="BC25" s="34" t="n">
        <v>32525.2875</v>
      </c>
      <c r="BD25" s="34" t="n">
        <v>32525.2875</v>
      </c>
      <c r="BE25" s="34" t="n">
        <v>32525.2875</v>
      </c>
      <c r="BF25" s="34" t="n">
        <v>32525.2875</v>
      </c>
      <c r="BG25" s="35" t="n">
        <v>7798.2</v>
      </c>
      <c r="BH25" s="35" t="n">
        <v>7798.2</v>
      </c>
      <c r="BI25" s="35" t="n">
        <v>7798.2</v>
      </c>
      <c r="BJ25" s="35" t="n">
        <v>7798.2</v>
      </c>
      <c r="BK25" s="35" t="n">
        <v>7798.2</v>
      </c>
    </row>
    <row r="26" customFormat="false" ht="13.2" hidden="false" customHeight="false" outlineLevel="0" collapsed="false">
      <c r="A26" s="1" t="n">
        <f aca="false">A25+1</f>
        <v>25</v>
      </c>
      <c r="B26" s="11" t="n">
        <v>10272.5</v>
      </c>
      <c r="C26" s="11" t="n">
        <v>10272.5</v>
      </c>
      <c r="D26" s="11" t="n">
        <v>10272.5</v>
      </c>
      <c r="E26" s="11" t="n">
        <v>10272.5</v>
      </c>
      <c r="F26" s="11" t="n">
        <v>10272.5</v>
      </c>
      <c r="G26" s="11" t="n">
        <v>10272.5</v>
      </c>
      <c r="H26" s="11" t="n">
        <v>10272.5</v>
      </c>
      <c r="I26" s="11" t="n">
        <v>10272.5</v>
      </c>
      <c r="J26" s="11" t="n">
        <v>10272.5</v>
      </c>
      <c r="K26" s="11" t="n">
        <v>10272.5</v>
      </c>
      <c r="L26" s="31" t="n">
        <f aca="false">K26*7</f>
        <v>71907.5</v>
      </c>
      <c r="M26" s="31" t="n">
        <f aca="false">L26</f>
        <v>71907.5</v>
      </c>
      <c r="N26" s="1" t="n">
        <v>8826.1875</v>
      </c>
      <c r="O26" s="1" t="n">
        <v>8826.1875</v>
      </c>
      <c r="P26" s="1" t="n">
        <v>8826.1875</v>
      </c>
      <c r="Q26" s="1" t="n">
        <v>8826.1875</v>
      </c>
      <c r="R26" s="1" t="n">
        <v>8826.1875</v>
      </c>
      <c r="S26" s="1" t="n">
        <v>8826.1875</v>
      </c>
      <c r="T26" s="1" t="n">
        <v>8826.1875</v>
      </c>
      <c r="U26" s="1" t="n">
        <v>8826.1875</v>
      </c>
      <c r="V26" s="32" t="n">
        <v>23451.875</v>
      </c>
      <c r="W26" s="32" t="n">
        <v>23451.875</v>
      </c>
      <c r="X26" s="32" t="n">
        <v>23451.875</v>
      </c>
      <c r="Y26" s="32" t="n">
        <v>23451.875</v>
      </c>
      <c r="Z26" s="32" t="n">
        <v>23451.875</v>
      </c>
      <c r="AA26" s="32" t="n">
        <v>23451.875</v>
      </c>
      <c r="AB26" s="33" t="n">
        <v>31654.5</v>
      </c>
      <c r="AC26" s="33" t="n">
        <v>31654.5</v>
      </c>
      <c r="AD26" s="33" t="n">
        <v>31654.5</v>
      </c>
      <c r="AE26" s="32" t="n">
        <v>23451.875</v>
      </c>
      <c r="AF26" s="32" t="n">
        <v>23451.875</v>
      </c>
      <c r="AG26" s="32" t="n">
        <v>23451.875</v>
      </c>
      <c r="AH26" s="32" t="n">
        <v>23451.875</v>
      </c>
      <c r="AI26" s="32" t="n">
        <v>23451.875</v>
      </c>
      <c r="AJ26" s="32" t="n">
        <v>23451.875</v>
      </c>
      <c r="AK26" s="33" t="n">
        <v>31654.5</v>
      </c>
      <c r="AL26" s="33" t="n">
        <v>31654.5</v>
      </c>
      <c r="AM26" s="33" t="n">
        <v>31654.5</v>
      </c>
      <c r="AN26" s="33" t="n">
        <v>31654.5</v>
      </c>
      <c r="AO26" s="33" t="n">
        <v>31654.5</v>
      </c>
      <c r="AP26" s="33" t="n">
        <v>31654.5</v>
      </c>
      <c r="AQ26" s="33" t="n">
        <v>31654.5</v>
      </c>
      <c r="AR26" s="33" t="n">
        <v>31654.5</v>
      </c>
      <c r="AS26" s="33" t="n">
        <v>31654.5</v>
      </c>
      <c r="AT26" s="32" t="n">
        <v>23451.875</v>
      </c>
      <c r="AU26" s="34" t="n">
        <v>32525.2875</v>
      </c>
      <c r="AV26" s="34" t="n">
        <v>32525.2875</v>
      </c>
      <c r="AW26" s="34" t="n">
        <v>32525.2875</v>
      </c>
      <c r="AX26" s="34" t="n">
        <v>32525.2875</v>
      </c>
      <c r="AY26" s="34" t="n">
        <v>32525.2875</v>
      </c>
      <c r="AZ26" s="34" t="n">
        <v>32525.2875</v>
      </c>
      <c r="BA26" s="34" t="n">
        <v>32525.2875</v>
      </c>
      <c r="BB26" s="34" t="n">
        <v>32525.2875</v>
      </c>
      <c r="BC26" s="34" t="n">
        <v>32525.2875</v>
      </c>
      <c r="BD26" s="34" t="n">
        <v>32525.2875</v>
      </c>
      <c r="BE26" s="34" t="n">
        <v>32525.2875</v>
      </c>
      <c r="BF26" s="34" t="n">
        <v>32525.2875</v>
      </c>
      <c r="BG26" s="35" t="n">
        <v>7798.2</v>
      </c>
      <c r="BH26" s="35" t="n">
        <v>7798.2</v>
      </c>
      <c r="BI26" s="35" t="n">
        <v>7798.2</v>
      </c>
      <c r="BJ26" s="35" t="n">
        <v>7798.2</v>
      </c>
      <c r="BK26" s="35" t="n">
        <v>7798.2</v>
      </c>
    </row>
    <row r="27" customFormat="false" ht="13.2" hidden="false" customHeight="false" outlineLevel="0" collapsed="false">
      <c r="A27" s="1" t="n">
        <f aca="false">A26+1</f>
        <v>26</v>
      </c>
      <c r="B27" s="11" t="n">
        <v>9834.58559999999</v>
      </c>
      <c r="C27" s="11" t="n">
        <v>9834.58559999999</v>
      </c>
      <c r="D27" s="11" t="n">
        <v>9834.58559999999</v>
      </c>
      <c r="E27" s="11" t="n">
        <v>9834.58559999999</v>
      </c>
      <c r="F27" s="11" t="n">
        <v>9834.58559999999</v>
      </c>
      <c r="G27" s="11" t="n">
        <v>9834.58559999999</v>
      </c>
      <c r="H27" s="11" t="n">
        <v>9834.58559999999</v>
      </c>
      <c r="I27" s="11" t="n">
        <v>9834.58559999999</v>
      </c>
      <c r="J27" s="11" t="n">
        <v>9834.58559999999</v>
      </c>
      <c r="K27" s="11" t="n">
        <v>9834.58559999999</v>
      </c>
      <c r="L27" s="31" t="n">
        <f aca="false">K27*7</f>
        <v>68842.0991999999</v>
      </c>
      <c r="M27" s="31" t="n">
        <f aca="false">L27</f>
        <v>68842.0991999999</v>
      </c>
      <c r="N27" s="1" t="n">
        <v>8572.0368</v>
      </c>
      <c r="O27" s="1" t="n">
        <v>8572.0368</v>
      </c>
      <c r="P27" s="1" t="n">
        <v>8572.0368</v>
      </c>
      <c r="Q27" s="1" t="n">
        <v>8572.0368</v>
      </c>
      <c r="R27" s="1" t="n">
        <v>8572.0368</v>
      </c>
      <c r="S27" s="1" t="n">
        <v>8572.0368</v>
      </c>
      <c r="T27" s="1" t="n">
        <v>8572.0368</v>
      </c>
      <c r="U27" s="1" t="n">
        <v>8572.0368</v>
      </c>
      <c r="V27" s="32" t="n">
        <v>23213.7872</v>
      </c>
      <c r="W27" s="32" t="n">
        <v>23213.7872</v>
      </c>
      <c r="X27" s="32" t="n">
        <v>23213.7872</v>
      </c>
      <c r="Y27" s="32" t="n">
        <v>23213.7872</v>
      </c>
      <c r="Z27" s="32" t="n">
        <v>23213.7872</v>
      </c>
      <c r="AA27" s="32" t="n">
        <v>23213.7872</v>
      </c>
      <c r="AB27" s="33" t="n">
        <v>30630.8</v>
      </c>
      <c r="AC27" s="33" t="n">
        <v>30630.8</v>
      </c>
      <c r="AD27" s="33" t="n">
        <v>30630.8</v>
      </c>
      <c r="AE27" s="32" t="n">
        <v>23213.7872</v>
      </c>
      <c r="AF27" s="32" t="n">
        <v>23213.7872</v>
      </c>
      <c r="AG27" s="32" t="n">
        <v>23213.7872</v>
      </c>
      <c r="AH27" s="32" t="n">
        <v>23213.7872</v>
      </c>
      <c r="AI27" s="32" t="n">
        <v>23213.7872</v>
      </c>
      <c r="AJ27" s="32" t="n">
        <v>23213.7872</v>
      </c>
      <c r="AK27" s="33" t="n">
        <v>30630.8</v>
      </c>
      <c r="AL27" s="33" t="n">
        <v>30630.8</v>
      </c>
      <c r="AM27" s="33" t="n">
        <v>30630.8</v>
      </c>
      <c r="AN27" s="33" t="n">
        <v>30630.8</v>
      </c>
      <c r="AO27" s="33" t="n">
        <v>30630.8</v>
      </c>
      <c r="AP27" s="33" t="n">
        <v>30630.8</v>
      </c>
      <c r="AQ27" s="33" t="n">
        <v>30630.8</v>
      </c>
      <c r="AR27" s="33" t="n">
        <v>30630.8</v>
      </c>
      <c r="AS27" s="33" t="n">
        <v>30630.8</v>
      </c>
      <c r="AT27" s="32" t="n">
        <v>23213.7872</v>
      </c>
      <c r="AU27" s="34" t="n">
        <v>32525.2875</v>
      </c>
      <c r="AV27" s="34" t="n">
        <v>32525.2875</v>
      </c>
      <c r="AW27" s="34" t="n">
        <v>32525.2875</v>
      </c>
      <c r="AX27" s="34" t="n">
        <v>32525.2875</v>
      </c>
      <c r="AY27" s="34" t="n">
        <v>32525.2875</v>
      </c>
      <c r="AZ27" s="34" t="n">
        <v>32525.2875</v>
      </c>
      <c r="BA27" s="34" t="n">
        <v>32525.2875</v>
      </c>
      <c r="BB27" s="34" t="n">
        <v>32525.2875</v>
      </c>
      <c r="BC27" s="34" t="n">
        <v>32525.2875</v>
      </c>
      <c r="BD27" s="34" t="n">
        <v>32525.2875</v>
      </c>
      <c r="BE27" s="34" t="n">
        <v>32525.2875</v>
      </c>
      <c r="BF27" s="34" t="n">
        <v>32525.2875</v>
      </c>
      <c r="BG27" s="35" t="n">
        <v>7798.2</v>
      </c>
      <c r="BH27" s="35" t="n">
        <v>7798.2</v>
      </c>
      <c r="BI27" s="35" t="n">
        <v>7798.2</v>
      </c>
      <c r="BJ27" s="35" t="n">
        <v>7798.2</v>
      </c>
      <c r="BK27" s="35" t="n">
        <v>7798.2</v>
      </c>
    </row>
    <row r="28" customFormat="false" ht="13.2" hidden="false" customHeight="false" outlineLevel="0" collapsed="false">
      <c r="A28" s="1" t="n">
        <f aca="false">A27+1</f>
        <v>27</v>
      </c>
      <c r="B28" s="11" t="n">
        <v>9402.3088</v>
      </c>
      <c r="C28" s="11" t="n">
        <v>9402.3088</v>
      </c>
      <c r="D28" s="11" t="n">
        <v>9402.3088</v>
      </c>
      <c r="E28" s="11" t="n">
        <v>9402.3088</v>
      </c>
      <c r="F28" s="11" t="n">
        <v>9402.3088</v>
      </c>
      <c r="G28" s="11" t="n">
        <v>9402.3088</v>
      </c>
      <c r="H28" s="11" t="n">
        <v>9402.3088</v>
      </c>
      <c r="I28" s="11" t="n">
        <v>9402.3088</v>
      </c>
      <c r="J28" s="11" t="n">
        <v>9402.3088</v>
      </c>
      <c r="K28" s="11" t="n">
        <v>9402.3088</v>
      </c>
      <c r="L28" s="31" t="n">
        <f aca="false">K28*7</f>
        <v>65816.1616</v>
      </c>
      <c r="M28" s="31" t="n">
        <f aca="false">L28</f>
        <v>65816.1616</v>
      </c>
      <c r="N28" s="1" t="n">
        <v>8346.7489</v>
      </c>
      <c r="O28" s="1" t="n">
        <v>8346.7489</v>
      </c>
      <c r="P28" s="1" t="n">
        <v>8346.7489</v>
      </c>
      <c r="Q28" s="1" t="n">
        <v>8346.7489</v>
      </c>
      <c r="R28" s="1" t="n">
        <v>8346.7489</v>
      </c>
      <c r="S28" s="1" t="n">
        <v>8346.7489</v>
      </c>
      <c r="T28" s="1" t="n">
        <v>8346.7489</v>
      </c>
      <c r="U28" s="1" t="n">
        <v>8346.7489</v>
      </c>
      <c r="V28" s="32" t="n">
        <v>22948.8318</v>
      </c>
      <c r="W28" s="32" t="n">
        <v>22948.8318</v>
      </c>
      <c r="X28" s="32" t="n">
        <v>22948.8318</v>
      </c>
      <c r="Y28" s="32" t="n">
        <v>22948.8318</v>
      </c>
      <c r="Z28" s="32" t="n">
        <v>22948.8318</v>
      </c>
      <c r="AA28" s="32" t="n">
        <v>22948.8318</v>
      </c>
      <c r="AB28" s="33" t="n">
        <v>29607.1</v>
      </c>
      <c r="AC28" s="33" t="n">
        <v>29607.1</v>
      </c>
      <c r="AD28" s="33" t="n">
        <v>29607.1</v>
      </c>
      <c r="AE28" s="32" t="n">
        <v>22948.8318</v>
      </c>
      <c r="AF28" s="32" t="n">
        <v>22948.8318</v>
      </c>
      <c r="AG28" s="32" t="n">
        <v>22948.8318</v>
      </c>
      <c r="AH28" s="32" t="n">
        <v>22948.8318</v>
      </c>
      <c r="AI28" s="32" t="n">
        <v>22948.8318</v>
      </c>
      <c r="AJ28" s="32" t="n">
        <v>22948.8318</v>
      </c>
      <c r="AK28" s="33" t="n">
        <v>29607.1</v>
      </c>
      <c r="AL28" s="33" t="n">
        <v>29607.1</v>
      </c>
      <c r="AM28" s="33" t="n">
        <v>29607.1</v>
      </c>
      <c r="AN28" s="33" t="n">
        <v>29607.1</v>
      </c>
      <c r="AO28" s="33" t="n">
        <v>29607.1</v>
      </c>
      <c r="AP28" s="33" t="n">
        <v>29607.1</v>
      </c>
      <c r="AQ28" s="33" t="n">
        <v>29607.1</v>
      </c>
      <c r="AR28" s="33" t="n">
        <v>29607.1</v>
      </c>
      <c r="AS28" s="33" t="n">
        <v>29607.1</v>
      </c>
      <c r="AT28" s="32" t="n">
        <v>22948.8318</v>
      </c>
      <c r="AU28" s="34" t="n">
        <v>32525.2875</v>
      </c>
      <c r="AV28" s="34" t="n">
        <v>32525.2875</v>
      </c>
      <c r="AW28" s="34" t="n">
        <v>32525.2875</v>
      </c>
      <c r="AX28" s="34" t="n">
        <v>32525.2875</v>
      </c>
      <c r="AY28" s="34" t="n">
        <v>32525.2875</v>
      </c>
      <c r="AZ28" s="34" t="n">
        <v>32525.2875</v>
      </c>
      <c r="BA28" s="34" t="n">
        <v>32525.2875</v>
      </c>
      <c r="BB28" s="34" t="n">
        <v>32525.2875</v>
      </c>
      <c r="BC28" s="34" t="n">
        <v>32525.2875</v>
      </c>
      <c r="BD28" s="34" t="n">
        <v>32525.2875</v>
      </c>
      <c r="BE28" s="34" t="n">
        <v>32525.2875</v>
      </c>
      <c r="BF28" s="34" t="n">
        <v>32525.2875</v>
      </c>
      <c r="BG28" s="35" t="n">
        <v>7798.2</v>
      </c>
      <c r="BH28" s="35" t="n">
        <v>7798.2</v>
      </c>
      <c r="BI28" s="35" t="n">
        <v>7798.2</v>
      </c>
      <c r="BJ28" s="35" t="n">
        <v>7798.2</v>
      </c>
      <c r="BK28" s="35" t="n">
        <v>7798.2</v>
      </c>
    </row>
    <row r="29" customFormat="false" ht="13.2" hidden="false" customHeight="false" outlineLevel="0" collapsed="false">
      <c r="A29" s="1" t="n">
        <f aca="false">A28+1</f>
        <v>28</v>
      </c>
      <c r="B29" s="11" t="n">
        <v>8979.6992</v>
      </c>
      <c r="C29" s="11" t="n">
        <v>8979.6992</v>
      </c>
      <c r="D29" s="11" t="n">
        <v>8979.6992</v>
      </c>
      <c r="E29" s="11" t="n">
        <v>8979.6992</v>
      </c>
      <c r="F29" s="11" t="n">
        <v>8979.6992</v>
      </c>
      <c r="G29" s="11" t="n">
        <v>8979.6992</v>
      </c>
      <c r="H29" s="11" t="n">
        <v>8979.6992</v>
      </c>
      <c r="I29" s="11" t="n">
        <v>8979.6992</v>
      </c>
      <c r="J29" s="11" t="n">
        <v>8979.6992</v>
      </c>
      <c r="K29" s="11" t="n">
        <v>8979.6992</v>
      </c>
      <c r="L29" s="31" t="n">
        <f aca="false">K29*7</f>
        <v>62857.8944</v>
      </c>
      <c r="M29" s="31" t="n">
        <f aca="false">L29</f>
        <v>62857.8944</v>
      </c>
      <c r="N29" s="1" t="n">
        <v>8152.4976</v>
      </c>
      <c r="O29" s="1" t="n">
        <v>8152.4976</v>
      </c>
      <c r="P29" s="1" t="n">
        <v>8152.4976</v>
      </c>
      <c r="Q29" s="1" t="n">
        <v>8152.4976</v>
      </c>
      <c r="R29" s="1" t="n">
        <v>8152.4976</v>
      </c>
      <c r="S29" s="1" t="n">
        <v>8152.4976</v>
      </c>
      <c r="T29" s="1" t="n">
        <v>8152.4976</v>
      </c>
      <c r="U29" s="1" t="n">
        <v>8152.4976</v>
      </c>
      <c r="V29" s="32" t="n">
        <v>22661.864</v>
      </c>
      <c r="W29" s="32" t="n">
        <v>22661.864</v>
      </c>
      <c r="X29" s="32" t="n">
        <v>22661.864</v>
      </c>
      <c r="Y29" s="32" t="n">
        <v>22661.864</v>
      </c>
      <c r="Z29" s="32" t="n">
        <v>22661.864</v>
      </c>
      <c r="AA29" s="32" t="n">
        <v>22661.864</v>
      </c>
      <c r="AB29" s="33" t="n">
        <v>28583.4</v>
      </c>
      <c r="AC29" s="33" t="n">
        <v>28583.4</v>
      </c>
      <c r="AD29" s="33" t="n">
        <v>28583.4</v>
      </c>
      <c r="AE29" s="32" t="n">
        <v>22661.864</v>
      </c>
      <c r="AF29" s="32" t="n">
        <v>22661.864</v>
      </c>
      <c r="AG29" s="32" t="n">
        <v>22661.864</v>
      </c>
      <c r="AH29" s="32" t="n">
        <v>22661.864</v>
      </c>
      <c r="AI29" s="32" t="n">
        <v>22661.864</v>
      </c>
      <c r="AJ29" s="32" t="n">
        <v>22661.864</v>
      </c>
      <c r="AK29" s="33" t="n">
        <v>28583.4</v>
      </c>
      <c r="AL29" s="33" t="n">
        <v>28583.4</v>
      </c>
      <c r="AM29" s="33" t="n">
        <v>28583.4</v>
      </c>
      <c r="AN29" s="33" t="n">
        <v>28583.4</v>
      </c>
      <c r="AO29" s="33" t="n">
        <v>28583.4</v>
      </c>
      <c r="AP29" s="33" t="n">
        <v>28583.4</v>
      </c>
      <c r="AQ29" s="33" t="n">
        <v>28583.4</v>
      </c>
      <c r="AR29" s="33" t="n">
        <v>28583.4</v>
      </c>
      <c r="AS29" s="33" t="n">
        <v>28583.4</v>
      </c>
      <c r="AT29" s="32" t="n">
        <v>22661.864</v>
      </c>
      <c r="AU29" s="34" t="n">
        <v>32525.2875</v>
      </c>
      <c r="AV29" s="34" t="n">
        <v>32525.2875</v>
      </c>
      <c r="AW29" s="34" t="n">
        <v>32525.2875</v>
      </c>
      <c r="AX29" s="34" t="n">
        <v>32525.2875</v>
      </c>
      <c r="AY29" s="34" t="n">
        <v>32525.2875</v>
      </c>
      <c r="AZ29" s="34" t="n">
        <v>32525.2875</v>
      </c>
      <c r="BA29" s="34" t="n">
        <v>32525.2875</v>
      </c>
      <c r="BB29" s="34" t="n">
        <v>32525.2875</v>
      </c>
      <c r="BC29" s="34" t="n">
        <v>32525.2875</v>
      </c>
      <c r="BD29" s="34" t="n">
        <v>32525.2875</v>
      </c>
      <c r="BE29" s="34" t="n">
        <v>32525.2875</v>
      </c>
      <c r="BF29" s="34" t="n">
        <v>32525.2875</v>
      </c>
      <c r="BG29" s="35" t="n">
        <v>7798.2</v>
      </c>
      <c r="BH29" s="35" t="n">
        <v>7798.2</v>
      </c>
      <c r="BI29" s="35" t="n">
        <v>7798.2</v>
      </c>
      <c r="BJ29" s="35" t="n">
        <v>7798.2</v>
      </c>
      <c r="BK29" s="35" t="n">
        <v>7798.2</v>
      </c>
    </row>
    <row r="30" customFormat="false" ht="13.2" hidden="false" customHeight="false" outlineLevel="0" collapsed="false">
      <c r="A30" s="1" t="n">
        <f aca="false">A29+1</f>
        <v>29</v>
      </c>
      <c r="B30" s="11" t="n">
        <v>8570.7864</v>
      </c>
      <c r="C30" s="11" t="n">
        <v>8570.7864</v>
      </c>
      <c r="D30" s="11" t="n">
        <v>8570.7864</v>
      </c>
      <c r="E30" s="11" t="n">
        <v>8570.7864</v>
      </c>
      <c r="F30" s="11" t="n">
        <v>8570.7864</v>
      </c>
      <c r="G30" s="11" t="n">
        <v>8570.7864</v>
      </c>
      <c r="H30" s="11" t="n">
        <v>8570.7864</v>
      </c>
      <c r="I30" s="11" t="n">
        <v>8570.7864</v>
      </c>
      <c r="J30" s="11" t="n">
        <v>8570.7864</v>
      </c>
      <c r="K30" s="11" t="n">
        <v>8570.7864</v>
      </c>
      <c r="L30" s="31" t="n">
        <f aca="false">K30*7</f>
        <v>59995.5048</v>
      </c>
      <c r="M30" s="31" t="n">
        <f aca="false">L30</f>
        <v>59995.5048</v>
      </c>
      <c r="N30" s="1" t="n">
        <v>7991.4567</v>
      </c>
      <c r="O30" s="1" t="n">
        <v>7991.4567</v>
      </c>
      <c r="P30" s="1" t="n">
        <v>7991.4567</v>
      </c>
      <c r="Q30" s="1" t="n">
        <v>7991.4567</v>
      </c>
      <c r="R30" s="1" t="n">
        <v>7991.4567</v>
      </c>
      <c r="S30" s="1" t="n">
        <v>7991.4567</v>
      </c>
      <c r="T30" s="1" t="n">
        <v>7991.4567</v>
      </c>
      <c r="U30" s="1" t="n">
        <v>7991.4567</v>
      </c>
      <c r="V30" s="32" t="n">
        <v>22359.5966</v>
      </c>
      <c r="W30" s="32" t="n">
        <v>22359.5966</v>
      </c>
      <c r="X30" s="32" t="n">
        <v>22359.5966</v>
      </c>
      <c r="Y30" s="32" t="n">
        <v>22359.5966</v>
      </c>
      <c r="Z30" s="32" t="n">
        <v>22359.5966</v>
      </c>
      <c r="AA30" s="32" t="n">
        <v>22359.5966</v>
      </c>
      <c r="AB30" s="33" t="n">
        <v>27559.7</v>
      </c>
      <c r="AC30" s="33" t="n">
        <v>27559.7</v>
      </c>
      <c r="AD30" s="33" t="n">
        <v>27559.7</v>
      </c>
      <c r="AE30" s="32" t="n">
        <v>22359.5966</v>
      </c>
      <c r="AF30" s="32" t="n">
        <v>22359.5966</v>
      </c>
      <c r="AG30" s="32" t="n">
        <v>22359.5966</v>
      </c>
      <c r="AH30" s="32" t="n">
        <v>22359.5966</v>
      </c>
      <c r="AI30" s="32" t="n">
        <v>22359.5966</v>
      </c>
      <c r="AJ30" s="32" t="n">
        <v>22359.5966</v>
      </c>
      <c r="AK30" s="33" t="n">
        <v>27559.7</v>
      </c>
      <c r="AL30" s="33" t="n">
        <v>27559.7</v>
      </c>
      <c r="AM30" s="33" t="n">
        <v>27559.7</v>
      </c>
      <c r="AN30" s="33" t="n">
        <v>27559.7</v>
      </c>
      <c r="AO30" s="33" t="n">
        <v>27559.7</v>
      </c>
      <c r="AP30" s="33" t="n">
        <v>27559.7</v>
      </c>
      <c r="AQ30" s="33" t="n">
        <v>27559.7</v>
      </c>
      <c r="AR30" s="33" t="n">
        <v>27559.7</v>
      </c>
      <c r="AS30" s="33" t="n">
        <v>27559.7</v>
      </c>
      <c r="AT30" s="32" t="n">
        <v>22359.5966</v>
      </c>
      <c r="AU30" s="34" t="n">
        <v>32525.2875</v>
      </c>
      <c r="AV30" s="34" t="n">
        <v>32525.2875</v>
      </c>
      <c r="AW30" s="34" t="n">
        <v>32525.2875</v>
      </c>
      <c r="AX30" s="34" t="n">
        <v>32525.2875</v>
      </c>
      <c r="AY30" s="34" t="n">
        <v>32525.2875</v>
      </c>
      <c r="AZ30" s="34" t="n">
        <v>32525.2875</v>
      </c>
      <c r="BA30" s="34" t="n">
        <v>32525.2875</v>
      </c>
      <c r="BB30" s="34" t="n">
        <v>32525.2875</v>
      </c>
      <c r="BC30" s="34" t="n">
        <v>32525.2875</v>
      </c>
      <c r="BD30" s="34" t="n">
        <v>32525.2875</v>
      </c>
      <c r="BE30" s="34" t="n">
        <v>32525.2875</v>
      </c>
      <c r="BF30" s="34" t="n">
        <v>32525.2875</v>
      </c>
      <c r="BG30" s="35" t="n">
        <v>7798.2</v>
      </c>
      <c r="BH30" s="35" t="n">
        <v>7798.2</v>
      </c>
      <c r="BI30" s="35" t="n">
        <v>7798.2</v>
      </c>
      <c r="BJ30" s="35" t="n">
        <v>7798.2</v>
      </c>
      <c r="BK30" s="35" t="n">
        <v>7798.2</v>
      </c>
    </row>
    <row r="31" customFormat="false" ht="13.2" hidden="false" customHeight="false" outlineLevel="0" collapsed="false">
      <c r="A31" s="1" t="n">
        <f aca="false">A30+1</f>
        <v>30</v>
      </c>
      <c r="B31" s="11" t="n">
        <v>8179.6</v>
      </c>
      <c r="C31" s="11" t="n">
        <v>8179.6</v>
      </c>
      <c r="D31" s="11" t="n">
        <v>8179.6</v>
      </c>
      <c r="E31" s="11" t="n">
        <v>8179.6</v>
      </c>
      <c r="F31" s="11" t="n">
        <v>8179.6</v>
      </c>
      <c r="G31" s="11" t="n">
        <v>8179.6</v>
      </c>
      <c r="H31" s="11" t="n">
        <v>8179.6</v>
      </c>
      <c r="I31" s="11" t="n">
        <v>8179.6</v>
      </c>
      <c r="J31" s="11" t="n">
        <v>8179.6</v>
      </c>
      <c r="K31" s="11" t="n">
        <v>8179.6</v>
      </c>
      <c r="L31" s="31" t="n">
        <f aca="false">K31*7</f>
        <v>57257.2</v>
      </c>
      <c r="M31" s="31" t="n">
        <f aca="false">L31</f>
        <v>57257.2</v>
      </c>
      <c r="N31" s="1" t="n">
        <v>7865.8</v>
      </c>
      <c r="O31" s="1" t="n">
        <v>7865.8</v>
      </c>
      <c r="P31" s="1" t="n">
        <v>7865.8</v>
      </c>
      <c r="Q31" s="1" t="n">
        <v>7865.8</v>
      </c>
      <c r="R31" s="1" t="n">
        <v>7865.8</v>
      </c>
      <c r="S31" s="1" t="n">
        <v>7865.8</v>
      </c>
      <c r="T31" s="1" t="n">
        <v>7865.8</v>
      </c>
      <c r="U31" s="1" t="n">
        <v>7865.8</v>
      </c>
      <c r="V31" s="32" t="n">
        <v>22050.6</v>
      </c>
      <c r="W31" s="32" t="n">
        <v>22050.6</v>
      </c>
      <c r="X31" s="32" t="n">
        <v>22050.6</v>
      </c>
      <c r="Y31" s="32" t="n">
        <v>22050.6</v>
      </c>
      <c r="Z31" s="32" t="n">
        <v>22050.6</v>
      </c>
      <c r="AA31" s="32" t="n">
        <v>22050.6</v>
      </c>
      <c r="AB31" s="33" t="n">
        <v>26536</v>
      </c>
      <c r="AC31" s="33" t="n">
        <v>26536</v>
      </c>
      <c r="AD31" s="33" t="n">
        <v>26536</v>
      </c>
      <c r="AE31" s="32" t="n">
        <v>22050.6</v>
      </c>
      <c r="AF31" s="32" t="n">
        <v>22050.6</v>
      </c>
      <c r="AG31" s="32" t="n">
        <v>22050.6</v>
      </c>
      <c r="AH31" s="32" t="n">
        <v>22050.6</v>
      </c>
      <c r="AI31" s="32" t="n">
        <v>22050.6</v>
      </c>
      <c r="AJ31" s="32" t="n">
        <v>22050.6</v>
      </c>
      <c r="AK31" s="33" t="n">
        <v>26536</v>
      </c>
      <c r="AL31" s="33" t="n">
        <v>26536</v>
      </c>
      <c r="AM31" s="33" t="n">
        <v>26536</v>
      </c>
      <c r="AN31" s="33" t="n">
        <v>26536</v>
      </c>
      <c r="AO31" s="33" t="n">
        <v>26536</v>
      </c>
      <c r="AP31" s="33" t="n">
        <v>26536</v>
      </c>
      <c r="AQ31" s="33" t="n">
        <v>26536</v>
      </c>
      <c r="AR31" s="33" t="n">
        <v>26536</v>
      </c>
      <c r="AS31" s="33" t="n">
        <v>26536</v>
      </c>
      <c r="AT31" s="32" t="n">
        <v>22050.6</v>
      </c>
      <c r="AU31" s="34" t="n">
        <v>32525.2875</v>
      </c>
      <c r="AV31" s="34" t="n">
        <v>32525.2875</v>
      </c>
      <c r="AW31" s="34" t="n">
        <v>32525.2875</v>
      </c>
      <c r="AX31" s="34" t="n">
        <v>32525.2875</v>
      </c>
      <c r="AY31" s="34" t="n">
        <v>32525.2875</v>
      </c>
      <c r="AZ31" s="34" t="n">
        <v>32525.2875</v>
      </c>
      <c r="BA31" s="34" t="n">
        <v>32525.2875</v>
      </c>
      <c r="BB31" s="34" t="n">
        <v>32525.2875</v>
      </c>
      <c r="BC31" s="34" t="n">
        <v>32525.2875</v>
      </c>
      <c r="BD31" s="34" t="n">
        <v>32525.2875</v>
      </c>
      <c r="BE31" s="34" t="n">
        <v>32525.2875</v>
      </c>
      <c r="BF31" s="34" t="n">
        <v>32525.2875</v>
      </c>
      <c r="BG31" s="35" t="n">
        <v>7798.2</v>
      </c>
      <c r="BH31" s="35" t="n">
        <v>7798.2</v>
      </c>
      <c r="BI31" s="35" t="n">
        <v>7798.2</v>
      </c>
      <c r="BJ31" s="35" t="n">
        <v>7798.2</v>
      </c>
      <c r="BK31" s="35" t="n">
        <v>7798.2</v>
      </c>
    </row>
    <row r="32" customFormat="false" ht="13.2" hidden="false" customHeight="false" outlineLevel="0" collapsed="false">
      <c r="A32" s="1" t="n">
        <f aca="false">A31+1</f>
        <v>31</v>
      </c>
      <c r="B32" s="11" t="n">
        <v>7810.1696</v>
      </c>
      <c r="C32" s="11" t="n">
        <v>7810.1696</v>
      </c>
      <c r="D32" s="11" t="n">
        <v>7810.1696</v>
      </c>
      <c r="E32" s="11" t="n">
        <v>7810.1696</v>
      </c>
      <c r="F32" s="11" t="n">
        <v>7810.1696</v>
      </c>
      <c r="G32" s="11" t="n">
        <v>7810.1696</v>
      </c>
      <c r="H32" s="11" t="n">
        <v>7810.1696</v>
      </c>
      <c r="I32" s="11" t="n">
        <v>7810.1696</v>
      </c>
      <c r="J32" s="11" t="n">
        <v>7810.1696</v>
      </c>
      <c r="K32" s="11" t="n">
        <v>7810.1696</v>
      </c>
      <c r="L32" s="31" t="n">
        <f aca="false">K32*7</f>
        <v>54671.1872</v>
      </c>
      <c r="M32" s="31" t="n">
        <f aca="false">L32</f>
        <v>54671.1872</v>
      </c>
      <c r="N32" s="1" t="n">
        <v>7865.8</v>
      </c>
      <c r="O32" s="1" t="n">
        <v>7865.8</v>
      </c>
      <c r="P32" s="1" t="n">
        <v>7865.8</v>
      </c>
      <c r="Q32" s="1" t="n">
        <v>7865.8</v>
      </c>
      <c r="R32" s="1" t="n">
        <v>7865.8</v>
      </c>
      <c r="S32" s="1" t="n">
        <v>7865.8</v>
      </c>
      <c r="T32" s="1" t="n">
        <v>7865.8</v>
      </c>
      <c r="U32" s="1" t="n">
        <v>7865.8</v>
      </c>
      <c r="V32" s="32" t="n">
        <v>21745.3022</v>
      </c>
      <c r="W32" s="32" t="n">
        <v>21745.3022</v>
      </c>
      <c r="X32" s="32" t="n">
        <v>21745.3022</v>
      </c>
      <c r="Y32" s="32" t="n">
        <v>21745.3022</v>
      </c>
      <c r="Z32" s="32" t="n">
        <v>21745.3022</v>
      </c>
      <c r="AA32" s="32" t="n">
        <v>21745.3022</v>
      </c>
      <c r="AB32" s="33" t="n">
        <v>25512.3</v>
      </c>
      <c r="AC32" s="33" t="n">
        <v>25512.3</v>
      </c>
      <c r="AD32" s="33" t="n">
        <v>25512.3</v>
      </c>
      <c r="AE32" s="32" t="n">
        <v>21745.3022</v>
      </c>
      <c r="AF32" s="32" t="n">
        <v>21745.3022</v>
      </c>
      <c r="AG32" s="32" t="n">
        <v>21745.3022</v>
      </c>
      <c r="AH32" s="32" t="n">
        <v>21745.3022</v>
      </c>
      <c r="AI32" s="32" t="n">
        <v>21745.3022</v>
      </c>
      <c r="AJ32" s="32" t="n">
        <v>21745.3022</v>
      </c>
      <c r="AK32" s="33" t="n">
        <v>25512.3</v>
      </c>
      <c r="AL32" s="33" t="n">
        <v>25512.3</v>
      </c>
      <c r="AM32" s="33" t="n">
        <v>25512.3</v>
      </c>
      <c r="AN32" s="33" t="n">
        <v>25512.3</v>
      </c>
      <c r="AO32" s="33" t="n">
        <v>25512.3</v>
      </c>
      <c r="AP32" s="33" t="n">
        <v>25512.3</v>
      </c>
      <c r="AQ32" s="33" t="n">
        <v>25512.3</v>
      </c>
      <c r="AR32" s="33" t="n">
        <v>25512.3</v>
      </c>
      <c r="AS32" s="33" t="n">
        <v>25512.3</v>
      </c>
      <c r="AT32" s="32" t="n">
        <v>21745.3022</v>
      </c>
      <c r="AU32" s="34" t="n">
        <v>32525.2875</v>
      </c>
      <c r="AV32" s="34" t="n">
        <v>32525.2875</v>
      </c>
      <c r="AW32" s="34" t="n">
        <v>32525.2875</v>
      </c>
      <c r="AX32" s="34" t="n">
        <v>32525.2875</v>
      </c>
      <c r="AY32" s="34" t="n">
        <v>32525.2875</v>
      </c>
      <c r="AZ32" s="34" t="n">
        <v>32525.2875</v>
      </c>
      <c r="BA32" s="34" t="n">
        <v>32525.2875</v>
      </c>
      <c r="BB32" s="34" t="n">
        <v>32525.2875</v>
      </c>
      <c r="BC32" s="34" t="n">
        <v>32525.2875</v>
      </c>
      <c r="BD32" s="34" t="n">
        <v>32525.2875</v>
      </c>
      <c r="BE32" s="34" t="n">
        <v>32525.2875</v>
      </c>
      <c r="BF32" s="34" t="n">
        <v>32525.2875</v>
      </c>
      <c r="BG32" s="35" t="n">
        <v>7798.2</v>
      </c>
      <c r="BH32" s="35" t="n">
        <v>7798.2</v>
      </c>
      <c r="BI32" s="35" t="n">
        <v>7798.2</v>
      </c>
      <c r="BJ32" s="35" t="n">
        <v>7798.2</v>
      </c>
      <c r="BK32" s="35" t="n">
        <v>7798.2</v>
      </c>
    </row>
    <row r="33" customFormat="false" ht="13.2" hidden="false" customHeight="false" outlineLevel="0" collapsed="false">
      <c r="A33" s="1" t="n">
        <f aca="false">A32+1</f>
        <v>32</v>
      </c>
      <c r="B33" s="11" t="n">
        <v>7466.5248</v>
      </c>
      <c r="C33" s="11" t="n">
        <v>7466.5248</v>
      </c>
      <c r="D33" s="11" t="n">
        <v>7466.5248</v>
      </c>
      <c r="E33" s="11" t="n">
        <v>7466.5248</v>
      </c>
      <c r="F33" s="11" t="n">
        <v>7466.5248</v>
      </c>
      <c r="G33" s="11" t="n">
        <v>7466.5248</v>
      </c>
      <c r="H33" s="11" t="n">
        <v>7466.5248</v>
      </c>
      <c r="I33" s="11" t="n">
        <v>7466.5248</v>
      </c>
      <c r="J33" s="11" t="n">
        <v>7466.5248</v>
      </c>
      <c r="K33" s="11" t="n">
        <v>7466.5248</v>
      </c>
      <c r="L33" s="31" t="n">
        <f aca="false">K33*7</f>
        <v>52265.6736</v>
      </c>
      <c r="M33" s="31" t="n">
        <f aca="false">L33</f>
        <v>52265.6736</v>
      </c>
      <c r="N33" s="1" t="n">
        <v>7865.8</v>
      </c>
      <c r="O33" s="1" t="n">
        <v>7865.8</v>
      </c>
      <c r="P33" s="1" t="n">
        <v>7865.8</v>
      </c>
      <c r="Q33" s="1" t="n">
        <v>7865.8</v>
      </c>
      <c r="R33" s="1" t="n">
        <v>7865.8</v>
      </c>
      <c r="S33" s="1" t="n">
        <v>7865.8</v>
      </c>
      <c r="T33" s="1" t="n">
        <v>7865.8</v>
      </c>
      <c r="U33" s="1" t="n">
        <v>7865.8</v>
      </c>
      <c r="V33" s="32" t="n">
        <v>21455.9888</v>
      </c>
      <c r="W33" s="32" t="n">
        <v>21455.9888</v>
      </c>
      <c r="X33" s="32" t="n">
        <v>21455.9888</v>
      </c>
      <c r="Y33" s="32" t="n">
        <v>21455.9888</v>
      </c>
      <c r="Z33" s="32" t="n">
        <v>21455.9888</v>
      </c>
      <c r="AA33" s="32" t="n">
        <v>21455.9888</v>
      </c>
      <c r="AB33" s="33" t="n">
        <v>24488.6</v>
      </c>
      <c r="AC33" s="33" t="n">
        <v>24488.6</v>
      </c>
      <c r="AD33" s="33" t="n">
        <v>24488.6</v>
      </c>
      <c r="AE33" s="32" t="n">
        <v>21455.9888</v>
      </c>
      <c r="AF33" s="32" t="n">
        <v>21455.9888</v>
      </c>
      <c r="AG33" s="32" t="n">
        <v>21455.9888</v>
      </c>
      <c r="AH33" s="32" t="n">
        <v>21455.9888</v>
      </c>
      <c r="AI33" s="32" t="n">
        <v>21455.9888</v>
      </c>
      <c r="AJ33" s="32" t="n">
        <v>21455.9888</v>
      </c>
      <c r="AK33" s="33" t="n">
        <v>24488.6</v>
      </c>
      <c r="AL33" s="33" t="n">
        <v>24488.6</v>
      </c>
      <c r="AM33" s="33" t="n">
        <v>24488.6</v>
      </c>
      <c r="AN33" s="33" t="n">
        <v>24488.6</v>
      </c>
      <c r="AO33" s="33" t="n">
        <v>24488.6</v>
      </c>
      <c r="AP33" s="33" t="n">
        <v>24488.6</v>
      </c>
      <c r="AQ33" s="33" t="n">
        <v>24488.6</v>
      </c>
      <c r="AR33" s="33" t="n">
        <v>24488.6</v>
      </c>
      <c r="AS33" s="33" t="n">
        <v>24488.6</v>
      </c>
      <c r="AT33" s="32" t="n">
        <v>21455.9888</v>
      </c>
      <c r="AU33" s="34" t="n">
        <v>32525.2875</v>
      </c>
      <c r="AV33" s="34" t="n">
        <v>32525.2875</v>
      </c>
      <c r="AW33" s="34" t="n">
        <v>32525.2875</v>
      </c>
      <c r="AX33" s="34" t="n">
        <v>32525.2875</v>
      </c>
      <c r="AY33" s="34" t="n">
        <v>32525.2875</v>
      </c>
      <c r="AZ33" s="34" t="n">
        <v>32525.2875</v>
      </c>
      <c r="BA33" s="34" t="n">
        <v>32525.2875</v>
      </c>
      <c r="BB33" s="34" t="n">
        <v>32525.2875</v>
      </c>
      <c r="BC33" s="34" t="n">
        <v>32525.2875</v>
      </c>
      <c r="BD33" s="34" t="n">
        <v>32525.2875</v>
      </c>
      <c r="BE33" s="34" t="n">
        <v>32525.2875</v>
      </c>
      <c r="BF33" s="34" t="n">
        <v>32525.2875</v>
      </c>
      <c r="BG33" s="35" t="n">
        <v>7798.2</v>
      </c>
      <c r="BH33" s="35" t="n">
        <v>7798.2</v>
      </c>
      <c r="BI33" s="35" t="n">
        <v>7798.2</v>
      </c>
      <c r="BJ33" s="35" t="n">
        <v>7798.2</v>
      </c>
      <c r="BK33" s="35" t="n">
        <v>7798.2</v>
      </c>
    </row>
    <row r="34" customFormat="false" ht="13.2" hidden="false" customHeight="false" outlineLevel="0" collapsed="false">
      <c r="A34" s="1" t="n">
        <f aca="false">A33+1</f>
        <v>33</v>
      </c>
      <c r="B34" s="11" t="n">
        <v>7152.69519999999</v>
      </c>
      <c r="C34" s="11" t="n">
        <v>7152.69519999999</v>
      </c>
      <c r="D34" s="11" t="n">
        <v>7152.69519999999</v>
      </c>
      <c r="E34" s="11" t="n">
        <v>7152.69519999999</v>
      </c>
      <c r="F34" s="11" t="n">
        <v>7152.69519999999</v>
      </c>
      <c r="G34" s="11" t="n">
        <v>7152.69519999999</v>
      </c>
      <c r="H34" s="11" t="n">
        <v>7152.69519999999</v>
      </c>
      <c r="I34" s="11" t="n">
        <v>7152.69519999999</v>
      </c>
      <c r="J34" s="11" t="n">
        <v>7152.69519999999</v>
      </c>
      <c r="K34" s="11" t="n">
        <v>7152.69519999999</v>
      </c>
      <c r="L34" s="31" t="n">
        <f aca="false">K34*7</f>
        <v>50068.8663999999</v>
      </c>
      <c r="M34" s="31" t="n">
        <f aca="false">L34</f>
        <v>50068.8663999999</v>
      </c>
      <c r="N34" s="1" t="n">
        <v>7865.8</v>
      </c>
      <c r="O34" s="1" t="n">
        <v>7865.8</v>
      </c>
      <c r="P34" s="1" t="n">
        <v>7865.8</v>
      </c>
      <c r="Q34" s="1" t="n">
        <v>7865.8</v>
      </c>
      <c r="R34" s="1" t="n">
        <v>7865.8</v>
      </c>
      <c r="S34" s="1" t="n">
        <v>7865.8</v>
      </c>
      <c r="T34" s="1" t="n">
        <v>7865.8</v>
      </c>
      <c r="U34" s="1" t="n">
        <v>7865.8</v>
      </c>
      <c r="V34" s="32" t="n">
        <v>21196.803</v>
      </c>
      <c r="W34" s="32" t="n">
        <v>21196.803</v>
      </c>
      <c r="X34" s="32" t="n">
        <v>21196.803</v>
      </c>
      <c r="Y34" s="32" t="n">
        <v>21196.803</v>
      </c>
      <c r="Z34" s="32" t="n">
        <v>21196.803</v>
      </c>
      <c r="AA34" s="32" t="n">
        <v>21196.803</v>
      </c>
      <c r="AB34" s="33" t="n">
        <v>23464.9</v>
      </c>
      <c r="AC34" s="33" t="n">
        <v>23464.9</v>
      </c>
      <c r="AD34" s="33" t="n">
        <v>23464.9</v>
      </c>
      <c r="AE34" s="32" t="n">
        <v>21196.803</v>
      </c>
      <c r="AF34" s="32" t="n">
        <v>21196.803</v>
      </c>
      <c r="AG34" s="32" t="n">
        <v>21196.803</v>
      </c>
      <c r="AH34" s="32" t="n">
        <v>21196.803</v>
      </c>
      <c r="AI34" s="32" t="n">
        <v>21196.803</v>
      </c>
      <c r="AJ34" s="32" t="n">
        <v>21196.803</v>
      </c>
      <c r="AK34" s="33" t="n">
        <v>23464.9</v>
      </c>
      <c r="AL34" s="33" t="n">
        <v>23464.9</v>
      </c>
      <c r="AM34" s="33" t="n">
        <v>23464.9</v>
      </c>
      <c r="AN34" s="33" t="n">
        <v>23464.9</v>
      </c>
      <c r="AO34" s="33" t="n">
        <v>23464.9</v>
      </c>
      <c r="AP34" s="33" t="n">
        <v>23464.9</v>
      </c>
      <c r="AQ34" s="33" t="n">
        <v>23464.9</v>
      </c>
      <c r="AR34" s="33" t="n">
        <v>23464.9</v>
      </c>
      <c r="AS34" s="33" t="n">
        <v>23464.9</v>
      </c>
      <c r="AT34" s="32" t="n">
        <v>21196.803</v>
      </c>
      <c r="AU34" s="34" t="n">
        <v>32525.2875</v>
      </c>
      <c r="AV34" s="34" t="n">
        <v>32525.2875</v>
      </c>
      <c r="AW34" s="34" t="n">
        <v>32525.2875</v>
      </c>
      <c r="AX34" s="34" t="n">
        <v>32525.2875</v>
      </c>
      <c r="AY34" s="34" t="n">
        <v>32525.2875</v>
      </c>
      <c r="AZ34" s="34" t="n">
        <v>32525.2875</v>
      </c>
      <c r="BA34" s="34" t="n">
        <v>32525.2875</v>
      </c>
      <c r="BB34" s="34" t="n">
        <v>32525.2875</v>
      </c>
      <c r="BC34" s="34" t="n">
        <v>32525.2875</v>
      </c>
      <c r="BD34" s="34" t="n">
        <v>32525.2875</v>
      </c>
      <c r="BE34" s="34" t="n">
        <v>32525.2875</v>
      </c>
      <c r="BF34" s="34" t="n">
        <v>32525.2875</v>
      </c>
      <c r="BG34" s="35" t="n">
        <v>7798.2</v>
      </c>
      <c r="BH34" s="35" t="n">
        <v>7798.2</v>
      </c>
      <c r="BI34" s="35" t="n">
        <v>7798.2</v>
      </c>
      <c r="BJ34" s="35" t="n">
        <v>7798.2</v>
      </c>
      <c r="BK34" s="35" t="n">
        <v>7798.2</v>
      </c>
    </row>
    <row r="35" customFormat="false" ht="13.2" hidden="false" customHeight="false" outlineLevel="0" collapsed="false">
      <c r="A35" s="1" t="n">
        <f aca="false">A34+1</f>
        <v>34</v>
      </c>
      <c r="B35" s="11" t="n">
        <v>6872.7104</v>
      </c>
      <c r="C35" s="11" t="n">
        <v>6872.7104</v>
      </c>
      <c r="D35" s="11" t="n">
        <v>6872.7104</v>
      </c>
      <c r="E35" s="11" t="n">
        <v>6872.7104</v>
      </c>
      <c r="F35" s="11" t="n">
        <v>6872.7104</v>
      </c>
      <c r="G35" s="11" t="n">
        <v>6872.7104</v>
      </c>
      <c r="H35" s="11" t="n">
        <v>6872.7104</v>
      </c>
      <c r="I35" s="11" t="n">
        <v>6872.7104</v>
      </c>
      <c r="J35" s="11" t="n">
        <v>6872.7104</v>
      </c>
      <c r="K35" s="11" t="n">
        <v>6872.7104</v>
      </c>
      <c r="L35" s="31" t="n">
        <f aca="false">K35*7</f>
        <v>48108.9728</v>
      </c>
      <c r="M35" s="31" t="n">
        <f aca="false">L35</f>
        <v>48108.9728</v>
      </c>
      <c r="N35" s="1" t="n">
        <v>7865.8</v>
      </c>
      <c r="O35" s="1" t="n">
        <v>7865.8</v>
      </c>
      <c r="P35" s="1" t="n">
        <v>7865.8</v>
      </c>
      <c r="Q35" s="1" t="n">
        <v>7865.8</v>
      </c>
      <c r="R35" s="1" t="n">
        <v>7865.8</v>
      </c>
      <c r="S35" s="1" t="n">
        <v>7865.8</v>
      </c>
      <c r="T35" s="1" t="n">
        <v>7865.8</v>
      </c>
      <c r="U35" s="1" t="n">
        <v>7865.8</v>
      </c>
      <c r="V35" s="32" t="n">
        <v>20983.7456</v>
      </c>
      <c r="W35" s="32" t="n">
        <v>20983.7456</v>
      </c>
      <c r="X35" s="32" t="n">
        <v>20983.7456</v>
      </c>
      <c r="Y35" s="32" t="n">
        <v>20983.7456</v>
      </c>
      <c r="Z35" s="32" t="n">
        <v>20983.7456</v>
      </c>
      <c r="AA35" s="32" t="n">
        <v>20983.7456</v>
      </c>
      <c r="AB35" s="33" t="n">
        <v>22441.2</v>
      </c>
      <c r="AC35" s="33" t="n">
        <v>22441.2</v>
      </c>
      <c r="AD35" s="33" t="n">
        <v>22441.2</v>
      </c>
      <c r="AE35" s="32" t="n">
        <v>20983.7456</v>
      </c>
      <c r="AF35" s="32" t="n">
        <v>20983.7456</v>
      </c>
      <c r="AG35" s="32" t="n">
        <v>20983.7456</v>
      </c>
      <c r="AH35" s="32" t="n">
        <v>20983.7456</v>
      </c>
      <c r="AI35" s="32" t="n">
        <v>20983.7456</v>
      </c>
      <c r="AJ35" s="32" t="n">
        <v>20983.7456</v>
      </c>
      <c r="AK35" s="33" t="n">
        <v>22441.2</v>
      </c>
      <c r="AL35" s="33" t="n">
        <v>22441.2</v>
      </c>
      <c r="AM35" s="33" t="n">
        <v>22441.2</v>
      </c>
      <c r="AN35" s="33" t="n">
        <v>22441.2</v>
      </c>
      <c r="AO35" s="33" t="n">
        <v>22441.2</v>
      </c>
      <c r="AP35" s="33" t="n">
        <v>22441.2</v>
      </c>
      <c r="AQ35" s="33" t="n">
        <v>22441.2</v>
      </c>
      <c r="AR35" s="33" t="n">
        <v>22441.2</v>
      </c>
      <c r="AS35" s="33" t="n">
        <v>22441.2</v>
      </c>
      <c r="AT35" s="32" t="n">
        <v>20983.7456</v>
      </c>
      <c r="AU35" s="34" t="n">
        <v>32525.2875</v>
      </c>
      <c r="AV35" s="34" t="n">
        <v>32525.2875</v>
      </c>
      <c r="AW35" s="34" t="n">
        <v>32525.2875</v>
      </c>
      <c r="AX35" s="34" t="n">
        <v>32525.2875</v>
      </c>
      <c r="AY35" s="34" t="n">
        <v>32525.2875</v>
      </c>
      <c r="AZ35" s="34" t="n">
        <v>32525.2875</v>
      </c>
      <c r="BA35" s="34" t="n">
        <v>32525.2875</v>
      </c>
      <c r="BB35" s="34" t="n">
        <v>32525.2875</v>
      </c>
      <c r="BC35" s="34" t="n">
        <v>32525.2875</v>
      </c>
      <c r="BD35" s="34" t="n">
        <v>32525.2875</v>
      </c>
      <c r="BE35" s="34" t="n">
        <v>32525.2875</v>
      </c>
      <c r="BF35" s="34" t="n">
        <v>32525.2875</v>
      </c>
      <c r="BG35" s="35" t="n">
        <v>7798.2</v>
      </c>
      <c r="BH35" s="35" t="n">
        <v>7798.2</v>
      </c>
      <c r="BI35" s="35" t="n">
        <v>7798.2</v>
      </c>
      <c r="BJ35" s="35" t="n">
        <v>7798.2</v>
      </c>
      <c r="BK35" s="35" t="n">
        <v>7798.2</v>
      </c>
    </row>
    <row r="36" customFormat="false" ht="13.2" hidden="false" customHeight="false" outlineLevel="0" collapsed="false">
      <c r="A36" s="1" t="n">
        <f aca="false">A35+1</f>
        <v>35</v>
      </c>
      <c r="B36" s="11" t="n">
        <v>6630.59999999999</v>
      </c>
      <c r="C36" s="11" t="n">
        <v>6630.59999999999</v>
      </c>
      <c r="D36" s="11" t="n">
        <v>6630.59999999999</v>
      </c>
      <c r="E36" s="11" t="n">
        <v>6630.59999999999</v>
      </c>
      <c r="F36" s="11" t="n">
        <v>6630.59999999999</v>
      </c>
      <c r="G36" s="11" t="n">
        <v>6630.59999999999</v>
      </c>
      <c r="H36" s="11" t="n">
        <v>6630.59999999999</v>
      </c>
      <c r="I36" s="11" t="n">
        <v>6630.59999999999</v>
      </c>
      <c r="J36" s="11" t="n">
        <v>6630.59999999999</v>
      </c>
      <c r="K36" s="11" t="n">
        <v>6630.59999999999</v>
      </c>
      <c r="L36" s="31" t="n">
        <f aca="false">K36*7</f>
        <v>46414.1999999999</v>
      </c>
      <c r="M36" s="31" t="n">
        <f aca="false">L36</f>
        <v>46414.1999999999</v>
      </c>
      <c r="N36" s="1" t="n">
        <v>7865.8</v>
      </c>
      <c r="O36" s="1" t="n">
        <v>7865.8</v>
      </c>
      <c r="P36" s="1" t="n">
        <v>7865.8</v>
      </c>
      <c r="Q36" s="1" t="n">
        <v>7865.8</v>
      </c>
      <c r="R36" s="1" t="n">
        <v>7865.8</v>
      </c>
      <c r="S36" s="1" t="n">
        <v>7865.8</v>
      </c>
      <c r="T36" s="1" t="n">
        <v>7865.8</v>
      </c>
      <c r="U36" s="1" t="n">
        <v>7865.8</v>
      </c>
      <c r="V36" s="32" t="n">
        <v>20834.675</v>
      </c>
      <c r="W36" s="32" t="n">
        <v>20834.675</v>
      </c>
      <c r="X36" s="32" t="n">
        <v>20834.675</v>
      </c>
      <c r="Y36" s="32" t="n">
        <v>20834.675</v>
      </c>
      <c r="Z36" s="32" t="n">
        <v>20834.675</v>
      </c>
      <c r="AA36" s="32" t="n">
        <v>20834.675</v>
      </c>
      <c r="AB36" s="33" t="n">
        <v>21417.5</v>
      </c>
      <c r="AC36" s="33" t="n">
        <v>21417.5</v>
      </c>
      <c r="AD36" s="33" t="n">
        <v>21417.5</v>
      </c>
      <c r="AE36" s="32" t="n">
        <v>20834.675</v>
      </c>
      <c r="AF36" s="32" t="n">
        <v>20834.675</v>
      </c>
      <c r="AG36" s="32" t="n">
        <v>20834.675</v>
      </c>
      <c r="AH36" s="32" t="n">
        <v>20834.675</v>
      </c>
      <c r="AI36" s="32" t="n">
        <v>20834.675</v>
      </c>
      <c r="AJ36" s="32" t="n">
        <v>20834.675</v>
      </c>
      <c r="AK36" s="33" t="n">
        <v>21417.5</v>
      </c>
      <c r="AL36" s="33" t="n">
        <v>21417.5</v>
      </c>
      <c r="AM36" s="33" t="n">
        <v>21417.5</v>
      </c>
      <c r="AN36" s="33" t="n">
        <v>21417.5</v>
      </c>
      <c r="AO36" s="33" t="n">
        <v>21417.5</v>
      </c>
      <c r="AP36" s="33" t="n">
        <v>21417.5</v>
      </c>
      <c r="AQ36" s="33" t="n">
        <v>21417.5</v>
      </c>
      <c r="AR36" s="33" t="n">
        <v>21417.5</v>
      </c>
      <c r="AS36" s="33" t="n">
        <v>21417.5</v>
      </c>
      <c r="AT36" s="32" t="n">
        <v>20834.675</v>
      </c>
      <c r="AU36" s="34" t="n">
        <v>32525.2875</v>
      </c>
      <c r="AV36" s="34" t="n">
        <v>32525.2875</v>
      </c>
      <c r="AW36" s="34" t="n">
        <v>32525.2875</v>
      </c>
      <c r="AX36" s="34" t="n">
        <v>32525.2875</v>
      </c>
      <c r="AY36" s="34" t="n">
        <v>32525.2875</v>
      </c>
      <c r="AZ36" s="34" t="n">
        <v>32525.2875</v>
      </c>
      <c r="BA36" s="34" t="n">
        <v>32525.2875</v>
      </c>
      <c r="BB36" s="34" t="n">
        <v>32525.2875</v>
      </c>
      <c r="BC36" s="34" t="n">
        <v>32525.2875</v>
      </c>
      <c r="BD36" s="34" t="n">
        <v>32525.2875</v>
      </c>
      <c r="BE36" s="34" t="n">
        <v>32525.2875</v>
      </c>
      <c r="BF36" s="34" t="n">
        <v>32525.2875</v>
      </c>
      <c r="BG36" s="35" t="n">
        <v>7798.2</v>
      </c>
      <c r="BH36" s="35" t="n">
        <v>7798.2</v>
      </c>
      <c r="BI36" s="35" t="n">
        <v>7798.2</v>
      </c>
      <c r="BJ36" s="35" t="n">
        <v>7798.2</v>
      </c>
      <c r="BK36" s="35" t="n">
        <v>7798.2</v>
      </c>
    </row>
    <row r="37" customFormat="false" ht="13.2" hidden="false" customHeight="false" outlineLevel="0" collapsed="false">
      <c r="A37" s="1" t="n">
        <f aca="false">A36+1</f>
        <v>36</v>
      </c>
      <c r="B37" s="11" t="n">
        <v>6430.3936</v>
      </c>
      <c r="C37" s="11" t="n">
        <v>6430.3936</v>
      </c>
      <c r="D37" s="11" t="n">
        <v>6430.3936</v>
      </c>
      <c r="E37" s="11" t="n">
        <v>6430.3936</v>
      </c>
      <c r="F37" s="11" t="n">
        <v>6430.3936</v>
      </c>
      <c r="G37" s="11" t="n">
        <v>6430.3936</v>
      </c>
      <c r="H37" s="11" t="n">
        <v>6430.3936</v>
      </c>
      <c r="I37" s="11" t="n">
        <v>6430.3936</v>
      </c>
      <c r="J37" s="11" t="n">
        <v>6430.3936</v>
      </c>
      <c r="K37" s="11" t="n">
        <v>6430.3936</v>
      </c>
      <c r="L37" s="31" t="n">
        <f aca="false">K37*7</f>
        <v>45012.7552</v>
      </c>
      <c r="M37" s="31" t="n">
        <f aca="false">L37</f>
        <v>45012.7552</v>
      </c>
      <c r="N37" s="1" t="n">
        <v>7865.8</v>
      </c>
      <c r="O37" s="1" t="n">
        <v>7865.8</v>
      </c>
      <c r="P37" s="1" t="n">
        <v>7865.8</v>
      </c>
      <c r="Q37" s="1" t="n">
        <v>7865.8</v>
      </c>
      <c r="R37" s="1" t="n">
        <v>7865.8</v>
      </c>
      <c r="S37" s="1" t="n">
        <v>7865.8</v>
      </c>
      <c r="T37" s="1" t="n">
        <v>7865.8</v>
      </c>
      <c r="U37" s="1" t="n">
        <v>7865.8</v>
      </c>
      <c r="V37" s="32" t="n">
        <v>20769.3072</v>
      </c>
      <c r="W37" s="32" t="n">
        <v>20769.3072</v>
      </c>
      <c r="X37" s="32" t="n">
        <v>20769.3072</v>
      </c>
      <c r="Y37" s="32" t="n">
        <v>20769.3072</v>
      </c>
      <c r="Z37" s="32" t="n">
        <v>20769.3072</v>
      </c>
      <c r="AA37" s="32" t="n">
        <v>20769.3072</v>
      </c>
      <c r="AB37" s="33" t="n">
        <v>20393.8</v>
      </c>
      <c r="AC37" s="33" t="n">
        <v>20393.8</v>
      </c>
      <c r="AD37" s="33" t="n">
        <v>20393.8</v>
      </c>
      <c r="AE37" s="32" t="n">
        <v>20769.3072</v>
      </c>
      <c r="AF37" s="32" t="n">
        <v>20769.3072</v>
      </c>
      <c r="AG37" s="32" t="n">
        <v>20769.3072</v>
      </c>
      <c r="AH37" s="32" t="n">
        <v>20769.3072</v>
      </c>
      <c r="AI37" s="32" t="n">
        <v>20769.3072</v>
      </c>
      <c r="AJ37" s="32" t="n">
        <v>20769.3072</v>
      </c>
      <c r="AK37" s="33" t="n">
        <v>20393.8</v>
      </c>
      <c r="AL37" s="33" t="n">
        <v>20393.8</v>
      </c>
      <c r="AM37" s="33" t="n">
        <v>20393.8</v>
      </c>
      <c r="AN37" s="33" t="n">
        <v>20393.8</v>
      </c>
      <c r="AO37" s="33" t="n">
        <v>20393.8</v>
      </c>
      <c r="AP37" s="33" t="n">
        <v>20393.8</v>
      </c>
      <c r="AQ37" s="33" t="n">
        <v>20393.8</v>
      </c>
      <c r="AR37" s="33" t="n">
        <v>20393.8</v>
      </c>
      <c r="AS37" s="33" t="n">
        <v>20393.8</v>
      </c>
      <c r="AT37" s="32" t="n">
        <v>20769.3072</v>
      </c>
      <c r="AU37" s="34" t="n">
        <v>32525.2875</v>
      </c>
      <c r="AV37" s="34" t="n">
        <v>32525.2875</v>
      </c>
      <c r="AW37" s="34" t="n">
        <v>32525.2875</v>
      </c>
      <c r="AX37" s="34" t="n">
        <v>32525.2875</v>
      </c>
      <c r="AY37" s="34" t="n">
        <v>32525.2875</v>
      </c>
      <c r="AZ37" s="34" t="n">
        <v>32525.2875</v>
      </c>
      <c r="BA37" s="34" t="n">
        <v>32525.2875</v>
      </c>
      <c r="BB37" s="34" t="n">
        <v>32525.2875</v>
      </c>
      <c r="BC37" s="34" t="n">
        <v>32525.2875</v>
      </c>
      <c r="BD37" s="34" t="n">
        <v>32525.2875</v>
      </c>
      <c r="BE37" s="34" t="n">
        <v>32525.2875</v>
      </c>
      <c r="BF37" s="34" t="n">
        <v>32525.2875</v>
      </c>
      <c r="BG37" s="35" t="n">
        <v>7798.2</v>
      </c>
      <c r="BH37" s="35" t="n">
        <v>7798.2</v>
      </c>
      <c r="BI37" s="35" t="n">
        <v>7798.2</v>
      </c>
      <c r="BJ37" s="35" t="n">
        <v>7798.2</v>
      </c>
      <c r="BK37" s="35" t="n">
        <v>7798.2</v>
      </c>
    </row>
    <row r="38" customFormat="false" ht="13.2" hidden="false" customHeight="false" outlineLevel="0" collapsed="false">
      <c r="A38" s="1" t="n">
        <f aca="false">A37+1</f>
        <v>37</v>
      </c>
      <c r="B38" s="11" t="n">
        <v>6276.12079999999</v>
      </c>
      <c r="C38" s="11" t="n">
        <v>6276.12079999999</v>
      </c>
      <c r="D38" s="11" t="n">
        <v>6276.12079999999</v>
      </c>
      <c r="E38" s="11" t="n">
        <v>6276.12079999999</v>
      </c>
      <c r="F38" s="11" t="n">
        <v>6276.12079999999</v>
      </c>
      <c r="G38" s="11" t="n">
        <v>6276.12079999999</v>
      </c>
      <c r="H38" s="11" t="n">
        <v>6276.12079999999</v>
      </c>
      <c r="I38" s="11" t="n">
        <v>6276.12079999999</v>
      </c>
      <c r="J38" s="11" t="n">
        <v>6276.12079999999</v>
      </c>
      <c r="K38" s="11" t="n">
        <v>6276.12079999999</v>
      </c>
      <c r="L38" s="31" t="n">
        <f aca="false">K38*7</f>
        <v>43932.8455999999</v>
      </c>
      <c r="M38" s="31" t="n">
        <f aca="false">L38</f>
        <v>43932.8455999999</v>
      </c>
      <c r="N38" s="1" t="n">
        <v>7865.8</v>
      </c>
      <c r="O38" s="1" t="n">
        <v>7865.8</v>
      </c>
      <c r="P38" s="1" t="n">
        <v>7865.8</v>
      </c>
      <c r="Q38" s="1" t="n">
        <v>7865.8</v>
      </c>
      <c r="R38" s="1" t="n">
        <v>7865.8</v>
      </c>
      <c r="S38" s="1" t="n">
        <v>7865.8</v>
      </c>
      <c r="T38" s="1" t="n">
        <v>7865.8</v>
      </c>
      <c r="U38" s="1" t="n">
        <v>7865.8</v>
      </c>
      <c r="V38" s="32" t="n">
        <v>20809.2158</v>
      </c>
      <c r="W38" s="32" t="n">
        <v>20809.2158</v>
      </c>
      <c r="X38" s="32" t="n">
        <v>20809.2158</v>
      </c>
      <c r="Y38" s="32" t="n">
        <v>20809.2158</v>
      </c>
      <c r="Z38" s="32" t="n">
        <v>20809.2158</v>
      </c>
      <c r="AA38" s="32" t="n">
        <v>20809.2158</v>
      </c>
      <c r="AB38" s="33" t="n">
        <v>19370.1</v>
      </c>
      <c r="AC38" s="33" t="n">
        <v>19370.1</v>
      </c>
      <c r="AD38" s="33" t="n">
        <v>19370.1</v>
      </c>
      <c r="AE38" s="32" t="n">
        <v>20809.2158</v>
      </c>
      <c r="AF38" s="32" t="n">
        <v>20809.2158</v>
      </c>
      <c r="AG38" s="32" t="n">
        <v>20809.2158</v>
      </c>
      <c r="AH38" s="32" t="n">
        <v>20809.2158</v>
      </c>
      <c r="AI38" s="32" t="n">
        <v>20809.2158</v>
      </c>
      <c r="AJ38" s="32" t="n">
        <v>20809.2158</v>
      </c>
      <c r="AK38" s="33" t="n">
        <v>19370.1</v>
      </c>
      <c r="AL38" s="33" t="n">
        <v>19370.1</v>
      </c>
      <c r="AM38" s="33" t="n">
        <v>19370.1</v>
      </c>
      <c r="AN38" s="33" t="n">
        <v>19370.1</v>
      </c>
      <c r="AO38" s="33" t="n">
        <v>19370.1</v>
      </c>
      <c r="AP38" s="33" t="n">
        <v>19370.1</v>
      </c>
      <c r="AQ38" s="33" t="n">
        <v>19370.1</v>
      </c>
      <c r="AR38" s="33" t="n">
        <v>19370.1</v>
      </c>
      <c r="AS38" s="33" t="n">
        <v>19370.1</v>
      </c>
      <c r="AT38" s="32" t="n">
        <v>20809.2158</v>
      </c>
      <c r="AU38" s="34" t="n">
        <v>32525.2875</v>
      </c>
      <c r="AV38" s="34" t="n">
        <v>32525.2875</v>
      </c>
      <c r="AW38" s="34" t="n">
        <v>32525.2875</v>
      </c>
      <c r="AX38" s="34" t="n">
        <v>32525.2875</v>
      </c>
      <c r="AY38" s="34" t="n">
        <v>32525.2875</v>
      </c>
      <c r="AZ38" s="34" t="n">
        <v>32525.2875</v>
      </c>
      <c r="BA38" s="34" t="n">
        <v>32525.2875</v>
      </c>
      <c r="BB38" s="34" t="n">
        <v>32525.2875</v>
      </c>
      <c r="BC38" s="34" t="n">
        <v>32525.2875</v>
      </c>
      <c r="BD38" s="34" t="n">
        <v>32525.2875</v>
      </c>
      <c r="BE38" s="34" t="n">
        <v>32525.2875</v>
      </c>
      <c r="BF38" s="34" t="n">
        <v>32525.2875</v>
      </c>
      <c r="BG38" s="35" t="n">
        <v>7798.2</v>
      </c>
      <c r="BH38" s="35" t="n">
        <v>7798.2</v>
      </c>
      <c r="BI38" s="35" t="n">
        <v>7798.2</v>
      </c>
      <c r="BJ38" s="35" t="n">
        <v>7798.2</v>
      </c>
      <c r="BK38" s="35" t="n">
        <v>7798.2</v>
      </c>
    </row>
    <row r="39" customFormat="false" ht="13.2" hidden="false" customHeight="false" outlineLevel="0" collapsed="false">
      <c r="A39" s="1" t="n">
        <f aca="false">A38+1</f>
        <v>38</v>
      </c>
      <c r="B39" s="11" t="n">
        <v>6171.81119999999</v>
      </c>
      <c r="C39" s="11" t="n">
        <v>6171.81119999999</v>
      </c>
      <c r="D39" s="11" t="n">
        <v>6171.81119999999</v>
      </c>
      <c r="E39" s="11" t="n">
        <v>6171.81119999999</v>
      </c>
      <c r="F39" s="11" t="n">
        <v>6171.81119999999</v>
      </c>
      <c r="G39" s="11" t="n">
        <v>6171.81119999999</v>
      </c>
      <c r="H39" s="11" t="n">
        <v>6171.81119999999</v>
      </c>
      <c r="I39" s="11" t="n">
        <v>6171.81119999999</v>
      </c>
      <c r="J39" s="11" t="n">
        <v>6171.81119999999</v>
      </c>
      <c r="K39" s="11" t="n">
        <v>6171.81119999999</v>
      </c>
      <c r="L39" s="31" t="n">
        <f aca="false">K39*7</f>
        <v>43202.6783999999</v>
      </c>
      <c r="M39" s="31" t="n">
        <f aca="false">L39</f>
        <v>43202.6783999999</v>
      </c>
      <c r="N39" s="1" t="n">
        <v>7865.8</v>
      </c>
      <c r="O39" s="1" t="n">
        <v>7865.8</v>
      </c>
      <c r="P39" s="1" t="n">
        <v>7865.8</v>
      </c>
      <c r="Q39" s="1" t="n">
        <v>7865.8</v>
      </c>
      <c r="R39" s="1" t="n">
        <v>7865.8</v>
      </c>
      <c r="S39" s="1" t="n">
        <v>7865.8</v>
      </c>
      <c r="T39" s="1" t="n">
        <v>7865.8</v>
      </c>
      <c r="U39" s="1" t="n">
        <v>7865.8</v>
      </c>
      <c r="V39" s="32" t="n">
        <v>20977.832</v>
      </c>
      <c r="W39" s="32" t="n">
        <v>20977.832</v>
      </c>
      <c r="X39" s="32" t="n">
        <v>20977.832</v>
      </c>
      <c r="Y39" s="32" t="n">
        <v>20977.832</v>
      </c>
      <c r="Z39" s="32" t="n">
        <v>20977.832</v>
      </c>
      <c r="AA39" s="32" t="n">
        <v>20977.832</v>
      </c>
      <c r="AB39" s="33" t="n">
        <v>18346.4</v>
      </c>
      <c r="AC39" s="33" t="n">
        <v>18346.4</v>
      </c>
      <c r="AD39" s="33" t="n">
        <v>18346.4</v>
      </c>
      <c r="AE39" s="32" t="n">
        <v>20977.832</v>
      </c>
      <c r="AF39" s="32" t="n">
        <v>20977.832</v>
      </c>
      <c r="AG39" s="32" t="n">
        <v>20977.832</v>
      </c>
      <c r="AH39" s="32" t="n">
        <v>20977.832</v>
      </c>
      <c r="AI39" s="32" t="n">
        <v>20977.832</v>
      </c>
      <c r="AJ39" s="32" t="n">
        <v>20977.832</v>
      </c>
      <c r="AK39" s="33" t="n">
        <v>18346.4</v>
      </c>
      <c r="AL39" s="33" t="n">
        <v>18346.4</v>
      </c>
      <c r="AM39" s="33" t="n">
        <v>18346.4</v>
      </c>
      <c r="AN39" s="33" t="n">
        <v>18346.4</v>
      </c>
      <c r="AO39" s="33" t="n">
        <v>18346.4</v>
      </c>
      <c r="AP39" s="33" t="n">
        <v>18346.4</v>
      </c>
      <c r="AQ39" s="33" t="n">
        <v>18346.4</v>
      </c>
      <c r="AR39" s="33" t="n">
        <v>18346.4</v>
      </c>
      <c r="AS39" s="33" t="n">
        <v>18346.4</v>
      </c>
      <c r="AT39" s="32" t="n">
        <v>20977.832</v>
      </c>
      <c r="AU39" s="34" t="n">
        <v>32525.2875</v>
      </c>
      <c r="AV39" s="34" t="n">
        <v>32525.2875</v>
      </c>
      <c r="AW39" s="34" t="n">
        <v>32525.2875</v>
      </c>
      <c r="AX39" s="34" t="n">
        <v>32525.2875</v>
      </c>
      <c r="AY39" s="34" t="n">
        <v>32525.2875</v>
      </c>
      <c r="AZ39" s="34" t="n">
        <v>32525.2875</v>
      </c>
      <c r="BA39" s="34" t="n">
        <v>32525.2875</v>
      </c>
      <c r="BB39" s="34" t="n">
        <v>32525.2875</v>
      </c>
      <c r="BC39" s="34" t="n">
        <v>32525.2875</v>
      </c>
      <c r="BD39" s="34" t="n">
        <v>32525.2875</v>
      </c>
      <c r="BE39" s="34" t="n">
        <v>32525.2875</v>
      </c>
      <c r="BF39" s="34" t="n">
        <v>32525.2875</v>
      </c>
      <c r="BG39" s="35" t="n">
        <v>7798.2</v>
      </c>
      <c r="BH39" s="35" t="n">
        <v>7798.2</v>
      </c>
      <c r="BI39" s="35" t="n">
        <v>7798.2</v>
      </c>
      <c r="BJ39" s="35" t="n">
        <v>7798.2</v>
      </c>
      <c r="BK39" s="35" t="n">
        <v>7798.2</v>
      </c>
    </row>
    <row r="40" customFormat="false" ht="13.2" hidden="false" customHeight="false" outlineLevel="0" collapsed="false">
      <c r="A40" s="1" t="n">
        <f aca="false">A39+1</f>
        <v>39</v>
      </c>
      <c r="B40" s="11" t="n">
        <v>6121.4944</v>
      </c>
      <c r="C40" s="11" t="n">
        <v>6121.4944</v>
      </c>
      <c r="D40" s="11" t="n">
        <v>6121.4944</v>
      </c>
      <c r="E40" s="11" t="n">
        <v>6121.4944</v>
      </c>
      <c r="F40" s="11" t="n">
        <v>6121.4944</v>
      </c>
      <c r="G40" s="11" t="n">
        <v>6121.4944</v>
      </c>
      <c r="H40" s="11" t="n">
        <v>6121.4944</v>
      </c>
      <c r="I40" s="11" t="n">
        <v>6121.4944</v>
      </c>
      <c r="J40" s="11" t="n">
        <v>6121.4944</v>
      </c>
      <c r="K40" s="11" t="n">
        <v>6121.4944</v>
      </c>
      <c r="L40" s="31" t="n">
        <f aca="false">K40*7</f>
        <v>42850.4608</v>
      </c>
      <c r="M40" s="31" t="n">
        <f aca="false">L40</f>
        <v>42850.4608</v>
      </c>
      <c r="N40" s="1" t="n">
        <v>7865.8</v>
      </c>
      <c r="O40" s="1" t="n">
        <v>7865.8</v>
      </c>
      <c r="P40" s="1" t="n">
        <v>7865.8</v>
      </c>
      <c r="Q40" s="1" t="n">
        <v>7865.8</v>
      </c>
      <c r="R40" s="1" t="n">
        <v>7865.8</v>
      </c>
      <c r="S40" s="1" t="n">
        <v>7865.8</v>
      </c>
      <c r="T40" s="1" t="n">
        <v>7865.8</v>
      </c>
      <c r="U40" s="1" t="n">
        <v>7865.8</v>
      </c>
      <c r="V40" s="32" t="n">
        <v>21300.4446</v>
      </c>
      <c r="W40" s="32" t="n">
        <v>21300.4446</v>
      </c>
      <c r="X40" s="32" t="n">
        <v>21300.4446</v>
      </c>
      <c r="Y40" s="32" t="n">
        <v>21300.4446</v>
      </c>
      <c r="Z40" s="32" t="n">
        <v>21300.4446</v>
      </c>
      <c r="AA40" s="32" t="n">
        <v>21300.4446</v>
      </c>
      <c r="AB40" s="33" t="n">
        <v>17322.7</v>
      </c>
      <c r="AC40" s="33" t="n">
        <v>17322.7</v>
      </c>
      <c r="AD40" s="33" t="n">
        <v>17322.7</v>
      </c>
      <c r="AE40" s="32" t="n">
        <v>21300.4446</v>
      </c>
      <c r="AF40" s="32" t="n">
        <v>21300.4446</v>
      </c>
      <c r="AG40" s="32" t="n">
        <v>21300.4446</v>
      </c>
      <c r="AH40" s="32" t="n">
        <v>21300.4446</v>
      </c>
      <c r="AI40" s="32" t="n">
        <v>21300.4446</v>
      </c>
      <c r="AJ40" s="32" t="n">
        <v>21300.4446</v>
      </c>
      <c r="AK40" s="33" t="n">
        <v>17322.7</v>
      </c>
      <c r="AL40" s="33" t="n">
        <v>17322.7</v>
      </c>
      <c r="AM40" s="33" t="n">
        <v>17322.7</v>
      </c>
      <c r="AN40" s="33" t="n">
        <v>17322.7</v>
      </c>
      <c r="AO40" s="33" t="n">
        <v>17322.7</v>
      </c>
      <c r="AP40" s="33" t="n">
        <v>17322.7</v>
      </c>
      <c r="AQ40" s="33" t="n">
        <v>17322.7</v>
      </c>
      <c r="AR40" s="33" t="n">
        <v>17322.7</v>
      </c>
      <c r="AS40" s="33" t="n">
        <v>17322.7</v>
      </c>
      <c r="AT40" s="32" t="n">
        <v>21300.4446</v>
      </c>
      <c r="AU40" s="34" t="n">
        <v>32525.2875</v>
      </c>
      <c r="AV40" s="34" t="n">
        <v>32525.2875</v>
      </c>
      <c r="AW40" s="34" t="n">
        <v>32525.2875</v>
      </c>
      <c r="AX40" s="34" t="n">
        <v>32525.2875</v>
      </c>
      <c r="AY40" s="34" t="n">
        <v>32525.2875</v>
      </c>
      <c r="AZ40" s="34" t="n">
        <v>32525.2875</v>
      </c>
      <c r="BA40" s="34" t="n">
        <v>32525.2875</v>
      </c>
      <c r="BB40" s="34" t="n">
        <v>32525.2875</v>
      </c>
      <c r="BC40" s="34" t="n">
        <v>32525.2875</v>
      </c>
      <c r="BD40" s="34" t="n">
        <v>32525.2875</v>
      </c>
      <c r="BE40" s="34" t="n">
        <v>32525.2875</v>
      </c>
      <c r="BF40" s="34" t="n">
        <v>32525.2875</v>
      </c>
      <c r="BG40" s="35" t="n">
        <v>7798.2</v>
      </c>
      <c r="BH40" s="35" t="n">
        <v>7798.2</v>
      </c>
      <c r="BI40" s="35" t="n">
        <v>7798.2</v>
      </c>
      <c r="BJ40" s="35" t="n">
        <v>7798.2</v>
      </c>
      <c r="BK40" s="35" t="n">
        <v>7798.2</v>
      </c>
    </row>
    <row r="41" customFormat="false" ht="13.2" hidden="false" customHeight="false" outlineLevel="0" collapsed="false">
      <c r="A41" s="1" t="n">
        <f aca="false">A40+1</f>
        <v>40</v>
      </c>
      <c r="B41" s="11" t="n">
        <v>6129.19999999999</v>
      </c>
      <c r="C41" s="11" t="n">
        <v>6129.19999999999</v>
      </c>
      <c r="D41" s="11" t="n">
        <v>6129.19999999999</v>
      </c>
      <c r="E41" s="11" t="n">
        <v>6129.19999999999</v>
      </c>
      <c r="F41" s="11" t="n">
        <v>6129.19999999999</v>
      </c>
      <c r="G41" s="11" t="n">
        <v>6129.19999999999</v>
      </c>
      <c r="H41" s="11" t="n">
        <v>6129.19999999999</v>
      </c>
      <c r="I41" s="11" t="n">
        <v>6129.19999999999</v>
      </c>
      <c r="J41" s="11" t="n">
        <v>6129.19999999999</v>
      </c>
      <c r="K41" s="11" t="n">
        <v>6129.19999999999</v>
      </c>
      <c r="L41" s="31" t="n">
        <f aca="false">K41*7</f>
        <v>42904.3999999999</v>
      </c>
      <c r="M41" s="31" t="n">
        <f aca="false">L41</f>
        <v>42904.3999999999</v>
      </c>
      <c r="N41" s="1" t="n">
        <v>7865.8</v>
      </c>
      <c r="O41" s="1" t="n">
        <v>7865.8</v>
      </c>
      <c r="P41" s="1" t="n">
        <v>7865.8</v>
      </c>
      <c r="Q41" s="1" t="n">
        <v>7865.8</v>
      </c>
      <c r="R41" s="1" t="n">
        <v>7865.8</v>
      </c>
      <c r="S41" s="1" t="n">
        <v>7865.8</v>
      </c>
      <c r="T41" s="1" t="n">
        <v>7865.8</v>
      </c>
      <c r="U41" s="1" t="n">
        <v>7865.8</v>
      </c>
      <c r="V41" s="32" t="n">
        <v>21804.2</v>
      </c>
      <c r="W41" s="32" t="n">
        <v>21804.2</v>
      </c>
      <c r="X41" s="32" t="n">
        <v>21804.2</v>
      </c>
      <c r="Y41" s="32" t="n">
        <v>21804.2</v>
      </c>
      <c r="Z41" s="32" t="n">
        <v>21804.2</v>
      </c>
      <c r="AA41" s="32" t="n">
        <v>21804.2</v>
      </c>
      <c r="AB41" s="33" t="n">
        <v>16299</v>
      </c>
      <c r="AC41" s="33" t="n">
        <v>16299</v>
      </c>
      <c r="AD41" s="33" t="n">
        <v>16299</v>
      </c>
      <c r="AE41" s="32" t="n">
        <v>21804.2</v>
      </c>
      <c r="AF41" s="32" t="n">
        <v>21804.2</v>
      </c>
      <c r="AG41" s="32" t="n">
        <v>21804.2</v>
      </c>
      <c r="AH41" s="32" t="n">
        <v>21804.2</v>
      </c>
      <c r="AI41" s="32" t="n">
        <v>21804.2</v>
      </c>
      <c r="AJ41" s="32" t="n">
        <v>21804.2</v>
      </c>
      <c r="AK41" s="33" t="n">
        <v>16299</v>
      </c>
      <c r="AL41" s="33" t="n">
        <v>16299</v>
      </c>
      <c r="AM41" s="33" t="n">
        <v>16299</v>
      </c>
      <c r="AN41" s="33" t="n">
        <v>16299</v>
      </c>
      <c r="AO41" s="33" t="n">
        <v>16299</v>
      </c>
      <c r="AP41" s="33" t="n">
        <v>16299</v>
      </c>
      <c r="AQ41" s="33" t="n">
        <v>16299</v>
      </c>
      <c r="AR41" s="33" t="n">
        <v>16299</v>
      </c>
      <c r="AS41" s="33" t="n">
        <v>16299</v>
      </c>
      <c r="AT41" s="32" t="n">
        <v>21804.2</v>
      </c>
      <c r="AU41" s="34" t="n">
        <v>32525.2875</v>
      </c>
      <c r="AV41" s="34" t="n">
        <v>32525.2875</v>
      </c>
      <c r="AW41" s="34" t="n">
        <v>32525.2875</v>
      </c>
      <c r="AX41" s="34" t="n">
        <v>32525.2875</v>
      </c>
      <c r="AY41" s="34" t="n">
        <v>32525.2875</v>
      </c>
      <c r="AZ41" s="34" t="n">
        <v>32525.2875</v>
      </c>
      <c r="BA41" s="34" t="n">
        <v>32525.2875</v>
      </c>
      <c r="BB41" s="34" t="n">
        <v>32525.2875</v>
      </c>
      <c r="BC41" s="34" t="n">
        <v>32525.2875</v>
      </c>
      <c r="BD41" s="34" t="n">
        <v>32525.2875</v>
      </c>
      <c r="BE41" s="34" t="n">
        <v>32525.2875</v>
      </c>
      <c r="BF41" s="34" t="n">
        <v>32525.2875</v>
      </c>
      <c r="BG41" s="35" t="n">
        <v>7798.2</v>
      </c>
      <c r="BH41" s="35" t="n">
        <v>7798.2</v>
      </c>
      <c r="BI41" s="35" t="n">
        <v>7798.2</v>
      </c>
      <c r="BJ41" s="35" t="n">
        <v>7798.2</v>
      </c>
      <c r="BK41" s="35" t="n">
        <v>7798.2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20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77"/>
    <col collapsed="false" customWidth="true" hidden="false" outlineLevel="0" max="2" min="2" style="1" width="12"/>
    <col collapsed="false" customWidth="true" hidden="false" outlineLevel="0" max="5" min="3" style="1" width="16.73"/>
    <col collapsed="false" customWidth="true" hidden="false" outlineLevel="0" max="6" min="6" style="1" width="17.98"/>
    <col collapsed="false" customWidth="true" hidden="false" outlineLevel="0" max="7" min="7" style="1" width="6.3"/>
    <col collapsed="false" customWidth="true" hidden="false" outlineLevel="0" max="8" min="8" style="1" width="6.02"/>
    <col collapsed="false" customWidth="true" hidden="false" outlineLevel="0" max="9" min="9" style="1" width="4.48"/>
    <col collapsed="false" customWidth="true" hidden="false" outlineLevel="0" max="10" min="10" style="1" width="22.99"/>
  </cols>
  <sheetData>
    <row r="1" customFormat="false" ht="13.8" hidden="false" customHeight="false" outlineLevel="0" collapsed="false">
      <c r="A1" s="6" t="s">
        <v>3</v>
      </c>
      <c r="B1" s="6" t="s">
        <v>235</v>
      </c>
      <c r="C1" s="6" t="s">
        <v>236</v>
      </c>
      <c r="D1" s="14" t="s">
        <v>237</v>
      </c>
      <c r="E1" s="14" t="s">
        <v>238</v>
      </c>
      <c r="F1" s="36" t="s">
        <v>239</v>
      </c>
      <c r="G1" s="36" t="s">
        <v>233</v>
      </c>
      <c r="H1" s="36" t="s">
        <v>240</v>
      </c>
      <c r="I1" s="36" t="s">
        <v>241</v>
      </c>
      <c r="J1" s="36" t="s">
        <v>242</v>
      </c>
    </row>
    <row r="2" customFormat="false" ht="12.8" hidden="false" customHeight="false" outlineLevel="0" collapsed="false">
      <c r="A2" s="1" t="s">
        <v>50</v>
      </c>
      <c r="B2" s="1" t="n">
        <v>0.84</v>
      </c>
      <c r="C2" s="1" t="n">
        <v>1284770653</v>
      </c>
      <c r="D2" s="1" t="n">
        <v>1284.770653</v>
      </c>
      <c r="E2" s="1" t="n">
        <v>1284770.653</v>
      </c>
      <c r="F2" s="1" t="s">
        <v>243</v>
      </c>
      <c r="G2" s="1" t="s">
        <v>244</v>
      </c>
      <c r="H2" s="1" t="n">
        <v>29</v>
      </c>
      <c r="I2" s="1" t="s">
        <v>245</v>
      </c>
      <c r="J2" s="1" t="s">
        <v>246</v>
      </c>
    </row>
    <row r="3" customFormat="false" ht="12.8" hidden="false" customHeight="false" outlineLevel="0" collapsed="false">
      <c r="A3" s="1" t="s">
        <v>50</v>
      </c>
      <c r="B3" s="1" t="n">
        <v>0.84</v>
      </c>
      <c r="C3" s="1" t="n">
        <v>1295906000</v>
      </c>
      <c r="D3" s="1" t="n">
        <v>1295.906</v>
      </c>
      <c r="E3" s="1" t="n">
        <v>1295906</v>
      </c>
      <c r="F3" s="1" t="s">
        <v>243</v>
      </c>
      <c r="G3" s="1" t="s">
        <v>247</v>
      </c>
      <c r="H3" s="1" t="n">
        <v>29</v>
      </c>
      <c r="I3" s="1" t="s">
        <v>245</v>
      </c>
      <c r="J3" s="1" t="s">
        <v>246</v>
      </c>
    </row>
    <row r="4" customFormat="false" ht="12.8" hidden="false" customHeight="false" outlineLevel="0" collapsed="false">
      <c r="A4" s="1" t="s">
        <v>50</v>
      </c>
      <c r="B4" s="1" t="n">
        <v>0.84</v>
      </c>
      <c r="C4" s="1" t="n">
        <v>1335594927</v>
      </c>
      <c r="D4" s="1" t="n">
        <v>1335.594927</v>
      </c>
      <c r="E4" s="1" t="n">
        <v>1335594.927</v>
      </c>
      <c r="F4" s="1" t="s">
        <v>243</v>
      </c>
      <c r="G4" s="1" t="s">
        <v>248</v>
      </c>
      <c r="H4" s="1" t="n">
        <v>29</v>
      </c>
      <c r="I4" s="1" t="s">
        <v>245</v>
      </c>
      <c r="J4" s="1" t="s">
        <v>246</v>
      </c>
    </row>
    <row r="5" customFormat="false" ht="12.8" hidden="false" customHeight="false" outlineLevel="0" collapsed="false">
      <c r="A5" s="1" t="s">
        <v>50</v>
      </c>
      <c r="B5" s="1" t="n">
        <v>0.84</v>
      </c>
      <c r="C5" s="1" t="n">
        <v>1299894155</v>
      </c>
      <c r="D5" s="1" t="n">
        <v>1299.894155</v>
      </c>
      <c r="E5" s="1" t="n">
        <v>1299894.155</v>
      </c>
      <c r="F5" s="1" t="s">
        <v>243</v>
      </c>
      <c r="G5" s="1" t="s">
        <v>249</v>
      </c>
      <c r="H5" s="1" t="n">
        <v>29</v>
      </c>
      <c r="I5" s="1" t="s">
        <v>245</v>
      </c>
      <c r="J5" s="1" t="s">
        <v>246</v>
      </c>
    </row>
    <row r="6" customFormat="false" ht="12.8" hidden="false" customHeight="false" outlineLevel="0" collapsed="false">
      <c r="A6" s="1" t="s">
        <v>50</v>
      </c>
      <c r="B6" s="1" t="n">
        <v>0.84</v>
      </c>
      <c r="C6" s="1" t="n">
        <v>1385542515</v>
      </c>
      <c r="D6" s="1" t="n">
        <v>1385.542515</v>
      </c>
      <c r="E6" s="1" t="n">
        <v>1385542.515</v>
      </c>
      <c r="F6" s="1" t="s">
        <v>243</v>
      </c>
      <c r="G6" s="1" t="s">
        <v>250</v>
      </c>
      <c r="H6" s="1" t="n">
        <v>29</v>
      </c>
      <c r="I6" s="1" t="s">
        <v>245</v>
      </c>
      <c r="J6" s="1" t="s">
        <v>246</v>
      </c>
    </row>
    <row r="7" customFormat="false" ht="12.8" hidden="false" customHeight="false" outlineLevel="0" collapsed="false">
      <c r="A7" s="1" t="s">
        <v>50</v>
      </c>
      <c r="B7" s="1" t="n">
        <v>0.84</v>
      </c>
      <c r="C7" s="1" t="n">
        <v>1552440952</v>
      </c>
      <c r="D7" s="1" t="n">
        <v>1552.440952</v>
      </c>
      <c r="E7" s="1" t="n">
        <v>1552440.952</v>
      </c>
      <c r="F7" s="1" t="s">
        <v>243</v>
      </c>
      <c r="G7" s="1" t="s">
        <v>251</v>
      </c>
      <c r="H7" s="1" t="n">
        <v>29</v>
      </c>
      <c r="I7" s="1" t="s">
        <v>245</v>
      </c>
      <c r="J7" s="1" t="s">
        <v>246</v>
      </c>
    </row>
    <row r="8" customFormat="false" ht="12.8" hidden="false" customHeight="false" outlineLevel="0" collapsed="false">
      <c r="A8" s="1" t="s">
        <v>50</v>
      </c>
      <c r="B8" s="1" t="n">
        <v>0.84</v>
      </c>
      <c r="C8" s="1" t="n">
        <v>1595746039</v>
      </c>
      <c r="D8" s="1" t="n">
        <v>1595.746039</v>
      </c>
      <c r="E8" s="1" t="n">
        <v>1595746.039</v>
      </c>
      <c r="F8" s="1" t="s">
        <v>243</v>
      </c>
      <c r="G8" s="1" t="s">
        <v>252</v>
      </c>
      <c r="H8" s="1" t="n">
        <v>29</v>
      </c>
      <c r="I8" s="1" t="s">
        <v>245</v>
      </c>
      <c r="J8" s="1" t="s">
        <v>246</v>
      </c>
    </row>
    <row r="9" customFormat="false" ht="12.8" hidden="false" customHeight="false" outlineLevel="0" collapsed="false">
      <c r="A9" s="1" t="s">
        <v>50</v>
      </c>
      <c r="B9" s="1" t="n">
        <v>0.84</v>
      </c>
      <c r="C9" s="1" t="n">
        <v>1749616741</v>
      </c>
      <c r="D9" s="1" t="n">
        <v>1749.616741</v>
      </c>
      <c r="E9" s="1" t="n">
        <v>1749616.741</v>
      </c>
      <c r="F9" s="1" t="s">
        <v>243</v>
      </c>
      <c r="G9" s="1" t="s">
        <v>253</v>
      </c>
      <c r="H9" s="1" t="n">
        <v>29</v>
      </c>
      <c r="I9" s="1" t="s">
        <v>245</v>
      </c>
      <c r="J9" s="1" t="s">
        <v>246</v>
      </c>
    </row>
    <row r="10" customFormat="false" ht="12.8" hidden="false" customHeight="false" outlineLevel="0" collapsed="false">
      <c r="A10" s="1" t="s">
        <v>50</v>
      </c>
      <c r="B10" s="1" t="n">
        <v>0.84</v>
      </c>
      <c r="C10" s="1" t="n">
        <v>1874509732</v>
      </c>
      <c r="D10" s="1" t="n">
        <v>1874.509732</v>
      </c>
      <c r="E10" s="1" t="n">
        <v>1874509.732</v>
      </c>
      <c r="F10" s="1" t="s">
        <v>243</v>
      </c>
      <c r="G10" s="1" t="s">
        <v>254</v>
      </c>
      <c r="H10" s="1" t="n">
        <v>29</v>
      </c>
      <c r="I10" s="1" t="s">
        <v>245</v>
      </c>
      <c r="J10" s="1" t="s">
        <v>246</v>
      </c>
    </row>
    <row r="11" customFormat="false" ht="12.8" hidden="false" customHeight="false" outlineLevel="0" collapsed="false">
      <c r="A11" s="1" t="s">
        <v>50</v>
      </c>
      <c r="B11" s="1" t="n">
        <v>0.84</v>
      </c>
      <c r="C11" s="1" t="n">
        <v>1892683417</v>
      </c>
      <c r="D11" s="1" t="n">
        <v>1892.683417</v>
      </c>
      <c r="E11" s="1" t="n">
        <v>1892683.417</v>
      </c>
      <c r="F11" s="1" t="s">
        <v>243</v>
      </c>
      <c r="G11" s="1" t="s">
        <v>255</v>
      </c>
      <c r="H11" s="1" t="n">
        <v>29</v>
      </c>
      <c r="I11" s="1" t="s">
        <v>245</v>
      </c>
      <c r="J11" s="1" t="s">
        <v>246</v>
      </c>
    </row>
    <row r="12" customFormat="false" ht="12.8" hidden="false" customHeight="false" outlineLevel="0" collapsed="false">
      <c r="A12" s="1" t="s">
        <v>50</v>
      </c>
      <c r="B12" s="1" t="n">
        <v>0.84</v>
      </c>
      <c r="C12" s="1" t="n">
        <v>2131678686</v>
      </c>
      <c r="D12" s="1" t="n">
        <v>2131.678686</v>
      </c>
      <c r="E12" s="1" t="n">
        <v>2131678.686</v>
      </c>
      <c r="F12" s="1" t="s">
        <v>243</v>
      </c>
      <c r="G12" s="1" t="s">
        <v>256</v>
      </c>
      <c r="H12" s="1" t="n">
        <v>29</v>
      </c>
      <c r="I12" s="1" t="s">
        <v>245</v>
      </c>
      <c r="J12" s="1" t="s">
        <v>246</v>
      </c>
    </row>
    <row r="13" customFormat="false" ht="12.8" hidden="false" customHeight="false" outlineLevel="0" collapsed="false">
      <c r="A13" s="1" t="s">
        <v>50</v>
      </c>
      <c r="B13" s="1" t="n">
        <v>0.84</v>
      </c>
      <c r="C13" s="1" t="n">
        <v>1971095593</v>
      </c>
      <c r="D13" s="1" t="n">
        <v>1971.095593</v>
      </c>
      <c r="E13" s="1" t="n">
        <v>1971095.593</v>
      </c>
      <c r="F13" s="1" t="s">
        <v>243</v>
      </c>
      <c r="G13" s="1" t="s">
        <v>257</v>
      </c>
      <c r="H13" s="1" t="n">
        <v>29</v>
      </c>
      <c r="I13" s="1" t="s">
        <v>245</v>
      </c>
      <c r="J13" s="1" t="s">
        <v>246</v>
      </c>
    </row>
    <row r="14" customFormat="false" ht="12.8" hidden="false" customHeight="false" outlineLevel="0" collapsed="false">
      <c r="A14" s="1" t="s">
        <v>50</v>
      </c>
      <c r="B14" s="1" t="n">
        <v>0.84</v>
      </c>
      <c r="C14" s="1" t="n">
        <v>1855669946</v>
      </c>
      <c r="D14" s="1" t="n">
        <v>1855.669946</v>
      </c>
      <c r="E14" s="1" t="n">
        <v>1855669.946</v>
      </c>
      <c r="F14" s="1" t="s">
        <v>243</v>
      </c>
      <c r="G14" s="1" t="s">
        <v>258</v>
      </c>
      <c r="H14" s="1" t="n">
        <v>29</v>
      </c>
      <c r="I14" s="1" t="s">
        <v>245</v>
      </c>
      <c r="J14" s="1" t="s">
        <v>246</v>
      </c>
    </row>
    <row r="15" customFormat="false" ht="12.8" hidden="false" customHeight="false" outlineLevel="0" collapsed="false">
      <c r="A15" s="1" t="s">
        <v>50</v>
      </c>
      <c r="B15" s="1" t="n">
        <v>0.84</v>
      </c>
      <c r="C15" s="1" t="n">
        <v>2053940335</v>
      </c>
      <c r="D15" s="1" t="n">
        <v>2053.940335</v>
      </c>
      <c r="E15" s="1" t="n">
        <v>2053940.335</v>
      </c>
      <c r="F15" s="1" t="s">
        <v>243</v>
      </c>
      <c r="G15" s="1" t="s">
        <v>259</v>
      </c>
      <c r="H15" s="1" t="n">
        <v>29</v>
      </c>
      <c r="I15" s="1" t="s">
        <v>245</v>
      </c>
      <c r="J15" s="1" t="s">
        <v>246</v>
      </c>
    </row>
    <row r="16" customFormat="false" ht="12.8" hidden="false" customHeight="false" outlineLevel="0" collapsed="false">
      <c r="A16" s="1" t="s">
        <v>50</v>
      </c>
      <c r="B16" s="1" t="n">
        <v>0.84</v>
      </c>
      <c r="C16" s="1" t="n">
        <v>2058622223</v>
      </c>
      <c r="D16" s="1" t="n">
        <v>2058.622223</v>
      </c>
      <c r="E16" s="1" t="n">
        <v>2058622.223</v>
      </c>
      <c r="F16" s="1" t="s">
        <v>243</v>
      </c>
      <c r="G16" s="1" t="s">
        <v>260</v>
      </c>
      <c r="H16" s="1" t="n">
        <v>29</v>
      </c>
      <c r="I16" s="1" t="s">
        <v>245</v>
      </c>
      <c r="J16" s="1" t="s">
        <v>246</v>
      </c>
    </row>
    <row r="17" customFormat="false" ht="12.8" hidden="false" customHeight="false" outlineLevel="0" collapsed="false">
      <c r="A17" s="1" t="s">
        <v>50</v>
      </c>
      <c r="B17" s="1" t="n">
        <v>0.84</v>
      </c>
      <c r="C17" s="1" t="n">
        <v>2060100475</v>
      </c>
      <c r="D17" s="1" t="n">
        <v>2060.100475</v>
      </c>
      <c r="E17" s="1" t="n">
        <v>2060100.475</v>
      </c>
      <c r="F17" s="1" t="s">
        <v>243</v>
      </c>
      <c r="G17" s="1" t="s">
        <v>261</v>
      </c>
      <c r="H17" s="1" t="n">
        <v>29</v>
      </c>
      <c r="I17" s="1" t="s">
        <v>245</v>
      </c>
      <c r="J17" s="1" t="s">
        <v>246</v>
      </c>
    </row>
    <row r="18" customFormat="false" ht="12.8" hidden="false" customHeight="false" outlineLevel="0" collapsed="false">
      <c r="A18" s="1" t="s">
        <v>50</v>
      </c>
      <c r="B18" s="1" t="n">
        <v>0.84</v>
      </c>
      <c r="C18" s="1" t="n">
        <v>2206097778.66543</v>
      </c>
      <c r="D18" s="1" t="n">
        <v>2206.09777866543</v>
      </c>
      <c r="E18" s="1" t="n">
        <v>2206097.77866543</v>
      </c>
      <c r="F18" s="1" t="s">
        <v>243</v>
      </c>
      <c r="G18" s="1" t="s">
        <v>262</v>
      </c>
      <c r="H18" s="1" t="n">
        <v>29</v>
      </c>
      <c r="I18" s="1" t="s">
        <v>245</v>
      </c>
      <c r="J18" s="1" t="s">
        <v>246</v>
      </c>
    </row>
    <row r="19" customFormat="false" ht="12.8" hidden="false" customHeight="false" outlineLevel="0" collapsed="false">
      <c r="A19" s="1" t="s">
        <v>50</v>
      </c>
      <c r="B19" s="1" t="n">
        <v>0.84</v>
      </c>
      <c r="C19" s="1" t="n">
        <v>2619163837.50557</v>
      </c>
      <c r="D19" s="1" t="n">
        <v>2619.16383750557</v>
      </c>
      <c r="E19" s="1" t="n">
        <v>2619163.83750557</v>
      </c>
      <c r="F19" s="1" t="s">
        <v>243</v>
      </c>
      <c r="G19" s="1" t="s">
        <v>263</v>
      </c>
      <c r="H19" s="1" t="n">
        <v>29</v>
      </c>
      <c r="I19" s="1" t="s">
        <v>245</v>
      </c>
      <c r="J19" s="1" t="s">
        <v>246</v>
      </c>
    </row>
    <row r="20" customFormat="false" ht="12.8" hidden="false" customHeight="false" outlineLevel="0" collapsed="false">
      <c r="A20" s="1" t="s">
        <v>50</v>
      </c>
      <c r="B20" s="1" t="n">
        <v>0.84</v>
      </c>
      <c r="C20" s="1" t="n">
        <v>2464677000</v>
      </c>
      <c r="D20" s="1" t="n">
        <v>2464.677</v>
      </c>
      <c r="E20" s="1" t="n">
        <v>2464677</v>
      </c>
      <c r="F20" s="1" t="s">
        <v>243</v>
      </c>
      <c r="G20" s="1" t="s">
        <v>264</v>
      </c>
      <c r="H20" s="1" t="n">
        <v>29</v>
      </c>
      <c r="I20" s="1" t="s">
        <v>245</v>
      </c>
      <c r="J20" s="1" t="s">
        <v>246</v>
      </c>
    </row>
    <row r="21" customFormat="false" ht="12.8" hidden="false" customHeight="false" outlineLevel="0" collapsed="false">
      <c r="A21" s="1" t="s">
        <v>50</v>
      </c>
      <c r="B21" s="1" t="n">
        <v>0.84</v>
      </c>
      <c r="C21" s="1" t="n">
        <v>2729301000</v>
      </c>
      <c r="D21" s="1" t="n">
        <v>2729.301</v>
      </c>
      <c r="E21" s="1" t="n">
        <v>2729301</v>
      </c>
      <c r="F21" s="1" t="s">
        <v>243</v>
      </c>
      <c r="G21" s="1" t="s">
        <v>265</v>
      </c>
      <c r="H21" s="1" t="n">
        <v>29</v>
      </c>
      <c r="I21" s="1" t="s">
        <v>245</v>
      </c>
      <c r="J21" s="1" t="s">
        <v>246</v>
      </c>
    </row>
    <row r="22" customFormat="false" ht="12.8" hidden="false" customHeight="false" outlineLevel="0" collapsed="false">
      <c r="A22" s="1" t="s">
        <v>50</v>
      </c>
      <c r="B22" s="1" t="n">
        <v>0.84</v>
      </c>
      <c r="C22" s="1" t="n">
        <v>2904608129.83379</v>
      </c>
      <c r="D22" s="1" t="n">
        <v>2904.60812983379</v>
      </c>
      <c r="E22" s="1" t="n">
        <v>2904608.12983379</v>
      </c>
      <c r="F22" s="1" t="s">
        <v>243</v>
      </c>
      <c r="G22" s="1" t="s">
        <v>266</v>
      </c>
      <c r="H22" s="1" t="n">
        <v>29</v>
      </c>
      <c r="I22" s="1" t="s">
        <v>245</v>
      </c>
      <c r="J22" s="1" t="s">
        <v>246</v>
      </c>
    </row>
    <row r="23" customFormat="false" ht="12.8" hidden="false" customHeight="false" outlineLevel="0" collapsed="false">
      <c r="A23" s="1" t="s">
        <v>50</v>
      </c>
      <c r="B23" s="1" t="n">
        <v>0.84</v>
      </c>
      <c r="C23" s="1" t="n">
        <v>3165970616.93762</v>
      </c>
      <c r="D23" s="1" t="n">
        <v>3165.97061693762</v>
      </c>
      <c r="E23" s="1" t="n">
        <v>3165970.61693762</v>
      </c>
      <c r="F23" s="1" t="s">
        <v>243</v>
      </c>
      <c r="G23" s="1" t="s">
        <v>267</v>
      </c>
      <c r="H23" s="1" t="n">
        <v>29</v>
      </c>
      <c r="I23" s="1" t="s">
        <v>245</v>
      </c>
      <c r="J23" s="1" t="s">
        <v>246</v>
      </c>
    </row>
    <row r="24" customFormat="false" ht="12.8" hidden="false" customHeight="false" outlineLevel="0" collapsed="false">
      <c r="A24" s="1" t="s">
        <v>50</v>
      </c>
      <c r="B24" s="1" t="n">
        <v>0.84</v>
      </c>
      <c r="C24" s="1" t="n">
        <v>3348947410</v>
      </c>
      <c r="D24" s="1" t="n">
        <v>3348.94741</v>
      </c>
      <c r="E24" s="1" t="n">
        <v>3348947.41</v>
      </c>
      <c r="F24" s="1" t="s">
        <v>243</v>
      </c>
      <c r="G24" s="1" t="s">
        <v>268</v>
      </c>
      <c r="H24" s="1" t="n">
        <v>29</v>
      </c>
      <c r="I24" s="1" t="s">
        <v>245</v>
      </c>
      <c r="J24" s="1" t="s">
        <v>246</v>
      </c>
    </row>
    <row r="25" customFormat="false" ht="12.8" hidden="false" customHeight="false" outlineLevel="0" collapsed="false">
      <c r="A25" s="1" t="s">
        <v>50</v>
      </c>
      <c r="B25" s="1" t="n">
        <v>0.84</v>
      </c>
      <c r="C25" s="1" t="n">
        <v>3447345085</v>
      </c>
      <c r="D25" s="1" t="n">
        <v>3447.345085</v>
      </c>
      <c r="E25" s="1" t="n">
        <v>3447345.085</v>
      </c>
      <c r="F25" s="1" t="s">
        <v>243</v>
      </c>
      <c r="G25" s="1" t="s">
        <v>269</v>
      </c>
      <c r="H25" s="1" t="n">
        <v>29</v>
      </c>
      <c r="I25" s="1" t="s">
        <v>245</v>
      </c>
      <c r="J25" s="1" t="s">
        <v>246</v>
      </c>
    </row>
    <row r="26" customFormat="false" ht="12.8" hidden="false" customHeight="false" outlineLevel="0" collapsed="false">
      <c r="A26" s="1" t="s">
        <v>50</v>
      </c>
      <c r="B26" s="1" t="n">
        <v>0.84</v>
      </c>
      <c r="C26" s="1" t="n">
        <v>3207214289.82107</v>
      </c>
      <c r="D26" s="1" t="n">
        <v>3207.21428982107</v>
      </c>
      <c r="E26" s="1" t="n">
        <v>3207214.28982107</v>
      </c>
      <c r="F26" s="1" t="s">
        <v>243</v>
      </c>
      <c r="G26" s="1" t="s">
        <v>270</v>
      </c>
      <c r="H26" s="1" t="n">
        <v>29</v>
      </c>
      <c r="I26" s="1" t="s">
        <v>245</v>
      </c>
      <c r="J26" s="1" t="s">
        <v>246</v>
      </c>
    </row>
    <row r="27" customFormat="false" ht="12.8" hidden="false" customHeight="false" outlineLevel="0" collapsed="false">
      <c r="A27" s="1" t="s">
        <v>50</v>
      </c>
      <c r="B27" s="1" t="n">
        <v>0.84</v>
      </c>
      <c r="C27" s="1" t="n">
        <v>2973066948</v>
      </c>
      <c r="D27" s="1" t="n">
        <v>2973.066948</v>
      </c>
      <c r="E27" s="1" t="n">
        <v>2973066.948</v>
      </c>
      <c r="F27" s="1" t="s">
        <v>243</v>
      </c>
      <c r="G27" s="1" t="s">
        <v>271</v>
      </c>
      <c r="H27" s="1" t="n">
        <v>29</v>
      </c>
      <c r="I27" s="1" t="s">
        <v>245</v>
      </c>
      <c r="J27" s="1" t="s">
        <v>246</v>
      </c>
    </row>
    <row r="28" customFormat="false" ht="12.8" hidden="false" customHeight="false" outlineLevel="0" collapsed="false">
      <c r="A28" s="1" t="s">
        <v>50</v>
      </c>
      <c r="B28" s="1" t="n">
        <v>0.84</v>
      </c>
      <c r="C28" s="1" t="n">
        <v>3055626885.38615</v>
      </c>
      <c r="D28" s="1" t="n">
        <v>3055.62688538615</v>
      </c>
      <c r="E28" s="1" t="n">
        <v>3055626.88538615</v>
      </c>
      <c r="F28" s="1" t="s">
        <v>243</v>
      </c>
      <c r="G28" s="1" t="s">
        <v>272</v>
      </c>
      <c r="H28" s="1" t="n">
        <v>29</v>
      </c>
      <c r="I28" s="1" t="s">
        <v>245</v>
      </c>
      <c r="J28" s="1" t="s">
        <v>246</v>
      </c>
    </row>
    <row r="29" customFormat="false" ht="12.8" hidden="false" customHeight="false" outlineLevel="0" collapsed="false">
      <c r="A29" s="1" t="s">
        <v>50</v>
      </c>
      <c r="B29" s="1" t="n">
        <v>0.84</v>
      </c>
      <c r="C29" s="1" t="n">
        <v>3092552195</v>
      </c>
      <c r="D29" s="1" t="n">
        <v>3092.552195</v>
      </c>
      <c r="E29" s="1" t="n">
        <v>3092552.195</v>
      </c>
      <c r="F29" s="1" t="s">
        <v>243</v>
      </c>
      <c r="G29" s="1" t="s">
        <v>273</v>
      </c>
      <c r="H29" s="1" t="n">
        <v>29</v>
      </c>
      <c r="I29" s="1" t="s">
        <v>245</v>
      </c>
      <c r="J29" s="1" t="s">
        <v>246</v>
      </c>
    </row>
    <row r="30" customFormat="false" ht="12.8" hidden="false" customHeight="false" outlineLevel="0" collapsed="false">
      <c r="A30" s="1" t="s">
        <v>50</v>
      </c>
      <c r="B30" s="1" t="n">
        <v>0.84</v>
      </c>
      <c r="C30" s="1" t="n">
        <v>3138528957</v>
      </c>
      <c r="D30" s="1" t="n">
        <v>3138.528957</v>
      </c>
      <c r="E30" s="1" t="n">
        <v>3138528.957</v>
      </c>
      <c r="F30" s="1" t="s">
        <v>243</v>
      </c>
      <c r="G30" s="1" t="s">
        <v>274</v>
      </c>
      <c r="H30" s="1" t="n">
        <v>29</v>
      </c>
      <c r="I30" s="1" t="s">
        <v>245</v>
      </c>
      <c r="J30" s="1" t="s">
        <v>246</v>
      </c>
    </row>
    <row r="31" customFormat="false" ht="12.8" hidden="false" customHeight="false" outlineLevel="0" collapsed="false">
      <c r="A31" s="1" t="s">
        <v>275</v>
      </c>
      <c r="B31" s="1" t="n">
        <v>0.809</v>
      </c>
      <c r="C31" s="1" t="n">
        <v>400640844</v>
      </c>
      <c r="D31" s="1" t="n">
        <v>400.640844</v>
      </c>
      <c r="E31" s="1" t="n">
        <v>400640.844</v>
      </c>
      <c r="F31" s="1" t="s">
        <v>243</v>
      </c>
      <c r="G31" s="1" t="s">
        <v>244</v>
      </c>
      <c r="H31" s="1" t="n">
        <v>29</v>
      </c>
      <c r="I31" s="1" t="s">
        <v>245</v>
      </c>
      <c r="J31" s="1" t="s">
        <v>246</v>
      </c>
    </row>
    <row r="32" customFormat="false" ht="12.8" hidden="false" customHeight="false" outlineLevel="0" collapsed="false">
      <c r="A32" s="1" t="s">
        <v>275</v>
      </c>
      <c r="B32" s="1" t="n">
        <v>0.809</v>
      </c>
      <c r="C32" s="1" t="n">
        <v>343474732</v>
      </c>
      <c r="D32" s="1" t="n">
        <v>343.474732</v>
      </c>
      <c r="E32" s="1" t="n">
        <v>343474.732</v>
      </c>
      <c r="F32" s="1" t="s">
        <v>243</v>
      </c>
      <c r="G32" s="1" t="s">
        <v>247</v>
      </c>
      <c r="H32" s="1" t="n">
        <v>29</v>
      </c>
      <c r="I32" s="1" t="s">
        <v>245</v>
      </c>
      <c r="J32" s="1" t="s">
        <v>246</v>
      </c>
    </row>
    <row r="33" customFormat="false" ht="12.8" hidden="false" customHeight="false" outlineLevel="0" collapsed="false">
      <c r="A33" s="1" t="s">
        <v>275</v>
      </c>
      <c r="B33" s="1" t="n">
        <v>0.809</v>
      </c>
      <c r="C33" s="1" t="n">
        <v>328477275</v>
      </c>
      <c r="D33" s="1" t="n">
        <v>328.477275</v>
      </c>
      <c r="E33" s="1" t="n">
        <v>328477.275</v>
      </c>
      <c r="F33" s="1" t="s">
        <v>243</v>
      </c>
      <c r="G33" s="1" t="s">
        <v>248</v>
      </c>
      <c r="H33" s="1" t="n">
        <v>29</v>
      </c>
      <c r="I33" s="1" t="s">
        <v>245</v>
      </c>
      <c r="J33" s="1" t="s">
        <v>246</v>
      </c>
    </row>
    <row r="34" customFormat="false" ht="12.8" hidden="false" customHeight="false" outlineLevel="0" collapsed="false">
      <c r="A34" s="1" t="s">
        <v>275</v>
      </c>
      <c r="B34" s="1" t="n">
        <v>0.809</v>
      </c>
      <c r="C34" s="1" t="n">
        <v>318749917</v>
      </c>
      <c r="D34" s="1" t="n">
        <v>318.749917</v>
      </c>
      <c r="E34" s="1" t="n">
        <v>318749.917</v>
      </c>
      <c r="F34" s="1" t="s">
        <v>243</v>
      </c>
      <c r="G34" s="1" t="s">
        <v>249</v>
      </c>
      <c r="H34" s="1" t="n">
        <v>29</v>
      </c>
      <c r="I34" s="1" t="s">
        <v>245</v>
      </c>
      <c r="J34" s="1" t="s">
        <v>246</v>
      </c>
    </row>
    <row r="35" customFormat="false" ht="12.8" hidden="false" customHeight="false" outlineLevel="0" collapsed="false">
      <c r="A35" s="1" t="s">
        <v>275</v>
      </c>
      <c r="B35" s="1" t="n">
        <v>0.809</v>
      </c>
      <c r="C35" s="1" t="n">
        <v>320815526</v>
      </c>
      <c r="D35" s="1" t="n">
        <v>320.815526</v>
      </c>
      <c r="E35" s="1" t="n">
        <v>320815.526</v>
      </c>
      <c r="F35" s="1" t="s">
        <v>243</v>
      </c>
      <c r="G35" s="1" t="s">
        <v>250</v>
      </c>
      <c r="H35" s="1" t="n">
        <v>29</v>
      </c>
      <c r="I35" s="1" t="s">
        <v>245</v>
      </c>
      <c r="J35" s="1" t="s">
        <v>246</v>
      </c>
    </row>
    <row r="36" customFormat="false" ht="12.8" hidden="false" customHeight="false" outlineLevel="0" collapsed="false">
      <c r="A36" s="1" t="s">
        <v>275</v>
      </c>
      <c r="B36" s="1" t="n">
        <v>0.809</v>
      </c>
      <c r="C36" s="1" t="n">
        <v>299831784</v>
      </c>
      <c r="D36" s="1" t="n">
        <v>299.831784</v>
      </c>
      <c r="E36" s="1" t="n">
        <v>299831.784</v>
      </c>
      <c r="F36" s="1" t="s">
        <v>243</v>
      </c>
      <c r="G36" s="1" t="s">
        <v>251</v>
      </c>
      <c r="H36" s="1" t="n">
        <v>29</v>
      </c>
      <c r="I36" s="1" t="s">
        <v>245</v>
      </c>
      <c r="J36" s="1" t="s">
        <v>246</v>
      </c>
    </row>
    <row r="37" customFormat="false" ht="12.8" hidden="false" customHeight="false" outlineLevel="0" collapsed="false">
      <c r="A37" s="1" t="s">
        <v>275</v>
      </c>
      <c r="B37" s="1" t="n">
        <v>0.809</v>
      </c>
      <c r="C37" s="1" t="n">
        <v>229644236</v>
      </c>
      <c r="D37" s="1" t="n">
        <v>229.644236</v>
      </c>
      <c r="E37" s="1" t="n">
        <v>229644.236</v>
      </c>
      <c r="F37" s="1" t="s">
        <v>243</v>
      </c>
      <c r="G37" s="1" t="s">
        <v>252</v>
      </c>
      <c r="H37" s="1" t="n">
        <v>29</v>
      </c>
      <c r="I37" s="1" t="s">
        <v>245</v>
      </c>
      <c r="J37" s="1" t="s">
        <v>246</v>
      </c>
    </row>
    <row r="38" customFormat="false" ht="12.8" hidden="false" customHeight="false" outlineLevel="0" collapsed="false">
      <c r="A38" s="1" t="s">
        <v>275</v>
      </c>
      <c r="B38" s="1" t="n">
        <v>0.809</v>
      </c>
      <c r="C38" s="1" t="n">
        <v>169437723</v>
      </c>
      <c r="D38" s="1" t="n">
        <v>169.437723</v>
      </c>
      <c r="E38" s="1" t="n">
        <v>169437.723</v>
      </c>
      <c r="F38" s="1" t="s">
        <v>243</v>
      </c>
      <c r="G38" s="1" t="s">
        <v>253</v>
      </c>
      <c r="H38" s="1" t="n">
        <v>29</v>
      </c>
      <c r="I38" s="1" t="s">
        <v>245</v>
      </c>
      <c r="J38" s="1" t="s">
        <v>246</v>
      </c>
    </row>
    <row r="39" customFormat="false" ht="12.8" hidden="false" customHeight="false" outlineLevel="0" collapsed="false">
      <c r="A39" s="1" t="s">
        <v>275</v>
      </c>
      <c r="B39" s="1" t="n">
        <v>0.809</v>
      </c>
      <c r="C39" s="1" t="n">
        <v>131777645</v>
      </c>
      <c r="D39" s="1" t="n">
        <v>131.777645</v>
      </c>
      <c r="E39" s="1" t="n">
        <v>131777.645</v>
      </c>
      <c r="F39" s="1" t="s">
        <v>243</v>
      </c>
      <c r="G39" s="1" t="s">
        <v>254</v>
      </c>
      <c r="H39" s="1" t="n">
        <v>29</v>
      </c>
      <c r="I39" s="1" t="s">
        <v>245</v>
      </c>
      <c r="J39" s="1" t="s">
        <v>246</v>
      </c>
    </row>
    <row r="40" customFormat="false" ht="12.8" hidden="false" customHeight="false" outlineLevel="0" collapsed="false">
      <c r="A40" s="1" t="s">
        <v>275</v>
      </c>
      <c r="B40" s="1" t="n">
        <v>0.809</v>
      </c>
      <c r="C40" s="1" t="n">
        <v>101520486</v>
      </c>
      <c r="D40" s="1" t="n">
        <v>101.520486</v>
      </c>
      <c r="E40" s="1" t="n">
        <v>101520.486</v>
      </c>
      <c r="F40" s="1" t="s">
        <v>243</v>
      </c>
      <c r="G40" s="1" t="s">
        <v>255</v>
      </c>
      <c r="H40" s="1" t="n">
        <v>29</v>
      </c>
      <c r="I40" s="1" t="s">
        <v>245</v>
      </c>
      <c r="J40" s="1" t="s">
        <v>246</v>
      </c>
    </row>
    <row r="41" customFormat="false" ht="12.8" hidden="false" customHeight="false" outlineLevel="0" collapsed="false">
      <c r="A41" s="1" t="s">
        <v>275</v>
      </c>
      <c r="B41" s="1" t="n">
        <v>0.809</v>
      </c>
      <c r="C41" s="1" t="n">
        <v>69532986</v>
      </c>
      <c r="D41" s="1" t="n">
        <v>69.532986</v>
      </c>
      <c r="E41" s="1" t="n">
        <v>69532.986</v>
      </c>
      <c r="F41" s="1" t="s">
        <v>243</v>
      </c>
      <c r="G41" s="1" t="s">
        <v>256</v>
      </c>
      <c r="H41" s="1" t="n">
        <v>29</v>
      </c>
      <c r="I41" s="1" t="s">
        <v>245</v>
      </c>
      <c r="J41" s="1" t="s">
        <v>246</v>
      </c>
    </row>
    <row r="42" customFormat="false" ht="12.8" hidden="false" customHeight="false" outlineLevel="0" collapsed="false">
      <c r="A42" s="1" t="s">
        <v>275</v>
      </c>
      <c r="B42" s="1" t="n">
        <v>0.809</v>
      </c>
      <c r="C42" s="1" t="n">
        <v>50349497</v>
      </c>
      <c r="D42" s="1" t="n">
        <v>50.349497</v>
      </c>
      <c r="E42" s="1" t="n">
        <v>50349.497</v>
      </c>
      <c r="F42" s="1" t="s">
        <v>243</v>
      </c>
      <c r="G42" s="1" t="s">
        <v>257</v>
      </c>
      <c r="H42" s="1" t="n">
        <v>29</v>
      </c>
      <c r="I42" s="1" t="s">
        <v>245</v>
      </c>
      <c r="J42" s="1" t="s">
        <v>246</v>
      </c>
    </row>
    <row r="43" customFormat="false" ht="12.8" hidden="false" customHeight="false" outlineLevel="0" collapsed="false">
      <c r="A43" s="1" t="s">
        <v>275</v>
      </c>
      <c r="B43" s="1" t="n">
        <v>0.809</v>
      </c>
      <c r="C43" s="1" t="n">
        <v>49871197</v>
      </c>
      <c r="D43" s="1" t="n">
        <v>49.871197</v>
      </c>
      <c r="E43" s="1" t="n">
        <v>49871.197</v>
      </c>
      <c r="F43" s="1" t="s">
        <v>243</v>
      </c>
      <c r="G43" s="1" t="s">
        <v>258</v>
      </c>
      <c r="H43" s="1" t="n">
        <v>29</v>
      </c>
      <c r="I43" s="1" t="s">
        <v>245</v>
      </c>
      <c r="J43" s="1" t="s">
        <v>246</v>
      </c>
    </row>
    <row r="44" customFormat="false" ht="12.8" hidden="false" customHeight="false" outlineLevel="0" collapsed="false">
      <c r="A44" s="1" t="s">
        <v>275</v>
      </c>
      <c r="B44" s="1" t="n">
        <v>0.809</v>
      </c>
      <c r="C44" s="1" t="n">
        <v>59552908</v>
      </c>
      <c r="D44" s="1" t="n">
        <v>59.552908</v>
      </c>
      <c r="E44" s="1" t="n">
        <v>59552.908</v>
      </c>
      <c r="F44" s="1" t="s">
        <v>243</v>
      </c>
      <c r="G44" s="1" t="s">
        <v>259</v>
      </c>
      <c r="H44" s="1" t="n">
        <v>29</v>
      </c>
      <c r="I44" s="1" t="s">
        <v>245</v>
      </c>
      <c r="J44" s="1" t="s">
        <v>246</v>
      </c>
    </row>
    <row r="45" customFormat="false" ht="12.8" hidden="false" customHeight="false" outlineLevel="0" collapsed="false">
      <c r="A45" s="1" t="s">
        <v>275</v>
      </c>
      <c r="B45" s="1" t="n">
        <v>0.809</v>
      </c>
      <c r="C45" s="1" t="n">
        <v>67113703</v>
      </c>
      <c r="D45" s="1" t="n">
        <v>67.113703</v>
      </c>
      <c r="E45" s="1" t="n">
        <v>67113.703</v>
      </c>
      <c r="F45" s="1" t="s">
        <v>243</v>
      </c>
      <c r="G45" s="1" t="s">
        <v>260</v>
      </c>
      <c r="H45" s="1" t="n">
        <v>29</v>
      </c>
      <c r="I45" s="1" t="s">
        <v>245</v>
      </c>
      <c r="J45" s="1" t="s">
        <v>246</v>
      </c>
    </row>
    <row r="46" customFormat="false" ht="12.8" hidden="false" customHeight="false" outlineLevel="0" collapsed="false">
      <c r="A46" s="1" t="s">
        <v>275</v>
      </c>
      <c r="B46" s="1" t="n">
        <v>0.809</v>
      </c>
      <c r="C46" s="1" t="n">
        <v>95525759</v>
      </c>
      <c r="D46" s="1" t="n">
        <v>95.525759</v>
      </c>
      <c r="E46" s="1" t="n">
        <v>95525.759</v>
      </c>
      <c r="F46" s="1" t="s">
        <v>243</v>
      </c>
      <c r="G46" s="1" t="s">
        <v>261</v>
      </c>
      <c r="H46" s="1" t="n">
        <v>29</v>
      </c>
      <c r="I46" s="1" t="s">
        <v>245</v>
      </c>
      <c r="J46" s="1" t="s">
        <v>246</v>
      </c>
    </row>
    <row r="47" customFormat="false" ht="12.8" hidden="false" customHeight="false" outlineLevel="0" collapsed="false">
      <c r="A47" s="1" t="s">
        <v>275</v>
      </c>
      <c r="B47" s="1" t="n">
        <v>0.809</v>
      </c>
      <c r="C47" s="1" t="n">
        <v>173953492.222888</v>
      </c>
      <c r="D47" s="1" t="n">
        <v>173.953492222888</v>
      </c>
      <c r="E47" s="1" t="n">
        <v>173953.492222888</v>
      </c>
      <c r="F47" s="1" t="s">
        <v>243</v>
      </c>
      <c r="G47" s="1" t="s">
        <v>262</v>
      </c>
      <c r="H47" s="1" t="n">
        <v>29</v>
      </c>
      <c r="I47" s="1" t="s">
        <v>245</v>
      </c>
      <c r="J47" s="1" t="s">
        <v>246</v>
      </c>
    </row>
    <row r="48" customFormat="false" ht="12.8" hidden="false" customHeight="false" outlineLevel="0" collapsed="false">
      <c r="A48" s="1" t="s">
        <v>275</v>
      </c>
      <c r="B48" s="1" t="n">
        <v>0.809</v>
      </c>
      <c r="C48" s="1" t="n">
        <v>369506458.467888</v>
      </c>
      <c r="D48" s="1" t="n">
        <v>369.506458467888</v>
      </c>
      <c r="E48" s="1" t="n">
        <v>369506.458467888</v>
      </c>
      <c r="F48" s="1" t="s">
        <v>243</v>
      </c>
      <c r="G48" s="1" t="s">
        <v>263</v>
      </c>
      <c r="H48" s="1" t="n">
        <v>29</v>
      </c>
      <c r="I48" s="1" t="s">
        <v>245</v>
      </c>
      <c r="J48" s="1" t="s">
        <v>246</v>
      </c>
    </row>
    <row r="49" customFormat="false" ht="12.8" hidden="false" customHeight="false" outlineLevel="0" collapsed="false">
      <c r="A49" s="1" t="s">
        <v>275</v>
      </c>
      <c r="B49" s="1" t="n">
        <v>0.809</v>
      </c>
      <c r="C49" s="1" t="n">
        <v>541170000</v>
      </c>
      <c r="D49" s="1" t="n">
        <v>541.17</v>
      </c>
      <c r="E49" s="1" t="n">
        <v>541170</v>
      </c>
      <c r="F49" s="1" t="s">
        <v>243</v>
      </c>
      <c r="G49" s="1" t="s">
        <v>264</v>
      </c>
      <c r="H49" s="1" t="n">
        <v>29</v>
      </c>
      <c r="I49" s="1" t="s">
        <v>245</v>
      </c>
      <c r="J49" s="1" t="s">
        <v>246</v>
      </c>
    </row>
    <row r="50" customFormat="false" ht="12.8" hidden="false" customHeight="false" outlineLevel="0" collapsed="false">
      <c r="A50" s="1" t="s">
        <v>275</v>
      </c>
      <c r="B50" s="1" t="n">
        <v>0.809</v>
      </c>
      <c r="C50" s="1" t="n">
        <v>498360449</v>
      </c>
      <c r="D50" s="1" t="n">
        <v>498.360449</v>
      </c>
      <c r="E50" s="1" t="n">
        <v>498360.449</v>
      </c>
      <c r="F50" s="1" t="s">
        <v>243</v>
      </c>
      <c r="G50" s="1" t="s">
        <v>265</v>
      </c>
      <c r="H50" s="1" t="n">
        <v>29</v>
      </c>
      <c r="I50" s="1" t="s">
        <v>245</v>
      </c>
      <c r="J50" s="1" t="s">
        <v>246</v>
      </c>
    </row>
    <row r="51" customFormat="false" ht="12.8" hidden="false" customHeight="false" outlineLevel="0" collapsed="false">
      <c r="A51" s="1" t="s">
        <v>275</v>
      </c>
      <c r="B51" s="1" t="n">
        <v>0.809</v>
      </c>
      <c r="C51" s="1" t="n">
        <v>254228594.785949</v>
      </c>
      <c r="D51" s="1" t="n">
        <v>254.228594785949</v>
      </c>
      <c r="E51" s="1" t="n">
        <v>254228.594785949</v>
      </c>
      <c r="F51" s="1" t="s">
        <v>243</v>
      </c>
      <c r="G51" s="1" t="s">
        <v>266</v>
      </c>
      <c r="H51" s="1" t="n">
        <v>29</v>
      </c>
      <c r="I51" s="1" t="s">
        <v>245</v>
      </c>
      <c r="J51" s="1" t="s">
        <v>246</v>
      </c>
    </row>
    <row r="52" customFormat="false" ht="12.8" hidden="false" customHeight="false" outlineLevel="0" collapsed="false">
      <c r="A52" s="1" t="s">
        <v>275</v>
      </c>
      <c r="B52" s="1" t="n">
        <v>0.809</v>
      </c>
      <c r="C52" s="1" t="n">
        <v>197612306.880884</v>
      </c>
      <c r="D52" s="1" t="n">
        <v>197.612306880884</v>
      </c>
      <c r="E52" s="1" t="n">
        <v>197612.306880885</v>
      </c>
      <c r="F52" s="1" t="s">
        <v>243</v>
      </c>
      <c r="G52" s="1" t="s">
        <v>267</v>
      </c>
      <c r="H52" s="1" t="n">
        <v>29</v>
      </c>
      <c r="I52" s="1" t="s">
        <v>245</v>
      </c>
      <c r="J52" s="1" t="s">
        <v>246</v>
      </c>
    </row>
    <row r="53" customFormat="false" ht="12.8" hidden="false" customHeight="false" outlineLevel="0" collapsed="false">
      <c r="A53" s="1" t="s">
        <v>275</v>
      </c>
      <c r="B53" s="1" t="n">
        <v>0.809</v>
      </c>
      <c r="C53" s="1" t="n">
        <v>245539530</v>
      </c>
      <c r="D53" s="1" t="n">
        <v>245.53953</v>
      </c>
      <c r="E53" s="1" t="n">
        <v>245539.53</v>
      </c>
      <c r="F53" s="1" t="s">
        <v>243</v>
      </c>
      <c r="G53" s="1" t="s">
        <v>268</v>
      </c>
      <c r="H53" s="1" t="n">
        <v>29</v>
      </c>
      <c r="I53" s="1" t="s">
        <v>245</v>
      </c>
      <c r="J53" s="1" t="s">
        <v>246</v>
      </c>
    </row>
    <row r="54" customFormat="false" ht="12.8" hidden="false" customHeight="false" outlineLevel="0" collapsed="false">
      <c r="A54" s="1" t="s">
        <v>275</v>
      </c>
      <c r="B54" s="1" t="n">
        <v>0.809</v>
      </c>
      <c r="C54" s="1" t="n">
        <v>271186736.756598</v>
      </c>
      <c r="D54" s="1" t="n">
        <v>271.186736756598</v>
      </c>
      <c r="E54" s="1" t="n">
        <v>271186.736756598</v>
      </c>
      <c r="F54" s="1" t="s">
        <v>243</v>
      </c>
      <c r="G54" s="1" t="s">
        <v>269</v>
      </c>
      <c r="H54" s="1" t="n">
        <v>29</v>
      </c>
      <c r="I54" s="1" t="s">
        <v>245</v>
      </c>
      <c r="J54" s="1" t="s">
        <v>246</v>
      </c>
    </row>
    <row r="55" customFormat="false" ht="12.8" hidden="false" customHeight="false" outlineLevel="0" collapsed="false">
      <c r="A55" s="1" t="s">
        <v>275</v>
      </c>
      <c r="B55" s="1" t="n">
        <v>0.809</v>
      </c>
      <c r="C55" s="1" t="n">
        <v>508118757</v>
      </c>
      <c r="D55" s="1" t="n">
        <v>508.118757</v>
      </c>
      <c r="E55" s="1" t="n">
        <v>508118.757</v>
      </c>
      <c r="F55" s="1" t="s">
        <v>243</v>
      </c>
      <c r="G55" s="1" t="s">
        <v>270</v>
      </c>
      <c r="H55" s="1" t="n">
        <v>29</v>
      </c>
      <c r="I55" s="1" t="s">
        <v>245</v>
      </c>
      <c r="J55" s="1" t="s">
        <v>246</v>
      </c>
    </row>
    <row r="56" customFormat="false" ht="12.8" hidden="false" customHeight="false" outlineLevel="0" collapsed="false">
      <c r="A56" s="1" t="s">
        <v>275</v>
      </c>
      <c r="B56" s="1" t="n">
        <v>0.809</v>
      </c>
      <c r="C56" s="1" t="n">
        <v>306047152</v>
      </c>
      <c r="D56" s="1" t="n">
        <v>306.047152</v>
      </c>
      <c r="E56" s="1" t="n">
        <v>306047.152</v>
      </c>
      <c r="F56" s="1" t="s">
        <v>243</v>
      </c>
      <c r="G56" s="1" t="s">
        <v>271</v>
      </c>
      <c r="H56" s="1" t="n">
        <v>29</v>
      </c>
      <c r="I56" s="1" t="s">
        <v>245</v>
      </c>
      <c r="J56" s="1" t="s">
        <v>246</v>
      </c>
    </row>
    <row r="57" customFormat="false" ht="12.8" hidden="false" customHeight="false" outlineLevel="0" collapsed="false">
      <c r="A57" s="1" t="s">
        <v>275</v>
      </c>
      <c r="B57" s="1" t="n">
        <v>0.809</v>
      </c>
      <c r="C57" s="1" t="n">
        <v>277356952</v>
      </c>
      <c r="D57" s="1" t="n">
        <v>277.356952</v>
      </c>
      <c r="E57" s="1" t="n">
        <v>277356.952</v>
      </c>
      <c r="F57" s="1" t="s">
        <v>243</v>
      </c>
      <c r="G57" s="1" t="s">
        <v>272</v>
      </c>
      <c r="H57" s="1" t="n">
        <v>29</v>
      </c>
      <c r="I57" s="1" t="s">
        <v>245</v>
      </c>
      <c r="J57" s="1" t="s">
        <v>246</v>
      </c>
    </row>
    <row r="58" customFormat="false" ht="12.8" hidden="false" customHeight="false" outlineLevel="0" collapsed="false">
      <c r="A58" s="1" t="s">
        <v>275</v>
      </c>
      <c r="B58" s="1" t="n">
        <v>0.809</v>
      </c>
      <c r="C58" s="1" t="n">
        <v>501277127</v>
      </c>
      <c r="D58" s="1" t="n">
        <v>501.277127</v>
      </c>
      <c r="E58" s="1" t="n">
        <v>501277.127</v>
      </c>
      <c r="F58" s="1" t="s">
        <v>243</v>
      </c>
      <c r="G58" s="1" t="s">
        <v>273</v>
      </c>
      <c r="H58" s="1" t="n">
        <v>29</v>
      </c>
      <c r="I58" s="1" t="s">
        <v>245</v>
      </c>
      <c r="J58" s="1" t="s">
        <v>246</v>
      </c>
    </row>
    <row r="59" customFormat="false" ht="12.8" hidden="false" customHeight="false" outlineLevel="0" collapsed="false">
      <c r="A59" s="1" t="s">
        <v>275</v>
      </c>
      <c r="B59" s="1" t="n">
        <v>0.809</v>
      </c>
      <c r="C59" s="1" t="n">
        <v>594999596</v>
      </c>
      <c r="D59" s="1" t="n">
        <v>594.999596</v>
      </c>
      <c r="E59" s="1" t="n">
        <v>594999.596</v>
      </c>
      <c r="F59" s="1" t="s">
        <v>243</v>
      </c>
      <c r="G59" s="1" t="s">
        <v>274</v>
      </c>
      <c r="H59" s="1" t="n">
        <v>29</v>
      </c>
      <c r="I59" s="1" t="s">
        <v>245</v>
      </c>
      <c r="J59" s="1" t="s">
        <v>246</v>
      </c>
    </row>
    <row r="60" customFormat="false" ht="12.8" hidden="false" customHeight="false" outlineLevel="0" collapsed="false">
      <c r="A60" s="1" t="s">
        <v>28</v>
      </c>
      <c r="B60" s="1" t="n">
        <v>0.75425</v>
      </c>
      <c r="C60" s="1" t="n">
        <v>395248581</v>
      </c>
      <c r="D60" s="1" t="n">
        <v>395.248581</v>
      </c>
      <c r="E60" s="1" t="n">
        <v>395248.581</v>
      </c>
      <c r="F60" s="1" t="s">
        <v>243</v>
      </c>
      <c r="G60" s="1" t="s">
        <v>244</v>
      </c>
      <c r="H60" s="1" t="n">
        <v>29</v>
      </c>
      <c r="I60" s="1" t="s">
        <v>245</v>
      </c>
      <c r="J60" s="1" t="s">
        <v>246</v>
      </c>
    </row>
    <row r="61" customFormat="false" ht="12.8" hidden="false" customHeight="false" outlineLevel="0" collapsed="false">
      <c r="A61" s="1" t="s">
        <v>28</v>
      </c>
      <c r="B61" s="1" t="n">
        <v>0.75425</v>
      </c>
      <c r="C61" s="1" t="n">
        <v>362057556</v>
      </c>
      <c r="D61" s="1" t="n">
        <v>362.057556</v>
      </c>
      <c r="E61" s="1" t="n">
        <v>362057.556</v>
      </c>
      <c r="F61" s="1" t="s">
        <v>243</v>
      </c>
      <c r="G61" s="1" t="s">
        <v>247</v>
      </c>
      <c r="H61" s="1" t="n">
        <v>29</v>
      </c>
      <c r="I61" s="1" t="s">
        <v>245</v>
      </c>
      <c r="J61" s="1" t="s">
        <v>246</v>
      </c>
    </row>
    <row r="62" customFormat="false" ht="12.8" hidden="false" customHeight="false" outlineLevel="0" collapsed="false">
      <c r="A62" s="1" t="s">
        <v>28</v>
      </c>
      <c r="B62" s="1" t="n">
        <v>0.75425</v>
      </c>
      <c r="C62" s="1" t="n">
        <v>409931406</v>
      </c>
      <c r="D62" s="1" t="n">
        <v>409.931406</v>
      </c>
      <c r="E62" s="1" t="n">
        <v>409931.406</v>
      </c>
      <c r="F62" s="1" t="s">
        <v>243</v>
      </c>
      <c r="G62" s="1" t="s">
        <v>248</v>
      </c>
      <c r="H62" s="1" t="n">
        <v>29</v>
      </c>
      <c r="I62" s="1" t="s">
        <v>245</v>
      </c>
      <c r="J62" s="1" t="s">
        <v>246</v>
      </c>
    </row>
    <row r="63" customFormat="false" ht="12.8" hidden="false" customHeight="false" outlineLevel="0" collapsed="false">
      <c r="A63" s="1" t="s">
        <v>28</v>
      </c>
      <c r="B63" s="1" t="n">
        <v>0.75425</v>
      </c>
      <c r="C63" s="1" t="n">
        <v>461750900</v>
      </c>
      <c r="D63" s="1" t="n">
        <v>461.7509</v>
      </c>
      <c r="E63" s="1" t="n">
        <v>461750.9</v>
      </c>
      <c r="F63" s="1" t="s">
        <v>243</v>
      </c>
      <c r="G63" s="1" t="s">
        <v>249</v>
      </c>
      <c r="H63" s="1" t="n">
        <v>29</v>
      </c>
      <c r="I63" s="1" t="s">
        <v>245</v>
      </c>
      <c r="J63" s="1" t="s">
        <v>246</v>
      </c>
    </row>
    <row r="64" customFormat="false" ht="12.8" hidden="false" customHeight="false" outlineLevel="0" collapsed="false">
      <c r="A64" s="1" t="s">
        <v>28</v>
      </c>
      <c r="B64" s="1" t="n">
        <v>0.75425</v>
      </c>
      <c r="C64" s="1" t="n">
        <v>577562387</v>
      </c>
      <c r="D64" s="1" t="n">
        <v>577.562387</v>
      </c>
      <c r="E64" s="1" t="n">
        <v>577562.387</v>
      </c>
      <c r="F64" s="1" t="s">
        <v>243</v>
      </c>
      <c r="G64" s="1" t="s">
        <v>250</v>
      </c>
      <c r="H64" s="1" t="n">
        <v>29</v>
      </c>
      <c r="I64" s="1" t="s">
        <v>245</v>
      </c>
      <c r="J64" s="1" t="s">
        <v>246</v>
      </c>
    </row>
    <row r="65" customFormat="false" ht="12.8" hidden="false" customHeight="false" outlineLevel="0" collapsed="false">
      <c r="A65" s="1" t="s">
        <v>28</v>
      </c>
      <c r="B65" s="1" t="n">
        <v>0.75425</v>
      </c>
      <c r="C65" s="1" t="n">
        <v>757693459</v>
      </c>
      <c r="D65" s="1" t="n">
        <v>757.693459</v>
      </c>
      <c r="E65" s="1" t="n">
        <v>757693.459</v>
      </c>
      <c r="F65" s="1" t="s">
        <v>243</v>
      </c>
      <c r="G65" s="1" t="s">
        <v>251</v>
      </c>
      <c r="H65" s="1" t="n">
        <v>29</v>
      </c>
      <c r="I65" s="1" t="s">
        <v>245</v>
      </c>
      <c r="J65" s="1" t="s">
        <v>246</v>
      </c>
    </row>
    <row r="66" customFormat="false" ht="12.8" hidden="false" customHeight="false" outlineLevel="0" collapsed="false">
      <c r="A66" s="1" t="s">
        <v>28</v>
      </c>
      <c r="B66" s="1" t="n">
        <v>0.75425</v>
      </c>
      <c r="C66" s="1" t="n">
        <v>854336793</v>
      </c>
      <c r="D66" s="1" t="n">
        <v>854.336793</v>
      </c>
      <c r="E66" s="1" t="n">
        <v>854336.793</v>
      </c>
      <c r="F66" s="1" t="s">
        <v>243</v>
      </c>
      <c r="G66" s="1" t="s">
        <v>252</v>
      </c>
      <c r="H66" s="1" t="n">
        <v>29</v>
      </c>
      <c r="I66" s="1" t="s">
        <v>245</v>
      </c>
      <c r="J66" s="1" t="s">
        <v>246</v>
      </c>
    </row>
    <row r="67" customFormat="false" ht="12.8" hidden="false" customHeight="false" outlineLevel="0" collapsed="false">
      <c r="A67" s="1" t="s">
        <v>28</v>
      </c>
      <c r="B67" s="1" t="n">
        <v>0.75425</v>
      </c>
      <c r="C67" s="1" t="n">
        <v>922635706</v>
      </c>
      <c r="D67" s="1" t="n">
        <v>922.635706</v>
      </c>
      <c r="E67" s="1" t="n">
        <v>922635.706</v>
      </c>
      <c r="F67" s="1" t="s">
        <v>243</v>
      </c>
      <c r="G67" s="1" t="s">
        <v>253</v>
      </c>
      <c r="H67" s="1" t="n">
        <v>29</v>
      </c>
      <c r="I67" s="1" t="s">
        <v>245</v>
      </c>
      <c r="J67" s="1" t="s">
        <v>246</v>
      </c>
    </row>
    <row r="68" customFormat="false" ht="12.8" hidden="false" customHeight="false" outlineLevel="0" collapsed="false">
      <c r="A68" s="1" t="s">
        <v>28</v>
      </c>
      <c r="B68" s="1" t="n">
        <v>0.75425</v>
      </c>
      <c r="C68" s="1" t="n">
        <v>929592243</v>
      </c>
      <c r="D68" s="1" t="n">
        <v>929.592243</v>
      </c>
      <c r="E68" s="1" t="n">
        <v>929592.243</v>
      </c>
      <c r="F68" s="1" t="s">
        <v>243</v>
      </c>
      <c r="G68" s="1" t="s">
        <v>254</v>
      </c>
      <c r="H68" s="1" t="n">
        <v>29</v>
      </c>
      <c r="I68" s="1" t="s">
        <v>245</v>
      </c>
      <c r="J68" s="1" t="s">
        <v>246</v>
      </c>
    </row>
    <row r="69" customFormat="false" ht="12.8" hidden="false" customHeight="false" outlineLevel="0" collapsed="false">
      <c r="A69" s="1" t="s">
        <v>28</v>
      </c>
      <c r="B69" s="1" t="n">
        <v>0.75425</v>
      </c>
      <c r="C69" s="1" t="n">
        <v>927013954</v>
      </c>
      <c r="D69" s="1" t="n">
        <v>927.013954</v>
      </c>
      <c r="E69" s="1" t="n">
        <v>927013.954</v>
      </c>
      <c r="F69" s="1" t="s">
        <v>243</v>
      </c>
      <c r="G69" s="1" t="s">
        <v>255</v>
      </c>
      <c r="H69" s="1" t="n">
        <v>29</v>
      </c>
      <c r="I69" s="1" t="s">
        <v>245</v>
      </c>
      <c r="J69" s="1" t="s">
        <v>246</v>
      </c>
    </row>
    <row r="70" customFormat="false" ht="12.8" hidden="false" customHeight="false" outlineLevel="0" collapsed="false">
      <c r="A70" s="1" t="s">
        <v>28</v>
      </c>
      <c r="B70" s="1" t="n">
        <v>0.75425</v>
      </c>
      <c r="C70" s="1" t="n">
        <v>880526841</v>
      </c>
      <c r="D70" s="1" t="n">
        <v>880.526841</v>
      </c>
      <c r="E70" s="1" t="n">
        <v>880526.841</v>
      </c>
      <c r="F70" s="1" t="s">
        <v>243</v>
      </c>
      <c r="G70" s="1" t="s">
        <v>256</v>
      </c>
      <c r="H70" s="1" t="n">
        <v>29</v>
      </c>
      <c r="I70" s="1" t="s">
        <v>245</v>
      </c>
      <c r="J70" s="1" t="s">
        <v>246</v>
      </c>
    </row>
    <row r="71" customFormat="false" ht="12.8" hidden="false" customHeight="false" outlineLevel="0" collapsed="false">
      <c r="A71" s="1" t="s">
        <v>28</v>
      </c>
      <c r="B71" s="1" t="n">
        <v>0.75425</v>
      </c>
      <c r="C71" s="1" t="n">
        <v>879411237</v>
      </c>
      <c r="D71" s="1" t="n">
        <v>879.411237</v>
      </c>
      <c r="E71" s="1" t="n">
        <v>879411.237</v>
      </c>
      <c r="F71" s="1" t="s">
        <v>243</v>
      </c>
      <c r="G71" s="1" t="s">
        <v>257</v>
      </c>
      <c r="H71" s="1" t="n">
        <v>29</v>
      </c>
      <c r="I71" s="1" t="s">
        <v>245</v>
      </c>
      <c r="J71" s="1" t="s">
        <v>246</v>
      </c>
    </row>
    <row r="72" customFormat="false" ht="12.8" hidden="false" customHeight="false" outlineLevel="0" collapsed="false">
      <c r="A72" s="1" t="s">
        <v>28</v>
      </c>
      <c r="B72" s="1" t="n">
        <v>0.75425</v>
      </c>
      <c r="C72" s="1" t="n">
        <v>885719342</v>
      </c>
      <c r="D72" s="1" t="n">
        <v>885.719342</v>
      </c>
      <c r="E72" s="1" t="n">
        <v>885719.342</v>
      </c>
      <c r="F72" s="1" t="s">
        <v>243</v>
      </c>
      <c r="G72" s="1" t="s">
        <v>258</v>
      </c>
      <c r="H72" s="1" t="n">
        <v>29</v>
      </c>
      <c r="I72" s="1" t="s">
        <v>245</v>
      </c>
      <c r="J72" s="1" t="s">
        <v>246</v>
      </c>
    </row>
    <row r="73" customFormat="false" ht="12.8" hidden="false" customHeight="false" outlineLevel="0" collapsed="false">
      <c r="A73" s="1" t="s">
        <v>28</v>
      </c>
      <c r="B73" s="1" t="n">
        <v>0.75425</v>
      </c>
      <c r="C73" s="1" t="n">
        <v>995292284</v>
      </c>
      <c r="D73" s="1" t="n">
        <v>995.292284</v>
      </c>
      <c r="E73" s="1" t="n">
        <v>995292.284</v>
      </c>
      <c r="F73" s="1" t="s">
        <v>243</v>
      </c>
      <c r="G73" s="1" t="s">
        <v>259</v>
      </c>
      <c r="H73" s="1" t="n">
        <v>29</v>
      </c>
      <c r="I73" s="1" t="s">
        <v>245</v>
      </c>
      <c r="J73" s="1" t="s">
        <v>246</v>
      </c>
    </row>
    <row r="74" customFormat="false" ht="12.8" hidden="false" customHeight="false" outlineLevel="0" collapsed="false">
      <c r="A74" s="1" t="s">
        <v>28</v>
      </c>
      <c r="B74" s="1" t="n">
        <v>0.75425</v>
      </c>
      <c r="C74" s="1" t="n">
        <v>992721729</v>
      </c>
      <c r="D74" s="1" t="n">
        <v>992.721729</v>
      </c>
      <c r="E74" s="1" t="n">
        <v>992721.729</v>
      </c>
      <c r="F74" s="1" t="s">
        <v>243</v>
      </c>
      <c r="G74" s="1" t="s">
        <v>260</v>
      </c>
      <c r="H74" s="1" t="n">
        <v>29</v>
      </c>
      <c r="I74" s="1" t="s">
        <v>245</v>
      </c>
      <c r="J74" s="1" t="s">
        <v>246</v>
      </c>
    </row>
    <row r="75" customFormat="false" ht="12.8" hidden="false" customHeight="false" outlineLevel="0" collapsed="false">
      <c r="A75" s="1" t="s">
        <v>28</v>
      </c>
      <c r="B75" s="1" t="n">
        <v>0.75425</v>
      </c>
      <c r="C75" s="1" t="n">
        <v>1006425234</v>
      </c>
      <c r="D75" s="1" t="n">
        <v>1006.425234</v>
      </c>
      <c r="E75" s="1" t="n">
        <v>1006425.234</v>
      </c>
      <c r="F75" s="1" t="s">
        <v>243</v>
      </c>
      <c r="G75" s="1" t="s">
        <v>261</v>
      </c>
      <c r="H75" s="1" t="n">
        <v>29</v>
      </c>
      <c r="I75" s="1" t="s">
        <v>245</v>
      </c>
      <c r="J75" s="1" t="s">
        <v>246</v>
      </c>
    </row>
    <row r="76" customFormat="false" ht="12.8" hidden="false" customHeight="false" outlineLevel="0" collapsed="false">
      <c r="A76" s="1" t="s">
        <v>28</v>
      </c>
      <c r="B76" s="1" t="n">
        <v>0.75425</v>
      </c>
      <c r="C76" s="1" t="n">
        <v>988911788.60227</v>
      </c>
      <c r="D76" s="1" t="n">
        <v>988.91178860227</v>
      </c>
      <c r="E76" s="1" t="n">
        <v>988911.78860227</v>
      </c>
      <c r="F76" s="1" t="s">
        <v>243</v>
      </c>
      <c r="G76" s="1" t="s">
        <v>262</v>
      </c>
      <c r="H76" s="1" t="n">
        <v>29</v>
      </c>
      <c r="I76" s="1" t="s">
        <v>245</v>
      </c>
      <c r="J76" s="1" t="s">
        <v>246</v>
      </c>
    </row>
    <row r="77" customFormat="false" ht="12.8" hidden="false" customHeight="false" outlineLevel="0" collapsed="false">
      <c r="A77" s="1" t="s">
        <v>28</v>
      </c>
      <c r="B77" s="1" t="n">
        <v>0.75425</v>
      </c>
      <c r="C77" s="1" t="n">
        <v>1050094403.98901</v>
      </c>
      <c r="D77" s="1" t="n">
        <v>1050.09440398901</v>
      </c>
      <c r="E77" s="1" t="n">
        <v>1050094.40398901</v>
      </c>
      <c r="F77" s="1" t="s">
        <v>243</v>
      </c>
      <c r="G77" s="1" t="s">
        <v>263</v>
      </c>
      <c r="H77" s="1" t="n">
        <v>29</v>
      </c>
      <c r="I77" s="1" t="s">
        <v>245</v>
      </c>
      <c r="J77" s="1" t="s">
        <v>246</v>
      </c>
    </row>
    <row r="78" customFormat="false" ht="12.8" hidden="false" customHeight="false" outlineLevel="0" collapsed="false">
      <c r="A78" s="1" t="s">
        <v>28</v>
      </c>
      <c r="B78" s="1" t="n">
        <v>0.75425</v>
      </c>
      <c r="C78" s="1" t="n">
        <v>1056463000</v>
      </c>
      <c r="D78" s="1" t="n">
        <v>1056.463</v>
      </c>
      <c r="E78" s="1" t="n">
        <v>1056463</v>
      </c>
      <c r="F78" s="1" t="s">
        <v>243</v>
      </c>
      <c r="G78" s="1" t="s">
        <v>264</v>
      </c>
      <c r="H78" s="1" t="n">
        <v>29</v>
      </c>
      <c r="I78" s="1" t="s">
        <v>245</v>
      </c>
      <c r="J78" s="1" t="s">
        <v>246</v>
      </c>
    </row>
    <row r="79" customFormat="false" ht="12.8" hidden="false" customHeight="false" outlineLevel="0" collapsed="false">
      <c r="A79" s="1" t="s">
        <v>28</v>
      </c>
      <c r="B79" s="1" t="n">
        <v>0.75425</v>
      </c>
      <c r="C79" s="1" t="n">
        <v>1273406000</v>
      </c>
      <c r="D79" s="1" t="n">
        <v>1273.406</v>
      </c>
      <c r="E79" s="1" t="n">
        <v>1273406</v>
      </c>
      <c r="F79" s="1" t="s">
        <v>243</v>
      </c>
      <c r="G79" s="1" t="s">
        <v>265</v>
      </c>
      <c r="H79" s="1" t="n">
        <v>29</v>
      </c>
      <c r="I79" s="1" t="s">
        <v>245</v>
      </c>
      <c r="J79" s="1" t="s">
        <v>246</v>
      </c>
    </row>
    <row r="80" customFormat="false" ht="12.8" hidden="false" customHeight="false" outlineLevel="0" collapsed="false">
      <c r="A80" s="1" t="s">
        <v>28</v>
      </c>
      <c r="B80" s="1" t="n">
        <v>0.75425</v>
      </c>
      <c r="C80" s="1" t="n">
        <v>1588825698</v>
      </c>
      <c r="D80" s="1" t="n">
        <v>1588.825698</v>
      </c>
      <c r="E80" s="1" t="n">
        <v>1588825.698</v>
      </c>
      <c r="F80" s="1" t="s">
        <v>243</v>
      </c>
      <c r="G80" s="1" t="s">
        <v>266</v>
      </c>
      <c r="H80" s="1" t="n">
        <v>29</v>
      </c>
      <c r="I80" s="1" t="s">
        <v>245</v>
      </c>
      <c r="J80" s="1" t="s">
        <v>246</v>
      </c>
    </row>
    <row r="81" customFormat="false" ht="12.8" hidden="false" customHeight="false" outlineLevel="0" collapsed="false">
      <c r="A81" s="1" t="s">
        <v>28</v>
      </c>
      <c r="B81" s="1" t="n">
        <v>0.75425</v>
      </c>
      <c r="C81" s="1" t="n">
        <v>1842729921</v>
      </c>
      <c r="D81" s="1" t="n">
        <v>1842.729921</v>
      </c>
      <c r="E81" s="1" t="n">
        <v>1842729.921</v>
      </c>
      <c r="F81" s="1" t="s">
        <v>243</v>
      </c>
      <c r="G81" s="1" t="s">
        <v>267</v>
      </c>
      <c r="H81" s="1" t="n">
        <v>29</v>
      </c>
      <c r="I81" s="1" t="s">
        <v>245</v>
      </c>
      <c r="J81" s="1" t="s">
        <v>246</v>
      </c>
    </row>
    <row r="82" customFormat="false" ht="12.8" hidden="false" customHeight="false" outlineLevel="0" collapsed="false">
      <c r="A82" s="1" t="s">
        <v>28</v>
      </c>
      <c r="B82" s="1" t="n">
        <v>0.75425</v>
      </c>
      <c r="C82" s="1" t="n">
        <v>1943731376</v>
      </c>
      <c r="D82" s="1" t="n">
        <v>1943.731376</v>
      </c>
      <c r="E82" s="1" t="n">
        <v>1943731.376</v>
      </c>
      <c r="F82" s="1" t="s">
        <v>243</v>
      </c>
      <c r="G82" s="1" t="s">
        <v>268</v>
      </c>
      <c r="H82" s="1" t="n">
        <v>29</v>
      </c>
      <c r="I82" s="1" t="s">
        <v>245</v>
      </c>
      <c r="J82" s="1" t="s">
        <v>246</v>
      </c>
    </row>
    <row r="83" customFormat="false" ht="12.8" hidden="false" customHeight="false" outlineLevel="0" collapsed="false">
      <c r="A83" s="1" t="s">
        <v>28</v>
      </c>
      <c r="B83" s="1" t="n">
        <v>0.75425</v>
      </c>
      <c r="C83" s="1" t="n">
        <v>2145017179</v>
      </c>
      <c r="D83" s="1" t="n">
        <v>2145.017179</v>
      </c>
      <c r="E83" s="1" t="n">
        <v>2145017.179</v>
      </c>
      <c r="F83" s="1" t="s">
        <v>243</v>
      </c>
      <c r="G83" s="1" t="s">
        <v>269</v>
      </c>
      <c r="H83" s="1" t="n">
        <v>29</v>
      </c>
      <c r="I83" s="1" t="s">
        <v>245</v>
      </c>
      <c r="J83" s="1" t="s">
        <v>246</v>
      </c>
    </row>
    <row r="84" customFormat="false" ht="12.8" hidden="false" customHeight="false" outlineLevel="0" collapsed="false">
      <c r="A84" s="1" t="s">
        <v>28</v>
      </c>
      <c r="B84" s="1" t="n">
        <v>0.75425</v>
      </c>
      <c r="C84" s="1" t="n">
        <v>2050793530</v>
      </c>
      <c r="D84" s="1" t="n">
        <v>2050.79353</v>
      </c>
      <c r="E84" s="1" t="n">
        <v>2050793.53</v>
      </c>
      <c r="F84" s="1" t="s">
        <v>243</v>
      </c>
      <c r="G84" s="1" t="s">
        <v>270</v>
      </c>
      <c r="H84" s="1" t="n">
        <v>29</v>
      </c>
      <c r="I84" s="1" t="s">
        <v>245</v>
      </c>
      <c r="J84" s="1" t="s">
        <v>246</v>
      </c>
    </row>
    <row r="85" customFormat="false" ht="12.8" hidden="false" customHeight="false" outlineLevel="0" collapsed="false">
      <c r="A85" s="1" t="s">
        <v>28</v>
      </c>
      <c r="B85" s="1" t="n">
        <v>0.75425</v>
      </c>
      <c r="C85" s="1" t="n">
        <v>2210592757</v>
      </c>
      <c r="D85" s="1" t="n">
        <v>2210.592757</v>
      </c>
      <c r="E85" s="1" t="n">
        <v>2210592.757</v>
      </c>
      <c r="F85" s="1" t="s">
        <v>243</v>
      </c>
      <c r="G85" s="1" t="s">
        <v>271</v>
      </c>
      <c r="H85" s="1" t="n">
        <v>29</v>
      </c>
      <c r="I85" s="1" t="s">
        <v>245</v>
      </c>
      <c r="J85" s="1" t="s">
        <v>246</v>
      </c>
    </row>
    <row r="86" customFormat="false" ht="12.8" hidden="false" customHeight="false" outlineLevel="0" collapsed="false">
      <c r="A86" s="1" t="s">
        <v>28</v>
      </c>
      <c r="B86" s="1" t="n">
        <v>0.75425</v>
      </c>
      <c r="C86" s="1" t="n">
        <v>2251135710</v>
      </c>
      <c r="D86" s="1" t="n">
        <v>2251.13571</v>
      </c>
      <c r="E86" s="1" t="n">
        <v>2251135.71</v>
      </c>
      <c r="F86" s="1" t="s">
        <v>243</v>
      </c>
      <c r="G86" s="1" t="s">
        <v>272</v>
      </c>
      <c r="H86" s="1" t="n">
        <v>29</v>
      </c>
      <c r="I86" s="1" t="s">
        <v>245</v>
      </c>
      <c r="J86" s="1" t="s">
        <v>246</v>
      </c>
    </row>
    <row r="87" customFormat="false" ht="12.8" hidden="false" customHeight="false" outlineLevel="0" collapsed="false">
      <c r="A87" s="1" t="s">
        <v>28</v>
      </c>
      <c r="B87" s="1" t="n">
        <v>0.75425</v>
      </c>
      <c r="C87" s="1" t="n">
        <v>2010769645</v>
      </c>
      <c r="D87" s="1" t="n">
        <v>2010.769645</v>
      </c>
      <c r="E87" s="1" t="n">
        <v>2010769.645</v>
      </c>
      <c r="F87" s="1" t="s">
        <v>243</v>
      </c>
      <c r="G87" s="1" t="s">
        <v>273</v>
      </c>
      <c r="H87" s="1" t="n">
        <v>29</v>
      </c>
      <c r="I87" s="1" t="s">
        <v>245</v>
      </c>
      <c r="J87" s="1" t="s">
        <v>246</v>
      </c>
    </row>
    <row r="88" customFormat="false" ht="12.8" hidden="false" customHeight="false" outlineLevel="0" collapsed="false">
      <c r="A88" s="1" t="s">
        <v>28</v>
      </c>
      <c r="B88" s="1" t="n">
        <v>0.75425</v>
      </c>
      <c r="C88" s="1" t="n">
        <v>2043682942</v>
      </c>
      <c r="D88" s="1" t="n">
        <v>2043.682942</v>
      </c>
      <c r="E88" s="1" t="n">
        <v>2043682.942</v>
      </c>
      <c r="F88" s="1" t="s">
        <v>243</v>
      </c>
      <c r="G88" s="1" t="s">
        <v>274</v>
      </c>
      <c r="H88" s="1" t="n">
        <v>29</v>
      </c>
      <c r="I88" s="1" t="s">
        <v>245</v>
      </c>
      <c r="J88" s="1" t="s">
        <v>246</v>
      </c>
    </row>
    <row r="89" customFormat="false" ht="12.8" hidden="false" customHeight="false" outlineLevel="0" collapsed="false">
      <c r="A89" s="1" t="s">
        <v>28</v>
      </c>
      <c r="B89" s="1" t="n">
        <v>0.75425</v>
      </c>
      <c r="C89" s="1" t="n">
        <v>2155787023</v>
      </c>
      <c r="D89" s="1" t="n">
        <v>2155.787023</v>
      </c>
      <c r="E89" s="1" t="n">
        <v>2155787.023</v>
      </c>
      <c r="F89" s="1" t="s">
        <v>243</v>
      </c>
      <c r="G89" s="1" t="s">
        <v>276</v>
      </c>
      <c r="H89" s="1" t="n">
        <v>29</v>
      </c>
      <c r="I89" s="1" t="s">
        <v>245</v>
      </c>
      <c r="J89" s="1" t="s">
        <v>246</v>
      </c>
    </row>
    <row r="90" customFormat="false" ht="12.8" hidden="false" customHeight="false" outlineLevel="0" collapsed="false">
      <c r="A90" s="1" t="s">
        <v>50</v>
      </c>
      <c r="B90" s="1" t="n">
        <v>0.84</v>
      </c>
      <c r="C90" s="1" t="n">
        <v>3727460779</v>
      </c>
      <c r="D90" s="1" t="n">
        <v>3727.460779</v>
      </c>
      <c r="E90" s="1" t="n">
        <v>3727460.779</v>
      </c>
      <c r="F90" s="1" t="s">
        <v>243</v>
      </c>
      <c r="G90" s="1" t="s">
        <v>276</v>
      </c>
      <c r="H90" s="1" t="n">
        <v>29</v>
      </c>
      <c r="I90" s="1" t="s">
        <v>245</v>
      </c>
      <c r="J90" s="1" t="s">
        <v>246</v>
      </c>
    </row>
    <row r="91" customFormat="false" ht="12.8" hidden="false" customHeight="false" outlineLevel="0" collapsed="false">
      <c r="A91" s="1" t="s">
        <v>275</v>
      </c>
      <c r="B91" s="1" t="n">
        <v>0.809</v>
      </c>
      <c r="C91" s="1" t="n">
        <v>483190008</v>
      </c>
      <c r="D91" s="1" t="n">
        <v>483.190008</v>
      </c>
      <c r="E91" s="1" t="n">
        <v>483190.008</v>
      </c>
      <c r="F91" s="1" t="s">
        <v>243</v>
      </c>
      <c r="G91" s="1" t="s">
        <v>276</v>
      </c>
      <c r="H91" s="1" t="n">
        <v>29</v>
      </c>
      <c r="I91" s="1" t="s">
        <v>245</v>
      </c>
      <c r="J91" s="1" t="s">
        <v>246</v>
      </c>
    </row>
    <row r="92" customFormat="false" ht="12.8" hidden="false" customHeight="false" outlineLevel="0" collapsed="false">
      <c r="A92" s="1" t="s">
        <v>50</v>
      </c>
      <c r="B92" s="1" t="n">
        <v>0.84</v>
      </c>
      <c r="C92" s="1" t="n">
        <v>410284727</v>
      </c>
      <c r="D92" s="1" t="n">
        <v>410.284727</v>
      </c>
      <c r="E92" s="1" t="n">
        <v>410284.727</v>
      </c>
      <c r="F92" s="1" t="s">
        <v>277</v>
      </c>
      <c r="G92" s="1" t="s">
        <v>244</v>
      </c>
      <c r="H92" s="1" t="n">
        <v>23</v>
      </c>
      <c r="I92" s="1" t="s">
        <v>278</v>
      </c>
      <c r="J92" s="1" t="s">
        <v>279</v>
      </c>
    </row>
    <row r="93" customFormat="false" ht="12.8" hidden="false" customHeight="false" outlineLevel="0" collapsed="false">
      <c r="A93" s="1" t="s">
        <v>50</v>
      </c>
      <c r="B93" s="1" t="n">
        <v>0.84</v>
      </c>
      <c r="C93" s="1" t="n">
        <v>406647689</v>
      </c>
      <c r="D93" s="1" t="n">
        <v>406.647689</v>
      </c>
      <c r="E93" s="1" t="n">
        <v>406647.689</v>
      </c>
      <c r="F93" s="1" t="s">
        <v>277</v>
      </c>
      <c r="G93" s="1" t="s">
        <v>247</v>
      </c>
      <c r="H93" s="1" t="n">
        <v>23</v>
      </c>
      <c r="I93" s="1" t="s">
        <v>278</v>
      </c>
      <c r="J93" s="1" t="s">
        <v>279</v>
      </c>
    </row>
    <row r="94" customFormat="false" ht="12.8" hidden="false" customHeight="false" outlineLevel="0" collapsed="false">
      <c r="A94" s="1" t="s">
        <v>50</v>
      </c>
      <c r="B94" s="1" t="n">
        <v>0.84</v>
      </c>
      <c r="C94" s="1" t="n">
        <v>413099931</v>
      </c>
      <c r="D94" s="1" t="n">
        <v>413.099931</v>
      </c>
      <c r="E94" s="1" t="n">
        <v>413099.931</v>
      </c>
      <c r="F94" s="1" t="s">
        <v>277</v>
      </c>
      <c r="G94" s="1" t="s">
        <v>248</v>
      </c>
      <c r="H94" s="1" t="n">
        <v>23</v>
      </c>
      <c r="I94" s="1" t="s">
        <v>278</v>
      </c>
      <c r="J94" s="1" t="s">
        <v>279</v>
      </c>
    </row>
    <row r="95" customFormat="false" ht="12.8" hidden="false" customHeight="false" outlineLevel="0" collapsed="false">
      <c r="A95" s="1" t="s">
        <v>50</v>
      </c>
      <c r="B95" s="1" t="n">
        <v>0.84</v>
      </c>
      <c r="C95" s="1" t="n">
        <v>409342120</v>
      </c>
      <c r="D95" s="1" t="n">
        <v>409.34212</v>
      </c>
      <c r="E95" s="1" t="n">
        <v>409342.12</v>
      </c>
      <c r="F95" s="1" t="s">
        <v>277</v>
      </c>
      <c r="G95" s="1" t="s">
        <v>249</v>
      </c>
      <c r="H95" s="1" t="n">
        <v>23</v>
      </c>
      <c r="I95" s="1" t="s">
        <v>278</v>
      </c>
      <c r="J95" s="1" t="s">
        <v>279</v>
      </c>
    </row>
    <row r="96" customFormat="false" ht="12.8" hidden="false" customHeight="false" outlineLevel="0" collapsed="false">
      <c r="A96" s="1" t="s">
        <v>50</v>
      </c>
      <c r="B96" s="1" t="n">
        <v>0.84</v>
      </c>
      <c r="C96" s="1" t="n">
        <v>421231793</v>
      </c>
      <c r="D96" s="1" t="n">
        <v>421.231793</v>
      </c>
      <c r="E96" s="1" t="n">
        <v>421231.793</v>
      </c>
      <c r="F96" s="1" t="s">
        <v>277</v>
      </c>
      <c r="G96" s="1" t="s">
        <v>250</v>
      </c>
      <c r="H96" s="1" t="n">
        <v>23</v>
      </c>
      <c r="I96" s="1" t="s">
        <v>278</v>
      </c>
      <c r="J96" s="1" t="s">
        <v>279</v>
      </c>
    </row>
    <row r="97" customFormat="false" ht="12.8" hidden="false" customHeight="false" outlineLevel="0" collapsed="false">
      <c r="A97" s="1" t="s">
        <v>50</v>
      </c>
      <c r="B97" s="1" t="n">
        <v>0.84</v>
      </c>
      <c r="C97" s="1" t="n">
        <v>488850670</v>
      </c>
      <c r="D97" s="1" t="n">
        <v>488.85067</v>
      </c>
      <c r="E97" s="1" t="n">
        <v>488850.67</v>
      </c>
      <c r="F97" s="1" t="s">
        <v>277</v>
      </c>
      <c r="G97" s="1" t="s">
        <v>251</v>
      </c>
      <c r="H97" s="1" t="n">
        <v>23</v>
      </c>
      <c r="I97" s="1" t="s">
        <v>278</v>
      </c>
      <c r="J97" s="1" t="s">
        <v>279</v>
      </c>
    </row>
    <row r="98" customFormat="false" ht="12.8" hidden="false" customHeight="false" outlineLevel="0" collapsed="false">
      <c r="A98" s="1" t="s">
        <v>50</v>
      </c>
      <c r="B98" s="1" t="n">
        <v>0.84</v>
      </c>
      <c r="C98" s="1" t="n">
        <v>511831069</v>
      </c>
      <c r="D98" s="1" t="n">
        <v>511.831069</v>
      </c>
      <c r="E98" s="1" t="n">
        <v>511831.069</v>
      </c>
      <c r="F98" s="1" t="s">
        <v>277</v>
      </c>
      <c r="G98" s="1" t="s">
        <v>252</v>
      </c>
      <c r="H98" s="1" t="n">
        <v>23</v>
      </c>
      <c r="I98" s="1" t="s">
        <v>278</v>
      </c>
      <c r="J98" s="1" t="s">
        <v>279</v>
      </c>
    </row>
    <row r="99" customFormat="false" ht="12.8" hidden="false" customHeight="false" outlineLevel="0" collapsed="false">
      <c r="A99" s="1" t="s">
        <v>50</v>
      </c>
      <c r="B99" s="1" t="n">
        <v>0.84</v>
      </c>
      <c r="C99" s="1" t="n">
        <v>557985048</v>
      </c>
      <c r="D99" s="1" t="n">
        <v>557.985048</v>
      </c>
      <c r="E99" s="1" t="n">
        <v>557985.048</v>
      </c>
      <c r="F99" s="1" t="s">
        <v>277</v>
      </c>
      <c r="G99" s="1" t="s">
        <v>253</v>
      </c>
      <c r="H99" s="1" t="n">
        <v>23</v>
      </c>
      <c r="I99" s="1" t="s">
        <v>278</v>
      </c>
      <c r="J99" s="1" t="s">
        <v>279</v>
      </c>
    </row>
    <row r="100" customFormat="false" ht="12.8" hidden="false" customHeight="false" outlineLevel="0" collapsed="false">
      <c r="A100" s="1" t="s">
        <v>50</v>
      </c>
      <c r="B100" s="1" t="n">
        <v>0.84</v>
      </c>
      <c r="C100" s="1" t="n">
        <v>540985697</v>
      </c>
      <c r="D100" s="1" t="n">
        <v>540.985697</v>
      </c>
      <c r="E100" s="1" t="n">
        <v>540985.697</v>
      </c>
      <c r="F100" s="1" t="s">
        <v>277</v>
      </c>
      <c r="G100" s="1" t="s">
        <v>254</v>
      </c>
      <c r="H100" s="1" t="n">
        <v>23</v>
      </c>
      <c r="I100" s="1" t="s">
        <v>278</v>
      </c>
      <c r="J100" s="1" t="s">
        <v>279</v>
      </c>
    </row>
    <row r="101" customFormat="false" ht="12.8" hidden="false" customHeight="false" outlineLevel="0" collapsed="false">
      <c r="A101" s="1" t="s">
        <v>50</v>
      </c>
      <c r="B101" s="1" t="n">
        <v>0.84</v>
      </c>
      <c r="C101" s="1" t="n">
        <v>542097057</v>
      </c>
      <c r="D101" s="1" t="n">
        <v>542.097057</v>
      </c>
      <c r="E101" s="1" t="n">
        <v>542097.057</v>
      </c>
      <c r="F101" s="1" t="s">
        <v>277</v>
      </c>
      <c r="G101" s="1" t="s">
        <v>255</v>
      </c>
      <c r="H101" s="1" t="n">
        <v>23</v>
      </c>
      <c r="I101" s="1" t="s">
        <v>278</v>
      </c>
      <c r="J101" s="1" t="s">
        <v>279</v>
      </c>
    </row>
    <row r="102" customFormat="false" ht="12.8" hidden="false" customHeight="false" outlineLevel="0" collapsed="false">
      <c r="A102" s="1" t="s">
        <v>50</v>
      </c>
      <c r="B102" s="1" t="n">
        <v>0.84</v>
      </c>
      <c r="C102" s="1" t="n">
        <v>562172130</v>
      </c>
      <c r="D102" s="1" t="n">
        <v>562.17213</v>
      </c>
      <c r="E102" s="1" t="n">
        <v>562172.13</v>
      </c>
      <c r="F102" s="1" t="s">
        <v>277</v>
      </c>
      <c r="G102" s="1" t="s">
        <v>256</v>
      </c>
      <c r="H102" s="1" t="n">
        <v>23</v>
      </c>
      <c r="I102" s="1" t="s">
        <v>278</v>
      </c>
      <c r="J102" s="1" t="s">
        <v>279</v>
      </c>
    </row>
    <row r="103" customFormat="false" ht="12.8" hidden="false" customHeight="false" outlineLevel="0" collapsed="false">
      <c r="A103" s="1" t="s">
        <v>50</v>
      </c>
      <c r="B103" s="1" t="n">
        <v>0.84</v>
      </c>
      <c r="C103" s="1" t="n">
        <v>569437182</v>
      </c>
      <c r="D103" s="1" t="n">
        <v>569.437182</v>
      </c>
      <c r="E103" s="1" t="n">
        <v>569437.182</v>
      </c>
      <c r="F103" s="1" t="s">
        <v>277</v>
      </c>
      <c r="G103" s="1" t="s">
        <v>257</v>
      </c>
      <c r="H103" s="1" t="n">
        <v>23</v>
      </c>
      <c r="I103" s="1" t="s">
        <v>278</v>
      </c>
      <c r="J103" s="1" t="s">
        <v>279</v>
      </c>
    </row>
    <row r="104" customFormat="false" ht="12.8" hidden="false" customHeight="false" outlineLevel="0" collapsed="false">
      <c r="A104" s="1" t="s">
        <v>50</v>
      </c>
      <c r="B104" s="1" t="n">
        <v>0.84</v>
      </c>
      <c r="C104" s="1" t="n">
        <v>518095016</v>
      </c>
      <c r="D104" s="1" t="n">
        <v>518.095016</v>
      </c>
      <c r="E104" s="1" t="n">
        <v>518095.016</v>
      </c>
      <c r="F104" s="1" t="s">
        <v>277</v>
      </c>
      <c r="G104" s="1" t="s">
        <v>258</v>
      </c>
      <c r="H104" s="1" t="n">
        <v>23</v>
      </c>
      <c r="I104" s="1" t="s">
        <v>278</v>
      </c>
      <c r="J104" s="1" t="s">
        <v>279</v>
      </c>
    </row>
    <row r="105" customFormat="false" ht="12.8" hidden="false" customHeight="false" outlineLevel="0" collapsed="false">
      <c r="A105" s="1" t="s">
        <v>50</v>
      </c>
      <c r="B105" s="1" t="n">
        <v>0.84</v>
      </c>
      <c r="C105" s="1" t="n">
        <v>529996413</v>
      </c>
      <c r="D105" s="1" t="n">
        <v>529.996413</v>
      </c>
      <c r="E105" s="1" t="n">
        <v>529996.413</v>
      </c>
      <c r="F105" s="1" t="s">
        <v>277</v>
      </c>
      <c r="G105" s="1" t="s">
        <v>259</v>
      </c>
      <c r="H105" s="1" t="n">
        <v>23</v>
      </c>
      <c r="I105" s="1" t="s">
        <v>278</v>
      </c>
      <c r="J105" s="1" t="s">
        <v>279</v>
      </c>
    </row>
    <row r="106" customFormat="false" ht="12.8" hidden="false" customHeight="false" outlineLevel="0" collapsed="false">
      <c r="A106" s="1" t="s">
        <v>50</v>
      </c>
      <c r="B106" s="1" t="n">
        <v>0.84</v>
      </c>
      <c r="C106" s="1" t="n">
        <v>565180776</v>
      </c>
      <c r="D106" s="1" t="n">
        <v>565.180776</v>
      </c>
      <c r="E106" s="1" t="n">
        <v>565180.776</v>
      </c>
      <c r="F106" s="1" t="s">
        <v>277</v>
      </c>
      <c r="G106" s="1" t="s">
        <v>260</v>
      </c>
      <c r="H106" s="1" t="n">
        <v>23</v>
      </c>
      <c r="I106" s="1" t="s">
        <v>278</v>
      </c>
      <c r="J106" s="1" t="s">
        <v>279</v>
      </c>
    </row>
    <row r="107" customFormat="false" ht="12.8" hidden="false" customHeight="false" outlineLevel="0" collapsed="false">
      <c r="A107" s="1" t="s">
        <v>50</v>
      </c>
      <c r="B107" s="1" t="n">
        <v>0.84</v>
      </c>
      <c r="C107" s="1" t="n">
        <v>613766916</v>
      </c>
      <c r="D107" s="1" t="n">
        <v>613.766916</v>
      </c>
      <c r="E107" s="1" t="n">
        <v>613766.916</v>
      </c>
      <c r="F107" s="1" t="s">
        <v>277</v>
      </c>
      <c r="G107" s="1" t="s">
        <v>261</v>
      </c>
      <c r="H107" s="1" t="n">
        <v>23</v>
      </c>
      <c r="I107" s="1" t="s">
        <v>278</v>
      </c>
      <c r="J107" s="1" t="s">
        <v>279</v>
      </c>
    </row>
    <row r="108" customFormat="false" ht="12.8" hidden="false" customHeight="false" outlineLevel="0" collapsed="false">
      <c r="A108" s="1" t="s">
        <v>50</v>
      </c>
      <c r="B108" s="1" t="n">
        <v>0.84</v>
      </c>
      <c r="C108" s="1" t="n">
        <v>660767022.655162</v>
      </c>
      <c r="D108" s="1" t="n">
        <v>660.767022655162</v>
      </c>
      <c r="E108" s="1" t="n">
        <v>660767.022655162</v>
      </c>
      <c r="F108" s="1" t="s">
        <v>277</v>
      </c>
      <c r="G108" s="1" t="s">
        <v>262</v>
      </c>
      <c r="H108" s="1" t="n">
        <v>23</v>
      </c>
      <c r="I108" s="1" t="s">
        <v>278</v>
      </c>
      <c r="J108" s="1" t="s">
        <v>279</v>
      </c>
    </row>
    <row r="109" customFormat="false" ht="12.8" hidden="false" customHeight="false" outlineLevel="0" collapsed="false">
      <c r="A109" s="1" t="s">
        <v>50</v>
      </c>
      <c r="B109" s="1" t="n">
        <v>0.84</v>
      </c>
      <c r="C109" s="1" t="n">
        <v>765014632.022585</v>
      </c>
      <c r="D109" s="1" t="n">
        <v>765.014632022585</v>
      </c>
      <c r="E109" s="1" t="n">
        <v>765014.632022585</v>
      </c>
      <c r="F109" s="1" t="s">
        <v>277</v>
      </c>
      <c r="G109" s="1" t="s">
        <v>263</v>
      </c>
      <c r="H109" s="1" t="n">
        <v>23</v>
      </c>
      <c r="I109" s="1" t="s">
        <v>278</v>
      </c>
      <c r="J109" s="1" t="s">
        <v>279</v>
      </c>
    </row>
    <row r="110" customFormat="false" ht="12.8" hidden="false" customHeight="false" outlineLevel="0" collapsed="false">
      <c r="A110" s="1" t="s">
        <v>50</v>
      </c>
      <c r="B110" s="1" t="n">
        <v>0.84</v>
      </c>
      <c r="C110" s="1" t="n">
        <v>741774000</v>
      </c>
      <c r="D110" s="1" t="n">
        <v>741.774</v>
      </c>
      <c r="E110" s="1" t="n">
        <v>741774</v>
      </c>
      <c r="F110" s="1" t="s">
        <v>277</v>
      </c>
      <c r="G110" s="1" t="s">
        <v>264</v>
      </c>
      <c r="H110" s="1" t="n">
        <v>23</v>
      </c>
      <c r="I110" s="1" t="s">
        <v>278</v>
      </c>
      <c r="J110" s="1" t="s">
        <v>279</v>
      </c>
    </row>
    <row r="111" customFormat="false" ht="12.8" hidden="false" customHeight="false" outlineLevel="0" collapsed="false">
      <c r="A111" s="1" t="s">
        <v>50</v>
      </c>
      <c r="B111" s="1" t="n">
        <v>0.84</v>
      </c>
      <c r="C111" s="1" t="n">
        <v>848217000</v>
      </c>
      <c r="D111" s="1" t="n">
        <v>848.217</v>
      </c>
      <c r="E111" s="1" t="n">
        <v>848217</v>
      </c>
      <c r="F111" s="1" t="s">
        <v>277</v>
      </c>
      <c r="G111" s="1" t="s">
        <v>265</v>
      </c>
      <c r="H111" s="1" t="n">
        <v>23</v>
      </c>
      <c r="I111" s="1" t="s">
        <v>278</v>
      </c>
      <c r="J111" s="1" t="s">
        <v>279</v>
      </c>
    </row>
    <row r="112" customFormat="false" ht="12.8" hidden="false" customHeight="false" outlineLevel="0" collapsed="false">
      <c r="A112" s="1" t="s">
        <v>50</v>
      </c>
      <c r="B112" s="1" t="n">
        <v>0.84</v>
      </c>
      <c r="C112" s="1" t="n">
        <v>906733974.243777</v>
      </c>
      <c r="D112" s="1" t="n">
        <v>906.733974243777</v>
      </c>
      <c r="E112" s="1" t="n">
        <v>906733.974243777</v>
      </c>
      <c r="F112" s="1" t="s">
        <v>277</v>
      </c>
      <c r="G112" s="1" t="s">
        <v>266</v>
      </c>
      <c r="H112" s="1" t="n">
        <v>23</v>
      </c>
      <c r="I112" s="1" t="s">
        <v>278</v>
      </c>
      <c r="J112" s="1" t="s">
        <v>279</v>
      </c>
    </row>
    <row r="113" customFormat="false" ht="12.8" hidden="false" customHeight="false" outlineLevel="0" collapsed="false">
      <c r="A113" s="1" t="s">
        <v>50</v>
      </c>
      <c r="B113" s="1" t="n">
        <v>0.84</v>
      </c>
      <c r="C113" s="1" t="n">
        <v>1028555971.27252</v>
      </c>
      <c r="D113" s="1" t="n">
        <v>1028.55597127252</v>
      </c>
      <c r="E113" s="1" t="n">
        <v>1028555.97127252</v>
      </c>
      <c r="F113" s="1" t="s">
        <v>277</v>
      </c>
      <c r="G113" s="1" t="s">
        <v>267</v>
      </c>
      <c r="H113" s="1" t="n">
        <v>23</v>
      </c>
      <c r="I113" s="1" t="s">
        <v>278</v>
      </c>
      <c r="J113" s="1" t="s">
        <v>279</v>
      </c>
    </row>
    <row r="114" customFormat="false" ht="12.8" hidden="false" customHeight="false" outlineLevel="0" collapsed="false">
      <c r="A114" s="1" t="s">
        <v>50</v>
      </c>
      <c r="B114" s="1" t="n">
        <v>0.84</v>
      </c>
      <c r="C114" s="1" t="n">
        <v>1117640399</v>
      </c>
      <c r="D114" s="1" t="n">
        <v>1117.640399</v>
      </c>
      <c r="E114" s="1" t="n">
        <v>1117640.399</v>
      </c>
      <c r="F114" s="1" t="s">
        <v>277</v>
      </c>
      <c r="G114" s="1" t="s">
        <v>268</v>
      </c>
      <c r="H114" s="1" t="n">
        <v>23</v>
      </c>
      <c r="I114" s="1" t="s">
        <v>278</v>
      </c>
      <c r="J114" s="1" t="s">
        <v>279</v>
      </c>
    </row>
    <row r="115" customFormat="false" ht="12.8" hidden="false" customHeight="false" outlineLevel="0" collapsed="false">
      <c r="A115" s="1" t="s">
        <v>50</v>
      </c>
      <c r="B115" s="1" t="n">
        <v>0.84</v>
      </c>
      <c r="C115" s="1" t="n">
        <v>1164170186</v>
      </c>
      <c r="D115" s="1" t="n">
        <v>1164.170186</v>
      </c>
      <c r="E115" s="1" t="n">
        <v>1164170.186</v>
      </c>
      <c r="F115" s="1" t="s">
        <v>277</v>
      </c>
      <c r="G115" s="1" t="s">
        <v>269</v>
      </c>
      <c r="H115" s="1" t="n">
        <v>23</v>
      </c>
      <c r="I115" s="1" t="s">
        <v>278</v>
      </c>
      <c r="J115" s="1" t="s">
        <v>279</v>
      </c>
    </row>
    <row r="116" customFormat="false" ht="12.8" hidden="false" customHeight="false" outlineLevel="0" collapsed="false">
      <c r="A116" s="1" t="s">
        <v>50</v>
      </c>
      <c r="B116" s="1" t="n">
        <v>0.84</v>
      </c>
      <c r="C116" s="1" t="n">
        <v>1076652140.46459</v>
      </c>
      <c r="D116" s="1" t="n">
        <v>1076.65214046459</v>
      </c>
      <c r="E116" s="1" t="n">
        <v>1076652.14046459</v>
      </c>
      <c r="F116" s="1" t="s">
        <v>277</v>
      </c>
      <c r="G116" s="1" t="s">
        <v>270</v>
      </c>
      <c r="H116" s="1" t="n">
        <v>23</v>
      </c>
      <c r="I116" s="1" t="s">
        <v>278</v>
      </c>
      <c r="J116" s="1" t="s">
        <v>279</v>
      </c>
    </row>
    <row r="117" customFormat="false" ht="12.8" hidden="false" customHeight="false" outlineLevel="0" collapsed="false">
      <c r="A117" s="1" t="s">
        <v>50</v>
      </c>
      <c r="B117" s="1" t="n">
        <v>0.84</v>
      </c>
      <c r="C117" s="1" t="n">
        <v>1031735897</v>
      </c>
      <c r="D117" s="1" t="n">
        <v>1031.735897</v>
      </c>
      <c r="E117" s="1" t="n">
        <v>1031735.897</v>
      </c>
      <c r="F117" s="1" t="s">
        <v>277</v>
      </c>
      <c r="G117" s="1" t="s">
        <v>271</v>
      </c>
      <c r="H117" s="1" t="n">
        <v>23</v>
      </c>
      <c r="I117" s="1" t="s">
        <v>278</v>
      </c>
      <c r="J117" s="1" t="s">
        <v>279</v>
      </c>
    </row>
    <row r="118" customFormat="false" ht="12.8" hidden="false" customHeight="false" outlineLevel="0" collapsed="false">
      <c r="A118" s="1" t="s">
        <v>50</v>
      </c>
      <c r="B118" s="1" t="n">
        <v>0.84</v>
      </c>
      <c r="C118" s="1" t="n">
        <v>1005313414.78329</v>
      </c>
      <c r="D118" s="1" t="n">
        <v>1005.31341478329</v>
      </c>
      <c r="E118" s="1" t="n">
        <v>1005313.41478329</v>
      </c>
      <c r="F118" s="1" t="s">
        <v>277</v>
      </c>
      <c r="G118" s="1" t="s">
        <v>272</v>
      </c>
      <c r="H118" s="1" t="n">
        <v>23</v>
      </c>
      <c r="I118" s="1" t="s">
        <v>278</v>
      </c>
      <c r="J118" s="1" t="s">
        <v>279</v>
      </c>
    </row>
    <row r="119" customFormat="false" ht="12.8" hidden="false" customHeight="false" outlineLevel="0" collapsed="false">
      <c r="A119" s="1" t="s">
        <v>50</v>
      </c>
      <c r="B119" s="1" t="n">
        <v>0.84</v>
      </c>
      <c r="C119" s="1" t="n">
        <v>1020918655</v>
      </c>
      <c r="D119" s="1" t="n">
        <v>1020.918655</v>
      </c>
      <c r="E119" s="1" t="n">
        <v>1020918.655</v>
      </c>
      <c r="F119" s="1" t="s">
        <v>277</v>
      </c>
      <c r="G119" s="1" t="s">
        <v>273</v>
      </c>
      <c r="H119" s="1" t="n">
        <v>23</v>
      </c>
      <c r="I119" s="1" t="s">
        <v>278</v>
      </c>
      <c r="J119" s="1" t="s">
        <v>279</v>
      </c>
    </row>
    <row r="120" customFormat="false" ht="12.8" hidden="false" customHeight="false" outlineLevel="0" collapsed="false">
      <c r="A120" s="1" t="s">
        <v>50</v>
      </c>
      <c r="B120" s="1" t="n">
        <v>0.84</v>
      </c>
      <c r="C120" s="1" t="n">
        <v>1030081817</v>
      </c>
      <c r="D120" s="1" t="n">
        <v>1030.081817</v>
      </c>
      <c r="E120" s="1" t="n">
        <v>1030081.817</v>
      </c>
      <c r="F120" s="1" t="s">
        <v>277</v>
      </c>
      <c r="G120" s="1" t="s">
        <v>274</v>
      </c>
      <c r="H120" s="1" t="n">
        <v>23</v>
      </c>
      <c r="I120" s="1" t="s">
        <v>278</v>
      </c>
      <c r="J120" s="1" t="s">
        <v>279</v>
      </c>
    </row>
    <row r="121" customFormat="false" ht="12.8" hidden="false" customHeight="false" outlineLevel="0" collapsed="false">
      <c r="A121" s="1" t="s">
        <v>275</v>
      </c>
      <c r="B121" s="1" t="n">
        <v>0.809</v>
      </c>
      <c r="C121" s="1" t="n">
        <v>175983428</v>
      </c>
      <c r="D121" s="1" t="n">
        <v>175.983428</v>
      </c>
      <c r="E121" s="1" t="n">
        <v>175983.428</v>
      </c>
      <c r="F121" s="1" t="s">
        <v>277</v>
      </c>
      <c r="G121" s="1" t="s">
        <v>244</v>
      </c>
      <c r="H121" s="1" t="n">
        <v>23</v>
      </c>
      <c r="I121" s="1" t="s">
        <v>278</v>
      </c>
      <c r="J121" s="1" t="s">
        <v>279</v>
      </c>
    </row>
    <row r="122" customFormat="false" ht="12.8" hidden="false" customHeight="false" outlineLevel="0" collapsed="false">
      <c r="A122" s="1" t="s">
        <v>275</v>
      </c>
      <c r="B122" s="1" t="n">
        <v>0.809</v>
      </c>
      <c r="C122" s="1" t="n">
        <v>178374376</v>
      </c>
      <c r="D122" s="1" t="n">
        <v>178.374376</v>
      </c>
      <c r="E122" s="1" t="n">
        <v>178374.376</v>
      </c>
      <c r="F122" s="1" t="s">
        <v>277</v>
      </c>
      <c r="G122" s="1" t="s">
        <v>247</v>
      </c>
      <c r="H122" s="1" t="n">
        <v>23</v>
      </c>
      <c r="I122" s="1" t="s">
        <v>278</v>
      </c>
      <c r="J122" s="1" t="s">
        <v>279</v>
      </c>
    </row>
    <row r="123" customFormat="false" ht="12.8" hidden="false" customHeight="false" outlineLevel="0" collapsed="false">
      <c r="A123" s="1" t="s">
        <v>275</v>
      </c>
      <c r="B123" s="1" t="n">
        <v>0.809</v>
      </c>
      <c r="C123" s="1" t="n">
        <v>175363156</v>
      </c>
      <c r="D123" s="1" t="n">
        <v>175.363156</v>
      </c>
      <c r="E123" s="1" t="n">
        <v>175363.156</v>
      </c>
      <c r="F123" s="1" t="s">
        <v>277</v>
      </c>
      <c r="G123" s="1" t="s">
        <v>248</v>
      </c>
      <c r="H123" s="1" t="n">
        <v>23</v>
      </c>
      <c r="I123" s="1" t="s">
        <v>278</v>
      </c>
      <c r="J123" s="1" t="s">
        <v>279</v>
      </c>
    </row>
    <row r="124" customFormat="false" ht="12.8" hidden="false" customHeight="false" outlineLevel="0" collapsed="false">
      <c r="A124" s="1" t="s">
        <v>275</v>
      </c>
      <c r="B124" s="1" t="n">
        <v>0.809</v>
      </c>
      <c r="C124" s="1" t="n">
        <v>177424389</v>
      </c>
      <c r="D124" s="1" t="n">
        <v>177.424389</v>
      </c>
      <c r="E124" s="1" t="n">
        <v>177424.389</v>
      </c>
      <c r="F124" s="1" t="s">
        <v>277</v>
      </c>
      <c r="G124" s="1" t="s">
        <v>249</v>
      </c>
      <c r="H124" s="1" t="n">
        <v>23</v>
      </c>
      <c r="I124" s="1" t="s">
        <v>278</v>
      </c>
      <c r="J124" s="1" t="s">
        <v>279</v>
      </c>
    </row>
    <row r="125" customFormat="false" ht="12.8" hidden="false" customHeight="false" outlineLevel="0" collapsed="false">
      <c r="A125" s="1" t="s">
        <v>275</v>
      </c>
      <c r="B125" s="1" t="n">
        <v>0.809</v>
      </c>
      <c r="C125" s="1" t="n">
        <v>174591416</v>
      </c>
      <c r="D125" s="1" t="n">
        <v>174.591416</v>
      </c>
      <c r="E125" s="1" t="n">
        <v>174591.416</v>
      </c>
      <c r="F125" s="1" t="s">
        <v>277</v>
      </c>
      <c r="G125" s="1" t="s">
        <v>250</v>
      </c>
      <c r="H125" s="1" t="n">
        <v>23</v>
      </c>
      <c r="I125" s="1" t="s">
        <v>278</v>
      </c>
      <c r="J125" s="1" t="s">
        <v>279</v>
      </c>
    </row>
    <row r="126" customFormat="false" ht="12.8" hidden="false" customHeight="false" outlineLevel="0" collapsed="false">
      <c r="A126" s="1" t="s">
        <v>275</v>
      </c>
      <c r="B126" s="1" t="n">
        <v>0.809</v>
      </c>
      <c r="C126" s="1" t="n">
        <v>175522750</v>
      </c>
      <c r="D126" s="1" t="n">
        <v>175.52275</v>
      </c>
      <c r="E126" s="1" t="n">
        <v>175522.75</v>
      </c>
      <c r="F126" s="1" t="s">
        <v>277</v>
      </c>
      <c r="G126" s="1" t="s">
        <v>251</v>
      </c>
      <c r="H126" s="1" t="n">
        <v>23</v>
      </c>
      <c r="I126" s="1" t="s">
        <v>278</v>
      </c>
      <c r="J126" s="1" t="s">
        <v>279</v>
      </c>
    </row>
    <row r="127" customFormat="false" ht="12.8" hidden="false" customHeight="false" outlineLevel="0" collapsed="false">
      <c r="A127" s="1" t="s">
        <v>275</v>
      </c>
      <c r="B127" s="1" t="n">
        <v>0.809</v>
      </c>
      <c r="C127" s="1" t="n">
        <v>146259932</v>
      </c>
      <c r="D127" s="1" t="n">
        <v>146.259932</v>
      </c>
      <c r="E127" s="1" t="n">
        <v>146259.932</v>
      </c>
      <c r="F127" s="1" t="s">
        <v>277</v>
      </c>
      <c r="G127" s="1" t="s">
        <v>252</v>
      </c>
      <c r="H127" s="1" t="n">
        <v>23</v>
      </c>
      <c r="I127" s="1" t="s">
        <v>278</v>
      </c>
      <c r="J127" s="1" t="s">
        <v>279</v>
      </c>
    </row>
    <row r="128" customFormat="false" ht="12.8" hidden="false" customHeight="false" outlineLevel="0" collapsed="false">
      <c r="A128" s="1" t="s">
        <v>275</v>
      </c>
      <c r="B128" s="1" t="n">
        <v>0.809</v>
      </c>
      <c r="C128" s="1" t="n">
        <v>114173295</v>
      </c>
      <c r="D128" s="1" t="n">
        <v>114.173295</v>
      </c>
      <c r="E128" s="1" t="n">
        <v>114173.295</v>
      </c>
      <c r="F128" s="1" t="s">
        <v>277</v>
      </c>
      <c r="G128" s="1" t="s">
        <v>253</v>
      </c>
      <c r="H128" s="1" t="n">
        <v>23</v>
      </c>
      <c r="I128" s="1" t="s">
        <v>278</v>
      </c>
      <c r="J128" s="1" t="s">
        <v>279</v>
      </c>
    </row>
    <row r="129" customFormat="false" ht="12.8" hidden="false" customHeight="false" outlineLevel="0" collapsed="false">
      <c r="A129" s="1" t="s">
        <v>275</v>
      </c>
      <c r="B129" s="1" t="n">
        <v>0.809</v>
      </c>
      <c r="C129" s="1" t="n">
        <v>89828312</v>
      </c>
      <c r="D129" s="1" t="n">
        <v>89.828312</v>
      </c>
      <c r="E129" s="1" t="n">
        <v>89828.312</v>
      </c>
      <c r="F129" s="1" t="s">
        <v>277</v>
      </c>
      <c r="G129" s="1" t="s">
        <v>254</v>
      </c>
      <c r="H129" s="1" t="n">
        <v>23</v>
      </c>
      <c r="I129" s="1" t="s">
        <v>278</v>
      </c>
      <c r="J129" s="1" t="s">
        <v>279</v>
      </c>
    </row>
    <row r="130" customFormat="false" ht="12.8" hidden="false" customHeight="false" outlineLevel="0" collapsed="false">
      <c r="A130" s="1" t="s">
        <v>275</v>
      </c>
      <c r="B130" s="1" t="n">
        <v>0.809</v>
      </c>
      <c r="C130" s="1" t="n">
        <v>71631817</v>
      </c>
      <c r="D130" s="1" t="n">
        <v>71.631817</v>
      </c>
      <c r="E130" s="1" t="n">
        <v>71631.817</v>
      </c>
      <c r="F130" s="1" t="s">
        <v>277</v>
      </c>
      <c r="G130" s="1" t="s">
        <v>255</v>
      </c>
      <c r="H130" s="1" t="n">
        <v>23</v>
      </c>
      <c r="I130" s="1" t="s">
        <v>278</v>
      </c>
      <c r="J130" s="1" t="s">
        <v>279</v>
      </c>
    </row>
    <row r="131" customFormat="false" ht="12.8" hidden="false" customHeight="false" outlineLevel="0" collapsed="false">
      <c r="A131" s="1" t="s">
        <v>275</v>
      </c>
      <c r="B131" s="1" t="n">
        <v>0.809</v>
      </c>
      <c r="C131" s="1" t="n">
        <v>51308352</v>
      </c>
      <c r="D131" s="1" t="n">
        <v>51.308352</v>
      </c>
      <c r="E131" s="1" t="n">
        <v>51308.352</v>
      </c>
      <c r="F131" s="1" t="s">
        <v>277</v>
      </c>
      <c r="G131" s="1" t="s">
        <v>256</v>
      </c>
      <c r="H131" s="1" t="n">
        <v>23</v>
      </c>
      <c r="I131" s="1" t="s">
        <v>278</v>
      </c>
      <c r="J131" s="1" t="s">
        <v>279</v>
      </c>
    </row>
    <row r="132" customFormat="false" ht="12.8" hidden="false" customHeight="false" outlineLevel="0" collapsed="false">
      <c r="A132" s="1" t="s">
        <v>275</v>
      </c>
      <c r="B132" s="1" t="n">
        <v>0.809</v>
      </c>
      <c r="C132" s="1" t="n">
        <v>44258213</v>
      </c>
      <c r="D132" s="1" t="n">
        <v>44.258213</v>
      </c>
      <c r="E132" s="1" t="n">
        <v>44258.213</v>
      </c>
      <c r="F132" s="1" t="s">
        <v>277</v>
      </c>
      <c r="G132" s="1" t="s">
        <v>257</v>
      </c>
      <c r="H132" s="1" t="n">
        <v>23</v>
      </c>
      <c r="I132" s="1" t="s">
        <v>278</v>
      </c>
      <c r="J132" s="1" t="s">
        <v>279</v>
      </c>
    </row>
    <row r="133" customFormat="false" ht="12.8" hidden="false" customHeight="false" outlineLevel="0" collapsed="false">
      <c r="A133" s="1" t="s">
        <v>275</v>
      </c>
      <c r="B133" s="1" t="n">
        <v>0.809</v>
      </c>
      <c r="C133" s="1" t="n">
        <v>34238310</v>
      </c>
      <c r="D133" s="1" t="n">
        <v>34.23831</v>
      </c>
      <c r="E133" s="1" t="n">
        <v>34238.31</v>
      </c>
      <c r="F133" s="1" t="s">
        <v>277</v>
      </c>
      <c r="G133" s="1" t="s">
        <v>258</v>
      </c>
      <c r="H133" s="1" t="n">
        <v>23</v>
      </c>
      <c r="I133" s="1" t="s">
        <v>278</v>
      </c>
      <c r="J133" s="1" t="s">
        <v>279</v>
      </c>
    </row>
    <row r="134" customFormat="false" ht="12.8" hidden="false" customHeight="false" outlineLevel="0" collapsed="false">
      <c r="A134" s="1" t="s">
        <v>275</v>
      </c>
      <c r="B134" s="1" t="n">
        <v>0.809</v>
      </c>
      <c r="C134" s="1" t="n">
        <v>35623651</v>
      </c>
      <c r="D134" s="1" t="n">
        <v>35.623651</v>
      </c>
      <c r="E134" s="1" t="n">
        <v>35623.651</v>
      </c>
      <c r="F134" s="1" t="s">
        <v>277</v>
      </c>
      <c r="G134" s="1" t="s">
        <v>259</v>
      </c>
      <c r="H134" s="1" t="n">
        <v>23</v>
      </c>
      <c r="I134" s="1" t="s">
        <v>278</v>
      </c>
      <c r="J134" s="1" t="s">
        <v>279</v>
      </c>
    </row>
    <row r="135" customFormat="false" ht="12.8" hidden="false" customHeight="false" outlineLevel="0" collapsed="false">
      <c r="A135" s="1" t="s">
        <v>275</v>
      </c>
      <c r="B135" s="1" t="n">
        <v>0.809</v>
      </c>
      <c r="C135" s="1" t="n">
        <v>40502867</v>
      </c>
      <c r="D135" s="1" t="n">
        <v>40.502867</v>
      </c>
      <c r="E135" s="1" t="n">
        <v>40502.867</v>
      </c>
      <c r="F135" s="1" t="s">
        <v>277</v>
      </c>
      <c r="G135" s="1" t="s">
        <v>260</v>
      </c>
      <c r="H135" s="1" t="n">
        <v>23</v>
      </c>
      <c r="I135" s="1" t="s">
        <v>278</v>
      </c>
      <c r="J135" s="1" t="s">
        <v>279</v>
      </c>
    </row>
    <row r="136" customFormat="false" ht="12.8" hidden="false" customHeight="false" outlineLevel="0" collapsed="false">
      <c r="A136" s="1" t="s">
        <v>275</v>
      </c>
      <c r="B136" s="1" t="n">
        <v>0.809</v>
      </c>
      <c r="C136" s="1" t="n">
        <v>66099393</v>
      </c>
      <c r="D136" s="1" t="n">
        <v>66.099393</v>
      </c>
      <c r="E136" s="1" t="n">
        <v>66099.393</v>
      </c>
      <c r="F136" s="1" t="s">
        <v>277</v>
      </c>
      <c r="G136" s="1" t="s">
        <v>261</v>
      </c>
      <c r="H136" s="1" t="n">
        <v>23</v>
      </c>
      <c r="I136" s="1" t="s">
        <v>278</v>
      </c>
      <c r="J136" s="1" t="s">
        <v>279</v>
      </c>
    </row>
    <row r="137" customFormat="false" ht="12.8" hidden="false" customHeight="false" outlineLevel="0" collapsed="false">
      <c r="A137" s="1" t="s">
        <v>275</v>
      </c>
      <c r="B137" s="1" t="n">
        <v>0.809</v>
      </c>
      <c r="C137" s="1" t="n">
        <v>107878076.92556</v>
      </c>
      <c r="D137" s="1" t="n">
        <v>107.87807692556</v>
      </c>
      <c r="E137" s="1" t="n">
        <v>107878.07692556</v>
      </c>
      <c r="F137" s="1" t="s">
        <v>277</v>
      </c>
      <c r="G137" s="1" t="s">
        <v>262</v>
      </c>
      <c r="H137" s="1" t="n">
        <v>23</v>
      </c>
      <c r="I137" s="1" t="s">
        <v>278</v>
      </c>
      <c r="J137" s="1" t="s">
        <v>279</v>
      </c>
    </row>
    <row r="138" customFormat="false" ht="12.8" hidden="false" customHeight="false" outlineLevel="0" collapsed="false">
      <c r="A138" s="1" t="s">
        <v>275</v>
      </c>
      <c r="B138" s="1" t="n">
        <v>0.809</v>
      </c>
      <c r="C138" s="1" t="n">
        <v>152940753.505387</v>
      </c>
      <c r="D138" s="1" t="n">
        <v>152.940753505387</v>
      </c>
      <c r="E138" s="1" t="n">
        <v>152940.753505387</v>
      </c>
      <c r="F138" s="1" t="s">
        <v>277</v>
      </c>
      <c r="G138" s="1" t="s">
        <v>263</v>
      </c>
      <c r="H138" s="1" t="n">
        <v>23</v>
      </c>
      <c r="I138" s="1" t="s">
        <v>278</v>
      </c>
      <c r="J138" s="1" t="s">
        <v>279</v>
      </c>
    </row>
    <row r="139" customFormat="false" ht="12.8" hidden="false" customHeight="false" outlineLevel="0" collapsed="false">
      <c r="A139" s="1" t="s">
        <v>275</v>
      </c>
      <c r="B139" s="1" t="n">
        <v>0.809</v>
      </c>
      <c r="C139" s="1" t="n">
        <v>174592000</v>
      </c>
      <c r="D139" s="1" t="n">
        <v>174.592</v>
      </c>
      <c r="E139" s="1" t="n">
        <v>174592</v>
      </c>
      <c r="F139" s="1" t="s">
        <v>277</v>
      </c>
      <c r="G139" s="1" t="s">
        <v>264</v>
      </c>
      <c r="H139" s="1" t="n">
        <v>23</v>
      </c>
      <c r="I139" s="1" t="s">
        <v>278</v>
      </c>
      <c r="J139" s="1" t="s">
        <v>279</v>
      </c>
    </row>
    <row r="140" customFormat="false" ht="12.8" hidden="false" customHeight="false" outlineLevel="0" collapsed="false">
      <c r="A140" s="1" t="s">
        <v>275</v>
      </c>
      <c r="B140" s="1" t="n">
        <v>0.809</v>
      </c>
      <c r="C140" s="1" t="n">
        <v>157505959</v>
      </c>
      <c r="D140" s="1" t="n">
        <v>157.505959</v>
      </c>
      <c r="E140" s="1" t="n">
        <v>157505.959</v>
      </c>
      <c r="F140" s="1" t="s">
        <v>277</v>
      </c>
      <c r="G140" s="1" t="s">
        <v>265</v>
      </c>
      <c r="H140" s="1" t="n">
        <v>23</v>
      </c>
      <c r="I140" s="1" t="s">
        <v>278</v>
      </c>
      <c r="J140" s="1" t="s">
        <v>279</v>
      </c>
    </row>
    <row r="141" customFormat="false" ht="12.8" hidden="false" customHeight="false" outlineLevel="0" collapsed="false">
      <c r="A141" s="1" t="s">
        <v>275</v>
      </c>
      <c r="B141" s="1" t="n">
        <v>0.809</v>
      </c>
      <c r="C141" s="1" t="n">
        <v>113605202.069567</v>
      </c>
      <c r="D141" s="1" t="n">
        <v>113.605202069567</v>
      </c>
      <c r="E141" s="1" t="n">
        <v>113605.202069567</v>
      </c>
      <c r="F141" s="1" t="s">
        <v>277</v>
      </c>
      <c r="G141" s="1" t="s">
        <v>266</v>
      </c>
      <c r="H141" s="1" t="n">
        <v>23</v>
      </c>
      <c r="I141" s="1" t="s">
        <v>278</v>
      </c>
      <c r="J141" s="1" t="s">
        <v>279</v>
      </c>
    </row>
    <row r="142" customFormat="false" ht="12.8" hidden="false" customHeight="false" outlineLevel="0" collapsed="false">
      <c r="A142" s="1" t="s">
        <v>275</v>
      </c>
      <c r="B142" s="1" t="n">
        <v>0.809</v>
      </c>
      <c r="C142" s="1" t="n">
        <v>93417913.3486146</v>
      </c>
      <c r="D142" s="1" t="n">
        <v>93.4179133486146</v>
      </c>
      <c r="E142" s="1" t="n">
        <v>93417.9133486146</v>
      </c>
      <c r="F142" s="1" t="s">
        <v>277</v>
      </c>
      <c r="G142" s="1" t="s">
        <v>267</v>
      </c>
      <c r="H142" s="1" t="n">
        <v>23</v>
      </c>
      <c r="I142" s="1" t="s">
        <v>278</v>
      </c>
      <c r="J142" s="1" t="s">
        <v>279</v>
      </c>
    </row>
    <row r="143" customFormat="false" ht="12.8" hidden="false" customHeight="false" outlineLevel="0" collapsed="false">
      <c r="A143" s="1" t="s">
        <v>275</v>
      </c>
      <c r="B143" s="1" t="n">
        <v>0.809</v>
      </c>
      <c r="C143" s="1" t="n">
        <v>97864946</v>
      </c>
      <c r="D143" s="1" t="n">
        <v>97.864946</v>
      </c>
      <c r="E143" s="1" t="n">
        <v>97864.946</v>
      </c>
      <c r="F143" s="1" t="s">
        <v>277</v>
      </c>
      <c r="G143" s="1" t="s">
        <v>268</v>
      </c>
      <c r="H143" s="1" t="n">
        <v>23</v>
      </c>
      <c r="I143" s="1" t="s">
        <v>278</v>
      </c>
      <c r="J143" s="1" t="s">
        <v>279</v>
      </c>
    </row>
    <row r="144" customFormat="false" ht="12.8" hidden="false" customHeight="false" outlineLevel="0" collapsed="false">
      <c r="A144" s="1" t="s">
        <v>275</v>
      </c>
      <c r="B144" s="1" t="n">
        <v>0.809</v>
      </c>
      <c r="C144" s="1" t="n">
        <v>109934441.437038</v>
      </c>
      <c r="D144" s="1" t="n">
        <v>109.934441437038</v>
      </c>
      <c r="E144" s="1" t="n">
        <v>109934.441437038</v>
      </c>
      <c r="F144" s="1" t="s">
        <v>277</v>
      </c>
      <c r="G144" s="1" t="s">
        <v>269</v>
      </c>
      <c r="H144" s="1" t="n">
        <v>23</v>
      </c>
      <c r="I144" s="1" t="s">
        <v>278</v>
      </c>
      <c r="J144" s="1" t="s">
        <v>279</v>
      </c>
    </row>
    <row r="145" customFormat="false" ht="12.8" hidden="false" customHeight="false" outlineLevel="0" collapsed="false">
      <c r="A145" s="1" t="s">
        <v>275</v>
      </c>
      <c r="B145" s="1" t="n">
        <v>0.809</v>
      </c>
      <c r="C145" s="1" t="n">
        <v>172587824</v>
      </c>
      <c r="D145" s="1" t="n">
        <v>172.587824</v>
      </c>
      <c r="E145" s="1" t="n">
        <v>172587.824</v>
      </c>
      <c r="F145" s="1" t="s">
        <v>277</v>
      </c>
      <c r="G145" s="1" t="s">
        <v>270</v>
      </c>
      <c r="H145" s="1" t="n">
        <v>23</v>
      </c>
      <c r="I145" s="1" t="s">
        <v>278</v>
      </c>
      <c r="J145" s="1" t="s">
        <v>279</v>
      </c>
    </row>
    <row r="146" customFormat="false" ht="12.8" hidden="false" customHeight="false" outlineLevel="0" collapsed="false">
      <c r="A146" s="1" t="s">
        <v>275</v>
      </c>
      <c r="B146" s="1" t="n">
        <v>0.809</v>
      </c>
      <c r="C146" s="1" t="n">
        <v>143299504</v>
      </c>
      <c r="D146" s="1" t="n">
        <v>143.299504</v>
      </c>
      <c r="E146" s="1" t="n">
        <v>143299.504</v>
      </c>
      <c r="F146" s="1" t="s">
        <v>277</v>
      </c>
      <c r="G146" s="1" t="s">
        <v>271</v>
      </c>
      <c r="H146" s="1" t="n">
        <v>23</v>
      </c>
      <c r="I146" s="1" t="s">
        <v>278</v>
      </c>
      <c r="J146" s="1" t="s">
        <v>279</v>
      </c>
    </row>
    <row r="147" customFormat="false" ht="12.8" hidden="false" customHeight="false" outlineLevel="0" collapsed="false">
      <c r="A147" s="1" t="s">
        <v>275</v>
      </c>
      <c r="B147" s="1" t="n">
        <v>0.809</v>
      </c>
      <c r="C147" s="1" t="n">
        <v>122849546</v>
      </c>
      <c r="D147" s="1" t="n">
        <v>122.849546</v>
      </c>
      <c r="E147" s="1" t="n">
        <v>122849.546</v>
      </c>
      <c r="F147" s="1" t="s">
        <v>277</v>
      </c>
      <c r="G147" s="1" t="s">
        <v>272</v>
      </c>
      <c r="H147" s="1" t="n">
        <v>23</v>
      </c>
      <c r="I147" s="1" t="s">
        <v>278</v>
      </c>
      <c r="J147" s="1" t="s">
        <v>279</v>
      </c>
    </row>
    <row r="148" customFormat="false" ht="12.8" hidden="false" customHeight="false" outlineLevel="0" collapsed="false">
      <c r="A148" s="1" t="s">
        <v>275</v>
      </c>
      <c r="B148" s="1" t="n">
        <v>0.809</v>
      </c>
      <c r="C148" s="1" t="n">
        <v>169711038</v>
      </c>
      <c r="D148" s="1" t="n">
        <v>169.711038</v>
      </c>
      <c r="E148" s="1" t="n">
        <v>169711.038</v>
      </c>
      <c r="F148" s="1" t="s">
        <v>277</v>
      </c>
      <c r="G148" s="1" t="s">
        <v>273</v>
      </c>
      <c r="H148" s="1" t="n">
        <v>23</v>
      </c>
      <c r="I148" s="1" t="s">
        <v>278</v>
      </c>
      <c r="J148" s="1" t="s">
        <v>279</v>
      </c>
    </row>
    <row r="149" customFormat="false" ht="12.8" hidden="false" customHeight="false" outlineLevel="0" collapsed="false">
      <c r="A149" s="1" t="s">
        <v>275</v>
      </c>
      <c r="B149" s="1" t="n">
        <v>0.809</v>
      </c>
      <c r="C149" s="1" t="n">
        <v>166507502</v>
      </c>
      <c r="D149" s="1" t="n">
        <v>166.507502</v>
      </c>
      <c r="E149" s="1" t="n">
        <v>166507.502</v>
      </c>
      <c r="F149" s="1" t="s">
        <v>277</v>
      </c>
      <c r="G149" s="1" t="s">
        <v>274</v>
      </c>
      <c r="H149" s="1" t="n">
        <v>23</v>
      </c>
      <c r="I149" s="1" t="s">
        <v>278</v>
      </c>
      <c r="J149" s="1" t="s">
        <v>279</v>
      </c>
    </row>
    <row r="150" customFormat="false" ht="12.8" hidden="false" customHeight="false" outlineLevel="0" collapsed="false">
      <c r="A150" s="1" t="s">
        <v>28</v>
      </c>
      <c r="B150" s="1" t="n">
        <v>0.75425</v>
      </c>
      <c r="C150" s="1" t="n">
        <v>207797406</v>
      </c>
      <c r="D150" s="1" t="n">
        <v>207.797406</v>
      </c>
      <c r="E150" s="1" t="n">
        <v>207797.406</v>
      </c>
      <c r="F150" s="1" t="s">
        <v>277</v>
      </c>
      <c r="G150" s="1" t="s">
        <v>244</v>
      </c>
      <c r="H150" s="1" t="n">
        <v>23</v>
      </c>
      <c r="I150" s="1" t="s">
        <v>278</v>
      </c>
      <c r="J150" s="1" t="s">
        <v>279</v>
      </c>
    </row>
    <row r="151" customFormat="false" ht="12.8" hidden="false" customHeight="false" outlineLevel="0" collapsed="false">
      <c r="A151" s="1" t="s">
        <v>28</v>
      </c>
      <c r="B151" s="1" t="n">
        <v>0.75425</v>
      </c>
      <c r="C151" s="1" t="n">
        <v>198812288</v>
      </c>
      <c r="D151" s="1" t="n">
        <v>198.812288</v>
      </c>
      <c r="E151" s="1" t="n">
        <v>198812.288</v>
      </c>
      <c r="F151" s="1" t="s">
        <v>277</v>
      </c>
      <c r="G151" s="1" t="s">
        <v>247</v>
      </c>
      <c r="H151" s="1" t="n">
        <v>23</v>
      </c>
      <c r="I151" s="1" t="s">
        <v>278</v>
      </c>
      <c r="J151" s="1" t="s">
        <v>279</v>
      </c>
    </row>
    <row r="152" customFormat="false" ht="12.8" hidden="false" customHeight="false" outlineLevel="0" collapsed="false">
      <c r="A152" s="1" t="s">
        <v>28</v>
      </c>
      <c r="B152" s="1" t="n">
        <v>0.75425</v>
      </c>
      <c r="C152" s="1" t="n">
        <v>214441013</v>
      </c>
      <c r="D152" s="1" t="n">
        <v>214.441013</v>
      </c>
      <c r="E152" s="1" t="n">
        <v>214441.013</v>
      </c>
      <c r="F152" s="1" t="s">
        <v>277</v>
      </c>
      <c r="G152" s="1" t="s">
        <v>248</v>
      </c>
      <c r="H152" s="1" t="n">
        <v>23</v>
      </c>
      <c r="I152" s="1" t="s">
        <v>278</v>
      </c>
      <c r="J152" s="1" t="s">
        <v>279</v>
      </c>
    </row>
    <row r="153" customFormat="false" ht="12.8" hidden="false" customHeight="false" outlineLevel="0" collapsed="false">
      <c r="A153" s="1" t="s">
        <v>28</v>
      </c>
      <c r="B153" s="1" t="n">
        <v>0.75425</v>
      </c>
      <c r="C153" s="1" t="n">
        <v>241857824</v>
      </c>
      <c r="D153" s="1" t="n">
        <v>241.857824</v>
      </c>
      <c r="E153" s="1" t="n">
        <v>241857.824</v>
      </c>
      <c r="F153" s="1" t="s">
        <v>277</v>
      </c>
      <c r="G153" s="1" t="s">
        <v>249</v>
      </c>
      <c r="H153" s="1" t="n">
        <v>23</v>
      </c>
      <c r="I153" s="1" t="s">
        <v>278</v>
      </c>
      <c r="J153" s="1" t="s">
        <v>279</v>
      </c>
    </row>
    <row r="154" customFormat="false" ht="12.8" hidden="false" customHeight="false" outlineLevel="0" collapsed="false">
      <c r="A154" s="1" t="s">
        <v>28</v>
      </c>
      <c r="B154" s="1" t="n">
        <v>0.75425</v>
      </c>
      <c r="C154" s="1" t="n">
        <v>290215511</v>
      </c>
      <c r="D154" s="1" t="n">
        <v>290.215511</v>
      </c>
      <c r="E154" s="1" t="n">
        <v>290215.511</v>
      </c>
      <c r="F154" s="1" t="s">
        <v>277</v>
      </c>
      <c r="G154" s="1" t="s">
        <v>250</v>
      </c>
      <c r="H154" s="1" t="n">
        <v>23</v>
      </c>
      <c r="I154" s="1" t="s">
        <v>278</v>
      </c>
      <c r="J154" s="1" t="s">
        <v>279</v>
      </c>
    </row>
    <row r="155" customFormat="false" ht="12.8" hidden="false" customHeight="false" outlineLevel="0" collapsed="false">
      <c r="A155" s="1" t="s">
        <v>28</v>
      </c>
      <c r="B155" s="1" t="n">
        <v>0.75425</v>
      </c>
      <c r="C155" s="1" t="n">
        <v>372437732</v>
      </c>
      <c r="D155" s="1" t="n">
        <v>372.437732</v>
      </c>
      <c r="E155" s="1" t="n">
        <v>372437.732</v>
      </c>
      <c r="F155" s="1" t="s">
        <v>277</v>
      </c>
      <c r="G155" s="1" t="s">
        <v>251</v>
      </c>
      <c r="H155" s="1" t="n">
        <v>23</v>
      </c>
      <c r="I155" s="1" t="s">
        <v>278</v>
      </c>
      <c r="J155" s="1" t="s">
        <v>279</v>
      </c>
    </row>
    <row r="156" customFormat="false" ht="12.8" hidden="false" customHeight="false" outlineLevel="0" collapsed="false">
      <c r="A156" s="1" t="s">
        <v>28</v>
      </c>
      <c r="B156" s="1" t="n">
        <v>0.75425</v>
      </c>
      <c r="C156" s="1" t="n">
        <v>403805067</v>
      </c>
      <c r="D156" s="1" t="n">
        <v>403.805067</v>
      </c>
      <c r="E156" s="1" t="n">
        <v>403805.067</v>
      </c>
      <c r="F156" s="1" t="s">
        <v>277</v>
      </c>
      <c r="G156" s="1" t="s">
        <v>252</v>
      </c>
      <c r="H156" s="1" t="n">
        <v>23</v>
      </c>
      <c r="I156" s="1" t="s">
        <v>278</v>
      </c>
      <c r="J156" s="1" t="s">
        <v>279</v>
      </c>
    </row>
    <row r="157" customFormat="false" ht="12.8" hidden="false" customHeight="false" outlineLevel="0" collapsed="false">
      <c r="A157" s="1" t="s">
        <v>28</v>
      </c>
      <c r="B157" s="1" t="n">
        <v>0.75425</v>
      </c>
      <c r="C157" s="1" t="n">
        <v>463335216</v>
      </c>
      <c r="D157" s="1" t="n">
        <v>463.335216</v>
      </c>
      <c r="E157" s="1" t="n">
        <v>463335.216</v>
      </c>
      <c r="F157" s="1" t="s">
        <v>277</v>
      </c>
      <c r="G157" s="1" t="s">
        <v>253</v>
      </c>
      <c r="H157" s="1" t="n">
        <v>23</v>
      </c>
      <c r="I157" s="1" t="s">
        <v>278</v>
      </c>
      <c r="J157" s="1" t="s">
        <v>279</v>
      </c>
    </row>
    <row r="158" customFormat="false" ht="12.8" hidden="false" customHeight="false" outlineLevel="0" collapsed="false">
      <c r="A158" s="1" t="s">
        <v>28</v>
      </c>
      <c r="B158" s="1" t="n">
        <v>0.75425</v>
      </c>
      <c r="C158" s="1" t="n">
        <v>472868654</v>
      </c>
      <c r="D158" s="1" t="n">
        <v>472.868654</v>
      </c>
      <c r="E158" s="1" t="n">
        <v>472868.654</v>
      </c>
      <c r="F158" s="1" t="s">
        <v>277</v>
      </c>
      <c r="G158" s="1" t="s">
        <v>254</v>
      </c>
      <c r="H158" s="1" t="n">
        <v>23</v>
      </c>
      <c r="I158" s="1" t="s">
        <v>278</v>
      </c>
      <c r="J158" s="1" t="s">
        <v>279</v>
      </c>
    </row>
    <row r="159" customFormat="false" ht="12.8" hidden="false" customHeight="false" outlineLevel="0" collapsed="false">
      <c r="A159" s="1" t="s">
        <v>28</v>
      </c>
      <c r="B159" s="1" t="n">
        <v>0.75425</v>
      </c>
      <c r="C159" s="1" t="n">
        <v>471627808</v>
      </c>
      <c r="D159" s="1" t="n">
        <v>471.627808</v>
      </c>
      <c r="E159" s="1" t="n">
        <v>471627.808</v>
      </c>
      <c r="F159" s="1" t="s">
        <v>277</v>
      </c>
      <c r="G159" s="1" t="s">
        <v>255</v>
      </c>
      <c r="H159" s="1" t="n">
        <v>23</v>
      </c>
      <c r="I159" s="1" t="s">
        <v>278</v>
      </c>
      <c r="J159" s="1" t="s">
        <v>279</v>
      </c>
    </row>
    <row r="160" customFormat="false" ht="12.8" hidden="false" customHeight="false" outlineLevel="0" collapsed="false">
      <c r="A160" s="1" t="s">
        <v>28</v>
      </c>
      <c r="B160" s="1" t="n">
        <v>0.75425</v>
      </c>
      <c r="C160" s="1" t="n">
        <v>458676133</v>
      </c>
      <c r="D160" s="1" t="n">
        <v>458.676133</v>
      </c>
      <c r="E160" s="1" t="n">
        <v>458676.133</v>
      </c>
      <c r="F160" s="1" t="s">
        <v>277</v>
      </c>
      <c r="G160" s="1" t="s">
        <v>256</v>
      </c>
      <c r="H160" s="1" t="n">
        <v>23</v>
      </c>
      <c r="I160" s="1" t="s">
        <v>278</v>
      </c>
      <c r="J160" s="1" t="s">
        <v>279</v>
      </c>
    </row>
    <row r="161" customFormat="false" ht="12.8" hidden="false" customHeight="false" outlineLevel="0" collapsed="false">
      <c r="A161" s="1" t="s">
        <v>28</v>
      </c>
      <c r="B161" s="1" t="n">
        <v>0.75425</v>
      </c>
      <c r="C161" s="1" t="n">
        <v>484676064</v>
      </c>
      <c r="D161" s="1" t="n">
        <v>484.676064</v>
      </c>
      <c r="E161" s="1" t="n">
        <v>484676.064</v>
      </c>
      <c r="F161" s="1" t="s">
        <v>277</v>
      </c>
      <c r="G161" s="1" t="s">
        <v>257</v>
      </c>
      <c r="H161" s="1" t="n">
        <v>23</v>
      </c>
      <c r="I161" s="1" t="s">
        <v>278</v>
      </c>
      <c r="J161" s="1" t="s">
        <v>279</v>
      </c>
    </row>
    <row r="162" customFormat="false" ht="12.8" hidden="false" customHeight="false" outlineLevel="0" collapsed="false">
      <c r="A162" s="1" t="s">
        <v>28</v>
      </c>
      <c r="B162" s="1" t="n">
        <v>0.75425</v>
      </c>
      <c r="C162" s="1" t="n">
        <v>476275869</v>
      </c>
      <c r="D162" s="1" t="n">
        <v>476.275869</v>
      </c>
      <c r="E162" s="1" t="n">
        <v>476275.869</v>
      </c>
      <c r="F162" s="1" t="s">
        <v>277</v>
      </c>
      <c r="G162" s="1" t="s">
        <v>258</v>
      </c>
      <c r="H162" s="1" t="n">
        <v>23</v>
      </c>
      <c r="I162" s="1" t="s">
        <v>278</v>
      </c>
      <c r="J162" s="1" t="s">
        <v>279</v>
      </c>
    </row>
    <row r="163" customFormat="false" ht="12.8" hidden="false" customHeight="false" outlineLevel="0" collapsed="false">
      <c r="A163" s="1" t="s">
        <v>28</v>
      </c>
      <c r="B163" s="1" t="n">
        <v>0.75425</v>
      </c>
      <c r="C163" s="1" t="n">
        <v>503268744</v>
      </c>
      <c r="D163" s="1" t="n">
        <v>503.268744</v>
      </c>
      <c r="E163" s="1" t="n">
        <v>503268.744</v>
      </c>
      <c r="F163" s="1" t="s">
        <v>277</v>
      </c>
      <c r="G163" s="1" t="s">
        <v>259</v>
      </c>
      <c r="H163" s="1" t="n">
        <v>23</v>
      </c>
      <c r="I163" s="1" t="s">
        <v>278</v>
      </c>
      <c r="J163" s="1" t="s">
        <v>279</v>
      </c>
    </row>
    <row r="164" customFormat="false" ht="12.8" hidden="false" customHeight="false" outlineLevel="0" collapsed="false">
      <c r="A164" s="1" t="s">
        <v>28</v>
      </c>
      <c r="B164" s="1" t="n">
        <v>0.75425</v>
      </c>
      <c r="C164" s="1" t="n">
        <v>509174840</v>
      </c>
      <c r="D164" s="1" t="n">
        <v>509.17484</v>
      </c>
      <c r="E164" s="1" t="n">
        <v>509174.84</v>
      </c>
      <c r="F164" s="1" t="s">
        <v>277</v>
      </c>
      <c r="G164" s="1" t="s">
        <v>260</v>
      </c>
      <c r="H164" s="1" t="n">
        <v>23</v>
      </c>
      <c r="I164" s="1" t="s">
        <v>278</v>
      </c>
      <c r="J164" s="1" t="s">
        <v>279</v>
      </c>
    </row>
    <row r="165" customFormat="false" ht="12.8" hidden="false" customHeight="false" outlineLevel="0" collapsed="false">
      <c r="A165" s="1" t="s">
        <v>28</v>
      </c>
      <c r="B165" s="1" t="n">
        <v>0.75425</v>
      </c>
      <c r="C165" s="1" t="n">
        <v>530568079</v>
      </c>
      <c r="D165" s="1" t="n">
        <v>530.568079</v>
      </c>
      <c r="E165" s="1" t="n">
        <v>530568.079</v>
      </c>
      <c r="F165" s="1" t="s">
        <v>277</v>
      </c>
      <c r="G165" s="1" t="s">
        <v>261</v>
      </c>
      <c r="H165" s="1" t="n">
        <v>23</v>
      </c>
      <c r="I165" s="1" t="s">
        <v>278</v>
      </c>
      <c r="J165" s="1" t="s">
        <v>279</v>
      </c>
    </row>
    <row r="166" customFormat="false" ht="12.8" hidden="false" customHeight="false" outlineLevel="0" collapsed="false">
      <c r="A166" s="1" t="s">
        <v>28</v>
      </c>
      <c r="B166" s="1" t="n">
        <v>0.75425</v>
      </c>
      <c r="C166" s="1" t="n">
        <v>552584757.730434</v>
      </c>
      <c r="D166" s="1" t="n">
        <v>552.584757730434</v>
      </c>
      <c r="E166" s="1" t="n">
        <v>552584.757730434</v>
      </c>
      <c r="F166" s="1" t="s">
        <v>277</v>
      </c>
      <c r="G166" s="1" t="s">
        <v>262</v>
      </c>
      <c r="H166" s="1" t="n">
        <v>23</v>
      </c>
      <c r="I166" s="1" t="s">
        <v>278</v>
      </c>
      <c r="J166" s="1" t="s">
        <v>279</v>
      </c>
    </row>
    <row r="167" customFormat="false" ht="12.8" hidden="false" customHeight="false" outlineLevel="0" collapsed="false">
      <c r="A167" s="1" t="s">
        <v>28</v>
      </c>
      <c r="B167" s="1" t="n">
        <v>0.75425</v>
      </c>
      <c r="C167" s="1" t="n">
        <v>615539660.275383</v>
      </c>
      <c r="D167" s="1" t="n">
        <v>615.539660275383</v>
      </c>
      <c r="E167" s="1" t="n">
        <v>615539.660275383</v>
      </c>
      <c r="F167" s="1" t="s">
        <v>277</v>
      </c>
      <c r="G167" s="1" t="s">
        <v>263</v>
      </c>
      <c r="H167" s="1" t="n">
        <v>23</v>
      </c>
      <c r="I167" s="1" t="s">
        <v>278</v>
      </c>
      <c r="J167" s="1" t="s">
        <v>279</v>
      </c>
    </row>
    <row r="168" customFormat="false" ht="12.8" hidden="false" customHeight="false" outlineLevel="0" collapsed="false">
      <c r="A168" s="1" t="s">
        <v>28</v>
      </c>
      <c r="B168" s="1" t="n">
        <v>0.75425</v>
      </c>
      <c r="C168" s="1" t="n">
        <v>665908000</v>
      </c>
      <c r="D168" s="1" t="n">
        <v>665.908</v>
      </c>
      <c r="E168" s="1" t="n">
        <v>665908</v>
      </c>
      <c r="F168" s="1" t="s">
        <v>277</v>
      </c>
      <c r="G168" s="1" t="s">
        <v>264</v>
      </c>
      <c r="H168" s="1" t="n">
        <v>23</v>
      </c>
      <c r="I168" s="1" t="s">
        <v>278</v>
      </c>
      <c r="J168" s="1" t="s">
        <v>279</v>
      </c>
    </row>
    <row r="169" customFormat="false" ht="12.8" hidden="false" customHeight="false" outlineLevel="0" collapsed="false">
      <c r="A169" s="1" t="s">
        <v>28</v>
      </c>
      <c r="B169" s="1" t="n">
        <v>0.75425</v>
      </c>
      <c r="C169" s="1" t="n">
        <v>820165000</v>
      </c>
      <c r="D169" s="1" t="n">
        <v>820.165</v>
      </c>
      <c r="E169" s="1" t="n">
        <v>820165</v>
      </c>
      <c r="F169" s="1" t="s">
        <v>277</v>
      </c>
      <c r="G169" s="1" t="s">
        <v>265</v>
      </c>
      <c r="H169" s="1" t="n">
        <v>23</v>
      </c>
      <c r="I169" s="1" t="s">
        <v>278</v>
      </c>
      <c r="J169" s="1" t="s">
        <v>279</v>
      </c>
    </row>
    <row r="170" customFormat="false" ht="12.8" hidden="false" customHeight="false" outlineLevel="0" collapsed="false">
      <c r="A170" s="1" t="s">
        <v>28</v>
      </c>
      <c r="B170" s="1" t="n">
        <v>0.75425</v>
      </c>
      <c r="C170" s="1" t="n">
        <v>943328047</v>
      </c>
      <c r="D170" s="1" t="n">
        <v>943.328047</v>
      </c>
      <c r="E170" s="1" t="n">
        <v>943328.047</v>
      </c>
      <c r="F170" s="1" t="s">
        <v>277</v>
      </c>
      <c r="G170" s="1" t="s">
        <v>266</v>
      </c>
      <c r="H170" s="1" t="n">
        <v>23</v>
      </c>
      <c r="I170" s="1" t="s">
        <v>278</v>
      </c>
      <c r="J170" s="1" t="s">
        <v>279</v>
      </c>
    </row>
    <row r="171" customFormat="false" ht="12.8" hidden="false" customHeight="false" outlineLevel="0" collapsed="false">
      <c r="A171" s="1" t="s">
        <v>28</v>
      </c>
      <c r="B171" s="1" t="n">
        <v>0.75425</v>
      </c>
      <c r="C171" s="1" t="n">
        <v>1120767704</v>
      </c>
      <c r="D171" s="1" t="n">
        <v>1120.767704</v>
      </c>
      <c r="E171" s="1" t="n">
        <v>1120767.704</v>
      </c>
      <c r="F171" s="1" t="s">
        <v>277</v>
      </c>
      <c r="G171" s="1" t="s">
        <v>267</v>
      </c>
      <c r="H171" s="1" t="n">
        <v>23</v>
      </c>
      <c r="I171" s="1" t="s">
        <v>278</v>
      </c>
      <c r="J171" s="1" t="s">
        <v>279</v>
      </c>
    </row>
    <row r="172" customFormat="false" ht="12.8" hidden="false" customHeight="false" outlineLevel="0" collapsed="false">
      <c r="A172" s="1" t="s">
        <v>28</v>
      </c>
      <c r="B172" s="1" t="n">
        <v>0.75425</v>
      </c>
      <c r="C172" s="1" t="n">
        <v>1216335292</v>
      </c>
      <c r="D172" s="1" t="n">
        <v>1216.335292</v>
      </c>
      <c r="E172" s="1" t="n">
        <v>1216335.292</v>
      </c>
      <c r="F172" s="1" t="s">
        <v>277</v>
      </c>
      <c r="G172" s="1" t="s">
        <v>268</v>
      </c>
      <c r="H172" s="1" t="n">
        <v>23</v>
      </c>
      <c r="I172" s="1" t="s">
        <v>278</v>
      </c>
      <c r="J172" s="1" t="s">
        <v>279</v>
      </c>
    </row>
    <row r="173" customFormat="false" ht="12.8" hidden="false" customHeight="false" outlineLevel="0" collapsed="false">
      <c r="A173" s="1" t="s">
        <v>28</v>
      </c>
      <c r="B173" s="1" t="n">
        <v>0.75425</v>
      </c>
      <c r="C173" s="1" t="n">
        <v>1348677035</v>
      </c>
      <c r="D173" s="1" t="n">
        <v>1348.677035</v>
      </c>
      <c r="E173" s="1" t="n">
        <v>1348677.035</v>
      </c>
      <c r="F173" s="1" t="s">
        <v>277</v>
      </c>
      <c r="G173" s="1" t="s">
        <v>269</v>
      </c>
      <c r="H173" s="1" t="n">
        <v>23</v>
      </c>
      <c r="I173" s="1" t="s">
        <v>278</v>
      </c>
      <c r="J173" s="1" t="s">
        <v>279</v>
      </c>
    </row>
    <row r="174" customFormat="false" ht="12.8" hidden="false" customHeight="false" outlineLevel="0" collapsed="false">
      <c r="A174" s="1" t="s">
        <v>28</v>
      </c>
      <c r="B174" s="1" t="n">
        <v>0.75425</v>
      </c>
      <c r="C174" s="1" t="n">
        <v>1331394414</v>
      </c>
      <c r="D174" s="1" t="n">
        <v>1331.394414</v>
      </c>
      <c r="E174" s="1" t="n">
        <v>1331394.414</v>
      </c>
      <c r="F174" s="1" t="s">
        <v>277</v>
      </c>
      <c r="G174" s="1" t="s">
        <v>270</v>
      </c>
      <c r="H174" s="1" t="n">
        <v>23</v>
      </c>
      <c r="I174" s="1" t="s">
        <v>278</v>
      </c>
      <c r="J174" s="1" t="s">
        <v>279</v>
      </c>
    </row>
    <row r="175" customFormat="false" ht="12.8" hidden="false" customHeight="false" outlineLevel="0" collapsed="false">
      <c r="A175" s="1" t="s">
        <v>28</v>
      </c>
      <c r="B175" s="1" t="n">
        <v>0.75425</v>
      </c>
      <c r="C175" s="1" t="n">
        <v>1372176486</v>
      </c>
      <c r="D175" s="1" t="n">
        <v>1372.176486</v>
      </c>
      <c r="E175" s="1" t="n">
        <v>1372176.486</v>
      </c>
      <c r="F175" s="1" t="s">
        <v>277</v>
      </c>
      <c r="G175" s="1" t="s">
        <v>271</v>
      </c>
      <c r="H175" s="1" t="n">
        <v>23</v>
      </c>
      <c r="I175" s="1" t="s">
        <v>278</v>
      </c>
      <c r="J175" s="1" t="s">
        <v>279</v>
      </c>
    </row>
    <row r="176" customFormat="false" ht="12.8" hidden="false" customHeight="false" outlineLevel="0" collapsed="false">
      <c r="A176" s="1" t="s">
        <v>28</v>
      </c>
      <c r="B176" s="1" t="n">
        <v>0.75425</v>
      </c>
      <c r="C176" s="1" t="n">
        <v>1381639086</v>
      </c>
      <c r="D176" s="1" t="n">
        <v>1381.639086</v>
      </c>
      <c r="E176" s="1" t="n">
        <v>1381639.086</v>
      </c>
      <c r="F176" s="1" t="s">
        <v>277</v>
      </c>
      <c r="G176" s="1" t="s">
        <v>272</v>
      </c>
      <c r="H176" s="1" t="n">
        <v>23</v>
      </c>
      <c r="I176" s="1" t="s">
        <v>278</v>
      </c>
      <c r="J176" s="1" t="s">
        <v>279</v>
      </c>
    </row>
    <row r="177" customFormat="false" ht="12.8" hidden="false" customHeight="false" outlineLevel="0" collapsed="false">
      <c r="A177" s="1" t="s">
        <v>28</v>
      </c>
      <c r="B177" s="1" t="n">
        <v>0.75425</v>
      </c>
      <c r="C177" s="1" t="n">
        <v>1329769109</v>
      </c>
      <c r="D177" s="1" t="n">
        <v>1329.769109</v>
      </c>
      <c r="E177" s="1" t="n">
        <v>1329769.109</v>
      </c>
      <c r="F177" s="1" t="s">
        <v>277</v>
      </c>
      <c r="G177" s="1" t="s">
        <v>273</v>
      </c>
      <c r="H177" s="1" t="n">
        <v>23</v>
      </c>
      <c r="I177" s="1" t="s">
        <v>278</v>
      </c>
      <c r="J177" s="1" t="s">
        <v>279</v>
      </c>
    </row>
    <row r="178" customFormat="false" ht="12.8" hidden="false" customHeight="false" outlineLevel="0" collapsed="false">
      <c r="A178" s="1" t="s">
        <v>28</v>
      </c>
      <c r="B178" s="1" t="n">
        <v>0.75425</v>
      </c>
      <c r="C178" s="1" t="n">
        <v>1385259814</v>
      </c>
      <c r="D178" s="1" t="n">
        <v>1385.259814</v>
      </c>
      <c r="E178" s="1" t="n">
        <v>1385259.814</v>
      </c>
      <c r="F178" s="1" t="s">
        <v>277</v>
      </c>
      <c r="G178" s="1" t="s">
        <v>274</v>
      </c>
      <c r="H178" s="1" t="n">
        <v>23</v>
      </c>
      <c r="I178" s="1" t="s">
        <v>278</v>
      </c>
      <c r="J178" s="1" t="s">
        <v>279</v>
      </c>
    </row>
    <row r="179" customFormat="false" ht="12.8" hidden="false" customHeight="false" outlineLevel="0" collapsed="false">
      <c r="A179" s="1" t="s">
        <v>28</v>
      </c>
      <c r="B179" s="1" t="n">
        <v>0.75425</v>
      </c>
      <c r="C179" s="1" t="n">
        <v>1126413682</v>
      </c>
      <c r="D179" s="1" t="n">
        <v>1126.413682</v>
      </c>
      <c r="E179" s="1" t="n">
        <v>1126413.682</v>
      </c>
      <c r="F179" s="1" t="s">
        <v>277</v>
      </c>
      <c r="G179" s="1" t="s">
        <v>276</v>
      </c>
      <c r="H179" s="1" t="n">
        <v>23</v>
      </c>
      <c r="I179" s="1" t="s">
        <v>278</v>
      </c>
      <c r="J179" s="1" t="s">
        <v>279</v>
      </c>
    </row>
    <row r="180" customFormat="false" ht="12.8" hidden="false" customHeight="false" outlineLevel="0" collapsed="false">
      <c r="A180" s="1" t="s">
        <v>50</v>
      </c>
      <c r="B180" s="1" t="n">
        <v>0.84</v>
      </c>
      <c r="C180" s="1" t="n">
        <v>860356136</v>
      </c>
      <c r="D180" s="1" t="n">
        <v>860.356136</v>
      </c>
      <c r="E180" s="1" t="n">
        <v>860356.136</v>
      </c>
      <c r="F180" s="1" t="s">
        <v>277</v>
      </c>
      <c r="G180" s="1" t="s">
        <v>276</v>
      </c>
      <c r="H180" s="1" t="n">
        <v>23</v>
      </c>
      <c r="I180" s="1" t="s">
        <v>278</v>
      </c>
      <c r="J180" s="1" t="s">
        <v>279</v>
      </c>
    </row>
    <row r="181" customFormat="false" ht="12.8" hidden="false" customHeight="false" outlineLevel="0" collapsed="false">
      <c r="A181" s="1" t="s">
        <v>275</v>
      </c>
      <c r="B181" s="1" t="n">
        <v>0.809</v>
      </c>
      <c r="C181" s="1" t="n">
        <v>113580039</v>
      </c>
      <c r="D181" s="1" t="n">
        <v>113.580039</v>
      </c>
      <c r="E181" s="1" t="n">
        <v>113580.039</v>
      </c>
      <c r="F181" s="1" t="s">
        <v>277</v>
      </c>
      <c r="G181" s="1" t="s">
        <v>276</v>
      </c>
      <c r="H181" s="1" t="n">
        <v>23</v>
      </c>
      <c r="I181" s="1" t="s">
        <v>278</v>
      </c>
      <c r="J181" s="1" t="s">
        <v>279</v>
      </c>
    </row>
    <row r="182" customFormat="false" ht="12.8" hidden="false" customHeight="false" outlineLevel="0" collapsed="false">
      <c r="A182" s="1" t="s">
        <v>50</v>
      </c>
      <c r="B182" s="1" t="n">
        <v>0.84</v>
      </c>
      <c r="C182" s="1" t="n">
        <v>203151916</v>
      </c>
      <c r="D182" s="1" t="n">
        <v>203.151916</v>
      </c>
      <c r="E182" s="1" t="n">
        <v>203151.916</v>
      </c>
      <c r="F182" s="1" t="s">
        <v>280</v>
      </c>
      <c r="G182" s="1" t="s">
        <v>244</v>
      </c>
      <c r="H182" s="1" t="n">
        <v>53</v>
      </c>
      <c r="I182" s="1" t="s">
        <v>281</v>
      </c>
      <c r="J182" s="1" t="s">
        <v>282</v>
      </c>
    </row>
    <row r="183" customFormat="false" ht="12.8" hidden="false" customHeight="false" outlineLevel="0" collapsed="false">
      <c r="A183" s="1" t="s">
        <v>50</v>
      </c>
      <c r="B183" s="1" t="n">
        <v>0.84</v>
      </c>
      <c r="C183" s="1" t="n">
        <v>213025413</v>
      </c>
      <c r="D183" s="1" t="n">
        <v>213.025413</v>
      </c>
      <c r="E183" s="1" t="n">
        <v>213025.413</v>
      </c>
      <c r="F183" s="1" t="s">
        <v>280</v>
      </c>
      <c r="G183" s="1" t="s">
        <v>247</v>
      </c>
      <c r="H183" s="1" t="n">
        <v>53</v>
      </c>
      <c r="I183" s="1" t="s">
        <v>281</v>
      </c>
      <c r="J183" s="1" t="s">
        <v>282</v>
      </c>
    </row>
    <row r="184" customFormat="false" ht="12.8" hidden="false" customHeight="false" outlineLevel="0" collapsed="false">
      <c r="A184" s="1" t="s">
        <v>50</v>
      </c>
      <c r="B184" s="1" t="n">
        <v>0.84</v>
      </c>
      <c r="C184" s="1" t="n">
        <v>232490932</v>
      </c>
      <c r="D184" s="1" t="n">
        <v>232.490932</v>
      </c>
      <c r="E184" s="1" t="n">
        <v>232490.932</v>
      </c>
      <c r="F184" s="1" t="s">
        <v>280</v>
      </c>
      <c r="G184" s="1" t="s">
        <v>248</v>
      </c>
      <c r="H184" s="1" t="n">
        <v>53</v>
      </c>
      <c r="I184" s="1" t="s">
        <v>281</v>
      </c>
      <c r="J184" s="1" t="s">
        <v>282</v>
      </c>
    </row>
    <row r="185" customFormat="false" ht="12.8" hidden="false" customHeight="false" outlineLevel="0" collapsed="false">
      <c r="A185" s="1" t="s">
        <v>50</v>
      </c>
      <c r="B185" s="1" t="n">
        <v>0.84</v>
      </c>
      <c r="C185" s="1" t="n">
        <v>223557047</v>
      </c>
      <c r="D185" s="1" t="n">
        <v>223.557047</v>
      </c>
      <c r="E185" s="1" t="n">
        <v>223557.047</v>
      </c>
      <c r="F185" s="1" t="s">
        <v>280</v>
      </c>
      <c r="G185" s="1" t="s">
        <v>249</v>
      </c>
      <c r="H185" s="1" t="n">
        <v>53</v>
      </c>
      <c r="I185" s="1" t="s">
        <v>281</v>
      </c>
      <c r="J185" s="1" t="s">
        <v>282</v>
      </c>
    </row>
    <row r="186" customFormat="false" ht="12.8" hidden="false" customHeight="false" outlineLevel="0" collapsed="false">
      <c r="A186" s="1" t="s">
        <v>50</v>
      </c>
      <c r="B186" s="1" t="n">
        <v>0.84</v>
      </c>
      <c r="C186" s="1" t="n">
        <v>224716527</v>
      </c>
      <c r="D186" s="1" t="n">
        <v>224.716527</v>
      </c>
      <c r="E186" s="1" t="n">
        <v>224716.527</v>
      </c>
      <c r="F186" s="1" t="s">
        <v>280</v>
      </c>
      <c r="G186" s="1" t="s">
        <v>250</v>
      </c>
      <c r="H186" s="1" t="n">
        <v>53</v>
      </c>
      <c r="I186" s="1" t="s">
        <v>281</v>
      </c>
      <c r="J186" s="1" t="s">
        <v>282</v>
      </c>
    </row>
    <row r="187" customFormat="false" ht="12.8" hidden="false" customHeight="false" outlineLevel="0" collapsed="false">
      <c r="A187" s="1" t="s">
        <v>50</v>
      </c>
      <c r="B187" s="1" t="n">
        <v>0.84</v>
      </c>
      <c r="C187" s="1" t="n">
        <v>258167641</v>
      </c>
      <c r="D187" s="1" t="n">
        <v>258.167641</v>
      </c>
      <c r="E187" s="1" t="n">
        <v>258167.641</v>
      </c>
      <c r="F187" s="1" t="s">
        <v>280</v>
      </c>
      <c r="G187" s="1" t="s">
        <v>251</v>
      </c>
      <c r="H187" s="1" t="n">
        <v>53</v>
      </c>
      <c r="I187" s="1" t="s">
        <v>281</v>
      </c>
      <c r="J187" s="1" t="s">
        <v>282</v>
      </c>
    </row>
    <row r="188" customFormat="false" ht="12.8" hidden="false" customHeight="false" outlineLevel="0" collapsed="false">
      <c r="A188" s="1" t="s">
        <v>50</v>
      </c>
      <c r="B188" s="1" t="n">
        <v>0.84</v>
      </c>
      <c r="C188" s="1" t="n">
        <v>262622041</v>
      </c>
      <c r="D188" s="1" t="n">
        <v>262.622041</v>
      </c>
      <c r="E188" s="1" t="n">
        <v>262622.041</v>
      </c>
      <c r="F188" s="1" t="s">
        <v>280</v>
      </c>
      <c r="G188" s="1" t="s">
        <v>252</v>
      </c>
      <c r="H188" s="1" t="n">
        <v>53</v>
      </c>
      <c r="I188" s="1" t="s">
        <v>281</v>
      </c>
      <c r="J188" s="1" t="s">
        <v>282</v>
      </c>
    </row>
    <row r="189" customFormat="false" ht="12.8" hidden="false" customHeight="false" outlineLevel="0" collapsed="false">
      <c r="A189" s="1" t="s">
        <v>50</v>
      </c>
      <c r="B189" s="1" t="n">
        <v>0.84</v>
      </c>
      <c r="C189" s="1" t="n">
        <v>298036218</v>
      </c>
      <c r="D189" s="1" t="n">
        <v>298.036218</v>
      </c>
      <c r="E189" s="1" t="n">
        <v>298036.218</v>
      </c>
      <c r="F189" s="1" t="s">
        <v>280</v>
      </c>
      <c r="G189" s="1" t="s">
        <v>253</v>
      </c>
      <c r="H189" s="1" t="n">
        <v>53</v>
      </c>
      <c r="I189" s="1" t="s">
        <v>281</v>
      </c>
      <c r="J189" s="1" t="s">
        <v>282</v>
      </c>
    </row>
    <row r="190" customFormat="false" ht="12.8" hidden="false" customHeight="false" outlineLevel="0" collapsed="false">
      <c r="A190" s="1" t="s">
        <v>50</v>
      </c>
      <c r="B190" s="1" t="n">
        <v>0.84</v>
      </c>
      <c r="C190" s="1" t="n">
        <v>315944696</v>
      </c>
      <c r="D190" s="1" t="n">
        <v>315.944696</v>
      </c>
      <c r="E190" s="1" t="n">
        <v>315944.696</v>
      </c>
      <c r="F190" s="1" t="s">
        <v>280</v>
      </c>
      <c r="G190" s="1" t="s">
        <v>254</v>
      </c>
      <c r="H190" s="1" t="n">
        <v>53</v>
      </c>
      <c r="I190" s="1" t="s">
        <v>281</v>
      </c>
      <c r="J190" s="1" t="s">
        <v>282</v>
      </c>
    </row>
    <row r="191" customFormat="false" ht="12.8" hidden="false" customHeight="false" outlineLevel="0" collapsed="false">
      <c r="A191" s="1" t="s">
        <v>50</v>
      </c>
      <c r="B191" s="1" t="n">
        <v>0.84</v>
      </c>
      <c r="C191" s="1" t="n">
        <v>340749468</v>
      </c>
      <c r="D191" s="1" t="n">
        <v>340.749468</v>
      </c>
      <c r="E191" s="1" t="n">
        <v>340749.468</v>
      </c>
      <c r="F191" s="1" t="s">
        <v>280</v>
      </c>
      <c r="G191" s="1" t="s">
        <v>255</v>
      </c>
      <c r="H191" s="1" t="n">
        <v>53</v>
      </c>
      <c r="I191" s="1" t="s">
        <v>281</v>
      </c>
      <c r="J191" s="1" t="s">
        <v>282</v>
      </c>
    </row>
    <row r="192" customFormat="false" ht="12.8" hidden="false" customHeight="false" outlineLevel="0" collapsed="false">
      <c r="A192" s="1" t="s">
        <v>50</v>
      </c>
      <c r="B192" s="1" t="n">
        <v>0.84</v>
      </c>
      <c r="C192" s="1" t="n">
        <v>397777685</v>
      </c>
      <c r="D192" s="1" t="n">
        <v>397.777685</v>
      </c>
      <c r="E192" s="1" t="n">
        <v>397777.685</v>
      </c>
      <c r="F192" s="1" t="s">
        <v>280</v>
      </c>
      <c r="G192" s="1" t="s">
        <v>256</v>
      </c>
      <c r="H192" s="1" t="n">
        <v>53</v>
      </c>
      <c r="I192" s="1" t="s">
        <v>281</v>
      </c>
      <c r="J192" s="1" t="s">
        <v>282</v>
      </c>
    </row>
    <row r="193" customFormat="false" ht="12.8" hidden="false" customHeight="false" outlineLevel="0" collapsed="false">
      <c r="A193" s="1" t="s">
        <v>50</v>
      </c>
      <c r="B193" s="1" t="n">
        <v>0.84</v>
      </c>
      <c r="C193" s="1" t="n">
        <v>398125993</v>
      </c>
      <c r="D193" s="1" t="n">
        <v>398.125993</v>
      </c>
      <c r="E193" s="1" t="n">
        <v>398125.993</v>
      </c>
      <c r="F193" s="1" t="s">
        <v>280</v>
      </c>
      <c r="G193" s="1" t="s">
        <v>257</v>
      </c>
      <c r="H193" s="1" t="n">
        <v>53</v>
      </c>
      <c r="I193" s="1" t="s">
        <v>281</v>
      </c>
      <c r="J193" s="1" t="s">
        <v>282</v>
      </c>
    </row>
    <row r="194" customFormat="false" ht="12.8" hidden="false" customHeight="false" outlineLevel="0" collapsed="false">
      <c r="A194" s="1" t="s">
        <v>50</v>
      </c>
      <c r="B194" s="1" t="n">
        <v>0.84</v>
      </c>
      <c r="C194" s="1" t="n">
        <v>361895776</v>
      </c>
      <c r="D194" s="1" t="n">
        <v>361.895776</v>
      </c>
      <c r="E194" s="1" t="n">
        <v>361895.776</v>
      </c>
      <c r="F194" s="1" t="s">
        <v>280</v>
      </c>
      <c r="G194" s="1" t="s">
        <v>258</v>
      </c>
      <c r="H194" s="1" t="n">
        <v>53</v>
      </c>
      <c r="I194" s="1" t="s">
        <v>281</v>
      </c>
      <c r="J194" s="1" t="s">
        <v>282</v>
      </c>
    </row>
    <row r="195" customFormat="false" ht="12.8" hidden="false" customHeight="false" outlineLevel="0" collapsed="false">
      <c r="A195" s="1" t="s">
        <v>50</v>
      </c>
      <c r="B195" s="1" t="n">
        <v>0.84</v>
      </c>
      <c r="C195" s="1" t="n">
        <v>362568560</v>
      </c>
      <c r="D195" s="1" t="n">
        <v>362.56856</v>
      </c>
      <c r="E195" s="1" t="n">
        <v>362568.56</v>
      </c>
      <c r="F195" s="1" t="s">
        <v>280</v>
      </c>
      <c r="G195" s="1" t="s">
        <v>259</v>
      </c>
      <c r="H195" s="1" t="n">
        <v>53</v>
      </c>
      <c r="I195" s="1" t="s">
        <v>281</v>
      </c>
      <c r="J195" s="1" t="s">
        <v>282</v>
      </c>
    </row>
    <row r="196" customFormat="false" ht="12.8" hidden="false" customHeight="false" outlineLevel="0" collapsed="false">
      <c r="A196" s="1" t="s">
        <v>50</v>
      </c>
      <c r="B196" s="1" t="n">
        <v>0.84</v>
      </c>
      <c r="C196" s="1" t="n">
        <v>368530055</v>
      </c>
      <c r="D196" s="1" t="n">
        <v>368.530055</v>
      </c>
      <c r="E196" s="1" t="n">
        <v>368530.055</v>
      </c>
      <c r="F196" s="1" t="s">
        <v>280</v>
      </c>
      <c r="G196" s="1" t="s">
        <v>260</v>
      </c>
      <c r="H196" s="1" t="n">
        <v>53</v>
      </c>
      <c r="I196" s="1" t="s">
        <v>281</v>
      </c>
      <c r="J196" s="1" t="s">
        <v>282</v>
      </c>
    </row>
    <row r="197" customFormat="false" ht="12.8" hidden="false" customHeight="false" outlineLevel="0" collapsed="false">
      <c r="A197" s="1" t="s">
        <v>50</v>
      </c>
      <c r="B197" s="1" t="n">
        <v>0.84</v>
      </c>
      <c r="C197" s="1" t="n">
        <v>361398931</v>
      </c>
      <c r="D197" s="1" t="n">
        <v>361.398931</v>
      </c>
      <c r="E197" s="1" t="n">
        <v>361398.931</v>
      </c>
      <c r="F197" s="1" t="s">
        <v>280</v>
      </c>
      <c r="G197" s="1" t="s">
        <v>261</v>
      </c>
      <c r="H197" s="1" t="n">
        <v>53</v>
      </c>
      <c r="I197" s="1" t="s">
        <v>281</v>
      </c>
      <c r="J197" s="1" t="s">
        <v>282</v>
      </c>
    </row>
    <row r="198" customFormat="false" ht="12.8" hidden="false" customHeight="false" outlineLevel="0" collapsed="false">
      <c r="A198" s="1" t="s">
        <v>50</v>
      </c>
      <c r="B198" s="1" t="n">
        <v>0.84</v>
      </c>
      <c r="C198" s="1" t="n">
        <v>368313232.81374</v>
      </c>
      <c r="D198" s="1" t="n">
        <v>368.31323281374</v>
      </c>
      <c r="E198" s="1" t="n">
        <v>368313.23281374</v>
      </c>
      <c r="F198" s="1" t="s">
        <v>280</v>
      </c>
      <c r="G198" s="1" t="s">
        <v>262</v>
      </c>
      <c r="H198" s="1" t="n">
        <v>53</v>
      </c>
      <c r="I198" s="1" t="s">
        <v>281</v>
      </c>
      <c r="J198" s="1" t="s">
        <v>282</v>
      </c>
    </row>
    <row r="199" customFormat="false" ht="12.8" hidden="false" customHeight="false" outlineLevel="0" collapsed="false">
      <c r="A199" s="1" t="s">
        <v>50</v>
      </c>
      <c r="B199" s="1" t="n">
        <v>0.84</v>
      </c>
      <c r="C199" s="1" t="n">
        <v>369895173.182384</v>
      </c>
      <c r="D199" s="1" t="n">
        <v>369.895173182384</v>
      </c>
      <c r="E199" s="1" t="n">
        <v>369895.173182384</v>
      </c>
      <c r="F199" s="1" t="s">
        <v>280</v>
      </c>
      <c r="G199" s="1" t="s">
        <v>263</v>
      </c>
      <c r="H199" s="1" t="n">
        <v>53</v>
      </c>
      <c r="I199" s="1" t="s">
        <v>281</v>
      </c>
      <c r="J199" s="1" t="s">
        <v>282</v>
      </c>
    </row>
    <row r="200" customFormat="false" ht="12.8" hidden="false" customHeight="false" outlineLevel="0" collapsed="false">
      <c r="A200" s="1" t="s">
        <v>50</v>
      </c>
      <c r="B200" s="1" t="n">
        <v>0.84</v>
      </c>
      <c r="C200" s="1" t="n">
        <v>366577000</v>
      </c>
      <c r="D200" s="1" t="n">
        <v>366.577</v>
      </c>
      <c r="E200" s="1" t="n">
        <v>366577</v>
      </c>
      <c r="F200" s="1" t="s">
        <v>280</v>
      </c>
      <c r="G200" s="1" t="s">
        <v>264</v>
      </c>
      <c r="H200" s="1" t="n">
        <v>53</v>
      </c>
      <c r="I200" s="1" t="s">
        <v>281</v>
      </c>
      <c r="J200" s="1" t="s">
        <v>282</v>
      </c>
    </row>
    <row r="201" customFormat="false" ht="12.8" hidden="false" customHeight="false" outlineLevel="0" collapsed="false">
      <c r="A201" s="1" t="s">
        <v>50</v>
      </c>
      <c r="B201" s="1" t="n">
        <v>0.84</v>
      </c>
      <c r="C201" s="1" t="n">
        <v>385077000</v>
      </c>
      <c r="D201" s="1" t="n">
        <v>385.077</v>
      </c>
      <c r="E201" s="1" t="n">
        <v>385077</v>
      </c>
      <c r="F201" s="1" t="s">
        <v>280</v>
      </c>
      <c r="G201" s="1" t="s">
        <v>265</v>
      </c>
      <c r="H201" s="1" t="n">
        <v>53</v>
      </c>
      <c r="I201" s="1" t="s">
        <v>281</v>
      </c>
      <c r="J201" s="1" t="s">
        <v>282</v>
      </c>
    </row>
    <row r="202" customFormat="false" ht="12.8" hidden="false" customHeight="false" outlineLevel="0" collapsed="false">
      <c r="A202" s="1" t="s">
        <v>50</v>
      </c>
      <c r="B202" s="1" t="n">
        <v>0.84</v>
      </c>
      <c r="C202" s="1" t="n">
        <v>393135295.902573</v>
      </c>
      <c r="D202" s="1" t="n">
        <v>393.135295902573</v>
      </c>
      <c r="E202" s="1" t="n">
        <v>393135.295902573</v>
      </c>
      <c r="F202" s="1" t="s">
        <v>280</v>
      </c>
      <c r="G202" s="1" t="s">
        <v>266</v>
      </c>
      <c r="H202" s="1" t="n">
        <v>53</v>
      </c>
      <c r="I202" s="1" t="s">
        <v>281</v>
      </c>
      <c r="J202" s="1" t="s">
        <v>282</v>
      </c>
    </row>
    <row r="203" customFormat="false" ht="12.8" hidden="false" customHeight="false" outlineLevel="0" collapsed="false">
      <c r="A203" s="1" t="s">
        <v>50</v>
      </c>
      <c r="B203" s="1" t="n">
        <v>0.84</v>
      </c>
      <c r="C203" s="1" t="n">
        <v>409471614.54593</v>
      </c>
      <c r="D203" s="1" t="n">
        <v>409.47161454593</v>
      </c>
      <c r="E203" s="1" t="n">
        <v>409471.614545929</v>
      </c>
      <c r="F203" s="1" t="s">
        <v>280</v>
      </c>
      <c r="G203" s="1" t="s">
        <v>267</v>
      </c>
      <c r="H203" s="1" t="n">
        <v>53</v>
      </c>
      <c r="I203" s="1" t="s">
        <v>281</v>
      </c>
      <c r="J203" s="1" t="s">
        <v>282</v>
      </c>
    </row>
    <row r="204" customFormat="false" ht="12.8" hidden="false" customHeight="false" outlineLevel="0" collapsed="false">
      <c r="A204" s="1" t="s">
        <v>50</v>
      </c>
      <c r="B204" s="1" t="n">
        <v>0.84</v>
      </c>
      <c r="C204" s="1" t="n">
        <v>429026715</v>
      </c>
      <c r="D204" s="1" t="n">
        <v>429.026715</v>
      </c>
      <c r="E204" s="1" t="n">
        <v>429026.715</v>
      </c>
      <c r="F204" s="1" t="s">
        <v>280</v>
      </c>
      <c r="G204" s="1" t="s">
        <v>268</v>
      </c>
      <c r="H204" s="1" t="n">
        <v>53</v>
      </c>
      <c r="I204" s="1" t="s">
        <v>281</v>
      </c>
      <c r="J204" s="1" t="s">
        <v>282</v>
      </c>
    </row>
    <row r="205" customFormat="false" ht="12.8" hidden="false" customHeight="false" outlineLevel="0" collapsed="false">
      <c r="A205" s="1" t="s">
        <v>50</v>
      </c>
      <c r="B205" s="1" t="n">
        <v>0.84</v>
      </c>
      <c r="C205" s="1" t="n">
        <v>444672058</v>
      </c>
      <c r="D205" s="1" t="n">
        <v>444.672058</v>
      </c>
      <c r="E205" s="1" t="n">
        <v>444672.058</v>
      </c>
      <c r="F205" s="1" t="s">
        <v>280</v>
      </c>
      <c r="G205" s="1" t="s">
        <v>269</v>
      </c>
      <c r="H205" s="1" t="n">
        <v>53</v>
      </c>
      <c r="I205" s="1" t="s">
        <v>281</v>
      </c>
      <c r="J205" s="1" t="s">
        <v>282</v>
      </c>
    </row>
    <row r="206" customFormat="false" ht="12.8" hidden="false" customHeight="false" outlineLevel="0" collapsed="false">
      <c r="A206" s="1" t="s">
        <v>50</v>
      </c>
      <c r="B206" s="1" t="n">
        <v>0.84</v>
      </c>
      <c r="C206" s="1" t="n">
        <v>446454147.635638</v>
      </c>
      <c r="D206" s="1" t="n">
        <v>446.454147635637</v>
      </c>
      <c r="E206" s="1" t="n">
        <v>446454.147635637</v>
      </c>
      <c r="F206" s="1" t="s">
        <v>280</v>
      </c>
      <c r="G206" s="1" t="s">
        <v>270</v>
      </c>
      <c r="H206" s="1" t="n">
        <v>53</v>
      </c>
      <c r="I206" s="1" t="s">
        <v>281</v>
      </c>
      <c r="J206" s="1" t="s">
        <v>282</v>
      </c>
    </row>
    <row r="207" customFormat="false" ht="12.8" hidden="false" customHeight="false" outlineLevel="0" collapsed="false">
      <c r="A207" s="1" t="s">
        <v>50</v>
      </c>
      <c r="B207" s="1" t="n">
        <v>0.84</v>
      </c>
      <c r="C207" s="1" t="n">
        <v>386641522</v>
      </c>
      <c r="D207" s="1" t="n">
        <v>386.641522</v>
      </c>
      <c r="E207" s="1" t="n">
        <v>386641.522</v>
      </c>
      <c r="F207" s="1" t="s">
        <v>280</v>
      </c>
      <c r="G207" s="1" t="s">
        <v>271</v>
      </c>
      <c r="H207" s="1" t="n">
        <v>53</v>
      </c>
      <c r="I207" s="1" t="s">
        <v>281</v>
      </c>
      <c r="J207" s="1" t="s">
        <v>282</v>
      </c>
    </row>
    <row r="208" customFormat="false" ht="12.8" hidden="false" customHeight="false" outlineLevel="0" collapsed="false">
      <c r="A208" s="1" t="s">
        <v>50</v>
      </c>
      <c r="B208" s="1" t="n">
        <v>0.84</v>
      </c>
      <c r="C208" s="1" t="n">
        <v>360624572.446742</v>
      </c>
      <c r="D208" s="1" t="n">
        <v>360.624572446742</v>
      </c>
      <c r="E208" s="1" t="n">
        <v>360624.572446742</v>
      </c>
      <c r="F208" s="1" t="s">
        <v>280</v>
      </c>
      <c r="G208" s="1" t="s">
        <v>272</v>
      </c>
      <c r="H208" s="1" t="n">
        <v>53</v>
      </c>
      <c r="I208" s="1" t="s">
        <v>281</v>
      </c>
      <c r="J208" s="1" t="s">
        <v>282</v>
      </c>
    </row>
    <row r="209" customFormat="false" ht="12.8" hidden="false" customHeight="false" outlineLevel="0" collapsed="false">
      <c r="A209" s="1" t="s">
        <v>50</v>
      </c>
      <c r="B209" s="1" t="n">
        <v>0.84</v>
      </c>
      <c r="C209" s="1" t="n">
        <v>366395916</v>
      </c>
      <c r="D209" s="1" t="n">
        <v>366.395916</v>
      </c>
      <c r="E209" s="1" t="n">
        <v>366395.916</v>
      </c>
      <c r="F209" s="1" t="s">
        <v>280</v>
      </c>
      <c r="G209" s="1" t="s">
        <v>273</v>
      </c>
      <c r="H209" s="1" t="n">
        <v>53</v>
      </c>
      <c r="I209" s="1" t="s">
        <v>281</v>
      </c>
      <c r="J209" s="1" t="s">
        <v>282</v>
      </c>
    </row>
    <row r="210" customFormat="false" ht="12.8" hidden="false" customHeight="false" outlineLevel="0" collapsed="false">
      <c r="A210" s="1" t="s">
        <v>50</v>
      </c>
      <c r="B210" s="1" t="n">
        <v>0.84</v>
      </c>
      <c r="C210" s="1" t="n">
        <v>375748288</v>
      </c>
      <c r="D210" s="1" t="n">
        <v>375.748288</v>
      </c>
      <c r="E210" s="1" t="n">
        <v>375748.288</v>
      </c>
      <c r="F210" s="1" t="s">
        <v>280</v>
      </c>
      <c r="G210" s="1" t="s">
        <v>274</v>
      </c>
      <c r="H210" s="1" t="n">
        <v>53</v>
      </c>
      <c r="I210" s="1" t="s">
        <v>281</v>
      </c>
      <c r="J210" s="1" t="s">
        <v>282</v>
      </c>
    </row>
    <row r="211" customFormat="false" ht="12.8" hidden="false" customHeight="false" outlineLevel="0" collapsed="false">
      <c r="A211" s="1" t="s">
        <v>275</v>
      </c>
      <c r="B211" s="1" t="n">
        <v>0.809</v>
      </c>
      <c r="C211" s="1" t="n">
        <v>257527356</v>
      </c>
      <c r="D211" s="1" t="n">
        <v>257.527356</v>
      </c>
      <c r="E211" s="1" t="n">
        <v>257527.356</v>
      </c>
      <c r="F211" s="1" t="s">
        <v>280</v>
      </c>
      <c r="G211" s="1" t="s">
        <v>244</v>
      </c>
      <c r="H211" s="1" t="n">
        <v>53</v>
      </c>
      <c r="I211" s="1" t="s">
        <v>281</v>
      </c>
      <c r="J211" s="1" t="s">
        <v>282</v>
      </c>
    </row>
    <row r="212" customFormat="false" ht="12.8" hidden="false" customHeight="false" outlineLevel="0" collapsed="false">
      <c r="A212" s="1" t="s">
        <v>275</v>
      </c>
      <c r="B212" s="1" t="n">
        <v>0.809</v>
      </c>
      <c r="C212" s="1" t="n">
        <v>267980190</v>
      </c>
      <c r="D212" s="1" t="n">
        <v>267.98019</v>
      </c>
      <c r="E212" s="1" t="n">
        <v>267980.19</v>
      </c>
      <c r="F212" s="1" t="s">
        <v>280</v>
      </c>
      <c r="G212" s="1" t="s">
        <v>247</v>
      </c>
      <c r="H212" s="1" t="n">
        <v>53</v>
      </c>
      <c r="I212" s="1" t="s">
        <v>281</v>
      </c>
      <c r="J212" s="1" t="s">
        <v>282</v>
      </c>
    </row>
    <row r="213" customFormat="false" ht="12.8" hidden="false" customHeight="false" outlineLevel="0" collapsed="false">
      <c r="A213" s="1" t="s">
        <v>275</v>
      </c>
      <c r="B213" s="1" t="n">
        <v>0.809</v>
      </c>
      <c r="C213" s="1" t="n">
        <v>282802503</v>
      </c>
      <c r="D213" s="1" t="n">
        <v>282.802503</v>
      </c>
      <c r="E213" s="1" t="n">
        <v>282802.503</v>
      </c>
      <c r="F213" s="1" t="s">
        <v>280</v>
      </c>
      <c r="G213" s="1" t="s">
        <v>248</v>
      </c>
      <c r="H213" s="1" t="n">
        <v>53</v>
      </c>
      <c r="I213" s="1" t="s">
        <v>281</v>
      </c>
      <c r="J213" s="1" t="s">
        <v>282</v>
      </c>
    </row>
    <row r="214" customFormat="false" ht="12.8" hidden="false" customHeight="false" outlineLevel="0" collapsed="false">
      <c r="A214" s="1" t="s">
        <v>275</v>
      </c>
      <c r="B214" s="1" t="n">
        <v>0.809</v>
      </c>
      <c r="C214" s="1" t="n">
        <v>286286252</v>
      </c>
      <c r="D214" s="1" t="n">
        <v>286.286252</v>
      </c>
      <c r="E214" s="1" t="n">
        <v>286286.252</v>
      </c>
      <c r="F214" s="1" t="s">
        <v>280</v>
      </c>
      <c r="G214" s="1" t="s">
        <v>249</v>
      </c>
      <c r="H214" s="1" t="n">
        <v>53</v>
      </c>
      <c r="I214" s="1" t="s">
        <v>281</v>
      </c>
      <c r="J214" s="1" t="s">
        <v>282</v>
      </c>
    </row>
    <row r="215" customFormat="false" ht="12.8" hidden="false" customHeight="false" outlineLevel="0" collapsed="false">
      <c r="A215" s="1" t="s">
        <v>275</v>
      </c>
      <c r="B215" s="1" t="n">
        <v>0.809</v>
      </c>
      <c r="C215" s="1" t="n">
        <v>288571165</v>
      </c>
      <c r="D215" s="1" t="n">
        <v>288.571165</v>
      </c>
      <c r="E215" s="1" t="n">
        <v>288571.165</v>
      </c>
      <c r="F215" s="1" t="s">
        <v>280</v>
      </c>
      <c r="G215" s="1" t="s">
        <v>250</v>
      </c>
      <c r="H215" s="1" t="n">
        <v>53</v>
      </c>
      <c r="I215" s="1" t="s">
        <v>281</v>
      </c>
      <c r="J215" s="1" t="s">
        <v>282</v>
      </c>
    </row>
    <row r="216" customFormat="false" ht="12.8" hidden="false" customHeight="false" outlineLevel="0" collapsed="false">
      <c r="A216" s="1" t="s">
        <v>275</v>
      </c>
      <c r="B216" s="1" t="n">
        <v>0.809</v>
      </c>
      <c r="C216" s="1" t="n">
        <v>277673899</v>
      </c>
      <c r="D216" s="1" t="n">
        <v>277.673899</v>
      </c>
      <c r="E216" s="1" t="n">
        <v>277673.899</v>
      </c>
      <c r="F216" s="1" t="s">
        <v>280</v>
      </c>
      <c r="G216" s="1" t="s">
        <v>251</v>
      </c>
      <c r="H216" s="1" t="n">
        <v>53</v>
      </c>
      <c r="I216" s="1" t="s">
        <v>281</v>
      </c>
      <c r="J216" s="1" t="s">
        <v>282</v>
      </c>
    </row>
    <row r="217" customFormat="false" ht="12.8" hidden="false" customHeight="false" outlineLevel="0" collapsed="false">
      <c r="A217" s="1" t="s">
        <v>275</v>
      </c>
      <c r="B217" s="1" t="n">
        <v>0.809</v>
      </c>
      <c r="C217" s="1" t="n">
        <v>235778527</v>
      </c>
      <c r="D217" s="1" t="n">
        <v>235.778527</v>
      </c>
      <c r="E217" s="1" t="n">
        <v>235778.527</v>
      </c>
      <c r="F217" s="1" t="s">
        <v>280</v>
      </c>
      <c r="G217" s="1" t="s">
        <v>252</v>
      </c>
      <c r="H217" s="1" t="n">
        <v>53</v>
      </c>
      <c r="I217" s="1" t="s">
        <v>281</v>
      </c>
      <c r="J217" s="1" t="s">
        <v>282</v>
      </c>
    </row>
    <row r="218" customFormat="false" ht="12.8" hidden="false" customHeight="false" outlineLevel="0" collapsed="false">
      <c r="A218" s="1" t="s">
        <v>275</v>
      </c>
      <c r="B218" s="1" t="n">
        <v>0.809</v>
      </c>
      <c r="C218" s="1" t="n">
        <v>195920318</v>
      </c>
      <c r="D218" s="1" t="n">
        <v>195.920318</v>
      </c>
      <c r="E218" s="1" t="n">
        <v>195920.318</v>
      </c>
      <c r="F218" s="1" t="s">
        <v>280</v>
      </c>
      <c r="G218" s="1" t="s">
        <v>253</v>
      </c>
      <c r="H218" s="1" t="n">
        <v>53</v>
      </c>
      <c r="I218" s="1" t="s">
        <v>281</v>
      </c>
      <c r="J218" s="1" t="s">
        <v>282</v>
      </c>
    </row>
    <row r="219" customFormat="false" ht="12.8" hidden="false" customHeight="false" outlineLevel="0" collapsed="false">
      <c r="A219" s="1" t="s">
        <v>275</v>
      </c>
      <c r="B219" s="1" t="n">
        <v>0.809</v>
      </c>
      <c r="C219" s="1" t="n">
        <v>170464401</v>
      </c>
      <c r="D219" s="1" t="n">
        <v>170.464401</v>
      </c>
      <c r="E219" s="1" t="n">
        <v>170464.401</v>
      </c>
      <c r="F219" s="1" t="s">
        <v>280</v>
      </c>
      <c r="G219" s="1" t="s">
        <v>254</v>
      </c>
      <c r="H219" s="1" t="n">
        <v>53</v>
      </c>
      <c r="I219" s="1" t="s">
        <v>281</v>
      </c>
      <c r="J219" s="1" t="s">
        <v>282</v>
      </c>
    </row>
    <row r="220" customFormat="false" ht="12.8" hidden="false" customHeight="false" outlineLevel="0" collapsed="false">
      <c r="A220" s="1" t="s">
        <v>275</v>
      </c>
      <c r="B220" s="1" t="n">
        <v>0.809</v>
      </c>
      <c r="C220" s="1" t="n">
        <v>146948838</v>
      </c>
      <c r="D220" s="1" t="n">
        <v>146.948838</v>
      </c>
      <c r="E220" s="1" t="n">
        <v>146948.838</v>
      </c>
      <c r="F220" s="1" t="s">
        <v>280</v>
      </c>
      <c r="G220" s="1" t="s">
        <v>255</v>
      </c>
      <c r="H220" s="1" t="n">
        <v>53</v>
      </c>
      <c r="I220" s="1" t="s">
        <v>281</v>
      </c>
      <c r="J220" s="1" t="s">
        <v>282</v>
      </c>
    </row>
    <row r="221" customFormat="false" ht="12.8" hidden="false" customHeight="false" outlineLevel="0" collapsed="false">
      <c r="A221" s="1" t="s">
        <v>275</v>
      </c>
      <c r="B221" s="1" t="n">
        <v>0.809</v>
      </c>
      <c r="C221" s="1" t="n">
        <v>117806678</v>
      </c>
      <c r="D221" s="1" t="n">
        <v>117.806678</v>
      </c>
      <c r="E221" s="1" t="n">
        <v>117806.678</v>
      </c>
      <c r="F221" s="1" t="s">
        <v>280</v>
      </c>
      <c r="G221" s="1" t="s">
        <v>256</v>
      </c>
      <c r="H221" s="1" t="n">
        <v>53</v>
      </c>
      <c r="I221" s="1" t="s">
        <v>281</v>
      </c>
      <c r="J221" s="1" t="s">
        <v>282</v>
      </c>
    </row>
    <row r="222" customFormat="false" ht="12.8" hidden="false" customHeight="false" outlineLevel="0" collapsed="false">
      <c r="A222" s="1" t="s">
        <v>275</v>
      </c>
      <c r="B222" s="1" t="n">
        <v>0.809</v>
      </c>
      <c r="C222" s="1" t="n">
        <v>107404276</v>
      </c>
      <c r="D222" s="1" t="n">
        <v>107.404276</v>
      </c>
      <c r="E222" s="1" t="n">
        <v>107404.276</v>
      </c>
      <c r="F222" s="1" t="s">
        <v>280</v>
      </c>
      <c r="G222" s="1" t="s">
        <v>257</v>
      </c>
      <c r="H222" s="1" t="n">
        <v>53</v>
      </c>
      <c r="I222" s="1" t="s">
        <v>281</v>
      </c>
      <c r="J222" s="1" t="s">
        <v>282</v>
      </c>
    </row>
    <row r="223" customFormat="false" ht="12.8" hidden="false" customHeight="false" outlineLevel="0" collapsed="false">
      <c r="A223" s="1" t="s">
        <v>275</v>
      </c>
      <c r="B223" s="1" t="n">
        <v>0.809</v>
      </c>
      <c r="C223" s="1" t="n">
        <v>89170367</v>
      </c>
      <c r="D223" s="1" t="n">
        <v>89.170367</v>
      </c>
      <c r="E223" s="1" t="n">
        <v>89170.367</v>
      </c>
      <c r="F223" s="1" t="s">
        <v>280</v>
      </c>
      <c r="G223" s="1" t="s">
        <v>258</v>
      </c>
      <c r="H223" s="1" t="n">
        <v>53</v>
      </c>
      <c r="I223" s="1" t="s">
        <v>281</v>
      </c>
      <c r="J223" s="1" t="s">
        <v>282</v>
      </c>
    </row>
    <row r="224" customFormat="false" ht="12.8" hidden="false" customHeight="false" outlineLevel="0" collapsed="false">
      <c r="A224" s="1" t="s">
        <v>275</v>
      </c>
      <c r="B224" s="1" t="n">
        <v>0.809</v>
      </c>
      <c r="C224" s="1" t="n">
        <v>76198795</v>
      </c>
      <c r="D224" s="1" t="n">
        <v>76.198795</v>
      </c>
      <c r="E224" s="1" t="n">
        <v>76198.795</v>
      </c>
      <c r="F224" s="1" t="s">
        <v>280</v>
      </c>
      <c r="G224" s="1" t="s">
        <v>259</v>
      </c>
      <c r="H224" s="1" t="n">
        <v>53</v>
      </c>
      <c r="I224" s="1" t="s">
        <v>281</v>
      </c>
      <c r="J224" s="1" t="s">
        <v>282</v>
      </c>
    </row>
    <row r="225" customFormat="false" ht="12.8" hidden="false" customHeight="false" outlineLevel="0" collapsed="false">
      <c r="A225" s="1" t="s">
        <v>275</v>
      </c>
      <c r="B225" s="1" t="n">
        <v>0.809</v>
      </c>
      <c r="C225" s="1" t="n">
        <v>77559279</v>
      </c>
      <c r="D225" s="1" t="n">
        <v>77.559279</v>
      </c>
      <c r="E225" s="1" t="n">
        <v>77559.279</v>
      </c>
      <c r="F225" s="1" t="s">
        <v>280</v>
      </c>
      <c r="G225" s="1" t="s">
        <v>260</v>
      </c>
      <c r="H225" s="1" t="n">
        <v>53</v>
      </c>
      <c r="I225" s="1" t="s">
        <v>281</v>
      </c>
      <c r="J225" s="1" t="s">
        <v>282</v>
      </c>
    </row>
    <row r="226" customFormat="false" ht="12.8" hidden="false" customHeight="false" outlineLevel="0" collapsed="false">
      <c r="A226" s="1" t="s">
        <v>275</v>
      </c>
      <c r="B226" s="1" t="n">
        <v>0.809</v>
      </c>
      <c r="C226" s="1" t="n">
        <v>80855558</v>
      </c>
      <c r="D226" s="1" t="n">
        <v>80.855558</v>
      </c>
      <c r="E226" s="1" t="n">
        <v>80855.558</v>
      </c>
      <c r="F226" s="1" t="s">
        <v>280</v>
      </c>
      <c r="G226" s="1" t="s">
        <v>261</v>
      </c>
      <c r="H226" s="1" t="n">
        <v>53</v>
      </c>
      <c r="I226" s="1" t="s">
        <v>281</v>
      </c>
      <c r="J226" s="1" t="s">
        <v>282</v>
      </c>
    </row>
    <row r="227" customFormat="false" ht="12.8" hidden="false" customHeight="false" outlineLevel="0" collapsed="false">
      <c r="A227" s="1" t="s">
        <v>275</v>
      </c>
      <c r="B227" s="1" t="n">
        <v>0.809</v>
      </c>
      <c r="C227" s="1" t="n">
        <v>150221380.530804</v>
      </c>
      <c r="D227" s="1" t="n">
        <v>150.221380530804</v>
      </c>
      <c r="E227" s="1" t="n">
        <v>150221.380530804</v>
      </c>
      <c r="F227" s="1" t="s">
        <v>280</v>
      </c>
      <c r="G227" s="1" t="s">
        <v>262</v>
      </c>
      <c r="H227" s="1" t="n">
        <v>53</v>
      </c>
      <c r="I227" s="1" t="s">
        <v>281</v>
      </c>
      <c r="J227" s="1" t="s">
        <v>282</v>
      </c>
    </row>
    <row r="228" customFormat="false" ht="12.8" hidden="false" customHeight="false" outlineLevel="0" collapsed="false">
      <c r="A228" s="1" t="s">
        <v>275</v>
      </c>
      <c r="B228" s="1" t="n">
        <v>0.809</v>
      </c>
      <c r="C228" s="1" t="n">
        <v>174775868.76193</v>
      </c>
      <c r="D228" s="1" t="n">
        <v>174.77586876193</v>
      </c>
      <c r="E228" s="1" t="n">
        <v>174775.86876193</v>
      </c>
      <c r="F228" s="1" t="s">
        <v>280</v>
      </c>
      <c r="G228" s="1" t="s">
        <v>263</v>
      </c>
      <c r="H228" s="1" t="n">
        <v>53</v>
      </c>
      <c r="I228" s="1" t="s">
        <v>281</v>
      </c>
      <c r="J228" s="1" t="s">
        <v>282</v>
      </c>
    </row>
    <row r="229" customFormat="false" ht="12.8" hidden="false" customHeight="false" outlineLevel="0" collapsed="false">
      <c r="A229" s="1" t="s">
        <v>275</v>
      </c>
      <c r="B229" s="1" t="n">
        <v>0.809</v>
      </c>
      <c r="C229" s="1" t="n">
        <v>239354000</v>
      </c>
      <c r="D229" s="1" t="n">
        <v>239.354</v>
      </c>
      <c r="E229" s="1" t="n">
        <v>239354</v>
      </c>
      <c r="F229" s="1" t="s">
        <v>280</v>
      </c>
      <c r="G229" s="1" t="s">
        <v>264</v>
      </c>
      <c r="H229" s="1" t="n">
        <v>53</v>
      </c>
      <c r="I229" s="1" t="s">
        <v>281</v>
      </c>
      <c r="J229" s="1" t="s">
        <v>282</v>
      </c>
    </row>
    <row r="230" customFormat="false" ht="12.8" hidden="false" customHeight="false" outlineLevel="0" collapsed="false">
      <c r="A230" s="1" t="s">
        <v>275</v>
      </c>
      <c r="B230" s="1" t="n">
        <v>0.809</v>
      </c>
      <c r="C230" s="1" t="n">
        <v>134134603</v>
      </c>
      <c r="D230" s="1" t="n">
        <v>134.134603</v>
      </c>
      <c r="E230" s="1" t="n">
        <v>134134.603</v>
      </c>
      <c r="F230" s="1" t="s">
        <v>280</v>
      </c>
      <c r="G230" s="1" t="s">
        <v>265</v>
      </c>
      <c r="H230" s="1" t="n">
        <v>53</v>
      </c>
      <c r="I230" s="1" t="s">
        <v>281</v>
      </c>
      <c r="J230" s="1" t="s">
        <v>282</v>
      </c>
    </row>
    <row r="231" customFormat="false" ht="12.8" hidden="false" customHeight="false" outlineLevel="0" collapsed="false">
      <c r="A231" s="1" t="s">
        <v>275</v>
      </c>
      <c r="B231" s="1" t="n">
        <v>0.809</v>
      </c>
      <c r="C231" s="1" t="n">
        <v>84019777.2301462</v>
      </c>
      <c r="D231" s="1" t="n">
        <v>84.0197772301462</v>
      </c>
      <c r="E231" s="1" t="n">
        <v>84019.7772301462</v>
      </c>
      <c r="F231" s="1" t="s">
        <v>280</v>
      </c>
      <c r="G231" s="1" t="s">
        <v>266</v>
      </c>
      <c r="H231" s="1" t="n">
        <v>53</v>
      </c>
      <c r="I231" s="1" t="s">
        <v>281</v>
      </c>
      <c r="J231" s="1" t="s">
        <v>282</v>
      </c>
    </row>
    <row r="232" customFormat="false" ht="12.8" hidden="false" customHeight="false" outlineLevel="0" collapsed="false">
      <c r="A232" s="1" t="s">
        <v>275</v>
      </c>
      <c r="B232" s="1" t="n">
        <v>0.809</v>
      </c>
      <c r="C232" s="1" t="n">
        <v>58133628.6318156</v>
      </c>
      <c r="D232" s="1" t="n">
        <v>58.1336286318155</v>
      </c>
      <c r="E232" s="1" t="n">
        <v>58133.6286318155</v>
      </c>
      <c r="F232" s="1" t="s">
        <v>280</v>
      </c>
      <c r="G232" s="1" t="s">
        <v>267</v>
      </c>
      <c r="H232" s="1" t="n">
        <v>53</v>
      </c>
      <c r="I232" s="1" t="s">
        <v>281</v>
      </c>
      <c r="J232" s="1" t="s">
        <v>282</v>
      </c>
    </row>
    <row r="233" customFormat="false" ht="12.8" hidden="false" customHeight="false" outlineLevel="0" collapsed="false">
      <c r="A233" s="1" t="s">
        <v>275</v>
      </c>
      <c r="B233" s="1" t="n">
        <v>0.809</v>
      </c>
      <c r="C233" s="1" t="n">
        <v>78017273</v>
      </c>
      <c r="D233" s="1" t="n">
        <v>78.017273</v>
      </c>
      <c r="E233" s="1" t="n">
        <v>78017.273</v>
      </c>
      <c r="F233" s="1" t="s">
        <v>280</v>
      </c>
      <c r="G233" s="1" t="s">
        <v>268</v>
      </c>
      <c r="H233" s="1" t="n">
        <v>53</v>
      </c>
      <c r="I233" s="1" t="s">
        <v>281</v>
      </c>
      <c r="J233" s="1" t="s">
        <v>282</v>
      </c>
    </row>
    <row r="234" customFormat="false" ht="12.8" hidden="false" customHeight="false" outlineLevel="0" collapsed="false">
      <c r="A234" s="1" t="s">
        <v>275</v>
      </c>
      <c r="B234" s="1" t="n">
        <v>0.809</v>
      </c>
      <c r="C234" s="1" t="n">
        <v>73914064.4719733</v>
      </c>
      <c r="D234" s="1" t="n">
        <v>73.9140644719733</v>
      </c>
      <c r="E234" s="1" t="n">
        <v>73914.0644719733</v>
      </c>
      <c r="F234" s="1" t="s">
        <v>280</v>
      </c>
      <c r="G234" s="1" t="s">
        <v>269</v>
      </c>
      <c r="H234" s="1" t="n">
        <v>53</v>
      </c>
      <c r="I234" s="1" t="s">
        <v>281</v>
      </c>
      <c r="J234" s="1" t="s">
        <v>282</v>
      </c>
    </row>
    <row r="235" customFormat="false" ht="12.8" hidden="false" customHeight="false" outlineLevel="0" collapsed="false">
      <c r="A235" s="1" t="s">
        <v>275</v>
      </c>
      <c r="B235" s="1" t="n">
        <v>0.809</v>
      </c>
      <c r="C235" s="1" t="n">
        <v>112377101</v>
      </c>
      <c r="D235" s="1" t="n">
        <v>112.377101</v>
      </c>
      <c r="E235" s="1" t="n">
        <v>112377.101</v>
      </c>
      <c r="F235" s="1" t="s">
        <v>280</v>
      </c>
      <c r="G235" s="1" t="s">
        <v>270</v>
      </c>
      <c r="H235" s="1" t="n">
        <v>53</v>
      </c>
      <c r="I235" s="1" t="s">
        <v>281</v>
      </c>
      <c r="J235" s="1" t="s">
        <v>282</v>
      </c>
    </row>
    <row r="236" customFormat="false" ht="12.8" hidden="false" customHeight="false" outlineLevel="0" collapsed="false">
      <c r="A236" s="1" t="s">
        <v>275</v>
      </c>
      <c r="B236" s="1" t="n">
        <v>0.809</v>
      </c>
      <c r="C236" s="1" t="n">
        <v>42982150</v>
      </c>
      <c r="D236" s="1" t="n">
        <v>42.98215</v>
      </c>
      <c r="E236" s="1" t="n">
        <v>42982.15</v>
      </c>
      <c r="F236" s="1" t="s">
        <v>280</v>
      </c>
      <c r="G236" s="1" t="s">
        <v>271</v>
      </c>
      <c r="H236" s="1" t="n">
        <v>53</v>
      </c>
      <c r="I236" s="1" t="s">
        <v>281</v>
      </c>
      <c r="J236" s="1" t="s">
        <v>282</v>
      </c>
    </row>
    <row r="237" customFormat="false" ht="12.8" hidden="false" customHeight="false" outlineLevel="0" collapsed="false">
      <c r="A237" s="1" t="s">
        <v>275</v>
      </c>
      <c r="B237" s="1" t="n">
        <v>0.809</v>
      </c>
      <c r="C237" s="1" t="n">
        <v>41289320</v>
      </c>
      <c r="D237" s="1" t="n">
        <v>41.28932</v>
      </c>
      <c r="E237" s="1" t="n">
        <v>41289.32</v>
      </c>
      <c r="F237" s="1" t="s">
        <v>280</v>
      </c>
      <c r="G237" s="1" t="s">
        <v>272</v>
      </c>
      <c r="H237" s="1" t="n">
        <v>53</v>
      </c>
      <c r="I237" s="1" t="s">
        <v>281</v>
      </c>
      <c r="J237" s="1" t="s">
        <v>282</v>
      </c>
    </row>
    <row r="238" customFormat="false" ht="12.8" hidden="false" customHeight="false" outlineLevel="0" collapsed="false">
      <c r="A238" s="1" t="s">
        <v>275</v>
      </c>
      <c r="B238" s="1" t="n">
        <v>0.809</v>
      </c>
      <c r="C238" s="1" t="n">
        <v>167629381</v>
      </c>
      <c r="D238" s="1" t="n">
        <v>167.629381</v>
      </c>
      <c r="E238" s="1" t="n">
        <v>167629.381</v>
      </c>
      <c r="F238" s="1" t="s">
        <v>280</v>
      </c>
      <c r="G238" s="1" t="s">
        <v>273</v>
      </c>
      <c r="H238" s="1" t="n">
        <v>53</v>
      </c>
      <c r="I238" s="1" t="s">
        <v>281</v>
      </c>
      <c r="J238" s="1" t="s">
        <v>282</v>
      </c>
    </row>
    <row r="239" customFormat="false" ht="12.8" hidden="false" customHeight="false" outlineLevel="0" collapsed="false">
      <c r="A239" s="1" t="s">
        <v>275</v>
      </c>
      <c r="B239" s="1" t="n">
        <v>0.809</v>
      </c>
      <c r="C239" s="1" t="n">
        <v>177843813</v>
      </c>
      <c r="D239" s="1" t="n">
        <v>177.843813</v>
      </c>
      <c r="E239" s="1" t="n">
        <v>177843.813</v>
      </c>
      <c r="F239" s="1" t="s">
        <v>280</v>
      </c>
      <c r="G239" s="1" t="s">
        <v>274</v>
      </c>
      <c r="H239" s="1" t="n">
        <v>53</v>
      </c>
      <c r="I239" s="1" t="s">
        <v>281</v>
      </c>
      <c r="J239" s="1" t="s">
        <v>282</v>
      </c>
    </row>
    <row r="240" customFormat="false" ht="12.8" hidden="false" customHeight="false" outlineLevel="0" collapsed="false">
      <c r="A240" s="1" t="s">
        <v>28</v>
      </c>
      <c r="B240" s="1" t="n">
        <v>0.75425</v>
      </c>
      <c r="C240" s="1" t="n">
        <v>262835086</v>
      </c>
      <c r="D240" s="1" t="n">
        <v>262.835086</v>
      </c>
      <c r="E240" s="1" t="n">
        <v>262835.086</v>
      </c>
      <c r="F240" s="1" t="s">
        <v>280</v>
      </c>
      <c r="G240" s="1" t="s">
        <v>244</v>
      </c>
      <c r="H240" s="1" t="n">
        <v>53</v>
      </c>
      <c r="I240" s="1" t="s">
        <v>281</v>
      </c>
      <c r="J240" s="1" t="s">
        <v>282</v>
      </c>
    </row>
    <row r="241" customFormat="false" ht="12.8" hidden="false" customHeight="false" outlineLevel="0" collapsed="false">
      <c r="A241" s="1" t="s">
        <v>28</v>
      </c>
      <c r="B241" s="1" t="n">
        <v>0.75425</v>
      </c>
      <c r="C241" s="1" t="n">
        <v>241154735</v>
      </c>
      <c r="D241" s="1" t="n">
        <v>241.154735</v>
      </c>
      <c r="E241" s="1" t="n">
        <v>241154.735</v>
      </c>
      <c r="F241" s="1" t="s">
        <v>280</v>
      </c>
      <c r="G241" s="1" t="s">
        <v>247</v>
      </c>
      <c r="H241" s="1" t="n">
        <v>53</v>
      </c>
      <c r="I241" s="1" t="s">
        <v>281</v>
      </c>
      <c r="J241" s="1" t="s">
        <v>282</v>
      </c>
    </row>
    <row r="242" customFormat="false" ht="12.8" hidden="false" customHeight="false" outlineLevel="0" collapsed="false">
      <c r="A242" s="1" t="s">
        <v>28</v>
      </c>
      <c r="B242" s="1" t="n">
        <v>0.75425</v>
      </c>
      <c r="C242" s="1" t="n">
        <v>296098962</v>
      </c>
      <c r="D242" s="1" t="n">
        <v>296.098962</v>
      </c>
      <c r="E242" s="1" t="n">
        <v>296098.962</v>
      </c>
      <c r="F242" s="1" t="s">
        <v>280</v>
      </c>
      <c r="G242" s="1" t="s">
        <v>248</v>
      </c>
      <c r="H242" s="1" t="n">
        <v>53</v>
      </c>
      <c r="I242" s="1" t="s">
        <v>281</v>
      </c>
      <c r="J242" s="1" t="s">
        <v>282</v>
      </c>
    </row>
    <row r="243" customFormat="false" ht="12.8" hidden="false" customHeight="false" outlineLevel="0" collapsed="false">
      <c r="A243" s="1" t="s">
        <v>28</v>
      </c>
      <c r="B243" s="1" t="n">
        <v>0.75425</v>
      </c>
      <c r="C243" s="1" t="n">
        <v>323201748</v>
      </c>
      <c r="D243" s="1" t="n">
        <v>323.201748</v>
      </c>
      <c r="E243" s="1" t="n">
        <v>323201.748</v>
      </c>
      <c r="F243" s="1" t="s">
        <v>280</v>
      </c>
      <c r="G243" s="1" t="s">
        <v>249</v>
      </c>
      <c r="H243" s="1" t="n">
        <v>53</v>
      </c>
      <c r="I243" s="1" t="s">
        <v>281</v>
      </c>
      <c r="J243" s="1" t="s">
        <v>282</v>
      </c>
    </row>
    <row r="244" customFormat="false" ht="12.8" hidden="false" customHeight="false" outlineLevel="0" collapsed="false">
      <c r="A244" s="1" t="s">
        <v>28</v>
      </c>
      <c r="B244" s="1" t="n">
        <v>0.75425</v>
      </c>
      <c r="C244" s="1" t="n">
        <v>386614455</v>
      </c>
      <c r="D244" s="1" t="n">
        <v>386.614455</v>
      </c>
      <c r="E244" s="1" t="n">
        <v>386614.455</v>
      </c>
      <c r="F244" s="1" t="s">
        <v>280</v>
      </c>
      <c r="G244" s="1" t="s">
        <v>250</v>
      </c>
      <c r="H244" s="1" t="n">
        <v>53</v>
      </c>
      <c r="I244" s="1" t="s">
        <v>281</v>
      </c>
      <c r="J244" s="1" t="s">
        <v>282</v>
      </c>
    </row>
    <row r="245" customFormat="false" ht="12.8" hidden="false" customHeight="false" outlineLevel="0" collapsed="false">
      <c r="A245" s="1" t="s">
        <v>28</v>
      </c>
      <c r="B245" s="1" t="n">
        <v>0.75425</v>
      </c>
      <c r="C245" s="1" t="n">
        <v>452222064</v>
      </c>
      <c r="D245" s="1" t="n">
        <v>452.222064</v>
      </c>
      <c r="E245" s="1" t="n">
        <v>452222.064</v>
      </c>
      <c r="F245" s="1" t="s">
        <v>280</v>
      </c>
      <c r="G245" s="1" t="s">
        <v>251</v>
      </c>
      <c r="H245" s="1" t="n">
        <v>53</v>
      </c>
      <c r="I245" s="1" t="s">
        <v>281</v>
      </c>
      <c r="J245" s="1" t="s">
        <v>282</v>
      </c>
    </row>
    <row r="246" customFormat="false" ht="12.8" hidden="false" customHeight="false" outlineLevel="0" collapsed="false">
      <c r="A246" s="1" t="s">
        <v>28</v>
      </c>
      <c r="B246" s="1" t="n">
        <v>0.75425</v>
      </c>
      <c r="C246" s="1" t="n">
        <v>484487518</v>
      </c>
      <c r="D246" s="1" t="n">
        <v>484.487518</v>
      </c>
      <c r="E246" s="1" t="n">
        <v>484487.518</v>
      </c>
      <c r="F246" s="1" t="s">
        <v>280</v>
      </c>
      <c r="G246" s="1" t="s">
        <v>252</v>
      </c>
      <c r="H246" s="1" t="n">
        <v>53</v>
      </c>
      <c r="I246" s="1" t="s">
        <v>281</v>
      </c>
      <c r="J246" s="1" t="s">
        <v>282</v>
      </c>
    </row>
    <row r="247" customFormat="false" ht="12.8" hidden="false" customHeight="false" outlineLevel="0" collapsed="false">
      <c r="A247" s="1" t="s">
        <v>28</v>
      </c>
      <c r="B247" s="1" t="n">
        <v>0.75425</v>
      </c>
      <c r="C247" s="1" t="n">
        <v>514426918</v>
      </c>
      <c r="D247" s="1" t="n">
        <v>514.426918</v>
      </c>
      <c r="E247" s="1" t="n">
        <v>514426.918</v>
      </c>
      <c r="F247" s="1" t="s">
        <v>280</v>
      </c>
      <c r="G247" s="1" t="s">
        <v>253</v>
      </c>
      <c r="H247" s="1" t="n">
        <v>53</v>
      </c>
      <c r="I247" s="1" t="s">
        <v>281</v>
      </c>
      <c r="J247" s="1" t="s">
        <v>282</v>
      </c>
    </row>
    <row r="248" customFormat="false" ht="12.8" hidden="false" customHeight="false" outlineLevel="0" collapsed="false">
      <c r="A248" s="1" t="s">
        <v>28</v>
      </c>
      <c r="B248" s="1" t="n">
        <v>0.75425</v>
      </c>
      <c r="C248" s="1" t="n">
        <v>566365500</v>
      </c>
      <c r="D248" s="1" t="n">
        <v>566.3655</v>
      </c>
      <c r="E248" s="1" t="n">
        <v>566365.5</v>
      </c>
      <c r="F248" s="1" t="s">
        <v>280</v>
      </c>
      <c r="G248" s="1" t="s">
        <v>254</v>
      </c>
      <c r="H248" s="1" t="n">
        <v>53</v>
      </c>
      <c r="I248" s="1" t="s">
        <v>281</v>
      </c>
      <c r="J248" s="1" t="s">
        <v>282</v>
      </c>
    </row>
    <row r="249" customFormat="false" ht="12.8" hidden="false" customHeight="false" outlineLevel="0" collapsed="false">
      <c r="A249" s="1" t="s">
        <v>28</v>
      </c>
      <c r="B249" s="1" t="n">
        <v>0.75425</v>
      </c>
      <c r="C249" s="1" t="n">
        <v>593389679</v>
      </c>
      <c r="D249" s="1" t="n">
        <v>593.389679</v>
      </c>
      <c r="E249" s="1" t="n">
        <v>593389.679</v>
      </c>
      <c r="F249" s="1" t="s">
        <v>280</v>
      </c>
      <c r="G249" s="1" t="s">
        <v>255</v>
      </c>
      <c r="H249" s="1" t="n">
        <v>53</v>
      </c>
      <c r="I249" s="1" t="s">
        <v>281</v>
      </c>
      <c r="J249" s="1" t="s">
        <v>282</v>
      </c>
    </row>
    <row r="250" customFormat="false" ht="12.8" hidden="false" customHeight="false" outlineLevel="0" collapsed="false">
      <c r="A250" s="1" t="s">
        <v>28</v>
      </c>
      <c r="B250" s="1" t="n">
        <v>0.75425</v>
      </c>
      <c r="C250" s="1" t="n">
        <v>608704023</v>
      </c>
      <c r="D250" s="1" t="n">
        <v>608.704023</v>
      </c>
      <c r="E250" s="1" t="n">
        <v>608704.023</v>
      </c>
      <c r="F250" s="1" t="s">
        <v>280</v>
      </c>
      <c r="G250" s="1" t="s">
        <v>256</v>
      </c>
      <c r="H250" s="1" t="n">
        <v>53</v>
      </c>
      <c r="I250" s="1" t="s">
        <v>281</v>
      </c>
      <c r="J250" s="1" t="s">
        <v>282</v>
      </c>
    </row>
    <row r="251" customFormat="false" ht="12.8" hidden="false" customHeight="false" outlineLevel="0" collapsed="false">
      <c r="A251" s="1" t="s">
        <v>28</v>
      </c>
      <c r="B251" s="1" t="n">
        <v>0.75425</v>
      </c>
      <c r="C251" s="1" t="n">
        <v>644557048</v>
      </c>
      <c r="D251" s="1" t="n">
        <v>644.557048</v>
      </c>
      <c r="E251" s="1" t="n">
        <v>644557.048</v>
      </c>
      <c r="F251" s="1" t="s">
        <v>280</v>
      </c>
      <c r="G251" s="1" t="s">
        <v>257</v>
      </c>
      <c r="H251" s="1" t="n">
        <v>53</v>
      </c>
      <c r="I251" s="1" t="s">
        <v>281</v>
      </c>
      <c r="J251" s="1" t="s">
        <v>282</v>
      </c>
    </row>
    <row r="252" customFormat="false" ht="12.8" hidden="false" customHeight="false" outlineLevel="0" collapsed="false">
      <c r="A252" s="1" t="s">
        <v>28</v>
      </c>
      <c r="B252" s="1" t="n">
        <v>0.75425</v>
      </c>
      <c r="C252" s="1" t="n">
        <v>639370242</v>
      </c>
      <c r="D252" s="1" t="n">
        <v>639.370242</v>
      </c>
      <c r="E252" s="1" t="n">
        <v>639370.242</v>
      </c>
      <c r="F252" s="1" t="s">
        <v>280</v>
      </c>
      <c r="G252" s="1" t="s">
        <v>258</v>
      </c>
      <c r="H252" s="1" t="n">
        <v>53</v>
      </c>
      <c r="I252" s="1" t="s">
        <v>281</v>
      </c>
      <c r="J252" s="1" t="s">
        <v>282</v>
      </c>
    </row>
    <row r="253" customFormat="false" ht="12.8" hidden="false" customHeight="false" outlineLevel="0" collapsed="false">
      <c r="A253" s="1" t="s">
        <v>28</v>
      </c>
      <c r="B253" s="1" t="n">
        <v>0.75425</v>
      </c>
      <c r="C253" s="1" t="n">
        <v>696183432</v>
      </c>
      <c r="D253" s="1" t="n">
        <v>696.183432</v>
      </c>
      <c r="E253" s="1" t="n">
        <v>696183.432</v>
      </c>
      <c r="F253" s="1" t="s">
        <v>280</v>
      </c>
      <c r="G253" s="1" t="s">
        <v>259</v>
      </c>
      <c r="H253" s="1" t="n">
        <v>53</v>
      </c>
      <c r="I253" s="1" t="s">
        <v>281</v>
      </c>
      <c r="J253" s="1" t="s">
        <v>282</v>
      </c>
    </row>
    <row r="254" customFormat="false" ht="12.8" hidden="false" customHeight="false" outlineLevel="0" collapsed="false">
      <c r="A254" s="1" t="s">
        <v>28</v>
      </c>
      <c r="B254" s="1" t="n">
        <v>0.75425</v>
      </c>
      <c r="C254" s="1" t="n">
        <v>710505216</v>
      </c>
      <c r="D254" s="1" t="n">
        <v>710.505216</v>
      </c>
      <c r="E254" s="1" t="n">
        <v>710505.216</v>
      </c>
      <c r="F254" s="1" t="s">
        <v>280</v>
      </c>
      <c r="G254" s="1" t="s">
        <v>260</v>
      </c>
      <c r="H254" s="1" t="n">
        <v>53</v>
      </c>
      <c r="I254" s="1" t="s">
        <v>281</v>
      </c>
      <c r="J254" s="1" t="s">
        <v>282</v>
      </c>
    </row>
    <row r="255" customFormat="false" ht="12.8" hidden="false" customHeight="false" outlineLevel="0" collapsed="false">
      <c r="A255" s="1" t="s">
        <v>28</v>
      </c>
      <c r="B255" s="1" t="n">
        <v>0.75425</v>
      </c>
      <c r="C255" s="1" t="n">
        <v>736015526</v>
      </c>
      <c r="D255" s="1" t="n">
        <v>736.015526</v>
      </c>
      <c r="E255" s="1" t="n">
        <v>736015.526</v>
      </c>
      <c r="F255" s="1" t="s">
        <v>280</v>
      </c>
      <c r="G255" s="1" t="s">
        <v>261</v>
      </c>
      <c r="H255" s="1" t="n">
        <v>53</v>
      </c>
      <c r="I255" s="1" t="s">
        <v>281</v>
      </c>
      <c r="J255" s="1" t="s">
        <v>282</v>
      </c>
    </row>
    <row r="256" customFormat="false" ht="12.8" hidden="false" customHeight="false" outlineLevel="0" collapsed="false">
      <c r="A256" s="1" t="s">
        <v>28</v>
      </c>
      <c r="B256" s="1" t="n">
        <v>0.75425</v>
      </c>
      <c r="C256" s="1" t="n">
        <v>731690263.202225</v>
      </c>
      <c r="D256" s="1" t="n">
        <v>731.690263202225</v>
      </c>
      <c r="E256" s="1" t="n">
        <v>731690.263202225</v>
      </c>
      <c r="F256" s="1" t="s">
        <v>280</v>
      </c>
      <c r="G256" s="1" t="s">
        <v>262</v>
      </c>
      <c r="H256" s="1" t="n">
        <v>53</v>
      </c>
      <c r="I256" s="1" t="s">
        <v>281</v>
      </c>
      <c r="J256" s="1" t="s">
        <v>282</v>
      </c>
    </row>
    <row r="257" customFormat="false" ht="12.8" hidden="false" customHeight="false" outlineLevel="0" collapsed="false">
      <c r="A257" s="1" t="s">
        <v>28</v>
      </c>
      <c r="B257" s="1" t="n">
        <v>0.75425</v>
      </c>
      <c r="C257" s="1" t="n">
        <v>773089435.555607</v>
      </c>
      <c r="D257" s="1" t="n">
        <v>773.089435555607</v>
      </c>
      <c r="E257" s="1" t="n">
        <v>773089.435555607</v>
      </c>
      <c r="F257" s="1" t="s">
        <v>280</v>
      </c>
      <c r="G257" s="1" t="s">
        <v>263</v>
      </c>
      <c r="H257" s="1" t="n">
        <v>53</v>
      </c>
      <c r="I257" s="1" t="s">
        <v>281</v>
      </c>
      <c r="J257" s="1" t="s">
        <v>282</v>
      </c>
    </row>
    <row r="258" customFormat="false" ht="12.8" hidden="false" customHeight="false" outlineLevel="0" collapsed="false">
      <c r="A258" s="1" t="s">
        <v>28</v>
      </c>
      <c r="B258" s="1" t="n">
        <v>0.75425</v>
      </c>
      <c r="C258" s="1" t="n">
        <v>761671000</v>
      </c>
      <c r="D258" s="1" t="n">
        <v>761.671</v>
      </c>
      <c r="E258" s="1" t="n">
        <v>761671</v>
      </c>
      <c r="F258" s="1" t="s">
        <v>280</v>
      </c>
      <c r="G258" s="1" t="s">
        <v>264</v>
      </c>
      <c r="H258" s="1" t="n">
        <v>53</v>
      </c>
      <c r="I258" s="1" t="s">
        <v>281</v>
      </c>
      <c r="J258" s="1" t="s">
        <v>282</v>
      </c>
    </row>
    <row r="259" customFormat="false" ht="12.8" hidden="false" customHeight="false" outlineLevel="0" collapsed="false">
      <c r="A259" s="1" t="s">
        <v>28</v>
      </c>
      <c r="B259" s="1" t="n">
        <v>0.75425</v>
      </c>
      <c r="C259" s="1" t="n">
        <v>899566911</v>
      </c>
      <c r="D259" s="1" t="n">
        <v>899.566911</v>
      </c>
      <c r="E259" s="1" t="n">
        <v>899566.911</v>
      </c>
      <c r="F259" s="1" t="s">
        <v>280</v>
      </c>
      <c r="G259" s="1" t="s">
        <v>265</v>
      </c>
      <c r="H259" s="1" t="n">
        <v>53</v>
      </c>
      <c r="I259" s="1" t="s">
        <v>281</v>
      </c>
      <c r="J259" s="1" t="s">
        <v>282</v>
      </c>
    </row>
    <row r="260" customFormat="false" ht="12.8" hidden="false" customHeight="false" outlineLevel="0" collapsed="false">
      <c r="A260" s="1" t="s">
        <v>28</v>
      </c>
      <c r="B260" s="1" t="n">
        <v>0.75425</v>
      </c>
      <c r="C260" s="1" t="n">
        <v>1002018082</v>
      </c>
      <c r="D260" s="1" t="n">
        <v>1002.018082</v>
      </c>
      <c r="E260" s="1" t="n">
        <v>1002018.082</v>
      </c>
      <c r="F260" s="1" t="s">
        <v>280</v>
      </c>
      <c r="G260" s="1" t="s">
        <v>266</v>
      </c>
      <c r="H260" s="1" t="n">
        <v>53</v>
      </c>
      <c r="I260" s="1" t="s">
        <v>281</v>
      </c>
      <c r="J260" s="1" t="s">
        <v>282</v>
      </c>
    </row>
    <row r="261" customFormat="false" ht="12.8" hidden="false" customHeight="false" outlineLevel="0" collapsed="false">
      <c r="A261" s="1" t="s">
        <v>28</v>
      </c>
      <c r="B261" s="1" t="n">
        <v>0.75425</v>
      </c>
      <c r="C261" s="1" t="n">
        <v>1079078001</v>
      </c>
      <c r="D261" s="1" t="n">
        <v>1079.078001</v>
      </c>
      <c r="E261" s="1" t="n">
        <v>1079078.001</v>
      </c>
      <c r="F261" s="1" t="s">
        <v>280</v>
      </c>
      <c r="G261" s="1" t="s">
        <v>267</v>
      </c>
      <c r="H261" s="1" t="n">
        <v>53</v>
      </c>
      <c r="I261" s="1" t="s">
        <v>281</v>
      </c>
      <c r="J261" s="1" t="s">
        <v>282</v>
      </c>
    </row>
    <row r="262" customFormat="false" ht="12.8" hidden="false" customHeight="false" outlineLevel="0" collapsed="false">
      <c r="A262" s="1" t="s">
        <v>28</v>
      </c>
      <c r="B262" s="1" t="n">
        <v>0.75425</v>
      </c>
      <c r="C262" s="1" t="n">
        <v>1123062260</v>
      </c>
      <c r="D262" s="1" t="n">
        <v>1123.06226</v>
      </c>
      <c r="E262" s="1" t="n">
        <v>1123062.26</v>
      </c>
      <c r="F262" s="1" t="s">
        <v>280</v>
      </c>
      <c r="G262" s="1" t="s">
        <v>268</v>
      </c>
      <c r="H262" s="1" t="n">
        <v>53</v>
      </c>
      <c r="I262" s="1" t="s">
        <v>281</v>
      </c>
      <c r="J262" s="1" t="s">
        <v>282</v>
      </c>
    </row>
    <row r="263" customFormat="false" ht="12.8" hidden="false" customHeight="false" outlineLevel="0" collapsed="false">
      <c r="A263" s="1" t="s">
        <v>28</v>
      </c>
      <c r="B263" s="1" t="n">
        <v>0.75425</v>
      </c>
      <c r="C263" s="1" t="n">
        <v>1172428676</v>
      </c>
      <c r="D263" s="1" t="n">
        <v>1172.428676</v>
      </c>
      <c r="E263" s="1" t="n">
        <v>1172428.676</v>
      </c>
      <c r="F263" s="1" t="s">
        <v>280</v>
      </c>
      <c r="G263" s="1" t="s">
        <v>269</v>
      </c>
      <c r="H263" s="1" t="n">
        <v>53</v>
      </c>
      <c r="I263" s="1" t="s">
        <v>281</v>
      </c>
      <c r="J263" s="1" t="s">
        <v>282</v>
      </c>
    </row>
    <row r="264" customFormat="false" ht="12.8" hidden="false" customHeight="false" outlineLevel="0" collapsed="false">
      <c r="A264" s="1" t="s">
        <v>28</v>
      </c>
      <c r="B264" s="1" t="n">
        <v>0.75425</v>
      </c>
      <c r="C264" s="1" t="n">
        <v>1122267148</v>
      </c>
      <c r="D264" s="1" t="n">
        <v>1122.267148</v>
      </c>
      <c r="E264" s="1" t="n">
        <v>1122267.148</v>
      </c>
      <c r="F264" s="1" t="s">
        <v>280</v>
      </c>
      <c r="G264" s="1" t="s">
        <v>270</v>
      </c>
      <c r="H264" s="1" t="n">
        <v>53</v>
      </c>
      <c r="I264" s="1" t="s">
        <v>281</v>
      </c>
      <c r="J264" s="1" t="s">
        <v>282</v>
      </c>
    </row>
    <row r="265" customFormat="false" ht="12.8" hidden="false" customHeight="false" outlineLevel="0" collapsed="false">
      <c r="A265" s="1" t="s">
        <v>28</v>
      </c>
      <c r="B265" s="1" t="n">
        <v>0.75425</v>
      </c>
      <c r="C265" s="1" t="n">
        <v>1199588700</v>
      </c>
      <c r="D265" s="1" t="n">
        <v>1199.5887</v>
      </c>
      <c r="E265" s="1" t="n">
        <v>1199588.7</v>
      </c>
      <c r="F265" s="1" t="s">
        <v>280</v>
      </c>
      <c r="G265" s="1" t="s">
        <v>271</v>
      </c>
      <c r="H265" s="1" t="n">
        <v>53</v>
      </c>
      <c r="I265" s="1" t="s">
        <v>281</v>
      </c>
      <c r="J265" s="1" t="s">
        <v>282</v>
      </c>
    </row>
    <row r="266" customFormat="false" ht="12.8" hidden="false" customHeight="false" outlineLevel="0" collapsed="false">
      <c r="A266" s="1" t="s">
        <v>28</v>
      </c>
      <c r="B266" s="1" t="n">
        <v>0.75425</v>
      </c>
      <c r="C266" s="1" t="n">
        <v>1266124914</v>
      </c>
      <c r="D266" s="1" t="n">
        <v>1266.124914</v>
      </c>
      <c r="E266" s="1" t="n">
        <v>1266124.914</v>
      </c>
      <c r="F266" s="1" t="s">
        <v>280</v>
      </c>
      <c r="G266" s="1" t="s">
        <v>272</v>
      </c>
      <c r="H266" s="1" t="n">
        <v>53</v>
      </c>
      <c r="I266" s="1" t="s">
        <v>281</v>
      </c>
      <c r="J266" s="1" t="s">
        <v>282</v>
      </c>
    </row>
    <row r="267" customFormat="false" ht="12.8" hidden="false" customHeight="false" outlineLevel="0" collapsed="false">
      <c r="A267" s="1" t="s">
        <v>28</v>
      </c>
      <c r="B267" s="1" t="n">
        <v>0.75425</v>
      </c>
      <c r="C267" s="1" t="n">
        <v>1090790633</v>
      </c>
      <c r="D267" s="1" t="n">
        <v>1090.790633</v>
      </c>
      <c r="E267" s="1" t="n">
        <v>1090790.633</v>
      </c>
      <c r="F267" s="1" t="s">
        <v>280</v>
      </c>
      <c r="G267" s="1" t="s">
        <v>273</v>
      </c>
      <c r="H267" s="1" t="n">
        <v>53</v>
      </c>
      <c r="I267" s="1" t="s">
        <v>281</v>
      </c>
      <c r="J267" s="1" t="s">
        <v>282</v>
      </c>
    </row>
    <row r="268" customFormat="false" ht="12.8" hidden="false" customHeight="false" outlineLevel="0" collapsed="false">
      <c r="A268" s="1" t="s">
        <v>28</v>
      </c>
      <c r="B268" s="1" t="n">
        <v>0.75425</v>
      </c>
      <c r="C268" s="1" t="n">
        <v>1123114420</v>
      </c>
      <c r="D268" s="1" t="n">
        <v>1123.11442</v>
      </c>
      <c r="E268" s="1" t="n">
        <v>1123114.42</v>
      </c>
      <c r="F268" s="1" t="s">
        <v>280</v>
      </c>
      <c r="G268" s="1" t="s">
        <v>274</v>
      </c>
      <c r="H268" s="1" t="n">
        <v>53</v>
      </c>
      <c r="I268" s="1" t="s">
        <v>281</v>
      </c>
      <c r="J268" s="1" t="s">
        <v>282</v>
      </c>
    </row>
    <row r="269" customFormat="false" ht="12.8" hidden="false" customHeight="false" outlineLevel="0" collapsed="false">
      <c r="A269" s="1" t="s">
        <v>28</v>
      </c>
      <c r="B269" s="1" t="n">
        <v>0.75425</v>
      </c>
      <c r="C269" s="1" t="n">
        <v>987847832.999999</v>
      </c>
      <c r="D269" s="1" t="n">
        <v>987.847832999999</v>
      </c>
      <c r="E269" s="1" t="n">
        <v>987847.832999999</v>
      </c>
      <c r="F269" s="1" t="s">
        <v>280</v>
      </c>
      <c r="G269" s="1" t="s">
        <v>276</v>
      </c>
      <c r="H269" s="1" t="n">
        <v>53</v>
      </c>
      <c r="I269" s="1" t="s">
        <v>281</v>
      </c>
      <c r="J269" s="1" t="s">
        <v>282</v>
      </c>
    </row>
    <row r="270" customFormat="false" ht="12.8" hidden="false" customHeight="false" outlineLevel="0" collapsed="false">
      <c r="A270" s="1" t="s">
        <v>275</v>
      </c>
      <c r="B270" s="1" t="n">
        <v>0.809</v>
      </c>
      <c r="C270" s="1" t="n">
        <v>197939269</v>
      </c>
      <c r="D270" s="1" t="n">
        <v>197.939269</v>
      </c>
      <c r="E270" s="1" t="n">
        <v>197939.269</v>
      </c>
      <c r="F270" s="1" t="s">
        <v>280</v>
      </c>
      <c r="G270" s="1" t="s">
        <v>276</v>
      </c>
      <c r="H270" s="1" t="n">
        <v>53</v>
      </c>
      <c r="I270" s="1" t="s">
        <v>281</v>
      </c>
      <c r="J270" s="1" t="s">
        <v>282</v>
      </c>
    </row>
    <row r="271" customFormat="false" ht="12.8" hidden="false" customHeight="false" outlineLevel="0" collapsed="false">
      <c r="A271" s="1" t="s">
        <v>50</v>
      </c>
      <c r="B271" s="1" t="n">
        <v>0.84</v>
      </c>
      <c r="C271" s="1" t="n">
        <v>421250064.999999</v>
      </c>
      <c r="D271" s="1" t="n">
        <v>421.250064999999</v>
      </c>
      <c r="E271" s="1" t="n">
        <v>421250.064999999</v>
      </c>
      <c r="F271" s="1" t="s">
        <v>280</v>
      </c>
      <c r="G271" s="1" t="s">
        <v>276</v>
      </c>
      <c r="H271" s="1" t="n">
        <v>53</v>
      </c>
      <c r="I271" s="1" t="s">
        <v>281</v>
      </c>
      <c r="J271" s="1" t="s">
        <v>282</v>
      </c>
    </row>
    <row r="272" customFormat="false" ht="12.8" hidden="false" customHeight="false" outlineLevel="0" collapsed="false">
      <c r="A272" s="1" t="s">
        <v>50</v>
      </c>
      <c r="B272" s="1" t="n">
        <v>0.84</v>
      </c>
      <c r="C272" s="1" t="n">
        <v>570670551</v>
      </c>
      <c r="D272" s="1" t="n">
        <v>570.670551</v>
      </c>
      <c r="E272" s="1" t="n">
        <v>570670.551</v>
      </c>
      <c r="F272" s="1" t="s">
        <v>283</v>
      </c>
      <c r="G272" s="1" t="s">
        <v>244</v>
      </c>
      <c r="H272" s="1" t="n">
        <v>32</v>
      </c>
      <c r="I272" s="1" t="s">
        <v>284</v>
      </c>
      <c r="J272" s="1" t="s">
        <v>285</v>
      </c>
    </row>
    <row r="273" customFormat="false" ht="12.8" hidden="false" customHeight="false" outlineLevel="0" collapsed="false">
      <c r="A273" s="1" t="s">
        <v>50</v>
      </c>
      <c r="B273" s="1" t="n">
        <v>0.84</v>
      </c>
      <c r="C273" s="1" t="n">
        <v>476664650</v>
      </c>
      <c r="D273" s="1" t="n">
        <v>476.66465</v>
      </c>
      <c r="E273" s="1" t="n">
        <v>476664.65</v>
      </c>
      <c r="F273" s="1" t="s">
        <v>283</v>
      </c>
      <c r="G273" s="1" t="s">
        <v>247</v>
      </c>
      <c r="H273" s="1" t="n">
        <v>32</v>
      </c>
      <c r="I273" s="1" t="s">
        <v>284</v>
      </c>
      <c r="J273" s="1" t="s">
        <v>285</v>
      </c>
    </row>
    <row r="274" customFormat="false" ht="12.8" hidden="false" customHeight="false" outlineLevel="0" collapsed="false">
      <c r="A274" s="1" t="s">
        <v>50</v>
      </c>
      <c r="B274" s="1" t="n">
        <v>0.84</v>
      </c>
      <c r="C274" s="1" t="n">
        <v>489662840</v>
      </c>
      <c r="D274" s="1" t="n">
        <v>489.66284</v>
      </c>
      <c r="E274" s="1" t="n">
        <v>489662.84</v>
      </c>
      <c r="F274" s="1" t="s">
        <v>283</v>
      </c>
      <c r="G274" s="1" t="s">
        <v>248</v>
      </c>
      <c r="H274" s="1" t="n">
        <v>32</v>
      </c>
      <c r="I274" s="1" t="s">
        <v>284</v>
      </c>
      <c r="J274" s="1" t="s">
        <v>285</v>
      </c>
    </row>
    <row r="275" customFormat="false" ht="12.8" hidden="false" customHeight="false" outlineLevel="0" collapsed="false">
      <c r="A275" s="1" t="s">
        <v>50</v>
      </c>
      <c r="B275" s="1" t="n">
        <v>0.84</v>
      </c>
      <c r="C275" s="1" t="n">
        <v>648359178</v>
      </c>
      <c r="D275" s="1" t="n">
        <v>648.359178</v>
      </c>
      <c r="E275" s="1" t="n">
        <v>648359.178</v>
      </c>
      <c r="F275" s="1" t="s">
        <v>283</v>
      </c>
      <c r="G275" s="1" t="s">
        <v>249</v>
      </c>
      <c r="H275" s="1" t="n">
        <v>32</v>
      </c>
      <c r="I275" s="1" t="s">
        <v>284</v>
      </c>
      <c r="J275" s="1" t="s">
        <v>285</v>
      </c>
    </row>
    <row r="276" customFormat="false" ht="12.8" hidden="false" customHeight="false" outlineLevel="0" collapsed="false">
      <c r="A276" s="1" t="s">
        <v>50</v>
      </c>
      <c r="B276" s="1" t="n">
        <v>0.84</v>
      </c>
      <c r="C276" s="1" t="n">
        <v>559135011</v>
      </c>
      <c r="D276" s="1" t="n">
        <v>559.135011</v>
      </c>
      <c r="E276" s="1" t="n">
        <v>559135.011</v>
      </c>
      <c r="F276" s="1" t="s">
        <v>283</v>
      </c>
      <c r="G276" s="1" t="s">
        <v>250</v>
      </c>
      <c r="H276" s="1" t="n">
        <v>32</v>
      </c>
      <c r="I276" s="1" t="s">
        <v>284</v>
      </c>
      <c r="J276" s="1" t="s">
        <v>285</v>
      </c>
    </row>
    <row r="277" customFormat="false" ht="12.8" hidden="false" customHeight="false" outlineLevel="0" collapsed="false">
      <c r="A277" s="1" t="s">
        <v>50</v>
      </c>
      <c r="B277" s="1" t="n">
        <v>0.84</v>
      </c>
      <c r="C277" s="1" t="n">
        <v>605905007</v>
      </c>
      <c r="D277" s="1" t="n">
        <v>605.905007</v>
      </c>
      <c r="E277" s="1" t="n">
        <v>605905.007</v>
      </c>
      <c r="F277" s="1" t="s">
        <v>283</v>
      </c>
      <c r="G277" s="1" t="s">
        <v>251</v>
      </c>
      <c r="H277" s="1" t="n">
        <v>32</v>
      </c>
      <c r="I277" s="1" t="s">
        <v>284</v>
      </c>
      <c r="J277" s="1" t="s">
        <v>285</v>
      </c>
    </row>
    <row r="278" customFormat="false" ht="12.8" hidden="false" customHeight="false" outlineLevel="0" collapsed="false">
      <c r="A278" s="1" t="s">
        <v>50</v>
      </c>
      <c r="B278" s="1" t="n">
        <v>0.84</v>
      </c>
      <c r="C278" s="1" t="n">
        <v>618017675</v>
      </c>
      <c r="D278" s="1" t="n">
        <v>618.017675</v>
      </c>
      <c r="E278" s="1" t="n">
        <v>618017.675</v>
      </c>
      <c r="F278" s="1" t="s">
        <v>283</v>
      </c>
      <c r="G278" s="1" t="s">
        <v>252</v>
      </c>
      <c r="H278" s="1" t="n">
        <v>32</v>
      </c>
      <c r="I278" s="1" t="s">
        <v>284</v>
      </c>
      <c r="J278" s="1" t="s">
        <v>285</v>
      </c>
    </row>
    <row r="279" customFormat="false" ht="12.8" hidden="false" customHeight="false" outlineLevel="0" collapsed="false">
      <c r="A279" s="1" t="s">
        <v>50</v>
      </c>
      <c r="B279" s="1" t="n">
        <v>0.84</v>
      </c>
      <c r="C279" s="1" t="n">
        <v>623282595</v>
      </c>
      <c r="D279" s="1" t="n">
        <v>623.282595</v>
      </c>
      <c r="E279" s="1" t="n">
        <v>623282.595</v>
      </c>
      <c r="F279" s="1" t="s">
        <v>283</v>
      </c>
      <c r="G279" s="1" t="s">
        <v>253</v>
      </c>
      <c r="H279" s="1" t="n">
        <v>32</v>
      </c>
      <c r="I279" s="1" t="s">
        <v>284</v>
      </c>
      <c r="J279" s="1" t="s">
        <v>285</v>
      </c>
    </row>
    <row r="280" customFormat="false" ht="12.8" hidden="false" customHeight="false" outlineLevel="0" collapsed="false">
      <c r="A280" s="1" t="s">
        <v>50</v>
      </c>
      <c r="B280" s="1" t="n">
        <v>0.84</v>
      </c>
      <c r="C280" s="1" t="n">
        <v>637867655</v>
      </c>
      <c r="D280" s="1" t="n">
        <v>637.867655</v>
      </c>
      <c r="E280" s="1" t="n">
        <v>637867.655</v>
      </c>
      <c r="F280" s="1" t="s">
        <v>283</v>
      </c>
      <c r="G280" s="1" t="s">
        <v>254</v>
      </c>
      <c r="H280" s="1" t="n">
        <v>32</v>
      </c>
      <c r="I280" s="1" t="s">
        <v>284</v>
      </c>
      <c r="J280" s="1" t="s">
        <v>285</v>
      </c>
    </row>
    <row r="281" customFormat="false" ht="12.8" hidden="false" customHeight="false" outlineLevel="0" collapsed="false">
      <c r="A281" s="1" t="s">
        <v>50</v>
      </c>
      <c r="B281" s="1" t="n">
        <v>0.84</v>
      </c>
      <c r="C281" s="1" t="n">
        <v>688037587</v>
      </c>
      <c r="D281" s="1" t="n">
        <v>688.037587</v>
      </c>
      <c r="E281" s="1" t="n">
        <v>688037.587</v>
      </c>
      <c r="F281" s="1" t="s">
        <v>283</v>
      </c>
      <c r="G281" s="1" t="s">
        <v>255</v>
      </c>
      <c r="H281" s="1" t="n">
        <v>32</v>
      </c>
      <c r="I281" s="1" t="s">
        <v>284</v>
      </c>
      <c r="J281" s="1" t="s">
        <v>285</v>
      </c>
    </row>
    <row r="282" customFormat="false" ht="12.8" hidden="false" customHeight="false" outlineLevel="0" collapsed="false">
      <c r="A282" s="1" t="s">
        <v>50</v>
      </c>
      <c r="B282" s="1" t="n">
        <v>0.84</v>
      </c>
      <c r="C282" s="1" t="n">
        <v>715006288</v>
      </c>
      <c r="D282" s="1" t="n">
        <v>715.006288</v>
      </c>
      <c r="E282" s="1" t="n">
        <v>715006.288</v>
      </c>
      <c r="F282" s="1" t="s">
        <v>283</v>
      </c>
      <c r="G282" s="1" t="s">
        <v>256</v>
      </c>
      <c r="H282" s="1" t="n">
        <v>32</v>
      </c>
      <c r="I282" s="1" t="s">
        <v>284</v>
      </c>
      <c r="J282" s="1" t="s">
        <v>285</v>
      </c>
    </row>
    <row r="283" customFormat="false" ht="12.8" hidden="false" customHeight="false" outlineLevel="0" collapsed="false">
      <c r="A283" s="1" t="s">
        <v>50</v>
      </c>
      <c r="B283" s="1" t="n">
        <v>0.84</v>
      </c>
      <c r="C283" s="1" t="n">
        <v>700278166</v>
      </c>
      <c r="D283" s="1" t="n">
        <v>700.278166</v>
      </c>
      <c r="E283" s="1" t="n">
        <v>700278.166</v>
      </c>
      <c r="F283" s="1" t="s">
        <v>283</v>
      </c>
      <c r="G283" s="1" t="s">
        <v>257</v>
      </c>
      <c r="H283" s="1" t="n">
        <v>32</v>
      </c>
      <c r="I283" s="1" t="s">
        <v>284</v>
      </c>
      <c r="J283" s="1" t="s">
        <v>285</v>
      </c>
    </row>
    <row r="284" customFormat="false" ht="12.8" hidden="false" customHeight="false" outlineLevel="0" collapsed="false">
      <c r="A284" s="1" t="s">
        <v>50</v>
      </c>
      <c r="B284" s="1" t="n">
        <v>0.84</v>
      </c>
      <c r="C284" s="1" t="n">
        <v>693405502</v>
      </c>
      <c r="D284" s="1" t="n">
        <v>693.405502</v>
      </c>
      <c r="E284" s="1" t="n">
        <v>693405.502</v>
      </c>
      <c r="F284" s="1" t="s">
        <v>283</v>
      </c>
      <c r="G284" s="1" t="s">
        <v>258</v>
      </c>
      <c r="H284" s="1" t="n">
        <v>32</v>
      </c>
      <c r="I284" s="1" t="s">
        <v>284</v>
      </c>
      <c r="J284" s="1" t="s">
        <v>285</v>
      </c>
    </row>
    <row r="285" customFormat="false" ht="12.8" hidden="false" customHeight="false" outlineLevel="0" collapsed="false">
      <c r="A285" s="1" t="s">
        <v>50</v>
      </c>
      <c r="B285" s="1" t="n">
        <v>0.84</v>
      </c>
      <c r="C285" s="1" t="n">
        <v>702013629</v>
      </c>
      <c r="D285" s="1" t="n">
        <v>702.013629</v>
      </c>
      <c r="E285" s="1" t="n">
        <v>702013.629</v>
      </c>
      <c r="F285" s="1" t="s">
        <v>283</v>
      </c>
      <c r="G285" s="1" t="s">
        <v>259</v>
      </c>
      <c r="H285" s="1" t="n">
        <v>32</v>
      </c>
      <c r="I285" s="1" t="s">
        <v>284</v>
      </c>
      <c r="J285" s="1" t="s">
        <v>285</v>
      </c>
    </row>
    <row r="286" customFormat="false" ht="12.8" hidden="false" customHeight="false" outlineLevel="0" collapsed="false">
      <c r="A286" s="1" t="s">
        <v>50</v>
      </c>
      <c r="B286" s="1" t="n">
        <v>0.84</v>
      </c>
      <c r="C286" s="1" t="n">
        <v>741141033</v>
      </c>
      <c r="D286" s="1" t="n">
        <v>741.141033</v>
      </c>
      <c r="E286" s="1" t="n">
        <v>741141.033</v>
      </c>
      <c r="F286" s="1" t="s">
        <v>283</v>
      </c>
      <c r="G286" s="1" t="s">
        <v>260</v>
      </c>
      <c r="H286" s="1" t="n">
        <v>32</v>
      </c>
      <c r="I286" s="1" t="s">
        <v>284</v>
      </c>
      <c r="J286" s="1" t="s">
        <v>285</v>
      </c>
    </row>
    <row r="287" customFormat="false" ht="12.8" hidden="false" customHeight="false" outlineLevel="0" collapsed="false">
      <c r="A287" s="1" t="s">
        <v>50</v>
      </c>
      <c r="B287" s="1" t="n">
        <v>0.84</v>
      </c>
      <c r="C287" s="1" t="n">
        <v>843909269</v>
      </c>
      <c r="D287" s="1" t="n">
        <v>843.909269</v>
      </c>
      <c r="E287" s="1" t="n">
        <v>843909.269</v>
      </c>
      <c r="F287" s="1" t="s">
        <v>283</v>
      </c>
      <c r="G287" s="1" t="s">
        <v>261</v>
      </c>
      <c r="H287" s="1" t="n">
        <v>32</v>
      </c>
      <c r="I287" s="1" t="s">
        <v>284</v>
      </c>
      <c r="J287" s="1" t="s">
        <v>285</v>
      </c>
    </row>
    <row r="288" customFormat="false" ht="12.8" hidden="false" customHeight="false" outlineLevel="0" collapsed="false">
      <c r="A288" s="1" t="s">
        <v>50</v>
      </c>
      <c r="B288" s="1" t="n">
        <v>0.84</v>
      </c>
      <c r="C288" s="1" t="n">
        <v>872670209.386955</v>
      </c>
      <c r="D288" s="1" t="n">
        <v>872.670209386955</v>
      </c>
      <c r="E288" s="1" t="n">
        <v>872670.209386955</v>
      </c>
      <c r="F288" s="1" t="s">
        <v>283</v>
      </c>
      <c r="G288" s="1" t="s">
        <v>262</v>
      </c>
      <c r="H288" s="1" t="n">
        <v>32</v>
      </c>
      <c r="I288" s="1" t="s">
        <v>284</v>
      </c>
      <c r="J288" s="1" t="s">
        <v>285</v>
      </c>
    </row>
    <row r="289" customFormat="false" ht="12.8" hidden="false" customHeight="false" outlineLevel="0" collapsed="false">
      <c r="A289" s="1" t="s">
        <v>50</v>
      </c>
      <c r="B289" s="1" t="n">
        <v>0.84</v>
      </c>
      <c r="C289" s="1" t="n">
        <v>935896722.844199</v>
      </c>
      <c r="D289" s="1" t="n">
        <v>935.896722844199</v>
      </c>
      <c r="E289" s="1" t="n">
        <v>935896.722844199</v>
      </c>
      <c r="F289" s="1" t="s">
        <v>283</v>
      </c>
      <c r="G289" s="1" t="s">
        <v>263</v>
      </c>
      <c r="H289" s="1" t="n">
        <v>32</v>
      </c>
      <c r="I289" s="1" t="s">
        <v>284</v>
      </c>
      <c r="J289" s="1" t="s">
        <v>285</v>
      </c>
    </row>
    <row r="290" customFormat="false" ht="12.8" hidden="false" customHeight="false" outlineLevel="0" collapsed="false">
      <c r="A290" s="1" t="s">
        <v>50</v>
      </c>
      <c r="B290" s="1" t="n">
        <v>0.84</v>
      </c>
      <c r="C290" s="1" t="n">
        <v>895383000</v>
      </c>
      <c r="D290" s="1" t="n">
        <v>895.383</v>
      </c>
      <c r="E290" s="1" t="n">
        <v>895383</v>
      </c>
      <c r="F290" s="1" t="s">
        <v>283</v>
      </c>
      <c r="G290" s="1" t="s">
        <v>264</v>
      </c>
      <c r="H290" s="1" t="n">
        <v>32</v>
      </c>
      <c r="I290" s="1" t="s">
        <v>284</v>
      </c>
      <c r="J290" s="1" t="s">
        <v>285</v>
      </c>
    </row>
    <row r="291" customFormat="false" ht="12.8" hidden="false" customHeight="false" outlineLevel="0" collapsed="false">
      <c r="A291" s="1" t="s">
        <v>50</v>
      </c>
      <c r="B291" s="1" t="n">
        <v>0.84</v>
      </c>
      <c r="C291" s="1" t="n">
        <v>1002010000</v>
      </c>
      <c r="D291" s="1" t="n">
        <v>1002.01</v>
      </c>
      <c r="E291" s="1" t="n">
        <v>1002010</v>
      </c>
      <c r="F291" s="1" t="s">
        <v>283</v>
      </c>
      <c r="G291" s="1" t="s">
        <v>265</v>
      </c>
      <c r="H291" s="1" t="n">
        <v>32</v>
      </c>
      <c r="I291" s="1" t="s">
        <v>284</v>
      </c>
      <c r="J291" s="1" t="s">
        <v>285</v>
      </c>
    </row>
    <row r="292" customFormat="false" ht="12.8" hidden="false" customHeight="false" outlineLevel="0" collapsed="false">
      <c r="A292" s="1" t="s">
        <v>50</v>
      </c>
      <c r="B292" s="1" t="n">
        <v>0.84</v>
      </c>
      <c r="C292" s="1" t="n">
        <v>1104281965.48876</v>
      </c>
      <c r="D292" s="1" t="n">
        <v>1104.28196548876</v>
      </c>
      <c r="E292" s="1" t="n">
        <v>1104281.96548876</v>
      </c>
      <c r="F292" s="1" t="s">
        <v>283</v>
      </c>
      <c r="G292" s="1" t="s">
        <v>266</v>
      </c>
      <c r="H292" s="1" t="n">
        <v>32</v>
      </c>
      <c r="I292" s="1" t="s">
        <v>284</v>
      </c>
      <c r="J292" s="1" t="s">
        <v>285</v>
      </c>
    </row>
    <row r="293" customFormat="false" ht="12.8" hidden="false" customHeight="false" outlineLevel="0" collapsed="false">
      <c r="A293" s="1" t="s">
        <v>50</v>
      </c>
      <c r="B293" s="1" t="n">
        <v>0.84</v>
      </c>
      <c r="C293" s="1" t="n">
        <v>1163872026.89357</v>
      </c>
      <c r="D293" s="1" t="n">
        <v>1163.87202689357</v>
      </c>
      <c r="E293" s="1" t="n">
        <v>1163872.02689357</v>
      </c>
      <c r="F293" s="1" t="s">
        <v>283</v>
      </c>
      <c r="G293" s="1" t="s">
        <v>267</v>
      </c>
      <c r="H293" s="1" t="n">
        <v>32</v>
      </c>
      <c r="I293" s="1" t="s">
        <v>284</v>
      </c>
      <c r="J293" s="1" t="s">
        <v>285</v>
      </c>
    </row>
    <row r="294" customFormat="false" ht="12.8" hidden="false" customHeight="false" outlineLevel="0" collapsed="false">
      <c r="A294" s="1" t="s">
        <v>50</v>
      </c>
      <c r="B294" s="1" t="n">
        <v>0.84</v>
      </c>
      <c r="C294" s="1" t="n">
        <v>1168038835</v>
      </c>
      <c r="D294" s="1" t="n">
        <v>1168.038835</v>
      </c>
      <c r="E294" s="1" t="n">
        <v>1168038.835</v>
      </c>
      <c r="F294" s="1" t="s">
        <v>283</v>
      </c>
      <c r="G294" s="1" t="s">
        <v>268</v>
      </c>
      <c r="H294" s="1" t="n">
        <v>32</v>
      </c>
      <c r="I294" s="1" t="s">
        <v>284</v>
      </c>
      <c r="J294" s="1" t="s">
        <v>285</v>
      </c>
    </row>
    <row r="295" customFormat="false" ht="12.8" hidden="false" customHeight="false" outlineLevel="0" collapsed="false">
      <c r="A295" s="1" t="s">
        <v>50</v>
      </c>
      <c r="B295" s="1" t="n">
        <v>0.84</v>
      </c>
      <c r="C295" s="1" t="n">
        <v>1235647236</v>
      </c>
      <c r="D295" s="1" t="n">
        <v>1235.647236</v>
      </c>
      <c r="E295" s="1" t="n">
        <v>1235647.236</v>
      </c>
      <c r="F295" s="1" t="s">
        <v>283</v>
      </c>
      <c r="G295" s="1" t="s">
        <v>269</v>
      </c>
      <c r="H295" s="1" t="n">
        <v>32</v>
      </c>
      <c r="I295" s="1" t="s">
        <v>284</v>
      </c>
      <c r="J295" s="1" t="s">
        <v>285</v>
      </c>
    </row>
    <row r="296" customFormat="false" ht="12.8" hidden="false" customHeight="false" outlineLevel="0" collapsed="false">
      <c r="A296" s="1" t="s">
        <v>50</v>
      </c>
      <c r="B296" s="1" t="n">
        <v>0.84</v>
      </c>
      <c r="C296" s="1" t="n">
        <v>1095463811.63089</v>
      </c>
      <c r="D296" s="1" t="n">
        <v>1095.4638116309</v>
      </c>
      <c r="E296" s="1" t="n">
        <v>1095463.81163089</v>
      </c>
      <c r="F296" s="1" t="s">
        <v>283</v>
      </c>
      <c r="G296" s="1" t="s">
        <v>270</v>
      </c>
      <c r="H296" s="1" t="n">
        <v>32</v>
      </c>
      <c r="I296" s="1" t="s">
        <v>284</v>
      </c>
      <c r="J296" s="1" t="s">
        <v>285</v>
      </c>
    </row>
    <row r="297" customFormat="false" ht="12.8" hidden="false" customHeight="false" outlineLevel="0" collapsed="false">
      <c r="A297" s="1" t="s">
        <v>50</v>
      </c>
      <c r="B297" s="1" t="n">
        <v>0.84</v>
      </c>
      <c r="C297" s="1" t="n">
        <v>987413349</v>
      </c>
      <c r="D297" s="1" t="n">
        <v>987.413349</v>
      </c>
      <c r="E297" s="1" t="n">
        <v>987413.349</v>
      </c>
      <c r="F297" s="1" t="s">
        <v>283</v>
      </c>
      <c r="G297" s="1" t="s">
        <v>271</v>
      </c>
      <c r="H297" s="1" t="n">
        <v>32</v>
      </c>
      <c r="I297" s="1" t="s">
        <v>284</v>
      </c>
      <c r="J297" s="1" t="s">
        <v>285</v>
      </c>
    </row>
    <row r="298" customFormat="false" ht="12.8" hidden="false" customHeight="false" outlineLevel="0" collapsed="false">
      <c r="A298" s="1" t="s">
        <v>50</v>
      </c>
      <c r="B298" s="1" t="n">
        <v>0.84</v>
      </c>
      <c r="C298" s="1" t="n">
        <v>990401151.209092</v>
      </c>
      <c r="D298" s="1" t="n">
        <v>990.401151209092</v>
      </c>
      <c r="E298" s="1" t="n">
        <v>990401.151209092</v>
      </c>
      <c r="F298" s="1" t="s">
        <v>283</v>
      </c>
      <c r="G298" s="1" t="s">
        <v>272</v>
      </c>
      <c r="H298" s="1" t="n">
        <v>32</v>
      </c>
      <c r="I298" s="1" t="s">
        <v>284</v>
      </c>
      <c r="J298" s="1" t="s">
        <v>285</v>
      </c>
    </row>
    <row r="299" customFormat="false" ht="12.8" hidden="false" customHeight="false" outlineLevel="0" collapsed="false">
      <c r="A299" s="1" t="s">
        <v>50</v>
      </c>
      <c r="B299" s="1" t="n">
        <v>0.84</v>
      </c>
      <c r="C299" s="1" t="n">
        <v>1130051687</v>
      </c>
      <c r="D299" s="1" t="n">
        <v>1130.051687</v>
      </c>
      <c r="E299" s="1" t="n">
        <v>1130051.687</v>
      </c>
      <c r="F299" s="1" t="s">
        <v>283</v>
      </c>
      <c r="G299" s="1" t="s">
        <v>273</v>
      </c>
      <c r="H299" s="1" t="n">
        <v>32</v>
      </c>
      <c r="I299" s="1" t="s">
        <v>284</v>
      </c>
      <c r="J299" s="1" t="s">
        <v>285</v>
      </c>
    </row>
    <row r="300" customFormat="false" ht="12.8" hidden="false" customHeight="false" outlineLevel="0" collapsed="false">
      <c r="A300" s="1" t="s">
        <v>50</v>
      </c>
      <c r="B300" s="1" t="n">
        <v>0.84</v>
      </c>
      <c r="C300" s="1" t="n">
        <v>1129579000</v>
      </c>
      <c r="D300" s="1" t="n">
        <v>1129.579</v>
      </c>
      <c r="E300" s="1" t="n">
        <v>1129579</v>
      </c>
      <c r="F300" s="1" t="s">
        <v>283</v>
      </c>
      <c r="G300" s="1" t="s">
        <v>274</v>
      </c>
      <c r="H300" s="1" t="n">
        <v>32</v>
      </c>
      <c r="I300" s="1" t="s">
        <v>284</v>
      </c>
      <c r="J300" s="1" t="s">
        <v>285</v>
      </c>
    </row>
    <row r="301" customFormat="false" ht="12.8" hidden="false" customHeight="false" outlineLevel="0" collapsed="false">
      <c r="A301" s="1" t="s">
        <v>275</v>
      </c>
      <c r="B301" s="1" t="n">
        <v>0.809</v>
      </c>
      <c r="C301" s="1" t="n">
        <v>163787536</v>
      </c>
      <c r="D301" s="1" t="n">
        <v>163.787536</v>
      </c>
      <c r="E301" s="1" t="n">
        <v>163787.536</v>
      </c>
      <c r="F301" s="1" t="s">
        <v>283</v>
      </c>
      <c r="G301" s="1" t="s">
        <v>244</v>
      </c>
      <c r="H301" s="1" t="n">
        <v>32</v>
      </c>
      <c r="I301" s="1" t="s">
        <v>284</v>
      </c>
      <c r="J301" s="1" t="s">
        <v>285</v>
      </c>
    </row>
    <row r="302" customFormat="false" ht="12.8" hidden="false" customHeight="false" outlineLevel="0" collapsed="false">
      <c r="A302" s="1" t="s">
        <v>275</v>
      </c>
      <c r="B302" s="1" t="n">
        <v>0.809</v>
      </c>
      <c r="C302" s="1" t="n">
        <v>153675111</v>
      </c>
      <c r="D302" s="1" t="n">
        <v>153.675111</v>
      </c>
      <c r="E302" s="1" t="n">
        <v>153675.111</v>
      </c>
      <c r="F302" s="1" t="s">
        <v>283</v>
      </c>
      <c r="G302" s="1" t="s">
        <v>247</v>
      </c>
      <c r="H302" s="1" t="n">
        <v>32</v>
      </c>
      <c r="I302" s="1" t="s">
        <v>284</v>
      </c>
      <c r="J302" s="1" t="s">
        <v>285</v>
      </c>
    </row>
    <row r="303" customFormat="false" ht="12.8" hidden="false" customHeight="false" outlineLevel="0" collapsed="false">
      <c r="A303" s="1" t="s">
        <v>275</v>
      </c>
      <c r="B303" s="1" t="n">
        <v>0.809</v>
      </c>
      <c r="C303" s="1" t="n">
        <v>145388832</v>
      </c>
      <c r="D303" s="1" t="n">
        <v>145.388832</v>
      </c>
      <c r="E303" s="1" t="n">
        <v>145388.832</v>
      </c>
      <c r="F303" s="1" t="s">
        <v>283</v>
      </c>
      <c r="G303" s="1" t="s">
        <v>248</v>
      </c>
      <c r="H303" s="1" t="n">
        <v>32</v>
      </c>
      <c r="I303" s="1" t="s">
        <v>284</v>
      </c>
      <c r="J303" s="1" t="s">
        <v>285</v>
      </c>
    </row>
    <row r="304" customFormat="false" ht="12.8" hidden="false" customHeight="false" outlineLevel="0" collapsed="false">
      <c r="A304" s="1" t="s">
        <v>275</v>
      </c>
      <c r="B304" s="1" t="n">
        <v>0.809</v>
      </c>
      <c r="C304" s="1" t="n">
        <v>159033068</v>
      </c>
      <c r="D304" s="1" t="n">
        <v>159.033068</v>
      </c>
      <c r="E304" s="1" t="n">
        <v>159033.068</v>
      </c>
      <c r="F304" s="1" t="s">
        <v>283</v>
      </c>
      <c r="G304" s="1" t="s">
        <v>249</v>
      </c>
      <c r="H304" s="1" t="n">
        <v>32</v>
      </c>
      <c r="I304" s="1" t="s">
        <v>284</v>
      </c>
      <c r="J304" s="1" t="s">
        <v>285</v>
      </c>
    </row>
    <row r="305" customFormat="false" ht="12.8" hidden="false" customHeight="false" outlineLevel="0" collapsed="false">
      <c r="A305" s="1" t="s">
        <v>275</v>
      </c>
      <c r="B305" s="1" t="n">
        <v>0.809</v>
      </c>
      <c r="C305" s="1" t="n">
        <v>168511577</v>
      </c>
      <c r="D305" s="1" t="n">
        <v>168.511577</v>
      </c>
      <c r="E305" s="1" t="n">
        <v>168511.577</v>
      </c>
      <c r="F305" s="1" t="s">
        <v>283</v>
      </c>
      <c r="G305" s="1" t="s">
        <v>250</v>
      </c>
      <c r="H305" s="1" t="n">
        <v>32</v>
      </c>
      <c r="I305" s="1" t="s">
        <v>284</v>
      </c>
      <c r="J305" s="1" t="s">
        <v>285</v>
      </c>
    </row>
    <row r="306" customFormat="false" ht="12.8" hidden="false" customHeight="false" outlineLevel="0" collapsed="false">
      <c r="A306" s="1" t="s">
        <v>275</v>
      </c>
      <c r="B306" s="1" t="n">
        <v>0.809</v>
      </c>
      <c r="C306" s="1" t="n">
        <v>152907475</v>
      </c>
      <c r="D306" s="1" t="n">
        <v>152.907475</v>
      </c>
      <c r="E306" s="1" t="n">
        <v>152907.475</v>
      </c>
      <c r="F306" s="1" t="s">
        <v>283</v>
      </c>
      <c r="G306" s="1" t="s">
        <v>251</v>
      </c>
      <c r="H306" s="1" t="n">
        <v>32</v>
      </c>
      <c r="I306" s="1" t="s">
        <v>284</v>
      </c>
      <c r="J306" s="1" t="s">
        <v>285</v>
      </c>
    </row>
    <row r="307" customFormat="false" ht="12.8" hidden="false" customHeight="false" outlineLevel="0" collapsed="false">
      <c r="A307" s="1" t="s">
        <v>275</v>
      </c>
      <c r="B307" s="1" t="n">
        <v>0.809</v>
      </c>
      <c r="C307" s="1" t="n">
        <v>124132004</v>
      </c>
      <c r="D307" s="1" t="n">
        <v>124.132004</v>
      </c>
      <c r="E307" s="1" t="n">
        <v>124132.004</v>
      </c>
      <c r="F307" s="1" t="s">
        <v>283</v>
      </c>
      <c r="G307" s="1" t="s">
        <v>252</v>
      </c>
      <c r="H307" s="1" t="n">
        <v>32</v>
      </c>
      <c r="I307" s="1" t="s">
        <v>284</v>
      </c>
      <c r="J307" s="1" t="s">
        <v>285</v>
      </c>
    </row>
    <row r="308" customFormat="false" ht="12.8" hidden="false" customHeight="false" outlineLevel="0" collapsed="false">
      <c r="A308" s="1" t="s">
        <v>275</v>
      </c>
      <c r="B308" s="1" t="n">
        <v>0.809</v>
      </c>
      <c r="C308" s="1" t="n">
        <v>97128932</v>
      </c>
      <c r="D308" s="1" t="n">
        <v>97.128932</v>
      </c>
      <c r="E308" s="1" t="n">
        <v>97128.932</v>
      </c>
      <c r="F308" s="1" t="s">
        <v>283</v>
      </c>
      <c r="G308" s="1" t="s">
        <v>253</v>
      </c>
      <c r="H308" s="1" t="n">
        <v>32</v>
      </c>
      <c r="I308" s="1" t="s">
        <v>284</v>
      </c>
      <c r="J308" s="1" t="s">
        <v>285</v>
      </c>
    </row>
    <row r="309" customFormat="false" ht="12.8" hidden="false" customHeight="false" outlineLevel="0" collapsed="false">
      <c r="A309" s="1" t="s">
        <v>275</v>
      </c>
      <c r="B309" s="1" t="n">
        <v>0.809</v>
      </c>
      <c r="C309" s="1" t="n">
        <v>90780709</v>
      </c>
      <c r="D309" s="1" t="n">
        <v>90.780709</v>
      </c>
      <c r="E309" s="1" t="n">
        <v>90780.709</v>
      </c>
      <c r="F309" s="1" t="s">
        <v>283</v>
      </c>
      <c r="G309" s="1" t="s">
        <v>254</v>
      </c>
      <c r="H309" s="1" t="n">
        <v>32</v>
      </c>
      <c r="I309" s="1" t="s">
        <v>284</v>
      </c>
      <c r="J309" s="1" t="s">
        <v>285</v>
      </c>
    </row>
    <row r="310" customFormat="false" ht="12.8" hidden="false" customHeight="false" outlineLevel="0" collapsed="false">
      <c r="A310" s="1" t="s">
        <v>275</v>
      </c>
      <c r="B310" s="1" t="n">
        <v>0.809</v>
      </c>
      <c r="C310" s="1" t="n">
        <v>64928080</v>
      </c>
      <c r="D310" s="1" t="n">
        <v>64.92808</v>
      </c>
      <c r="E310" s="1" t="n">
        <v>64928.08</v>
      </c>
      <c r="F310" s="1" t="s">
        <v>283</v>
      </c>
      <c r="G310" s="1" t="s">
        <v>255</v>
      </c>
      <c r="H310" s="1" t="n">
        <v>32</v>
      </c>
      <c r="I310" s="1" t="s">
        <v>284</v>
      </c>
      <c r="J310" s="1" t="s">
        <v>285</v>
      </c>
    </row>
    <row r="311" customFormat="false" ht="12.8" hidden="false" customHeight="false" outlineLevel="0" collapsed="false">
      <c r="A311" s="1" t="s">
        <v>275</v>
      </c>
      <c r="B311" s="1" t="n">
        <v>0.809</v>
      </c>
      <c r="C311" s="1" t="n">
        <v>42984201</v>
      </c>
      <c r="D311" s="1" t="n">
        <v>42.984201</v>
      </c>
      <c r="E311" s="1" t="n">
        <v>42984.201</v>
      </c>
      <c r="F311" s="1" t="s">
        <v>283</v>
      </c>
      <c r="G311" s="1" t="s">
        <v>256</v>
      </c>
      <c r="H311" s="1" t="n">
        <v>32</v>
      </c>
      <c r="I311" s="1" t="s">
        <v>284</v>
      </c>
      <c r="J311" s="1" t="s">
        <v>285</v>
      </c>
    </row>
    <row r="312" customFormat="false" ht="12.8" hidden="false" customHeight="false" outlineLevel="0" collapsed="false">
      <c r="A312" s="1" t="s">
        <v>275</v>
      </c>
      <c r="B312" s="1" t="n">
        <v>0.809</v>
      </c>
      <c r="C312" s="1" t="n">
        <v>41870682</v>
      </c>
      <c r="D312" s="1" t="n">
        <v>41.870682</v>
      </c>
      <c r="E312" s="1" t="n">
        <v>41870.682</v>
      </c>
      <c r="F312" s="1" t="s">
        <v>283</v>
      </c>
      <c r="G312" s="1" t="s">
        <v>257</v>
      </c>
      <c r="H312" s="1" t="n">
        <v>32</v>
      </c>
      <c r="I312" s="1" t="s">
        <v>284</v>
      </c>
      <c r="J312" s="1" t="s">
        <v>285</v>
      </c>
    </row>
    <row r="313" customFormat="false" ht="12.8" hidden="false" customHeight="false" outlineLevel="0" collapsed="false">
      <c r="A313" s="1" t="s">
        <v>275</v>
      </c>
      <c r="B313" s="1" t="n">
        <v>0.809</v>
      </c>
      <c r="C313" s="1" t="n">
        <v>36537842</v>
      </c>
      <c r="D313" s="1" t="n">
        <v>36.537842</v>
      </c>
      <c r="E313" s="1" t="n">
        <v>36537.842</v>
      </c>
      <c r="F313" s="1" t="s">
        <v>283</v>
      </c>
      <c r="G313" s="1" t="s">
        <v>258</v>
      </c>
      <c r="H313" s="1" t="n">
        <v>32</v>
      </c>
      <c r="I313" s="1" t="s">
        <v>284</v>
      </c>
      <c r="J313" s="1" t="s">
        <v>285</v>
      </c>
    </row>
    <row r="314" customFormat="false" ht="12.8" hidden="false" customHeight="false" outlineLevel="0" collapsed="false">
      <c r="A314" s="1" t="s">
        <v>275</v>
      </c>
      <c r="B314" s="1" t="n">
        <v>0.809</v>
      </c>
      <c r="C314" s="1" t="n">
        <v>36720930</v>
      </c>
      <c r="D314" s="1" t="n">
        <v>36.72093</v>
      </c>
      <c r="E314" s="1" t="n">
        <v>36720.93</v>
      </c>
      <c r="F314" s="1" t="s">
        <v>283</v>
      </c>
      <c r="G314" s="1" t="s">
        <v>259</v>
      </c>
      <c r="H314" s="1" t="n">
        <v>32</v>
      </c>
      <c r="I314" s="1" t="s">
        <v>284</v>
      </c>
      <c r="J314" s="1" t="s">
        <v>285</v>
      </c>
    </row>
    <row r="315" customFormat="false" ht="12.8" hidden="false" customHeight="false" outlineLevel="0" collapsed="false">
      <c r="A315" s="1" t="s">
        <v>275</v>
      </c>
      <c r="B315" s="1" t="n">
        <v>0.809</v>
      </c>
      <c r="C315" s="1" t="n">
        <v>50545069</v>
      </c>
      <c r="D315" s="1" t="n">
        <v>50.545069</v>
      </c>
      <c r="E315" s="1" t="n">
        <v>50545.069</v>
      </c>
      <c r="F315" s="1" t="s">
        <v>283</v>
      </c>
      <c r="G315" s="1" t="s">
        <v>260</v>
      </c>
      <c r="H315" s="1" t="n">
        <v>32</v>
      </c>
      <c r="I315" s="1" t="s">
        <v>284</v>
      </c>
      <c r="J315" s="1" t="s">
        <v>285</v>
      </c>
    </row>
    <row r="316" customFormat="false" ht="12.8" hidden="false" customHeight="false" outlineLevel="0" collapsed="false">
      <c r="A316" s="1" t="s">
        <v>275</v>
      </c>
      <c r="B316" s="1" t="n">
        <v>0.809</v>
      </c>
      <c r="C316" s="1" t="n">
        <v>42426781</v>
      </c>
      <c r="D316" s="1" t="n">
        <v>42.426781</v>
      </c>
      <c r="E316" s="1" t="n">
        <v>42426.781</v>
      </c>
      <c r="F316" s="1" t="s">
        <v>283</v>
      </c>
      <c r="G316" s="1" t="s">
        <v>261</v>
      </c>
      <c r="H316" s="1" t="n">
        <v>32</v>
      </c>
      <c r="I316" s="1" t="s">
        <v>284</v>
      </c>
      <c r="J316" s="1" t="s">
        <v>285</v>
      </c>
    </row>
    <row r="317" customFormat="false" ht="12.8" hidden="false" customHeight="false" outlineLevel="0" collapsed="false">
      <c r="A317" s="1" t="s">
        <v>275</v>
      </c>
      <c r="B317" s="1" t="n">
        <v>0.809</v>
      </c>
      <c r="C317" s="1" t="n">
        <v>70831091.6286771</v>
      </c>
      <c r="D317" s="1" t="n">
        <v>70.8310916286771</v>
      </c>
      <c r="E317" s="1" t="n">
        <v>70831.0916286771</v>
      </c>
      <c r="F317" s="1" t="s">
        <v>283</v>
      </c>
      <c r="G317" s="1" t="s">
        <v>262</v>
      </c>
      <c r="H317" s="1" t="n">
        <v>32</v>
      </c>
      <c r="I317" s="1" t="s">
        <v>284</v>
      </c>
      <c r="J317" s="1" t="s">
        <v>285</v>
      </c>
    </row>
    <row r="318" customFormat="false" ht="12.8" hidden="false" customHeight="false" outlineLevel="0" collapsed="false">
      <c r="A318" s="1" t="s">
        <v>275</v>
      </c>
      <c r="B318" s="1" t="n">
        <v>0.809</v>
      </c>
      <c r="C318" s="1" t="n">
        <v>137246765.265267</v>
      </c>
      <c r="D318" s="1" t="n">
        <v>137.246765265267</v>
      </c>
      <c r="E318" s="1" t="n">
        <v>137246.765265267</v>
      </c>
      <c r="F318" s="1" t="s">
        <v>283</v>
      </c>
      <c r="G318" s="1" t="s">
        <v>263</v>
      </c>
      <c r="H318" s="1" t="n">
        <v>32</v>
      </c>
      <c r="I318" s="1" t="s">
        <v>284</v>
      </c>
      <c r="J318" s="1" t="s">
        <v>285</v>
      </c>
    </row>
    <row r="319" customFormat="false" ht="12.8" hidden="false" customHeight="false" outlineLevel="0" collapsed="false">
      <c r="A319" s="1" t="s">
        <v>275</v>
      </c>
      <c r="B319" s="1" t="n">
        <v>0.809</v>
      </c>
      <c r="C319" s="1" t="n">
        <v>172832000</v>
      </c>
      <c r="D319" s="1" t="n">
        <v>172.832</v>
      </c>
      <c r="E319" s="1" t="n">
        <v>172832</v>
      </c>
      <c r="F319" s="1" t="s">
        <v>283</v>
      </c>
      <c r="G319" s="1" t="s">
        <v>264</v>
      </c>
      <c r="H319" s="1" t="n">
        <v>32</v>
      </c>
      <c r="I319" s="1" t="s">
        <v>284</v>
      </c>
      <c r="J319" s="1" t="s">
        <v>285</v>
      </c>
    </row>
    <row r="320" customFormat="false" ht="12.8" hidden="false" customHeight="false" outlineLevel="0" collapsed="false">
      <c r="A320" s="1" t="s">
        <v>275</v>
      </c>
      <c r="B320" s="1" t="n">
        <v>0.809</v>
      </c>
      <c r="C320" s="1" t="n">
        <v>85759130</v>
      </c>
      <c r="D320" s="1" t="n">
        <v>85.75913</v>
      </c>
      <c r="E320" s="1" t="n">
        <v>85759.13</v>
      </c>
      <c r="F320" s="1" t="s">
        <v>283</v>
      </c>
      <c r="G320" s="1" t="s">
        <v>265</v>
      </c>
      <c r="H320" s="1" t="n">
        <v>32</v>
      </c>
      <c r="I320" s="1" t="s">
        <v>284</v>
      </c>
      <c r="J320" s="1" t="s">
        <v>285</v>
      </c>
    </row>
    <row r="321" customFormat="false" ht="12.8" hidden="false" customHeight="false" outlineLevel="0" collapsed="false">
      <c r="A321" s="1" t="s">
        <v>275</v>
      </c>
      <c r="B321" s="1" t="n">
        <v>0.809</v>
      </c>
      <c r="C321" s="1" t="n">
        <v>55732652.1531352</v>
      </c>
      <c r="D321" s="1" t="n">
        <v>55.7326521531352</v>
      </c>
      <c r="E321" s="1" t="n">
        <v>55732.6521531352</v>
      </c>
      <c r="F321" s="1" t="s">
        <v>283</v>
      </c>
      <c r="G321" s="1" t="s">
        <v>266</v>
      </c>
      <c r="H321" s="1" t="n">
        <v>32</v>
      </c>
      <c r="I321" s="1" t="s">
        <v>284</v>
      </c>
      <c r="J321" s="1" t="s">
        <v>285</v>
      </c>
    </row>
    <row r="322" customFormat="false" ht="12.8" hidden="false" customHeight="false" outlineLevel="0" collapsed="false">
      <c r="A322" s="1" t="s">
        <v>275</v>
      </c>
      <c r="B322" s="1" t="n">
        <v>0.809</v>
      </c>
      <c r="C322" s="1" t="n">
        <v>47371000.7017953</v>
      </c>
      <c r="D322" s="1" t="n">
        <v>47.3710007017953</v>
      </c>
      <c r="E322" s="1" t="n">
        <v>47371.0007017953</v>
      </c>
      <c r="F322" s="1" t="s">
        <v>283</v>
      </c>
      <c r="G322" s="1" t="s">
        <v>267</v>
      </c>
      <c r="H322" s="1" t="n">
        <v>32</v>
      </c>
      <c r="I322" s="1" t="s">
        <v>284</v>
      </c>
      <c r="J322" s="1" t="s">
        <v>285</v>
      </c>
    </row>
    <row r="323" customFormat="false" ht="12.8" hidden="false" customHeight="false" outlineLevel="0" collapsed="false">
      <c r="A323" s="1" t="s">
        <v>275</v>
      </c>
      <c r="B323" s="1" t="n">
        <v>0.809</v>
      </c>
      <c r="C323" s="1" t="n">
        <v>41948704</v>
      </c>
      <c r="D323" s="1" t="n">
        <v>41.948704</v>
      </c>
      <c r="E323" s="1" t="n">
        <v>41948.704</v>
      </c>
      <c r="F323" s="1" t="s">
        <v>283</v>
      </c>
      <c r="G323" s="1" t="s">
        <v>268</v>
      </c>
      <c r="H323" s="1" t="n">
        <v>32</v>
      </c>
      <c r="I323" s="1" t="s">
        <v>284</v>
      </c>
      <c r="J323" s="1" t="s">
        <v>285</v>
      </c>
    </row>
    <row r="324" customFormat="false" ht="12.8" hidden="false" customHeight="false" outlineLevel="0" collapsed="false">
      <c r="A324" s="1" t="s">
        <v>275</v>
      </c>
      <c r="B324" s="1" t="n">
        <v>0.809</v>
      </c>
      <c r="C324" s="1" t="n">
        <v>42008754.4892598</v>
      </c>
      <c r="D324" s="1" t="n">
        <v>42.0087544892598</v>
      </c>
      <c r="E324" s="1" t="n">
        <v>42008.7544892598</v>
      </c>
      <c r="F324" s="1" t="s">
        <v>283</v>
      </c>
      <c r="G324" s="1" t="s">
        <v>269</v>
      </c>
      <c r="H324" s="1" t="n">
        <v>32</v>
      </c>
      <c r="I324" s="1" t="s">
        <v>284</v>
      </c>
      <c r="J324" s="1" t="s">
        <v>285</v>
      </c>
    </row>
    <row r="325" customFormat="false" ht="12.8" hidden="false" customHeight="false" outlineLevel="0" collapsed="false">
      <c r="A325" s="1" t="s">
        <v>275</v>
      </c>
      <c r="B325" s="1" t="n">
        <v>0.809</v>
      </c>
      <c r="C325" s="1" t="n">
        <v>63513204</v>
      </c>
      <c r="D325" s="1" t="n">
        <v>63.513204</v>
      </c>
      <c r="E325" s="1" t="n">
        <v>63513.204</v>
      </c>
      <c r="F325" s="1" t="s">
        <v>283</v>
      </c>
      <c r="G325" s="1" t="s">
        <v>270</v>
      </c>
      <c r="H325" s="1" t="n">
        <v>32</v>
      </c>
      <c r="I325" s="1" t="s">
        <v>284</v>
      </c>
      <c r="J325" s="1" t="s">
        <v>285</v>
      </c>
    </row>
    <row r="326" customFormat="false" ht="12.8" hidden="false" customHeight="false" outlineLevel="0" collapsed="false">
      <c r="A326" s="1" t="s">
        <v>275</v>
      </c>
      <c r="B326" s="1" t="n">
        <v>0.809</v>
      </c>
      <c r="C326" s="1" t="n">
        <v>41293602</v>
      </c>
      <c r="D326" s="1" t="n">
        <v>41.293602</v>
      </c>
      <c r="E326" s="1" t="n">
        <v>41293.602</v>
      </c>
      <c r="F326" s="1" t="s">
        <v>283</v>
      </c>
      <c r="G326" s="1" t="s">
        <v>271</v>
      </c>
      <c r="H326" s="1" t="n">
        <v>32</v>
      </c>
      <c r="I326" s="1" t="s">
        <v>284</v>
      </c>
      <c r="J326" s="1" t="s">
        <v>285</v>
      </c>
    </row>
    <row r="327" customFormat="false" ht="12.8" hidden="false" customHeight="false" outlineLevel="0" collapsed="false">
      <c r="A327" s="1" t="s">
        <v>275</v>
      </c>
      <c r="B327" s="1" t="n">
        <v>0.809</v>
      </c>
      <c r="C327" s="1" t="n">
        <v>31059485</v>
      </c>
      <c r="D327" s="1" t="n">
        <v>31.059485</v>
      </c>
      <c r="E327" s="1" t="n">
        <v>31059.485</v>
      </c>
      <c r="F327" s="1" t="s">
        <v>283</v>
      </c>
      <c r="G327" s="1" t="s">
        <v>272</v>
      </c>
      <c r="H327" s="1" t="n">
        <v>32</v>
      </c>
      <c r="I327" s="1" t="s">
        <v>284</v>
      </c>
      <c r="J327" s="1" t="s">
        <v>285</v>
      </c>
    </row>
    <row r="328" customFormat="false" ht="12.8" hidden="false" customHeight="false" outlineLevel="0" collapsed="false">
      <c r="A328" s="1" t="s">
        <v>275</v>
      </c>
      <c r="B328" s="1" t="n">
        <v>0.809</v>
      </c>
      <c r="C328" s="1" t="n">
        <v>53054624</v>
      </c>
      <c r="D328" s="1" t="n">
        <v>53.054624</v>
      </c>
      <c r="E328" s="1" t="n">
        <v>53054.624</v>
      </c>
      <c r="F328" s="1" t="s">
        <v>283</v>
      </c>
      <c r="G328" s="1" t="s">
        <v>273</v>
      </c>
      <c r="H328" s="1" t="n">
        <v>32</v>
      </c>
      <c r="I328" s="1" t="s">
        <v>284</v>
      </c>
      <c r="J328" s="1" t="s">
        <v>285</v>
      </c>
    </row>
    <row r="329" customFormat="false" ht="12.8" hidden="false" customHeight="false" outlineLevel="0" collapsed="false">
      <c r="A329" s="1" t="s">
        <v>275</v>
      </c>
      <c r="B329" s="1" t="n">
        <v>0.809</v>
      </c>
      <c r="C329" s="1" t="n">
        <v>61911123</v>
      </c>
      <c r="D329" s="1" t="n">
        <v>61.911123</v>
      </c>
      <c r="E329" s="1" t="n">
        <v>61911.123</v>
      </c>
      <c r="F329" s="1" t="s">
        <v>283</v>
      </c>
      <c r="G329" s="1" t="s">
        <v>274</v>
      </c>
      <c r="H329" s="1" t="n">
        <v>32</v>
      </c>
      <c r="I329" s="1" t="s">
        <v>284</v>
      </c>
      <c r="J329" s="1" t="s">
        <v>285</v>
      </c>
    </row>
    <row r="330" customFormat="false" ht="12.8" hidden="false" customHeight="false" outlineLevel="0" collapsed="false">
      <c r="A330" s="1" t="s">
        <v>28</v>
      </c>
      <c r="B330" s="1" t="n">
        <v>0.75425</v>
      </c>
      <c r="C330" s="1" t="n">
        <v>184371994</v>
      </c>
      <c r="D330" s="1" t="n">
        <v>184.371994</v>
      </c>
      <c r="E330" s="1" t="n">
        <v>184371.994</v>
      </c>
      <c r="F330" s="1" t="s">
        <v>283</v>
      </c>
      <c r="G330" s="1" t="s">
        <v>244</v>
      </c>
      <c r="H330" s="1" t="n">
        <v>32</v>
      </c>
      <c r="I330" s="1" t="s">
        <v>284</v>
      </c>
      <c r="J330" s="1" t="s">
        <v>285</v>
      </c>
    </row>
    <row r="331" customFormat="false" ht="12.8" hidden="false" customHeight="false" outlineLevel="0" collapsed="false">
      <c r="A331" s="1" t="s">
        <v>28</v>
      </c>
      <c r="B331" s="1" t="n">
        <v>0.75425</v>
      </c>
      <c r="C331" s="1" t="n">
        <v>187595250</v>
      </c>
      <c r="D331" s="1" t="n">
        <v>187.59525</v>
      </c>
      <c r="E331" s="1" t="n">
        <v>187595.25</v>
      </c>
      <c r="F331" s="1" t="s">
        <v>283</v>
      </c>
      <c r="G331" s="1" t="s">
        <v>247</v>
      </c>
      <c r="H331" s="1" t="n">
        <v>32</v>
      </c>
      <c r="I331" s="1" t="s">
        <v>284</v>
      </c>
      <c r="J331" s="1" t="s">
        <v>285</v>
      </c>
    </row>
    <row r="332" customFormat="false" ht="12.8" hidden="false" customHeight="false" outlineLevel="0" collapsed="false">
      <c r="A332" s="1" t="s">
        <v>28</v>
      </c>
      <c r="B332" s="1" t="n">
        <v>0.75425</v>
      </c>
      <c r="C332" s="1" t="n">
        <v>201887896</v>
      </c>
      <c r="D332" s="1" t="n">
        <v>201.887896</v>
      </c>
      <c r="E332" s="1" t="n">
        <v>201887.896</v>
      </c>
      <c r="F332" s="1" t="s">
        <v>283</v>
      </c>
      <c r="G332" s="1" t="s">
        <v>248</v>
      </c>
      <c r="H332" s="1" t="n">
        <v>32</v>
      </c>
      <c r="I332" s="1" t="s">
        <v>284</v>
      </c>
      <c r="J332" s="1" t="s">
        <v>285</v>
      </c>
    </row>
    <row r="333" customFormat="false" ht="12.8" hidden="false" customHeight="false" outlineLevel="0" collapsed="false">
      <c r="A333" s="1" t="s">
        <v>28</v>
      </c>
      <c r="B333" s="1" t="n">
        <v>0.75425</v>
      </c>
      <c r="C333" s="1" t="n">
        <v>227406401</v>
      </c>
      <c r="D333" s="1" t="n">
        <v>227.406401</v>
      </c>
      <c r="E333" s="1" t="n">
        <v>227406.401</v>
      </c>
      <c r="F333" s="1" t="s">
        <v>283</v>
      </c>
      <c r="G333" s="1" t="s">
        <v>249</v>
      </c>
      <c r="H333" s="1" t="n">
        <v>32</v>
      </c>
      <c r="I333" s="1" t="s">
        <v>284</v>
      </c>
      <c r="J333" s="1" t="s">
        <v>285</v>
      </c>
    </row>
    <row r="334" customFormat="false" ht="12.8" hidden="false" customHeight="false" outlineLevel="0" collapsed="false">
      <c r="A334" s="1" t="s">
        <v>28</v>
      </c>
      <c r="B334" s="1" t="n">
        <v>0.75425</v>
      </c>
      <c r="C334" s="1" t="n">
        <v>295084172</v>
      </c>
      <c r="D334" s="1" t="n">
        <v>295.084172</v>
      </c>
      <c r="E334" s="1" t="n">
        <v>295084.172</v>
      </c>
      <c r="F334" s="1" t="s">
        <v>283</v>
      </c>
      <c r="G334" s="1" t="s">
        <v>250</v>
      </c>
      <c r="H334" s="1" t="n">
        <v>32</v>
      </c>
      <c r="I334" s="1" t="s">
        <v>284</v>
      </c>
      <c r="J334" s="1" t="s">
        <v>285</v>
      </c>
    </row>
    <row r="335" customFormat="false" ht="12.8" hidden="false" customHeight="false" outlineLevel="0" collapsed="false">
      <c r="A335" s="1" t="s">
        <v>28</v>
      </c>
      <c r="B335" s="1" t="n">
        <v>0.75425</v>
      </c>
      <c r="C335" s="1" t="n">
        <v>350432930</v>
      </c>
      <c r="D335" s="1" t="n">
        <v>350.43293</v>
      </c>
      <c r="E335" s="1" t="n">
        <v>350432.93</v>
      </c>
      <c r="F335" s="1" t="s">
        <v>283</v>
      </c>
      <c r="G335" s="1" t="s">
        <v>251</v>
      </c>
      <c r="H335" s="1" t="n">
        <v>32</v>
      </c>
      <c r="I335" s="1" t="s">
        <v>284</v>
      </c>
      <c r="J335" s="1" t="s">
        <v>285</v>
      </c>
    </row>
    <row r="336" customFormat="false" ht="12.8" hidden="false" customHeight="false" outlineLevel="0" collapsed="false">
      <c r="A336" s="1" t="s">
        <v>28</v>
      </c>
      <c r="B336" s="1" t="n">
        <v>0.75425</v>
      </c>
      <c r="C336" s="1" t="n">
        <v>375619542</v>
      </c>
      <c r="D336" s="1" t="n">
        <v>375.619542</v>
      </c>
      <c r="E336" s="1" t="n">
        <v>375619.542</v>
      </c>
      <c r="F336" s="1" t="s">
        <v>283</v>
      </c>
      <c r="G336" s="1" t="s">
        <v>252</v>
      </c>
      <c r="H336" s="1" t="n">
        <v>32</v>
      </c>
      <c r="I336" s="1" t="s">
        <v>284</v>
      </c>
      <c r="J336" s="1" t="s">
        <v>285</v>
      </c>
    </row>
    <row r="337" customFormat="false" ht="12.8" hidden="false" customHeight="false" outlineLevel="0" collapsed="false">
      <c r="A337" s="1" t="s">
        <v>28</v>
      </c>
      <c r="B337" s="1" t="n">
        <v>0.75425</v>
      </c>
      <c r="C337" s="1" t="n">
        <v>382059038</v>
      </c>
      <c r="D337" s="1" t="n">
        <v>382.059038</v>
      </c>
      <c r="E337" s="1" t="n">
        <v>382059.038</v>
      </c>
      <c r="F337" s="1" t="s">
        <v>283</v>
      </c>
      <c r="G337" s="1" t="s">
        <v>253</v>
      </c>
      <c r="H337" s="1" t="n">
        <v>32</v>
      </c>
      <c r="I337" s="1" t="s">
        <v>284</v>
      </c>
      <c r="J337" s="1" t="s">
        <v>285</v>
      </c>
    </row>
    <row r="338" customFormat="false" ht="12.8" hidden="false" customHeight="false" outlineLevel="0" collapsed="false">
      <c r="A338" s="1" t="s">
        <v>28</v>
      </c>
      <c r="B338" s="1" t="n">
        <v>0.75425</v>
      </c>
      <c r="C338" s="1" t="n">
        <v>424713052</v>
      </c>
      <c r="D338" s="1" t="n">
        <v>424.713052</v>
      </c>
      <c r="E338" s="1" t="n">
        <v>424713.052</v>
      </c>
      <c r="F338" s="1" t="s">
        <v>283</v>
      </c>
      <c r="G338" s="1" t="s">
        <v>254</v>
      </c>
      <c r="H338" s="1" t="n">
        <v>32</v>
      </c>
      <c r="I338" s="1" t="s">
        <v>284</v>
      </c>
      <c r="J338" s="1" t="s">
        <v>285</v>
      </c>
    </row>
    <row r="339" customFormat="false" ht="12.8" hidden="false" customHeight="false" outlineLevel="0" collapsed="false">
      <c r="A339" s="1" t="s">
        <v>28</v>
      </c>
      <c r="B339" s="1" t="n">
        <v>0.75425</v>
      </c>
      <c r="C339" s="1" t="n">
        <v>497338373</v>
      </c>
      <c r="D339" s="1" t="n">
        <v>497.338373</v>
      </c>
      <c r="E339" s="1" t="n">
        <v>497338.373</v>
      </c>
      <c r="F339" s="1" t="s">
        <v>283</v>
      </c>
      <c r="G339" s="1" t="s">
        <v>255</v>
      </c>
      <c r="H339" s="1" t="n">
        <v>32</v>
      </c>
      <c r="I339" s="1" t="s">
        <v>284</v>
      </c>
      <c r="J339" s="1" t="s">
        <v>285</v>
      </c>
    </row>
    <row r="340" customFormat="false" ht="12.8" hidden="false" customHeight="false" outlineLevel="0" collapsed="false">
      <c r="A340" s="1" t="s">
        <v>28</v>
      </c>
      <c r="B340" s="1" t="n">
        <v>0.75425</v>
      </c>
      <c r="C340" s="1" t="n">
        <v>438718360</v>
      </c>
      <c r="D340" s="1" t="n">
        <v>438.71836</v>
      </c>
      <c r="E340" s="1" t="n">
        <v>438718.36</v>
      </c>
      <c r="F340" s="1" t="s">
        <v>283</v>
      </c>
      <c r="G340" s="1" t="s">
        <v>256</v>
      </c>
      <c r="H340" s="1" t="n">
        <v>32</v>
      </c>
      <c r="I340" s="1" t="s">
        <v>284</v>
      </c>
      <c r="J340" s="1" t="s">
        <v>285</v>
      </c>
    </row>
    <row r="341" customFormat="false" ht="12.8" hidden="false" customHeight="false" outlineLevel="0" collapsed="false">
      <c r="A341" s="1" t="s">
        <v>28</v>
      </c>
      <c r="B341" s="1" t="n">
        <v>0.75425</v>
      </c>
      <c r="C341" s="1" t="n">
        <v>457205583</v>
      </c>
      <c r="D341" s="1" t="n">
        <v>457.205583</v>
      </c>
      <c r="E341" s="1" t="n">
        <v>457205.583</v>
      </c>
      <c r="F341" s="1" t="s">
        <v>283</v>
      </c>
      <c r="G341" s="1" t="s">
        <v>257</v>
      </c>
      <c r="H341" s="1" t="n">
        <v>32</v>
      </c>
      <c r="I341" s="1" t="s">
        <v>284</v>
      </c>
      <c r="J341" s="1" t="s">
        <v>285</v>
      </c>
    </row>
    <row r="342" customFormat="false" ht="12.8" hidden="false" customHeight="false" outlineLevel="0" collapsed="false">
      <c r="A342" s="1" t="s">
        <v>28</v>
      </c>
      <c r="B342" s="1" t="n">
        <v>0.75425</v>
      </c>
      <c r="C342" s="1" t="n">
        <v>447716810</v>
      </c>
      <c r="D342" s="1" t="n">
        <v>447.71681</v>
      </c>
      <c r="E342" s="1" t="n">
        <v>447716.81</v>
      </c>
      <c r="F342" s="1" t="s">
        <v>283</v>
      </c>
      <c r="G342" s="1" t="s">
        <v>258</v>
      </c>
      <c r="H342" s="1" t="n">
        <v>32</v>
      </c>
      <c r="I342" s="1" t="s">
        <v>284</v>
      </c>
      <c r="J342" s="1" t="s">
        <v>285</v>
      </c>
    </row>
    <row r="343" customFormat="false" ht="12.8" hidden="false" customHeight="false" outlineLevel="0" collapsed="false">
      <c r="A343" s="1" t="s">
        <v>28</v>
      </c>
      <c r="B343" s="1" t="n">
        <v>0.75425</v>
      </c>
      <c r="C343" s="1" t="n">
        <v>422415756</v>
      </c>
      <c r="D343" s="1" t="n">
        <v>422.415756</v>
      </c>
      <c r="E343" s="1" t="n">
        <v>422415.756</v>
      </c>
      <c r="F343" s="1" t="s">
        <v>283</v>
      </c>
      <c r="G343" s="1" t="s">
        <v>259</v>
      </c>
      <c r="H343" s="1" t="n">
        <v>32</v>
      </c>
      <c r="I343" s="1" t="s">
        <v>284</v>
      </c>
      <c r="J343" s="1" t="s">
        <v>285</v>
      </c>
    </row>
    <row r="344" customFormat="false" ht="12.8" hidden="false" customHeight="false" outlineLevel="0" collapsed="false">
      <c r="A344" s="1" t="s">
        <v>28</v>
      </c>
      <c r="B344" s="1" t="n">
        <v>0.75425</v>
      </c>
      <c r="C344" s="1" t="n">
        <v>431178089</v>
      </c>
      <c r="D344" s="1" t="n">
        <v>431.178089</v>
      </c>
      <c r="E344" s="1" t="n">
        <v>431178.089</v>
      </c>
      <c r="F344" s="1" t="s">
        <v>283</v>
      </c>
      <c r="G344" s="1" t="s">
        <v>260</v>
      </c>
      <c r="H344" s="1" t="n">
        <v>32</v>
      </c>
      <c r="I344" s="1" t="s">
        <v>284</v>
      </c>
      <c r="J344" s="1" t="s">
        <v>285</v>
      </c>
    </row>
    <row r="345" customFormat="false" ht="12.8" hidden="false" customHeight="false" outlineLevel="0" collapsed="false">
      <c r="A345" s="1" t="s">
        <v>28</v>
      </c>
      <c r="B345" s="1" t="n">
        <v>0.75425</v>
      </c>
      <c r="C345" s="1" t="n">
        <v>461645144</v>
      </c>
      <c r="D345" s="1" t="n">
        <v>461.645144</v>
      </c>
      <c r="E345" s="1" t="n">
        <v>461645.144</v>
      </c>
      <c r="F345" s="1" t="s">
        <v>283</v>
      </c>
      <c r="G345" s="1" t="s">
        <v>261</v>
      </c>
      <c r="H345" s="1" t="n">
        <v>32</v>
      </c>
      <c r="I345" s="1" t="s">
        <v>284</v>
      </c>
      <c r="J345" s="1" t="s">
        <v>285</v>
      </c>
    </row>
    <row r="346" customFormat="false" ht="12.8" hidden="false" customHeight="false" outlineLevel="0" collapsed="false">
      <c r="A346" s="1" t="s">
        <v>28</v>
      </c>
      <c r="B346" s="1" t="n">
        <v>0.75425</v>
      </c>
      <c r="C346" s="1" t="n">
        <v>474983766.304997</v>
      </c>
      <c r="D346" s="1" t="n">
        <v>474.983766304997</v>
      </c>
      <c r="E346" s="1" t="n">
        <v>474983.766304997</v>
      </c>
      <c r="F346" s="1" t="s">
        <v>283</v>
      </c>
      <c r="G346" s="1" t="s">
        <v>262</v>
      </c>
      <c r="H346" s="1" t="n">
        <v>32</v>
      </c>
      <c r="I346" s="1" t="s">
        <v>284</v>
      </c>
      <c r="J346" s="1" t="s">
        <v>285</v>
      </c>
    </row>
    <row r="347" customFormat="false" ht="12.8" hidden="false" customHeight="false" outlineLevel="0" collapsed="false">
      <c r="A347" s="1" t="s">
        <v>28</v>
      </c>
      <c r="B347" s="1" t="n">
        <v>0.75425</v>
      </c>
      <c r="C347" s="1" t="n">
        <v>485291810.762856</v>
      </c>
      <c r="D347" s="1" t="n">
        <v>485.291810762856</v>
      </c>
      <c r="E347" s="1" t="n">
        <v>485291.810762856</v>
      </c>
      <c r="F347" s="1" t="s">
        <v>283</v>
      </c>
      <c r="G347" s="1" t="s">
        <v>263</v>
      </c>
      <c r="H347" s="1" t="n">
        <v>32</v>
      </c>
      <c r="I347" s="1" t="s">
        <v>284</v>
      </c>
      <c r="J347" s="1" t="s">
        <v>285</v>
      </c>
    </row>
    <row r="348" customFormat="false" ht="12.8" hidden="false" customHeight="false" outlineLevel="0" collapsed="false">
      <c r="A348" s="1" t="s">
        <v>28</v>
      </c>
      <c r="B348" s="1" t="n">
        <v>0.75425</v>
      </c>
      <c r="C348" s="1" t="n">
        <v>511198000</v>
      </c>
      <c r="D348" s="1" t="n">
        <v>511.198</v>
      </c>
      <c r="E348" s="1" t="n">
        <v>511198</v>
      </c>
      <c r="F348" s="1" t="s">
        <v>283</v>
      </c>
      <c r="G348" s="1" t="s">
        <v>264</v>
      </c>
      <c r="H348" s="1" t="n">
        <v>32</v>
      </c>
      <c r="I348" s="1" t="s">
        <v>284</v>
      </c>
      <c r="J348" s="1" t="s">
        <v>285</v>
      </c>
    </row>
    <row r="349" customFormat="false" ht="12.8" hidden="false" customHeight="false" outlineLevel="0" collapsed="false">
      <c r="A349" s="1" t="s">
        <v>28</v>
      </c>
      <c r="B349" s="1" t="n">
        <v>0.75425</v>
      </c>
      <c r="C349" s="1" t="n">
        <v>638224000</v>
      </c>
      <c r="D349" s="1" t="n">
        <v>638.224</v>
      </c>
      <c r="E349" s="1" t="n">
        <v>638224</v>
      </c>
      <c r="F349" s="1" t="s">
        <v>283</v>
      </c>
      <c r="G349" s="1" t="s">
        <v>265</v>
      </c>
      <c r="H349" s="1" t="n">
        <v>32</v>
      </c>
      <c r="I349" s="1" t="s">
        <v>284</v>
      </c>
      <c r="J349" s="1" t="s">
        <v>285</v>
      </c>
    </row>
    <row r="350" customFormat="false" ht="12.8" hidden="false" customHeight="false" outlineLevel="0" collapsed="false">
      <c r="A350" s="1" t="s">
        <v>28</v>
      </c>
      <c r="B350" s="1" t="n">
        <v>0.75425</v>
      </c>
      <c r="C350" s="1" t="n">
        <v>715752591</v>
      </c>
      <c r="D350" s="1" t="n">
        <v>715.752591</v>
      </c>
      <c r="E350" s="1" t="n">
        <v>715752.591</v>
      </c>
      <c r="F350" s="1" t="s">
        <v>283</v>
      </c>
      <c r="G350" s="1" t="s">
        <v>266</v>
      </c>
      <c r="H350" s="1" t="n">
        <v>32</v>
      </c>
      <c r="I350" s="1" t="s">
        <v>284</v>
      </c>
      <c r="J350" s="1" t="s">
        <v>285</v>
      </c>
    </row>
    <row r="351" customFormat="false" ht="12.8" hidden="false" customHeight="false" outlineLevel="0" collapsed="false">
      <c r="A351" s="1" t="s">
        <v>28</v>
      </c>
      <c r="B351" s="1" t="n">
        <v>0.75425</v>
      </c>
      <c r="C351" s="1" t="n">
        <v>821777452</v>
      </c>
      <c r="D351" s="1" t="n">
        <v>821.777452</v>
      </c>
      <c r="E351" s="1" t="n">
        <v>821777.452</v>
      </c>
      <c r="F351" s="1" t="s">
        <v>283</v>
      </c>
      <c r="G351" s="1" t="s">
        <v>267</v>
      </c>
      <c r="H351" s="1" t="n">
        <v>32</v>
      </c>
      <c r="I351" s="1" t="s">
        <v>284</v>
      </c>
      <c r="J351" s="1" t="s">
        <v>285</v>
      </c>
    </row>
    <row r="352" customFormat="false" ht="12.8" hidden="false" customHeight="false" outlineLevel="0" collapsed="false">
      <c r="A352" s="1" t="s">
        <v>28</v>
      </c>
      <c r="B352" s="1" t="n">
        <v>0.75425</v>
      </c>
      <c r="C352" s="1" t="n">
        <v>861718453</v>
      </c>
      <c r="D352" s="1" t="n">
        <v>861.718453</v>
      </c>
      <c r="E352" s="1" t="n">
        <v>861718.453</v>
      </c>
      <c r="F352" s="1" t="s">
        <v>283</v>
      </c>
      <c r="G352" s="1" t="s">
        <v>268</v>
      </c>
      <c r="H352" s="1" t="n">
        <v>32</v>
      </c>
      <c r="I352" s="1" t="s">
        <v>284</v>
      </c>
      <c r="J352" s="1" t="s">
        <v>285</v>
      </c>
    </row>
    <row r="353" customFormat="false" ht="12.8" hidden="false" customHeight="false" outlineLevel="0" collapsed="false">
      <c r="A353" s="1" t="s">
        <v>28</v>
      </c>
      <c r="B353" s="1" t="n">
        <v>0.75425</v>
      </c>
      <c r="C353" s="1" t="n">
        <v>934933588</v>
      </c>
      <c r="D353" s="1" t="n">
        <v>934.933588</v>
      </c>
      <c r="E353" s="1" t="n">
        <v>934933.588</v>
      </c>
      <c r="F353" s="1" t="s">
        <v>283</v>
      </c>
      <c r="G353" s="1" t="s">
        <v>269</v>
      </c>
      <c r="H353" s="1" t="n">
        <v>32</v>
      </c>
      <c r="I353" s="1" t="s">
        <v>284</v>
      </c>
      <c r="J353" s="1" t="s">
        <v>285</v>
      </c>
    </row>
    <row r="354" customFormat="false" ht="12.8" hidden="false" customHeight="false" outlineLevel="0" collapsed="false">
      <c r="A354" s="1" t="s">
        <v>28</v>
      </c>
      <c r="B354" s="1" t="n">
        <v>0.75425</v>
      </c>
      <c r="C354" s="1" t="n">
        <v>917021221</v>
      </c>
      <c r="D354" s="1" t="n">
        <v>917.021221</v>
      </c>
      <c r="E354" s="1" t="n">
        <v>917021.221</v>
      </c>
      <c r="F354" s="1" t="s">
        <v>283</v>
      </c>
      <c r="G354" s="1" t="s">
        <v>270</v>
      </c>
      <c r="H354" s="1" t="n">
        <v>32</v>
      </c>
      <c r="I354" s="1" t="s">
        <v>284</v>
      </c>
      <c r="J354" s="1" t="s">
        <v>285</v>
      </c>
    </row>
    <row r="355" customFormat="false" ht="12.8" hidden="false" customHeight="false" outlineLevel="0" collapsed="false">
      <c r="A355" s="1" t="s">
        <v>28</v>
      </c>
      <c r="B355" s="1" t="n">
        <v>0.75425</v>
      </c>
      <c r="C355" s="1" t="n">
        <v>947149013</v>
      </c>
      <c r="D355" s="1" t="n">
        <v>947.149013</v>
      </c>
      <c r="E355" s="1" t="n">
        <v>947149.013</v>
      </c>
      <c r="F355" s="1" t="s">
        <v>283</v>
      </c>
      <c r="G355" s="1" t="s">
        <v>271</v>
      </c>
      <c r="H355" s="1" t="n">
        <v>32</v>
      </c>
      <c r="I355" s="1" t="s">
        <v>284</v>
      </c>
      <c r="J355" s="1" t="s">
        <v>285</v>
      </c>
    </row>
    <row r="356" customFormat="false" ht="12.8" hidden="false" customHeight="false" outlineLevel="0" collapsed="false">
      <c r="A356" s="1" t="s">
        <v>28</v>
      </c>
      <c r="B356" s="1" t="n">
        <v>0.75425</v>
      </c>
      <c r="C356" s="1" t="n">
        <v>937560443</v>
      </c>
      <c r="D356" s="1" t="n">
        <v>937.560443</v>
      </c>
      <c r="E356" s="1" t="n">
        <v>937560.443</v>
      </c>
      <c r="F356" s="1" t="s">
        <v>283</v>
      </c>
      <c r="G356" s="1" t="s">
        <v>272</v>
      </c>
      <c r="H356" s="1" t="n">
        <v>32</v>
      </c>
      <c r="I356" s="1" t="s">
        <v>284</v>
      </c>
      <c r="J356" s="1" t="s">
        <v>285</v>
      </c>
    </row>
    <row r="357" customFormat="false" ht="12.8" hidden="false" customHeight="false" outlineLevel="0" collapsed="false">
      <c r="A357" s="1" t="s">
        <v>28</v>
      </c>
      <c r="B357" s="1" t="n">
        <v>0.75425</v>
      </c>
      <c r="C357" s="1" t="n">
        <v>909645075</v>
      </c>
      <c r="D357" s="1" t="n">
        <v>909.645075</v>
      </c>
      <c r="E357" s="1" t="n">
        <v>909645.075</v>
      </c>
      <c r="F357" s="1" t="s">
        <v>283</v>
      </c>
      <c r="G357" s="1" t="s">
        <v>273</v>
      </c>
      <c r="H357" s="1" t="n">
        <v>32</v>
      </c>
      <c r="I357" s="1" t="s">
        <v>284</v>
      </c>
      <c r="J357" s="1" t="s">
        <v>285</v>
      </c>
    </row>
    <row r="358" customFormat="false" ht="12.8" hidden="false" customHeight="false" outlineLevel="0" collapsed="false">
      <c r="A358" s="1" t="s">
        <v>28</v>
      </c>
      <c r="B358" s="1" t="n">
        <v>0.75425</v>
      </c>
      <c r="C358" s="1" t="n">
        <v>932664148</v>
      </c>
      <c r="D358" s="1" t="n">
        <v>932.664148</v>
      </c>
      <c r="E358" s="1" t="n">
        <v>932664.148</v>
      </c>
      <c r="F358" s="1" t="s">
        <v>283</v>
      </c>
      <c r="G358" s="1" t="s">
        <v>274</v>
      </c>
      <c r="H358" s="1" t="n">
        <v>32</v>
      </c>
      <c r="I358" s="1" t="s">
        <v>284</v>
      </c>
      <c r="J358" s="1" t="s">
        <v>285</v>
      </c>
    </row>
    <row r="359" customFormat="false" ht="12.8" hidden="false" customHeight="false" outlineLevel="0" collapsed="false">
      <c r="A359" s="1" t="s">
        <v>28</v>
      </c>
      <c r="B359" s="1" t="n">
        <v>0.75425</v>
      </c>
      <c r="C359" s="1" t="n">
        <v>837960844</v>
      </c>
      <c r="D359" s="1" t="n">
        <v>837.960844</v>
      </c>
      <c r="E359" s="1" t="n">
        <v>837960.844</v>
      </c>
      <c r="F359" s="1" t="s">
        <v>283</v>
      </c>
      <c r="G359" s="1" t="s">
        <v>276</v>
      </c>
      <c r="H359" s="1" t="n">
        <v>32</v>
      </c>
      <c r="I359" s="1" t="s">
        <v>284</v>
      </c>
      <c r="J359" s="1" t="s">
        <v>285</v>
      </c>
    </row>
    <row r="360" customFormat="false" ht="12.8" hidden="false" customHeight="false" outlineLevel="0" collapsed="false">
      <c r="A360" s="1" t="s">
        <v>50</v>
      </c>
      <c r="B360" s="1" t="n">
        <v>0.84</v>
      </c>
      <c r="C360" s="1" t="n">
        <v>1186865091</v>
      </c>
      <c r="D360" s="1" t="n">
        <v>1186.865091</v>
      </c>
      <c r="E360" s="1" t="n">
        <v>1186865.091</v>
      </c>
      <c r="F360" s="1" t="s">
        <v>283</v>
      </c>
      <c r="G360" s="1" t="s">
        <v>276</v>
      </c>
      <c r="H360" s="1" t="n">
        <v>32</v>
      </c>
      <c r="I360" s="1" t="s">
        <v>284</v>
      </c>
      <c r="J360" s="1" t="s">
        <v>285</v>
      </c>
    </row>
    <row r="361" customFormat="false" ht="12.8" hidden="false" customHeight="false" outlineLevel="0" collapsed="false">
      <c r="A361" s="1" t="s">
        <v>275</v>
      </c>
      <c r="B361" s="1" t="n">
        <v>0.809</v>
      </c>
      <c r="C361" s="1" t="n">
        <v>36814542</v>
      </c>
      <c r="D361" s="1" t="n">
        <v>36.814542</v>
      </c>
      <c r="E361" s="1" t="n">
        <v>36814.542</v>
      </c>
      <c r="F361" s="1" t="s">
        <v>283</v>
      </c>
      <c r="G361" s="1" t="s">
        <v>276</v>
      </c>
      <c r="H361" s="1" t="n">
        <v>32</v>
      </c>
      <c r="I361" s="1" t="s">
        <v>284</v>
      </c>
      <c r="J361" s="1" t="s">
        <v>285</v>
      </c>
    </row>
    <row r="362" customFormat="false" ht="12.8" hidden="false" customHeight="false" outlineLevel="0" collapsed="false">
      <c r="A362" s="1" t="s">
        <v>50</v>
      </c>
      <c r="B362" s="1" t="n">
        <v>0.84</v>
      </c>
      <c r="C362" s="1" t="n">
        <v>1028532669</v>
      </c>
      <c r="D362" s="1" t="n">
        <v>1028.532669</v>
      </c>
      <c r="E362" s="1" t="n">
        <v>1028532.669</v>
      </c>
      <c r="F362" s="1" t="s">
        <v>286</v>
      </c>
      <c r="G362" s="1" t="s">
        <v>244</v>
      </c>
      <c r="H362" s="1" t="n">
        <v>52</v>
      </c>
      <c r="I362" s="1" t="s">
        <v>287</v>
      </c>
      <c r="J362" s="1" t="s">
        <v>288</v>
      </c>
    </row>
    <row r="363" customFormat="false" ht="12.8" hidden="false" customHeight="false" outlineLevel="0" collapsed="false">
      <c r="A363" s="1" t="s">
        <v>50</v>
      </c>
      <c r="B363" s="1" t="n">
        <v>0.84</v>
      </c>
      <c r="C363" s="1" t="n">
        <v>1017881436</v>
      </c>
      <c r="D363" s="1" t="n">
        <v>1017.881436</v>
      </c>
      <c r="E363" s="1" t="n">
        <v>1017881.436</v>
      </c>
      <c r="F363" s="1" t="s">
        <v>286</v>
      </c>
      <c r="G363" s="1" t="s">
        <v>247</v>
      </c>
      <c r="H363" s="1" t="n">
        <v>52</v>
      </c>
      <c r="I363" s="1" t="s">
        <v>287</v>
      </c>
      <c r="J363" s="1" t="s">
        <v>288</v>
      </c>
    </row>
    <row r="364" customFormat="false" ht="12.8" hidden="false" customHeight="false" outlineLevel="0" collapsed="false">
      <c r="A364" s="1" t="s">
        <v>50</v>
      </c>
      <c r="B364" s="1" t="n">
        <v>0.84</v>
      </c>
      <c r="C364" s="1" t="n">
        <v>1095750631</v>
      </c>
      <c r="D364" s="1" t="n">
        <v>1095.750631</v>
      </c>
      <c r="E364" s="1" t="n">
        <v>1095750.631</v>
      </c>
      <c r="F364" s="1" t="s">
        <v>286</v>
      </c>
      <c r="G364" s="1" t="s">
        <v>248</v>
      </c>
      <c r="H364" s="1" t="n">
        <v>52</v>
      </c>
      <c r="I364" s="1" t="s">
        <v>287</v>
      </c>
      <c r="J364" s="1" t="s">
        <v>288</v>
      </c>
    </row>
    <row r="365" customFormat="false" ht="12.8" hidden="false" customHeight="false" outlineLevel="0" collapsed="false">
      <c r="A365" s="1" t="s">
        <v>50</v>
      </c>
      <c r="B365" s="1" t="n">
        <v>0.84</v>
      </c>
      <c r="C365" s="1" t="n">
        <v>1113237141</v>
      </c>
      <c r="D365" s="1" t="n">
        <v>1113.237141</v>
      </c>
      <c r="E365" s="1" t="n">
        <v>1113237.141</v>
      </c>
      <c r="F365" s="1" t="s">
        <v>286</v>
      </c>
      <c r="G365" s="1" t="s">
        <v>249</v>
      </c>
      <c r="H365" s="1" t="n">
        <v>52</v>
      </c>
      <c r="I365" s="1" t="s">
        <v>287</v>
      </c>
      <c r="J365" s="1" t="s">
        <v>288</v>
      </c>
    </row>
    <row r="366" customFormat="false" ht="12.8" hidden="false" customHeight="false" outlineLevel="0" collapsed="false">
      <c r="A366" s="1" t="s">
        <v>50</v>
      </c>
      <c r="B366" s="1" t="n">
        <v>0.84</v>
      </c>
      <c r="C366" s="1" t="n">
        <v>1155849997</v>
      </c>
      <c r="D366" s="1" t="n">
        <v>1155.849997</v>
      </c>
      <c r="E366" s="1" t="n">
        <v>1155849.997</v>
      </c>
      <c r="F366" s="1" t="s">
        <v>286</v>
      </c>
      <c r="G366" s="1" t="s">
        <v>250</v>
      </c>
      <c r="H366" s="1" t="n">
        <v>52</v>
      </c>
      <c r="I366" s="1" t="s">
        <v>287</v>
      </c>
      <c r="J366" s="1" t="s">
        <v>288</v>
      </c>
    </row>
    <row r="367" customFormat="false" ht="12.8" hidden="false" customHeight="false" outlineLevel="0" collapsed="false">
      <c r="A367" s="1" t="s">
        <v>50</v>
      </c>
      <c r="B367" s="1" t="n">
        <v>0.84</v>
      </c>
      <c r="C367" s="1" t="n">
        <v>1231824712</v>
      </c>
      <c r="D367" s="1" t="n">
        <v>1231.824712</v>
      </c>
      <c r="E367" s="1" t="n">
        <v>1231824.712</v>
      </c>
      <c r="F367" s="1" t="s">
        <v>286</v>
      </c>
      <c r="G367" s="1" t="s">
        <v>251</v>
      </c>
      <c r="H367" s="1" t="n">
        <v>52</v>
      </c>
      <c r="I367" s="1" t="s">
        <v>287</v>
      </c>
      <c r="J367" s="1" t="s">
        <v>288</v>
      </c>
    </row>
    <row r="368" customFormat="false" ht="12.8" hidden="false" customHeight="false" outlineLevel="0" collapsed="false">
      <c r="A368" s="1" t="s">
        <v>50</v>
      </c>
      <c r="B368" s="1" t="n">
        <v>0.84</v>
      </c>
      <c r="C368" s="1" t="n">
        <v>1229125124</v>
      </c>
      <c r="D368" s="1" t="n">
        <v>1229.125124</v>
      </c>
      <c r="E368" s="1" t="n">
        <v>1229125.124</v>
      </c>
      <c r="F368" s="1" t="s">
        <v>286</v>
      </c>
      <c r="G368" s="1" t="s">
        <v>252</v>
      </c>
      <c r="H368" s="1" t="n">
        <v>52</v>
      </c>
      <c r="I368" s="1" t="s">
        <v>287</v>
      </c>
      <c r="J368" s="1" t="s">
        <v>288</v>
      </c>
    </row>
    <row r="369" customFormat="false" ht="12.8" hidden="false" customHeight="false" outlineLevel="0" collapsed="false">
      <c r="A369" s="1" t="s">
        <v>50</v>
      </c>
      <c r="B369" s="1" t="n">
        <v>0.84</v>
      </c>
      <c r="C369" s="1" t="n">
        <v>1262596162</v>
      </c>
      <c r="D369" s="1" t="n">
        <v>1262.596162</v>
      </c>
      <c r="E369" s="1" t="n">
        <v>1262596.162</v>
      </c>
      <c r="F369" s="1" t="s">
        <v>286</v>
      </c>
      <c r="G369" s="1" t="s">
        <v>253</v>
      </c>
      <c r="H369" s="1" t="n">
        <v>52</v>
      </c>
      <c r="I369" s="1" t="s">
        <v>287</v>
      </c>
      <c r="J369" s="1" t="s">
        <v>288</v>
      </c>
    </row>
    <row r="370" customFormat="false" ht="12.8" hidden="false" customHeight="false" outlineLevel="0" collapsed="false">
      <c r="A370" s="1" t="s">
        <v>50</v>
      </c>
      <c r="B370" s="1" t="n">
        <v>0.84</v>
      </c>
      <c r="C370" s="1" t="n">
        <v>1287662943</v>
      </c>
      <c r="D370" s="1" t="n">
        <v>1287.662943</v>
      </c>
      <c r="E370" s="1" t="n">
        <v>1287662.943</v>
      </c>
      <c r="F370" s="1" t="s">
        <v>286</v>
      </c>
      <c r="G370" s="1" t="s">
        <v>254</v>
      </c>
      <c r="H370" s="1" t="n">
        <v>52</v>
      </c>
      <c r="I370" s="1" t="s">
        <v>287</v>
      </c>
      <c r="J370" s="1" t="s">
        <v>288</v>
      </c>
    </row>
    <row r="371" customFormat="false" ht="12.8" hidden="false" customHeight="false" outlineLevel="0" collapsed="false">
      <c r="A371" s="1" t="s">
        <v>50</v>
      </c>
      <c r="B371" s="1" t="n">
        <v>0.84</v>
      </c>
      <c r="C371" s="1" t="n">
        <v>1333147698</v>
      </c>
      <c r="D371" s="1" t="n">
        <v>1333.147698</v>
      </c>
      <c r="E371" s="1" t="n">
        <v>1333147.698</v>
      </c>
      <c r="F371" s="1" t="s">
        <v>286</v>
      </c>
      <c r="G371" s="1" t="s">
        <v>255</v>
      </c>
      <c r="H371" s="1" t="n">
        <v>52</v>
      </c>
      <c r="I371" s="1" t="s">
        <v>287</v>
      </c>
      <c r="J371" s="1" t="s">
        <v>288</v>
      </c>
    </row>
    <row r="372" customFormat="false" ht="12.8" hidden="false" customHeight="false" outlineLevel="0" collapsed="false">
      <c r="A372" s="1" t="s">
        <v>50</v>
      </c>
      <c r="B372" s="1" t="n">
        <v>0.84</v>
      </c>
      <c r="C372" s="1" t="n">
        <v>1374404623</v>
      </c>
      <c r="D372" s="1" t="n">
        <v>1374.404623</v>
      </c>
      <c r="E372" s="1" t="n">
        <v>1374404.623</v>
      </c>
      <c r="F372" s="1" t="s">
        <v>286</v>
      </c>
      <c r="G372" s="1" t="s">
        <v>256</v>
      </c>
      <c r="H372" s="1" t="n">
        <v>52</v>
      </c>
      <c r="I372" s="1" t="s">
        <v>287</v>
      </c>
      <c r="J372" s="1" t="s">
        <v>288</v>
      </c>
    </row>
    <row r="373" customFormat="false" ht="12.8" hidden="false" customHeight="false" outlineLevel="0" collapsed="false">
      <c r="A373" s="1" t="s">
        <v>50</v>
      </c>
      <c r="B373" s="1" t="n">
        <v>0.84</v>
      </c>
      <c r="C373" s="1" t="n">
        <v>1432149451</v>
      </c>
      <c r="D373" s="1" t="n">
        <v>1432.149451</v>
      </c>
      <c r="E373" s="1" t="n">
        <v>1432149.451</v>
      </c>
      <c r="F373" s="1" t="s">
        <v>286</v>
      </c>
      <c r="G373" s="1" t="s">
        <v>257</v>
      </c>
      <c r="H373" s="1" t="n">
        <v>52</v>
      </c>
      <c r="I373" s="1" t="s">
        <v>287</v>
      </c>
      <c r="J373" s="1" t="s">
        <v>288</v>
      </c>
    </row>
    <row r="374" customFormat="false" ht="12.8" hidden="false" customHeight="false" outlineLevel="0" collapsed="false">
      <c r="A374" s="1" t="s">
        <v>50</v>
      </c>
      <c r="B374" s="1" t="n">
        <v>0.84</v>
      </c>
      <c r="C374" s="1" t="n">
        <v>1439972610</v>
      </c>
      <c r="D374" s="1" t="n">
        <v>1439.97261</v>
      </c>
      <c r="E374" s="1" t="n">
        <v>1439972.61</v>
      </c>
      <c r="F374" s="1" t="s">
        <v>286</v>
      </c>
      <c r="G374" s="1" t="s">
        <v>258</v>
      </c>
      <c r="H374" s="1" t="n">
        <v>52</v>
      </c>
      <c r="I374" s="1" t="s">
        <v>287</v>
      </c>
      <c r="J374" s="1" t="s">
        <v>288</v>
      </c>
    </row>
    <row r="375" customFormat="false" ht="12.8" hidden="false" customHeight="false" outlineLevel="0" collapsed="false">
      <c r="A375" s="1" t="s">
        <v>50</v>
      </c>
      <c r="B375" s="1" t="n">
        <v>0.84</v>
      </c>
      <c r="C375" s="1" t="n">
        <v>1523507096</v>
      </c>
      <c r="D375" s="1" t="n">
        <v>1523.507096</v>
      </c>
      <c r="E375" s="1" t="n">
        <v>1523507.096</v>
      </c>
      <c r="F375" s="1" t="s">
        <v>286</v>
      </c>
      <c r="G375" s="1" t="s">
        <v>259</v>
      </c>
      <c r="H375" s="1" t="n">
        <v>52</v>
      </c>
      <c r="I375" s="1" t="s">
        <v>287</v>
      </c>
      <c r="J375" s="1" t="s">
        <v>288</v>
      </c>
    </row>
    <row r="376" customFormat="false" ht="12.8" hidden="false" customHeight="false" outlineLevel="0" collapsed="false">
      <c r="A376" s="1" t="s">
        <v>50</v>
      </c>
      <c r="B376" s="1" t="n">
        <v>0.84</v>
      </c>
      <c r="C376" s="1" t="n">
        <v>1552097892</v>
      </c>
      <c r="D376" s="1" t="n">
        <v>1552.097892</v>
      </c>
      <c r="E376" s="1" t="n">
        <v>1552097.892</v>
      </c>
      <c r="F376" s="1" t="s">
        <v>286</v>
      </c>
      <c r="G376" s="1" t="s">
        <v>260</v>
      </c>
      <c r="H376" s="1" t="n">
        <v>52</v>
      </c>
      <c r="I376" s="1" t="s">
        <v>287</v>
      </c>
      <c r="J376" s="1" t="s">
        <v>288</v>
      </c>
    </row>
    <row r="377" customFormat="false" ht="12.8" hidden="false" customHeight="false" outlineLevel="0" collapsed="false">
      <c r="A377" s="1" t="s">
        <v>50</v>
      </c>
      <c r="B377" s="1" t="n">
        <v>0.84</v>
      </c>
      <c r="C377" s="1" t="n">
        <v>1570136628</v>
      </c>
      <c r="D377" s="1" t="n">
        <v>1570.136628</v>
      </c>
      <c r="E377" s="1" t="n">
        <v>1570136.628</v>
      </c>
      <c r="F377" s="1" t="s">
        <v>286</v>
      </c>
      <c r="G377" s="1" t="s">
        <v>261</v>
      </c>
      <c r="H377" s="1" t="n">
        <v>52</v>
      </c>
      <c r="I377" s="1" t="s">
        <v>287</v>
      </c>
      <c r="J377" s="1" t="s">
        <v>288</v>
      </c>
    </row>
    <row r="378" customFormat="false" ht="12.8" hidden="false" customHeight="false" outlineLevel="0" collapsed="false">
      <c r="A378" s="1" t="s">
        <v>50</v>
      </c>
      <c r="B378" s="1" t="n">
        <v>0.84</v>
      </c>
      <c r="C378" s="1" t="n">
        <v>1732371775.21014</v>
      </c>
      <c r="D378" s="1" t="n">
        <v>1732.37177521014</v>
      </c>
      <c r="E378" s="1" t="n">
        <v>1732371.77521014</v>
      </c>
      <c r="F378" s="1" t="s">
        <v>286</v>
      </c>
      <c r="G378" s="1" t="s">
        <v>262</v>
      </c>
      <c r="H378" s="1" t="n">
        <v>52</v>
      </c>
      <c r="I378" s="1" t="s">
        <v>287</v>
      </c>
      <c r="J378" s="1" t="s">
        <v>288</v>
      </c>
    </row>
    <row r="379" customFormat="false" ht="12.8" hidden="false" customHeight="false" outlineLevel="0" collapsed="false">
      <c r="A379" s="1" t="s">
        <v>50</v>
      </c>
      <c r="B379" s="1" t="n">
        <v>0.84</v>
      </c>
      <c r="C379" s="1" t="n">
        <v>1961883396.63116</v>
      </c>
      <c r="D379" s="1" t="n">
        <v>1961.88339663116</v>
      </c>
      <c r="E379" s="1" t="n">
        <v>1961883.39663116</v>
      </c>
      <c r="F379" s="1" t="s">
        <v>286</v>
      </c>
      <c r="G379" s="1" t="s">
        <v>263</v>
      </c>
      <c r="H379" s="1" t="n">
        <v>52</v>
      </c>
      <c r="I379" s="1" t="s">
        <v>287</v>
      </c>
      <c r="J379" s="1" t="s">
        <v>288</v>
      </c>
    </row>
    <row r="380" customFormat="false" ht="12.8" hidden="false" customHeight="false" outlineLevel="0" collapsed="false">
      <c r="A380" s="1" t="s">
        <v>50</v>
      </c>
      <c r="B380" s="1" t="n">
        <v>0.84</v>
      </c>
      <c r="C380" s="1" t="n">
        <v>1920658000</v>
      </c>
      <c r="D380" s="1" t="n">
        <v>1920.658</v>
      </c>
      <c r="E380" s="1" t="n">
        <v>1920658</v>
      </c>
      <c r="F380" s="1" t="s">
        <v>286</v>
      </c>
      <c r="G380" s="1" t="s">
        <v>264</v>
      </c>
      <c r="H380" s="1" t="n">
        <v>52</v>
      </c>
      <c r="I380" s="1" t="s">
        <v>287</v>
      </c>
      <c r="J380" s="1" t="s">
        <v>288</v>
      </c>
    </row>
    <row r="381" customFormat="false" ht="12.8" hidden="false" customHeight="false" outlineLevel="0" collapsed="false">
      <c r="A381" s="1" t="s">
        <v>50</v>
      </c>
      <c r="B381" s="1" t="n">
        <v>0.84</v>
      </c>
      <c r="C381" s="1" t="n">
        <v>2166832000</v>
      </c>
      <c r="D381" s="1" t="n">
        <v>2166.832</v>
      </c>
      <c r="E381" s="1" t="n">
        <v>2166832</v>
      </c>
      <c r="F381" s="1" t="s">
        <v>286</v>
      </c>
      <c r="G381" s="1" t="s">
        <v>265</v>
      </c>
      <c r="H381" s="1" t="n">
        <v>52</v>
      </c>
      <c r="I381" s="1" t="s">
        <v>287</v>
      </c>
      <c r="J381" s="1" t="s">
        <v>288</v>
      </c>
    </row>
    <row r="382" customFormat="false" ht="12.8" hidden="false" customHeight="false" outlineLevel="0" collapsed="false">
      <c r="A382" s="1" t="s">
        <v>50</v>
      </c>
      <c r="B382" s="1" t="n">
        <v>0.84</v>
      </c>
      <c r="C382" s="1" t="n">
        <v>2310828956.19706</v>
      </c>
      <c r="D382" s="1" t="n">
        <v>2310.82895619706</v>
      </c>
      <c r="E382" s="1" t="n">
        <v>2310828.95619706</v>
      </c>
      <c r="F382" s="1" t="s">
        <v>286</v>
      </c>
      <c r="G382" s="1" t="s">
        <v>266</v>
      </c>
      <c r="H382" s="1" t="n">
        <v>52</v>
      </c>
      <c r="I382" s="1" t="s">
        <v>287</v>
      </c>
      <c r="J382" s="1" t="s">
        <v>288</v>
      </c>
    </row>
    <row r="383" customFormat="false" ht="12.8" hidden="false" customHeight="false" outlineLevel="0" collapsed="false">
      <c r="A383" s="1" t="s">
        <v>50</v>
      </c>
      <c r="B383" s="1" t="n">
        <v>0.84</v>
      </c>
      <c r="C383" s="1" t="n">
        <v>2648372871.14339</v>
      </c>
      <c r="D383" s="1" t="n">
        <v>2648.37287114339</v>
      </c>
      <c r="E383" s="1" t="n">
        <v>2648372.87114339</v>
      </c>
      <c r="F383" s="1" t="s">
        <v>286</v>
      </c>
      <c r="G383" s="1" t="s">
        <v>267</v>
      </c>
      <c r="H383" s="1" t="n">
        <v>52</v>
      </c>
      <c r="I383" s="1" t="s">
        <v>287</v>
      </c>
      <c r="J383" s="1" t="s">
        <v>288</v>
      </c>
    </row>
    <row r="384" customFormat="false" ht="12.8" hidden="false" customHeight="false" outlineLevel="0" collapsed="false">
      <c r="A384" s="1" t="s">
        <v>50</v>
      </c>
      <c r="B384" s="1" t="n">
        <v>0.84</v>
      </c>
      <c r="C384" s="1" t="n">
        <v>2965275419</v>
      </c>
      <c r="D384" s="1" t="n">
        <v>2965.275419</v>
      </c>
      <c r="E384" s="1" t="n">
        <v>2965275.419</v>
      </c>
      <c r="F384" s="1" t="s">
        <v>286</v>
      </c>
      <c r="G384" s="1" t="s">
        <v>268</v>
      </c>
      <c r="H384" s="1" t="n">
        <v>52</v>
      </c>
      <c r="I384" s="1" t="s">
        <v>287</v>
      </c>
      <c r="J384" s="1" t="s">
        <v>288</v>
      </c>
    </row>
    <row r="385" customFormat="false" ht="12.8" hidden="false" customHeight="false" outlineLevel="0" collapsed="false">
      <c r="A385" s="1" t="s">
        <v>50</v>
      </c>
      <c r="B385" s="1" t="n">
        <v>0.84</v>
      </c>
      <c r="C385" s="1" t="n">
        <v>3177517804</v>
      </c>
      <c r="D385" s="1" t="n">
        <v>3177.517804</v>
      </c>
      <c r="E385" s="1" t="n">
        <v>3177517.804</v>
      </c>
      <c r="F385" s="1" t="s">
        <v>286</v>
      </c>
      <c r="G385" s="1" t="s">
        <v>269</v>
      </c>
      <c r="H385" s="1" t="n">
        <v>52</v>
      </c>
      <c r="I385" s="1" t="s">
        <v>287</v>
      </c>
      <c r="J385" s="1" t="s">
        <v>288</v>
      </c>
    </row>
    <row r="386" customFormat="false" ht="12.8" hidden="false" customHeight="false" outlineLevel="0" collapsed="false">
      <c r="A386" s="1" t="s">
        <v>50</v>
      </c>
      <c r="B386" s="1" t="n">
        <v>0.84</v>
      </c>
      <c r="C386" s="1" t="n">
        <v>2902628043.65106</v>
      </c>
      <c r="D386" s="1" t="n">
        <v>2902.62804365106</v>
      </c>
      <c r="E386" s="1" t="n">
        <v>2902628.04365106</v>
      </c>
      <c r="F386" s="1" t="s">
        <v>286</v>
      </c>
      <c r="G386" s="1" t="s">
        <v>270</v>
      </c>
      <c r="H386" s="1" t="n">
        <v>52</v>
      </c>
      <c r="I386" s="1" t="s">
        <v>287</v>
      </c>
      <c r="J386" s="1" t="s">
        <v>288</v>
      </c>
    </row>
    <row r="387" customFormat="false" ht="12.8" hidden="false" customHeight="false" outlineLevel="0" collapsed="false">
      <c r="A387" s="1" t="s">
        <v>50</v>
      </c>
      <c r="B387" s="1" t="n">
        <v>0.84</v>
      </c>
      <c r="C387" s="1" t="n">
        <v>2576765726</v>
      </c>
      <c r="D387" s="1" t="n">
        <v>2576.765726</v>
      </c>
      <c r="E387" s="1" t="n">
        <v>2576765.726</v>
      </c>
      <c r="F387" s="1" t="s">
        <v>286</v>
      </c>
      <c r="G387" s="1" t="s">
        <v>271</v>
      </c>
      <c r="H387" s="1" t="n">
        <v>52</v>
      </c>
      <c r="I387" s="1" t="s">
        <v>287</v>
      </c>
      <c r="J387" s="1" t="s">
        <v>288</v>
      </c>
    </row>
    <row r="388" customFormat="false" ht="12.8" hidden="false" customHeight="false" outlineLevel="0" collapsed="false">
      <c r="A388" s="1" t="s">
        <v>50</v>
      </c>
      <c r="B388" s="1" t="n">
        <v>0.84</v>
      </c>
      <c r="C388" s="1" t="n">
        <v>2672570556.05028</v>
      </c>
      <c r="D388" s="1" t="n">
        <v>2672.57055605028</v>
      </c>
      <c r="E388" s="1" t="n">
        <v>2672570.55605028</v>
      </c>
      <c r="F388" s="1" t="s">
        <v>286</v>
      </c>
      <c r="G388" s="1" t="s">
        <v>272</v>
      </c>
      <c r="H388" s="1" t="n">
        <v>52</v>
      </c>
      <c r="I388" s="1" t="s">
        <v>287</v>
      </c>
      <c r="J388" s="1" t="s">
        <v>288</v>
      </c>
    </row>
    <row r="389" customFormat="false" ht="12.8" hidden="false" customHeight="false" outlineLevel="0" collapsed="false">
      <c r="A389" s="1" t="s">
        <v>50</v>
      </c>
      <c r="B389" s="1" t="n">
        <v>0.84</v>
      </c>
      <c r="C389" s="1" t="n">
        <v>2685955293</v>
      </c>
      <c r="D389" s="1" t="n">
        <v>2685.955293</v>
      </c>
      <c r="E389" s="1" t="n">
        <v>2685955.293</v>
      </c>
      <c r="F389" s="1" t="s">
        <v>286</v>
      </c>
      <c r="G389" s="1" t="s">
        <v>273</v>
      </c>
      <c r="H389" s="1" t="n">
        <v>52</v>
      </c>
      <c r="I389" s="1" t="s">
        <v>287</v>
      </c>
      <c r="J389" s="1" t="s">
        <v>288</v>
      </c>
    </row>
    <row r="390" customFormat="false" ht="12.8" hidden="false" customHeight="false" outlineLevel="0" collapsed="false">
      <c r="A390" s="1" t="s">
        <v>50</v>
      </c>
      <c r="B390" s="1" t="n">
        <v>0.84</v>
      </c>
      <c r="C390" s="1" t="n">
        <v>2781342273</v>
      </c>
      <c r="D390" s="1" t="n">
        <v>2781.342273</v>
      </c>
      <c r="E390" s="1" t="n">
        <v>2781342.273</v>
      </c>
      <c r="F390" s="1" t="s">
        <v>286</v>
      </c>
      <c r="G390" s="1" t="s">
        <v>274</v>
      </c>
      <c r="H390" s="1" t="n">
        <v>52</v>
      </c>
      <c r="I390" s="1" t="s">
        <v>287</v>
      </c>
      <c r="J390" s="1" t="s">
        <v>288</v>
      </c>
    </row>
    <row r="391" customFormat="false" ht="12.8" hidden="false" customHeight="false" outlineLevel="0" collapsed="false">
      <c r="A391" s="1" t="s">
        <v>275</v>
      </c>
      <c r="B391" s="1" t="n">
        <v>0.809</v>
      </c>
      <c r="C391" s="1" t="n">
        <v>296895211</v>
      </c>
      <c r="D391" s="1" t="n">
        <v>296.895211</v>
      </c>
      <c r="E391" s="1" t="n">
        <v>296895.211</v>
      </c>
      <c r="F391" s="1" t="s">
        <v>286</v>
      </c>
      <c r="G391" s="1" t="s">
        <v>244</v>
      </c>
      <c r="H391" s="1" t="n">
        <v>52</v>
      </c>
      <c r="I391" s="1" t="s">
        <v>287</v>
      </c>
      <c r="J391" s="1" t="s">
        <v>288</v>
      </c>
    </row>
    <row r="392" customFormat="false" ht="12.8" hidden="false" customHeight="false" outlineLevel="0" collapsed="false">
      <c r="A392" s="1" t="s">
        <v>275</v>
      </c>
      <c r="B392" s="1" t="n">
        <v>0.809</v>
      </c>
      <c r="C392" s="1" t="n">
        <v>259677321</v>
      </c>
      <c r="D392" s="1" t="n">
        <v>259.677321</v>
      </c>
      <c r="E392" s="1" t="n">
        <v>259677.321</v>
      </c>
      <c r="F392" s="1" t="s">
        <v>286</v>
      </c>
      <c r="G392" s="1" t="s">
        <v>247</v>
      </c>
      <c r="H392" s="1" t="n">
        <v>52</v>
      </c>
      <c r="I392" s="1" t="s">
        <v>287</v>
      </c>
      <c r="J392" s="1" t="s">
        <v>288</v>
      </c>
    </row>
    <row r="393" customFormat="false" ht="12.8" hidden="false" customHeight="false" outlineLevel="0" collapsed="false">
      <c r="A393" s="1" t="s">
        <v>275</v>
      </c>
      <c r="B393" s="1" t="n">
        <v>0.809</v>
      </c>
      <c r="C393" s="1" t="n">
        <v>242674913</v>
      </c>
      <c r="D393" s="1" t="n">
        <v>242.674913</v>
      </c>
      <c r="E393" s="1" t="n">
        <v>242674.913</v>
      </c>
      <c r="F393" s="1" t="s">
        <v>286</v>
      </c>
      <c r="G393" s="1" t="s">
        <v>248</v>
      </c>
      <c r="H393" s="1" t="n">
        <v>52</v>
      </c>
      <c r="I393" s="1" t="s">
        <v>287</v>
      </c>
      <c r="J393" s="1" t="s">
        <v>288</v>
      </c>
    </row>
    <row r="394" customFormat="false" ht="12.8" hidden="false" customHeight="false" outlineLevel="0" collapsed="false">
      <c r="A394" s="1" t="s">
        <v>275</v>
      </c>
      <c r="B394" s="1" t="n">
        <v>0.809</v>
      </c>
      <c r="C394" s="1" t="n">
        <v>248251850</v>
      </c>
      <c r="D394" s="1" t="n">
        <v>248.25185</v>
      </c>
      <c r="E394" s="1" t="n">
        <v>248251.85</v>
      </c>
      <c r="F394" s="1" t="s">
        <v>286</v>
      </c>
      <c r="G394" s="1" t="s">
        <v>249</v>
      </c>
      <c r="H394" s="1" t="n">
        <v>52</v>
      </c>
      <c r="I394" s="1" t="s">
        <v>287</v>
      </c>
      <c r="J394" s="1" t="s">
        <v>288</v>
      </c>
    </row>
    <row r="395" customFormat="false" ht="12.8" hidden="false" customHeight="false" outlineLevel="0" collapsed="false">
      <c r="A395" s="1" t="s">
        <v>275</v>
      </c>
      <c r="B395" s="1" t="n">
        <v>0.809</v>
      </c>
      <c r="C395" s="1" t="n">
        <v>268287241</v>
      </c>
      <c r="D395" s="1" t="n">
        <v>268.287241</v>
      </c>
      <c r="E395" s="1" t="n">
        <v>268287.241</v>
      </c>
      <c r="F395" s="1" t="s">
        <v>286</v>
      </c>
      <c r="G395" s="1" t="s">
        <v>250</v>
      </c>
      <c r="H395" s="1" t="n">
        <v>52</v>
      </c>
      <c r="I395" s="1" t="s">
        <v>287</v>
      </c>
      <c r="J395" s="1" t="s">
        <v>288</v>
      </c>
    </row>
    <row r="396" customFormat="false" ht="12.8" hidden="false" customHeight="false" outlineLevel="0" collapsed="false">
      <c r="A396" s="1" t="s">
        <v>275</v>
      </c>
      <c r="B396" s="1" t="n">
        <v>0.809</v>
      </c>
      <c r="C396" s="1" t="n">
        <v>276369392</v>
      </c>
      <c r="D396" s="1" t="n">
        <v>276.369392</v>
      </c>
      <c r="E396" s="1" t="n">
        <v>276369.392</v>
      </c>
      <c r="F396" s="1" t="s">
        <v>286</v>
      </c>
      <c r="G396" s="1" t="s">
        <v>251</v>
      </c>
      <c r="H396" s="1" t="n">
        <v>52</v>
      </c>
      <c r="I396" s="1" t="s">
        <v>287</v>
      </c>
      <c r="J396" s="1" t="s">
        <v>288</v>
      </c>
    </row>
    <row r="397" customFormat="false" ht="12.8" hidden="false" customHeight="false" outlineLevel="0" collapsed="false">
      <c r="A397" s="1" t="s">
        <v>275</v>
      </c>
      <c r="B397" s="1" t="n">
        <v>0.809</v>
      </c>
      <c r="C397" s="1" t="n">
        <v>239566108</v>
      </c>
      <c r="D397" s="1" t="n">
        <v>239.566108</v>
      </c>
      <c r="E397" s="1" t="n">
        <v>239566.108</v>
      </c>
      <c r="F397" s="1" t="s">
        <v>286</v>
      </c>
      <c r="G397" s="1" t="s">
        <v>252</v>
      </c>
      <c r="H397" s="1" t="n">
        <v>52</v>
      </c>
      <c r="I397" s="1" t="s">
        <v>287</v>
      </c>
      <c r="J397" s="1" t="s">
        <v>288</v>
      </c>
    </row>
    <row r="398" customFormat="false" ht="12.8" hidden="false" customHeight="false" outlineLevel="0" collapsed="false">
      <c r="A398" s="1" t="s">
        <v>275</v>
      </c>
      <c r="B398" s="1" t="n">
        <v>0.809</v>
      </c>
      <c r="C398" s="1" t="n">
        <v>201465231</v>
      </c>
      <c r="D398" s="1" t="n">
        <v>201.465231</v>
      </c>
      <c r="E398" s="1" t="n">
        <v>201465.231</v>
      </c>
      <c r="F398" s="1" t="s">
        <v>286</v>
      </c>
      <c r="G398" s="1" t="s">
        <v>253</v>
      </c>
      <c r="H398" s="1" t="n">
        <v>52</v>
      </c>
      <c r="I398" s="1" t="s">
        <v>287</v>
      </c>
      <c r="J398" s="1" t="s">
        <v>288</v>
      </c>
    </row>
    <row r="399" customFormat="false" ht="12.8" hidden="false" customHeight="false" outlineLevel="0" collapsed="false">
      <c r="A399" s="1" t="s">
        <v>275</v>
      </c>
      <c r="B399" s="1" t="n">
        <v>0.809</v>
      </c>
      <c r="C399" s="1" t="n">
        <v>214677411</v>
      </c>
      <c r="D399" s="1" t="n">
        <v>214.677411</v>
      </c>
      <c r="E399" s="1" t="n">
        <v>214677.411</v>
      </c>
      <c r="F399" s="1" t="s">
        <v>286</v>
      </c>
      <c r="G399" s="1" t="s">
        <v>254</v>
      </c>
      <c r="H399" s="1" t="n">
        <v>52</v>
      </c>
      <c r="I399" s="1" t="s">
        <v>287</v>
      </c>
      <c r="J399" s="1" t="s">
        <v>288</v>
      </c>
    </row>
    <row r="400" customFormat="false" ht="12.8" hidden="false" customHeight="false" outlineLevel="0" collapsed="false">
      <c r="A400" s="1" t="s">
        <v>275</v>
      </c>
      <c r="B400" s="1" t="n">
        <v>0.809</v>
      </c>
      <c r="C400" s="1" t="n">
        <v>190428929</v>
      </c>
      <c r="D400" s="1" t="n">
        <v>190.428929</v>
      </c>
      <c r="E400" s="1" t="n">
        <v>190428.929</v>
      </c>
      <c r="F400" s="1" t="s">
        <v>286</v>
      </c>
      <c r="G400" s="1" t="s">
        <v>255</v>
      </c>
      <c r="H400" s="1" t="n">
        <v>52</v>
      </c>
      <c r="I400" s="1" t="s">
        <v>287</v>
      </c>
      <c r="J400" s="1" t="s">
        <v>288</v>
      </c>
    </row>
    <row r="401" customFormat="false" ht="12.8" hidden="false" customHeight="false" outlineLevel="0" collapsed="false">
      <c r="A401" s="1" t="s">
        <v>275</v>
      </c>
      <c r="B401" s="1" t="n">
        <v>0.809</v>
      </c>
      <c r="C401" s="1" t="n">
        <v>153044760</v>
      </c>
      <c r="D401" s="1" t="n">
        <v>153.04476</v>
      </c>
      <c r="E401" s="1" t="n">
        <v>153044.76</v>
      </c>
      <c r="F401" s="1" t="s">
        <v>286</v>
      </c>
      <c r="G401" s="1" t="s">
        <v>256</v>
      </c>
      <c r="H401" s="1" t="n">
        <v>52</v>
      </c>
      <c r="I401" s="1" t="s">
        <v>287</v>
      </c>
      <c r="J401" s="1" t="s">
        <v>288</v>
      </c>
    </row>
    <row r="402" customFormat="false" ht="12.8" hidden="false" customHeight="false" outlineLevel="0" collapsed="false">
      <c r="A402" s="1" t="s">
        <v>275</v>
      </c>
      <c r="B402" s="1" t="n">
        <v>0.809</v>
      </c>
      <c r="C402" s="1" t="n">
        <v>171190013</v>
      </c>
      <c r="D402" s="1" t="n">
        <v>171.190013</v>
      </c>
      <c r="E402" s="1" t="n">
        <v>171190.013</v>
      </c>
      <c r="F402" s="1" t="s">
        <v>286</v>
      </c>
      <c r="G402" s="1" t="s">
        <v>257</v>
      </c>
      <c r="H402" s="1" t="n">
        <v>52</v>
      </c>
      <c r="I402" s="1" t="s">
        <v>287</v>
      </c>
      <c r="J402" s="1" t="s">
        <v>288</v>
      </c>
    </row>
    <row r="403" customFormat="false" ht="12.8" hidden="false" customHeight="false" outlineLevel="0" collapsed="false">
      <c r="A403" s="1" t="s">
        <v>275</v>
      </c>
      <c r="B403" s="1" t="n">
        <v>0.809</v>
      </c>
      <c r="C403" s="1" t="n">
        <v>145391038</v>
      </c>
      <c r="D403" s="1" t="n">
        <v>145.391038</v>
      </c>
      <c r="E403" s="1" t="n">
        <v>145391.038</v>
      </c>
      <c r="F403" s="1" t="s">
        <v>286</v>
      </c>
      <c r="G403" s="1" t="s">
        <v>258</v>
      </c>
      <c r="H403" s="1" t="n">
        <v>52</v>
      </c>
      <c r="I403" s="1" t="s">
        <v>287</v>
      </c>
      <c r="J403" s="1" t="s">
        <v>288</v>
      </c>
    </row>
    <row r="404" customFormat="false" ht="12.8" hidden="false" customHeight="false" outlineLevel="0" collapsed="false">
      <c r="A404" s="1" t="s">
        <v>275</v>
      </c>
      <c r="B404" s="1" t="n">
        <v>0.809</v>
      </c>
      <c r="C404" s="1" t="n">
        <v>170095266</v>
      </c>
      <c r="D404" s="1" t="n">
        <v>170.095266</v>
      </c>
      <c r="E404" s="1" t="n">
        <v>170095.266</v>
      </c>
      <c r="F404" s="1" t="s">
        <v>286</v>
      </c>
      <c r="G404" s="1" t="s">
        <v>259</v>
      </c>
      <c r="H404" s="1" t="n">
        <v>52</v>
      </c>
      <c r="I404" s="1" t="s">
        <v>287</v>
      </c>
      <c r="J404" s="1" t="s">
        <v>288</v>
      </c>
    </row>
    <row r="405" customFormat="false" ht="12.8" hidden="false" customHeight="false" outlineLevel="0" collapsed="false">
      <c r="A405" s="1" t="s">
        <v>275</v>
      </c>
      <c r="B405" s="1" t="n">
        <v>0.809</v>
      </c>
      <c r="C405" s="1" t="n">
        <v>149375883</v>
      </c>
      <c r="D405" s="1" t="n">
        <v>149.375883</v>
      </c>
      <c r="E405" s="1" t="n">
        <v>149375.883</v>
      </c>
      <c r="F405" s="1" t="s">
        <v>286</v>
      </c>
      <c r="G405" s="1" t="s">
        <v>260</v>
      </c>
      <c r="H405" s="1" t="n">
        <v>52</v>
      </c>
      <c r="I405" s="1" t="s">
        <v>287</v>
      </c>
      <c r="J405" s="1" t="s">
        <v>288</v>
      </c>
    </row>
    <row r="406" customFormat="false" ht="12.8" hidden="false" customHeight="false" outlineLevel="0" collapsed="false">
      <c r="A406" s="1" t="s">
        <v>275</v>
      </c>
      <c r="B406" s="1" t="n">
        <v>0.809</v>
      </c>
      <c r="C406" s="1" t="n">
        <v>238581380</v>
      </c>
      <c r="D406" s="1" t="n">
        <v>238.58138</v>
      </c>
      <c r="E406" s="1" t="n">
        <v>238581.38</v>
      </c>
      <c r="F406" s="1" t="s">
        <v>286</v>
      </c>
      <c r="G406" s="1" t="s">
        <v>261</v>
      </c>
      <c r="H406" s="1" t="n">
        <v>52</v>
      </c>
      <c r="I406" s="1" t="s">
        <v>287</v>
      </c>
      <c r="J406" s="1" t="s">
        <v>288</v>
      </c>
    </row>
    <row r="407" customFormat="false" ht="12.8" hidden="false" customHeight="false" outlineLevel="0" collapsed="false">
      <c r="A407" s="1" t="s">
        <v>275</v>
      </c>
      <c r="B407" s="1" t="n">
        <v>0.809</v>
      </c>
      <c r="C407" s="1" t="n">
        <v>435305538.396542</v>
      </c>
      <c r="D407" s="1" t="n">
        <v>435.305538396542</v>
      </c>
      <c r="E407" s="1" t="n">
        <v>435305.538396542</v>
      </c>
      <c r="F407" s="1" t="s">
        <v>286</v>
      </c>
      <c r="G407" s="1" t="s">
        <v>262</v>
      </c>
      <c r="H407" s="1" t="n">
        <v>52</v>
      </c>
      <c r="I407" s="1" t="s">
        <v>287</v>
      </c>
      <c r="J407" s="1" t="s">
        <v>288</v>
      </c>
    </row>
    <row r="408" customFormat="false" ht="12.8" hidden="false" customHeight="false" outlineLevel="0" collapsed="false">
      <c r="A408" s="1" t="s">
        <v>275</v>
      </c>
      <c r="B408" s="1" t="n">
        <v>0.809</v>
      </c>
      <c r="C408" s="1" t="n">
        <v>610591290.933536</v>
      </c>
      <c r="D408" s="1" t="n">
        <v>610.591290933536</v>
      </c>
      <c r="E408" s="1" t="n">
        <v>610591.290933536</v>
      </c>
      <c r="F408" s="1" t="s">
        <v>286</v>
      </c>
      <c r="G408" s="1" t="s">
        <v>263</v>
      </c>
      <c r="H408" s="1" t="n">
        <v>52</v>
      </c>
      <c r="I408" s="1" t="s">
        <v>287</v>
      </c>
      <c r="J408" s="1" t="s">
        <v>288</v>
      </c>
    </row>
    <row r="409" customFormat="false" ht="12.8" hidden="false" customHeight="false" outlineLevel="0" collapsed="false">
      <c r="A409" s="1" t="s">
        <v>275</v>
      </c>
      <c r="B409" s="1" t="n">
        <v>0.809</v>
      </c>
      <c r="C409" s="1" t="n">
        <v>773681000</v>
      </c>
      <c r="D409" s="1" t="n">
        <v>773.681</v>
      </c>
      <c r="E409" s="1" t="n">
        <v>773681</v>
      </c>
      <c r="F409" s="1" t="s">
        <v>286</v>
      </c>
      <c r="G409" s="1" t="s">
        <v>264</v>
      </c>
      <c r="H409" s="1" t="n">
        <v>52</v>
      </c>
      <c r="I409" s="1" t="s">
        <v>287</v>
      </c>
      <c r="J409" s="1" t="s">
        <v>288</v>
      </c>
    </row>
    <row r="410" customFormat="false" ht="12.8" hidden="false" customHeight="false" outlineLevel="0" collapsed="false">
      <c r="A410" s="1" t="s">
        <v>275</v>
      </c>
      <c r="B410" s="1" t="n">
        <v>0.809</v>
      </c>
      <c r="C410" s="1" t="n">
        <v>851077090</v>
      </c>
      <c r="D410" s="1" t="n">
        <v>851.07709</v>
      </c>
      <c r="E410" s="1" t="n">
        <v>851077.09</v>
      </c>
      <c r="F410" s="1" t="s">
        <v>286</v>
      </c>
      <c r="G410" s="1" t="s">
        <v>265</v>
      </c>
      <c r="H410" s="1" t="n">
        <v>52</v>
      </c>
      <c r="I410" s="1" t="s">
        <v>287</v>
      </c>
      <c r="J410" s="1" t="s">
        <v>288</v>
      </c>
    </row>
    <row r="411" customFormat="false" ht="12.8" hidden="false" customHeight="false" outlineLevel="0" collapsed="false">
      <c r="A411" s="1" t="s">
        <v>275</v>
      </c>
      <c r="B411" s="1" t="n">
        <v>0.809</v>
      </c>
      <c r="C411" s="1" t="n">
        <v>705069381.045904</v>
      </c>
      <c r="D411" s="1" t="n">
        <v>705.069381045904</v>
      </c>
      <c r="E411" s="1" t="n">
        <v>705069.381045904</v>
      </c>
      <c r="F411" s="1" t="s">
        <v>286</v>
      </c>
      <c r="G411" s="1" t="s">
        <v>266</v>
      </c>
      <c r="H411" s="1" t="n">
        <v>52</v>
      </c>
      <c r="I411" s="1" t="s">
        <v>287</v>
      </c>
      <c r="J411" s="1" t="s">
        <v>288</v>
      </c>
    </row>
    <row r="412" customFormat="false" ht="12.8" hidden="false" customHeight="false" outlineLevel="0" collapsed="false">
      <c r="A412" s="1" t="s">
        <v>275</v>
      </c>
      <c r="B412" s="1" t="n">
        <v>0.809</v>
      </c>
      <c r="C412" s="1" t="n">
        <v>688742693.348355</v>
      </c>
      <c r="D412" s="1" t="n">
        <v>688.742693348355</v>
      </c>
      <c r="E412" s="1" t="n">
        <v>688742.693348355</v>
      </c>
      <c r="F412" s="1" t="s">
        <v>286</v>
      </c>
      <c r="G412" s="1" t="s">
        <v>267</v>
      </c>
      <c r="H412" s="1" t="n">
        <v>52</v>
      </c>
      <c r="I412" s="1" t="s">
        <v>287</v>
      </c>
      <c r="J412" s="1" t="s">
        <v>288</v>
      </c>
    </row>
    <row r="413" customFormat="false" ht="12.8" hidden="false" customHeight="false" outlineLevel="0" collapsed="false">
      <c r="A413" s="1" t="s">
        <v>275</v>
      </c>
      <c r="B413" s="1" t="n">
        <v>0.809</v>
      </c>
      <c r="C413" s="1" t="n">
        <v>852546530</v>
      </c>
      <c r="D413" s="1" t="n">
        <v>852.54653</v>
      </c>
      <c r="E413" s="1" t="n">
        <v>852546.53</v>
      </c>
      <c r="F413" s="1" t="s">
        <v>286</v>
      </c>
      <c r="G413" s="1" t="s">
        <v>268</v>
      </c>
      <c r="H413" s="1" t="n">
        <v>52</v>
      </c>
      <c r="I413" s="1" t="s">
        <v>287</v>
      </c>
      <c r="J413" s="1" t="s">
        <v>288</v>
      </c>
    </row>
    <row r="414" customFormat="false" ht="12.8" hidden="false" customHeight="false" outlineLevel="0" collapsed="false">
      <c r="A414" s="1" t="s">
        <v>275</v>
      </c>
      <c r="B414" s="1" t="n">
        <v>0.809</v>
      </c>
      <c r="C414" s="1" t="n">
        <v>926225805.269015</v>
      </c>
      <c r="D414" s="1" t="n">
        <v>926.225805269015</v>
      </c>
      <c r="E414" s="1" t="n">
        <v>926225.805269015</v>
      </c>
      <c r="F414" s="1" t="s">
        <v>286</v>
      </c>
      <c r="G414" s="1" t="s">
        <v>269</v>
      </c>
      <c r="H414" s="1" t="n">
        <v>52</v>
      </c>
      <c r="I414" s="1" t="s">
        <v>287</v>
      </c>
      <c r="J414" s="1" t="s">
        <v>288</v>
      </c>
    </row>
    <row r="415" customFormat="false" ht="12.8" hidden="false" customHeight="false" outlineLevel="0" collapsed="false">
      <c r="A415" s="1" t="s">
        <v>275</v>
      </c>
      <c r="B415" s="1" t="n">
        <v>0.809</v>
      </c>
      <c r="C415" s="1" t="n">
        <v>1240762198</v>
      </c>
      <c r="D415" s="1" t="n">
        <v>1240.762198</v>
      </c>
      <c r="E415" s="1" t="n">
        <v>1240762.198</v>
      </c>
      <c r="F415" s="1" t="s">
        <v>286</v>
      </c>
      <c r="G415" s="1" t="s">
        <v>270</v>
      </c>
      <c r="H415" s="1" t="n">
        <v>52</v>
      </c>
      <c r="I415" s="1" t="s">
        <v>287</v>
      </c>
      <c r="J415" s="1" t="s">
        <v>288</v>
      </c>
    </row>
    <row r="416" customFormat="false" ht="12.8" hidden="false" customHeight="false" outlineLevel="0" collapsed="false">
      <c r="A416" s="1" t="s">
        <v>275</v>
      </c>
      <c r="B416" s="1" t="n">
        <v>0.809</v>
      </c>
      <c r="C416" s="1" t="n">
        <v>1058503027</v>
      </c>
      <c r="D416" s="1" t="n">
        <v>1058.503027</v>
      </c>
      <c r="E416" s="1" t="n">
        <v>1058503.027</v>
      </c>
      <c r="F416" s="1" t="s">
        <v>286</v>
      </c>
      <c r="G416" s="1" t="s">
        <v>271</v>
      </c>
      <c r="H416" s="1" t="n">
        <v>52</v>
      </c>
      <c r="I416" s="1" t="s">
        <v>287</v>
      </c>
      <c r="J416" s="1" t="s">
        <v>288</v>
      </c>
    </row>
    <row r="417" customFormat="false" ht="12.8" hidden="false" customHeight="false" outlineLevel="0" collapsed="false">
      <c r="A417" s="1" t="s">
        <v>275</v>
      </c>
      <c r="B417" s="1" t="n">
        <v>0.809</v>
      </c>
      <c r="C417" s="1" t="n">
        <v>1021975217</v>
      </c>
      <c r="D417" s="1" t="n">
        <v>1021.975217</v>
      </c>
      <c r="E417" s="1" t="n">
        <v>1021975.217</v>
      </c>
      <c r="F417" s="1" t="s">
        <v>286</v>
      </c>
      <c r="G417" s="1" t="s">
        <v>272</v>
      </c>
      <c r="H417" s="1" t="n">
        <v>52</v>
      </c>
      <c r="I417" s="1" t="s">
        <v>287</v>
      </c>
      <c r="J417" s="1" t="s">
        <v>288</v>
      </c>
    </row>
    <row r="418" customFormat="false" ht="12.8" hidden="false" customHeight="false" outlineLevel="0" collapsed="false">
      <c r="A418" s="1" t="s">
        <v>275</v>
      </c>
      <c r="B418" s="1" t="n">
        <v>0.809</v>
      </c>
      <c r="C418" s="1" t="n">
        <v>1516564949</v>
      </c>
      <c r="D418" s="1" t="n">
        <v>1516.564949</v>
      </c>
      <c r="E418" s="1" t="n">
        <v>1516564.949</v>
      </c>
      <c r="F418" s="1" t="s">
        <v>286</v>
      </c>
      <c r="G418" s="1" t="s">
        <v>273</v>
      </c>
      <c r="H418" s="1" t="n">
        <v>52</v>
      </c>
      <c r="I418" s="1" t="s">
        <v>287</v>
      </c>
      <c r="J418" s="1" t="s">
        <v>288</v>
      </c>
    </row>
    <row r="419" customFormat="false" ht="12.8" hidden="false" customHeight="false" outlineLevel="0" collapsed="false">
      <c r="A419" s="1" t="s">
        <v>275</v>
      </c>
      <c r="B419" s="1" t="n">
        <v>0.809</v>
      </c>
      <c r="C419" s="1" t="n">
        <v>1752876295</v>
      </c>
      <c r="D419" s="1" t="n">
        <v>1752.876295</v>
      </c>
      <c r="E419" s="1" t="n">
        <v>1752876.295</v>
      </c>
      <c r="F419" s="1" t="s">
        <v>286</v>
      </c>
      <c r="G419" s="1" t="s">
        <v>274</v>
      </c>
      <c r="H419" s="1" t="n">
        <v>52</v>
      </c>
      <c r="I419" s="1" t="s">
        <v>287</v>
      </c>
      <c r="J419" s="1" t="s">
        <v>288</v>
      </c>
    </row>
    <row r="420" customFormat="false" ht="12.8" hidden="false" customHeight="false" outlineLevel="0" collapsed="false">
      <c r="A420" s="1" t="s">
        <v>28</v>
      </c>
      <c r="B420" s="1" t="n">
        <v>0.75425</v>
      </c>
      <c r="C420" s="1" t="n">
        <v>332289163</v>
      </c>
      <c r="D420" s="1" t="n">
        <v>332.289163</v>
      </c>
      <c r="E420" s="1" t="n">
        <v>332289.163</v>
      </c>
      <c r="F420" s="1" t="s">
        <v>286</v>
      </c>
      <c r="G420" s="1" t="s">
        <v>244</v>
      </c>
      <c r="H420" s="1" t="n">
        <v>52</v>
      </c>
      <c r="I420" s="1" t="s">
        <v>287</v>
      </c>
      <c r="J420" s="1" t="s">
        <v>288</v>
      </c>
    </row>
    <row r="421" customFormat="false" ht="12.8" hidden="false" customHeight="false" outlineLevel="0" collapsed="false">
      <c r="A421" s="1" t="s">
        <v>28</v>
      </c>
      <c r="B421" s="1" t="n">
        <v>0.75425</v>
      </c>
      <c r="C421" s="1" t="n">
        <v>298290095</v>
      </c>
      <c r="D421" s="1" t="n">
        <v>298.290095</v>
      </c>
      <c r="E421" s="1" t="n">
        <v>298290.095</v>
      </c>
      <c r="F421" s="1" t="s">
        <v>286</v>
      </c>
      <c r="G421" s="1" t="s">
        <v>247</v>
      </c>
      <c r="H421" s="1" t="n">
        <v>52</v>
      </c>
      <c r="I421" s="1" t="s">
        <v>287</v>
      </c>
      <c r="J421" s="1" t="s">
        <v>288</v>
      </c>
    </row>
    <row r="422" customFormat="false" ht="12.8" hidden="false" customHeight="false" outlineLevel="0" collapsed="false">
      <c r="A422" s="1" t="s">
        <v>28</v>
      </c>
      <c r="B422" s="1" t="n">
        <v>0.75425</v>
      </c>
      <c r="C422" s="1" t="n">
        <v>316832595</v>
      </c>
      <c r="D422" s="1" t="n">
        <v>316.832595</v>
      </c>
      <c r="E422" s="1" t="n">
        <v>316832.595</v>
      </c>
      <c r="F422" s="1" t="s">
        <v>286</v>
      </c>
      <c r="G422" s="1" t="s">
        <v>248</v>
      </c>
      <c r="H422" s="1" t="n">
        <v>52</v>
      </c>
      <c r="I422" s="1" t="s">
        <v>287</v>
      </c>
      <c r="J422" s="1" t="s">
        <v>288</v>
      </c>
    </row>
    <row r="423" customFormat="false" ht="12.8" hidden="false" customHeight="false" outlineLevel="0" collapsed="false">
      <c r="A423" s="1" t="s">
        <v>28</v>
      </c>
      <c r="B423" s="1" t="n">
        <v>0.75425</v>
      </c>
      <c r="C423" s="1" t="n">
        <v>364780833</v>
      </c>
      <c r="D423" s="1" t="n">
        <v>364.780833</v>
      </c>
      <c r="E423" s="1" t="n">
        <v>364780.833</v>
      </c>
      <c r="F423" s="1" t="s">
        <v>286</v>
      </c>
      <c r="G423" s="1" t="s">
        <v>249</v>
      </c>
      <c r="H423" s="1" t="n">
        <v>52</v>
      </c>
      <c r="I423" s="1" t="s">
        <v>287</v>
      </c>
      <c r="J423" s="1" t="s">
        <v>288</v>
      </c>
    </row>
    <row r="424" customFormat="false" ht="12.8" hidden="false" customHeight="false" outlineLevel="0" collapsed="false">
      <c r="A424" s="1" t="s">
        <v>28</v>
      </c>
      <c r="B424" s="1" t="n">
        <v>0.75425</v>
      </c>
      <c r="C424" s="1" t="n">
        <v>464562404</v>
      </c>
      <c r="D424" s="1" t="n">
        <v>464.562404</v>
      </c>
      <c r="E424" s="1" t="n">
        <v>464562.404</v>
      </c>
      <c r="F424" s="1" t="s">
        <v>286</v>
      </c>
      <c r="G424" s="1" t="s">
        <v>250</v>
      </c>
      <c r="H424" s="1" t="n">
        <v>52</v>
      </c>
      <c r="I424" s="1" t="s">
        <v>287</v>
      </c>
      <c r="J424" s="1" t="s">
        <v>288</v>
      </c>
    </row>
    <row r="425" customFormat="false" ht="12.8" hidden="false" customHeight="false" outlineLevel="0" collapsed="false">
      <c r="A425" s="1" t="s">
        <v>28</v>
      </c>
      <c r="B425" s="1" t="n">
        <v>0.75425</v>
      </c>
      <c r="C425" s="1" t="n">
        <v>568806621</v>
      </c>
      <c r="D425" s="1" t="n">
        <v>568.806621</v>
      </c>
      <c r="E425" s="1" t="n">
        <v>568806.621</v>
      </c>
      <c r="F425" s="1" t="s">
        <v>286</v>
      </c>
      <c r="G425" s="1" t="s">
        <v>251</v>
      </c>
      <c r="H425" s="1" t="n">
        <v>52</v>
      </c>
      <c r="I425" s="1" t="s">
        <v>287</v>
      </c>
      <c r="J425" s="1" t="s">
        <v>288</v>
      </c>
    </row>
    <row r="426" customFormat="false" ht="12.8" hidden="false" customHeight="false" outlineLevel="0" collapsed="false">
      <c r="A426" s="1" t="s">
        <v>28</v>
      </c>
      <c r="B426" s="1" t="n">
        <v>0.75425</v>
      </c>
      <c r="C426" s="1" t="n">
        <v>637640455</v>
      </c>
      <c r="D426" s="1" t="n">
        <v>637.640455</v>
      </c>
      <c r="E426" s="1" t="n">
        <v>637640.455</v>
      </c>
      <c r="F426" s="1" t="s">
        <v>286</v>
      </c>
      <c r="G426" s="1" t="s">
        <v>252</v>
      </c>
      <c r="H426" s="1" t="n">
        <v>52</v>
      </c>
      <c r="I426" s="1" t="s">
        <v>287</v>
      </c>
      <c r="J426" s="1" t="s">
        <v>288</v>
      </c>
    </row>
    <row r="427" customFormat="false" ht="12.8" hidden="false" customHeight="false" outlineLevel="0" collapsed="false">
      <c r="A427" s="1" t="s">
        <v>28</v>
      </c>
      <c r="B427" s="1" t="n">
        <v>0.75425</v>
      </c>
      <c r="C427" s="1" t="n">
        <v>661820503</v>
      </c>
      <c r="D427" s="1" t="n">
        <v>661.820503</v>
      </c>
      <c r="E427" s="1" t="n">
        <v>661820.503</v>
      </c>
      <c r="F427" s="1" t="s">
        <v>286</v>
      </c>
      <c r="G427" s="1" t="s">
        <v>253</v>
      </c>
      <c r="H427" s="1" t="n">
        <v>52</v>
      </c>
      <c r="I427" s="1" t="s">
        <v>287</v>
      </c>
      <c r="J427" s="1" t="s">
        <v>288</v>
      </c>
    </row>
    <row r="428" customFormat="false" ht="12.8" hidden="false" customHeight="false" outlineLevel="0" collapsed="false">
      <c r="A428" s="1" t="s">
        <v>28</v>
      </c>
      <c r="B428" s="1" t="n">
        <v>0.75425</v>
      </c>
      <c r="C428" s="1" t="n">
        <v>723549697</v>
      </c>
      <c r="D428" s="1" t="n">
        <v>723.549697</v>
      </c>
      <c r="E428" s="1" t="n">
        <v>723549.697</v>
      </c>
      <c r="F428" s="1" t="s">
        <v>286</v>
      </c>
      <c r="G428" s="1" t="s">
        <v>254</v>
      </c>
      <c r="H428" s="1" t="n">
        <v>52</v>
      </c>
      <c r="I428" s="1" t="s">
        <v>287</v>
      </c>
      <c r="J428" s="1" t="s">
        <v>288</v>
      </c>
    </row>
    <row r="429" customFormat="false" ht="12.8" hidden="false" customHeight="false" outlineLevel="0" collapsed="false">
      <c r="A429" s="1" t="s">
        <v>28</v>
      </c>
      <c r="B429" s="1" t="n">
        <v>0.75425</v>
      </c>
      <c r="C429" s="1" t="n">
        <v>728063865</v>
      </c>
      <c r="D429" s="1" t="n">
        <v>728.063865</v>
      </c>
      <c r="E429" s="1" t="n">
        <v>728063.865</v>
      </c>
      <c r="F429" s="1" t="s">
        <v>286</v>
      </c>
      <c r="G429" s="1" t="s">
        <v>255</v>
      </c>
      <c r="H429" s="1" t="n">
        <v>52</v>
      </c>
      <c r="I429" s="1" t="s">
        <v>287</v>
      </c>
      <c r="J429" s="1" t="s">
        <v>288</v>
      </c>
    </row>
    <row r="430" customFormat="false" ht="12.8" hidden="false" customHeight="false" outlineLevel="0" collapsed="false">
      <c r="A430" s="1" t="s">
        <v>28</v>
      </c>
      <c r="B430" s="1" t="n">
        <v>0.75425</v>
      </c>
      <c r="C430" s="1" t="n">
        <v>720199910</v>
      </c>
      <c r="D430" s="1" t="n">
        <v>720.19991</v>
      </c>
      <c r="E430" s="1" t="n">
        <v>720199.91</v>
      </c>
      <c r="F430" s="1" t="s">
        <v>286</v>
      </c>
      <c r="G430" s="1" t="s">
        <v>256</v>
      </c>
      <c r="H430" s="1" t="n">
        <v>52</v>
      </c>
      <c r="I430" s="1" t="s">
        <v>287</v>
      </c>
      <c r="J430" s="1" t="s">
        <v>288</v>
      </c>
    </row>
    <row r="431" customFormat="false" ht="12.8" hidden="false" customHeight="false" outlineLevel="0" collapsed="false">
      <c r="A431" s="1" t="s">
        <v>28</v>
      </c>
      <c r="B431" s="1" t="n">
        <v>0.75425</v>
      </c>
      <c r="C431" s="1" t="n">
        <v>793186884</v>
      </c>
      <c r="D431" s="1" t="n">
        <v>793.186884</v>
      </c>
      <c r="E431" s="1" t="n">
        <v>793186.884</v>
      </c>
      <c r="F431" s="1" t="s">
        <v>286</v>
      </c>
      <c r="G431" s="1" t="s">
        <v>257</v>
      </c>
      <c r="H431" s="1" t="n">
        <v>52</v>
      </c>
      <c r="I431" s="1" t="s">
        <v>287</v>
      </c>
      <c r="J431" s="1" t="s">
        <v>288</v>
      </c>
    </row>
    <row r="432" customFormat="false" ht="12.8" hidden="false" customHeight="false" outlineLevel="0" collapsed="false">
      <c r="A432" s="1" t="s">
        <v>28</v>
      </c>
      <c r="B432" s="1" t="n">
        <v>0.75425</v>
      </c>
      <c r="C432" s="1" t="n">
        <v>775986724</v>
      </c>
      <c r="D432" s="1" t="n">
        <v>775.986724</v>
      </c>
      <c r="E432" s="1" t="n">
        <v>775986.724</v>
      </c>
      <c r="F432" s="1" t="s">
        <v>286</v>
      </c>
      <c r="G432" s="1" t="s">
        <v>258</v>
      </c>
      <c r="H432" s="1" t="n">
        <v>52</v>
      </c>
      <c r="I432" s="1" t="s">
        <v>287</v>
      </c>
      <c r="J432" s="1" t="s">
        <v>288</v>
      </c>
    </row>
    <row r="433" customFormat="false" ht="12.8" hidden="false" customHeight="false" outlineLevel="0" collapsed="false">
      <c r="A433" s="1" t="s">
        <v>28</v>
      </c>
      <c r="B433" s="1" t="n">
        <v>0.75425</v>
      </c>
      <c r="C433" s="1" t="n">
        <v>880882434</v>
      </c>
      <c r="D433" s="1" t="n">
        <v>880.882434</v>
      </c>
      <c r="E433" s="1" t="n">
        <v>880882.434</v>
      </c>
      <c r="F433" s="1" t="s">
        <v>286</v>
      </c>
      <c r="G433" s="1" t="s">
        <v>259</v>
      </c>
      <c r="H433" s="1" t="n">
        <v>52</v>
      </c>
      <c r="I433" s="1" t="s">
        <v>287</v>
      </c>
      <c r="J433" s="1" t="s">
        <v>288</v>
      </c>
    </row>
    <row r="434" customFormat="false" ht="12.8" hidden="false" customHeight="false" outlineLevel="0" collapsed="false">
      <c r="A434" s="1" t="s">
        <v>28</v>
      </c>
      <c r="B434" s="1" t="n">
        <v>0.75425</v>
      </c>
      <c r="C434" s="1" t="n">
        <v>879473092</v>
      </c>
      <c r="D434" s="1" t="n">
        <v>879.473092</v>
      </c>
      <c r="E434" s="1" t="n">
        <v>879473.092</v>
      </c>
      <c r="F434" s="1" t="s">
        <v>286</v>
      </c>
      <c r="G434" s="1" t="s">
        <v>260</v>
      </c>
      <c r="H434" s="1" t="n">
        <v>52</v>
      </c>
      <c r="I434" s="1" t="s">
        <v>287</v>
      </c>
      <c r="J434" s="1" t="s">
        <v>288</v>
      </c>
    </row>
    <row r="435" customFormat="false" ht="12.8" hidden="false" customHeight="false" outlineLevel="0" collapsed="false">
      <c r="A435" s="1" t="s">
        <v>28</v>
      </c>
      <c r="B435" s="1" t="n">
        <v>0.75425</v>
      </c>
      <c r="C435" s="1" t="n">
        <v>890038412</v>
      </c>
      <c r="D435" s="1" t="n">
        <v>890.038412</v>
      </c>
      <c r="E435" s="1" t="n">
        <v>890038.412</v>
      </c>
      <c r="F435" s="1" t="s">
        <v>286</v>
      </c>
      <c r="G435" s="1" t="s">
        <v>261</v>
      </c>
      <c r="H435" s="1" t="n">
        <v>52</v>
      </c>
      <c r="I435" s="1" t="s">
        <v>287</v>
      </c>
      <c r="J435" s="1" t="s">
        <v>288</v>
      </c>
    </row>
    <row r="436" customFormat="false" ht="12.8" hidden="false" customHeight="false" outlineLevel="0" collapsed="false">
      <c r="A436" s="1" t="s">
        <v>28</v>
      </c>
      <c r="B436" s="1" t="n">
        <v>0.75425</v>
      </c>
      <c r="C436" s="1" t="n">
        <v>880459812.993021</v>
      </c>
      <c r="D436" s="1" t="n">
        <v>880.459812993021</v>
      </c>
      <c r="E436" s="1" t="n">
        <v>880459.812993021</v>
      </c>
      <c r="F436" s="1" t="s">
        <v>286</v>
      </c>
      <c r="G436" s="1" t="s">
        <v>262</v>
      </c>
      <c r="H436" s="1" t="n">
        <v>52</v>
      </c>
      <c r="I436" s="1" t="s">
        <v>287</v>
      </c>
      <c r="J436" s="1" t="s">
        <v>288</v>
      </c>
    </row>
    <row r="437" customFormat="false" ht="12.8" hidden="false" customHeight="false" outlineLevel="0" collapsed="false">
      <c r="A437" s="1" t="s">
        <v>28</v>
      </c>
      <c r="B437" s="1" t="n">
        <v>0.75425</v>
      </c>
      <c r="C437" s="1" t="n">
        <v>921928734.357319</v>
      </c>
      <c r="D437" s="1" t="n">
        <v>921.928734357319</v>
      </c>
      <c r="E437" s="1" t="n">
        <v>921928.734357319</v>
      </c>
      <c r="F437" s="1" t="s">
        <v>286</v>
      </c>
      <c r="G437" s="1" t="s">
        <v>263</v>
      </c>
      <c r="H437" s="1" t="n">
        <v>52</v>
      </c>
      <c r="I437" s="1" t="s">
        <v>287</v>
      </c>
      <c r="J437" s="1" t="s">
        <v>288</v>
      </c>
    </row>
    <row r="438" customFormat="false" ht="12.8" hidden="false" customHeight="false" outlineLevel="0" collapsed="false">
      <c r="A438" s="1" t="s">
        <v>28</v>
      </c>
      <c r="B438" s="1" t="n">
        <v>0.75425</v>
      </c>
      <c r="C438" s="1" t="n">
        <v>951248000</v>
      </c>
      <c r="D438" s="1" t="n">
        <v>951.248</v>
      </c>
      <c r="E438" s="1" t="n">
        <v>951248</v>
      </c>
      <c r="F438" s="1" t="s">
        <v>286</v>
      </c>
      <c r="G438" s="1" t="s">
        <v>264</v>
      </c>
      <c r="H438" s="1" t="n">
        <v>52</v>
      </c>
      <c r="I438" s="1" t="s">
        <v>287</v>
      </c>
      <c r="J438" s="1" t="s">
        <v>288</v>
      </c>
    </row>
    <row r="439" customFormat="false" ht="12.8" hidden="false" customHeight="false" outlineLevel="0" collapsed="false">
      <c r="A439" s="1" t="s">
        <v>28</v>
      </c>
      <c r="B439" s="1" t="n">
        <v>0.75425</v>
      </c>
      <c r="C439" s="1" t="n">
        <v>1083507000</v>
      </c>
      <c r="D439" s="1" t="n">
        <v>1083.507</v>
      </c>
      <c r="E439" s="1" t="n">
        <v>1083507</v>
      </c>
      <c r="F439" s="1" t="s">
        <v>286</v>
      </c>
      <c r="G439" s="1" t="s">
        <v>265</v>
      </c>
      <c r="H439" s="1" t="n">
        <v>52</v>
      </c>
      <c r="I439" s="1" t="s">
        <v>287</v>
      </c>
      <c r="J439" s="1" t="s">
        <v>288</v>
      </c>
    </row>
    <row r="440" customFormat="false" ht="12.8" hidden="false" customHeight="false" outlineLevel="0" collapsed="false">
      <c r="A440" s="1" t="s">
        <v>28</v>
      </c>
      <c r="B440" s="1" t="n">
        <v>0.75425</v>
      </c>
      <c r="C440" s="1" t="n">
        <v>1256556806</v>
      </c>
      <c r="D440" s="1" t="n">
        <v>1256.556806</v>
      </c>
      <c r="E440" s="1" t="n">
        <v>1256556.806</v>
      </c>
      <c r="F440" s="1" t="s">
        <v>286</v>
      </c>
      <c r="G440" s="1" t="s">
        <v>266</v>
      </c>
      <c r="H440" s="1" t="n">
        <v>52</v>
      </c>
      <c r="I440" s="1" t="s">
        <v>287</v>
      </c>
      <c r="J440" s="1" t="s">
        <v>288</v>
      </c>
    </row>
    <row r="441" customFormat="false" ht="12.8" hidden="false" customHeight="false" outlineLevel="0" collapsed="false">
      <c r="A441" s="1" t="s">
        <v>28</v>
      </c>
      <c r="B441" s="1" t="n">
        <v>0.75425</v>
      </c>
      <c r="C441" s="1" t="n">
        <v>1446209174</v>
      </c>
      <c r="D441" s="1" t="n">
        <v>1446.209174</v>
      </c>
      <c r="E441" s="1" t="n">
        <v>1446209.174</v>
      </c>
      <c r="F441" s="1" t="s">
        <v>286</v>
      </c>
      <c r="G441" s="1" t="s">
        <v>267</v>
      </c>
      <c r="H441" s="1" t="n">
        <v>52</v>
      </c>
      <c r="I441" s="1" t="s">
        <v>287</v>
      </c>
      <c r="J441" s="1" t="s">
        <v>288</v>
      </c>
    </row>
    <row r="442" customFormat="false" ht="12.8" hidden="false" customHeight="false" outlineLevel="0" collapsed="false">
      <c r="A442" s="1" t="s">
        <v>28</v>
      </c>
      <c r="B442" s="1" t="n">
        <v>0.75425</v>
      </c>
      <c r="C442" s="1" t="n">
        <v>1529630010</v>
      </c>
      <c r="D442" s="1" t="n">
        <v>1529.63001</v>
      </c>
      <c r="E442" s="1" t="n">
        <v>1529630.01</v>
      </c>
      <c r="F442" s="1" t="s">
        <v>286</v>
      </c>
      <c r="G442" s="1" t="s">
        <v>268</v>
      </c>
      <c r="H442" s="1" t="n">
        <v>52</v>
      </c>
      <c r="I442" s="1" t="s">
        <v>287</v>
      </c>
      <c r="J442" s="1" t="s">
        <v>288</v>
      </c>
    </row>
    <row r="443" customFormat="false" ht="12.8" hidden="false" customHeight="false" outlineLevel="0" collapsed="false">
      <c r="A443" s="1" t="s">
        <v>28</v>
      </c>
      <c r="B443" s="1" t="n">
        <v>0.75425</v>
      </c>
      <c r="C443" s="1" t="n">
        <v>1639888518</v>
      </c>
      <c r="D443" s="1" t="n">
        <v>1639.888518</v>
      </c>
      <c r="E443" s="1" t="n">
        <v>1639888.518</v>
      </c>
      <c r="F443" s="1" t="s">
        <v>286</v>
      </c>
      <c r="G443" s="1" t="s">
        <v>269</v>
      </c>
      <c r="H443" s="1" t="n">
        <v>52</v>
      </c>
      <c r="I443" s="1" t="s">
        <v>287</v>
      </c>
      <c r="J443" s="1" t="s">
        <v>288</v>
      </c>
    </row>
    <row r="444" customFormat="false" ht="12.8" hidden="false" customHeight="false" outlineLevel="0" collapsed="false">
      <c r="A444" s="1" t="s">
        <v>28</v>
      </c>
      <c r="B444" s="1" t="n">
        <v>0.75425</v>
      </c>
      <c r="C444" s="1" t="n">
        <v>1469880459</v>
      </c>
      <c r="D444" s="1" t="n">
        <v>1469.880459</v>
      </c>
      <c r="E444" s="1" t="n">
        <v>1469880.459</v>
      </c>
      <c r="F444" s="1" t="s">
        <v>286</v>
      </c>
      <c r="G444" s="1" t="s">
        <v>270</v>
      </c>
      <c r="H444" s="1" t="n">
        <v>52</v>
      </c>
      <c r="I444" s="1" t="s">
        <v>287</v>
      </c>
      <c r="J444" s="1" t="s">
        <v>288</v>
      </c>
    </row>
    <row r="445" customFormat="false" ht="12.8" hidden="false" customHeight="false" outlineLevel="0" collapsed="false">
      <c r="A445" s="1" t="s">
        <v>28</v>
      </c>
      <c r="B445" s="1" t="n">
        <v>0.75425</v>
      </c>
      <c r="C445" s="1" t="n">
        <v>1531089096</v>
      </c>
      <c r="D445" s="1" t="n">
        <v>1531.089096</v>
      </c>
      <c r="E445" s="1" t="n">
        <v>1531089.096</v>
      </c>
      <c r="F445" s="1" t="s">
        <v>286</v>
      </c>
      <c r="G445" s="1" t="s">
        <v>271</v>
      </c>
      <c r="H445" s="1" t="n">
        <v>52</v>
      </c>
      <c r="I445" s="1" t="s">
        <v>287</v>
      </c>
      <c r="J445" s="1" t="s">
        <v>288</v>
      </c>
    </row>
    <row r="446" customFormat="false" ht="12.8" hidden="false" customHeight="false" outlineLevel="0" collapsed="false">
      <c r="A446" s="1" t="s">
        <v>28</v>
      </c>
      <c r="B446" s="1" t="n">
        <v>0.75425</v>
      </c>
      <c r="C446" s="1" t="n">
        <v>1559199289</v>
      </c>
      <c r="D446" s="1" t="n">
        <v>1559.199289</v>
      </c>
      <c r="E446" s="1" t="n">
        <v>1559199.289</v>
      </c>
      <c r="F446" s="1" t="s">
        <v>286</v>
      </c>
      <c r="G446" s="1" t="s">
        <v>272</v>
      </c>
      <c r="H446" s="1" t="n">
        <v>52</v>
      </c>
      <c r="I446" s="1" t="s">
        <v>287</v>
      </c>
      <c r="J446" s="1" t="s">
        <v>288</v>
      </c>
    </row>
    <row r="447" customFormat="false" ht="12.8" hidden="false" customHeight="false" outlineLevel="0" collapsed="false">
      <c r="A447" s="1" t="s">
        <v>28</v>
      </c>
      <c r="B447" s="1" t="n">
        <v>0.75425</v>
      </c>
      <c r="C447" s="1" t="n">
        <v>1223071022</v>
      </c>
      <c r="D447" s="1" t="n">
        <v>1223.071022</v>
      </c>
      <c r="E447" s="1" t="n">
        <v>1223071.022</v>
      </c>
      <c r="F447" s="1" t="s">
        <v>286</v>
      </c>
      <c r="G447" s="1" t="s">
        <v>273</v>
      </c>
      <c r="H447" s="1" t="n">
        <v>52</v>
      </c>
      <c r="I447" s="1" t="s">
        <v>287</v>
      </c>
      <c r="J447" s="1" t="s">
        <v>288</v>
      </c>
    </row>
    <row r="448" customFormat="false" ht="12.8" hidden="false" customHeight="false" outlineLevel="0" collapsed="false">
      <c r="A448" s="1" t="s">
        <v>28</v>
      </c>
      <c r="B448" s="1" t="n">
        <v>0.75425</v>
      </c>
      <c r="C448" s="1" t="n">
        <v>1141131395</v>
      </c>
      <c r="D448" s="1" t="n">
        <v>1141.131395</v>
      </c>
      <c r="E448" s="1" t="n">
        <v>1141131.395</v>
      </c>
      <c r="F448" s="1" t="s">
        <v>286</v>
      </c>
      <c r="G448" s="1" t="s">
        <v>274</v>
      </c>
      <c r="H448" s="1" t="n">
        <v>52</v>
      </c>
      <c r="I448" s="1" t="s">
        <v>287</v>
      </c>
      <c r="J448" s="1" t="s">
        <v>288</v>
      </c>
    </row>
    <row r="449" customFormat="false" ht="12.8" hidden="false" customHeight="false" outlineLevel="0" collapsed="false">
      <c r="A449" s="1" t="s">
        <v>28</v>
      </c>
      <c r="B449" s="1" t="n">
        <v>0.75425</v>
      </c>
      <c r="C449" s="1" t="n">
        <v>1094156667</v>
      </c>
      <c r="D449" s="1" t="n">
        <v>1094.156667</v>
      </c>
      <c r="E449" s="1" t="n">
        <v>1094156.667</v>
      </c>
      <c r="F449" s="1" t="s">
        <v>286</v>
      </c>
      <c r="G449" s="1" t="s">
        <v>276</v>
      </c>
      <c r="H449" s="1" t="n">
        <v>52</v>
      </c>
      <c r="I449" s="1" t="s">
        <v>287</v>
      </c>
      <c r="J449" s="1" t="s">
        <v>288</v>
      </c>
    </row>
    <row r="450" customFormat="false" ht="12.8" hidden="false" customHeight="false" outlineLevel="0" collapsed="false">
      <c r="A450" s="1" t="s">
        <v>275</v>
      </c>
      <c r="B450" s="1" t="n">
        <v>0.809</v>
      </c>
      <c r="C450" s="1" t="n">
        <v>1714394888</v>
      </c>
      <c r="D450" s="1" t="n">
        <v>1714.394888</v>
      </c>
      <c r="E450" s="1" t="n">
        <v>1714394.888</v>
      </c>
      <c r="F450" s="1" t="s">
        <v>286</v>
      </c>
      <c r="G450" s="1" t="s">
        <v>276</v>
      </c>
      <c r="H450" s="1" t="n">
        <v>52</v>
      </c>
      <c r="I450" s="1" t="s">
        <v>287</v>
      </c>
      <c r="J450" s="1" t="s">
        <v>288</v>
      </c>
    </row>
    <row r="451" customFormat="false" ht="12.8" hidden="false" customHeight="false" outlineLevel="0" collapsed="false">
      <c r="A451" s="1" t="s">
        <v>50</v>
      </c>
      <c r="B451" s="1" t="n">
        <v>0.84</v>
      </c>
      <c r="C451" s="1" t="n">
        <v>2697116128</v>
      </c>
      <c r="D451" s="1" t="n">
        <v>2697.116128</v>
      </c>
      <c r="E451" s="1" t="n">
        <v>2697116.128</v>
      </c>
      <c r="F451" s="1" t="s">
        <v>286</v>
      </c>
      <c r="G451" s="1" t="s">
        <v>276</v>
      </c>
      <c r="H451" s="1" t="n">
        <v>52</v>
      </c>
      <c r="I451" s="1" t="s">
        <v>287</v>
      </c>
      <c r="J451" s="1" t="s">
        <v>288</v>
      </c>
    </row>
    <row r="452" customFormat="false" ht="12.8" hidden="false" customHeight="false" outlineLevel="0" collapsed="false">
      <c r="A452" s="1" t="s">
        <v>50</v>
      </c>
      <c r="B452" s="1" t="n">
        <v>0.84</v>
      </c>
      <c r="C452" s="1" t="n">
        <v>408660783</v>
      </c>
      <c r="D452" s="1" t="n">
        <v>408.660783</v>
      </c>
      <c r="E452" s="1" t="n">
        <v>408660.783</v>
      </c>
      <c r="F452" s="1" t="s">
        <v>289</v>
      </c>
      <c r="G452" s="1" t="s">
        <v>244</v>
      </c>
      <c r="H452" s="1" t="n">
        <v>21</v>
      </c>
      <c r="I452" s="1" t="s">
        <v>290</v>
      </c>
      <c r="J452" s="1" t="s">
        <v>291</v>
      </c>
    </row>
    <row r="453" customFormat="false" ht="12.8" hidden="false" customHeight="false" outlineLevel="0" collapsed="false">
      <c r="A453" s="1" t="s">
        <v>50</v>
      </c>
      <c r="B453" s="1" t="n">
        <v>0.84</v>
      </c>
      <c r="C453" s="1" t="n">
        <v>443666022</v>
      </c>
      <c r="D453" s="1" t="n">
        <v>443.666022</v>
      </c>
      <c r="E453" s="1" t="n">
        <v>443666.022</v>
      </c>
      <c r="F453" s="1" t="s">
        <v>289</v>
      </c>
      <c r="G453" s="1" t="s">
        <v>247</v>
      </c>
      <c r="H453" s="1" t="n">
        <v>21</v>
      </c>
      <c r="I453" s="1" t="s">
        <v>290</v>
      </c>
      <c r="J453" s="1" t="s">
        <v>291</v>
      </c>
    </row>
    <row r="454" customFormat="false" ht="12.8" hidden="false" customHeight="false" outlineLevel="0" collapsed="false">
      <c r="A454" s="1" t="s">
        <v>50</v>
      </c>
      <c r="B454" s="1" t="n">
        <v>0.84</v>
      </c>
      <c r="C454" s="1" t="n">
        <v>461496166</v>
      </c>
      <c r="D454" s="1" t="n">
        <v>461.496166</v>
      </c>
      <c r="E454" s="1" t="n">
        <v>461496.166</v>
      </c>
      <c r="F454" s="1" t="s">
        <v>289</v>
      </c>
      <c r="G454" s="1" t="s">
        <v>248</v>
      </c>
      <c r="H454" s="1" t="n">
        <v>21</v>
      </c>
      <c r="I454" s="1" t="s">
        <v>290</v>
      </c>
      <c r="J454" s="1" t="s">
        <v>291</v>
      </c>
    </row>
    <row r="455" customFormat="false" ht="12.8" hidden="false" customHeight="false" outlineLevel="0" collapsed="false">
      <c r="A455" s="1" t="s">
        <v>50</v>
      </c>
      <c r="B455" s="1" t="n">
        <v>0.84</v>
      </c>
      <c r="C455" s="1" t="n">
        <v>485352569</v>
      </c>
      <c r="D455" s="1" t="n">
        <v>485.352569</v>
      </c>
      <c r="E455" s="1" t="n">
        <v>485352.569</v>
      </c>
      <c r="F455" s="1" t="s">
        <v>289</v>
      </c>
      <c r="G455" s="1" t="s">
        <v>249</v>
      </c>
      <c r="H455" s="1" t="n">
        <v>21</v>
      </c>
      <c r="I455" s="1" t="s">
        <v>290</v>
      </c>
      <c r="J455" s="1" t="s">
        <v>291</v>
      </c>
    </row>
    <row r="456" customFormat="false" ht="12.8" hidden="false" customHeight="false" outlineLevel="0" collapsed="false">
      <c r="A456" s="1" t="s">
        <v>50</v>
      </c>
      <c r="B456" s="1" t="n">
        <v>0.84</v>
      </c>
      <c r="C456" s="1" t="n">
        <v>478550215</v>
      </c>
      <c r="D456" s="1" t="n">
        <v>478.550215</v>
      </c>
      <c r="E456" s="1" t="n">
        <v>478550.215</v>
      </c>
      <c r="F456" s="1" t="s">
        <v>289</v>
      </c>
      <c r="G456" s="1" t="s">
        <v>250</v>
      </c>
      <c r="H456" s="1" t="n">
        <v>21</v>
      </c>
      <c r="I456" s="1" t="s">
        <v>290</v>
      </c>
      <c r="J456" s="1" t="s">
        <v>291</v>
      </c>
    </row>
    <row r="457" customFormat="false" ht="12.8" hidden="false" customHeight="false" outlineLevel="0" collapsed="false">
      <c r="A457" s="1" t="s">
        <v>50</v>
      </c>
      <c r="B457" s="1" t="n">
        <v>0.84</v>
      </c>
      <c r="C457" s="1" t="n">
        <v>524111744</v>
      </c>
      <c r="D457" s="1" t="n">
        <v>524.111744</v>
      </c>
      <c r="E457" s="1" t="n">
        <v>524111.744</v>
      </c>
      <c r="F457" s="1" t="s">
        <v>289</v>
      </c>
      <c r="G457" s="1" t="s">
        <v>251</v>
      </c>
      <c r="H457" s="1" t="n">
        <v>21</v>
      </c>
      <c r="I457" s="1" t="s">
        <v>290</v>
      </c>
      <c r="J457" s="1" t="s">
        <v>291</v>
      </c>
    </row>
    <row r="458" customFormat="false" ht="12.8" hidden="false" customHeight="false" outlineLevel="0" collapsed="false">
      <c r="A458" s="1" t="s">
        <v>50</v>
      </c>
      <c r="B458" s="1" t="n">
        <v>0.84</v>
      </c>
      <c r="C458" s="1" t="n">
        <v>523092552</v>
      </c>
      <c r="D458" s="1" t="n">
        <v>523.092552</v>
      </c>
      <c r="E458" s="1" t="n">
        <v>523092.552</v>
      </c>
      <c r="F458" s="1" t="s">
        <v>289</v>
      </c>
      <c r="G458" s="1" t="s">
        <v>252</v>
      </c>
      <c r="H458" s="1" t="n">
        <v>21</v>
      </c>
      <c r="I458" s="1" t="s">
        <v>290</v>
      </c>
      <c r="J458" s="1" t="s">
        <v>291</v>
      </c>
    </row>
    <row r="459" customFormat="false" ht="12.8" hidden="false" customHeight="false" outlineLevel="0" collapsed="false">
      <c r="A459" s="1" t="s">
        <v>50</v>
      </c>
      <c r="B459" s="1" t="n">
        <v>0.84</v>
      </c>
      <c r="C459" s="1" t="n">
        <v>590504794</v>
      </c>
      <c r="D459" s="1" t="n">
        <v>590.504794</v>
      </c>
      <c r="E459" s="1" t="n">
        <v>590504.794</v>
      </c>
      <c r="F459" s="1" t="s">
        <v>289</v>
      </c>
      <c r="G459" s="1" t="s">
        <v>253</v>
      </c>
      <c r="H459" s="1" t="n">
        <v>21</v>
      </c>
      <c r="I459" s="1" t="s">
        <v>290</v>
      </c>
      <c r="J459" s="1" t="s">
        <v>291</v>
      </c>
    </row>
    <row r="460" customFormat="false" ht="12.8" hidden="false" customHeight="false" outlineLevel="0" collapsed="false">
      <c r="A460" s="1" t="s">
        <v>50</v>
      </c>
      <c r="B460" s="1" t="n">
        <v>0.84</v>
      </c>
      <c r="C460" s="1" t="n">
        <v>599391393</v>
      </c>
      <c r="D460" s="1" t="n">
        <v>599.391393</v>
      </c>
      <c r="E460" s="1" t="n">
        <v>599391.393</v>
      </c>
      <c r="F460" s="1" t="s">
        <v>289</v>
      </c>
      <c r="G460" s="1" t="s">
        <v>254</v>
      </c>
      <c r="H460" s="1" t="n">
        <v>21</v>
      </c>
      <c r="I460" s="1" t="s">
        <v>290</v>
      </c>
      <c r="J460" s="1" t="s">
        <v>291</v>
      </c>
    </row>
    <row r="461" customFormat="false" ht="12.8" hidden="false" customHeight="false" outlineLevel="0" collapsed="false">
      <c r="A461" s="1" t="s">
        <v>50</v>
      </c>
      <c r="B461" s="1" t="n">
        <v>0.84</v>
      </c>
      <c r="C461" s="1" t="n">
        <v>628418721</v>
      </c>
      <c r="D461" s="1" t="n">
        <v>628.418721</v>
      </c>
      <c r="E461" s="1" t="n">
        <v>628418.721</v>
      </c>
      <c r="F461" s="1" t="s">
        <v>289</v>
      </c>
      <c r="G461" s="1" t="s">
        <v>255</v>
      </c>
      <c r="H461" s="1" t="n">
        <v>21</v>
      </c>
      <c r="I461" s="1" t="s">
        <v>290</v>
      </c>
      <c r="J461" s="1" t="s">
        <v>291</v>
      </c>
    </row>
    <row r="462" customFormat="false" ht="12.8" hidden="false" customHeight="false" outlineLevel="0" collapsed="false">
      <c r="A462" s="1" t="s">
        <v>50</v>
      </c>
      <c r="B462" s="1" t="n">
        <v>0.84</v>
      </c>
      <c r="C462" s="1" t="n">
        <v>652942720</v>
      </c>
      <c r="D462" s="1" t="n">
        <v>652.94272</v>
      </c>
      <c r="E462" s="1" t="n">
        <v>652942.72</v>
      </c>
      <c r="F462" s="1" t="s">
        <v>289</v>
      </c>
      <c r="G462" s="1" t="s">
        <v>256</v>
      </c>
      <c r="H462" s="1" t="n">
        <v>21</v>
      </c>
      <c r="I462" s="1" t="s">
        <v>290</v>
      </c>
      <c r="J462" s="1" t="s">
        <v>291</v>
      </c>
    </row>
    <row r="463" customFormat="false" ht="12.8" hidden="false" customHeight="false" outlineLevel="0" collapsed="false">
      <c r="A463" s="1" t="s">
        <v>50</v>
      </c>
      <c r="B463" s="1" t="n">
        <v>0.84</v>
      </c>
      <c r="C463" s="1" t="n">
        <v>661943975</v>
      </c>
      <c r="D463" s="1" t="n">
        <v>661.943975</v>
      </c>
      <c r="E463" s="1" t="n">
        <v>661943.975</v>
      </c>
      <c r="F463" s="1" t="s">
        <v>289</v>
      </c>
      <c r="G463" s="1" t="s">
        <v>257</v>
      </c>
      <c r="H463" s="1" t="n">
        <v>21</v>
      </c>
      <c r="I463" s="1" t="s">
        <v>290</v>
      </c>
      <c r="J463" s="1" t="s">
        <v>291</v>
      </c>
    </row>
    <row r="464" customFormat="false" ht="12.8" hidden="false" customHeight="false" outlineLevel="0" collapsed="false">
      <c r="A464" s="1" t="s">
        <v>50</v>
      </c>
      <c r="B464" s="1" t="n">
        <v>0.84</v>
      </c>
      <c r="C464" s="1" t="n">
        <v>605776779</v>
      </c>
      <c r="D464" s="1" t="n">
        <v>605.776779</v>
      </c>
      <c r="E464" s="1" t="n">
        <v>605776.779</v>
      </c>
      <c r="F464" s="1" t="s">
        <v>289</v>
      </c>
      <c r="G464" s="1" t="s">
        <v>258</v>
      </c>
      <c r="H464" s="1" t="n">
        <v>21</v>
      </c>
      <c r="I464" s="1" t="s">
        <v>290</v>
      </c>
      <c r="J464" s="1" t="s">
        <v>291</v>
      </c>
    </row>
    <row r="465" customFormat="false" ht="12.8" hidden="false" customHeight="false" outlineLevel="0" collapsed="false">
      <c r="A465" s="1" t="s">
        <v>50</v>
      </c>
      <c r="B465" s="1" t="n">
        <v>0.84</v>
      </c>
      <c r="C465" s="1" t="n">
        <v>654635558</v>
      </c>
      <c r="D465" s="1" t="n">
        <v>654.635558</v>
      </c>
      <c r="E465" s="1" t="n">
        <v>654635.558</v>
      </c>
      <c r="F465" s="1" t="s">
        <v>289</v>
      </c>
      <c r="G465" s="1" t="s">
        <v>259</v>
      </c>
      <c r="H465" s="1" t="n">
        <v>21</v>
      </c>
      <c r="I465" s="1" t="s">
        <v>290</v>
      </c>
      <c r="J465" s="1" t="s">
        <v>291</v>
      </c>
    </row>
    <row r="466" customFormat="false" ht="12.8" hidden="false" customHeight="false" outlineLevel="0" collapsed="false">
      <c r="A466" s="1" t="s">
        <v>50</v>
      </c>
      <c r="B466" s="1" t="n">
        <v>0.84</v>
      </c>
      <c r="C466" s="1" t="n">
        <v>701662736</v>
      </c>
      <c r="D466" s="1" t="n">
        <v>701.662736</v>
      </c>
      <c r="E466" s="1" t="n">
        <v>701662.736</v>
      </c>
      <c r="F466" s="1" t="s">
        <v>289</v>
      </c>
      <c r="G466" s="1" t="s">
        <v>260</v>
      </c>
      <c r="H466" s="1" t="n">
        <v>21</v>
      </c>
      <c r="I466" s="1" t="s">
        <v>290</v>
      </c>
      <c r="J466" s="1" t="s">
        <v>291</v>
      </c>
    </row>
    <row r="467" customFormat="false" ht="12.8" hidden="false" customHeight="false" outlineLevel="0" collapsed="false">
      <c r="A467" s="1" t="s">
        <v>50</v>
      </c>
      <c r="B467" s="1" t="n">
        <v>0.84</v>
      </c>
      <c r="C467" s="1" t="n">
        <v>714793333</v>
      </c>
      <c r="D467" s="1" t="n">
        <v>714.793333</v>
      </c>
      <c r="E467" s="1" t="n">
        <v>714793.333</v>
      </c>
      <c r="F467" s="1" t="s">
        <v>289</v>
      </c>
      <c r="G467" s="1" t="s">
        <v>261</v>
      </c>
      <c r="H467" s="1" t="n">
        <v>21</v>
      </c>
      <c r="I467" s="1" t="s">
        <v>290</v>
      </c>
      <c r="J467" s="1" t="s">
        <v>291</v>
      </c>
    </row>
    <row r="468" customFormat="false" ht="12.8" hidden="false" customHeight="false" outlineLevel="0" collapsed="false">
      <c r="A468" s="1" t="s">
        <v>50</v>
      </c>
      <c r="B468" s="1" t="n">
        <v>0.84</v>
      </c>
      <c r="C468" s="1" t="n">
        <v>779812273.697083</v>
      </c>
      <c r="D468" s="1" t="n">
        <v>779.812273697083</v>
      </c>
      <c r="E468" s="1" t="n">
        <v>779812.273697083</v>
      </c>
      <c r="F468" s="1" t="s">
        <v>289</v>
      </c>
      <c r="G468" s="1" t="s">
        <v>262</v>
      </c>
      <c r="H468" s="1" t="n">
        <v>21</v>
      </c>
      <c r="I468" s="1" t="s">
        <v>290</v>
      </c>
      <c r="J468" s="1" t="s">
        <v>291</v>
      </c>
    </row>
    <row r="469" customFormat="false" ht="12.8" hidden="false" customHeight="false" outlineLevel="0" collapsed="false">
      <c r="A469" s="1" t="s">
        <v>50</v>
      </c>
      <c r="B469" s="1" t="n">
        <v>0.84</v>
      </c>
      <c r="C469" s="1" t="n">
        <v>908193574.333732</v>
      </c>
      <c r="D469" s="1" t="n">
        <v>908.193574333732</v>
      </c>
      <c r="E469" s="1" t="n">
        <v>908193.574333732</v>
      </c>
      <c r="F469" s="1" t="s">
        <v>289</v>
      </c>
      <c r="G469" s="1" t="s">
        <v>263</v>
      </c>
      <c r="H469" s="1" t="n">
        <v>21</v>
      </c>
      <c r="I469" s="1" t="s">
        <v>290</v>
      </c>
      <c r="J469" s="1" t="s">
        <v>291</v>
      </c>
    </row>
    <row r="470" customFormat="false" ht="12.8" hidden="false" customHeight="false" outlineLevel="0" collapsed="false">
      <c r="A470" s="1" t="s">
        <v>50</v>
      </c>
      <c r="B470" s="1" t="n">
        <v>0.84</v>
      </c>
      <c r="C470" s="1" t="n">
        <v>898698000</v>
      </c>
      <c r="D470" s="1" t="n">
        <v>898.698</v>
      </c>
      <c r="E470" s="1" t="n">
        <v>898698</v>
      </c>
      <c r="F470" s="1" t="s">
        <v>289</v>
      </c>
      <c r="G470" s="1" t="s">
        <v>264</v>
      </c>
      <c r="H470" s="1" t="n">
        <v>21</v>
      </c>
      <c r="I470" s="1" t="s">
        <v>290</v>
      </c>
      <c r="J470" s="1" t="s">
        <v>291</v>
      </c>
    </row>
    <row r="471" customFormat="false" ht="12.8" hidden="false" customHeight="false" outlineLevel="0" collapsed="false">
      <c r="A471" s="1" t="s">
        <v>50</v>
      </c>
      <c r="B471" s="1" t="n">
        <v>0.84</v>
      </c>
      <c r="C471" s="1" t="n">
        <v>992052000</v>
      </c>
      <c r="D471" s="1" t="n">
        <v>992.052</v>
      </c>
      <c r="E471" s="1" t="n">
        <v>992052</v>
      </c>
      <c r="F471" s="1" t="s">
        <v>289</v>
      </c>
      <c r="G471" s="1" t="s">
        <v>265</v>
      </c>
      <c r="H471" s="1" t="n">
        <v>21</v>
      </c>
      <c r="I471" s="1" t="s">
        <v>290</v>
      </c>
      <c r="J471" s="1" t="s">
        <v>291</v>
      </c>
    </row>
    <row r="472" customFormat="false" ht="12.8" hidden="false" customHeight="false" outlineLevel="0" collapsed="false">
      <c r="A472" s="1" t="s">
        <v>50</v>
      </c>
      <c r="B472" s="1" t="n">
        <v>0.84</v>
      </c>
      <c r="C472" s="1" t="n">
        <v>1073723938.34523</v>
      </c>
      <c r="D472" s="1" t="n">
        <v>1073.72393834523</v>
      </c>
      <c r="E472" s="1" t="n">
        <v>1073723.93834523</v>
      </c>
      <c r="F472" s="1" t="s">
        <v>289</v>
      </c>
      <c r="G472" s="1" t="s">
        <v>266</v>
      </c>
      <c r="H472" s="1" t="n">
        <v>21</v>
      </c>
      <c r="I472" s="1" t="s">
        <v>290</v>
      </c>
      <c r="J472" s="1" t="s">
        <v>291</v>
      </c>
    </row>
    <row r="473" customFormat="false" ht="12.8" hidden="false" customHeight="false" outlineLevel="0" collapsed="false">
      <c r="A473" s="1" t="s">
        <v>50</v>
      </c>
      <c r="B473" s="1" t="n">
        <v>0.84</v>
      </c>
      <c r="C473" s="1" t="n">
        <v>1203183919.18968</v>
      </c>
      <c r="D473" s="1" t="n">
        <v>1203.18391918968</v>
      </c>
      <c r="E473" s="1" t="n">
        <v>1203183.91918968</v>
      </c>
      <c r="F473" s="1" t="s">
        <v>289</v>
      </c>
      <c r="G473" s="1" t="s">
        <v>267</v>
      </c>
      <c r="H473" s="1" t="n">
        <v>21</v>
      </c>
      <c r="I473" s="1" t="s">
        <v>290</v>
      </c>
      <c r="J473" s="1" t="s">
        <v>291</v>
      </c>
    </row>
    <row r="474" customFormat="false" ht="12.8" hidden="false" customHeight="false" outlineLevel="0" collapsed="false">
      <c r="A474" s="1" t="s">
        <v>50</v>
      </c>
      <c r="B474" s="1" t="n">
        <v>0.84</v>
      </c>
      <c r="C474" s="1" t="n">
        <v>1214221924</v>
      </c>
      <c r="D474" s="1" t="n">
        <v>1214.221924</v>
      </c>
      <c r="E474" s="1" t="n">
        <v>1214221.924</v>
      </c>
      <c r="F474" s="1" t="s">
        <v>289</v>
      </c>
      <c r="G474" s="1" t="s">
        <v>268</v>
      </c>
      <c r="H474" s="1" t="n">
        <v>21</v>
      </c>
      <c r="I474" s="1" t="s">
        <v>290</v>
      </c>
      <c r="J474" s="1" t="s">
        <v>291</v>
      </c>
    </row>
    <row r="475" customFormat="false" ht="12.8" hidden="false" customHeight="false" outlineLevel="0" collapsed="false">
      <c r="A475" s="1" t="s">
        <v>50</v>
      </c>
      <c r="B475" s="1" t="n">
        <v>0.84</v>
      </c>
      <c r="C475" s="1" t="n">
        <v>1289133545</v>
      </c>
      <c r="D475" s="1" t="n">
        <v>1289.133545</v>
      </c>
      <c r="E475" s="1" t="n">
        <v>1289133.545</v>
      </c>
      <c r="F475" s="1" t="s">
        <v>289</v>
      </c>
      <c r="G475" s="1" t="s">
        <v>269</v>
      </c>
      <c r="H475" s="1" t="n">
        <v>21</v>
      </c>
      <c r="I475" s="1" t="s">
        <v>290</v>
      </c>
      <c r="J475" s="1" t="s">
        <v>291</v>
      </c>
    </row>
    <row r="476" customFormat="false" ht="12.8" hidden="false" customHeight="false" outlineLevel="0" collapsed="false">
      <c r="A476" s="1" t="s">
        <v>50</v>
      </c>
      <c r="B476" s="1" t="n">
        <v>0.84</v>
      </c>
      <c r="C476" s="1" t="n">
        <v>1341627859.74558</v>
      </c>
      <c r="D476" s="1" t="n">
        <v>1341.62785974558</v>
      </c>
      <c r="E476" s="1" t="n">
        <v>1341627.85974558</v>
      </c>
      <c r="F476" s="1" t="s">
        <v>289</v>
      </c>
      <c r="G476" s="1" t="s">
        <v>270</v>
      </c>
      <c r="H476" s="1" t="n">
        <v>21</v>
      </c>
      <c r="I476" s="1" t="s">
        <v>290</v>
      </c>
      <c r="J476" s="1" t="s">
        <v>291</v>
      </c>
    </row>
    <row r="477" customFormat="false" ht="12.8" hidden="false" customHeight="false" outlineLevel="0" collapsed="false">
      <c r="A477" s="1" t="s">
        <v>50</v>
      </c>
      <c r="B477" s="1" t="n">
        <v>0.84</v>
      </c>
      <c r="C477" s="1" t="n">
        <v>1242040506</v>
      </c>
      <c r="D477" s="1" t="n">
        <v>1242.040506</v>
      </c>
      <c r="E477" s="1" t="n">
        <v>1242040.506</v>
      </c>
      <c r="F477" s="1" t="s">
        <v>289</v>
      </c>
      <c r="G477" s="1" t="s">
        <v>271</v>
      </c>
      <c r="H477" s="1" t="n">
        <v>21</v>
      </c>
      <c r="I477" s="1" t="s">
        <v>290</v>
      </c>
      <c r="J477" s="1" t="s">
        <v>291</v>
      </c>
    </row>
    <row r="478" customFormat="false" ht="12.8" hidden="false" customHeight="false" outlineLevel="0" collapsed="false">
      <c r="A478" s="1" t="s">
        <v>50</v>
      </c>
      <c r="B478" s="1" t="n">
        <v>0.84</v>
      </c>
      <c r="C478" s="1" t="n">
        <v>1314598971.52784</v>
      </c>
      <c r="D478" s="1" t="n">
        <v>1314.59897152784</v>
      </c>
      <c r="E478" s="1" t="n">
        <v>1314598.97152784</v>
      </c>
      <c r="F478" s="1" t="s">
        <v>289</v>
      </c>
      <c r="G478" s="1" t="s">
        <v>272</v>
      </c>
      <c r="H478" s="1" t="n">
        <v>21</v>
      </c>
      <c r="I478" s="1" t="s">
        <v>290</v>
      </c>
      <c r="J478" s="1" t="s">
        <v>291</v>
      </c>
    </row>
    <row r="479" customFormat="false" ht="12.8" hidden="false" customHeight="false" outlineLevel="0" collapsed="false">
      <c r="A479" s="1" t="s">
        <v>50</v>
      </c>
      <c r="B479" s="1" t="n">
        <v>0.84</v>
      </c>
      <c r="C479" s="1" t="n">
        <v>1394892824</v>
      </c>
      <c r="D479" s="1" t="n">
        <v>1394.892824</v>
      </c>
      <c r="E479" s="1" t="n">
        <v>1394892.824</v>
      </c>
      <c r="F479" s="1" t="s">
        <v>289</v>
      </c>
      <c r="G479" s="1" t="s">
        <v>273</v>
      </c>
      <c r="H479" s="1" t="n">
        <v>21</v>
      </c>
      <c r="I479" s="1" t="s">
        <v>290</v>
      </c>
      <c r="J479" s="1" t="s">
        <v>291</v>
      </c>
    </row>
    <row r="480" customFormat="false" ht="12.8" hidden="false" customHeight="false" outlineLevel="0" collapsed="false">
      <c r="A480" s="1" t="s">
        <v>50</v>
      </c>
      <c r="B480" s="1" t="n">
        <v>0.84</v>
      </c>
      <c r="C480" s="1" t="n">
        <v>1376986611</v>
      </c>
      <c r="D480" s="1" t="n">
        <v>1376.986611</v>
      </c>
      <c r="E480" s="1" t="n">
        <v>1376986.611</v>
      </c>
      <c r="F480" s="1" t="s">
        <v>289</v>
      </c>
      <c r="G480" s="1" t="s">
        <v>274</v>
      </c>
      <c r="H480" s="1" t="n">
        <v>21</v>
      </c>
      <c r="I480" s="1" t="s">
        <v>290</v>
      </c>
      <c r="J480" s="1" t="s">
        <v>291</v>
      </c>
    </row>
    <row r="481" customFormat="false" ht="12.8" hidden="false" customHeight="false" outlineLevel="0" collapsed="false">
      <c r="A481" s="1" t="s">
        <v>275</v>
      </c>
      <c r="B481" s="1" t="n">
        <v>0.809</v>
      </c>
      <c r="C481" s="1" t="n">
        <v>76820681</v>
      </c>
      <c r="D481" s="1" t="n">
        <v>76.820681</v>
      </c>
      <c r="E481" s="1" t="n">
        <v>76820.681</v>
      </c>
      <c r="F481" s="1" t="s">
        <v>289</v>
      </c>
      <c r="G481" s="1" t="s">
        <v>244</v>
      </c>
      <c r="H481" s="1" t="n">
        <v>21</v>
      </c>
      <c r="I481" s="1" t="s">
        <v>290</v>
      </c>
      <c r="J481" s="1" t="s">
        <v>291</v>
      </c>
    </row>
    <row r="482" customFormat="false" ht="12.8" hidden="false" customHeight="false" outlineLevel="0" collapsed="false">
      <c r="A482" s="1" t="s">
        <v>275</v>
      </c>
      <c r="B482" s="1" t="n">
        <v>0.809</v>
      </c>
      <c r="C482" s="1" t="n">
        <v>70601503</v>
      </c>
      <c r="D482" s="1" t="n">
        <v>70.601503</v>
      </c>
      <c r="E482" s="1" t="n">
        <v>70601.503</v>
      </c>
      <c r="F482" s="1" t="s">
        <v>289</v>
      </c>
      <c r="G482" s="1" t="s">
        <v>247</v>
      </c>
      <c r="H482" s="1" t="n">
        <v>21</v>
      </c>
      <c r="I482" s="1" t="s">
        <v>290</v>
      </c>
      <c r="J482" s="1" t="s">
        <v>291</v>
      </c>
    </row>
    <row r="483" customFormat="false" ht="12.8" hidden="false" customHeight="false" outlineLevel="0" collapsed="false">
      <c r="A483" s="1" t="s">
        <v>275</v>
      </c>
      <c r="B483" s="1" t="n">
        <v>0.809</v>
      </c>
      <c r="C483" s="1" t="n">
        <v>64095096</v>
      </c>
      <c r="D483" s="1" t="n">
        <v>64.095096</v>
      </c>
      <c r="E483" s="1" t="n">
        <v>64095.096</v>
      </c>
      <c r="F483" s="1" t="s">
        <v>289</v>
      </c>
      <c r="G483" s="1" t="s">
        <v>248</v>
      </c>
      <c r="H483" s="1" t="n">
        <v>21</v>
      </c>
      <c r="I483" s="1" t="s">
        <v>290</v>
      </c>
      <c r="J483" s="1" t="s">
        <v>291</v>
      </c>
    </row>
    <row r="484" customFormat="false" ht="12.8" hidden="false" customHeight="false" outlineLevel="0" collapsed="false">
      <c r="A484" s="1" t="s">
        <v>275</v>
      </c>
      <c r="B484" s="1" t="n">
        <v>0.809</v>
      </c>
      <c r="C484" s="1" t="n">
        <v>64792346</v>
      </c>
      <c r="D484" s="1" t="n">
        <v>64.792346</v>
      </c>
      <c r="E484" s="1" t="n">
        <v>64792.346</v>
      </c>
      <c r="F484" s="1" t="s">
        <v>289</v>
      </c>
      <c r="G484" s="1" t="s">
        <v>249</v>
      </c>
      <c r="H484" s="1" t="n">
        <v>21</v>
      </c>
      <c r="I484" s="1" t="s">
        <v>290</v>
      </c>
      <c r="J484" s="1" t="s">
        <v>291</v>
      </c>
    </row>
    <row r="485" customFormat="false" ht="12.8" hidden="false" customHeight="false" outlineLevel="0" collapsed="false">
      <c r="A485" s="1" t="s">
        <v>275</v>
      </c>
      <c r="B485" s="1" t="n">
        <v>0.809</v>
      </c>
      <c r="C485" s="1" t="n">
        <v>63209579</v>
      </c>
      <c r="D485" s="1" t="n">
        <v>63.209579</v>
      </c>
      <c r="E485" s="1" t="n">
        <v>63209.579</v>
      </c>
      <c r="F485" s="1" t="s">
        <v>289</v>
      </c>
      <c r="G485" s="1" t="s">
        <v>250</v>
      </c>
      <c r="H485" s="1" t="n">
        <v>21</v>
      </c>
      <c r="I485" s="1" t="s">
        <v>290</v>
      </c>
      <c r="J485" s="1" t="s">
        <v>291</v>
      </c>
    </row>
    <row r="486" customFormat="false" ht="12.8" hidden="false" customHeight="false" outlineLevel="0" collapsed="false">
      <c r="A486" s="1" t="s">
        <v>275</v>
      </c>
      <c r="B486" s="1" t="n">
        <v>0.809</v>
      </c>
      <c r="C486" s="1" t="n">
        <v>57286287</v>
      </c>
      <c r="D486" s="1" t="n">
        <v>57.286287</v>
      </c>
      <c r="E486" s="1" t="n">
        <v>57286.287</v>
      </c>
      <c r="F486" s="1" t="s">
        <v>289</v>
      </c>
      <c r="G486" s="1" t="s">
        <v>251</v>
      </c>
      <c r="H486" s="1" t="n">
        <v>21</v>
      </c>
      <c r="I486" s="1" t="s">
        <v>290</v>
      </c>
      <c r="J486" s="1" t="s">
        <v>291</v>
      </c>
    </row>
    <row r="487" customFormat="false" ht="12.8" hidden="false" customHeight="false" outlineLevel="0" collapsed="false">
      <c r="A487" s="1" t="s">
        <v>275</v>
      </c>
      <c r="B487" s="1" t="n">
        <v>0.809</v>
      </c>
      <c r="C487" s="1" t="n">
        <v>44688886</v>
      </c>
      <c r="D487" s="1" t="n">
        <v>44.688886</v>
      </c>
      <c r="E487" s="1" t="n">
        <v>44688.886</v>
      </c>
      <c r="F487" s="1" t="s">
        <v>289</v>
      </c>
      <c r="G487" s="1" t="s">
        <v>252</v>
      </c>
      <c r="H487" s="1" t="n">
        <v>21</v>
      </c>
      <c r="I487" s="1" t="s">
        <v>290</v>
      </c>
      <c r="J487" s="1" t="s">
        <v>291</v>
      </c>
    </row>
    <row r="488" customFormat="false" ht="12.8" hidden="false" customHeight="false" outlineLevel="0" collapsed="false">
      <c r="A488" s="1" t="s">
        <v>275</v>
      </c>
      <c r="B488" s="1" t="n">
        <v>0.809</v>
      </c>
      <c r="C488" s="1" t="n">
        <v>32876565</v>
      </c>
      <c r="D488" s="1" t="n">
        <v>32.876565</v>
      </c>
      <c r="E488" s="1" t="n">
        <v>32876.565</v>
      </c>
      <c r="F488" s="1" t="s">
        <v>289</v>
      </c>
      <c r="G488" s="1" t="s">
        <v>253</v>
      </c>
      <c r="H488" s="1" t="n">
        <v>21</v>
      </c>
      <c r="I488" s="1" t="s">
        <v>290</v>
      </c>
      <c r="J488" s="1" t="s">
        <v>291</v>
      </c>
    </row>
    <row r="489" customFormat="false" ht="12.8" hidden="false" customHeight="false" outlineLevel="0" collapsed="false">
      <c r="A489" s="1" t="s">
        <v>275</v>
      </c>
      <c r="B489" s="1" t="n">
        <v>0.809</v>
      </c>
      <c r="C489" s="1" t="n">
        <v>21123144</v>
      </c>
      <c r="D489" s="1" t="n">
        <v>21.123144</v>
      </c>
      <c r="E489" s="1" t="n">
        <v>21123.144</v>
      </c>
      <c r="F489" s="1" t="s">
        <v>289</v>
      </c>
      <c r="G489" s="1" t="s">
        <v>254</v>
      </c>
      <c r="H489" s="1" t="n">
        <v>21</v>
      </c>
      <c r="I489" s="1" t="s">
        <v>290</v>
      </c>
      <c r="J489" s="1" t="s">
        <v>291</v>
      </c>
    </row>
    <row r="490" customFormat="false" ht="12.8" hidden="false" customHeight="false" outlineLevel="0" collapsed="false">
      <c r="A490" s="1" t="s">
        <v>275</v>
      </c>
      <c r="B490" s="1" t="n">
        <v>0.809</v>
      </c>
      <c r="C490" s="1" t="n">
        <v>16754951</v>
      </c>
      <c r="D490" s="1" t="n">
        <v>16.754951</v>
      </c>
      <c r="E490" s="1" t="n">
        <v>16754.951</v>
      </c>
      <c r="F490" s="1" t="s">
        <v>289</v>
      </c>
      <c r="G490" s="1" t="s">
        <v>255</v>
      </c>
      <c r="H490" s="1" t="n">
        <v>21</v>
      </c>
      <c r="I490" s="1" t="s">
        <v>290</v>
      </c>
      <c r="J490" s="1" t="s">
        <v>291</v>
      </c>
    </row>
    <row r="491" customFormat="false" ht="12.8" hidden="false" customHeight="false" outlineLevel="0" collapsed="false">
      <c r="A491" s="1" t="s">
        <v>275</v>
      </c>
      <c r="B491" s="1" t="n">
        <v>0.809</v>
      </c>
      <c r="C491" s="1" t="n">
        <v>11426919</v>
      </c>
      <c r="D491" s="1" t="n">
        <v>11.426919</v>
      </c>
      <c r="E491" s="1" t="n">
        <v>11426.919</v>
      </c>
      <c r="F491" s="1" t="s">
        <v>289</v>
      </c>
      <c r="G491" s="1" t="s">
        <v>256</v>
      </c>
      <c r="H491" s="1" t="n">
        <v>21</v>
      </c>
      <c r="I491" s="1" t="s">
        <v>290</v>
      </c>
      <c r="J491" s="1" t="s">
        <v>291</v>
      </c>
    </row>
    <row r="492" customFormat="false" ht="12.8" hidden="false" customHeight="false" outlineLevel="0" collapsed="false">
      <c r="A492" s="1" t="s">
        <v>275</v>
      </c>
      <c r="B492" s="1" t="n">
        <v>0.809</v>
      </c>
      <c r="C492" s="1" t="n">
        <v>9533377</v>
      </c>
      <c r="D492" s="1" t="n">
        <v>9.533377</v>
      </c>
      <c r="E492" s="1" t="n">
        <v>9533.377</v>
      </c>
      <c r="F492" s="1" t="s">
        <v>289</v>
      </c>
      <c r="G492" s="1" t="s">
        <v>257</v>
      </c>
      <c r="H492" s="1" t="n">
        <v>21</v>
      </c>
      <c r="I492" s="1" t="s">
        <v>290</v>
      </c>
      <c r="J492" s="1" t="s">
        <v>291</v>
      </c>
    </row>
    <row r="493" customFormat="false" ht="12.8" hidden="false" customHeight="false" outlineLevel="0" collapsed="false">
      <c r="A493" s="1" t="s">
        <v>275</v>
      </c>
      <c r="B493" s="1" t="n">
        <v>0.809</v>
      </c>
      <c r="C493" s="1" t="n">
        <v>8604113</v>
      </c>
      <c r="D493" s="1" t="n">
        <v>8.604113</v>
      </c>
      <c r="E493" s="1" t="n">
        <v>8604.113</v>
      </c>
      <c r="F493" s="1" t="s">
        <v>289</v>
      </c>
      <c r="G493" s="1" t="s">
        <v>258</v>
      </c>
      <c r="H493" s="1" t="n">
        <v>21</v>
      </c>
      <c r="I493" s="1" t="s">
        <v>290</v>
      </c>
      <c r="J493" s="1" t="s">
        <v>291</v>
      </c>
    </row>
    <row r="494" customFormat="false" ht="12.8" hidden="false" customHeight="false" outlineLevel="0" collapsed="false">
      <c r="A494" s="1" t="s">
        <v>275</v>
      </c>
      <c r="B494" s="1" t="n">
        <v>0.809</v>
      </c>
      <c r="C494" s="1" t="n">
        <v>8255586</v>
      </c>
      <c r="D494" s="1" t="n">
        <v>8.255586</v>
      </c>
      <c r="E494" s="1" t="n">
        <v>8255.586</v>
      </c>
      <c r="F494" s="1" t="s">
        <v>289</v>
      </c>
      <c r="G494" s="1" t="s">
        <v>259</v>
      </c>
      <c r="H494" s="1" t="n">
        <v>21</v>
      </c>
      <c r="I494" s="1" t="s">
        <v>290</v>
      </c>
      <c r="J494" s="1" t="s">
        <v>291</v>
      </c>
    </row>
    <row r="495" customFormat="false" ht="12.8" hidden="false" customHeight="false" outlineLevel="0" collapsed="false">
      <c r="A495" s="1" t="s">
        <v>275</v>
      </c>
      <c r="B495" s="1" t="n">
        <v>0.809</v>
      </c>
      <c r="C495" s="1" t="n">
        <v>11272908</v>
      </c>
      <c r="D495" s="1" t="n">
        <v>11.272908</v>
      </c>
      <c r="E495" s="1" t="n">
        <v>11272.908</v>
      </c>
      <c r="F495" s="1" t="s">
        <v>289</v>
      </c>
      <c r="G495" s="1" t="s">
        <v>260</v>
      </c>
      <c r="H495" s="1" t="n">
        <v>21</v>
      </c>
      <c r="I495" s="1" t="s">
        <v>290</v>
      </c>
      <c r="J495" s="1" t="s">
        <v>291</v>
      </c>
    </row>
    <row r="496" customFormat="false" ht="12.8" hidden="false" customHeight="false" outlineLevel="0" collapsed="false">
      <c r="A496" s="1" t="s">
        <v>275</v>
      </c>
      <c r="B496" s="1" t="n">
        <v>0.809</v>
      </c>
      <c r="C496" s="1" t="n">
        <v>16591652</v>
      </c>
      <c r="D496" s="1" t="n">
        <v>16.591652</v>
      </c>
      <c r="E496" s="1" t="n">
        <v>16591.652</v>
      </c>
      <c r="F496" s="1" t="s">
        <v>289</v>
      </c>
      <c r="G496" s="1" t="s">
        <v>261</v>
      </c>
      <c r="H496" s="1" t="n">
        <v>21</v>
      </c>
      <c r="I496" s="1" t="s">
        <v>290</v>
      </c>
      <c r="J496" s="1" t="s">
        <v>291</v>
      </c>
    </row>
    <row r="497" customFormat="false" ht="12.8" hidden="false" customHeight="false" outlineLevel="0" collapsed="false">
      <c r="A497" s="1" t="s">
        <v>275</v>
      </c>
      <c r="B497" s="1" t="n">
        <v>0.809</v>
      </c>
      <c r="C497" s="1" t="n">
        <v>49095934.9241912</v>
      </c>
      <c r="D497" s="1" t="n">
        <v>49.0959349241912</v>
      </c>
      <c r="E497" s="1" t="n">
        <v>49095.9349241912</v>
      </c>
      <c r="F497" s="1" t="s">
        <v>289</v>
      </c>
      <c r="G497" s="1" t="s">
        <v>262</v>
      </c>
      <c r="H497" s="1" t="n">
        <v>21</v>
      </c>
      <c r="I497" s="1" t="s">
        <v>290</v>
      </c>
      <c r="J497" s="1" t="s">
        <v>291</v>
      </c>
    </row>
    <row r="498" customFormat="false" ht="12.8" hidden="false" customHeight="false" outlineLevel="0" collapsed="false">
      <c r="A498" s="1" t="s">
        <v>275</v>
      </c>
      <c r="B498" s="1" t="n">
        <v>0.809</v>
      </c>
      <c r="C498" s="1" t="n">
        <v>107358396.784353</v>
      </c>
      <c r="D498" s="1" t="n">
        <v>107.358396784353</v>
      </c>
      <c r="E498" s="1" t="n">
        <v>107358.396784353</v>
      </c>
      <c r="F498" s="1" t="s">
        <v>289</v>
      </c>
      <c r="G498" s="1" t="s">
        <v>263</v>
      </c>
      <c r="H498" s="1" t="n">
        <v>21</v>
      </c>
      <c r="I498" s="1" t="s">
        <v>290</v>
      </c>
      <c r="J498" s="1" t="s">
        <v>291</v>
      </c>
    </row>
    <row r="499" customFormat="false" ht="12.8" hidden="false" customHeight="false" outlineLevel="0" collapsed="false">
      <c r="A499" s="1" t="s">
        <v>275</v>
      </c>
      <c r="B499" s="1" t="n">
        <v>0.809</v>
      </c>
      <c r="C499" s="1" t="n">
        <v>142648000</v>
      </c>
      <c r="D499" s="1" t="n">
        <v>142.648</v>
      </c>
      <c r="E499" s="1" t="n">
        <v>142648</v>
      </c>
      <c r="F499" s="1" t="s">
        <v>289</v>
      </c>
      <c r="G499" s="1" t="s">
        <v>264</v>
      </c>
      <c r="H499" s="1" t="n">
        <v>21</v>
      </c>
      <c r="I499" s="1" t="s">
        <v>290</v>
      </c>
      <c r="J499" s="1" t="s">
        <v>291</v>
      </c>
    </row>
    <row r="500" customFormat="false" ht="12.8" hidden="false" customHeight="false" outlineLevel="0" collapsed="false">
      <c r="A500" s="1" t="s">
        <v>275</v>
      </c>
      <c r="B500" s="1" t="n">
        <v>0.809</v>
      </c>
      <c r="C500" s="1" t="n">
        <v>88457546</v>
      </c>
      <c r="D500" s="1" t="n">
        <v>88.457546</v>
      </c>
      <c r="E500" s="1" t="n">
        <v>88457.546</v>
      </c>
      <c r="F500" s="1" t="s">
        <v>289</v>
      </c>
      <c r="G500" s="1" t="s">
        <v>265</v>
      </c>
      <c r="H500" s="1" t="n">
        <v>21</v>
      </c>
      <c r="I500" s="1" t="s">
        <v>290</v>
      </c>
      <c r="J500" s="1" t="s">
        <v>291</v>
      </c>
    </row>
    <row r="501" customFormat="false" ht="12.8" hidden="false" customHeight="false" outlineLevel="0" collapsed="false">
      <c r="A501" s="1" t="s">
        <v>275</v>
      </c>
      <c r="B501" s="1" t="n">
        <v>0.809</v>
      </c>
      <c r="C501" s="1" t="n">
        <v>35199519.3378768</v>
      </c>
      <c r="D501" s="1" t="n">
        <v>35.1995193378768</v>
      </c>
      <c r="E501" s="1" t="n">
        <v>35199.5193378768</v>
      </c>
      <c r="F501" s="1" t="s">
        <v>289</v>
      </c>
      <c r="G501" s="1" t="s">
        <v>266</v>
      </c>
      <c r="H501" s="1" t="n">
        <v>21</v>
      </c>
      <c r="I501" s="1" t="s">
        <v>290</v>
      </c>
      <c r="J501" s="1" t="s">
        <v>291</v>
      </c>
    </row>
    <row r="502" customFormat="false" ht="12.8" hidden="false" customHeight="false" outlineLevel="0" collapsed="false">
      <c r="A502" s="1" t="s">
        <v>275</v>
      </c>
      <c r="B502" s="1" t="n">
        <v>0.809</v>
      </c>
      <c r="C502" s="1" t="n">
        <v>23838048.4431697</v>
      </c>
      <c r="D502" s="1" t="n">
        <v>23.8380484431697</v>
      </c>
      <c r="E502" s="1" t="n">
        <v>23838.0484431697</v>
      </c>
      <c r="F502" s="1" t="s">
        <v>289</v>
      </c>
      <c r="G502" s="1" t="s">
        <v>267</v>
      </c>
      <c r="H502" s="1" t="n">
        <v>21</v>
      </c>
      <c r="I502" s="1" t="s">
        <v>290</v>
      </c>
      <c r="J502" s="1" t="s">
        <v>291</v>
      </c>
    </row>
    <row r="503" customFormat="false" ht="12.8" hidden="false" customHeight="false" outlineLevel="0" collapsed="false">
      <c r="A503" s="1" t="s">
        <v>275</v>
      </c>
      <c r="B503" s="1" t="n">
        <v>0.809</v>
      </c>
      <c r="C503" s="1" t="n">
        <v>26444715</v>
      </c>
      <c r="D503" s="1" t="n">
        <v>26.444715</v>
      </c>
      <c r="E503" s="1" t="n">
        <v>26444.715</v>
      </c>
      <c r="F503" s="1" t="s">
        <v>289</v>
      </c>
      <c r="G503" s="1" t="s">
        <v>268</v>
      </c>
      <c r="H503" s="1" t="n">
        <v>21</v>
      </c>
      <c r="I503" s="1" t="s">
        <v>290</v>
      </c>
      <c r="J503" s="1" t="s">
        <v>291</v>
      </c>
    </row>
    <row r="504" customFormat="false" ht="12.8" hidden="false" customHeight="false" outlineLevel="0" collapsed="false">
      <c r="A504" s="1" t="s">
        <v>275</v>
      </c>
      <c r="B504" s="1" t="n">
        <v>0.809</v>
      </c>
      <c r="C504" s="1" t="n">
        <v>42643304.2402511</v>
      </c>
      <c r="D504" s="1" t="n">
        <v>42.6433042402511</v>
      </c>
      <c r="E504" s="1" t="n">
        <v>42643.3042402511</v>
      </c>
      <c r="F504" s="1" t="s">
        <v>289</v>
      </c>
      <c r="G504" s="1" t="s">
        <v>269</v>
      </c>
      <c r="H504" s="1" t="n">
        <v>21</v>
      </c>
      <c r="I504" s="1" t="s">
        <v>290</v>
      </c>
      <c r="J504" s="1" t="s">
        <v>291</v>
      </c>
    </row>
    <row r="505" customFormat="false" ht="12.8" hidden="false" customHeight="false" outlineLevel="0" collapsed="false">
      <c r="A505" s="1" t="s">
        <v>275</v>
      </c>
      <c r="B505" s="1" t="n">
        <v>0.809</v>
      </c>
      <c r="C505" s="1" t="n">
        <v>57212418</v>
      </c>
      <c r="D505" s="1" t="n">
        <v>57.212418</v>
      </c>
      <c r="E505" s="1" t="n">
        <v>57212.418</v>
      </c>
      <c r="F505" s="1" t="s">
        <v>289</v>
      </c>
      <c r="G505" s="1" t="s">
        <v>270</v>
      </c>
      <c r="H505" s="1" t="n">
        <v>21</v>
      </c>
      <c r="I505" s="1" t="s">
        <v>290</v>
      </c>
      <c r="J505" s="1" t="s">
        <v>291</v>
      </c>
    </row>
    <row r="506" customFormat="false" ht="12.8" hidden="false" customHeight="false" outlineLevel="0" collapsed="false">
      <c r="A506" s="1" t="s">
        <v>275</v>
      </c>
      <c r="B506" s="1" t="n">
        <v>0.809</v>
      </c>
      <c r="C506" s="1" t="n">
        <v>35476360</v>
      </c>
      <c r="D506" s="1" t="n">
        <v>35.47636</v>
      </c>
      <c r="E506" s="1" t="n">
        <v>35476.36</v>
      </c>
      <c r="F506" s="1" t="s">
        <v>289</v>
      </c>
      <c r="G506" s="1" t="s">
        <v>271</v>
      </c>
      <c r="H506" s="1" t="n">
        <v>21</v>
      </c>
      <c r="I506" s="1" t="s">
        <v>290</v>
      </c>
      <c r="J506" s="1" t="s">
        <v>291</v>
      </c>
    </row>
    <row r="507" customFormat="false" ht="12.8" hidden="false" customHeight="false" outlineLevel="0" collapsed="false">
      <c r="A507" s="1" t="s">
        <v>275</v>
      </c>
      <c r="B507" s="1" t="n">
        <v>0.809</v>
      </c>
      <c r="C507" s="1" t="n">
        <v>25618071</v>
      </c>
      <c r="D507" s="1" t="n">
        <v>25.618071</v>
      </c>
      <c r="E507" s="1" t="n">
        <v>25618.071</v>
      </c>
      <c r="F507" s="1" t="s">
        <v>289</v>
      </c>
      <c r="G507" s="1" t="s">
        <v>272</v>
      </c>
      <c r="H507" s="1" t="n">
        <v>21</v>
      </c>
      <c r="I507" s="1" t="s">
        <v>290</v>
      </c>
      <c r="J507" s="1" t="s">
        <v>291</v>
      </c>
    </row>
    <row r="508" customFormat="false" ht="12.8" hidden="false" customHeight="false" outlineLevel="0" collapsed="false">
      <c r="A508" s="1" t="s">
        <v>275</v>
      </c>
      <c r="B508" s="1" t="n">
        <v>0.809</v>
      </c>
      <c r="C508" s="1" t="n">
        <v>37299221</v>
      </c>
      <c r="D508" s="1" t="n">
        <v>37.299221</v>
      </c>
      <c r="E508" s="1" t="n">
        <v>37299.221</v>
      </c>
      <c r="F508" s="1" t="s">
        <v>289</v>
      </c>
      <c r="G508" s="1" t="s">
        <v>273</v>
      </c>
      <c r="H508" s="1" t="n">
        <v>21</v>
      </c>
      <c r="I508" s="1" t="s">
        <v>290</v>
      </c>
      <c r="J508" s="1" t="s">
        <v>291</v>
      </c>
    </row>
    <row r="509" customFormat="false" ht="12.8" hidden="false" customHeight="false" outlineLevel="0" collapsed="false">
      <c r="A509" s="1" t="s">
        <v>275</v>
      </c>
      <c r="B509" s="1" t="n">
        <v>0.809</v>
      </c>
      <c r="C509" s="1" t="n">
        <v>47002090</v>
      </c>
      <c r="D509" s="1" t="n">
        <v>47.00209</v>
      </c>
      <c r="E509" s="1" t="n">
        <v>47002.09</v>
      </c>
      <c r="F509" s="1" t="s">
        <v>289</v>
      </c>
      <c r="G509" s="1" t="s">
        <v>274</v>
      </c>
      <c r="H509" s="1" t="n">
        <v>21</v>
      </c>
      <c r="I509" s="1" t="s">
        <v>290</v>
      </c>
      <c r="J509" s="1" t="s">
        <v>291</v>
      </c>
    </row>
    <row r="510" customFormat="false" ht="12.8" hidden="false" customHeight="false" outlineLevel="0" collapsed="false">
      <c r="A510" s="1" t="s">
        <v>28</v>
      </c>
      <c r="B510" s="1" t="n">
        <v>0.75425</v>
      </c>
      <c r="C510" s="1" t="n">
        <v>78463746</v>
      </c>
      <c r="D510" s="1" t="n">
        <v>78.463746</v>
      </c>
      <c r="E510" s="1" t="n">
        <v>78463.746</v>
      </c>
      <c r="F510" s="1" t="s">
        <v>289</v>
      </c>
      <c r="G510" s="1" t="s">
        <v>244</v>
      </c>
      <c r="H510" s="1" t="n">
        <v>21</v>
      </c>
      <c r="I510" s="1" t="s">
        <v>290</v>
      </c>
      <c r="J510" s="1" t="s">
        <v>291</v>
      </c>
    </row>
    <row r="511" customFormat="false" ht="12.8" hidden="false" customHeight="false" outlineLevel="0" collapsed="false">
      <c r="A511" s="1" t="s">
        <v>28</v>
      </c>
      <c r="B511" s="1" t="n">
        <v>0.75425</v>
      </c>
      <c r="C511" s="1" t="n">
        <v>84358913</v>
      </c>
      <c r="D511" s="1" t="n">
        <v>84.358913</v>
      </c>
      <c r="E511" s="1" t="n">
        <v>84358.913</v>
      </c>
      <c r="F511" s="1" t="s">
        <v>289</v>
      </c>
      <c r="G511" s="1" t="s">
        <v>247</v>
      </c>
      <c r="H511" s="1" t="n">
        <v>21</v>
      </c>
      <c r="I511" s="1" t="s">
        <v>290</v>
      </c>
      <c r="J511" s="1" t="s">
        <v>291</v>
      </c>
    </row>
    <row r="512" customFormat="false" ht="12.8" hidden="false" customHeight="false" outlineLevel="0" collapsed="false">
      <c r="A512" s="1" t="s">
        <v>28</v>
      </c>
      <c r="B512" s="1" t="n">
        <v>0.75425</v>
      </c>
      <c r="C512" s="1" t="n">
        <v>93761620</v>
      </c>
      <c r="D512" s="1" t="n">
        <v>93.76162</v>
      </c>
      <c r="E512" s="1" t="n">
        <v>93761.62</v>
      </c>
      <c r="F512" s="1" t="s">
        <v>289</v>
      </c>
      <c r="G512" s="1" t="s">
        <v>248</v>
      </c>
      <c r="H512" s="1" t="n">
        <v>21</v>
      </c>
      <c r="I512" s="1" t="s">
        <v>290</v>
      </c>
      <c r="J512" s="1" t="s">
        <v>291</v>
      </c>
    </row>
    <row r="513" customFormat="false" ht="12.8" hidden="false" customHeight="false" outlineLevel="0" collapsed="false">
      <c r="A513" s="1" t="s">
        <v>28</v>
      </c>
      <c r="B513" s="1" t="n">
        <v>0.75425</v>
      </c>
      <c r="C513" s="1" t="n">
        <v>110776576</v>
      </c>
      <c r="D513" s="1" t="n">
        <v>110.776576</v>
      </c>
      <c r="E513" s="1" t="n">
        <v>110776.576</v>
      </c>
      <c r="F513" s="1" t="s">
        <v>289</v>
      </c>
      <c r="G513" s="1" t="s">
        <v>249</v>
      </c>
      <c r="H513" s="1" t="n">
        <v>21</v>
      </c>
      <c r="I513" s="1" t="s">
        <v>290</v>
      </c>
      <c r="J513" s="1" t="s">
        <v>291</v>
      </c>
    </row>
    <row r="514" customFormat="false" ht="12.8" hidden="false" customHeight="false" outlineLevel="0" collapsed="false">
      <c r="A514" s="1" t="s">
        <v>28</v>
      </c>
      <c r="B514" s="1" t="n">
        <v>0.75425</v>
      </c>
      <c r="C514" s="1" t="n">
        <v>139270970</v>
      </c>
      <c r="D514" s="1" t="n">
        <v>139.27097</v>
      </c>
      <c r="E514" s="1" t="n">
        <v>139270.97</v>
      </c>
      <c r="F514" s="1" t="s">
        <v>289</v>
      </c>
      <c r="G514" s="1" t="s">
        <v>250</v>
      </c>
      <c r="H514" s="1" t="n">
        <v>21</v>
      </c>
      <c r="I514" s="1" t="s">
        <v>290</v>
      </c>
      <c r="J514" s="1" t="s">
        <v>291</v>
      </c>
    </row>
    <row r="515" customFormat="false" ht="12.8" hidden="false" customHeight="false" outlineLevel="0" collapsed="false">
      <c r="A515" s="1" t="s">
        <v>28</v>
      </c>
      <c r="B515" s="1" t="n">
        <v>0.75425</v>
      </c>
      <c r="C515" s="1" t="n">
        <v>168080988</v>
      </c>
      <c r="D515" s="1" t="n">
        <v>168.080988</v>
      </c>
      <c r="E515" s="1" t="n">
        <v>168080.988</v>
      </c>
      <c r="F515" s="1" t="s">
        <v>289</v>
      </c>
      <c r="G515" s="1" t="s">
        <v>251</v>
      </c>
      <c r="H515" s="1" t="n">
        <v>21</v>
      </c>
      <c r="I515" s="1" t="s">
        <v>290</v>
      </c>
      <c r="J515" s="1" t="s">
        <v>291</v>
      </c>
    </row>
    <row r="516" customFormat="false" ht="12.8" hidden="false" customHeight="false" outlineLevel="0" collapsed="false">
      <c r="A516" s="1" t="s">
        <v>28</v>
      </c>
      <c r="B516" s="1" t="n">
        <v>0.75425</v>
      </c>
      <c r="C516" s="1" t="n">
        <v>187997096</v>
      </c>
      <c r="D516" s="1" t="n">
        <v>187.997096</v>
      </c>
      <c r="E516" s="1" t="n">
        <v>187997.096</v>
      </c>
      <c r="F516" s="1" t="s">
        <v>289</v>
      </c>
      <c r="G516" s="1" t="s">
        <v>252</v>
      </c>
      <c r="H516" s="1" t="n">
        <v>21</v>
      </c>
      <c r="I516" s="1" t="s">
        <v>290</v>
      </c>
      <c r="J516" s="1" t="s">
        <v>291</v>
      </c>
    </row>
    <row r="517" customFormat="false" ht="12.8" hidden="false" customHeight="false" outlineLevel="0" collapsed="false">
      <c r="A517" s="1" t="s">
        <v>28</v>
      </c>
      <c r="B517" s="1" t="n">
        <v>0.75425</v>
      </c>
      <c r="C517" s="1" t="n">
        <v>212024349</v>
      </c>
      <c r="D517" s="1" t="n">
        <v>212.024349</v>
      </c>
      <c r="E517" s="1" t="n">
        <v>212024.349</v>
      </c>
      <c r="F517" s="1" t="s">
        <v>289</v>
      </c>
      <c r="G517" s="1" t="s">
        <v>253</v>
      </c>
      <c r="H517" s="1" t="n">
        <v>21</v>
      </c>
      <c r="I517" s="1" t="s">
        <v>290</v>
      </c>
      <c r="J517" s="1" t="s">
        <v>291</v>
      </c>
    </row>
    <row r="518" customFormat="false" ht="12.8" hidden="false" customHeight="false" outlineLevel="0" collapsed="false">
      <c r="A518" s="1" t="s">
        <v>28</v>
      </c>
      <c r="B518" s="1" t="n">
        <v>0.75425</v>
      </c>
      <c r="C518" s="1" t="n">
        <v>200094743</v>
      </c>
      <c r="D518" s="1" t="n">
        <v>200.094743</v>
      </c>
      <c r="E518" s="1" t="n">
        <v>200094.743</v>
      </c>
      <c r="F518" s="1" t="s">
        <v>289</v>
      </c>
      <c r="G518" s="1" t="s">
        <v>254</v>
      </c>
      <c r="H518" s="1" t="n">
        <v>21</v>
      </c>
      <c r="I518" s="1" t="s">
        <v>290</v>
      </c>
      <c r="J518" s="1" t="s">
        <v>291</v>
      </c>
    </row>
    <row r="519" customFormat="false" ht="12.8" hidden="false" customHeight="false" outlineLevel="0" collapsed="false">
      <c r="A519" s="1" t="s">
        <v>28</v>
      </c>
      <c r="B519" s="1" t="n">
        <v>0.75425</v>
      </c>
      <c r="C519" s="1" t="n">
        <v>211092697</v>
      </c>
      <c r="D519" s="1" t="n">
        <v>211.092697</v>
      </c>
      <c r="E519" s="1" t="n">
        <v>211092.697</v>
      </c>
      <c r="F519" s="1" t="s">
        <v>289</v>
      </c>
      <c r="G519" s="1" t="s">
        <v>255</v>
      </c>
      <c r="H519" s="1" t="n">
        <v>21</v>
      </c>
      <c r="I519" s="1" t="s">
        <v>290</v>
      </c>
      <c r="J519" s="1" t="s">
        <v>291</v>
      </c>
    </row>
    <row r="520" customFormat="false" ht="12.8" hidden="false" customHeight="false" outlineLevel="0" collapsed="false">
      <c r="A520" s="1" t="s">
        <v>28</v>
      </c>
      <c r="B520" s="1" t="n">
        <v>0.75425</v>
      </c>
      <c r="C520" s="1" t="n">
        <v>209670924</v>
      </c>
      <c r="D520" s="1" t="n">
        <v>209.670924</v>
      </c>
      <c r="E520" s="1" t="n">
        <v>209670.924</v>
      </c>
      <c r="F520" s="1" t="s">
        <v>289</v>
      </c>
      <c r="G520" s="1" t="s">
        <v>256</v>
      </c>
      <c r="H520" s="1" t="n">
        <v>21</v>
      </c>
      <c r="I520" s="1" t="s">
        <v>290</v>
      </c>
      <c r="J520" s="1" t="s">
        <v>291</v>
      </c>
    </row>
    <row r="521" customFormat="false" ht="12.8" hidden="false" customHeight="false" outlineLevel="0" collapsed="false">
      <c r="A521" s="1" t="s">
        <v>28</v>
      </c>
      <c r="B521" s="1" t="n">
        <v>0.75425</v>
      </c>
      <c r="C521" s="1" t="n">
        <v>241512322</v>
      </c>
      <c r="D521" s="1" t="n">
        <v>241.512322</v>
      </c>
      <c r="E521" s="1" t="n">
        <v>241512.322</v>
      </c>
      <c r="F521" s="1" t="s">
        <v>289</v>
      </c>
      <c r="G521" s="1" t="s">
        <v>257</v>
      </c>
      <c r="H521" s="1" t="n">
        <v>21</v>
      </c>
      <c r="I521" s="1" t="s">
        <v>290</v>
      </c>
      <c r="J521" s="1" t="s">
        <v>291</v>
      </c>
    </row>
    <row r="522" customFormat="false" ht="12.8" hidden="false" customHeight="false" outlineLevel="0" collapsed="false">
      <c r="A522" s="1" t="s">
        <v>28</v>
      </c>
      <c r="B522" s="1" t="n">
        <v>0.75425</v>
      </c>
      <c r="C522" s="1" t="n">
        <v>240167045</v>
      </c>
      <c r="D522" s="1" t="n">
        <v>240.167045</v>
      </c>
      <c r="E522" s="1" t="n">
        <v>240167.045</v>
      </c>
      <c r="F522" s="1" t="s">
        <v>289</v>
      </c>
      <c r="G522" s="1" t="s">
        <v>258</v>
      </c>
      <c r="H522" s="1" t="n">
        <v>21</v>
      </c>
      <c r="I522" s="1" t="s">
        <v>290</v>
      </c>
      <c r="J522" s="1" t="s">
        <v>291</v>
      </c>
    </row>
    <row r="523" customFormat="false" ht="12.8" hidden="false" customHeight="false" outlineLevel="0" collapsed="false">
      <c r="A523" s="1" t="s">
        <v>28</v>
      </c>
      <c r="B523" s="1" t="n">
        <v>0.75425</v>
      </c>
      <c r="C523" s="1" t="n">
        <v>275970408</v>
      </c>
      <c r="D523" s="1" t="n">
        <v>275.970408</v>
      </c>
      <c r="E523" s="1" t="n">
        <v>275970.408</v>
      </c>
      <c r="F523" s="1" t="s">
        <v>289</v>
      </c>
      <c r="G523" s="1" t="s">
        <v>259</v>
      </c>
      <c r="H523" s="1" t="n">
        <v>21</v>
      </c>
      <c r="I523" s="1" t="s">
        <v>290</v>
      </c>
      <c r="J523" s="1" t="s">
        <v>291</v>
      </c>
    </row>
    <row r="524" customFormat="false" ht="12.8" hidden="false" customHeight="false" outlineLevel="0" collapsed="false">
      <c r="A524" s="1" t="s">
        <v>28</v>
      </c>
      <c r="B524" s="1" t="n">
        <v>0.75425</v>
      </c>
      <c r="C524" s="1" t="n">
        <v>289145963</v>
      </c>
      <c r="D524" s="1" t="n">
        <v>289.145963</v>
      </c>
      <c r="E524" s="1" t="n">
        <v>289145.963</v>
      </c>
      <c r="F524" s="1" t="s">
        <v>289</v>
      </c>
      <c r="G524" s="1" t="s">
        <v>260</v>
      </c>
      <c r="H524" s="1" t="n">
        <v>21</v>
      </c>
      <c r="I524" s="1" t="s">
        <v>290</v>
      </c>
      <c r="J524" s="1" t="s">
        <v>291</v>
      </c>
    </row>
    <row r="525" customFormat="false" ht="12.8" hidden="false" customHeight="false" outlineLevel="0" collapsed="false">
      <c r="A525" s="1" t="s">
        <v>28</v>
      </c>
      <c r="B525" s="1" t="n">
        <v>0.75425</v>
      </c>
      <c r="C525" s="1" t="n">
        <v>306351738</v>
      </c>
      <c r="D525" s="1" t="n">
        <v>306.351738</v>
      </c>
      <c r="E525" s="1" t="n">
        <v>306351.738</v>
      </c>
      <c r="F525" s="1" t="s">
        <v>289</v>
      </c>
      <c r="G525" s="1" t="s">
        <v>261</v>
      </c>
      <c r="H525" s="1" t="n">
        <v>21</v>
      </c>
      <c r="I525" s="1" t="s">
        <v>290</v>
      </c>
      <c r="J525" s="1" t="s">
        <v>291</v>
      </c>
    </row>
    <row r="526" customFormat="false" ht="12.8" hidden="false" customHeight="false" outlineLevel="0" collapsed="false">
      <c r="A526" s="1" t="s">
        <v>28</v>
      </c>
      <c r="B526" s="1" t="n">
        <v>0.75425</v>
      </c>
      <c r="C526" s="1" t="n">
        <v>327629238.265583</v>
      </c>
      <c r="D526" s="1" t="n">
        <v>327.629238265583</v>
      </c>
      <c r="E526" s="1" t="n">
        <v>327629.238265583</v>
      </c>
      <c r="F526" s="1" t="s">
        <v>289</v>
      </c>
      <c r="G526" s="1" t="s">
        <v>262</v>
      </c>
      <c r="H526" s="1" t="n">
        <v>21</v>
      </c>
      <c r="I526" s="1" t="s">
        <v>290</v>
      </c>
      <c r="J526" s="1" t="s">
        <v>291</v>
      </c>
    </row>
    <row r="527" customFormat="false" ht="12.8" hidden="false" customHeight="false" outlineLevel="0" collapsed="false">
      <c r="A527" s="1" t="s">
        <v>28</v>
      </c>
      <c r="B527" s="1" t="n">
        <v>0.75425</v>
      </c>
      <c r="C527" s="1" t="n">
        <v>371604657.107667</v>
      </c>
      <c r="D527" s="1" t="n">
        <v>371.604657107667</v>
      </c>
      <c r="E527" s="1" t="n">
        <v>371604.657107667</v>
      </c>
      <c r="F527" s="1" t="s">
        <v>289</v>
      </c>
      <c r="G527" s="1" t="s">
        <v>263</v>
      </c>
      <c r="H527" s="1" t="n">
        <v>21</v>
      </c>
      <c r="I527" s="1" t="s">
        <v>290</v>
      </c>
      <c r="J527" s="1" t="s">
        <v>291</v>
      </c>
    </row>
    <row r="528" customFormat="false" ht="12.8" hidden="false" customHeight="false" outlineLevel="0" collapsed="false">
      <c r="A528" s="1" t="s">
        <v>28</v>
      </c>
      <c r="B528" s="1" t="n">
        <v>0.75425</v>
      </c>
      <c r="C528" s="1" t="n">
        <v>392331000</v>
      </c>
      <c r="D528" s="1" t="n">
        <v>392.331</v>
      </c>
      <c r="E528" s="1" t="n">
        <v>392331</v>
      </c>
      <c r="F528" s="1" t="s">
        <v>289</v>
      </c>
      <c r="G528" s="1" t="s">
        <v>264</v>
      </c>
      <c r="H528" s="1" t="n">
        <v>21</v>
      </c>
      <c r="I528" s="1" t="s">
        <v>290</v>
      </c>
      <c r="J528" s="1" t="s">
        <v>291</v>
      </c>
    </row>
    <row r="529" customFormat="false" ht="12.8" hidden="false" customHeight="false" outlineLevel="0" collapsed="false">
      <c r="A529" s="1" t="s">
        <v>28</v>
      </c>
      <c r="B529" s="1" t="n">
        <v>0.75425</v>
      </c>
      <c r="C529" s="1" t="n">
        <v>522287000</v>
      </c>
      <c r="D529" s="1" t="n">
        <v>522.287</v>
      </c>
      <c r="E529" s="1" t="n">
        <v>522287</v>
      </c>
      <c r="F529" s="1" t="s">
        <v>289</v>
      </c>
      <c r="G529" s="1" t="s">
        <v>265</v>
      </c>
      <c r="H529" s="1" t="n">
        <v>21</v>
      </c>
      <c r="I529" s="1" t="s">
        <v>290</v>
      </c>
      <c r="J529" s="1" t="s">
        <v>291</v>
      </c>
    </row>
    <row r="530" customFormat="false" ht="12.8" hidden="false" customHeight="false" outlineLevel="0" collapsed="false">
      <c r="A530" s="1" t="s">
        <v>28</v>
      </c>
      <c r="B530" s="1" t="n">
        <v>0.75425</v>
      </c>
      <c r="C530" s="1" t="n">
        <v>628889231</v>
      </c>
      <c r="D530" s="1" t="n">
        <v>628.889231</v>
      </c>
      <c r="E530" s="1" t="n">
        <v>628889.231</v>
      </c>
      <c r="F530" s="1" t="s">
        <v>289</v>
      </c>
      <c r="G530" s="1" t="s">
        <v>266</v>
      </c>
      <c r="H530" s="1" t="n">
        <v>21</v>
      </c>
      <c r="I530" s="1" t="s">
        <v>290</v>
      </c>
      <c r="J530" s="1" t="s">
        <v>291</v>
      </c>
    </row>
    <row r="531" customFormat="false" ht="12.8" hidden="false" customHeight="false" outlineLevel="0" collapsed="false">
      <c r="A531" s="1" t="s">
        <v>28</v>
      </c>
      <c r="B531" s="1" t="n">
        <v>0.75425</v>
      </c>
      <c r="C531" s="1" t="n">
        <v>750762900</v>
      </c>
      <c r="D531" s="1" t="n">
        <v>750.7629</v>
      </c>
      <c r="E531" s="1" t="n">
        <v>750762.9</v>
      </c>
      <c r="F531" s="1" t="s">
        <v>289</v>
      </c>
      <c r="G531" s="1" t="s">
        <v>267</v>
      </c>
      <c r="H531" s="1" t="n">
        <v>21</v>
      </c>
      <c r="I531" s="1" t="s">
        <v>290</v>
      </c>
      <c r="J531" s="1" t="s">
        <v>291</v>
      </c>
    </row>
    <row r="532" customFormat="false" ht="12.8" hidden="false" customHeight="false" outlineLevel="0" collapsed="false">
      <c r="A532" s="1" t="s">
        <v>28</v>
      </c>
      <c r="B532" s="1" t="n">
        <v>0.75425</v>
      </c>
      <c r="C532" s="1" t="n">
        <v>803208635</v>
      </c>
      <c r="D532" s="1" t="n">
        <v>803.208635</v>
      </c>
      <c r="E532" s="1" t="n">
        <v>803208.635</v>
      </c>
      <c r="F532" s="1" t="s">
        <v>289</v>
      </c>
      <c r="G532" s="1" t="s">
        <v>268</v>
      </c>
      <c r="H532" s="1" t="n">
        <v>21</v>
      </c>
      <c r="I532" s="1" t="s">
        <v>290</v>
      </c>
      <c r="J532" s="1" t="s">
        <v>291</v>
      </c>
    </row>
    <row r="533" customFormat="false" ht="12.8" hidden="false" customHeight="false" outlineLevel="0" collapsed="false">
      <c r="A533" s="1" t="s">
        <v>28</v>
      </c>
      <c r="B533" s="1" t="n">
        <v>0.75425</v>
      </c>
      <c r="C533" s="1" t="n">
        <v>887026275</v>
      </c>
      <c r="D533" s="1" t="n">
        <v>887.026275</v>
      </c>
      <c r="E533" s="1" t="n">
        <v>887026.275</v>
      </c>
      <c r="F533" s="1" t="s">
        <v>289</v>
      </c>
      <c r="G533" s="1" t="s">
        <v>269</v>
      </c>
      <c r="H533" s="1" t="n">
        <v>21</v>
      </c>
      <c r="I533" s="1" t="s">
        <v>290</v>
      </c>
      <c r="J533" s="1" t="s">
        <v>291</v>
      </c>
    </row>
    <row r="534" customFormat="false" ht="12.8" hidden="false" customHeight="false" outlineLevel="0" collapsed="false">
      <c r="A534" s="1" t="s">
        <v>28</v>
      </c>
      <c r="B534" s="1" t="n">
        <v>0.75425</v>
      </c>
      <c r="C534" s="1" t="n">
        <v>889941815</v>
      </c>
      <c r="D534" s="1" t="n">
        <v>889.941815</v>
      </c>
      <c r="E534" s="1" t="n">
        <v>889941.815</v>
      </c>
      <c r="F534" s="1" t="s">
        <v>289</v>
      </c>
      <c r="G534" s="1" t="s">
        <v>270</v>
      </c>
      <c r="H534" s="1" t="n">
        <v>21</v>
      </c>
      <c r="I534" s="1" t="s">
        <v>290</v>
      </c>
      <c r="J534" s="1" t="s">
        <v>291</v>
      </c>
    </row>
    <row r="535" customFormat="false" ht="12.8" hidden="false" customHeight="false" outlineLevel="0" collapsed="false">
      <c r="A535" s="1" t="s">
        <v>28</v>
      </c>
      <c r="B535" s="1" t="n">
        <v>0.75425</v>
      </c>
      <c r="C535" s="1" t="n">
        <v>928346354</v>
      </c>
      <c r="D535" s="1" t="n">
        <v>928.346354</v>
      </c>
      <c r="E535" s="1" t="n">
        <v>928346.354</v>
      </c>
      <c r="F535" s="1" t="s">
        <v>289</v>
      </c>
      <c r="G535" s="1" t="s">
        <v>271</v>
      </c>
      <c r="H535" s="1" t="n">
        <v>21</v>
      </c>
      <c r="I535" s="1" t="s">
        <v>290</v>
      </c>
      <c r="J535" s="1" t="s">
        <v>291</v>
      </c>
    </row>
    <row r="536" customFormat="false" ht="12.8" hidden="false" customHeight="false" outlineLevel="0" collapsed="false">
      <c r="A536" s="1" t="s">
        <v>28</v>
      </c>
      <c r="B536" s="1" t="n">
        <v>0.75425</v>
      </c>
      <c r="C536" s="1" t="n">
        <v>955006366</v>
      </c>
      <c r="D536" s="1" t="n">
        <v>955.006366</v>
      </c>
      <c r="E536" s="1" t="n">
        <v>955006.366</v>
      </c>
      <c r="F536" s="1" t="s">
        <v>289</v>
      </c>
      <c r="G536" s="1" t="s">
        <v>272</v>
      </c>
      <c r="H536" s="1" t="n">
        <v>21</v>
      </c>
      <c r="I536" s="1" t="s">
        <v>290</v>
      </c>
      <c r="J536" s="1" t="s">
        <v>291</v>
      </c>
    </row>
    <row r="537" customFormat="false" ht="12.8" hidden="false" customHeight="false" outlineLevel="0" collapsed="false">
      <c r="A537" s="1" t="s">
        <v>28</v>
      </c>
      <c r="B537" s="1" t="n">
        <v>0.75425</v>
      </c>
      <c r="C537" s="1" t="n">
        <v>943358348</v>
      </c>
      <c r="D537" s="1" t="n">
        <v>943.358348</v>
      </c>
      <c r="E537" s="1" t="n">
        <v>943358.348</v>
      </c>
      <c r="F537" s="1" t="s">
        <v>289</v>
      </c>
      <c r="G537" s="1" t="s">
        <v>273</v>
      </c>
      <c r="H537" s="1" t="n">
        <v>21</v>
      </c>
      <c r="I537" s="1" t="s">
        <v>290</v>
      </c>
      <c r="J537" s="1" t="s">
        <v>291</v>
      </c>
    </row>
    <row r="538" customFormat="false" ht="12.8" hidden="false" customHeight="false" outlineLevel="0" collapsed="false">
      <c r="A538" s="1" t="s">
        <v>28</v>
      </c>
      <c r="B538" s="1" t="n">
        <v>0.75425</v>
      </c>
      <c r="C538" s="1" t="n">
        <v>949378146</v>
      </c>
      <c r="D538" s="1" t="n">
        <v>949.378146</v>
      </c>
      <c r="E538" s="1" t="n">
        <v>949378.146</v>
      </c>
      <c r="F538" s="1" t="s">
        <v>289</v>
      </c>
      <c r="G538" s="1" t="s">
        <v>274</v>
      </c>
      <c r="H538" s="1" t="n">
        <v>21</v>
      </c>
      <c r="I538" s="1" t="s">
        <v>290</v>
      </c>
      <c r="J538" s="1" t="s">
        <v>291</v>
      </c>
    </row>
    <row r="539" customFormat="false" ht="12.8" hidden="false" customHeight="false" outlineLevel="0" collapsed="false">
      <c r="A539" s="1" t="s">
        <v>28</v>
      </c>
      <c r="B539" s="1" t="n">
        <v>0.75425</v>
      </c>
      <c r="C539" s="1" t="n">
        <v>948746268</v>
      </c>
      <c r="D539" s="1" t="n">
        <v>948.746268</v>
      </c>
      <c r="E539" s="1" t="n">
        <v>948746.268</v>
      </c>
      <c r="F539" s="1" t="s">
        <v>289</v>
      </c>
      <c r="G539" s="1" t="s">
        <v>276</v>
      </c>
      <c r="H539" s="1" t="n">
        <v>21</v>
      </c>
      <c r="I539" s="1" t="s">
        <v>290</v>
      </c>
      <c r="J539" s="1" t="s">
        <v>291</v>
      </c>
    </row>
    <row r="540" customFormat="false" ht="12.8" hidden="false" customHeight="false" outlineLevel="0" collapsed="false">
      <c r="A540" s="1" t="s">
        <v>50</v>
      </c>
      <c r="B540" s="1" t="n">
        <v>0.84</v>
      </c>
      <c r="C540" s="1" t="n">
        <v>1978087622</v>
      </c>
      <c r="D540" s="1" t="n">
        <v>1978.087622</v>
      </c>
      <c r="E540" s="1" t="n">
        <v>1978087.622</v>
      </c>
      <c r="F540" s="1" t="s">
        <v>289</v>
      </c>
      <c r="G540" s="1" t="s">
        <v>276</v>
      </c>
      <c r="H540" s="1" t="n">
        <v>21</v>
      </c>
      <c r="I540" s="1" t="s">
        <v>290</v>
      </c>
      <c r="J540" s="1" t="s">
        <v>291</v>
      </c>
    </row>
    <row r="541" customFormat="false" ht="12.8" hidden="false" customHeight="false" outlineLevel="0" collapsed="false">
      <c r="A541" s="1" t="s">
        <v>275</v>
      </c>
      <c r="B541" s="1" t="n">
        <v>0.809</v>
      </c>
      <c r="C541" s="1" t="n">
        <v>40357080</v>
      </c>
      <c r="D541" s="1" t="n">
        <v>40.35708</v>
      </c>
      <c r="E541" s="1" t="n">
        <v>40357.08</v>
      </c>
      <c r="F541" s="1" t="s">
        <v>289</v>
      </c>
      <c r="G541" s="1" t="s">
        <v>276</v>
      </c>
      <c r="H541" s="1" t="n">
        <v>21</v>
      </c>
      <c r="I541" s="1" t="s">
        <v>290</v>
      </c>
      <c r="J541" s="1" t="s">
        <v>291</v>
      </c>
    </row>
    <row r="542" customFormat="false" ht="12.8" hidden="false" customHeight="false" outlineLevel="0" collapsed="false">
      <c r="A542" s="1" t="s">
        <v>50</v>
      </c>
      <c r="B542" s="1" t="n">
        <v>0.84</v>
      </c>
      <c r="C542" s="1" t="n">
        <v>1084335093</v>
      </c>
      <c r="D542" s="1" t="n">
        <v>1084.335093</v>
      </c>
      <c r="E542" s="1" t="n">
        <v>1084335.093</v>
      </c>
      <c r="F542" s="1" t="s">
        <v>292</v>
      </c>
      <c r="G542" s="1" t="s">
        <v>244</v>
      </c>
      <c r="H542" s="1" t="n">
        <v>51</v>
      </c>
      <c r="I542" s="1" t="s">
        <v>293</v>
      </c>
      <c r="J542" s="1" t="s">
        <v>294</v>
      </c>
    </row>
    <row r="543" customFormat="false" ht="12.8" hidden="false" customHeight="false" outlineLevel="0" collapsed="false">
      <c r="A543" s="1" t="s">
        <v>50</v>
      </c>
      <c r="B543" s="1" t="n">
        <v>0.84</v>
      </c>
      <c r="C543" s="1" t="n">
        <v>1096907158</v>
      </c>
      <c r="D543" s="1" t="n">
        <v>1096.907158</v>
      </c>
      <c r="E543" s="1" t="n">
        <v>1096907.158</v>
      </c>
      <c r="F543" s="1" t="s">
        <v>292</v>
      </c>
      <c r="G543" s="1" t="s">
        <v>247</v>
      </c>
      <c r="H543" s="1" t="n">
        <v>51</v>
      </c>
      <c r="I543" s="1" t="s">
        <v>293</v>
      </c>
      <c r="J543" s="1" t="s">
        <v>294</v>
      </c>
    </row>
    <row r="544" customFormat="false" ht="12.8" hidden="false" customHeight="false" outlineLevel="0" collapsed="false">
      <c r="A544" s="1" t="s">
        <v>50</v>
      </c>
      <c r="B544" s="1" t="n">
        <v>0.84</v>
      </c>
      <c r="C544" s="1" t="n">
        <v>1164889767</v>
      </c>
      <c r="D544" s="1" t="n">
        <v>1164.889767</v>
      </c>
      <c r="E544" s="1" t="n">
        <v>1164889.767</v>
      </c>
      <c r="F544" s="1" t="s">
        <v>292</v>
      </c>
      <c r="G544" s="1" t="s">
        <v>248</v>
      </c>
      <c r="H544" s="1" t="n">
        <v>51</v>
      </c>
      <c r="I544" s="1" t="s">
        <v>293</v>
      </c>
      <c r="J544" s="1" t="s">
        <v>294</v>
      </c>
    </row>
    <row r="545" customFormat="false" ht="12.8" hidden="false" customHeight="false" outlineLevel="0" collapsed="false">
      <c r="A545" s="1" t="s">
        <v>50</v>
      </c>
      <c r="B545" s="1" t="n">
        <v>0.84</v>
      </c>
      <c r="C545" s="1" t="n">
        <v>1350512155</v>
      </c>
      <c r="D545" s="1" t="n">
        <v>1350.512155</v>
      </c>
      <c r="E545" s="1" t="n">
        <v>1350512.155</v>
      </c>
      <c r="F545" s="1" t="s">
        <v>292</v>
      </c>
      <c r="G545" s="1" t="s">
        <v>249</v>
      </c>
      <c r="H545" s="1" t="n">
        <v>51</v>
      </c>
      <c r="I545" s="1" t="s">
        <v>293</v>
      </c>
      <c r="J545" s="1" t="s">
        <v>294</v>
      </c>
    </row>
    <row r="546" customFormat="false" ht="12.8" hidden="false" customHeight="false" outlineLevel="0" collapsed="false">
      <c r="A546" s="1" t="s">
        <v>50</v>
      </c>
      <c r="B546" s="1" t="n">
        <v>0.84</v>
      </c>
      <c r="C546" s="1" t="n">
        <v>1425706518</v>
      </c>
      <c r="D546" s="1" t="n">
        <v>1425.706518</v>
      </c>
      <c r="E546" s="1" t="n">
        <v>1425706.518</v>
      </c>
      <c r="F546" s="1" t="s">
        <v>292</v>
      </c>
      <c r="G546" s="1" t="s">
        <v>250</v>
      </c>
      <c r="H546" s="1" t="n">
        <v>51</v>
      </c>
      <c r="I546" s="1" t="s">
        <v>293</v>
      </c>
      <c r="J546" s="1" t="s">
        <v>294</v>
      </c>
    </row>
    <row r="547" customFormat="false" ht="12.8" hidden="false" customHeight="false" outlineLevel="0" collapsed="false">
      <c r="A547" s="1" t="s">
        <v>50</v>
      </c>
      <c r="B547" s="1" t="n">
        <v>0.84</v>
      </c>
      <c r="C547" s="1" t="n">
        <v>1335472119</v>
      </c>
      <c r="D547" s="1" t="n">
        <v>1335.472119</v>
      </c>
      <c r="E547" s="1" t="n">
        <v>1335472.119</v>
      </c>
      <c r="F547" s="1" t="s">
        <v>292</v>
      </c>
      <c r="G547" s="1" t="s">
        <v>251</v>
      </c>
      <c r="H547" s="1" t="n">
        <v>51</v>
      </c>
      <c r="I547" s="1" t="s">
        <v>293</v>
      </c>
      <c r="J547" s="1" t="s">
        <v>294</v>
      </c>
    </row>
    <row r="548" customFormat="false" ht="12.8" hidden="false" customHeight="false" outlineLevel="0" collapsed="false">
      <c r="A548" s="1" t="s">
        <v>50</v>
      </c>
      <c r="B548" s="1" t="n">
        <v>0.84</v>
      </c>
      <c r="C548" s="1" t="n">
        <v>1332260133</v>
      </c>
      <c r="D548" s="1" t="n">
        <v>1332.260133</v>
      </c>
      <c r="E548" s="1" t="n">
        <v>1332260.133</v>
      </c>
      <c r="F548" s="1" t="s">
        <v>292</v>
      </c>
      <c r="G548" s="1" t="s">
        <v>252</v>
      </c>
      <c r="H548" s="1" t="n">
        <v>51</v>
      </c>
      <c r="I548" s="1" t="s">
        <v>293</v>
      </c>
      <c r="J548" s="1" t="s">
        <v>294</v>
      </c>
    </row>
    <row r="549" customFormat="false" ht="12.8" hidden="false" customHeight="false" outlineLevel="0" collapsed="false">
      <c r="A549" s="1" t="s">
        <v>50</v>
      </c>
      <c r="B549" s="1" t="n">
        <v>0.84</v>
      </c>
      <c r="C549" s="1" t="n">
        <v>1438635250</v>
      </c>
      <c r="D549" s="1" t="n">
        <v>1438.63525</v>
      </c>
      <c r="E549" s="1" t="n">
        <v>1438635.25</v>
      </c>
      <c r="F549" s="1" t="s">
        <v>292</v>
      </c>
      <c r="G549" s="1" t="s">
        <v>253</v>
      </c>
      <c r="H549" s="1" t="n">
        <v>51</v>
      </c>
      <c r="I549" s="1" t="s">
        <v>293</v>
      </c>
      <c r="J549" s="1" t="s">
        <v>294</v>
      </c>
    </row>
    <row r="550" customFormat="false" ht="12.8" hidden="false" customHeight="false" outlineLevel="0" collapsed="false">
      <c r="A550" s="1" t="s">
        <v>50</v>
      </c>
      <c r="B550" s="1" t="n">
        <v>0.84</v>
      </c>
      <c r="C550" s="1" t="n">
        <v>1507108764</v>
      </c>
      <c r="D550" s="1" t="n">
        <v>1507.108764</v>
      </c>
      <c r="E550" s="1" t="n">
        <v>1507108.764</v>
      </c>
      <c r="F550" s="1" t="s">
        <v>292</v>
      </c>
      <c r="G550" s="1" t="s">
        <v>254</v>
      </c>
      <c r="H550" s="1" t="n">
        <v>51</v>
      </c>
      <c r="I550" s="1" t="s">
        <v>293</v>
      </c>
      <c r="J550" s="1" t="s">
        <v>294</v>
      </c>
    </row>
    <row r="551" customFormat="false" ht="12.8" hidden="false" customHeight="false" outlineLevel="0" collapsed="false">
      <c r="A551" s="1" t="s">
        <v>50</v>
      </c>
      <c r="B551" s="1" t="n">
        <v>0.84</v>
      </c>
      <c r="C551" s="1" t="n">
        <v>1595384442</v>
      </c>
      <c r="D551" s="1" t="n">
        <v>1595.384442</v>
      </c>
      <c r="E551" s="1" t="n">
        <v>1595384.442</v>
      </c>
      <c r="F551" s="1" t="s">
        <v>292</v>
      </c>
      <c r="G551" s="1" t="s">
        <v>255</v>
      </c>
      <c r="H551" s="1" t="n">
        <v>51</v>
      </c>
      <c r="I551" s="1" t="s">
        <v>293</v>
      </c>
      <c r="J551" s="1" t="s">
        <v>294</v>
      </c>
    </row>
    <row r="552" customFormat="false" ht="12.8" hidden="false" customHeight="false" outlineLevel="0" collapsed="false">
      <c r="A552" s="1" t="s">
        <v>50</v>
      </c>
      <c r="B552" s="1" t="n">
        <v>0.84</v>
      </c>
      <c r="C552" s="1" t="n">
        <v>1567170682</v>
      </c>
      <c r="D552" s="1" t="n">
        <v>1567.170682</v>
      </c>
      <c r="E552" s="1" t="n">
        <v>1567170.682</v>
      </c>
      <c r="F552" s="1" t="s">
        <v>292</v>
      </c>
      <c r="G552" s="1" t="s">
        <v>256</v>
      </c>
      <c r="H552" s="1" t="n">
        <v>51</v>
      </c>
      <c r="I552" s="1" t="s">
        <v>293</v>
      </c>
      <c r="J552" s="1" t="s">
        <v>294</v>
      </c>
    </row>
    <row r="553" customFormat="false" ht="12.8" hidden="false" customHeight="false" outlineLevel="0" collapsed="false">
      <c r="A553" s="1" t="s">
        <v>50</v>
      </c>
      <c r="B553" s="1" t="n">
        <v>0.84</v>
      </c>
      <c r="C553" s="1" t="n">
        <v>1747801175</v>
      </c>
      <c r="D553" s="1" t="n">
        <v>1747.801175</v>
      </c>
      <c r="E553" s="1" t="n">
        <v>1747801.175</v>
      </c>
      <c r="F553" s="1" t="s">
        <v>292</v>
      </c>
      <c r="G553" s="1" t="s">
        <v>257</v>
      </c>
      <c r="H553" s="1" t="n">
        <v>51</v>
      </c>
      <c r="I553" s="1" t="s">
        <v>293</v>
      </c>
      <c r="J553" s="1" t="s">
        <v>294</v>
      </c>
    </row>
    <row r="554" customFormat="false" ht="12.8" hidden="false" customHeight="false" outlineLevel="0" collapsed="false">
      <c r="A554" s="1" t="s">
        <v>50</v>
      </c>
      <c r="B554" s="1" t="n">
        <v>0.84</v>
      </c>
      <c r="C554" s="1" t="n">
        <v>1791922742</v>
      </c>
      <c r="D554" s="1" t="n">
        <v>1791.922742</v>
      </c>
      <c r="E554" s="1" t="n">
        <v>1791922.742</v>
      </c>
      <c r="F554" s="1" t="s">
        <v>292</v>
      </c>
      <c r="G554" s="1" t="s">
        <v>258</v>
      </c>
      <c r="H554" s="1" t="n">
        <v>51</v>
      </c>
      <c r="I554" s="1" t="s">
        <v>293</v>
      </c>
      <c r="J554" s="1" t="s">
        <v>294</v>
      </c>
    </row>
    <row r="555" customFormat="false" ht="12.8" hidden="false" customHeight="false" outlineLevel="0" collapsed="false">
      <c r="A555" s="1" t="s">
        <v>50</v>
      </c>
      <c r="B555" s="1" t="n">
        <v>0.84</v>
      </c>
      <c r="C555" s="1" t="n">
        <v>2006859045</v>
      </c>
      <c r="D555" s="1" t="n">
        <v>2006.859045</v>
      </c>
      <c r="E555" s="1" t="n">
        <v>2006859.045</v>
      </c>
      <c r="F555" s="1" t="s">
        <v>292</v>
      </c>
      <c r="G555" s="1" t="s">
        <v>259</v>
      </c>
      <c r="H555" s="1" t="n">
        <v>51</v>
      </c>
      <c r="I555" s="1" t="s">
        <v>293</v>
      </c>
      <c r="J555" s="1" t="s">
        <v>294</v>
      </c>
    </row>
    <row r="556" customFormat="false" ht="12.8" hidden="false" customHeight="false" outlineLevel="0" collapsed="false">
      <c r="A556" s="1" t="s">
        <v>50</v>
      </c>
      <c r="B556" s="1" t="n">
        <v>0.84</v>
      </c>
      <c r="C556" s="1" t="n">
        <v>1706815433</v>
      </c>
      <c r="D556" s="1" t="n">
        <v>1706.815433</v>
      </c>
      <c r="E556" s="1" t="n">
        <v>1706815.433</v>
      </c>
      <c r="F556" s="1" t="s">
        <v>292</v>
      </c>
      <c r="G556" s="1" t="s">
        <v>260</v>
      </c>
      <c r="H556" s="1" t="n">
        <v>51</v>
      </c>
      <c r="I556" s="1" t="s">
        <v>293</v>
      </c>
      <c r="J556" s="1" t="s">
        <v>294</v>
      </c>
    </row>
    <row r="557" customFormat="false" ht="12.8" hidden="false" customHeight="false" outlineLevel="0" collapsed="false">
      <c r="A557" s="1" t="s">
        <v>50</v>
      </c>
      <c r="B557" s="1" t="n">
        <v>0.84</v>
      </c>
      <c r="C557" s="1" t="n">
        <v>1524971715</v>
      </c>
      <c r="D557" s="1" t="n">
        <v>1524.971715</v>
      </c>
      <c r="E557" s="1" t="n">
        <v>1524971.715</v>
      </c>
      <c r="F557" s="1" t="s">
        <v>292</v>
      </c>
      <c r="G557" s="1" t="s">
        <v>261</v>
      </c>
      <c r="H557" s="1" t="n">
        <v>51</v>
      </c>
      <c r="I557" s="1" t="s">
        <v>293</v>
      </c>
      <c r="J557" s="1" t="s">
        <v>294</v>
      </c>
    </row>
    <row r="558" customFormat="false" ht="12.8" hidden="false" customHeight="false" outlineLevel="0" collapsed="false">
      <c r="A558" s="1" t="s">
        <v>50</v>
      </c>
      <c r="B558" s="1" t="n">
        <v>0.84</v>
      </c>
      <c r="C558" s="1" t="n">
        <v>1663248877.24349</v>
      </c>
      <c r="D558" s="1" t="n">
        <v>1663.24887724349</v>
      </c>
      <c r="E558" s="1" t="n">
        <v>1663248.87724349</v>
      </c>
      <c r="F558" s="1" t="s">
        <v>292</v>
      </c>
      <c r="G558" s="1" t="s">
        <v>262</v>
      </c>
      <c r="H558" s="1" t="n">
        <v>51</v>
      </c>
      <c r="I558" s="1" t="s">
        <v>293</v>
      </c>
      <c r="J558" s="1" t="s">
        <v>294</v>
      </c>
    </row>
    <row r="559" customFormat="false" ht="12.8" hidden="false" customHeight="false" outlineLevel="0" collapsed="false">
      <c r="A559" s="1" t="s">
        <v>50</v>
      </c>
      <c r="B559" s="1" t="n">
        <v>0.84</v>
      </c>
      <c r="C559" s="1" t="n">
        <v>1843744527.78943</v>
      </c>
      <c r="D559" s="1" t="n">
        <v>1843.74452778943</v>
      </c>
      <c r="E559" s="1" t="n">
        <v>1843744.52778943</v>
      </c>
      <c r="F559" s="1" t="s">
        <v>292</v>
      </c>
      <c r="G559" s="1" t="s">
        <v>263</v>
      </c>
      <c r="H559" s="1" t="n">
        <v>51</v>
      </c>
      <c r="I559" s="1" t="s">
        <v>293</v>
      </c>
      <c r="J559" s="1" t="s">
        <v>294</v>
      </c>
    </row>
    <row r="560" customFormat="false" ht="12.8" hidden="false" customHeight="false" outlineLevel="0" collapsed="false">
      <c r="A560" s="1" t="s">
        <v>50</v>
      </c>
      <c r="B560" s="1" t="n">
        <v>0.84</v>
      </c>
      <c r="C560" s="1" t="n">
        <v>1870469000</v>
      </c>
      <c r="D560" s="1" t="n">
        <v>1870.469</v>
      </c>
      <c r="E560" s="1" t="n">
        <v>1870469</v>
      </c>
      <c r="F560" s="1" t="s">
        <v>292</v>
      </c>
      <c r="G560" s="1" t="s">
        <v>264</v>
      </c>
      <c r="H560" s="1" t="n">
        <v>51</v>
      </c>
      <c r="I560" s="1" t="s">
        <v>293</v>
      </c>
      <c r="J560" s="1" t="s">
        <v>294</v>
      </c>
    </row>
    <row r="561" customFormat="false" ht="12.8" hidden="false" customHeight="false" outlineLevel="0" collapsed="false">
      <c r="A561" s="1" t="s">
        <v>50</v>
      </c>
      <c r="B561" s="1" t="n">
        <v>0.84</v>
      </c>
      <c r="C561" s="1" t="n">
        <v>2001637000</v>
      </c>
      <c r="D561" s="1" t="n">
        <v>2001.637</v>
      </c>
      <c r="E561" s="1" t="n">
        <v>2001637</v>
      </c>
      <c r="F561" s="1" t="s">
        <v>292</v>
      </c>
      <c r="G561" s="1" t="s">
        <v>265</v>
      </c>
      <c r="H561" s="1" t="n">
        <v>51</v>
      </c>
      <c r="I561" s="1" t="s">
        <v>293</v>
      </c>
      <c r="J561" s="1" t="s">
        <v>294</v>
      </c>
    </row>
    <row r="562" customFormat="false" ht="12.8" hidden="false" customHeight="false" outlineLevel="0" collapsed="false">
      <c r="A562" s="1" t="s">
        <v>50</v>
      </c>
      <c r="B562" s="1" t="n">
        <v>0.84</v>
      </c>
      <c r="C562" s="1" t="n">
        <v>2137732532.59585</v>
      </c>
      <c r="D562" s="1" t="n">
        <v>2137.73253259585</v>
      </c>
      <c r="E562" s="1" t="n">
        <v>2137732.53259585</v>
      </c>
      <c r="F562" s="1" t="s">
        <v>292</v>
      </c>
      <c r="G562" s="1" t="s">
        <v>266</v>
      </c>
      <c r="H562" s="1" t="n">
        <v>51</v>
      </c>
      <c r="I562" s="1" t="s">
        <v>293</v>
      </c>
      <c r="J562" s="1" t="s">
        <v>294</v>
      </c>
    </row>
    <row r="563" customFormat="false" ht="12.8" hidden="false" customHeight="false" outlineLevel="0" collapsed="false">
      <c r="A563" s="1" t="s">
        <v>50</v>
      </c>
      <c r="B563" s="1" t="n">
        <v>0.84</v>
      </c>
      <c r="C563" s="1" t="n">
        <v>2485880779.22113</v>
      </c>
      <c r="D563" s="1" t="n">
        <v>2485.88077922113</v>
      </c>
      <c r="E563" s="1" t="n">
        <v>2485880.77922113</v>
      </c>
      <c r="F563" s="1" t="s">
        <v>292</v>
      </c>
      <c r="G563" s="1" t="s">
        <v>267</v>
      </c>
      <c r="H563" s="1" t="n">
        <v>51</v>
      </c>
      <c r="I563" s="1" t="s">
        <v>293</v>
      </c>
      <c r="J563" s="1" t="s">
        <v>294</v>
      </c>
    </row>
    <row r="564" customFormat="false" ht="12.8" hidden="false" customHeight="false" outlineLevel="0" collapsed="false">
      <c r="A564" s="1" t="s">
        <v>50</v>
      </c>
      <c r="B564" s="1" t="n">
        <v>0.84</v>
      </c>
      <c r="C564" s="1" t="n">
        <v>2704023994</v>
      </c>
      <c r="D564" s="1" t="n">
        <v>2704.023994</v>
      </c>
      <c r="E564" s="1" t="n">
        <v>2704023.994</v>
      </c>
      <c r="F564" s="1" t="s">
        <v>292</v>
      </c>
      <c r="G564" s="1" t="s">
        <v>268</v>
      </c>
      <c r="H564" s="1" t="n">
        <v>51</v>
      </c>
      <c r="I564" s="1" t="s">
        <v>293</v>
      </c>
      <c r="J564" s="1" t="s">
        <v>294</v>
      </c>
    </row>
    <row r="565" customFormat="false" ht="12.8" hidden="false" customHeight="false" outlineLevel="0" collapsed="false">
      <c r="A565" s="1" t="s">
        <v>50</v>
      </c>
      <c r="B565" s="1" t="n">
        <v>0.84</v>
      </c>
      <c r="C565" s="1" t="n">
        <v>2707304090</v>
      </c>
      <c r="D565" s="1" t="n">
        <v>2707.30409</v>
      </c>
      <c r="E565" s="1" t="n">
        <v>2707304.09</v>
      </c>
      <c r="F565" s="1" t="s">
        <v>292</v>
      </c>
      <c r="G565" s="1" t="s">
        <v>269</v>
      </c>
      <c r="H565" s="1" t="n">
        <v>51</v>
      </c>
      <c r="I565" s="1" t="s">
        <v>293</v>
      </c>
      <c r="J565" s="1" t="s">
        <v>294</v>
      </c>
    </row>
    <row r="566" customFormat="false" ht="12.8" hidden="false" customHeight="false" outlineLevel="0" collapsed="false">
      <c r="A566" s="1" t="s">
        <v>50</v>
      </c>
      <c r="B566" s="1" t="n">
        <v>0.84</v>
      </c>
      <c r="C566" s="1" t="n">
        <v>2672692024.92851</v>
      </c>
      <c r="D566" s="1" t="n">
        <v>2672.69202492851</v>
      </c>
      <c r="E566" s="1" t="n">
        <v>2672692.02492851</v>
      </c>
      <c r="F566" s="1" t="s">
        <v>292</v>
      </c>
      <c r="G566" s="1" t="s">
        <v>270</v>
      </c>
      <c r="H566" s="1" t="n">
        <v>51</v>
      </c>
      <c r="I566" s="1" t="s">
        <v>293</v>
      </c>
      <c r="J566" s="1" t="s">
        <v>294</v>
      </c>
    </row>
    <row r="567" customFormat="false" ht="12.8" hidden="false" customHeight="false" outlineLevel="0" collapsed="false">
      <c r="A567" s="1" t="s">
        <v>50</v>
      </c>
      <c r="B567" s="1" t="n">
        <v>0.84</v>
      </c>
      <c r="C567" s="1" t="n">
        <v>2584715105</v>
      </c>
      <c r="D567" s="1" t="n">
        <v>2584.715105</v>
      </c>
      <c r="E567" s="1" t="n">
        <v>2584715.105</v>
      </c>
      <c r="F567" s="1" t="s">
        <v>292</v>
      </c>
      <c r="G567" s="1" t="s">
        <v>271</v>
      </c>
      <c r="H567" s="1" t="n">
        <v>51</v>
      </c>
      <c r="I567" s="1" t="s">
        <v>293</v>
      </c>
      <c r="J567" s="1" t="s">
        <v>294</v>
      </c>
    </row>
    <row r="568" customFormat="false" ht="12.8" hidden="false" customHeight="false" outlineLevel="0" collapsed="false">
      <c r="A568" s="1" t="s">
        <v>50</v>
      </c>
      <c r="B568" s="1" t="n">
        <v>0.84</v>
      </c>
      <c r="C568" s="1" t="n">
        <v>2713013457.75455</v>
      </c>
      <c r="D568" s="1" t="n">
        <v>2713.01345775455</v>
      </c>
      <c r="E568" s="1" t="n">
        <v>2713013.45775455</v>
      </c>
      <c r="F568" s="1" t="s">
        <v>292</v>
      </c>
      <c r="G568" s="1" t="s">
        <v>272</v>
      </c>
      <c r="H568" s="1" t="n">
        <v>51</v>
      </c>
      <c r="I568" s="1" t="s">
        <v>293</v>
      </c>
      <c r="J568" s="1" t="s">
        <v>294</v>
      </c>
    </row>
    <row r="569" customFormat="false" ht="12.8" hidden="false" customHeight="false" outlineLevel="0" collapsed="false">
      <c r="A569" s="1" t="s">
        <v>50</v>
      </c>
      <c r="B569" s="1" t="n">
        <v>0.84</v>
      </c>
      <c r="C569" s="1" t="n">
        <v>2839967129</v>
      </c>
      <c r="D569" s="1" t="n">
        <v>2839.967129</v>
      </c>
      <c r="E569" s="1" t="n">
        <v>2839967.129</v>
      </c>
      <c r="F569" s="1" t="s">
        <v>292</v>
      </c>
      <c r="G569" s="1" t="s">
        <v>273</v>
      </c>
      <c r="H569" s="1" t="n">
        <v>51</v>
      </c>
      <c r="I569" s="1" t="s">
        <v>293</v>
      </c>
      <c r="J569" s="1" t="s">
        <v>294</v>
      </c>
    </row>
    <row r="570" customFormat="false" ht="12.8" hidden="false" customHeight="false" outlineLevel="0" collapsed="false">
      <c r="A570" s="1" t="s">
        <v>50</v>
      </c>
      <c r="B570" s="1" t="n">
        <v>0.84</v>
      </c>
      <c r="C570" s="1" t="n">
        <v>2936405019</v>
      </c>
      <c r="D570" s="1" t="n">
        <v>2936.405019</v>
      </c>
      <c r="E570" s="1" t="n">
        <v>2936405.019</v>
      </c>
      <c r="F570" s="1" t="s">
        <v>292</v>
      </c>
      <c r="G570" s="1" t="s">
        <v>274</v>
      </c>
      <c r="H570" s="1" t="n">
        <v>51</v>
      </c>
      <c r="I570" s="1" t="s">
        <v>293</v>
      </c>
      <c r="J570" s="1" t="s">
        <v>294</v>
      </c>
    </row>
    <row r="571" customFormat="false" ht="12.8" hidden="false" customHeight="false" outlineLevel="0" collapsed="false">
      <c r="A571" s="1" t="s">
        <v>275</v>
      </c>
      <c r="B571" s="1" t="n">
        <v>0.809</v>
      </c>
      <c r="C571" s="1" t="n">
        <v>123528422</v>
      </c>
      <c r="D571" s="1" t="n">
        <v>123.528422</v>
      </c>
      <c r="E571" s="1" t="n">
        <v>123528.422</v>
      </c>
      <c r="F571" s="1" t="s">
        <v>292</v>
      </c>
      <c r="G571" s="1" t="s">
        <v>244</v>
      </c>
      <c r="H571" s="1" t="n">
        <v>51</v>
      </c>
      <c r="I571" s="1" t="s">
        <v>293</v>
      </c>
      <c r="J571" s="1" t="s">
        <v>294</v>
      </c>
    </row>
    <row r="572" customFormat="false" ht="12.8" hidden="false" customHeight="false" outlineLevel="0" collapsed="false">
      <c r="A572" s="1" t="s">
        <v>275</v>
      </c>
      <c r="B572" s="1" t="n">
        <v>0.809</v>
      </c>
      <c r="C572" s="1" t="n">
        <v>105827304</v>
      </c>
      <c r="D572" s="1" t="n">
        <v>105.827304</v>
      </c>
      <c r="E572" s="1" t="n">
        <v>105827.304</v>
      </c>
      <c r="F572" s="1" t="s">
        <v>292</v>
      </c>
      <c r="G572" s="1" t="s">
        <v>247</v>
      </c>
      <c r="H572" s="1" t="n">
        <v>51</v>
      </c>
      <c r="I572" s="1" t="s">
        <v>293</v>
      </c>
      <c r="J572" s="1" t="s">
        <v>294</v>
      </c>
    </row>
    <row r="573" customFormat="false" ht="12.8" hidden="false" customHeight="false" outlineLevel="0" collapsed="false">
      <c r="A573" s="1" t="s">
        <v>275</v>
      </c>
      <c r="B573" s="1" t="n">
        <v>0.809</v>
      </c>
      <c r="C573" s="1" t="n">
        <v>113190785</v>
      </c>
      <c r="D573" s="1" t="n">
        <v>113.190785</v>
      </c>
      <c r="E573" s="1" t="n">
        <v>113190.785</v>
      </c>
      <c r="F573" s="1" t="s">
        <v>292</v>
      </c>
      <c r="G573" s="1" t="s">
        <v>248</v>
      </c>
      <c r="H573" s="1" t="n">
        <v>51</v>
      </c>
      <c r="I573" s="1" t="s">
        <v>293</v>
      </c>
      <c r="J573" s="1" t="s">
        <v>294</v>
      </c>
    </row>
    <row r="574" customFormat="false" ht="12.8" hidden="false" customHeight="false" outlineLevel="0" collapsed="false">
      <c r="A574" s="1" t="s">
        <v>275</v>
      </c>
      <c r="B574" s="1" t="n">
        <v>0.809</v>
      </c>
      <c r="C574" s="1" t="n">
        <v>116369058</v>
      </c>
      <c r="D574" s="1" t="n">
        <v>116.369058</v>
      </c>
      <c r="E574" s="1" t="n">
        <v>116369.058</v>
      </c>
      <c r="F574" s="1" t="s">
        <v>292</v>
      </c>
      <c r="G574" s="1" t="s">
        <v>249</v>
      </c>
      <c r="H574" s="1" t="n">
        <v>51</v>
      </c>
      <c r="I574" s="1" t="s">
        <v>293</v>
      </c>
      <c r="J574" s="1" t="s">
        <v>294</v>
      </c>
    </row>
    <row r="575" customFormat="false" ht="12.8" hidden="false" customHeight="false" outlineLevel="0" collapsed="false">
      <c r="A575" s="1" t="s">
        <v>275</v>
      </c>
      <c r="B575" s="1" t="n">
        <v>0.809</v>
      </c>
      <c r="C575" s="1" t="n">
        <v>114290250</v>
      </c>
      <c r="D575" s="1" t="n">
        <v>114.29025</v>
      </c>
      <c r="E575" s="1" t="n">
        <v>114290.25</v>
      </c>
      <c r="F575" s="1" t="s">
        <v>292</v>
      </c>
      <c r="G575" s="1" t="s">
        <v>250</v>
      </c>
      <c r="H575" s="1" t="n">
        <v>51</v>
      </c>
      <c r="I575" s="1" t="s">
        <v>293</v>
      </c>
      <c r="J575" s="1" t="s">
        <v>294</v>
      </c>
    </row>
    <row r="576" customFormat="false" ht="12.8" hidden="false" customHeight="false" outlineLevel="0" collapsed="false">
      <c r="A576" s="1" t="s">
        <v>275</v>
      </c>
      <c r="B576" s="1" t="n">
        <v>0.809</v>
      </c>
      <c r="C576" s="1" t="n">
        <v>109761600</v>
      </c>
      <c r="D576" s="1" t="n">
        <v>109.7616</v>
      </c>
      <c r="E576" s="1" t="n">
        <v>109761.6</v>
      </c>
      <c r="F576" s="1" t="s">
        <v>292</v>
      </c>
      <c r="G576" s="1" t="s">
        <v>251</v>
      </c>
      <c r="H576" s="1" t="n">
        <v>51</v>
      </c>
      <c r="I576" s="1" t="s">
        <v>293</v>
      </c>
      <c r="J576" s="1" t="s">
        <v>294</v>
      </c>
    </row>
    <row r="577" customFormat="false" ht="12.8" hidden="false" customHeight="false" outlineLevel="0" collapsed="false">
      <c r="A577" s="1" t="s">
        <v>275</v>
      </c>
      <c r="B577" s="1" t="n">
        <v>0.809</v>
      </c>
      <c r="C577" s="1" t="n">
        <v>81321795</v>
      </c>
      <c r="D577" s="1" t="n">
        <v>81.321795</v>
      </c>
      <c r="E577" s="1" t="n">
        <v>81321.795</v>
      </c>
      <c r="F577" s="1" t="s">
        <v>292</v>
      </c>
      <c r="G577" s="1" t="s">
        <v>252</v>
      </c>
      <c r="H577" s="1" t="n">
        <v>51</v>
      </c>
      <c r="I577" s="1" t="s">
        <v>293</v>
      </c>
      <c r="J577" s="1" t="s">
        <v>294</v>
      </c>
    </row>
    <row r="578" customFormat="false" ht="12.8" hidden="false" customHeight="false" outlineLevel="0" collapsed="false">
      <c r="A578" s="1" t="s">
        <v>275</v>
      </c>
      <c r="B578" s="1" t="n">
        <v>0.809</v>
      </c>
      <c r="C578" s="1" t="n">
        <v>61684874</v>
      </c>
      <c r="D578" s="1" t="n">
        <v>61.684874</v>
      </c>
      <c r="E578" s="1" t="n">
        <v>61684.874</v>
      </c>
      <c r="F578" s="1" t="s">
        <v>292</v>
      </c>
      <c r="G578" s="1" t="s">
        <v>253</v>
      </c>
      <c r="H578" s="1" t="n">
        <v>51</v>
      </c>
      <c r="I578" s="1" t="s">
        <v>293</v>
      </c>
      <c r="J578" s="1" t="s">
        <v>294</v>
      </c>
    </row>
    <row r="579" customFormat="false" ht="12.8" hidden="false" customHeight="false" outlineLevel="0" collapsed="false">
      <c r="A579" s="1" t="s">
        <v>275</v>
      </c>
      <c r="B579" s="1" t="n">
        <v>0.809</v>
      </c>
      <c r="C579" s="1" t="n">
        <v>48459171</v>
      </c>
      <c r="D579" s="1" t="n">
        <v>48.459171</v>
      </c>
      <c r="E579" s="1" t="n">
        <v>48459.171</v>
      </c>
      <c r="F579" s="1" t="s">
        <v>292</v>
      </c>
      <c r="G579" s="1" t="s">
        <v>254</v>
      </c>
      <c r="H579" s="1" t="n">
        <v>51</v>
      </c>
      <c r="I579" s="1" t="s">
        <v>293</v>
      </c>
      <c r="J579" s="1" t="s">
        <v>294</v>
      </c>
    </row>
    <row r="580" customFormat="false" ht="12.8" hidden="false" customHeight="false" outlineLevel="0" collapsed="false">
      <c r="A580" s="1" t="s">
        <v>275</v>
      </c>
      <c r="B580" s="1" t="n">
        <v>0.809</v>
      </c>
      <c r="C580" s="1" t="n">
        <v>61170268</v>
      </c>
      <c r="D580" s="1" t="n">
        <v>61.170268</v>
      </c>
      <c r="E580" s="1" t="n">
        <v>61170.268</v>
      </c>
      <c r="F580" s="1" t="s">
        <v>292</v>
      </c>
      <c r="G580" s="1" t="s">
        <v>255</v>
      </c>
      <c r="H580" s="1" t="n">
        <v>51</v>
      </c>
      <c r="I580" s="1" t="s">
        <v>293</v>
      </c>
      <c r="J580" s="1" t="s">
        <v>294</v>
      </c>
    </row>
    <row r="581" customFormat="false" ht="12.8" hidden="false" customHeight="false" outlineLevel="0" collapsed="false">
      <c r="A581" s="1" t="s">
        <v>275</v>
      </c>
      <c r="B581" s="1" t="n">
        <v>0.809</v>
      </c>
      <c r="C581" s="1" t="n">
        <v>44989186</v>
      </c>
      <c r="D581" s="1" t="n">
        <v>44.989186</v>
      </c>
      <c r="E581" s="1" t="n">
        <v>44989.186</v>
      </c>
      <c r="F581" s="1" t="s">
        <v>292</v>
      </c>
      <c r="G581" s="1" t="s">
        <v>256</v>
      </c>
      <c r="H581" s="1" t="n">
        <v>51</v>
      </c>
      <c r="I581" s="1" t="s">
        <v>293</v>
      </c>
      <c r="J581" s="1" t="s">
        <v>294</v>
      </c>
    </row>
    <row r="582" customFormat="false" ht="12.8" hidden="false" customHeight="false" outlineLevel="0" collapsed="false">
      <c r="A582" s="1" t="s">
        <v>275</v>
      </c>
      <c r="B582" s="1" t="n">
        <v>0.809</v>
      </c>
      <c r="C582" s="1" t="n">
        <v>84201946</v>
      </c>
      <c r="D582" s="1" t="n">
        <v>84.201946</v>
      </c>
      <c r="E582" s="1" t="n">
        <v>84201.946</v>
      </c>
      <c r="F582" s="1" t="s">
        <v>292</v>
      </c>
      <c r="G582" s="1" t="s">
        <v>257</v>
      </c>
      <c r="H582" s="1" t="n">
        <v>51</v>
      </c>
      <c r="I582" s="1" t="s">
        <v>293</v>
      </c>
      <c r="J582" s="1" t="s">
        <v>294</v>
      </c>
    </row>
    <row r="583" customFormat="false" ht="12.8" hidden="false" customHeight="false" outlineLevel="0" collapsed="false">
      <c r="A583" s="1" t="s">
        <v>275</v>
      </c>
      <c r="B583" s="1" t="n">
        <v>0.809</v>
      </c>
      <c r="C583" s="1" t="n">
        <v>40021900</v>
      </c>
      <c r="D583" s="1" t="n">
        <v>40.0219</v>
      </c>
      <c r="E583" s="1" t="n">
        <v>40021.9</v>
      </c>
      <c r="F583" s="1" t="s">
        <v>292</v>
      </c>
      <c r="G583" s="1" t="s">
        <v>258</v>
      </c>
      <c r="H583" s="1" t="n">
        <v>51</v>
      </c>
      <c r="I583" s="1" t="s">
        <v>293</v>
      </c>
      <c r="J583" s="1" t="s">
        <v>294</v>
      </c>
    </row>
    <row r="584" customFormat="false" ht="12.8" hidden="false" customHeight="false" outlineLevel="0" collapsed="false">
      <c r="A584" s="1" t="s">
        <v>275</v>
      </c>
      <c r="B584" s="1" t="n">
        <v>0.809</v>
      </c>
      <c r="C584" s="1" t="n">
        <v>59251839</v>
      </c>
      <c r="D584" s="1" t="n">
        <v>59.251839</v>
      </c>
      <c r="E584" s="1" t="n">
        <v>59251.839</v>
      </c>
      <c r="F584" s="1" t="s">
        <v>292</v>
      </c>
      <c r="G584" s="1" t="s">
        <v>259</v>
      </c>
      <c r="H584" s="1" t="n">
        <v>51</v>
      </c>
      <c r="I584" s="1" t="s">
        <v>293</v>
      </c>
      <c r="J584" s="1" t="s">
        <v>294</v>
      </c>
    </row>
    <row r="585" customFormat="false" ht="12.8" hidden="false" customHeight="false" outlineLevel="0" collapsed="false">
      <c r="A585" s="1" t="s">
        <v>275</v>
      </c>
      <c r="B585" s="1" t="n">
        <v>0.809</v>
      </c>
      <c r="C585" s="1" t="n">
        <v>70976925</v>
      </c>
      <c r="D585" s="1" t="n">
        <v>70.976925</v>
      </c>
      <c r="E585" s="1" t="n">
        <v>70976.925</v>
      </c>
      <c r="F585" s="1" t="s">
        <v>292</v>
      </c>
      <c r="G585" s="1" t="s">
        <v>260</v>
      </c>
      <c r="H585" s="1" t="n">
        <v>51</v>
      </c>
      <c r="I585" s="1" t="s">
        <v>293</v>
      </c>
      <c r="J585" s="1" t="s">
        <v>294</v>
      </c>
    </row>
    <row r="586" customFormat="false" ht="12.8" hidden="false" customHeight="false" outlineLevel="0" collapsed="false">
      <c r="A586" s="1" t="s">
        <v>275</v>
      </c>
      <c r="B586" s="1" t="n">
        <v>0.809</v>
      </c>
      <c r="C586" s="1" t="n">
        <v>72465484</v>
      </c>
      <c r="D586" s="1" t="n">
        <v>72.465484</v>
      </c>
      <c r="E586" s="1" t="n">
        <v>72465.484</v>
      </c>
      <c r="F586" s="1" t="s">
        <v>292</v>
      </c>
      <c r="G586" s="1" t="s">
        <v>261</v>
      </c>
      <c r="H586" s="1" t="n">
        <v>51</v>
      </c>
      <c r="I586" s="1" t="s">
        <v>293</v>
      </c>
      <c r="J586" s="1" t="s">
        <v>294</v>
      </c>
    </row>
    <row r="587" customFormat="false" ht="12.8" hidden="false" customHeight="false" outlineLevel="0" collapsed="false">
      <c r="A587" s="1" t="s">
        <v>275</v>
      </c>
      <c r="B587" s="1" t="n">
        <v>0.809</v>
      </c>
      <c r="C587" s="1" t="n">
        <v>107203413.610009</v>
      </c>
      <c r="D587" s="1" t="n">
        <v>107.203413610009</v>
      </c>
      <c r="E587" s="1" t="n">
        <v>107203.413610009</v>
      </c>
      <c r="F587" s="1" t="s">
        <v>292</v>
      </c>
      <c r="G587" s="1" t="s">
        <v>262</v>
      </c>
      <c r="H587" s="1" t="n">
        <v>51</v>
      </c>
      <c r="I587" s="1" t="s">
        <v>293</v>
      </c>
      <c r="J587" s="1" t="s">
        <v>294</v>
      </c>
    </row>
    <row r="588" customFormat="false" ht="12.8" hidden="false" customHeight="false" outlineLevel="0" collapsed="false">
      <c r="A588" s="1" t="s">
        <v>275</v>
      </c>
      <c r="B588" s="1" t="n">
        <v>0.809</v>
      </c>
      <c r="C588" s="1" t="n">
        <v>276849038.09928</v>
      </c>
      <c r="D588" s="1" t="n">
        <v>276.84903809928</v>
      </c>
      <c r="E588" s="1" t="n">
        <v>276849.03809928</v>
      </c>
      <c r="F588" s="1" t="s">
        <v>292</v>
      </c>
      <c r="G588" s="1" t="s">
        <v>263</v>
      </c>
      <c r="H588" s="1" t="n">
        <v>51</v>
      </c>
      <c r="I588" s="1" t="s">
        <v>293</v>
      </c>
      <c r="J588" s="1" t="s">
        <v>294</v>
      </c>
    </row>
    <row r="589" customFormat="false" ht="12.8" hidden="false" customHeight="false" outlineLevel="0" collapsed="false">
      <c r="A589" s="1" t="s">
        <v>275</v>
      </c>
      <c r="B589" s="1" t="n">
        <v>0.809</v>
      </c>
      <c r="C589" s="1" t="n">
        <v>393941000</v>
      </c>
      <c r="D589" s="1" t="n">
        <v>393.941</v>
      </c>
      <c r="E589" s="1" t="n">
        <v>393941</v>
      </c>
      <c r="F589" s="1" t="s">
        <v>292</v>
      </c>
      <c r="G589" s="1" t="s">
        <v>264</v>
      </c>
      <c r="H589" s="1" t="n">
        <v>51</v>
      </c>
      <c r="I589" s="1" t="s">
        <v>293</v>
      </c>
      <c r="J589" s="1" t="s">
        <v>294</v>
      </c>
    </row>
    <row r="590" customFormat="false" ht="12.8" hidden="false" customHeight="false" outlineLevel="0" collapsed="false">
      <c r="A590" s="1" t="s">
        <v>275</v>
      </c>
      <c r="B590" s="1" t="n">
        <v>0.809</v>
      </c>
      <c r="C590" s="1" t="n">
        <v>416311032</v>
      </c>
      <c r="D590" s="1" t="n">
        <v>416.311032</v>
      </c>
      <c r="E590" s="1" t="n">
        <v>416311.032</v>
      </c>
      <c r="F590" s="1" t="s">
        <v>292</v>
      </c>
      <c r="G590" s="1" t="s">
        <v>265</v>
      </c>
      <c r="H590" s="1" t="n">
        <v>51</v>
      </c>
      <c r="I590" s="1" t="s">
        <v>293</v>
      </c>
      <c r="J590" s="1" t="s">
        <v>294</v>
      </c>
    </row>
    <row r="591" customFormat="false" ht="12.8" hidden="false" customHeight="false" outlineLevel="0" collapsed="false">
      <c r="A591" s="1" t="s">
        <v>275</v>
      </c>
      <c r="B591" s="1" t="n">
        <v>0.809</v>
      </c>
      <c r="C591" s="1" t="n">
        <v>338644586.257954</v>
      </c>
      <c r="D591" s="1" t="n">
        <v>338.644586257954</v>
      </c>
      <c r="E591" s="1" t="n">
        <v>338644.586257954</v>
      </c>
      <c r="F591" s="1" t="s">
        <v>292</v>
      </c>
      <c r="G591" s="1" t="s">
        <v>266</v>
      </c>
      <c r="H591" s="1" t="n">
        <v>51</v>
      </c>
      <c r="I591" s="1" t="s">
        <v>293</v>
      </c>
      <c r="J591" s="1" t="s">
        <v>294</v>
      </c>
    </row>
    <row r="592" customFormat="false" ht="12.8" hidden="false" customHeight="false" outlineLevel="0" collapsed="false">
      <c r="A592" s="1" t="s">
        <v>275</v>
      </c>
      <c r="B592" s="1" t="n">
        <v>0.809</v>
      </c>
      <c r="C592" s="1" t="n">
        <v>371859104.057988</v>
      </c>
      <c r="D592" s="1" t="n">
        <v>371.859104057988</v>
      </c>
      <c r="E592" s="1" t="n">
        <v>371859.104057988</v>
      </c>
      <c r="F592" s="1" t="s">
        <v>292</v>
      </c>
      <c r="G592" s="1" t="s">
        <v>267</v>
      </c>
      <c r="H592" s="1" t="n">
        <v>51</v>
      </c>
      <c r="I592" s="1" t="s">
        <v>293</v>
      </c>
      <c r="J592" s="1" t="s">
        <v>294</v>
      </c>
    </row>
    <row r="593" customFormat="false" ht="12.8" hidden="false" customHeight="false" outlineLevel="0" collapsed="false">
      <c r="A593" s="1" t="s">
        <v>275</v>
      </c>
      <c r="B593" s="1" t="n">
        <v>0.809</v>
      </c>
      <c r="C593" s="1" t="n">
        <v>488525365</v>
      </c>
      <c r="D593" s="1" t="n">
        <v>488.525365</v>
      </c>
      <c r="E593" s="1" t="n">
        <v>488525.365</v>
      </c>
      <c r="F593" s="1" t="s">
        <v>292</v>
      </c>
      <c r="G593" s="1" t="s">
        <v>268</v>
      </c>
      <c r="H593" s="1" t="n">
        <v>51</v>
      </c>
      <c r="I593" s="1" t="s">
        <v>293</v>
      </c>
      <c r="J593" s="1" t="s">
        <v>294</v>
      </c>
    </row>
    <row r="594" customFormat="false" ht="12.8" hidden="false" customHeight="false" outlineLevel="0" collapsed="false">
      <c r="A594" s="1" t="s">
        <v>275</v>
      </c>
      <c r="B594" s="1" t="n">
        <v>0.809</v>
      </c>
      <c r="C594" s="1" t="n">
        <v>514044564.21312</v>
      </c>
      <c r="D594" s="1" t="n">
        <v>514.04456421312</v>
      </c>
      <c r="E594" s="1" t="n">
        <v>514044.56421312</v>
      </c>
      <c r="F594" s="1" t="s">
        <v>292</v>
      </c>
      <c r="G594" s="1" t="s">
        <v>269</v>
      </c>
      <c r="H594" s="1" t="n">
        <v>51</v>
      </c>
      <c r="I594" s="1" t="s">
        <v>293</v>
      </c>
      <c r="J594" s="1" t="s">
        <v>294</v>
      </c>
    </row>
    <row r="595" customFormat="false" ht="12.8" hidden="false" customHeight="false" outlineLevel="0" collapsed="false">
      <c r="A595" s="1" t="s">
        <v>275</v>
      </c>
      <c r="B595" s="1" t="n">
        <v>0.809</v>
      </c>
      <c r="C595" s="1" t="n">
        <v>699298939</v>
      </c>
      <c r="D595" s="1" t="n">
        <v>699.298939</v>
      </c>
      <c r="E595" s="1" t="n">
        <v>699298.939</v>
      </c>
      <c r="F595" s="1" t="s">
        <v>292</v>
      </c>
      <c r="G595" s="1" t="s">
        <v>270</v>
      </c>
      <c r="H595" s="1" t="n">
        <v>51</v>
      </c>
      <c r="I595" s="1" t="s">
        <v>293</v>
      </c>
      <c r="J595" s="1" t="s">
        <v>294</v>
      </c>
    </row>
    <row r="596" customFormat="false" ht="12.8" hidden="false" customHeight="false" outlineLevel="0" collapsed="false">
      <c r="A596" s="1" t="s">
        <v>275</v>
      </c>
      <c r="B596" s="1" t="n">
        <v>0.809</v>
      </c>
      <c r="C596" s="1" t="n">
        <v>599949576</v>
      </c>
      <c r="D596" s="1" t="n">
        <v>599.949576</v>
      </c>
      <c r="E596" s="1" t="n">
        <v>599949.576</v>
      </c>
      <c r="F596" s="1" t="s">
        <v>292</v>
      </c>
      <c r="G596" s="1" t="s">
        <v>271</v>
      </c>
      <c r="H596" s="1" t="n">
        <v>51</v>
      </c>
      <c r="I596" s="1" t="s">
        <v>293</v>
      </c>
      <c r="J596" s="1" t="s">
        <v>294</v>
      </c>
    </row>
    <row r="597" customFormat="false" ht="12.8" hidden="false" customHeight="false" outlineLevel="0" collapsed="false">
      <c r="A597" s="1" t="s">
        <v>275</v>
      </c>
      <c r="B597" s="1" t="n">
        <v>0.809</v>
      </c>
      <c r="C597" s="1" t="n">
        <v>674441994</v>
      </c>
      <c r="D597" s="1" t="n">
        <v>674.441994</v>
      </c>
      <c r="E597" s="1" t="n">
        <v>674441.994</v>
      </c>
      <c r="F597" s="1" t="s">
        <v>292</v>
      </c>
      <c r="G597" s="1" t="s">
        <v>272</v>
      </c>
      <c r="H597" s="1" t="n">
        <v>51</v>
      </c>
      <c r="I597" s="1" t="s">
        <v>293</v>
      </c>
      <c r="J597" s="1" t="s">
        <v>294</v>
      </c>
    </row>
    <row r="598" customFormat="false" ht="12.8" hidden="false" customHeight="false" outlineLevel="0" collapsed="false">
      <c r="A598" s="1" t="s">
        <v>275</v>
      </c>
      <c r="B598" s="1" t="n">
        <v>0.809</v>
      </c>
      <c r="C598" s="1" t="n">
        <v>840622764</v>
      </c>
      <c r="D598" s="1" t="n">
        <v>840.622764</v>
      </c>
      <c r="E598" s="1" t="n">
        <v>840622.764</v>
      </c>
      <c r="F598" s="1" t="s">
        <v>292</v>
      </c>
      <c r="G598" s="1" t="s">
        <v>273</v>
      </c>
      <c r="H598" s="1" t="n">
        <v>51</v>
      </c>
      <c r="I598" s="1" t="s">
        <v>293</v>
      </c>
      <c r="J598" s="1" t="s">
        <v>294</v>
      </c>
    </row>
    <row r="599" customFormat="false" ht="12.8" hidden="false" customHeight="false" outlineLevel="0" collapsed="false">
      <c r="A599" s="1" t="s">
        <v>275</v>
      </c>
      <c r="B599" s="1" t="n">
        <v>0.809</v>
      </c>
      <c r="C599" s="1" t="n">
        <v>1000070525</v>
      </c>
      <c r="D599" s="1" t="n">
        <v>1000.070525</v>
      </c>
      <c r="E599" s="1" t="n">
        <v>1000070.525</v>
      </c>
      <c r="F599" s="1" t="s">
        <v>292</v>
      </c>
      <c r="G599" s="1" t="s">
        <v>274</v>
      </c>
      <c r="H599" s="1" t="n">
        <v>51</v>
      </c>
      <c r="I599" s="1" t="s">
        <v>293</v>
      </c>
      <c r="J599" s="1" t="s">
        <v>294</v>
      </c>
    </row>
    <row r="600" customFormat="false" ht="12.8" hidden="false" customHeight="false" outlineLevel="0" collapsed="false">
      <c r="A600" s="1" t="s">
        <v>28</v>
      </c>
      <c r="B600" s="1" t="n">
        <v>0.75425</v>
      </c>
      <c r="C600" s="1" t="n">
        <v>154894524</v>
      </c>
      <c r="D600" s="1" t="n">
        <v>154.894524</v>
      </c>
      <c r="E600" s="1" t="n">
        <v>154894.524</v>
      </c>
      <c r="F600" s="1" t="s">
        <v>292</v>
      </c>
      <c r="G600" s="1" t="s">
        <v>244</v>
      </c>
      <c r="H600" s="1" t="n">
        <v>51</v>
      </c>
      <c r="I600" s="1" t="s">
        <v>293</v>
      </c>
      <c r="J600" s="1" t="s">
        <v>294</v>
      </c>
    </row>
    <row r="601" customFormat="false" ht="12.8" hidden="false" customHeight="false" outlineLevel="0" collapsed="false">
      <c r="A601" s="1" t="s">
        <v>28</v>
      </c>
      <c r="B601" s="1" t="n">
        <v>0.75425</v>
      </c>
      <c r="C601" s="1" t="n">
        <v>148115102</v>
      </c>
      <c r="D601" s="1" t="n">
        <v>148.115102</v>
      </c>
      <c r="E601" s="1" t="n">
        <v>148115.102</v>
      </c>
      <c r="F601" s="1" t="s">
        <v>292</v>
      </c>
      <c r="G601" s="1" t="s">
        <v>247</v>
      </c>
      <c r="H601" s="1" t="n">
        <v>51</v>
      </c>
      <c r="I601" s="1" t="s">
        <v>293</v>
      </c>
      <c r="J601" s="1" t="s">
        <v>294</v>
      </c>
    </row>
    <row r="602" customFormat="false" ht="12.8" hidden="false" customHeight="false" outlineLevel="0" collapsed="false">
      <c r="A602" s="1" t="s">
        <v>28</v>
      </c>
      <c r="B602" s="1" t="n">
        <v>0.75425</v>
      </c>
      <c r="C602" s="1" t="n">
        <v>163675260</v>
      </c>
      <c r="D602" s="1" t="n">
        <v>163.67526</v>
      </c>
      <c r="E602" s="1" t="n">
        <v>163675.26</v>
      </c>
      <c r="F602" s="1" t="s">
        <v>292</v>
      </c>
      <c r="G602" s="1" t="s">
        <v>248</v>
      </c>
      <c r="H602" s="1" t="n">
        <v>51</v>
      </c>
      <c r="I602" s="1" t="s">
        <v>293</v>
      </c>
      <c r="J602" s="1" t="s">
        <v>294</v>
      </c>
    </row>
    <row r="603" customFormat="false" ht="12.8" hidden="false" customHeight="false" outlineLevel="0" collapsed="false">
      <c r="A603" s="1" t="s">
        <v>28</v>
      </c>
      <c r="B603" s="1" t="n">
        <v>0.75425</v>
      </c>
      <c r="C603" s="1" t="n">
        <v>186477106</v>
      </c>
      <c r="D603" s="1" t="n">
        <v>186.477106</v>
      </c>
      <c r="E603" s="1" t="n">
        <v>186477.106</v>
      </c>
      <c r="F603" s="1" t="s">
        <v>292</v>
      </c>
      <c r="G603" s="1" t="s">
        <v>249</v>
      </c>
      <c r="H603" s="1" t="n">
        <v>51</v>
      </c>
      <c r="I603" s="1" t="s">
        <v>293</v>
      </c>
      <c r="J603" s="1" t="s">
        <v>294</v>
      </c>
    </row>
    <row r="604" customFormat="false" ht="12.8" hidden="false" customHeight="false" outlineLevel="0" collapsed="false">
      <c r="A604" s="1" t="s">
        <v>28</v>
      </c>
      <c r="B604" s="1" t="n">
        <v>0.75425</v>
      </c>
      <c r="C604" s="1" t="n">
        <v>219164791</v>
      </c>
      <c r="D604" s="1" t="n">
        <v>219.164791</v>
      </c>
      <c r="E604" s="1" t="n">
        <v>219164.791</v>
      </c>
      <c r="F604" s="1" t="s">
        <v>292</v>
      </c>
      <c r="G604" s="1" t="s">
        <v>250</v>
      </c>
      <c r="H604" s="1" t="n">
        <v>51</v>
      </c>
      <c r="I604" s="1" t="s">
        <v>293</v>
      </c>
      <c r="J604" s="1" t="s">
        <v>294</v>
      </c>
    </row>
    <row r="605" customFormat="false" ht="12.8" hidden="false" customHeight="false" outlineLevel="0" collapsed="false">
      <c r="A605" s="1" t="s">
        <v>28</v>
      </c>
      <c r="B605" s="1" t="n">
        <v>0.75425</v>
      </c>
      <c r="C605" s="1" t="n">
        <v>252342738</v>
      </c>
      <c r="D605" s="1" t="n">
        <v>252.342738</v>
      </c>
      <c r="E605" s="1" t="n">
        <v>252342.738</v>
      </c>
      <c r="F605" s="1" t="s">
        <v>292</v>
      </c>
      <c r="G605" s="1" t="s">
        <v>251</v>
      </c>
      <c r="H605" s="1" t="n">
        <v>51</v>
      </c>
      <c r="I605" s="1" t="s">
        <v>293</v>
      </c>
      <c r="J605" s="1" t="s">
        <v>294</v>
      </c>
    </row>
    <row r="606" customFormat="false" ht="12.8" hidden="false" customHeight="false" outlineLevel="0" collapsed="false">
      <c r="A606" s="1" t="s">
        <v>28</v>
      </c>
      <c r="B606" s="1" t="n">
        <v>0.75425</v>
      </c>
      <c r="C606" s="1" t="n">
        <v>299792598</v>
      </c>
      <c r="D606" s="1" t="n">
        <v>299.792598</v>
      </c>
      <c r="E606" s="1" t="n">
        <v>299792.598</v>
      </c>
      <c r="F606" s="1" t="s">
        <v>292</v>
      </c>
      <c r="G606" s="1" t="s">
        <v>252</v>
      </c>
      <c r="H606" s="1" t="n">
        <v>51</v>
      </c>
      <c r="I606" s="1" t="s">
        <v>293</v>
      </c>
      <c r="J606" s="1" t="s">
        <v>294</v>
      </c>
    </row>
    <row r="607" customFormat="false" ht="12.8" hidden="false" customHeight="false" outlineLevel="0" collapsed="false">
      <c r="A607" s="1" t="s">
        <v>28</v>
      </c>
      <c r="B607" s="1" t="n">
        <v>0.75425</v>
      </c>
      <c r="C607" s="1" t="n">
        <v>438916230</v>
      </c>
      <c r="D607" s="1" t="n">
        <v>438.91623</v>
      </c>
      <c r="E607" s="1" t="n">
        <v>438916.23</v>
      </c>
      <c r="F607" s="1" t="s">
        <v>292</v>
      </c>
      <c r="G607" s="1" t="s">
        <v>253</v>
      </c>
      <c r="H607" s="1" t="n">
        <v>51</v>
      </c>
      <c r="I607" s="1" t="s">
        <v>293</v>
      </c>
      <c r="J607" s="1" t="s">
        <v>294</v>
      </c>
    </row>
    <row r="608" customFormat="false" ht="12.8" hidden="false" customHeight="false" outlineLevel="0" collapsed="false">
      <c r="A608" s="1" t="s">
        <v>28</v>
      </c>
      <c r="B608" s="1" t="n">
        <v>0.75425</v>
      </c>
      <c r="C608" s="1" t="n">
        <v>267422002</v>
      </c>
      <c r="D608" s="1" t="n">
        <v>267.422002</v>
      </c>
      <c r="E608" s="1" t="n">
        <v>267422.002</v>
      </c>
      <c r="F608" s="1" t="s">
        <v>292</v>
      </c>
      <c r="G608" s="1" t="s">
        <v>254</v>
      </c>
      <c r="H608" s="1" t="n">
        <v>51</v>
      </c>
      <c r="I608" s="1" t="s">
        <v>293</v>
      </c>
      <c r="J608" s="1" t="s">
        <v>294</v>
      </c>
    </row>
    <row r="609" customFormat="false" ht="12.8" hidden="false" customHeight="false" outlineLevel="0" collapsed="false">
      <c r="A609" s="1" t="s">
        <v>28</v>
      </c>
      <c r="B609" s="1" t="n">
        <v>0.75425</v>
      </c>
      <c r="C609" s="1" t="n">
        <v>285679856</v>
      </c>
      <c r="D609" s="1" t="n">
        <v>285.679856</v>
      </c>
      <c r="E609" s="1" t="n">
        <v>285679.856</v>
      </c>
      <c r="F609" s="1" t="s">
        <v>292</v>
      </c>
      <c r="G609" s="1" t="s">
        <v>255</v>
      </c>
      <c r="H609" s="1" t="n">
        <v>51</v>
      </c>
      <c r="I609" s="1" t="s">
        <v>293</v>
      </c>
      <c r="J609" s="1" t="s">
        <v>294</v>
      </c>
    </row>
    <row r="610" customFormat="false" ht="12.8" hidden="false" customHeight="false" outlineLevel="0" collapsed="false">
      <c r="A610" s="1" t="s">
        <v>28</v>
      </c>
      <c r="B610" s="1" t="n">
        <v>0.75425</v>
      </c>
      <c r="C610" s="1" t="n">
        <v>302749573</v>
      </c>
      <c r="D610" s="1" t="n">
        <v>302.749573</v>
      </c>
      <c r="E610" s="1" t="n">
        <v>302749.573</v>
      </c>
      <c r="F610" s="1" t="s">
        <v>292</v>
      </c>
      <c r="G610" s="1" t="s">
        <v>256</v>
      </c>
      <c r="H610" s="1" t="n">
        <v>51</v>
      </c>
      <c r="I610" s="1" t="s">
        <v>293</v>
      </c>
      <c r="J610" s="1" t="s">
        <v>294</v>
      </c>
    </row>
    <row r="611" customFormat="false" ht="12.8" hidden="false" customHeight="false" outlineLevel="0" collapsed="false">
      <c r="A611" s="1" t="s">
        <v>28</v>
      </c>
      <c r="B611" s="1" t="n">
        <v>0.75425</v>
      </c>
      <c r="C611" s="1" t="n">
        <v>325636254</v>
      </c>
      <c r="D611" s="1" t="n">
        <v>325.636254</v>
      </c>
      <c r="E611" s="1" t="n">
        <v>325636.254</v>
      </c>
      <c r="F611" s="1" t="s">
        <v>292</v>
      </c>
      <c r="G611" s="1" t="s">
        <v>257</v>
      </c>
      <c r="H611" s="1" t="n">
        <v>51</v>
      </c>
      <c r="I611" s="1" t="s">
        <v>293</v>
      </c>
      <c r="J611" s="1" t="s">
        <v>294</v>
      </c>
    </row>
    <row r="612" customFormat="false" ht="12.8" hidden="false" customHeight="false" outlineLevel="0" collapsed="false">
      <c r="A612" s="1" t="s">
        <v>28</v>
      </c>
      <c r="B612" s="1" t="n">
        <v>0.75425</v>
      </c>
      <c r="C612" s="1" t="n">
        <v>320840733</v>
      </c>
      <c r="D612" s="1" t="n">
        <v>320.840733</v>
      </c>
      <c r="E612" s="1" t="n">
        <v>320840.733</v>
      </c>
      <c r="F612" s="1" t="s">
        <v>292</v>
      </c>
      <c r="G612" s="1" t="s">
        <v>258</v>
      </c>
      <c r="H612" s="1" t="n">
        <v>51</v>
      </c>
      <c r="I612" s="1" t="s">
        <v>293</v>
      </c>
      <c r="J612" s="1" t="s">
        <v>294</v>
      </c>
    </row>
    <row r="613" customFormat="false" ht="12.8" hidden="false" customHeight="false" outlineLevel="0" collapsed="false">
      <c r="A613" s="1" t="s">
        <v>28</v>
      </c>
      <c r="B613" s="1" t="n">
        <v>0.75425</v>
      </c>
      <c r="C613" s="1" t="n">
        <v>373215236</v>
      </c>
      <c r="D613" s="1" t="n">
        <v>373.215236</v>
      </c>
      <c r="E613" s="1" t="n">
        <v>373215.236</v>
      </c>
      <c r="F613" s="1" t="s">
        <v>292</v>
      </c>
      <c r="G613" s="1" t="s">
        <v>259</v>
      </c>
      <c r="H613" s="1" t="n">
        <v>51</v>
      </c>
      <c r="I613" s="1" t="s">
        <v>293</v>
      </c>
      <c r="J613" s="1" t="s">
        <v>294</v>
      </c>
    </row>
    <row r="614" customFormat="false" ht="12.8" hidden="false" customHeight="false" outlineLevel="0" collapsed="false">
      <c r="A614" s="1" t="s">
        <v>28</v>
      </c>
      <c r="B614" s="1" t="n">
        <v>0.75425</v>
      </c>
      <c r="C614" s="1" t="n">
        <v>372597065</v>
      </c>
      <c r="D614" s="1" t="n">
        <v>372.597065</v>
      </c>
      <c r="E614" s="1" t="n">
        <v>372597.065</v>
      </c>
      <c r="F614" s="1" t="s">
        <v>292</v>
      </c>
      <c r="G614" s="1" t="s">
        <v>260</v>
      </c>
      <c r="H614" s="1" t="n">
        <v>51</v>
      </c>
      <c r="I614" s="1" t="s">
        <v>293</v>
      </c>
      <c r="J614" s="1" t="s">
        <v>294</v>
      </c>
    </row>
    <row r="615" customFormat="false" ht="12.8" hidden="false" customHeight="false" outlineLevel="0" collapsed="false">
      <c r="A615" s="1" t="s">
        <v>28</v>
      </c>
      <c r="B615" s="1" t="n">
        <v>0.75425</v>
      </c>
      <c r="C615" s="1" t="n">
        <v>364957357</v>
      </c>
      <c r="D615" s="1" t="n">
        <v>364.957357</v>
      </c>
      <c r="E615" s="1" t="n">
        <v>364957.357</v>
      </c>
      <c r="F615" s="1" t="s">
        <v>292</v>
      </c>
      <c r="G615" s="1" t="s">
        <v>261</v>
      </c>
      <c r="H615" s="1" t="n">
        <v>51</v>
      </c>
      <c r="I615" s="1" t="s">
        <v>293</v>
      </c>
      <c r="J615" s="1" t="s">
        <v>294</v>
      </c>
    </row>
    <row r="616" customFormat="false" ht="12.8" hidden="false" customHeight="false" outlineLevel="0" collapsed="false">
      <c r="A616" s="1" t="s">
        <v>28</v>
      </c>
      <c r="B616" s="1" t="n">
        <v>0.75425</v>
      </c>
      <c r="C616" s="1" t="n">
        <v>347660395.187075</v>
      </c>
      <c r="D616" s="1" t="n">
        <v>347.660395187075</v>
      </c>
      <c r="E616" s="1" t="n">
        <v>347660.395187075</v>
      </c>
      <c r="F616" s="1" t="s">
        <v>292</v>
      </c>
      <c r="G616" s="1" t="s">
        <v>262</v>
      </c>
      <c r="H616" s="1" t="n">
        <v>51</v>
      </c>
      <c r="I616" s="1" t="s">
        <v>293</v>
      </c>
      <c r="J616" s="1" t="s">
        <v>294</v>
      </c>
    </row>
    <row r="617" customFormat="false" ht="12.8" hidden="false" customHeight="false" outlineLevel="0" collapsed="false">
      <c r="A617" s="1" t="s">
        <v>28</v>
      </c>
      <c r="B617" s="1" t="n">
        <v>0.75425</v>
      </c>
      <c r="C617" s="1" t="n">
        <v>355889155.113345</v>
      </c>
      <c r="D617" s="1" t="n">
        <v>355.889155113345</v>
      </c>
      <c r="E617" s="1" t="n">
        <v>355889.155113345</v>
      </c>
      <c r="F617" s="1" t="s">
        <v>292</v>
      </c>
      <c r="G617" s="1" t="s">
        <v>263</v>
      </c>
      <c r="H617" s="1" t="n">
        <v>51</v>
      </c>
      <c r="I617" s="1" t="s">
        <v>293</v>
      </c>
      <c r="J617" s="1" t="s">
        <v>294</v>
      </c>
    </row>
    <row r="618" customFormat="false" ht="12.8" hidden="false" customHeight="false" outlineLevel="0" collapsed="false">
      <c r="A618" s="1" t="s">
        <v>28</v>
      </c>
      <c r="B618" s="1" t="n">
        <v>0.75425</v>
      </c>
      <c r="C618" s="1" t="n">
        <v>354941000</v>
      </c>
      <c r="D618" s="1" t="n">
        <v>354.941</v>
      </c>
      <c r="E618" s="1" t="n">
        <v>354941</v>
      </c>
      <c r="F618" s="1" t="s">
        <v>292</v>
      </c>
      <c r="G618" s="1" t="s">
        <v>264</v>
      </c>
      <c r="H618" s="1" t="n">
        <v>51</v>
      </c>
      <c r="I618" s="1" t="s">
        <v>293</v>
      </c>
      <c r="J618" s="1" t="s">
        <v>294</v>
      </c>
    </row>
    <row r="619" customFormat="false" ht="12.8" hidden="false" customHeight="false" outlineLevel="0" collapsed="false">
      <c r="A619" s="1" t="s">
        <v>28</v>
      </c>
      <c r="B619" s="1" t="n">
        <v>0.75425</v>
      </c>
      <c r="C619" s="1" t="n">
        <v>393807000</v>
      </c>
      <c r="D619" s="1" t="n">
        <v>393.807</v>
      </c>
      <c r="E619" s="1" t="n">
        <v>393807</v>
      </c>
      <c r="F619" s="1" t="s">
        <v>292</v>
      </c>
      <c r="G619" s="1" t="s">
        <v>265</v>
      </c>
      <c r="H619" s="1" t="n">
        <v>51</v>
      </c>
      <c r="I619" s="1" t="s">
        <v>293</v>
      </c>
      <c r="J619" s="1" t="s">
        <v>294</v>
      </c>
    </row>
    <row r="620" customFormat="false" ht="12.8" hidden="false" customHeight="false" outlineLevel="0" collapsed="false">
      <c r="A620" s="1" t="s">
        <v>28</v>
      </c>
      <c r="B620" s="1" t="n">
        <v>0.75425</v>
      </c>
      <c r="C620" s="1" t="n">
        <v>488407840</v>
      </c>
      <c r="D620" s="1" t="n">
        <v>488.40784</v>
      </c>
      <c r="E620" s="1" t="n">
        <v>488407.84</v>
      </c>
      <c r="F620" s="1" t="s">
        <v>292</v>
      </c>
      <c r="G620" s="1" t="s">
        <v>266</v>
      </c>
      <c r="H620" s="1" t="n">
        <v>51</v>
      </c>
      <c r="I620" s="1" t="s">
        <v>293</v>
      </c>
      <c r="J620" s="1" t="s">
        <v>294</v>
      </c>
    </row>
    <row r="621" customFormat="false" ht="12.8" hidden="false" customHeight="false" outlineLevel="0" collapsed="false">
      <c r="A621" s="1" t="s">
        <v>28</v>
      </c>
      <c r="B621" s="1" t="n">
        <v>0.75425</v>
      </c>
      <c r="C621" s="1" t="n">
        <v>593011550</v>
      </c>
      <c r="D621" s="1" t="n">
        <v>593.01155</v>
      </c>
      <c r="E621" s="1" t="n">
        <v>593011.55</v>
      </c>
      <c r="F621" s="1" t="s">
        <v>292</v>
      </c>
      <c r="G621" s="1" t="s">
        <v>267</v>
      </c>
      <c r="H621" s="1" t="n">
        <v>51</v>
      </c>
      <c r="I621" s="1" t="s">
        <v>293</v>
      </c>
      <c r="J621" s="1" t="s">
        <v>294</v>
      </c>
    </row>
    <row r="622" customFormat="false" ht="12.8" hidden="false" customHeight="false" outlineLevel="0" collapsed="false">
      <c r="A622" s="1" t="s">
        <v>28</v>
      </c>
      <c r="B622" s="1" t="n">
        <v>0.75425</v>
      </c>
      <c r="C622" s="1" t="n">
        <v>586942405</v>
      </c>
      <c r="D622" s="1" t="n">
        <v>586.942405</v>
      </c>
      <c r="E622" s="1" t="n">
        <v>586942.405</v>
      </c>
      <c r="F622" s="1" t="s">
        <v>292</v>
      </c>
      <c r="G622" s="1" t="s">
        <v>268</v>
      </c>
      <c r="H622" s="1" t="n">
        <v>51</v>
      </c>
      <c r="I622" s="1" t="s">
        <v>293</v>
      </c>
      <c r="J622" s="1" t="s">
        <v>294</v>
      </c>
    </row>
    <row r="623" customFormat="false" ht="12.8" hidden="false" customHeight="false" outlineLevel="0" collapsed="false">
      <c r="A623" s="1" t="s">
        <v>28</v>
      </c>
      <c r="B623" s="1" t="n">
        <v>0.75425</v>
      </c>
      <c r="C623" s="1" t="n">
        <v>662409154</v>
      </c>
      <c r="D623" s="1" t="n">
        <v>662.409154</v>
      </c>
      <c r="E623" s="1" t="n">
        <v>662409.154</v>
      </c>
      <c r="F623" s="1" t="s">
        <v>292</v>
      </c>
      <c r="G623" s="1" t="s">
        <v>269</v>
      </c>
      <c r="H623" s="1" t="n">
        <v>51</v>
      </c>
      <c r="I623" s="1" t="s">
        <v>293</v>
      </c>
      <c r="J623" s="1" t="s">
        <v>294</v>
      </c>
    </row>
    <row r="624" customFormat="false" ht="12.8" hidden="false" customHeight="false" outlineLevel="0" collapsed="false">
      <c r="A624" s="1" t="s">
        <v>28</v>
      </c>
      <c r="B624" s="1" t="n">
        <v>0.75425</v>
      </c>
      <c r="C624" s="1" t="n">
        <v>565513122</v>
      </c>
      <c r="D624" s="1" t="n">
        <v>565.513122</v>
      </c>
      <c r="E624" s="1" t="n">
        <v>565513.122</v>
      </c>
      <c r="F624" s="1" t="s">
        <v>292</v>
      </c>
      <c r="G624" s="1" t="s">
        <v>270</v>
      </c>
      <c r="H624" s="1" t="n">
        <v>51</v>
      </c>
      <c r="I624" s="1" t="s">
        <v>293</v>
      </c>
      <c r="J624" s="1" t="s">
        <v>294</v>
      </c>
    </row>
    <row r="625" customFormat="false" ht="12.8" hidden="false" customHeight="false" outlineLevel="0" collapsed="false">
      <c r="A625" s="1" t="s">
        <v>28</v>
      </c>
      <c r="B625" s="1" t="n">
        <v>0.75425</v>
      </c>
      <c r="C625" s="1" t="n">
        <v>616554183</v>
      </c>
      <c r="D625" s="1" t="n">
        <v>616.554183</v>
      </c>
      <c r="E625" s="1" t="n">
        <v>616554.183</v>
      </c>
      <c r="F625" s="1" t="s">
        <v>292</v>
      </c>
      <c r="G625" s="1" t="s">
        <v>271</v>
      </c>
      <c r="H625" s="1" t="n">
        <v>51</v>
      </c>
      <c r="I625" s="1" t="s">
        <v>293</v>
      </c>
      <c r="J625" s="1" t="s">
        <v>294</v>
      </c>
    </row>
    <row r="626" customFormat="false" ht="12.8" hidden="false" customHeight="false" outlineLevel="0" collapsed="false">
      <c r="A626" s="1" t="s">
        <v>28</v>
      </c>
      <c r="B626" s="1" t="n">
        <v>0.75425</v>
      </c>
      <c r="C626" s="1" t="n">
        <v>623823978</v>
      </c>
      <c r="D626" s="1" t="n">
        <v>623.823978</v>
      </c>
      <c r="E626" s="1" t="n">
        <v>623823.978</v>
      </c>
      <c r="F626" s="1" t="s">
        <v>292</v>
      </c>
      <c r="G626" s="1" t="s">
        <v>272</v>
      </c>
      <c r="H626" s="1" t="n">
        <v>51</v>
      </c>
      <c r="I626" s="1" t="s">
        <v>293</v>
      </c>
      <c r="J626" s="1" t="s">
        <v>294</v>
      </c>
    </row>
    <row r="627" customFormat="false" ht="12.8" hidden="false" customHeight="false" outlineLevel="0" collapsed="false">
      <c r="A627" s="1" t="s">
        <v>28</v>
      </c>
      <c r="B627" s="1" t="n">
        <v>0.75425</v>
      </c>
      <c r="C627" s="1" t="n">
        <v>521857271</v>
      </c>
      <c r="D627" s="1" t="n">
        <v>521.857271</v>
      </c>
      <c r="E627" s="1" t="n">
        <v>521857.271</v>
      </c>
      <c r="F627" s="1" t="s">
        <v>292</v>
      </c>
      <c r="G627" s="1" t="s">
        <v>273</v>
      </c>
      <c r="H627" s="1" t="n">
        <v>51</v>
      </c>
      <c r="I627" s="1" t="s">
        <v>293</v>
      </c>
      <c r="J627" s="1" t="s">
        <v>294</v>
      </c>
    </row>
    <row r="628" customFormat="false" ht="12.8" hidden="false" customHeight="false" outlineLevel="0" collapsed="false">
      <c r="A628" s="1" t="s">
        <v>28</v>
      </c>
      <c r="B628" s="1" t="n">
        <v>0.75425</v>
      </c>
      <c r="C628" s="1" t="n">
        <v>475309092</v>
      </c>
      <c r="D628" s="1" t="n">
        <v>475.309092</v>
      </c>
      <c r="E628" s="1" t="n">
        <v>475309.092</v>
      </c>
      <c r="F628" s="1" t="s">
        <v>292</v>
      </c>
      <c r="G628" s="1" t="s">
        <v>274</v>
      </c>
      <c r="H628" s="1" t="n">
        <v>51</v>
      </c>
      <c r="I628" s="1" t="s">
        <v>293</v>
      </c>
      <c r="J628" s="1" t="s">
        <v>294</v>
      </c>
    </row>
    <row r="629" customFormat="false" ht="12.8" hidden="false" customHeight="false" outlineLevel="0" collapsed="false">
      <c r="A629" s="1" t="s">
        <v>28</v>
      </c>
      <c r="B629" s="1" t="n">
        <v>0.75425</v>
      </c>
      <c r="C629" s="1" t="n">
        <v>482780420</v>
      </c>
      <c r="D629" s="1" t="n">
        <v>482.78042</v>
      </c>
      <c r="E629" s="1" t="n">
        <v>482780.42</v>
      </c>
      <c r="F629" s="1" t="s">
        <v>292</v>
      </c>
      <c r="G629" s="1" t="s">
        <v>276</v>
      </c>
      <c r="H629" s="1" t="n">
        <v>51</v>
      </c>
      <c r="I629" s="1" t="s">
        <v>293</v>
      </c>
      <c r="J629" s="1" t="s">
        <v>294</v>
      </c>
    </row>
    <row r="630" customFormat="false" ht="12.8" hidden="false" customHeight="false" outlineLevel="0" collapsed="false">
      <c r="A630" s="1" t="s">
        <v>275</v>
      </c>
      <c r="B630" s="1" t="n">
        <v>0.809</v>
      </c>
      <c r="C630" s="1" t="n">
        <v>920828662</v>
      </c>
      <c r="D630" s="1" t="n">
        <v>920.828662</v>
      </c>
      <c r="E630" s="1" t="n">
        <v>920828.662</v>
      </c>
      <c r="F630" s="1" t="s">
        <v>292</v>
      </c>
      <c r="G630" s="1" t="s">
        <v>276</v>
      </c>
      <c r="H630" s="1" t="n">
        <v>51</v>
      </c>
      <c r="I630" s="1" t="s">
        <v>293</v>
      </c>
      <c r="J630" s="1" t="s">
        <v>294</v>
      </c>
    </row>
    <row r="631" customFormat="false" ht="12.8" hidden="false" customHeight="false" outlineLevel="0" collapsed="false">
      <c r="A631" s="1" t="s">
        <v>50</v>
      </c>
      <c r="B631" s="1" t="n">
        <v>0.84</v>
      </c>
      <c r="C631" s="1" t="n">
        <v>2322627008</v>
      </c>
      <c r="D631" s="1" t="n">
        <v>2322.627008</v>
      </c>
      <c r="E631" s="1" t="n">
        <v>2322627.008</v>
      </c>
      <c r="F631" s="1" t="s">
        <v>292</v>
      </c>
      <c r="G631" s="1" t="s">
        <v>276</v>
      </c>
      <c r="H631" s="1" t="n">
        <v>51</v>
      </c>
      <c r="I631" s="1" t="s">
        <v>293</v>
      </c>
      <c r="J631" s="1" t="s">
        <v>294</v>
      </c>
    </row>
    <row r="632" customFormat="false" ht="12.8" hidden="false" customHeight="false" outlineLevel="0" collapsed="false">
      <c r="A632" s="1" t="s">
        <v>50</v>
      </c>
      <c r="B632" s="1" t="n">
        <v>0.84</v>
      </c>
      <c r="C632" s="1" t="n">
        <v>880556076</v>
      </c>
      <c r="D632" s="1" t="n">
        <v>880.556076</v>
      </c>
      <c r="E632" s="1" t="n">
        <v>880556.076</v>
      </c>
      <c r="F632" s="1" t="s">
        <v>295</v>
      </c>
      <c r="G632" s="1" t="s">
        <v>244</v>
      </c>
      <c r="H632" s="1" t="n">
        <v>50</v>
      </c>
      <c r="I632" s="1" t="s">
        <v>296</v>
      </c>
      <c r="J632" s="1" t="s">
        <v>297</v>
      </c>
    </row>
    <row r="633" customFormat="false" ht="12.8" hidden="false" customHeight="false" outlineLevel="0" collapsed="false">
      <c r="A633" s="1" t="s">
        <v>50</v>
      </c>
      <c r="B633" s="1" t="n">
        <v>0.84</v>
      </c>
      <c r="C633" s="1" t="n">
        <v>822972431</v>
      </c>
      <c r="D633" s="1" t="n">
        <v>822.972431</v>
      </c>
      <c r="E633" s="1" t="n">
        <v>822972.431</v>
      </c>
      <c r="F633" s="1" t="s">
        <v>295</v>
      </c>
      <c r="G633" s="1" t="s">
        <v>247</v>
      </c>
      <c r="H633" s="1" t="n">
        <v>50</v>
      </c>
      <c r="I633" s="1" t="s">
        <v>296</v>
      </c>
      <c r="J633" s="1" t="s">
        <v>297</v>
      </c>
    </row>
    <row r="634" customFormat="false" ht="12.8" hidden="false" customHeight="false" outlineLevel="0" collapsed="false">
      <c r="A634" s="1" t="s">
        <v>50</v>
      </c>
      <c r="B634" s="1" t="n">
        <v>0.84</v>
      </c>
      <c r="C634" s="1" t="n">
        <v>812354417</v>
      </c>
      <c r="D634" s="1" t="n">
        <v>812.354417</v>
      </c>
      <c r="E634" s="1" t="n">
        <v>812354.417</v>
      </c>
      <c r="F634" s="1" t="s">
        <v>295</v>
      </c>
      <c r="G634" s="1" t="s">
        <v>248</v>
      </c>
      <c r="H634" s="1" t="n">
        <v>50</v>
      </c>
      <c r="I634" s="1" t="s">
        <v>296</v>
      </c>
      <c r="J634" s="1" t="s">
        <v>297</v>
      </c>
    </row>
    <row r="635" customFormat="false" ht="12.8" hidden="false" customHeight="false" outlineLevel="0" collapsed="false">
      <c r="A635" s="1" t="s">
        <v>50</v>
      </c>
      <c r="B635" s="1" t="n">
        <v>0.84</v>
      </c>
      <c r="C635" s="1" t="n">
        <v>809568039</v>
      </c>
      <c r="D635" s="1" t="n">
        <v>809.568039</v>
      </c>
      <c r="E635" s="1" t="n">
        <v>809568.039</v>
      </c>
      <c r="F635" s="1" t="s">
        <v>295</v>
      </c>
      <c r="G635" s="1" t="s">
        <v>249</v>
      </c>
      <c r="H635" s="1" t="n">
        <v>50</v>
      </c>
      <c r="I635" s="1" t="s">
        <v>296</v>
      </c>
      <c r="J635" s="1" t="s">
        <v>297</v>
      </c>
    </row>
    <row r="636" customFormat="false" ht="12.8" hidden="false" customHeight="false" outlineLevel="0" collapsed="false">
      <c r="A636" s="1" t="s">
        <v>50</v>
      </c>
      <c r="B636" s="1" t="n">
        <v>0.84</v>
      </c>
      <c r="C636" s="1" t="n">
        <v>842198475</v>
      </c>
      <c r="D636" s="1" t="n">
        <v>842.198475</v>
      </c>
      <c r="E636" s="1" t="n">
        <v>842198.475</v>
      </c>
      <c r="F636" s="1" t="s">
        <v>295</v>
      </c>
      <c r="G636" s="1" t="s">
        <v>250</v>
      </c>
      <c r="H636" s="1" t="n">
        <v>50</v>
      </c>
      <c r="I636" s="1" t="s">
        <v>296</v>
      </c>
      <c r="J636" s="1" t="s">
        <v>297</v>
      </c>
    </row>
    <row r="637" customFormat="false" ht="12.8" hidden="false" customHeight="false" outlineLevel="0" collapsed="false">
      <c r="A637" s="1" t="s">
        <v>50</v>
      </c>
      <c r="B637" s="1" t="n">
        <v>0.84</v>
      </c>
      <c r="C637" s="1" t="n">
        <v>874054628</v>
      </c>
      <c r="D637" s="1" t="n">
        <v>874.054628</v>
      </c>
      <c r="E637" s="1" t="n">
        <v>874054.628</v>
      </c>
      <c r="F637" s="1" t="s">
        <v>295</v>
      </c>
      <c r="G637" s="1" t="s">
        <v>251</v>
      </c>
      <c r="H637" s="1" t="n">
        <v>50</v>
      </c>
      <c r="I637" s="1" t="s">
        <v>296</v>
      </c>
      <c r="J637" s="1" t="s">
        <v>297</v>
      </c>
    </row>
    <row r="638" customFormat="false" ht="12.8" hidden="false" customHeight="false" outlineLevel="0" collapsed="false">
      <c r="A638" s="1" t="s">
        <v>50</v>
      </c>
      <c r="B638" s="1" t="n">
        <v>0.84</v>
      </c>
      <c r="C638" s="1" t="n">
        <v>894864493</v>
      </c>
      <c r="D638" s="1" t="n">
        <v>894.864493</v>
      </c>
      <c r="E638" s="1" t="n">
        <v>894864.493</v>
      </c>
      <c r="F638" s="1" t="s">
        <v>295</v>
      </c>
      <c r="G638" s="1" t="s">
        <v>252</v>
      </c>
      <c r="H638" s="1" t="n">
        <v>50</v>
      </c>
      <c r="I638" s="1" t="s">
        <v>296</v>
      </c>
      <c r="J638" s="1" t="s">
        <v>297</v>
      </c>
    </row>
    <row r="639" customFormat="false" ht="12.8" hidden="false" customHeight="false" outlineLevel="0" collapsed="false">
      <c r="A639" s="1" t="s">
        <v>50</v>
      </c>
      <c r="B639" s="1" t="n">
        <v>0.84</v>
      </c>
      <c r="C639" s="1" t="n">
        <v>932739188</v>
      </c>
      <c r="D639" s="1" t="n">
        <v>932.739188</v>
      </c>
      <c r="E639" s="1" t="n">
        <v>932739.188</v>
      </c>
      <c r="F639" s="1" t="s">
        <v>295</v>
      </c>
      <c r="G639" s="1" t="s">
        <v>253</v>
      </c>
      <c r="H639" s="1" t="n">
        <v>50</v>
      </c>
      <c r="I639" s="1" t="s">
        <v>296</v>
      </c>
      <c r="J639" s="1" t="s">
        <v>297</v>
      </c>
    </row>
    <row r="640" customFormat="false" ht="12.8" hidden="false" customHeight="false" outlineLevel="0" collapsed="false">
      <c r="A640" s="1" t="s">
        <v>50</v>
      </c>
      <c r="B640" s="1" t="n">
        <v>0.84</v>
      </c>
      <c r="C640" s="1" t="n">
        <v>929205973</v>
      </c>
      <c r="D640" s="1" t="n">
        <v>929.205973</v>
      </c>
      <c r="E640" s="1" t="n">
        <v>929205.973</v>
      </c>
      <c r="F640" s="1" t="s">
        <v>295</v>
      </c>
      <c r="G640" s="1" t="s">
        <v>254</v>
      </c>
      <c r="H640" s="1" t="n">
        <v>50</v>
      </c>
      <c r="I640" s="1" t="s">
        <v>296</v>
      </c>
      <c r="J640" s="1" t="s">
        <v>297</v>
      </c>
    </row>
    <row r="641" customFormat="false" ht="12.8" hidden="false" customHeight="false" outlineLevel="0" collapsed="false">
      <c r="A641" s="1" t="s">
        <v>50</v>
      </c>
      <c r="B641" s="1" t="n">
        <v>0.84</v>
      </c>
      <c r="C641" s="1" t="n">
        <v>940236096</v>
      </c>
      <c r="D641" s="1" t="n">
        <v>940.236096</v>
      </c>
      <c r="E641" s="1" t="n">
        <v>940236.096</v>
      </c>
      <c r="F641" s="1" t="s">
        <v>295</v>
      </c>
      <c r="G641" s="1" t="s">
        <v>255</v>
      </c>
      <c r="H641" s="1" t="n">
        <v>50</v>
      </c>
      <c r="I641" s="1" t="s">
        <v>296</v>
      </c>
      <c r="J641" s="1" t="s">
        <v>297</v>
      </c>
    </row>
    <row r="642" customFormat="false" ht="12.8" hidden="false" customHeight="false" outlineLevel="0" collapsed="false">
      <c r="A642" s="1" t="s">
        <v>50</v>
      </c>
      <c r="B642" s="1" t="n">
        <v>0.84</v>
      </c>
      <c r="C642" s="1" t="n">
        <v>952896015</v>
      </c>
      <c r="D642" s="1" t="n">
        <v>952.896015</v>
      </c>
      <c r="E642" s="1" t="n">
        <v>952896.015</v>
      </c>
      <c r="F642" s="1" t="s">
        <v>295</v>
      </c>
      <c r="G642" s="1" t="s">
        <v>256</v>
      </c>
      <c r="H642" s="1" t="n">
        <v>50</v>
      </c>
      <c r="I642" s="1" t="s">
        <v>296</v>
      </c>
      <c r="J642" s="1" t="s">
        <v>297</v>
      </c>
    </row>
    <row r="643" customFormat="false" ht="12.8" hidden="false" customHeight="false" outlineLevel="0" collapsed="false">
      <c r="A643" s="1" t="s">
        <v>50</v>
      </c>
      <c r="B643" s="1" t="n">
        <v>0.84</v>
      </c>
      <c r="C643" s="1" t="n">
        <v>987101469</v>
      </c>
      <c r="D643" s="1" t="n">
        <v>987.101469</v>
      </c>
      <c r="E643" s="1" t="n">
        <v>987101.469</v>
      </c>
      <c r="F643" s="1" t="s">
        <v>295</v>
      </c>
      <c r="G643" s="1" t="s">
        <v>257</v>
      </c>
      <c r="H643" s="1" t="n">
        <v>50</v>
      </c>
      <c r="I643" s="1" t="s">
        <v>296</v>
      </c>
      <c r="J643" s="1" t="s">
        <v>297</v>
      </c>
    </row>
    <row r="644" customFormat="false" ht="12.8" hidden="false" customHeight="false" outlineLevel="0" collapsed="false">
      <c r="A644" s="1" t="s">
        <v>50</v>
      </c>
      <c r="B644" s="1" t="n">
        <v>0.84</v>
      </c>
      <c r="C644" s="1" t="n">
        <v>969298230</v>
      </c>
      <c r="D644" s="1" t="n">
        <v>969.29823</v>
      </c>
      <c r="E644" s="1" t="n">
        <v>969298.23</v>
      </c>
      <c r="F644" s="1" t="s">
        <v>295</v>
      </c>
      <c r="G644" s="1" t="s">
        <v>258</v>
      </c>
      <c r="H644" s="1" t="n">
        <v>50</v>
      </c>
      <c r="I644" s="1" t="s">
        <v>296</v>
      </c>
      <c r="J644" s="1" t="s">
        <v>297</v>
      </c>
    </row>
    <row r="645" customFormat="false" ht="12.8" hidden="false" customHeight="false" outlineLevel="0" collapsed="false">
      <c r="A645" s="1" t="s">
        <v>50</v>
      </c>
      <c r="B645" s="1" t="n">
        <v>0.84</v>
      </c>
      <c r="C645" s="1" t="n">
        <v>1012578268</v>
      </c>
      <c r="D645" s="1" t="n">
        <v>1012.578268</v>
      </c>
      <c r="E645" s="1" t="n">
        <v>1012578.268</v>
      </c>
      <c r="F645" s="1" t="s">
        <v>295</v>
      </c>
      <c r="G645" s="1" t="s">
        <v>259</v>
      </c>
      <c r="H645" s="1" t="n">
        <v>50</v>
      </c>
      <c r="I645" s="1" t="s">
        <v>296</v>
      </c>
      <c r="J645" s="1" t="s">
        <v>297</v>
      </c>
    </row>
    <row r="646" customFormat="false" ht="12.8" hidden="false" customHeight="false" outlineLevel="0" collapsed="false">
      <c r="A646" s="1" t="s">
        <v>50</v>
      </c>
      <c r="B646" s="1" t="n">
        <v>0.84</v>
      </c>
      <c r="C646" s="1" t="n">
        <v>904171093</v>
      </c>
      <c r="D646" s="1" t="n">
        <v>904.171093</v>
      </c>
      <c r="E646" s="1" t="n">
        <v>904171.093</v>
      </c>
      <c r="F646" s="1" t="s">
        <v>295</v>
      </c>
      <c r="G646" s="1" t="s">
        <v>260</v>
      </c>
      <c r="H646" s="1" t="n">
        <v>50</v>
      </c>
      <c r="I646" s="1" t="s">
        <v>296</v>
      </c>
      <c r="J646" s="1" t="s">
        <v>297</v>
      </c>
    </row>
    <row r="647" customFormat="false" ht="12.8" hidden="false" customHeight="false" outlineLevel="0" collapsed="false">
      <c r="A647" s="1" t="s">
        <v>50</v>
      </c>
      <c r="B647" s="1" t="n">
        <v>0.84</v>
      </c>
      <c r="C647" s="1" t="n">
        <v>837778730</v>
      </c>
      <c r="D647" s="1" t="n">
        <v>837.77873</v>
      </c>
      <c r="E647" s="1" t="n">
        <v>837778.73</v>
      </c>
      <c r="F647" s="1" t="s">
        <v>295</v>
      </c>
      <c r="G647" s="1" t="s">
        <v>261</v>
      </c>
      <c r="H647" s="1" t="n">
        <v>50</v>
      </c>
      <c r="I647" s="1" t="s">
        <v>296</v>
      </c>
      <c r="J647" s="1" t="s">
        <v>297</v>
      </c>
    </row>
    <row r="648" customFormat="false" ht="12.8" hidden="false" customHeight="false" outlineLevel="0" collapsed="false">
      <c r="A648" s="1" t="s">
        <v>50</v>
      </c>
      <c r="B648" s="1" t="n">
        <v>0.84</v>
      </c>
      <c r="C648" s="1" t="n">
        <v>908581939.098726</v>
      </c>
      <c r="D648" s="1" t="n">
        <v>908.581939098726</v>
      </c>
      <c r="E648" s="1" t="n">
        <v>908581.939098726</v>
      </c>
      <c r="F648" s="1" t="s">
        <v>295</v>
      </c>
      <c r="G648" s="1" t="s">
        <v>262</v>
      </c>
      <c r="H648" s="1" t="n">
        <v>50</v>
      </c>
      <c r="I648" s="1" t="s">
        <v>296</v>
      </c>
      <c r="J648" s="1" t="s">
        <v>297</v>
      </c>
    </row>
    <row r="649" customFormat="false" ht="12.8" hidden="false" customHeight="false" outlineLevel="0" collapsed="false">
      <c r="A649" s="1" t="s">
        <v>50</v>
      </c>
      <c r="B649" s="1" t="n">
        <v>0.84</v>
      </c>
      <c r="C649" s="1" t="n">
        <v>1019159483.22707</v>
      </c>
      <c r="D649" s="1" t="n">
        <v>1019.15948322707</v>
      </c>
      <c r="E649" s="1" t="n">
        <v>1019159.48322707</v>
      </c>
      <c r="F649" s="1" t="s">
        <v>295</v>
      </c>
      <c r="G649" s="1" t="s">
        <v>263</v>
      </c>
      <c r="H649" s="1" t="n">
        <v>50</v>
      </c>
      <c r="I649" s="1" t="s">
        <v>296</v>
      </c>
      <c r="J649" s="1" t="s">
        <v>297</v>
      </c>
    </row>
    <row r="650" customFormat="false" ht="12.8" hidden="false" customHeight="false" outlineLevel="0" collapsed="false">
      <c r="A650" s="1" t="s">
        <v>50</v>
      </c>
      <c r="B650" s="1" t="n">
        <v>0.84</v>
      </c>
      <c r="C650" s="1" t="n">
        <v>976702000</v>
      </c>
      <c r="D650" s="1" t="n">
        <v>976.702</v>
      </c>
      <c r="E650" s="1" t="n">
        <v>976702</v>
      </c>
      <c r="F650" s="1" t="s">
        <v>295</v>
      </c>
      <c r="G650" s="1" t="s">
        <v>264</v>
      </c>
      <c r="H650" s="1" t="n">
        <v>50</v>
      </c>
      <c r="I650" s="1" t="s">
        <v>296</v>
      </c>
      <c r="J650" s="1" t="s">
        <v>297</v>
      </c>
    </row>
    <row r="651" customFormat="false" ht="12.8" hidden="false" customHeight="false" outlineLevel="0" collapsed="false">
      <c r="A651" s="1" t="s">
        <v>50</v>
      </c>
      <c r="B651" s="1" t="n">
        <v>0.84</v>
      </c>
      <c r="C651" s="1" t="n">
        <v>1069982000</v>
      </c>
      <c r="D651" s="1" t="n">
        <v>1069.982</v>
      </c>
      <c r="E651" s="1" t="n">
        <v>1069982</v>
      </c>
      <c r="F651" s="1" t="s">
        <v>295</v>
      </c>
      <c r="G651" s="1" t="s">
        <v>265</v>
      </c>
      <c r="H651" s="1" t="n">
        <v>50</v>
      </c>
      <c r="I651" s="1" t="s">
        <v>296</v>
      </c>
      <c r="J651" s="1" t="s">
        <v>297</v>
      </c>
    </row>
    <row r="652" customFormat="false" ht="12.8" hidden="false" customHeight="false" outlineLevel="0" collapsed="false">
      <c r="A652" s="1" t="s">
        <v>50</v>
      </c>
      <c r="B652" s="1" t="n">
        <v>0.84</v>
      </c>
      <c r="C652" s="1" t="n">
        <v>1156702988.56174</v>
      </c>
      <c r="D652" s="1" t="n">
        <v>1156.70298856174</v>
      </c>
      <c r="E652" s="1" t="n">
        <v>1156702.98856174</v>
      </c>
      <c r="F652" s="1" t="s">
        <v>295</v>
      </c>
      <c r="G652" s="1" t="s">
        <v>266</v>
      </c>
      <c r="H652" s="1" t="n">
        <v>50</v>
      </c>
      <c r="I652" s="1" t="s">
        <v>296</v>
      </c>
      <c r="J652" s="1" t="s">
        <v>297</v>
      </c>
    </row>
    <row r="653" customFormat="false" ht="12.8" hidden="false" customHeight="false" outlineLevel="0" collapsed="false">
      <c r="A653" s="1" t="s">
        <v>50</v>
      </c>
      <c r="B653" s="1" t="n">
        <v>0.84</v>
      </c>
      <c r="C653" s="1" t="n">
        <v>1244973288.04502</v>
      </c>
      <c r="D653" s="1" t="n">
        <v>1244.97328804502</v>
      </c>
      <c r="E653" s="1" t="n">
        <v>1244973.28804502</v>
      </c>
      <c r="F653" s="1" t="s">
        <v>295</v>
      </c>
      <c r="G653" s="1" t="s">
        <v>267</v>
      </c>
      <c r="H653" s="1" t="n">
        <v>50</v>
      </c>
      <c r="I653" s="1" t="s">
        <v>296</v>
      </c>
      <c r="J653" s="1" t="s">
        <v>297</v>
      </c>
    </row>
    <row r="654" customFormat="false" ht="12.8" hidden="false" customHeight="false" outlineLevel="0" collapsed="false">
      <c r="A654" s="1" t="s">
        <v>50</v>
      </c>
      <c r="B654" s="1" t="n">
        <v>0.84</v>
      </c>
      <c r="C654" s="1" t="n">
        <v>1355561808</v>
      </c>
      <c r="D654" s="1" t="n">
        <v>1355.561808</v>
      </c>
      <c r="E654" s="1" t="n">
        <v>1355561.808</v>
      </c>
      <c r="F654" s="1" t="s">
        <v>295</v>
      </c>
      <c r="G654" s="1" t="s">
        <v>268</v>
      </c>
      <c r="H654" s="1" t="n">
        <v>50</v>
      </c>
      <c r="I654" s="1" t="s">
        <v>296</v>
      </c>
      <c r="J654" s="1" t="s">
        <v>297</v>
      </c>
    </row>
    <row r="655" customFormat="false" ht="12.8" hidden="false" customHeight="false" outlineLevel="0" collapsed="false">
      <c r="A655" s="1" t="s">
        <v>50</v>
      </c>
      <c r="B655" s="1" t="n">
        <v>0.84</v>
      </c>
      <c r="C655" s="1" t="n">
        <v>1403012772</v>
      </c>
      <c r="D655" s="1" t="n">
        <v>1403.012772</v>
      </c>
      <c r="E655" s="1" t="n">
        <v>1403012.772</v>
      </c>
      <c r="F655" s="1" t="s">
        <v>295</v>
      </c>
      <c r="G655" s="1" t="s">
        <v>269</v>
      </c>
      <c r="H655" s="1" t="n">
        <v>50</v>
      </c>
      <c r="I655" s="1" t="s">
        <v>296</v>
      </c>
      <c r="J655" s="1" t="s">
        <v>297</v>
      </c>
    </row>
    <row r="656" customFormat="false" ht="12.8" hidden="false" customHeight="false" outlineLevel="0" collapsed="false">
      <c r="A656" s="1" t="s">
        <v>50</v>
      </c>
      <c r="B656" s="1" t="n">
        <v>0.84</v>
      </c>
      <c r="C656" s="1" t="n">
        <v>1378570596.45974</v>
      </c>
      <c r="D656" s="1" t="n">
        <v>1378.57059645974</v>
      </c>
      <c r="E656" s="1" t="n">
        <v>1378570.59645974</v>
      </c>
      <c r="F656" s="1" t="s">
        <v>295</v>
      </c>
      <c r="G656" s="1" t="s">
        <v>270</v>
      </c>
      <c r="H656" s="1" t="n">
        <v>50</v>
      </c>
      <c r="I656" s="1" t="s">
        <v>296</v>
      </c>
      <c r="J656" s="1" t="s">
        <v>297</v>
      </c>
    </row>
    <row r="657" customFormat="false" ht="12.8" hidden="false" customHeight="false" outlineLevel="0" collapsed="false">
      <c r="A657" s="1" t="s">
        <v>50</v>
      </c>
      <c r="B657" s="1" t="n">
        <v>0.84</v>
      </c>
      <c r="C657" s="1" t="n">
        <v>1340473730</v>
      </c>
      <c r="D657" s="1" t="n">
        <v>1340.47373</v>
      </c>
      <c r="E657" s="1" t="n">
        <v>1340473.73</v>
      </c>
      <c r="F657" s="1" t="s">
        <v>295</v>
      </c>
      <c r="G657" s="1" t="s">
        <v>271</v>
      </c>
      <c r="H657" s="1" t="n">
        <v>50</v>
      </c>
      <c r="I657" s="1" t="s">
        <v>296</v>
      </c>
      <c r="J657" s="1" t="s">
        <v>297</v>
      </c>
    </row>
    <row r="658" customFormat="false" ht="12.8" hidden="false" customHeight="false" outlineLevel="0" collapsed="false">
      <c r="A658" s="1" t="s">
        <v>50</v>
      </c>
      <c r="B658" s="1" t="n">
        <v>0.84</v>
      </c>
      <c r="C658" s="1" t="n">
        <v>1246877288.5316</v>
      </c>
      <c r="D658" s="1" t="n">
        <v>1246.8772885316</v>
      </c>
      <c r="E658" s="1" t="n">
        <v>1246877.2885316</v>
      </c>
      <c r="F658" s="1" t="s">
        <v>295</v>
      </c>
      <c r="G658" s="1" t="s">
        <v>272</v>
      </c>
      <c r="H658" s="1" t="n">
        <v>50</v>
      </c>
      <c r="I658" s="1" t="s">
        <v>296</v>
      </c>
      <c r="J658" s="1" t="s">
        <v>297</v>
      </c>
    </row>
    <row r="659" customFormat="false" ht="12.8" hidden="false" customHeight="false" outlineLevel="0" collapsed="false">
      <c r="A659" s="1" t="s">
        <v>50</v>
      </c>
      <c r="B659" s="1" t="n">
        <v>0.84</v>
      </c>
      <c r="C659" s="1" t="n">
        <v>1343476544</v>
      </c>
      <c r="D659" s="1" t="n">
        <v>1343.476544</v>
      </c>
      <c r="E659" s="1" t="n">
        <v>1343476.544</v>
      </c>
      <c r="F659" s="1" t="s">
        <v>295</v>
      </c>
      <c r="G659" s="1" t="s">
        <v>273</v>
      </c>
      <c r="H659" s="1" t="n">
        <v>50</v>
      </c>
      <c r="I659" s="1" t="s">
        <v>296</v>
      </c>
      <c r="J659" s="1" t="s">
        <v>297</v>
      </c>
    </row>
    <row r="660" customFormat="false" ht="12.8" hidden="false" customHeight="false" outlineLevel="0" collapsed="false">
      <c r="A660" s="1" t="s">
        <v>50</v>
      </c>
      <c r="B660" s="1" t="n">
        <v>0.84</v>
      </c>
      <c r="C660" s="1" t="n">
        <v>1451116602</v>
      </c>
      <c r="D660" s="1" t="n">
        <v>1451.116602</v>
      </c>
      <c r="E660" s="1" t="n">
        <v>1451116.602</v>
      </c>
      <c r="F660" s="1" t="s">
        <v>295</v>
      </c>
      <c r="G660" s="1" t="s">
        <v>274</v>
      </c>
      <c r="H660" s="1" t="n">
        <v>50</v>
      </c>
      <c r="I660" s="1" t="s">
        <v>296</v>
      </c>
      <c r="J660" s="1" t="s">
        <v>297</v>
      </c>
    </row>
    <row r="661" customFormat="false" ht="12.8" hidden="false" customHeight="false" outlineLevel="0" collapsed="false">
      <c r="A661" s="1" t="s">
        <v>275</v>
      </c>
      <c r="B661" s="1" t="n">
        <v>0.809</v>
      </c>
      <c r="C661" s="1" t="n">
        <v>143132670</v>
      </c>
      <c r="D661" s="1" t="n">
        <v>143.13267</v>
      </c>
      <c r="E661" s="1" t="n">
        <v>143132.67</v>
      </c>
      <c r="F661" s="1" t="s">
        <v>295</v>
      </c>
      <c r="G661" s="1" t="s">
        <v>244</v>
      </c>
      <c r="H661" s="1" t="n">
        <v>50</v>
      </c>
      <c r="I661" s="1" t="s">
        <v>296</v>
      </c>
      <c r="J661" s="1" t="s">
        <v>297</v>
      </c>
    </row>
    <row r="662" customFormat="false" ht="12.8" hidden="false" customHeight="false" outlineLevel="0" collapsed="false">
      <c r="A662" s="1" t="s">
        <v>275</v>
      </c>
      <c r="B662" s="1" t="n">
        <v>0.809</v>
      </c>
      <c r="C662" s="1" t="n">
        <v>135388860</v>
      </c>
      <c r="D662" s="1" t="n">
        <v>135.38886</v>
      </c>
      <c r="E662" s="1" t="n">
        <v>135388.86</v>
      </c>
      <c r="F662" s="1" t="s">
        <v>295</v>
      </c>
      <c r="G662" s="1" t="s">
        <v>247</v>
      </c>
      <c r="H662" s="1" t="n">
        <v>50</v>
      </c>
      <c r="I662" s="1" t="s">
        <v>296</v>
      </c>
      <c r="J662" s="1" t="s">
        <v>297</v>
      </c>
    </row>
    <row r="663" customFormat="false" ht="12.8" hidden="false" customHeight="false" outlineLevel="0" collapsed="false">
      <c r="A663" s="1" t="s">
        <v>275</v>
      </c>
      <c r="B663" s="1" t="n">
        <v>0.809</v>
      </c>
      <c r="C663" s="1" t="n">
        <v>128661540</v>
      </c>
      <c r="D663" s="1" t="n">
        <v>128.66154</v>
      </c>
      <c r="E663" s="1" t="n">
        <v>128661.54</v>
      </c>
      <c r="F663" s="1" t="s">
        <v>295</v>
      </c>
      <c r="G663" s="1" t="s">
        <v>248</v>
      </c>
      <c r="H663" s="1" t="n">
        <v>50</v>
      </c>
      <c r="I663" s="1" t="s">
        <v>296</v>
      </c>
      <c r="J663" s="1" t="s">
        <v>297</v>
      </c>
    </row>
    <row r="664" customFormat="false" ht="12.8" hidden="false" customHeight="false" outlineLevel="0" collapsed="false">
      <c r="A664" s="1" t="s">
        <v>275</v>
      </c>
      <c r="B664" s="1" t="n">
        <v>0.809</v>
      </c>
      <c r="C664" s="1" t="n">
        <v>128803209</v>
      </c>
      <c r="D664" s="1" t="n">
        <v>128.803209</v>
      </c>
      <c r="E664" s="1" t="n">
        <v>128803.209</v>
      </c>
      <c r="F664" s="1" t="s">
        <v>295</v>
      </c>
      <c r="G664" s="1" t="s">
        <v>249</v>
      </c>
      <c r="H664" s="1" t="n">
        <v>50</v>
      </c>
      <c r="I664" s="1" t="s">
        <v>296</v>
      </c>
      <c r="J664" s="1" t="s">
        <v>297</v>
      </c>
    </row>
    <row r="665" customFormat="false" ht="12.8" hidden="false" customHeight="false" outlineLevel="0" collapsed="false">
      <c r="A665" s="1" t="s">
        <v>275</v>
      </c>
      <c r="B665" s="1" t="n">
        <v>0.809</v>
      </c>
      <c r="C665" s="1" t="n">
        <v>123950911</v>
      </c>
      <c r="D665" s="1" t="n">
        <v>123.950911</v>
      </c>
      <c r="E665" s="1" t="n">
        <v>123950.911</v>
      </c>
      <c r="F665" s="1" t="s">
        <v>295</v>
      </c>
      <c r="G665" s="1" t="s">
        <v>250</v>
      </c>
      <c r="H665" s="1" t="n">
        <v>50</v>
      </c>
      <c r="I665" s="1" t="s">
        <v>296</v>
      </c>
      <c r="J665" s="1" t="s">
        <v>297</v>
      </c>
    </row>
    <row r="666" customFormat="false" ht="12.8" hidden="false" customHeight="false" outlineLevel="0" collapsed="false">
      <c r="A666" s="1" t="s">
        <v>275</v>
      </c>
      <c r="B666" s="1" t="n">
        <v>0.809</v>
      </c>
      <c r="C666" s="1" t="n">
        <v>120315638</v>
      </c>
      <c r="D666" s="1" t="n">
        <v>120.315638</v>
      </c>
      <c r="E666" s="1" t="n">
        <v>120315.638</v>
      </c>
      <c r="F666" s="1" t="s">
        <v>295</v>
      </c>
      <c r="G666" s="1" t="s">
        <v>251</v>
      </c>
      <c r="H666" s="1" t="n">
        <v>50</v>
      </c>
      <c r="I666" s="1" t="s">
        <v>296</v>
      </c>
      <c r="J666" s="1" t="s">
        <v>297</v>
      </c>
    </row>
    <row r="667" customFormat="false" ht="12.8" hidden="false" customHeight="false" outlineLevel="0" collapsed="false">
      <c r="A667" s="1" t="s">
        <v>275</v>
      </c>
      <c r="B667" s="1" t="n">
        <v>0.809</v>
      </c>
      <c r="C667" s="1" t="n">
        <v>93050378</v>
      </c>
      <c r="D667" s="1" t="n">
        <v>93.050378</v>
      </c>
      <c r="E667" s="1" t="n">
        <v>93050.378</v>
      </c>
      <c r="F667" s="1" t="s">
        <v>295</v>
      </c>
      <c r="G667" s="1" t="s">
        <v>252</v>
      </c>
      <c r="H667" s="1" t="n">
        <v>50</v>
      </c>
      <c r="I667" s="1" t="s">
        <v>296</v>
      </c>
      <c r="J667" s="1" t="s">
        <v>297</v>
      </c>
    </row>
    <row r="668" customFormat="false" ht="12.8" hidden="false" customHeight="false" outlineLevel="0" collapsed="false">
      <c r="A668" s="1" t="s">
        <v>275</v>
      </c>
      <c r="B668" s="1" t="n">
        <v>0.809</v>
      </c>
      <c r="C668" s="1" t="n">
        <v>75089851</v>
      </c>
      <c r="D668" s="1" t="n">
        <v>75.089851</v>
      </c>
      <c r="E668" s="1" t="n">
        <v>75089.851</v>
      </c>
      <c r="F668" s="1" t="s">
        <v>295</v>
      </c>
      <c r="G668" s="1" t="s">
        <v>253</v>
      </c>
      <c r="H668" s="1" t="n">
        <v>50</v>
      </c>
      <c r="I668" s="1" t="s">
        <v>296</v>
      </c>
      <c r="J668" s="1" t="s">
        <v>297</v>
      </c>
    </row>
    <row r="669" customFormat="false" ht="12.8" hidden="false" customHeight="false" outlineLevel="0" collapsed="false">
      <c r="A669" s="1" t="s">
        <v>275</v>
      </c>
      <c r="B669" s="1" t="n">
        <v>0.809</v>
      </c>
      <c r="C669" s="1" t="n">
        <v>72893848</v>
      </c>
      <c r="D669" s="1" t="n">
        <v>72.893848</v>
      </c>
      <c r="E669" s="1" t="n">
        <v>72893.848</v>
      </c>
      <c r="F669" s="1" t="s">
        <v>295</v>
      </c>
      <c r="G669" s="1" t="s">
        <v>254</v>
      </c>
      <c r="H669" s="1" t="n">
        <v>50</v>
      </c>
      <c r="I669" s="1" t="s">
        <v>296</v>
      </c>
      <c r="J669" s="1" t="s">
        <v>297</v>
      </c>
    </row>
    <row r="670" customFormat="false" ht="12.8" hidden="false" customHeight="false" outlineLevel="0" collapsed="false">
      <c r="A670" s="1" t="s">
        <v>275</v>
      </c>
      <c r="B670" s="1" t="n">
        <v>0.809</v>
      </c>
      <c r="C670" s="1" t="n">
        <v>69099334</v>
      </c>
      <c r="D670" s="1" t="n">
        <v>69.099334</v>
      </c>
      <c r="E670" s="1" t="n">
        <v>69099.334</v>
      </c>
      <c r="F670" s="1" t="s">
        <v>295</v>
      </c>
      <c r="G670" s="1" t="s">
        <v>255</v>
      </c>
      <c r="H670" s="1" t="n">
        <v>50</v>
      </c>
      <c r="I670" s="1" t="s">
        <v>296</v>
      </c>
      <c r="J670" s="1" t="s">
        <v>297</v>
      </c>
    </row>
    <row r="671" customFormat="false" ht="12.8" hidden="false" customHeight="false" outlineLevel="0" collapsed="false">
      <c r="A671" s="1" t="s">
        <v>275</v>
      </c>
      <c r="B671" s="1" t="n">
        <v>0.809</v>
      </c>
      <c r="C671" s="1" t="n">
        <v>58506672</v>
      </c>
      <c r="D671" s="1" t="n">
        <v>58.506672</v>
      </c>
      <c r="E671" s="1" t="n">
        <v>58506.672</v>
      </c>
      <c r="F671" s="1" t="s">
        <v>295</v>
      </c>
      <c r="G671" s="1" t="s">
        <v>256</v>
      </c>
      <c r="H671" s="1" t="n">
        <v>50</v>
      </c>
      <c r="I671" s="1" t="s">
        <v>296</v>
      </c>
      <c r="J671" s="1" t="s">
        <v>297</v>
      </c>
    </row>
    <row r="672" customFormat="false" ht="12.8" hidden="false" customHeight="false" outlineLevel="0" collapsed="false">
      <c r="A672" s="1" t="s">
        <v>275</v>
      </c>
      <c r="B672" s="1" t="n">
        <v>0.809</v>
      </c>
      <c r="C672" s="1" t="n">
        <v>64155934</v>
      </c>
      <c r="D672" s="1" t="n">
        <v>64.155934</v>
      </c>
      <c r="E672" s="1" t="n">
        <v>64155.934</v>
      </c>
      <c r="F672" s="1" t="s">
        <v>295</v>
      </c>
      <c r="G672" s="1" t="s">
        <v>257</v>
      </c>
      <c r="H672" s="1" t="n">
        <v>50</v>
      </c>
      <c r="I672" s="1" t="s">
        <v>296</v>
      </c>
      <c r="J672" s="1" t="s">
        <v>297</v>
      </c>
    </row>
    <row r="673" customFormat="false" ht="12.8" hidden="false" customHeight="false" outlineLevel="0" collapsed="false">
      <c r="A673" s="1" t="s">
        <v>275</v>
      </c>
      <c r="B673" s="1" t="n">
        <v>0.809</v>
      </c>
      <c r="C673" s="1" t="n">
        <v>61184641</v>
      </c>
      <c r="D673" s="1" t="n">
        <v>61.184641</v>
      </c>
      <c r="E673" s="1" t="n">
        <v>61184.641</v>
      </c>
      <c r="F673" s="1" t="s">
        <v>295</v>
      </c>
      <c r="G673" s="1" t="s">
        <v>258</v>
      </c>
      <c r="H673" s="1" t="n">
        <v>50</v>
      </c>
      <c r="I673" s="1" t="s">
        <v>296</v>
      </c>
      <c r="J673" s="1" t="s">
        <v>297</v>
      </c>
    </row>
    <row r="674" customFormat="false" ht="12.8" hidden="false" customHeight="false" outlineLevel="0" collapsed="false">
      <c r="A674" s="1" t="s">
        <v>275</v>
      </c>
      <c r="B674" s="1" t="n">
        <v>0.809</v>
      </c>
      <c r="C674" s="1" t="n">
        <v>71213227</v>
      </c>
      <c r="D674" s="1" t="n">
        <v>71.213227</v>
      </c>
      <c r="E674" s="1" t="n">
        <v>71213.227</v>
      </c>
      <c r="F674" s="1" t="s">
        <v>295</v>
      </c>
      <c r="G674" s="1" t="s">
        <v>259</v>
      </c>
      <c r="H674" s="1" t="n">
        <v>50</v>
      </c>
      <c r="I674" s="1" t="s">
        <v>296</v>
      </c>
      <c r="J674" s="1" t="s">
        <v>297</v>
      </c>
    </row>
    <row r="675" customFormat="false" ht="12.8" hidden="false" customHeight="false" outlineLevel="0" collapsed="false">
      <c r="A675" s="1" t="s">
        <v>275</v>
      </c>
      <c r="B675" s="1" t="n">
        <v>0.809</v>
      </c>
      <c r="C675" s="1" t="n">
        <v>71585852</v>
      </c>
      <c r="D675" s="1" t="n">
        <v>71.585852</v>
      </c>
      <c r="E675" s="1" t="n">
        <v>71585.852</v>
      </c>
      <c r="F675" s="1" t="s">
        <v>295</v>
      </c>
      <c r="G675" s="1" t="s">
        <v>260</v>
      </c>
      <c r="H675" s="1" t="n">
        <v>50</v>
      </c>
      <c r="I675" s="1" t="s">
        <v>296</v>
      </c>
      <c r="J675" s="1" t="s">
        <v>297</v>
      </c>
    </row>
    <row r="676" customFormat="false" ht="12.8" hidden="false" customHeight="false" outlineLevel="0" collapsed="false">
      <c r="A676" s="1" t="s">
        <v>275</v>
      </c>
      <c r="B676" s="1" t="n">
        <v>0.809</v>
      </c>
      <c r="C676" s="1" t="n">
        <v>65292338</v>
      </c>
      <c r="D676" s="1" t="n">
        <v>65.292338</v>
      </c>
      <c r="E676" s="1" t="n">
        <v>65292.338</v>
      </c>
      <c r="F676" s="1" t="s">
        <v>295</v>
      </c>
      <c r="G676" s="1" t="s">
        <v>261</v>
      </c>
      <c r="H676" s="1" t="n">
        <v>50</v>
      </c>
      <c r="I676" s="1" t="s">
        <v>296</v>
      </c>
      <c r="J676" s="1" t="s">
        <v>297</v>
      </c>
    </row>
    <row r="677" customFormat="false" ht="12.8" hidden="false" customHeight="false" outlineLevel="0" collapsed="false">
      <c r="A677" s="1" t="s">
        <v>275</v>
      </c>
      <c r="B677" s="1" t="n">
        <v>0.809</v>
      </c>
      <c r="C677" s="1" t="n">
        <v>105473417.535111</v>
      </c>
      <c r="D677" s="1" t="n">
        <v>105.473417535111</v>
      </c>
      <c r="E677" s="1" t="n">
        <v>105473.417535111</v>
      </c>
      <c r="F677" s="1" t="s">
        <v>295</v>
      </c>
      <c r="G677" s="1" t="s">
        <v>262</v>
      </c>
      <c r="H677" s="1" t="n">
        <v>50</v>
      </c>
      <c r="I677" s="1" t="s">
        <v>296</v>
      </c>
      <c r="J677" s="1" t="s">
        <v>297</v>
      </c>
    </row>
    <row r="678" customFormat="false" ht="12.8" hidden="false" customHeight="false" outlineLevel="0" collapsed="false">
      <c r="A678" s="1" t="s">
        <v>275</v>
      </c>
      <c r="B678" s="1" t="n">
        <v>0.809</v>
      </c>
      <c r="C678" s="1" t="n">
        <v>166280147.118736</v>
      </c>
      <c r="D678" s="1" t="n">
        <v>166.280147118736</v>
      </c>
      <c r="E678" s="1" t="n">
        <v>166280.147118736</v>
      </c>
      <c r="F678" s="1" t="s">
        <v>295</v>
      </c>
      <c r="G678" s="1" t="s">
        <v>263</v>
      </c>
      <c r="H678" s="1" t="n">
        <v>50</v>
      </c>
      <c r="I678" s="1" t="s">
        <v>296</v>
      </c>
      <c r="J678" s="1" t="s">
        <v>297</v>
      </c>
    </row>
    <row r="679" customFormat="false" ht="12.8" hidden="false" customHeight="false" outlineLevel="0" collapsed="false">
      <c r="A679" s="1" t="s">
        <v>275</v>
      </c>
      <c r="B679" s="1" t="n">
        <v>0.809</v>
      </c>
      <c r="C679" s="1" t="n">
        <v>207977000</v>
      </c>
      <c r="D679" s="1" t="n">
        <v>207.977</v>
      </c>
      <c r="E679" s="1" t="n">
        <v>207977</v>
      </c>
      <c r="F679" s="1" t="s">
        <v>295</v>
      </c>
      <c r="G679" s="1" t="s">
        <v>264</v>
      </c>
      <c r="H679" s="1" t="n">
        <v>50</v>
      </c>
      <c r="I679" s="1" t="s">
        <v>296</v>
      </c>
      <c r="J679" s="1" t="s">
        <v>297</v>
      </c>
    </row>
    <row r="680" customFormat="false" ht="12.8" hidden="false" customHeight="false" outlineLevel="0" collapsed="false">
      <c r="A680" s="1" t="s">
        <v>275</v>
      </c>
      <c r="B680" s="1" t="n">
        <v>0.809</v>
      </c>
      <c r="C680" s="1" t="n">
        <v>168271839</v>
      </c>
      <c r="D680" s="1" t="n">
        <v>168.271839</v>
      </c>
      <c r="E680" s="1" t="n">
        <v>168271.839</v>
      </c>
      <c r="F680" s="1" t="s">
        <v>295</v>
      </c>
      <c r="G680" s="1" t="s">
        <v>265</v>
      </c>
      <c r="H680" s="1" t="n">
        <v>50</v>
      </c>
      <c r="I680" s="1" t="s">
        <v>296</v>
      </c>
      <c r="J680" s="1" t="s">
        <v>297</v>
      </c>
    </row>
    <row r="681" customFormat="false" ht="12.8" hidden="false" customHeight="false" outlineLevel="0" collapsed="false">
      <c r="A681" s="1" t="s">
        <v>275</v>
      </c>
      <c r="B681" s="1" t="n">
        <v>0.809</v>
      </c>
      <c r="C681" s="1" t="n">
        <v>105792025.631588</v>
      </c>
      <c r="D681" s="1" t="n">
        <v>105.792025631588</v>
      </c>
      <c r="E681" s="1" t="n">
        <v>105792.025631588</v>
      </c>
      <c r="F681" s="1" t="s">
        <v>295</v>
      </c>
      <c r="G681" s="1" t="s">
        <v>266</v>
      </c>
      <c r="H681" s="1" t="n">
        <v>50</v>
      </c>
      <c r="I681" s="1" t="s">
        <v>296</v>
      </c>
      <c r="J681" s="1" t="s">
        <v>297</v>
      </c>
    </row>
    <row r="682" customFormat="false" ht="12.8" hidden="false" customHeight="false" outlineLevel="0" collapsed="false">
      <c r="A682" s="1" t="s">
        <v>275</v>
      </c>
      <c r="B682" s="1" t="n">
        <v>0.809</v>
      </c>
      <c r="C682" s="1" t="n">
        <v>90758842.595768</v>
      </c>
      <c r="D682" s="1" t="n">
        <v>90.758842595768</v>
      </c>
      <c r="E682" s="1" t="n">
        <v>90758.842595768</v>
      </c>
      <c r="F682" s="1" t="s">
        <v>295</v>
      </c>
      <c r="G682" s="1" t="s">
        <v>267</v>
      </c>
      <c r="H682" s="1" t="n">
        <v>50</v>
      </c>
      <c r="I682" s="1" t="s">
        <v>296</v>
      </c>
      <c r="J682" s="1" t="s">
        <v>297</v>
      </c>
    </row>
    <row r="683" customFormat="false" ht="12.8" hidden="false" customHeight="false" outlineLevel="0" collapsed="false">
      <c r="A683" s="1" t="s">
        <v>275</v>
      </c>
      <c r="B683" s="1" t="n">
        <v>0.809</v>
      </c>
      <c r="C683" s="1" t="n">
        <v>130868226</v>
      </c>
      <c r="D683" s="1" t="n">
        <v>130.868226</v>
      </c>
      <c r="E683" s="1" t="n">
        <v>130868.226</v>
      </c>
      <c r="F683" s="1" t="s">
        <v>295</v>
      </c>
      <c r="G683" s="1" t="s">
        <v>268</v>
      </c>
      <c r="H683" s="1" t="n">
        <v>50</v>
      </c>
      <c r="I683" s="1" t="s">
        <v>296</v>
      </c>
      <c r="J683" s="1" t="s">
        <v>297</v>
      </c>
    </row>
    <row r="684" customFormat="false" ht="12.8" hidden="false" customHeight="false" outlineLevel="0" collapsed="false">
      <c r="A684" s="1" t="s">
        <v>275</v>
      </c>
      <c r="B684" s="1" t="n">
        <v>0.809</v>
      </c>
      <c r="C684" s="1" t="n">
        <v>156077913.857551</v>
      </c>
      <c r="D684" s="1" t="n">
        <v>156.077913857551</v>
      </c>
      <c r="E684" s="1" t="n">
        <v>156077.913857551</v>
      </c>
      <c r="F684" s="1" t="s">
        <v>295</v>
      </c>
      <c r="G684" s="1" t="s">
        <v>269</v>
      </c>
      <c r="H684" s="1" t="n">
        <v>50</v>
      </c>
      <c r="I684" s="1" t="s">
        <v>296</v>
      </c>
      <c r="J684" s="1" t="s">
        <v>297</v>
      </c>
    </row>
    <row r="685" customFormat="false" ht="12.8" hidden="false" customHeight="false" outlineLevel="0" collapsed="false">
      <c r="A685" s="1" t="s">
        <v>275</v>
      </c>
      <c r="B685" s="1" t="n">
        <v>0.809</v>
      </c>
      <c r="C685" s="1" t="n">
        <v>231696161</v>
      </c>
      <c r="D685" s="1" t="n">
        <v>231.696161</v>
      </c>
      <c r="E685" s="1" t="n">
        <v>231696.161</v>
      </c>
      <c r="F685" s="1" t="s">
        <v>295</v>
      </c>
      <c r="G685" s="1" t="s">
        <v>270</v>
      </c>
      <c r="H685" s="1" t="n">
        <v>50</v>
      </c>
      <c r="I685" s="1" t="s">
        <v>296</v>
      </c>
      <c r="J685" s="1" t="s">
        <v>297</v>
      </c>
    </row>
    <row r="686" customFormat="false" ht="12.8" hidden="false" customHeight="false" outlineLevel="0" collapsed="false">
      <c r="A686" s="1" t="s">
        <v>275</v>
      </c>
      <c r="B686" s="1" t="n">
        <v>0.809</v>
      </c>
      <c r="C686" s="1" t="n">
        <v>116193771</v>
      </c>
      <c r="D686" s="1" t="n">
        <v>116.193771</v>
      </c>
      <c r="E686" s="1" t="n">
        <v>116193.771</v>
      </c>
      <c r="F686" s="1" t="s">
        <v>295</v>
      </c>
      <c r="G686" s="1" t="s">
        <v>271</v>
      </c>
      <c r="H686" s="1" t="n">
        <v>50</v>
      </c>
      <c r="I686" s="1" t="s">
        <v>296</v>
      </c>
      <c r="J686" s="1" t="s">
        <v>297</v>
      </c>
    </row>
    <row r="687" customFormat="false" ht="12.8" hidden="false" customHeight="false" outlineLevel="0" collapsed="false">
      <c r="A687" s="1" t="s">
        <v>275</v>
      </c>
      <c r="B687" s="1" t="n">
        <v>0.809</v>
      </c>
      <c r="C687" s="1" t="n">
        <v>91062745</v>
      </c>
      <c r="D687" s="1" t="n">
        <v>91.062745</v>
      </c>
      <c r="E687" s="1" t="n">
        <v>91062.745</v>
      </c>
      <c r="F687" s="1" t="s">
        <v>295</v>
      </c>
      <c r="G687" s="1" t="s">
        <v>272</v>
      </c>
      <c r="H687" s="1" t="n">
        <v>50</v>
      </c>
      <c r="I687" s="1" t="s">
        <v>296</v>
      </c>
      <c r="J687" s="1" t="s">
        <v>297</v>
      </c>
    </row>
    <row r="688" customFormat="false" ht="12.8" hidden="false" customHeight="false" outlineLevel="0" collapsed="false">
      <c r="A688" s="1" t="s">
        <v>275</v>
      </c>
      <c r="B688" s="1" t="n">
        <v>0.809</v>
      </c>
      <c r="C688" s="1" t="n">
        <v>133379733</v>
      </c>
      <c r="D688" s="1" t="n">
        <v>133.379733</v>
      </c>
      <c r="E688" s="1" t="n">
        <v>133379.733</v>
      </c>
      <c r="F688" s="1" t="s">
        <v>295</v>
      </c>
      <c r="G688" s="1" t="s">
        <v>273</v>
      </c>
      <c r="H688" s="1" t="n">
        <v>50</v>
      </c>
      <c r="I688" s="1" t="s">
        <v>296</v>
      </c>
      <c r="J688" s="1" t="s">
        <v>297</v>
      </c>
    </row>
    <row r="689" customFormat="false" ht="12.8" hidden="false" customHeight="false" outlineLevel="0" collapsed="false">
      <c r="A689" s="1" t="s">
        <v>275</v>
      </c>
      <c r="B689" s="1" t="n">
        <v>0.809</v>
      </c>
      <c r="C689" s="1" t="n">
        <v>108582651</v>
      </c>
      <c r="D689" s="1" t="n">
        <v>108.582651</v>
      </c>
      <c r="E689" s="1" t="n">
        <v>108582.651</v>
      </c>
      <c r="F689" s="1" t="s">
        <v>295</v>
      </c>
      <c r="G689" s="1" t="s">
        <v>274</v>
      </c>
      <c r="H689" s="1" t="n">
        <v>50</v>
      </c>
      <c r="I689" s="1" t="s">
        <v>296</v>
      </c>
      <c r="J689" s="1" t="s">
        <v>297</v>
      </c>
    </row>
    <row r="690" customFormat="false" ht="12.8" hidden="false" customHeight="false" outlineLevel="0" collapsed="false">
      <c r="A690" s="1" t="s">
        <v>28</v>
      </c>
      <c r="B690" s="1" t="n">
        <v>0.75425</v>
      </c>
      <c r="C690" s="1" t="n">
        <v>175796085</v>
      </c>
      <c r="D690" s="1" t="n">
        <v>175.796085</v>
      </c>
      <c r="E690" s="1" t="n">
        <v>175796.085</v>
      </c>
      <c r="F690" s="1" t="s">
        <v>295</v>
      </c>
      <c r="G690" s="1" t="s">
        <v>244</v>
      </c>
      <c r="H690" s="1" t="n">
        <v>50</v>
      </c>
      <c r="I690" s="1" t="s">
        <v>296</v>
      </c>
      <c r="J690" s="1" t="s">
        <v>297</v>
      </c>
    </row>
    <row r="691" customFormat="false" ht="12.8" hidden="false" customHeight="false" outlineLevel="0" collapsed="false">
      <c r="A691" s="1" t="s">
        <v>28</v>
      </c>
      <c r="B691" s="1" t="n">
        <v>0.75425</v>
      </c>
      <c r="C691" s="1" t="n">
        <v>172694455</v>
      </c>
      <c r="D691" s="1" t="n">
        <v>172.694455</v>
      </c>
      <c r="E691" s="1" t="n">
        <v>172694.455</v>
      </c>
      <c r="F691" s="1" t="s">
        <v>295</v>
      </c>
      <c r="G691" s="1" t="s">
        <v>247</v>
      </c>
      <c r="H691" s="1" t="n">
        <v>50</v>
      </c>
      <c r="I691" s="1" t="s">
        <v>296</v>
      </c>
      <c r="J691" s="1" t="s">
        <v>297</v>
      </c>
    </row>
    <row r="692" customFormat="false" ht="12.8" hidden="false" customHeight="false" outlineLevel="0" collapsed="false">
      <c r="A692" s="1" t="s">
        <v>28</v>
      </c>
      <c r="B692" s="1" t="n">
        <v>0.75425</v>
      </c>
      <c r="C692" s="1" t="n">
        <v>185514387</v>
      </c>
      <c r="D692" s="1" t="n">
        <v>185.514387</v>
      </c>
      <c r="E692" s="1" t="n">
        <v>185514.387</v>
      </c>
      <c r="F692" s="1" t="s">
        <v>295</v>
      </c>
      <c r="G692" s="1" t="s">
        <v>248</v>
      </c>
      <c r="H692" s="1" t="n">
        <v>50</v>
      </c>
      <c r="I692" s="1" t="s">
        <v>296</v>
      </c>
      <c r="J692" s="1" t="s">
        <v>297</v>
      </c>
    </row>
    <row r="693" customFormat="false" ht="12.8" hidden="false" customHeight="false" outlineLevel="0" collapsed="false">
      <c r="A693" s="1" t="s">
        <v>28</v>
      </c>
      <c r="B693" s="1" t="n">
        <v>0.75425</v>
      </c>
      <c r="C693" s="1" t="n">
        <v>213273575</v>
      </c>
      <c r="D693" s="1" t="n">
        <v>213.273575</v>
      </c>
      <c r="E693" s="1" t="n">
        <v>213273.575</v>
      </c>
      <c r="F693" s="1" t="s">
        <v>295</v>
      </c>
      <c r="G693" s="1" t="s">
        <v>249</v>
      </c>
      <c r="H693" s="1" t="n">
        <v>50</v>
      </c>
      <c r="I693" s="1" t="s">
        <v>296</v>
      </c>
      <c r="J693" s="1" t="s">
        <v>297</v>
      </c>
    </row>
    <row r="694" customFormat="false" ht="12.8" hidden="false" customHeight="false" outlineLevel="0" collapsed="false">
      <c r="A694" s="1" t="s">
        <v>28</v>
      </c>
      <c r="B694" s="1" t="n">
        <v>0.75425</v>
      </c>
      <c r="C694" s="1" t="n">
        <v>242565773</v>
      </c>
      <c r="D694" s="1" t="n">
        <v>242.565773</v>
      </c>
      <c r="E694" s="1" t="n">
        <v>242565.773</v>
      </c>
      <c r="F694" s="1" t="s">
        <v>295</v>
      </c>
      <c r="G694" s="1" t="s">
        <v>250</v>
      </c>
      <c r="H694" s="1" t="n">
        <v>50</v>
      </c>
      <c r="I694" s="1" t="s">
        <v>296</v>
      </c>
      <c r="J694" s="1" t="s">
        <v>297</v>
      </c>
    </row>
    <row r="695" customFormat="false" ht="12.8" hidden="false" customHeight="false" outlineLevel="0" collapsed="false">
      <c r="A695" s="1" t="s">
        <v>28</v>
      </c>
      <c r="B695" s="1" t="n">
        <v>0.75425</v>
      </c>
      <c r="C695" s="1" t="n">
        <v>275808601</v>
      </c>
      <c r="D695" s="1" t="n">
        <v>275.808601</v>
      </c>
      <c r="E695" s="1" t="n">
        <v>275808.601</v>
      </c>
      <c r="F695" s="1" t="s">
        <v>295</v>
      </c>
      <c r="G695" s="1" t="s">
        <v>251</v>
      </c>
      <c r="H695" s="1" t="n">
        <v>50</v>
      </c>
      <c r="I695" s="1" t="s">
        <v>296</v>
      </c>
      <c r="J695" s="1" t="s">
        <v>297</v>
      </c>
    </row>
    <row r="696" customFormat="false" ht="12.8" hidden="false" customHeight="false" outlineLevel="0" collapsed="false">
      <c r="A696" s="1" t="s">
        <v>28</v>
      </c>
      <c r="B696" s="1" t="n">
        <v>0.75425</v>
      </c>
      <c r="C696" s="1" t="n">
        <v>284248117</v>
      </c>
      <c r="D696" s="1" t="n">
        <v>284.248117</v>
      </c>
      <c r="E696" s="1" t="n">
        <v>284248.117</v>
      </c>
      <c r="F696" s="1" t="s">
        <v>295</v>
      </c>
      <c r="G696" s="1" t="s">
        <v>252</v>
      </c>
      <c r="H696" s="1" t="n">
        <v>50</v>
      </c>
      <c r="I696" s="1" t="s">
        <v>296</v>
      </c>
      <c r="J696" s="1" t="s">
        <v>297</v>
      </c>
    </row>
    <row r="697" customFormat="false" ht="12.8" hidden="false" customHeight="false" outlineLevel="0" collapsed="false">
      <c r="A697" s="1" t="s">
        <v>28</v>
      </c>
      <c r="B697" s="1" t="n">
        <v>0.75425</v>
      </c>
      <c r="C697" s="1" t="n">
        <v>304950653</v>
      </c>
      <c r="D697" s="1" t="n">
        <v>304.950653</v>
      </c>
      <c r="E697" s="1" t="n">
        <v>304950.653</v>
      </c>
      <c r="F697" s="1" t="s">
        <v>295</v>
      </c>
      <c r="G697" s="1" t="s">
        <v>253</v>
      </c>
      <c r="H697" s="1" t="n">
        <v>50</v>
      </c>
      <c r="I697" s="1" t="s">
        <v>296</v>
      </c>
      <c r="J697" s="1" t="s">
        <v>297</v>
      </c>
    </row>
    <row r="698" customFormat="false" ht="12.8" hidden="false" customHeight="false" outlineLevel="0" collapsed="false">
      <c r="A698" s="1" t="s">
        <v>28</v>
      </c>
      <c r="B698" s="1" t="n">
        <v>0.75425</v>
      </c>
      <c r="C698" s="1" t="n">
        <v>296197821</v>
      </c>
      <c r="D698" s="1" t="n">
        <v>296.197821</v>
      </c>
      <c r="E698" s="1" t="n">
        <v>296197.821</v>
      </c>
      <c r="F698" s="1" t="s">
        <v>295</v>
      </c>
      <c r="G698" s="1" t="s">
        <v>254</v>
      </c>
      <c r="H698" s="1" t="n">
        <v>50</v>
      </c>
      <c r="I698" s="1" t="s">
        <v>296</v>
      </c>
      <c r="J698" s="1" t="s">
        <v>297</v>
      </c>
    </row>
    <row r="699" customFormat="false" ht="12.8" hidden="false" customHeight="false" outlineLevel="0" collapsed="false">
      <c r="A699" s="1" t="s">
        <v>28</v>
      </c>
      <c r="B699" s="1" t="n">
        <v>0.75425</v>
      </c>
      <c r="C699" s="1" t="n">
        <v>288188085</v>
      </c>
      <c r="D699" s="1" t="n">
        <v>288.188085</v>
      </c>
      <c r="E699" s="1" t="n">
        <v>288188.085</v>
      </c>
      <c r="F699" s="1" t="s">
        <v>295</v>
      </c>
      <c r="G699" s="1" t="s">
        <v>255</v>
      </c>
      <c r="H699" s="1" t="n">
        <v>50</v>
      </c>
      <c r="I699" s="1" t="s">
        <v>296</v>
      </c>
      <c r="J699" s="1" t="s">
        <v>297</v>
      </c>
    </row>
    <row r="700" customFormat="false" ht="12.8" hidden="false" customHeight="false" outlineLevel="0" collapsed="false">
      <c r="A700" s="1" t="s">
        <v>28</v>
      </c>
      <c r="B700" s="1" t="n">
        <v>0.75425</v>
      </c>
      <c r="C700" s="1" t="n">
        <v>284001845</v>
      </c>
      <c r="D700" s="1" t="n">
        <v>284.001845</v>
      </c>
      <c r="E700" s="1" t="n">
        <v>284001.845</v>
      </c>
      <c r="F700" s="1" t="s">
        <v>295</v>
      </c>
      <c r="G700" s="1" t="s">
        <v>256</v>
      </c>
      <c r="H700" s="1" t="n">
        <v>50</v>
      </c>
      <c r="I700" s="1" t="s">
        <v>296</v>
      </c>
      <c r="J700" s="1" t="s">
        <v>297</v>
      </c>
    </row>
    <row r="701" customFormat="false" ht="12.8" hidden="false" customHeight="false" outlineLevel="0" collapsed="false">
      <c r="A701" s="1" t="s">
        <v>28</v>
      </c>
      <c r="B701" s="1" t="n">
        <v>0.75425</v>
      </c>
      <c r="C701" s="1" t="n">
        <v>310298711</v>
      </c>
      <c r="D701" s="1" t="n">
        <v>310.298711</v>
      </c>
      <c r="E701" s="1" t="n">
        <v>310298.711</v>
      </c>
      <c r="F701" s="1" t="s">
        <v>295</v>
      </c>
      <c r="G701" s="1" t="s">
        <v>257</v>
      </c>
      <c r="H701" s="1" t="n">
        <v>50</v>
      </c>
      <c r="I701" s="1" t="s">
        <v>296</v>
      </c>
      <c r="J701" s="1" t="s">
        <v>297</v>
      </c>
    </row>
    <row r="702" customFormat="false" ht="12.8" hidden="false" customHeight="false" outlineLevel="0" collapsed="false">
      <c r="A702" s="1" t="s">
        <v>28</v>
      </c>
      <c r="B702" s="1" t="n">
        <v>0.75425</v>
      </c>
      <c r="C702" s="1" t="n">
        <v>302352311</v>
      </c>
      <c r="D702" s="1" t="n">
        <v>302.352311</v>
      </c>
      <c r="E702" s="1" t="n">
        <v>302352.311</v>
      </c>
      <c r="F702" s="1" t="s">
        <v>295</v>
      </c>
      <c r="G702" s="1" t="s">
        <v>258</v>
      </c>
      <c r="H702" s="1" t="n">
        <v>50</v>
      </c>
      <c r="I702" s="1" t="s">
        <v>296</v>
      </c>
      <c r="J702" s="1" t="s">
        <v>297</v>
      </c>
    </row>
    <row r="703" customFormat="false" ht="12.8" hidden="false" customHeight="false" outlineLevel="0" collapsed="false">
      <c r="A703" s="1" t="s">
        <v>28</v>
      </c>
      <c r="B703" s="1" t="n">
        <v>0.75425</v>
      </c>
      <c r="C703" s="1" t="n">
        <v>333737435</v>
      </c>
      <c r="D703" s="1" t="n">
        <v>333.737435</v>
      </c>
      <c r="E703" s="1" t="n">
        <v>333737.435</v>
      </c>
      <c r="F703" s="1" t="s">
        <v>295</v>
      </c>
      <c r="G703" s="1" t="s">
        <v>259</v>
      </c>
      <c r="H703" s="1" t="n">
        <v>50</v>
      </c>
      <c r="I703" s="1" t="s">
        <v>296</v>
      </c>
      <c r="J703" s="1" t="s">
        <v>297</v>
      </c>
    </row>
    <row r="704" customFormat="false" ht="12.8" hidden="false" customHeight="false" outlineLevel="0" collapsed="false">
      <c r="A704" s="1" t="s">
        <v>28</v>
      </c>
      <c r="B704" s="1" t="n">
        <v>0.75425</v>
      </c>
      <c r="C704" s="1" t="n">
        <v>318863336</v>
      </c>
      <c r="D704" s="1" t="n">
        <v>318.863336</v>
      </c>
      <c r="E704" s="1" t="n">
        <v>318863.336</v>
      </c>
      <c r="F704" s="1" t="s">
        <v>295</v>
      </c>
      <c r="G704" s="1" t="s">
        <v>260</v>
      </c>
      <c r="H704" s="1" t="n">
        <v>50</v>
      </c>
      <c r="I704" s="1" t="s">
        <v>296</v>
      </c>
      <c r="J704" s="1" t="s">
        <v>297</v>
      </c>
    </row>
    <row r="705" customFormat="false" ht="12.8" hidden="false" customHeight="false" outlineLevel="0" collapsed="false">
      <c r="A705" s="1" t="s">
        <v>28</v>
      </c>
      <c r="B705" s="1" t="n">
        <v>0.75425</v>
      </c>
      <c r="C705" s="1" t="n">
        <v>318707129</v>
      </c>
      <c r="D705" s="1" t="n">
        <v>318.707129</v>
      </c>
      <c r="E705" s="1" t="n">
        <v>318707.129</v>
      </c>
      <c r="F705" s="1" t="s">
        <v>295</v>
      </c>
      <c r="G705" s="1" t="s">
        <v>261</v>
      </c>
      <c r="H705" s="1" t="n">
        <v>50</v>
      </c>
      <c r="I705" s="1" t="s">
        <v>296</v>
      </c>
      <c r="J705" s="1" t="s">
        <v>297</v>
      </c>
    </row>
    <row r="706" customFormat="false" ht="12.8" hidden="false" customHeight="false" outlineLevel="0" collapsed="false">
      <c r="A706" s="1" t="s">
        <v>28</v>
      </c>
      <c r="B706" s="1" t="n">
        <v>0.75425</v>
      </c>
      <c r="C706" s="1" t="n">
        <v>328961322.62866</v>
      </c>
      <c r="D706" s="1" t="n">
        <v>328.96132262866</v>
      </c>
      <c r="E706" s="1" t="n">
        <v>328961.32262866</v>
      </c>
      <c r="F706" s="1" t="s">
        <v>295</v>
      </c>
      <c r="G706" s="1" t="s">
        <v>262</v>
      </c>
      <c r="H706" s="1" t="n">
        <v>50</v>
      </c>
      <c r="I706" s="1" t="s">
        <v>296</v>
      </c>
      <c r="J706" s="1" t="s">
        <v>297</v>
      </c>
    </row>
    <row r="707" customFormat="false" ht="12.8" hidden="false" customHeight="false" outlineLevel="0" collapsed="false">
      <c r="A707" s="1" t="s">
        <v>28</v>
      </c>
      <c r="B707" s="1" t="n">
        <v>0.75425</v>
      </c>
      <c r="C707" s="1" t="n">
        <v>356358485.830976</v>
      </c>
      <c r="D707" s="1" t="n">
        <v>356.358485830977</v>
      </c>
      <c r="E707" s="1" t="n">
        <v>356358.485830977</v>
      </c>
      <c r="F707" s="1" t="s">
        <v>295</v>
      </c>
      <c r="G707" s="1" t="s">
        <v>263</v>
      </c>
      <c r="H707" s="1" t="n">
        <v>50</v>
      </c>
      <c r="I707" s="1" t="s">
        <v>296</v>
      </c>
      <c r="J707" s="1" t="s">
        <v>297</v>
      </c>
    </row>
    <row r="708" customFormat="false" ht="12.8" hidden="false" customHeight="false" outlineLevel="0" collapsed="false">
      <c r="A708" s="1" t="s">
        <v>28</v>
      </c>
      <c r="B708" s="1" t="n">
        <v>0.75425</v>
      </c>
      <c r="C708" s="1" t="n">
        <v>372538000</v>
      </c>
      <c r="D708" s="1" t="n">
        <v>372.538</v>
      </c>
      <c r="E708" s="1" t="n">
        <v>372538</v>
      </c>
      <c r="F708" s="1" t="s">
        <v>295</v>
      </c>
      <c r="G708" s="1" t="s">
        <v>264</v>
      </c>
      <c r="H708" s="1" t="n">
        <v>50</v>
      </c>
      <c r="I708" s="1" t="s">
        <v>296</v>
      </c>
      <c r="J708" s="1" t="s">
        <v>297</v>
      </c>
    </row>
    <row r="709" customFormat="false" ht="12.8" hidden="false" customHeight="false" outlineLevel="0" collapsed="false">
      <c r="A709" s="1" t="s">
        <v>28</v>
      </c>
      <c r="B709" s="1" t="n">
        <v>0.75425</v>
      </c>
      <c r="C709" s="1" t="n">
        <v>451271000</v>
      </c>
      <c r="D709" s="1" t="n">
        <v>451.271</v>
      </c>
      <c r="E709" s="1" t="n">
        <v>451271</v>
      </c>
      <c r="F709" s="1" t="s">
        <v>295</v>
      </c>
      <c r="G709" s="1" t="s">
        <v>265</v>
      </c>
      <c r="H709" s="1" t="n">
        <v>50</v>
      </c>
      <c r="I709" s="1" t="s">
        <v>296</v>
      </c>
      <c r="J709" s="1" t="s">
        <v>297</v>
      </c>
    </row>
    <row r="710" customFormat="false" ht="12.8" hidden="false" customHeight="false" outlineLevel="0" collapsed="false">
      <c r="A710" s="1" t="s">
        <v>28</v>
      </c>
      <c r="B710" s="1" t="n">
        <v>0.75425</v>
      </c>
      <c r="C710" s="1" t="n">
        <v>552064642</v>
      </c>
      <c r="D710" s="1" t="n">
        <v>552.064642</v>
      </c>
      <c r="E710" s="1" t="n">
        <v>552064.642</v>
      </c>
      <c r="F710" s="1" t="s">
        <v>295</v>
      </c>
      <c r="G710" s="1" t="s">
        <v>266</v>
      </c>
      <c r="H710" s="1" t="n">
        <v>50</v>
      </c>
      <c r="I710" s="1" t="s">
        <v>296</v>
      </c>
      <c r="J710" s="1" t="s">
        <v>297</v>
      </c>
    </row>
    <row r="711" customFormat="false" ht="12.8" hidden="false" customHeight="false" outlineLevel="0" collapsed="false">
      <c r="A711" s="1" t="s">
        <v>28</v>
      </c>
      <c r="B711" s="1" t="n">
        <v>0.75425</v>
      </c>
      <c r="C711" s="1" t="n">
        <v>643255258</v>
      </c>
      <c r="D711" s="1" t="n">
        <v>643.255258</v>
      </c>
      <c r="E711" s="1" t="n">
        <v>643255.258</v>
      </c>
      <c r="F711" s="1" t="s">
        <v>295</v>
      </c>
      <c r="G711" s="1" t="s">
        <v>267</v>
      </c>
      <c r="H711" s="1" t="n">
        <v>50</v>
      </c>
      <c r="I711" s="1" t="s">
        <v>296</v>
      </c>
      <c r="J711" s="1" t="s">
        <v>297</v>
      </c>
    </row>
    <row r="712" customFormat="false" ht="12.8" hidden="false" customHeight="false" outlineLevel="0" collapsed="false">
      <c r="A712" s="1" t="s">
        <v>28</v>
      </c>
      <c r="B712" s="1" t="n">
        <v>0.75425</v>
      </c>
      <c r="C712" s="1" t="n">
        <v>671116667</v>
      </c>
      <c r="D712" s="1" t="n">
        <v>671.116667</v>
      </c>
      <c r="E712" s="1" t="n">
        <v>671116.667</v>
      </c>
      <c r="F712" s="1" t="s">
        <v>295</v>
      </c>
      <c r="G712" s="1" t="s">
        <v>268</v>
      </c>
      <c r="H712" s="1" t="n">
        <v>50</v>
      </c>
      <c r="I712" s="1" t="s">
        <v>296</v>
      </c>
      <c r="J712" s="1" t="s">
        <v>297</v>
      </c>
    </row>
    <row r="713" customFormat="false" ht="12.8" hidden="false" customHeight="false" outlineLevel="0" collapsed="false">
      <c r="A713" s="1" t="s">
        <v>28</v>
      </c>
      <c r="B713" s="1" t="n">
        <v>0.75425</v>
      </c>
      <c r="C713" s="1" t="n">
        <v>717740234</v>
      </c>
      <c r="D713" s="1" t="n">
        <v>717.740234</v>
      </c>
      <c r="E713" s="1" t="n">
        <v>717740.234</v>
      </c>
      <c r="F713" s="1" t="s">
        <v>295</v>
      </c>
      <c r="G713" s="1" t="s">
        <v>269</v>
      </c>
      <c r="H713" s="1" t="n">
        <v>50</v>
      </c>
      <c r="I713" s="1" t="s">
        <v>296</v>
      </c>
      <c r="J713" s="1" t="s">
        <v>297</v>
      </c>
    </row>
    <row r="714" customFormat="false" ht="12.8" hidden="false" customHeight="false" outlineLevel="0" collapsed="false">
      <c r="A714" s="1" t="s">
        <v>28</v>
      </c>
      <c r="B714" s="1" t="n">
        <v>0.75425</v>
      </c>
      <c r="C714" s="1" t="n">
        <v>663753428</v>
      </c>
      <c r="D714" s="1" t="n">
        <v>663.753428</v>
      </c>
      <c r="E714" s="1" t="n">
        <v>663753.428</v>
      </c>
      <c r="F714" s="1" t="s">
        <v>295</v>
      </c>
      <c r="G714" s="1" t="s">
        <v>270</v>
      </c>
      <c r="H714" s="1" t="n">
        <v>50</v>
      </c>
      <c r="I714" s="1" t="s">
        <v>296</v>
      </c>
      <c r="J714" s="1" t="s">
        <v>297</v>
      </c>
    </row>
    <row r="715" customFormat="false" ht="12.8" hidden="false" customHeight="false" outlineLevel="0" collapsed="false">
      <c r="A715" s="1" t="s">
        <v>28</v>
      </c>
      <c r="B715" s="1" t="n">
        <v>0.75425</v>
      </c>
      <c r="C715" s="1" t="n">
        <v>741872019</v>
      </c>
      <c r="D715" s="1" t="n">
        <v>741.872019</v>
      </c>
      <c r="E715" s="1" t="n">
        <v>741872.019</v>
      </c>
      <c r="F715" s="1" t="s">
        <v>295</v>
      </c>
      <c r="G715" s="1" t="s">
        <v>271</v>
      </c>
      <c r="H715" s="1" t="n">
        <v>50</v>
      </c>
      <c r="I715" s="1" t="s">
        <v>296</v>
      </c>
      <c r="J715" s="1" t="s">
        <v>297</v>
      </c>
    </row>
    <row r="716" customFormat="false" ht="12.8" hidden="false" customHeight="false" outlineLevel="0" collapsed="false">
      <c r="A716" s="1" t="s">
        <v>28</v>
      </c>
      <c r="B716" s="1" t="n">
        <v>0.75425</v>
      </c>
      <c r="C716" s="1" t="n">
        <v>766623339</v>
      </c>
      <c r="D716" s="1" t="n">
        <v>766.623339</v>
      </c>
      <c r="E716" s="1" t="n">
        <v>766623.339</v>
      </c>
      <c r="F716" s="1" t="s">
        <v>295</v>
      </c>
      <c r="G716" s="1" t="s">
        <v>272</v>
      </c>
      <c r="H716" s="1" t="n">
        <v>50</v>
      </c>
      <c r="I716" s="1" t="s">
        <v>296</v>
      </c>
      <c r="J716" s="1" t="s">
        <v>297</v>
      </c>
    </row>
    <row r="717" customFormat="false" ht="12.8" hidden="false" customHeight="false" outlineLevel="0" collapsed="false">
      <c r="A717" s="1" t="s">
        <v>28</v>
      </c>
      <c r="B717" s="1" t="n">
        <v>0.75425</v>
      </c>
      <c r="C717" s="1" t="n">
        <v>712686886</v>
      </c>
      <c r="D717" s="1" t="n">
        <v>712.686886</v>
      </c>
      <c r="E717" s="1" t="n">
        <v>712686.886</v>
      </c>
      <c r="F717" s="1" t="s">
        <v>295</v>
      </c>
      <c r="G717" s="1" t="s">
        <v>273</v>
      </c>
      <c r="H717" s="1" t="n">
        <v>50</v>
      </c>
      <c r="I717" s="1" t="s">
        <v>296</v>
      </c>
      <c r="J717" s="1" t="s">
        <v>297</v>
      </c>
    </row>
    <row r="718" customFormat="false" ht="12.8" hidden="false" customHeight="false" outlineLevel="0" collapsed="false">
      <c r="A718" s="1" t="s">
        <v>28</v>
      </c>
      <c r="B718" s="1" t="n">
        <v>0.75425</v>
      </c>
      <c r="C718" s="1" t="n">
        <v>768148201</v>
      </c>
      <c r="D718" s="1" t="n">
        <v>768.148201</v>
      </c>
      <c r="E718" s="1" t="n">
        <v>768148.201</v>
      </c>
      <c r="F718" s="1" t="s">
        <v>295</v>
      </c>
      <c r="G718" s="1" t="s">
        <v>274</v>
      </c>
      <c r="H718" s="1" t="n">
        <v>50</v>
      </c>
      <c r="I718" s="1" t="s">
        <v>296</v>
      </c>
      <c r="J718" s="1" t="s">
        <v>297</v>
      </c>
    </row>
    <row r="719" customFormat="false" ht="12.8" hidden="false" customHeight="false" outlineLevel="0" collapsed="false">
      <c r="A719" s="1" t="s">
        <v>28</v>
      </c>
      <c r="B719" s="1" t="n">
        <v>0.75425</v>
      </c>
      <c r="C719" s="1" t="n">
        <v>664929011</v>
      </c>
      <c r="D719" s="1" t="n">
        <v>664.929011000001</v>
      </c>
      <c r="E719" s="1" t="n">
        <v>664929.011000001</v>
      </c>
      <c r="F719" s="1" t="s">
        <v>295</v>
      </c>
      <c r="G719" s="1" t="s">
        <v>276</v>
      </c>
      <c r="H719" s="1" t="n">
        <v>50</v>
      </c>
      <c r="I719" s="1" t="s">
        <v>296</v>
      </c>
      <c r="J719" s="1" t="s">
        <v>297</v>
      </c>
    </row>
    <row r="720" customFormat="false" ht="12.8" hidden="false" customHeight="false" outlineLevel="0" collapsed="false">
      <c r="A720" s="1" t="s">
        <v>50</v>
      </c>
      <c r="B720" s="1" t="n">
        <v>0.84</v>
      </c>
      <c r="C720" s="1" t="n">
        <v>1018932228</v>
      </c>
      <c r="D720" s="1" t="n">
        <v>1018.932228</v>
      </c>
      <c r="E720" s="1" t="n">
        <v>1018932.228</v>
      </c>
      <c r="F720" s="1" t="s">
        <v>295</v>
      </c>
      <c r="G720" s="1" t="s">
        <v>276</v>
      </c>
      <c r="H720" s="1" t="n">
        <v>50</v>
      </c>
      <c r="I720" s="1" t="s">
        <v>296</v>
      </c>
      <c r="J720" s="1" t="s">
        <v>297</v>
      </c>
    </row>
    <row r="721" customFormat="false" ht="12.8" hidden="false" customHeight="false" outlineLevel="0" collapsed="false">
      <c r="A721" s="1" t="s">
        <v>275</v>
      </c>
      <c r="B721" s="1" t="n">
        <v>0.809</v>
      </c>
      <c r="C721" s="1" t="n">
        <v>126442803</v>
      </c>
      <c r="D721" s="1" t="n">
        <v>126.442803</v>
      </c>
      <c r="E721" s="1" t="n">
        <v>126442.803</v>
      </c>
      <c r="F721" s="1" t="s">
        <v>295</v>
      </c>
      <c r="G721" s="1" t="s">
        <v>276</v>
      </c>
      <c r="H721" s="1" t="n">
        <v>50</v>
      </c>
      <c r="I721" s="1" t="s">
        <v>296</v>
      </c>
      <c r="J721" s="1" t="s">
        <v>297</v>
      </c>
    </row>
    <row r="722" customFormat="false" ht="12.8" hidden="false" customHeight="false" outlineLevel="0" collapsed="false">
      <c r="A722" s="1" t="s">
        <v>50</v>
      </c>
      <c r="B722" s="1" t="n">
        <v>0.84</v>
      </c>
      <c r="C722" s="1" t="n">
        <v>3203140700</v>
      </c>
      <c r="D722" s="1" t="n">
        <v>3203.1407</v>
      </c>
      <c r="E722" s="1" t="n">
        <v>3203140.7</v>
      </c>
      <c r="F722" s="1" t="s">
        <v>298</v>
      </c>
      <c r="G722" s="1" t="s">
        <v>244</v>
      </c>
      <c r="H722" s="1" t="n">
        <v>31</v>
      </c>
      <c r="I722" s="1" t="s">
        <v>299</v>
      </c>
      <c r="J722" s="1" t="s">
        <v>300</v>
      </c>
    </row>
    <row r="723" customFormat="false" ht="12.8" hidden="false" customHeight="false" outlineLevel="0" collapsed="false">
      <c r="A723" s="1" t="s">
        <v>50</v>
      </c>
      <c r="B723" s="1" t="n">
        <v>0.84</v>
      </c>
      <c r="C723" s="1" t="n">
        <v>3122004072</v>
      </c>
      <c r="D723" s="1" t="n">
        <v>3122.004072</v>
      </c>
      <c r="E723" s="1" t="n">
        <v>3122004.072</v>
      </c>
      <c r="F723" s="1" t="s">
        <v>298</v>
      </c>
      <c r="G723" s="1" t="s">
        <v>247</v>
      </c>
      <c r="H723" s="1" t="n">
        <v>31</v>
      </c>
      <c r="I723" s="1" t="s">
        <v>299</v>
      </c>
      <c r="J723" s="1" t="s">
        <v>300</v>
      </c>
    </row>
    <row r="724" customFormat="false" ht="12.8" hidden="false" customHeight="false" outlineLevel="0" collapsed="false">
      <c r="A724" s="1" t="s">
        <v>50</v>
      </c>
      <c r="B724" s="1" t="n">
        <v>0.84</v>
      </c>
      <c r="C724" s="1" t="n">
        <v>3337661868</v>
      </c>
      <c r="D724" s="1" t="n">
        <v>3337.661868</v>
      </c>
      <c r="E724" s="1" t="n">
        <v>3337661.868</v>
      </c>
      <c r="F724" s="1" t="s">
        <v>298</v>
      </c>
      <c r="G724" s="1" t="s">
        <v>248</v>
      </c>
      <c r="H724" s="1" t="n">
        <v>31</v>
      </c>
      <c r="I724" s="1" t="s">
        <v>299</v>
      </c>
      <c r="J724" s="1" t="s">
        <v>300</v>
      </c>
    </row>
    <row r="725" customFormat="false" ht="12.8" hidden="false" customHeight="false" outlineLevel="0" collapsed="false">
      <c r="A725" s="1" t="s">
        <v>50</v>
      </c>
      <c r="B725" s="1" t="n">
        <v>0.84</v>
      </c>
      <c r="C725" s="1" t="n">
        <v>3347512395</v>
      </c>
      <c r="D725" s="1" t="n">
        <v>3347.512395</v>
      </c>
      <c r="E725" s="1" t="n">
        <v>3347512.395</v>
      </c>
      <c r="F725" s="1" t="s">
        <v>298</v>
      </c>
      <c r="G725" s="1" t="s">
        <v>249</v>
      </c>
      <c r="H725" s="1" t="n">
        <v>31</v>
      </c>
      <c r="I725" s="1" t="s">
        <v>299</v>
      </c>
      <c r="J725" s="1" t="s">
        <v>300</v>
      </c>
    </row>
    <row r="726" customFormat="false" ht="12.8" hidden="false" customHeight="false" outlineLevel="0" collapsed="false">
      <c r="A726" s="1" t="s">
        <v>50</v>
      </c>
      <c r="B726" s="1" t="n">
        <v>0.84</v>
      </c>
      <c r="C726" s="1" t="n">
        <v>3630630578</v>
      </c>
      <c r="D726" s="1" t="n">
        <v>3630.630578</v>
      </c>
      <c r="E726" s="1" t="n">
        <v>3630630.578</v>
      </c>
      <c r="F726" s="1" t="s">
        <v>298</v>
      </c>
      <c r="G726" s="1" t="s">
        <v>250</v>
      </c>
      <c r="H726" s="1" t="n">
        <v>31</v>
      </c>
      <c r="I726" s="1" t="s">
        <v>299</v>
      </c>
      <c r="J726" s="1" t="s">
        <v>300</v>
      </c>
    </row>
    <row r="727" customFormat="false" ht="12.8" hidden="false" customHeight="false" outlineLevel="0" collapsed="false">
      <c r="A727" s="1" t="s">
        <v>50</v>
      </c>
      <c r="B727" s="1" t="n">
        <v>0.84</v>
      </c>
      <c r="C727" s="1" t="n">
        <v>3880406457</v>
      </c>
      <c r="D727" s="1" t="n">
        <v>3880.406457</v>
      </c>
      <c r="E727" s="1" t="n">
        <v>3880406.457</v>
      </c>
      <c r="F727" s="1" t="s">
        <v>298</v>
      </c>
      <c r="G727" s="1" t="s">
        <v>251</v>
      </c>
      <c r="H727" s="1" t="n">
        <v>31</v>
      </c>
      <c r="I727" s="1" t="s">
        <v>299</v>
      </c>
      <c r="J727" s="1" t="s">
        <v>300</v>
      </c>
    </row>
    <row r="728" customFormat="false" ht="12.8" hidden="false" customHeight="false" outlineLevel="0" collapsed="false">
      <c r="A728" s="1" t="s">
        <v>50</v>
      </c>
      <c r="B728" s="1" t="n">
        <v>0.84</v>
      </c>
      <c r="C728" s="1" t="n">
        <v>4180973088</v>
      </c>
      <c r="D728" s="1" t="n">
        <v>4180.973088</v>
      </c>
      <c r="E728" s="1" t="n">
        <v>4180973.088</v>
      </c>
      <c r="F728" s="1" t="s">
        <v>298</v>
      </c>
      <c r="G728" s="1" t="s">
        <v>252</v>
      </c>
      <c r="H728" s="1" t="n">
        <v>31</v>
      </c>
      <c r="I728" s="1" t="s">
        <v>299</v>
      </c>
      <c r="J728" s="1" t="s">
        <v>300</v>
      </c>
    </row>
    <row r="729" customFormat="false" ht="12.8" hidden="false" customHeight="false" outlineLevel="0" collapsed="false">
      <c r="A729" s="1" t="s">
        <v>50</v>
      </c>
      <c r="B729" s="1" t="n">
        <v>0.84</v>
      </c>
      <c r="C729" s="1" t="n">
        <v>4199411033</v>
      </c>
      <c r="D729" s="1" t="n">
        <v>4199.411033</v>
      </c>
      <c r="E729" s="1" t="n">
        <v>4199411.033</v>
      </c>
      <c r="F729" s="1" t="s">
        <v>298</v>
      </c>
      <c r="G729" s="1" t="s">
        <v>253</v>
      </c>
      <c r="H729" s="1" t="n">
        <v>31</v>
      </c>
      <c r="I729" s="1" t="s">
        <v>299</v>
      </c>
      <c r="J729" s="1" t="s">
        <v>300</v>
      </c>
    </row>
    <row r="730" customFormat="false" ht="12.8" hidden="false" customHeight="false" outlineLevel="0" collapsed="false">
      <c r="A730" s="1" t="s">
        <v>50</v>
      </c>
      <c r="B730" s="1" t="n">
        <v>0.84</v>
      </c>
      <c r="C730" s="1" t="n">
        <v>4247145998</v>
      </c>
      <c r="D730" s="1" t="n">
        <v>4247.145998</v>
      </c>
      <c r="E730" s="1" t="n">
        <v>4247145.998</v>
      </c>
      <c r="F730" s="1" t="s">
        <v>298</v>
      </c>
      <c r="G730" s="1" t="s">
        <v>254</v>
      </c>
      <c r="H730" s="1" t="n">
        <v>31</v>
      </c>
      <c r="I730" s="1" t="s">
        <v>299</v>
      </c>
      <c r="J730" s="1" t="s">
        <v>300</v>
      </c>
    </row>
    <row r="731" customFormat="false" ht="12.8" hidden="false" customHeight="false" outlineLevel="0" collapsed="false">
      <c r="A731" s="1" t="s">
        <v>50</v>
      </c>
      <c r="B731" s="1" t="n">
        <v>0.84</v>
      </c>
      <c r="C731" s="1" t="n">
        <v>4379725125</v>
      </c>
      <c r="D731" s="1" t="n">
        <v>4379.725125</v>
      </c>
      <c r="E731" s="1" t="n">
        <v>4379725.125</v>
      </c>
      <c r="F731" s="1" t="s">
        <v>298</v>
      </c>
      <c r="G731" s="1" t="s">
        <v>255</v>
      </c>
      <c r="H731" s="1" t="n">
        <v>31</v>
      </c>
      <c r="I731" s="1" t="s">
        <v>299</v>
      </c>
      <c r="J731" s="1" t="s">
        <v>300</v>
      </c>
    </row>
    <row r="732" customFormat="false" ht="12.8" hidden="false" customHeight="false" outlineLevel="0" collapsed="false">
      <c r="A732" s="1" t="s">
        <v>50</v>
      </c>
      <c r="B732" s="1" t="n">
        <v>0.84</v>
      </c>
      <c r="C732" s="1" t="n">
        <v>4422330364</v>
      </c>
      <c r="D732" s="1" t="n">
        <v>4422.330364</v>
      </c>
      <c r="E732" s="1" t="n">
        <v>4422330.364</v>
      </c>
      <c r="F732" s="1" t="s">
        <v>298</v>
      </c>
      <c r="G732" s="1" t="s">
        <v>256</v>
      </c>
      <c r="H732" s="1" t="n">
        <v>31</v>
      </c>
      <c r="I732" s="1" t="s">
        <v>299</v>
      </c>
      <c r="J732" s="1" t="s">
        <v>300</v>
      </c>
    </row>
    <row r="733" customFormat="false" ht="12.8" hidden="false" customHeight="false" outlineLevel="0" collapsed="false">
      <c r="A733" s="1" t="s">
        <v>50</v>
      </c>
      <c r="B733" s="1" t="n">
        <v>0.84</v>
      </c>
      <c r="C733" s="1" t="n">
        <v>4464457651</v>
      </c>
      <c r="D733" s="1" t="n">
        <v>4464.457651</v>
      </c>
      <c r="E733" s="1" t="n">
        <v>4464457.651</v>
      </c>
      <c r="F733" s="1" t="s">
        <v>298</v>
      </c>
      <c r="G733" s="1" t="s">
        <v>257</v>
      </c>
      <c r="H733" s="1" t="n">
        <v>31</v>
      </c>
      <c r="I733" s="1" t="s">
        <v>299</v>
      </c>
      <c r="J733" s="1" t="s">
        <v>300</v>
      </c>
    </row>
    <row r="734" customFormat="false" ht="12.8" hidden="false" customHeight="false" outlineLevel="0" collapsed="false">
      <c r="A734" s="1" t="s">
        <v>50</v>
      </c>
      <c r="B734" s="1" t="n">
        <v>0.84</v>
      </c>
      <c r="C734" s="1" t="n">
        <v>4459464588</v>
      </c>
      <c r="D734" s="1" t="n">
        <v>4459.464588</v>
      </c>
      <c r="E734" s="1" t="n">
        <v>4459464.588</v>
      </c>
      <c r="F734" s="1" t="s">
        <v>298</v>
      </c>
      <c r="G734" s="1" t="s">
        <v>258</v>
      </c>
      <c r="H734" s="1" t="n">
        <v>31</v>
      </c>
      <c r="I734" s="1" t="s">
        <v>299</v>
      </c>
      <c r="J734" s="1" t="s">
        <v>300</v>
      </c>
    </row>
    <row r="735" customFormat="false" ht="12.8" hidden="false" customHeight="false" outlineLevel="0" collapsed="false">
      <c r="A735" s="1" t="s">
        <v>50</v>
      </c>
      <c r="B735" s="1" t="n">
        <v>0.84</v>
      </c>
      <c r="C735" s="1" t="n">
        <v>5015728659</v>
      </c>
      <c r="D735" s="1" t="n">
        <v>5015.728659</v>
      </c>
      <c r="E735" s="1" t="n">
        <v>5015728.659</v>
      </c>
      <c r="F735" s="1" t="s">
        <v>298</v>
      </c>
      <c r="G735" s="1" t="s">
        <v>259</v>
      </c>
      <c r="H735" s="1" t="n">
        <v>31</v>
      </c>
      <c r="I735" s="1" t="s">
        <v>299</v>
      </c>
      <c r="J735" s="1" t="s">
        <v>300</v>
      </c>
    </row>
    <row r="736" customFormat="false" ht="12.8" hidden="false" customHeight="false" outlineLevel="0" collapsed="false">
      <c r="A736" s="1" t="s">
        <v>50</v>
      </c>
      <c r="B736" s="1" t="n">
        <v>0.84</v>
      </c>
      <c r="C736" s="1" t="n">
        <v>5175074765</v>
      </c>
      <c r="D736" s="1" t="n">
        <v>5175.074765</v>
      </c>
      <c r="E736" s="1" t="n">
        <v>5175074.765</v>
      </c>
      <c r="F736" s="1" t="s">
        <v>298</v>
      </c>
      <c r="G736" s="1" t="s">
        <v>260</v>
      </c>
      <c r="H736" s="1" t="n">
        <v>31</v>
      </c>
      <c r="I736" s="1" t="s">
        <v>299</v>
      </c>
      <c r="J736" s="1" t="s">
        <v>300</v>
      </c>
    </row>
    <row r="737" customFormat="false" ht="12.8" hidden="false" customHeight="false" outlineLevel="0" collapsed="false">
      <c r="A737" s="1" t="s">
        <v>50</v>
      </c>
      <c r="B737" s="1" t="n">
        <v>0.84</v>
      </c>
      <c r="C737" s="1" t="n">
        <v>5307947163</v>
      </c>
      <c r="D737" s="1" t="n">
        <v>5307.947163</v>
      </c>
      <c r="E737" s="1" t="n">
        <v>5307947.163</v>
      </c>
      <c r="F737" s="1" t="s">
        <v>298</v>
      </c>
      <c r="G737" s="1" t="s">
        <v>261</v>
      </c>
      <c r="H737" s="1" t="n">
        <v>31</v>
      </c>
      <c r="I737" s="1" t="s">
        <v>299</v>
      </c>
      <c r="J737" s="1" t="s">
        <v>300</v>
      </c>
    </row>
    <row r="738" customFormat="false" ht="12.8" hidden="false" customHeight="false" outlineLevel="0" collapsed="false">
      <c r="A738" s="1" t="s">
        <v>50</v>
      </c>
      <c r="B738" s="1" t="n">
        <v>0.84</v>
      </c>
      <c r="C738" s="1" t="n">
        <v>5720685731.20754</v>
      </c>
      <c r="D738" s="1" t="n">
        <v>5720.68573120754</v>
      </c>
      <c r="E738" s="1" t="n">
        <v>5720685.73120754</v>
      </c>
      <c r="F738" s="1" t="s">
        <v>298</v>
      </c>
      <c r="G738" s="1" t="s">
        <v>262</v>
      </c>
      <c r="H738" s="1" t="n">
        <v>31</v>
      </c>
      <c r="I738" s="1" t="s">
        <v>299</v>
      </c>
      <c r="J738" s="1" t="s">
        <v>300</v>
      </c>
    </row>
    <row r="739" customFormat="false" ht="12.8" hidden="false" customHeight="false" outlineLevel="0" collapsed="false">
      <c r="A739" s="1" t="s">
        <v>50</v>
      </c>
      <c r="B739" s="1" t="n">
        <v>0.84</v>
      </c>
      <c r="C739" s="1" t="n">
        <v>5910221727.23116</v>
      </c>
      <c r="D739" s="1" t="n">
        <v>5910.22172723116</v>
      </c>
      <c r="E739" s="1" t="n">
        <v>5910221.72723116</v>
      </c>
      <c r="F739" s="1" t="s">
        <v>298</v>
      </c>
      <c r="G739" s="1" t="s">
        <v>263</v>
      </c>
      <c r="H739" s="1" t="n">
        <v>31</v>
      </c>
      <c r="I739" s="1" t="s">
        <v>299</v>
      </c>
      <c r="J739" s="1" t="s">
        <v>300</v>
      </c>
    </row>
    <row r="740" customFormat="false" ht="12.8" hidden="false" customHeight="false" outlineLevel="0" collapsed="false">
      <c r="A740" s="1" t="s">
        <v>50</v>
      </c>
      <c r="B740" s="1" t="n">
        <v>0.84</v>
      </c>
      <c r="C740" s="1" t="n">
        <v>5756420000</v>
      </c>
      <c r="D740" s="1" t="n">
        <v>5756.42</v>
      </c>
      <c r="E740" s="1" t="n">
        <v>5756420</v>
      </c>
      <c r="F740" s="1" t="s">
        <v>298</v>
      </c>
      <c r="G740" s="1" t="s">
        <v>264</v>
      </c>
      <c r="H740" s="1" t="n">
        <v>31</v>
      </c>
      <c r="I740" s="1" t="s">
        <v>299</v>
      </c>
      <c r="J740" s="1" t="s">
        <v>300</v>
      </c>
    </row>
    <row r="741" customFormat="false" ht="12.8" hidden="false" customHeight="false" outlineLevel="0" collapsed="false">
      <c r="A741" s="1" t="s">
        <v>50</v>
      </c>
      <c r="B741" s="1" t="n">
        <v>0.84</v>
      </c>
      <c r="C741" s="1" t="n">
        <v>6446227000</v>
      </c>
      <c r="D741" s="1" t="n">
        <v>6446.227</v>
      </c>
      <c r="E741" s="1" t="n">
        <v>6446227</v>
      </c>
      <c r="F741" s="1" t="s">
        <v>298</v>
      </c>
      <c r="G741" s="1" t="s">
        <v>265</v>
      </c>
      <c r="H741" s="1" t="n">
        <v>31</v>
      </c>
      <c r="I741" s="1" t="s">
        <v>299</v>
      </c>
      <c r="J741" s="1" t="s">
        <v>300</v>
      </c>
    </row>
    <row r="742" customFormat="false" ht="12.8" hidden="false" customHeight="false" outlineLevel="0" collapsed="false">
      <c r="A742" s="1" t="s">
        <v>50</v>
      </c>
      <c r="B742" s="1" t="n">
        <v>0.84</v>
      </c>
      <c r="C742" s="1" t="n">
        <v>6862371865.86837</v>
      </c>
      <c r="D742" s="1" t="n">
        <v>6862.37186586837</v>
      </c>
      <c r="E742" s="1" t="n">
        <v>6862371.86586837</v>
      </c>
      <c r="F742" s="1" t="s">
        <v>298</v>
      </c>
      <c r="G742" s="1" t="s">
        <v>266</v>
      </c>
      <c r="H742" s="1" t="n">
        <v>31</v>
      </c>
      <c r="I742" s="1" t="s">
        <v>299</v>
      </c>
      <c r="J742" s="1" t="s">
        <v>300</v>
      </c>
    </row>
    <row r="743" customFormat="false" ht="12.8" hidden="false" customHeight="false" outlineLevel="0" collapsed="false">
      <c r="A743" s="1" t="s">
        <v>50</v>
      </c>
      <c r="B743" s="1" t="n">
        <v>0.84</v>
      </c>
      <c r="C743" s="1" t="n">
        <v>7100499594.75292</v>
      </c>
      <c r="D743" s="1" t="n">
        <v>7100.49959475292</v>
      </c>
      <c r="E743" s="1" t="n">
        <v>7100499.59475292</v>
      </c>
      <c r="F743" s="1" t="s">
        <v>298</v>
      </c>
      <c r="G743" s="1" t="s">
        <v>267</v>
      </c>
      <c r="H743" s="1" t="n">
        <v>31</v>
      </c>
      <c r="I743" s="1" t="s">
        <v>299</v>
      </c>
      <c r="J743" s="1" t="s">
        <v>300</v>
      </c>
    </row>
    <row r="744" customFormat="false" ht="12.8" hidden="false" customHeight="false" outlineLevel="0" collapsed="false">
      <c r="A744" s="1" t="s">
        <v>50</v>
      </c>
      <c r="B744" s="1" t="n">
        <v>0.84</v>
      </c>
      <c r="C744" s="1" t="n">
        <v>7383990985</v>
      </c>
      <c r="D744" s="1" t="n">
        <v>7383.990985</v>
      </c>
      <c r="E744" s="1" t="n">
        <v>7383990.985</v>
      </c>
      <c r="F744" s="1" t="s">
        <v>298</v>
      </c>
      <c r="G744" s="1" t="s">
        <v>268</v>
      </c>
      <c r="H744" s="1" t="n">
        <v>31</v>
      </c>
      <c r="I744" s="1" t="s">
        <v>299</v>
      </c>
      <c r="J744" s="1" t="s">
        <v>300</v>
      </c>
    </row>
    <row r="745" customFormat="false" ht="12.8" hidden="false" customHeight="false" outlineLevel="0" collapsed="false">
      <c r="A745" s="1" t="s">
        <v>50</v>
      </c>
      <c r="B745" s="1" t="n">
        <v>0.84</v>
      </c>
      <c r="C745" s="1" t="n">
        <v>7535714049</v>
      </c>
      <c r="D745" s="1" t="n">
        <v>7535.714049</v>
      </c>
      <c r="E745" s="1" t="n">
        <v>7535714.049</v>
      </c>
      <c r="F745" s="1" t="s">
        <v>298</v>
      </c>
      <c r="G745" s="1" t="s">
        <v>269</v>
      </c>
      <c r="H745" s="1" t="n">
        <v>31</v>
      </c>
      <c r="I745" s="1" t="s">
        <v>299</v>
      </c>
      <c r="J745" s="1" t="s">
        <v>300</v>
      </c>
    </row>
    <row r="746" customFormat="false" ht="12.8" hidden="false" customHeight="false" outlineLevel="0" collapsed="false">
      <c r="A746" s="1" t="s">
        <v>50</v>
      </c>
      <c r="B746" s="1" t="n">
        <v>0.84</v>
      </c>
      <c r="C746" s="1" t="n">
        <v>6935532547.52456</v>
      </c>
      <c r="D746" s="1" t="n">
        <v>6935.53254752457</v>
      </c>
      <c r="E746" s="1" t="n">
        <v>6935532.54752456</v>
      </c>
      <c r="F746" s="1" t="s">
        <v>298</v>
      </c>
      <c r="G746" s="1" t="s">
        <v>270</v>
      </c>
      <c r="H746" s="1" t="n">
        <v>31</v>
      </c>
      <c r="I746" s="1" t="s">
        <v>299</v>
      </c>
      <c r="J746" s="1" t="s">
        <v>300</v>
      </c>
    </row>
    <row r="747" customFormat="false" ht="12.8" hidden="false" customHeight="false" outlineLevel="0" collapsed="false">
      <c r="A747" s="1" t="s">
        <v>50</v>
      </c>
      <c r="B747" s="1" t="n">
        <v>0.84</v>
      </c>
      <c r="C747" s="1" t="n">
        <v>6794026073</v>
      </c>
      <c r="D747" s="1" t="n">
        <v>6794.026073</v>
      </c>
      <c r="E747" s="1" t="n">
        <v>6794026.073</v>
      </c>
      <c r="F747" s="1" t="s">
        <v>298</v>
      </c>
      <c r="G747" s="1" t="s">
        <v>271</v>
      </c>
      <c r="H747" s="1" t="n">
        <v>31</v>
      </c>
      <c r="I747" s="1" t="s">
        <v>299</v>
      </c>
      <c r="J747" s="1" t="s">
        <v>300</v>
      </c>
    </row>
    <row r="748" customFormat="false" ht="12.8" hidden="false" customHeight="false" outlineLevel="0" collapsed="false">
      <c r="A748" s="1" t="s">
        <v>50</v>
      </c>
      <c r="B748" s="1" t="n">
        <v>0.84</v>
      </c>
      <c r="C748" s="1" t="n">
        <v>6880261704.92487</v>
      </c>
      <c r="D748" s="1" t="n">
        <v>6880.26170492487</v>
      </c>
      <c r="E748" s="1" t="n">
        <v>6880261.70492487</v>
      </c>
      <c r="F748" s="1" t="s">
        <v>298</v>
      </c>
      <c r="G748" s="1" t="s">
        <v>272</v>
      </c>
      <c r="H748" s="1" t="n">
        <v>31</v>
      </c>
      <c r="I748" s="1" t="s">
        <v>299</v>
      </c>
      <c r="J748" s="1" t="s">
        <v>300</v>
      </c>
    </row>
    <row r="749" customFormat="false" ht="12.8" hidden="false" customHeight="false" outlineLevel="0" collapsed="false">
      <c r="A749" s="1" t="s">
        <v>50</v>
      </c>
      <c r="B749" s="1" t="n">
        <v>0.84</v>
      </c>
      <c r="C749" s="1" t="n">
        <v>6797426634</v>
      </c>
      <c r="D749" s="1" t="n">
        <v>6797.426634</v>
      </c>
      <c r="E749" s="1" t="n">
        <v>6797426.634</v>
      </c>
      <c r="F749" s="1" t="s">
        <v>298</v>
      </c>
      <c r="G749" s="1" t="s">
        <v>273</v>
      </c>
      <c r="H749" s="1" t="n">
        <v>31</v>
      </c>
      <c r="I749" s="1" t="s">
        <v>299</v>
      </c>
      <c r="J749" s="1" t="s">
        <v>300</v>
      </c>
    </row>
    <row r="750" customFormat="false" ht="12.8" hidden="false" customHeight="false" outlineLevel="0" collapsed="false">
      <c r="A750" s="1" t="s">
        <v>50</v>
      </c>
      <c r="B750" s="1" t="n">
        <v>0.84</v>
      </c>
      <c r="C750" s="1" t="n">
        <v>6936058756</v>
      </c>
      <c r="D750" s="1" t="n">
        <v>6936.058756</v>
      </c>
      <c r="E750" s="1" t="n">
        <v>6936058.756</v>
      </c>
      <c r="F750" s="1" t="s">
        <v>298</v>
      </c>
      <c r="G750" s="1" t="s">
        <v>274</v>
      </c>
      <c r="H750" s="1" t="n">
        <v>31</v>
      </c>
      <c r="I750" s="1" t="s">
        <v>299</v>
      </c>
      <c r="J750" s="1" t="s">
        <v>300</v>
      </c>
    </row>
    <row r="751" customFormat="false" ht="12.8" hidden="false" customHeight="false" outlineLevel="0" collapsed="false">
      <c r="A751" s="1" t="s">
        <v>275</v>
      </c>
      <c r="B751" s="1" t="n">
        <v>0.809</v>
      </c>
      <c r="C751" s="1" t="n">
        <v>894088367</v>
      </c>
      <c r="D751" s="1" t="n">
        <v>894.088367</v>
      </c>
      <c r="E751" s="1" t="n">
        <v>894088.367</v>
      </c>
      <c r="F751" s="1" t="s">
        <v>298</v>
      </c>
      <c r="G751" s="1" t="s">
        <v>244</v>
      </c>
      <c r="H751" s="1" t="n">
        <v>31</v>
      </c>
      <c r="I751" s="1" t="s">
        <v>299</v>
      </c>
      <c r="J751" s="1" t="s">
        <v>300</v>
      </c>
    </row>
    <row r="752" customFormat="false" ht="12.8" hidden="false" customHeight="false" outlineLevel="0" collapsed="false">
      <c r="A752" s="1" t="s">
        <v>275</v>
      </c>
      <c r="B752" s="1" t="n">
        <v>0.809</v>
      </c>
      <c r="C752" s="1" t="n">
        <v>796277964</v>
      </c>
      <c r="D752" s="1" t="n">
        <v>796.277964</v>
      </c>
      <c r="E752" s="1" t="n">
        <v>796277.964</v>
      </c>
      <c r="F752" s="1" t="s">
        <v>298</v>
      </c>
      <c r="G752" s="1" t="s">
        <v>247</v>
      </c>
      <c r="H752" s="1" t="n">
        <v>31</v>
      </c>
      <c r="I752" s="1" t="s">
        <v>299</v>
      </c>
      <c r="J752" s="1" t="s">
        <v>300</v>
      </c>
    </row>
    <row r="753" customFormat="false" ht="12.8" hidden="false" customHeight="false" outlineLevel="0" collapsed="false">
      <c r="A753" s="1" t="s">
        <v>275</v>
      </c>
      <c r="B753" s="1" t="n">
        <v>0.809</v>
      </c>
      <c r="C753" s="1" t="n">
        <v>771901563</v>
      </c>
      <c r="D753" s="1" t="n">
        <v>771.901563</v>
      </c>
      <c r="E753" s="1" t="n">
        <v>771901.563</v>
      </c>
      <c r="F753" s="1" t="s">
        <v>298</v>
      </c>
      <c r="G753" s="1" t="s">
        <v>248</v>
      </c>
      <c r="H753" s="1" t="n">
        <v>31</v>
      </c>
      <c r="I753" s="1" t="s">
        <v>299</v>
      </c>
      <c r="J753" s="1" t="s">
        <v>300</v>
      </c>
    </row>
    <row r="754" customFormat="false" ht="12.8" hidden="false" customHeight="false" outlineLevel="0" collapsed="false">
      <c r="A754" s="1" t="s">
        <v>275</v>
      </c>
      <c r="B754" s="1" t="n">
        <v>0.809</v>
      </c>
      <c r="C754" s="1" t="n">
        <v>828451863</v>
      </c>
      <c r="D754" s="1" t="n">
        <v>828.451863</v>
      </c>
      <c r="E754" s="1" t="n">
        <v>828451.863</v>
      </c>
      <c r="F754" s="1" t="s">
        <v>298</v>
      </c>
      <c r="G754" s="1" t="s">
        <v>249</v>
      </c>
      <c r="H754" s="1" t="n">
        <v>31</v>
      </c>
      <c r="I754" s="1" t="s">
        <v>299</v>
      </c>
      <c r="J754" s="1" t="s">
        <v>300</v>
      </c>
    </row>
    <row r="755" customFormat="false" ht="12.8" hidden="false" customHeight="false" outlineLevel="0" collapsed="false">
      <c r="A755" s="1" t="s">
        <v>275</v>
      </c>
      <c r="B755" s="1" t="n">
        <v>0.809</v>
      </c>
      <c r="C755" s="1" t="n">
        <v>863695161</v>
      </c>
      <c r="D755" s="1" t="n">
        <v>863.695161</v>
      </c>
      <c r="E755" s="1" t="n">
        <v>863695.161</v>
      </c>
      <c r="F755" s="1" t="s">
        <v>298</v>
      </c>
      <c r="G755" s="1" t="s">
        <v>250</v>
      </c>
      <c r="H755" s="1" t="n">
        <v>31</v>
      </c>
      <c r="I755" s="1" t="s">
        <v>299</v>
      </c>
      <c r="J755" s="1" t="s">
        <v>300</v>
      </c>
    </row>
    <row r="756" customFormat="false" ht="12.8" hidden="false" customHeight="false" outlineLevel="0" collapsed="false">
      <c r="A756" s="1" t="s">
        <v>275</v>
      </c>
      <c r="B756" s="1" t="n">
        <v>0.809</v>
      </c>
      <c r="C756" s="1" t="n">
        <v>846544359</v>
      </c>
      <c r="D756" s="1" t="n">
        <v>846.544359</v>
      </c>
      <c r="E756" s="1" t="n">
        <v>846544.359</v>
      </c>
      <c r="F756" s="1" t="s">
        <v>298</v>
      </c>
      <c r="G756" s="1" t="s">
        <v>251</v>
      </c>
      <c r="H756" s="1" t="n">
        <v>31</v>
      </c>
      <c r="I756" s="1" t="s">
        <v>299</v>
      </c>
      <c r="J756" s="1" t="s">
        <v>300</v>
      </c>
    </row>
    <row r="757" customFormat="false" ht="12.8" hidden="false" customHeight="false" outlineLevel="0" collapsed="false">
      <c r="A757" s="1" t="s">
        <v>275</v>
      </c>
      <c r="B757" s="1" t="n">
        <v>0.809</v>
      </c>
      <c r="C757" s="1" t="n">
        <v>743023033</v>
      </c>
      <c r="D757" s="1" t="n">
        <v>743.023033</v>
      </c>
      <c r="E757" s="1" t="n">
        <v>743023.033</v>
      </c>
      <c r="F757" s="1" t="s">
        <v>298</v>
      </c>
      <c r="G757" s="1" t="s">
        <v>252</v>
      </c>
      <c r="H757" s="1" t="n">
        <v>31</v>
      </c>
      <c r="I757" s="1" t="s">
        <v>299</v>
      </c>
      <c r="J757" s="1" t="s">
        <v>300</v>
      </c>
    </row>
    <row r="758" customFormat="false" ht="12.8" hidden="false" customHeight="false" outlineLevel="0" collapsed="false">
      <c r="A758" s="1" t="s">
        <v>275</v>
      </c>
      <c r="B758" s="1" t="n">
        <v>0.809</v>
      </c>
      <c r="C758" s="1" t="n">
        <v>604345913</v>
      </c>
      <c r="D758" s="1" t="n">
        <v>604.345913</v>
      </c>
      <c r="E758" s="1" t="n">
        <v>604345.913</v>
      </c>
      <c r="F758" s="1" t="s">
        <v>298</v>
      </c>
      <c r="G758" s="1" t="s">
        <v>253</v>
      </c>
      <c r="H758" s="1" t="n">
        <v>31</v>
      </c>
      <c r="I758" s="1" t="s">
        <v>299</v>
      </c>
      <c r="J758" s="1" t="s">
        <v>300</v>
      </c>
    </row>
    <row r="759" customFormat="false" ht="12.8" hidden="false" customHeight="false" outlineLevel="0" collapsed="false">
      <c r="A759" s="1" t="s">
        <v>275</v>
      </c>
      <c r="B759" s="1" t="n">
        <v>0.809</v>
      </c>
      <c r="C759" s="1" t="n">
        <v>609470100</v>
      </c>
      <c r="D759" s="1" t="n">
        <v>609.4701</v>
      </c>
      <c r="E759" s="1" t="n">
        <v>609470.1</v>
      </c>
      <c r="F759" s="1" t="s">
        <v>298</v>
      </c>
      <c r="G759" s="1" t="s">
        <v>254</v>
      </c>
      <c r="H759" s="1" t="n">
        <v>31</v>
      </c>
      <c r="I759" s="1" t="s">
        <v>299</v>
      </c>
      <c r="J759" s="1" t="s">
        <v>300</v>
      </c>
    </row>
    <row r="760" customFormat="false" ht="12.8" hidden="false" customHeight="false" outlineLevel="0" collapsed="false">
      <c r="A760" s="1" t="s">
        <v>275</v>
      </c>
      <c r="B760" s="1" t="n">
        <v>0.809</v>
      </c>
      <c r="C760" s="1" t="n">
        <v>551091434</v>
      </c>
      <c r="D760" s="1" t="n">
        <v>551.091434</v>
      </c>
      <c r="E760" s="1" t="n">
        <v>551091.434</v>
      </c>
      <c r="F760" s="1" t="s">
        <v>298</v>
      </c>
      <c r="G760" s="1" t="s">
        <v>255</v>
      </c>
      <c r="H760" s="1" t="n">
        <v>31</v>
      </c>
      <c r="I760" s="1" t="s">
        <v>299</v>
      </c>
      <c r="J760" s="1" t="s">
        <v>300</v>
      </c>
    </row>
    <row r="761" customFormat="false" ht="12.8" hidden="false" customHeight="false" outlineLevel="0" collapsed="false">
      <c r="A761" s="1" t="s">
        <v>275</v>
      </c>
      <c r="B761" s="1" t="n">
        <v>0.809</v>
      </c>
      <c r="C761" s="1" t="n">
        <v>391665775</v>
      </c>
      <c r="D761" s="1" t="n">
        <v>391.665775</v>
      </c>
      <c r="E761" s="1" t="n">
        <v>391665.775</v>
      </c>
      <c r="F761" s="1" t="s">
        <v>298</v>
      </c>
      <c r="G761" s="1" t="s">
        <v>256</v>
      </c>
      <c r="H761" s="1" t="n">
        <v>31</v>
      </c>
      <c r="I761" s="1" t="s">
        <v>299</v>
      </c>
      <c r="J761" s="1" t="s">
        <v>300</v>
      </c>
    </row>
    <row r="762" customFormat="false" ht="12.8" hidden="false" customHeight="false" outlineLevel="0" collapsed="false">
      <c r="A762" s="1" t="s">
        <v>275</v>
      </c>
      <c r="B762" s="1" t="n">
        <v>0.809</v>
      </c>
      <c r="C762" s="1" t="n">
        <v>408527132</v>
      </c>
      <c r="D762" s="1" t="n">
        <v>408.527132</v>
      </c>
      <c r="E762" s="1" t="n">
        <v>408527.132</v>
      </c>
      <c r="F762" s="1" t="s">
        <v>298</v>
      </c>
      <c r="G762" s="1" t="s">
        <v>257</v>
      </c>
      <c r="H762" s="1" t="n">
        <v>31</v>
      </c>
      <c r="I762" s="1" t="s">
        <v>299</v>
      </c>
      <c r="J762" s="1" t="s">
        <v>300</v>
      </c>
    </row>
    <row r="763" customFormat="false" ht="12.8" hidden="false" customHeight="false" outlineLevel="0" collapsed="false">
      <c r="A763" s="1" t="s">
        <v>275</v>
      </c>
      <c r="B763" s="1" t="n">
        <v>0.809</v>
      </c>
      <c r="C763" s="1" t="n">
        <v>374263259</v>
      </c>
      <c r="D763" s="1" t="n">
        <v>374.263259</v>
      </c>
      <c r="E763" s="1" t="n">
        <v>374263.259</v>
      </c>
      <c r="F763" s="1" t="s">
        <v>298</v>
      </c>
      <c r="G763" s="1" t="s">
        <v>258</v>
      </c>
      <c r="H763" s="1" t="n">
        <v>31</v>
      </c>
      <c r="I763" s="1" t="s">
        <v>299</v>
      </c>
      <c r="J763" s="1" t="s">
        <v>300</v>
      </c>
    </row>
    <row r="764" customFormat="false" ht="12.8" hidden="false" customHeight="false" outlineLevel="0" collapsed="false">
      <c r="A764" s="1" t="s">
        <v>275</v>
      </c>
      <c r="B764" s="1" t="n">
        <v>0.809</v>
      </c>
      <c r="C764" s="1" t="n">
        <v>420904595</v>
      </c>
      <c r="D764" s="1" t="n">
        <v>420.904595</v>
      </c>
      <c r="E764" s="1" t="n">
        <v>420904.595</v>
      </c>
      <c r="F764" s="1" t="s">
        <v>298</v>
      </c>
      <c r="G764" s="1" t="s">
        <v>259</v>
      </c>
      <c r="H764" s="1" t="n">
        <v>31</v>
      </c>
      <c r="I764" s="1" t="s">
        <v>299</v>
      </c>
      <c r="J764" s="1" t="s">
        <v>300</v>
      </c>
    </row>
    <row r="765" customFormat="false" ht="12.8" hidden="false" customHeight="false" outlineLevel="0" collapsed="false">
      <c r="A765" s="1" t="s">
        <v>275</v>
      </c>
      <c r="B765" s="1" t="n">
        <v>0.809</v>
      </c>
      <c r="C765" s="1" t="n">
        <v>391481332</v>
      </c>
      <c r="D765" s="1" t="n">
        <v>391.481332</v>
      </c>
      <c r="E765" s="1" t="n">
        <v>391481.332</v>
      </c>
      <c r="F765" s="1" t="s">
        <v>298</v>
      </c>
      <c r="G765" s="1" t="s">
        <v>260</v>
      </c>
      <c r="H765" s="1" t="n">
        <v>31</v>
      </c>
      <c r="I765" s="1" t="s">
        <v>299</v>
      </c>
      <c r="J765" s="1" t="s">
        <v>300</v>
      </c>
    </row>
    <row r="766" customFormat="false" ht="12.8" hidden="false" customHeight="false" outlineLevel="0" collapsed="false">
      <c r="A766" s="1" t="s">
        <v>275</v>
      </c>
      <c r="B766" s="1" t="n">
        <v>0.809</v>
      </c>
      <c r="C766" s="1" t="n">
        <v>371414323</v>
      </c>
      <c r="D766" s="1" t="n">
        <v>371.414323</v>
      </c>
      <c r="E766" s="1" t="n">
        <v>371414.323</v>
      </c>
      <c r="F766" s="1" t="s">
        <v>298</v>
      </c>
      <c r="G766" s="1" t="s">
        <v>261</v>
      </c>
      <c r="H766" s="1" t="n">
        <v>31</v>
      </c>
      <c r="I766" s="1" t="s">
        <v>299</v>
      </c>
      <c r="J766" s="1" t="s">
        <v>300</v>
      </c>
    </row>
    <row r="767" customFormat="false" ht="12.8" hidden="false" customHeight="false" outlineLevel="0" collapsed="false">
      <c r="A767" s="1" t="s">
        <v>275</v>
      </c>
      <c r="B767" s="1" t="n">
        <v>0.809</v>
      </c>
      <c r="C767" s="1" t="n">
        <v>602743947.507023</v>
      </c>
      <c r="D767" s="1" t="n">
        <v>602.743947507023</v>
      </c>
      <c r="E767" s="1" t="n">
        <v>602743.947507023</v>
      </c>
      <c r="F767" s="1" t="s">
        <v>298</v>
      </c>
      <c r="G767" s="1" t="s">
        <v>262</v>
      </c>
      <c r="H767" s="1" t="n">
        <v>31</v>
      </c>
      <c r="I767" s="1" t="s">
        <v>299</v>
      </c>
      <c r="J767" s="1" t="s">
        <v>300</v>
      </c>
    </row>
    <row r="768" customFormat="false" ht="12.8" hidden="false" customHeight="false" outlineLevel="0" collapsed="false">
      <c r="A768" s="1" t="s">
        <v>275</v>
      </c>
      <c r="B768" s="1" t="n">
        <v>0.809</v>
      </c>
      <c r="C768" s="1" t="n">
        <v>957199810.541855</v>
      </c>
      <c r="D768" s="1" t="n">
        <v>957.199810541855</v>
      </c>
      <c r="E768" s="1" t="n">
        <v>957199.810541854</v>
      </c>
      <c r="F768" s="1" t="s">
        <v>298</v>
      </c>
      <c r="G768" s="1" t="s">
        <v>263</v>
      </c>
      <c r="H768" s="1" t="n">
        <v>31</v>
      </c>
      <c r="I768" s="1" t="s">
        <v>299</v>
      </c>
      <c r="J768" s="1" t="s">
        <v>300</v>
      </c>
    </row>
    <row r="769" customFormat="false" ht="12.8" hidden="false" customHeight="false" outlineLevel="0" collapsed="false">
      <c r="A769" s="1" t="s">
        <v>275</v>
      </c>
      <c r="B769" s="1" t="n">
        <v>0.809</v>
      </c>
      <c r="C769" s="1" t="n">
        <v>1204430000</v>
      </c>
      <c r="D769" s="1" t="n">
        <v>1204.43</v>
      </c>
      <c r="E769" s="1" t="n">
        <v>1204430</v>
      </c>
      <c r="F769" s="1" t="s">
        <v>298</v>
      </c>
      <c r="G769" s="1" t="s">
        <v>264</v>
      </c>
      <c r="H769" s="1" t="n">
        <v>31</v>
      </c>
      <c r="I769" s="1" t="s">
        <v>299</v>
      </c>
      <c r="J769" s="1" t="s">
        <v>300</v>
      </c>
    </row>
    <row r="770" customFormat="false" ht="12.8" hidden="false" customHeight="false" outlineLevel="0" collapsed="false">
      <c r="A770" s="1" t="s">
        <v>275</v>
      </c>
      <c r="B770" s="1" t="n">
        <v>0.809</v>
      </c>
      <c r="C770" s="1" t="n">
        <v>838161038</v>
      </c>
      <c r="D770" s="1" t="n">
        <v>838.161038</v>
      </c>
      <c r="E770" s="1" t="n">
        <v>838161.038</v>
      </c>
      <c r="F770" s="1" t="s">
        <v>298</v>
      </c>
      <c r="G770" s="1" t="s">
        <v>265</v>
      </c>
      <c r="H770" s="1" t="n">
        <v>31</v>
      </c>
      <c r="I770" s="1" t="s">
        <v>299</v>
      </c>
      <c r="J770" s="1" t="s">
        <v>300</v>
      </c>
    </row>
    <row r="771" customFormat="false" ht="12.8" hidden="false" customHeight="false" outlineLevel="0" collapsed="false">
      <c r="A771" s="1" t="s">
        <v>275</v>
      </c>
      <c r="B771" s="1" t="n">
        <v>0.809</v>
      </c>
      <c r="C771" s="1" t="n">
        <v>568764820.790611</v>
      </c>
      <c r="D771" s="1" t="n">
        <v>568.764820790612</v>
      </c>
      <c r="E771" s="1" t="n">
        <v>568764.820790612</v>
      </c>
      <c r="F771" s="1" t="s">
        <v>298</v>
      </c>
      <c r="G771" s="1" t="s">
        <v>266</v>
      </c>
      <c r="H771" s="1" t="n">
        <v>31</v>
      </c>
      <c r="I771" s="1" t="s">
        <v>299</v>
      </c>
      <c r="J771" s="1" t="s">
        <v>300</v>
      </c>
    </row>
    <row r="772" customFormat="false" ht="12.8" hidden="false" customHeight="false" outlineLevel="0" collapsed="false">
      <c r="A772" s="1" t="s">
        <v>275</v>
      </c>
      <c r="B772" s="1" t="n">
        <v>0.809</v>
      </c>
      <c r="C772" s="1" t="n">
        <v>524092213.759857</v>
      </c>
      <c r="D772" s="1" t="n">
        <v>524.092213759857</v>
      </c>
      <c r="E772" s="1" t="n">
        <v>524092.213759857</v>
      </c>
      <c r="F772" s="1" t="s">
        <v>298</v>
      </c>
      <c r="G772" s="1" t="s">
        <v>267</v>
      </c>
      <c r="H772" s="1" t="n">
        <v>31</v>
      </c>
      <c r="I772" s="1" t="s">
        <v>299</v>
      </c>
      <c r="J772" s="1" t="s">
        <v>300</v>
      </c>
    </row>
    <row r="773" customFormat="false" ht="12.8" hidden="false" customHeight="false" outlineLevel="0" collapsed="false">
      <c r="A773" s="1" t="s">
        <v>275</v>
      </c>
      <c r="B773" s="1" t="n">
        <v>0.809</v>
      </c>
      <c r="C773" s="1" t="n">
        <v>726896115</v>
      </c>
      <c r="D773" s="1" t="n">
        <v>726.896115</v>
      </c>
      <c r="E773" s="1" t="n">
        <v>726896.115</v>
      </c>
      <c r="F773" s="1" t="s">
        <v>298</v>
      </c>
      <c r="G773" s="1" t="s">
        <v>268</v>
      </c>
      <c r="H773" s="1" t="n">
        <v>31</v>
      </c>
      <c r="I773" s="1" t="s">
        <v>299</v>
      </c>
      <c r="J773" s="1" t="s">
        <v>300</v>
      </c>
    </row>
    <row r="774" customFormat="false" ht="12.8" hidden="false" customHeight="false" outlineLevel="0" collapsed="false">
      <c r="A774" s="1" t="s">
        <v>275</v>
      </c>
      <c r="B774" s="1" t="n">
        <v>0.809</v>
      </c>
      <c r="C774" s="1" t="n">
        <v>749658980.284028</v>
      </c>
      <c r="D774" s="1" t="n">
        <v>749.658980284028</v>
      </c>
      <c r="E774" s="1" t="n">
        <v>749658.980284028</v>
      </c>
      <c r="F774" s="1" t="s">
        <v>298</v>
      </c>
      <c r="G774" s="1" t="s">
        <v>269</v>
      </c>
      <c r="H774" s="1" t="n">
        <v>31</v>
      </c>
      <c r="I774" s="1" t="s">
        <v>299</v>
      </c>
      <c r="J774" s="1" t="s">
        <v>300</v>
      </c>
    </row>
    <row r="775" customFormat="false" ht="12.8" hidden="false" customHeight="false" outlineLevel="0" collapsed="false">
      <c r="A775" s="1" t="s">
        <v>275</v>
      </c>
      <c r="B775" s="1" t="n">
        <v>0.809</v>
      </c>
      <c r="C775" s="1" t="n">
        <v>1789938295</v>
      </c>
      <c r="D775" s="1" t="n">
        <v>1789.938295</v>
      </c>
      <c r="E775" s="1" t="n">
        <v>1789938.295</v>
      </c>
      <c r="F775" s="1" t="s">
        <v>298</v>
      </c>
      <c r="G775" s="1" t="s">
        <v>270</v>
      </c>
      <c r="H775" s="1" t="n">
        <v>31</v>
      </c>
      <c r="I775" s="1" t="s">
        <v>299</v>
      </c>
      <c r="J775" s="1" t="s">
        <v>300</v>
      </c>
    </row>
    <row r="776" customFormat="false" ht="12.8" hidden="false" customHeight="false" outlineLevel="0" collapsed="false">
      <c r="A776" s="1" t="s">
        <v>275</v>
      </c>
      <c r="B776" s="1" t="n">
        <v>0.809</v>
      </c>
      <c r="C776" s="1" t="n">
        <v>1447289105</v>
      </c>
      <c r="D776" s="1" t="n">
        <v>1447.289105</v>
      </c>
      <c r="E776" s="1" t="n">
        <v>1447289.105</v>
      </c>
      <c r="F776" s="1" t="s">
        <v>298</v>
      </c>
      <c r="G776" s="1" t="s">
        <v>271</v>
      </c>
      <c r="H776" s="1" t="n">
        <v>31</v>
      </c>
      <c r="I776" s="1" t="s">
        <v>299</v>
      </c>
      <c r="J776" s="1" t="s">
        <v>300</v>
      </c>
    </row>
    <row r="777" customFormat="false" ht="12.8" hidden="false" customHeight="false" outlineLevel="0" collapsed="false">
      <c r="A777" s="1" t="s">
        <v>275</v>
      </c>
      <c r="B777" s="1" t="n">
        <v>0.809</v>
      </c>
      <c r="C777" s="1" t="n">
        <v>1468581609</v>
      </c>
      <c r="D777" s="1" t="n">
        <v>1468.581609</v>
      </c>
      <c r="E777" s="1" t="n">
        <v>1468581.609</v>
      </c>
      <c r="F777" s="1" t="s">
        <v>298</v>
      </c>
      <c r="G777" s="1" t="s">
        <v>272</v>
      </c>
      <c r="H777" s="1" t="n">
        <v>31</v>
      </c>
      <c r="I777" s="1" t="s">
        <v>299</v>
      </c>
      <c r="J777" s="1" t="s">
        <v>300</v>
      </c>
    </row>
    <row r="778" customFormat="false" ht="12.8" hidden="false" customHeight="false" outlineLevel="0" collapsed="false">
      <c r="A778" s="1" t="s">
        <v>275</v>
      </c>
      <c r="B778" s="1" t="n">
        <v>0.809</v>
      </c>
      <c r="C778" s="1" t="n">
        <v>2488314949</v>
      </c>
      <c r="D778" s="1" t="n">
        <v>2488.314949</v>
      </c>
      <c r="E778" s="1" t="n">
        <v>2488314.949</v>
      </c>
      <c r="F778" s="1" t="s">
        <v>298</v>
      </c>
      <c r="G778" s="1" t="s">
        <v>273</v>
      </c>
      <c r="H778" s="1" t="n">
        <v>31</v>
      </c>
      <c r="I778" s="1" t="s">
        <v>299</v>
      </c>
      <c r="J778" s="1" t="s">
        <v>300</v>
      </c>
    </row>
    <row r="779" customFormat="false" ht="12.8" hidden="false" customHeight="false" outlineLevel="0" collapsed="false">
      <c r="A779" s="1" t="s">
        <v>275</v>
      </c>
      <c r="B779" s="1" t="n">
        <v>0.809</v>
      </c>
      <c r="C779" s="1" t="n">
        <v>3190914706</v>
      </c>
      <c r="D779" s="1" t="n">
        <v>3190.914706</v>
      </c>
      <c r="E779" s="1" t="n">
        <v>3190914.706</v>
      </c>
      <c r="F779" s="1" t="s">
        <v>298</v>
      </c>
      <c r="G779" s="1" t="s">
        <v>274</v>
      </c>
      <c r="H779" s="1" t="n">
        <v>31</v>
      </c>
      <c r="I779" s="1" t="s">
        <v>299</v>
      </c>
      <c r="J779" s="1" t="s">
        <v>300</v>
      </c>
    </row>
    <row r="780" customFormat="false" ht="12.8" hidden="false" customHeight="false" outlineLevel="0" collapsed="false">
      <c r="A780" s="1" t="s">
        <v>28</v>
      </c>
      <c r="B780" s="1" t="n">
        <v>0.75425</v>
      </c>
      <c r="C780" s="1" t="n">
        <v>1259498121</v>
      </c>
      <c r="D780" s="1" t="n">
        <v>1259.498121</v>
      </c>
      <c r="E780" s="1" t="n">
        <v>1259498.121</v>
      </c>
      <c r="F780" s="1" t="s">
        <v>298</v>
      </c>
      <c r="G780" s="1" t="s">
        <v>244</v>
      </c>
      <c r="H780" s="1" t="n">
        <v>31</v>
      </c>
      <c r="I780" s="1" t="s">
        <v>299</v>
      </c>
      <c r="J780" s="1" t="s">
        <v>300</v>
      </c>
    </row>
    <row r="781" customFormat="false" ht="12.8" hidden="false" customHeight="false" outlineLevel="0" collapsed="false">
      <c r="A781" s="1" t="s">
        <v>28</v>
      </c>
      <c r="B781" s="1" t="n">
        <v>0.75425</v>
      </c>
      <c r="C781" s="1" t="n">
        <v>1158489000</v>
      </c>
      <c r="D781" s="1" t="n">
        <v>1158.489</v>
      </c>
      <c r="E781" s="1" t="n">
        <v>1158489</v>
      </c>
      <c r="F781" s="1" t="s">
        <v>298</v>
      </c>
      <c r="G781" s="1" t="s">
        <v>247</v>
      </c>
      <c r="H781" s="1" t="n">
        <v>31</v>
      </c>
      <c r="I781" s="1" t="s">
        <v>299</v>
      </c>
      <c r="J781" s="1" t="s">
        <v>300</v>
      </c>
    </row>
    <row r="782" customFormat="false" ht="12.8" hidden="false" customHeight="false" outlineLevel="0" collapsed="false">
      <c r="A782" s="1" t="s">
        <v>28</v>
      </c>
      <c r="B782" s="1" t="n">
        <v>0.75425</v>
      </c>
      <c r="C782" s="1" t="n">
        <v>1280132995</v>
      </c>
      <c r="D782" s="1" t="n">
        <v>1280.132995</v>
      </c>
      <c r="E782" s="1" t="n">
        <v>1280132.995</v>
      </c>
      <c r="F782" s="1" t="s">
        <v>298</v>
      </c>
      <c r="G782" s="1" t="s">
        <v>248</v>
      </c>
      <c r="H782" s="1" t="n">
        <v>31</v>
      </c>
      <c r="I782" s="1" t="s">
        <v>299</v>
      </c>
      <c r="J782" s="1" t="s">
        <v>300</v>
      </c>
    </row>
    <row r="783" customFormat="false" ht="12.8" hidden="false" customHeight="false" outlineLevel="0" collapsed="false">
      <c r="A783" s="1" t="s">
        <v>28</v>
      </c>
      <c r="B783" s="1" t="n">
        <v>0.75425</v>
      </c>
      <c r="C783" s="1" t="n">
        <v>1434065250</v>
      </c>
      <c r="D783" s="1" t="n">
        <v>1434.06525</v>
      </c>
      <c r="E783" s="1" t="n">
        <v>1434065.25</v>
      </c>
      <c r="F783" s="1" t="s">
        <v>298</v>
      </c>
      <c r="G783" s="1" t="s">
        <v>249</v>
      </c>
      <c r="H783" s="1" t="n">
        <v>31</v>
      </c>
      <c r="I783" s="1" t="s">
        <v>299</v>
      </c>
      <c r="J783" s="1" t="s">
        <v>300</v>
      </c>
    </row>
    <row r="784" customFormat="false" ht="12.8" hidden="false" customHeight="false" outlineLevel="0" collapsed="false">
      <c r="A784" s="1" t="s">
        <v>28</v>
      </c>
      <c r="B784" s="1" t="n">
        <v>0.75425</v>
      </c>
      <c r="C784" s="1" t="n">
        <v>1730679500</v>
      </c>
      <c r="D784" s="1" t="n">
        <v>1730.6795</v>
      </c>
      <c r="E784" s="1" t="n">
        <v>1730679.5</v>
      </c>
      <c r="F784" s="1" t="s">
        <v>298</v>
      </c>
      <c r="G784" s="1" t="s">
        <v>250</v>
      </c>
      <c r="H784" s="1" t="n">
        <v>31</v>
      </c>
      <c r="I784" s="1" t="s">
        <v>299</v>
      </c>
      <c r="J784" s="1" t="s">
        <v>300</v>
      </c>
    </row>
    <row r="785" customFormat="false" ht="12.8" hidden="false" customHeight="false" outlineLevel="0" collapsed="false">
      <c r="A785" s="1" t="s">
        <v>28</v>
      </c>
      <c r="B785" s="1" t="n">
        <v>0.75425</v>
      </c>
      <c r="C785" s="1" t="n">
        <v>2005131251</v>
      </c>
      <c r="D785" s="1" t="n">
        <v>2005.131251</v>
      </c>
      <c r="E785" s="1" t="n">
        <v>2005131.251</v>
      </c>
      <c r="F785" s="1" t="s">
        <v>298</v>
      </c>
      <c r="G785" s="1" t="s">
        <v>251</v>
      </c>
      <c r="H785" s="1" t="n">
        <v>31</v>
      </c>
      <c r="I785" s="1" t="s">
        <v>299</v>
      </c>
      <c r="J785" s="1" t="s">
        <v>300</v>
      </c>
    </row>
    <row r="786" customFormat="false" ht="12.8" hidden="false" customHeight="false" outlineLevel="0" collapsed="false">
      <c r="A786" s="1" t="s">
        <v>28</v>
      </c>
      <c r="B786" s="1" t="n">
        <v>0.75425</v>
      </c>
      <c r="C786" s="1" t="n">
        <v>2223121979</v>
      </c>
      <c r="D786" s="1" t="n">
        <v>2223.121979</v>
      </c>
      <c r="E786" s="1" t="n">
        <v>2223121.979</v>
      </c>
      <c r="F786" s="1" t="s">
        <v>298</v>
      </c>
      <c r="G786" s="1" t="s">
        <v>252</v>
      </c>
      <c r="H786" s="1" t="n">
        <v>31</v>
      </c>
      <c r="I786" s="1" t="s">
        <v>299</v>
      </c>
      <c r="J786" s="1" t="s">
        <v>300</v>
      </c>
    </row>
    <row r="787" customFormat="false" ht="12.8" hidden="false" customHeight="false" outlineLevel="0" collapsed="false">
      <c r="A787" s="1" t="s">
        <v>28</v>
      </c>
      <c r="B787" s="1" t="n">
        <v>0.75425</v>
      </c>
      <c r="C787" s="1" t="n">
        <v>2349511109</v>
      </c>
      <c r="D787" s="1" t="n">
        <v>2349.511109</v>
      </c>
      <c r="E787" s="1" t="n">
        <v>2349511.109</v>
      </c>
      <c r="F787" s="1" t="s">
        <v>298</v>
      </c>
      <c r="G787" s="1" t="s">
        <v>253</v>
      </c>
      <c r="H787" s="1" t="n">
        <v>31</v>
      </c>
      <c r="I787" s="1" t="s">
        <v>299</v>
      </c>
      <c r="J787" s="1" t="s">
        <v>300</v>
      </c>
    </row>
    <row r="788" customFormat="false" ht="12.8" hidden="false" customHeight="false" outlineLevel="0" collapsed="false">
      <c r="A788" s="1" t="s">
        <v>28</v>
      </c>
      <c r="B788" s="1" t="n">
        <v>0.75425</v>
      </c>
      <c r="C788" s="1" t="n">
        <v>2411209050</v>
      </c>
      <c r="D788" s="1" t="n">
        <v>2411.20905</v>
      </c>
      <c r="E788" s="1" t="n">
        <v>2411209.05</v>
      </c>
      <c r="F788" s="1" t="s">
        <v>298</v>
      </c>
      <c r="G788" s="1" t="s">
        <v>254</v>
      </c>
      <c r="H788" s="1" t="n">
        <v>31</v>
      </c>
      <c r="I788" s="1" t="s">
        <v>299</v>
      </c>
      <c r="J788" s="1" t="s">
        <v>300</v>
      </c>
    </row>
    <row r="789" customFormat="false" ht="12.8" hidden="false" customHeight="false" outlineLevel="0" collapsed="false">
      <c r="A789" s="1" t="s">
        <v>28</v>
      </c>
      <c r="B789" s="1" t="n">
        <v>0.75425</v>
      </c>
      <c r="C789" s="1" t="n">
        <v>2324323709</v>
      </c>
      <c r="D789" s="1" t="n">
        <v>2324.323709</v>
      </c>
      <c r="E789" s="1" t="n">
        <v>2324323.709</v>
      </c>
      <c r="F789" s="1" t="s">
        <v>298</v>
      </c>
      <c r="G789" s="1" t="s">
        <v>255</v>
      </c>
      <c r="H789" s="1" t="n">
        <v>31</v>
      </c>
      <c r="I789" s="1" t="s">
        <v>299</v>
      </c>
      <c r="J789" s="1" t="s">
        <v>300</v>
      </c>
    </row>
    <row r="790" customFormat="false" ht="12.8" hidden="false" customHeight="false" outlineLevel="0" collapsed="false">
      <c r="A790" s="1" t="s">
        <v>28</v>
      </c>
      <c r="B790" s="1" t="n">
        <v>0.75425</v>
      </c>
      <c r="C790" s="1" t="n">
        <v>2254064006</v>
      </c>
      <c r="D790" s="1" t="n">
        <v>2254.064006</v>
      </c>
      <c r="E790" s="1" t="n">
        <v>2254064.006</v>
      </c>
      <c r="F790" s="1" t="s">
        <v>298</v>
      </c>
      <c r="G790" s="1" t="s">
        <v>256</v>
      </c>
      <c r="H790" s="1" t="n">
        <v>31</v>
      </c>
      <c r="I790" s="1" t="s">
        <v>299</v>
      </c>
      <c r="J790" s="1" t="s">
        <v>300</v>
      </c>
    </row>
    <row r="791" customFormat="false" ht="12.8" hidden="false" customHeight="false" outlineLevel="0" collapsed="false">
      <c r="A791" s="1" t="s">
        <v>28</v>
      </c>
      <c r="B791" s="1" t="n">
        <v>0.75425</v>
      </c>
      <c r="C791" s="1" t="n">
        <v>2330757564</v>
      </c>
      <c r="D791" s="1" t="n">
        <v>2330.757564</v>
      </c>
      <c r="E791" s="1" t="n">
        <v>2330757.564</v>
      </c>
      <c r="F791" s="1" t="s">
        <v>298</v>
      </c>
      <c r="G791" s="1" t="s">
        <v>257</v>
      </c>
      <c r="H791" s="1" t="n">
        <v>31</v>
      </c>
      <c r="I791" s="1" t="s">
        <v>299</v>
      </c>
      <c r="J791" s="1" t="s">
        <v>300</v>
      </c>
    </row>
    <row r="792" customFormat="false" ht="12.8" hidden="false" customHeight="false" outlineLevel="0" collapsed="false">
      <c r="A792" s="1" t="s">
        <v>28</v>
      </c>
      <c r="B792" s="1" t="n">
        <v>0.75425</v>
      </c>
      <c r="C792" s="1" t="n">
        <v>2260782133</v>
      </c>
      <c r="D792" s="1" t="n">
        <v>2260.782133</v>
      </c>
      <c r="E792" s="1" t="n">
        <v>2260782.133</v>
      </c>
      <c r="F792" s="1" t="s">
        <v>298</v>
      </c>
      <c r="G792" s="1" t="s">
        <v>258</v>
      </c>
      <c r="H792" s="1" t="n">
        <v>31</v>
      </c>
      <c r="I792" s="1" t="s">
        <v>299</v>
      </c>
      <c r="J792" s="1" t="s">
        <v>300</v>
      </c>
    </row>
    <row r="793" customFormat="false" ht="12.8" hidden="false" customHeight="false" outlineLevel="0" collapsed="false">
      <c r="A793" s="1" t="s">
        <v>28</v>
      </c>
      <c r="B793" s="1" t="n">
        <v>0.75425</v>
      </c>
      <c r="C793" s="1" t="n">
        <v>2517975520</v>
      </c>
      <c r="D793" s="1" t="n">
        <v>2517.97552</v>
      </c>
      <c r="E793" s="1" t="n">
        <v>2517975.52</v>
      </c>
      <c r="F793" s="1" t="s">
        <v>298</v>
      </c>
      <c r="G793" s="1" t="s">
        <v>259</v>
      </c>
      <c r="H793" s="1" t="n">
        <v>31</v>
      </c>
      <c r="I793" s="1" t="s">
        <v>299</v>
      </c>
      <c r="J793" s="1" t="s">
        <v>300</v>
      </c>
    </row>
    <row r="794" customFormat="false" ht="12.8" hidden="false" customHeight="false" outlineLevel="0" collapsed="false">
      <c r="A794" s="1" t="s">
        <v>28</v>
      </c>
      <c r="B794" s="1" t="n">
        <v>0.75425</v>
      </c>
      <c r="C794" s="1" t="n">
        <v>2580236020</v>
      </c>
      <c r="D794" s="1" t="n">
        <v>2580.23602</v>
      </c>
      <c r="E794" s="1" t="n">
        <v>2580236.02</v>
      </c>
      <c r="F794" s="1" t="s">
        <v>298</v>
      </c>
      <c r="G794" s="1" t="s">
        <v>260</v>
      </c>
      <c r="H794" s="1" t="n">
        <v>31</v>
      </c>
      <c r="I794" s="1" t="s">
        <v>299</v>
      </c>
      <c r="J794" s="1" t="s">
        <v>300</v>
      </c>
    </row>
    <row r="795" customFormat="false" ht="12.8" hidden="false" customHeight="false" outlineLevel="0" collapsed="false">
      <c r="A795" s="1" t="s">
        <v>28</v>
      </c>
      <c r="B795" s="1" t="n">
        <v>0.75425</v>
      </c>
      <c r="C795" s="1" t="n">
        <v>2698050560</v>
      </c>
      <c r="D795" s="1" t="n">
        <v>2698.05056</v>
      </c>
      <c r="E795" s="1" t="n">
        <v>2698050.56</v>
      </c>
      <c r="F795" s="1" t="s">
        <v>298</v>
      </c>
      <c r="G795" s="1" t="s">
        <v>261</v>
      </c>
      <c r="H795" s="1" t="n">
        <v>31</v>
      </c>
      <c r="I795" s="1" t="s">
        <v>299</v>
      </c>
      <c r="J795" s="1" t="s">
        <v>300</v>
      </c>
    </row>
    <row r="796" customFormat="false" ht="12.8" hidden="false" customHeight="false" outlineLevel="0" collapsed="false">
      <c r="A796" s="1" t="s">
        <v>28</v>
      </c>
      <c r="B796" s="1" t="n">
        <v>0.75425</v>
      </c>
      <c r="C796" s="1" t="n">
        <v>2827568220.41312</v>
      </c>
      <c r="D796" s="1" t="n">
        <v>2827.56822041312</v>
      </c>
      <c r="E796" s="1" t="n">
        <v>2827568.22041312</v>
      </c>
      <c r="F796" s="1" t="s">
        <v>298</v>
      </c>
      <c r="G796" s="1" t="s">
        <v>262</v>
      </c>
      <c r="H796" s="1" t="n">
        <v>31</v>
      </c>
      <c r="I796" s="1" t="s">
        <v>299</v>
      </c>
      <c r="J796" s="1" t="s">
        <v>300</v>
      </c>
    </row>
    <row r="797" customFormat="false" ht="12.8" hidden="false" customHeight="false" outlineLevel="0" collapsed="false">
      <c r="A797" s="1" t="s">
        <v>28</v>
      </c>
      <c r="B797" s="1" t="n">
        <v>0.75425</v>
      </c>
      <c r="C797" s="1" t="n">
        <v>2924880571.05668</v>
      </c>
      <c r="D797" s="1" t="n">
        <v>2924.88057105668</v>
      </c>
      <c r="E797" s="1" t="n">
        <v>2924880.57105668</v>
      </c>
      <c r="F797" s="1" t="s">
        <v>298</v>
      </c>
      <c r="G797" s="1" t="s">
        <v>263</v>
      </c>
      <c r="H797" s="1" t="n">
        <v>31</v>
      </c>
      <c r="I797" s="1" t="s">
        <v>299</v>
      </c>
      <c r="J797" s="1" t="s">
        <v>300</v>
      </c>
    </row>
    <row r="798" customFormat="false" ht="12.8" hidden="false" customHeight="false" outlineLevel="0" collapsed="false">
      <c r="A798" s="1" t="s">
        <v>28</v>
      </c>
      <c r="B798" s="1" t="n">
        <v>0.75425</v>
      </c>
      <c r="C798" s="1" t="n">
        <v>3008094000</v>
      </c>
      <c r="D798" s="1" t="n">
        <v>3008.094</v>
      </c>
      <c r="E798" s="1" t="n">
        <v>3008094</v>
      </c>
      <c r="F798" s="1" t="s">
        <v>298</v>
      </c>
      <c r="G798" s="1" t="s">
        <v>264</v>
      </c>
      <c r="H798" s="1" t="n">
        <v>31</v>
      </c>
      <c r="I798" s="1" t="s">
        <v>299</v>
      </c>
      <c r="J798" s="1" t="s">
        <v>300</v>
      </c>
    </row>
    <row r="799" customFormat="false" ht="12.8" hidden="false" customHeight="false" outlineLevel="0" collapsed="false">
      <c r="A799" s="1" t="s">
        <v>28</v>
      </c>
      <c r="B799" s="1" t="n">
        <v>0.75425</v>
      </c>
      <c r="C799" s="1" t="n">
        <v>3677904000</v>
      </c>
      <c r="D799" s="1" t="n">
        <v>3677.904</v>
      </c>
      <c r="E799" s="1" t="n">
        <v>3677904</v>
      </c>
      <c r="F799" s="1" t="s">
        <v>298</v>
      </c>
      <c r="G799" s="1" t="s">
        <v>265</v>
      </c>
      <c r="H799" s="1" t="n">
        <v>31</v>
      </c>
      <c r="I799" s="1" t="s">
        <v>299</v>
      </c>
      <c r="J799" s="1" t="s">
        <v>300</v>
      </c>
    </row>
    <row r="800" customFormat="false" ht="12.8" hidden="false" customHeight="false" outlineLevel="0" collapsed="false">
      <c r="A800" s="1" t="s">
        <v>28</v>
      </c>
      <c r="B800" s="1" t="n">
        <v>0.75425</v>
      </c>
      <c r="C800" s="1" t="n">
        <v>4099918355</v>
      </c>
      <c r="D800" s="1" t="n">
        <v>4099.918355</v>
      </c>
      <c r="E800" s="1" t="n">
        <v>4099918.355</v>
      </c>
      <c r="F800" s="1" t="s">
        <v>298</v>
      </c>
      <c r="G800" s="1" t="s">
        <v>266</v>
      </c>
      <c r="H800" s="1" t="n">
        <v>31</v>
      </c>
      <c r="I800" s="1" t="s">
        <v>299</v>
      </c>
      <c r="J800" s="1" t="s">
        <v>300</v>
      </c>
    </row>
    <row r="801" customFormat="false" ht="12.8" hidden="false" customHeight="false" outlineLevel="0" collapsed="false">
      <c r="A801" s="1" t="s">
        <v>28</v>
      </c>
      <c r="B801" s="1" t="n">
        <v>0.75425</v>
      </c>
      <c r="C801" s="1" t="n">
        <v>4459305494</v>
      </c>
      <c r="D801" s="1" t="n">
        <v>4459.305494</v>
      </c>
      <c r="E801" s="1" t="n">
        <v>4459305.494</v>
      </c>
      <c r="F801" s="1" t="s">
        <v>298</v>
      </c>
      <c r="G801" s="1" t="s">
        <v>267</v>
      </c>
      <c r="H801" s="1" t="n">
        <v>31</v>
      </c>
      <c r="I801" s="1" t="s">
        <v>299</v>
      </c>
      <c r="J801" s="1" t="s">
        <v>300</v>
      </c>
    </row>
    <row r="802" customFormat="false" ht="12.8" hidden="false" customHeight="false" outlineLevel="0" collapsed="false">
      <c r="A802" s="1" t="s">
        <v>28</v>
      </c>
      <c r="B802" s="1" t="n">
        <v>0.75425</v>
      </c>
      <c r="C802" s="1" t="n">
        <v>4655426520</v>
      </c>
      <c r="D802" s="1" t="n">
        <v>4655.42652</v>
      </c>
      <c r="E802" s="1" t="n">
        <v>4655426.52</v>
      </c>
      <c r="F802" s="1" t="s">
        <v>298</v>
      </c>
      <c r="G802" s="1" t="s">
        <v>268</v>
      </c>
      <c r="H802" s="1" t="n">
        <v>31</v>
      </c>
      <c r="I802" s="1" t="s">
        <v>299</v>
      </c>
      <c r="J802" s="1" t="s">
        <v>300</v>
      </c>
    </row>
    <row r="803" customFormat="false" ht="12.8" hidden="false" customHeight="false" outlineLevel="0" collapsed="false">
      <c r="A803" s="1" t="s">
        <v>28</v>
      </c>
      <c r="B803" s="1" t="n">
        <v>0.75425</v>
      </c>
      <c r="C803" s="1" t="n">
        <v>4986074281</v>
      </c>
      <c r="D803" s="1" t="n">
        <v>4986.074281</v>
      </c>
      <c r="E803" s="1" t="n">
        <v>4986074.281</v>
      </c>
      <c r="F803" s="1" t="s">
        <v>298</v>
      </c>
      <c r="G803" s="1" t="s">
        <v>269</v>
      </c>
      <c r="H803" s="1" t="n">
        <v>31</v>
      </c>
      <c r="I803" s="1" t="s">
        <v>299</v>
      </c>
      <c r="J803" s="1" t="s">
        <v>300</v>
      </c>
    </row>
    <row r="804" customFormat="false" ht="12.8" hidden="false" customHeight="false" outlineLevel="0" collapsed="false">
      <c r="A804" s="1" t="s">
        <v>28</v>
      </c>
      <c r="B804" s="1" t="n">
        <v>0.75425</v>
      </c>
      <c r="C804" s="1" t="n">
        <v>4296429034</v>
      </c>
      <c r="D804" s="1" t="n">
        <v>4296.429034</v>
      </c>
      <c r="E804" s="1" t="n">
        <v>4296429.034</v>
      </c>
      <c r="F804" s="1" t="s">
        <v>298</v>
      </c>
      <c r="G804" s="1" t="s">
        <v>270</v>
      </c>
      <c r="H804" s="1" t="n">
        <v>31</v>
      </c>
      <c r="I804" s="1" t="s">
        <v>299</v>
      </c>
      <c r="J804" s="1" t="s">
        <v>300</v>
      </c>
    </row>
    <row r="805" customFormat="false" ht="12.8" hidden="false" customHeight="false" outlineLevel="0" collapsed="false">
      <c r="A805" s="1" t="s">
        <v>28</v>
      </c>
      <c r="B805" s="1" t="n">
        <v>0.75425</v>
      </c>
      <c r="C805" s="1" t="n">
        <v>4512741376</v>
      </c>
      <c r="D805" s="1" t="n">
        <v>4512.741376</v>
      </c>
      <c r="E805" s="1" t="n">
        <v>4512741.376</v>
      </c>
      <c r="F805" s="1" t="s">
        <v>298</v>
      </c>
      <c r="G805" s="1" t="s">
        <v>271</v>
      </c>
      <c r="H805" s="1" t="n">
        <v>31</v>
      </c>
      <c r="I805" s="1" t="s">
        <v>299</v>
      </c>
      <c r="J805" s="1" t="s">
        <v>300</v>
      </c>
    </row>
    <row r="806" customFormat="false" ht="12.8" hidden="false" customHeight="false" outlineLevel="0" collapsed="false">
      <c r="A806" s="1" t="s">
        <v>28</v>
      </c>
      <c r="B806" s="1" t="n">
        <v>0.75425</v>
      </c>
      <c r="C806" s="1" t="n">
        <v>4570210878</v>
      </c>
      <c r="D806" s="1" t="n">
        <v>4570.210878</v>
      </c>
      <c r="E806" s="1" t="n">
        <v>4570210.878</v>
      </c>
      <c r="F806" s="1" t="s">
        <v>298</v>
      </c>
      <c r="G806" s="1" t="s">
        <v>272</v>
      </c>
      <c r="H806" s="1" t="n">
        <v>31</v>
      </c>
      <c r="I806" s="1" t="s">
        <v>299</v>
      </c>
      <c r="J806" s="1" t="s">
        <v>300</v>
      </c>
    </row>
    <row r="807" customFormat="false" ht="12.8" hidden="false" customHeight="false" outlineLevel="0" collapsed="false">
      <c r="A807" s="1" t="s">
        <v>28</v>
      </c>
      <c r="B807" s="1" t="n">
        <v>0.75425</v>
      </c>
      <c r="C807" s="1" t="n">
        <v>3572714948</v>
      </c>
      <c r="D807" s="1" t="n">
        <v>3572.714948</v>
      </c>
      <c r="E807" s="1" t="n">
        <v>3572714.948</v>
      </c>
      <c r="F807" s="1" t="s">
        <v>298</v>
      </c>
      <c r="G807" s="1" t="s">
        <v>273</v>
      </c>
      <c r="H807" s="1" t="n">
        <v>31</v>
      </c>
      <c r="I807" s="1" t="s">
        <v>299</v>
      </c>
      <c r="J807" s="1" t="s">
        <v>300</v>
      </c>
    </row>
    <row r="808" customFormat="false" ht="12.8" hidden="false" customHeight="false" outlineLevel="0" collapsed="false">
      <c r="A808" s="1" t="s">
        <v>28</v>
      </c>
      <c r="B808" s="1" t="n">
        <v>0.75425</v>
      </c>
      <c r="C808" s="1" t="n">
        <v>3300671720</v>
      </c>
      <c r="D808" s="1" t="n">
        <v>3300.67172</v>
      </c>
      <c r="E808" s="1" t="n">
        <v>3300671.72</v>
      </c>
      <c r="F808" s="1" t="s">
        <v>298</v>
      </c>
      <c r="G808" s="1" t="s">
        <v>274</v>
      </c>
      <c r="H808" s="1" t="n">
        <v>31</v>
      </c>
      <c r="I808" s="1" t="s">
        <v>299</v>
      </c>
      <c r="J808" s="1" t="s">
        <v>300</v>
      </c>
    </row>
    <row r="809" customFormat="false" ht="12.8" hidden="false" customHeight="false" outlineLevel="0" collapsed="false">
      <c r="A809" s="1" t="s">
        <v>28</v>
      </c>
      <c r="B809" s="1" t="n">
        <v>0.75425</v>
      </c>
      <c r="C809" s="1" t="n">
        <v>3027677144</v>
      </c>
      <c r="D809" s="1" t="n">
        <v>3027.677144</v>
      </c>
      <c r="E809" s="1" t="n">
        <v>3027677.144</v>
      </c>
      <c r="F809" s="1" t="s">
        <v>298</v>
      </c>
      <c r="G809" s="1" t="s">
        <v>276</v>
      </c>
      <c r="H809" s="1" t="n">
        <v>31</v>
      </c>
      <c r="I809" s="1" t="s">
        <v>299</v>
      </c>
      <c r="J809" s="1" t="s">
        <v>300</v>
      </c>
    </row>
    <row r="810" customFormat="false" ht="12.8" hidden="false" customHeight="false" outlineLevel="0" collapsed="false">
      <c r="A810" s="1" t="s">
        <v>275</v>
      </c>
      <c r="B810" s="1" t="n">
        <v>0.809</v>
      </c>
      <c r="C810" s="1" t="n">
        <v>1699706940</v>
      </c>
      <c r="D810" s="1" t="n">
        <v>1699.70694</v>
      </c>
      <c r="E810" s="1" t="n">
        <v>1699706.94</v>
      </c>
      <c r="F810" s="1" t="s">
        <v>298</v>
      </c>
      <c r="G810" s="1" t="s">
        <v>276</v>
      </c>
      <c r="H810" s="1" t="n">
        <v>31</v>
      </c>
      <c r="I810" s="1" t="s">
        <v>299</v>
      </c>
      <c r="J810" s="1" t="s">
        <v>300</v>
      </c>
    </row>
    <row r="811" customFormat="false" ht="12.8" hidden="false" customHeight="false" outlineLevel="0" collapsed="false">
      <c r="A811" s="1" t="s">
        <v>50</v>
      </c>
      <c r="B811" s="1" t="n">
        <v>0.84</v>
      </c>
      <c r="C811" s="1" t="n">
        <v>5757779367</v>
      </c>
      <c r="D811" s="1" t="n">
        <v>5757.779367</v>
      </c>
      <c r="E811" s="1" t="n">
        <v>5757779.367</v>
      </c>
      <c r="F811" s="1" t="s">
        <v>298</v>
      </c>
      <c r="G811" s="1" t="s">
        <v>276</v>
      </c>
      <c r="H811" s="1" t="n">
        <v>31</v>
      </c>
      <c r="I811" s="1" t="s">
        <v>299</v>
      </c>
      <c r="J811" s="1" t="s">
        <v>300</v>
      </c>
    </row>
    <row r="812" customFormat="false" ht="12.8" hidden="false" customHeight="false" outlineLevel="0" collapsed="false">
      <c r="A812" s="1" t="s">
        <v>50</v>
      </c>
      <c r="B812" s="1" t="n">
        <v>0.84</v>
      </c>
      <c r="C812" s="1" t="n">
        <v>2252300949</v>
      </c>
      <c r="D812" s="1" t="n">
        <v>2252.300949</v>
      </c>
      <c r="E812" s="1" t="n">
        <v>2252300.949</v>
      </c>
      <c r="F812" s="1" t="s">
        <v>301</v>
      </c>
      <c r="G812" s="1" t="s">
        <v>244</v>
      </c>
      <c r="H812" s="1" t="n">
        <v>41</v>
      </c>
      <c r="I812" s="1" t="s">
        <v>302</v>
      </c>
      <c r="J812" s="1" t="s">
        <v>303</v>
      </c>
    </row>
    <row r="813" customFormat="false" ht="12.8" hidden="false" customHeight="false" outlineLevel="0" collapsed="false">
      <c r="A813" s="1" t="s">
        <v>50</v>
      </c>
      <c r="B813" s="1" t="n">
        <v>0.84</v>
      </c>
      <c r="C813" s="1" t="n">
        <v>2230271000</v>
      </c>
      <c r="D813" s="1" t="n">
        <v>2230.271</v>
      </c>
      <c r="E813" s="1" t="n">
        <v>2230271</v>
      </c>
      <c r="F813" s="1" t="s">
        <v>301</v>
      </c>
      <c r="G813" s="1" t="s">
        <v>247</v>
      </c>
      <c r="H813" s="1" t="n">
        <v>41</v>
      </c>
      <c r="I813" s="1" t="s">
        <v>302</v>
      </c>
      <c r="J813" s="1" t="s">
        <v>303</v>
      </c>
    </row>
    <row r="814" customFormat="false" ht="12.8" hidden="false" customHeight="false" outlineLevel="0" collapsed="false">
      <c r="A814" s="1" t="s">
        <v>50</v>
      </c>
      <c r="B814" s="1" t="n">
        <v>0.84</v>
      </c>
      <c r="C814" s="1" t="n">
        <v>2386079000</v>
      </c>
      <c r="D814" s="1" t="n">
        <v>2386.079</v>
      </c>
      <c r="E814" s="1" t="n">
        <v>2386079</v>
      </c>
      <c r="F814" s="1" t="s">
        <v>301</v>
      </c>
      <c r="G814" s="1" t="s">
        <v>248</v>
      </c>
      <c r="H814" s="1" t="n">
        <v>41</v>
      </c>
      <c r="I814" s="1" t="s">
        <v>302</v>
      </c>
      <c r="J814" s="1" t="s">
        <v>303</v>
      </c>
    </row>
    <row r="815" customFormat="false" ht="12.8" hidden="false" customHeight="false" outlineLevel="0" collapsed="false">
      <c r="A815" s="1" t="s">
        <v>50</v>
      </c>
      <c r="B815" s="1" t="n">
        <v>0.84</v>
      </c>
      <c r="C815" s="1" t="n">
        <v>2603068659</v>
      </c>
      <c r="D815" s="1" t="n">
        <v>2603.068659</v>
      </c>
      <c r="E815" s="1" t="n">
        <v>2603068.659</v>
      </c>
      <c r="F815" s="1" t="s">
        <v>301</v>
      </c>
      <c r="G815" s="1" t="s">
        <v>249</v>
      </c>
      <c r="H815" s="1" t="n">
        <v>41</v>
      </c>
      <c r="I815" s="1" t="s">
        <v>302</v>
      </c>
      <c r="J815" s="1" t="s">
        <v>303</v>
      </c>
    </row>
    <row r="816" customFormat="false" ht="12.8" hidden="false" customHeight="false" outlineLevel="0" collapsed="false">
      <c r="A816" s="1" t="s">
        <v>50</v>
      </c>
      <c r="B816" s="1" t="n">
        <v>0.84</v>
      </c>
      <c r="C816" s="1" t="n">
        <v>2605003842</v>
      </c>
      <c r="D816" s="1" t="n">
        <v>2605.003842</v>
      </c>
      <c r="E816" s="1" t="n">
        <v>2605003.842</v>
      </c>
      <c r="F816" s="1" t="s">
        <v>301</v>
      </c>
      <c r="G816" s="1" t="s">
        <v>250</v>
      </c>
      <c r="H816" s="1" t="n">
        <v>41</v>
      </c>
      <c r="I816" s="1" t="s">
        <v>302</v>
      </c>
      <c r="J816" s="1" t="s">
        <v>303</v>
      </c>
    </row>
    <row r="817" customFormat="false" ht="12.8" hidden="false" customHeight="false" outlineLevel="0" collapsed="false">
      <c r="A817" s="1" t="s">
        <v>50</v>
      </c>
      <c r="B817" s="1" t="n">
        <v>0.84</v>
      </c>
      <c r="C817" s="1" t="n">
        <v>2792381472</v>
      </c>
      <c r="D817" s="1" t="n">
        <v>2792.381472</v>
      </c>
      <c r="E817" s="1" t="n">
        <v>2792381.472</v>
      </c>
      <c r="F817" s="1" t="s">
        <v>301</v>
      </c>
      <c r="G817" s="1" t="s">
        <v>251</v>
      </c>
      <c r="H817" s="1" t="n">
        <v>41</v>
      </c>
      <c r="I817" s="1" t="s">
        <v>302</v>
      </c>
      <c r="J817" s="1" t="s">
        <v>303</v>
      </c>
    </row>
    <row r="818" customFormat="false" ht="12.8" hidden="false" customHeight="false" outlineLevel="0" collapsed="false">
      <c r="A818" s="1" t="s">
        <v>50</v>
      </c>
      <c r="B818" s="1" t="n">
        <v>0.84</v>
      </c>
      <c r="C818" s="1" t="n">
        <v>2909165487</v>
      </c>
      <c r="D818" s="1" t="n">
        <v>2909.165487</v>
      </c>
      <c r="E818" s="1" t="n">
        <v>2909165.487</v>
      </c>
      <c r="F818" s="1" t="s">
        <v>301</v>
      </c>
      <c r="G818" s="1" t="s">
        <v>252</v>
      </c>
      <c r="H818" s="1" t="n">
        <v>41</v>
      </c>
      <c r="I818" s="1" t="s">
        <v>302</v>
      </c>
      <c r="J818" s="1" t="s">
        <v>303</v>
      </c>
    </row>
    <row r="819" customFormat="false" ht="12.8" hidden="false" customHeight="false" outlineLevel="0" collapsed="false">
      <c r="A819" s="1" t="s">
        <v>50</v>
      </c>
      <c r="B819" s="1" t="n">
        <v>0.84</v>
      </c>
      <c r="C819" s="1" t="n">
        <v>3001812918</v>
      </c>
      <c r="D819" s="1" t="n">
        <v>3001.812918</v>
      </c>
      <c r="E819" s="1" t="n">
        <v>3001812.918</v>
      </c>
      <c r="F819" s="1" t="s">
        <v>301</v>
      </c>
      <c r="G819" s="1" t="s">
        <v>253</v>
      </c>
      <c r="H819" s="1" t="n">
        <v>41</v>
      </c>
      <c r="I819" s="1" t="s">
        <v>302</v>
      </c>
      <c r="J819" s="1" t="s">
        <v>303</v>
      </c>
    </row>
    <row r="820" customFormat="false" ht="12.8" hidden="false" customHeight="false" outlineLevel="0" collapsed="false">
      <c r="A820" s="1" t="s">
        <v>50</v>
      </c>
      <c r="B820" s="1" t="n">
        <v>0.84</v>
      </c>
      <c r="C820" s="1" t="n">
        <v>2941915290</v>
      </c>
      <c r="D820" s="1" t="n">
        <v>2941.91529</v>
      </c>
      <c r="E820" s="1" t="n">
        <v>2941915.29</v>
      </c>
      <c r="F820" s="1" t="s">
        <v>301</v>
      </c>
      <c r="G820" s="1" t="s">
        <v>254</v>
      </c>
      <c r="H820" s="1" t="n">
        <v>41</v>
      </c>
      <c r="I820" s="1" t="s">
        <v>302</v>
      </c>
      <c r="J820" s="1" t="s">
        <v>303</v>
      </c>
    </row>
    <row r="821" customFormat="false" ht="12.8" hidden="false" customHeight="false" outlineLevel="0" collapsed="false">
      <c r="A821" s="1" t="s">
        <v>50</v>
      </c>
      <c r="B821" s="1" t="n">
        <v>0.84</v>
      </c>
      <c r="C821" s="1" t="n">
        <v>3031778905</v>
      </c>
      <c r="D821" s="1" t="n">
        <v>3031.778905</v>
      </c>
      <c r="E821" s="1" t="n">
        <v>3031778.905</v>
      </c>
      <c r="F821" s="1" t="s">
        <v>301</v>
      </c>
      <c r="G821" s="1" t="s">
        <v>255</v>
      </c>
      <c r="H821" s="1" t="n">
        <v>41</v>
      </c>
      <c r="I821" s="1" t="s">
        <v>302</v>
      </c>
      <c r="J821" s="1" t="s">
        <v>303</v>
      </c>
    </row>
    <row r="822" customFormat="false" ht="12.8" hidden="false" customHeight="false" outlineLevel="0" collapsed="false">
      <c r="A822" s="1" t="s">
        <v>50</v>
      </c>
      <c r="B822" s="1" t="n">
        <v>0.84</v>
      </c>
      <c r="C822" s="1" t="n">
        <v>3228911314</v>
      </c>
      <c r="D822" s="1" t="n">
        <v>3228.911314</v>
      </c>
      <c r="E822" s="1" t="n">
        <v>3228911.314</v>
      </c>
      <c r="F822" s="1" t="s">
        <v>301</v>
      </c>
      <c r="G822" s="1" t="s">
        <v>256</v>
      </c>
      <c r="H822" s="1" t="n">
        <v>41</v>
      </c>
      <c r="I822" s="1" t="s">
        <v>302</v>
      </c>
      <c r="J822" s="1" t="s">
        <v>303</v>
      </c>
    </row>
    <row r="823" customFormat="false" ht="12.8" hidden="false" customHeight="false" outlineLevel="0" collapsed="false">
      <c r="A823" s="1" t="s">
        <v>50</v>
      </c>
      <c r="B823" s="1" t="n">
        <v>0.84</v>
      </c>
      <c r="C823" s="1" t="n">
        <v>3353184018</v>
      </c>
      <c r="D823" s="1" t="n">
        <v>3353.184018</v>
      </c>
      <c r="E823" s="1" t="n">
        <v>3353184.018</v>
      </c>
      <c r="F823" s="1" t="s">
        <v>301</v>
      </c>
      <c r="G823" s="1" t="s">
        <v>257</v>
      </c>
      <c r="H823" s="1" t="n">
        <v>41</v>
      </c>
      <c r="I823" s="1" t="s">
        <v>302</v>
      </c>
      <c r="J823" s="1" t="s">
        <v>303</v>
      </c>
    </row>
    <row r="824" customFormat="false" ht="12.8" hidden="false" customHeight="false" outlineLevel="0" collapsed="false">
      <c r="A824" s="1" t="s">
        <v>50</v>
      </c>
      <c r="B824" s="1" t="n">
        <v>0.84</v>
      </c>
      <c r="C824" s="1" t="n">
        <v>3450075557</v>
      </c>
      <c r="D824" s="1" t="n">
        <v>3450.075557</v>
      </c>
      <c r="E824" s="1" t="n">
        <v>3450075.557</v>
      </c>
      <c r="F824" s="1" t="s">
        <v>301</v>
      </c>
      <c r="G824" s="1" t="s">
        <v>258</v>
      </c>
      <c r="H824" s="1" t="n">
        <v>41</v>
      </c>
      <c r="I824" s="1" t="s">
        <v>302</v>
      </c>
      <c r="J824" s="1" t="s">
        <v>303</v>
      </c>
    </row>
    <row r="825" customFormat="false" ht="12.8" hidden="false" customHeight="false" outlineLevel="0" collapsed="false">
      <c r="A825" s="1" t="s">
        <v>50</v>
      </c>
      <c r="B825" s="1" t="n">
        <v>0.84</v>
      </c>
      <c r="C825" s="1" t="n">
        <v>3601696384</v>
      </c>
      <c r="D825" s="1" t="n">
        <v>3601.696384</v>
      </c>
      <c r="E825" s="1" t="n">
        <v>3601696.384</v>
      </c>
      <c r="F825" s="1" t="s">
        <v>301</v>
      </c>
      <c r="G825" s="1" t="s">
        <v>259</v>
      </c>
      <c r="H825" s="1" t="n">
        <v>41</v>
      </c>
      <c r="I825" s="1" t="s">
        <v>302</v>
      </c>
      <c r="J825" s="1" t="s">
        <v>303</v>
      </c>
    </row>
    <row r="826" customFormat="false" ht="12.8" hidden="false" customHeight="false" outlineLevel="0" collapsed="false">
      <c r="A826" s="1" t="s">
        <v>50</v>
      </c>
      <c r="B826" s="1" t="n">
        <v>0.84</v>
      </c>
      <c r="C826" s="1" t="n">
        <v>3541790791</v>
      </c>
      <c r="D826" s="1" t="n">
        <v>3541.790791</v>
      </c>
      <c r="E826" s="1" t="n">
        <v>3541790.791</v>
      </c>
      <c r="F826" s="1" t="s">
        <v>301</v>
      </c>
      <c r="G826" s="1" t="s">
        <v>260</v>
      </c>
      <c r="H826" s="1" t="n">
        <v>41</v>
      </c>
      <c r="I826" s="1" t="s">
        <v>302</v>
      </c>
      <c r="J826" s="1" t="s">
        <v>303</v>
      </c>
    </row>
    <row r="827" customFormat="false" ht="12.8" hidden="false" customHeight="false" outlineLevel="0" collapsed="false">
      <c r="A827" s="1" t="s">
        <v>50</v>
      </c>
      <c r="B827" s="1" t="n">
        <v>0.84</v>
      </c>
      <c r="C827" s="1" t="n">
        <v>3511476939</v>
      </c>
      <c r="D827" s="1" t="n">
        <v>3511.476939</v>
      </c>
      <c r="E827" s="1" t="n">
        <v>3511476.939</v>
      </c>
      <c r="F827" s="1" t="s">
        <v>301</v>
      </c>
      <c r="G827" s="1" t="s">
        <v>261</v>
      </c>
      <c r="H827" s="1" t="n">
        <v>41</v>
      </c>
      <c r="I827" s="1" t="s">
        <v>302</v>
      </c>
      <c r="J827" s="1" t="s">
        <v>303</v>
      </c>
    </row>
    <row r="828" customFormat="false" ht="12.8" hidden="false" customHeight="false" outlineLevel="0" collapsed="false">
      <c r="A828" s="1" t="s">
        <v>50</v>
      </c>
      <c r="B828" s="1" t="n">
        <v>0.84</v>
      </c>
      <c r="C828" s="1" t="n">
        <v>3705978749.48524</v>
      </c>
      <c r="D828" s="1" t="n">
        <v>3705.97874948524</v>
      </c>
      <c r="E828" s="1" t="n">
        <v>3705978.74948524</v>
      </c>
      <c r="F828" s="1" t="s">
        <v>301</v>
      </c>
      <c r="G828" s="1" t="s">
        <v>262</v>
      </c>
      <c r="H828" s="1" t="n">
        <v>41</v>
      </c>
      <c r="I828" s="1" t="s">
        <v>302</v>
      </c>
      <c r="J828" s="1" t="s">
        <v>303</v>
      </c>
    </row>
    <row r="829" customFormat="false" ht="12.8" hidden="false" customHeight="false" outlineLevel="0" collapsed="false">
      <c r="A829" s="1" t="s">
        <v>50</v>
      </c>
      <c r="B829" s="1" t="n">
        <v>0.84</v>
      </c>
      <c r="C829" s="1" t="n">
        <v>3930213421.18337</v>
      </c>
      <c r="D829" s="1" t="n">
        <v>3930.21342118337</v>
      </c>
      <c r="E829" s="1" t="n">
        <v>3930213.42118337</v>
      </c>
      <c r="F829" s="1" t="s">
        <v>301</v>
      </c>
      <c r="G829" s="1" t="s">
        <v>263</v>
      </c>
      <c r="H829" s="1" t="n">
        <v>41</v>
      </c>
      <c r="I829" s="1" t="s">
        <v>302</v>
      </c>
      <c r="J829" s="1" t="s">
        <v>303</v>
      </c>
    </row>
    <row r="830" customFormat="false" ht="12.8" hidden="false" customHeight="false" outlineLevel="0" collapsed="false">
      <c r="A830" s="1" t="s">
        <v>50</v>
      </c>
      <c r="B830" s="1" t="n">
        <v>0.84</v>
      </c>
      <c r="C830" s="1" t="n">
        <v>3853964000</v>
      </c>
      <c r="D830" s="1" t="n">
        <v>3853.964</v>
      </c>
      <c r="E830" s="1" t="n">
        <v>3853964</v>
      </c>
      <c r="F830" s="1" t="s">
        <v>301</v>
      </c>
      <c r="G830" s="1" t="s">
        <v>264</v>
      </c>
      <c r="H830" s="1" t="n">
        <v>41</v>
      </c>
      <c r="I830" s="1" t="s">
        <v>302</v>
      </c>
      <c r="J830" s="1" t="s">
        <v>303</v>
      </c>
    </row>
    <row r="831" customFormat="false" ht="12.8" hidden="false" customHeight="false" outlineLevel="0" collapsed="false">
      <c r="A831" s="1" t="s">
        <v>50</v>
      </c>
      <c r="B831" s="1" t="n">
        <v>0.84</v>
      </c>
      <c r="C831" s="1" t="n">
        <v>4226262000</v>
      </c>
      <c r="D831" s="1" t="n">
        <v>4226.262</v>
      </c>
      <c r="E831" s="1" t="n">
        <v>4226262</v>
      </c>
      <c r="F831" s="1" t="s">
        <v>301</v>
      </c>
      <c r="G831" s="1" t="s">
        <v>265</v>
      </c>
      <c r="H831" s="1" t="n">
        <v>41</v>
      </c>
      <c r="I831" s="1" t="s">
        <v>302</v>
      </c>
      <c r="J831" s="1" t="s">
        <v>303</v>
      </c>
    </row>
    <row r="832" customFormat="false" ht="12.8" hidden="false" customHeight="false" outlineLevel="0" collapsed="false">
      <c r="A832" s="1" t="s">
        <v>50</v>
      </c>
      <c r="B832" s="1" t="n">
        <v>0.84</v>
      </c>
      <c r="C832" s="1" t="n">
        <v>4482583824.74296</v>
      </c>
      <c r="D832" s="1" t="n">
        <v>4482.58382474296</v>
      </c>
      <c r="E832" s="1" t="n">
        <v>4482583.82474296</v>
      </c>
      <c r="F832" s="1" t="s">
        <v>301</v>
      </c>
      <c r="G832" s="1" t="s">
        <v>266</v>
      </c>
      <c r="H832" s="1" t="n">
        <v>41</v>
      </c>
      <c r="I832" s="1" t="s">
        <v>302</v>
      </c>
      <c r="J832" s="1" t="s">
        <v>303</v>
      </c>
    </row>
    <row r="833" customFormat="false" ht="12.8" hidden="false" customHeight="false" outlineLevel="0" collapsed="false">
      <c r="A833" s="1" t="s">
        <v>50</v>
      </c>
      <c r="B833" s="1" t="n">
        <v>0.84</v>
      </c>
      <c r="C833" s="1" t="n">
        <v>4758257187.40961</v>
      </c>
      <c r="D833" s="1" t="n">
        <v>4758.25718740961</v>
      </c>
      <c r="E833" s="1" t="n">
        <v>4758257.18740961</v>
      </c>
      <c r="F833" s="1" t="s">
        <v>301</v>
      </c>
      <c r="G833" s="1" t="s">
        <v>267</v>
      </c>
      <c r="H833" s="1" t="n">
        <v>41</v>
      </c>
      <c r="I833" s="1" t="s">
        <v>302</v>
      </c>
      <c r="J833" s="1" t="s">
        <v>303</v>
      </c>
    </row>
    <row r="834" customFormat="false" ht="12.8" hidden="false" customHeight="false" outlineLevel="0" collapsed="false">
      <c r="A834" s="1" t="s">
        <v>50</v>
      </c>
      <c r="B834" s="1" t="n">
        <v>0.84</v>
      </c>
      <c r="C834" s="1" t="n">
        <v>5059363048</v>
      </c>
      <c r="D834" s="1" t="n">
        <v>5059.363048</v>
      </c>
      <c r="E834" s="1" t="n">
        <v>5059363.048</v>
      </c>
      <c r="F834" s="1" t="s">
        <v>301</v>
      </c>
      <c r="G834" s="1" t="s">
        <v>268</v>
      </c>
      <c r="H834" s="1" t="n">
        <v>41</v>
      </c>
      <c r="I834" s="1" t="s">
        <v>302</v>
      </c>
      <c r="J834" s="1" t="s">
        <v>303</v>
      </c>
    </row>
    <row r="835" customFormat="false" ht="12.8" hidden="false" customHeight="false" outlineLevel="0" collapsed="false">
      <c r="A835" s="1" t="s">
        <v>50</v>
      </c>
      <c r="B835" s="1" t="n">
        <v>0.84</v>
      </c>
      <c r="C835" s="1" t="n">
        <v>5212964654</v>
      </c>
      <c r="D835" s="1" t="n">
        <v>5212.964654</v>
      </c>
      <c r="E835" s="1" t="n">
        <v>5212964.654</v>
      </c>
      <c r="F835" s="1" t="s">
        <v>301</v>
      </c>
      <c r="G835" s="1" t="s">
        <v>269</v>
      </c>
      <c r="H835" s="1" t="n">
        <v>41</v>
      </c>
      <c r="I835" s="1" t="s">
        <v>302</v>
      </c>
      <c r="J835" s="1" t="s">
        <v>303</v>
      </c>
    </row>
    <row r="836" customFormat="false" ht="12.8" hidden="false" customHeight="false" outlineLevel="0" collapsed="false">
      <c r="A836" s="1" t="s">
        <v>50</v>
      </c>
      <c r="B836" s="1" t="n">
        <v>0.84</v>
      </c>
      <c r="C836" s="1" t="n">
        <v>5115388030.69797</v>
      </c>
      <c r="D836" s="1" t="n">
        <v>5115.38803069797</v>
      </c>
      <c r="E836" s="1" t="n">
        <v>5115388.03069797</v>
      </c>
      <c r="F836" s="1" t="s">
        <v>301</v>
      </c>
      <c r="G836" s="1" t="s">
        <v>270</v>
      </c>
      <c r="H836" s="1" t="n">
        <v>41</v>
      </c>
      <c r="I836" s="1" t="s">
        <v>302</v>
      </c>
      <c r="J836" s="1" t="s">
        <v>303</v>
      </c>
    </row>
    <row r="837" customFormat="false" ht="12.8" hidden="false" customHeight="false" outlineLevel="0" collapsed="false">
      <c r="A837" s="1" t="s">
        <v>50</v>
      </c>
      <c r="B837" s="1" t="n">
        <v>0.84</v>
      </c>
      <c r="C837" s="1" t="n">
        <v>5154058549</v>
      </c>
      <c r="D837" s="1" t="n">
        <v>5154.058549</v>
      </c>
      <c r="E837" s="1" t="n">
        <v>5154058.549</v>
      </c>
      <c r="F837" s="1" t="s">
        <v>301</v>
      </c>
      <c r="G837" s="1" t="s">
        <v>271</v>
      </c>
      <c r="H837" s="1" t="n">
        <v>41</v>
      </c>
      <c r="I837" s="1" t="s">
        <v>302</v>
      </c>
      <c r="J837" s="1" t="s">
        <v>303</v>
      </c>
    </row>
    <row r="838" customFormat="false" ht="12.8" hidden="false" customHeight="false" outlineLevel="0" collapsed="false">
      <c r="A838" s="1" t="s">
        <v>50</v>
      </c>
      <c r="B838" s="1" t="n">
        <v>0.84</v>
      </c>
      <c r="C838" s="1" t="n">
        <v>5326194458.17036</v>
      </c>
      <c r="D838" s="1" t="n">
        <v>5326.19445817036</v>
      </c>
      <c r="E838" s="1" t="n">
        <v>5326194.45817036</v>
      </c>
      <c r="F838" s="1" t="s">
        <v>301</v>
      </c>
      <c r="G838" s="1" t="s">
        <v>272</v>
      </c>
      <c r="H838" s="1" t="n">
        <v>41</v>
      </c>
      <c r="I838" s="1" t="s">
        <v>302</v>
      </c>
      <c r="J838" s="1" t="s">
        <v>303</v>
      </c>
    </row>
    <row r="839" customFormat="false" ht="12.8" hidden="false" customHeight="false" outlineLevel="0" collapsed="false">
      <c r="A839" s="1" t="s">
        <v>50</v>
      </c>
      <c r="B839" s="1" t="n">
        <v>0.84</v>
      </c>
      <c r="C839" s="1" t="n">
        <v>5484823711</v>
      </c>
      <c r="D839" s="1" t="n">
        <v>5484.823711</v>
      </c>
      <c r="E839" s="1" t="n">
        <v>5484823.711</v>
      </c>
      <c r="F839" s="1" t="s">
        <v>301</v>
      </c>
      <c r="G839" s="1" t="s">
        <v>273</v>
      </c>
      <c r="H839" s="1" t="n">
        <v>41</v>
      </c>
      <c r="I839" s="1" t="s">
        <v>302</v>
      </c>
      <c r="J839" s="1" t="s">
        <v>303</v>
      </c>
    </row>
    <row r="840" customFormat="false" ht="12.8" hidden="false" customHeight="false" outlineLevel="0" collapsed="false">
      <c r="A840" s="1" t="s">
        <v>50</v>
      </c>
      <c r="B840" s="1" t="n">
        <v>0.84</v>
      </c>
      <c r="C840" s="1" t="n">
        <v>5608000105</v>
      </c>
      <c r="D840" s="1" t="n">
        <v>5608.000105</v>
      </c>
      <c r="E840" s="1" t="n">
        <v>5608000.105</v>
      </c>
      <c r="F840" s="1" t="s">
        <v>301</v>
      </c>
      <c r="G840" s="1" t="s">
        <v>274</v>
      </c>
      <c r="H840" s="1" t="n">
        <v>41</v>
      </c>
      <c r="I840" s="1" t="s">
        <v>302</v>
      </c>
      <c r="J840" s="1" t="s">
        <v>303</v>
      </c>
    </row>
    <row r="841" customFormat="false" ht="12.8" hidden="false" customHeight="false" outlineLevel="0" collapsed="false">
      <c r="A841" s="1" t="s">
        <v>275</v>
      </c>
      <c r="B841" s="1" t="n">
        <v>0.809</v>
      </c>
      <c r="C841" s="1" t="n">
        <v>659553038</v>
      </c>
      <c r="D841" s="1" t="n">
        <v>659.553038</v>
      </c>
      <c r="E841" s="1" t="n">
        <v>659553.038</v>
      </c>
      <c r="F841" s="1" t="s">
        <v>301</v>
      </c>
      <c r="G841" s="1" t="s">
        <v>244</v>
      </c>
      <c r="H841" s="1" t="n">
        <v>41</v>
      </c>
      <c r="I841" s="1" t="s">
        <v>302</v>
      </c>
      <c r="J841" s="1" t="s">
        <v>303</v>
      </c>
    </row>
    <row r="842" customFormat="false" ht="12.8" hidden="false" customHeight="false" outlineLevel="0" collapsed="false">
      <c r="A842" s="1" t="s">
        <v>275</v>
      </c>
      <c r="B842" s="1" t="n">
        <v>0.809</v>
      </c>
      <c r="C842" s="1" t="n">
        <v>612654505</v>
      </c>
      <c r="D842" s="1" t="n">
        <v>612.654505</v>
      </c>
      <c r="E842" s="1" t="n">
        <v>612654.505</v>
      </c>
      <c r="F842" s="1" t="s">
        <v>301</v>
      </c>
      <c r="G842" s="1" t="s">
        <v>247</v>
      </c>
      <c r="H842" s="1" t="n">
        <v>41</v>
      </c>
      <c r="I842" s="1" t="s">
        <v>302</v>
      </c>
      <c r="J842" s="1" t="s">
        <v>303</v>
      </c>
    </row>
    <row r="843" customFormat="false" ht="12.8" hidden="false" customHeight="false" outlineLevel="0" collapsed="false">
      <c r="A843" s="1" t="s">
        <v>275</v>
      </c>
      <c r="B843" s="1" t="n">
        <v>0.809</v>
      </c>
      <c r="C843" s="1" t="n">
        <v>600948713</v>
      </c>
      <c r="D843" s="1" t="n">
        <v>600.948713</v>
      </c>
      <c r="E843" s="1" t="n">
        <v>600948.713</v>
      </c>
      <c r="F843" s="1" t="s">
        <v>301</v>
      </c>
      <c r="G843" s="1" t="s">
        <v>248</v>
      </c>
      <c r="H843" s="1" t="n">
        <v>41</v>
      </c>
      <c r="I843" s="1" t="s">
        <v>302</v>
      </c>
      <c r="J843" s="1" t="s">
        <v>303</v>
      </c>
    </row>
    <row r="844" customFormat="false" ht="12.8" hidden="false" customHeight="false" outlineLevel="0" collapsed="false">
      <c r="A844" s="1" t="s">
        <v>275</v>
      </c>
      <c r="B844" s="1" t="n">
        <v>0.809</v>
      </c>
      <c r="C844" s="1" t="n">
        <v>643959501</v>
      </c>
      <c r="D844" s="1" t="n">
        <v>643.959501</v>
      </c>
      <c r="E844" s="1" t="n">
        <v>643959.501</v>
      </c>
      <c r="F844" s="1" t="s">
        <v>301</v>
      </c>
      <c r="G844" s="1" t="s">
        <v>249</v>
      </c>
      <c r="H844" s="1" t="n">
        <v>41</v>
      </c>
      <c r="I844" s="1" t="s">
        <v>302</v>
      </c>
      <c r="J844" s="1" t="s">
        <v>303</v>
      </c>
    </row>
    <row r="845" customFormat="false" ht="12.8" hidden="false" customHeight="false" outlineLevel="0" collapsed="false">
      <c r="A845" s="1" t="s">
        <v>275</v>
      </c>
      <c r="B845" s="1" t="n">
        <v>0.809</v>
      </c>
      <c r="C845" s="1" t="n">
        <v>676821134</v>
      </c>
      <c r="D845" s="1" t="n">
        <v>676.821134</v>
      </c>
      <c r="E845" s="1" t="n">
        <v>676821.134</v>
      </c>
      <c r="F845" s="1" t="s">
        <v>301</v>
      </c>
      <c r="G845" s="1" t="s">
        <v>250</v>
      </c>
      <c r="H845" s="1" t="n">
        <v>41</v>
      </c>
      <c r="I845" s="1" t="s">
        <v>302</v>
      </c>
      <c r="J845" s="1" t="s">
        <v>303</v>
      </c>
    </row>
    <row r="846" customFormat="false" ht="12.8" hidden="false" customHeight="false" outlineLevel="0" collapsed="false">
      <c r="A846" s="1" t="s">
        <v>275</v>
      </c>
      <c r="B846" s="1" t="n">
        <v>0.809</v>
      </c>
      <c r="C846" s="1" t="n">
        <v>673667074</v>
      </c>
      <c r="D846" s="1" t="n">
        <v>673.667074</v>
      </c>
      <c r="E846" s="1" t="n">
        <v>673667.074</v>
      </c>
      <c r="F846" s="1" t="s">
        <v>301</v>
      </c>
      <c r="G846" s="1" t="s">
        <v>251</v>
      </c>
      <c r="H846" s="1" t="n">
        <v>41</v>
      </c>
      <c r="I846" s="1" t="s">
        <v>302</v>
      </c>
      <c r="J846" s="1" t="s">
        <v>303</v>
      </c>
    </row>
    <row r="847" customFormat="false" ht="12.8" hidden="false" customHeight="false" outlineLevel="0" collapsed="false">
      <c r="A847" s="1" t="s">
        <v>275</v>
      </c>
      <c r="B847" s="1" t="n">
        <v>0.809</v>
      </c>
      <c r="C847" s="1" t="n">
        <v>584805400</v>
      </c>
      <c r="D847" s="1" t="n">
        <v>584.8054</v>
      </c>
      <c r="E847" s="1" t="n">
        <v>584805.4</v>
      </c>
      <c r="F847" s="1" t="s">
        <v>301</v>
      </c>
      <c r="G847" s="1" t="s">
        <v>252</v>
      </c>
      <c r="H847" s="1" t="n">
        <v>41</v>
      </c>
      <c r="I847" s="1" t="s">
        <v>302</v>
      </c>
      <c r="J847" s="1" t="s">
        <v>303</v>
      </c>
    </row>
    <row r="848" customFormat="false" ht="12.8" hidden="false" customHeight="false" outlineLevel="0" collapsed="false">
      <c r="A848" s="1" t="s">
        <v>275</v>
      </c>
      <c r="B848" s="1" t="n">
        <v>0.809</v>
      </c>
      <c r="C848" s="1" t="n">
        <v>473294549</v>
      </c>
      <c r="D848" s="1" t="n">
        <v>473.294549</v>
      </c>
      <c r="E848" s="1" t="n">
        <v>473294.549</v>
      </c>
      <c r="F848" s="1" t="s">
        <v>301</v>
      </c>
      <c r="G848" s="1" t="s">
        <v>253</v>
      </c>
      <c r="H848" s="1" t="n">
        <v>41</v>
      </c>
      <c r="I848" s="1" t="s">
        <v>302</v>
      </c>
      <c r="J848" s="1" t="s">
        <v>303</v>
      </c>
    </row>
    <row r="849" customFormat="false" ht="12.8" hidden="false" customHeight="false" outlineLevel="0" collapsed="false">
      <c r="A849" s="1" t="s">
        <v>275</v>
      </c>
      <c r="B849" s="1" t="n">
        <v>0.809</v>
      </c>
      <c r="C849" s="1" t="n">
        <v>465225883</v>
      </c>
      <c r="D849" s="1" t="n">
        <v>465.225883</v>
      </c>
      <c r="E849" s="1" t="n">
        <v>465225.883</v>
      </c>
      <c r="F849" s="1" t="s">
        <v>301</v>
      </c>
      <c r="G849" s="1" t="s">
        <v>254</v>
      </c>
      <c r="H849" s="1" t="n">
        <v>41</v>
      </c>
      <c r="I849" s="1" t="s">
        <v>302</v>
      </c>
      <c r="J849" s="1" t="s">
        <v>303</v>
      </c>
    </row>
    <row r="850" customFormat="false" ht="12.8" hidden="false" customHeight="false" outlineLevel="0" collapsed="false">
      <c r="A850" s="1" t="s">
        <v>275</v>
      </c>
      <c r="B850" s="1" t="n">
        <v>0.809</v>
      </c>
      <c r="C850" s="1" t="n">
        <v>445214280</v>
      </c>
      <c r="D850" s="1" t="n">
        <v>445.21428</v>
      </c>
      <c r="E850" s="1" t="n">
        <v>445214.28</v>
      </c>
      <c r="F850" s="1" t="s">
        <v>301</v>
      </c>
      <c r="G850" s="1" t="s">
        <v>255</v>
      </c>
      <c r="H850" s="1" t="n">
        <v>41</v>
      </c>
      <c r="I850" s="1" t="s">
        <v>302</v>
      </c>
      <c r="J850" s="1" t="s">
        <v>303</v>
      </c>
    </row>
    <row r="851" customFormat="false" ht="12.8" hidden="false" customHeight="false" outlineLevel="0" collapsed="false">
      <c r="A851" s="1" t="s">
        <v>275</v>
      </c>
      <c r="B851" s="1" t="n">
        <v>0.809</v>
      </c>
      <c r="C851" s="1" t="n">
        <v>430827710</v>
      </c>
      <c r="D851" s="1" t="n">
        <v>430.82771</v>
      </c>
      <c r="E851" s="1" t="n">
        <v>430827.71</v>
      </c>
      <c r="F851" s="1" t="s">
        <v>301</v>
      </c>
      <c r="G851" s="1" t="s">
        <v>256</v>
      </c>
      <c r="H851" s="1" t="n">
        <v>41</v>
      </c>
      <c r="I851" s="1" t="s">
        <v>302</v>
      </c>
      <c r="J851" s="1" t="s">
        <v>303</v>
      </c>
    </row>
    <row r="852" customFormat="false" ht="12.8" hidden="false" customHeight="false" outlineLevel="0" collapsed="false">
      <c r="A852" s="1" t="s">
        <v>275</v>
      </c>
      <c r="B852" s="1" t="n">
        <v>0.809</v>
      </c>
      <c r="C852" s="1" t="n">
        <v>370418065</v>
      </c>
      <c r="D852" s="1" t="n">
        <v>370.418065</v>
      </c>
      <c r="E852" s="1" t="n">
        <v>370418.065</v>
      </c>
      <c r="F852" s="1" t="s">
        <v>301</v>
      </c>
      <c r="G852" s="1" t="s">
        <v>257</v>
      </c>
      <c r="H852" s="1" t="n">
        <v>41</v>
      </c>
      <c r="I852" s="1" t="s">
        <v>302</v>
      </c>
      <c r="J852" s="1" t="s">
        <v>303</v>
      </c>
    </row>
    <row r="853" customFormat="false" ht="12.8" hidden="false" customHeight="false" outlineLevel="0" collapsed="false">
      <c r="A853" s="1" t="s">
        <v>275</v>
      </c>
      <c r="B853" s="1" t="n">
        <v>0.809</v>
      </c>
      <c r="C853" s="1" t="n">
        <v>377078468</v>
      </c>
      <c r="D853" s="1" t="n">
        <v>377.078468</v>
      </c>
      <c r="E853" s="1" t="n">
        <v>377078.468</v>
      </c>
      <c r="F853" s="1" t="s">
        <v>301</v>
      </c>
      <c r="G853" s="1" t="s">
        <v>258</v>
      </c>
      <c r="H853" s="1" t="n">
        <v>41</v>
      </c>
      <c r="I853" s="1" t="s">
        <v>302</v>
      </c>
      <c r="J853" s="1" t="s">
        <v>303</v>
      </c>
    </row>
    <row r="854" customFormat="false" ht="12.8" hidden="false" customHeight="false" outlineLevel="0" collapsed="false">
      <c r="A854" s="1" t="s">
        <v>275</v>
      </c>
      <c r="B854" s="1" t="n">
        <v>0.809</v>
      </c>
      <c r="C854" s="1" t="n">
        <v>538763390</v>
      </c>
      <c r="D854" s="1" t="n">
        <v>538.76339</v>
      </c>
      <c r="E854" s="1" t="n">
        <v>538763.39</v>
      </c>
      <c r="F854" s="1" t="s">
        <v>301</v>
      </c>
      <c r="G854" s="1" t="s">
        <v>259</v>
      </c>
      <c r="H854" s="1" t="n">
        <v>41</v>
      </c>
      <c r="I854" s="1" t="s">
        <v>302</v>
      </c>
      <c r="J854" s="1" t="s">
        <v>303</v>
      </c>
    </row>
    <row r="855" customFormat="false" ht="12.8" hidden="false" customHeight="false" outlineLevel="0" collapsed="false">
      <c r="A855" s="1" t="s">
        <v>275</v>
      </c>
      <c r="B855" s="1" t="n">
        <v>0.809</v>
      </c>
      <c r="C855" s="1" t="n">
        <v>518236505</v>
      </c>
      <c r="D855" s="1" t="n">
        <v>518.236505</v>
      </c>
      <c r="E855" s="1" t="n">
        <v>518236.505</v>
      </c>
      <c r="F855" s="1" t="s">
        <v>301</v>
      </c>
      <c r="G855" s="1" t="s">
        <v>260</v>
      </c>
      <c r="H855" s="1" t="n">
        <v>41</v>
      </c>
      <c r="I855" s="1" t="s">
        <v>302</v>
      </c>
      <c r="J855" s="1" t="s">
        <v>303</v>
      </c>
    </row>
    <row r="856" customFormat="false" ht="12.8" hidden="false" customHeight="false" outlineLevel="0" collapsed="false">
      <c r="A856" s="1" t="s">
        <v>275</v>
      </c>
      <c r="B856" s="1" t="n">
        <v>0.809</v>
      </c>
      <c r="C856" s="1" t="n">
        <v>520583657</v>
      </c>
      <c r="D856" s="1" t="n">
        <v>520.583657</v>
      </c>
      <c r="E856" s="1" t="n">
        <v>520583.657</v>
      </c>
      <c r="F856" s="1" t="s">
        <v>301</v>
      </c>
      <c r="G856" s="1" t="s">
        <v>261</v>
      </c>
      <c r="H856" s="1" t="n">
        <v>41</v>
      </c>
      <c r="I856" s="1" t="s">
        <v>302</v>
      </c>
      <c r="J856" s="1" t="s">
        <v>303</v>
      </c>
    </row>
    <row r="857" customFormat="false" ht="12.8" hidden="false" customHeight="false" outlineLevel="0" collapsed="false">
      <c r="A857" s="1" t="s">
        <v>275</v>
      </c>
      <c r="B857" s="1" t="n">
        <v>0.809</v>
      </c>
      <c r="C857" s="1" t="n">
        <v>701253418.413031</v>
      </c>
      <c r="D857" s="1" t="n">
        <v>701.253418413031</v>
      </c>
      <c r="E857" s="1" t="n">
        <v>701253.418413031</v>
      </c>
      <c r="F857" s="1" t="s">
        <v>301</v>
      </c>
      <c r="G857" s="1" t="s">
        <v>262</v>
      </c>
      <c r="H857" s="1" t="n">
        <v>41</v>
      </c>
      <c r="I857" s="1" t="s">
        <v>302</v>
      </c>
      <c r="J857" s="1" t="s">
        <v>303</v>
      </c>
    </row>
    <row r="858" customFormat="false" ht="12.8" hidden="false" customHeight="false" outlineLevel="0" collapsed="false">
      <c r="A858" s="1" t="s">
        <v>275</v>
      </c>
      <c r="B858" s="1" t="n">
        <v>0.809</v>
      </c>
      <c r="C858" s="1" t="n">
        <v>904330300.100577</v>
      </c>
      <c r="D858" s="1" t="n">
        <v>904.330300100577</v>
      </c>
      <c r="E858" s="1" t="n">
        <v>904330.300100577</v>
      </c>
      <c r="F858" s="1" t="s">
        <v>301</v>
      </c>
      <c r="G858" s="1" t="s">
        <v>263</v>
      </c>
      <c r="H858" s="1" t="n">
        <v>41</v>
      </c>
      <c r="I858" s="1" t="s">
        <v>302</v>
      </c>
      <c r="J858" s="1" t="s">
        <v>303</v>
      </c>
    </row>
    <row r="859" customFormat="false" ht="12.8" hidden="false" customHeight="false" outlineLevel="0" collapsed="false">
      <c r="A859" s="1" t="s">
        <v>275</v>
      </c>
      <c r="B859" s="1" t="n">
        <v>0.809</v>
      </c>
      <c r="C859" s="1" t="n">
        <v>1193030000</v>
      </c>
      <c r="D859" s="1" t="n">
        <v>1193.03</v>
      </c>
      <c r="E859" s="1" t="n">
        <v>1193030</v>
      </c>
      <c r="F859" s="1" t="s">
        <v>301</v>
      </c>
      <c r="G859" s="1" t="s">
        <v>264</v>
      </c>
      <c r="H859" s="1" t="n">
        <v>41</v>
      </c>
      <c r="I859" s="1" t="s">
        <v>302</v>
      </c>
      <c r="J859" s="1" t="s">
        <v>303</v>
      </c>
    </row>
    <row r="860" customFormat="false" ht="12.8" hidden="false" customHeight="false" outlineLevel="0" collapsed="false">
      <c r="A860" s="1" t="s">
        <v>275</v>
      </c>
      <c r="B860" s="1" t="n">
        <v>0.809</v>
      </c>
      <c r="C860" s="1" t="n">
        <v>1347000532</v>
      </c>
      <c r="D860" s="1" t="n">
        <v>1347.000532</v>
      </c>
      <c r="E860" s="1" t="n">
        <v>1347000.532</v>
      </c>
      <c r="F860" s="1" t="s">
        <v>301</v>
      </c>
      <c r="G860" s="1" t="s">
        <v>265</v>
      </c>
      <c r="H860" s="1" t="n">
        <v>41</v>
      </c>
      <c r="I860" s="1" t="s">
        <v>302</v>
      </c>
      <c r="J860" s="1" t="s">
        <v>303</v>
      </c>
    </row>
    <row r="861" customFormat="false" ht="12.8" hidden="false" customHeight="false" outlineLevel="0" collapsed="false">
      <c r="A861" s="1" t="s">
        <v>275</v>
      </c>
      <c r="B861" s="1" t="n">
        <v>0.809</v>
      </c>
      <c r="C861" s="1" t="n">
        <v>811371728.311887</v>
      </c>
      <c r="D861" s="1" t="n">
        <v>811.371728311887</v>
      </c>
      <c r="E861" s="1" t="n">
        <v>811371.728311887</v>
      </c>
      <c r="F861" s="1" t="s">
        <v>301</v>
      </c>
      <c r="G861" s="1" t="s">
        <v>266</v>
      </c>
      <c r="H861" s="1" t="n">
        <v>41</v>
      </c>
      <c r="I861" s="1" t="s">
        <v>302</v>
      </c>
      <c r="J861" s="1" t="s">
        <v>303</v>
      </c>
    </row>
    <row r="862" customFormat="false" ht="12.8" hidden="false" customHeight="false" outlineLevel="0" collapsed="false">
      <c r="A862" s="1" t="s">
        <v>275</v>
      </c>
      <c r="B862" s="1" t="n">
        <v>0.809</v>
      </c>
      <c r="C862" s="1" t="n">
        <v>814623776.646451</v>
      </c>
      <c r="D862" s="1" t="n">
        <v>814.623776646451</v>
      </c>
      <c r="E862" s="1" t="n">
        <v>814623.776646451</v>
      </c>
      <c r="F862" s="1" t="s">
        <v>301</v>
      </c>
      <c r="G862" s="1" t="s">
        <v>267</v>
      </c>
      <c r="H862" s="1" t="n">
        <v>41</v>
      </c>
      <c r="I862" s="1" t="s">
        <v>302</v>
      </c>
      <c r="J862" s="1" t="s">
        <v>303</v>
      </c>
    </row>
    <row r="863" customFormat="false" ht="12.8" hidden="false" customHeight="false" outlineLevel="0" collapsed="false">
      <c r="A863" s="1" t="s">
        <v>275</v>
      </c>
      <c r="B863" s="1" t="n">
        <v>0.809</v>
      </c>
      <c r="C863" s="1" t="n">
        <v>1128902480</v>
      </c>
      <c r="D863" s="1" t="n">
        <v>1128.90248</v>
      </c>
      <c r="E863" s="1" t="n">
        <v>1128902.48</v>
      </c>
      <c r="F863" s="1" t="s">
        <v>301</v>
      </c>
      <c r="G863" s="1" t="s">
        <v>268</v>
      </c>
      <c r="H863" s="1" t="n">
        <v>41</v>
      </c>
      <c r="I863" s="1" t="s">
        <v>302</v>
      </c>
      <c r="J863" s="1" t="s">
        <v>303</v>
      </c>
    </row>
    <row r="864" customFormat="false" ht="12.8" hidden="false" customHeight="false" outlineLevel="0" collapsed="false">
      <c r="A864" s="1" t="s">
        <v>275</v>
      </c>
      <c r="B864" s="1" t="n">
        <v>0.809</v>
      </c>
      <c r="C864" s="1" t="n">
        <v>1235720774.05105</v>
      </c>
      <c r="D864" s="1" t="n">
        <v>1235.72077405105</v>
      </c>
      <c r="E864" s="1" t="n">
        <v>1235720.77405105</v>
      </c>
      <c r="F864" s="1" t="s">
        <v>301</v>
      </c>
      <c r="G864" s="1" t="s">
        <v>269</v>
      </c>
      <c r="H864" s="1" t="n">
        <v>41</v>
      </c>
      <c r="I864" s="1" t="s">
        <v>302</v>
      </c>
      <c r="J864" s="1" t="s">
        <v>303</v>
      </c>
    </row>
    <row r="865" customFormat="false" ht="12.8" hidden="false" customHeight="false" outlineLevel="0" collapsed="false">
      <c r="A865" s="1" t="s">
        <v>275</v>
      </c>
      <c r="B865" s="1" t="n">
        <v>0.809</v>
      </c>
      <c r="C865" s="1" t="n">
        <v>1690431634</v>
      </c>
      <c r="D865" s="1" t="n">
        <v>1690.431634</v>
      </c>
      <c r="E865" s="1" t="n">
        <v>1690431.634</v>
      </c>
      <c r="F865" s="1" t="s">
        <v>301</v>
      </c>
      <c r="G865" s="1" t="s">
        <v>270</v>
      </c>
      <c r="H865" s="1" t="n">
        <v>41</v>
      </c>
      <c r="I865" s="1" t="s">
        <v>302</v>
      </c>
      <c r="J865" s="1" t="s">
        <v>303</v>
      </c>
    </row>
    <row r="866" customFormat="false" ht="12.8" hidden="false" customHeight="false" outlineLevel="0" collapsed="false">
      <c r="A866" s="1" t="s">
        <v>275</v>
      </c>
      <c r="B866" s="1" t="n">
        <v>0.809</v>
      </c>
      <c r="C866" s="1" t="n">
        <v>1245240128</v>
      </c>
      <c r="D866" s="1" t="n">
        <v>1245.240128</v>
      </c>
      <c r="E866" s="1" t="n">
        <v>1245240.128</v>
      </c>
      <c r="F866" s="1" t="s">
        <v>301</v>
      </c>
      <c r="G866" s="1" t="s">
        <v>271</v>
      </c>
      <c r="H866" s="1" t="n">
        <v>41</v>
      </c>
      <c r="I866" s="1" t="s">
        <v>302</v>
      </c>
      <c r="J866" s="1" t="s">
        <v>303</v>
      </c>
    </row>
    <row r="867" customFormat="false" ht="12.8" hidden="false" customHeight="false" outlineLevel="0" collapsed="false">
      <c r="A867" s="1" t="s">
        <v>275</v>
      </c>
      <c r="B867" s="1" t="n">
        <v>0.809</v>
      </c>
      <c r="C867" s="1" t="n">
        <v>1067031315</v>
      </c>
      <c r="D867" s="1" t="n">
        <v>1067.031315</v>
      </c>
      <c r="E867" s="1" t="n">
        <v>1067031.315</v>
      </c>
      <c r="F867" s="1" t="s">
        <v>301</v>
      </c>
      <c r="G867" s="1" t="s">
        <v>272</v>
      </c>
      <c r="H867" s="1" t="n">
        <v>41</v>
      </c>
      <c r="I867" s="1" t="s">
        <v>302</v>
      </c>
      <c r="J867" s="1" t="s">
        <v>303</v>
      </c>
    </row>
    <row r="868" customFormat="false" ht="12.8" hidden="false" customHeight="false" outlineLevel="0" collapsed="false">
      <c r="A868" s="1" t="s">
        <v>275</v>
      </c>
      <c r="B868" s="1" t="n">
        <v>0.809</v>
      </c>
      <c r="C868" s="1" t="n">
        <v>1566082413</v>
      </c>
      <c r="D868" s="1" t="n">
        <v>1566.082413</v>
      </c>
      <c r="E868" s="1" t="n">
        <v>1566082.413</v>
      </c>
      <c r="F868" s="1" t="s">
        <v>301</v>
      </c>
      <c r="G868" s="1" t="s">
        <v>273</v>
      </c>
      <c r="H868" s="1" t="n">
        <v>41</v>
      </c>
      <c r="I868" s="1" t="s">
        <v>302</v>
      </c>
      <c r="J868" s="1" t="s">
        <v>303</v>
      </c>
    </row>
    <row r="869" customFormat="false" ht="12.8" hidden="false" customHeight="false" outlineLevel="0" collapsed="false">
      <c r="A869" s="1" t="s">
        <v>275</v>
      </c>
      <c r="B869" s="1" t="n">
        <v>0.809</v>
      </c>
      <c r="C869" s="1" t="n">
        <v>1776444404</v>
      </c>
      <c r="D869" s="1" t="n">
        <v>1776.444404</v>
      </c>
      <c r="E869" s="1" t="n">
        <v>1776444.404</v>
      </c>
      <c r="F869" s="1" t="s">
        <v>301</v>
      </c>
      <c r="G869" s="1" t="s">
        <v>274</v>
      </c>
      <c r="H869" s="1" t="n">
        <v>41</v>
      </c>
      <c r="I869" s="1" t="s">
        <v>302</v>
      </c>
      <c r="J869" s="1" t="s">
        <v>303</v>
      </c>
    </row>
    <row r="870" customFormat="false" ht="12.8" hidden="false" customHeight="false" outlineLevel="0" collapsed="false">
      <c r="A870" s="1" t="s">
        <v>28</v>
      </c>
      <c r="B870" s="1" t="n">
        <v>0.75425</v>
      </c>
      <c r="C870" s="1" t="n">
        <v>800342906</v>
      </c>
      <c r="D870" s="1" t="n">
        <v>800.342906</v>
      </c>
      <c r="E870" s="1" t="n">
        <v>800342.906</v>
      </c>
      <c r="F870" s="1" t="s">
        <v>301</v>
      </c>
      <c r="G870" s="1" t="s">
        <v>244</v>
      </c>
      <c r="H870" s="1" t="n">
        <v>41</v>
      </c>
      <c r="I870" s="1" t="s">
        <v>302</v>
      </c>
      <c r="J870" s="1" t="s">
        <v>303</v>
      </c>
    </row>
    <row r="871" customFormat="false" ht="12.8" hidden="false" customHeight="false" outlineLevel="0" collapsed="false">
      <c r="A871" s="1" t="s">
        <v>28</v>
      </c>
      <c r="B871" s="1" t="n">
        <v>0.75425</v>
      </c>
      <c r="C871" s="1" t="n">
        <v>760910940</v>
      </c>
      <c r="D871" s="1" t="n">
        <v>760.91094</v>
      </c>
      <c r="E871" s="1" t="n">
        <v>760910.94</v>
      </c>
      <c r="F871" s="1" t="s">
        <v>301</v>
      </c>
      <c r="G871" s="1" t="s">
        <v>247</v>
      </c>
      <c r="H871" s="1" t="n">
        <v>41</v>
      </c>
      <c r="I871" s="1" t="s">
        <v>302</v>
      </c>
      <c r="J871" s="1" t="s">
        <v>303</v>
      </c>
    </row>
    <row r="872" customFormat="false" ht="12.8" hidden="false" customHeight="false" outlineLevel="0" collapsed="false">
      <c r="A872" s="1" t="s">
        <v>28</v>
      </c>
      <c r="B872" s="1" t="n">
        <v>0.75425</v>
      </c>
      <c r="C872" s="1" t="n">
        <v>826742369</v>
      </c>
      <c r="D872" s="1" t="n">
        <v>826.742369</v>
      </c>
      <c r="E872" s="1" t="n">
        <v>826742.369</v>
      </c>
      <c r="F872" s="1" t="s">
        <v>301</v>
      </c>
      <c r="G872" s="1" t="s">
        <v>248</v>
      </c>
      <c r="H872" s="1" t="n">
        <v>41</v>
      </c>
      <c r="I872" s="1" t="s">
        <v>302</v>
      </c>
      <c r="J872" s="1" t="s">
        <v>303</v>
      </c>
    </row>
    <row r="873" customFormat="false" ht="12.8" hidden="false" customHeight="false" outlineLevel="0" collapsed="false">
      <c r="A873" s="1" t="s">
        <v>28</v>
      </c>
      <c r="B873" s="1" t="n">
        <v>0.75425</v>
      </c>
      <c r="C873" s="1" t="n">
        <v>941559422</v>
      </c>
      <c r="D873" s="1" t="n">
        <v>941.559422</v>
      </c>
      <c r="E873" s="1" t="n">
        <v>941559.422</v>
      </c>
      <c r="F873" s="1" t="s">
        <v>301</v>
      </c>
      <c r="G873" s="1" t="s">
        <v>249</v>
      </c>
      <c r="H873" s="1" t="n">
        <v>41</v>
      </c>
      <c r="I873" s="1" t="s">
        <v>302</v>
      </c>
      <c r="J873" s="1" t="s">
        <v>303</v>
      </c>
    </row>
    <row r="874" customFormat="false" ht="12.8" hidden="false" customHeight="false" outlineLevel="0" collapsed="false">
      <c r="A874" s="1" t="s">
        <v>28</v>
      </c>
      <c r="B874" s="1" t="n">
        <v>0.75425</v>
      </c>
      <c r="C874" s="1" t="n">
        <v>1106028224</v>
      </c>
      <c r="D874" s="1" t="n">
        <v>1106.028224</v>
      </c>
      <c r="E874" s="1" t="n">
        <v>1106028.224</v>
      </c>
      <c r="F874" s="1" t="s">
        <v>301</v>
      </c>
      <c r="G874" s="1" t="s">
        <v>250</v>
      </c>
      <c r="H874" s="1" t="n">
        <v>41</v>
      </c>
      <c r="I874" s="1" t="s">
        <v>302</v>
      </c>
      <c r="J874" s="1" t="s">
        <v>303</v>
      </c>
    </row>
    <row r="875" customFormat="false" ht="12.8" hidden="false" customHeight="false" outlineLevel="0" collapsed="false">
      <c r="A875" s="1" t="s">
        <v>28</v>
      </c>
      <c r="B875" s="1" t="n">
        <v>0.75425</v>
      </c>
      <c r="C875" s="1" t="n">
        <v>1313694940</v>
      </c>
      <c r="D875" s="1" t="n">
        <v>1313.69494</v>
      </c>
      <c r="E875" s="1" t="n">
        <v>1313694.94</v>
      </c>
      <c r="F875" s="1" t="s">
        <v>301</v>
      </c>
      <c r="G875" s="1" t="s">
        <v>251</v>
      </c>
      <c r="H875" s="1" t="n">
        <v>41</v>
      </c>
      <c r="I875" s="1" t="s">
        <v>302</v>
      </c>
      <c r="J875" s="1" t="s">
        <v>303</v>
      </c>
    </row>
    <row r="876" customFormat="false" ht="12.8" hidden="false" customHeight="false" outlineLevel="0" collapsed="false">
      <c r="A876" s="1" t="s">
        <v>28</v>
      </c>
      <c r="B876" s="1" t="n">
        <v>0.75425</v>
      </c>
      <c r="C876" s="1" t="n">
        <v>1407429813</v>
      </c>
      <c r="D876" s="1" t="n">
        <v>1407.429813</v>
      </c>
      <c r="E876" s="1" t="n">
        <v>1407429.813</v>
      </c>
      <c r="F876" s="1" t="s">
        <v>301</v>
      </c>
      <c r="G876" s="1" t="s">
        <v>252</v>
      </c>
      <c r="H876" s="1" t="n">
        <v>41</v>
      </c>
      <c r="I876" s="1" t="s">
        <v>302</v>
      </c>
      <c r="J876" s="1" t="s">
        <v>303</v>
      </c>
    </row>
    <row r="877" customFormat="false" ht="12.8" hidden="false" customHeight="false" outlineLevel="0" collapsed="false">
      <c r="A877" s="1" t="s">
        <v>28</v>
      </c>
      <c r="B877" s="1" t="n">
        <v>0.75425</v>
      </c>
      <c r="C877" s="1" t="n">
        <v>1600104550</v>
      </c>
      <c r="D877" s="1" t="n">
        <v>1600.10455</v>
      </c>
      <c r="E877" s="1" t="n">
        <v>1600104.55</v>
      </c>
      <c r="F877" s="1" t="s">
        <v>301</v>
      </c>
      <c r="G877" s="1" t="s">
        <v>253</v>
      </c>
      <c r="H877" s="1" t="n">
        <v>41</v>
      </c>
      <c r="I877" s="1" t="s">
        <v>302</v>
      </c>
      <c r="J877" s="1" t="s">
        <v>303</v>
      </c>
    </row>
    <row r="878" customFormat="false" ht="12.8" hidden="false" customHeight="false" outlineLevel="0" collapsed="false">
      <c r="A878" s="1" t="s">
        <v>28</v>
      </c>
      <c r="B878" s="1" t="n">
        <v>0.75425</v>
      </c>
      <c r="C878" s="1" t="n">
        <v>1597582790</v>
      </c>
      <c r="D878" s="1" t="n">
        <v>1597.58279</v>
      </c>
      <c r="E878" s="1" t="n">
        <v>1597582.79</v>
      </c>
      <c r="F878" s="1" t="s">
        <v>301</v>
      </c>
      <c r="G878" s="1" t="s">
        <v>254</v>
      </c>
      <c r="H878" s="1" t="n">
        <v>41</v>
      </c>
      <c r="I878" s="1" t="s">
        <v>302</v>
      </c>
      <c r="J878" s="1" t="s">
        <v>303</v>
      </c>
    </row>
    <row r="879" customFormat="false" ht="12.8" hidden="false" customHeight="false" outlineLevel="0" collapsed="false">
      <c r="A879" s="1" t="s">
        <v>28</v>
      </c>
      <c r="B879" s="1" t="n">
        <v>0.75425</v>
      </c>
      <c r="C879" s="1" t="n">
        <v>1583337002</v>
      </c>
      <c r="D879" s="1" t="n">
        <v>1583.337002</v>
      </c>
      <c r="E879" s="1" t="n">
        <v>1583337.002</v>
      </c>
      <c r="F879" s="1" t="s">
        <v>301</v>
      </c>
      <c r="G879" s="1" t="s">
        <v>255</v>
      </c>
      <c r="H879" s="1" t="n">
        <v>41</v>
      </c>
      <c r="I879" s="1" t="s">
        <v>302</v>
      </c>
      <c r="J879" s="1" t="s">
        <v>303</v>
      </c>
    </row>
    <row r="880" customFormat="false" ht="12.8" hidden="false" customHeight="false" outlineLevel="0" collapsed="false">
      <c r="A880" s="1" t="s">
        <v>28</v>
      </c>
      <c r="B880" s="1" t="n">
        <v>0.75425</v>
      </c>
      <c r="C880" s="1" t="n">
        <v>1477085193</v>
      </c>
      <c r="D880" s="1" t="n">
        <v>1477.085193</v>
      </c>
      <c r="E880" s="1" t="n">
        <v>1477085.193</v>
      </c>
      <c r="F880" s="1" t="s">
        <v>301</v>
      </c>
      <c r="G880" s="1" t="s">
        <v>256</v>
      </c>
      <c r="H880" s="1" t="n">
        <v>41</v>
      </c>
      <c r="I880" s="1" t="s">
        <v>302</v>
      </c>
      <c r="J880" s="1" t="s">
        <v>303</v>
      </c>
    </row>
    <row r="881" customFormat="false" ht="12.8" hidden="false" customHeight="false" outlineLevel="0" collapsed="false">
      <c r="A881" s="1" t="s">
        <v>28</v>
      </c>
      <c r="B881" s="1" t="n">
        <v>0.75425</v>
      </c>
      <c r="C881" s="1" t="n">
        <v>1435096411</v>
      </c>
      <c r="D881" s="1" t="n">
        <v>1435.096411</v>
      </c>
      <c r="E881" s="1" t="n">
        <v>1435096.411</v>
      </c>
      <c r="F881" s="1" t="s">
        <v>301</v>
      </c>
      <c r="G881" s="1" t="s">
        <v>257</v>
      </c>
      <c r="H881" s="1" t="n">
        <v>41</v>
      </c>
      <c r="I881" s="1" t="s">
        <v>302</v>
      </c>
      <c r="J881" s="1" t="s">
        <v>303</v>
      </c>
    </row>
    <row r="882" customFormat="false" ht="12.8" hidden="false" customHeight="false" outlineLevel="0" collapsed="false">
      <c r="A882" s="1" t="s">
        <v>28</v>
      </c>
      <c r="B882" s="1" t="n">
        <v>0.75425</v>
      </c>
      <c r="C882" s="1" t="n">
        <v>1480156709</v>
      </c>
      <c r="D882" s="1" t="n">
        <v>1480.156709</v>
      </c>
      <c r="E882" s="1" t="n">
        <v>1480156.709</v>
      </c>
      <c r="F882" s="1" t="s">
        <v>301</v>
      </c>
      <c r="G882" s="1" t="s">
        <v>258</v>
      </c>
      <c r="H882" s="1" t="n">
        <v>41</v>
      </c>
      <c r="I882" s="1" t="s">
        <v>302</v>
      </c>
      <c r="J882" s="1" t="s">
        <v>303</v>
      </c>
    </row>
    <row r="883" customFormat="false" ht="12.8" hidden="false" customHeight="false" outlineLevel="0" collapsed="false">
      <c r="A883" s="1" t="s">
        <v>28</v>
      </c>
      <c r="B883" s="1" t="n">
        <v>0.75425</v>
      </c>
      <c r="C883" s="1" t="n">
        <v>1580814794</v>
      </c>
      <c r="D883" s="1" t="n">
        <v>1580.814794</v>
      </c>
      <c r="E883" s="1" t="n">
        <v>1580814.794</v>
      </c>
      <c r="F883" s="1" t="s">
        <v>301</v>
      </c>
      <c r="G883" s="1" t="s">
        <v>259</v>
      </c>
      <c r="H883" s="1" t="n">
        <v>41</v>
      </c>
      <c r="I883" s="1" t="s">
        <v>302</v>
      </c>
      <c r="J883" s="1" t="s">
        <v>303</v>
      </c>
    </row>
    <row r="884" customFormat="false" ht="12.8" hidden="false" customHeight="false" outlineLevel="0" collapsed="false">
      <c r="A884" s="1" t="s">
        <v>28</v>
      </c>
      <c r="B884" s="1" t="n">
        <v>0.75425</v>
      </c>
      <c r="C884" s="1" t="n">
        <v>1724457488</v>
      </c>
      <c r="D884" s="1" t="n">
        <v>1724.457488</v>
      </c>
      <c r="E884" s="1" t="n">
        <v>1724457.488</v>
      </c>
      <c r="F884" s="1" t="s">
        <v>301</v>
      </c>
      <c r="G884" s="1" t="s">
        <v>260</v>
      </c>
      <c r="H884" s="1" t="n">
        <v>41</v>
      </c>
      <c r="I884" s="1" t="s">
        <v>302</v>
      </c>
      <c r="J884" s="1" t="s">
        <v>303</v>
      </c>
    </row>
    <row r="885" customFormat="false" ht="12.8" hidden="false" customHeight="false" outlineLevel="0" collapsed="false">
      <c r="A885" s="1" t="s">
        <v>28</v>
      </c>
      <c r="B885" s="1" t="n">
        <v>0.75425</v>
      </c>
      <c r="C885" s="1" t="n">
        <v>1645806401</v>
      </c>
      <c r="D885" s="1" t="n">
        <v>1645.806401</v>
      </c>
      <c r="E885" s="1" t="n">
        <v>1645806.401</v>
      </c>
      <c r="F885" s="1" t="s">
        <v>301</v>
      </c>
      <c r="G885" s="1" t="s">
        <v>261</v>
      </c>
      <c r="H885" s="1" t="n">
        <v>41</v>
      </c>
      <c r="I885" s="1" t="s">
        <v>302</v>
      </c>
      <c r="J885" s="1" t="s">
        <v>303</v>
      </c>
    </row>
    <row r="886" customFormat="false" ht="12.8" hidden="false" customHeight="false" outlineLevel="0" collapsed="false">
      <c r="A886" s="1" t="s">
        <v>28</v>
      </c>
      <c r="B886" s="1" t="n">
        <v>0.75425</v>
      </c>
      <c r="C886" s="1" t="n">
        <v>1639229439.39796</v>
      </c>
      <c r="D886" s="1" t="n">
        <v>1639.22943939796</v>
      </c>
      <c r="E886" s="1" t="n">
        <v>1639229.43939796</v>
      </c>
      <c r="F886" s="1" t="s">
        <v>301</v>
      </c>
      <c r="G886" s="1" t="s">
        <v>262</v>
      </c>
      <c r="H886" s="1" t="n">
        <v>41</v>
      </c>
      <c r="I886" s="1" t="s">
        <v>302</v>
      </c>
      <c r="J886" s="1" t="s">
        <v>303</v>
      </c>
    </row>
    <row r="887" customFormat="false" ht="12.8" hidden="false" customHeight="false" outlineLevel="0" collapsed="false">
      <c r="A887" s="1" t="s">
        <v>28</v>
      </c>
      <c r="B887" s="1" t="n">
        <v>0.75425</v>
      </c>
      <c r="C887" s="1" t="n">
        <v>1699665491.27358</v>
      </c>
      <c r="D887" s="1" t="n">
        <v>1699.66549127358</v>
      </c>
      <c r="E887" s="1" t="n">
        <v>1699665.49127358</v>
      </c>
      <c r="F887" s="1" t="s">
        <v>301</v>
      </c>
      <c r="G887" s="1" t="s">
        <v>263</v>
      </c>
      <c r="H887" s="1" t="n">
        <v>41</v>
      </c>
      <c r="I887" s="1" t="s">
        <v>302</v>
      </c>
      <c r="J887" s="1" t="s">
        <v>303</v>
      </c>
    </row>
    <row r="888" customFormat="false" ht="12.8" hidden="false" customHeight="false" outlineLevel="0" collapsed="false">
      <c r="A888" s="1" t="s">
        <v>28</v>
      </c>
      <c r="B888" s="1" t="n">
        <v>0.75425</v>
      </c>
      <c r="C888" s="1" t="n">
        <v>1604063000</v>
      </c>
      <c r="D888" s="1" t="n">
        <v>1604.063</v>
      </c>
      <c r="E888" s="1" t="n">
        <v>1604063</v>
      </c>
      <c r="F888" s="1" t="s">
        <v>301</v>
      </c>
      <c r="G888" s="1" t="s">
        <v>264</v>
      </c>
      <c r="H888" s="1" t="n">
        <v>41</v>
      </c>
      <c r="I888" s="1" t="s">
        <v>302</v>
      </c>
      <c r="J888" s="1" t="s">
        <v>303</v>
      </c>
    </row>
    <row r="889" customFormat="false" ht="12.8" hidden="false" customHeight="false" outlineLevel="0" collapsed="false">
      <c r="A889" s="1" t="s">
        <v>28</v>
      </c>
      <c r="B889" s="1" t="n">
        <v>0.75425</v>
      </c>
      <c r="C889" s="1" t="n">
        <v>1885665000</v>
      </c>
      <c r="D889" s="1" t="n">
        <v>1885.665</v>
      </c>
      <c r="E889" s="1" t="n">
        <v>1885665</v>
      </c>
      <c r="F889" s="1" t="s">
        <v>301</v>
      </c>
      <c r="G889" s="1" t="s">
        <v>265</v>
      </c>
      <c r="H889" s="1" t="n">
        <v>41</v>
      </c>
      <c r="I889" s="1" t="s">
        <v>302</v>
      </c>
      <c r="J889" s="1" t="s">
        <v>303</v>
      </c>
    </row>
    <row r="890" customFormat="false" ht="12.8" hidden="false" customHeight="false" outlineLevel="0" collapsed="false">
      <c r="A890" s="1" t="s">
        <v>28</v>
      </c>
      <c r="B890" s="1" t="n">
        <v>0.75425</v>
      </c>
      <c r="C890" s="1" t="n">
        <v>2403005274</v>
      </c>
      <c r="D890" s="1" t="n">
        <v>2403.005274</v>
      </c>
      <c r="E890" s="1" t="n">
        <v>2403005.274</v>
      </c>
      <c r="F890" s="1" t="s">
        <v>301</v>
      </c>
      <c r="G890" s="1" t="s">
        <v>266</v>
      </c>
      <c r="H890" s="1" t="n">
        <v>41</v>
      </c>
      <c r="I890" s="1" t="s">
        <v>302</v>
      </c>
      <c r="J890" s="1" t="s">
        <v>303</v>
      </c>
    </row>
    <row r="891" customFormat="false" ht="12.8" hidden="false" customHeight="false" outlineLevel="0" collapsed="false">
      <c r="A891" s="1" t="s">
        <v>28</v>
      </c>
      <c r="B891" s="1" t="n">
        <v>0.75425</v>
      </c>
      <c r="C891" s="1" t="n">
        <v>2771272221</v>
      </c>
      <c r="D891" s="1" t="n">
        <v>2771.272221</v>
      </c>
      <c r="E891" s="1" t="n">
        <v>2771272.221</v>
      </c>
      <c r="F891" s="1" t="s">
        <v>301</v>
      </c>
      <c r="G891" s="1" t="s">
        <v>267</v>
      </c>
      <c r="H891" s="1" t="n">
        <v>41</v>
      </c>
      <c r="I891" s="1" t="s">
        <v>302</v>
      </c>
      <c r="J891" s="1" t="s">
        <v>303</v>
      </c>
    </row>
    <row r="892" customFormat="false" ht="12.8" hidden="false" customHeight="false" outlineLevel="0" collapsed="false">
      <c r="A892" s="1" t="s">
        <v>28</v>
      </c>
      <c r="B892" s="1" t="n">
        <v>0.75425</v>
      </c>
      <c r="C892" s="1" t="n">
        <v>2752702114</v>
      </c>
      <c r="D892" s="1" t="n">
        <v>2752.702114</v>
      </c>
      <c r="E892" s="1" t="n">
        <v>2752702.114</v>
      </c>
      <c r="F892" s="1" t="s">
        <v>301</v>
      </c>
      <c r="G892" s="1" t="s">
        <v>268</v>
      </c>
      <c r="H892" s="1" t="n">
        <v>41</v>
      </c>
      <c r="I892" s="1" t="s">
        <v>302</v>
      </c>
      <c r="J892" s="1" t="s">
        <v>303</v>
      </c>
    </row>
    <row r="893" customFormat="false" ht="12.8" hidden="false" customHeight="false" outlineLevel="0" collapsed="false">
      <c r="A893" s="1" t="s">
        <v>28</v>
      </c>
      <c r="B893" s="1" t="n">
        <v>0.75425</v>
      </c>
      <c r="C893" s="1" t="n">
        <v>2886674100</v>
      </c>
      <c r="D893" s="1" t="n">
        <v>2886.6741</v>
      </c>
      <c r="E893" s="1" t="n">
        <v>2886674.1</v>
      </c>
      <c r="F893" s="1" t="s">
        <v>301</v>
      </c>
      <c r="G893" s="1" t="s">
        <v>269</v>
      </c>
      <c r="H893" s="1" t="n">
        <v>41</v>
      </c>
      <c r="I893" s="1" t="s">
        <v>302</v>
      </c>
      <c r="J893" s="1" t="s">
        <v>303</v>
      </c>
    </row>
    <row r="894" customFormat="false" ht="12.8" hidden="false" customHeight="false" outlineLevel="0" collapsed="false">
      <c r="A894" s="1" t="s">
        <v>28</v>
      </c>
      <c r="B894" s="1" t="n">
        <v>0.75425</v>
      </c>
      <c r="C894" s="1" t="n">
        <v>2591179507</v>
      </c>
      <c r="D894" s="1" t="n">
        <v>2591.179507</v>
      </c>
      <c r="E894" s="1" t="n">
        <v>2591179.507</v>
      </c>
      <c r="F894" s="1" t="s">
        <v>301</v>
      </c>
      <c r="G894" s="1" t="s">
        <v>270</v>
      </c>
      <c r="H894" s="1" t="n">
        <v>41</v>
      </c>
      <c r="I894" s="1" t="s">
        <v>302</v>
      </c>
      <c r="J894" s="1" t="s">
        <v>303</v>
      </c>
    </row>
    <row r="895" customFormat="false" ht="12.8" hidden="false" customHeight="false" outlineLevel="0" collapsed="false">
      <c r="A895" s="1" t="s">
        <v>28</v>
      </c>
      <c r="B895" s="1" t="n">
        <v>0.75425</v>
      </c>
      <c r="C895" s="1" t="n">
        <v>2881573091</v>
      </c>
      <c r="D895" s="1" t="n">
        <v>2881.573091</v>
      </c>
      <c r="E895" s="1" t="n">
        <v>2881573.091</v>
      </c>
      <c r="F895" s="1" t="s">
        <v>301</v>
      </c>
      <c r="G895" s="1" t="s">
        <v>271</v>
      </c>
      <c r="H895" s="1" t="n">
        <v>41</v>
      </c>
      <c r="I895" s="1" t="s">
        <v>302</v>
      </c>
      <c r="J895" s="1" t="s">
        <v>303</v>
      </c>
    </row>
    <row r="896" customFormat="false" ht="12.8" hidden="false" customHeight="false" outlineLevel="0" collapsed="false">
      <c r="A896" s="1" t="s">
        <v>28</v>
      </c>
      <c r="B896" s="1" t="n">
        <v>0.75425</v>
      </c>
      <c r="C896" s="1" t="n">
        <v>3065370170</v>
      </c>
      <c r="D896" s="1" t="n">
        <v>3065.37017</v>
      </c>
      <c r="E896" s="1" t="n">
        <v>3065370.17</v>
      </c>
      <c r="F896" s="1" t="s">
        <v>301</v>
      </c>
      <c r="G896" s="1" t="s">
        <v>272</v>
      </c>
      <c r="H896" s="1" t="n">
        <v>41</v>
      </c>
      <c r="I896" s="1" t="s">
        <v>302</v>
      </c>
      <c r="J896" s="1" t="s">
        <v>303</v>
      </c>
    </row>
    <row r="897" customFormat="false" ht="12.8" hidden="false" customHeight="false" outlineLevel="0" collapsed="false">
      <c r="A897" s="1" t="s">
        <v>28</v>
      </c>
      <c r="B897" s="1" t="n">
        <v>0.75425</v>
      </c>
      <c r="C897" s="1" t="n">
        <v>2535773936</v>
      </c>
      <c r="D897" s="1" t="n">
        <v>2535.773936</v>
      </c>
      <c r="E897" s="1" t="n">
        <v>2535773.936</v>
      </c>
      <c r="F897" s="1" t="s">
        <v>301</v>
      </c>
      <c r="G897" s="1" t="s">
        <v>273</v>
      </c>
      <c r="H897" s="1" t="n">
        <v>41</v>
      </c>
      <c r="I897" s="1" t="s">
        <v>302</v>
      </c>
      <c r="J897" s="1" t="s">
        <v>303</v>
      </c>
    </row>
    <row r="898" customFormat="false" ht="12.8" hidden="false" customHeight="false" outlineLevel="0" collapsed="false">
      <c r="A898" s="1" t="s">
        <v>28</v>
      </c>
      <c r="B898" s="1" t="n">
        <v>0.75425</v>
      </c>
      <c r="C898" s="1" t="n">
        <v>2514962032</v>
      </c>
      <c r="D898" s="1" t="n">
        <v>2514.962032</v>
      </c>
      <c r="E898" s="1" t="n">
        <v>2514962.032</v>
      </c>
      <c r="F898" s="1" t="s">
        <v>301</v>
      </c>
      <c r="G898" s="1" t="s">
        <v>274</v>
      </c>
      <c r="H898" s="1" t="n">
        <v>41</v>
      </c>
      <c r="I898" s="1" t="s">
        <v>302</v>
      </c>
      <c r="J898" s="1" t="s">
        <v>303</v>
      </c>
    </row>
    <row r="899" customFormat="false" ht="12.8" hidden="false" customHeight="false" outlineLevel="0" collapsed="false">
      <c r="A899" s="1" t="s">
        <v>28</v>
      </c>
      <c r="B899" s="1" t="n">
        <v>0.75425</v>
      </c>
      <c r="C899" s="1" t="n">
        <v>2539349143</v>
      </c>
      <c r="D899" s="1" t="n">
        <v>2539.349143</v>
      </c>
      <c r="E899" s="1" t="n">
        <v>2539349.143</v>
      </c>
      <c r="F899" s="1" t="s">
        <v>301</v>
      </c>
      <c r="G899" s="1" t="s">
        <v>276</v>
      </c>
      <c r="H899" s="1" t="n">
        <v>41</v>
      </c>
      <c r="I899" s="1" t="s">
        <v>302</v>
      </c>
      <c r="J899" s="1" t="s">
        <v>303</v>
      </c>
    </row>
    <row r="900" customFormat="false" ht="12.8" hidden="false" customHeight="false" outlineLevel="0" collapsed="false">
      <c r="A900" s="1" t="s">
        <v>50</v>
      </c>
      <c r="B900" s="1" t="n">
        <v>0.84</v>
      </c>
      <c r="C900" s="1" t="n">
        <v>6447140163</v>
      </c>
      <c r="D900" s="1" t="n">
        <v>6447.140163</v>
      </c>
      <c r="E900" s="1" t="n">
        <v>6447140.163</v>
      </c>
      <c r="F900" s="1" t="s">
        <v>301</v>
      </c>
      <c r="G900" s="1" t="s">
        <v>276</v>
      </c>
      <c r="H900" s="1" t="n">
        <v>41</v>
      </c>
      <c r="I900" s="1" t="s">
        <v>302</v>
      </c>
      <c r="J900" s="1" t="s">
        <v>303</v>
      </c>
    </row>
    <row r="901" customFormat="false" ht="12.8" hidden="false" customHeight="false" outlineLevel="0" collapsed="false">
      <c r="A901" s="1" t="s">
        <v>275</v>
      </c>
      <c r="B901" s="1" t="n">
        <v>0.809</v>
      </c>
      <c r="C901" s="1" t="n">
        <v>1302720884</v>
      </c>
      <c r="D901" s="1" t="n">
        <v>1302.720884</v>
      </c>
      <c r="E901" s="1" t="n">
        <v>1302720.884</v>
      </c>
      <c r="F901" s="1" t="s">
        <v>301</v>
      </c>
      <c r="G901" s="1" t="s">
        <v>276</v>
      </c>
      <c r="H901" s="1" t="n">
        <v>41</v>
      </c>
      <c r="I901" s="1" t="s">
        <v>302</v>
      </c>
      <c r="J901" s="1" t="s">
        <v>303</v>
      </c>
    </row>
    <row r="902" customFormat="false" ht="12.8" hidden="false" customHeight="false" outlineLevel="0" collapsed="false">
      <c r="A902" s="1" t="s">
        <v>50</v>
      </c>
      <c r="B902" s="1" t="n">
        <v>0.84</v>
      </c>
      <c r="C902" s="1" t="n">
        <v>189234242</v>
      </c>
      <c r="D902" s="1" t="n">
        <v>189.234242</v>
      </c>
      <c r="E902" s="1" t="n">
        <v>189234.242</v>
      </c>
      <c r="F902" s="1" t="s">
        <v>304</v>
      </c>
      <c r="G902" s="1" t="s">
        <v>244</v>
      </c>
      <c r="H902" s="1" t="n">
        <v>25</v>
      </c>
      <c r="I902" s="1" t="s">
        <v>305</v>
      </c>
      <c r="J902" s="1" t="s">
        <v>306</v>
      </c>
    </row>
    <row r="903" customFormat="false" ht="12.8" hidden="false" customHeight="false" outlineLevel="0" collapsed="false">
      <c r="A903" s="1" t="s">
        <v>50</v>
      </c>
      <c r="B903" s="1" t="n">
        <v>0.84</v>
      </c>
      <c r="C903" s="1" t="n">
        <v>193659416</v>
      </c>
      <c r="D903" s="1" t="n">
        <v>193.659416</v>
      </c>
      <c r="E903" s="1" t="n">
        <v>193659.416</v>
      </c>
      <c r="F903" s="1" t="s">
        <v>304</v>
      </c>
      <c r="G903" s="1" t="s">
        <v>247</v>
      </c>
      <c r="H903" s="1" t="n">
        <v>25</v>
      </c>
      <c r="I903" s="1" t="s">
        <v>305</v>
      </c>
      <c r="J903" s="1" t="s">
        <v>306</v>
      </c>
    </row>
    <row r="904" customFormat="false" ht="12.8" hidden="false" customHeight="false" outlineLevel="0" collapsed="false">
      <c r="A904" s="1" t="s">
        <v>50</v>
      </c>
      <c r="B904" s="1" t="n">
        <v>0.84</v>
      </c>
      <c r="C904" s="1" t="n">
        <v>193844140</v>
      </c>
      <c r="D904" s="1" t="n">
        <v>193.84414</v>
      </c>
      <c r="E904" s="1" t="n">
        <v>193844.14</v>
      </c>
      <c r="F904" s="1" t="s">
        <v>304</v>
      </c>
      <c r="G904" s="1" t="s">
        <v>248</v>
      </c>
      <c r="H904" s="1" t="n">
        <v>25</v>
      </c>
      <c r="I904" s="1" t="s">
        <v>305</v>
      </c>
      <c r="J904" s="1" t="s">
        <v>306</v>
      </c>
    </row>
    <row r="905" customFormat="false" ht="12.8" hidden="false" customHeight="false" outlineLevel="0" collapsed="false">
      <c r="A905" s="1" t="s">
        <v>50</v>
      </c>
      <c r="B905" s="1" t="n">
        <v>0.84</v>
      </c>
      <c r="C905" s="1" t="n">
        <v>183656760</v>
      </c>
      <c r="D905" s="1" t="n">
        <v>183.65676</v>
      </c>
      <c r="E905" s="1" t="n">
        <v>183656.76</v>
      </c>
      <c r="F905" s="1" t="s">
        <v>304</v>
      </c>
      <c r="G905" s="1" t="s">
        <v>249</v>
      </c>
      <c r="H905" s="1" t="n">
        <v>25</v>
      </c>
      <c r="I905" s="1" t="s">
        <v>305</v>
      </c>
      <c r="J905" s="1" t="s">
        <v>306</v>
      </c>
    </row>
    <row r="906" customFormat="false" ht="12.8" hidden="false" customHeight="false" outlineLevel="0" collapsed="false">
      <c r="A906" s="1" t="s">
        <v>50</v>
      </c>
      <c r="B906" s="1" t="n">
        <v>0.84</v>
      </c>
      <c r="C906" s="1" t="n">
        <v>187244775</v>
      </c>
      <c r="D906" s="1" t="n">
        <v>187.244775</v>
      </c>
      <c r="E906" s="1" t="n">
        <v>187244.775</v>
      </c>
      <c r="F906" s="1" t="s">
        <v>304</v>
      </c>
      <c r="G906" s="1" t="s">
        <v>250</v>
      </c>
      <c r="H906" s="1" t="n">
        <v>25</v>
      </c>
      <c r="I906" s="1" t="s">
        <v>305</v>
      </c>
      <c r="J906" s="1" t="s">
        <v>306</v>
      </c>
    </row>
    <row r="907" customFormat="false" ht="12.8" hidden="false" customHeight="false" outlineLevel="0" collapsed="false">
      <c r="A907" s="1" t="s">
        <v>50</v>
      </c>
      <c r="B907" s="1" t="n">
        <v>0.84</v>
      </c>
      <c r="C907" s="1" t="n">
        <v>209185474</v>
      </c>
      <c r="D907" s="1" t="n">
        <v>209.185474</v>
      </c>
      <c r="E907" s="1" t="n">
        <v>209185.474</v>
      </c>
      <c r="F907" s="1" t="s">
        <v>304</v>
      </c>
      <c r="G907" s="1" t="s">
        <v>251</v>
      </c>
      <c r="H907" s="1" t="n">
        <v>25</v>
      </c>
      <c r="I907" s="1" t="s">
        <v>305</v>
      </c>
      <c r="J907" s="1" t="s">
        <v>306</v>
      </c>
    </row>
    <row r="908" customFormat="false" ht="12.8" hidden="false" customHeight="false" outlineLevel="0" collapsed="false">
      <c r="A908" s="1" t="s">
        <v>50</v>
      </c>
      <c r="B908" s="1" t="n">
        <v>0.84</v>
      </c>
      <c r="C908" s="1" t="n">
        <v>225663893</v>
      </c>
      <c r="D908" s="1" t="n">
        <v>225.663893</v>
      </c>
      <c r="E908" s="1" t="n">
        <v>225663.893</v>
      </c>
      <c r="F908" s="1" t="s">
        <v>304</v>
      </c>
      <c r="G908" s="1" t="s">
        <v>252</v>
      </c>
      <c r="H908" s="1" t="n">
        <v>25</v>
      </c>
      <c r="I908" s="1" t="s">
        <v>305</v>
      </c>
      <c r="J908" s="1" t="s">
        <v>306</v>
      </c>
    </row>
    <row r="909" customFormat="false" ht="12.8" hidden="false" customHeight="false" outlineLevel="0" collapsed="false">
      <c r="A909" s="1" t="s">
        <v>50</v>
      </c>
      <c r="B909" s="1" t="n">
        <v>0.84</v>
      </c>
      <c r="C909" s="1" t="n">
        <v>258771007</v>
      </c>
      <c r="D909" s="1" t="n">
        <v>258.771007</v>
      </c>
      <c r="E909" s="1" t="n">
        <v>258771.007</v>
      </c>
      <c r="F909" s="1" t="s">
        <v>304</v>
      </c>
      <c r="G909" s="1" t="s">
        <v>253</v>
      </c>
      <c r="H909" s="1" t="n">
        <v>25</v>
      </c>
      <c r="I909" s="1" t="s">
        <v>305</v>
      </c>
      <c r="J909" s="1" t="s">
        <v>306</v>
      </c>
    </row>
    <row r="910" customFormat="false" ht="12.8" hidden="false" customHeight="false" outlineLevel="0" collapsed="false">
      <c r="A910" s="1" t="s">
        <v>50</v>
      </c>
      <c r="B910" s="1" t="n">
        <v>0.84</v>
      </c>
      <c r="C910" s="1" t="n">
        <v>269975810</v>
      </c>
      <c r="D910" s="1" t="n">
        <v>269.97581</v>
      </c>
      <c r="E910" s="1" t="n">
        <v>269975.81</v>
      </c>
      <c r="F910" s="1" t="s">
        <v>304</v>
      </c>
      <c r="G910" s="1" t="s">
        <v>254</v>
      </c>
      <c r="H910" s="1" t="n">
        <v>25</v>
      </c>
      <c r="I910" s="1" t="s">
        <v>305</v>
      </c>
      <c r="J910" s="1" t="s">
        <v>306</v>
      </c>
    </row>
    <row r="911" customFormat="false" ht="12.8" hidden="false" customHeight="false" outlineLevel="0" collapsed="false">
      <c r="A911" s="1" t="s">
        <v>50</v>
      </c>
      <c r="B911" s="1" t="n">
        <v>0.84</v>
      </c>
      <c r="C911" s="1" t="n">
        <v>259004236</v>
      </c>
      <c r="D911" s="1" t="n">
        <v>259.004236</v>
      </c>
      <c r="E911" s="1" t="n">
        <v>259004.236</v>
      </c>
      <c r="F911" s="1" t="s">
        <v>304</v>
      </c>
      <c r="G911" s="1" t="s">
        <v>255</v>
      </c>
      <c r="H911" s="1" t="n">
        <v>25</v>
      </c>
      <c r="I911" s="1" t="s">
        <v>305</v>
      </c>
      <c r="J911" s="1" t="s">
        <v>306</v>
      </c>
    </row>
    <row r="912" customFormat="false" ht="12.8" hidden="false" customHeight="false" outlineLevel="0" collapsed="false">
      <c r="A912" s="1" t="s">
        <v>50</v>
      </c>
      <c r="B912" s="1" t="n">
        <v>0.84</v>
      </c>
      <c r="C912" s="1" t="n">
        <v>298222618</v>
      </c>
      <c r="D912" s="1" t="n">
        <v>298.222618</v>
      </c>
      <c r="E912" s="1" t="n">
        <v>298222.618</v>
      </c>
      <c r="F912" s="1" t="s">
        <v>304</v>
      </c>
      <c r="G912" s="1" t="s">
        <v>256</v>
      </c>
      <c r="H912" s="1" t="n">
        <v>25</v>
      </c>
      <c r="I912" s="1" t="s">
        <v>305</v>
      </c>
      <c r="J912" s="1" t="s">
        <v>306</v>
      </c>
    </row>
    <row r="913" customFormat="false" ht="12.8" hidden="false" customHeight="false" outlineLevel="0" collapsed="false">
      <c r="A913" s="1" t="s">
        <v>50</v>
      </c>
      <c r="B913" s="1" t="n">
        <v>0.84</v>
      </c>
      <c r="C913" s="1" t="n">
        <v>340087427</v>
      </c>
      <c r="D913" s="1" t="n">
        <v>340.087427</v>
      </c>
      <c r="E913" s="1" t="n">
        <v>340087.427</v>
      </c>
      <c r="F913" s="1" t="s">
        <v>304</v>
      </c>
      <c r="G913" s="1" t="s">
        <v>257</v>
      </c>
      <c r="H913" s="1" t="n">
        <v>25</v>
      </c>
      <c r="I913" s="1" t="s">
        <v>305</v>
      </c>
      <c r="J913" s="1" t="s">
        <v>306</v>
      </c>
    </row>
    <row r="914" customFormat="false" ht="12.8" hidden="false" customHeight="false" outlineLevel="0" collapsed="false">
      <c r="A914" s="1" t="s">
        <v>50</v>
      </c>
      <c r="B914" s="1" t="n">
        <v>0.84</v>
      </c>
      <c r="C914" s="1" t="n">
        <v>323915858</v>
      </c>
      <c r="D914" s="1" t="n">
        <v>323.915858</v>
      </c>
      <c r="E914" s="1" t="n">
        <v>323915.858</v>
      </c>
      <c r="F914" s="1" t="s">
        <v>304</v>
      </c>
      <c r="G914" s="1" t="s">
        <v>258</v>
      </c>
      <c r="H914" s="1" t="n">
        <v>25</v>
      </c>
      <c r="I914" s="1" t="s">
        <v>305</v>
      </c>
      <c r="J914" s="1" t="s">
        <v>306</v>
      </c>
    </row>
    <row r="915" customFormat="false" ht="12.8" hidden="false" customHeight="false" outlineLevel="0" collapsed="false">
      <c r="A915" s="1" t="s">
        <v>50</v>
      </c>
      <c r="B915" s="1" t="n">
        <v>0.84</v>
      </c>
      <c r="C915" s="1" t="n">
        <v>339806710</v>
      </c>
      <c r="D915" s="1" t="n">
        <v>339.80671</v>
      </c>
      <c r="E915" s="1" t="n">
        <v>339806.71</v>
      </c>
      <c r="F915" s="1" t="s">
        <v>304</v>
      </c>
      <c r="G915" s="1" t="s">
        <v>259</v>
      </c>
      <c r="H915" s="1" t="n">
        <v>25</v>
      </c>
      <c r="I915" s="1" t="s">
        <v>305</v>
      </c>
      <c r="J915" s="1" t="s">
        <v>306</v>
      </c>
    </row>
    <row r="916" customFormat="false" ht="12.8" hidden="false" customHeight="false" outlineLevel="0" collapsed="false">
      <c r="A916" s="1" t="s">
        <v>50</v>
      </c>
      <c r="B916" s="1" t="n">
        <v>0.84</v>
      </c>
      <c r="C916" s="1" t="n">
        <v>334305415</v>
      </c>
      <c r="D916" s="1" t="n">
        <v>334.305415</v>
      </c>
      <c r="E916" s="1" t="n">
        <v>334305.415</v>
      </c>
      <c r="F916" s="1" t="s">
        <v>304</v>
      </c>
      <c r="G916" s="1" t="s">
        <v>260</v>
      </c>
      <c r="H916" s="1" t="n">
        <v>25</v>
      </c>
      <c r="I916" s="1" t="s">
        <v>305</v>
      </c>
      <c r="J916" s="1" t="s">
        <v>306</v>
      </c>
    </row>
    <row r="917" customFormat="false" ht="12.8" hidden="false" customHeight="false" outlineLevel="0" collapsed="false">
      <c r="A917" s="1" t="s">
        <v>50</v>
      </c>
      <c r="B917" s="1" t="n">
        <v>0.84</v>
      </c>
      <c r="C917" s="1" t="n">
        <v>335808188</v>
      </c>
      <c r="D917" s="1" t="n">
        <v>335.808188</v>
      </c>
      <c r="E917" s="1" t="n">
        <v>335808.188</v>
      </c>
      <c r="F917" s="1" t="s">
        <v>304</v>
      </c>
      <c r="G917" s="1" t="s">
        <v>261</v>
      </c>
      <c r="H917" s="1" t="n">
        <v>25</v>
      </c>
      <c r="I917" s="1" t="s">
        <v>305</v>
      </c>
      <c r="J917" s="1" t="s">
        <v>306</v>
      </c>
    </row>
    <row r="918" customFormat="false" ht="12.8" hidden="false" customHeight="false" outlineLevel="0" collapsed="false">
      <c r="A918" s="1" t="s">
        <v>50</v>
      </c>
      <c r="B918" s="1" t="n">
        <v>0.84</v>
      </c>
      <c r="C918" s="1" t="n">
        <v>354242405.168282</v>
      </c>
      <c r="D918" s="1" t="n">
        <v>354.242405168282</v>
      </c>
      <c r="E918" s="1" t="n">
        <v>354242.405168282</v>
      </c>
      <c r="F918" s="1" t="s">
        <v>304</v>
      </c>
      <c r="G918" s="1" t="s">
        <v>262</v>
      </c>
      <c r="H918" s="1" t="n">
        <v>25</v>
      </c>
      <c r="I918" s="1" t="s">
        <v>305</v>
      </c>
      <c r="J918" s="1" t="s">
        <v>306</v>
      </c>
    </row>
    <row r="919" customFormat="false" ht="12.8" hidden="false" customHeight="false" outlineLevel="0" collapsed="false">
      <c r="A919" s="1" t="s">
        <v>50</v>
      </c>
      <c r="B919" s="1" t="n">
        <v>0.84</v>
      </c>
      <c r="C919" s="1" t="n">
        <v>368078009.085523</v>
      </c>
      <c r="D919" s="1" t="n">
        <v>368.078009085523</v>
      </c>
      <c r="E919" s="1" t="n">
        <v>368078.009085523</v>
      </c>
      <c r="F919" s="1" t="s">
        <v>304</v>
      </c>
      <c r="G919" s="1" t="s">
        <v>263</v>
      </c>
      <c r="H919" s="1" t="n">
        <v>25</v>
      </c>
      <c r="I919" s="1" t="s">
        <v>305</v>
      </c>
      <c r="J919" s="1" t="s">
        <v>306</v>
      </c>
    </row>
    <row r="920" customFormat="false" ht="12.8" hidden="false" customHeight="false" outlineLevel="0" collapsed="false">
      <c r="A920" s="1" t="s">
        <v>50</v>
      </c>
      <c r="B920" s="1" t="n">
        <v>0.84</v>
      </c>
      <c r="C920" s="1" t="n">
        <v>368257000</v>
      </c>
      <c r="D920" s="1" t="n">
        <v>368.257</v>
      </c>
      <c r="E920" s="1" t="n">
        <v>368257</v>
      </c>
      <c r="F920" s="1" t="s">
        <v>304</v>
      </c>
      <c r="G920" s="1" t="s">
        <v>264</v>
      </c>
      <c r="H920" s="1" t="n">
        <v>25</v>
      </c>
      <c r="I920" s="1" t="s">
        <v>305</v>
      </c>
      <c r="J920" s="1" t="s">
        <v>306</v>
      </c>
    </row>
    <row r="921" customFormat="false" ht="12.8" hidden="false" customHeight="false" outlineLevel="0" collapsed="false">
      <c r="A921" s="1" t="s">
        <v>50</v>
      </c>
      <c r="B921" s="1" t="n">
        <v>0.84</v>
      </c>
      <c r="C921" s="1" t="n">
        <v>403687000</v>
      </c>
      <c r="D921" s="1" t="n">
        <v>403.687</v>
      </c>
      <c r="E921" s="1" t="n">
        <v>403687</v>
      </c>
      <c r="F921" s="1" t="s">
        <v>304</v>
      </c>
      <c r="G921" s="1" t="s">
        <v>265</v>
      </c>
      <c r="H921" s="1" t="n">
        <v>25</v>
      </c>
      <c r="I921" s="1" t="s">
        <v>305</v>
      </c>
      <c r="J921" s="1" t="s">
        <v>306</v>
      </c>
    </row>
    <row r="922" customFormat="false" ht="12.8" hidden="false" customHeight="false" outlineLevel="0" collapsed="false">
      <c r="A922" s="1" t="s">
        <v>50</v>
      </c>
      <c r="B922" s="1" t="n">
        <v>0.84</v>
      </c>
      <c r="C922" s="1" t="n">
        <v>429021568.875954</v>
      </c>
      <c r="D922" s="1" t="n">
        <v>429.021568875954</v>
      </c>
      <c r="E922" s="1" t="n">
        <v>429021.568875954</v>
      </c>
      <c r="F922" s="1" t="s">
        <v>304</v>
      </c>
      <c r="G922" s="1" t="s">
        <v>266</v>
      </c>
      <c r="H922" s="1" t="n">
        <v>25</v>
      </c>
      <c r="I922" s="1" t="s">
        <v>305</v>
      </c>
      <c r="J922" s="1" t="s">
        <v>306</v>
      </c>
    </row>
    <row r="923" customFormat="false" ht="12.8" hidden="false" customHeight="false" outlineLevel="0" collapsed="false">
      <c r="A923" s="1" t="s">
        <v>50</v>
      </c>
      <c r="B923" s="1" t="n">
        <v>0.84</v>
      </c>
      <c r="C923" s="1" t="n">
        <v>467435777.736248</v>
      </c>
      <c r="D923" s="1" t="n">
        <v>467.435777736248</v>
      </c>
      <c r="E923" s="1" t="n">
        <v>467435.777736248</v>
      </c>
      <c r="F923" s="1" t="s">
        <v>304</v>
      </c>
      <c r="G923" s="1" t="s">
        <v>267</v>
      </c>
      <c r="H923" s="1" t="n">
        <v>25</v>
      </c>
      <c r="I923" s="1" t="s">
        <v>305</v>
      </c>
      <c r="J923" s="1" t="s">
        <v>306</v>
      </c>
    </row>
    <row r="924" customFormat="false" ht="12.8" hidden="false" customHeight="false" outlineLevel="0" collapsed="false">
      <c r="A924" s="1" t="s">
        <v>50</v>
      </c>
      <c r="B924" s="1" t="n">
        <v>0.84</v>
      </c>
      <c r="C924" s="1" t="n">
        <v>482949689</v>
      </c>
      <c r="D924" s="1" t="n">
        <v>482.949689</v>
      </c>
      <c r="E924" s="1" t="n">
        <v>482949.689</v>
      </c>
      <c r="F924" s="1" t="s">
        <v>304</v>
      </c>
      <c r="G924" s="1" t="s">
        <v>268</v>
      </c>
      <c r="H924" s="1" t="n">
        <v>25</v>
      </c>
      <c r="I924" s="1" t="s">
        <v>305</v>
      </c>
      <c r="J924" s="1" t="s">
        <v>306</v>
      </c>
    </row>
    <row r="925" customFormat="false" ht="12.8" hidden="false" customHeight="false" outlineLevel="0" collapsed="false">
      <c r="A925" s="1" t="s">
        <v>50</v>
      </c>
      <c r="B925" s="1" t="n">
        <v>0.84</v>
      </c>
      <c r="C925" s="1" t="n">
        <v>502420824</v>
      </c>
      <c r="D925" s="1" t="n">
        <v>502.420824</v>
      </c>
      <c r="E925" s="1" t="n">
        <v>502420.824</v>
      </c>
      <c r="F925" s="1" t="s">
        <v>304</v>
      </c>
      <c r="G925" s="1" t="s">
        <v>269</v>
      </c>
      <c r="H925" s="1" t="n">
        <v>25</v>
      </c>
      <c r="I925" s="1" t="s">
        <v>305</v>
      </c>
      <c r="J925" s="1" t="s">
        <v>306</v>
      </c>
    </row>
    <row r="926" customFormat="false" ht="12.8" hidden="false" customHeight="false" outlineLevel="0" collapsed="false">
      <c r="A926" s="1" t="s">
        <v>50</v>
      </c>
      <c r="B926" s="1" t="n">
        <v>0.84</v>
      </c>
      <c r="C926" s="1" t="n">
        <v>483687446.859611</v>
      </c>
      <c r="D926" s="1" t="n">
        <v>483.687446859611</v>
      </c>
      <c r="E926" s="1" t="n">
        <v>483687.446859611</v>
      </c>
      <c r="F926" s="1" t="s">
        <v>304</v>
      </c>
      <c r="G926" s="1" t="s">
        <v>270</v>
      </c>
      <c r="H926" s="1" t="n">
        <v>25</v>
      </c>
      <c r="I926" s="1" t="s">
        <v>305</v>
      </c>
      <c r="J926" s="1" t="s">
        <v>306</v>
      </c>
    </row>
    <row r="927" customFormat="false" ht="12.8" hidden="false" customHeight="false" outlineLevel="0" collapsed="false">
      <c r="A927" s="1" t="s">
        <v>50</v>
      </c>
      <c r="B927" s="1" t="n">
        <v>0.84</v>
      </c>
      <c r="C927" s="1" t="n">
        <v>466827760</v>
      </c>
      <c r="D927" s="1" t="n">
        <v>466.82776</v>
      </c>
      <c r="E927" s="1" t="n">
        <v>466827.76</v>
      </c>
      <c r="F927" s="1" t="s">
        <v>304</v>
      </c>
      <c r="G927" s="1" t="s">
        <v>271</v>
      </c>
      <c r="H927" s="1" t="n">
        <v>25</v>
      </c>
      <c r="I927" s="1" t="s">
        <v>305</v>
      </c>
      <c r="J927" s="1" t="s">
        <v>306</v>
      </c>
    </row>
    <row r="928" customFormat="false" ht="12.8" hidden="false" customHeight="false" outlineLevel="0" collapsed="false">
      <c r="A928" s="1" t="s">
        <v>50</v>
      </c>
      <c r="B928" s="1" t="n">
        <v>0.84</v>
      </c>
      <c r="C928" s="1" t="n">
        <v>451699461.090795</v>
      </c>
      <c r="D928" s="1" t="n">
        <v>451.699461090795</v>
      </c>
      <c r="E928" s="1" t="n">
        <v>451699.461090795</v>
      </c>
      <c r="F928" s="1" t="s">
        <v>304</v>
      </c>
      <c r="G928" s="1" t="s">
        <v>272</v>
      </c>
      <c r="H928" s="1" t="n">
        <v>25</v>
      </c>
      <c r="I928" s="1" t="s">
        <v>305</v>
      </c>
      <c r="J928" s="1" t="s">
        <v>306</v>
      </c>
    </row>
    <row r="929" customFormat="false" ht="12.8" hidden="false" customHeight="false" outlineLevel="0" collapsed="false">
      <c r="A929" s="1" t="s">
        <v>50</v>
      </c>
      <c r="B929" s="1" t="n">
        <v>0.84</v>
      </c>
      <c r="C929" s="1" t="n">
        <v>431874412</v>
      </c>
      <c r="D929" s="1" t="n">
        <v>431.874412</v>
      </c>
      <c r="E929" s="1" t="n">
        <v>431874.412</v>
      </c>
      <c r="F929" s="1" t="s">
        <v>304</v>
      </c>
      <c r="G929" s="1" t="s">
        <v>273</v>
      </c>
      <c r="H929" s="1" t="n">
        <v>25</v>
      </c>
      <c r="I929" s="1" t="s">
        <v>305</v>
      </c>
      <c r="J929" s="1" t="s">
        <v>306</v>
      </c>
    </row>
    <row r="930" customFormat="false" ht="12.8" hidden="false" customHeight="false" outlineLevel="0" collapsed="false">
      <c r="A930" s="1" t="s">
        <v>50</v>
      </c>
      <c r="B930" s="1" t="n">
        <v>0.84</v>
      </c>
      <c r="C930" s="1" t="n">
        <v>436552460</v>
      </c>
      <c r="D930" s="1" t="n">
        <v>436.55246</v>
      </c>
      <c r="E930" s="1" t="n">
        <v>436552.46</v>
      </c>
      <c r="F930" s="1" t="s">
        <v>304</v>
      </c>
      <c r="G930" s="1" t="s">
        <v>274</v>
      </c>
      <c r="H930" s="1" t="n">
        <v>25</v>
      </c>
      <c r="I930" s="1" t="s">
        <v>305</v>
      </c>
      <c r="J930" s="1" t="s">
        <v>306</v>
      </c>
    </row>
    <row r="931" customFormat="false" ht="12.8" hidden="false" customHeight="false" outlineLevel="0" collapsed="false">
      <c r="A931" s="1" t="s">
        <v>275</v>
      </c>
      <c r="B931" s="1" t="n">
        <v>0.809</v>
      </c>
      <c r="C931" s="1" t="n">
        <v>101375012</v>
      </c>
      <c r="D931" s="1" t="n">
        <v>101.375012</v>
      </c>
      <c r="E931" s="1" t="n">
        <v>101375.012</v>
      </c>
      <c r="F931" s="1" t="s">
        <v>304</v>
      </c>
      <c r="G931" s="1" t="s">
        <v>244</v>
      </c>
      <c r="H931" s="1" t="n">
        <v>25</v>
      </c>
      <c r="I931" s="1" t="s">
        <v>305</v>
      </c>
      <c r="J931" s="1" t="s">
        <v>306</v>
      </c>
    </row>
    <row r="932" customFormat="false" ht="12.8" hidden="false" customHeight="false" outlineLevel="0" collapsed="false">
      <c r="A932" s="1" t="s">
        <v>275</v>
      </c>
      <c r="B932" s="1" t="n">
        <v>0.809</v>
      </c>
      <c r="C932" s="1" t="n">
        <v>95388840</v>
      </c>
      <c r="D932" s="1" t="n">
        <v>95.38884</v>
      </c>
      <c r="E932" s="1" t="n">
        <v>95388.84</v>
      </c>
      <c r="F932" s="1" t="s">
        <v>304</v>
      </c>
      <c r="G932" s="1" t="s">
        <v>247</v>
      </c>
      <c r="H932" s="1" t="n">
        <v>25</v>
      </c>
      <c r="I932" s="1" t="s">
        <v>305</v>
      </c>
      <c r="J932" s="1" t="s">
        <v>306</v>
      </c>
    </row>
    <row r="933" customFormat="false" ht="12.8" hidden="false" customHeight="false" outlineLevel="0" collapsed="false">
      <c r="A933" s="1" t="s">
        <v>275</v>
      </c>
      <c r="B933" s="1" t="n">
        <v>0.809</v>
      </c>
      <c r="C933" s="1" t="n">
        <v>90706775</v>
      </c>
      <c r="D933" s="1" t="n">
        <v>90.706775</v>
      </c>
      <c r="E933" s="1" t="n">
        <v>90706.775</v>
      </c>
      <c r="F933" s="1" t="s">
        <v>304</v>
      </c>
      <c r="G933" s="1" t="s">
        <v>248</v>
      </c>
      <c r="H933" s="1" t="n">
        <v>25</v>
      </c>
      <c r="I933" s="1" t="s">
        <v>305</v>
      </c>
      <c r="J933" s="1" t="s">
        <v>306</v>
      </c>
    </row>
    <row r="934" customFormat="false" ht="12.8" hidden="false" customHeight="false" outlineLevel="0" collapsed="false">
      <c r="A934" s="1" t="s">
        <v>275</v>
      </c>
      <c r="B934" s="1" t="n">
        <v>0.809</v>
      </c>
      <c r="C934" s="1" t="n">
        <v>87834452</v>
      </c>
      <c r="D934" s="1" t="n">
        <v>87.834452</v>
      </c>
      <c r="E934" s="1" t="n">
        <v>87834.452</v>
      </c>
      <c r="F934" s="1" t="s">
        <v>304</v>
      </c>
      <c r="G934" s="1" t="s">
        <v>249</v>
      </c>
      <c r="H934" s="1" t="n">
        <v>25</v>
      </c>
      <c r="I934" s="1" t="s">
        <v>305</v>
      </c>
      <c r="J934" s="1" t="s">
        <v>306</v>
      </c>
    </row>
    <row r="935" customFormat="false" ht="12.8" hidden="false" customHeight="false" outlineLevel="0" collapsed="false">
      <c r="A935" s="1" t="s">
        <v>275</v>
      </c>
      <c r="B935" s="1" t="n">
        <v>0.809</v>
      </c>
      <c r="C935" s="1" t="n">
        <v>93649020</v>
      </c>
      <c r="D935" s="1" t="n">
        <v>93.64902</v>
      </c>
      <c r="E935" s="1" t="n">
        <v>93649.02</v>
      </c>
      <c r="F935" s="1" t="s">
        <v>304</v>
      </c>
      <c r="G935" s="1" t="s">
        <v>250</v>
      </c>
      <c r="H935" s="1" t="n">
        <v>25</v>
      </c>
      <c r="I935" s="1" t="s">
        <v>305</v>
      </c>
      <c r="J935" s="1" t="s">
        <v>306</v>
      </c>
    </row>
    <row r="936" customFormat="false" ht="12.8" hidden="false" customHeight="false" outlineLevel="0" collapsed="false">
      <c r="A936" s="1" t="s">
        <v>275</v>
      </c>
      <c r="B936" s="1" t="n">
        <v>0.809</v>
      </c>
      <c r="C936" s="1" t="n">
        <v>89495811</v>
      </c>
      <c r="D936" s="1" t="n">
        <v>89.495811</v>
      </c>
      <c r="E936" s="1" t="n">
        <v>89495.811</v>
      </c>
      <c r="F936" s="1" t="s">
        <v>304</v>
      </c>
      <c r="G936" s="1" t="s">
        <v>251</v>
      </c>
      <c r="H936" s="1" t="n">
        <v>25</v>
      </c>
      <c r="I936" s="1" t="s">
        <v>305</v>
      </c>
      <c r="J936" s="1" t="s">
        <v>306</v>
      </c>
    </row>
    <row r="937" customFormat="false" ht="12.8" hidden="false" customHeight="false" outlineLevel="0" collapsed="false">
      <c r="A937" s="1" t="s">
        <v>275</v>
      </c>
      <c r="B937" s="1" t="n">
        <v>0.809</v>
      </c>
      <c r="C937" s="1" t="n">
        <v>71579319</v>
      </c>
      <c r="D937" s="1" t="n">
        <v>71.579319</v>
      </c>
      <c r="E937" s="1" t="n">
        <v>71579.319</v>
      </c>
      <c r="F937" s="1" t="s">
        <v>304</v>
      </c>
      <c r="G937" s="1" t="s">
        <v>252</v>
      </c>
      <c r="H937" s="1" t="n">
        <v>25</v>
      </c>
      <c r="I937" s="1" t="s">
        <v>305</v>
      </c>
      <c r="J937" s="1" t="s">
        <v>306</v>
      </c>
    </row>
    <row r="938" customFormat="false" ht="12.8" hidden="false" customHeight="false" outlineLevel="0" collapsed="false">
      <c r="A938" s="1" t="s">
        <v>275</v>
      </c>
      <c r="B938" s="1" t="n">
        <v>0.809</v>
      </c>
      <c r="C938" s="1" t="n">
        <v>61705233</v>
      </c>
      <c r="D938" s="1" t="n">
        <v>61.705233</v>
      </c>
      <c r="E938" s="1" t="n">
        <v>61705.233</v>
      </c>
      <c r="F938" s="1" t="s">
        <v>304</v>
      </c>
      <c r="G938" s="1" t="s">
        <v>253</v>
      </c>
      <c r="H938" s="1" t="n">
        <v>25</v>
      </c>
      <c r="I938" s="1" t="s">
        <v>305</v>
      </c>
      <c r="J938" s="1" t="s">
        <v>306</v>
      </c>
    </row>
    <row r="939" customFormat="false" ht="12.8" hidden="false" customHeight="false" outlineLevel="0" collapsed="false">
      <c r="A939" s="1" t="s">
        <v>275</v>
      </c>
      <c r="B939" s="1" t="n">
        <v>0.809</v>
      </c>
      <c r="C939" s="1" t="n">
        <v>53944878</v>
      </c>
      <c r="D939" s="1" t="n">
        <v>53.944878</v>
      </c>
      <c r="E939" s="1" t="n">
        <v>53944.878</v>
      </c>
      <c r="F939" s="1" t="s">
        <v>304</v>
      </c>
      <c r="G939" s="1" t="s">
        <v>254</v>
      </c>
      <c r="H939" s="1" t="n">
        <v>25</v>
      </c>
      <c r="I939" s="1" t="s">
        <v>305</v>
      </c>
      <c r="J939" s="1" t="s">
        <v>306</v>
      </c>
    </row>
    <row r="940" customFormat="false" ht="12.8" hidden="false" customHeight="false" outlineLevel="0" collapsed="false">
      <c r="A940" s="1" t="s">
        <v>275</v>
      </c>
      <c r="B940" s="1" t="n">
        <v>0.809</v>
      </c>
      <c r="C940" s="1" t="n">
        <v>37877240</v>
      </c>
      <c r="D940" s="1" t="n">
        <v>37.87724</v>
      </c>
      <c r="E940" s="1" t="n">
        <v>37877.24</v>
      </c>
      <c r="F940" s="1" t="s">
        <v>304</v>
      </c>
      <c r="G940" s="1" t="s">
        <v>255</v>
      </c>
      <c r="H940" s="1" t="n">
        <v>25</v>
      </c>
      <c r="I940" s="1" t="s">
        <v>305</v>
      </c>
      <c r="J940" s="1" t="s">
        <v>306</v>
      </c>
    </row>
    <row r="941" customFormat="false" ht="12.8" hidden="false" customHeight="false" outlineLevel="0" collapsed="false">
      <c r="A941" s="1" t="s">
        <v>275</v>
      </c>
      <c r="B941" s="1" t="n">
        <v>0.809</v>
      </c>
      <c r="C941" s="1" t="n">
        <v>23628394</v>
      </c>
      <c r="D941" s="1" t="n">
        <v>23.628394</v>
      </c>
      <c r="E941" s="1" t="n">
        <v>23628.394</v>
      </c>
      <c r="F941" s="1" t="s">
        <v>304</v>
      </c>
      <c r="G941" s="1" t="s">
        <v>256</v>
      </c>
      <c r="H941" s="1" t="n">
        <v>25</v>
      </c>
      <c r="I941" s="1" t="s">
        <v>305</v>
      </c>
      <c r="J941" s="1" t="s">
        <v>306</v>
      </c>
    </row>
    <row r="942" customFormat="false" ht="12.8" hidden="false" customHeight="false" outlineLevel="0" collapsed="false">
      <c r="A942" s="1" t="s">
        <v>275</v>
      </c>
      <c r="B942" s="1" t="n">
        <v>0.809</v>
      </c>
      <c r="C942" s="1" t="n">
        <v>22625936</v>
      </c>
      <c r="D942" s="1" t="n">
        <v>22.625936</v>
      </c>
      <c r="E942" s="1" t="n">
        <v>22625.936</v>
      </c>
      <c r="F942" s="1" t="s">
        <v>304</v>
      </c>
      <c r="G942" s="1" t="s">
        <v>257</v>
      </c>
      <c r="H942" s="1" t="n">
        <v>25</v>
      </c>
      <c r="I942" s="1" t="s">
        <v>305</v>
      </c>
      <c r="J942" s="1" t="s">
        <v>306</v>
      </c>
    </row>
    <row r="943" customFormat="false" ht="12.8" hidden="false" customHeight="false" outlineLevel="0" collapsed="false">
      <c r="A943" s="1" t="s">
        <v>275</v>
      </c>
      <c r="B943" s="1" t="n">
        <v>0.809</v>
      </c>
      <c r="C943" s="1" t="n">
        <v>30446118</v>
      </c>
      <c r="D943" s="1" t="n">
        <v>30.446118</v>
      </c>
      <c r="E943" s="1" t="n">
        <v>30446.118</v>
      </c>
      <c r="F943" s="1" t="s">
        <v>304</v>
      </c>
      <c r="G943" s="1" t="s">
        <v>258</v>
      </c>
      <c r="H943" s="1" t="n">
        <v>25</v>
      </c>
      <c r="I943" s="1" t="s">
        <v>305</v>
      </c>
      <c r="J943" s="1" t="s">
        <v>306</v>
      </c>
    </row>
    <row r="944" customFormat="false" ht="12.8" hidden="false" customHeight="false" outlineLevel="0" collapsed="false">
      <c r="A944" s="1" t="s">
        <v>275</v>
      </c>
      <c r="B944" s="1" t="n">
        <v>0.809</v>
      </c>
      <c r="C944" s="1" t="n">
        <v>32053766</v>
      </c>
      <c r="D944" s="1" t="n">
        <v>32.053766</v>
      </c>
      <c r="E944" s="1" t="n">
        <v>32053.766</v>
      </c>
      <c r="F944" s="1" t="s">
        <v>304</v>
      </c>
      <c r="G944" s="1" t="s">
        <v>259</v>
      </c>
      <c r="H944" s="1" t="n">
        <v>25</v>
      </c>
      <c r="I944" s="1" t="s">
        <v>305</v>
      </c>
      <c r="J944" s="1" t="s">
        <v>306</v>
      </c>
    </row>
    <row r="945" customFormat="false" ht="12.8" hidden="false" customHeight="false" outlineLevel="0" collapsed="false">
      <c r="A945" s="1" t="s">
        <v>275</v>
      </c>
      <c r="B945" s="1" t="n">
        <v>0.809</v>
      </c>
      <c r="C945" s="1" t="n">
        <v>34027545</v>
      </c>
      <c r="D945" s="1" t="n">
        <v>34.027545</v>
      </c>
      <c r="E945" s="1" t="n">
        <v>34027.545</v>
      </c>
      <c r="F945" s="1" t="s">
        <v>304</v>
      </c>
      <c r="G945" s="1" t="s">
        <v>260</v>
      </c>
      <c r="H945" s="1" t="n">
        <v>25</v>
      </c>
      <c r="I945" s="1" t="s">
        <v>305</v>
      </c>
      <c r="J945" s="1" t="s">
        <v>306</v>
      </c>
    </row>
    <row r="946" customFormat="false" ht="12.8" hidden="false" customHeight="false" outlineLevel="0" collapsed="false">
      <c r="A946" s="1" t="s">
        <v>275</v>
      </c>
      <c r="B946" s="1" t="n">
        <v>0.809</v>
      </c>
      <c r="C946" s="1" t="n">
        <v>36596954</v>
      </c>
      <c r="D946" s="1" t="n">
        <v>36.596954</v>
      </c>
      <c r="E946" s="1" t="n">
        <v>36596.954</v>
      </c>
      <c r="F946" s="1" t="s">
        <v>304</v>
      </c>
      <c r="G946" s="1" t="s">
        <v>261</v>
      </c>
      <c r="H946" s="1" t="n">
        <v>25</v>
      </c>
      <c r="I946" s="1" t="s">
        <v>305</v>
      </c>
      <c r="J946" s="1" t="s">
        <v>306</v>
      </c>
    </row>
    <row r="947" customFormat="false" ht="12.8" hidden="false" customHeight="false" outlineLevel="0" collapsed="false">
      <c r="A947" s="1" t="s">
        <v>275</v>
      </c>
      <c r="B947" s="1" t="n">
        <v>0.809</v>
      </c>
      <c r="C947" s="1" t="n">
        <v>63588610.3819238</v>
      </c>
      <c r="D947" s="1" t="n">
        <v>63.5886103819238</v>
      </c>
      <c r="E947" s="1" t="n">
        <v>63588.6103819237</v>
      </c>
      <c r="F947" s="1" t="s">
        <v>304</v>
      </c>
      <c r="G947" s="1" t="s">
        <v>262</v>
      </c>
      <c r="H947" s="1" t="n">
        <v>25</v>
      </c>
      <c r="I947" s="1" t="s">
        <v>305</v>
      </c>
      <c r="J947" s="1" t="s">
        <v>306</v>
      </c>
    </row>
    <row r="948" customFormat="false" ht="12.8" hidden="false" customHeight="false" outlineLevel="0" collapsed="false">
      <c r="A948" s="1" t="s">
        <v>275</v>
      </c>
      <c r="B948" s="1" t="n">
        <v>0.809</v>
      </c>
      <c r="C948" s="1" t="n">
        <v>89659659.3365199</v>
      </c>
      <c r="D948" s="1" t="n">
        <v>89.6596593365199</v>
      </c>
      <c r="E948" s="1" t="n">
        <v>89659.6593365199</v>
      </c>
      <c r="F948" s="1" t="s">
        <v>304</v>
      </c>
      <c r="G948" s="1" t="s">
        <v>263</v>
      </c>
      <c r="H948" s="1" t="n">
        <v>25</v>
      </c>
      <c r="I948" s="1" t="s">
        <v>305</v>
      </c>
      <c r="J948" s="1" t="s">
        <v>306</v>
      </c>
    </row>
    <row r="949" customFormat="false" ht="12.8" hidden="false" customHeight="false" outlineLevel="0" collapsed="false">
      <c r="A949" s="1" t="s">
        <v>275</v>
      </c>
      <c r="B949" s="1" t="n">
        <v>0.809</v>
      </c>
      <c r="C949" s="1" t="n">
        <v>112977000</v>
      </c>
      <c r="D949" s="1" t="n">
        <v>112.977</v>
      </c>
      <c r="E949" s="1" t="n">
        <v>112977</v>
      </c>
      <c r="F949" s="1" t="s">
        <v>304</v>
      </c>
      <c r="G949" s="1" t="s">
        <v>264</v>
      </c>
      <c r="H949" s="1" t="n">
        <v>25</v>
      </c>
      <c r="I949" s="1" t="s">
        <v>305</v>
      </c>
      <c r="J949" s="1" t="s">
        <v>306</v>
      </c>
    </row>
    <row r="950" customFormat="false" ht="12.8" hidden="false" customHeight="false" outlineLevel="0" collapsed="false">
      <c r="A950" s="1" t="s">
        <v>275</v>
      </c>
      <c r="B950" s="1" t="n">
        <v>0.809</v>
      </c>
      <c r="C950" s="1" t="n">
        <v>86559832</v>
      </c>
      <c r="D950" s="1" t="n">
        <v>86.559832</v>
      </c>
      <c r="E950" s="1" t="n">
        <v>86559.832</v>
      </c>
      <c r="F950" s="1" t="s">
        <v>304</v>
      </c>
      <c r="G950" s="1" t="s">
        <v>265</v>
      </c>
      <c r="H950" s="1" t="n">
        <v>25</v>
      </c>
      <c r="I950" s="1" t="s">
        <v>305</v>
      </c>
      <c r="J950" s="1" t="s">
        <v>306</v>
      </c>
    </row>
    <row r="951" customFormat="false" ht="12.8" hidden="false" customHeight="false" outlineLevel="0" collapsed="false">
      <c r="A951" s="1" t="s">
        <v>275</v>
      </c>
      <c r="B951" s="1" t="n">
        <v>0.809</v>
      </c>
      <c r="C951" s="1" t="n">
        <v>58018800.2523704</v>
      </c>
      <c r="D951" s="1" t="n">
        <v>58.0188002523704</v>
      </c>
      <c r="E951" s="1" t="n">
        <v>58018.8002523704</v>
      </c>
      <c r="F951" s="1" t="s">
        <v>304</v>
      </c>
      <c r="G951" s="1" t="s">
        <v>266</v>
      </c>
      <c r="H951" s="1" t="n">
        <v>25</v>
      </c>
      <c r="I951" s="1" t="s">
        <v>305</v>
      </c>
      <c r="J951" s="1" t="s">
        <v>306</v>
      </c>
    </row>
    <row r="952" customFormat="false" ht="12.8" hidden="false" customHeight="false" outlineLevel="0" collapsed="false">
      <c r="A952" s="1" t="s">
        <v>275</v>
      </c>
      <c r="B952" s="1" t="n">
        <v>0.809</v>
      </c>
      <c r="C952" s="1" t="n">
        <v>44717206.8480956</v>
      </c>
      <c r="D952" s="1" t="n">
        <v>44.7172068480956</v>
      </c>
      <c r="E952" s="1" t="n">
        <v>44717.2068480956</v>
      </c>
      <c r="F952" s="1" t="s">
        <v>304</v>
      </c>
      <c r="G952" s="1" t="s">
        <v>267</v>
      </c>
      <c r="H952" s="1" t="n">
        <v>25</v>
      </c>
      <c r="I952" s="1" t="s">
        <v>305</v>
      </c>
      <c r="J952" s="1" t="s">
        <v>306</v>
      </c>
    </row>
    <row r="953" customFormat="false" ht="12.8" hidden="false" customHeight="false" outlineLevel="0" collapsed="false">
      <c r="A953" s="1" t="s">
        <v>275</v>
      </c>
      <c r="B953" s="1" t="n">
        <v>0.809</v>
      </c>
      <c r="C953" s="1" t="n">
        <v>54253797</v>
      </c>
      <c r="D953" s="1" t="n">
        <v>54.253797</v>
      </c>
      <c r="E953" s="1" t="n">
        <v>54253.797</v>
      </c>
      <c r="F953" s="1" t="s">
        <v>304</v>
      </c>
      <c r="G953" s="1" t="s">
        <v>268</v>
      </c>
      <c r="H953" s="1" t="n">
        <v>25</v>
      </c>
      <c r="I953" s="1" t="s">
        <v>305</v>
      </c>
      <c r="J953" s="1" t="s">
        <v>306</v>
      </c>
    </row>
    <row r="954" customFormat="false" ht="12.8" hidden="false" customHeight="false" outlineLevel="0" collapsed="false">
      <c r="A954" s="1" t="s">
        <v>275</v>
      </c>
      <c r="B954" s="1" t="n">
        <v>0.809</v>
      </c>
      <c r="C954" s="1" t="n">
        <v>69928450.8464543</v>
      </c>
      <c r="D954" s="1" t="n">
        <v>69.9284508464543</v>
      </c>
      <c r="E954" s="1" t="n">
        <v>69928.4508464543</v>
      </c>
      <c r="F954" s="1" t="s">
        <v>304</v>
      </c>
      <c r="G954" s="1" t="s">
        <v>269</v>
      </c>
      <c r="H954" s="1" t="n">
        <v>25</v>
      </c>
      <c r="I954" s="1" t="s">
        <v>305</v>
      </c>
      <c r="J954" s="1" t="s">
        <v>306</v>
      </c>
    </row>
    <row r="955" customFormat="false" ht="12.8" hidden="false" customHeight="false" outlineLevel="0" collapsed="false">
      <c r="A955" s="1" t="s">
        <v>275</v>
      </c>
      <c r="B955" s="1" t="n">
        <v>0.809</v>
      </c>
      <c r="C955" s="1" t="n">
        <v>131568570</v>
      </c>
      <c r="D955" s="1" t="n">
        <v>131.56857</v>
      </c>
      <c r="E955" s="1" t="n">
        <v>131568.57</v>
      </c>
      <c r="F955" s="1" t="s">
        <v>304</v>
      </c>
      <c r="G955" s="1" t="s">
        <v>270</v>
      </c>
      <c r="H955" s="1" t="n">
        <v>25</v>
      </c>
      <c r="I955" s="1" t="s">
        <v>305</v>
      </c>
      <c r="J955" s="1" t="s">
        <v>306</v>
      </c>
    </row>
    <row r="956" customFormat="false" ht="12.8" hidden="false" customHeight="false" outlineLevel="0" collapsed="false">
      <c r="A956" s="1" t="s">
        <v>275</v>
      </c>
      <c r="B956" s="1" t="n">
        <v>0.809</v>
      </c>
      <c r="C956" s="1" t="n">
        <v>85045445</v>
      </c>
      <c r="D956" s="1" t="n">
        <v>85.045445</v>
      </c>
      <c r="E956" s="1" t="n">
        <v>85045.445</v>
      </c>
      <c r="F956" s="1" t="s">
        <v>304</v>
      </c>
      <c r="G956" s="1" t="s">
        <v>271</v>
      </c>
      <c r="H956" s="1" t="n">
        <v>25</v>
      </c>
      <c r="I956" s="1" t="s">
        <v>305</v>
      </c>
      <c r="J956" s="1" t="s">
        <v>306</v>
      </c>
    </row>
    <row r="957" customFormat="false" ht="12.8" hidden="false" customHeight="false" outlineLevel="0" collapsed="false">
      <c r="A957" s="1" t="s">
        <v>275</v>
      </c>
      <c r="B957" s="1" t="n">
        <v>0.809</v>
      </c>
      <c r="C957" s="1" t="n">
        <v>76998349</v>
      </c>
      <c r="D957" s="1" t="n">
        <v>76.998349</v>
      </c>
      <c r="E957" s="1" t="n">
        <v>76998.349</v>
      </c>
      <c r="F957" s="1" t="s">
        <v>304</v>
      </c>
      <c r="G957" s="1" t="s">
        <v>272</v>
      </c>
      <c r="H957" s="1" t="n">
        <v>25</v>
      </c>
      <c r="I957" s="1" t="s">
        <v>305</v>
      </c>
      <c r="J957" s="1" t="s">
        <v>306</v>
      </c>
    </row>
    <row r="958" customFormat="false" ht="12.8" hidden="false" customHeight="false" outlineLevel="0" collapsed="false">
      <c r="A958" s="1" t="s">
        <v>275</v>
      </c>
      <c r="B958" s="1" t="n">
        <v>0.809</v>
      </c>
      <c r="C958" s="1" t="n">
        <v>165184077</v>
      </c>
      <c r="D958" s="1" t="n">
        <v>165.184077</v>
      </c>
      <c r="E958" s="1" t="n">
        <v>165184.077</v>
      </c>
      <c r="F958" s="1" t="s">
        <v>304</v>
      </c>
      <c r="G958" s="1" t="s">
        <v>273</v>
      </c>
      <c r="H958" s="1" t="n">
        <v>25</v>
      </c>
      <c r="I958" s="1" t="s">
        <v>305</v>
      </c>
      <c r="J958" s="1" t="s">
        <v>306</v>
      </c>
    </row>
    <row r="959" customFormat="false" ht="12.8" hidden="false" customHeight="false" outlineLevel="0" collapsed="false">
      <c r="A959" s="1" t="s">
        <v>275</v>
      </c>
      <c r="B959" s="1" t="n">
        <v>0.809</v>
      </c>
      <c r="C959" s="1" t="n">
        <v>176961581</v>
      </c>
      <c r="D959" s="1" t="n">
        <v>176.961581</v>
      </c>
      <c r="E959" s="1" t="n">
        <v>176961.581</v>
      </c>
      <c r="F959" s="1" t="s">
        <v>304</v>
      </c>
      <c r="G959" s="1" t="s">
        <v>274</v>
      </c>
      <c r="H959" s="1" t="n">
        <v>25</v>
      </c>
      <c r="I959" s="1" t="s">
        <v>305</v>
      </c>
      <c r="J959" s="1" t="s">
        <v>306</v>
      </c>
    </row>
    <row r="960" customFormat="false" ht="12.8" hidden="false" customHeight="false" outlineLevel="0" collapsed="false">
      <c r="A960" s="1" t="s">
        <v>28</v>
      </c>
      <c r="B960" s="1" t="n">
        <v>0.75425</v>
      </c>
      <c r="C960" s="1" t="n">
        <v>103762629</v>
      </c>
      <c r="D960" s="1" t="n">
        <v>103.762629</v>
      </c>
      <c r="E960" s="1" t="n">
        <v>103762.629</v>
      </c>
      <c r="F960" s="1" t="s">
        <v>304</v>
      </c>
      <c r="G960" s="1" t="s">
        <v>244</v>
      </c>
      <c r="H960" s="1" t="n">
        <v>25</v>
      </c>
      <c r="I960" s="1" t="s">
        <v>305</v>
      </c>
      <c r="J960" s="1" t="s">
        <v>306</v>
      </c>
    </row>
    <row r="961" customFormat="false" ht="12.8" hidden="false" customHeight="false" outlineLevel="0" collapsed="false">
      <c r="A961" s="1" t="s">
        <v>28</v>
      </c>
      <c r="B961" s="1" t="n">
        <v>0.75425</v>
      </c>
      <c r="C961" s="1" t="n">
        <v>98059600</v>
      </c>
      <c r="D961" s="1" t="n">
        <v>98.0596</v>
      </c>
      <c r="E961" s="1" t="n">
        <v>98059.6</v>
      </c>
      <c r="F961" s="1" t="s">
        <v>304</v>
      </c>
      <c r="G961" s="1" t="s">
        <v>247</v>
      </c>
      <c r="H961" s="1" t="n">
        <v>25</v>
      </c>
      <c r="I961" s="1" t="s">
        <v>305</v>
      </c>
      <c r="J961" s="1" t="s">
        <v>306</v>
      </c>
    </row>
    <row r="962" customFormat="false" ht="12.8" hidden="false" customHeight="false" outlineLevel="0" collapsed="false">
      <c r="A962" s="1" t="s">
        <v>28</v>
      </c>
      <c r="B962" s="1" t="n">
        <v>0.75425</v>
      </c>
      <c r="C962" s="1" t="n">
        <v>110521780</v>
      </c>
      <c r="D962" s="1" t="n">
        <v>110.52178</v>
      </c>
      <c r="E962" s="1" t="n">
        <v>110521.78</v>
      </c>
      <c r="F962" s="1" t="s">
        <v>304</v>
      </c>
      <c r="G962" s="1" t="s">
        <v>248</v>
      </c>
      <c r="H962" s="1" t="n">
        <v>25</v>
      </c>
      <c r="I962" s="1" t="s">
        <v>305</v>
      </c>
      <c r="J962" s="1" t="s">
        <v>306</v>
      </c>
    </row>
    <row r="963" customFormat="false" ht="12.8" hidden="false" customHeight="false" outlineLevel="0" collapsed="false">
      <c r="A963" s="1" t="s">
        <v>28</v>
      </c>
      <c r="B963" s="1" t="n">
        <v>0.75425</v>
      </c>
      <c r="C963" s="1" t="n">
        <v>129611050</v>
      </c>
      <c r="D963" s="1" t="n">
        <v>129.61105</v>
      </c>
      <c r="E963" s="1" t="n">
        <v>129611.05</v>
      </c>
      <c r="F963" s="1" t="s">
        <v>304</v>
      </c>
      <c r="G963" s="1" t="s">
        <v>249</v>
      </c>
      <c r="H963" s="1" t="n">
        <v>25</v>
      </c>
      <c r="I963" s="1" t="s">
        <v>305</v>
      </c>
      <c r="J963" s="1" t="s">
        <v>306</v>
      </c>
    </row>
    <row r="964" customFormat="false" ht="12.8" hidden="false" customHeight="false" outlineLevel="0" collapsed="false">
      <c r="A964" s="1" t="s">
        <v>28</v>
      </c>
      <c r="B964" s="1" t="n">
        <v>0.75425</v>
      </c>
      <c r="C964" s="1" t="n">
        <v>160446702</v>
      </c>
      <c r="D964" s="1" t="n">
        <v>160.446702</v>
      </c>
      <c r="E964" s="1" t="n">
        <v>160446.702</v>
      </c>
      <c r="F964" s="1" t="s">
        <v>304</v>
      </c>
      <c r="G964" s="1" t="s">
        <v>250</v>
      </c>
      <c r="H964" s="1" t="n">
        <v>25</v>
      </c>
      <c r="I964" s="1" t="s">
        <v>305</v>
      </c>
      <c r="J964" s="1" t="s">
        <v>306</v>
      </c>
    </row>
    <row r="965" customFormat="false" ht="12.8" hidden="false" customHeight="false" outlineLevel="0" collapsed="false">
      <c r="A965" s="1" t="s">
        <v>28</v>
      </c>
      <c r="B965" s="1" t="n">
        <v>0.75425</v>
      </c>
      <c r="C965" s="1" t="n">
        <v>191732923</v>
      </c>
      <c r="D965" s="1" t="n">
        <v>191.732923</v>
      </c>
      <c r="E965" s="1" t="n">
        <v>191732.923</v>
      </c>
      <c r="F965" s="1" t="s">
        <v>304</v>
      </c>
      <c r="G965" s="1" t="s">
        <v>251</v>
      </c>
      <c r="H965" s="1" t="n">
        <v>25</v>
      </c>
      <c r="I965" s="1" t="s">
        <v>305</v>
      </c>
      <c r="J965" s="1" t="s">
        <v>306</v>
      </c>
    </row>
    <row r="966" customFormat="false" ht="12.8" hidden="false" customHeight="false" outlineLevel="0" collapsed="false">
      <c r="A966" s="1" t="s">
        <v>28</v>
      </c>
      <c r="B966" s="1" t="n">
        <v>0.75425</v>
      </c>
      <c r="C966" s="1" t="n">
        <v>207862448</v>
      </c>
      <c r="D966" s="1" t="n">
        <v>207.862448</v>
      </c>
      <c r="E966" s="1" t="n">
        <v>207862.448</v>
      </c>
      <c r="F966" s="1" t="s">
        <v>304</v>
      </c>
      <c r="G966" s="1" t="s">
        <v>252</v>
      </c>
      <c r="H966" s="1" t="n">
        <v>25</v>
      </c>
      <c r="I966" s="1" t="s">
        <v>305</v>
      </c>
      <c r="J966" s="1" t="s">
        <v>306</v>
      </c>
    </row>
    <row r="967" customFormat="false" ht="12.8" hidden="false" customHeight="false" outlineLevel="0" collapsed="false">
      <c r="A967" s="1" t="s">
        <v>28</v>
      </c>
      <c r="B967" s="1" t="n">
        <v>0.75425</v>
      </c>
      <c r="C967" s="1" t="n">
        <v>225144814</v>
      </c>
      <c r="D967" s="1" t="n">
        <v>225.144814</v>
      </c>
      <c r="E967" s="1" t="n">
        <v>225144.814</v>
      </c>
      <c r="F967" s="1" t="s">
        <v>304</v>
      </c>
      <c r="G967" s="1" t="s">
        <v>253</v>
      </c>
      <c r="H967" s="1" t="n">
        <v>25</v>
      </c>
      <c r="I967" s="1" t="s">
        <v>305</v>
      </c>
      <c r="J967" s="1" t="s">
        <v>306</v>
      </c>
    </row>
    <row r="968" customFormat="false" ht="12.8" hidden="false" customHeight="false" outlineLevel="0" collapsed="false">
      <c r="A968" s="1" t="s">
        <v>28</v>
      </c>
      <c r="B968" s="1" t="n">
        <v>0.75425</v>
      </c>
      <c r="C968" s="1" t="n">
        <v>243304200</v>
      </c>
      <c r="D968" s="1" t="n">
        <v>243.3042</v>
      </c>
      <c r="E968" s="1" t="n">
        <v>243304.2</v>
      </c>
      <c r="F968" s="1" t="s">
        <v>304</v>
      </c>
      <c r="G968" s="1" t="s">
        <v>254</v>
      </c>
      <c r="H968" s="1" t="n">
        <v>25</v>
      </c>
      <c r="I968" s="1" t="s">
        <v>305</v>
      </c>
      <c r="J968" s="1" t="s">
        <v>306</v>
      </c>
    </row>
    <row r="969" customFormat="false" ht="12.8" hidden="false" customHeight="false" outlineLevel="0" collapsed="false">
      <c r="A969" s="1" t="s">
        <v>28</v>
      </c>
      <c r="B969" s="1" t="n">
        <v>0.75425</v>
      </c>
      <c r="C969" s="1" t="n">
        <v>220440596</v>
      </c>
      <c r="D969" s="1" t="n">
        <v>220.440596</v>
      </c>
      <c r="E969" s="1" t="n">
        <v>220440.596</v>
      </c>
      <c r="F969" s="1" t="s">
        <v>304</v>
      </c>
      <c r="G969" s="1" t="s">
        <v>255</v>
      </c>
      <c r="H969" s="1" t="n">
        <v>25</v>
      </c>
      <c r="I969" s="1" t="s">
        <v>305</v>
      </c>
      <c r="J969" s="1" t="s">
        <v>306</v>
      </c>
    </row>
    <row r="970" customFormat="false" ht="12.8" hidden="false" customHeight="false" outlineLevel="0" collapsed="false">
      <c r="A970" s="1" t="s">
        <v>28</v>
      </c>
      <c r="B970" s="1" t="n">
        <v>0.75425</v>
      </c>
      <c r="C970" s="1" t="n">
        <v>217513106</v>
      </c>
      <c r="D970" s="1" t="n">
        <v>217.513106</v>
      </c>
      <c r="E970" s="1" t="n">
        <v>217513.106</v>
      </c>
      <c r="F970" s="1" t="s">
        <v>304</v>
      </c>
      <c r="G970" s="1" t="s">
        <v>256</v>
      </c>
      <c r="H970" s="1" t="n">
        <v>25</v>
      </c>
      <c r="I970" s="1" t="s">
        <v>305</v>
      </c>
      <c r="J970" s="1" t="s">
        <v>306</v>
      </c>
    </row>
    <row r="971" customFormat="false" ht="12.8" hidden="false" customHeight="false" outlineLevel="0" collapsed="false">
      <c r="A971" s="1" t="s">
        <v>28</v>
      </c>
      <c r="B971" s="1" t="n">
        <v>0.75425</v>
      </c>
      <c r="C971" s="1" t="n">
        <v>240567715</v>
      </c>
      <c r="D971" s="1" t="n">
        <v>240.567715</v>
      </c>
      <c r="E971" s="1" t="n">
        <v>240567.715</v>
      </c>
      <c r="F971" s="1" t="s">
        <v>304</v>
      </c>
      <c r="G971" s="1" t="s">
        <v>257</v>
      </c>
      <c r="H971" s="1" t="n">
        <v>25</v>
      </c>
      <c r="I971" s="1" t="s">
        <v>305</v>
      </c>
      <c r="J971" s="1" t="s">
        <v>306</v>
      </c>
    </row>
    <row r="972" customFormat="false" ht="12.8" hidden="false" customHeight="false" outlineLevel="0" collapsed="false">
      <c r="A972" s="1" t="s">
        <v>28</v>
      </c>
      <c r="B972" s="1" t="n">
        <v>0.75425</v>
      </c>
      <c r="C972" s="1" t="n">
        <v>236965141</v>
      </c>
      <c r="D972" s="1" t="n">
        <v>236.965141</v>
      </c>
      <c r="E972" s="1" t="n">
        <v>236965.141</v>
      </c>
      <c r="F972" s="1" t="s">
        <v>304</v>
      </c>
      <c r="G972" s="1" t="s">
        <v>258</v>
      </c>
      <c r="H972" s="1" t="n">
        <v>25</v>
      </c>
      <c r="I972" s="1" t="s">
        <v>305</v>
      </c>
      <c r="J972" s="1" t="s">
        <v>306</v>
      </c>
    </row>
    <row r="973" customFormat="false" ht="12.8" hidden="false" customHeight="false" outlineLevel="0" collapsed="false">
      <c r="A973" s="1" t="s">
        <v>28</v>
      </c>
      <c r="B973" s="1" t="n">
        <v>0.75425</v>
      </c>
      <c r="C973" s="1" t="n">
        <v>270767084</v>
      </c>
      <c r="D973" s="1" t="n">
        <v>270.767084</v>
      </c>
      <c r="E973" s="1" t="n">
        <v>270767.084</v>
      </c>
      <c r="F973" s="1" t="s">
        <v>304</v>
      </c>
      <c r="G973" s="1" t="s">
        <v>259</v>
      </c>
      <c r="H973" s="1" t="n">
        <v>25</v>
      </c>
      <c r="I973" s="1" t="s">
        <v>305</v>
      </c>
      <c r="J973" s="1" t="s">
        <v>306</v>
      </c>
    </row>
    <row r="974" customFormat="false" ht="12.8" hidden="false" customHeight="false" outlineLevel="0" collapsed="false">
      <c r="A974" s="1" t="s">
        <v>28</v>
      </c>
      <c r="B974" s="1" t="n">
        <v>0.75425</v>
      </c>
      <c r="C974" s="1" t="n">
        <v>267905945</v>
      </c>
      <c r="D974" s="1" t="n">
        <v>267.905945</v>
      </c>
      <c r="E974" s="1" t="n">
        <v>267905.945</v>
      </c>
      <c r="F974" s="1" t="s">
        <v>304</v>
      </c>
      <c r="G974" s="1" t="s">
        <v>260</v>
      </c>
      <c r="H974" s="1" t="n">
        <v>25</v>
      </c>
      <c r="I974" s="1" t="s">
        <v>305</v>
      </c>
      <c r="J974" s="1" t="s">
        <v>306</v>
      </c>
    </row>
    <row r="975" customFormat="false" ht="12.8" hidden="false" customHeight="false" outlineLevel="0" collapsed="false">
      <c r="A975" s="1" t="s">
        <v>28</v>
      </c>
      <c r="B975" s="1" t="n">
        <v>0.75425</v>
      </c>
      <c r="C975" s="1" t="n">
        <v>281008494</v>
      </c>
      <c r="D975" s="1" t="n">
        <v>281.008494</v>
      </c>
      <c r="E975" s="1" t="n">
        <v>281008.494</v>
      </c>
      <c r="F975" s="1" t="s">
        <v>304</v>
      </c>
      <c r="G975" s="1" t="s">
        <v>261</v>
      </c>
      <c r="H975" s="1" t="n">
        <v>25</v>
      </c>
      <c r="I975" s="1" t="s">
        <v>305</v>
      </c>
      <c r="J975" s="1" t="s">
        <v>306</v>
      </c>
    </row>
    <row r="976" customFormat="false" ht="12.8" hidden="false" customHeight="false" outlineLevel="0" collapsed="false">
      <c r="A976" s="1" t="s">
        <v>28</v>
      </c>
      <c r="B976" s="1" t="n">
        <v>0.75425</v>
      </c>
      <c r="C976" s="1" t="n">
        <v>301021955.406288</v>
      </c>
      <c r="D976" s="1" t="n">
        <v>301.021955406288</v>
      </c>
      <c r="E976" s="1" t="n">
        <v>301021.955406288</v>
      </c>
      <c r="F976" s="1" t="s">
        <v>304</v>
      </c>
      <c r="G976" s="1" t="s">
        <v>262</v>
      </c>
      <c r="H976" s="1" t="n">
        <v>25</v>
      </c>
      <c r="I976" s="1" t="s">
        <v>305</v>
      </c>
      <c r="J976" s="1" t="s">
        <v>306</v>
      </c>
    </row>
    <row r="977" customFormat="false" ht="12.8" hidden="false" customHeight="false" outlineLevel="0" collapsed="false">
      <c r="A977" s="1" t="s">
        <v>28</v>
      </c>
      <c r="B977" s="1" t="n">
        <v>0.75425</v>
      </c>
      <c r="C977" s="1" t="n">
        <v>341331354.261556</v>
      </c>
      <c r="D977" s="1" t="n">
        <v>341.331354261556</v>
      </c>
      <c r="E977" s="1" t="n">
        <v>341331.354261556</v>
      </c>
      <c r="F977" s="1" t="s">
        <v>304</v>
      </c>
      <c r="G977" s="1" t="s">
        <v>263</v>
      </c>
      <c r="H977" s="1" t="n">
        <v>25</v>
      </c>
      <c r="I977" s="1" t="s">
        <v>305</v>
      </c>
      <c r="J977" s="1" t="s">
        <v>306</v>
      </c>
    </row>
    <row r="978" customFormat="false" ht="12.8" hidden="false" customHeight="false" outlineLevel="0" collapsed="false">
      <c r="A978" s="1" t="s">
        <v>28</v>
      </c>
      <c r="B978" s="1" t="n">
        <v>0.75425</v>
      </c>
      <c r="C978" s="1" t="n">
        <v>359085000</v>
      </c>
      <c r="D978" s="1" t="n">
        <v>359.085</v>
      </c>
      <c r="E978" s="1" t="n">
        <v>359085</v>
      </c>
      <c r="F978" s="1" t="s">
        <v>304</v>
      </c>
      <c r="G978" s="1" t="s">
        <v>264</v>
      </c>
      <c r="H978" s="1" t="n">
        <v>25</v>
      </c>
      <c r="I978" s="1" t="s">
        <v>305</v>
      </c>
      <c r="J978" s="1" t="s">
        <v>306</v>
      </c>
    </row>
    <row r="979" customFormat="false" ht="12.8" hidden="false" customHeight="false" outlineLevel="0" collapsed="false">
      <c r="A979" s="1" t="s">
        <v>28</v>
      </c>
      <c r="B979" s="1" t="n">
        <v>0.75425</v>
      </c>
      <c r="C979" s="1" t="n">
        <v>444826000</v>
      </c>
      <c r="D979" s="1" t="n">
        <v>444.826</v>
      </c>
      <c r="E979" s="1" t="n">
        <v>444826</v>
      </c>
      <c r="F979" s="1" t="s">
        <v>304</v>
      </c>
      <c r="G979" s="1" t="s">
        <v>265</v>
      </c>
      <c r="H979" s="1" t="n">
        <v>25</v>
      </c>
      <c r="I979" s="1" t="s">
        <v>305</v>
      </c>
      <c r="J979" s="1" t="s">
        <v>306</v>
      </c>
    </row>
    <row r="980" customFormat="false" ht="12.8" hidden="false" customHeight="false" outlineLevel="0" collapsed="false">
      <c r="A980" s="1" t="s">
        <v>28</v>
      </c>
      <c r="B980" s="1" t="n">
        <v>0.75425</v>
      </c>
      <c r="C980" s="1" t="n">
        <v>511689326</v>
      </c>
      <c r="D980" s="1" t="n">
        <v>511.689326</v>
      </c>
      <c r="E980" s="1" t="n">
        <v>511689.326</v>
      </c>
      <c r="F980" s="1" t="s">
        <v>304</v>
      </c>
      <c r="G980" s="1" t="s">
        <v>266</v>
      </c>
      <c r="H980" s="1" t="n">
        <v>25</v>
      </c>
      <c r="I980" s="1" t="s">
        <v>305</v>
      </c>
      <c r="J980" s="1" t="s">
        <v>306</v>
      </c>
    </row>
    <row r="981" customFormat="false" ht="12.8" hidden="false" customHeight="false" outlineLevel="0" collapsed="false">
      <c r="A981" s="1" t="s">
        <v>28</v>
      </c>
      <c r="B981" s="1" t="n">
        <v>0.75425</v>
      </c>
      <c r="C981" s="1" t="n">
        <v>588349214</v>
      </c>
      <c r="D981" s="1" t="n">
        <v>588.349214</v>
      </c>
      <c r="E981" s="1" t="n">
        <v>588349.214</v>
      </c>
      <c r="F981" s="1" t="s">
        <v>304</v>
      </c>
      <c r="G981" s="1" t="s">
        <v>267</v>
      </c>
      <c r="H981" s="1" t="n">
        <v>25</v>
      </c>
      <c r="I981" s="1" t="s">
        <v>305</v>
      </c>
      <c r="J981" s="1" t="s">
        <v>306</v>
      </c>
    </row>
    <row r="982" customFormat="false" ht="12.8" hidden="false" customHeight="false" outlineLevel="0" collapsed="false">
      <c r="A982" s="1" t="s">
        <v>28</v>
      </c>
      <c r="B982" s="1" t="n">
        <v>0.75425</v>
      </c>
      <c r="C982" s="1" t="n">
        <v>625181695</v>
      </c>
      <c r="D982" s="1" t="n">
        <v>625.181695</v>
      </c>
      <c r="E982" s="1" t="n">
        <v>625181.695</v>
      </c>
      <c r="F982" s="1" t="s">
        <v>304</v>
      </c>
      <c r="G982" s="1" t="s">
        <v>268</v>
      </c>
      <c r="H982" s="1" t="n">
        <v>25</v>
      </c>
      <c r="I982" s="1" t="s">
        <v>305</v>
      </c>
      <c r="J982" s="1" t="s">
        <v>306</v>
      </c>
    </row>
    <row r="983" customFormat="false" ht="12.8" hidden="false" customHeight="false" outlineLevel="0" collapsed="false">
      <c r="A983" s="1" t="s">
        <v>28</v>
      </c>
      <c r="B983" s="1" t="n">
        <v>0.75425</v>
      </c>
      <c r="C983" s="1" t="n">
        <v>686269949</v>
      </c>
      <c r="D983" s="1" t="n">
        <v>686.269949</v>
      </c>
      <c r="E983" s="1" t="n">
        <v>686269.949</v>
      </c>
      <c r="F983" s="1" t="s">
        <v>304</v>
      </c>
      <c r="G983" s="1" t="s">
        <v>269</v>
      </c>
      <c r="H983" s="1" t="n">
        <v>25</v>
      </c>
      <c r="I983" s="1" t="s">
        <v>305</v>
      </c>
      <c r="J983" s="1" t="s">
        <v>306</v>
      </c>
    </row>
    <row r="984" customFormat="false" ht="12.8" hidden="false" customHeight="false" outlineLevel="0" collapsed="false">
      <c r="A984" s="1" t="s">
        <v>28</v>
      </c>
      <c r="B984" s="1" t="n">
        <v>0.75425</v>
      </c>
      <c r="C984" s="1" t="n">
        <v>662396748</v>
      </c>
      <c r="D984" s="1" t="n">
        <v>662.396748</v>
      </c>
      <c r="E984" s="1" t="n">
        <v>662396.748</v>
      </c>
      <c r="F984" s="1" t="s">
        <v>304</v>
      </c>
      <c r="G984" s="1" t="s">
        <v>270</v>
      </c>
      <c r="H984" s="1" t="n">
        <v>25</v>
      </c>
      <c r="I984" s="1" t="s">
        <v>305</v>
      </c>
      <c r="J984" s="1" t="s">
        <v>306</v>
      </c>
    </row>
    <row r="985" customFormat="false" ht="12.8" hidden="false" customHeight="false" outlineLevel="0" collapsed="false">
      <c r="A985" s="1" t="s">
        <v>28</v>
      </c>
      <c r="B985" s="1" t="n">
        <v>0.75425</v>
      </c>
      <c r="C985" s="1" t="n">
        <v>694589697</v>
      </c>
      <c r="D985" s="1" t="n">
        <v>694.589697</v>
      </c>
      <c r="E985" s="1" t="n">
        <v>694589.697</v>
      </c>
      <c r="F985" s="1" t="s">
        <v>304</v>
      </c>
      <c r="G985" s="1" t="s">
        <v>271</v>
      </c>
      <c r="H985" s="1" t="n">
        <v>25</v>
      </c>
      <c r="I985" s="1" t="s">
        <v>305</v>
      </c>
      <c r="J985" s="1" t="s">
        <v>306</v>
      </c>
    </row>
    <row r="986" customFormat="false" ht="12.8" hidden="false" customHeight="false" outlineLevel="0" collapsed="false">
      <c r="A986" s="1" t="s">
        <v>28</v>
      </c>
      <c r="B986" s="1" t="n">
        <v>0.75425</v>
      </c>
      <c r="C986" s="1" t="n">
        <v>713021851</v>
      </c>
      <c r="D986" s="1" t="n">
        <v>713.021851</v>
      </c>
      <c r="E986" s="1" t="n">
        <v>713021.851</v>
      </c>
      <c r="F986" s="1" t="s">
        <v>304</v>
      </c>
      <c r="G986" s="1" t="s">
        <v>272</v>
      </c>
      <c r="H986" s="1" t="n">
        <v>25</v>
      </c>
      <c r="I986" s="1" t="s">
        <v>305</v>
      </c>
      <c r="J986" s="1" t="s">
        <v>306</v>
      </c>
    </row>
    <row r="987" customFormat="false" ht="12.8" hidden="false" customHeight="false" outlineLevel="0" collapsed="false">
      <c r="A987" s="1" t="s">
        <v>28</v>
      </c>
      <c r="B987" s="1" t="n">
        <v>0.75425</v>
      </c>
      <c r="C987" s="1" t="n">
        <v>637788087</v>
      </c>
      <c r="D987" s="1" t="n">
        <v>637.788087</v>
      </c>
      <c r="E987" s="1" t="n">
        <v>637788.087</v>
      </c>
      <c r="F987" s="1" t="s">
        <v>304</v>
      </c>
      <c r="G987" s="1" t="s">
        <v>273</v>
      </c>
      <c r="H987" s="1" t="n">
        <v>25</v>
      </c>
      <c r="I987" s="1" t="s">
        <v>305</v>
      </c>
      <c r="J987" s="1" t="s">
        <v>306</v>
      </c>
    </row>
    <row r="988" customFormat="false" ht="12.8" hidden="false" customHeight="false" outlineLevel="0" collapsed="false">
      <c r="A988" s="1" t="s">
        <v>28</v>
      </c>
      <c r="B988" s="1" t="n">
        <v>0.75425</v>
      </c>
      <c r="C988" s="1" t="n">
        <v>653092791</v>
      </c>
      <c r="D988" s="1" t="n">
        <v>653.092791</v>
      </c>
      <c r="E988" s="1" t="n">
        <v>653092.791</v>
      </c>
      <c r="F988" s="1" t="s">
        <v>304</v>
      </c>
      <c r="G988" s="1" t="s">
        <v>274</v>
      </c>
      <c r="H988" s="1" t="n">
        <v>25</v>
      </c>
      <c r="I988" s="1" t="s">
        <v>305</v>
      </c>
      <c r="J988" s="1" t="s">
        <v>306</v>
      </c>
    </row>
    <row r="989" customFormat="false" ht="12.8" hidden="false" customHeight="false" outlineLevel="0" collapsed="false">
      <c r="A989" s="1" t="s">
        <v>28</v>
      </c>
      <c r="B989" s="1" t="n">
        <v>0.75425</v>
      </c>
      <c r="C989" s="1" t="n">
        <v>609853117</v>
      </c>
      <c r="D989" s="1" t="n">
        <v>609.853117</v>
      </c>
      <c r="E989" s="1" t="n">
        <v>609853.117</v>
      </c>
      <c r="F989" s="1" t="s">
        <v>304</v>
      </c>
      <c r="G989" s="1" t="s">
        <v>276</v>
      </c>
      <c r="H989" s="1" t="n">
        <v>25</v>
      </c>
      <c r="I989" s="1" t="s">
        <v>305</v>
      </c>
      <c r="J989" s="1" t="s">
        <v>306</v>
      </c>
    </row>
    <row r="990" customFormat="false" ht="12.8" hidden="false" customHeight="false" outlineLevel="0" collapsed="false">
      <c r="A990" s="1" t="s">
        <v>275</v>
      </c>
      <c r="B990" s="1" t="n">
        <v>0.809</v>
      </c>
      <c r="C990" s="1" t="n">
        <v>157468050</v>
      </c>
      <c r="D990" s="1" t="n">
        <v>157.46805</v>
      </c>
      <c r="E990" s="1" t="n">
        <v>157468.05</v>
      </c>
      <c r="F990" s="1" t="s">
        <v>304</v>
      </c>
      <c r="G990" s="1" t="s">
        <v>276</v>
      </c>
      <c r="H990" s="1" t="n">
        <v>25</v>
      </c>
      <c r="I990" s="1" t="s">
        <v>305</v>
      </c>
      <c r="J990" s="1" t="s">
        <v>306</v>
      </c>
    </row>
    <row r="991" customFormat="false" ht="12.8" hidden="false" customHeight="false" outlineLevel="0" collapsed="false">
      <c r="A991" s="1" t="s">
        <v>50</v>
      </c>
      <c r="B991" s="1" t="n">
        <v>0.84</v>
      </c>
      <c r="C991" s="1" t="n">
        <v>408398219</v>
      </c>
      <c r="D991" s="1" t="n">
        <v>408.398219</v>
      </c>
      <c r="E991" s="1" t="n">
        <v>408398.219</v>
      </c>
      <c r="F991" s="1" t="s">
        <v>304</v>
      </c>
      <c r="G991" s="1" t="s">
        <v>276</v>
      </c>
      <c r="H991" s="1" t="n">
        <v>25</v>
      </c>
      <c r="I991" s="1" t="s">
        <v>305</v>
      </c>
      <c r="J991" s="1" t="s">
        <v>306</v>
      </c>
    </row>
    <row r="992" customFormat="false" ht="12.8" hidden="false" customHeight="false" outlineLevel="0" collapsed="false">
      <c r="A992" s="1" t="s">
        <v>50</v>
      </c>
      <c r="B992" s="1" t="n">
        <v>0.84</v>
      </c>
      <c r="C992" s="1" t="n">
        <v>782281589</v>
      </c>
      <c r="D992" s="1" t="n">
        <v>782.281589</v>
      </c>
      <c r="E992" s="1" t="n">
        <v>782281.589</v>
      </c>
      <c r="F992" s="1" t="s">
        <v>307</v>
      </c>
      <c r="G992" s="1" t="s">
        <v>244</v>
      </c>
      <c r="H992" s="1" t="n">
        <v>15</v>
      </c>
      <c r="I992" s="1" t="s">
        <v>308</v>
      </c>
      <c r="J992" s="1" t="s">
        <v>309</v>
      </c>
    </row>
    <row r="993" customFormat="false" ht="12.8" hidden="false" customHeight="false" outlineLevel="0" collapsed="false">
      <c r="A993" s="1" t="s">
        <v>50</v>
      </c>
      <c r="B993" s="1" t="n">
        <v>0.84</v>
      </c>
      <c r="C993" s="1" t="n">
        <v>714625766</v>
      </c>
      <c r="D993" s="1" t="n">
        <v>714.625766</v>
      </c>
      <c r="E993" s="1" t="n">
        <v>714625.766</v>
      </c>
      <c r="F993" s="1" t="s">
        <v>307</v>
      </c>
      <c r="G993" s="1" t="s">
        <v>247</v>
      </c>
      <c r="H993" s="1" t="n">
        <v>15</v>
      </c>
      <c r="I993" s="1" t="s">
        <v>308</v>
      </c>
      <c r="J993" s="1" t="s">
        <v>309</v>
      </c>
    </row>
    <row r="994" customFormat="false" ht="12.8" hidden="false" customHeight="false" outlineLevel="0" collapsed="false">
      <c r="A994" s="1" t="s">
        <v>50</v>
      </c>
      <c r="B994" s="1" t="n">
        <v>0.84</v>
      </c>
      <c r="C994" s="1" t="n">
        <v>791609044</v>
      </c>
      <c r="D994" s="1" t="n">
        <v>791.609044</v>
      </c>
      <c r="E994" s="1" t="n">
        <v>791609.044</v>
      </c>
      <c r="F994" s="1" t="s">
        <v>307</v>
      </c>
      <c r="G994" s="1" t="s">
        <v>248</v>
      </c>
      <c r="H994" s="1" t="n">
        <v>15</v>
      </c>
      <c r="I994" s="1" t="s">
        <v>308</v>
      </c>
      <c r="J994" s="1" t="s">
        <v>309</v>
      </c>
    </row>
    <row r="995" customFormat="false" ht="12.8" hidden="false" customHeight="false" outlineLevel="0" collapsed="false">
      <c r="A995" s="1" t="s">
        <v>50</v>
      </c>
      <c r="B995" s="1" t="n">
        <v>0.84</v>
      </c>
      <c r="C995" s="1" t="n">
        <v>802064396</v>
      </c>
      <c r="D995" s="1" t="n">
        <v>802.064396</v>
      </c>
      <c r="E995" s="1" t="n">
        <v>802064.396</v>
      </c>
      <c r="F995" s="1" t="s">
        <v>307</v>
      </c>
      <c r="G995" s="1" t="s">
        <v>249</v>
      </c>
      <c r="H995" s="1" t="n">
        <v>15</v>
      </c>
      <c r="I995" s="1" t="s">
        <v>308</v>
      </c>
      <c r="J995" s="1" t="s">
        <v>309</v>
      </c>
    </row>
    <row r="996" customFormat="false" ht="12.8" hidden="false" customHeight="false" outlineLevel="0" collapsed="false">
      <c r="A996" s="1" t="s">
        <v>50</v>
      </c>
      <c r="B996" s="1" t="n">
        <v>0.84</v>
      </c>
      <c r="C996" s="1" t="n">
        <v>668076720</v>
      </c>
      <c r="D996" s="1" t="n">
        <v>668.07672</v>
      </c>
      <c r="E996" s="1" t="n">
        <v>668076.72</v>
      </c>
      <c r="F996" s="1" t="s">
        <v>307</v>
      </c>
      <c r="G996" s="1" t="s">
        <v>250</v>
      </c>
      <c r="H996" s="1" t="n">
        <v>15</v>
      </c>
      <c r="I996" s="1" t="s">
        <v>308</v>
      </c>
      <c r="J996" s="1" t="s">
        <v>309</v>
      </c>
    </row>
    <row r="997" customFormat="false" ht="12.8" hidden="false" customHeight="false" outlineLevel="0" collapsed="false">
      <c r="A997" s="1" t="s">
        <v>50</v>
      </c>
      <c r="B997" s="1" t="n">
        <v>0.84</v>
      </c>
      <c r="C997" s="1" t="n">
        <v>645653170</v>
      </c>
      <c r="D997" s="1" t="n">
        <v>645.65317</v>
      </c>
      <c r="E997" s="1" t="n">
        <v>645653.17</v>
      </c>
      <c r="F997" s="1" t="s">
        <v>307</v>
      </c>
      <c r="G997" s="1" t="s">
        <v>251</v>
      </c>
      <c r="H997" s="1" t="n">
        <v>15</v>
      </c>
      <c r="I997" s="1" t="s">
        <v>308</v>
      </c>
      <c r="J997" s="1" t="s">
        <v>309</v>
      </c>
    </row>
    <row r="998" customFormat="false" ht="12.8" hidden="false" customHeight="false" outlineLevel="0" collapsed="false">
      <c r="A998" s="1" t="s">
        <v>50</v>
      </c>
      <c r="B998" s="1" t="n">
        <v>0.84</v>
      </c>
      <c r="C998" s="1" t="n">
        <v>859932632</v>
      </c>
      <c r="D998" s="1" t="n">
        <v>859.932632</v>
      </c>
      <c r="E998" s="1" t="n">
        <v>859932.632</v>
      </c>
      <c r="F998" s="1" t="s">
        <v>307</v>
      </c>
      <c r="G998" s="1" t="s">
        <v>252</v>
      </c>
      <c r="H998" s="1" t="n">
        <v>15</v>
      </c>
      <c r="I998" s="1" t="s">
        <v>308</v>
      </c>
      <c r="J998" s="1" t="s">
        <v>309</v>
      </c>
    </row>
    <row r="999" customFormat="false" ht="12.8" hidden="false" customHeight="false" outlineLevel="0" collapsed="false">
      <c r="A999" s="1" t="s">
        <v>50</v>
      </c>
      <c r="B999" s="1" t="n">
        <v>0.84</v>
      </c>
      <c r="C999" s="1" t="n">
        <v>1106034588</v>
      </c>
      <c r="D999" s="1" t="n">
        <v>1106.034588</v>
      </c>
      <c r="E999" s="1" t="n">
        <v>1106034.588</v>
      </c>
      <c r="F999" s="1" t="s">
        <v>307</v>
      </c>
      <c r="G999" s="1" t="s">
        <v>253</v>
      </c>
      <c r="H999" s="1" t="n">
        <v>15</v>
      </c>
      <c r="I999" s="1" t="s">
        <v>308</v>
      </c>
      <c r="J999" s="1" t="s">
        <v>309</v>
      </c>
    </row>
    <row r="1000" customFormat="false" ht="12.8" hidden="false" customHeight="false" outlineLevel="0" collapsed="false">
      <c r="A1000" s="1" t="s">
        <v>50</v>
      </c>
      <c r="B1000" s="1" t="n">
        <v>0.84</v>
      </c>
      <c r="C1000" s="1" t="n">
        <v>1037670363</v>
      </c>
      <c r="D1000" s="1" t="n">
        <v>1037.670363</v>
      </c>
      <c r="E1000" s="1" t="n">
        <v>1037670.363</v>
      </c>
      <c r="F1000" s="1" t="s">
        <v>307</v>
      </c>
      <c r="G1000" s="1" t="s">
        <v>254</v>
      </c>
      <c r="H1000" s="1" t="n">
        <v>15</v>
      </c>
      <c r="I1000" s="1" t="s">
        <v>308</v>
      </c>
      <c r="J1000" s="1" t="s">
        <v>309</v>
      </c>
    </row>
    <row r="1001" customFormat="false" ht="12.8" hidden="false" customHeight="false" outlineLevel="0" collapsed="false">
      <c r="A1001" s="1" t="s">
        <v>50</v>
      </c>
      <c r="B1001" s="1" t="n">
        <v>0.84</v>
      </c>
      <c r="C1001" s="1" t="n">
        <v>1069487073</v>
      </c>
      <c r="D1001" s="1" t="n">
        <v>1069.487073</v>
      </c>
      <c r="E1001" s="1" t="n">
        <v>1069487.073</v>
      </c>
      <c r="F1001" s="1" t="s">
        <v>307</v>
      </c>
      <c r="G1001" s="1" t="s">
        <v>255</v>
      </c>
      <c r="H1001" s="1" t="n">
        <v>15</v>
      </c>
      <c r="I1001" s="1" t="s">
        <v>308</v>
      </c>
      <c r="J1001" s="1" t="s">
        <v>309</v>
      </c>
    </row>
    <row r="1002" customFormat="false" ht="12.8" hidden="false" customHeight="false" outlineLevel="0" collapsed="false">
      <c r="A1002" s="1" t="s">
        <v>50</v>
      </c>
      <c r="B1002" s="1" t="n">
        <v>0.84</v>
      </c>
      <c r="C1002" s="1" t="n">
        <v>1133415318</v>
      </c>
      <c r="D1002" s="1" t="n">
        <v>1133.415318</v>
      </c>
      <c r="E1002" s="1" t="n">
        <v>1133415.318</v>
      </c>
      <c r="F1002" s="1" t="s">
        <v>307</v>
      </c>
      <c r="G1002" s="1" t="s">
        <v>256</v>
      </c>
      <c r="H1002" s="1" t="n">
        <v>15</v>
      </c>
      <c r="I1002" s="1" t="s">
        <v>308</v>
      </c>
      <c r="J1002" s="1" t="s">
        <v>309</v>
      </c>
    </row>
    <row r="1003" customFormat="false" ht="12.8" hidden="false" customHeight="false" outlineLevel="0" collapsed="false">
      <c r="A1003" s="1" t="s">
        <v>50</v>
      </c>
      <c r="B1003" s="1" t="n">
        <v>0.84</v>
      </c>
      <c r="C1003" s="1" t="n">
        <v>1133371494</v>
      </c>
      <c r="D1003" s="1" t="n">
        <v>1133.371494</v>
      </c>
      <c r="E1003" s="1" t="n">
        <v>1133371.494</v>
      </c>
      <c r="F1003" s="1" t="s">
        <v>307</v>
      </c>
      <c r="G1003" s="1" t="s">
        <v>257</v>
      </c>
      <c r="H1003" s="1" t="n">
        <v>15</v>
      </c>
      <c r="I1003" s="1" t="s">
        <v>308</v>
      </c>
      <c r="J1003" s="1" t="s">
        <v>309</v>
      </c>
    </row>
    <row r="1004" customFormat="false" ht="12.8" hidden="false" customHeight="false" outlineLevel="0" collapsed="false">
      <c r="A1004" s="1" t="s">
        <v>50</v>
      </c>
      <c r="B1004" s="1" t="n">
        <v>0.84</v>
      </c>
      <c r="C1004" s="1" t="n">
        <v>1179034039</v>
      </c>
      <c r="D1004" s="1" t="n">
        <v>1179.034039</v>
      </c>
      <c r="E1004" s="1" t="n">
        <v>1179034.039</v>
      </c>
      <c r="F1004" s="1" t="s">
        <v>307</v>
      </c>
      <c r="G1004" s="1" t="s">
        <v>258</v>
      </c>
      <c r="H1004" s="1" t="n">
        <v>15</v>
      </c>
      <c r="I1004" s="1" t="s">
        <v>308</v>
      </c>
      <c r="J1004" s="1" t="s">
        <v>309</v>
      </c>
    </row>
    <row r="1005" customFormat="false" ht="12.8" hidden="false" customHeight="false" outlineLevel="0" collapsed="false">
      <c r="A1005" s="1" t="s">
        <v>50</v>
      </c>
      <c r="B1005" s="1" t="n">
        <v>0.84</v>
      </c>
      <c r="C1005" s="1" t="n">
        <v>1297287179</v>
      </c>
      <c r="D1005" s="1" t="n">
        <v>1297.287179</v>
      </c>
      <c r="E1005" s="1" t="n">
        <v>1297287.179</v>
      </c>
      <c r="F1005" s="1" t="s">
        <v>307</v>
      </c>
      <c r="G1005" s="1" t="s">
        <v>259</v>
      </c>
      <c r="H1005" s="1" t="n">
        <v>15</v>
      </c>
      <c r="I1005" s="1" t="s">
        <v>308</v>
      </c>
      <c r="J1005" s="1" t="s">
        <v>309</v>
      </c>
    </row>
    <row r="1006" customFormat="false" ht="12.8" hidden="false" customHeight="false" outlineLevel="0" collapsed="false">
      <c r="A1006" s="1" t="s">
        <v>50</v>
      </c>
      <c r="B1006" s="1" t="n">
        <v>0.84</v>
      </c>
      <c r="C1006" s="1" t="n">
        <v>1332128271</v>
      </c>
      <c r="D1006" s="1" t="n">
        <v>1332.128271</v>
      </c>
      <c r="E1006" s="1" t="n">
        <v>1332128.271</v>
      </c>
      <c r="F1006" s="1" t="s">
        <v>307</v>
      </c>
      <c r="G1006" s="1" t="s">
        <v>260</v>
      </c>
      <c r="H1006" s="1" t="n">
        <v>15</v>
      </c>
      <c r="I1006" s="1" t="s">
        <v>308</v>
      </c>
      <c r="J1006" s="1" t="s">
        <v>309</v>
      </c>
    </row>
    <row r="1007" customFormat="false" ht="12.8" hidden="false" customHeight="false" outlineLevel="0" collapsed="false">
      <c r="A1007" s="1" t="s">
        <v>50</v>
      </c>
      <c r="B1007" s="1" t="n">
        <v>0.84</v>
      </c>
      <c r="C1007" s="1" t="n">
        <v>1387972406</v>
      </c>
      <c r="D1007" s="1" t="n">
        <v>1387.972406</v>
      </c>
      <c r="E1007" s="1" t="n">
        <v>1387972.406</v>
      </c>
      <c r="F1007" s="1" t="s">
        <v>307</v>
      </c>
      <c r="G1007" s="1" t="s">
        <v>261</v>
      </c>
      <c r="H1007" s="1" t="n">
        <v>15</v>
      </c>
      <c r="I1007" s="1" t="s">
        <v>308</v>
      </c>
      <c r="J1007" s="1" t="s">
        <v>309</v>
      </c>
    </row>
    <row r="1008" customFormat="false" ht="12.8" hidden="false" customHeight="false" outlineLevel="0" collapsed="false">
      <c r="A1008" s="1" t="s">
        <v>50</v>
      </c>
      <c r="B1008" s="1" t="n">
        <v>0.84</v>
      </c>
      <c r="C1008" s="1" t="n">
        <v>1481449840.77469</v>
      </c>
      <c r="D1008" s="1" t="n">
        <v>1481.44984077469</v>
      </c>
      <c r="E1008" s="1" t="n">
        <v>1481449.84077469</v>
      </c>
      <c r="F1008" s="1" t="s">
        <v>307</v>
      </c>
      <c r="G1008" s="1" t="s">
        <v>262</v>
      </c>
      <c r="H1008" s="1" t="n">
        <v>15</v>
      </c>
      <c r="I1008" s="1" t="s">
        <v>308</v>
      </c>
      <c r="J1008" s="1" t="s">
        <v>309</v>
      </c>
    </row>
    <row r="1009" customFormat="false" ht="12.8" hidden="false" customHeight="false" outlineLevel="0" collapsed="false">
      <c r="A1009" s="1" t="s">
        <v>50</v>
      </c>
      <c r="B1009" s="1" t="n">
        <v>0.84</v>
      </c>
      <c r="C1009" s="1" t="n">
        <v>1509833347.36298</v>
      </c>
      <c r="D1009" s="1" t="n">
        <v>1509.83334736298</v>
      </c>
      <c r="E1009" s="1" t="n">
        <v>1509833.34736298</v>
      </c>
      <c r="F1009" s="1" t="s">
        <v>307</v>
      </c>
      <c r="G1009" s="1" t="s">
        <v>263</v>
      </c>
      <c r="H1009" s="1" t="n">
        <v>15</v>
      </c>
      <c r="I1009" s="1" t="s">
        <v>308</v>
      </c>
      <c r="J1009" s="1" t="s">
        <v>309</v>
      </c>
    </row>
    <row r="1010" customFormat="false" ht="12.8" hidden="false" customHeight="false" outlineLevel="0" collapsed="false">
      <c r="A1010" s="1" t="s">
        <v>50</v>
      </c>
      <c r="B1010" s="1" t="n">
        <v>0.84</v>
      </c>
      <c r="C1010" s="1" t="n">
        <v>1439084000</v>
      </c>
      <c r="D1010" s="1" t="n">
        <v>1439.084</v>
      </c>
      <c r="E1010" s="1" t="n">
        <v>1439084</v>
      </c>
      <c r="F1010" s="1" t="s">
        <v>307</v>
      </c>
      <c r="G1010" s="1" t="s">
        <v>264</v>
      </c>
      <c r="H1010" s="1" t="n">
        <v>15</v>
      </c>
      <c r="I1010" s="1" t="s">
        <v>308</v>
      </c>
      <c r="J1010" s="1" t="s">
        <v>309</v>
      </c>
    </row>
    <row r="1011" customFormat="false" ht="12.8" hidden="false" customHeight="false" outlineLevel="0" collapsed="false">
      <c r="A1011" s="1" t="s">
        <v>50</v>
      </c>
      <c r="B1011" s="1" t="n">
        <v>0.84</v>
      </c>
      <c r="C1011" s="1" t="n">
        <v>1635381000</v>
      </c>
      <c r="D1011" s="1" t="n">
        <v>1635.381</v>
      </c>
      <c r="E1011" s="1" t="n">
        <v>1635381</v>
      </c>
      <c r="F1011" s="1" t="s">
        <v>307</v>
      </c>
      <c r="G1011" s="1" t="s">
        <v>265</v>
      </c>
      <c r="H1011" s="1" t="n">
        <v>15</v>
      </c>
      <c r="I1011" s="1" t="s">
        <v>308</v>
      </c>
      <c r="J1011" s="1" t="s">
        <v>309</v>
      </c>
    </row>
    <row r="1012" customFormat="false" ht="12.8" hidden="false" customHeight="false" outlineLevel="0" collapsed="false">
      <c r="A1012" s="1" t="s">
        <v>50</v>
      </c>
      <c r="B1012" s="1" t="n">
        <v>0.84</v>
      </c>
      <c r="C1012" s="1" t="n">
        <v>1809858661.1225</v>
      </c>
      <c r="D1012" s="1" t="n">
        <v>1809.8586611225</v>
      </c>
      <c r="E1012" s="1" t="n">
        <v>1809858.6611225</v>
      </c>
      <c r="F1012" s="1" t="s">
        <v>307</v>
      </c>
      <c r="G1012" s="1" t="s">
        <v>266</v>
      </c>
      <c r="H1012" s="1" t="n">
        <v>15</v>
      </c>
      <c r="I1012" s="1" t="s">
        <v>308</v>
      </c>
      <c r="J1012" s="1" t="s">
        <v>309</v>
      </c>
    </row>
    <row r="1013" customFormat="false" ht="12.8" hidden="false" customHeight="false" outlineLevel="0" collapsed="false">
      <c r="A1013" s="1" t="s">
        <v>50</v>
      </c>
      <c r="B1013" s="1" t="n">
        <v>0.84</v>
      </c>
      <c r="C1013" s="1" t="n">
        <v>2018739443.38127</v>
      </c>
      <c r="D1013" s="1" t="n">
        <v>2018.73944338127</v>
      </c>
      <c r="E1013" s="1" t="n">
        <v>2018739.44338127</v>
      </c>
      <c r="F1013" s="1" t="s">
        <v>307</v>
      </c>
      <c r="G1013" s="1" t="s">
        <v>267</v>
      </c>
      <c r="H1013" s="1" t="n">
        <v>15</v>
      </c>
      <c r="I1013" s="1" t="s">
        <v>308</v>
      </c>
      <c r="J1013" s="1" t="s">
        <v>309</v>
      </c>
    </row>
    <row r="1014" customFormat="false" ht="12.8" hidden="false" customHeight="false" outlineLevel="0" collapsed="false">
      <c r="A1014" s="1" t="s">
        <v>50</v>
      </c>
      <c r="B1014" s="1" t="n">
        <v>0.84</v>
      </c>
      <c r="C1014" s="1" t="n">
        <v>2134125322</v>
      </c>
      <c r="D1014" s="1" t="n">
        <v>2134.125322</v>
      </c>
      <c r="E1014" s="1" t="n">
        <v>2134125.322</v>
      </c>
      <c r="F1014" s="1" t="s">
        <v>307</v>
      </c>
      <c r="G1014" s="1" t="s">
        <v>268</v>
      </c>
      <c r="H1014" s="1" t="n">
        <v>15</v>
      </c>
      <c r="I1014" s="1" t="s">
        <v>308</v>
      </c>
      <c r="J1014" s="1" t="s">
        <v>309</v>
      </c>
    </row>
    <row r="1015" customFormat="false" ht="12.8" hidden="false" customHeight="false" outlineLevel="0" collapsed="false">
      <c r="A1015" s="1" t="s">
        <v>50</v>
      </c>
      <c r="B1015" s="1" t="n">
        <v>0.84</v>
      </c>
      <c r="C1015" s="1" t="n">
        <v>2293119943</v>
      </c>
      <c r="D1015" s="1" t="n">
        <v>2293.119943</v>
      </c>
      <c r="E1015" s="1" t="n">
        <v>2293119.943</v>
      </c>
      <c r="F1015" s="1" t="s">
        <v>307</v>
      </c>
      <c r="G1015" s="1" t="s">
        <v>269</v>
      </c>
      <c r="H1015" s="1" t="n">
        <v>15</v>
      </c>
      <c r="I1015" s="1" t="s">
        <v>308</v>
      </c>
      <c r="J1015" s="1" t="s">
        <v>309</v>
      </c>
    </row>
    <row r="1016" customFormat="false" ht="12.8" hidden="false" customHeight="false" outlineLevel="0" collapsed="false">
      <c r="A1016" s="1" t="s">
        <v>50</v>
      </c>
      <c r="B1016" s="1" t="n">
        <v>0.84</v>
      </c>
      <c r="C1016" s="1" t="n">
        <v>2321405884.91214</v>
      </c>
      <c r="D1016" s="1" t="n">
        <v>2321.40588491214</v>
      </c>
      <c r="E1016" s="1" t="n">
        <v>2321405.88491214</v>
      </c>
      <c r="F1016" s="1" t="s">
        <v>307</v>
      </c>
      <c r="G1016" s="1" t="s">
        <v>270</v>
      </c>
      <c r="H1016" s="1" t="n">
        <v>15</v>
      </c>
      <c r="I1016" s="1" t="s">
        <v>308</v>
      </c>
      <c r="J1016" s="1" t="s">
        <v>309</v>
      </c>
    </row>
    <row r="1017" customFormat="false" ht="12.8" hidden="false" customHeight="false" outlineLevel="0" collapsed="false">
      <c r="A1017" s="1" t="s">
        <v>50</v>
      </c>
      <c r="B1017" s="1" t="n">
        <v>0.84</v>
      </c>
      <c r="C1017" s="1" t="n">
        <v>2140087561</v>
      </c>
      <c r="D1017" s="1" t="n">
        <v>2140.087561</v>
      </c>
      <c r="E1017" s="1" t="n">
        <v>2140087.561</v>
      </c>
      <c r="F1017" s="1" t="s">
        <v>307</v>
      </c>
      <c r="G1017" s="1" t="s">
        <v>271</v>
      </c>
      <c r="H1017" s="1" t="n">
        <v>15</v>
      </c>
      <c r="I1017" s="1" t="s">
        <v>308</v>
      </c>
      <c r="J1017" s="1" t="s">
        <v>309</v>
      </c>
    </row>
    <row r="1018" customFormat="false" ht="12.8" hidden="false" customHeight="false" outlineLevel="0" collapsed="false">
      <c r="A1018" s="1" t="s">
        <v>50</v>
      </c>
      <c r="B1018" s="1" t="n">
        <v>0.84</v>
      </c>
      <c r="C1018" s="1" t="n">
        <v>2184336106.54705</v>
      </c>
      <c r="D1018" s="1" t="n">
        <v>2184.33610654705</v>
      </c>
      <c r="E1018" s="1" t="n">
        <v>2184336.10654705</v>
      </c>
      <c r="F1018" s="1" t="s">
        <v>307</v>
      </c>
      <c r="G1018" s="1" t="s">
        <v>272</v>
      </c>
      <c r="H1018" s="1" t="n">
        <v>15</v>
      </c>
      <c r="I1018" s="1" t="s">
        <v>308</v>
      </c>
      <c r="J1018" s="1" t="s">
        <v>309</v>
      </c>
    </row>
    <row r="1019" customFormat="false" ht="12.8" hidden="false" customHeight="false" outlineLevel="0" collapsed="false">
      <c r="A1019" s="1" t="s">
        <v>50</v>
      </c>
      <c r="B1019" s="1" t="n">
        <v>0.84</v>
      </c>
      <c r="C1019" s="1" t="n">
        <v>2298643156</v>
      </c>
      <c r="D1019" s="1" t="n">
        <v>2298.643156</v>
      </c>
      <c r="E1019" s="1" t="n">
        <v>2298643.156</v>
      </c>
      <c r="F1019" s="1" t="s">
        <v>307</v>
      </c>
      <c r="G1019" s="1" t="s">
        <v>273</v>
      </c>
      <c r="H1019" s="1" t="n">
        <v>15</v>
      </c>
      <c r="I1019" s="1" t="s">
        <v>308</v>
      </c>
      <c r="J1019" s="1" t="s">
        <v>309</v>
      </c>
    </row>
    <row r="1020" customFormat="false" ht="12.8" hidden="false" customHeight="false" outlineLevel="0" collapsed="false">
      <c r="A1020" s="1" t="s">
        <v>50</v>
      </c>
      <c r="B1020" s="1" t="n">
        <v>0.84</v>
      </c>
      <c r="C1020" s="1" t="n">
        <v>2432122843</v>
      </c>
      <c r="D1020" s="1" t="n">
        <v>2432.122843</v>
      </c>
      <c r="E1020" s="1" t="n">
        <v>2432122.843</v>
      </c>
      <c r="F1020" s="1" t="s">
        <v>307</v>
      </c>
      <c r="G1020" s="1" t="s">
        <v>274</v>
      </c>
      <c r="H1020" s="1" t="n">
        <v>15</v>
      </c>
      <c r="I1020" s="1" t="s">
        <v>308</v>
      </c>
      <c r="J1020" s="1" t="s">
        <v>309</v>
      </c>
    </row>
    <row r="1021" customFormat="false" ht="12.8" hidden="false" customHeight="false" outlineLevel="0" collapsed="false">
      <c r="A1021" s="1" t="s">
        <v>275</v>
      </c>
      <c r="B1021" s="1" t="n">
        <v>0.809</v>
      </c>
      <c r="C1021" s="1" t="n">
        <v>130683675</v>
      </c>
      <c r="D1021" s="1" t="n">
        <v>130.683675</v>
      </c>
      <c r="E1021" s="1" t="n">
        <v>130683.675</v>
      </c>
      <c r="F1021" s="1" t="s">
        <v>307</v>
      </c>
      <c r="G1021" s="1" t="s">
        <v>244</v>
      </c>
      <c r="H1021" s="1" t="n">
        <v>15</v>
      </c>
      <c r="I1021" s="1" t="s">
        <v>308</v>
      </c>
      <c r="J1021" s="1" t="s">
        <v>309</v>
      </c>
    </row>
    <row r="1022" customFormat="false" ht="12.8" hidden="false" customHeight="false" outlineLevel="0" collapsed="false">
      <c r="A1022" s="1" t="s">
        <v>275</v>
      </c>
      <c r="B1022" s="1" t="n">
        <v>0.809</v>
      </c>
      <c r="C1022" s="1" t="n">
        <v>114559083</v>
      </c>
      <c r="D1022" s="1" t="n">
        <v>114.559083</v>
      </c>
      <c r="E1022" s="1" t="n">
        <v>114559.083</v>
      </c>
      <c r="F1022" s="1" t="s">
        <v>307</v>
      </c>
      <c r="G1022" s="1" t="s">
        <v>247</v>
      </c>
      <c r="H1022" s="1" t="n">
        <v>15</v>
      </c>
      <c r="I1022" s="1" t="s">
        <v>308</v>
      </c>
      <c r="J1022" s="1" t="s">
        <v>309</v>
      </c>
    </row>
    <row r="1023" customFormat="false" ht="12.8" hidden="false" customHeight="false" outlineLevel="0" collapsed="false">
      <c r="A1023" s="1" t="s">
        <v>275</v>
      </c>
      <c r="B1023" s="1" t="n">
        <v>0.809</v>
      </c>
      <c r="C1023" s="1" t="n">
        <v>109006197</v>
      </c>
      <c r="D1023" s="1" t="n">
        <v>109.006197</v>
      </c>
      <c r="E1023" s="1" t="n">
        <v>109006.197</v>
      </c>
      <c r="F1023" s="1" t="s">
        <v>307</v>
      </c>
      <c r="G1023" s="1" t="s">
        <v>248</v>
      </c>
      <c r="H1023" s="1" t="n">
        <v>15</v>
      </c>
      <c r="I1023" s="1" t="s">
        <v>308</v>
      </c>
      <c r="J1023" s="1" t="s">
        <v>309</v>
      </c>
    </row>
    <row r="1024" customFormat="false" ht="12.8" hidden="false" customHeight="false" outlineLevel="0" collapsed="false">
      <c r="A1024" s="1" t="s">
        <v>275</v>
      </c>
      <c r="B1024" s="1" t="n">
        <v>0.809</v>
      </c>
      <c r="C1024" s="1" t="n">
        <v>104562131</v>
      </c>
      <c r="D1024" s="1" t="n">
        <v>104.562131</v>
      </c>
      <c r="E1024" s="1" t="n">
        <v>104562.131</v>
      </c>
      <c r="F1024" s="1" t="s">
        <v>307</v>
      </c>
      <c r="G1024" s="1" t="s">
        <v>249</v>
      </c>
      <c r="H1024" s="1" t="n">
        <v>15</v>
      </c>
      <c r="I1024" s="1" t="s">
        <v>308</v>
      </c>
      <c r="J1024" s="1" t="s">
        <v>309</v>
      </c>
    </row>
    <row r="1025" customFormat="false" ht="12.8" hidden="false" customHeight="false" outlineLevel="0" collapsed="false">
      <c r="A1025" s="1" t="s">
        <v>275</v>
      </c>
      <c r="B1025" s="1" t="n">
        <v>0.809</v>
      </c>
      <c r="C1025" s="1" t="n">
        <v>101430208</v>
      </c>
      <c r="D1025" s="1" t="n">
        <v>101.430208</v>
      </c>
      <c r="E1025" s="1" t="n">
        <v>101430.208</v>
      </c>
      <c r="F1025" s="1" t="s">
        <v>307</v>
      </c>
      <c r="G1025" s="1" t="s">
        <v>250</v>
      </c>
      <c r="H1025" s="1" t="n">
        <v>15</v>
      </c>
      <c r="I1025" s="1" t="s">
        <v>308</v>
      </c>
      <c r="J1025" s="1" t="s">
        <v>309</v>
      </c>
    </row>
    <row r="1026" customFormat="false" ht="12.8" hidden="false" customHeight="false" outlineLevel="0" collapsed="false">
      <c r="A1026" s="1" t="s">
        <v>275</v>
      </c>
      <c r="B1026" s="1" t="n">
        <v>0.809</v>
      </c>
      <c r="C1026" s="1" t="n">
        <v>90733449</v>
      </c>
      <c r="D1026" s="1" t="n">
        <v>90.733449</v>
      </c>
      <c r="E1026" s="1" t="n">
        <v>90733.449</v>
      </c>
      <c r="F1026" s="1" t="s">
        <v>307</v>
      </c>
      <c r="G1026" s="1" t="s">
        <v>251</v>
      </c>
      <c r="H1026" s="1" t="n">
        <v>15</v>
      </c>
      <c r="I1026" s="1" t="s">
        <v>308</v>
      </c>
      <c r="J1026" s="1" t="s">
        <v>309</v>
      </c>
    </row>
    <row r="1027" customFormat="false" ht="12.8" hidden="false" customHeight="false" outlineLevel="0" collapsed="false">
      <c r="A1027" s="1" t="s">
        <v>275</v>
      </c>
      <c r="B1027" s="1" t="n">
        <v>0.809</v>
      </c>
      <c r="C1027" s="1" t="n">
        <v>71026357</v>
      </c>
      <c r="D1027" s="1" t="n">
        <v>71.026357</v>
      </c>
      <c r="E1027" s="1" t="n">
        <v>71026.357</v>
      </c>
      <c r="F1027" s="1" t="s">
        <v>307</v>
      </c>
      <c r="G1027" s="1" t="s">
        <v>252</v>
      </c>
      <c r="H1027" s="1" t="n">
        <v>15</v>
      </c>
      <c r="I1027" s="1" t="s">
        <v>308</v>
      </c>
      <c r="J1027" s="1" t="s">
        <v>309</v>
      </c>
    </row>
    <row r="1028" customFormat="false" ht="12.8" hidden="false" customHeight="false" outlineLevel="0" collapsed="false">
      <c r="A1028" s="1" t="s">
        <v>275</v>
      </c>
      <c r="B1028" s="1" t="n">
        <v>0.809</v>
      </c>
      <c r="C1028" s="1" t="n">
        <v>57950696</v>
      </c>
      <c r="D1028" s="1" t="n">
        <v>57.950696</v>
      </c>
      <c r="E1028" s="1" t="n">
        <v>57950.696</v>
      </c>
      <c r="F1028" s="1" t="s">
        <v>307</v>
      </c>
      <c r="G1028" s="1" t="s">
        <v>253</v>
      </c>
      <c r="H1028" s="1" t="n">
        <v>15</v>
      </c>
      <c r="I1028" s="1" t="s">
        <v>308</v>
      </c>
      <c r="J1028" s="1" t="s">
        <v>309</v>
      </c>
    </row>
    <row r="1029" customFormat="false" ht="12.8" hidden="false" customHeight="false" outlineLevel="0" collapsed="false">
      <c r="A1029" s="1" t="s">
        <v>275</v>
      </c>
      <c r="B1029" s="1" t="n">
        <v>0.809</v>
      </c>
      <c r="C1029" s="1" t="n">
        <v>38721673</v>
      </c>
      <c r="D1029" s="1" t="n">
        <v>38.721673</v>
      </c>
      <c r="E1029" s="1" t="n">
        <v>38721.673</v>
      </c>
      <c r="F1029" s="1" t="s">
        <v>307</v>
      </c>
      <c r="G1029" s="1" t="s">
        <v>254</v>
      </c>
      <c r="H1029" s="1" t="n">
        <v>15</v>
      </c>
      <c r="I1029" s="1" t="s">
        <v>308</v>
      </c>
      <c r="J1029" s="1" t="s">
        <v>309</v>
      </c>
    </row>
    <row r="1030" customFormat="false" ht="12.8" hidden="false" customHeight="false" outlineLevel="0" collapsed="false">
      <c r="A1030" s="1" t="s">
        <v>275</v>
      </c>
      <c r="B1030" s="1" t="n">
        <v>0.809</v>
      </c>
      <c r="C1030" s="1" t="n">
        <v>30040007</v>
      </c>
      <c r="D1030" s="1" t="n">
        <v>30.040007</v>
      </c>
      <c r="E1030" s="1" t="n">
        <v>30040.007</v>
      </c>
      <c r="F1030" s="1" t="s">
        <v>307</v>
      </c>
      <c r="G1030" s="1" t="s">
        <v>255</v>
      </c>
      <c r="H1030" s="1" t="n">
        <v>15</v>
      </c>
      <c r="I1030" s="1" t="s">
        <v>308</v>
      </c>
      <c r="J1030" s="1" t="s">
        <v>309</v>
      </c>
    </row>
    <row r="1031" customFormat="false" ht="12.8" hidden="false" customHeight="false" outlineLevel="0" collapsed="false">
      <c r="A1031" s="1" t="s">
        <v>275</v>
      </c>
      <c r="B1031" s="1" t="n">
        <v>0.809</v>
      </c>
      <c r="C1031" s="1" t="n">
        <v>14816155</v>
      </c>
      <c r="D1031" s="1" t="n">
        <v>14.816155</v>
      </c>
      <c r="E1031" s="1" t="n">
        <v>14816.155</v>
      </c>
      <c r="F1031" s="1" t="s">
        <v>307</v>
      </c>
      <c r="G1031" s="1" t="s">
        <v>256</v>
      </c>
      <c r="H1031" s="1" t="n">
        <v>15</v>
      </c>
      <c r="I1031" s="1" t="s">
        <v>308</v>
      </c>
      <c r="J1031" s="1" t="s">
        <v>309</v>
      </c>
    </row>
    <row r="1032" customFormat="false" ht="12.8" hidden="false" customHeight="false" outlineLevel="0" collapsed="false">
      <c r="A1032" s="1" t="s">
        <v>275</v>
      </c>
      <c r="B1032" s="1" t="n">
        <v>0.809</v>
      </c>
      <c r="C1032" s="1" t="n">
        <v>9701473</v>
      </c>
      <c r="D1032" s="1" t="n">
        <v>9.701473</v>
      </c>
      <c r="E1032" s="1" t="n">
        <v>9701.473</v>
      </c>
      <c r="F1032" s="1" t="s">
        <v>307</v>
      </c>
      <c r="G1032" s="1" t="s">
        <v>257</v>
      </c>
      <c r="H1032" s="1" t="n">
        <v>15</v>
      </c>
      <c r="I1032" s="1" t="s">
        <v>308</v>
      </c>
      <c r="J1032" s="1" t="s">
        <v>309</v>
      </c>
    </row>
    <row r="1033" customFormat="false" ht="12.8" hidden="false" customHeight="false" outlineLevel="0" collapsed="false">
      <c r="A1033" s="1" t="s">
        <v>275</v>
      </c>
      <c r="B1033" s="1" t="n">
        <v>0.809</v>
      </c>
      <c r="C1033" s="1" t="n">
        <v>8828750</v>
      </c>
      <c r="D1033" s="1" t="n">
        <v>8.82875</v>
      </c>
      <c r="E1033" s="1" t="n">
        <v>8828.75</v>
      </c>
      <c r="F1033" s="1" t="s">
        <v>307</v>
      </c>
      <c r="G1033" s="1" t="s">
        <v>258</v>
      </c>
      <c r="H1033" s="1" t="n">
        <v>15</v>
      </c>
      <c r="I1033" s="1" t="s">
        <v>308</v>
      </c>
      <c r="J1033" s="1" t="s">
        <v>309</v>
      </c>
    </row>
    <row r="1034" customFormat="false" ht="12.8" hidden="false" customHeight="false" outlineLevel="0" collapsed="false">
      <c r="A1034" s="1" t="s">
        <v>275</v>
      </c>
      <c r="B1034" s="1" t="n">
        <v>0.809</v>
      </c>
      <c r="C1034" s="1" t="n">
        <v>10513644</v>
      </c>
      <c r="D1034" s="1" t="n">
        <v>10.513644</v>
      </c>
      <c r="E1034" s="1" t="n">
        <v>10513.644</v>
      </c>
      <c r="F1034" s="1" t="s">
        <v>307</v>
      </c>
      <c r="G1034" s="1" t="s">
        <v>259</v>
      </c>
      <c r="H1034" s="1" t="n">
        <v>15</v>
      </c>
      <c r="I1034" s="1" t="s">
        <v>308</v>
      </c>
      <c r="J1034" s="1" t="s">
        <v>309</v>
      </c>
    </row>
    <row r="1035" customFormat="false" ht="12.8" hidden="false" customHeight="false" outlineLevel="0" collapsed="false">
      <c r="A1035" s="1" t="s">
        <v>275</v>
      </c>
      <c r="B1035" s="1" t="n">
        <v>0.809</v>
      </c>
      <c r="C1035" s="1" t="n">
        <v>10808935</v>
      </c>
      <c r="D1035" s="1" t="n">
        <v>10.808935</v>
      </c>
      <c r="E1035" s="1" t="n">
        <v>10808.935</v>
      </c>
      <c r="F1035" s="1" t="s">
        <v>307</v>
      </c>
      <c r="G1035" s="1" t="s">
        <v>260</v>
      </c>
      <c r="H1035" s="1" t="n">
        <v>15</v>
      </c>
      <c r="I1035" s="1" t="s">
        <v>308</v>
      </c>
      <c r="J1035" s="1" t="s">
        <v>309</v>
      </c>
    </row>
    <row r="1036" customFormat="false" ht="12.8" hidden="false" customHeight="false" outlineLevel="0" collapsed="false">
      <c r="A1036" s="1" t="s">
        <v>275</v>
      </c>
      <c r="B1036" s="1" t="n">
        <v>0.809</v>
      </c>
      <c r="C1036" s="1" t="n">
        <v>10367000</v>
      </c>
      <c r="D1036" s="1" t="n">
        <v>10.367</v>
      </c>
      <c r="E1036" s="1" t="n">
        <v>10367</v>
      </c>
      <c r="F1036" s="1" t="s">
        <v>307</v>
      </c>
      <c r="G1036" s="1" t="s">
        <v>261</v>
      </c>
      <c r="H1036" s="1" t="n">
        <v>15</v>
      </c>
      <c r="I1036" s="1" t="s">
        <v>308</v>
      </c>
      <c r="J1036" s="1" t="s">
        <v>309</v>
      </c>
    </row>
    <row r="1037" customFormat="false" ht="12.8" hidden="false" customHeight="false" outlineLevel="0" collapsed="false">
      <c r="A1037" s="1" t="s">
        <v>275</v>
      </c>
      <c r="B1037" s="1" t="n">
        <v>0.809</v>
      </c>
      <c r="C1037" s="1" t="n">
        <v>17748831.5645981</v>
      </c>
      <c r="D1037" s="1" t="n">
        <v>17.7488315645981</v>
      </c>
      <c r="E1037" s="1" t="n">
        <v>17748.8315645981</v>
      </c>
      <c r="F1037" s="1" t="s">
        <v>307</v>
      </c>
      <c r="G1037" s="1" t="s">
        <v>262</v>
      </c>
      <c r="H1037" s="1" t="n">
        <v>15</v>
      </c>
      <c r="I1037" s="1" t="s">
        <v>308</v>
      </c>
      <c r="J1037" s="1" t="s">
        <v>309</v>
      </c>
    </row>
    <row r="1038" customFormat="false" ht="12.8" hidden="false" customHeight="false" outlineLevel="0" collapsed="false">
      <c r="A1038" s="1" t="s">
        <v>275</v>
      </c>
      <c r="B1038" s="1" t="n">
        <v>0.809</v>
      </c>
      <c r="C1038" s="1" t="n">
        <v>31548272.0186076</v>
      </c>
      <c r="D1038" s="1" t="n">
        <v>31.5482720186076</v>
      </c>
      <c r="E1038" s="1" t="n">
        <v>31548.2720186076</v>
      </c>
      <c r="F1038" s="1" t="s">
        <v>307</v>
      </c>
      <c r="G1038" s="1" t="s">
        <v>263</v>
      </c>
      <c r="H1038" s="1" t="n">
        <v>15</v>
      </c>
      <c r="I1038" s="1" t="s">
        <v>308</v>
      </c>
      <c r="J1038" s="1" t="s">
        <v>309</v>
      </c>
    </row>
    <row r="1039" customFormat="false" ht="12.8" hidden="false" customHeight="false" outlineLevel="0" collapsed="false">
      <c r="A1039" s="1" t="s">
        <v>275</v>
      </c>
      <c r="B1039" s="1" t="n">
        <v>0.809</v>
      </c>
      <c r="C1039" s="1" t="n">
        <v>46192000</v>
      </c>
      <c r="D1039" s="1" t="n">
        <v>46.192</v>
      </c>
      <c r="E1039" s="1" t="n">
        <v>46192</v>
      </c>
      <c r="F1039" s="1" t="s">
        <v>307</v>
      </c>
      <c r="G1039" s="1" t="s">
        <v>264</v>
      </c>
      <c r="H1039" s="1" t="n">
        <v>15</v>
      </c>
      <c r="I1039" s="1" t="s">
        <v>308</v>
      </c>
      <c r="J1039" s="1" t="s">
        <v>309</v>
      </c>
    </row>
    <row r="1040" customFormat="false" ht="12.8" hidden="false" customHeight="false" outlineLevel="0" collapsed="false">
      <c r="A1040" s="1" t="s">
        <v>275</v>
      </c>
      <c r="B1040" s="1" t="n">
        <v>0.809</v>
      </c>
      <c r="C1040" s="1" t="n">
        <v>46966602</v>
      </c>
      <c r="D1040" s="1" t="n">
        <v>46.966602</v>
      </c>
      <c r="E1040" s="1" t="n">
        <v>46966.602</v>
      </c>
      <c r="F1040" s="1" t="s">
        <v>307</v>
      </c>
      <c r="G1040" s="1" t="s">
        <v>265</v>
      </c>
      <c r="H1040" s="1" t="n">
        <v>15</v>
      </c>
      <c r="I1040" s="1" t="s">
        <v>308</v>
      </c>
      <c r="J1040" s="1" t="s">
        <v>309</v>
      </c>
    </row>
    <row r="1041" customFormat="false" ht="12.8" hidden="false" customHeight="false" outlineLevel="0" collapsed="false">
      <c r="A1041" s="1" t="s">
        <v>275</v>
      </c>
      <c r="B1041" s="1" t="n">
        <v>0.809</v>
      </c>
      <c r="C1041" s="1" t="n">
        <v>33566529.1046804</v>
      </c>
      <c r="D1041" s="1" t="n">
        <v>33.5665291046804</v>
      </c>
      <c r="E1041" s="1" t="n">
        <v>33566.5291046803</v>
      </c>
      <c r="F1041" s="1" t="s">
        <v>307</v>
      </c>
      <c r="G1041" s="1" t="s">
        <v>266</v>
      </c>
      <c r="H1041" s="1" t="n">
        <v>15</v>
      </c>
      <c r="I1041" s="1" t="s">
        <v>308</v>
      </c>
      <c r="J1041" s="1" t="s">
        <v>309</v>
      </c>
    </row>
    <row r="1042" customFormat="false" ht="12.8" hidden="false" customHeight="false" outlineLevel="0" collapsed="false">
      <c r="A1042" s="1" t="s">
        <v>275</v>
      </c>
      <c r="B1042" s="1" t="n">
        <v>0.809</v>
      </c>
      <c r="C1042" s="1" t="n">
        <v>30715072.1957747</v>
      </c>
      <c r="D1042" s="1" t="n">
        <v>30.7150721957747</v>
      </c>
      <c r="E1042" s="1" t="n">
        <v>30715.0721957747</v>
      </c>
      <c r="F1042" s="1" t="s">
        <v>307</v>
      </c>
      <c r="G1042" s="1" t="s">
        <v>267</v>
      </c>
      <c r="H1042" s="1" t="n">
        <v>15</v>
      </c>
      <c r="I1042" s="1" t="s">
        <v>308</v>
      </c>
      <c r="J1042" s="1" t="s">
        <v>309</v>
      </c>
    </row>
    <row r="1043" customFormat="false" ht="12.8" hidden="false" customHeight="false" outlineLevel="0" collapsed="false">
      <c r="A1043" s="1" t="s">
        <v>275</v>
      </c>
      <c r="B1043" s="1" t="n">
        <v>0.809</v>
      </c>
      <c r="C1043" s="1" t="n">
        <v>32956048</v>
      </c>
      <c r="D1043" s="1" t="n">
        <v>32.956048</v>
      </c>
      <c r="E1043" s="1" t="n">
        <v>32956.048</v>
      </c>
      <c r="F1043" s="1" t="s">
        <v>307</v>
      </c>
      <c r="G1043" s="1" t="s">
        <v>268</v>
      </c>
      <c r="H1043" s="1" t="n">
        <v>15</v>
      </c>
      <c r="I1043" s="1" t="s">
        <v>308</v>
      </c>
      <c r="J1043" s="1" t="s">
        <v>309</v>
      </c>
    </row>
    <row r="1044" customFormat="false" ht="12.8" hidden="false" customHeight="false" outlineLevel="0" collapsed="false">
      <c r="A1044" s="1" t="s">
        <v>275</v>
      </c>
      <c r="B1044" s="1" t="n">
        <v>0.809</v>
      </c>
      <c r="C1044" s="1" t="n">
        <v>33477429.3039901</v>
      </c>
      <c r="D1044" s="1" t="n">
        <v>33.4774293039901</v>
      </c>
      <c r="E1044" s="1" t="n">
        <v>33477.4293039901</v>
      </c>
      <c r="F1044" s="1" t="s">
        <v>307</v>
      </c>
      <c r="G1044" s="1" t="s">
        <v>269</v>
      </c>
      <c r="H1044" s="1" t="n">
        <v>15</v>
      </c>
      <c r="I1044" s="1" t="s">
        <v>308</v>
      </c>
      <c r="J1044" s="1" t="s">
        <v>309</v>
      </c>
    </row>
    <row r="1045" customFormat="false" ht="12.8" hidden="false" customHeight="false" outlineLevel="0" collapsed="false">
      <c r="A1045" s="1" t="s">
        <v>275</v>
      </c>
      <c r="B1045" s="1" t="n">
        <v>0.809</v>
      </c>
      <c r="C1045" s="1" t="n">
        <v>52965811</v>
      </c>
      <c r="D1045" s="1" t="n">
        <v>52.965811</v>
      </c>
      <c r="E1045" s="1" t="n">
        <v>52965.811</v>
      </c>
      <c r="F1045" s="1" t="s">
        <v>307</v>
      </c>
      <c r="G1045" s="1" t="s">
        <v>270</v>
      </c>
      <c r="H1045" s="1" t="n">
        <v>15</v>
      </c>
      <c r="I1045" s="1" t="s">
        <v>308</v>
      </c>
      <c r="J1045" s="1" t="s">
        <v>309</v>
      </c>
    </row>
    <row r="1046" customFormat="false" ht="12.8" hidden="false" customHeight="false" outlineLevel="0" collapsed="false">
      <c r="A1046" s="1" t="s">
        <v>275</v>
      </c>
      <c r="B1046" s="1" t="n">
        <v>0.809</v>
      </c>
      <c r="C1046" s="1" t="n">
        <v>36912843</v>
      </c>
      <c r="D1046" s="1" t="n">
        <v>36.912843</v>
      </c>
      <c r="E1046" s="1" t="n">
        <v>36912.843</v>
      </c>
      <c r="F1046" s="1" t="s">
        <v>307</v>
      </c>
      <c r="G1046" s="1" t="s">
        <v>271</v>
      </c>
      <c r="H1046" s="1" t="n">
        <v>15</v>
      </c>
      <c r="I1046" s="1" t="s">
        <v>308</v>
      </c>
      <c r="J1046" s="1" t="s">
        <v>309</v>
      </c>
    </row>
    <row r="1047" customFormat="false" ht="12.8" hidden="false" customHeight="false" outlineLevel="0" collapsed="false">
      <c r="A1047" s="1" t="s">
        <v>275</v>
      </c>
      <c r="B1047" s="1" t="n">
        <v>0.809</v>
      </c>
      <c r="C1047" s="1" t="n">
        <v>27253948</v>
      </c>
      <c r="D1047" s="1" t="n">
        <v>27.253948</v>
      </c>
      <c r="E1047" s="1" t="n">
        <v>27253.948</v>
      </c>
      <c r="F1047" s="1" t="s">
        <v>307</v>
      </c>
      <c r="G1047" s="1" t="s">
        <v>272</v>
      </c>
      <c r="H1047" s="1" t="n">
        <v>15</v>
      </c>
      <c r="I1047" s="1" t="s">
        <v>308</v>
      </c>
      <c r="J1047" s="1" t="s">
        <v>309</v>
      </c>
    </row>
    <row r="1048" customFormat="false" ht="12.8" hidden="false" customHeight="false" outlineLevel="0" collapsed="false">
      <c r="A1048" s="1" t="s">
        <v>275</v>
      </c>
      <c r="B1048" s="1" t="n">
        <v>0.809</v>
      </c>
      <c r="C1048" s="1" t="n">
        <v>53647420</v>
      </c>
      <c r="D1048" s="1" t="n">
        <v>53.64742</v>
      </c>
      <c r="E1048" s="1" t="n">
        <v>53647.42</v>
      </c>
      <c r="F1048" s="1" t="s">
        <v>307</v>
      </c>
      <c r="G1048" s="1" t="s">
        <v>273</v>
      </c>
      <c r="H1048" s="1" t="n">
        <v>15</v>
      </c>
      <c r="I1048" s="1" t="s">
        <v>308</v>
      </c>
      <c r="J1048" s="1" t="s">
        <v>309</v>
      </c>
    </row>
    <row r="1049" customFormat="false" ht="12.8" hidden="false" customHeight="false" outlineLevel="0" collapsed="false">
      <c r="A1049" s="1" t="s">
        <v>275</v>
      </c>
      <c r="B1049" s="1" t="n">
        <v>0.809</v>
      </c>
      <c r="C1049" s="1" t="n">
        <v>58377718</v>
      </c>
      <c r="D1049" s="1" t="n">
        <v>58.377718</v>
      </c>
      <c r="E1049" s="1" t="n">
        <v>58377.718</v>
      </c>
      <c r="F1049" s="1" t="s">
        <v>307</v>
      </c>
      <c r="G1049" s="1" t="s">
        <v>274</v>
      </c>
      <c r="H1049" s="1" t="n">
        <v>15</v>
      </c>
      <c r="I1049" s="1" t="s">
        <v>308</v>
      </c>
      <c r="J1049" s="1" t="s">
        <v>309</v>
      </c>
    </row>
    <row r="1050" customFormat="false" ht="12.8" hidden="false" customHeight="false" outlineLevel="0" collapsed="false">
      <c r="A1050" s="1" t="s">
        <v>28</v>
      </c>
      <c r="B1050" s="1" t="n">
        <v>0.75425</v>
      </c>
      <c r="C1050" s="1" t="n">
        <v>148633346</v>
      </c>
      <c r="D1050" s="1" t="n">
        <v>148.633346</v>
      </c>
      <c r="E1050" s="1" t="n">
        <v>148633.346</v>
      </c>
      <c r="F1050" s="1" t="s">
        <v>307</v>
      </c>
      <c r="G1050" s="1" t="s">
        <v>244</v>
      </c>
      <c r="H1050" s="1" t="n">
        <v>15</v>
      </c>
      <c r="I1050" s="1" t="s">
        <v>308</v>
      </c>
      <c r="J1050" s="1" t="s">
        <v>309</v>
      </c>
    </row>
    <row r="1051" customFormat="false" ht="12.8" hidden="false" customHeight="false" outlineLevel="0" collapsed="false">
      <c r="A1051" s="1" t="s">
        <v>28</v>
      </c>
      <c r="B1051" s="1" t="n">
        <v>0.75425</v>
      </c>
      <c r="C1051" s="1" t="n">
        <v>140212855</v>
      </c>
      <c r="D1051" s="1" t="n">
        <v>140.212855</v>
      </c>
      <c r="E1051" s="1" t="n">
        <v>140212.855</v>
      </c>
      <c r="F1051" s="1" t="s">
        <v>307</v>
      </c>
      <c r="G1051" s="1" t="s">
        <v>247</v>
      </c>
      <c r="H1051" s="1" t="n">
        <v>15</v>
      </c>
      <c r="I1051" s="1" t="s">
        <v>308</v>
      </c>
      <c r="J1051" s="1" t="s">
        <v>309</v>
      </c>
    </row>
    <row r="1052" customFormat="false" ht="12.8" hidden="false" customHeight="false" outlineLevel="0" collapsed="false">
      <c r="A1052" s="1" t="s">
        <v>28</v>
      </c>
      <c r="B1052" s="1" t="n">
        <v>0.75425</v>
      </c>
      <c r="C1052" s="1" t="n">
        <v>157599546</v>
      </c>
      <c r="D1052" s="1" t="n">
        <v>157.599546</v>
      </c>
      <c r="E1052" s="1" t="n">
        <v>157599.546</v>
      </c>
      <c r="F1052" s="1" t="s">
        <v>307</v>
      </c>
      <c r="G1052" s="1" t="s">
        <v>248</v>
      </c>
      <c r="H1052" s="1" t="n">
        <v>15</v>
      </c>
      <c r="I1052" s="1" t="s">
        <v>308</v>
      </c>
      <c r="J1052" s="1" t="s">
        <v>309</v>
      </c>
    </row>
    <row r="1053" customFormat="false" ht="12.8" hidden="false" customHeight="false" outlineLevel="0" collapsed="false">
      <c r="A1053" s="1" t="s">
        <v>28</v>
      </c>
      <c r="B1053" s="1" t="n">
        <v>0.75425</v>
      </c>
      <c r="C1053" s="1" t="n">
        <v>183639707</v>
      </c>
      <c r="D1053" s="1" t="n">
        <v>183.639707</v>
      </c>
      <c r="E1053" s="1" t="n">
        <v>183639.707</v>
      </c>
      <c r="F1053" s="1" t="s">
        <v>307</v>
      </c>
      <c r="G1053" s="1" t="s">
        <v>249</v>
      </c>
      <c r="H1053" s="1" t="n">
        <v>15</v>
      </c>
      <c r="I1053" s="1" t="s">
        <v>308</v>
      </c>
      <c r="J1053" s="1" t="s">
        <v>309</v>
      </c>
    </row>
    <row r="1054" customFormat="false" ht="12.8" hidden="false" customHeight="false" outlineLevel="0" collapsed="false">
      <c r="A1054" s="1" t="s">
        <v>28</v>
      </c>
      <c r="B1054" s="1" t="n">
        <v>0.75425</v>
      </c>
      <c r="C1054" s="1" t="n">
        <v>216500695</v>
      </c>
      <c r="D1054" s="1" t="n">
        <v>216.500695</v>
      </c>
      <c r="E1054" s="1" t="n">
        <v>216500.695</v>
      </c>
      <c r="F1054" s="1" t="s">
        <v>307</v>
      </c>
      <c r="G1054" s="1" t="s">
        <v>250</v>
      </c>
      <c r="H1054" s="1" t="n">
        <v>15</v>
      </c>
      <c r="I1054" s="1" t="s">
        <v>308</v>
      </c>
      <c r="J1054" s="1" t="s">
        <v>309</v>
      </c>
    </row>
    <row r="1055" customFormat="false" ht="12.8" hidden="false" customHeight="false" outlineLevel="0" collapsed="false">
      <c r="A1055" s="1" t="s">
        <v>28</v>
      </c>
      <c r="B1055" s="1" t="n">
        <v>0.75425</v>
      </c>
      <c r="C1055" s="1" t="n">
        <v>256328467</v>
      </c>
      <c r="D1055" s="1" t="n">
        <v>256.328467</v>
      </c>
      <c r="E1055" s="1" t="n">
        <v>256328.467</v>
      </c>
      <c r="F1055" s="1" t="s">
        <v>307</v>
      </c>
      <c r="G1055" s="1" t="s">
        <v>251</v>
      </c>
      <c r="H1055" s="1" t="n">
        <v>15</v>
      </c>
      <c r="I1055" s="1" t="s">
        <v>308</v>
      </c>
      <c r="J1055" s="1" t="s">
        <v>309</v>
      </c>
    </row>
    <row r="1056" customFormat="false" ht="12.8" hidden="false" customHeight="false" outlineLevel="0" collapsed="false">
      <c r="A1056" s="1" t="s">
        <v>28</v>
      </c>
      <c r="B1056" s="1" t="n">
        <v>0.75425</v>
      </c>
      <c r="C1056" s="1" t="n">
        <v>287716134</v>
      </c>
      <c r="D1056" s="1" t="n">
        <v>287.716134</v>
      </c>
      <c r="E1056" s="1" t="n">
        <v>287716.134</v>
      </c>
      <c r="F1056" s="1" t="s">
        <v>307</v>
      </c>
      <c r="G1056" s="1" t="s">
        <v>252</v>
      </c>
      <c r="H1056" s="1" t="n">
        <v>15</v>
      </c>
      <c r="I1056" s="1" t="s">
        <v>308</v>
      </c>
      <c r="J1056" s="1" t="s">
        <v>309</v>
      </c>
    </row>
    <row r="1057" customFormat="false" ht="12.8" hidden="false" customHeight="false" outlineLevel="0" collapsed="false">
      <c r="A1057" s="1" t="s">
        <v>28</v>
      </c>
      <c r="B1057" s="1" t="n">
        <v>0.75425</v>
      </c>
      <c r="C1057" s="1" t="n">
        <v>348288484</v>
      </c>
      <c r="D1057" s="1" t="n">
        <v>348.288484</v>
      </c>
      <c r="E1057" s="1" t="n">
        <v>348288.484</v>
      </c>
      <c r="F1057" s="1" t="s">
        <v>307</v>
      </c>
      <c r="G1057" s="1" t="s">
        <v>253</v>
      </c>
      <c r="H1057" s="1" t="n">
        <v>15</v>
      </c>
      <c r="I1057" s="1" t="s">
        <v>308</v>
      </c>
      <c r="J1057" s="1" t="s">
        <v>309</v>
      </c>
    </row>
    <row r="1058" customFormat="false" ht="12.8" hidden="false" customHeight="false" outlineLevel="0" collapsed="false">
      <c r="A1058" s="1" t="s">
        <v>28</v>
      </c>
      <c r="B1058" s="1" t="n">
        <v>0.75425</v>
      </c>
      <c r="C1058" s="1" t="n">
        <v>347394152</v>
      </c>
      <c r="D1058" s="1" t="n">
        <v>347.394152</v>
      </c>
      <c r="E1058" s="1" t="n">
        <v>347394.152</v>
      </c>
      <c r="F1058" s="1" t="s">
        <v>307</v>
      </c>
      <c r="G1058" s="1" t="s">
        <v>254</v>
      </c>
      <c r="H1058" s="1" t="n">
        <v>15</v>
      </c>
      <c r="I1058" s="1" t="s">
        <v>308</v>
      </c>
      <c r="J1058" s="1" t="s">
        <v>309</v>
      </c>
    </row>
    <row r="1059" customFormat="false" ht="12.8" hidden="false" customHeight="false" outlineLevel="0" collapsed="false">
      <c r="A1059" s="1" t="s">
        <v>28</v>
      </c>
      <c r="B1059" s="1" t="n">
        <v>0.75425</v>
      </c>
      <c r="C1059" s="1" t="n">
        <v>359575398</v>
      </c>
      <c r="D1059" s="1" t="n">
        <v>359.575398</v>
      </c>
      <c r="E1059" s="1" t="n">
        <v>359575.398</v>
      </c>
      <c r="F1059" s="1" t="s">
        <v>307</v>
      </c>
      <c r="G1059" s="1" t="s">
        <v>255</v>
      </c>
      <c r="H1059" s="1" t="n">
        <v>15</v>
      </c>
      <c r="I1059" s="1" t="s">
        <v>308</v>
      </c>
      <c r="J1059" s="1" t="s">
        <v>309</v>
      </c>
    </row>
    <row r="1060" customFormat="false" ht="12.8" hidden="false" customHeight="false" outlineLevel="0" collapsed="false">
      <c r="A1060" s="1" t="s">
        <v>28</v>
      </c>
      <c r="B1060" s="1" t="n">
        <v>0.75425</v>
      </c>
      <c r="C1060" s="1" t="n">
        <v>350218183</v>
      </c>
      <c r="D1060" s="1" t="n">
        <v>350.218183</v>
      </c>
      <c r="E1060" s="1" t="n">
        <v>350218.183</v>
      </c>
      <c r="F1060" s="1" t="s">
        <v>307</v>
      </c>
      <c r="G1060" s="1" t="s">
        <v>256</v>
      </c>
      <c r="H1060" s="1" t="n">
        <v>15</v>
      </c>
      <c r="I1060" s="1" t="s">
        <v>308</v>
      </c>
      <c r="J1060" s="1" t="s">
        <v>309</v>
      </c>
    </row>
    <row r="1061" customFormat="false" ht="12.8" hidden="false" customHeight="false" outlineLevel="0" collapsed="false">
      <c r="A1061" s="1" t="s">
        <v>28</v>
      </c>
      <c r="B1061" s="1" t="n">
        <v>0.75425</v>
      </c>
      <c r="C1061" s="1" t="n">
        <v>330586590</v>
      </c>
      <c r="D1061" s="1" t="n">
        <v>330.58659</v>
      </c>
      <c r="E1061" s="1" t="n">
        <v>330586.59</v>
      </c>
      <c r="F1061" s="1" t="s">
        <v>307</v>
      </c>
      <c r="G1061" s="1" t="s">
        <v>257</v>
      </c>
      <c r="H1061" s="1" t="n">
        <v>15</v>
      </c>
      <c r="I1061" s="1" t="s">
        <v>308</v>
      </c>
      <c r="J1061" s="1" t="s">
        <v>309</v>
      </c>
    </row>
    <row r="1062" customFormat="false" ht="12.8" hidden="false" customHeight="false" outlineLevel="0" collapsed="false">
      <c r="A1062" s="1" t="s">
        <v>28</v>
      </c>
      <c r="B1062" s="1" t="n">
        <v>0.75425</v>
      </c>
      <c r="C1062" s="1" t="n">
        <v>345684197</v>
      </c>
      <c r="D1062" s="1" t="n">
        <v>345.684197</v>
      </c>
      <c r="E1062" s="1" t="n">
        <v>345684.197</v>
      </c>
      <c r="F1062" s="1" t="s">
        <v>307</v>
      </c>
      <c r="G1062" s="1" t="s">
        <v>258</v>
      </c>
      <c r="H1062" s="1" t="n">
        <v>15</v>
      </c>
      <c r="I1062" s="1" t="s">
        <v>308</v>
      </c>
      <c r="J1062" s="1" t="s">
        <v>309</v>
      </c>
    </row>
    <row r="1063" customFormat="false" ht="12.8" hidden="false" customHeight="false" outlineLevel="0" collapsed="false">
      <c r="A1063" s="1" t="s">
        <v>28</v>
      </c>
      <c r="B1063" s="1" t="n">
        <v>0.75425</v>
      </c>
      <c r="C1063" s="1" t="n">
        <v>380819049</v>
      </c>
      <c r="D1063" s="1" t="n">
        <v>380.819049</v>
      </c>
      <c r="E1063" s="1" t="n">
        <v>380819.049</v>
      </c>
      <c r="F1063" s="1" t="s">
        <v>307</v>
      </c>
      <c r="G1063" s="1" t="s">
        <v>259</v>
      </c>
      <c r="H1063" s="1" t="n">
        <v>15</v>
      </c>
      <c r="I1063" s="1" t="s">
        <v>308</v>
      </c>
      <c r="J1063" s="1" t="s">
        <v>309</v>
      </c>
    </row>
    <row r="1064" customFormat="false" ht="12.8" hidden="false" customHeight="false" outlineLevel="0" collapsed="false">
      <c r="A1064" s="1" t="s">
        <v>28</v>
      </c>
      <c r="B1064" s="1" t="n">
        <v>0.75425</v>
      </c>
      <c r="C1064" s="1" t="n">
        <v>403298983</v>
      </c>
      <c r="D1064" s="1" t="n">
        <v>403.298983</v>
      </c>
      <c r="E1064" s="1" t="n">
        <v>403298.983</v>
      </c>
      <c r="F1064" s="1" t="s">
        <v>307</v>
      </c>
      <c r="G1064" s="1" t="s">
        <v>260</v>
      </c>
      <c r="H1064" s="1" t="n">
        <v>15</v>
      </c>
      <c r="I1064" s="1" t="s">
        <v>308</v>
      </c>
      <c r="J1064" s="1" t="s">
        <v>309</v>
      </c>
    </row>
    <row r="1065" customFormat="false" ht="12.8" hidden="false" customHeight="false" outlineLevel="0" collapsed="false">
      <c r="A1065" s="1" t="s">
        <v>28</v>
      </c>
      <c r="B1065" s="1" t="n">
        <v>0.75425</v>
      </c>
      <c r="C1065" s="1" t="n">
        <v>435939377</v>
      </c>
      <c r="D1065" s="1" t="n">
        <v>435.939377</v>
      </c>
      <c r="E1065" s="1" t="n">
        <v>435939.377</v>
      </c>
      <c r="F1065" s="1" t="s">
        <v>307</v>
      </c>
      <c r="G1065" s="1" t="s">
        <v>261</v>
      </c>
      <c r="H1065" s="1" t="n">
        <v>15</v>
      </c>
      <c r="I1065" s="1" t="s">
        <v>308</v>
      </c>
      <c r="J1065" s="1" t="s">
        <v>309</v>
      </c>
    </row>
    <row r="1066" customFormat="false" ht="12.8" hidden="false" customHeight="false" outlineLevel="0" collapsed="false">
      <c r="A1066" s="1" t="s">
        <v>28</v>
      </c>
      <c r="B1066" s="1" t="n">
        <v>0.75425</v>
      </c>
      <c r="C1066" s="1" t="n">
        <v>493385978.195635</v>
      </c>
      <c r="D1066" s="1" t="n">
        <v>493.385978195635</v>
      </c>
      <c r="E1066" s="1" t="n">
        <v>493385.978195635</v>
      </c>
      <c r="F1066" s="1" t="s">
        <v>307</v>
      </c>
      <c r="G1066" s="1" t="s">
        <v>262</v>
      </c>
      <c r="H1066" s="1" t="n">
        <v>15</v>
      </c>
      <c r="I1066" s="1" t="s">
        <v>308</v>
      </c>
      <c r="J1066" s="1" t="s">
        <v>309</v>
      </c>
    </row>
    <row r="1067" customFormat="false" ht="12.8" hidden="false" customHeight="false" outlineLevel="0" collapsed="false">
      <c r="A1067" s="1" t="s">
        <v>28</v>
      </c>
      <c r="B1067" s="1" t="n">
        <v>0.75425</v>
      </c>
      <c r="C1067" s="1" t="n">
        <v>559079288.84907</v>
      </c>
      <c r="D1067" s="1" t="n">
        <v>559.07928884907</v>
      </c>
      <c r="E1067" s="1" t="n">
        <v>559079.28884907</v>
      </c>
      <c r="F1067" s="1" t="s">
        <v>307</v>
      </c>
      <c r="G1067" s="1" t="s">
        <v>263</v>
      </c>
      <c r="H1067" s="1" t="n">
        <v>15</v>
      </c>
      <c r="I1067" s="1" t="s">
        <v>308</v>
      </c>
      <c r="J1067" s="1" t="s">
        <v>309</v>
      </c>
    </row>
    <row r="1068" customFormat="false" ht="12.8" hidden="false" customHeight="false" outlineLevel="0" collapsed="false">
      <c r="A1068" s="1" t="s">
        <v>28</v>
      </c>
      <c r="B1068" s="1" t="n">
        <v>0.75425</v>
      </c>
      <c r="C1068" s="1" t="n">
        <v>585377000</v>
      </c>
      <c r="D1068" s="1" t="n">
        <v>585.377</v>
      </c>
      <c r="E1068" s="1" t="n">
        <v>585377</v>
      </c>
      <c r="F1068" s="1" t="s">
        <v>307</v>
      </c>
      <c r="G1068" s="1" t="s">
        <v>264</v>
      </c>
      <c r="H1068" s="1" t="n">
        <v>15</v>
      </c>
      <c r="I1068" s="1" t="s">
        <v>308</v>
      </c>
      <c r="J1068" s="1" t="s">
        <v>309</v>
      </c>
    </row>
    <row r="1069" customFormat="false" ht="12.8" hidden="false" customHeight="false" outlineLevel="0" collapsed="false">
      <c r="A1069" s="1" t="s">
        <v>28</v>
      </c>
      <c r="B1069" s="1" t="n">
        <v>0.75425</v>
      </c>
      <c r="C1069" s="1" t="n">
        <v>674941000</v>
      </c>
      <c r="D1069" s="1" t="n">
        <v>674.941</v>
      </c>
      <c r="E1069" s="1" t="n">
        <v>674941</v>
      </c>
      <c r="F1069" s="1" t="s">
        <v>307</v>
      </c>
      <c r="G1069" s="1" t="s">
        <v>265</v>
      </c>
      <c r="H1069" s="1" t="n">
        <v>15</v>
      </c>
      <c r="I1069" s="1" t="s">
        <v>308</v>
      </c>
      <c r="J1069" s="1" t="s">
        <v>309</v>
      </c>
    </row>
    <row r="1070" customFormat="false" ht="12.8" hidden="false" customHeight="false" outlineLevel="0" collapsed="false">
      <c r="A1070" s="1" t="s">
        <v>28</v>
      </c>
      <c r="B1070" s="1" t="n">
        <v>0.75425</v>
      </c>
      <c r="C1070" s="1" t="n">
        <v>768592559</v>
      </c>
      <c r="D1070" s="1" t="n">
        <v>768.592559</v>
      </c>
      <c r="E1070" s="1" t="n">
        <v>768592.559</v>
      </c>
      <c r="F1070" s="1" t="s">
        <v>307</v>
      </c>
      <c r="G1070" s="1" t="s">
        <v>266</v>
      </c>
      <c r="H1070" s="1" t="n">
        <v>15</v>
      </c>
      <c r="I1070" s="1" t="s">
        <v>308</v>
      </c>
      <c r="J1070" s="1" t="s">
        <v>309</v>
      </c>
    </row>
    <row r="1071" customFormat="false" ht="12.8" hidden="false" customHeight="false" outlineLevel="0" collapsed="false">
      <c r="A1071" s="1" t="s">
        <v>28</v>
      </c>
      <c r="B1071" s="1" t="n">
        <v>0.75425</v>
      </c>
      <c r="C1071" s="1" t="n">
        <v>909505429</v>
      </c>
      <c r="D1071" s="1" t="n">
        <v>909.505429</v>
      </c>
      <c r="E1071" s="1" t="n">
        <v>909505.429</v>
      </c>
      <c r="F1071" s="1" t="s">
        <v>307</v>
      </c>
      <c r="G1071" s="1" t="s">
        <v>267</v>
      </c>
      <c r="H1071" s="1" t="n">
        <v>15</v>
      </c>
      <c r="I1071" s="1" t="s">
        <v>308</v>
      </c>
      <c r="J1071" s="1" t="s">
        <v>309</v>
      </c>
    </row>
    <row r="1072" customFormat="false" ht="12.8" hidden="false" customHeight="false" outlineLevel="0" collapsed="false">
      <c r="A1072" s="1" t="s">
        <v>28</v>
      </c>
      <c r="B1072" s="1" t="n">
        <v>0.75425</v>
      </c>
      <c r="C1072" s="1" t="n">
        <v>996173282</v>
      </c>
      <c r="D1072" s="1" t="n">
        <v>996.173282</v>
      </c>
      <c r="E1072" s="1" t="n">
        <v>996173.282</v>
      </c>
      <c r="F1072" s="1" t="s">
        <v>307</v>
      </c>
      <c r="G1072" s="1" t="s">
        <v>268</v>
      </c>
      <c r="H1072" s="1" t="n">
        <v>15</v>
      </c>
      <c r="I1072" s="1" t="s">
        <v>308</v>
      </c>
      <c r="J1072" s="1" t="s">
        <v>309</v>
      </c>
    </row>
    <row r="1073" customFormat="false" ht="12.8" hidden="false" customHeight="false" outlineLevel="0" collapsed="false">
      <c r="A1073" s="1" t="s">
        <v>28</v>
      </c>
      <c r="B1073" s="1" t="n">
        <v>0.75425</v>
      </c>
      <c r="C1073" s="1" t="n">
        <v>1098714351</v>
      </c>
      <c r="D1073" s="1" t="n">
        <v>1098.714351</v>
      </c>
      <c r="E1073" s="1" t="n">
        <v>1098714.351</v>
      </c>
      <c r="F1073" s="1" t="s">
        <v>307</v>
      </c>
      <c r="G1073" s="1" t="s">
        <v>269</v>
      </c>
      <c r="H1073" s="1" t="n">
        <v>15</v>
      </c>
      <c r="I1073" s="1" t="s">
        <v>308</v>
      </c>
      <c r="J1073" s="1" t="s">
        <v>309</v>
      </c>
    </row>
    <row r="1074" customFormat="false" ht="12.8" hidden="false" customHeight="false" outlineLevel="0" collapsed="false">
      <c r="A1074" s="1" t="s">
        <v>28</v>
      </c>
      <c r="B1074" s="1" t="n">
        <v>0.75425</v>
      </c>
      <c r="C1074" s="1" t="n">
        <v>1131966264</v>
      </c>
      <c r="D1074" s="1" t="n">
        <v>1131.966264</v>
      </c>
      <c r="E1074" s="1" t="n">
        <v>1131966.264</v>
      </c>
      <c r="F1074" s="1" t="s">
        <v>307</v>
      </c>
      <c r="G1074" s="1" t="s">
        <v>270</v>
      </c>
      <c r="H1074" s="1" t="n">
        <v>15</v>
      </c>
      <c r="I1074" s="1" t="s">
        <v>308</v>
      </c>
      <c r="J1074" s="1" t="s">
        <v>309</v>
      </c>
    </row>
    <row r="1075" customFormat="false" ht="12.8" hidden="false" customHeight="false" outlineLevel="0" collapsed="false">
      <c r="A1075" s="1" t="s">
        <v>28</v>
      </c>
      <c r="B1075" s="1" t="n">
        <v>0.75425</v>
      </c>
      <c r="C1075" s="1" t="n">
        <v>1154585462</v>
      </c>
      <c r="D1075" s="1" t="n">
        <v>1154.585462</v>
      </c>
      <c r="E1075" s="1" t="n">
        <v>1154585.462</v>
      </c>
      <c r="F1075" s="1" t="s">
        <v>307</v>
      </c>
      <c r="G1075" s="1" t="s">
        <v>271</v>
      </c>
      <c r="H1075" s="1" t="n">
        <v>15</v>
      </c>
      <c r="I1075" s="1" t="s">
        <v>308</v>
      </c>
      <c r="J1075" s="1" t="s">
        <v>309</v>
      </c>
    </row>
    <row r="1076" customFormat="false" ht="12.8" hidden="false" customHeight="false" outlineLevel="0" collapsed="false">
      <c r="A1076" s="1" t="s">
        <v>28</v>
      </c>
      <c r="B1076" s="1" t="n">
        <v>0.75425</v>
      </c>
      <c r="C1076" s="1" t="n">
        <v>1154058160</v>
      </c>
      <c r="D1076" s="1" t="n">
        <v>1154.05816</v>
      </c>
      <c r="E1076" s="1" t="n">
        <v>1154058.16</v>
      </c>
      <c r="F1076" s="1" t="s">
        <v>307</v>
      </c>
      <c r="G1076" s="1" t="s">
        <v>272</v>
      </c>
      <c r="H1076" s="1" t="n">
        <v>15</v>
      </c>
      <c r="I1076" s="1" t="s">
        <v>308</v>
      </c>
      <c r="J1076" s="1" t="s">
        <v>309</v>
      </c>
    </row>
    <row r="1077" customFormat="false" ht="12.8" hidden="false" customHeight="false" outlineLevel="0" collapsed="false">
      <c r="A1077" s="1" t="s">
        <v>28</v>
      </c>
      <c r="B1077" s="1" t="n">
        <v>0.75425</v>
      </c>
      <c r="C1077" s="1" t="n">
        <v>1136547735</v>
      </c>
      <c r="D1077" s="1" t="n">
        <v>1136.547735</v>
      </c>
      <c r="E1077" s="1" t="n">
        <v>1136547.735</v>
      </c>
      <c r="F1077" s="1" t="s">
        <v>307</v>
      </c>
      <c r="G1077" s="1" t="s">
        <v>273</v>
      </c>
      <c r="H1077" s="1" t="n">
        <v>15</v>
      </c>
      <c r="I1077" s="1" t="s">
        <v>308</v>
      </c>
      <c r="J1077" s="1" t="s">
        <v>309</v>
      </c>
    </row>
    <row r="1078" customFormat="false" ht="12.8" hidden="false" customHeight="false" outlineLevel="0" collapsed="false">
      <c r="A1078" s="1" t="s">
        <v>28</v>
      </c>
      <c r="B1078" s="1" t="n">
        <v>0.75425</v>
      </c>
      <c r="C1078" s="1" t="n">
        <v>1176565934</v>
      </c>
      <c r="D1078" s="1" t="n">
        <v>1176.565934</v>
      </c>
      <c r="E1078" s="1" t="n">
        <v>1176565.934</v>
      </c>
      <c r="F1078" s="1" t="s">
        <v>307</v>
      </c>
      <c r="G1078" s="1" t="s">
        <v>274</v>
      </c>
      <c r="H1078" s="1" t="n">
        <v>15</v>
      </c>
      <c r="I1078" s="1" t="s">
        <v>308</v>
      </c>
      <c r="J1078" s="1" t="s">
        <v>309</v>
      </c>
    </row>
    <row r="1079" customFormat="false" ht="12.8" hidden="false" customHeight="false" outlineLevel="0" collapsed="false">
      <c r="A1079" s="1" t="s">
        <v>28</v>
      </c>
      <c r="B1079" s="1" t="n">
        <v>0.75425</v>
      </c>
      <c r="C1079" s="1" t="n">
        <v>1172322624</v>
      </c>
      <c r="D1079" s="1" t="n">
        <v>1172.322624</v>
      </c>
      <c r="E1079" s="1" t="n">
        <v>1172322.624</v>
      </c>
      <c r="F1079" s="1" t="s">
        <v>307</v>
      </c>
      <c r="G1079" s="1" t="s">
        <v>276</v>
      </c>
      <c r="H1079" s="1" t="n">
        <v>15</v>
      </c>
      <c r="I1079" s="1" t="s">
        <v>308</v>
      </c>
      <c r="J1079" s="1" t="s">
        <v>309</v>
      </c>
    </row>
    <row r="1080" customFormat="false" ht="12.8" hidden="false" customHeight="false" outlineLevel="0" collapsed="false">
      <c r="A1080" s="1" t="s">
        <v>50</v>
      </c>
      <c r="B1080" s="1" t="n">
        <v>0.84</v>
      </c>
      <c r="C1080" s="1" t="n">
        <v>2483524937</v>
      </c>
      <c r="D1080" s="1" t="n">
        <v>2483.524937</v>
      </c>
      <c r="E1080" s="1" t="n">
        <v>2483524.937</v>
      </c>
      <c r="F1080" s="1" t="s">
        <v>307</v>
      </c>
      <c r="G1080" s="1" t="s">
        <v>276</v>
      </c>
      <c r="H1080" s="1" t="n">
        <v>15</v>
      </c>
      <c r="I1080" s="1" t="s">
        <v>308</v>
      </c>
      <c r="J1080" s="1" t="s">
        <v>309</v>
      </c>
    </row>
    <row r="1081" customFormat="false" ht="12.8" hidden="false" customHeight="false" outlineLevel="0" collapsed="false">
      <c r="A1081" s="1" t="s">
        <v>275</v>
      </c>
      <c r="B1081" s="1" t="n">
        <v>0.809</v>
      </c>
      <c r="C1081" s="1" t="n">
        <v>40359953</v>
      </c>
      <c r="D1081" s="1" t="n">
        <v>40.359953</v>
      </c>
      <c r="E1081" s="1" t="n">
        <v>40359.953</v>
      </c>
      <c r="F1081" s="1" t="s">
        <v>307</v>
      </c>
      <c r="G1081" s="1" t="s">
        <v>276</v>
      </c>
      <c r="H1081" s="1" t="n">
        <v>15</v>
      </c>
      <c r="I1081" s="1" t="s">
        <v>308</v>
      </c>
      <c r="J1081" s="1" t="s">
        <v>309</v>
      </c>
    </row>
    <row r="1082" customFormat="false" ht="12.8" hidden="false" customHeight="false" outlineLevel="0" collapsed="false">
      <c r="A1082" s="1" t="s">
        <v>50</v>
      </c>
      <c r="B1082" s="1" t="n">
        <v>0.84</v>
      </c>
      <c r="C1082" s="1" t="n">
        <v>598061627</v>
      </c>
      <c r="D1082" s="1" t="n">
        <v>598.061627</v>
      </c>
      <c r="E1082" s="1" t="n">
        <v>598061.627</v>
      </c>
      <c r="F1082" s="1" t="s">
        <v>310</v>
      </c>
      <c r="G1082" s="1" t="s">
        <v>244</v>
      </c>
      <c r="H1082" s="1" t="n">
        <v>26</v>
      </c>
      <c r="I1082" s="1" t="s">
        <v>311</v>
      </c>
      <c r="J1082" s="1" t="s">
        <v>312</v>
      </c>
    </row>
    <row r="1083" customFormat="false" ht="12.8" hidden="false" customHeight="false" outlineLevel="0" collapsed="false">
      <c r="A1083" s="1" t="s">
        <v>50</v>
      </c>
      <c r="B1083" s="1" t="n">
        <v>0.84</v>
      </c>
      <c r="C1083" s="1" t="n">
        <v>597363888</v>
      </c>
      <c r="D1083" s="1" t="n">
        <v>597.363888</v>
      </c>
      <c r="E1083" s="1" t="n">
        <v>597363.888</v>
      </c>
      <c r="F1083" s="1" t="s">
        <v>310</v>
      </c>
      <c r="G1083" s="1" t="s">
        <v>247</v>
      </c>
      <c r="H1083" s="1" t="n">
        <v>26</v>
      </c>
      <c r="I1083" s="1" t="s">
        <v>311</v>
      </c>
      <c r="J1083" s="1" t="s">
        <v>312</v>
      </c>
    </row>
    <row r="1084" customFormat="false" ht="12.8" hidden="false" customHeight="false" outlineLevel="0" collapsed="false">
      <c r="A1084" s="1" t="s">
        <v>50</v>
      </c>
      <c r="B1084" s="1" t="n">
        <v>0.84</v>
      </c>
      <c r="C1084" s="1" t="n">
        <v>558971190</v>
      </c>
      <c r="D1084" s="1" t="n">
        <v>558.97119</v>
      </c>
      <c r="E1084" s="1" t="n">
        <v>558971.19</v>
      </c>
      <c r="F1084" s="1" t="s">
        <v>310</v>
      </c>
      <c r="G1084" s="1" t="s">
        <v>248</v>
      </c>
      <c r="H1084" s="1" t="n">
        <v>26</v>
      </c>
      <c r="I1084" s="1" t="s">
        <v>311</v>
      </c>
      <c r="J1084" s="1" t="s">
        <v>312</v>
      </c>
    </row>
    <row r="1085" customFormat="false" ht="12.8" hidden="false" customHeight="false" outlineLevel="0" collapsed="false">
      <c r="A1085" s="1" t="s">
        <v>50</v>
      </c>
      <c r="B1085" s="1" t="n">
        <v>0.84</v>
      </c>
      <c r="C1085" s="1" t="n">
        <v>520492517</v>
      </c>
      <c r="D1085" s="1" t="n">
        <v>520.492517</v>
      </c>
      <c r="E1085" s="1" t="n">
        <v>520492.517</v>
      </c>
      <c r="F1085" s="1" t="s">
        <v>310</v>
      </c>
      <c r="G1085" s="1" t="s">
        <v>249</v>
      </c>
      <c r="H1085" s="1" t="n">
        <v>26</v>
      </c>
      <c r="I1085" s="1" t="s">
        <v>311</v>
      </c>
      <c r="J1085" s="1" t="s">
        <v>312</v>
      </c>
    </row>
    <row r="1086" customFormat="false" ht="12.8" hidden="false" customHeight="false" outlineLevel="0" collapsed="false">
      <c r="A1086" s="1" t="s">
        <v>50</v>
      </c>
      <c r="B1086" s="1" t="n">
        <v>0.84</v>
      </c>
      <c r="C1086" s="1" t="n">
        <v>593405642</v>
      </c>
      <c r="D1086" s="1" t="n">
        <v>593.405642</v>
      </c>
      <c r="E1086" s="1" t="n">
        <v>593405.642</v>
      </c>
      <c r="F1086" s="1" t="s">
        <v>310</v>
      </c>
      <c r="G1086" s="1" t="s">
        <v>250</v>
      </c>
      <c r="H1086" s="1" t="n">
        <v>26</v>
      </c>
      <c r="I1086" s="1" t="s">
        <v>311</v>
      </c>
      <c r="J1086" s="1" t="s">
        <v>312</v>
      </c>
    </row>
    <row r="1087" customFormat="false" ht="12.8" hidden="false" customHeight="false" outlineLevel="0" collapsed="false">
      <c r="A1087" s="1" t="s">
        <v>50</v>
      </c>
      <c r="B1087" s="1" t="n">
        <v>0.84</v>
      </c>
      <c r="C1087" s="1" t="n">
        <v>702711590</v>
      </c>
      <c r="D1087" s="1" t="n">
        <v>702.71159</v>
      </c>
      <c r="E1087" s="1" t="n">
        <v>702711.59</v>
      </c>
      <c r="F1087" s="1" t="s">
        <v>310</v>
      </c>
      <c r="G1087" s="1" t="s">
        <v>251</v>
      </c>
      <c r="H1087" s="1" t="n">
        <v>26</v>
      </c>
      <c r="I1087" s="1" t="s">
        <v>311</v>
      </c>
      <c r="J1087" s="1" t="s">
        <v>312</v>
      </c>
    </row>
    <row r="1088" customFormat="false" ht="12.8" hidden="false" customHeight="false" outlineLevel="0" collapsed="false">
      <c r="A1088" s="1" t="s">
        <v>50</v>
      </c>
      <c r="B1088" s="1" t="n">
        <v>0.84</v>
      </c>
      <c r="C1088" s="1" t="n">
        <v>727797529</v>
      </c>
      <c r="D1088" s="1" t="n">
        <v>727.797529</v>
      </c>
      <c r="E1088" s="1" t="n">
        <v>727797.529</v>
      </c>
      <c r="F1088" s="1" t="s">
        <v>310</v>
      </c>
      <c r="G1088" s="1" t="s">
        <v>252</v>
      </c>
      <c r="H1088" s="1" t="n">
        <v>26</v>
      </c>
      <c r="I1088" s="1" t="s">
        <v>311</v>
      </c>
      <c r="J1088" s="1" t="s">
        <v>312</v>
      </c>
    </row>
    <row r="1089" customFormat="false" ht="12.8" hidden="false" customHeight="false" outlineLevel="0" collapsed="false">
      <c r="A1089" s="1" t="s">
        <v>50</v>
      </c>
      <c r="B1089" s="1" t="n">
        <v>0.84</v>
      </c>
      <c r="C1089" s="1" t="n">
        <v>776701005</v>
      </c>
      <c r="D1089" s="1" t="n">
        <v>776.701005</v>
      </c>
      <c r="E1089" s="1" t="n">
        <v>776701.005</v>
      </c>
      <c r="F1089" s="1" t="s">
        <v>310</v>
      </c>
      <c r="G1089" s="1" t="s">
        <v>253</v>
      </c>
      <c r="H1089" s="1" t="n">
        <v>26</v>
      </c>
      <c r="I1089" s="1" t="s">
        <v>311</v>
      </c>
      <c r="J1089" s="1" t="s">
        <v>312</v>
      </c>
    </row>
    <row r="1090" customFormat="false" ht="12.8" hidden="false" customHeight="false" outlineLevel="0" collapsed="false">
      <c r="A1090" s="1" t="s">
        <v>50</v>
      </c>
      <c r="B1090" s="1" t="n">
        <v>0.84</v>
      </c>
      <c r="C1090" s="1" t="n">
        <v>801945231</v>
      </c>
      <c r="D1090" s="1" t="n">
        <v>801.945231</v>
      </c>
      <c r="E1090" s="1" t="n">
        <v>801945.231</v>
      </c>
      <c r="F1090" s="1" t="s">
        <v>310</v>
      </c>
      <c r="G1090" s="1" t="s">
        <v>254</v>
      </c>
      <c r="H1090" s="1" t="n">
        <v>26</v>
      </c>
      <c r="I1090" s="1" t="s">
        <v>311</v>
      </c>
      <c r="J1090" s="1" t="s">
        <v>312</v>
      </c>
    </row>
    <row r="1091" customFormat="false" ht="12.8" hidden="false" customHeight="false" outlineLevel="0" collapsed="false">
      <c r="A1091" s="1" t="s">
        <v>50</v>
      </c>
      <c r="B1091" s="1" t="n">
        <v>0.84</v>
      </c>
      <c r="C1091" s="1" t="n">
        <v>793404456</v>
      </c>
      <c r="D1091" s="1" t="n">
        <v>793.404456</v>
      </c>
      <c r="E1091" s="1" t="n">
        <v>793404.456</v>
      </c>
      <c r="F1091" s="1" t="s">
        <v>310</v>
      </c>
      <c r="G1091" s="1" t="s">
        <v>255</v>
      </c>
      <c r="H1091" s="1" t="n">
        <v>26</v>
      </c>
      <c r="I1091" s="1" t="s">
        <v>311</v>
      </c>
      <c r="J1091" s="1" t="s">
        <v>312</v>
      </c>
    </row>
    <row r="1092" customFormat="false" ht="12.8" hidden="false" customHeight="false" outlineLevel="0" collapsed="false">
      <c r="A1092" s="1" t="s">
        <v>50</v>
      </c>
      <c r="B1092" s="1" t="n">
        <v>0.84</v>
      </c>
      <c r="C1092" s="1" t="n">
        <v>872076939</v>
      </c>
      <c r="D1092" s="1" t="n">
        <v>872.076939</v>
      </c>
      <c r="E1092" s="1" t="n">
        <v>872076.939</v>
      </c>
      <c r="F1092" s="1" t="s">
        <v>310</v>
      </c>
      <c r="G1092" s="1" t="s">
        <v>256</v>
      </c>
      <c r="H1092" s="1" t="n">
        <v>26</v>
      </c>
      <c r="I1092" s="1" t="s">
        <v>311</v>
      </c>
      <c r="J1092" s="1" t="s">
        <v>312</v>
      </c>
    </row>
    <row r="1093" customFormat="false" ht="12.8" hidden="false" customHeight="false" outlineLevel="0" collapsed="false">
      <c r="A1093" s="1" t="s">
        <v>50</v>
      </c>
      <c r="B1093" s="1" t="n">
        <v>0.84</v>
      </c>
      <c r="C1093" s="1" t="n">
        <v>899576150</v>
      </c>
      <c r="D1093" s="1" t="n">
        <v>899.57615</v>
      </c>
      <c r="E1093" s="1" t="n">
        <v>899576.15</v>
      </c>
      <c r="F1093" s="1" t="s">
        <v>310</v>
      </c>
      <c r="G1093" s="1" t="s">
        <v>257</v>
      </c>
      <c r="H1093" s="1" t="n">
        <v>26</v>
      </c>
      <c r="I1093" s="1" t="s">
        <v>311</v>
      </c>
      <c r="J1093" s="1" t="s">
        <v>312</v>
      </c>
    </row>
    <row r="1094" customFormat="false" ht="12.8" hidden="false" customHeight="false" outlineLevel="0" collapsed="false">
      <c r="A1094" s="1" t="s">
        <v>50</v>
      </c>
      <c r="B1094" s="1" t="n">
        <v>0.84</v>
      </c>
      <c r="C1094" s="1" t="n">
        <v>803135015</v>
      </c>
      <c r="D1094" s="1" t="n">
        <v>803.135015</v>
      </c>
      <c r="E1094" s="1" t="n">
        <v>803135.015</v>
      </c>
      <c r="F1094" s="1" t="s">
        <v>310</v>
      </c>
      <c r="G1094" s="1" t="s">
        <v>258</v>
      </c>
      <c r="H1094" s="1" t="n">
        <v>26</v>
      </c>
      <c r="I1094" s="1" t="s">
        <v>311</v>
      </c>
      <c r="J1094" s="1" t="s">
        <v>312</v>
      </c>
    </row>
    <row r="1095" customFormat="false" ht="12.8" hidden="false" customHeight="false" outlineLevel="0" collapsed="false">
      <c r="A1095" s="1" t="s">
        <v>50</v>
      </c>
      <c r="B1095" s="1" t="n">
        <v>0.84</v>
      </c>
      <c r="C1095" s="1" t="n">
        <v>819832100</v>
      </c>
      <c r="D1095" s="1" t="n">
        <v>819.8321</v>
      </c>
      <c r="E1095" s="1" t="n">
        <v>819832.1</v>
      </c>
      <c r="F1095" s="1" t="s">
        <v>310</v>
      </c>
      <c r="G1095" s="1" t="s">
        <v>259</v>
      </c>
      <c r="H1095" s="1" t="n">
        <v>26</v>
      </c>
      <c r="I1095" s="1" t="s">
        <v>311</v>
      </c>
      <c r="J1095" s="1" t="s">
        <v>312</v>
      </c>
    </row>
    <row r="1096" customFormat="false" ht="12.8" hidden="false" customHeight="false" outlineLevel="0" collapsed="false">
      <c r="A1096" s="1" t="s">
        <v>50</v>
      </c>
      <c r="B1096" s="1" t="n">
        <v>0.84</v>
      </c>
      <c r="C1096" s="1" t="n">
        <v>828809338</v>
      </c>
      <c r="D1096" s="1" t="n">
        <v>828.809338</v>
      </c>
      <c r="E1096" s="1" t="n">
        <v>828809.338</v>
      </c>
      <c r="F1096" s="1" t="s">
        <v>310</v>
      </c>
      <c r="G1096" s="1" t="s">
        <v>260</v>
      </c>
      <c r="H1096" s="1" t="n">
        <v>26</v>
      </c>
      <c r="I1096" s="1" t="s">
        <v>311</v>
      </c>
      <c r="J1096" s="1" t="s">
        <v>312</v>
      </c>
    </row>
    <row r="1097" customFormat="false" ht="12.8" hidden="false" customHeight="false" outlineLevel="0" collapsed="false">
      <c r="A1097" s="1" t="s">
        <v>50</v>
      </c>
      <c r="B1097" s="1" t="n">
        <v>0.84</v>
      </c>
      <c r="C1097" s="1" t="n">
        <v>861111469</v>
      </c>
      <c r="D1097" s="1" t="n">
        <v>861.111469</v>
      </c>
      <c r="E1097" s="1" t="n">
        <v>861111.469</v>
      </c>
      <c r="F1097" s="1" t="s">
        <v>310</v>
      </c>
      <c r="G1097" s="1" t="s">
        <v>261</v>
      </c>
      <c r="H1097" s="1" t="n">
        <v>26</v>
      </c>
      <c r="I1097" s="1" t="s">
        <v>311</v>
      </c>
      <c r="J1097" s="1" t="s">
        <v>312</v>
      </c>
    </row>
    <row r="1098" customFormat="false" ht="12.8" hidden="false" customHeight="false" outlineLevel="0" collapsed="false">
      <c r="A1098" s="1" t="s">
        <v>50</v>
      </c>
      <c r="B1098" s="1" t="n">
        <v>0.84</v>
      </c>
      <c r="C1098" s="1" t="n">
        <v>918209094.653968</v>
      </c>
      <c r="D1098" s="1" t="n">
        <v>918.209094653968</v>
      </c>
      <c r="E1098" s="1" t="n">
        <v>918209.094653968</v>
      </c>
      <c r="F1098" s="1" t="s">
        <v>310</v>
      </c>
      <c r="G1098" s="1" t="s">
        <v>262</v>
      </c>
      <c r="H1098" s="1" t="n">
        <v>26</v>
      </c>
      <c r="I1098" s="1" t="s">
        <v>311</v>
      </c>
      <c r="J1098" s="1" t="s">
        <v>312</v>
      </c>
    </row>
    <row r="1099" customFormat="false" ht="12.8" hidden="false" customHeight="false" outlineLevel="0" collapsed="false">
      <c r="A1099" s="1" t="s">
        <v>50</v>
      </c>
      <c r="B1099" s="1" t="n">
        <v>0.84</v>
      </c>
      <c r="C1099" s="1" t="n">
        <v>1023506775.91808</v>
      </c>
      <c r="D1099" s="1" t="n">
        <v>1023.50677591808</v>
      </c>
      <c r="E1099" s="1" t="n">
        <v>1023506.77591808</v>
      </c>
      <c r="F1099" s="1" t="s">
        <v>310</v>
      </c>
      <c r="G1099" s="1" t="s">
        <v>263</v>
      </c>
      <c r="H1099" s="1" t="n">
        <v>26</v>
      </c>
      <c r="I1099" s="1" t="s">
        <v>311</v>
      </c>
      <c r="J1099" s="1" t="s">
        <v>312</v>
      </c>
    </row>
    <row r="1100" customFormat="false" ht="12.8" hidden="false" customHeight="false" outlineLevel="0" collapsed="false">
      <c r="A1100" s="1" t="s">
        <v>50</v>
      </c>
      <c r="B1100" s="1" t="n">
        <v>0.84</v>
      </c>
      <c r="C1100" s="1" t="n">
        <v>1056329000</v>
      </c>
      <c r="D1100" s="1" t="n">
        <v>1056.329</v>
      </c>
      <c r="E1100" s="1" t="n">
        <v>1056329</v>
      </c>
      <c r="F1100" s="1" t="s">
        <v>310</v>
      </c>
      <c r="G1100" s="1" t="s">
        <v>264</v>
      </c>
      <c r="H1100" s="1" t="n">
        <v>26</v>
      </c>
      <c r="I1100" s="1" t="s">
        <v>311</v>
      </c>
      <c r="J1100" s="1" t="s">
        <v>312</v>
      </c>
    </row>
    <row r="1101" customFormat="false" ht="12.8" hidden="false" customHeight="false" outlineLevel="0" collapsed="false">
      <c r="A1101" s="1" t="s">
        <v>50</v>
      </c>
      <c r="B1101" s="1" t="n">
        <v>0.84</v>
      </c>
      <c r="C1101" s="1" t="n">
        <v>1209431000</v>
      </c>
      <c r="D1101" s="1" t="n">
        <v>1209.431</v>
      </c>
      <c r="E1101" s="1" t="n">
        <v>1209431</v>
      </c>
      <c r="F1101" s="1" t="s">
        <v>310</v>
      </c>
      <c r="G1101" s="1" t="s">
        <v>265</v>
      </c>
      <c r="H1101" s="1" t="n">
        <v>26</v>
      </c>
      <c r="I1101" s="1" t="s">
        <v>311</v>
      </c>
      <c r="J1101" s="1" t="s">
        <v>312</v>
      </c>
    </row>
    <row r="1102" customFormat="false" ht="12.8" hidden="false" customHeight="false" outlineLevel="0" collapsed="false">
      <c r="A1102" s="1" t="s">
        <v>50</v>
      </c>
      <c r="B1102" s="1" t="n">
        <v>0.84</v>
      </c>
      <c r="C1102" s="1" t="n">
        <v>1298884251.37056</v>
      </c>
      <c r="D1102" s="1" t="n">
        <v>1298.88425137056</v>
      </c>
      <c r="E1102" s="1" t="n">
        <v>1298884.25137056</v>
      </c>
      <c r="F1102" s="1" t="s">
        <v>310</v>
      </c>
      <c r="G1102" s="1" t="s">
        <v>266</v>
      </c>
      <c r="H1102" s="1" t="n">
        <v>26</v>
      </c>
      <c r="I1102" s="1" t="s">
        <v>311</v>
      </c>
      <c r="J1102" s="1" t="s">
        <v>312</v>
      </c>
    </row>
    <row r="1103" customFormat="false" ht="12.8" hidden="false" customHeight="false" outlineLevel="0" collapsed="false">
      <c r="A1103" s="1" t="s">
        <v>50</v>
      </c>
      <c r="B1103" s="1" t="n">
        <v>0.84</v>
      </c>
      <c r="C1103" s="1" t="n">
        <v>1470516816.84709</v>
      </c>
      <c r="D1103" s="1" t="n">
        <v>1470.51681684709</v>
      </c>
      <c r="E1103" s="1" t="n">
        <v>1470516.81684709</v>
      </c>
      <c r="F1103" s="1" t="s">
        <v>310</v>
      </c>
      <c r="G1103" s="1" t="s">
        <v>267</v>
      </c>
      <c r="H1103" s="1" t="n">
        <v>26</v>
      </c>
      <c r="I1103" s="1" t="s">
        <v>311</v>
      </c>
      <c r="J1103" s="1" t="s">
        <v>312</v>
      </c>
    </row>
    <row r="1104" customFormat="false" ht="12.8" hidden="false" customHeight="false" outlineLevel="0" collapsed="false">
      <c r="A1104" s="1" t="s">
        <v>50</v>
      </c>
      <c r="B1104" s="1" t="n">
        <v>0.84</v>
      </c>
      <c r="C1104" s="1" t="n">
        <v>1549418213</v>
      </c>
      <c r="D1104" s="1" t="n">
        <v>1549.418213</v>
      </c>
      <c r="E1104" s="1" t="n">
        <v>1549418.213</v>
      </c>
      <c r="F1104" s="1" t="s">
        <v>310</v>
      </c>
      <c r="G1104" s="1" t="s">
        <v>268</v>
      </c>
      <c r="H1104" s="1" t="n">
        <v>26</v>
      </c>
      <c r="I1104" s="1" t="s">
        <v>311</v>
      </c>
      <c r="J1104" s="1" t="s">
        <v>312</v>
      </c>
    </row>
    <row r="1105" customFormat="false" ht="12.8" hidden="false" customHeight="false" outlineLevel="0" collapsed="false">
      <c r="A1105" s="1" t="s">
        <v>50</v>
      </c>
      <c r="B1105" s="1" t="n">
        <v>0.84</v>
      </c>
      <c r="C1105" s="1" t="n">
        <v>1767395859</v>
      </c>
      <c r="D1105" s="1" t="n">
        <v>1767.395859</v>
      </c>
      <c r="E1105" s="1" t="n">
        <v>1767395.859</v>
      </c>
      <c r="F1105" s="1" t="s">
        <v>310</v>
      </c>
      <c r="G1105" s="1" t="s">
        <v>269</v>
      </c>
      <c r="H1105" s="1" t="n">
        <v>26</v>
      </c>
      <c r="I1105" s="1" t="s">
        <v>311</v>
      </c>
      <c r="J1105" s="1" t="s">
        <v>312</v>
      </c>
    </row>
    <row r="1106" customFormat="false" ht="12.8" hidden="false" customHeight="false" outlineLevel="0" collapsed="false">
      <c r="A1106" s="1" t="s">
        <v>50</v>
      </c>
      <c r="B1106" s="1" t="n">
        <v>0.84</v>
      </c>
      <c r="C1106" s="1" t="n">
        <v>1579836241.10173</v>
      </c>
      <c r="D1106" s="1" t="n">
        <v>1579.83624110173</v>
      </c>
      <c r="E1106" s="1" t="n">
        <v>1579836.24110173</v>
      </c>
      <c r="F1106" s="1" t="s">
        <v>310</v>
      </c>
      <c r="G1106" s="1" t="s">
        <v>270</v>
      </c>
      <c r="H1106" s="1" t="n">
        <v>26</v>
      </c>
      <c r="I1106" s="1" t="s">
        <v>311</v>
      </c>
      <c r="J1106" s="1" t="s">
        <v>312</v>
      </c>
    </row>
    <row r="1107" customFormat="false" ht="12.8" hidden="false" customHeight="false" outlineLevel="0" collapsed="false">
      <c r="A1107" s="1" t="s">
        <v>50</v>
      </c>
      <c r="B1107" s="1" t="n">
        <v>0.84</v>
      </c>
      <c r="C1107" s="1" t="n">
        <v>1318423751</v>
      </c>
      <c r="D1107" s="1" t="n">
        <v>1318.423751</v>
      </c>
      <c r="E1107" s="1" t="n">
        <v>1318423.751</v>
      </c>
      <c r="F1107" s="1" t="s">
        <v>310</v>
      </c>
      <c r="G1107" s="1" t="s">
        <v>271</v>
      </c>
      <c r="H1107" s="1" t="n">
        <v>26</v>
      </c>
      <c r="I1107" s="1" t="s">
        <v>311</v>
      </c>
      <c r="J1107" s="1" t="s">
        <v>312</v>
      </c>
    </row>
    <row r="1108" customFormat="false" ht="12.8" hidden="false" customHeight="false" outlineLevel="0" collapsed="false">
      <c r="A1108" s="1" t="s">
        <v>50</v>
      </c>
      <c r="B1108" s="1" t="n">
        <v>0.84</v>
      </c>
      <c r="C1108" s="1" t="n">
        <v>1326827208.94842</v>
      </c>
      <c r="D1108" s="1" t="n">
        <v>1326.82720894842</v>
      </c>
      <c r="E1108" s="1" t="n">
        <v>1326827.20894842</v>
      </c>
      <c r="F1108" s="1" t="s">
        <v>310</v>
      </c>
      <c r="G1108" s="1" t="s">
        <v>272</v>
      </c>
      <c r="H1108" s="1" t="n">
        <v>26</v>
      </c>
      <c r="I1108" s="1" t="s">
        <v>311</v>
      </c>
      <c r="J1108" s="1" t="s">
        <v>312</v>
      </c>
    </row>
    <row r="1109" customFormat="false" ht="12.8" hidden="false" customHeight="false" outlineLevel="0" collapsed="false">
      <c r="A1109" s="1" t="s">
        <v>50</v>
      </c>
      <c r="B1109" s="1" t="n">
        <v>0.84</v>
      </c>
      <c r="C1109" s="1" t="n">
        <v>1341634452</v>
      </c>
      <c r="D1109" s="1" t="n">
        <v>1341.634452</v>
      </c>
      <c r="E1109" s="1" t="n">
        <v>1341634.452</v>
      </c>
      <c r="F1109" s="1" t="s">
        <v>310</v>
      </c>
      <c r="G1109" s="1" t="s">
        <v>273</v>
      </c>
      <c r="H1109" s="1" t="n">
        <v>26</v>
      </c>
      <c r="I1109" s="1" t="s">
        <v>311</v>
      </c>
      <c r="J1109" s="1" t="s">
        <v>312</v>
      </c>
    </row>
    <row r="1110" customFormat="false" ht="12.8" hidden="false" customHeight="false" outlineLevel="0" collapsed="false">
      <c r="A1110" s="1" t="s">
        <v>50</v>
      </c>
      <c r="B1110" s="1" t="n">
        <v>0.84</v>
      </c>
      <c r="C1110" s="1" t="n">
        <v>1389023580</v>
      </c>
      <c r="D1110" s="1" t="n">
        <v>1389.02358</v>
      </c>
      <c r="E1110" s="1" t="n">
        <v>1389023.58</v>
      </c>
      <c r="F1110" s="1" t="s">
        <v>310</v>
      </c>
      <c r="G1110" s="1" t="s">
        <v>274</v>
      </c>
      <c r="H1110" s="1" t="n">
        <v>26</v>
      </c>
      <c r="I1110" s="1" t="s">
        <v>311</v>
      </c>
      <c r="J1110" s="1" t="s">
        <v>312</v>
      </c>
    </row>
    <row r="1111" customFormat="false" ht="12.8" hidden="false" customHeight="false" outlineLevel="0" collapsed="false">
      <c r="A1111" s="1" t="s">
        <v>275</v>
      </c>
      <c r="B1111" s="1" t="n">
        <v>0.809</v>
      </c>
      <c r="C1111" s="1" t="n">
        <v>339142579</v>
      </c>
      <c r="D1111" s="1" t="n">
        <v>339.142579</v>
      </c>
      <c r="E1111" s="1" t="n">
        <v>339142.579</v>
      </c>
      <c r="F1111" s="1" t="s">
        <v>310</v>
      </c>
      <c r="G1111" s="1" t="s">
        <v>244</v>
      </c>
      <c r="H1111" s="1" t="n">
        <v>26</v>
      </c>
      <c r="I1111" s="1" t="s">
        <v>311</v>
      </c>
      <c r="J1111" s="1" t="s">
        <v>312</v>
      </c>
    </row>
    <row r="1112" customFormat="false" ht="12.8" hidden="false" customHeight="false" outlineLevel="0" collapsed="false">
      <c r="A1112" s="1" t="s">
        <v>275</v>
      </c>
      <c r="B1112" s="1" t="n">
        <v>0.809</v>
      </c>
      <c r="C1112" s="1" t="n">
        <v>309844811</v>
      </c>
      <c r="D1112" s="1" t="n">
        <v>309.844811</v>
      </c>
      <c r="E1112" s="1" t="n">
        <v>309844.811</v>
      </c>
      <c r="F1112" s="1" t="s">
        <v>310</v>
      </c>
      <c r="G1112" s="1" t="s">
        <v>247</v>
      </c>
      <c r="H1112" s="1" t="n">
        <v>26</v>
      </c>
      <c r="I1112" s="1" t="s">
        <v>311</v>
      </c>
      <c r="J1112" s="1" t="s">
        <v>312</v>
      </c>
    </row>
    <row r="1113" customFormat="false" ht="12.8" hidden="false" customHeight="false" outlineLevel="0" collapsed="false">
      <c r="A1113" s="1" t="s">
        <v>275</v>
      </c>
      <c r="B1113" s="1" t="n">
        <v>0.809</v>
      </c>
      <c r="C1113" s="1" t="n">
        <v>274605386</v>
      </c>
      <c r="D1113" s="1" t="n">
        <v>274.605386</v>
      </c>
      <c r="E1113" s="1" t="n">
        <v>274605.386</v>
      </c>
      <c r="F1113" s="1" t="s">
        <v>310</v>
      </c>
      <c r="G1113" s="1" t="s">
        <v>248</v>
      </c>
      <c r="H1113" s="1" t="n">
        <v>26</v>
      </c>
      <c r="I1113" s="1" t="s">
        <v>311</v>
      </c>
      <c r="J1113" s="1" t="s">
        <v>312</v>
      </c>
    </row>
    <row r="1114" customFormat="false" ht="12.8" hidden="false" customHeight="false" outlineLevel="0" collapsed="false">
      <c r="A1114" s="1" t="s">
        <v>275</v>
      </c>
      <c r="B1114" s="1" t="n">
        <v>0.809</v>
      </c>
      <c r="C1114" s="1" t="n">
        <v>285066520</v>
      </c>
      <c r="D1114" s="1" t="n">
        <v>285.06652</v>
      </c>
      <c r="E1114" s="1" t="n">
        <v>285066.52</v>
      </c>
      <c r="F1114" s="1" t="s">
        <v>310</v>
      </c>
      <c r="G1114" s="1" t="s">
        <v>249</v>
      </c>
      <c r="H1114" s="1" t="n">
        <v>26</v>
      </c>
      <c r="I1114" s="1" t="s">
        <v>311</v>
      </c>
      <c r="J1114" s="1" t="s">
        <v>312</v>
      </c>
    </row>
    <row r="1115" customFormat="false" ht="12.8" hidden="false" customHeight="false" outlineLevel="0" collapsed="false">
      <c r="A1115" s="1" t="s">
        <v>275</v>
      </c>
      <c r="B1115" s="1" t="n">
        <v>0.809</v>
      </c>
      <c r="C1115" s="1" t="n">
        <v>292545097</v>
      </c>
      <c r="D1115" s="1" t="n">
        <v>292.545097</v>
      </c>
      <c r="E1115" s="1" t="n">
        <v>292545.097</v>
      </c>
      <c r="F1115" s="1" t="s">
        <v>310</v>
      </c>
      <c r="G1115" s="1" t="s">
        <v>250</v>
      </c>
      <c r="H1115" s="1" t="n">
        <v>26</v>
      </c>
      <c r="I1115" s="1" t="s">
        <v>311</v>
      </c>
      <c r="J1115" s="1" t="s">
        <v>312</v>
      </c>
    </row>
    <row r="1116" customFormat="false" ht="12.8" hidden="false" customHeight="false" outlineLevel="0" collapsed="false">
      <c r="A1116" s="1" t="s">
        <v>275</v>
      </c>
      <c r="B1116" s="1" t="n">
        <v>0.809</v>
      </c>
      <c r="C1116" s="1" t="n">
        <v>293329809</v>
      </c>
      <c r="D1116" s="1" t="n">
        <v>293.329809</v>
      </c>
      <c r="E1116" s="1" t="n">
        <v>293329.809</v>
      </c>
      <c r="F1116" s="1" t="s">
        <v>310</v>
      </c>
      <c r="G1116" s="1" t="s">
        <v>251</v>
      </c>
      <c r="H1116" s="1" t="n">
        <v>26</v>
      </c>
      <c r="I1116" s="1" t="s">
        <v>311</v>
      </c>
      <c r="J1116" s="1" t="s">
        <v>312</v>
      </c>
    </row>
    <row r="1117" customFormat="false" ht="12.8" hidden="false" customHeight="false" outlineLevel="0" collapsed="false">
      <c r="A1117" s="1" t="s">
        <v>275</v>
      </c>
      <c r="B1117" s="1" t="n">
        <v>0.809</v>
      </c>
      <c r="C1117" s="1" t="n">
        <v>242724900</v>
      </c>
      <c r="D1117" s="1" t="n">
        <v>242.7249</v>
      </c>
      <c r="E1117" s="1" t="n">
        <v>242724.9</v>
      </c>
      <c r="F1117" s="1" t="s">
        <v>310</v>
      </c>
      <c r="G1117" s="1" t="s">
        <v>252</v>
      </c>
      <c r="H1117" s="1" t="n">
        <v>26</v>
      </c>
      <c r="I1117" s="1" t="s">
        <v>311</v>
      </c>
      <c r="J1117" s="1" t="s">
        <v>312</v>
      </c>
    </row>
    <row r="1118" customFormat="false" ht="12.8" hidden="false" customHeight="false" outlineLevel="0" collapsed="false">
      <c r="A1118" s="1" t="s">
        <v>275</v>
      </c>
      <c r="B1118" s="1" t="n">
        <v>0.809</v>
      </c>
      <c r="C1118" s="1" t="n">
        <v>170224863</v>
      </c>
      <c r="D1118" s="1" t="n">
        <v>170.224863</v>
      </c>
      <c r="E1118" s="1" t="n">
        <v>170224.863</v>
      </c>
      <c r="F1118" s="1" t="s">
        <v>310</v>
      </c>
      <c r="G1118" s="1" t="s">
        <v>253</v>
      </c>
      <c r="H1118" s="1" t="n">
        <v>26</v>
      </c>
      <c r="I1118" s="1" t="s">
        <v>311</v>
      </c>
      <c r="J1118" s="1" t="s">
        <v>312</v>
      </c>
    </row>
    <row r="1119" customFormat="false" ht="12.8" hidden="false" customHeight="false" outlineLevel="0" collapsed="false">
      <c r="A1119" s="1" t="s">
        <v>275</v>
      </c>
      <c r="B1119" s="1" t="n">
        <v>0.809</v>
      </c>
      <c r="C1119" s="1" t="n">
        <v>149977750</v>
      </c>
      <c r="D1119" s="1" t="n">
        <v>149.97775</v>
      </c>
      <c r="E1119" s="1" t="n">
        <v>149977.75</v>
      </c>
      <c r="F1119" s="1" t="s">
        <v>310</v>
      </c>
      <c r="G1119" s="1" t="s">
        <v>254</v>
      </c>
      <c r="H1119" s="1" t="n">
        <v>26</v>
      </c>
      <c r="I1119" s="1" t="s">
        <v>311</v>
      </c>
      <c r="J1119" s="1" t="s">
        <v>312</v>
      </c>
    </row>
    <row r="1120" customFormat="false" ht="12.8" hidden="false" customHeight="false" outlineLevel="0" collapsed="false">
      <c r="A1120" s="1" t="s">
        <v>275</v>
      </c>
      <c r="B1120" s="1" t="n">
        <v>0.809</v>
      </c>
      <c r="C1120" s="1" t="n">
        <v>99705947</v>
      </c>
      <c r="D1120" s="1" t="n">
        <v>99.705947</v>
      </c>
      <c r="E1120" s="1" t="n">
        <v>99705.947</v>
      </c>
      <c r="F1120" s="1" t="s">
        <v>310</v>
      </c>
      <c r="G1120" s="1" t="s">
        <v>255</v>
      </c>
      <c r="H1120" s="1" t="n">
        <v>26</v>
      </c>
      <c r="I1120" s="1" t="s">
        <v>311</v>
      </c>
      <c r="J1120" s="1" t="s">
        <v>312</v>
      </c>
    </row>
    <row r="1121" customFormat="false" ht="12.8" hidden="false" customHeight="false" outlineLevel="0" collapsed="false">
      <c r="A1121" s="1" t="s">
        <v>275</v>
      </c>
      <c r="B1121" s="1" t="n">
        <v>0.809</v>
      </c>
      <c r="C1121" s="1" t="n">
        <v>57642474</v>
      </c>
      <c r="D1121" s="1" t="n">
        <v>57.642474</v>
      </c>
      <c r="E1121" s="1" t="n">
        <v>57642.474</v>
      </c>
      <c r="F1121" s="1" t="s">
        <v>310</v>
      </c>
      <c r="G1121" s="1" t="s">
        <v>256</v>
      </c>
      <c r="H1121" s="1" t="n">
        <v>26</v>
      </c>
      <c r="I1121" s="1" t="s">
        <v>311</v>
      </c>
      <c r="J1121" s="1" t="s">
        <v>312</v>
      </c>
    </row>
    <row r="1122" customFormat="false" ht="12.8" hidden="false" customHeight="false" outlineLevel="0" collapsed="false">
      <c r="A1122" s="1" t="s">
        <v>275</v>
      </c>
      <c r="B1122" s="1" t="n">
        <v>0.809</v>
      </c>
      <c r="C1122" s="1" t="n">
        <v>51140199</v>
      </c>
      <c r="D1122" s="1" t="n">
        <v>51.140199</v>
      </c>
      <c r="E1122" s="1" t="n">
        <v>51140.199</v>
      </c>
      <c r="F1122" s="1" t="s">
        <v>310</v>
      </c>
      <c r="G1122" s="1" t="s">
        <v>257</v>
      </c>
      <c r="H1122" s="1" t="n">
        <v>26</v>
      </c>
      <c r="I1122" s="1" t="s">
        <v>311</v>
      </c>
      <c r="J1122" s="1" t="s">
        <v>312</v>
      </c>
    </row>
    <row r="1123" customFormat="false" ht="12.8" hidden="false" customHeight="false" outlineLevel="0" collapsed="false">
      <c r="A1123" s="1" t="s">
        <v>275</v>
      </c>
      <c r="B1123" s="1" t="n">
        <v>0.809</v>
      </c>
      <c r="C1123" s="1" t="n">
        <v>43303557</v>
      </c>
      <c r="D1123" s="1" t="n">
        <v>43.303557</v>
      </c>
      <c r="E1123" s="1" t="n">
        <v>43303.557</v>
      </c>
      <c r="F1123" s="1" t="s">
        <v>310</v>
      </c>
      <c r="G1123" s="1" t="s">
        <v>258</v>
      </c>
      <c r="H1123" s="1" t="n">
        <v>26</v>
      </c>
      <c r="I1123" s="1" t="s">
        <v>311</v>
      </c>
      <c r="J1123" s="1" t="s">
        <v>312</v>
      </c>
    </row>
    <row r="1124" customFormat="false" ht="12.8" hidden="false" customHeight="false" outlineLevel="0" collapsed="false">
      <c r="A1124" s="1" t="s">
        <v>275</v>
      </c>
      <c r="B1124" s="1" t="n">
        <v>0.809</v>
      </c>
      <c r="C1124" s="1" t="n">
        <v>69219461</v>
      </c>
      <c r="D1124" s="1" t="n">
        <v>69.219461</v>
      </c>
      <c r="E1124" s="1" t="n">
        <v>69219.461</v>
      </c>
      <c r="F1124" s="1" t="s">
        <v>310</v>
      </c>
      <c r="G1124" s="1" t="s">
        <v>259</v>
      </c>
      <c r="H1124" s="1" t="n">
        <v>26</v>
      </c>
      <c r="I1124" s="1" t="s">
        <v>311</v>
      </c>
      <c r="J1124" s="1" t="s">
        <v>312</v>
      </c>
    </row>
    <row r="1125" customFormat="false" ht="12.8" hidden="false" customHeight="false" outlineLevel="0" collapsed="false">
      <c r="A1125" s="1" t="s">
        <v>275</v>
      </c>
      <c r="B1125" s="1" t="n">
        <v>0.809</v>
      </c>
      <c r="C1125" s="1" t="n">
        <v>93531437</v>
      </c>
      <c r="D1125" s="1" t="n">
        <v>93.531437</v>
      </c>
      <c r="E1125" s="1" t="n">
        <v>93531.437</v>
      </c>
      <c r="F1125" s="1" t="s">
        <v>310</v>
      </c>
      <c r="G1125" s="1" t="s">
        <v>260</v>
      </c>
      <c r="H1125" s="1" t="n">
        <v>26</v>
      </c>
      <c r="I1125" s="1" t="s">
        <v>311</v>
      </c>
      <c r="J1125" s="1" t="s">
        <v>312</v>
      </c>
    </row>
    <row r="1126" customFormat="false" ht="12.8" hidden="false" customHeight="false" outlineLevel="0" collapsed="false">
      <c r="A1126" s="1" t="s">
        <v>275</v>
      </c>
      <c r="B1126" s="1" t="n">
        <v>0.809</v>
      </c>
      <c r="C1126" s="1" t="n">
        <v>107508489</v>
      </c>
      <c r="D1126" s="1" t="n">
        <v>107.508489</v>
      </c>
      <c r="E1126" s="1" t="n">
        <v>107508.489</v>
      </c>
      <c r="F1126" s="1" t="s">
        <v>310</v>
      </c>
      <c r="G1126" s="1" t="s">
        <v>261</v>
      </c>
      <c r="H1126" s="1" t="n">
        <v>26</v>
      </c>
      <c r="I1126" s="1" t="s">
        <v>311</v>
      </c>
      <c r="J1126" s="1" t="s">
        <v>312</v>
      </c>
    </row>
    <row r="1127" customFormat="false" ht="12.8" hidden="false" customHeight="false" outlineLevel="0" collapsed="false">
      <c r="A1127" s="1" t="s">
        <v>275</v>
      </c>
      <c r="B1127" s="1" t="n">
        <v>0.809</v>
      </c>
      <c r="C1127" s="1" t="n">
        <v>163306060.57459</v>
      </c>
      <c r="D1127" s="1" t="n">
        <v>163.30606057459</v>
      </c>
      <c r="E1127" s="1" t="n">
        <v>163306.06057459</v>
      </c>
      <c r="F1127" s="1" t="s">
        <v>310</v>
      </c>
      <c r="G1127" s="1" t="s">
        <v>262</v>
      </c>
      <c r="H1127" s="1" t="n">
        <v>26</v>
      </c>
      <c r="I1127" s="1" t="s">
        <v>311</v>
      </c>
      <c r="J1127" s="1" t="s">
        <v>312</v>
      </c>
    </row>
    <row r="1128" customFormat="false" ht="12.8" hidden="false" customHeight="false" outlineLevel="0" collapsed="false">
      <c r="A1128" s="1" t="s">
        <v>275</v>
      </c>
      <c r="B1128" s="1" t="n">
        <v>0.809</v>
      </c>
      <c r="C1128" s="1" t="n">
        <v>280705414.065817</v>
      </c>
      <c r="D1128" s="1" t="n">
        <v>280.705414065817</v>
      </c>
      <c r="E1128" s="1" t="n">
        <v>280705.414065817</v>
      </c>
      <c r="F1128" s="1" t="s">
        <v>310</v>
      </c>
      <c r="G1128" s="1" t="s">
        <v>263</v>
      </c>
      <c r="H1128" s="1" t="n">
        <v>26</v>
      </c>
      <c r="I1128" s="1" t="s">
        <v>311</v>
      </c>
      <c r="J1128" s="1" t="s">
        <v>312</v>
      </c>
    </row>
    <row r="1129" customFormat="false" ht="12.8" hidden="false" customHeight="false" outlineLevel="0" collapsed="false">
      <c r="A1129" s="1" t="s">
        <v>275</v>
      </c>
      <c r="B1129" s="1" t="n">
        <v>0.809</v>
      </c>
      <c r="C1129" s="1" t="n">
        <v>365487000</v>
      </c>
      <c r="D1129" s="1" t="n">
        <v>365.487</v>
      </c>
      <c r="E1129" s="1" t="n">
        <v>365487</v>
      </c>
      <c r="F1129" s="1" t="s">
        <v>310</v>
      </c>
      <c r="G1129" s="1" t="s">
        <v>264</v>
      </c>
      <c r="H1129" s="1" t="n">
        <v>26</v>
      </c>
      <c r="I1129" s="1" t="s">
        <v>311</v>
      </c>
      <c r="J1129" s="1" t="s">
        <v>312</v>
      </c>
    </row>
    <row r="1130" customFormat="false" ht="12.8" hidden="false" customHeight="false" outlineLevel="0" collapsed="false">
      <c r="A1130" s="1" t="s">
        <v>275</v>
      </c>
      <c r="B1130" s="1" t="n">
        <v>0.809</v>
      </c>
      <c r="C1130" s="1" t="n">
        <v>315407473</v>
      </c>
      <c r="D1130" s="1" t="n">
        <v>315.407473</v>
      </c>
      <c r="E1130" s="1" t="n">
        <v>315407.473</v>
      </c>
      <c r="F1130" s="1" t="s">
        <v>310</v>
      </c>
      <c r="G1130" s="1" t="s">
        <v>265</v>
      </c>
      <c r="H1130" s="1" t="n">
        <v>26</v>
      </c>
      <c r="I1130" s="1" t="s">
        <v>311</v>
      </c>
      <c r="J1130" s="1" t="s">
        <v>312</v>
      </c>
    </row>
    <row r="1131" customFormat="false" ht="12.8" hidden="false" customHeight="false" outlineLevel="0" collapsed="false">
      <c r="A1131" s="1" t="s">
        <v>275</v>
      </c>
      <c r="B1131" s="1" t="n">
        <v>0.809</v>
      </c>
      <c r="C1131" s="1" t="n">
        <v>184815719.658209</v>
      </c>
      <c r="D1131" s="1" t="n">
        <v>184.815719658209</v>
      </c>
      <c r="E1131" s="1" t="n">
        <v>184815.719658209</v>
      </c>
      <c r="F1131" s="1" t="s">
        <v>310</v>
      </c>
      <c r="G1131" s="1" t="s">
        <v>266</v>
      </c>
      <c r="H1131" s="1" t="n">
        <v>26</v>
      </c>
      <c r="I1131" s="1" t="s">
        <v>311</v>
      </c>
      <c r="J1131" s="1" t="s">
        <v>312</v>
      </c>
    </row>
    <row r="1132" customFormat="false" ht="12.8" hidden="false" customHeight="false" outlineLevel="0" collapsed="false">
      <c r="A1132" s="1" t="s">
        <v>275</v>
      </c>
      <c r="B1132" s="1" t="n">
        <v>0.809</v>
      </c>
      <c r="C1132" s="1" t="n">
        <v>163341849.351748</v>
      </c>
      <c r="D1132" s="1" t="n">
        <v>163.341849351748</v>
      </c>
      <c r="E1132" s="1" t="n">
        <v>163341.849351748</v>
      </c>
      <c r="F1132" s="1" t="s">
        <v>310</v>
      </c>
      <c r="G1132" s="1" t="s">
        <v>267</v>
      </c>
      <c r="H1132" s="1" t="n">
        <v>26</v>
      </c>
      <c r="I1132" s="1" t="s">
        <v>311</v>
      </c>
      <c r="J1132" s="1" t="s">
        <v>312</v>
      </c>
    </row>
    <row r="1133" customFormat="false" ht="12.8" hidden="false" customHeight="false" outlineLevel="0" collapsed="false">
      <c r="A1133" s="1" t="s">
        <v>275</v>
      </c>
      <c r="B1133" s="1" t="n">
        <v>0.809</v>
      </c>
      <c r="C1133" s="1" t="n">
        <v>153903009</v>
      </c>
      <c r="D1133" s="1" t="n">
        <v>153.903009</v>
      </c>
      <c r="E1133" s="1" t="n">
        <v>153903.009</v>
      </c>
      <c r="F1133" s="1" t="s">
        <v>310</v>
      </c>
      <c r="G1133" s="1" t="s">
        <v>268</v>
      </c>
      <c r="H1133" s="1" t="n">
        <v>26</v>
      </c>
      <c r="I1133" s="1" t="s">
        <v>311</v>
      </c>
      <c r="J1133" s="1" t="s">
        <v>312</v>
      </c>
    </row>
    <row r="1134" customFormat="false" ht="12.8" hidden="false" customHeight="false" outlineLevel="0" collapsed="false">
      <c r="A1134" s="1" t="s">
        <v>275</v>
      </c>
      <c r="B1134" s="1" t="n">
        <v>0.809</v>
      </c>
      <c r="C1134" s="1" t="n">
        <v>148197523.685353</v>
      </c>
      <c r="D1134" s="1" t="n">
        <v>148.197523685353</v>
      </c>
      <c r="E1134" s="1" t="n">
        <v>148197.523685353</v>
      </c>
      <c r="F1134" s="1" t="s">
        <v>310</v>
      </c>
      <c r="G1134" s="1" t="s">
        <v>269</v>
      </c>
      <c r="H1134" s="1" t="n">
        <v>26</v>
      </c>
      <c r="I1134" s="1" t="s">
        <v>311</v>
      </c>
      <c r="J1134" s="1" t="s">
        <v>312</v>
      </c>
    </row>
    <row r="1135" customFormat="false" ht="12.8" hidden="false" customHeight="false" outlineLevel="0" collapsed="false">
      <c r="A1135" s="1" t="s">
        <v>275</v>
      </c>
      <c r="B1135" s="1" t="n">
        <v>0.809</v>
      </c>
      <c r="C1135" s="1" t="n">
        <v>278681344</v>
      </c>
      <c r="D1135" s="1" t="n">
        <v>278.681344</v>
      </c>
      <c r="E1135" s="1" t="n">
        <v>278681.344</v>
      </c>
      <c r="F1135" s="1" t="s">
        <v>310</v>
      </c>
      <c r="G1135" s="1" t="s">
        <v>270</v>
      </c>
      <c r="H1135" s="1" t="n">
        <v>26</v>
      </c>
      <c r="I1135" s="1" t="s">
        <v>311</v>
      </c>
      <c r="J1135" s="1" t="s">
        <v>312</v>
      </c>
    </row>
    <row r="1136" customFormat="false" ht="12.8" hidden="false" customHeight="false" outlineLevel="0" collapsed="false">
      <c r="A1136" s="1" t="s">
        <v>275</v>
      </c>
      <c r="B1136" s="1" t="n">
        <v>0.809</v>
      </c>
      <c r="C1136" s="1" t="n">
        <v>205719897</v>
      </c>
      <c r="D1136" s="1" t="n">
        <v>205.719897</v>
      </c>
      <c r="E1136" s="1" t="n">
        <v>205719.897</v>
      </c>
      <c r="F1136" s="1" t="s">
        <v>310</v>
      </c>
      <c r="G1136" s="1" t="s">
        <v>271</v>
      </c>
      <c r="H1136" s="1" t="n">
        <v>26</v>
      </c>
      <c r="I1136" s="1" t="s">
        <v>311</v>
      </c>
      <c r="J1136" s="1" t="s">
        <v>312</v>
      </c>
    </row>
    <row r="1137" customFormat="false" ht="12.8" hidden="false" customHeight="false" outlineLevel="0" collapsed="false">
      <c r="A1137" s="1" t="s">
        <v>275</v>
      </c>
      <c r="B1137" s="1" t="n">
        <v>0.809</v>
      </c>
      <c r="C1137" s="1" t="n">
        <v>208027605</v>
      </c>
      <c r="D1137" s="1" t="n">
        <v>208.027605</v>
      </c>
      <c r="E1137" s="1" t="n">
        <v>208027.605</v>
      </c>
      <c r="F1137" s="1" t="s">
        <v>310</v>
      </c>
      <c r="G1137" s="1" t="s">
        <v>272</v>
      </c>
      <c r="H1137" s="1" t="n">
        <v>26</v>
      </c>
      <c r="I1137" s="1" t="s">
        <v>311</v>
      </c>
      <c r="J1137" s="1" t="s">
        <v>312</v>
      </c>
    </row>
    <row r="1138" customFormat="false" ht="12.8" hidden="false" customHeight="false" outlineLevel="0" collapsed="false">
      <c r="A1138" s="1" t="s">
        <v>275</v>
      </c>
      <c r="B1138" s="1" t="n">
        <v>0.809</v>
      </c>
      <c r="C1138" s="1" t="n">
        <v>372304885</v>
      </c>
      <c r="D1138" s="1" t="n">
        <v>372.304885</v>
      </c>
      <c r="E1138" s="1" t="n">
        <v>372304.885</v>
      </c>
      <c r="F1138" s="1" t="s">
        <v>310</v>
      </c>
      <c r="G1138" s="1" t="s">
        <v>273</v>
      </c>
      <c r="H1138" s="1" t="n">
        <v>26</v>
      </c>
      <c r="I1138" s="1" t="s">
        <v>311</v>
      </c>
      <c r="J1138" s="1" t="s">
        <v>312</v>
      </c>
    </row>
    <row r="1139" customFormat="false" ht="12.8" hidden="false" customHeight="false" outlineLevel="0" collapsed="false">
      <c r="A1139" s="1" t="s">
        <v>275</v>
      </c>
      <c r="B1139" s="1" t="n">
        <v>0.809</v>
      </c>
      <c r="C1139" s="1" t="n">
        <v>347933943</v>
      </c>
      <c r="D1139" s="1" t="n">
        <v>347.933943</v>
      </c>
      <c r="E1139" s="1" t="n">
        <v>347933.943</v>
      </c>
      <c r="F1139" s="1" t="s">
        <v>310</v>
      </c>
      <c r="G1139" s="1" t="s">
        <v>274</v>
      </c>
      <c r="H1139" s="1" t="n">
        <v>26</v>
      </c>
      <c r="I1139" s="1" t="s">
        <v>311</v>
      </c>
      <c r="J1139" s="1" t="s">
        <v>312</v>
      </c>
    </row>
    <row r="1140" customFormat="false" ht="12.8" hidden="false" customHeight="false" outlineLevel="0" collapsed="false">
      <c r="A1140" s="1" t="s">
        <v>28</v>
      </c>
      <c r="B1140" s="1" t="n">
        <v>0.75425</v>
      </c>
      <c r="C1140" s="1" t="n">
        <v>289394637</v>
      </c>
      <c r="D1140" s="1" t="n">
        <v>289.394637</v>
      </c>
      <c r="E1140" s="1" t="n">
        <v>289394.637</v>
      </c>
      <c r="F1140" s="1" t="s">
        <v>310</v>
      </c>
      <c r="G1140" s="1" t="s">
        <v>244</v>
      </c>
      <c r="H1140" s="1" t="n">
        <v>26</v>
      </c>
      <c r="I1140" s="1" t="s">
        <v>311</v>
      </c>
      <c r="J1140" s="1" t="s">
        <v>312</v>
      </c>
    </row>
    <row r="1141" customFormat="false" ht="12.8" hidden="false" customHeight="false" outlineLevel="0" collapsed="false">
      <c r="A1141" s="1" t="s">
        <v>28</v>
      </c>
      <c r="B1141" s="1" t="n">
        <v>0.75425</v>
      </c>
      <c r="C1141" s="1" t="n">
        <v>272276365</v>
      </c>
      <c r="D1141" s="1" t="n">
        <v>272.276365</v>
      </c>
      <c r="E1141" s="1" t="n">
        <v>272276.365</v>
      </c>
      <c r="F1141" s="1" t="s">
        <v>310</v>
      </c>
      <c r="G1141" s="1" t="s">
        <v>247</v>
      </c>
      <c r="H1141" s="1" t="n">
        <v>26</v>
      </c>
      <c r="I1141" s="1" t="s">
        <v>311</v>
      </c>
      <c r="J1141" s="1" t="s">
        <v>312</v>
      </c>
    </row>
    <row r="1142" customFormat="false" ht="12.8" hidden="false" customHeight="false" outlineLevel="0" collapsed="false">
      <c r="A1142" s="1" t="s">
        <v>28</v>
      </c>
      <c r="B1142" s="1" t="n">
        <v>0.75425</v>
      </c>
      <c r="C1142" s="1" t="n">
        <v>301679925</v>
      </c>
      <c r="D1142" s="1" t="n">
        <v>301.679925</v>
      </c>
      <c r="E1142" s="1" t="n">
        <v>301679.925</v>
      </c>
      <c r="F1142" s="1" t="s">
        <v>310</v>
      </c>
      <c r="G1142" s="1" t="s">
        <v>248</v>
      </c>
      <c r="H1142" s="1" t="n">
        <v>26</v>
      </c>
      <c r="I1142" s="1" t="s">
        <v>311</v>
      </c>
      <c r="J1142" s="1" t="s">
        <v>312</v>
      </c>
    </row>
    <row r="1143" customFormat="false" ht="12.8" hidden="false" customHeight="false" outlineLevel="0" collapsed="false">
      <c r="A1143" s="1" t="s">
        <v>28</v>
      </c>
      <c r="B1143" s="1" t="n">
        <v>0.75425</v>
      </c>
      <c r="C1143" s="1" t="n">
        <v>351499413</v>
      </c>
      <c r="D1143" s="1" t="n">
        <v>351.499413</v>
      </c>
      <c r="E1143" s="1" t="n">
        <v>351499.413</v>
      </c>
      <c r="F1143" s="1" t="s">
        <v>310</v>
      </c>
      <c r="G1143" s="1" t="s">
        <v>249</v>
      </c>
      <c r="H1143" s="1" t="n">
        <v>26</v>
      </c>
      <c r="I1143" s="1" t="s">
        <v>311</v>
      </c>
      <c r="J1143" s="1" t="s">
        <v>312</v>
      </c>
    </row>
    <row r="1144" customFormat="false" ht="12.8" hidden="false" customHeight="false" outlineLevel="0" collapsed="false">
      <c r="A1144" s="1" t="s">
        <v>28</v>
      </c>
      <c r="B1144" s="1" t="n">
        <v>0.75425</v>
      </c>
      <c r="C1144" s="1" t="n">
        <v>426267704</v>
      </c>
      <c r="D1144" s="1" t="n">
        <v>426.267704</v>
      </c>
      <c r="E1144" s="1" t="n">
        <v>426267.704</v>
      </c>
      <c r="F1144" s="1" t="s">
        <v>310</v>
      </c>
      <c r="G1144" s="1" t="s">
        <v>250</v>
      </c>
      <c r="H1144" s="1" t="n">
        <v>26</v>
      </c>
      <c r="I1144" s="1" t="s">
        <v>311</v>
      </c>
      <c r="J1144" s="1" t="s">
        <v>312</v>
      </c>
    </row>
    <row r="1145" customFormat="false" ht="12.8" hidden="false" customHeight="false" outlineLevel="0" collapsed="false">
      <c r="A1145" s="1" t="s">
        <v>28</v>
      </c>
      <c r="B1145" s="1" t="n">
        <v>0.75425</v>
      </c>
      <c r="C1145" s="1" t="n">
        <v>544701926</v>
      </c>
      <c r="D1145" s="1" t="n">
        <v>544.701926</v>
      </c>
      <c r="E1145" s="1" t="n">
        <v>544701.926</v>
      </c>
      <c r="F1145" s="1" t="s">
        <v>310</v>
      </c>
      <c r="G1145" s="1" t="s">
        <v>251</v>
      </c>
      <c r="H1145" s="1" t="n">
        <v>26</v>
      </c>
      <c r="I1145" s="1" t="s">
        <v>311</v>
      </c>
      <c r="J1145" s="1" t="s">
        <v>312</v>
      </c>
    </row>
    <row r="1146" customFormat="false" ht="12.8" hidden="false" customHeight="false" outlineLevel="0" collapsed="false">
      <c r="A1146" s="1" t="s">
        <v>28</v>
      </c>
      <c r="B1146" s="1" t="n">
        <v>0.75425</v>
      </c>
      <c r="C1146" s="1" t="n">
        <v>608441044</v>
      </c>
      <c r="D1146" s="1" t="n">
        <v>608.441044</v>
      </c>
      <c r="E1146" s="1" t="n">
        <v>608441.044</v>
      </c>
      <c r="F1146" s="1" t="s">
        <v>310</v>
      </c>
      <c r="G1146" s="1" t="s">
        <v>252</v>
      </c>
      <c r="H1146" s="1" t="n">
        <v>26</v>
      </c>
      <c r="I1146" s="1" t="s">
        <v>311</v>
      </c>
      <c r="J1146" s="1" t="s">
        <v>312</v>
      </c>
    </row>
    <row r="1147" customFormat="false" ht="12.8" hidden="false" customHeight="false" outlineLevel="0" collapsed="false">
      <c r="A1147" s="1" t="s">
        <v>28</v>
      </c>
      <c r="B1147" s="1" t="n">
        <v>0.75425</v>
      </c>
      <c r="C1147" s="1" t="n">
        <v>646558161</v>
      </c>
      <c r="D1147" s="1" t="n">
        <v>646.558161</v>
      </c>
      <c r="E1147" s="1" t="n">
        <v>646558.161</v>
      </c>
      <c r="F1147" s="1" t="s">
        <v>310</v>
      </c>
      <c r="G1147" s="1" t="s">
        <v>253</v>
      </c>
      <c r="H1147" s="1" t="n">
        <v>26</v>
      </c>
      <c r="I1147" s="1" t="s">
        <v>311</v>
      </c>
      <c r="J1147" s="1" t="s">
        <v>312</v>
      </c>
    </row>
    <row r="1148" customFormat="false" ht="12.8" hidden="false" customHeight="false" outlineLevel="0" collapsed="false">
      <c r="A1148" s="1" t="s">
        <v>28</v>
      </c>
      <c r="B1148" s="1" t="n">
        <v>0.75425</v>
      </c>
      <c r="C1148" s="1" t="n">
        <v>705822094</v>
      </c>
      <c r="D1148" s="1" t="n">
        <v>705.822094</v>
      </c>
      <c r="E1148" s="1" t="n">
        <v>705822.094</v>
      </c>
      <c r="F1148" s="1" t="s">
        <v>310</v>
      </c>
      <c r="G1148" s="1" t="s">
        <v>254</v>
      </c>
      <c r="H1148" s="1" t="n">
        <v>26</v>
      </c>
      <c r="I1148" s="1" t="s">
        <v>311</v>
      </c>
      <c r="J1148" s="1" t="s">
        <v>312</v>
      </c>
    </row>
    <row r="1149" customFormat="false" ht="12.8" hidden="false" customHeight="false" outlineLevel="0" collapsed="false">
      <c r="A1149" s="1" t="s">
        <v>28</v>
      </c>
      <c r="B1149" s="1" t="n">
        <v>0.75425</v>
      </c>
      <c r="C1149" s="1" t="n">
        <v>609127505</v>
      </c>
      <c r="D1149" s="1" t="n">
        <v>609.127505</v>
      </c>
      <c r="E1149" s="1" t="n">
        <v>609127.505</v>
      </c>
      <c r="F1149" s="1" t="s">
        <v>310</v>
      </c>
      <c r="G1149" s="1" t="s">
        <v>255</v>
      </c>
      <c r="H1149" s="1" t="n">
        <v>26</v>
      </c>
      <c r="I1149" s="1" t="s">
        <v>311</v>
      </c>
      <c r="J1149" s="1" t="s">
        <v>312</v>
      </c>
    </row>
    <row r="1150" customFormat="false" ht="12.8" hidden="false" customHeight="false" outlineLevel="0" collapsed="false">
      <c r="A1150" s="1" t="s">
        <v>28</v>
      </c>
      <c r="B1150" s="1" t="n">
        <v>0.75425</v>
      </c>
      <c r="C1150" s="1" t="n">
        <v>579786235</v>
      </c>
      <c r="D1150" s="1" t="n">
        <v>579.786235</v>
      </c>
      <c r="E1150" s="1" t="n">
        <v>579786.235</v>
      </c>
      <c r="F1150" s="1" t="s">
        <v>310</v>
      </c>
      <c r="G1150" s="1" t="s">
        <v>256</v>
      </c>
      <c r="H1150" s="1" t="n">
        <v>26</v>
      </c>
      <c r="I1150" s="1" t="s">
        <v>311</v>
      </c>
      <c r="J1150" s="1" t="s">
        <v>312</v>
      </c>
    </row>
    <row r="1151" customFormat="false" ht="12.8" hidden="false" customHeight="false" outlineLevel="0" collapsed="false">
      <c r="A1151" s="1" t="s">
        <v>28</v>
      </c>
      <c r="B1151" s="1" t="n">
        <v>0.75425</v>
      </c>
      <c r="C1151" s="1" t="n">
        <v>587996760</v>
      </c>
      <c r="D1151" s="1" t="n">
        <v>587.99676</v>
      </c>
      <c r="E1151" s="1" t="n">
        <v>587996.76</v>
      </c>
      <c r="F1151" s="1" t="s">
        <v>310</v>
      </c>
      <c r="G1151" s="1" t="s">
        <v>257</v>
      </c>
      <c r="H1151" s="1" t="n">
        <v>26</v>
      </c>
      <c r="I1151" s="1" t="s">
        <v>311</v>
      </c>
      <c r="J1151" s="1" t="s">
        <v>312</v>
      </c>
    </row>
    <row r="1152" customFormat="false" ht="12.8" hidden="false" customHeight="false" outlineLevel="0" collapsed="false">
      <c r="A1152" s="1" t="s">
        <v>28</v>
      </c>
      <c r="B1152" s="1" t="n">
        <v>0.75425</v>
      </c>
      <c r="C1152" s="1" t="n">
        <v>569989538</v>
      </c>
      <c r="D1152" s="1" t="n">
        <v>569.989538</v>
      </c>
      <c r="E1152" s="1" t="n">
        <v>569989.538</v>
      </c>
      <c r="F1152" s="1" t="s">
        <v>310</v>
      </c>
      <c r="G1152" s="1" t="s">
        <v>258</v>
      </c>
      <c r="H1152" s="1" t="n">
        <v>26</v>
      </c>
      <c r="I1152" s="1" t="s">
        <v>311</v>
      </c>
      <c r="J1152" s="1" t="s">
        <v>312</v>
      </c>
    </row>
    <row r="1153" customFormat="false" ht="12.8" hidden="false" customHeight="false" outlineLevel="0" collapsed="false">
      <c r="A1153" s="1" t="s">
        <v>28</v>
      </c>
      <c r="B1153" s="1" t="n">
        <v>0.75425</v>
      </c>
      <c r="C1153" s="1" t="n">
        <v>620504022</v>
      </c>
      <c r="D1153" s="1" t="n">
        <v>620.504022</v>
      </c>
      <c r="E1153" s="1" t="n">
        <v>620504.022</v>
      </c>
      <c r="F1153" s="1" t="s">
        <v>310</v>
      </c>
      <c r="G1153" s="1" t="s">
        <v>259</v>
      </c>
      <c r="H1153" s="1" t="n">
        <v>26</v>
      </c>
      <c r="I1153" s="1" t="s">
        <v>311</v>
      </c>
      <c r="J1153" s="1" t="s">
        <v>312</v>
      </c>
    </row>
    <row r="1154" customFormat="false" ht="12.8" hidden="false" customHeight="false" outlineLevel="0" collapsed="false">
      <c r="A1154" s="1" t="s">
        <v>28</v>
      </c>
      <c r="B1154" s="1" t="n">
        <v>0.75425</v>
      </c>
      <c r="C1154" s="1" t="n">
        <v>629655097</v>
      </c>
      <c r="D1154" s="1" t="n">
        <v>629.655097</v>
      </c>
      <c r="E1154" s="1" t="n">
        <v>629655.097</v>
      </c>
      <c r="F1154" s="1" t="s">
        <v>310</v>
      </c>
      <c r="G1154" s="1" t="s">
        <v>260</v>
      </c>
      <c r="H1154" s="1" t="n">
        <v>26</v>
      </c>
      <c r="I1154" s="1" t="s">
        <v>311</v>
      </c>
      <c r="J1154" s="1" t="s">
        <v>312</v>
      </c>
    </row>
    <row r="1155" customFormat="false" ht="12.8" hidden="false" customHeight="false" outlineLevel="0" collapsed="false">
      <c r="A1155" s="1" t="s">
        <v>28</v>
      </c>
      <c r="B1155" s="1" t="n">
        <v>0.75425</v>
      </c>
      <c r="C1155" s="1" t="n">
        <v>637645566</v>
      </c>
      <c r="D1155" s="1" t="n">
        <v>637.645566</v>
      </c>
      <c r="E1155" s="1" t="n">
        <v>637645.566</v>
      </c>
      <c r="F1155" s="1" t="s">
        <v>310</v>
      </c>
      <c r="G1155" s="1" t="s">
        <v>261</v>
      </c>
      <c r="H1155" s="1" t="n">
        <v>26</v>
      </c>
      <c r="I1155" s="1" t="s">
        <v>311</v>
      </c>
      <c r="J1155" s="1" t="s">
        <v>312</v>
      </c>
    </row>
    <row r="1156" customFormat="false" ht="12.8" hidden="false" customHeight="false" outlineLevel="0" collapsed="false">
      <c r="A1156" s="1" t="s">
        <v>28</v>
      </c>
      <c r="B1156" s="1" t="n">
        <v>0.75425</v>
      </c>
      <c r="C1156" s="1" t="n">
        <v>621960221.996838</v>
      </c>
      <c r="D1156" s="1" t="n">
        <v>621.960221996838</v>
      </c>
      <c r="E1156" s="1" t="n">
        <v>621960.221996838</v>
      </c>
      <c r="F1156" s="1" t="s">
        <v>310</v>
      </c>
      <c r="G1156" s="1" t="s">
        <v>262</v>
      </c>
      <c r="H1156" s="1" t="n">
        <v>26</v>
      </c>
      <c r="I1156" s="1" t="s">
        <v>311</v>
      </c>
      <c r="J1156" s="1" t="s">
        <v>312</v>
      </c>
    </row>
    <row r="1157" customFormat="false" ht="12.8" hidden="false" customHeight="false" outlineLevel="0" collapsed="false">
      <c r="A1157" s="1" t="s">
        <v>28</v>
      </c>
      <c r="B1157" s="1" t="n">
        <v>0.75425</v>
      </c>
      <c r="C1157" s="1" t="n">
        <v>676940040.888927</v>
      </c>
      <c r="D1157" s="1" t="n">
        <v>676.940040888927</v>
      </c>
      <c r="E1157" s="1" t="n">
        <v>676940.040888927</v>
      </c>
      <c r="F1157" s="1" t="s">
        <v>310</v>
      </c>
      <c r="G1157" s="1" t="s">
        <v>263</v>
      </c>
      <c r="H1157" s="1" t="n">
        <v>26</v>
      </c>
      <c r="I1157" s="1" t="s">
        <v>311</v>
      </c>
      <c r="J1157" s="1" t="s">
        <v>312</v>
      </c>
    </row>
    <row r="1158" customFormat="false" ht="12.8" hidden="false" customHeight="false" outlineLevel="0" collapsed="false">
      <c r="A1158" s="1" t="s">
        <v>28</v>
      </c>
      <c r="B1158" s="1" t="n">
        <v>0.75425</v>
      </c>
      <c r="C1158" s="1" t="n">
        <v>701325000</v>
      </c>
      <c r="D1158" s="1" t="n">
        <v>701.325</v>
      </c>
      <c r="E1158" s="1" t="n">
        <v>701325</v>
      </c>
      <c r="F1158" s="1" t="s">
        <v>310</v>
      </c>
      <c r="G1158" s="1" t="s">
        <v>264</v>
      </c>
      <c r="H1158" s="1" t="n">
        <v>26</v>
      </c>
      <c r="I1158" s="1" t="s">
        <v>311</v>
      </c>
      <c r="J1158" s="1" t="s">
        <v>312</v>
      </c>
    </row>
    <row r="1159" customFormat="false" ht="12.8" hidden="false" customHeight="false" outlineLevel="0" collapsed="false">
      <c r="A1159" s="1" t="s">
        <v>28</v>
      </c>
      <c r="B1159" s="1" t="n">
        <v>0.75425</v>
      </c>
      <c r="C1159" s="1" t="n">
        <v>898933000</v>
      </c>
      <c r="D1159" s="1" t="n">
        <v>898.933</v>
      </c>
      <c r="E1159" s="1" t="n">
        <v>898933</v>
      </c>
      <c r="F1159" s="1" t="s">
        <v>310</v>
      </c>
      <c r="G1159" s="1" t="s">
        <v>265</v>
      </c>
      <c r="H1159" s="1" t="n">
        <v>26</v>
      </c>
      <c r="I1159" s="1" t="s">
        <v>311</v>
      </c>
      <c r="J1159" s="1" t="s">
        <v>312</v>
      </c>
    </row>
    <row r="1160" customFormat="false" ht="12.8" hidden="false" customHeight="false" outlineLevel="0" collapsed="false">
      <c r="A1160" s="1" t="s">
        <v>28</v>
      </c>
      <c r="B1160" s="1" t="n">
        <v>0.75425</v>
      </c>
      <c r="C1160" s="1" t="n">
        <v>1106865965</v>
      </c>
      <c r="D1160" s="1" t="n">
        <v>1106.865965</v>
      </c>
      <c r="E1160" s="1" t="n">
        <v>1106865.965</v>
      </c>
      <c r="F1160" s="1" t="s">
        <v>310</v>
      </c>
      <c r="G1160" s="1" t="s">
        <v>266</v>
      </c>
      <c r="H1160" s="1" t="n">
        <v>26</v>
      </c>
      <c r="I1160" s="1" t="s">
        <v>311</v>
      </c>
      <c r="J1160" s="1" t="s">
        <v>312</v>
      </c>
    </row>
    <row r="1161" customFormat="false" ht="12.8" hidden="false" customHeight="false" outlineLevel="0" collapsed="false">
      <c r="A1161" s="1" t="s">
        <v>28</v>
      </c>
      <c r="B1161" s="1" t="n">
        <v>0.75425</v>
      </c>
      <c r="C1161" s="1" t="n">
        <v>1290226164</v>
      </c>
      <c r="D1161" s="1" t="n">
        <v>1290.226164</v>
      </c>
      <c r="E1161" s="1" t="n">
        <v>1290226.164</v>
      </c>
      <c r="F1161" s="1" t="s">
        <v>310</v>
      </c>
      <c r="G1161" s="1" t="s">
        <v>267</v>
      </c>
      <c r="H1161" s="1" t="n">
        <v>26</v>
      </c>
      <c r="I1161" s="1" t="s">
        <v>311</v>
      </c>
      <c r="J1161" s="1" t="s">
        <v>312</v>
      </c>
    </row>
    <row r="1162" customFormat="false" ht="12.8" hidden="false" customHeight="false" outlineLevel="0" collapsed="false">
      <c r="A1162" s="1" t="s">
        <v>28</v>
      </c>
      <c r="B1162" s="1" t="n">
        <v>0.75425</v>
      </c>
      <c r="C1162" s="1" t="n">
        <v>1379495065</v>
      </c>
      <c r="D1162" s="1" t="n">
        <v>1379.495065</v>
      </c>
      <c r="E1162" s="1" t="n">
        <v>1379495.065</v>
      </c>
      <c r="F1162" s="1" t="s">
        <v>310</v>
      </c>
      <c r="G1162" s="1" t="s">
        <v>268</v>
      </c>
      <c r="H1162" s="1" t="n">
        <v>26</v>
      </c>
      <c r="I1162" s="1" t="s">
        <v>311</v>
      </c>
      <c r="J1162" s="1" t="s">
        <v>312</v>
      </c>
    </row>
    <row r="1163" customFormat="false" ht="12.8" hidden="false" customHeight="false" outlineLevel="0" collapsed="false">
      <c r="A1163" s="1" t="s">
        <v>28</v>
      </c>
      <c r="B1163" s="1" t="n">
        <v>0.75425</v>
      </c>
      <c r="C1163" s="1" t="n">
        <v>1497221784</v>
      </c>
      <c r="D1163" s="1" t="n">
        <v>1497.221784</v>
      </c>
      <c r="E1163" s="1" t="n">
        <v>1497221.784</v>
      </c>
      <c r="F1163" s="1" t="s">
        <v>310</v>
      </c>
      <c r="G1163" s="1" t="s">
        <v>269</v>
      </c>
      <c r="H1163" s="1" t="n">
        <v>26</v>
      </c>
      <c r="I1163" s="1" t="s">
        <v>311</v>
      </c>
      <c r="J1163" s="1" t="s">
        <v>312</v>
      </c>
    </row>
    <row r="1164" customFormat="false" ht="12.8" hidden="false" customHeight="false" outlineLevel="0" collapsed="false">
      <c r="A1164" s="1" t="s">
        <v>28</v>
      </c>
      <c r="B1164" s="1" t="n">
        <v>0.75425</v>
      </c>
      <c r="C1164" s="1" t="n">
        <v>1377723967</v>
      </c>
      <c r="D1164" s="1" t="n">
        <v>1377.723967</v>
      </c>
      <c r="E1164" s="1" t="n">
        <v>1377723.967</v>
      </c>
      <c r="F1164" s="1" t="s">
        <v>310</v>
      </c>
      <c r="G1164" s="1" t="s">
        <v>270</v>
      </c>
      <c r="H1164" s="1" t="n">
        <v>26</v>
      </c>
      <c r="I1164" s="1" t="s">
        <v>311</v>
      </c>
      <c r="J1164" s="1" t="s">
        <v>312</v>
      </c>
    </row>
    <row r="1165" customFormat="false" ht="12.8" hidden="false" customHeight="false" outlineLevel="0" collapsed="false">
      <c r="A1165" s="1" t="s">
        <v>28</v>
      </c>
      <c r="B1165" s="1" t="n">
        <v>0.75425</v>
      </c>
      <c r="C1165" s="1" t="n">
        <v>1441149787</v>
      </c>
      <c r="D1165" s="1" t="n">
        <v>1441.149787</v>
      </c>
      <c r="E1165" s="1" t="n">
        <v>1441149.787</v>
      </c>
      <c r="F1165" s="1" t="s">
        <v>310</v>
      </c>
      <c r="G1165" s="1" t="s">
        <v>271</v>
      </c>
      <c r="H1165" s="1" t="n">
        <v>26</v>
      </c>
      <c r="I1165" s="1" t="s">
        <v>311</v>
      </c>
      <c r="J1165" s="1" t="s">
        <v>312</v>
      </c>
    </row>
    <row r="1166" customFormat="false" ht="12.8" hidden="false" customHeight="false" outlineLevel="0" collapsed="false">
      <c r="A1166" s="1" t="s">
        <v>28</v>
      </c>
      <c r="B1166" s="1" t="n">
        <v>0.75425</v>
      </c>
      <c r="C1166" s="1" t="n">
        <v>1494982013</v>
      </c>
      <c r="D1166" s="1" t="n">
        <v>1494.982013</v>
      </c>
      <c r="E1166" s="1" t="n">
        <v>1494982.013</v>
      </c>
      <c r="F1166" s="1" t="s">
        <v>310</v>
      </c>
      <c r="G1166" s="1" t="s">
        <v>272</v>
      </c>
      <c r="H1166" s="1" t="n">
        <v>26</v>
      </c>
      <c r="I1166" s="1" t="s">
        <v>311</v>
      </c>
      <c r="J1166" s="1" t="s">
        <v>312</v>
      </c>
    </row>
    <row r="1167" customFormat="false" ht="12.8" hidden="false" customHeight="false" outlineLevel="0" collapsed="false">
      <c r="A1167" s="1" t="s">
        <v>28</v>
      </c>
      <c r="B1167" s="1" t="n">
        <v>0.75425</v>
      </c>
      <c r="C1167" s="1" t="n">
        <v>1311137666</v>
      </c>
      <c r="D1167" s="1" t="n">
        <v>1311.137666</v>
      </c>
      <c r="E1167" s="1" t="n">
        <v>1311137.666</v>
      </c>
      <c r="F1167" s="1" t="s">
        <v>310</v>
      </c>
      <c r="G1167" s="1" t="s">
        <v>273</v>
      </c>
      <c r="H1167" s="1" t="n">
        <v>26</v>
      </c>
      <c r="I1167" s="1" t="s">
        <v>311</v>
      </c>
      <c r="J1167" s="1" t="s">
        <v>312</v>
      </c>
    </row>
    <row r="1168" customFormat="false" ht="12.8" hidden="false" customHeight="false" outlineLevel="0" collapsed="false">
      <c r="A1168" s="1" t="s">
        <v>28</v>
      </c>
      <c r="B1168" s="1" t="n">
        <v>0.75425</v>
      </c>
      <c r="C1168" s="1" t="n">
        <v>1367866545</v>
      </c>
      <c r="D1168" s="1" t="n">
        <v>1367.866545</v>
      </c>
      <c r="E1168" s="1" t="n">
        <v>1367866.545</v>
      </c>
      <c r="F1168" s="1" t="s">
        <v>310</v>
      </c>
      <c r="G1168" s="1" t="s">
        <v>274</v>
      </c>
      <c r="H1168" s="1" t="n">
        <v>26</v>
      </c>
      <c r="I1168" s="1" t="s">
        <v>311</v>
      </c>
      <c r="J1168" s="1" t="s">
        <v>312</v>
      </c>
    </row>
    <row r="1169" customFormat="false" ht="12.8" hidden="false" customHeight="false" outlineLevel="0" collapsed="false">
      <c r="A1169" s="1" t="s">
        <v>28</v>
      </c>
      <c r="B1169" s="1" t="n">
        <v>0.75425</v>
      </c>
      <c r="C1169" s="1" t="n">
        <v>1392468138</v>
      </c>
      <c r="D1169" s="1" t="n">
        <v>1392.468138</v>
      </c>
      <c r="E1169" s="1" t="n">
        <v>1392468.138</v>
      </c>
      <c r="F1169" s="1" t="s">
        <v>310</v>
      </c>
      <c r="G1169" s="1" t="s">
        <v>276</v>
      </c>
      <c r="H1169" s="1" t="n">
        <v>26</v>
      </c>
      <c r="I1169" s="1" t="s">
        <v>311</v>
      </c>
      <c r="J1169" s="1" t="s">
        <v>312</v>
      </c>
    </row>
    <row r="1170" customFormat="false" ht="12.8" hidden="false" customHeight="false" outlineLevel="0" collapsed="false">
      <c r="A1170" s="1" t="s">
        <v>275</v>
      </c>
      <c r="B1170" s="1" t="n">
        <v>0.809</v>
      </c>
      <c r="C1170" s="1" t="n">
        <v>267316432</v>
      </c>
      <c r="D1170" s="1" t="n">
        <v>267.316432</v>
      </c>
      <c r="E1170" s="1" t="n">
        <v>267316.432</v>
      </c>
      <c r="F1170" s="1" t="s">
        <v>310</v>
      </c>
      <c r="G1170" s="1" t="s">
        <v>276</v>
      </c>
      <c r="H1170" s="1" t="n">
        <v>26</v>
      </c>
      <c r="I1170" s="1" t="s">
        <v>311</v>
      </c>
      <c r="J1170" s="1" t="s">
        <v>312</v>
      </c>
    </row>
    <row r="1171" customFormat="false" ht="12.8" hidden="false" customHeight="false" outlineLevel="0" collapsed="false">
      <c r="A1171" s="1" t="s">
        <v>50</v>
      </c>
      <c r="B1171" s="1" t="n">
        <v>0.84</v>
      </c>
      <c r="C1171" s="1" t="n">
        <v>1488233571</v>
      </c>
      <c r="D1171" s="1" t="n">
        <v>1488.233571</v>
      </c>
      <c r="E1171" s="1" t="n">
        <v>1488233.571</v>
      </c>
      <c r="F1171" s="1" t="s">
        <v>310</v>
      </c>
      <c r="G1171" s="1" t="s">
        <v>276</v>
      </c>
      <c r="H1171" s="1" t="n">
        <v>26</v>
      </c>
      <c r="I1171" s="1" t="s">
        <v>311</v>
      </c>
      <c r="J1171" s="1" t="s">
        <v>312</v>
      </c>
    </row>
    <row r="1172" customFormat="false" ht="12.8" hidden="false" customHeight="false" outlineLevel="0" collapsed="false">
      <c r="A1172" s="1" t="s">
        <v>50</v>
      </c>
      <c r="B1172" s="1" t="n">
        <v>0.84</v>
      </c>
      <c r="C1172" s="1" t="n">
        <v>169385712</v>
      </c>
      <c r="D1172" s="1" t="n">
        <v>169.385712</v>
      </c>
      <c r="E1172" s="1" t="n">
        <v>169385.712</v>
      </c>
      <c r="F1172" s="1" t="s">
        <v>313</v>
      </c>
      <c r="G1172" s="1" t="s">
        <v>244</v>
      </c>
      <c r="H1172" s="1" t="n">
        <v>22</v>
      </c>
      <c r="I1172" s="1" t="s">
        <v>314</v>
      </c>
      <c r="J1172" s="1" t="s">
        <v>315</v>
      </c>
    </row>
    <row r="1173" customFormat="false" ht="12.8" hidden="false" customHeight="false" outlineLevel="0" collapsed="false">
      <c r="A1173" s="1" t="s">
        <v>50</v>
      </c>
      <c r="B1173" s="1" t="n">
        <v>0.84</v>
      </c>
      <c r="C1173" s="1" t="n">
        <v>169954130</v>
      </c>
      <c r="D1173" s="1" t="n">
        <v>169.95413</v>
      </c>
      <c r="E1173" s="1" t="n">
        <v>169954.13</v>
      </c>
      <c r="F1173" s="1" t="s">
        <v>313</v>
      </c>
      <c r="G1173" s="1" t="s">
        <v>247</v>
      </c>
      <c r="H1173" s="1" t="n">
        <v>22</v>
      </c>
      <c r="I1173" s="1" t="s">
        <v>314</v>
      </c>
      <c r="J1173" s="1" t="s">
        <v>315</v>
      </c>
    </row>
    <row r="1174" customFormat="false" ht="12.8" hidden="false" customHeight="false" outlineLevel="0" collapsed="false">
      <c r="A1174" s="1" t="s">
        <v>50</v>
      </c>
      <c r="B1174" s="1" t="n">
        <v>0.84</v>
      </c>
      <c r="C1174" s="1" t="n">
        <v>164326910</v>
      </c>
      <c r="D1174" s="1" t="n">
        <v>164.32691</v>
      </c>
      <c r="E1174" s="1" t="n">
        <v>164326.91</v>
      </c>
      <c r="F1174" s="1" t="s">
        <v>313</v>
      </c>
      <c r="G1174" s="1" t="s">
        <v>248</v>
      </c>
      <c r="H1174" s="1" t="n">
        <v>22</v>
      </c>
      <c r="I1174" s="1" t="s">
        <v>314</v>
      </c>
      <c r="J1174" s="1" t="s">
        <v>315</v>
      </c>
    </row>
    <row r="1175" customFormat="false" ht="12.8" hidden="false" customHeight="false" outlineLevel="0" collapsed="false">
      <c r="A1175" s="1" t="s">
        <v>50</v>
      </c>
      <c r="B1175" s="1" t="n">
        <v>0.84</v>
      </c>
      <c r="C1175" s="1" t="n">
        <v>147009913</v>
      </c>
      <c r="D1175" s="1" t="n">
        <v>147.009913</v>
      </c>
      <c r="E1175" s="1" t="n">
        <v>147009.913</v>
      </c>
      <c r="F1175" s="1" t="s">
        <v>313</v>
      </c>
      <c r="G1175" s="1" t="s">
        <v>249</v>
      </c>
      <c r="H1175" s="1" t="n">
        <v>22</v>
      </c>
      <c r="I1175" s="1" t="s">
        <v>314</v>
      </c>
      <c r="J1175" s="1" t="s">
        <v>315</v>
      </c>
    </row>
    <row r="1176" customFormat="false" ht="12.8" hidden="false" customHeight="false" outlineLevel="0" collapsed="false">
      <c r="A1176" s="1" t="s">
        <v>50</v>
      </c>
      <c r="B1176" s="1" t="n">
        <v>0.84</v>
      </c>
      <c r="C1176" s="1" t="n">
        <v>154969851</v>
      </c>
      <c r="D1176" s="1" t="n">
        <v>154.969851</v>
      </c>
      <c r="E1176" s="1" t="n">
        <v>154969.851</v>
      </c>
      <c r="F1176" s="1" t="s">
        <v>313</v>
      </c>
      <c r="G1176" s="1" t="s">
        <v>250</v>
      </c>
      <c r="H1176" s="1" t="n">
        <v>22</v>
      </c>
      <c r="I1176" s="1" t="s">
        <v>314</v>
      </c>
      <c r="J1176" s="1" t="s">
        <v>315</v>
      </c>
    </row>
    <row r="1177" customFormat="false" ht="12.8" hidden="false" customHeight="false" outlineLevel="0" collapsed="false">
      <c r="A1177" s="1" t="s">
        <v>50</v>
      </c>
      <c r="B1177" s="1" t="n">
        <v>0.84</v>
      </c>
      <c r="C1177" s="1" t="n">
        <v>189114744</v>
      </c>
      <c r="D1177" s="1" t="n">
        <v>189.114744</v>
      </c>
      <c r="E1177" s="1" t="n">
        <v>189114.744</v>
      </c>
      <c r="F1177" s="1" t="s">
        <v>313</v>
      </c>
      <c r="G1177" s="1" t="s">
        <v>251</v>
      </c>
      <c r="H1177" s="1" t="n">
        <v>22</v>
      </c>
      <c r="I1177" s="1" t="s">
        <v>314</v>
      </c>
      <c r="J1177" s="1" t="s">
        <v>315</v>
      </c>
    </row>
    <row r="1178" customFormat="false" ht="12.8" hidden="false" customHeight="false" outlineLevel="0" collapsed="false">
      <c r="A1178" s="1" t="s">
        <v>50</v>
      </c>
      <c r="B1178" s="1" t="n">
        <v>0.84</v>
      </c>
      <c r="C1178" s="1" t="n">
        <v>187895448</v>
      </c>
      <c r="D1178" s="1" t="n">
        <v>187.895448</v>
      </c>
      <c r="E1178" s="1" t="n">
        <v>187895.448</v>
      </c>
      <c r="F1178" s="1" t="s">
        <v>313</v>
      </c>
      <c r="G1178" s="1" t="s">
        <v>252</v>
      </c>
      <c r="H1178" s="1" t="n">
        <v>22</v>
      </c>
      <c r="I1178" s="1" t="s">
        <v>314</v>
      </c>
      <c r="J1178" s="1" t="s">
        <v>315</v>
      </c>
    </row>
    <row r="1179" customFormat="false" ht="12.8" hidden="false" customHeight="false" outlineLevel="0" collapsed="false">
      <c r="A1179" s="1" t="s">
        <v>50</v>
      </c>
      <c r="B1179" s="1" t="n">
        <v>0.84</v>
      </c>
      <c r="C1179" s="1" t="n">
        <v>200412360</v>
      </c>
      <c r="D1179" s="1" t="n">
        <v>200.41236</v>
      </c>
      <c r="E1179" s="1" t="n">
        <v>200412.36</v>
      </c>
      <c r="F1179" s="1" t="s">
        <v>313</v>
      </c>
      <c r="G1179" s="1" t="s">
        <v>253</v>
      </c>
      <c r="H1179" s="1" t="n">
        <v>22</v>
      </c>
      <c r="I1179" s="1" t="s">
        <v>314</v>
      </c>
      <c r="J1179" s="1" t="s">
        <v>315</v>
      </c>
    </row>
    <row r="1180" customFormat="false" ht="12.8" hidden="false" customHeight="false" outlineLevel="0" collapsed="false">
      <c r="A1180" s="1" t="s">
        <v>50</v>
      </c>
      <c r="B1180" s="1" t="n">
        <v>0.84</v>
      </c>
      <c r="C1180" s="1" t="n">
        <v>237173403</v>
      </c>
      <c r="D1180" s="1" t="n">
        <v>237.173403</v>
      </c>
      <c r="E1180" s="1" t="n">
        <v>237173.403</v>
      </c>
      <c r="F1180" s="1" t="s">
        <v>313</v>
      </c>
      <c r="G1180" s="1" t="s">
        <v>254</v>
      </c>
      <c r="H1180" s="1" t="n">
        <v>22</v>
      </c>
      <c r="I1180" s="1" t="s">
        <v>314</v>
      </c>
      <c r="J1180" s="1" t="s">
        <v>315</v>
      </c>
    </row>
    <row r="1181" customFormat="false" ht="12.8" hidden="false" customHeight="false" outlineLevel="0" collapsed="false">
      <c r="A1181" s="1" t="s">
        <v>50</v>
      </c>
      <c r="B1181" s="1" t="n">
        <v>0.84</v>
      </c>
      <c r="C1181" s="1" t="n">
        <v>248213129</v>
      </c>
      <c r="D1181" s="1" t="n">
        <v>248.213129</v>
      </c>
      <c r="E1181" s="1" t="n">
        <v>248213.129</v>
      </c>
      <c r="F1181" s="1" t="s">
        <v>313</v>
      </c>
      <c r="G1181" s="1" t="s">
        <v>255</v>
      </c>
      <c r="H1181" s="1" t="n">
        <v>22</v>
      </c>
      <c r="I1181" s="1" t="s">
        <v>314</v>
      </c>
      <c r="J1181" s="1" t="s">
        <v>315</v>
      </c>
    </row>
    <row r="1182" customFormat="false" ht="12.8" hidden="false" customHeight="false" outlineLevel="0" collapsed="false">
      <c r="A1182" s="1" t="s">
        <v>50</v>
      </c>
      <c r="B1182" s="1" t="n">
        <v>0.84</v>
      </c>
      <c r="C1182" s="1" t="n">
        <v>255230781</v>
      </c>
      <c r="D1182" s="1" t="n">
        <v>255.230781</v>
      </c>
      <c r="E1182" s="1" t="n">
        <v>255230.781</v>
      </c>
      <c r="F1182" s="1" t="s">
        <v>313</v>
      </c>
      <c r="G1182" s="1" t="s">
        <v>256</v>
      </c>
      <c r="H1182" s="1" t="n">
        <v>22</v>
      </c>
      <c r="I1182" s="1" t="s">
        <v>314</v>
      </c>
      <c r="J1182" s="1" t="s">
        <v>315</v>
      </c>
    </row>
    <row r="1183" customFormat="false" ht="12.8" hidden="false" customHeight="false" outlineLevel="0" collapsed="false">
      <c r="A1183" s="1" t="s">
        <v>50</v>
      </c>
      <c r="B1183" s="1" t="n">
        <v>0.84</v>
      </c>
      <c r="C1183" s="1" t="n">
        <v>272736194</v>
      </c>
      <c r="D1183" s="1" t="n">
        <v>272.736194</v>
      </c>
      <c r="E1183" s="1" t="n">
        <v>272736.194</v>
      </c>
      <c r="F1183" s="1" t="s">
        <v>313</v>
      </c>
      <c r="G1183" s="1" t="s">
        <v>257</v>
      </c>
      <c r="H1183" s="1" t="n">
        <v>22</v>
      </c>
      <c r="I1183" s="1" t="s">
        <v>314</v>
      </c>
      <c r="J1183" s="1" t="s">
        <v>315</v>
      </c>
    </row>
    <row r="1184" customFormat="false" ht="12.8" hidden="false" customHeight="false" outlineLevel="0" collapsed="false">
      <c r="A1184" s="1" t="s">
        <v>50</v>
      </c>
      <c r="B1184" s="1" t="n">
        <v>0.84</v>
      </c>
      <c r="C1184" s="1" t="n">
        <v>268859339</v>
      </c>
      <c r="D1184" s="1" t="n">
        <v>268.859339</v>
      </c>
      <c r="E1184" s="1" t="n">
        <v>268859.339</v>
      </c>
      <c r="F1184" s="1" t="s">
        <v>313</v>
      </c>
      <c r="G1184" s="1" t="s">
        <v>258</v>
      </c>
      <c r="H1184" s="1" t="n">
        <v>22</v>
      </c>
      <c r="I1184" s="1" t="s">
        <v>314</v>
      </c>
      <c r="J1184" s="1" t="s">
        <v>315</v>
      </c>
    </row>
    <row r="1185" customFormat="false" ht="12.8" hidden="false" customHeight="false" outlineLevel="0" collapsed="false">
      <c r="A1185" s="1" t="s">
        <v>50</v>
      </c>
      <c r="B1185" s="1" t="n">
        <v>0.84</v>
      </c>
      <c r="C1185" s="1" t="n">
        <v>312132953</v>
      </c>
      <c r="D1185" s="1" t="n">
        <v>312.132953</v>
      </c>
      <c r="E1185" s="1" t="n">
        <v>312132.953</v>
      </c>
      <c r="F1185" s="1" t="s">
        <v>313</v>
      </c>
      <c r="G1185" s="1" t="s">
        <v>259</v>
      </c>
      <c r="H1185" s="1" t="n">
        <v>22</v>
      </c>
      <c r="I1185" s="1" t="s">
        <v>314</v>
      </c>
      <c r="J1185" s="1" t="s">
        <v>315</v>
      </c>
    </row>
    <row r="1186" customFormat="false" ht="12.8" hidden="false" customHeight="false" outlineLevel="0" collapsed="false">
      <c r="A1186" s="1" t="s">
        <v>50</v>
      </c>
      <c r="B1186" s="1" t="n">
        <v>0.84</v>
      </c>
      <c r="C1186" s="1" t="n">
        <v>318895253</v>
      </c>
      <c r="D1186" s="1" t="n">
        <v>318.895253</v>
      </c>
      <c r="E1186" s="1" t="n">
        <v>318895.253</v>
      </c>
      <c r="F1186" s="1" t="s">
        <v>313</v>
      </c>
      <c r="G1186" s="1" t="s">
        <v>260</v>
      </c>
      <c r="H1186" s="1" t="n">
        <v>22</v>
      </c>
      <c r="I1186" s="1" t="s">
        <v>314</v>
      </c>
      <c r="J1186" s="1" t="s">
        <v>315</v>
      </c>
    </row>
    <row r="1187" customFormat="false" ht="12.8" hidden="false" customHeight="false" outlineLevel="0" collapsed="false">
      <c r="A1187" s="1" t="s">
        <v>50</v>
      </c>
      <c r="B1187" s="1" t="n">
        <v>0.84</v>
      </c>
      <c r="C1187" s="1" t="n">
        <v>323647288</v>
      </c>
      <c r="D1187" s="1" t="n">
        <v>323.647288</v>
      </c>
      <c r="E1187" s="1" t="n">
        <v>323647.288</v>
      </c>
      <c r="F1187" s="1" t="s">
        <v>313</v>
      </c>
      <c r="G1187" s="1" t="s">
        <v>261</v>
      </c>
      <c r="H1187" s="1" t="n">
        <v>22</v>
      </c>
      <c r="I1187" s="1" t="s">
        <v>314</v>
      </c>
      <c r="J1187" s="1" t="s">
        <v>315</v>
      </c>
    </row>
    <row r="1188" customFormat="false" ht="12.8" hidden="false" customHeight="false" outlineLevel="0" collapsed="false">
      <c r="A1188" s="1" t="s">
        <v>50</v>
      </c>
      <c r="B1188" s="1" t="n">
        <v>0.84</v>
      </c>
      <c r="C1188" s="1" t="n">
        <v>334862764.712769</v>
      </c>
      <c r="D1188" s="1" t="n">
        <v>334.862764712769</v>
      </c>
      <c r="E1188" s="1" t="n">
        <v>334862.764712769</v>
      </c>
      <c r="F1188" s="1" t="s">
        <v>313</v>
      </c>
      <c r="G1188" s="1" t="s">
        <v>262</v>
      </c>
      <c r="H1188" s="1" t="n">
        <v>22</v>
      </c>
      <c r="I1188" s="1" t="s">
        <v>314</v>
      </c>
      <c r="J1188" s="1" t="s">
        <v>315</v>
      </c>
    </row>
    <row r="1189" customFormat="false" ht="12.8" hidden="false" customHeight="false" outlineLevel="0" collapsed="false">
      <c r="A1189" s="1" t="s">
        <v>50</v>
      </c>
      <c r="B1189" s="1" t="n">
        <v>0.84</v>
      </c>
      <c r="C1189" s="1" t="n">
        <v>396861764.481531</v>
      </c>
      <c r="D1189" s="1" t="n">
        <v>396.861764481531</v>
      </c>
      <c r="E1189" s="1" t="n">
        <v>396861.764481531</v>
      </c>
      <c r="F1189" s="1" t="s">
        <v>313</v>
      </c>
      <c r="G1189" s="1" t="s">
        <v>263</v>
      </c>
      <c r="H1189" s="1" t="n">
        <v>22</v>
      </c>
      <c r="I1189" s="1" t="s">
        <v>314</v>
      </c>
      <c r="J1189" s="1" t="s">
        <v>315</v>
      </c>
    </row>
    <row r="1190" customFormat="false" ht="12.8" hidden="false" customHeight="false" outlineLevel="0" collapsed="false">
      <c r="A1190" s="1" t="s">
        <v>50</v>
      </c>
      <c r="B1190" s="1" t="n">
        <v>0.84</v>
      </c>
      <c r="C1190" s="1" t="n">
        <v>388292000</v>
      </c>
      <c r="D1190" s="1" t="n">
        <v>388.292</v>
      </c>
      <c r="E1190" s="1" t="n">
        <v>388292</v>
      </c>
      <c r="F1190" s="1" t="s">
        <v>313</v>
      </c>
      <c r="G1190" s="1" t="s">
        <v>264</v>
      </c>
      <c r="H1190" s="1" t="n">
        <v>22</v>
      </c>
      <c r="I1190" s="1" t="s">
        <v>314</v>
      </c>
      <c r="J1190" s="1" t="s">
        <v>315</v>
      </c>
    </row>
    <row r="1191" customFormat="false" ht="12.8" hidden="false" customHeight="false" outlineLevel="0" collapsed="false">
      <c r="A1191" s="1" t="s">
        <v>50</v>
      </c>
      <c r="B1191" s="1" t="n">
        <v>0.84</v>
      </c>
      <c r="C1191" s="1" t="n">
        <v>439751000</v>
      </c>
      <c r="D1191" s="1" t="n">
        <v>439.751</v>
      </c>
      <c r="E1191" s="1" t="n">
        <v>439751</v>
      </c>
      <c r="F1191" s="1" t="s">
        <v>313</v>
      </c>
      <c r="G1191" s="1" t="s">
        <v>265</v>
      </c>
      <c r="H1191" s="1" t="n">
        <v>22</v>
      </c>
      <c r="I1191" s="1" t="s">
        <v>314</v>
      </c>
      <c r="J1191" s="1" t="s">
        <v>315</v>
      </c>
    </row>
    <row r="1192" customFormat="false" ht="12.8" hidden="false" customHeight="false" outlineLevel="0" collapsed="false">
      <c r="A1192" s="1" t="s">
        <v>50</v>
      </c>
      <c r="B1192" s="1" t="n">
        <v>0.84</v>
      </c>
      <c r="C1192" s="1" t="n">
        <v>443743209.064095</v>
      </c>
      <c r="D1192" s="1" t="n">
        <v>443.743209064095</v>
      </c>
      <c r="E1192" s="1" t="n">
        <v>443743.209064095</v>
      </c>
      <c r="F1192" s="1" t="s">
        <v>313</v>
      </c>
      <c r="G1192" s="1" t="s">
        <v>266</v>
      </c>
      <c r="H1192" s="1" t="n">
        <v>22</v>
      </c>
      <c r="I1192" s="1" t="s">
        <v>314</v>
      </c>
      <c r="J1192" s="1" t="s">
        <v>315</v>
      </c>
    </row>
    <row r="1193" customFormat="false" ht="12.8" hidden="false" customHeight="false" outlineLevel="0" collapsed="false">
      <c r="A1193" s="1" t="s">
        <v>50</v>
      </c>
      <c r="B1193" s="1" t="n">
        <v>0.84</v>
      </c>
      <c r="C1193" s="1" t="n">
        <v>518735555.892282</v>
      </c>
      <c r="D1193" s="1" t="n">
        <v>518.735555892282</v>
      </c>
      <c r="E1193" s="1" t="n">
        <v>518735.555892282</v>
      </c>
      <c r="F1193" s="1" t="s">
        <v>313</v>
      </c>
      <c r="G1193" s="1" t="s">
        <v>267</v>
      </c>
      <c r="H1193" s="1" t="n">
        <v>22</v>
      </c>
      <c r="I1193" s="1" t="s">
        <v>314</v>
      </c>
      <c r="J1193" s="1" t="s">
        <v>315</v>
      </c>
    </row>
    <row r="1194" customFormat="false" ht="12.8" hidden="false" customHeight="false" outlineLevel="0" collapsed="false">
      <c r="A1194" s="1" t="s">
        <v>50</v>
      </c>
      <c r="B1194" s="1" t="n">
        <v>0.84</v>
      </c>
      <c r="C1194" s="1" t="n">
        <v>550483151</v>
      </c>
      <c r="D1194" s="1" t="n">
        <v>550.483151</v>
      </c>
      <c r="E1194" s="1" t="n">
        <v>550483.151</v>
      </c>
      <c r="F1194" s="1" t="s">
        <v>313</v>
      </c>
      <c r="G1194" s="1" t="s">
        <v>268</v>
      </c>
      <c r="H1194" s="1" t="n">
        <v>22</v>
      </c>
      <c r="I1194" s="1" t="s">
        <v>314</v>
      </c>
      <c r="J1194" s="1" t="s">
        <v>315</v>
      </c>
    </row>
    <row r="1195" customFormat="false" ht="12.8" hidden="false" customHeight="false" outlineLevel="0" collapsed="false">
      <c r="A1195" s="1" t="s">
        <v>50</v>
      </c>
      <c r="B1195" s="1" t="n">
        <v>0.84</v>
      </c>
      <c r="C1195" s="1" t="n">
        <v>594132560</v>
      </c>
      <c r="D1195" s="1" t="n">
        <v>594.13256</v>
      </c>
      <c r="E1195" s="1" t="n">
        <v>594132.56</v>
      </c>
      <c r="F1195" s="1" t="s">
        <v>313</v>
      </c>
      <c r="G1195" s="1" t="s">
        <v>269</v>
      </c>
      <c r="H1195" s="1" t="n">
        <v>22</v>
      </c>
      <c r="I1195" s="1" t="s">
        <v>314</v>
      </c>
      <c r="J1195" s="1" t="s">
        <v>315</v>
      </c>
    </row>
    <row r="1196" customFormat="false" ht="12.8" hidden="false" customHeight="false" outlineLevel="0" collapsed="false">
      <c r="A1196" s="1" t="s">
        <v>50</v>
      </c>
      <c r="B1196" s="1" t="n">
        <v>0.84</v>
      </c>
      <c r="C1196" s="1" t="n">
        <v>558834946.47676</v>
      </c>
      <c r="D1196" s="1" t="n">
        <v>558.834946476761</v>
      </c>
      <c r="E1196" s="1" t="n">
        <v>558834.94647676</v>
      </c>
      <c r="F1196" s="1" t="s">
        <v>313</v>
      </c>
      <c r="G1196" s="1" t="s">
        <v>270</v>
      </c>
      <c r="H1196" s="1" t="n">
        <v>22</v>
      </c>
      <c r="I1196" s="1" t="s">
        <v>314</v>
      </c>
      <c r="J1196" s="1" t="s">
        <v>315</v>
      </c>
    </row>
    <row r="1197" customFormat="false" ht="12.8" hidden="false" customHeight="false" outlineLevel="0" collapsed="false">
      <c r="A1197" s="1" t="s">
        <v>50</v>
      </c>
      <c r="B1197" s="1" t="n">
        <v>0.84</v>
      </c>
      <c r="C1197" s="1" t="n">
        <v>500057120</v>
      </c>
      <c r="D1197" s="1" t="n">
        <v>500.05712</v>
      </c>
      <c r="E1197" s="1" t="n">
        <v>500057.12</v>
      </c>
      <c r="F1197" s="1" t="s">
        <v>313</v>
      </c>
      <c r="G1197" s="1" t="s">
        <v>271</v>
      </c>
      <c r="H1197" s="1" t="n">
        <v>22</v>
      </c>
      <c r="I1197" s="1" t="s">
        <v>314</v>
      </c>
      <c r="J1197" s="1" t="s">
        <v>315</v>
      </c>
    </row>
    <row r="1198" customFormat="false" ht="12.8" hidden="false" customHeight="false" outlineLevel="0" collapsed="false">
      <c r="A1198" s="1" t="s">
        <v>50</v>
      </c>
      <c r="B1198" s="1" t="n">
        <v>0.84</v>
      </c>
      <c r="C1198" s="1" t="n">
        <v>515726966.829292</v>
      </c>
      <c r="D1198" s="1" t="n">
        <v>515.726966829292</v>
      </c>
      <c r="E1198" s="1" t="n">
        <v>515726.966829292</v>
      </c>
      <c r="F1198" s="1" t="s">
        <v>313</v>
      </c>
      <c r="G1198" s="1" t="s">
        <v>272</v>
      </c>
      <c r="H1198" s="1" t="n">
        <v>22</v>
      </c>
      <c r="I1198" s="1" t="s">
        <v>314</v>
      </c>
      <c r="J1198" s="1" t="s">
        <v>315</v>
      </c>
    </row>
    <row r="1199" customFormat="false" ht="12.8" hidden="false" customHeight="false" outlineLevel="0" collapsed="false">
      <c r="A1199" s="1" t="s">
        <v>50</v>
      </c>
      <c r="B1199" s="1" t="n">
        <v>0.84</v>
      </c>
      <c r="C1199" s="1" t="n">
        <v>517211421</v>
      </c>
      <c r="D1199" s="1" t="n">
        <v>517.211421</v>
      </c>
      <c r="E1199" s="1" t="n">
        <v>517211.421</v>
      </c>
      <c r="F1199" s="1" t="s">
        <v>313</v>
      </c>
      <c r="G1199" s="1" t="s">
        <v>273</v>
      </c>
      <c r="H1199" s="1" t="n">
        <v>22</v>
      </c>
      <c r="I1199" s="1" t="s">
        <v>314</v>
      </c>
      <c r="J1199" s="1" t="s">
        <v>315</v>
      </c>
    </row>
    <row r="1200" customFormat="false" ht="12.8" hidden="false" customHeight="false" outlineLevel="0" collapsed="false">
      <c r="A1200" s="1" t="s">
        <v>50</v>
      </c>
      <c r="B1200" s="1" t="n">
        <v>0.84</v>
      </c>
      <c r="C1200" s="1" t="n">
        <v>545783833</v>
      </c>
      <c r="D1200" s="1" t="n">
        <v>545.783833</v>
      </c>
      <c r="E1200" s="1" t="n">
        <v>545783.833</v>
      </c>
      <c r="F1200" s="1" t="s">
        <v>313</v>
      </c>
      <c r="G1200" s="1" t="s">
        <v>274</v>
      </c>
      <c r="H1200" s="1" t="n">
        <v>22</v>
      </c>
      <c r="I1200" s="1" t="s">
        <v>314</v>
      </c>
      <c r="J1200" s="1" t="s">
        <v>315</v>
      </c>
    </row>
    <row r="1201" customFormat="false" ht="12.8" hidden="false" customHeight="false" outlineLevel="0" collapsed="false">
      <c r="A1201" s="1" t="s">
        <v>275</v>
      </c>
      <c r="B1201" s="1" t="n">
        <v>0.809</v>
      </c>
      <c r="C1201" s="1" t="n">
        <v>43583264</v>
      </c>
      <c r="D1201" s="1" t="n">
        <v>43.583264</v>
      </c>
      <c r="E1201" s="1" t="n">
        <v>43583.264</v>
      </c>
      <c r="F1201" s="1" t="s">
        <v>313</v>
      </c>
      <c r="G1201" s="1" t="s">
        <v>244</v>
      </c>
      <c r="H1201" s="1" t="n">
        <v>22</v>
      </c>
      <c r="I1201" s="1" t="s">
        <v>314</v>
      </c>
      <c r="J1201" s="1" t="s">
        <v>315</v>
      </c>
    </row>
    <row r="1202" customFormat="false" ht="12.8" hidden="false" customHeight="false" outlineLevel="0" collapsed="false">
      <c r="A1202" s="1" t="s">
        <v>275</v>
      </c>
      <c r="B1202" s="1" t="n">
        <v>0.809</v>
      </c>
      <c r="C1202" s="1" t="n">
        <v>43996900</v>
      </c>
      <c r="D1202" s="1" t="n">
        <v>43.9969</v>
      </c>
      <c r="E1202" s="1" t="n">
        <v>43996.9</v>
      </c>
      <c r="F1202" s="1" t="s">
        <v>313</v>
      </c>
      <c r="G1202" s="1" t="s">
        <v>247</v>
      </c>
      <c r="H1202" s="1" t="n">
        <v>22</v>
      </c>
      <c r="I1202" s="1" t="s">
        <v>314</v>
      </c>
      <c r="J1202" s="1" t="s">
        <v>315</v>
      </c>
    </row>
    <row r="1203" customFormat="false" ht="12.8" hidden="false" customHeight="false" outlineLevel="0" collapsed="false">
      <c r="A1203" s="1" t="s">
        <v>275</v>
      </c>
      <c r="B1203" s="1" t="n">
        <v>0.809</v>
      </c>
      <c r="C1203" s="1" t="n">
        <v>45260580</v>
      </c>
      <c r="D1203" s="1" t="n">
        <v>45.26058</v>
      </c>
      <c r="E1203" s="1" t="n">
        <v>45260.58</v>
      </c>
      <c r="F1203" s="1" t="s">
        <v>313</v>
      </c>
      <c r="G1203" s="1" t="s">
        <v>248</v>
      </c>
      <c r="H1203" s="1" t="n">
        <v>22</v>
      </c>
      <c r="I1203" s="1" t="s">
        <v>314</v>
      </c>
      <c r="J1203" s="1" t="s">
        <v>315</v>
      </c>
    </row>
    <row r="1204" customFormat="false" ht="12.8" hidden="false" customHeight="false" outlineLevel="0" collapsed="false">
      <c r="A1204" s="1" t="s">
        <v>275</v>
      </c>
      <c r="B1204" s="1" t="n">
        <v>0.809</v>
      </c>
      <c r="C1204" s="1" t="n">
        <v>45797511</v>
      </c>
      <c r="D1204" s="1" t="n">
        <v>45.797511</v>
      </c>
      <c r="E1204" s="1" t="n">
        <v>45797.511</v>
      </c>
      <c r="F1204" s="1" t="s">
        <v>313</v>
      </c>
      <c r="G1204" s="1" t="s">
        <v>249</v>
      </c>
      <c r="H1204" s="1" t="n">
        <v>22</v>
      </c>
      <c r="I1204" s="1" t="s">
        <v>314</v>
      </c>
      <c r="J1204" s="1" t="s">
        <v>315</v>
      </c>
    </row>
    <row r="1205" customFormat="false" ht="12.8" hidden="false" customHeight="false" outlineLevel="0" collapsed="false">
      <c r="A1205" s="1" t="s">
        <v>275</v>
      </c>
      <c r="B1205" s="1" t="n">
        <v>0.809</v>
      </c>
      <c r="C1205" s="1" t="n">
        <v>46741077</v>
      </c>
      <c r="D1205" s="1" t="n">
        <v>46.741077</v>
      </c>
      <c r="E1205" s="1" t="n">
        <v>46741.077</v>
      </c>
      <c r="F1205" s="1" t="s">
        <v>313</v>
      </c>
      <c r="G1205" s="1" t="s">
        <v>250</v>
      </c>
      <c r="H1205" s="1" t="n">
        <v>22</v>
      </c>
      <c r="I1205" s="1" t="s">
        <v>314</v>
      </c>
      <c r="J1205" s="1" t="s">
        <v>315</v>
      </c>
    </row>
    <row r="1206" customFormat="false" ht="12.8" hidden="false" customHeight="false" outlineLevel="0" collapsed="false">
      <c r="A1206" s="1" t="s">
        <v>275</v>
      </c>
      <c r="B1206" s="1" t="n">
        <v>0.809</v>
      </c>
      <c r="C1206" s="1" t="n">
        <v>52959935</v>
      </c>
      <c r="D1206" s="1" t="n">
        <v>52.959935</v>
      </c>
      <c r="E1206" s="1" t="n">
        <v>52959.935</v>
      </c>
      <c r="F1206" s="1" t="s">
        <v>313</v>
      </c>
      <c r="G1206" s="1" t="s">
        <v>251</v>
      </c>
      <c r="H1206" s="1" t="n">
        <v>22</v>
      </c>
      <c r="I1206" s="1" t="s">
        <v>314</v>
      </c>
      <c r="J1206" s="1" t="s">
        <v>315</v>
      </c>
    </row>
    <row r="1207" customFormat="false" ht="12.8" hidden="false" customHeight="false" outlineLevel="0" collapsed="false">
      <c r="A1207" s="1" t="s">
        <v>275</v>
      </c>
      <c r="B1207" s="1" t="n">
        <v>0.809</v>
      </c>
      <c r="C1207" s="1" t="n">
        <v>44634004</v>
      </c>
      <c r="D1207" s="1" t="n">
        <v>44.634004</v>
      </c>
      <c r="E1207" s="1" t="n">
        <v>44634.004</v>
      </c>
      <c r="F1207" s="1" t="s">
        <v>313</v>
      </c>
      <c r="G1207" s="1" t="s">
        <v>252</v>
      </c>
      <c r="H1207" s="1" t="n">
        <v>22</v>
      </c>
      <c r="I1207" s="1" t="s">
        <v>314</v>
      </c>
      <c r="J1207" s="1" t="s">
        <v>315</v>
      </c>
    </row>
    <row r="1208" customFormat="false" ht="12.8" hidden="false" customHeight="false" outlineLevel="0" collapsed="false">
      <c r="A1208" s="1" t="s">
        <v>275</v>
      </c>
      <c r="B1208" s="1" t="n">
        <v>0.809</v>
      </c>
      <c r="C1208" s="1" t="n">
        <v>34323214</v>
      </c>
      <c r="D1208" s="1" t="n">
        <v>34.323214</v>
      </c>
      <c r="E1208" s="1" t="n">
        <v>34323.214</v>
      </c>
      <c r="F1208" s="1" t="s">
        <v>313</v>
      </c>
      <c r="G1208" s="1" t="s">
        <v>253</v>
      </c>
      <c r="H1208" s="1" t="n">
        <v>22</v>
      </c>
      <c r="I1208" s="1" t="s">
        <v>314</v>
      </c>
      <c r="J1208" s="1" t="s">
        <v>315</v>
      </c>
    </row>
    <row r="1209" customFormat="false" ht="12.8" hidden="false" customHeight="false" outlineLevel="0" collapsed="false">
      <c r="A1209" s="1" t="s">
        <v>275</v>
      </c>
      <c r="B1209" s="1" t="n">
        <v>0.809</v>
      </c>
      <c r="C1209" s="1" t="n">
        <v>29148416</v>
      </c>
      <c r="D1209" s="1" t="n">
        <v>29.148416</v>
      </c>
      <c r="E1209" s="1" t="n">
        <v>29148.416</v>
      </c>
      <c r="F1209" s="1" t="s">
        <v>313</v>
      </c>
      <c r="G1209" s="1" t="s">
        <v>254</v>
      </c>
      <c r="H1209" s="1" t="n">
        <v>22</v>
      </c>
      <c r="I1209" s="1" t="s">
        <v>314</v>
      </c>
      <c r="J1209" s="1" t="s">
        <v>315</v>
      </c>
    </row>
    <row r="1210" customFormat="false" ht="12.8" hidden="false" customHeight="false" outlineLevel="0" collapsed="false">
      <c r="A1210" s="1" t="s">
        <v>275</v>
      </c>
      <c r="B1210" s="1" t="n">
        <v>0.809</v>
      </c>
      <c r="C1210" s="1" t="n">
        <v>25764338</v>
      </c>
      <c r="D1210" s="1" t="n">
        <v>25.764338</v>
      </c>
      <c r="E1210" s="1" t="n">
        <v>25764.338</v>
      </c>
      <c r="F1210" s="1" t="s">
        <v>313</v>
      </c>
      <c r="G1210" s="1" t="s">
        <v>255</v>
      </c>
      <c r="H1210" s="1" t="n">
        <v>22</v>
      </c>
      <c r="I1210" s="1" t="s">
        <v>314</v>
      </c>
      <c r="J1210" s="1" t="s">
        <v>315</v>
      </c>
    </row>
    <row r="1211" customFormat="false" ht="12.8" hidden="false" customHeight="false" outlineLevel="0" collapsed="false">
      <c r="A1211" s="1" t="s">
        <v>275</v>
      </c>
      <c r="B1211" s="1" t="n">
        <v>0.809</v>
      </c>
      <c r="C1211" s="1" t="n">
        <v>20979498</v>
      </c>
      <c r="D1211" s="1" t="n">
        <v>20.979498</v>
      </c>
      <c r="E1211" s="1" t="n">
        <v>20979.498</v>
      </c>
      <c r="F1211" s="1" t="s">
        <v>313</v>
      </c>
      <c r="G1211" s="1" t="s">
        <v>256</v>
      </c>
      <c r="H1211" s="1" t="n">
        <v>22</v>
      </c>
      <c r="I1211" s="1" t="s">
        <v>314</v>
      </c>
      <c r="J1211" s="1" t="s">
        <v>315</v>
      </c>
    </row>
    <row r="1212" customFormat="false" ht="12.8" hidden="false" customHeight="false" outlineLevel="0" collapsed="false">
      <c r="A1212" s="1" t="s">
        <v>275</v>
      </c>
      <c r="B1212" s="1" t="n">
        <v>0.809</v>
      </c>
      <c r="C1212" s="1" t="n">
        <v>18310875</v>
      </c>
      <c r="D1212" s="1" t="n">
        <v>18.310875</v>
      </c>
      <c r="E1212" s="1" t="n">
        <v>18310.875</v>
      </c>
      <c r="F1212" s="1" t="s">
        <v>313</v>
      </c>
      <c r="G1212" s="1" t="s">
        <v>257</v>
      </c>
      <c r="H1212" s="1" t="n">
        <v>22</v>
      </c>
      <c r="I1212" s="1" t="s">
        <v>314</v>
      </c>
      <c r="J1212" s="1" t="s">
        <v>315</v>
      </c>
    </row>
    <row r="1213" customFormat="false" ht="12.8" hidden="false" customHeight="false" outlineLevel="0" collapsed="false">
      <c r="A1213" s="1" t="s">
        <v>275</v>
      </c>
      <c r="B1213" s="1" t="n">
        <v>0.809</v>
      </c>
      <c r="C1213" s="1" t="n">
        <v>15449007</v>
      </c>
      <c r="D1213" s="1" t="n">
        <v>15.449007</v>
      </c>
      <c r="E1213" s="1" t="n">
        <v>15449.007</v>
      </c>
      <c r="F1213" s="1" t="s">
        <v>313</v>
      </c>
      <c r="G1213" s="1" t="s">
        <v>258</v>
      </c>
      <c r="H1213" s="1" t="n">
        <v>22</v>
      </c>
      <c r="I1213" s="1" t="s">
        <v>314</v>
      </c>
      <c r="J1213" s="1" t="s">
        <v>315</v>
      </c>
    </row>
    <row r="1214" customFormat="false" ht="12.8" hidden="false" customHeight="false" outlineLevel="0" collapsed="false">
      <c r="A1214" s="1" t="s">
        <v>275</v>
      </c>
      <c r="B1214" s="1" t="n">
        <v>0.809</v>
      </c>
      <c r="C1214" s="1" t="n">
        <v>16216389</v>
      </c>
      <c r="D1214" s="1" t="n">
        <v>16.216389</v>
      </c>
      <c r="E1214" s="1" t="n">
        <v>16216.389</v>
      </c>
      <c r="F1214" s="1" t="s">
        <v>313</v>
      </c>
      <c r="G1214" s="1" t="s">
        <v>259</v>
      </c>
      <c r="H1214" s="1" t="n">
        <v>22</v>
      </c>
      <c r="I1214" s="1" t="s">
        <v>314</v>
      </c>
      <c r="J1214" s="1" t="s">
        <v>315</v>
      </c>
    </row>
    <row r="1215" customFormat="false" ht="12.8" hidden="false" customHeight="false" outlineLevel="0" collapsed="false">
      <c r="A1215" s="1" t="s">
        <v>275</v>
      </c>
      <c r="B1215" s="1" t="n">
        <v>0.809</v>
      </c>
      <c r="C1215" s="1" t="n">
        <v>14966761</v>
      </c>
      <c r="D1215" s="1" t="n">
        <v>14.966761</v>
      </c>
      <c r="E1215" s="1" t="n">
        <v>14966.761</v>
      </c>
      <c r="F1215" s="1" t="s">
        <v>313</v>
      </c>
      <c r="G1215" s="1" t="s">
        <v>260</v>
      </c>
      <c r="H1215" s="1" t="n">
        <v>22</v>
      </c>
      <c r="I1215" s="1" t="s">
        <v>314</v>
      </c>
      <c r="J1215" s="1" t="s">
        <v>315</v>
      </c>
    </row>
    <row r="1216" customFormat="false" ht="12.8" hidden="false" customHeight="false" outlineLevel="0" collapsed="false">
      <c r="A1216" s="1" t="s">
        <v>275</v>
      </c>
      <c r="B1216" s="1" t="n">
        <v>0.809</v>
      </c>
      <c r="C1216" s="1" t="n">
        <v>14037543</v>
      </c>
      <c r="D1216" s="1" t="n">
        <v>14.037543</v>
      </c>
      <c r="E1216" s="1" t="n">
        <v>14037.543</v>
      </c>
      <c r="F1216" s="1" t="s">
        <v>313</v>
      </c>
      <c r="G1216" s="1" t="s">
        <v>261</v>
      </c>
      <c r="H1216" s="1" t="n">
        <v>22</v>
      </c>
      <c r="I1216" s="1" t="s">
        <v>314</v>
      </c>
      <c r="J1216" s="1" t="s">
        <v>315</v>
      </c>
    </row>
    <row r="1217" customFormat="false" ht="12.8" hidden="false" customHeight="false" outlineLevel="0" collapsed="false">
      <c r="A1217" s="1" t="s">
        <v>275</v>
      </c>
      <c r="B1217" s="1" t="n">
        <v>0.809</v>
      </c>
      <c r="C1217" s="1" t="n">
        <v>19439832.3363959</v>
      </c>
      <c r="D1217" s="1" t="n">
        <v>19.4398323363959</v>
      </c>
      <c r="E1217" s="1" t="n">
        <v>19439.8323363959</v>
      </c>
      <c r="F1217" s="1" t="s">
        <v>313</v>
      </c>
      <c r="G1217" s="1" t="s">
        <v>262</v>
      </c>
      <c r="H1217" s="1" t="n">
        <v>22</v>
      </c>
      <c r="I1217" s="1" t="s">
        <v>314</v>
      </c>
      <c r="J1217" s="1" t="s">
        <v>315</v>
      </c>
    </row>
    <row r="1218" customFormat="false" ht="12.8" hidden="false" customHeight="false" outlineLevel="0" collapsed="false">
      <c r="A1218" s="1" t="s">
        <v>275</v>
      </c>
      <c r="B1218" s="1" t="n">
        <v>0.809</v>
      </c>
      <c r="C1218" s="1" t="n">
        <v>28274623.7080612</v>
      </c>
      <c r="D1218" s="1" t="n">
        <v>28.2746237080612</v>
      </c>
      <c r="E1218" s="1" t="n">
        <v>28274.6237080612</v>
      </c>
      <c r="F1218" s="1" t="s">
        <v>313</v>
      </c>
      <c r="G1218" s="1" t="s">
        <v>263</v>
      </c>
      <c r="H1218" s="1" t="n">
        <v>22</v>
      </c>
      <c r="I1218" s="1" t="s">
        <v>314</v>
      </c>
      <c r="J1218" s="1" t="s">
        <v>315</v>
      </c>
    </row>
    <row r="1219" customFormat="false" ht="12.8" hidden="false" customHeight="false" outlineLevel="0" collapsed="false">
      <c r="A1219" s="1" t="s">
        <v>275</v>
      </c>
      <c r="B1219" s="1" t="n">
        <v>0.809</v>
      </c>
      <c r="C1219" s="1" t="n">
        <v>33108000</v>
      </c>
      <c r="D1219" s="1" t="n">
        <v>33.108</v>
      </c>
      <c r="E1219" s="1" t="n">
        <v>33108</v>
      </c>
      <c r="F1219" s="1" t="s">
        <v>313</v>
      </c>
      <c r="G1219" s="1" t="s">
        <v>264</v>
      </c>
      <c r="H1219" s="1" t="n">
        <v>22</v>
      </c>
      <c r="I1219" s="1" t="s">
        <v>314</v>
      </c>
      <c r="J1219" s="1" t="s">
        <v>315</v>
      </c>
    </row>
    <row r="1220" customFormat="false" ht="12.8" hidden="false" customHeight="false" outlineLevel="0" collapsed="false">
      <c r="A1220" s="1" t="s">
        <v>275</v>
      </c>
      <c r="B1220" s="1" t="n">
        <v>0.809</v>
      </c>
      <c r="C1220" s="1" t="n">
        <v>19251821</v>
      </c>
      <c r="D1220" s="1" t="n">
        <v>19.251821</v>
      </c>
      <c r="E1220" s="1" t="n">
        <v>19251.821</v>
      </c>
      <c r="F1220" s="1" t="s">
        <v>313</v>
      </c>
      <c r="G1220" s="1" t="s">
        <v>265</v>
      </c>
      <c r="H1220" s="1" t="n">
        <v>22</v>
      </c>
      <c r="I1220" s="1" t="s">
        <v>314</v>
      </c>
      <c r="J1220" s="1" t="s">
        <v>315</v>
      </c>
    </row>
    <row r="1221" customFormat="false" ht="12.8" hidden="false" customHeight="false" outlineLevel="0" collapsed="false">
      <c r="A1221" s="1" t="s">
        <v>275</v>
      </c>
      <c r="B1221" s="1" t="n">
        <v>0.809</v>
      </c>
      <c r="C1221" s="1" t="n">
        <v>13860122.6043493</v>
      </c>
      <c r="D1221" s="1" t="n">
        <v>13.8601226043493</v>
      </c>
      <c r="E1221" s="1" t="n">
        <v>13860.1226043493</v>
      </c>
      <c r="F1221" s="1" t="s">
        <v>313</v>
      </c>
      <c r="G1221" s="1" t="s">
        <v>266</v>
      </c>
      <c r="H1221" s="1" t="n">
        <v>22</v>
      </c>
      <c r="I1221" s="1" t="s">
        <v>314</v>
      </c>
      <c r="J1221" s="1" t="s">
        <v>315</v>
      </c>
    </row>
    <row r="1222" customFormat="false" ht="12.8" hidden="false" customHeight="false" outlineLevel="0" collapsed="false">
      <c r="A1222" s="1" t="s">
        <v>275</v>
      </c>
      <c r="B1222" s="1" t="n">
        <v>0.809</v>
      </c>
      <c r="C1222" s="1" t="n">
        <v>15980709.0749273</v>
      </c>
      <c r="D1222" s="1" t="n">
        <v>15.9807090749273</v>
      </c>
      <c r="E1222" s="1" t="n">
        <v>15980.7090749273</v>
      </c>
      <c r="F1222" s="1" t="s">
        <v>313</v>
      </c>
      <c r="G1222" s="1" t="s">
        <v>267</v>
      </c>
      <c r="H1222" s="1" t="n">
        <v>22</v>
      </c>
      <c r="I1222" s="1" t="s">
        <v>314</v>
      </c>
      <c r="J1222" s="1" t="s">
        <v>315</v>
      </c>
    </row>
    <row r="1223" customFormat="false" ht="12.8" hidden="false" customHeight="false" outlineLevel="0" collapsed="false">
      <c r="A1223" s="1" t="s">
        <v>275</v>
      </c>
      <c r="B1223" s="1" t="n">
        <v>0.809</v>
      </c>
      <c r="C1223" s="1" t="n">
        <v>17938350</v>
      </c>
      <c r="D1223" s="1" t="n">
        <v>17.93835</v>
      </c>
      <c r="E1223" s="1" t="n">
        <v>17938.35</v>
      </c>
      <c r="F1223" s="1" t="s">
        <v>313</v>
      </c>
      <c r="G1223" s="1" t="s">
        <v>268</v>
      </c>
      <c r="H1223" s="1" t="n">
        <v>22</v>
      </c>
      <c r="I1223" s="1" t="s">
        <v>314</v>
      </c>
      <c r="J1223" s="1" t="s">
        <v>315</v>
      </c>
    </row>
    <row r="1224" customFormat="false" ht="12.8" hidden="false" customHeight="false" outlineLevel="0" collapsed="false">
      <c r="A1224" s="1" t="s">
        <v>275</v>
      </c>
      <c r="B1224" s="1" t="n">
        <v>0.809</v>
      </c>
      <c r="C1224" s="1" t="n">
        <v>21837989.2546822</v>
      </c>
      <c r="D1224" s="1" t="n">
        <v>21.8379892546822</v>
      </c>
      <c r="E1224" s="1" t="n">
        <v>21837.9892546822</v>
      </c>
      <c r="F1224" s="1" t="s">
        <v>313</v>
      </c>
      <c r="G1224" s="1" t="s">
        <v>269</v>
      </c>
      <c r="H1224" s="1" t="n">
        <v>22</v>
      </c>
      <c r="I1224" s="1" t="s">
        <v>314</v>
      </c>
      <c r="J1224" s="1" t="s">
        <v>315</v>
      </c>
    </row>
    <row r="1225" customFormat="false" ht="12.8" hidden="false" customHeight="false" outlineLevel="0" collapsed="false">
      <c r="A1225" s="1" t="s">
        <v>275</v>
      </c>
      <c r="B1225" s="1" t="n">
        <v>0.809</v>
      </c>
      <c r="C1225" s="1" t="n">
        <v>38396907</v>
      </c>
      <c r="D1225" s="1" t="n">
        <v>38.396907</v>
      </c>
      <c r="E1225" s="1" t="n">
        <v>38396.907</v>
      </c>
      <c r="F1225" s="1" t="s">
        <v>313</v>
      </c>
      <c r="G1225" s="1" t="s">
        <v>270</v>
      </c>
      <c r="H1225" s="1" t="n">
        <v>22</v>
      </c>
      <c r="I1225" s="1" t="s">
        <v>314</v>
      </c>
      <c r="J1225" s="1" t="s">
        <v>315</v>
      </c>
    </row>
    <row r="1226" customFormat="false" ht="12.8" hidden="false" customHeight="false" outlineLevel="0" collapsed="false">
      <c r="A1226" s="1" t="s">
        <v>275</v>
      </c>
      <c r="B1226" s="1" t="n">
        <v>0.809</v>
      </c>
      <c r="C1226" s="1" t="n">
        <v>35913725</v>
      </c>
      <c r="D1226" s="1" t="n">
        <v>35.913725</v>
      </c>
      <c r="E1226" s="1" t="n">
        <v>35913.725</v>
      </c>
      <c r="F1226" s="1" t="s">
        <v>313</v>
      </c>
      <c r="G1226" s="1" t="s">
        <v>271</v>
      </c>
      <c r="H1226" s="1" t="n">
        <v>22</v>
      </c>
      <c r="I1226" s="1" t="s">
        <v>314</v>
      </c>
      <c r="J1226" s="1" t="s">
        <v>315</v>
      </c>
    </row>
    <row r="1227" customFormat="false" ht="12.8" hidden="false" customHeight="false" outlineLevel="0" collapsed="false">
      <c r="A1227" s="1" t="s">
        <v>275</v>
      </c>
      <c r="B1227" s="1" t="n">
        <v>0.809</v>
      </c>
      <c r="C1227" s="1" t="n">
        <v>37183777</v>
      </c>
      <c r="D1227" s="1" t="n">
        <v>37.183777</v>
      </c>
      <c r="E1227" s="1" t="n">
        <v>37183.777</v>
      </c>
      <c r="F1227" s="1" t="s">
        <v>313</v>
      </c>
      <c r="G1227" s="1" t="s">
        <v>272</v>
      </c>
      <c r="H1227" s="1" t="n">
        <v>22</v>
      </c>
      <c r="I1227" s="1" t="s">
        <v>314</v>
      </c>
      <c r="J1227" s="1" t="s">
        <v>315</v>
      </c>
    </row>
    <row r="1228" customFormat="false" ht="12.8" hidden="false" customHeight="false" outlineLevel="0" collapsed="false">
      <c r="A1228" s="1" t="s">
        <v>275</v>
      </c>
      <c r="B1228" s="1" t="n">
        <v>0.809</v>
      </c>
      <c r="C1228" s="1" t="n">
        <v>72283055</v>
      </c>
      <c r="D1228" s="1" t="n">
        <v>72.283055</v>
      </c>
      <c r="E1228" s="1" t="n">
        <v>72283.055</v>
      </c>
      <c r="F1228" s="1" t="s">
        <v>313</v>
      </c>
      <c r="G1228" s="1" t="s">
        <v>273</v>
      </c>
      <c r="H1228" s="1" t="n">
        <v>22</v>
      </c>
      <c r="I1228" s="1" t="s">
        <v>314</v>
      </c>
      <c r="J1228" s="1" t="s">
        <v>315</v>
      </c>
    </row>
    <row r="1229" customFormat="false" ht="12.8" hidden="false" customHeight="false" outlineLevel="0" collapsed="false">
      <c r="A1229" s="1" t="s">
        <v>275</v>
      </c>
      <c r="B1229" s="1" t="n">
        <v>0.809</v>
      </c>
      <c r="C1229" s="1" t="n">
        <v>91343814</v>
      </c>
      <c r="D1229" s="1" t="n">
        <v>91.343814</v>
      </c>
      <c r="E1229" s="1" t="n">
        <v>91343.814</v>
      </c>
      <c r="F1229" s="1" t="s">
        <v>313</v>
      </c>
      <c r="G1229" s="1" t="s">
        <v>274</v>
      </c>
      <c r="H1229" s="1" t="n">
        <v>22</v>
      </c>
      <c r="I1229" s="1" t="s">
        <v>314</v>
      </c>
      <c r="J1229" s="1" t="s">
        <v>315</v>
      </c>
    </row>
    <row r="1230" customFormat="false" ht="12.8" hidden="false" customHeight="false" outlineLevel="0" collapsed="false">
      <c r="A1230" s="1" t="s">
        <v>28</v>
      </c>
      <c r="B1230" s="1" t="n">
        <v>0.75425</v>
      </c>
      <c r="C1230" s="1" t="n">
        <v>53266390</v>
      </c>
      <c r="D1230" s="1" t="n">
        <v>53.26639</v>
      </c>
      <c r="E1230" s="1" t="n">
        <v>53266.39</v>
      </c>
      <c r="F1230" s="1" t="s">
        <v>313</v>
      </c>
      <c r="G1230" s="1" t="s">
        <v>244</v>
      </c>
      <c r="H1230" s="1" t="n">
        <v>22</v>
      </c>
      <c r="I1230" s="1" t="s">
        <v>314</v>
      </c>
      <c r="J1230" s="1" t="s">
        <v>315</v>
      </c>
    </row>
    <row r="1231" customFormat="false" ht="12.8" hidden="false" customHeight="false" outlineLevel="0" collapsed="false">
      <c r="A1231" s="1" t="s">
        <v>28</v>
      </c>
      <c r="B1231" s="1" t="n">
        <v>0.75425</v>
      </c>
      <c r="C1231" s="1" t="n">
        <v>48806760</v>
      </c>
      <c r="D1231" s="1" t="n">
        <v>48.80676</v>
      </c>
      <c r="E1231" s="1" t="n">
        <v>48806.76</v>
      </c>
      <c r="F1231" s="1" t="s">
        <v>313</v>
      </c>
      <c r="G1231" s="1" t="s">
        <v>247</v>
      </c>
      <c r="H1231" s="1" t="n">
        <v>22</v>
      </c>
      <c r="I1231" s="1" t="s">
        <v>314</v>
      </c>
      <c r="J1231" s="1" t="s">
        <v>315</v>
      </c>
    </row>
    <row r="1232" customFormat="false" ht="12.8" hidden="false" customHeight="false" outlineLevel="0" collapsed="false">
      <c r="A1232" s="1" t="s">
        <v>28</v>
      </c>
      <c r="B1232" s="1" t="n">
        <v>0.75425</v>
      </c>
      <c r="C1232" s="1" t="n">
        <v>54372238</v>
      </c>
      <c r="D1232" s="1" t="n">
        <v>54.372238</v>
      </c>
      <c r="E1232" s="1" t="n">
        <v>54372.238</v>
      </c>
      <c r="F1232" s="1" t="s">
        <v>313</v>
      </c>
      <c r="G1232" s="1" t="s">
        <v>248</v>
      </c>
      <c r="H1232" s="1" t="n">
        <v>22</v>
      </c>
      <c r="I1232" s="1" t="s">
        <v>314</v>
      </c>
      <c r="J1232" s="1" t="s">
        <v>315</v>
      </c>
    </row>
    <row r="1233" customFormat="false" ht="12.8" hidden="false" customHeight="false" outlineLevel="0" collapsed="false">
      <c r="A1233" s="1" t="s">
        <v>28</v>
      </c>
      <c r="B1233" s="1" t="n">
        <v>0.75425</v>
      </c>
      <c r="C1233" s="1" t="n">
        <v>60410888</v>
      </c>
      <c r="D1233" s="1" t="n">
        <v>60.410888</v>
      </c>
      <c r="E1233" s="1" t="n">
        <v>60410.888</v>
      </c>
      <c r="F1233" s="1" t="s">
        <v>313</v>
      </c>
      <c r="G1233" s="1" t="s">
        <v>249</v>
      </c>
      <c r="H1233" s="1" t="n">
        <v>22</v>
      </c>
      <c r="I1233" s="1" t="s">
        <v>314</v>
      </c>
      <c r="J1233" s="1" t="s">
        <v>315</v>
      </c>
    </row>
    <row r="1234" customFormat="false" ht="12.8" hidden="false" customHeight="false" outlineLevel="0" collapsed="false">
      <c r="A1234" s="1" t="s">
        <v>28</v>
      </c>
      <c r="B1234" s="1" t="n">
        <v>0.75425</v>
      </c>
      <c r="C1234" s="1" t="n">
        <v>69492161</v>
      </c>
      <c r="D1234" s="1" t="n">
        <v>69.492161</v>
      </c>
      <c r="E1234" s="1" t="n">
        <v>69492.161</v>
      </c>
      <c r="F1234" s="1" t="s">
        <v>313</v>
      </c>
      <c r="G1234" s="1" t="s">
        <v>250</v>
      </c>
      <c r="H1234" s="1" t="n">
        <v>22</v>
      </c>
      <c r="I1234" s="1" t="s">
        <v>314</v>
      </c>
      <c r="J1234" s="1" t="s">
        <v>315</v>
      </c>
    </row>
    <row r="1235" customFormat="false" ht="12.8" hidden="false" customHeight="false" outlineLevel="0" collapsed="false">
      <c r="A1235" s="1" t="s">
        <v>28</v>
      </c>
      <c r="B1235" s="1" t="n">
        <v>0.75425</v>
      </c>
      <c r="C1235" s="1" t="n">
        <v>100020391</v>
      </c>
      <c r="D1235" s="1" t="n">
        <v>100.020391</v>
      </c>
      <c r="E1235" s="1" t="n">
        <v>100020.391</v>
      </c>
      <c r="F1235" s="1" t="s">
        <v>313</v>
      </c>
      <c r="G1235" s="1" t="s">
        <v>251</v>
      </c>
      <c r="H1235" s="1" t="n">
        <v>22</v>
      </c>
      <c r="I1235" s="1" t="s">
        <v>314</v>
      </c>
      <c r="J1235" s="1" t="s">
        <v>315</v>
      </c>
    </row>
    <row r="1236" customFormat="false" ht="12.8" hidden="false" customHeight="false" outlineLevel="0" collapsed="false">
      <c r="A1236" s="1" t="s">
        <v>28</v>
      </c>
      <c r="B1236" s="1" t="n">
        <v>0.75425</v>
      </c>
      <c r="C1236" s="1" t="n">
        <v>104526294</v>
      </c>
      <c r="D1236" s="1" t="n">
        <v>104.526294</v>
      </c>
      <c r="E1236" s="1" t="n">
        <v>104526.294</v>
      </c>
      <c r="F1236" s="1" t="s">
        <v>313</v>
      </c>
      <c r="G1236" s="1" t="s">
        <v>252</v>
      </c>
      <c r="H1236" s="1" t="n">
        <v>22</v>
      </c>
      <c r="I1236" s="1" t="s">
        <v>314</v>
      </c>
      <c r="J1236" s="1" t="s">
        <v>315</v>
      </c>
    </row>
    <row r="1237" customFormat="false" ht="12.8" hidden="false" customHeight="false" outlineLevel="0" collapsed="false">
      <c r="A1237" s="1" t="s">
        <v>28</v>
      </c>
      <c r="B1237" s="1" t="n">
        <v>0.75425</v>
      </c>
      <c r="C1237" s="1" t="n">
        <v>111408263</v>
      </c>
      <c r="D1237" s="1" t="n">
        <v>111.408263</v>
      </c>
      <c r="E1237" s="1" t="n">
        <v>111408.263</v>
      </c>
      <c r="F1237" s="1" t="s">
        <v>313</v>
      </c>
      <c r="G1237" s="1" t="s">
        <v>253</v>
      </c>
      <c r="H1237" s="1" t="n">
        <v>22</v>
      </c>
      <c r="I1237" s="1" t="s">
        <v>314</v>
      </c>
      <c r="J1237" s="1" t="s">
        <v>315</v>
      </c>
    </row>
    <row r="1238" customFormat="false" ht="12.8" hidden="false" customHeight="false" outlineLevel="0" collapsed="false">
      <c r="A1238" s="1" t="s">
        <v>28</v>
      </c>
      <c r="B1238" s="1" t="n">
        <v>0.75425</v>
      </c>
      <c r="C1238" s="1" t="n">
        <v>118398444</v>
      </c>
      <c r="D1238" s="1" t="n">
        <v>118.398444</v>
      </c>
      <c r="E1238" s="1" t="n">
        <v>118398.444</v>
      </c>
      <c r="F1238" s="1" t="s">
        <v>313</v>
      </c>
      <c r="G1238" s="1" t="s">
        <v>254</v>
      </c>
      <c r="H1238" s="1" t="n">
        <v>22</v>
      </c>
      <c r="I1238" s="1" t="s">
        <v>314</v>
      </c>
      <c r="J1238" s="1" t="s">
        <v>315</v>
      </c>
    </row>
    <row r="1239" customFormat="false" ht="12.8" hidden="false" customHeight="false" outlineLevel="0" collapsed="false">
      <c r="A1239" s="1" t="s">
        <v>28</v>
      </c>
      <c r="B1239" s="1" t="n">
        <v>0.75425</v>
      </c>
      <c r="C1239" s="1" t="n">
        <v>119724294</v>
      </c>
      <c r="D1239" s="1" t="n">
        <v>119.724294</v>
      </c>
      <c r="E1239" s="1" t="n">
        <v>119724.294</v>
      </c>
      <c r="F1239" s="1" t="s">
        <v>313</v>
      </c>
      <c r="G1239" s="1" t="s">
        <v>255</v>
      </c>
      <c r="H1239" s="1" t="n">
        <v>22</v>
      </c>
      <c r="I1239" s="1" t="s">
        <v>314</v>
      </c>
      <c r="J1239" s="1" t="s">
        <v>315</v>
      </c>
    </row>
    <row r="1240" customFormat="false" ht="12.8" hidden="false" customHeight="false" outlineLevel="0" collapsed="false">
      <c r="A1240" s="1" t="s">
        <v>28</v>
      </c>
      <c r="B1240" s="1" t="n">
        <v>0.75425</v>
      </c>
      <c r="C1240" s="1" t="n">
        <v>126960081</v>
      </c>
      <c r="D1240" s="1" t="n">
        <v>126.960081</v>
      </c>
      <c r="E1240" s="1" t="n">
        <v>126960.081</v>
      </c>
      <c r="F1240" s="1" t="s">
        <v>313</v>
      </c>
      <c r="G1240" s="1" t="s">
        <v>256</v>
      </c>
      <c r="H1240" s="1" t="n">
        <v>22</v>
      </c>
      <c r="I1240" s="1" t="s">
        <v>314</v>
      </c>
      <c r="J1240" s="1" t="s">
        <v>315</v>
      </c>
    </row>
    <row r="1241" customFormat="false" ht="12.8" hidden="false" customHeight="false" outlineLevel="0" collapsed="false">
      <c r="A1241" s="1" t="s">
        <v>28</v>
      </c>
      <c r="B1241" s="1" t="n">
        <v>0.75425</v>
      </c>
      <c r="C1241" s="1" t="n">
        <v>145328991</v>
      </c>
      <c r="D1241" s="1" t="n">
        <v>145.328991</v>
      </c>
      <c r="E1241" s="1" t="n">
        <v>145328.991</v>
      </c>
      <c r="F1241" s="1" t="s">
        <v>313</v>
      </c>
      <c r="G1241" s="1" t="s">
        <v>257</v>
      </c>
      <c r="H1241" s="1" t="n">
        <v>22</v>
      </c>
      <c r="I1241" s="1" t="s">
        <v>314</v>
      </c>
      <c r="J1241" s="1" t="s">
        <v>315</v>
      </c>
    </row>
    <row r="1242" customFormat="false" ht="12.8" hidden="false" customHeight="false" outlineLevel="0" collapsed="false">
      <c r="A1242" s="1" t="s">
        <v>28</v>
      </c>
      <c r="B1242" s="1" t="n">
        <v>0.75425</v>
      </c>
      <c r="C1242" s="1" t="n">
        <v>145577835</v>
      </c>
      <c r="D1242" s="1" t="n">
        <v>145.577835</v>
      </c>
      <c r="E1242" s="1" t="n">
        <v>145577.835</v>
      </c>
      <c r="F1242" s="1" t="s">
        <v>313</v>
      </c>
      <c r="G1242" s="1" t="s">
        <v>258</v>
      </c>
      <c r="H1242" s="1" t="n">
        <v>22</v>
      </c>
      <c r="I1242" s="1" t="s">
        <v>314</v>
      </c>
      <c r="J1242" s="1" t="s">
        <v>315</v>
      </c>
    </row>
    <row r="1243" customFormat="false" ht="12.8" hidden="false" customHeight="false" outlineLevel="0" collapsed="false">
      <c r="A1243" s="1" t="s">
        <v>28</v>
      </c>
      <c r="B1243" s="1" t="n">
        <v>0.75425</v>
      </c>
      <c r="C1243" s="1" t="n">
        <v>164197834</v>
      </c>
      <c r="D1243" s="1" t="n">
        <v>164.197834</v>
      </c>
      <c r="E1243" s="1" t="n">
        <v>164197.834</v>
      </c>
      <c r="F1243" s="1" t="s">
        <v>313</v>
      </c>
      <c r="G1243" s="1" t="s">
        <v>259</v>
      </c>
      <c r="H1243" s="1" t="n">
        <v>22</v>
      </c>
      <c r="I1243" s="1" t="s">
        <v>314</v>
      </c>
      <c r="J1243" s="1" t="s">
        <v>315</v>
      </c>
    </row>
    <row r="1244" customFormat="false" ht="12.8" hidden="false" customHeight="false" outlineLevel="0" collapsed="false">
      <c r="A1244" s="1" t="s">
        <v>28</v>
      </c>
      <c r="B1244" s="1" t="n">
        <v>0.75425</v>
      </c>
      <c r="C1244" s="1" t="n">
        <v>173735648</v>
      </c>
      <c r="D1244" s="1" t="n">
        <v>173.735648</v>
      </c>
      <c r="E1244" s="1" t="n">
        <v>173735.648</v>
      </c>
      <c r="F1244" s="1" t="s">
        <v>313</v>
      </c>
      <c r="G1244" s="1" t="s">
        <v>260</v>
      </c>
      <c r="H1244" s="1" t="n">
        <v>22</v>
      </c>
      <c r="I1244" s="1" t="s">
        <v>314</v>
      </c>
      <c r="J1244" s="1" t="s">
        <v>315</v>
      </c>
    </row>
    <row r="1245" customFormat="false" ht="12.8" hidden="false" customHeight="false" outlineLevel="0" collapsed="false">
      <c r="A1245" s="1" t="s">
        <v>28</v>
      </c>
      <c r="B1245" s="1" t="n">
        <v>0.75425</v>
      </c>
      <c r="C1245" s="1" t="n">
        <v>195720647</v>
      </c>
      <c r="D1245" s="1" t="n">
        <v>195.720647</v>
      </c>
      <c r="E1245" s="1" t="n">
        <v>195720.647</v>
      </c>
      <c r="F1245" s="1" t="s">
        <v>313</v>
      </c>
      <c r="G1245" s="1" t="s">
        <v>261</v>
      </c>
      <c r="H1245" s="1" t="n">
        <v>22</v>
      </c>
      <c r="I1245" s="1" t="s">
        <v>314</v>
      </c>
      <c r="J1245" s="1" t="s">
        <v>315</v>
      </c>
    </row>
    <row r="1246" customFormat="false" ht="12.8" hidden="false" customHeight="false" outlineLevel="0" collapsed="false">
      <c r="A1246" s="1" t="s">
        <v>28</v>
      </c>
      <c r="B1246" s="1" t="n">
        <v>0.75425</v>
      </c>
      <c r="C1246" s="1" t="n">
        <v>213323769.236457</v>
      </c>
      <c r="D1246" s="1" t="n">
        <v>213.323769236457</v>
      </c>
      <c r="E1246" s="1" t="n">
        <v>213323.769236457</v>
      </c>
      <c r="F1246" s="1" t="s">
        <v>313</v>
      </c>
      <c r="G1246" s="1" t="s">
        <v>262</v>
      </c>
      <c r="H1246" s="1" t="n">
        <v>22</v>
      </c>
      <c r="I1246" s="1" t="s">
        <v>314</v>
      </c>
      <c r="J1246" s="1" t="s">
        <v>315</v>
      </c>
    </row>
    <row r="1247" customFormat="false" ht="12.8" hidden="false" customHeight="false" outlineLevel="0" collapsed="false">
      <c r="A1247" s="1" t="s">
        <v>28</v>
      </c>
      <c r="B1247" s="1" t="n">
        <v>0.75425</v>
      </c>
      <c r="C1247" s="1" t="n">
        <v>246146293.1189</v>
      </c>
      <c r="D1247" s="1" t="n">
        <v>246.1462931189</v>
      </c>
      <c r="E1247" s="1" t="n">
        <v>246146.2931189</v>
      </c>
      <c r="F1247" s="1" t="s">
        <v>313</v>
      </c>
      <c r="G1247" s="1" t="s">
        <v>263</v>
      </c>
      <c r="H1247" s="1" t="n">
        <v>22</v>
      </c>
      <c r="I1247" s="1" t="s">
        <v>314</v>
      </c>
      <c r="J1247" s="1" t="s">
        <v>315</v>
      </c>
    </row>
    <row r="1248" customFormat="false" ht="12.8" hidden="false" customHeight="false" outlineLevel="0" collapsed="false">
      <c r="A1248" s="1" t="s">
        <v>28</v>
      </c>
      <c r="B1248" s="1" t="n">
        <v>0.75425</v>
      </c>
      <c r="C1248" s="1" t="n">
        <v>279290000</v>
      </c>
      <c r="D1248" s="1" t="n">
        <v>279.29</v>
      </c>
      <c r="E1248" s="1" t="n">
        <v>279290</v>
      </c>
      <c r="F1248" s="1" t="s">
        <v>313</v>
      </c>
      <c r="G1248" s="1" t="s">
        <v>264</v>
      </c>
      <c r="H1248" s="1" t="n">
        <v>22</v>
      </c>
      <c r="I1248" s="1" t="s">
        <v>314</v>
      </c>
      <c r="J1248" s="1" t="s">
        <v>315</v>
      </c>
    </row>
    <row r="1249" customFormat="false" ht="12.8" hidden="false" customHeight="false" outlineLevel="0" collapsed="false">
      <c r="A1249" s="1" t="s">
        <v>28</v>
      </c>
      <c r="B1249" s="1" t="n">
        <v>0.75425</v>
      </c>
      <c r="C1249" s="1" t="n">
        <v>345391000</v>
      </c>
      <c r="D1249" s="1" t="n">
        <v>345.391</v>
      </c>
      <c r="E1249" s="1" t="n">
        <v>345391</v>
      </c>
      <c r="F1249" s="1" t="s">
        <v>313</v>
      </c>
      <c r="G1249" s="1" t="s">
        <v>265</v>
      </c>
      <c r="H1249" s="1" t="n">
        <v>22</v>
      </c>
      <c r="I1249" s="1" t="s">
        <v>314</v>
      </c>
      <c r="J1249" s="1" t="s">
        <v>315</v>
      </c>
    </row>
    <row r="1250" customFormat="false" ht="12.8" hidden="false" customHeight="false" outlineLevel="0" collapsed="false">
      <c r="A1250" s="1" t="s">
        <v>28</v>
      </c>
      <c r="B1250" s="1" t="n">
        <v>0.75425</v>
      </c>
      <c r="C1250" s="1" t="n">
        <v>373985900</v>
      </c>
      <c r="D1250" s="1" t="n">
        <v>373.9859</v>
      </c>
      <c r="E1250" s="1" t="n">
        <v>373985.9</v>
      </c>
      <c r="F1250" s="1" t="s">
        <v>313</v>
      </c>
      <c r="G1250" s="1" t="s">
        <v>266</v>
      </c>
      <c r="H1250" s="1" t="n">
        <v>22</v>
      </c>
      <c r="I1250" s="1" t="s">
        <v>314</v>
      </c>
      <c r="J1250" s="1" t="s">
        <v>315</v>
      </c>
    </row>
    <row r="1251" customFormat="false" ht="12.8" hidden="false" customHeight="false" outlineLevel="0" collapsed="false">
      <c r="A1251" s="1" t="s">
        <v>28</v>
      </c>
      <c r="B1251" s="1" t="n">
        <v>0.75425</v>
      </c>
      <c r="C1251" s="1" t="n">
        <v>454910226</v>
      </c>
      <c r="D1251" s="1" t="n">
        <v>454.910226</v>
      </c>
      <c r="E1251" s="1" t="n">
        <v>454910.226</v>
      </c>
      <c r="F1251" s="1" t="s">
        <v>313</v>
      </c>
      <c r="G1251" s="1" t="s">
        <v>267</v>
      </c>
      <c r="H1251" s="1" t="n">
        <v>22</v>
      </c>
      <c r="I1251" s="1" t="s">
        <v>314</v>
      </c>
      <c r="J1251" s="1" t="s">
        <v>315</v>
      </c>
    </row>
    <row r="1252" customFormat="false" ht="12.8" hidden="false" customHeight="false" outlineLevel="0" collapsed="false">
      <c r="A1252" s="1" t="s">
        <v>28</v>
      </c>
      <c r="B1252" s="1" t="n">
        <v>0.75425</v>
      </c>
      <c r="C1252" s="1" t="n">
        <v>500001489</v>
      </c>
      <c r="D1252" s="1" t="n">
        <v>500.001489</v>
      </c>
      <c r="E1252" s="1" t="n">
        <v>500001.489</v>
      </c>
      <c r="F1252" s="1" t="s">
        <v>313</v>
      </c>
      <c r="G1252" s="1" t="s">
        <v>268</v>
      </c>
      <c r="H1252" s="1" t="n">
        <v>22</v>
      </c>
      <c r="I1252" s="1" t="s">
        <v>314</v>
      </c>
      <c r="J1252" s="1" t="s">
        <v>315</v>
      </c>
    </row>
    <row r="1253" customFormat="false" ht="12.8" hidden="false" customHeight="false" outlineLevel="0" collapsed="false">
      <c r="A1253" s="1" t="s">
        <v>28</v>
      </c>
      <c r="B1253" s="1" t="n">
        <v>0.75425</v>
      </c>
      <c r="C1253" s="1" t="n">
        <v>569210195</v>
      </c>
      <c r="D1253" s="1" t="n">
        <v>569.210195</v>
      </c>
      <c r="E1253" s="1" t="n">
        <v>569210.195</v>
      </c>
      <c r="F1253" s="1" t="s">
        <v>313</v>
      </c>
      <c r="G1253" s="1" t="s">
        <v>269</v>
      </c>
      <c r="H1253" s="1" t="n">
        <v>22</v>
      </c>
      <c r="I1253" s="1" t="s">
        <v>314</v>
      </c>
      <c r="J1253" s="1" t="s">
        <v>315</v>
      </c>
    </row>
    <row r="1254" customFormat="false" ht="12.8" hidden="false" customHeight="false" outlineLevel="0" collapsed="false">
      <c r="A1254" s="1" t="s">
        <v>28</v>
      </c>
      <c r="B1254" s="1" t="n">
        <v>0.75425</v>
      </c>
      <c r="C1254" s="1" t="n">
        <v>579918418</v>
      </c>
      <c r="D1254" s="1" t="n">
        <v>579.918418</v>
      </c>
      <c r="E1254" s="1" t="n">
        <v>579918.418</v>
      </c>
      <c r="F1254" s="1" t="s">
        <v>313</v>
      </c>
      <c r="G1254" s="1" t="s">
        <v>270</v>
      </c>
      <c r="H1254" s="1" t="n">
        <v>22</v>
      </c>
      <c r="I1254" s="1" t="s">
        <v>314</v>
      </c>
      <c r="J1254" s="1" t="s">
        <v>315</v>
      </c>
    </row>
    <row r="1255" customFormat="false" ht="12.8" hidden="false" customHeight="false" outlineLevel="0" collapsed="false">
      <c r="A1255" s="1" t="s">
        <v>28</v>
      </c>
      <c r="B1255" s="1" t="n">
        <v>0.75425</v>
      </c>
      <c r="C1255" s="1" t="n">
        <v>596027063</v>
      </c>
      <c r="D1255" s="1" t="n">
        <v>596.027063</v>
      </c>
      <c r="E1255" s="1" t="n">
        <v>596027.063</v>
      </c>
      <c r="F1255" s="1" t="s">
        <v>313</v>
      </c>
      <c r="G1255" s="1" t="s">
        <v>271</v>
      </c>
      <c r="H1255" s="1" t="n">
        <v>22</v>
      </c>
      <c r="I1255" s="1" t="s">
        <v>314</v>
      </c>
      <c r="J1255" s="1" t="s">
        <v>315</v>
      </c>
    </row>
    <row r="1256" customFormat="false" ht="12.8" hidden="false" customHeight="false" outlineLevel="0" collapsed="false">
      <c r="A1256" s="1" t="s">
        <v>28</v>
      </c>
      <c r="B1256" s="1" t="n">
        <v>0.75425</v>
      </c>
      <c r="C1256" s="1" t="n">
        <v>607778964</v>
      </c>
      <c r="D1256" s="1" t="n">
        <v>607.778964</v>
      </c>
      <c r="E1256" s="1" t="n">
        <v>607778.964</v>
      </c>
      <c r="F1256" s="1" t="s">
        <v>313</v>
      </c>
      <c r="G1256" s="1" t="s">
        <v>272</v>
      </c>
      <c r="H1256" s="1" t="n">
        <v>22</v>
      </c>
      <c r="I1256" s="1" t="s">
        <v>314</v>
      </c>
      <c r="J1256" s="1" t="s">
        <v>315</v>
      </c>
    </row>
    <row r="1257" customFormat="false" ht="12.8" hidden="false" customHeight="false" outlineLevel="0" collapsed="false">
      <c r="A1257" s="1" t="s">
        <v>28</v>
      </c>
      <c r="B1257" s="1" t="n">
        <v>0.75425</v>
      </c>
      <c r="C1257" s="1" t="n">
        <v>557661833</v>
      </c>
      <c r="D1257" s="1" t="n">
        <v>557.661833</v>
      </c>
      <c r="E1257" s="1" t="n">
        <v>557661.833</v>
      </c>
      <c r="F1257" s="1" t="s">
        <v>313</v>
      </c>
      <c r="G1257" s="1" t="s">
        <v>273</v>
      </c>
      <c r="H1257" s="1" t="n">
        <v>22</v>
      </c>
      <c r="I1257" s="1" t="s">
        <v>314</v>
      </c>
      <c r="J1257" s="1" t="s">
        <v>315</v>
      </c>
    </row>
    <row r="1258" customFormat="false" ht="12.8" hidden="false" customHeight="false" outlineLevel="0" collapsed="false">
      <c r="A1258" s="1" t="s">
        <v>28</v>
      </c>
      <c r="B1258" s="1" t="n">
        <v>0.75425</v>
      </c>
      <c r="C1258" s="1" t="n">
        <v>560883723</v>
      </c>
      <c r="D1258" s="1" t="n">
        <v>560.883723</v>
      </c>
      <c r="E1258" s="1" t="n">
        <v>560883.723</v>
      </c>
      <c r="F1258" s="1" t="s">
        <v>313</v>
      </c>
      <c r="G1258" s="1" t="s">
        <v>274</v>
      </c>
      <c r="H1258" s="1" t="n">
        <v>22</v>
      </c>
      <c r="I1258" s="1" t="s">
        <v>314</v>
      </c>
      <c r="J1258" s="1" t="s">
        <v>315</v>
      </c>
    </row>
    <row r="1259" customFormat="false" ht="12.8" hidden="false" customHeight="false" outlineLevel="0" collapsed="false">
      <c r="A1259" s="1" t="s">
        <v>28</v>
      </c>
      <c r="B1259" s="1" t="n">
        <v>0.75425</v>
      </c>
      <c r="C1259" s="1" t="n">
        <v>491766228.999999</v>
      </c>
      <c r="D1259" s="1" t="n">
        <v>491.766228999999</v>
      </c>
      <c r="E1259" s="1" t="n">
        <v>491766.228999999</v>
      </c>
      <c r="F1259" s="1" t="s">
        <v>313</v>
      </c>
      <c r="G1259" s="1" t="s">
        <v>276</v>
      </c>
      <c r="H1259" s="1" t="n">
        <v>22</v>
      </c>
      <c r="I1259" s="1" t="s">
        <v>314</v>
      </c>
      <c r="J1259" s="1" t="s">
        <v>315</v>
      </c>
    </row>
    <row r="1260" customFormat="false" ht="12.8" hidden="false" customHeight="false" outlineLevel="0" collapsed="false">
      <c r="A1260" s="1" t="s">
        <v>50</v>
      </c>
      <c r="B1260" s="1" t="n">
        <v>0.84</v>
      </c>
      <c r="C1260" s="1" t="n">
        <v>471279925.999999</v>
      </c>
      <c r="D1260" s="1" t="n">
        <v>471.279925999999</v>
      </c>
      <c r="E1260" s="1" t="n">
        <v>471279.925999999</v>
      </c>
      <c r="F1260" s="1" t="s">
        <v>313</v>
      </c>
      <c r="G1260" s="1" t="s">
        <v>276</v>
      </c>
      <c r="H1260" s="1" t="n">
        <v>22</v>
      </c>
      <c r="I1260" s="1" t="s">
        <v>314</v>
      </c>
      <c r="J1260" s="1" t="s">
        <v>315</v>
      </c>
    </row>
    <row r="1261" customFormat="false" ht="12.8" hidden="false" customHeight="false" outlineLevel="0" collapsed="false">
      <c r="A1261" s="1" t="s">
        <v>275</v>
      </c>
      <c r="B1261" s="1" t="n">
        <v>0.809</v>
      </c>
      <c r="C1261" s="1" t="n">
        <v>66302609</v>
      </c>
      <c r="D1261" s="1" t="n">
        <v>66.302609</v>
      </c>
      <c r="E1261" s="1" t="n">
        <v>66302.609</v>
      </c>
      <c r="F1261" s="1" t="s">
        <v>313</v>
      </c>
      <c r="G1261" s="1" t="s">
        <v>276</v>
      </c>
      <c r="H1261" s="1" t="n">
        <v>22</v>
      </c>
      <c r="I1261" s="1" t="s">
        <v>314</v>
      </c>
      <c r="J1261" s="1" t="s">
        <v>315</v>
      </c>
    </row>
    <row r="1262" customFormat="false" ht="12.8" hidden="false" customHeight="false" outlineLevel="0" collapsed="false">
      <c r="A1262" s="1" t="s">
        <v>50</v>
      </c>
      <c r="B1262" s="1" t="n">
        <v>0.84</v>
      </c>
      <c r="C1262" s="1" t="n">
        <v>187268510</v>
      </c>
      <c r="D1262" s="1" t="n">
        <v>187.26851</v>
      </c>
      <c r="E1262" s="1" t="n">
        <v>187268.51</v>
      </c>
      <c r="F1262" s="1" t="s">
        <v>316</v>
      </c>
      <c r="G1262" s="1" t="s">
        <v>244</v>
      </c>
      <c r="H1262" s="1" t="n">
        <v>24</v>
      </c>
      <c r="I1262" s="1" t="s">
        <v>317</v>
      </c>
      <c r="J1262" s="1" t="s">
        <v>318</v>
      </c>
    </row>
    <row r="1263" customFormat="false" ht="12.8" hidden="false" customHeight="false" outlineLevel="0" collapsed="false">
      <c r="A1263" s="1" t="s">
        <v>50</v>
      </c>
      <c r="B1263" s="1" t="n">
        <v>0.84</v>
      </c>
      <c r="C1263" s="1" t="n">
        <v>193479558</v>
      </c>
      <c r="D1263" s="1" t="n">
        <v>193.479558</v>
      </c>
      <c r="E1263" s="1" t="n">
        <v>193479.558</v>
      </c>
      <c r="F1263" s="1" t="s">
        <v>316</v>
      </c>
      <c r="G1263" s="1" t="s">
        <v>247</v>
      </c>
      <c r="H1263" s="1" t="n">
        <v>24</v>
      </c>
      <c r="I1263" s="1" t="s">
        <v>317</v>
      </c>
      <c r="J1263" s="1" t="s">
        <v>318</v>
      </c>
    </row>
    <row r="1264" customFormat="false" ht="12.8" hidden="false" customHeight="false" outlineLevel="0" collapsed="false">
      <c r="A1264" s="1" t="s">
        <v>50</v>
      </c>
      <c r="B1264" s="1" t="n">
        <v>0.84</v>
      </c>
      <c r="C1264" s="1" t="n">
        <v>193107600</v>
      </c>
      <c r="D1264" s="1" t="n">
        <v>193.1076</v>
      </c>
      <c r="E1264" s="1" t="n">
        <v>193107.6</v>
      </c>
      <c r="F1264" s="1" t="s">
        <v>316</v>
      </c>
      <c r="G1264" s="1" t="s">
        <v>248</v>
      </c>
      <c r="H1264" s="1" t="n">
        <v>24</v>
      </c>
      <c r="I1264" s="1" t="s">
        <v>317</v>
      </c>
      <c r="J1264" s="1" t="s">
        <v>318</v>
      </c>
    </row>
    <row r="1265" customFormat="false" ht="12.8" hidden="false" customHeight="false" outlineLevel="0" collapsed="false">
      <c r="A1265" s="1" t="s">
        <v>50</v>
      </c>
      <c r="B1265" s="1" t="n">
        <v>0.84</v>
      </c>
      <c r="C1265" s="1" t="n">
        <v>205819720</v>
      </c>
      <c r="D1265" s="1" t="n">
        <v>205.81972</v>
      </c>
      <c r="E1265" s="1" t="n">
        <v>205819.72</v>
      </c>
      <c r="F1265" s="1" t="s">
        <v>316</v>
      </c>
      <c r="G1265" s="1" t="s">
        <v>249</v>
      </c>
      <c r="H1265" s="1" t="n">
        <v>24</v>
      </c>
      <c r="I1265" s="1" t="s">
        <v>317</v>
      </c>
      <c r="J1265" s="1" t="s">
        <v>318</v>
      </c>
    </row>
    <row r="1266" customFormat="false" ht="12.8" hidden="false" customHeight="false" outlineLevel="0" collapsed="false">
      <c r="A1266" s="1" t="s">
        <v>50</v>
      </c>
      <c r="B1266" s="1" t="n">
        <v>0.84</v>
      </c>
      <c r="C1266" s="1" t="n">
        <v>207947259</v>
      </c>
      <c r="D1266" s="1" t="n">
        <v>207.947259</v>
      </c>
      <c r="E1266" s="1" t="n">
        <v>207947.259</v>
      </c>
      <c r="F1266" s="1" t="s">
        <v>316</v>
      </c>
      <c r="G1266" s="1" t="s">
        <v>250</v>
      </c>
      <c r="H1266" s="1" t="n">
        <v>24</v>
      </c>
      <c r="I1266" s="1" t="s">
        <v>317</v>
      </c>
      <c r="J1266" s="1" t="s">
        <v>318</v>
      </c>
    </row>
    <row r="1267" customFormat="false" ht="12.8" hidden="false" customHeight="false" outlineLevel="0" collapsed="false">
      <c r="A1267" s="1" t="s">
        <v>50</v>
      </c>
      <c r="B1267" s="1" t="n">
        <v>0.84</v>
      </c>
      <c r="C1267" s="1" t="n">
        <v>219576671</v>
      </c>
      <c r="D1267" s="1" t="n">
        <v>219.576671</v>
      </c>
      <c r="E1267" s="1" t="n">
        <v>219576.671</v>
      </c>
      <c r="F1267" s="1" t="s">
        <v>316</v>
      </c>
      <c r="G1267" s="1" t="s">
        <v>251</v>
      </c>
      <c r="H1267" s="1" t="n">
        <v>24</v>
      </c>
      <c r="I1267" s="1" t="s">
        <v>317</v>
      </c>
      <c r="J1267" s="1" t="s">
        <v>318</v>
      </c>
    </row>
    <row r="1268" customFormat="false" ht="12.8" hidden="false" customHeight="false" outlineLevel="0" collapsed="false">
      <c r="A1268" s="1" t="s">
        <v>50</v>
      </c>
      <c r="B1268" s="1" t="n">
        <v>0.84</v>
      </c>
      <c r="C1268" s="1" t="n">
        <v>234010332</v>
      </c>
      <c r="D1268" s="1" t="n">
        <v>234.010332</v>
      </c>
      <c r="E1268" s="1" t="n">
        <v>234010.332</v>
      </c>
      <c r="F1268" s="1" t="s">
        <v>316</v>
      </c>
      <c r="G1268" s="1" t="s">
        <v>252</v>
      </c>
      <c r="H1268" s="1" t="n">
        <v>24</v>
      </c>
      <c r="I1268" s="1" t="s">
        <v>317</v>
      </c>
      <c r="J1268" s="1" t="s">
        <v>318</v>
      </c>
    </row>
    <row r="1269" customFormat="false" ht="12.8" hidden="false" customHeight="false" outlineLevel="0" collapsed="false">
      <c r="A1269" s="1" t="s">
        <v>50</v>
      </c>
      <c r="B1269" s="1" t="n">
        <v>0.84</v>
      </c>
      <c r="C1269" s="1" t="n">
        <v>291248054</v>
      </c>
      <c r="D1269" s="1" t="n">
        <v>291.248054</v>
      </c>
      <c r="E1269" s="1" t="n">
        <v>291248.054</v>
      </c>
      <c r="F1269" s="1" t="s">
        <v>316</v>
      </c>
      <c r="G1269" s="1" t="s">
        <v>253</v>
      </c>
      <c r="H1269" s="1" t="n">
        <v>24</v>
      </c>
      <c r="I1269" s="1" t="s">
        <v>317</v>
      </c>
      <c r="J1269" s="1" t="s">
        <v>318</v>
      </c>
    </row>
    <row r="1270" customFormat="false" ht="12.8" hidden="false" customHeight="false" outlineLevel="0" collapsed="false">
      <c r="A1270" s="1" t="s">
        <v>50</v>
      </c>
      <c r="B1270" s="1" t="n">
        <v>0.84</v>
      </c>
      <c r="C1270" s="1" t="n">
        <v>322357060</v>
      </c>
      <c r="D1270" s="1" t="n">
        <v>322.35706</v>
      </c>
      <c r="E1270" s="1" t="n">
        <v>322357.06</v>
      </c>
      <c r="F1270" s="1" t="s">
        <v>316</v>
      </c>
      <c r="G1270" s="1" t="s">
        <v>254</v>
      </c>
      <c r="H1270" s="1" t="n">
        <v>24</v>
      </c>
      <c r="I1270" s="1" t="s">
        <v>317</v>
      </c>
      <c r="J1270" s="1" t="s">
        <v>318</v>
      </c>
    </row>
    <row r="1271" customFormat="false" ht="12.8" hidden="false" customHeight="false" outlineLevel="0" collapsed="false">
      <c r="A1271" s="1" t="s">
        <v>50</v>
      </c>
      <c r="B1271" s="1" t="n">
        <v>0.84</v>
      </c>
      <c r="C1271" s="1" t="n">
        <v>323762581</v>
      </c>
      <c r="D1271" s="1" t="n">
        <v>323.762581</v>
      </c>
      <c r="E1271" s="1" t="n">
        <v>323762.581</v>
      </c>
      <c r="F1271" s="1" t="s">
        <v>316</v>
      </c>
      <c r="G1271" s="1" t="s">
        <v>255</v>
      </c>
      <c r="H1271" s="1" t="n">
        <v>24</v>
      </c>
      <c r="I1271" s="1" t="s">
        <v>317</v>
      </c>
      <c r="J1271" s="1" t="s">
        <v>318</v>
      </c>
    </row>
    <row r="1272" customFormat="false" ht="12.8" hidden="false" customHeight="false" outlineLevel="0" collapsed="false">
      <c r="A1272" s="1" t="s">
        <v>50</v>
      </c>
      <c r="B1272" s="1" t="n">
        <v>0.84</v>
      </c>
      <c r="C1272" s="1" t="n">
        <v>345734156</v>
      </c>
      <c r="D1272" s="1" t="n">
        <v>345.734156</v>
      </c>
      <c r="E1272" s="1" t="n">
        <v>345734.156</v>
      </c>
      <c r="F1272" s="1" t="s">
        <v>316</v>
      </c>
      <c r="G1272" s="1" t="s">
        <v>256</v>
      </c>
      <c r="H1272" s="1" t="n">
        <v>24</v>
      </c>
      <c r="I1272" s="1" t="s">
        <v>317</v>
      </c>
      <c r="J1272" s="1" t="s">
        <v>318</v>
      </c>
    </row>
    <row r="1273" customFormat="false" ht="12.8" hidden="false" customHeight="false" outlineLevel="0" collapsed="false">
      <c r="A1273" s="1" t="s">
        <v>50</v>
      </c>
      <c r="B1273" s="1" t="n">
        <v>0.84</v>
      </c>
      <c r="C1273" s="1" t="n">
        <v>345487313</v>
      </c>
      <c r="D1273" s="1" t="n">
        <v>345.487313</v>
      </c>
      <c r="E1273" s="1" t="n">
        <v>345487.313</v>
      </c>
      <c r="F1273" s="1" t="s">
        <v>316</v>
      </c>
      <c r="G1273" s="1" t="s">
        <v>257</v>
      </c>
      <c r="H1273" s="1" t="n">
        <v>24</v>
      </c>
      <c r="I1273" s="1" t="s">
        <v>317</v>
      </c>
      <c r="J1273" s="1" t="s">
        <v>318</v>
      </c>
    </row>
    <row r="1274" customFormat="false" ht="12.8" hidden="false" customHeight="false" outlineLevel="0" collapsed="false">
      <c r="A1274" s="1" t="s">
        <v>50</v>
      </c>
      <c r="B1274" s="1" t="n">
        <v>0.84</v>
      </c>
      <c r="C1274" s="1" t="n">
        <v>331726172</v>
      </c>
      <c r="D1274" s="1" t="n">
        <v>331.726172</v>
      </c>
      <c r="E1274" s="1" t="n">
        <v>331726.172</v>
      </c>
      <c r="F1274" s="1" t="s">
        <v>316</v>
      </c>
      <c r="G1274" s="1" t="s">
        <v>258</v>
      </c>
      <c r="H1274" s="1" t="n">
        <v>24</v>
      </c>
      <c r="I1274" s="1" t="s">
        <v>317</v>
      </c>
      <c r="J1274" s="1" t="s">
        <v>318</v>
      </c>
    </row>
    <row r="1275" customFormat="false" ht="12.8" hidden="false" customHeight="false" outlineLevel="0" collapsed="false">
      <c r="A1275" s="1" t="s">
        <v>50</v>
      </c>
      <c r="B1275" s="1" t="n">
        <v>0.84</v>
      </c>
      <c r="C1275" s="1" t="n">
        <v>354106584</v>
      </c>
      <c r="D1275" s="1" t="n">
        <v>354.106584</v>
      </c>
      <c r="E1275" s="1" t="n">
        <v>354106.584</v>
      </c>
      <c r="F1275" s="1" t="s">
        <v>316</v>
      </c>
      <c r="G1275" s="1" t="s">
        <v>259</v>
      </c>
      <c r="H1275" s="1" t="n">
        <v>24</v>
      </c>
      <c r="I1275" s="1" t="s">
        <v>317</v>
      </c>
      <c r="J1275" s="1" t="s">
        <v>318</v>
      </c>
    </row>
    <row r="1276" customFormat="false" ht="12.8" hidden="false" customHeight="false" outlineLevel="0" collapsed="false">
      <c r="A1276" s="1" t="s">
        <v>50</v>
      </c>
      <c r="B1276" s="1" t="n">
        <v>0.84</v>
      </c>
      <c r="C1276" s="1" t="n">
        <v>339102433</v>
      </c>
      <c r="D1276" s="1" t="n">
        <v>339.102433</v>
      </c>
      <c r="E1276" s="1" t="n">
        <v>339102.433</v>
      </c>
      <c r="F1276" s="1" t="s">
        <v>316</v>
      </c>
      <c r="G1276" s="1" t="s">
        <v>260</v>
      </c>
      <c r="H1276" s="1" t="n">
        <v>24</v>
      </c>
      <c r="I1276" s="1" t="s">
        <v>317</v>
      </c>
      <c r="J1276" s="1" t="s">
        <v>318</v>
      </c>
    </row>
    <row r="1277" customFormat="false" ht="12.8" hidden="false" customHeight="false" outlineLevel="0" collapsed="false">
      <c r="A1277" s="1" t="s">
        <v>50</v>
      </c>
      <c r="B1277" s="1" t="n">
        <v>0.84</v>
      </c>
      <c r="C1277" s="1" t="n">
        <v>358685423</v>
      </c>
      <c r="D1277" s="1" t="n">
        <v>358.685423</v>
      </c>
      <c r="E1277" s="1" t="n">
        <v>358685.423</v>
      </c>
      <c r="F1277" s="1" t="s">
        <v>316</v>
      </c>
      <c r="G1277" s="1" t="s">
        <v>261</v>
      </c>
      <c r="H1277" s="1" t="n">
        <v>24</v>
      </c>
      <c r="I1277" s="1" t="s">
        <v>317</v>
      </c>
      <c r="J1277" s="1" t="s">
        <v>318</v>
      </c>
    </row>
    <row r="1278" customFormat="false" ht="12.8" hidden="false" customHeight="false" outlineLevel="0" collapsed="false">
      <c r="A1278" s="1" t="s">
        <v>50</v>
      </c>
      <c r="B1278" s="1" t="n">
        <v>0.84</v>
      </c>
      <c r="C1278" s="1" t="n">
        <v>358009715.231732</v>
      </c>
      <c r="D1278" s="1" t="n">
        <v>358.009715231732</v>
      </c>
      <c r="E1278" s="1" t="n">
        <v>358009.715231732</v>
      </c>
      <c r="F1278" s="1" t="s">
        <v>316</v>
      </c>
      <c r="G1278" s="1" t="s">
        <v>262</v>
      </c>
      <c r="H1278" s="1" t="n">
        <v>24</v>
      </c>
      <c r="I1278" s="1" t="s">
        <v>317</v>
      </c>
      <c r="J1278" s="1" t="s">
        <v>318</v>
      </c>
    </row>
    <row r="1279" customFormat="false" ht="12.8" hidden="false" customHeight="false" outlineLevel="0" collapsed="false">
      <c r="A1279" s="1" t="s">
        <v>50</v>
      </c>
      <c r="B1279" s="1" t="n">
        <v>0.84</v>
      </c>
      <c r="C1279" s="1" t="n">
        <v>377230909.510535</v>
      </c>
      <c r="D1279" s="1" t="n">
        <v>377.230909510535</v>
      </c>
      <c r="E1279" s="1" t="n">
        <v>377230.909510535</v>
      </c>
      <c r="F1279" s="1" t="s">
        <v>316</v>
      </c>
      <c r="G1279" s="1" t="s">
        <v>263</v>
      </c>
      <c r="H1279" s="1" t="n">
        <v>24</v>
      </c>
      <c r="I1279" s="1" t="s">
        <v>317</v>
      </c>
      <c r="J1279" s="1" t="s">
        <v>318</v>
      </c>
    </row>
    <row r="1280" customFormat="false" ht="12.8" hidden="false" customHeight="false" outlineLevel="0" collapsed="false">
      <c r="A1280" s="1" t="s">
        <v>50</v>
      </c>
      <c r="B1280" s="1" t="n">
        <v>0.84</v>
      </c>
      <c r="C1280" s="1" t="n">
        <v>387883000</v>
      </c>
      <c r="D1280" s="1" t="n">
        <v>387.883</v>
      </c>
      <c r="E1280" s="1" t="n">
        <v>387883</v>
      </c>
      <c r="F1280" s="1" t="s">
        <v>316</v>
      </c>
      <c r="G1280" s="1" t="s">
        <v>264</v>
      </c>
      <c r="H1280" s="1" t="n">
        <v>24</v>
      </c>
      <c r="I1280" s="1" t="s">
        <v>317</v>
      </c>
      <c r="J1280" s="1" t="s">
        <v>318</v>
      </c>
    </row>
    <row r="1281" customFormat="false" ht="12.8" hidden="false" customHeight="false" outlineLevel="0" collapsed="false">
      <c r="A1281" s="1" t="s">
        <v>50</v>
      </c>
      <c r="B1281" s="1" t="n">
        <v>0.84</v>
      </c>
      <c r="C1281" s="1" t="n">
        <v>409139000</v>
      </c>
      <c r="D1281" s="1" t="n">
        <v>409.139</v>
      </c>
      <c r="E1281" s="1" t="n">
        <v>409139</v>
      </c>
      <c r="F1281" s="1" t="s">
        <v>316</v>
      </c>
      <c r="G1281" s="1" t="s">
        <v>265</v>
      </c>
      <c r="H1281" s="1" t="n">
        <v>24</v>
      </c>
      <c r="I1281" s="1" t="s">
        <v>317</v>
      </c>
      <c r="J1281" s="1" t="s">
        <v>318</v>
      </c>
    </row>
    <row r="1282" customFormat="false" ht="12.8" hidden="false" customHeight="false" outlineLevel="0" collapsed="false">
      <c r="A1282" s="1" t="s">
        <v>50</v>
      </c>
      <c r="B1282" s="1" t="n">
        <v>0.84</v>
      </c>
      <c r="C1282" s="1" t="n">
        <v>437260888.744182</v>
      </c>
      <c r="D1282" s="1" t="n">
        <v>437.260888744182</v>
      </c>
      <c r="E1282" s="1" t="n">
        <v>437260.888744182</v>
      </c>
      <c r="F1282" s="1" t="s">
        <v>316</v>
      </c>
      <c r="G1282" s="1" t="s">
        <v>266</v>
      </c>
      <c r="H1282" s="1" t="n">
        <v>24</v>
      </c>
      <c r="I1282" s="1" t="s">
        <v>317</v>
      </c>
      <c r="J1282" s="1" t="s">
        <v>318</v>
      </c>
    </row>
    <row r="1283" customFormat="false" ht="12.8" hidden="false" customHeight="false" outlineLevel="0" collapsed="false">
      <c r="A1283" s="1" t="s">
        <v>50</v>
      </c>
      <c r="B1283" s="1" t="n">
        <v>0.84</v>
      </c>
      <c r="C1283" s="1" t="n">
        <v>518410512.977105</v>
      </c>
      <c r="D1283" s="1" t="n">
        <v>518.410512977105</v>
      </c>
      <c r="E1283" s="1" t="n">
        <v>518410.512977105</v>
      </c>
      <c r="F1283" s="1" t="s">
        <v>316</v>
      </c>
      <c r="G1283" s="1" t="s">
        <v>267</v>
      </c>
      <c r="H1283" s="1" t="n">
        <v>24</v>
      </c>
      <c r="I1283" s="1" t="s">
        <v>317</v>
      </c>
      <c r="J1283" s="1" t="s">
        <v>318</v>
      </c>
    </row>
    <row r="1284" customFormat="false" ht="12.8" hidden="false" customHeight="false" outlineLevel="0" collapsed="false">
      <c r="A1284" s="1" t="s">
        <v>50</v>
      </c>
      <c r="B1284" s="1" t="n">
        <v>0.84</v>
      </c>
      <c r="C1284" s="1" t="n">
        <v>562592719</v>
      </c>
      <c r="D1284" s="1" t="n">
        <v>562.592719</v>
      </c>
      <c r="E1284" s="1" t="n">
        <v>562592.719</v>
      </c>
      <c r="F1284" s="1" t="s">
        <v>316</v>
      </c>
      <c r="G1284" s="1" t="s">
        <v>268</v>
      </c>
      <c r="H1284" s="1" t="n">
        <v>24</v>
      </c>
      <c r="I1284" s="1" t="s">
        <v>317</v>
      </c>
      <c r="J1284" s="1" t="s">
        <v>318</v>
      </c>
    </row>
    <row r="1285" customFormat="false" ht="12.8" hidden="false" customHeight="false" outlineLevel="0" collapsed="false">
      <c r="A1285" s="1" t="s">
        <v>50</v>
      </c>
      <c r="B1285" s="1" t="n">
        <v>0.84</v>
      </c>
      <c r="C1285" s="1" t="n">
        <v>631181875</v>
      </c>
      <c r="D1285" s="1" t="n">
        <v>631.181875</v>
      </c>
      <c r="E1285" s="1" t="n">
        <v>631181.875</v>
      </c>
      <c r="F1285" s="1" t="s">
        <v>316</v>
      </c>
      <c r="G1285" s="1" t="s">
        <v>269</v>
      </c>
      <c r="H1285" s="1" t="n">
        <v>24</v>
      </c>
      <c r="I1285" s="1" t="s">
        <v>317</v>
      </c>
      <c r="J1285" s="1" t="s">
        <v>318</v>
      </c>
    </row>
    <row r="1286" customFormat="false" ht="12.8" hidden="false" customHeight="false" outlineLevel="0" collapsed="false">
      <c r="A1286" s="1" t="s">
        <v>50</v>
      </c>
      <c r="B1286" s="1" t="n">
        <v>0.84</v>
      </c>
      <c r="C1286" s="1" t="n">
        <v>597425271.212524</v>
      </c>
      <c r="D1286" s="1" t="n">
        <v>597.425271212524</v>
      </c>
      <c r="E1286" s="1" t="n">
        <v>597425.271212524</v>
      </c>
      <c r="F1286" s="1" t="s">
        <v>316</v>
      </c>
      <c r="G1286" s="1" t="s">
        <v>270</v>
      </c>
      <c r="H1286" s="1" t="n">
        <v>24</v>
      </c>
      <c r="I1286" s="1" t="s">
        <v>317</v>
      </c>
      <c r="J1286" s="1" t="s">
        <v>318</v>
      </c>
    </row>
    <row r="1287" customFormat="false" ht="12.8" hidden="false" customHeight="false" outlineLevel="0" collapsed="false">
      <c r="A1287" s="1" t="s">
        <v>50</v>
      </c>
      <c r="B1287" s="1" t="n">
        <v>0.84</v>
      </c>
      <c r="C1287" s="1" t="n">
        <v>481954262</v>
      </c>
      <c r="D1287" s="1" t="n">
        <v>481.954262</v>
      </c>
      <c r="E1287" s="1" t="n">
        <v>481954.262</v>
      </c>
      <c r="F1287" s="1" t="s">
        <v>316</v>
      </c>
      <c r="G1287" s="1" t="s">
        <v>271</v>
      </c>
      <c r="H1287" s="1" t="n">
        <v>24</v>
      </c>
      <c r="I1287" s="1" t="s">
        <v>317</v>
      </c>
      <c r="J1287" s="1" t="s">
        <v>318</v>
      </c>
    </row>
    <row r="1288" customFormat="false" ht="12.8" hidden="false" customHeight="false" outlineLevel="0" collapsed="false">
      <c r="A1288" s="1" t="s">
        <v>50</v>
      </c>
      <c r="B1288" s="1" t="n">
        <v>0.84</v>
      </c>
      <c r="C1288" s="1" t="n">
        <v>452593698.676173</v>
      </c>
      <c r="D1288" s="1" t="n">
        <v>452.593698676173</v>
      </c>
      <c r="E1288" s="1" t="n">
        <v>452593.698676173</v>
      </c>
      <c r="F1288" s="1" t="s">
        <v>316</v>
      </c>
      <c r="G1288" s="1" t="s">
        <v>272</v>
      </c>
      <c r="H1288" s="1" t="n">
        <v>24</v>
      </c>
      <c r="I1288" s="1" t="s">
        <v>317</v>
      </c>
      <c r="J1288" s="1" t="s">
        <v>318</v>
      </c>
    </row>
    <row r="1289" customFormat="false" ht="12.8" hidden="false" customHeight="false" outlineLevel="0" collapsed="false">
      <c r="A1289" s="1" t="s">
        <v>50</v>
      </c>
      <c r="B1289" s="1" t="n">
        <v>0.84</v>
      </c>
      <c r="C1289" s="1" t="n">
        <v>445625755</v>
      </c>
      <c r="D1289" s="1" t="n">
        <v>445.625755</v>
      </c>
      <c r="E1289" s="1" t="n">
        <v>445625.755</v>
      </c>
      <c r="F1289" s="1" t="s">
        <v>316</v>
      </c>
      <c r="G1289" s="1" t="s">
        <v>273</v>
      </c>
      <c r="H1289" s="1" t="n">
        <v>24</v>
      </c>
      <c r="I1289" s="1" t="s">
        <v>317</v>
      </c>
      <c r="J1289" s="1" t="s">
        <v>318</v>
      </c>
    </row>
    <row r="1290" customFormat="false" ht="12.8" hidden="false" customHeight="false" outlineLevel="0" collapsed="false">
      <c r="A1290" s="1" t="s">
        <v>50</v>
      </c>
      <c r="B1290" s="1" t="n">
        <v>0.84</v>
      </c>
      <c r="C1290" s="1" t="n">
        <v>455841771</v>
      </c>
      <c r="D1290" s="1" t="n">
        <v>455.841771</v>
      </c>
      <c r="E1290" s="1" t="n">
        <v>455841.771</v>
      </c>
      <c r="F1290" s="1" t="s">
        <v>316</v>
      </c>
      <c r="G1290" s="1" t="s">
        <v>274</v>
      </c>
      <c r="H1290" s="1" t="n">
        <v>24</v>
      </c>
      <c r="I1290" s="1" t="s">
        <v>317</v>
      </c>
      <c r="J1290" s="1" t="s">
        <v>318</v>
      </c>
    </row>
    <row r="1291" customFormat="false" ht="12.8" hidden="false" customHeight="false" outlineLevel="0" collapsed="false">
      <c r="A1291" s="1" t="s">
        <v>275</v>
      </c>
      <c r="B1291" s="1" t="n">
        <v>0.809</v>
      </c>
      <c r="C1291" s="1" t="n">
        <v>102568785</v>
      </c>
      <c r="D1291" s="1" t="n">
        <v>102.568785</v>
      </c>
      <c r="E1291" s="1" t="n">
        <v>102568.785</v>
      </c>
      <c r="F1291" s="1" t="s">
        <v>316</v>
      </c>
      <c r="G1291" s="1" t="s">
        <v>244</v>
      </c>
      <c r="H1291" s="1" t="n">
        <v>24</v>
      </c>
      <c r="I1291" s="1" t="s">
        <v>317</v>
      </c>
      <c r="J1291" s="1" t="s">
        <v>318</v>
      </c>
    </row>
    <row r="1292" customFormat="false" ht="12.8" hidden="false" customHeight="false" outlineLevel="0" collapsed="false">
      <c r="A1292" s="1" t="s">
        <v>275</v>
      </c>
      <c r="B1292" s="1" t="n">
        <v>0.809</v>
      </c>
      <c r="C1292" s="1" t="n">
        <v>101385363</v>
      </c>
      <c r="D1292" s="1" t="n">
        <v>101.385363</v>
      </c>
      <c r="E1292" s="1" t="n">
        <v>101385.363</v>
      </c>
      <c r="F1292" s="1" t="s">
        <v>316</v>
      </c>
      <c r="G1292" s="1" t="s">
        <v>247</v>
      </c>
      <c r="H1292" s="1" t="n">
        <v>24</v>
      </c>
      <c r="I1292" s="1" t="s">
        <v>317</v>
      </c>
      <c r="J1292" s="1" t="s">
        <v>318</v>
      </c>
    </row>
    <row r="1293" customFormat="false" ht="12.8" hidden="false" customHeight="false" outlineLevel="0" collapsed="false">
      <c r="A1293" s="1" t="s">
        <v>275</v>
      </c>
      <c r="B1293" s="1" t="n">
        <v>0.809</v>
      </c>
      <c r="C1293" s="1" t="n">
        <v>99796356</v>
      </c>
      <c r="D1293" s="1" t="n">
        <v>99.796356</v>
      </c>
      <c r="E1293" s="1" t="n">
        <v>99796.356</v>
      </c>
      <c r="F1293" s="1" t="s">
        <v>316</v>
      </c>
      <c r="G1293" s="1" t="s">
        <v>248</v>
      </c>
      <c r="H1293" s="1" t="n">
        <v>24</v>
      </c>
      <c r="I1293" s="1" t="s">
        <v>317</v>
      </c>
      <c r="J1293" s="1" t="s">
        <v>318</v>
      </c>
    </row>
    <row r="1294" customFormat="false" ht="12.8" hidden="false" customHeight="false" outlineLevel="0" collapsed="false">
      <c r="A1294" s="1" t="s">
        <v>275</v>
      </c>
      <c r="B1294" s="1" t="n">
        <v>0.809</v>
      </c>
      <c r="C1294" s="1" t="n">
        <v>98318758</v>
      </c>
      <c r="D1294" s="1" t="n">
        <v>98.318758</v>
      </c>
      <c r="E1294" s="1" t="n">
        <v>98318.758</v>
      </c>
      <c r="F1294" s="1" t="s">
        <v>316</v>
      </c>
      <c r="G1294" s="1" t="s">
        <v>249</v>
      </c>
      <c r="H1294" s="1" t="n">
        <v>24</v>
      </c>
      <c r="I1294" s="1" t="s">
        <v>317</v>
      </c>
      <c r="J1294" s="1" t="s">
        <v>318</v>
      </c>
    </row>
    <row r="1295" customFormat="false" ht="12.8" hidden="false" customHeight="false" outlineLevel="0" collapsed="false">
      <c r="A1295" s="1" t="s">
        <v>275</v>
      </c>
      <c r="B1295" s="1" t="n">
        <v>0.809</v>
      </c>
      <c r="C1295" s="1" t="n">
        <v>99952067</v>
      </c>
      <c r="D1295" s="1" t="n">
        <v>99.952067</v>
      </c>
      <c r="E1295" s="1" t="n">
        <v>99952.067</v>
      </c>
      <c r="F1295" s="1" t="s">
        <v>316</v>
      </c>
      <c r="G1295" s="1" t="s">
        <v>250</v>
      </c>
      <c r="H1295" s="1" t="n">
        <v>24</v>
      </c>
      <c r="I1295" s="1" t="s">
        <v>317</v>
      </c>
      <c r="J1295" s="1" t="s">
        <v>318</v>
      </c>
    </row>
    <row r="1296" customFormat="false" ht="12.8" hidden="false" customHeight="false" outlineLevel="0" collapsed="false">
      <c r="A1296" s="1" t="s">
        <v>275</v>
      </c>
      <c r="B1296" s="1" t="n">
        <v>0.809</v>
      </c>
      <c r="C1296" s="1" t="n">
        <v>109679127</v>
      </c>
      <c r="D1296" s="1" t="n">
        <v>109.679127</v>
      </c>
      <c r="E1296" s="1" t="n">
        <v>109679.127</v>
      </c>
      <c r="F1296" s="1" t="s">
        <v>316</v>
      </c>
      <c r="G1296" s="1" t="s">
        <v>251</v>
      </c>
      <c r="H1296" s="1" t="n">
        <v>24</v>
      </c>
      <c r="I1296" s="1" t="s">
        <v>317</v>
      </c>
      <c r="J1296" s="1" t="s">
        <v>318</v>
      </c>
    </row>
    <row r="1297" customFormat="false" ht="12.8" hidden="false" customHeight="false" outlineLevel="0" collapsed="false">
      <c r="A1297" s="1" t="s">
        <v>275</v>
      </c>
      <c r="B1297" s="1" t="n">
        <v>0.809</v>
      </c>
      <c r="C1297" s="1" t="n">
        <v>80676544</v>
      </c>
      <c r="D1297" s="1" t="n">
        <v>80.676544</v>
      </c>
      <c r="E1297" s="1" t="n">
        <v>80676.544</v>
      </c>
      <c r="F1297" s="1" t="s">
        <v>316</v>
      </c>
      <c r="G1297" s="1" t="s">
        <v>252</v>
      </c>
      <c r="H1297" s="1" t="n">
        <v>24</v>
      </c>
      <c r="I1297" s="1" t="s">
        <v>317</v>
      </c>
      <c r="J1297" s="1" t="s">
        <v>318</v>
      </c>
    </row>
    <row r="1298" customFormat="false" ht="12.8" hidden="false" customHeight="false" outlineLevel="0" collapsed="false">
      <c r="A1298" s="1" t="s">
        <v>275</v>
      </c>
      <c r="B1298" s="1" t="n">
        <v>0.809</v>
      </c>
      <c r="C1298" s="1" t="n">
        <v>63907400</v>
      </c>
      <c r="D1298" s="1" t="n">
        <v>63.9074</v>
      </c>
      <c r="E1298" s="1" t="n">
        <v>63907.4</v>
      </c>
      <c r="F1298" s="1" t="s">
        <v>316</v>
      </c>
      <c r="G1298" s="1" t="s">
        <v>253</v>
      </c>
      <c r="H1298" s="1" t="n">
        <v>24</v>
      </c>
      <c r="I1298" s="1" t="s">
        <v>317</v>
      </c>
      <c r="J1298" s="1" t="s">
        <v>318</v>
      </c>
    </row>
    <row r="1299" customFormat="false" ht="12.8" hidden="false" customHeight="false" outlineLevel="0" collapsed="false">
      <c r="A1299" s="1" t="s">
        <v>275</v>
      </c>
      <c r="B1299" s="1" t="n">
        <v>0.809</v>
      </c>
      <c r="C1299" s="1" t="n">
        <v>52194590</v>
      </c>
      <c r="D1299" s="1" t="n">
        <v>52.19459</v>
      </c>
      <c r="E1299" s="1" t="n">
        <v>52194.59</v>
      </c>
      <c r="F1299" s="1" t="s">
        <v>316</v>
      </c>
      <c r="G1299" s="1" t="s">
        <v>254</v>
      </c>
      <c r="H1299" s="1" t="n">
        <v>24</v>
      </c>
      <c r="I1299" s="1" t="s">
        <v>317</v>
      </c>
      <c r="J1299" s="1" t="s">
        <v>318</v>
      </c>
    </row>
    <row r="1300" customFormat="false" ht="12.8" hidden="false" customHeight="false" outlineLevel="0" collapsed="false">
      <c r="A1300" s="1" t="s">
        <v>275</v>
      </c>
      <c r="B1300" s="1" t="n">
        <v>0.809</v>
      </c>
      <c r="C1300" s="1" t="n">
        <v>37579675</v>
      </c>
      <c r="D1300" s="1" t="n">
        <v>37.579675</v>
      </c>
      <c r="E1300" s="1" t="n">
        <v>37579.675</v>
      </c>
      <c r="F1300" s="1" t="s">
        <v>316</v>
      </c>
      <c r="G1300" s="1" t="s">
        <v>255</v>
      </c>
      <c r="H1300" s="1" t="n">
        <v>24</v>
      </c>
      <c r="I1300" s="1" t="s">
        <v>317</v>
      </c>
      <c r="J1300" s="1" t="s">
        <v>318</v>
      </c>
    </row>
    <row r="1301" customFormat="false" ht="12.8" hidden="false" customHeight="false" outlineLevel="0" collapsed="false">
      <c r="A1301" s="1" t="s">
        <v>275</v>
      </c>
      <c r="B1301" s="1" t="n">
        <v>0.809</v>
      </c>
      <c r="C1301" s="1" t="n">
        <v>25669151</v>
      </c>
      <c r="D1301" s="1" t="n">
        <v>25.669151</v>
      </c>
      <c r="E1301" s="1" t="n">
        <v>25669.151</v>
      </c>
      <c r="F1301" s="1" t="s">
        <v>316</v>
      </c>
      <c r="G1301" s="1" t="s">
        <v>256</v>
      </c>
      <c r="H1301" s="1" t="n">
        <v>24</v>
      </c>
      <c r="I1301" s="1" t="s">
        <v>317</v>
      </c>
      <c r="J1301" s="1" t="s">
        <v>318</v>
      </c>
    </row>
    <row r="1302" customFormat="false" ht="12.8" hidden="false" customHeight="false" outlineLevel="0" collapsed="false">
      <c r="A1302" s="1" t="s">
        <v>275</v>
      </c>
      <c r="B1302" s="1" t="n">
        <v>0.809</v>
      </c>
      <c r="C1302" s="1" t="n">
        <v>22233345</v>
      </c>
      <c r="D1302" s="1" t="n">
        <v>22.233345</v>
      </c>
      <c r="E1302" s="1" t="n">
        <v>22233.345</v>
      </c>
      <c r="F1302" s="1" t="s">
        <v>316</v>
      </c>
      <c r="G1302" s="1" t="s">
        <v>257</v>
      </c>
      <c r="H1302" s="1" t="n">
        <v>24</v>
      </c>
      <c r="I1302" s="1" t="s">
        <v>317</v>
      </c>
      <c r="J1302" s="1" t="s">
        <v>318</v>
      </c>
    </row>
    <row r="1303" customFormat="false" ht="12.8" hidden="false" customHeight="false" outlineLevel="0" collapsed="false">
      <c r="A1303" s="1" t="s">
        <v>275</v>
      </c>
      <c r="B1303" s="1" t="n">
        <v>0.809</v>
      </c>
      <c r="C1303" s="1" t="n">
        <v>18009371</v>
      </c>
      <c r="D1303" s="1" t="n">
        <v>18.009371</v>
      </c>
      <c r="E1303" s="1" t="n">
        <v>18009.371</v>
      </c>
      <c r="F1303" s="1" t="s">
        <v>316</v>
      </c>
      <c r="G1303" s="1" t="s">
        <v>258</v>
      </c>
      <c r="H1303" s="1" t="n">
        <v>24</v>
      </c>
      <c r="I1303" s="1" t="s">
        <v>317</v>
      </c>
      <c r="J1303" s="1" t="s">
        <v>318</v>
      </c>
    </row>
    <row r="1304" customFormat="false" ht="12.8" hidden="false" customHeight="false" outlineLevel="0" collapsed="false">
      <c r="A1304" s="1" t="s">
        <v>275</v>
      </c>
      <c r="B1304" s="1" t="n">
        <v>0.809</v>
      </c>
      <c r="C1304" s="1" t="n">
        <v>23355553</v>
      </c>
      <c r="D1304" s="1" t="n">
        <v>23.355553</v>
      </c>
      <c r="E1304" s="1" t="n">
        <v>23355.553</v>
      </c>
      <c r="F1304" s="1" t="s">
        <v>316</v>
      </c>
      <c r="G1304" s="1" t="s">
        <v>259</v>
      </c>
      <c r="H1304" s="1" t="n">
        <v>24</v>
      </c>
      <c r="I1304" s="1" t="s">
        <v>317</v>
      </c>
      <c r="J1304" s="1" t="s">
        <v>318</v>
      </c>
    </row>
    <row r="1305" customFormat="false" ht="12.8" hidden="false" customHeight="false" outlineLevel="0" collapsed="false">
      <c r="A1305" s="1" t="s">
        <v>275</v>
      </c>
      <c r="B1305" s="1" t="n">
        <v>0.809</v>
      </c>
      <c r="C1305" s="1" t="n">
        <v>26500186</v>
      </c>
      <c r="D1305" s="1" t="n">
        <v>26.500186</v>
      </c>
      <c r="E1305" s="1" t="n">
        <v>26500.186</v>
      </c>
      <c r="F1305" s="1" t="s">
        <v>316</v>
      </c>
      <c r="G1305" s="1" t="s">
        <v>260</v>
      </c>
      <c r="H1305" s="1" t="n">
        <v>24</v>
      </c>
      <c r="I1305" s="1" t="s">
        <v>317</v>
      </c>
      <c r="J1305" s="1" t="s">
        <v>318</v>
      </c>
    </row>
    <row r="1306" customFormat="false" ht="12.8" hidden="false" customHeight="false" outlineLevel="0" collapsed="false">
      <c r="A1306" s="1" t="s">
        <v>275</v>
      </c>
      <c r="B1306" s="1" t="n">
        <v>0.809</v>
      </c>
      <c r="C1306" s="1" t="n">
        <v>33372572</v>
      </c>
      <c r="D1306" s="1" t="n">
        <v>33.372572</v>
      </c>
      <c r="E1306" s="1" t="n">
        <v>33372.572</v>
      </c>
      <c r="F1306" s="1" t="s">
        <v>316</v>
      </c>
      <c r="G1306" s="1" t="s">
        <v>261</v>
      </c>
      <c r="H1306" s="1" t="n">
        <v>24</v>
      </c>
      <c r="I1306" s="1" t="s">
        <v>317</v>
      </c>
      <c r="J1306" s="1" t="s">
        <v>318</v>
      </c>
    </row>
    <row r="1307" customFormat="false" ht="12.8" hidden="false" customHeight="false" outlineLevel="0" collapsed="false">
      <c r="A1307" s="1" t="s">
        <v>275</v>
      </c>
      <c r="B1307" s="1" t="n">
        <v>0.809</v>
      </c>
      <c r="C1307" s="1" t="n">
        <v>67384434.4072545</v>
      </c>
      <c r="D1307" s="1" t="n">
        <v>67.3844344072545</v>
      </c>
      <c r="E1307" s="1" t="n">
        <v>67384.4344072545</v>
      </c>
      <c r="F1307" s="1" t="s">
        <v>316</v>
      </c>
      <c r="G1307" s="1" t="s">
        <v>262</v>
      </c>
      <c r="H1307" s="1" t="n">
        <v>24</v>
      </c>
      <c r="I1307" s="1" t="s">
        <v>317</v>
      </c>
      <c r="J1307" s="1" t="s">
        <v>318</v>
      </c>
    </row>
    <row r="1308" customFormat="false" ht="12.8" hidden="false" customHeight="false" outlineLevel="0" collapsed="false">
      <c r="A1308" s="1" t="s">
        <v>275</v>
      </c>
      <c r="B1308" s="1" t="n">
        <v>0.809</v>
      </c>
      <c r="C1308" s="1" t="n">
        <v>94711927.2637622</v>
      </c>
      <c r="D1308" s="1" t="n">
        <v>94.7119272637622</v>
      </c>
      <c r="E1308" s="1" t="n">
        <v>94711.9272637622</v>
      </c>
      <c r="F1308" s="1" t="s">
        <v>316</v>
      </c>
      <c r="G1308" s="1" t="s">
        <v>263</v>
      </c>
      <c r="H1308" s="1" t="n">
        <v>24</v>
      </c>
      <c r="I1308" s="1" t="s">
        <v>317</v>
      </c>
      <c r="J1308" s="1" t="s">
        <v>318</v>
      </c>
    </row>
    <row r="1309" customFormat="false" ht="12.8" hidden="false" customHeight="false" outlineLevel="0" collapsed="false">
      <c r="A1309" s="1" t="s">
        <v>275</v>
      </c>
      <c r="B1309" s="1" t="n">
        <v>0.809</v>
      </c>
      <c r="C1309" s="1" t="n">
        <v>98374000</v>
      </c>
      <c r="D1309" s="1" t="n">
        <v>98.374</v>
      </c>
      <c r="E1309" s="1" t="n">
        <v>98374</v>
      </c>
      <c r="F1309" s="1" t="s">
        <v>316</v>
      </c>
      <c r="G1309" s="1" t="s">
        <v>264</v>
      </c>
      <c r="H1309" s="1" t="n">
        <v>24</v>
      </c>
      <c r="I1309" s="1" t="s">
        <v>317</v>
      </c>
      <c r="J1309" s="1" t="s">
        <v>318</v>
      </c>
    </row>
    <row r="1310" customFormat="false" ht="12.8" hidden="false" customHeight="false" outlineLevel="0" collapsed="false">
      <c r="A1310" s="1" t="s">
        <v>275</v>
      </c>
      <c r="B1310" s="1" t="n">
        <v>0.809</v>
      </c>
      <c r="C1310" s="1" t="n">
        <v>79156038</v>
      </c>
      <c r="D1310" s="1" t="n">
        <v>79.156038</v>
      </c>
      <c r="E1310" s="1" t="n">
        <v>79156.038</v>
      </c>
      <c r="F1310" s="1" t="s">
        <v>316</v>
      </c>
      <c r="G1310" s="1" t="s">
        <v>265</v>
      </c>
      <c r="H1310" s="1" t="n">
        <v>24</v>
      </c>
      <c r="I1310" s="1" t="s">
        <v>317</v>
      </c>
      <c r="J1310" s="1" t="s">
        <v>318</v>
      </c>
    </row>
    <row r="1311" customFormat="false" ht="12.8" hidden="false" customHeight="false" outlineLevel="0" collapsed="false">
      <c r="A1311" s="1" t="s">
        <v>275</v>
      </c>
      <c r="B1311" s="1" t="n">
        <v>0.809</v>
      </c>
      <c r="C1311" s="1" t="n">
        <v>55271139.1016413</v>
      </c>
      <c r="D1311" s="1" t="n">
        <v>55.2711391016413</v>
      </c>
      <c r="E1311" s="1" t="n">
        <v>55271.1391016413</v>
      </c>
      <c r="F1311" s="1" t="s">
        <v>316</v>
      </c>
      <c r="G1311" s="1" t="s">
        <v>266</v>
      </c>
      <c r="H1311" s="1" t="n">
        <v>24</v>
      </c>
      <c r="I1311" s="1" t="s">
        <v>317</v>
      </c>
      <c r="J1311" s="1" t="s">
        <v>318</v>
      </c>
    </row>
    <row r="1312" customFormat="false" ht="12.8" hidden="false" customHeight="false" outlineLevel="0" collapsed="false">
      <c r="A1312" s="1" t="s">
        <v>275</v>
      </c>
      <c r="B1312" s="1" t="n">
        <v>0.809</v>
      </c>
      <c r="C1312" s="1" t="n">
        <v>46051006.0666402</v>
      </c>
      <c r="D1312" s="1" t="n">
        <v>46.0510060666402</v>
      </c>
      <c r="E1312" s="1" t="n">
        <v>46051.0060666402</v>
      </c>
      <c r="F1312" s="1" t="s">
        <v>316</v>
      </c>
      <c r="G1312" s="1" t="s">
        <v>267</v>
      </c>
      <c r="H1312" s="1" t="n">
        <v>24</v>
      </c>
      <c r="I1312" s="1" t="s">
        <v>317</v>
      </c>
      <c r="J1312" s="1" t="s">
        <v>318</v>
      </c>
    </row>
    <row r="1313" customFormat="false" ht="12.8" hidden="false" customHeight="false" outlineLevel="0" collapsed="false">
      <c r="A1313" s="1" t="s">
        <v>275</v>
      </c>
      <c r="B1313" s="1" t="n">
        <v>0.809</v>
      </c>
      <c r="C1313" s="1" t="n">
        <v>48016982</v>
      </c>
      <c r="D1313" s="1" t="n">
        <v>48.016982</v>
      </c>
      <c r="E1313" s="1" t="n">
        <v>48016.982</v>
      </c>
      <c r="F1313" s="1" t="s">
        <v>316</v>
      </c>
      <c r="G1313" s="1" t="s">
        <v>268</v>
      </c>
      <c r="H1313" s="1" t="n">
        <v>24</v>
      </c>
      <c r="I1313" s="1" t="s">
        <v>317</v>
      </c>
      <c r="J1313" s="1" t="s">
        <v>318</v>
      </c>
    </row>
    <row r="1314" customFormat="false" ht="12.8" hidden="false" customHeight="false" outlineLevel="0" collapsed="false">
      <c r="A1314" s="1" t="s">
        <v>275</v>
      </c>
      <c r="B1314" s="1" t="n">
        <v>0.809</v>
      </c>
      <c r="C1314" s="1" t="n">
        <v>42656943.459963</v>
      </c>
      <c r="D1314" s="1" t="n">
        <v>42.656943459963</v>
      </c>
      <c r="E1314" s="1" t="n">
        <v>42656.943459963</v>
      </c>
      <c r="F1314" s="1" t="s">
        <v>316</v>
      </c>
      <c r="G1314" s="1" t="s">
        <v>269</v>
      </c>
      <c r="H1314" s="1" t="n">
        <v>24</v>
      </c>
      <c r="I1314" s="1" t="s">
        <v>317</v>
      </c>
      <c r="J1314" s="1" t="s">
        <v>318</v>
      </c>
    </row>
    <row r="1315" customFormat="false" ht="12.8" hidden="false" customHeight="false" outlineLevel="0" collapsed="false">
      <c r="A1315" s="1" t="s">
        <v>275</v>
      </c>
      <c r="B1315" s="1" t="n">
        <v>0.809</v>
      </c>
      <c r="C1315" s="1" t="n">
        <v>68898982</v>
      </c>
      <c r="D1315" s="1" t="n">
        <v>68.898982</v>
      </c>
      <c r="E1315" s="1" t="n">
        <v>68898.982</v>
      </c>
      <c r="F1315" s="1" t="s">
        <v>316</v>
      </c>
      <c r="G1315" s="1" t="s">
        <v>270</v>
      </c>
      <c r="H1315" s="1" t="n">
        <v>24</v>
      </c>
      <c r="I1315" s="1" t="s">
        <v>317</v>
      </c>
      <c r="J1315" s="1" t="s">
        <v>318</v>
      </c>
    </row>
    <row r="1316" customFormat="false" ht="12.8" hidden="false" customHeight="false" outlineLevel="0" collapsed="false">
      <c r="A1316" s="1" t="s">
        <v>275</v>
      </c>
      <c r="B1316" s="1" t="n">
        <v>0.809</v>
      </c>
      <c r="C1316" s="1" t="n">
        <v>54800405</v>
      </c>
      <c r="D1316" s="1" t="n">
        <v>54.800405</v>
      </c>
      <c r="E1316" s="1" t="n">
        <v>54800.405</v>
      </c>
      <c r="F1316" s="1" t="s">
        <v>316</v>
      </c>
      <c r="G1316" s="1" t="s">
        <v>271</v>
      </c>
      <c r="H1316" s="1" t="n">
        <v>24</v>
      </c>
      <c r="I1316" s="1" t="s">
        <v>317</v>
      </c>
      <c r="J1316" s="1" t="s">
        <v>318</v>
      </c>
    </row>
    <row r="1317" customFormat="false" ht="12.8" hidden="false" customHeight="false" outlineLevel="0" collapsed="false">
      <c r="A1317" s="1" t="s">
        <v>275</v>
      </c>
      <c r="B1317" s="1" t="n">
        <v>0.809</v>
      </c>
      <c r="C1317" s="1" t="n">
        <v>54338480</v>
      </c>
      <c r="D1317" s="1" t="n">
        <v>54.33848</v>
      </c>
      <c r="E1317" s="1" t="n">
        <v>54338.48</v>
      </c>
      <c r="F1317" s="1" t="s">
        <v>316</v>
      </c>
      <c r="G1317" s="1" t="s">
        <v>272</v>
      </c>
      <c r="H1317" s="1" t="n">
        <v>24</v>
      </c>
      <c r="I1317" s="1" t="s">
        <v>317</v>
      </c>
      <c r="J1317" s="1" t="s">
        <v>318</v>
      </c>
    </row>
    <row r="1318" customFormat="false" ht="12.8" hidden="false" customHeight="false" outlineLevel="0" collapsed="false">
      <c r="A1318" s="1" t="s">
        <v>275</v>
      </c>
      <c r="B1318" s="1" t="n">
        <v>0.809</v>
      </c>
      <c r="C1318" s="1" t="n">
        <v>100968468</v>
      </c>
      <c r="D1318" s="1" t="n">
        <v>100.968468</v>
      </c>
      <c r="E1318" s="1" t="n">
        <v>100968.468</v>
      </c>
      <c r="F1318" s="1" t="s">
        <v>316</v>
      </c>
      <c r="G1318" s="1" t="s">
        <v>273</v>
      </c>
      <c r="H1318" s="1" t="n">
        <v>24</v>
      </c>
      <c r="I1318" s="1" t="s">
        <v>317</v>
      </c>
      <c r="J1318" s="1" t="s">
        <v>318</v>
      </c>
    </row>
    <row r="1319" customFormat="false" ht="12.8" hidden="false" customHeight="false" outlineLevel="0" collapsed="false">
      <c r="A1319" s="1" t="s">
        <v>275</v>
      </c>
      <c r="B1319" s="1" t="n">
        <v>0.809</v>
      </c>
      <c r="C1319" s="1" t="n">
        <v>98042812</v>
      </c>
      <c r="D1319" s="1" t="n">
        <v>98.042812</v>
      </c>
      <c r="E1319" s="1" t="n">
        <v>98042.812</v>
      </c>
      <c r="F1319" s="1" t="s">
        <v>316</v>
      </c>
      <c r="G1319" s="1" t="s">
        <v>274</v>
      </c>
      <c r="H1319" s="1" t="n">
        <v>24</v>
      </c>
      <c r="I1319" s="1" t="s">
        <v>317</v>
      </c>
      <c r="J1319" s="1" t="s">
        <v>318</v>
      </c>
    </row>
    <row r="1320" customFormat="false" ht="12.8" hidden="false" customHeight="false" outlineLevel="0" collapsed="false">
      <c r="A1320" s="1" t="s">
        <v>28</v>
      </c>
      <c r="B1320" s="1" t="n">
        <v>0.75425</v>
      </c>
      <c r="C1320" s="1" t="n">
        <v>95542821</v>
      </c>
      <c r="D1320" s="1" t="n">
        <v>95.542821</v>
      </c>
      <c r="E1320" s="1" t="n">
        <v>95542.821</v>
      </c>
      <c r="F1320" s="1" t="s">
        <v>316</v>
      </c>
      <c r="G1320" s="1" t="s">
        <v>244</v>
      </c>
      <c r="H1320" s="1" t="n">
        <v>24</v>
      </c>
      <c r="I1320" s="1" t="s">
        <v>317</v>
      </c>
      <c r="J1320" s="1" t="s">
        <v>318</v>
      </c>
    </row>
    <row r="1321" customFormat="false" ht="12.8" hidden="false" customHeight="false" outlineLevel="0" collapsed="false">
      <c r="A1321" s="1" t="s">
        <v>28</v>
      </c>
      <c r="B1321" s="1" t="n">
        <v>0.75425</v>
      </c>
      <c r="C1321" s="1" t="n">
        <v>90604509</v>
      </c>
      <c r="D1321" s="1" t="n">
        <v>90.604509</v>
      </c>
      <c r="E1321" s="1" t="n">
        <v>90604.509</v>
      </c>
      <c r="F1321" s="1" t="s">
        <v>316</v>
      </c>
      <c r="G1321" s="1" t="s">
        <v>247</v>
      </c>
      <c r="H1321" s="1" t="n">
        <v>24</v>
      </c>
      <c r="I1321" s="1" t="s">
        <v>317</v>
      </c>
      <c r="J1321" s="1" t="s">
        <v>318</v>
      </c>
    </row>
    <row r="1322" customFormat="false" ht="12.8" hidden="false" customHeight="false" outlineLevel="0" collapsed="false">
      <c r="A1322" s="1" t="s">
        <v>28</v>
      </c>
      <c r="B1322" s="1" t="n">
        <v>0.75425</v>
      </c>
      <c r="C1322" s="1" t="n">
        <v>102973632</v>
      </c>
      <c r="D1322" s="1" t="n">
        <v>102.973632</v>
      </c>
      <c r="E1322" s="1" t="n">
        <v>102973.632</v>
      </c>
      <c r="F1322" s="1" t="s">
        <v>316</v>
      </c>
      <c r="G1322" s="1" t="s">
        <v>248</v>
      </c>
      <c r="H1322" s="1" t="n">
        <v>24</v>
      </c>
      <c r="I1322" s="1" t="s">
        <v>317</v>
      </c>
      <c r="J1322" s="1" t="s">
        <v>318</v>
      </c>
    </row>
    <row r="1323" customFormat="false" ht="12.8" hidden="false" customHeight="false" outlineLevel="0" collapsed="false">
      <c r="A1323" s="1" t="s">
        <v>28</v>
      </c>
      <c r="B1323" s="1" t="n">
        <v>0.75425</v>
      </c>
      <c r="C1323" s="1" t="n">
        <v>117149110</v>
      </c>
      <c r="D1323" s="1" t="n">
        <v>117.14911</v>
      </c>
      <c r="E1323" s="1" t="n">
        <v>117149.11</v>
      </c>
      <c r="F1323" s="1" t="s">
        <v>316</v>
      </c>
      <c r="G1323" s="1" t="s">
        <v>249</v>
      </c>
      <c r="H1323" s="1" t="n">
        <v>24</v>
      </c>
      <c r="I1323" s="1" t="s">
        <v>317</v>
      </c>
      <c r="J1323" s="1" t="s">
        <v>318</v>
      </c>
    </row>
    <row r="1324" customFormat="false" ht="12.8" hidden="false" customHeight="false" outlineLevel="0" collapsed="false">
      <c r="A1324" s="1" t="s">
        <v>28</v>
      </c>
      <c r="B1324" s="1" t="n">
        <v>0.75425</v>
      </c>
      <c r="C1324" s="1" t="n">
        <v>141515855</v>
      </c>
      <c r="D1324" s="1" t="n">
        <v>141.515855</v>
      </c>
      <c r="E1324" s="1" t="n">
        <v>141515.855</v>
      </c>
      <c r="F1324" s="1" t="s">
        <v>316</v>
      </c>
      <c r="G1324" s="1" t="s">
        <v>250</v>
      </c>
      <c r="H1324" s="1" t="n">
        <v>24</v>
      </c>
      <c r="I1324" s="1" t="s">
        <v>317</v>
      </c>
      <c r="J1324" s="1" t="s">
        <v>318</v>
      </c>
    </row>
    <row r="1325" customFormat="false" ht="12.8" hidden="false" customHeight="false" outlineLevel="0" collapsed="false">
      <c r="A1325" s="1" t="s">
        <v>28</v>
      </c>
      <c r="B1325" s="1" t="n">
        <v>0.75425</v>
      </c>
      <c r="C1325" s="1" t="n">
        <v>192037008</v>
      </c>
      <c r="D1325" s="1" t="n">
        <v>192.037008</v>
      </c>
      <c r="E1325" s="1" t="n">
        <v>192037.008</v>
      </c>
      <c r="F1325" s="1" t="s">
        <v>316</v>
      </c>
      <c r="G1325" s="1" t="s">
        <v>251</v>
      </c>
      <c r="H1325" s="1" t="n">
        <v>24</v>
      </c>
      <c r="I1325" s="1" t="s">
        <v>317</v>
      </c>
      <c r="J1325" s="1" t="s">
        <v>318</v>
      </c>
    </row>
    <row r="1326" customFormat="false" ht="12.8" hidden="false" customHeight="false" outlineLevel="0" collapsed="false">
      <c r="A1326" s="1" t="s">
        <v>28</v>
      </c>
      <c r="B1326" s="1" t="n">
        <v>0.75425</v>
      </c>
      <c r="C1326" s="1" t="n">
        <v>201874676</v>
      </c>
      <c r="D1326" s="1" t="n">
        <v>201.874676</v>
      </c>
      <c r="E1326" s="1" t="n">
        <v>201874.676</v>
      </c>
      <c r="F1326" s="1" t="s">
        <v>316</v>
      </c>
      <c r="G1326" s="1" t="s">
        <v>252</v>
      </c>
      <c r="H1326" s="1" t="n">
        <v>24</v>
      </c>
      <c r="I1326" s="1" t="s">
        <v>317</v>
      </c>
      <c r="J1326" s="1" t="s">
        <v>318</v>
      </c>
    </row>
    <row r="1327" customFormat="false" ht="12.8" hidden="false" customHeight="false" outlineLevel="0" collapsed="false">
      <c r="A1327" s="1" t="s">
        <v>28</v>
      </c>
      <c r="B1327" s="1" t="n">
        <v>0.75425</v>
      </c>
      <c r="C1327" s="1" t="n">
        <v>224103609</v>
      </c>
      <c r="D1327" s="1" t="n">
        <v>224.103609</v>
      </c>
      <c r="E1327" s="1" t="n">
        <v>224103.609</v>
      </c>
      <c r="F1327" s="1" t="s">
        <v>316</v>
      </c>
      <c r="G1327" s="1" t="s">
        <v>253</v>
      </c>
      <c r="H1327" s="1" t="n">
        <v>24</v>
      </c>
      <c r="I1327" s="1" t="s">
        <v>317</v>
      </c>
      <c r="J1327" s="1" t="s">
        <v>318</v>
      </c>
    </row>
    <row r="1328" customFormat="false" ht="12.8" hidden="false" customHeight="false" outlineLevel="0" collapsed="false">
      <c r="A1328" s="1" t="s">
        <v>28</v>
      </c>
      <c r="B1328" s="1" t="n">
        <v>0.75425</v>
      </c>
      <c r="C1328" s="1" t="n">
        <v>225211520</v>
      </c>
      <c r="D1328" s="1" t="n">
        <v>225.21152</v>
      </c>
      <c r="E1328" s="1" t="n">
        <v>225211.52</v>
      </c>
      <c r="F1328" s="1" t="s">
        <v>316</v>
      </c>
      <c r="G1328" s="1" t="s">
        <v>254</v>
      </c>
      <c r="H1328" s="1" t="n">
        <v>24</v>
      </c>
      <c r="I1328" s="1" t="s">
        <v>317</v>
      </c>
      <c r="J1328" s="1" t="s">
        <v>318</v>
      </c>
    </row>
    <row r="1329" customFormat="false" ht="12.8" hidden="false" customHeight="false" outlineLevel="0" collapsed="false">
      <c r="A1329" s="1" t="s">
        <v>28</v>
      </c>
      <c r="B1329" s="1" t="n">
        <v>0.75425</v>
      </c>
      <c r="C1329" s="1" t="n">
        <v>222414254</v>
      </c>
      <c r="D1329" s="1" t="n">
        <v>222.414254</v>
      </c>
      <c r="E1329" s="1" t="n">
        <v>222414.254</v>
      </c>
      <c r="F1329" s="1" t="s">
        <v>316</v>
      </c>
      <c r="G1329" s="1" t="s">
        <v>255</v>
      </c>
      <c r="H1329" s="1" t="n">
        <v>24</v>
      </c>
      <c r="I1329" s="1" t="s">
        <v>317</v>
      </c>
      <c r="J1329" s="1" t="s">
        <v>318</v>
      </c>
    </row>
    <row r="1330" customFormat="false" ht="12.8" hidden="false" customHeight="false" outlineLevel="0" collapsed="false">
      <c r="A1330" s="1" t="s">
        <v>28</v>
      </c>
      <c r="B1330" s="1" t="n">
        <v>0.75425</v>
      </c>
      <c r="C1330" s="1" t="n">
        <v>217588811</v>
      </c>
      <c r="D1330" s="1" t="n">
        <v>217.588811</v>
      </c>
      <c r="E1330" s="1" t="n">
        <v>217588.811</v>
      </c>
      <c r="F1330" s="1" t="s">
        <v>316</v>
      </c>
      <c r="G1330" s="1" t="s">
        <v>256</v>
      </c>
      <c r="H1330" s="1" t="n">
        <v>24</v>
      </c>
      <c r="I1330" s="1" t="s">
        <v>317</v>
      </c>
      <c r="J1330" s="1" t="s">
        <v>318</v>
      </c>
    </row>
    <row r="1331" customFormat="false" ht="12.8" hidden="false" customHeight="false" outlineLevel="0" collapsed="false">
      <c r="A1331" s="1" t="s">
        <v>28</v>
      </c>
      <c r="B1331" s="1" t="n">
        <v>0.75425</v>
      </c>
      <c r="C1331" s="1" t="n">
        <v>227439970</v>
      </c>
      <c r="D1331" s="1" t="n">
        <v>227.43997</v>
      </c>
      <c r="E1331" s="1" t="n">
        <v>227439.97</v>
      </c>
      <c r="F1331" s="1" t="s">
        <v>316</v>
      </c>
      <c r="G1331" s="1" t="s">
        <v>257</v>
      </c>
      <c r="H1331" s="1" t="n">
        <v>24</v>
      </c>
      <c r="I1331" s="1" t="s">
        <v>317</v>
      </c>
      <c r="J1331" s="1" t="s">
        <v>318</v>
      </c>
    </row>
    <row r="1332" customFormat="false" ht="12.8" hidden="false" customHeight="false" outlineLevel="0" collapsed="false">
      <c r="A1332" s="1" t="s">
        <v>28</v>
      </c>
      <c r="B1332" s="1" t="n">
        <v>0.75425</v>
      </c>
      <c r="C1332" s="1" t="n">
        <v>218671982</v>
      </c>
      <c r="D1332" s="1" t="n">
        <v>218.671982</v>
      </c>
      <c r="E1332" s="1" t="n">
        <v>218671.982</v>
      </c>
      <c r="F1332" s="1" t="s">
        <v>316</v>
      </c>
      <c r="G1332" s="1" t="s">
        <v>258</v>
      </c>
      <c r="H1332" s="1" t="n">
        <v>24</v>
      </c>
      <c r="I1332" s="1" t="s">
        <v>317</v>
      </c>
      <c r="J1332" s="1" t="s">
        <v>318</v>
      </c>
    </row>
    <row r="1333" customFormat="false" ht="12.8" hidden="false" customHeight="false" outlineLevel="0" collapsed="false">
      <c r="A1333" s="1" t="s">
        <v>28</v>
      </c>
      <c r="B1333" s="1" t="n">
        <v>0.75425</v>
      </c>
      <c r="C1333" s="1" t="n">
        <v>247737609</v>
      </c>
      <c r="D1333" s="1" t="n">
        <v>247.737609</v>
      </c>
      <c r="E1333" s="1" t="n">
        <v>247737.609</v>
      </c>
      <c r="F1333" s="1" t="s">
        <v>316</v>
      </c>
      <c r="G1333" s="1" t="s">
        <v>259</v>
      </c>
      <c r="H1333" s="1" t="n">
        <v>24</v>
      </c>
      <c r="I1333" s="1" t="s">
        <v>317</v>
      </c>
      <c r="J1333" s="1" t="s">
        <v>318</v>
      </c>
    </row>
    <row r="1334" customFormat="false" ht="12.8" hidden="false" customHeight="false" outlineLevel="0" collapsed="false">
      <c r="A1334" s="1" t="s">
        <v>28</v>
      </c>
      <c r="B1334" s="1" t="n">
        <v>0.75425</v>
      </c>
      <c r="C1334" s="1" t="n">
        <v>257801126</v>
      </c>
      <c r="D1334" s="1" t="n">
        <v>257.801126</v>
      </c>
      <c r="E1334" s="1" t="n">
        <v>257801.126</v>
      </c>
      <c r="F1334" s="1" t="s">
        <v>316</v>
      </c>
      <c r="G1334" s="1" t="s">
        <v>260</v>
      </c>
      <c r="H1334" s="1" t="n">
        <v>24</v>
      </c>
      <c r="I1334" s="1" t="s">
        <v>317</v>
      </c>
      <c r="J1334" s="1" t="s">
        <v>318</v>
      </c>
    </row>
    <row r="1335" customFormat="false" ht="12.8" hidden="false" customHeight="false" outlineLevel="0" collapsed="false">
      <c r="A1335" s="1" t="s">
        <v>28</v>
      </c>
      <c r="B1335" s="1" t="n">
        <v>0.75425</v>
      </c>
      <c r="C1335" s="1" t="n">
        <v>266639721</v>
      </c>
      <c r="D1335" s="1" t="n">
        <v>266.639721</v>
      </c>
      <c r="E1335" s="1" t="n">
        <v>266639.721</v>
      </c>
      <c r="F1335" s="1" t="s">
        <v>316</v>
      </c>
      <c r="G1335" s="1" t="s">
        <v>261</v>
      </c>
      <c r="H1335" s="1" t="n">
        <v>24</v>
      </c>
      <c r="I1335" s="1" t="s">
        <v>317</v>
      </c>
      <c r="J1335" s="1" t="s">
        <v>318</v>
      </c>
    </row>
    <row r="1336" customFormat="false" ht="12.8" hidden="false" customHeight="false" outlineLevel="0" collapsed="false">
      <c r="A1336" s="1" t="s">
        <v>28</v>
      </c>
      <c r="B1336" s="1" t="n">
        <v>0.75425</v>
      </c>
      <c r="C1336" s="1" t="n">
        <v>272333341.296551</v>
      </c>
      <c r="D1336" s="1" t="n">
        <v>272.333341296551</v>
      </c>
      <c r="E1336" s="1" t="n">
        <v>272333.341296551</v>
      </c>
      <c r="F1336" s="1" t="s">
        <v>316</v>
      </c>
      <c r="G1336" s="1" t="s">
        <v>262</v>
      </c>
      <c r="H1336" s="1" t="n">
        <v>24</v>
      </c>
      <c r="I1336" s="1" t="s">
        <v>317</v>
      </c>
      <c r="J1336" s="1" t="s">
        <v>318</v>
      </c>
    </row>
    <row r="1337" customFormat="false" ht="12.8" hidden="false" customHeight="false" outlineLevel="0" collapsed="false">
      <c r="A1337" s="1" t="s">
        <v>28</v>
      </c>
      <c r="B1337" s="1" t="n">
        <v>0.75425</v>
      </c>
      <c r="C1337" s="1" t="n">
        <v>304051807.308956</v>
      </c>
      <c r="D1337" s="1" t="n">
        <v>304.051807308956</v>
      </c>
      <c r="E1337" s="1" t="n">
        <v>304051.807308956</v>
      </c>
      <c r="F1337" s="1" t="s">
        <v>316</v>
      </c>
      <c r="G1337" s="1" t="s">
        <v>263</v>
      </c>
      <c r="H1337" s="1" t="n">
        <v>24</v>
      </c>
      <c r="I1337" s="1" t="s">
        <v>317</v>
      </c>
      <c r="J1337" s="1" t="s">
        <v>318</v>
      </c>
    </row>
    <row r="1338" customFormat="false" ht="12.8" hidden="false" customHeight="false" outlineLevel="0" collapsed="false">
      <c r="A1338" s="1" t="s">
        <v>28</v>
      </c>
      <c r="B1338" s="1" t="n">
        <v>0.75425</v>
      </c>
      <c r="C1338" s="1" t="n">
        <v>334293000</v>
      </c>
      <c r="D1338" s="1" t="n">
        <v>334.293</v>
      </c>
      <c r="E1338" s="1" t="n">
        <v>334293</v>
      </c>
      <c r="F1338" s="1" t="s">
        <v>316</v>
      </c>
      <c r="G1338" s="1" t="s">
        <v>264</v>
      </c>
      <c r="H1338" s="1" t="n">
        <v>24</v>
      </c>
      <c r="I1338" s="1" t="s">
        <v>317</v>
      </c>
      <c r="J1338" s="1" t="s">
        <v>318</v>
      </c>
    </row>
    <row r="1339" customFormat="false" ht="12.8" hidden="false" customHeight="false" outlineLevel="0" collapsed="false">
      <c r="A1339" s="1" t="s">
        <v>28</v>
      </c>
      <c r="B1339" s="1" t="n">
        <v>0.75425</v>
      </c>
      <c r="C1339" s="1" t="n">
        <v>403550000</v>
      </c>
      <c r="D1339" s="1" t="n">
        <v>403.55</v>
      </c>
      <c r="E1339" s="1" t="n">
        <v>403550</v>
      </c>
      <c r="F1339" s="1" t="s">
        <v>316</v>
      </c>
      <c r="G1339" s="1" t="s">
        <v>265</v>
      </c>
      <c r="H1339" s="1" t="n">
        <v>24</v>
      </c>
      <c r="I1339" s="1" t="s">
        <v>317</v>
      </c>
      <c r="J1339" s="1" t="s">
        <v>318</v>
      </c>
    </row>
    <row r="1340" customFormat="false" ht="12.8" hidden="false" customHeight="false" outlineLevel="0" collapsed="false">
      <c r="A1340" s="1" t="s">
        <v>28</v>
      </c>
      <c r="B1340" s="1" t="n">
        <v>0.75425</v>
      </c>
      <c r="C1340" s="1" t="n">
        <v>484517099</v>
      </c>
      <c r="D1340" s="1" t="n">
        <v>484.517099</v>
      </c>
      <c r="E1340" s="1" t="n">
        <v>484517.099</v>
      </c>
      <c r="F1340" s="1" t="s">
        <v>316</v>
      </c>
      <c r="G1340" s="1" t="s">
        <v>266</v>
      </c>
      <c r="H1340" s="1" t="n">
        <v>24</v>
      </c>
      <c r="I1340" s="1" t="s">
        <v>317</v>
      </c>
      <c r="J1340" s="1" t="s">
        <v>318</v>
      </c>
    </row>
    <row r="1341" customFormat="false" ht="12.8" hidden="false" customHeight="false" outlineLevel="0" collapsed="false">
      <c r="A1341" s="1" t="s">
        <v>28</v>
      </c>
      <c r="B1341" s="1" t="n">
        <v>0.75425</v>
      </c>
      <c r="C1341" s="1" t="n">
        <v>561903619</v>
      </c>
      <c r="D1341" s="1" t="n">
        <v>561.903619</v>
      </c>
      <c r="E1341" s="1" t="n">
        <v>561903.619</v>
      </c>
      <c r="F1341" s="1" t="s">
        <v>316</v>
      </c>
      <c r="G1341" s="1" t="s">
        <v>267</v>
      </c>
      <c r="H1341" s="1" t="n">
        <v>24</v>
      </c>
      <c r="I1341" s="1" t="s">
        <v>317</v>
      </c>
      <c r="J1341" s="1" t="s">
        <v>318</v>
      </c>
    </row>
    <row r="1342" customFormat="false" ht="12.8" hidden="false" customHeight="false" outlineLevel="0" collapsed="false">
      <c r="A1342" s="1" t="s">
        <v>28</v>
      </c>
      <c r="B1342" s="1" t="n">
        <v>0.75425</v>
      </c>
      <c r="C1342" s="1" t="n">
        <v>605600692</v>
      </c>
      <c r="D1342" s="1" t="n">
        <v>605.600692</v>
      </c>
      <c r="E1342" s="1" t="n">
        <v>605600.692</v>
      </c>
      <c r="F1342" s="1" t="s">
        <v>316</v>
      </c>
      <c r="G1342" s="1" t="s">
        <v>268</v>
      </c>
      <c r="H1342" s="1" t="n">
        <v>24</v>
      </c>
      <c r="I1342" s="1" t="s">
        <v>317</v>
      </c>
      <c r="J1342" s="1" t="s">
        <v>318</v>
      </c>
    </row>
    <row r="1343" customFormat="false" ht="12.8" hidden="false" customHeight="false" outlineLevel="0" collapsed="false">
      <c r="A1343" s="1" t="s">
        <v>28</v>
      </c>
      <c r="B1343" s="1" t="n">
        <v>0.75425</v>
      </c>
      <c r="C1343" s="1" t="n">
        <v>652345854</v>
      </c>
      <c r="D1343" s="1" t="n">
        <v>652.345854</v>
      </c>
      <c r="E1343" s="1" t="n">
        <v>652345.854</v>
      </c>
      <c r="F1343" s="1" t="s">
        <v>316</v>
      </c>
      <c r="G1343" s="1" t="s">
        <v>269</v>
      </c>
      <c r="H1343" s="1" t="n">
        <v>24</v>
      </c>
      <c r="I1343" s="1" t="s">
        <v>317</v>
      </c>
      <c r="J1343" s="1" t="s">
        <v>318</v>
      </c>
    </row>
    <row r="1344" customFormat="false" ht="12.8" hidden="false" customHeight="false" outlineLevel="0" collapsed="false">
      <c r="A1344" s="1" t="s">
        <v>28</v>
      </c>
      <c r="B1344" s="1" t="n">
        <v>0.75425</v>
      </c>
      <c r="C1344" s="1" t="n">
        <v>644783747</v>
      </c>
      <c r="D1344" s="1" t="n">
        <v>644.783747</v>
      </c>
      <c r="E1344" s="1" t="n">
        <v>644783.747</v>
      </c>
      <c r="F1344" s="1" t="s">
        <v>316</v>
      </c>
      <c r="G1344" s="1" t="s">
        <v>270</v>
      </c>
      <c r="H1344" s="1" t="n">
        <v>24</v>
      </c>
      <c r="I1344" s="1" t="s">
        <v>317</v>
      </c>
      <c r="J1344" s="1" t="s">
        <v>318</v>
      </c>
    </row>
    <row r="1345" customFormat="false" ht="12.8" hidden="false" customHeight="false" outlineLevel="0" collapsed="false">
      <c r="A1345" s="1" t="s">
        <v>28</v>
      </c>
      <c r="B1345" s="1" t="n">
        <v>0.75425</v>
      </c>
      <c r="C1345" s="1" t="n">
        <v>651680245</v>
      </c>
      <c r="D1345" s="1" t="n">
        <v>651.680245</v>
      </c>
      <c r="E1345" s="1" t="n">
        <v>651680.245</v>
      </c>
      <c r="F1345" s="1" t="s">
        <v>316</v>
      </c>
      <c r="G1345" s="1" t="s">
        <v>271</v>
      </c>
      <c r="H1345" s="1" t="n">
        <v>24</v>
      </c>
      <c r="I1345" s="1" t="s">
        <v>317</v>
      </c>
      <c r="J1345" s="1" t="s">
        <v>318</v>
      </c>
    </row>
    <row r="1346" customFormat="false" ht="12.8" hidden="false" customHeight="false" outlineLevel="0" collapsed="false">
      <c r="A1346" s="1" t="s">
        <v>28</v>
      </c>
      <c r="B1346" s="1" t="n">
        <v>0.75425</v>
      </c>
      <c r="C1346" s="1" t="n">
        <v>661020141</v>
      </c>
      <c r="D1346" s="1" t="n">
        <v>661.020141</v>
      </c>
      <c r="E1346" s="1" t="n">
        <v>661020.141</v>
      </c>
      <c r="F1346" s="1" t="s">
        <v>316</v>
      </c>
      <c r="G1346" s="1" t="s">
        <v>272</v>
      </c>
      <c r="H1346" s="1" t="n">
        <v>24</v>
      </c>
      <c r="I1346" s="1" t="s">
        <v>317</v>
      </c>
      <c r="J1346" s="1" t="s">
        <v>318</v>
      </c>
    </row>
    <row r="1347" customFormat="false" ht="12.8" hidden="false" customHeight="false" outlineLevel="0" collapsed="false">
      <c r="A1347" s="1" t="s">
        <v>28</v>
      </c>
      <c r="B1347" s="1" t="n">
        <v>0.75425</v>
      </c>
      <c r="C1347" s="1" t="n">
        <v>608089124</v>
      </c>
      <c r="D1347" s="1" t="n">
        <v>608.089124</v>
      </c>
      <c r="E1347" s="1" t="n">
        <v>608089.124</v>
      </c>
      <c r="F1347" s="1" t="s">
        <v>316</v>
      </c>
      <c r="G1347" s="1" t="s">
        <v>273</v>
      </c>
      <c r="H1347" s="1" t="n">
        <v>24</v>
      </c>
      <c r="I1347" s="1" t="s">
        <v>317</v>
      </c>
      <c r="J1347" s="1" t="s">
        <v>318</v>
      </c>
    </row>
    <row r="1348" customFormat="false" ht="12.8" hidden="false" customHeight="false" outlineLevel="0" collapsed="false">
      <c r="A1348" s="1" t="s">
        <v>28</v>
      </c>
      <c r="B1348" s="1" t="n">
        <v>0.75425</v>
      </c>
      <c r="C1348" s="1" t="n">
        <v>620525147</v>
      </c>
      <c r="D1348" s="1" t="n">
        <v>620.525147</v>
      </c>
      <c r="E1348" s="1" t="n">
        <v>620525.147</v>
      </c>
      <c r="F1348" s="1" t="s">
        <v>316</v>
      </c>
      <c r="G1348" s="1" t="s">
        <v>274</v>
      </c>
      <c r="H1348" s="1" t="n">
        <v>24</v>
      </c>
      <c r="I1348" s="1" t="s">
        <v>317</v>
      </c>
      <c r="J1348" s="1" t="s">
        <v>318</v>
      </c>
    </row>
    <row r="1349" customFormat="false" ht="12.8" hidden="false" customHeight="false" outlineLevel="0" collapsed="false">
      <c r="A1349" s="1" t="s">
        <v>28</v>
      </c>
      <c r="B1349" s="1" t="n">
        <v>0.75425</v>
      </c>
      <c r="C1349" s="1" t="n">
        <v>682684934</v>
      </c>
      <c r="D1349" s="1" t="n">
        <v>682.684934</v>
      </c>
      <c r="E1349" s="1" t="n">
        <v>682684.934</v>
      </c>
      <c r="F1349" s="1" t="s">
        <v>316</v>
      </c>
      <c r="G1349" s="1" t="s">
        <v>276</v>
      </c>
      <c r="H1349" s="1" t="n">
        <v>24</v>
      </c>
      <c r="I1349" s="1" t="s">
        <v>317</v>
      </c>
      <c r="J1349" s="1" t="s">
        <v>318</v>
      </c>
    </row>
    <row r="1350" customFormat="false" ht="12.8" hidden="false" customHeight="false" outlineLevel="0" collapsed="false">
      <c r="A1350" s="1" t="s">
        <v>50</v>
      </c>
      <c r="B1350" s="1" t="n">
        <v>0.84</v>
      </c>
      <c r="C1350" s="1" t="n">
        <v>528009981.999999</v>
      </c>
      <c r="D1350" s="1" t="n">
        <v>528.009981999999</v>
      </c>
      <c r="E1350" s="1" t="n">
        <v>528009.981999999</v>
      </c>
      <c r="F1350" s="1" t="s">
        <v>316</v>
      </c>
      <c r="G1350" s="1" t="s">
        <v>276</v>
      </c>
      <c r="H1350" s="1" t="n">
        <v>24</v>
      </c>
      <c r="I1350" s="1" t="s">
        <v>317</v>
      </c>
      <c r="J1350" s="1" t="s">
        <v>318</v>
      </c>
    </row>
    <row r="1351" customFormat="false" ht="12.8" hidden="false" customHeight="false" outlineLevel="0" collapsed="false">
      <c r="A1351" s="1" t="s">
        <v>275</v>
      </c>
      <c r="B1351" s="1" t="n">
        <v>0.809</v>
      </c>
      <c r="C1351" s="1" t="n">
        <v>98430898</v>
      </c>
      <c r="D1351" s="1" t="n">
        <v>98.430898</v>
      </c>
      <c r="E1351" s="1" t="n">
        <v>98430.898</v>
      </c>
      <c r="F1351" s="1" t="s">
        <v>316</v>
      </c>
      <c r="G1351" s="1" t="s">
        <v>276</v>
      </c>
      <c r="H1351" s="1" t="n">
        <v>24</v>
      </c>
      <c r="I1351" s="1" t="s">
        <v>317</v>
      </c>
      <c r="J1351" s="1" t="s">
        <v>318</v>
      </c>
    </row>
    <row r="1352" customFormat="false" ht="12.8" hidden="false" customHeight="false" outlineLevel="0" collapsed="false">
      <c r="A1352" s="1" t="s">
        <v>50</v>
      </c>
      <c r="B1352" s="1" t="n">
        <v>0.84</v>
      </c>
      <c r="C1352" s="1" t="n">
        <v>1980022032</v>
      </c>
      <c r="D1352" s="1" t="n">
        <v>1980.022032</v>
      </c>
      <c r="E1352" s="1" t="n">
        <v>1980022.032</v>
      </c>
      <c r="F1352" s="1" t="s">
        <v>319</v>
      </c>
      <c r="G1352" s="1" t="s">
        <v>244</v>
      </c>
      <c r="H1352" s="1" t="n">
        <v>43</v>
      </c>
      <c r="I1352" s="1" t="s">
        <v>320</v>
      </c>
      <c r="J1352" s="1" t="s">
        <v>321</v>
      </c>
    </row>
    <row r="1353" customFormat="false" ht="12.8" hidden="false" customHeight="false" outlineLevel="0" collapsed="false">
      <c r="A1353" s="1" t="s">
        <v>50</v>
      </c>
      <c r="B1353" s="1" t="n">
        <v>0.84</v>
      </c>
      <c r="C1353" s="1" t="n">
        <v>2148914210</v>
      </c>
      <c r="D1353" s="1" t="n">
        <v>2148.91421</v>
      </c>
      <c r="E1353" s="1" t="n">
        <v>2148914.21</v>
      </c>
      <c r="F1353" s="1" t="s">
        <v>319</v>
      </c>
      <c r="G1353" s="1" t="s">
        <v>247</v>
      </c>
      <c r="H1353" s="1" t="n">
        <v>43</v>
      </c>
      <c r="I1353" s="1" t="s">
        <v>320</v>
      </c>
      <c r="J1353" s="1" t="s">
        <v>321</v>
      </c>
    </row>
    <row r="1354" customFormat="false" ht="12.8" hidden="false" customHeight="false" outlineLevel="0" collapsed="false">
      <c r="A1354" s="1" t="s">
        <v>50</v>
      </c>
      <c r="B1354" s="1" t="n">
        <v>0.84</v>
      </c>
      <c r="C1354" s="1" t="n">
        <v>2131369315</v>
      </c>
      <c r="D1354" s="1" t="n">
        <v>2131.369315</v>
      </c>
      <c r="E1354" s="1" t="n">
        <v>2131369.315</v>
      </c>
      <c r="F1354" s="1" t="s">
        <v>319</v>
      </c>
      <c r="G1354" s="1" t="s">
        <v>248</v>
      </c>
      <c r="H1354" s="1" t="n">
        <v>43</v>
      </c>
      <c r="I1354" s="1" t="s">
        <v>320</v>
      </c>
      <c r="J1354" s="1" t="s">
        <v>321</v>
      </c>
    </row>
    <row r="1355" customFormat="false" ht="12.8" hidden="false" customHeight="false" outlineLevel="0" collapsed="false">
      <c r="A1355" s="1" t="s">
        <v>50</v>
      </c>
      <c r="B1355" s="1" t="n">
        <v>0.84</v>
      </c>
      <c r="C1355" s="1" t="n">
        <v>2135550186</v>
      </c>
      <c r="D1355" s="1" t="n">
        <v>2135.550186</v>
      </c>
      <c r="E1355" s="1" t="n">
        <v>2135550.186</v>
      </c>
      <c r="F1355" s="1" t="s">
        <v>319</v>
      </c>
      <c r="G1355" s="1" t="s">
        <v>249</v>
      </c>
      <c r="H1355" s="1" t="n">
        <v>43</v>
      </c>
      <c r="I1355" s="1" t="s">
        <v>320</v>
      </c>
      <c r="J1355" s="1" t="s">
        <v>321</v>
      </c>
    </row>
    <row r="1356" customFormat="false" ht="12.8" hidden="false" customHeight="false" outlineLevel="0" collapsed="false">
      <c r="A1356" s="1" t="s">
        <v>50</v>
      </c>
      <c r="B1356" s="1" t="n">
        <v>0.84</v>
      </c>
      <c r="C1356" s="1" t="n">
        <v>2123163111</v>
      </c>
      <c r="D1356" s="1" t="n">
        <v>2123.163111</v>
      </c>
      <c r="E1356" s="1" t="n">
        <v>2123163.111</v>
      </c>
      <c r="F1356" s="1" t="s">
        <v>319</v>
      </c>
      <c r="G1356" s="1" t="s">
        <v>250</v>
      </c>
      <c r="H1356" s="1" t="n">
        <v>43</v>
      </c>
      <c r="I1356" s="1" t="s">
        <v>320</v>
      </c>
      <c r="J1356" s="1" t="s">
        <v>321</v>
      </c>
    </row>
    <row r="1357" customFormat="false" ht="12.8" hidden="false" customHeight="false" outlineLevel="0" collapsed="false">
      <c r="A1357" s="1" t="s">
        <v>50</v>
      </c>
      <c r="B1357" s="1" t="n">
        <v>0.84</v>
      </c>
      <c r="C1357" s="1" t="n">
        <v>2195286697</v>
      </c>
      <c r="D1357" s="1" t="n">
        <v>2195.286697</v>
      </c>
      <c r="E1357" s="1" t="n">
        <v>2195286.697</v>
      </c>
      <c r="F1357" s="1" t="s">
        <v>319</v>
      </c>
      <c r="G1357" s="1" t="s">
        <v>251</v>
      </c>
      <c r="H1357" s="1" t="n">
        <v>43</v>
      </c>
      <c r="I1357" s="1" t="s">
        <v>320</v>
      </c>
      <c r="J1357" s="1" t="s">
        <v>321</v>
      </c>
    </row>
    <row r="1358" customFormat="false" ht="12.8" hidden="false" customHeight="false" outlineLevel="0" collapsed="false">
      <c r="A1358" s="1" t="s">
        <v>50</v>
      </c>
      <c r="B1358" s="1" t="n">
        <v>0.84</v>
      </c>
      <c r="C1358" s="1" t="n">
        <v>2257723438</v>
      </c>
      <c r="D1358" s="1" t="n">
        <v>2257.723438</v>
      </c>
      <c r="E1358" s="1" t="n">
        <v>2257723.438</v>
      </c>
      <c r="F1358" s="1" t="s">
        <v>319</v>
      </c>
      <c r="G1358" s="1" t="s">
        <v>252</v>
      </c>
      <c r="H1358" s="1" t="n">
        <v>43</v>
      </c>
      <c r="I1358" s="1" t="s">
        <v>320</v>
      </c>
      <c r="J1358" s="1" t="s">
        <v>321</v>
      </c>
    </row>
    <row r="1359" customFormat="false" ht="12.8" hidden="false" customHeight="false" outlineLevel="0" collapsed="false">
      <c r="A1359" s="1" t="s">
        <v>50</v>
      </c>
      <c r="B1359" s="1" t="n">
        <v>0.84</v>
      </c>
      <c r="C1359" s="1" t="n">
        <v>2393232390</v>
      </c>
      <c r="D1359" s="1" t="n">
        <v>2393.23239</v>
      </c>
      <c r="E1359" s="1" t="n">
        <v>2393232.39</v>
      </c>
      <c r="F1359" s="1" t="s">
        <v>319</v>
      </c>
      <c r="G1359" s="1" t="s">
        <v>253</v>
      </c>
      <c r="H1359" s="1" t="n">
        <v>43</v>
      </c>
      <c r="I1359" s="1" t="s">
        <v>320</v>
      </c>
      <c r="J1359" s="1" t="s">
        <v>321</v>
      </c>
    </row>
    <row r="1360" customFormat="false" ht="12.8" hidden="false" customHeight="false" outlineLevel="0" collapsed="false">
      <c r="A1360" s="1" t="s">
        <v>50</v>
      </c>
      <c r="B1360" s="1" t="n">
        <v>0.84</v>
      </c>
      <c r="C1360" s="1" t="n">
        <v>2526708271</v>
      </c>
      <c r="D1360" s="1" t="n">
        <v>2526.708271</v>
      </c>
      <c r="E1360" s="1" t="n">
        <v>2526708.271</v>
      </c>
      <c r="F1360" s="1" t="s">
        <v>319</v>
      </c>
      <c r="G1360" s="1" t="s">
        <v>254</v>
      </c>
      <c r="H1360" s="1" t="n">
        <v>43</v>
      </c>
      <c r="I1360" s="1" t="s">
        <v>320</v>
      </c>
      <c r="J1360" s="1" t="s">
        <v>321</v>
      </c>
    </row>
    <row r="1361" customFormat="false" ht="12.8" hidden="false" customHeight="false" outlineLevel="0" collapsed="false">
      <c r="A1361" s="1" t="s">
        <v>50</v>
      </c>
      <c r="B1361" s="1" t="n">
        <v>0.84</v>
      </c>
      <c r="C1361" s="1" t="n">
        <v>2575431604</v>
      </c>
      <c r="D1361" s="1" t="n">
        <v>2575.431604</v>
      </c>
      <c r="E1361" s="1" t="n">
        <v>2575431.604</v>
      </c>
      <c r="F1361" s="1" t="s">
        <v>319</v>
      </c>
      <c r="G1361" s="1" t="s">
        <v>255</v>
      </c>
      <c r="H1361" s="1" t="n">
        <v>43</v>
      </c>
      <c r="I1361" s="1" t="s">
        <v>320</v>
      </c>
      <c r="J1361" s="1" t="s">
        <v>321</v>
      </c>
    </row>
    <row r="1362" customFormat="false" ht="12.8" hidden="false" customHeight="false" outlineLevel="0" collapsed="false">
      <c r="A1362" s="1" t="s">
        <v>50</v>
      </c>
      <c r="B1362" s="1" t="n">
        <v>0.84</v>
      </c>
      <c r="C1362" s="1" t="n">
        <v>2718211415</v>
      </c>
      <c r="D1362" s="1" t="n">
        <v>2718.211415</v>
      </c>
      <c r="E1362" s="1" t="n">
        <v>2718211.415</v>
      </c>
      <c r="F1362" s="1" t="s">
        <v>319</v>
      </c>
      <c r="G1362" s="1" t="s">
        <v>256</v>
      </c>
      <c r="H1362" s="1" t="n">
        <v>43</v>
      </c>
      <c r="I1362" s="1" t="s">
        <v>320</v>
      </c>
      <c r="J1362" s="1" t="s">
        <v>321</v>
      </c>
    </row>
    <row r="1363" customFormat="false" ht="12.8" hidden="false" customHeight="false" outlineLevel="0" collapsed="false">
      <c r="A1363" s="1" t="s">
        <v>50</v>
      </c>
      <c r="B1363" s="1" t="n">
        <v>0.84</v>
      </c>
      <c r="C1363" s="1" t="n">
        <v>2678166835</v>
      </c>
      <c r="D1363" s="1" t="n">
        <v>2678.166835</v>
      </c>
      <c r="E1363" s="1" t="n">
        <v>2678166.835</v>
      </c>
      <c r="F1363" s="1" t="s">
        <v>319</v>
      </c>
      <c r="G1363" s="1" t="s">
        <v>257</v>
      </c>
      <c r="H1363" s="1" t="n">
        <v>43</v>
      </c>
      <c r="I1363" s="1" t="s">
        <v>320</v>
      </c>
      <c r="J1363" s="1" t="s">
        <v>321</v>
      </c>
    </row>
    <row r="1364" customFormat="false" ht="12.8" hidden="false" customHeight="false" outlineLevel="0" collapsed="false">
      <c r="A1364" s="1" t="s">
        <v>50</v>
      </c>
      <c r="B1364" s="1" t="n">
        <v>0.84</v>
      </c>
      <c r="C1364" s="1" t="n">
        <v>2639977733</v>
      </c>
      <c r="D1364" s="1" t="n">
        <v>2639.977733</v>
      </c>
      <c r="E1364" s="1" t="n">
        <v>2639977.733</v>
      </c>
      <c r="F1364" s="1" t="s">
        <v>319</v>
      </c>
      <c r="G1364" s="1" t="s">
        <v>258</v>
      </c>
      <c r="H1364" s="1" t="n">
        <v>43</v>
      </c>
      <c r="I1364" s="1" t="s">
        <v>320</v>
      </c>
      <c r="J1364" s="1" t="s">
        <v>321</v>
      </c>
    </row>
    <row r="1365" customFormat="false" ht="12.8" hidden="false" customHeight="false" outlineLevel="0" collapsed="false">
      <c r="A1365" s="1" t="s">
        <v>50</v>
      </c>
      <c r="B1365" s="1" t="n">
        <v>0.84</v>
      </c>
      <c r="C1365" s="1" t="n">
        <v>2741196046</v>
      </c>
      <c r="D1365" s="1" t="n">
        <v>2741.196046</v>
      </c>
      <c r="E1365" s="1" t="n">
        <v>2741196.046</v>
      </c>
      <c r="F1365" s="1" t="s">
        <v>319</v>
      </c>
      <c r="G1365" s="1" t="s">
        <v>259</v>
      </c>
      <c r="H1365" s="1" t="n">
        <v>43</v>
      </c>
      <c r="I1365" s="1" t="s">
        <v>320</v>
      </c>
      <c r="J1365" s="1" t="s">
        <v>321</v>
      </c>
    </row>
    <row r="1366" customFormat="false" ht="12.8" hidden="false" customHeight="false" outlineLevel="0" collapsed="false">
      <c r="A1366" s="1" t="s">
        <v>50</v>
      </c>
      <c r="B1366" s="1" t="n">
        <v>0.84</v>
      </c>
      <c r="C1366" s="1" t="n">
        <v>2480833636</v>
      </c>
      <c r="D1366" s="1" t="n">
        <v>2480.833636</v>
      </c>
      <c r="E1366" s="1" t="n">
        <v>2480833.636</v>
      </c>
      <c r="F1366" s="1" t="s">
        <v>319</v>
      </c>
      <c r="G1366" s="1" t="s">
        <v>260</v>
      </c>
      <c r="H1366" s="1" t="n">
        <v>43</v>
      </c>
      <c r="I1366" s="1" t="s">
        <v>320</v>
      </c>
      <c r="J1366" s="1" t="s">
        <v>321</v>
      </c>
    </row>
    <row r="1367" customFormat="false" ht="12.8" hidden="false" customHeight="false" outlineLevel="0" collapsed="false">
      <c r="A1367" s="1" t="s">
        <v>50</v>
      </c>
      <c r="B1367" s="1" t="n">
        <v>0.84</v>
      </c>
      <c r="C1367" s="1" t="n">
        <v>2477786770</v>
      </c>
      <c r="D1367" s="1" t="n">
        <v>2477.78677</v>
      </c>
      <c r="E1367" s="1" t="n">
        <v>2477786.77</v>
      </c>
      <c r="F1367" s="1" t="s">
        <v>319</v>
      </c>
      <c r="G1367" s="1" t="s">
        <v>261</v>
      </c>
      <c r="H1367" s="1" t="n">
        <v>43</v>
      </c>
      <c r="I1367" s="1" t="s">
        <v>320</v>
      </c>
      <c r="J1367" s="1" t="s">
        <v>321</v>
      </c>
    </row>
    <row r="1368" customFormat="false" ht="12.8" hidden="false" customHeight="false" outlineLevel="0" collapsed="false">
      <c r="A1368" s="1" t="s">
        <v>50</v>
      </c>
      <c r="B1368" s="1" t="n">
        <v>0.84</v>
      </c>
      <c r="C1368" s="1" t="n">
        <v>2592199167.03562</v>
      </c>
      <c r="D1368" s="1" t="n">
        <v>2592.19916703562</v>
      </c>
      <c r="E1368" s="1" t="n">
        <v>2592199.16703562</v>
      </c>
      <c r="F1368" s="1" t="s">
        <v>319</v>
      </c>
      <c r="G1368" s="1" t="s">
        <v>262</v>
      </c>
      <c r="H1368" s="1" t="n">
        <v>43</v>
      </c>
      <c r="I1368" s="1" t="s">
        <v>320</v>
      </c>
      <c r="J1368" s="1" t="s">
        <v>321</v>
      </c>
    </row>
    <row r="1369" customFormat="false" ht="12.8" hidden="false" customHeight="false" outlineLevel="0" collapsed="false">
      <c r="A1369" s="1" t="s">
        <v>50</v>
      </c>
      <c r="B1369" s="1" t="n">
        <v>0.84</v>
      </c>
      <c r="C1369" s="1" t="n">
        <v>2756189800.64603</v>
      </c>
      <c r="D1369" s="1" t="n">
        <v>2756.18980064603</v>
      </c>
      <c r="E1369" s="1" t="n">
        <v>2756189.80064603</v>
      </c>
      <c r="F1369" s="1" t="s">
        <v>319</v>
      </c>
      <c r="G1369" s="1" t="s">
        <v>263</v>
      </c>
      <c r="H1369" s="1" t="n">
        <v>43</v>
      </c>
      <c r="I1369" s="1" t="s">
        <v>320</v>
      </c>
      <c r="J1369" s="1" t="s">
        <v>321</v>
      </c>
    </row>
    <row r="1370" customFormat="false" ht="12.8" hidden="false" customHeight="false" outlineLevel="0" collapsed="false">
      <c r="A1370" s="1" t="s">
        <v>50</v>
      </c>
      <c r="B1370" s="1" t="n">
        <v>0.84</v>
      </c>
      <c r="C1370" s="1" t="n">
        <v>2771816000</v>
      </c>
      <c r="D1370" s="1" t="n">
        <v>2771.816</v>
      </c>
      <c r="E1370" s="1" t="n">
        <v>2771816</v>
      </c>
      <c r="F1370" s="1" t="s">
        <v>319</v>
      </c>
      <c r="G1370" s="1" t="s">
        <v>264</v>
      </c>
      <c r="H1370" s="1" t="n">
        <v>43</v>
      </c>
      <c r="I1370" s="1" t="s">
        <v>320</v>
      </c>
      <c r="J1370" s="1" t="s">
        <v>321</v>
      </c>
    </row>
    <row r="1371" customFormat="false" ht="12.8" hidden="false" customHeight="false" outlineLevel="0" collapsed="false">
      <c r="A1371" s="1" t="s">
        <v>50</v>
      </c>
      <c r="B1371" s="1" t="n">
        <v>0.84</v>
      </c>
      <c r="C1371" s="1" t="n">
        <v>3057885000</v>
      </c>
      <c r="D1371" s="1" t="n">
        <v>3057.885</v>
      </c>
      <c r="E1371" s="1" t="n">
        <v>3057885</v>
      </c>
      <c r="F1371" s="1" t="s">
        <v>319</v>
      </c>
      <c r="G1371" s="1" t="s">
        <v>265</v>
      </c>
      <c r="H1371" s="1" t="n">
        <v>43</v>
      </c>
      <c r="I1371" s="1" t="s">
        <v>320</v>
      </c>
      <c r="J1371" s="1" t="s">
        <v>321</v>
      </c>
    </row>
    <row r="1372" customFormat="false" ht="12.8" hidden="false" customHeight="false" outlineLevel="0" collapsed="false">
      <c r="A1372" s="1" t="s">
        <v>50</v>
      </c>
      <c r="B1372" s="1" t="n">
        <v>0.84</v>
      </c>
      <c r="C1372" s="1" t="n">
        <v>3231545852.16015</v>
      </c>
      <c r="D1372" s="1" t="n">
        <v>3231.54585216015</v>
      </c>
      <c r="E1372" s="1" t="n">
        <v>3231545.85216015</v>
      </c>
      <c r="F1372" s="1" t="s">
        <v>319</v>
      </c>
      <c r="G1372" s="1" t="s">
        <v>266</v>
      </c>
      <c r="H1372" s="1" t="n">
        <v>43</v>
      </c>
      <c r="I1372" s="1" t="s">
        <v>320</v>
      </c>
      <c r="J1372" s="1" t="s">
        <v>321</v>
      </c>
    </row>
    <row r="1373" customFormat="false" ht="12.8" hidden="false" customHeight="false" outlineLevel="0" collapsed="false">
      <c r="A1373" s="1" t="s">
        <v>50</v>
      </c>
      <c r="B1373" s="1" t="n">
        <v>0.84</v>
      </c>
      <c r="C1373" s="1" t="n">
        <v>3334368583.09463</v>
      </c>
      <c r="D1373" s="1" t="n">
        <v>3334.36858309463</v>
      </c>
      <c r="E1373" s="1" t="n">
        <v>3334368.58309463</v>
      </c>
      <c r="F1373" s="1" t="s">
        <v>319</v>
      </c>
      <c r="G1373" s="1" t="s">
        <v>267</v>
      </c>
      <c r="H1373" s="1" t="n">
        <v>43</v>
      </c>
      <c r="I1373" s="1" t="s">
        <v>320</v>
      </c>
      <c r="J1373" s="1" t="s">
        <v>321</v>
      </c>
    </row>
    <row r="1374" customFormat="false" ht="12.8" hidden="false" customHeight="false" outlineLevel="0" collapsed="false">
      <c r="A1374" s="1" t="s">
        <v>50</v>
      </c>
      <c r="B1374" s="1" t="n">
        <v>0.84</v>
      </c>
      <c r="C1374" s="1" t="n">
        <v>3561071019</v>
      </c>
      <c r="D1374" s="1" t="n">
        <v>3561.071019</v>
      </c>
      <c r="E1374" s="1" t="n">
        <v>3561071.019</v>
      </c>
      <c r="F1374" s="1" t="s">
        <v>319</v>
      </c>
      <c r="G1374" s="1" t="s">
        <v>268</v>
      </c>
      <c r="H1374" s="1" t="n">
        <v>43</v>
      </c>
      <c r="I1374" s="1" t="s">
        <v>320</v>
      </c>
      <c r="J1374" s="1" t="s">
        <v>321</v>
      </c>
    </row>
    <row r="1375" customFormat="false" ht="12.8" hidden="false" customHeight="false" outlineLevel="0" collapsed="false">
      <c r="A1375" s="1" t="s">
        <v>50</v>
      </c>
      <c r="B1375" s="1" t="n">
        <v>0.84</v>
      </c>
      <c r="C1375" s="1" t="n">
        <v>3595228137</v>
      </c>
      <c r="D1375" s="1" t="n">
        <v>3595.228137</v>
      </c>
      <c r="E1375" s="1" t="n">
        <v>3595228.137</v>
      </c>
      <c r="F1375" s="1" t="s">
        <v>319</v>
      </c>
      <c r="G1375" s="1" t="s">
        <v>269</v>
      </c>
      <c r="H1375" s="1" t="n">
        <v>43</v>
      </c>
      <c r="I1375" s="1" t="s">
        <v>320</v>
      </c>
      <c r="J1375" s="1" t="s">
        <v>321</v>
      </c>
    </row>
    <row r="1376" customFormat="false" ht="12.8" hidden="false" customHeight="false" outlineLevel="0" collapsed="false">
      <c r="A1376" s="1" t="s">
        <v>50</v>
      </c>
      <c r="B1376" s="1" t="n">
        <v>0.84</v>
      </c>
      <c r="C1376" s="1" t="n">
        <v>3540497448.86559</v>
      </c>
      <c r="D1376" s="1" t="n">
        <v>3540.49744886559</v>
      </c>
      <c r="E1376" s="1" t="n">
        <v>3540497.44886559</v>
      </c>
      <c r="F1376" s="1" t="s">
        <v>319</v>
      </c>
      <c r="G1376" s="1" t="s">
        <v>270</v>
      </c>
      <c r="H1376" s="1" t="n">
        <v>43</v>
      </c>
      <c r="I1376" s="1" t="s">
        <v>320</v>
      </c>
      <c r="J1376" s="1" t="s">
        <v>321</v>
      </c>
    </row>
    <row r="1377" customFormat="false" ht="12.8" hidden="false" customHeight="false" outlineLevel="0" collapsed="false">
      <c r="A1377" s="1" t="s">
        <v>50</v>
      </c>
      <c r="B1377" s="1" t="n">
        <v>0.84</v>
      </c>
      <c r="C1377" s="1" t="n">
        <v>3538538932</v>
      </c>
      <c r="D1377" s="1" t="n">
        <v>3538.538932</v>
      </c>
      <c r="E1377" s="1" t="n">
        <v>3538538.932</v>
      </c>
      <c r="F1377" s="1" t="s">
        <v>319</v>
      </c>
      <c r="G1377" s="1" t="s">
        <v>271</v>
      </c>
      <c r="H1377" s="1" t="n">
        <v>43</v>
      </c>
      <c r="I1377" s="1" t="s">
        <v>320</v>
      </c>
      <c r="J1377" s="1" t="s">
        <v>321</v>
      </c>
    </row>
    <row r="1378" customFormat="false" ht="12.8" hidden="false" customHeight="false" outlineLevel="0" collapsed="false">
      <c r="A1378" s="1" t="s">
        <v>50</v>
      </c>
      <c r="B1378" s="1" t="n">
        <v>0.84</v>
      </c>
      <c r="C1378" s="1" t="n">
        <v>3534076558.7111</v>
      </c>
      <c r="D1378" s="1" t="n">
        <v>3534.0765587111</v>
      </c>
      <c r="E1378" s="1" t="n">
        <v>3534076.5587111</v>
      </c>
      <c r="F1378" s="1" t="s">
        <v>319</v>
      </c>
      <c r="G1378" s="1" t="s">
        <v>272</v>
      </c>
      <c r="H1378" s="1" t="n">
        <v>43</v>
      </c>
      <c r="I1378" s="1" t="s">
        <v>320</v>
      </c>
      <c r="J1378" s="1" t="s">
        <v>321</v>
      </c>
    </row>
    <row r="1379" customFormat="false" ht="12.8" hidden="false" customHeight="false" outlineLevel="0" collapsed="false">
      <c r="A1379" s="1" t="s">
        <v>50</v>
      </c>
      <c r="B1379" s="1" t="n">
        <v>0.84</v>
      </c>
      <c r="C1379" s="1" t="n">
        <v>3562639265</v>
      </c>
      <c r="D1379" s="1" t="n">
        <v>3562.639265</v>
      </c>
      <c r="E1379" s="1" t="n">
        <v>3562639.265</v>
      </c>
      <c r="F1379" s="1" t="s">
        <v>319</v>
      </c>
      <c r="G1379" s="1" t="s">
        <v>273</v>
      </c>
      <c r="H1379" s="1" t="n">
        <v>43</v>
      </c>
      <c r="I1379" s="1" t="s">
        <v>320</v>
      </c>
      <c r="J1379" s="1" t="s">
        <v>321</v>
      </c>
    </row>
    <row r="1380" customFormat="false" ht="12.8" hidden="false" customHeight="false" outlineLevel="0" collapsed="false">
      <c r="A1380" s="1" t="s">
        <v>50</v>
      </c>
      <c r="B1380" s="1" t="n">
        <v>0.84</v>
      </c>
      <c r="C1380" s="1" t="n">
        <v>3644436494</v>
      </c>
      <c r="D1380" s="1" t="n">
        <v>3644.436494</v>
      </c>
      <c r="E1380" s="1" t="n">
        <v>3644436.494</v>
      </c>
      <c r="F1380" s="1" t="s">
        <v>319</v>
      </c>
      <c r="G1380" s="1" t="s">
        <v>274</v>
      </c>
      <c r="H1380" s="1" t="n">
        <v>43</v>
      </c>
      <c r="I1380" s="1" t="s">
        <v>320</v>
      </c>
      <c r="J1380" s="1" t="s">
        <v>321</v>
      </c>
    </row>
    <row r="1381" customFormat="false" ht="12.8" hidden="false" customHeight="false" outlineLevel="0" collapsed="false">
      <c r="A1381" s="1" t="s">
        <v>275</v>
      </c>
      <c r="B1381" s="1" t="n">
        <v>0.809</v>
      </c>
      <c r="C1381" s="1" t="n">
        <v>581897623</v>
      </c>
      <c r="D1381" s="1" t="n">
        <v>581.897623</v>
      </c>
      <c r="E1381" s="1" t="n">
        <v>581897.623</v>
      </c>
      <c r="F1381" s="1" t="s">
        <v>319</v>
      </c>
      <c r="G1381" s="1" t="s">
        <v>244</v>
      </c>
      <c r="H1381" s="1" t="n">
        <v>43</v>
      </c>
      <c r="I1381" s="1" t="s">
        <v>320</v>
      </c>
      <c r="J1381" s="1" t="s">
        <v>321</v>
      </c>
    </row>
    <row r="1382" customFormat="false" ht="12.8" hidden="false" customHeight="false" outlineLevel="0" collapsed="false">
      <c r="A1382" s="1" t="s">
        <v>275</v>
      </c>
      <c r="B1382" s="1" t="n">
        <v>0.809</v>
      </c>
      <c r="C1382" s="1" t="n">
        <v>594117515</v>
      </c>
      <c r="D1382" s="1" t="n">
        <v>594.117515</v>
      </c>
      <c r="E1382" s="1" t="n">
        <v>594117.515</v>
      </c>
      <c r="F1382" s="1" t="s">
        <v>319</v>
      </c>
      <c r="G1382" s="1" t="s">
        <v>247</v>
      </c>
      <c r="H1382" s="1" t="n">
        <v>43</v>
      </c>
      <c r="I1382" s="1" t="s">
        <v>320</v>
      </c>
      <c r="J1382" s="1" t="s">
        <v>321</v>
      </c>
    </row>
    <row r="1383" customFormat="false" ht="12.8" hidden="false" customHeight="false" outlineLevel="0" collapsed="false">
      <c r="A1383" s="1" t="s">
        <v>275</v>
      </c>
      <c r="B1383" s="1" t="n">
        <v>0.809</v>
      </c>
      <c r="C1383" s="1" t="n">
        <v>575801379</v>
      </c>
      <c r="D1383" s="1" t="n">
        <v>575.801379</v>
      </c>
      <c r="E1383" s="1" t="n">
        <v>575801.379</v>
      </c>
      <c r="F1383" s="1" t="s">
        <v>319</v>
      </c>
      <c r="G1383" s="1" t="s">
        <v>248</v>
      </c>
      <c r="H1383" s="1" t="n">
        <v>43</v>
      </c>
      <c r="I1383" s="1" t="s">
        <v>320</v>
      </c>
      <c r="J1383" s="1" t="s">
        <v>321</v>
      </c>
    </row>
    <row r="1384" customFormat="false" ht="12.8" hidden="false" customHeight="false" outlineLevel="0" collapsed="false">
      <c r="A1384" s="1" t="s">
        <v>275</v>
      </c>
      <c r="B1384" s="1" t="n">
        <v>0.809</v>
      </c>
      <c r="C1384" s="1" t="n">
        <v>563829672</v>
      </c>
      <c r="D1384" s="1" t="n">
        <v>563.829672</v>
      </c>
      <c r="E1384" s="1" t="n">
        <v>563829.672</v>
      </c>
      <c r="F1384" s="1" t="s">
        <v>319</v>
      </c>
      <c r="G1384" s="1" t="s">
        <v>249</v>
      </c>
      <c r="H1384" s="1" t="n">
        <v>43</v>
      </c>
      <c r="I1384" s="1" t="s">
        <v>320</v>
      </c>
      <c r="J1384" s="1" t="s">
        <v>321</v>
      </c>
    </row>
    <row r="1385" customFormat="false" ht="12.8" hidden="false" customHeight="false" outlineLevel="0" collapsed="false">
      <c r="A1385" s="1" t="s">
        <v>275</v>
      </c>
      <c r="B1385" s="1" t="n">
        <v>0.809</v>
      </c>
      <c r="C1385" s="1" t="n">
        <v>554836461</v>
      </c>
      <c r="D1385" s="1" t="n">
        <v>554.836461</v>
      </c>
      <c r="E1385" s="1" t="n">
        <v>554836.461</v>
      </c>
      <c r="F1385" s="1" t="s">
        <v>319</v>
      </c>
      <c r="G1385" s="1" t="s">
        <v>250</v>
      </c>
      <c r="H1385" s="1" t="n">
        <v>43</v>
      </c>
      <c r="I1385" s="1" t="s">
        <v>320</v>
      </c>
      <c r="J1385" s="1" t="s">
        <v>321</v>
      </c>
    </row>
    <row r="1386" customFormat="false" ht="12.8" hidden="false" customHeight="false" outlineLevel="0" collapsed="false">
      <c r="A1386" s="1" t="s">
        <v>275</v>
      </c>
      <c r="B1386" s="1" t="n">
        <v>0.809</v>
      </c>
      <c r="C1386" s="1" t="n">
        <v>524117060</v>
      </c>
      <c r="D1386" s="1" t="n">
        <v>524.11706</v>
      </c>
      <c r="E1386" s="1" t="n">
        <v>524117.06</v>
      </c>
      <c r="F1386" s="1" t="s">
        <v>319</v>
      </c>
      <c r="G1386" s="1" t="s">
        <v>251</v>
      </c>
      <c r="H1386" s="1" t="n">
        <v>43</v>
      </c>
      <c r="I1386" s="1" t="s">
        <v>320</v>
      </c>
      <c r="J1386" s="1" t="s">
        <v>321</v>
      </c>
    </row>
    <row r="1387" customFormat="false" ht="12.8" hidden="false" customHeight="false" outlineLevel="0" collapsed="false">
      <c r="A1387" s="1" t="s">
        <v>275</v>
      </c>
      <c r="B1387" s="1" t="n">
        <v>0.809</v>
      </c>
      <c r="C1387" s="1" t="n">
        <v>385275714</v>
      </c>
      <c r="D1387" s="1" t="n">
        <v>385.275714</v>
      </c>
      <c r="E1387" s="1" t="n">
        <v>385275.714</v>
      </c>
      <c r="F1387" s="1" t="s">
        <v>319</v>
      </c>
      <c r="G1387" s="1" t="s">
        <v>252</v>
      </c>
      <c r="H1387" s="1" t="n">
        <v>43</v>
      </c>
      <c r="I1387" s="1" t="s">
        <v>320</v>
      </c>
      <c r="J1387" s="1" t="s">
        <v>321</v>
      </c>
    </row>
    <row r="1388" customFormat="false" ht="12.8" hidden="false" customHeight="false" outlineLevel="0" collapsed="false">
      <c r="A1388" s="1" t="s">
        <v>275</v>
      </c>
      <c r="B1388" s="1" t="n">
        <v>0.809</v>
      </c>
      <c r="C1388" s="1" t="n">
        <v>272294553</v>
      </c>
      <c r="D1388" s="1" t="n">
        <v>272.294553</v>
      </c>
      <c r="E1388" s="1" t="n">
        <v>272294.553</v>
      </c>
      <c r="F1388" s="1" t="s">
        <v>319</v>
      </c>
      <c r="G1388" s="1" t="s">
        <v>253</v>
      </c>
      <c r="H1388" s="1" t="n">
        <v>43</v>
      </c>
      <c r="I1388" s="1" t="s">
        <v>320</v>
      </c>
      <c r="J1388" s="1" t="s">
        <v>321</v>
      </c>
    </row>
    <row r="1389" customFormat="false" ht="12.8" hidden="false" customHeight="false" outlineLevel="0" collapsed="false">
      <c r="A1389" s="1" t="s">
        <v>275</v>
      </c>
      <c r="B1389" s="1" t="n">
        <v>0.809</v>
      </c>
      <c r="C1389" s="1" t="n">
        <v>222798329</v>
      </c>
      <c r="D1389" s="1" t="n">
        <v>222.798329</v>
      </c>
      <c r="E1389" s="1" t="n">
        <v>222798.329</v>
      </c>
      <c r="F1389" s="1" t="s">
        <v>319</v>
      </c>
      <c r="G1389" s="1" t="s">
        <v>254</v>
      </c>
      <c r="H1389" s="1" t="n">
        <v>43</v>
      </c>
      <c r="I1389" s="1" t="s">
        <v>320</v>
      </c>
      <c r="J1389" s="1" t="s">
        <v>321</v>
      </c>
    </row>
    <row r="1390" customFormat="false" ht="12.8" hidden="false" customHeight="false" outlineLevel="0" collapsed="false">
      <c r="A1390" s="1" t="s">
        <v>275</v>
      </c>
      <c r="B1390" s="1" t="n">
        <v>0.809</v>
      </c>
      <c r="C1390" s="1" t="n">
        <v>200993719</v>
      </c>
      <c r="D1390" s="1" t="n">
        <v>200.993719</v>
      </c>
      <c r="E1390" s="1" t="n">
        <v>200993.719</v>
      </c>
      <c r="F1390" s="1" t="s">
        <v>319</v>
      </c>
      <c r="G1390" s="1" t="s">
        <v>255</v>
      </c>
      <c r="H1390" s="1" t="n">
        <v>43</v>
      </c>
      <c r="I1390" s="1" t="s">
        <v>320</v>
      </c>
      <c r="J1390" s="1" t="s">
        <v>321</v>
      </c>
    </row>
    <row r="1391" customFormat="false" ht="12.8" hidden="false" customHeight="false" outlineLevel="0" collapsed="false">
      <c r="A1391" s="1" t="s">
        <v>275</v>
      </c>
      <c r="B1391" s="1" t="n">
        <v>0.809</v>
      </c>
      <c r="C1391" s="1" t="n">
        <v>165259377</v>
      </c>
      <c r="D1391" s="1" t="n">
        <v>165.259377</v>
      </c>
      <c r="E1391" s="1" t="n">
        <v>165259.377</v>
      </c>
      <c r="F1391" s="1" t="s">
        <v>319</v>
      </c>
      <c r="G1391" s="1" t="s">
        <v>256</v>
      </c>
      <c r="H1391" s="1" t="n">
        <v>43</v>
      </c>
      <c r="I1391" s="1" t="s">
        <v>320</v>
      </c>
      <c r="J1391" s="1" t="s">
        <v>321</v>
      </c>
    </row>
    <row r="1392" customFormat="false" ht="12.8" hidden="false" customHeight="false" outlineLevel="0" collapsed="false">
      <c r="A1392" s="1" t="s">
        <v>275</v>
      </c>
      <c r="B1392" s="1" t="n">
        <v>0.809</v>
      </c>
      <c r="C1392" s="1" t="n">
        <v>179117302</v>
      </c>
      <c r="D1392" s="1" t="n">
        <v>179.117302</v>
      </c>
      <c r="E1392" s="1" t="n">
        <v>179117.302</v>
      </c>
      <c r="F1392" s="1" t="s">
        <v>319</v>
      </c>
      <c r="G1392" s="1" t="s">
        <v>257</v>
      </c>
      <c r="H1392" s="1" t="n">
        <v>43</v>
      </c>
      <c r="I1392" s="1" t="s">
        <v>320</v>
      </c>
      <c r="J1392" s="1" t="s">
        <v>321</v>
      </c>
    </row>
    <row r="1393" customFormat="false" ht="12.8" hidden="false" customHeight="false" outlineLevel="0" collapsed="false">
      <c r="A1393" s="1" t="s">
        <v>275</v>
      </c>
      <c r="B1393" s="1" t="n">
        <v>0.809</v>
      </c>
      <c r="C1393" s="1" t="n">
        <v>151745488</v>
      </c>
      <c r="D1393" s="1" t="n">
        <v>151.745488</v>
      </c>
      <c r="E1393" s="1" t="n">
        <v>151745.488</v>
      </c>
      <c r="F1393" s="1" t="s">
        <v>319</v>
      </c>
      <c r="G1393" s="1" t="s">
        <v>258</v>
      </c>
      <c r="H1393" s="1" t="n">
        <v>43</v>
      </c>
      <c r="I1393" s="1" t="s">
        <v>320</v>
      </c>
      <c r="J1393" s="1" t="s">
        <v>321</v>
      </c>
    </row>
    <row r="1394" customFormat="false" ht="12.8" hidden="false" customHeight="false" outlineLevel="0" collapsed="false">
      <c r="A1394" s="1" t="s">
        <v>275</v>
      </c>
      <c r="B1394" s="1" t="n">
        <v>0.809</v>
      </c>
      <c r="C1394" s="1" t="n">
        <v>192009777</v>
      </c>
      <c r="D1394" s="1" t="n">
        <v>192.009777</v>
      </c>
      <c r="E1394" s="1" t="n">
        <v>192009.777</v>
      </c>
      <c r="F1394" s="1" t="s">
        <v>319</v>
      </c>
      <c r="G1394" s="1" t="s">
        <v>259</v>
      </c>
      <c r="H1394" s="1" t="n">
        <v>43</v>
      </c>
      <c r="I1394" s="1" t="s">
        <v>320</v>
      </c>
      <c r="J1394" s="1" t="s">
        <v>321</v>
      </c>
    </row>
    <row r="1395" customFormat="false" ht="12.8" hidden="false" customHeight="false" outlineLevel="0" collapsed="false">
      <c r="A1395" s="1" t="s">
        <v>275</v>
      </c>
      <c r="B1395" s="1" t="n">
        <v>0.809</v>
      </c>
      <c r="C1395" s="1" t="n">
        <v>189898238</v>
      </c>
      <c r="D1395" s="1" t="n">
        <v>189.898238</v>
      </c>
      <c r="E1395" s="1" t="n">
        <v>189898.238</v>
      </c>
      <c r="F1395" s="1" t="s">
        <v>319</v>
      </c>
      <c r="G1395" s="1" t="s">
        <v>260</v>
      </c>
      <c r="H1395" s="1" t="n">
        <v>43</v>
      </c>
      <c r="I1395" s="1" t="s">
        <v>320</v>
      </c>
      <c r="J1395" s="1" t="s">
        <v>321</v>
      </c>
    </row>
    <row r="1396" customFormat="false" ht="12.8" hidden="false" customHeight="false" outlineLevel="0" collapsed="false">
      <c r="A1396" s="1" t="s">
        <v>275</v>
      </c>
      <c r="B1396" s="1" t="n">
        <v>0.809</v>
      </c>
      <c r="C1396" s="1" t="n">
        <v>158758981</v>
      </c>
      <c r="D1396" s="1" t="n">
        <v>158.758981</v>
      </c>
      <c r="E1396" s="1" t="n">
        <v>158758.981</v>
      </c>
      <c r="F1396" s="1" t="s">
        <v>319</v>
      </c>
      <c r="G1396" s="1" t="s">
        <v>261</v>
      </c>
      <c r="H1396" s="1" t="n">
        <v>43</v>
      </c>
      <c r="I1396" s="1" t="s">
        <v>320</v>
      </c>
      <c r="J1396" s="1" t="s">
        <v>321</v>
      </c>
    </row>
    <row r="1397" customFormat="false" ht="12.8" hidden="false" customHeight="false" outlineLevel="0" collapsed="false">
      <c r="A1397" s="1" t="s">
        <v>275</v>
      </c>
      <c r="B1397" s="1" t="n">
        <v>0.809</v>
      </c>
      <c r="C1397" s="1" t="n">
        <v>220297421.20349</v>
      </c>
      <c r="D1397" s="1" t="n">
        <v>220.29742120349</v>
      </c>
      <c r="E1397" s="1" t="n">
        <v>220297.42120349</v>
      </c>
      <c r="F1397" s="1" t="s">
        <v>319</v>
      </c>
      <c r="G1397" s="1" t="s">
        <v>262</v>
      </c>
      <c r="H1397" s="1" t="n">
        <v>43</v>
      </c>
      <c r="I1397" s="1" t="s">
        <v>320</v>
      </c>
      <c r="J1397" s="1" t="s">
        <v>321</v>
      </c>
    </row>
    <row r="1398" customFormat="false" ht="12.8" hidden="false" customHeight="false" outlineLevel="0" collapsed="false">
      <c r="A1398" s="1" t="s">
        <v>275</v>
      </c>
      <c r="B1398" s="1" t="n">
        <v>0.809</v>
      </c>
      <c r="C1398" s="1" t="n">
        <v>324890395.220949</v>
      </c>
      <c r="D1398" s="1" t="n">
        <v>324.890395220949</v>
      </c>
      <c r="E1398" s="1" t="n">
        <v>324890.395220949</v>
      </c>
      <c r="F1398" s="1" t="s">
        <v>319</v>
      </c>
      <c r="G1398" s="1" t="s">
        <v>263</v>
      </c>
      <c r="H1398" s="1" t="n">
        <v>43</v>
      </c>
      <c r="I1398" s="1" t="s">
        <v>320</v>
      </c>
      <c r="J1398" s="1" t="s">
        <v>321</v>
      </c>
    </row>
    <row r="1399" customFormat="false" ht="12.8" hidden="false" customHeight="false" outlineLevel="0" collapsed="false">
      <c r="A1399" s="1" t="s">
        <v>275</v>
      </c>
      <c r="B1399" s="1" t="n">
        <v>0.809</v>
      </c>
      <c r="C1399" s="1" t="n">
        <v>403028000</v>
      </c>
      <c r="D1399" s="1" t="n">
        <v>403.028</v>
      </c>
      <c r="E1399" s="1" t="n">
        <v>403028</v>
      </c>
      <c r="F1399" s="1" t="s">
        <v>319</v>
      </c>
      <c r="G1399" s="1" t="s">
        <v>264</v>
      </c>
      <c r="H1399" s="1" t="n">
        <v>43</v>
      </c>
      <c r="I1399" s="1" t="s">
        <v>320</v>
      </c>
      <c r="J1399" s="1" t="s">
        <v>321</v>
      </c>
    </row>
    <row r="1400" customFormat="false" ht="12.8" hidden="false" customHeight="false" outlineLevel="0" collapsed="false">
      <c r="A1400" s="1" t="s">
        <v>275</v>
      </c>
      <c r="B1400" s="1" t="n">
        <v>0.809</v>
      </c>
      <c r="C1400" s="1" t="n">
        <v>240893304</v>
      </c>
      <c r="D1400" s="1" t="n">
        <v>240.893304</v>
      </c>
      <c r="E1400" s="1" t="n">
        <v>240893.304</v>
      </c>
      <c r="F1400" s="1" t="s">
        <v>319</v>
      </c>
      <c r="G1400" s="1" t="s">
        <v>265</v>
      </c>
      <c r="H1400" s="1" t="n">
        <v>43</v>
      </c>
      <c r="I1400" s="1" t="s">
        <v>320</v>
      </c>
      <c r="J1400" s="1" t="s">
        <v>321</v>
      </c>
    </row>
    <row r="1401" customFormat="false" ht="12.8" hidden="false" customHeight="false" outlineLevel="0" collapsed="false">
      <c r="A1401" s="1" t="s">
        <v>275</v>
      </c>
      <c r="B1401" s="1" t="n">
        <v>0.809</v>
      </c>
      <c r="C1401" s="1" t="n">
        <v>137121913.118097</v>
      </c>
      <c r="D1401" s="1" t="n">
        <v>137.121913118097</v>
      </c>
      <c r="E1401" s="1" t="n">
        <v>137121.913118097</v>
      </c>
      <c r="F1401" s="1" t="s">
        <v>319</v>
      </c>
      <c r="G1401" s="1" t="s">
        <v>266</v>
      </c>
      <c r="H1401" s="1" t="n">
        <v>43</v>
      </c>
      <c r="I1401" s="1" t="s">
        <v>320</v>
      </c>
      <c r="J1401" s="1" t="s">
        <v>321</v>
      </c>
    </row>
    <row r="1402" customFormat="false" ht="12.8" hidden="false" customHeight="false" outlineLevel="0" collapsed="false">
      <c r="A1402" s="1" t="s">
        <v>275</v>
      </c>
      <c r="B1402" s="1" t="n">
        <v>0.809</v>
      </c>
      <c r="C1402" s="1" t="n">
        <v>115215870.713375</v>
      </c>
      <c r="D1402" s="1" t="n">
        <v>115.215870713375</v>
      </c>
      <c r="E1402" s="1" t="n">
        <v>115215.870713375</v>
      </c>
      <c r="F1402" s="1" t="s">
        <v>319</v>
      </c>
      <c r="G1402" s="1" t="s">
        <v>267</v>
      </c>
      <c r="H1402" s="1" t="n">
        <v>43</v>
      </c>
      <c r="I1402" s="1" t="s">
        <v>320</v>
      </c>
      <c r="J1402" s="1" t="s">
        <v>321</v>
      </c>
    </row>
    <row r="1403" customFormat="false" ht="12.8" hidden="false" customHeight="false" outlineLevel="0" collapsed="false">
      <c r="A1403" s="1" t="s">
        <v>275</v>
      </c>
      <c r="B1403" s="1" t="n">
        <v>0.809</v>
      </c>
      <c r="C1403" s="1" t="n">
        <v>111449651</v>
      </c>
      <c r="D1403" s="1" t="n">
        <v>111.449651</v>
      </c>
      <c r="E1403" s="1" t="n">
        <v>111449.651</v>
      </c>
      <c r="F1403" s="1" t="s">
        <v>319</v>
      </c>
      <c r="G1403" s="1" t="s">
        <v>268</v>
      </c>
      <c r="H1403" s="1" t="n">
        <v>43</v>
      </c>
      <c r="I1403" s="1" t="s">
        <v>320</v>
      </c>
      <c r="J1403" s="1" t="s">
        <v>321</v>
      </c>
    </row>
    <row r="1404" customFormat="false" ht="12.8" hidden="false" customHeight="false" outlineLevel="0" collapsed="false">
      <c r="A1404" s="1" t="s">
        <v>275</v>
      </c>
      <c r="B1404" s="1" t="n">
        <v>0.809</v>
      </c>
      <c r="C1404" s="1" t="n">
        <v>114072732.95109</v>
      </c>
      <c r="D1404" s="1" t="n">
        <v>114.07273295109</v>
      </c>
      <c r="E1404" s="1" t="n">
        <v>114072.73295109</v>
      </c>
      <c r="F1404" s="1" t="s">
        <v>319</v>
      </c>
      <c r="G1404" s="1" t="s">
        <v>269</v>
      </c>
      <c r="H1404" s="1" t="n">
        <v>43</v>
      </c>
      <c r="I1404" s="1" t="s">
        <v>320</v>
      </c>
      <c r="J1404" s="1" t="s">
        <v>321</v>
      </c>
    </row>
    <row r="1405" customFormat="false" ht="12.8" hidden="false" customHeight="false" outlineLevel="0" collapsed="false">
      <c r="A1405" s="1" t="s">
        <v>275</v>
      </c>
      <c r="B1405" s="1" t="n">
        <v>0.809</v>
      </c>
      <c r="C1405" s="1" t="n">
        <v>167631838</v>
      </c>
      <c r="D1405" s="1" t="n">
        <v>167.631838</v>
      </c>
      <c r="E1405" s="1" t="n">
        <v>167631.838</v>
      </c>
      <c r="F1405" s="1" t="s">
        <v>319</v>
      </c>
      <c r="G1405" s="1" t="s">
        <v>270</v>
      </c>
      <c r="H1405" s="1" t="n">
        <v>43</v>
      </c>
      <c r="I1405" s="1" t="s">
        <v>320</v>
      </c>
      <c r="J1405" s="1" t="s">
        <v>321</v>
      </c>
    </row>
    <row r="1406" customFormat="false" ht="12.8" hidden="false" customHeight="false" outlineLevel="0" collapsed="false">
      <c r="A1406" s="1" t="s">
        <v>275</v>
      </c>
      <c r="B1406" s="1" t="n">
        <v>0.809</v>
      </c>
      <c r="C1406" s="1" t="n">
        <v>68922760</v>
      </c>
      <c r="D1406" s="1" t="n">
        <v>68.92276</v>
      </c>
      <c r="E1406" s="1" t="n">
        <v>68922.76</v>
      </c>
      <c r="F1406" s="1" t="s">
        <v>319</v>
      </c>
      <c r="G1406" s="1" t="s">
        <v>271</v>
      </c>
      <c r="H1406" s="1" t="n">
        <v>43</v>
      </c>
      <c r="I1406" s="1" t="s">
        <v>320</v>
      </c>
      <c r="J1406" s="1" t="s">
        <v>321</v>
      </c>
    </row>
    <row r="1407" customFormat="false" ht="12.8" hidden="false" customHeight="false" outlineLevel="0" collapsed="false">
      <c r="A1407" s="1" t="s">
        <v>275</v>
      </c>
      <c r="B1407" s="1" t="n">
        <v>0.809</v>
      </c>
      <c r="C1407" s="1" t="n">
        <v>54731468</v>
      </c>
      <c r="D1407" s="1" t="n">
        <v>54.731468</v>
      </c>
      <c r="E1407" s="1" t="n">
        <v>54731.468</v>
      </c>
      <c r="F1407" s="1" t="s">
        <v>319</v>
      </c>
      <c r="G1407" s="1" t="s">
        <v>272</v>
      </c>
      <c r="H1407" s="1" t="n">
        <v>43</v>
      </c>
      <c r="I1407" s="1" t="s">
        <v>320</v>
      </c>
      <c r="J1407" s="1" t="s">
        <v>321</v>
      </c>
    </row>
    <row r="1408" customFormat="false" ht="12.8" hidden="false" customHeight="false" outlineLevel="0" collapsed="false">
      <c r="A1408" s="1" t="s">
        <v>275</v>
      </c>
      <c r="B1408" s="1" t="n">
        <v>0.809</v>
      </c>
      <c r="C1408" s="1" t="n">
        <v>69212419</v>
      </c>
      <c r="D1408" s="1" t="n">
        <v>69.212419</v>
      </c>
      <c r="E1408" s="1" t="n">
        <v>69212.419</v>
      </c>
      <c r="F1408" s="1" t="s">
        <v>319</v>
      </c>
      <c r="G1408" s="1" t="s">
        <v>273</v>
      </c>
      <c r="H1408" s="1" t="n">
        <v>43</v>
      </c>
      <c r="I1408" s="1" t="s">
        <v>320</v>
      </c>
      <c r="J1408" s="1" t="s">
        <v>321</v>
      </c>
    </row>
    <row r="1409" customFormat="false" ht="12.8" hidden="false" customHeight="false" outlineLevel="0" collapsed="false">
      <c r="A1409" s="1" t="s">
        <v>275</v>
      </c>
      <c r="B1409" s="1" t="n">
        <v>0.809</v>
      </c>
      <c r="C1409" s="1" t="n">
        <v>53036347</v>
      </c>
      <c r="D1409" s="1" t="n">
        <v>53.036347</v>
      </c>
      <c r="E1409" s="1" t="n">
        <v>53036.347</v>
      </c>
      <c r="F1409" s="1" t="s">
        <v>319</v>
      </c>
      <c r="G1409" s="1" t="s">
        <v>274</v>
      </c>
      <c r="H1409" s="1" t="n">
        <v>43</v>
      </c>
      <c r="I1409" s="1" t="s">
        <v>320</v>
      </c>
      <c r="J1409" s="1" t="s">
        <v>321</v>
      </c>
    </row>
    <row r="1410" customFormat="false" ht="12.8" hidden="false" customHeight="false" outlineLevel="0" collapsed="false">
      <c r="A1410" s="1" t="s">
        <v>28</v>
      </c>
      <c r="B1410" s="1" t="n">
        <v>0.75425</v>
      </c>
      <c r="C1410" s="1" t="n">
        <v>1094988114</v>
      </c>
      <c r="D1410" s="1" t="n">
        <v>1094.988114</v>
      </c>
      <c r="E1410" s="1" t="n">
        <v>1094988.114</v>
      </c>
      <c r="F1410" s="1" t="s">
        <v>319</v>
      </c>
      <c r="G1410" s="1" t="s">
        <v>244</v>
      </c>
      <c r="H1410" s="1" t="n">
        <v>43</v>
      </c>
      <c r="I1410" s="1" t="s">
        <v>320</v>
      </c>
      <c r="J1410" s="1" t="s">
        <v>321</v>
      </c>
    </row>
    <row r="1411" customFormat="false" ht="12.8" hidden="false" customHeight="false" outlineLevel="0" collapsed="false">
      <c r="A1411" s="1" t="s">
        <v>28</v>
      </c>
      <c r="B1411" s="1" t="n">
        <v>0.75425</v>
      </c>
      <c r="C1411" s="1" t="n">
        <v>1137578288</v>
      </c>
      <c r="D1411" s="1" t="n">
        <v>1137.578288</v>
      </c>
      <c r="E1411" s="1" t="n">
        <v>1137578.288</v>
      </c>
      <c r="F1411" s="1" t="s">
        <v>319</v>
      </c>
      <c r="G1411" s="1" t="s">
        <v>247</v>
      </c>
      <c r="H1411" s="1" t="n">
        <v>43</v>
      </c>
      <c r="I1411" s="1" t="s">
        <v>320</v>
      </c>
      <c r="J1411" s="1" t="s">
        <v>321</v>
      </c>
    </row>
    <row r="1412" customFormat="false" ht="12.8" hidden="false" customHeight="false" outlineLevel="0" collapsed="false">
      <c r="A1412" s="1" t="s">
        <v>28</v>
      </c>
      <c r="B1412" s="1" t="n">
        <v>0.75425</v>
      </c>
      <c r="C1412" s="1" t="n">
        <v>1212579756</v>
      </c>
      <c r="D1412" s="1" t="n">
        <v>1212.579756</v>
      </c>
      <c r="E1412" s="1" t="n">
        <v>1212579.756</v>
      </c>
      <c r="F1412" s="1" t="s">
        <v>319</v>
      </c>
      <c r="G1412" s="1" t="s">
        <v>248</v>
      </c>
      <c r="H1412" s="1" t="n">
        <v>43</v>
      </c>
      <c r="I1412" s="1" t="s">
        <v>320</v>
      </c>
      <c r="J1412" s="1" t="s">
        <v>321</v>
      </c>
    </row>
    <row r="1413" customFormat="false" ht="12.8" hidden="false" customHeight="false" outlineLevel="0" collapsed="false">
      <c r="A1413" s="1" t="s">
        <v>28</v>
      </c>
      <c r="B1413" s="1" t="n">
        <v>0.75425</v>
      </c>
      <c r="C1413" s="1" t="n">
        <v>1307480711</v>
      </c>
      <c r="D1413" s="1" t="n">
        <v>1307.480711</v>
      </c>
      <c r="E1413" s="1" t="n">
        <v>1307480.711</v>
      </c>
      <c r="F1413" s="1" t="s">
        <v>319</v>
      </c>
      <c r="G1413" s="1" t="s">
        <v>249</v>
      </c>
      <c r="H1413" s="1" t="n">
        <v>43</v>
      </c>
      <c r="I1413" s="1" t="s">
        <v>320</v>
      </c>
      <c r="J1413" s="1" t="s">
        <v>321</v>
      </c>
    </row>
    <row r="1414" customFormat="false" ht="12.8" hidden="false" customHeight="false" outlineLevel="0" collapsed="false">
      <c r="A1414" s="1" t="s">
        <v>28</v>
      </c>
      <c r="B1414" s="1" t="n">
        <v>0.75425</v>
      </c>
      <c r="C1414" s="1" t="n">
        <v>1494130260</v>
      </c>
      <c r="D1414" s="1" t="n">
        <v>1494.13026</v>
      </c>
      <c r="E1414" s="1" t="n">
        <v>1494130.26</v>
      </c>
      <c r="F1414" s="1" t="s">
        <v>319</v>
      </c>
      <c r="G1414" s="1" t="s">
        <v>250</v>
      </c>
      <c r="H1414" s="1" t="n">
        <v>43</v>
      </c>
      <c r="I1414" s="1" t="s">
        <v>320</v>
      </c>
      <c r="J1414" s="1" t="s">
        <v>321</v>
      </c>
    </row>
    <row r="1415" customFormat="false" ht="12.8" hidden="false" customHeight="false" outlineLevel="0" collapsed="false">
      <c r="A1415" s="1" t="s">
        <v>28</v>
      </c>
      <c r="B1415" s="1" t="n">
        <v>0.75425</v>
      </c>
      <c r="C1415" s="1" t="n">
        <v>1718681217</v>
      </c>
      <c r="D1415" s="1" t="n">
        <v>1718.681217</v>
      </c>
      <c r="E1415" s="1" t="n">
        <v>1718681.217</v>
      </c>
      <c r="F1415" s="1" t="s">
        <v>319</v>
      </c>
      <c r="G1415" s="1" t="s">
        <v>251</v>
      </c>
      <c r="H1415" s="1" t="n">
        <v>43</v>
      </c>
      <c r="I1415" s="1" t="s">
        <v>320</v>
      </c>
      <c r="J1415" s="1" t="s">
        <v>321</v>
      </c>
    </row>
    <row r="1416" customFormat="false" ht="12.8" hidden="false" customHeight="false" outlineLevel="0" collapsed="false">
      <c r="A1416" s="1" t="s">
        <v>28</v>
      </c>
      <c r="B1416" s="1" t="n">
        <v>0.75425</v>
      </c>
      <c r="C1416" s="1" t="n">
        <v>1853237278</v>
      </c>
      <c r="D1416" s="1" t="n">
        <v>1853.237278</v>
      </c>
      <c r="E1416" s="1" t="n">
        <v>1853237.278</v>
      </c>
      <c r="F1416" s="1" t="s">
        <v>319</v>
      </c>
      <c r="G1416" s="1" t="s">
        <v>252</v>
      </c>
      <c r="H1416" s="1" t="n">
        <v>43</v>
      </c>
      <c r="I1416" s="1" t="s">
        <v>320</v>
      </c>
      <c r="J1416" s="1" t="s">
        <v>321</v>
      </c>
    </row>
    <row r="1417" customFormat="false" ht="12.8" hidden="false" customHeight="false" outlineLevel="0" collapsed="false">
      <c r="A1417" s="1" t="s">
        <v>28</v>
      </c>
      <c r="B1417" s="1" t="n">
        <v>0.75425</v>
      </c>
      <c r="C1417" s="1" t="n">
        <v>1980250695</v>
      </c>
      <c r="D1417" s="1" t="n">
        <v>1980.250695</v>
      </c>
      <c r="E1417" s="1" t="n">
        <v>1980250.695</v>
      </c>
      <c r="F1417" s="1" t="s">
        <v>319</v>
      </c>
      <c r="G1417" s="1" t="s">
        <v>253</v>
      </c>
      <c r="H1417" s="1" t="n">
        <v>43</v>
      </c>
      <c r="I1417" s="1" t="s">
        <v>320</v>
      </c>
      <c r="J1417" s="1" t="s">
        <v>321</v>
      </c>
    </row>
    <row r="1418" customFormat="false" ht="12.8" hidden="false" customHeight="false" outlineLevel="0" collapsed="false">
      <c r="A1418" s="1" t="s">
        <v>28</v>
      </c>
      <c r="B1418" s="1" t="n">
        <v>0.75425</v>
      </c>
      <c r="C1418" s="1" t="n">
        <v>1957143304</v>
      </c>
      <c r="D1418" s="1" t="n">
        <v>1957.143304</v>
      </c>
      <c r="E1418" s="1" t="n">
        <v>1957143.304</v>
      </c>
      <c r="F1418" s="1" t="s">
        <v>319</v>
      </c>
      <c r="G1418" s="1" t="s">
        <v>254</v>
      </c>
      <c r="H1418" s="1" t="n">
        <v>43</v>
      </c>
      <c r="I1418" s="1" t="s">
        <v>320</v>
      </c>
      <c r="J1418" s="1" t="s">
        <v>321</v>
      </c>
    </row>
    <row r="1419" customFormat="false" ht="12.8" hidden="false" customHeight="false" outlineLevel="0" collapsed="false">
      <c r="A1419" s="1" t="s">
        <v>28</v>
      </c>
      <c r="B1419" s="1" t="n">
        <v>0.75425</v>
      </c>
      <c r="C1419" s="1" t="n">
        <v>1912987247</v>
      </c>
      <c r="D1419" s="1" t="n">
        <v>1912.987247</v>
      </c>
      <c r="E1419" s="1" t="n">
        <v>1912987.247</v>
      </c>
      <c r="F1419" s="1" t="s">
        <v>319</v>
      </c>
      <c r="G1419" s="1" t="s">
        <v>255</v>
      </c>
      <c r="H1419" s="1" t="n">
        <v>43</v>
      </c>
      <c r="I1419" s="1" t="s">
        <v>320</v>
      </c>
      <c r="J1419" s="1" t="s">
        <v>321</v>
      </c>
    </row>
    <row r="1420" customFormat="false" ht="12.8" hidden="false" customHeight="false" outlineLevel="0" collapsed="false">
      <c r="A1420" s="1" t="s">
        <v>28</v>
      </c>
      <c r="B1420" s="1" t="n">
        <v>0.75425</v>
      </c>
      <c r="C1420" s="1" t="n">
        <v>1858973308</v>
      </c>
      <c r="D1420" s="1" t="n">
        <v>1858.973308</v>
      </c>
      <c r="E1420" s="1" t="n">
        <v>1858973.308</v>
      </c>
      <c r="F1420" s="1" t="s">
        <v>319</v>
      </c>
      <c r="G1420" s="1" t="s">
        <v>256</v>
      </c>
      <c r="H1420" s="1" t="n">
        <v>43</v>
      </c>
      <c r="I1420" s="1" t="s">
        <v>320</v>
      </c>
      <c r="J1420" s="1" t="s">
        <v>321</v>
      </c>
    </row>
    <row r="1421" customFormat="false" ht="12.8" hidden="false" customHeight="false" outlineLevel="0" collapsed="false">
      <c r="A1421" s="1" t="s">
        <v>28</v>
      </c>
      <c r="B1421" s="1" t="n">
        <v>0.75425</v>
      </c>
      <c r="C1421" s="1" t="n">
        <v>1885198240</v>
      </c>
      <c r="D1421" s="1" t="n">
        <v>1885.19824</v>
      </c>
      <c r="E1421" s="1" t="n">
        <v>1885198.24</v>
      </c>
      <c r="F1421" s="1" t="s">
        <v>319</v>
      </c>
      <c r="G1421" s="1" t="s">
        <v>257</v>
      </c>
      <c r="H1421" s="1" t="n">
        <v>43</v>
      </c>
      <c r="I1421" s="1" t="s">
        <v>320</v>
      </c>
      <c r="J1421" s="1" t="s">
        <v>321</v>
      </c>
    </row>
    <row r="1422" customFormat="false" ht="12.8" hidden="false" customHeight="false" outlineLevel="0" collapsed="false">
      <c r="A1422" s="1" t="s">
        <v>28</v>
      </c>
      <c r="B1422" s="1" t="n">
        <v>0.75425</v>
      </c>
      <c r="C1422" s="1" t="n">
        <v>1814668623</v>
      </c>
      <c r="D1422" s="1" t="n">
        <v>1814.668623</v>
      </c>
      <c r="E1422" s="1" t="n">
        <v>1814668.623</v>
      </c>
      <c r="F1422" s="1" t="s">
        <v>319</v>
      </c>
      <c r="G1422" s="1" t="s">
        <v>258</v>
      </c>
      <c r="H1422" s="1" t="n">
        <v>43</v>
      </c>
      <c r="I1422" s="1" t="s">
        <v>320</v>
      </c>
      <c r="J1422" s="1" t="s">
        <v>321</v>
      </c>
    </row>
    <row r="1423" customFormat="false" ht="12.8" hidden="false" customHeight="false" outlineLevel="0" collapsed="false">
      <c r="A1423" s="1" t="s">
        <v>28</v>
      </c>
      <c r="B1423" s="1" t="n">
        <v>0.75425</v>
      </c>
      <c r="C1423" s="1" t="n">
        <v>1964302476</v>
      </c>
      <c r="D1423" s="1" t="n">
        <v>1964.302476</v>
      </c>
      <c r="E1423" s="1" t="n">
        <v>1964302.476</v>
      </c>
      <c r="F1423" s="1" t="s">
        <v>319</v>
      </c>
      <c r="G1423" s="1" t="s">
        <v>259</v>
      </c>
      <c r="H1423" s="1" t="n">
        <v>43</v>
      </c>
      <c r="I1423" s="1" t="s">
        <v>320</v>
      </c>
      <c r="J1423" s="1" t="s">
        <v>321</v>
      </c>
    </row>
    <row r="1424" customFormat="false" ht="12.8" hidden="false" customHeight="false" outlineLevel="0" collapsed="false">
      <c r="A1424" s="1" t="s">
        <v>28</v>
      </c>
      <c r="B1424" s="1" t="n">
        <v>0.75425</v>
      </c>
      <c r="C1424" s="1" t="n">
        <v>1906624807</v>
      </c>
      <c r="D1424" s="1" t="n">
        <v>1906.624807</v>
      </c>
      <c r="E1424" s="1" t="n">
        <v>1906624.807</v>
      </c>
      <c r="F1424" s="1" t="s">
        <v>319</v>
      </c>
      <c r="G1424" s="1" t="s">
        <v>260</v>
      </c>
      <c r="H1424" s="1" t="n">
        <v>43</v>
      </c>
      <c r="I1424" s="1" t="s">
        <v>320</v>
      </c>
      <c r="J1424" s="1" t="s">
        <v>321</v>
      </c>
    </row>
    <row r="1425" customFormat="false" ht="12.8" hidden="false" customHeight="false" outlineLevel="0" collapsed="false">
      <c r="A1425" s="1" t="s">
        <v>28</v>
      </c>
      <c r="B1425" s="1" t="n">
        <v>0.75425</v>
      </c>
      <c r="C1425" s="1" t="n">
        <v>1898189895</v>
      </c>
      <c r="D1425" s="1" t="n">
        <v>1898.189895</v>
      </c>
      <c r="E1425" s="1" t="n">
        <v>1898189.895</v>
      </c>
      <c r="F1425" s="1" t="s">
        <v>319</v>
      </c>
      <c r="G1425" s="1" t="s">
        <v>261</v>
      </c>
      <c r="H1425" s="1" t="n">
        <v>43</v>
      </c>
      <c r="I1425" s="1" t="s">
        <v>320</v>
      </c>
      <c r="J1425" s="1" t="s">
        <v>321</v>
      </c>
    </row>
    <row r="1426" customFormat="false" ht="12.8" hidden="false" customHeight="false" outlineLevel="0" collapsed="false">
      <c r="A1426" s="1" t="s">
        <v>28</v>
      </c>
      <c r="B1426" s="1" t="n">
        <v>0.75425</v>
      </c>
      <c r="C1426" s="1" t="n">
        <v>1967365596.86777</v>
      </c>
      <c r="D1426" s="1" t="n">
        <v>1967.36559686777</v>
      </c>
      <c r="E1426" s="1" t="n">
        <v>1967365.59686777</v>
      </c>
      <c r="F1426" s="1" t="s">
        <v>319</v>
      </c>
      <c r="G1426" s="1" t="s">
        <v>262</v>
      </c>
      <c r="H1426" s="1" t="n">
        <v>43</v>
      </c>
      <c r="I1426" s="1" t="s">
        <v>320</v>
      </c>
      <c r="J1426" s="1" t="s">
        <v>321</v>
      </c>
    </row>
    <row r="1427" customFormat="false" ht="12.8" hidden="false" customHeight="false" outlineLevel="0" collapsed="false">
      <c r="A1427" s="1" t="s">
        <v>28</v>
      </c>
      <c r="B1427" s="1" t="n">
        <v>0.75425</v>
      </c>
      <c r="C1427" s="1" t="n">
        <v>2121884889.40786</v>
      </c>
      <c r="D1427" s="1" t="n">
        <v>2121.88488940786</v>
      </c>
      <c r="E1427" s="1" t="n">
        <v>2121884.88940786</v>
      </c>
      <c r="F1427" s="1" t="s">
        <v>319</v>
      </c>
      <c r="G1427" s="1" t="s">
        <v>263</v>
      </c>
      <c r="H1427" s="1" t="n">
        <v>43</v>
      </c>
      <c r="I1427" s="1" t="s">
        <v>320</v>
      </c>
      <c r="J1427" s="1" t="s">
        <v>321</v>
      </c>
    </row>
    <row r="1428" customFormat="false" ht="12.8" hidden="false" customHeight="false" outlineLevel="0" collapsed="false">
      <c r="A1428" s="1" t="s">
        <v>28</v>
      </c>
      <c r="B1428" s="1" t="n">
        <v>0.75425</v>
      </c>
      <c r="C1428" s="1" t="n">
        <v>2245513000</v>
      </c>
      <c r="D1428" s="1" t="n">
        <v>2245.513</v>
      </c>
      <c r="E1428" s="1" t="n">
        <v>2245513</v>
      </c>
      <c r="F1428" s="1" t="s">
        <v>319</v>
      </c>
      <c r="G1428" s="1" t="s">
        <v>264</v>
      </c>
      <c r="H1428" s="1" t="n">
        <v>43</v>
      </c>
      <c r="I1428" s="1" t="s">
        <v>320</v>
      </c>
      <c r="J1428" s="1" t="s">
        <v>321</v>
      </c>
    </row>
    <row r="1429" customFormat="false" ht="12.8" hidden="false" customHeight="false" outlineLevel="0" collapsed="false">
      <c r="A1429" s="1" t="s">
        <v>28</v>
      </c>
      <c r="B1429" s="1" t="n">
        <v>0.75425</v>
      </c>
      <c r="C1429" s="1" t="n">
        <v>2582904000</v>
      </c>
      <c r="D1429" s="1" t="n">
        <v>2582.904</v>
      </c>
      <c r="E1429" s="1" t="n">
        <v>2582904</v>
      </c>
      <c r="F1429" s="1" t="s">
        <v>319</v>
      </c>
      <c r="G1429" s="1" t="s">
        <v>265</v>
      </c>
      <c r="H1429" s="1" t="n">
        <v>43</v>
      </c>
      <c r="I1429" s="1" t="s">
        <v>320</v>
      </c>
      <c r="J1429" s="1" t="s">
        <v>321</v>
      </c>
    </row>
    <row r="1430" customFormat="false" ht="12.8" hidden="false" customHeight="false" outlineLevel="0" collapsed="false">
      <c r="A1430" s="1" t="s">
        <v>28</v>
      </c>
      <c r="B1430" s="1" t="n">
        <v>0.75425</v>
      </c>
      <c r="C1430" s="1" t="n">
        <v>2813757284</v>
      </c>
      <c r="D1430" s="1" t="n">
        <v>2813.757284</v>
      </c>
      <c r="E1430" s="1" t="n">
        <v>2813757.284</v>
      </c>
      <c r="F1430" s="1" t="s">
        <v>319</v>
      </c>
      <c r="G1430" s="1" t="s">
        <v>266</v>
      </c>
      <c r="H1430" s="1" t="n">
        <v>43</v>
      </c>
      <c r="I1430" s="1" t="s">
        <v>320</v>
      </c>
      <c r="J1430" s="1" t="s">
        <v>321</v>
      </c>
    </row>
    <row r="1431" customFormat="false" ht="12.8" hidden="false" customHeight="false" outlineLevel="0" collapsed="false">
      <c r="A1431" s="1" t="s">
        <v>28</v>
      </c>
      <c r="B1431" s="1" t="n">
        <v>0.75425</v>
      </c>
      <c r="C1431" s="1" t="n">
        <v>3081486602</v>
      </c>
      <c r="D1431" s="1" t="n">
        <v>3081.486602</v>
      </c>
      <c r="E1431" s="1" t="n">
        <v>3081486.602</v>
      </c>
      <c r="F1431" s="1" t="s">
        <v>319</v>
      </c>
      <c r="G1431" s="1" t="s">
        <v>267</v>
      </c>
      <c r="H1431" s="1" t="n">
        <v>43</v>
      </c>
      <c r="I1431" s="1" t="s">
        <v>320</v>
      </c>
      <c r="J1431" s="1" t="s">
        <v>321</v>
      </c>
    </row>
    <row r="1432" customFormat="false" ht="12.8" hidden="false" customHeight="false" outlineLevel="0" collapsed="false">
      <c r="A1432" s="1" t="s">
        <v>28</v>
      </c>
      <c r="B1432" s="1" t="n">
        <v>0.75425</v>
      </c>
      <c r="C1432" s="1" t="n">
        <v>3297196148</v>
      </c>
      <c r="D1432" s="1" t="n">
        <v>3297.196148</v>
      </c>
      <c r="E1432" s="1" t="n">
        <v>3297196.148</v>
      </c>
      <c r="F1432" s="1" t="s">
        <v>319</v>
      </c>
      <c r="G1432" s="1" t="s">
        <v>268</v>
      </c>
      <c r="H1432" s="1" t="n">
        <v>43</v>
      </c>
      <c r="I1432" s="1" t="s">
        <v>320</v>
      </c>
      <c r="J1432" s="1" t="s">
        <v>321</v>
      </c>
    </row>
    <row r="1433" customFormat="false" ht="12.8" hidden="false" customHeight="false" outlineLevel="0" collapsed="false">
      <c r="A1433" s="1" t="s">
        <v>28</v>
      </c>
      <c r="B1433" s="1" t="n">
        <v>0.75425</v>
      </c>
      <c r="C1433" s="1" t="n">
        <v>3552611804</v>
      </c>
      <c r="D1433" s="1" t="n">
        <v>3552.611804</v>
      </c>
      <c r="E1433" s="1" t="n">
        <v>3552611.804</v>
      </c>
      <c r="F1433" s="1" t="s">
        <v>319</v>
      </c>
      <c r="G1433" s="1" t="s">
        <v>269</v>
      </c>
      <c r="H1433" s="1" t="n">
        <v>43</v>
      </c>
      <c r="I1433" s="1" t="s">
        <v>320</v>
      </c>
      <c r="J1433" s="1" t="s">
        <v>321</v>
      </c>
    </row>
    <row r="1434" customFormat="false" ht="12.8" hidden="false" customHeight="false" outlineLevel="0" collapsed="false">
      <c r="A1434" s="1" t="s">
        <v>28</v>
      </c>
      <c r="B1434" s="1" t="n">
        <v>0.75425</v>
      </c>
      <c r="C1434" s="1" t="n">
        <v>3494738689</v>
      </c>
      <c r="D1434" s="1" t="n">
        <v>3494.738689</v>
      </c>
      <c r="E1434" s="1" t="n">
        <v>3494738.689</v>
      </c>
      <c r="F1434" s="1" t="s">
        <v>319</v>
      </c>
      <c r="G1434" s="1" t="s">
        <v>270</v>
      </c>
      <c r="H1434" s="1" t="n">
        <v>43</v>
      </c>
      <c r="I1434" s="1" t="s">
        <v>320</v>
      </c>
      <c r="J1434" s="1" t="s">
        <v>321</v>
      </c>
    </row>
    <row r="1435" customFormat="false" ht="12.8" hidden="false" customHeight="false" outlineLevel="0" collapsed="false">
      <c r="A1435" s="1" t="s">
        <v>28</v>
      </c>
      <c r="B1435" s="1" t="n">
        <v>0.75425</v>
      </c>
      <c r="C1435" s="1" t="n">
        <v>3463356223</v>
      </c>
      <c r="D1435" s="1" t="n">
        <v>3463.356223</v>
      </c>
      <c r="E1435" s="1" t="n">
        <v>3463356.223</v>
      </c>
      <c r="F1435" s="1" t="s">
        <v>319</v>
      </c>
      <c r="G1435" s="1" t="s">
        <v>271</v>
      </c>
      <c r="H1435" s="1" t="n">
        <v>43</v>
      </c>
      <c r="I1435" s="1" t="s">
        <v>320</v>
      </c>
      <c r="J1435" s="1" t="s">
        <v>321</v>
      </c>
    </row>
    <row r="1436" customFormat="false" ht="12.8" hidden="false" customHeight="false" outlineLevel="0" collapsed="false">
      <c r="A1436" s="1" t="s">
        <v>28</v>
      </c>
      <c r="B1436" s="1" t="n">
        <v>0.75425</v>
      </c>
      <c r="C1436" s="1" t="n">
        <v>3594255279</v>
      </c>
      <c r="D1436" s="1" t="n">
        <v>3594.255279</v>
      </c>
      <c r="E1436" s="1" t="n">
        <v>3594255.279</v>
      </c>
      <c r="F1436" s="1" t="s">
        <v>319</v>
      </c>
      <c r="G1436" s="1" t="s">
        <v>272</v>
      </c>
      <c r="H1436" s="1" t="n">
        <v>43</v>
      </c>
      <c r="I1436" s="1" t="s">
        <v>320</v>
      </c>
      <c r="J1436" s="1" t="s">
        <v>321</v>
      </c>
    </row>
    <row r="1437" customFormat="false" ht="12.8" hidden="false" customHeight="false" outlineLevel="0" collapsed="false">
      <c r="A1437" s="1" t="s">
        <v>28</v>
      </c>
      <c r="B1437" s="1" t="n">
        <v>0.75425</v>
      </c>
      <c r="C1437" s="1" t="n">
        <v>3461000803</v>
      </c>
      <c r="D1437" s="1" t="n">
        <v>3461.000803</v>
      </c>
      <c r="E1437" s="1" t="n">
        <v>3461000.803</v>
      </c>
      <c r="F1437" s="1" t="s">
        <v>319</v>
      </c>
      <c r="G1437" s="1" t="s">
        <v>273</v>
      </c>
      <c r="H1437" s="1" t="n">
        <v>43</v>
      </c>
      <c r="I1437" s="1" t="s">
        <v>320</v>
      </c>
      <c r="J1437" s="1" t="s">
        <v>321</v>
      </c>
    </row>
    <row r="1438" customFormat="false" ht="12.8" hidden="false" customHeight="false" outlineLevel="0" collapsed="false">
      <c r="A1438" s="1" t="s">
        <v>28</v>
      </c>
      <c r="B1438" s="1" t="n">
        <v>0.75425</v>
      </c>
      <c r="C1438" s="1" t="n">
        <v>3553480336</v>
      </c>
      <c r="D1438" s="1" t="n">
        <v>3553.480336</v>
      </c>
      <c r="E1438" s="1" t="n">
        <v>3553480.336</v>
      </c>
      <c r="F1438" s="1" t="s">
        <v>319</v>
      </c>
      <c r="G1438" s="1" t="s">
        <v>274</v>
      </c>
      <c r="H1438" s="1" t="n">
        <v>43</v>
      </c>
      <c r="I1438" s="1" t="s">
        <v>320</v>
      </c>
      <c r="J1438" s="1" t="s">
        <v>321</v>
      </c>
    </row>
    <row r="1439" customFormat="false" ht="12.8" hidden="false" customHeight="false" outlineLevel="0" collapsed="false">
      <c r="A1439" s="1" t="s">
        <v>28</v>
      </c>
      <c r="B1439" s="1" t="n">
        <v>0.75425</v>
      </c>
      <c r="C1439" s="1" t="n">
        <v>3193338327</v>
      </c>
      <c r="D1439" s="1" t="n">
        <v>3193.338327</v>
      </c>
      <c r="E1439" s="1" t="n">
        <v>3193338.327</v>
      </c>
      <c r="F1439" s="1" t="s">
        <v>319</v>
      </c>
      <c r="G1439" s="1" t="s">
        <v>276</v>
      </c>
      <c r="H1439" s="1" t="n">
        <v>43</v>
      </c>
      <c r="I1439" s="1" t="s">
        <v>320</v>
      </c>
      <c r="J1439" s="1" t="s">
        <v>321</v>
      </c>
    </row>
    <row r="1440" customFormat="false" ht="12.8" hidden="false" customHeight="false" outlineLevel="0" collapsed="false">
      <c r="A1440" s="1" t="s">
        <v>50</v>
      </c>
      <c r="B1440" s="1" t="n">
        <v>0.84</v>
      </c>
      <c r="C1440" s="1" t="n">
        <v>3813398285</v>
      </c>
      <c r="D1440" s="1" t="n">
        <v>3813.398285</v>
      </c>
      <c r="E1440" s="1" t="n">
        <v>3813398.285</v>
      </c>
      <c r="F1440" s="1" t="s">
        <v>319</v>
      </c>
      <c r="G1440" s="1" t="s">
        <v>276</v>
      </c>
      <c r="H1440" s="1" t="n">
        <v>43</v>
      </c>
      <c r="I1440" s="1" t="s">
        <v>320</v>
      </c>
      <c r="J1440" s="1" t="s">
        <v>321</v>
      </c>
    </row>
    <row r="1441" customFormat="false" ht="12.8" hidden="false" customHeight="false" outlineLevel="0" collapsed="false">
      <c r="A1441" s="1" t="s">
        <v>275</v>
      </c>
      <c r="B1441" s="1" t="n">
        <v>0.809</v>
      </c>
      <c r="C1441" s="1" t="n">
        <v>33318704</v>
      </c>
      <c r="D1441" s="1" t="n">
        <v>33.318704</v>
      </c>
      <c r="E1441" s="1" t="n">
        <v>33318.704</v>
      </c>
      <c r="F1441" s="1" t="s">
        <v>319</v>
      </c>
      <c r="G1441" s="1" t="s">
        <v>276</v>
      </c>
      <c r="H1441" s="1" t="n">
        <v>43</v>
      </c>
      <c r="I1441" s="1" t="s">
        <v>320</v>
      </c>
      <c r="J1441" s="1" t="s">
        <v>321</v>
      </c>
    </row>
    <row r="1442" customFormat="false" ht="12.8" hidden="false" customHeight="false" outlineLevel="0" collapsed="false">
      <c r="A1442" s="1" t="s">
        <v>50</v>
      </c>
      <c r="B1442" s="1" t="n">
        <v>0.84</v>
      </c>
      <c r="C1442" s="1" t="n">
        <v>1590470491</v>
      </c>
      <c r="D1442" s="1" t="n">
        <v>1590.470491</v>
      </c>
      <c r="E1442" s="1" t="n">
        <v>1590470.491</v>
      </c>
      <c r="F1442" s="1" t="s">
        <v>322</v>
      </c>
      <c r="G1442" s="1" t="s">
        <v>244</v>
      </c>
      <c r="H1442" s="1" t="n">
        <v>33</v>
      </c>
      <c r="I1442" s="1" t="s">
        <v>323</v>
      </c>
      <c r="J1442" s="1" t="s">
        <v>324</v>
      </c>
    </row>
    <row r="1443" customFormat="false" ht="12.8" hidden="false" customHeight="false" outlineLevel="0" collapsed="false">
      <c r="A1443" s="1" t="s">
        <v>50</v>
      </c>
      <c r="B1443" s="1" t="n">
        <v>0.84</v>
      </c>
      <c r="C1443" s="1" t="n">
        <v>1459935816</v>
      </c>
      <c r="D1443" s="1" t="n">
        <v>1459.935816</v>
      </c>
      <c r="E1443" s="1" t="n">
        <v>1459935.816</v>
      </c>
      <c r="F1443" s="1" t="s">
        <v>322</v>
      </c>
      <c r="G1443" s="1" t="s">
        <v>247</v>
      </c>
      <c r="H1443" s="1" t="n">
        <v>33</v>
      </c>
      <c r="I1443" s="1" t="s">
        <v>323</v>
      </c>
      <c r="J1443" s="1" t="s">
        <v>324</v>
      </c>
    </row>
    <row r="1444" customFormat="false" ht="12.8" hidden="false" customHeight="false" outlineLevel="0" collapsed="false">
      <c r="A1444" s="1" t="s">
        <v>50</v>
      </c>
      <c r="B1444" s="1" t="n">
        <v>0.84</v>
      </c>
      <c r="C1444" s="1" t="n">
        <v>1489445737</v>
      </c>
      <c r="D1444" s="1" t="n">
        <v>1489.445737</v>
      </c>
      <c r="E1444" s="1" t="n">
        <v>1489445.737</v>
      </c>
      <c r="F1444" s="1" t="s">
        <v>322</v>
      </c>
      <c r="G1444" s="1" t="s">
        <v>248</v>
      </c>
      <c r="H1444" s="1" t="n">
        <v>33</v>
      </c>
      <c r="I1444" s="1" t="s">
        <v>323</v>
      </c>
      <c r="J1444" s="1" t="s">
        <v>324</v>
      </c>
    </row>
    <row r="1445" customFormat="false" ht="12.8" hidden="false" customHeight="false" outlineLevel="0" collapsed="false">
      <c r="A1445" s="1" t="s">
        <v>50</v>
      </c>
      <c r="B1445" s="1" t="n">
        <v>0.84</v>
      </c>
      <c r="C1445" s="1" t="n">
        <v>1620550711</v>
      </c>
      <c r="D1445" s="1" t="n">
        <v>1620.550711</v>
      </c>
      <c r="E1445" s="1" t="n">
        <v>1620550.711</v>
      </c>
      <c r="F1445" s="1" t="s">
        <v>322</v>
      </c>
      <c r="G1445" s="1" t="s">
        <v>249</v>
      </c>
      <c r="H1445" s="1" t="n">
        <v>33</v>
      </c>
      <c r="I1445" s="1" t="s">
        <v>323</v>
      </c>
      <c r="J1445" s="1" t="s">
        <v>324</v>
      </c>
    </row>
    <row r="1446" customFormat="false" ht="12.8" hidden="false" customHeight="false" outlineLevel="0" collapsed="false">
      <c r="A1446" s="1" t="s">
        <v>50</v>
      </c>
      <c r="B1446" s="1" t="n">
        <v>0.84</v>
      </c>
      <c r="C1446" s="1" t="n">
        <v>1655477407</v>
      </c>
      <c r="D1446" s="1" t="n">
        <v>1655.477407</v>
      </c>
      <c r="E1446" s="1" t="n">
        <v>1655477.407</v>
      </c>
      <c r="F1446" s="1" t="s">
        <v>322</v>
      </c>
      <c r="G1446" s="1" t="s">
        <v>250</v>
      </c>
      <c r="H1446" s="1" t="n">
        <v>33</v>
      </c>
      <c r="I1446" s="1" t="s">
        <v>323</v>
      </c>
      <c r="J1446" s="1" t="s">
        <v>324</v>
      </c>
    </row>
    <row r="1447" customFormat="false" ht="12.8" hidden="false" customHeight="false" outlineLevel="0" collapsed="false">
      <c r="A1447" s="1" t="s">
        <v>50</v>
      </c>
      <c r="B1447" s="1" t="n">
        <v>0.84</v>
      </c>
      <c r="C1447" s="1" t="n">
        <v>1720291700</v>
      </c>
      <c r="D1447" s="1" t="n">
        <v>1720.2917</v>
      </c>
      <c r="E1447" s="1" t="n">
        <v>1720291.7</v>
      </c>
      <c r="F1447" s="1" t="s">
        <v>322</v>
      </c>
      <c r="G1447" s="1" t="s">
        <v>251</v>
      </c>
      <c r="H1447" s="1" t="n">
        <v>33</v>
      </c>
      <c r="I1447" s="1" t="s">
        <v>323</v>
      </c>
      <c r="J1447" s="1" t="s">
        <v>324</v>
      </c>
    </row>
    <row r="1448" customFormat="false" ht="12.8" hidden="false" customHeight="false" outlineLevel="0" collapsed="false">
      <c r="A1448" s="1" t="s">
        <v>50</v>
      </c>
      <c r="B1448" s="1" t="n">
        <v>0.84</v>
      </c>
      <c r="C1448" s="1" t="n">
        <v>1883172587</v>
      </c>
      <c r="D1448" s="1" t="n">
        <v>1883.172587</v>
      </c>
      <c r="E1448" s="1" t="n">
        <v>1883172.587</v>
      </c>
      <c r="F1448" s="1" t="s">
        <v>322</v>
      </c>
      <c r="G1448" s="1" t="s">
        <v>252</v>
      </c>
      <c r="H1448" s="1" t="n">
        <v>33</v>
      </c>
      <c r="I1448" s="1" t="s">
        <v>323</v>
      </c>
      <c r="J1448" s="1" t="s">
        <v>324</v>
      </c>
    </row>
    <row r="1449" customFormat="false" ht="12.8" hidden="false" customHeight="false" outlineLevel="0" collapsed="false">
      <c r="A1449" s="1" t="s">
        <v>50</v>
      </c>
      <c r="B1449" s="1" t="n">
        <v>0.84</v>
      </c>
      <c r="C1449" s="1" t="n">
        <v>1961167803</v>
      </c>
      <c r="D1449" s="1" t="n">
        <v>1961.167803</v>
      </c>
      <c r="E1449" s="1" t="n">
        <v>1961167.803</v>
      </c>
      <c r="F1449" s="1" t="s">
        <v>322</v>
      </c>
      <c r="G1449" s="1" t="s">
        <v>253</v>
      </c>
      <c r="H1449" s="1" t="n">
        <v>33</v>
      </c>
      <c r="I1449" s="1" t="s">
        <v>323</v>
      </c>
      <c r="J1449" s="1" t="s">
        <v>324</v>
      </c>
    </row>
    <row r="1450" customFormat="false" ht="12.8" hidden="false" customHeight="false" outlineLevel="0" collapsed="false">
      <c r="A1450" s="1" t="s">
        <v>50</v>
      </c>
      <c r="B1450" s="1" t="n">
        <v>0.84</v>
      </c>
      <c r="C1450" s="1" t="n">
        <v>2102161373</v>
      </c>
      <c r="D1450" s="1" t="n">
        <v>2102.161373</v>
      </c>
      <c r="E1450" s="1" t="n">
        <v>2102161.373</v>
      </c>
      <c r="F1450" s="1" t="s">
        <v>322</v>
      </c>
      <c r="G1450" s="1" t="s">
        <v>254</v>
      </c>
      <c r="H1450" s="1" t="n">
        <v>33</v>
      </c>
      <c r="I1450" s="1" t="s">
        <v>323</v>
      </c>
      <c r="J1450" s="1" t="s">
        <v>324</v>
      </c>
    </row>
    <row r="1451" customFormat="false" ht="12.8" hidden="false" customHeight="false" outlineLevel="0" collapsed="false">
      <c r="A1451" s="1" t="s">
        <v>50</v>
      </c>
      <c r="B1451" s="1" t="n">
        <v>0.84</v>
      </c>
      <c r="C1451" s="1" t="n">
        <v>2009407788</v>
      </c>
      <c r="D1451" s="1" t="n">
        <v>2009.407788</v>
      </c>
      <c r="E1451" s="1" t="n">
        <v>2009407.788</v>
      </c>
      <c r="F1451" s="1" t="s">
        <v>322</v>
      </c>
      <c r="G1451" s="1" t="s">
        <v>255</v>
      </c>
      <c r="H1451" s="1" t="n">
        <v>33</v>
      </c>
      <c r="I1451" s="1" t="s">
        <v>323</v>
      </c>
      <c r="J1451" s="1" t="s">
        <v>324</v>
      </c>
    </row>
    <row r="1452" customFormat="false" ht="12.8" hidden="false" customHeight="false" outlineLevel="0" collapsed="false">
      <c r="A1452" s="1" t="s">
        <v>50</v>
      </c>
      <c r="B1452" s="1" t="n">
        <v>0.84</v>
      </c>
      <c r="C1452" s="1" t="n">
        <v>2177979765</v>
      </c>
      <c r="D1452" s="1" t="n">
        <v>2177.979765</v>
      </c>
      <c r="E1452" s="1" t="n">
        <v>2177979.765</v>
      </c>
      <c r="F1452" s="1" t="s">
        <v>322</v>
      </c>
      <c r="G1452" s="1" t="s">
        <v>256</v>
      </c>
      <c r="H1452" s="1" t="n">
        <v>33</v>
      </c>
      <c r="I1452" s="1" t="s">
        <v>323</v>
      </c>
      <c r="J1452" s="1" t="s">
        <v>324</v>
      </c>
    </row>
    <row r="1453" customFormat="false" ht="12.8" hidden="false" customHeight="false" outlineLevel="0" collapsed="false">
      <c r="A1453" s="1" t="s">
        <v>50</v>
      </c>
      <c r="B1453" s="1" t="n">
        <v>0.84</v>
      </c>
      <c r="C1453" s="1" t="n">
        <v>2253093124</v>
      </c>
      <c r="D1453" s="1" t="n">
        <v>2253.093124</v>
      </c>
      <c r="E1453" s="1" t="n">
        <v>2253093.124</v>
      </c>
      <c r="F1453" s="1" t="s">
        <v>322</v>
      </c>
      <c r="G1453" s="1" t="s">
        <v>257</v>
      </c>
      <c r="H1453" s="1" t="n">
        <v>33</v>
      </c>
      <c r="I1453" s="1" t="s">
        <v>323</v>
      </c>
      <c r="J1453" s="1" t="s">
        <v>324</v>
      </c>
    </row>
    <row r="1454" customFormat="false" ht="12.8" hidden="false" customHeight="false" outlineLevel="0" collapsed="false">
      <c r="A1454" s="1" t="s">
        <v>50</v>
      </c>
      <c r="B1454" s="1" t="n">
        <v>0.84</v>
      </c>
      <c r="C1454" s="1" t="n">
        <v>2184689659</v>
      </c>
      <c r="D1454" s="1" t="n">
        <v>2184.689659</v>
      </c>
      <c r="E1454" s="1" t="n">
        <v>2184689.659</v>
      </c>
      <c r="F1454" s="1" t="s">
        <v>322</v>
      </c>
      <c r="G1454" s="1" t="s">
        <v>258</v>
      </c>
      <c r="H1454" s="1" t="n">
        <v>33</v>
      </c>
      <c r="I1454" s="1" t="s">
        <v>323</v>
      </c>
      <c r="J1454" s="1" t="s">
        <v>324</v>
      </c>
    </row>
    <row r="1455" customFormat="false" ht="12.8" hidden="false" customHeight="false" outlineLevel="0" collapsed="false">
      <c r="A1455" s="1" t="s">
        <v>50</v>
      </c>
      <c r="B1455" s="1" t="n">
        <v>0.84</v>
      </c>
      <c r="C1455" s="1" t="n">
        <v>2139262194</v>
      </c>
      <c r="D1455" s="1" t="n">
        <v>2139.262194</v>
      </c>
      <c r="E1455" s="1" t="n">
        <v>2139262.194</v>
      </c>
      <c r="F1455" s="1" t="s">
        <v>322</v>
      </c>
      <c r="G1455" s="1" t="s">
        <v>259</v>
      </c>
      <c r="H1455" s="1" t="n">
        <v>33</v>
      </c>
      <c r="I1455" s="1" t="s">
        <v>323</v>
      </c>
      <c r="J1455" s="1" t="s">
        <v>324</v>
      </c>
    </row>
    <row r="1456" customFormat="false" ht="12.8" hidden="false" customHeight="false" outlineLevel="0" collapsed="false">
      <c r="A1456" s="1" t="s">
        <v>50</v>
      </c>
      <c r="B1456" s="1" t="n">
        <v>0.84</v>
      </c>
      <c r="C1456" s="1" t="n">
        <v>2188716304</v>
      </c>
      <c r="D1456" s="1" t="n">
        <v>2188.716304</v>
      </c>
      <c r="E1456" s="1" t="n">
        <v>2188716.304</v>
      </c>
      <c r="F1456" s="1" t="s">
        <v>322</v>
      </c>
      <c r="G1456" s="1" t="s">
        <v>260</v>
      </c>
      <c r="H1456" s="1" t="n">
        <v>33</v>
      </c>
      <c r="I1456" s="1" t="s">
        <v>323</v>
      </c>
      <c r="J1456" s="1" t="s">
        <v>324</v>
      </c>
    </row>
    <row r="1457" customFormat="false" ht="12.8" hidden="false" customHeight="false" outlineLevel="0" collapsed="false">
      <c r="A1457" s="1" t="s">
        <v>50</v>
      </c>
      <c r="B1457" s="1" t="n">
        <v>0.84</v>
      </c>
      <c r="C1457" s="1" t="n">
        <v>2185277206</v>
      </c>
      <c r="D1457" s="1" t="n">
        <v>2185.277206</v>
      </c>
      <c r="E1457" s="1" t="n">
        <v>2185277.206</v>
      </c>
      <c r="F1457" s="1" t="s">
        <v>322</v>
      </c>
      <c r="G1457" s="1" t="s">
        <v>261</v>
      </c>
      <c r="H1457" s="1" t="n">
        <v>33</v>
      </c>
      <c r="I1457" s="1" t="s">
        <v>323</v>
      </c>
      <c r="J1457" s="1" t="s">
        <v>324</v>
      </c>
    </row>
    <row r="1458" customFormat="false" ht="12.8" hidden="false" customHeight="false" outlineLevel="0" collapsed="false">
      <c r="A1458" s="1" t="s">
        <v>50</v>
      </c>
      <c r="B1458" s="1" t="n">
        <v>0.84</v>
      </c>
      <c r="C1458" s="1" t="n">
        <v>2355824070.1544</v>
      </c>
      <c r="D1458" s="1" t="n">
        <v>2355.8240701544</v>
      </c>
      <c r="E1458" s="1" t="n">
        <v>2355824.0701544</v>
      </c>
      <c r="F1458" s="1" t="s">
        <v>322</v>
      </c>
      <c r="G1458" s="1" t="s">
        <v>262</v>
      </c>
      <c r="H1458" s="1" t="n">
        <v>33</v>
      </c>
      <c r="I1458" s="1" t="s">
        <v>323</v>
      </c>
      <c r="J1458" s="1" t="s">
        <v>324</v>
      </c>
    </row>
    <row r="1459" customFormat="false" ht="12.8" hidden="false" customHeight="false" outlineLevel="0" collapsed="false">
      <c r="A1459" s="1" t="s">
        <v>50</v>
      </c>
      <c r="B1459" s="1" t="n">
        <v>0.84</v>
      </c>
      <c r="C1459" s="1" t="n">
        <v>2437017427.90307</v>
      </c>
      <c r="D1459" s="1" t="n">
        <v>2437.01742790307</v>
      </c>
      <c r="E1459" s="1" t="n">
        <v>2437017.42790307</v>
      </c>
      <c r="F1459" s="1" t="s">
        <v>322</v>
      </c>
      <c r="G1459" s="1" t="s">
        <v>263</v>
      </c>
      <c r="H1459" s="1" t="n">
        <v>33</v>
      </c>
      <c r="I1459" s="1" t="s">
        <v>323</v>
      </c>
      <c r="J1459" s="1" t="s">
        <v>324</v>
      </c>
    </row>
    <row r="1460" customFormat="false" ht="12.8" hidden="false" customHeight="false" outlineLevel="0" collapsed="false">
      <c r="A1460" s="1" t="s">
        <v>50</v>
      </c>
      <c r="B1460" s="1" t="n">
        <v>0.84</v>
      </c>
      <c r="C1460" s="1" t="n">
        <v>2482818000</v>
      </c>
      <c r="D1460" s="1" t="n">
        <v>2482.818</v>
      </c>
      <c r="E1460" s="1" t="n">
        <v>2482818</v>
      </c>
      <c r="F1460" s="1" t="s">
        <v>322</v>
      </c>
      <c r="G1460" s="1" t="s">
        <v>264</v>
      </c>
      <c r="H1460" s="1" t="n">
        <v>33</v>
      </c>
      <c r="I1460" s="1" t="s">
        <v>323</v>
      </c>
      <c r="J1460" s="1" t="s">
        <v>324</v>
      </c>
    </row>
    <row r="1461" customFormat="false" ht="12.8" hidden="false" customHeight="false" outlineLevel="0" collapsed="false">
      <c r="A1461" s="1" t="s">
        <v>50</v>
      </c>
      <c r="B1461" s="1" t="n">
        <v>0.84</v>
      </c>
      <c r="C1461" s="1" t="n">
        <v>2681354000</v>
      </c>
      <c r="D1461" s="1" t="n">
        <v>2681.354</v>
      </c>
      <c r="E1461" s="1" t="n">
        <v>2681354</v>
      </c>
      <c r="F1461" s="1" t="s">
        <v>322</v>
      </c>
      <c r="G1461" s="1" t="s">
        <v>265</v>
      </c>
      <c r="H1461" s="1" t="n">
        <v>33</v>
      </c>
      <c r="I1461" s="1" t="s">
        <v>323</v>
      </c>
      <c r="J1461" s="1" t="s">
        <v>324</v>
      </c>
    </row>
    <row r="1462" customFormat="false" ht="12.8" hidden="false" customHeight="false" outlineLevel="0" collapsed="false">
      <c r="A1462" s="1" t="s">
        <v>50</v>
      </c>
      <c r="B1462" s="1" t="n">
        <v>0.84</v>
      </c>
      <c r="C1462" s="1" t="n">
        <v>2911125700.51606</v>
      </c>
      <c r="D1462" s="1" t="n">
        <v>2911.12570051606</v>
      </c>
      <c r="E1462" s="1" t="n">
        <v>2911125.70051606</v>
      </c>
      <c r="F1462" s="1" t="s">
        <v>322</v>
      </c>
      <c r="G1462" s="1" t="s">
        <v>266</v>
      </c>
      <c r="H1462" s="1" t="n">
        <v>33</v>
      </c>
      <c r="I1462" s="1" t="s">
        <v>323</v>
      </c>
      <c r="J1462" s="1" t="s">
        <v>324</v>
      </c>
    </row>
    <row r="1463" customFormat="false" ht="12.8" hidden="false" customHeight="false" outlineLevel="0" collapsed="false">
      <c r="A1463" s="1" t="s">
        <v>50</v>
      </c>
      <c r="B1463" s="1" t="n">
        <v>0.84</v>
      </c>
      <c r="C1463" s="1" t="n">
        <v>3012725673.78222</v>
      </c>
      <c r="D1463" s="1" t="n">
        <v>3012.72567378222</v>
      </c>
      <c r="E1463" s="1" t="n">
        <v>3012725.67378222</v>
      </c>
      <c r="F1463" s="1" t="s">
        <v>322</v>
      </c>
      <c r="G1463" s="1" t="s">
        <v>267</v>
      </c>
      <c r="H1463" s="1" t="n">
        <v>33</v>
      </c>
      <c r="I1463" s="1" t="s">
        <v>323</v>
      </c>
      <c r="J1463" s="1" t="s">
        <v>324</v>
      </c>
    </row>
    <row r="1464" customFormat="false" ht="12.8" hidden="false" customHeight="false" outlineLevel="0" collapsed="false">
      <c r="A1464" s="1" t="s">
        <v>50</v>
      </c>
      <c r="B1464" s="1" t="n">
        <v>0.84</v>
      </c>
      <c r="C1464" s="1" t="n">
        <v>2994174508</v>
      </c>
      <c r="D1464" s="1" t="n">
        <v>2994.174508</v>
      </c>
      <c r="E1464" s="1" t="n">
        <v>2994174.508</v>
      </c>
      <c r="F1464" s="1" t="s">
        <v>322</v>
      </c>
      <c r="G1464" s="1" t="s">
        <v>268</v>
      </c>
      <c r="H1464" s="1" t="n">
        <v>33</v>
      </c>
      <c r="I1464" s="1" t="s">
        <v>323</v>
      </c>
      <c r="J1464" s="1" t="s">
        <v>324</v>
      </c>
    </row>
    <row r="1465" customFormat="false" ht="12.8" hidden="false" customHeight="false" outlineLevel="0" collapsed="false">
      <c r="A1465" s="1" t="s">
        <v>50</v>
      </c>
      <c r="B1465" s="1" t="n">
        <v>0.84</v>
      </c>
      <c r="C1465" s="1" t="n">
        <v>3056993048</v>
      </c>
      <c r="D1465" s="1" t="n">
        <v>3056.993048</v>
      </c>
      <c r="E1465" s="1" t="n">
        <v>3056993.048</v>
      </c>
      <c r="F1465" s="1" t="s">
        <v>322</v>
      </c>
      <c r="G1465" s="1" t="s">
        <v>269</v>
      </c>
      <c r="H1465" s="1" t="n">
        <v>33</v>
      </c>
      <c r="I1465" s="1" t="s">
        <v>323</v>
      </c>
      <c r="J1465" s="1" t="s">
        <v>324</v>
      </c>
    </row>
    <row r="1466" customFormat="false" ht="12.8" hidden="false" customHeight="false" outlineLevel="0" collapsed="false">
      <c r="A1466" s="1" t="s">
        <v>50</v>
      </c>
      <c r="B1466" s="1" t="n">
        <v>0.84</v>
      </c>
      <c r="C1466" s="1" t="n">
        <v>3016420812.83152</v>
      </c>
      <c r="D1466" s="1" t="n">
        <v>3016.42081283152</v>
      </c>
      <c r="E1466" s="1" t="n">
        <v>3016420.81283153</v>
      </c>
      <c r="F1466" s="1" t="s">
        <v>322</v>
      </c>
      <c r="G1466" s="1" t="s">
        <v>270</v>
      </c>
      <c r="H1466" s="1" t="n">
        <v>33</v>
      </c>
      <c r="I1466" s="1" t="s">
        <v>323</v>
      </c>
      <c r="J1466" s="1" t="s">
        <v>324</v>
      </c>
    </row>
    <row r="1467" customFormat="false" ht="12.8" hidden="false" customHeight="false" outlineLevel="0" collapsed="false">
      <c r="A1467" s="1" t="s">
        <v>50</v>
      </c>
      <c r="B1467" s="1" t="n">
        <v>0.84</v>
      </c>
      <c r="C1467" s="1" t="n">
        <v>2693299743</v>
      </c>
      <c r="D1467" s="1" t="n">
        <v>2693.299743</v>
      </c>
      <c r="E1467" s="1" t="n">
        <v>2693299.743</v>
      </c>
      <c r="F1467" s="1" t="s">
        <v>322</v>
      </c>
      <c r="G1467" s="1" t="s">
        <v>271</v>
      </c>
      <c r="H1467" s="1" t="n">
        <v>33</v>
      </c>
      <c r="I1467" s="1" t="s">
        <v>323</v>
      </c>
      <c r="J1467" s="1" t="s">
        <v>324</v>
      </c>
    </row>
    <row r="1468" customFormat="false" ht="12.8" hidden="false" customHeight="false" outlineLevel="0" collapsed="false">
      <c r="A1468" s="1" t="s">
        <v>50</v>
      </c>
      <c r="B1468" s="1" t="n">
        <v>0.84</v>
      </c>
      <c r="C1468" s="1" t="n">
        <v>2395031228.17554</v>
      </c>
      <c r="D1468" s="1" t="n">
        <v>2395.03122817554</v>
      </c>
      <c r="E1468" s="1" t="n">
        <v>2395031.22817554</v>
      </c>
      <c r="F1468" s="1" t="s">
        <v>322</v>
      </c>
      <c r="G1468" s="1" t="s">
        <v>272</v>
      </c>
      <c r="H1468" s="1" t="n">
        <v>33</v>
      </c>
      <c r="I1468" s="1" t="s">
        <v>323</v>
      </c>
      <c r="J1468" s="1" t="s">
        <v>324</v>
      </c>
    </row>
    <row r="1469" customFormat="false" ht="12.8" hidden="false" customHeight="false" outlineLevel="0" collapsed="false">
      <c r="A1469" s="1" t="s">
        <v>50</v>
      </c>
      <c r="B1469" s="1" t="n">
        <v>0.84</v>
      </c>
      <c r="C1469" s="1" t="n">
        <v>2280226638</v>
      </c>
      <c r="D1469" s="1" t="n">
        <v>2280.226638</v>
      </c>
      <c r="E1469" s="1" t="n">
        <v>2280226.638</v>
      </c>
      <c r="F1469" s="1" t="s">
        <v>322</v>
      </c>
      <c r="G1469" s="1" t="s">
        <v>273</v>
      </c>
      <c r="H1469" s="1" t="n">
        <v>33</v>
      </c>
      <c r="I1469" s="1" t="s">
        <v>323</v>
      </c>
      <c r="J1469" s="1" t="s">
        <v>324</v>
      </c>
    </row>
    <row r="1470" customFormat="false" ht="12.8" hidden="false" customHeight="false" outlineLevel="0" collapsed="false">
      <c r="A1470" s="1" t="s">
        <v>50</v>
      </c>
      <c r="B1470" s="1" t="n">
        <v>0.84</v>
      </c>
      <c r="C1470" s="1" t="n">
        <v>2383340863</v>
      </c>
      <c r="D1470" s="1" t="n">
        <v>2383.340863</v>
      </c>
      <c r="E1470" s="1" t="n">
        <v>2383340.863</v>
      </c>
      <c r="F1470" s="1" t="s">
        <v>322</v>
      </c>
      <c r="G1470" s="1" t="s">
        <v>274</v>
      </c>
      <c r="H1470" s="1" t="n">
        <v>33</v>
      </c>
      <c r="I1470" s="1" t="s">
        <v>323</v>
      </c>
      <c r="J1470" s="1" t="s">
        <v>324</v>
      </c>
    </row>
    <row r="1471" customFormat="false" ht="12.8" hidden="false" customHeight="false" outlineLevel="0" collapsed="false">
      <c r="A1471" s="1" t="s">
        <v>275</v>
      </c>
      <c r="B1471" s="1" t="n">
        <v>0.809</v>
      </c>
      <c r="C1471" s="1" t="n">
        <v>1139322945</v>
      </c>
      <c r="D1471" s="1" t="n">
        <v>1139.322945</v>
      </c>
      <c r="E1471" s="1" t="n">
        <v>1139322.945</v>
      </c>
      <c r="F1471" s="1" t="s">
        <v>322</v>
      </c>
      <c r="G1471" s="1" t="s">
        <v>244</v>
      </c>
      <c r="H1471" s="1" t="n">
        <v>33</v>
      </c>
      <c r="I1471" s="1" t="s">
        <v>323</v>
      </c>
      <c r="J1471" s="1" t="s">
        <v>324</v>
      </c>
    </row>
    <row r="1472" customFormat="false" ht="12.8" hidden="false" customHeight="false" outlineLevel="0" collapsed="false">
      <c r="A1472" s="1" t="s">
        <v>275</v>
      </c>
      <c r="B1472" s="1" t="n">
        <v>0.809</v>
      </c>
      <c r="C1472" s="1" t="n">
        <v>997139420</v>
      </c>
      <c r="D1472" s="1" t="n">
        <v>997.13942</v>
      </c>
      <c r="E1472" s="1" t="n">
        <v>997139.42</v>
      </c>
      <c r="F1472" s="1" t="s">
        <v>322</v>
      </c>
      <c r="G1472" s="1" t="s">
        <v>247</v>
      </c>
      <c r="H1472" s="1" t="n">
        <v>33</v>
      </c>
      <c r="I1472" s="1" t="s">
        <v>323</v>
      </c>
      <c r="J1472" s="1" t="s">
        <v>324</v>
      </c>
    </row>
    <row r="1473" customFormat="false" ht="12.8" hidden="false" customHeight="false" outlineLevel="0" collapsed="false">
      <c r="A1473" s="1" t="s">
        <v>275</v>
      </c>
      <c r="B1473" s="1" t="n">
        <v>0.809</v>
      </c>
      <c r="C1473" s="1" t="n">
        <v>946225349</v>
      </c>
      <c r="D1473" s="1" t="n">
        <v>946.225349</v>
      </c>
      <c r="E1473" s="1" t="n">
        <v>946225.349</v>
      </c>
      <c r="F1473" s="1" t="s">
        <v>322</v>
      </c>
      <c r="G1473" s="1" t="s">
        <v>248</v>
      </c>
      <c r="H1473" s="1" t="n">
        <v>33</v>
      </c>
      <c r="I1473" s="1" t="s">
        <v>323</v>
      </c>
      <c r="J1473" s="1" t="s">
        <v>324</v>
      </c>
    </row>
    <row r="1474" customFormat="false" ht="12.8" hidden="false" customHeight="false" outlineLevel="0" collapsed="false">
      <c r="A1474" s="1" t="s">
        <v>275</v>
      </c>
      <c r="B1474" s="1" t="n">
        <v>0.809</v>
      </c>
      <c r="C1474" s="1" t="n">
        <v>949043317</v>
      </c>
      <c r="D1474" s="1" t="n">
        <v>949.043317</v>
      </c>
      <c r="E1474" s="1" t="n">
        <v>949043.317</v>
      </c>
      <c r="F1474" s="1" t="s">
        <v>322</v>
      </c>
      <c r="G1474" s="1" t="s">
        <v>249</v>
      </c>
      <c r="H1474" s="1" t="n">
        <v>33</v>
      </c>
      <c r="I1474" s="1" t="s">
        <v>323</v>
      </c>
      <c r="J1474" s="1" t="s">
        <v>324</v>
      </c>
    </row>
    <row r="1475" customFormat="false" ht="12.8" hidden="false" customHeight="false" outlineLevel="0" collapsed="false">
      <c r="A1475" s="1" t="s">
        <v>275</v>
      </c>
      <c r="B1475" s="1" t="n">
        <v>0.809</v>
      </c>
      <c r="C1475" s="1" t="n">
        <v>936703188</v>
      </c>
      <c r="D1475" s="1" t="n">
        <v>936.703188</v>
      </c>
      <c r="E1475" s="1" t="n">
        <v>936703.188</v>
      </c>
      <c r="F1475" s="1" t="s">
        <v>322</v>
      </c>
      <c r="G1475" s="1" t="s">
        <v>250</v>
      </c>
      <c r="H1475" s="1" t="n">
        <v>33</v>
      </c>
      <c r="I1475" s="1" t="s">
        <v>323</v>
      </c>
      <c r="J1475" s="1" t="s">
        <v>324</v>
      </c>
    </row>
    <row r="1476" customFormat="false" ht="12.8" hidden="false" customHeight="false" outlineLevel="0" collapsed="false">
      <c r="A1476" s="1" t="s">
        <v>275</v>
      </c>
      <c r="B1476" s="1" t="n">
        <v>0.809</v>
      </c>
      <c r="C1476" s="1" t="n">
        <v>887970060</v>
      </c>
      <c r="D1476" s="1" t="n">
        <v>887.97006</v>
      </c>
      <c r="E1476" s="1" t="n">
        <v>887970.06</v>
      </c>
      <c r="F1476" s="1" t="s">
        <v>322</v>
      </c>
      <c r="G1476" s="1" t="s">
        <v>251</v>
      </c>
      <c r="H1476" s="1" t="n">
        <v>33</v>
      </c>
      <c r="I1476" s="1" t="s">
        <v>323</v>
      </c>
      <c r="J1476" s="1" t="s">
        <v>324</v>
      </c>
    </row>
    <row r="1477" customFormat="false" ht="12.8" hidden="false" customHeight="false" outlineLevel="0" collapsed="false">
      <c r="A1477" s="1" t="s">
        <v>275</v>
      </c>
      <c r="B1477" s="1" t="n">
        <v>0.809</v>
      </c>
      <c r="C1477" s="1" t="n">
        <v>718000822</v>
      </c>
      <c r="D1477" s="1" t="n">
        <v>718.000822</v>
      </c>
      <c r="E1477" s="1" t="n">
        <v>718000.822</v>
      </c>
      <c r="F1477" s="1" t="s">
        <v>322</v>
      </c>
      <c r="G1477" s="1" t="s">
        <v>252</v>
      </c>
      <c r="H1477" s="1" t="n">
        <v>33</v>
      </c>
      <c r="I1477" s="1" t="s">
        <v>323</v>
      </c>
      <c r="J1477" s="1" t="s">
        <v>324</v>
      </c>
    </row>
    <row r="1478" customFormat="false" ht="12.8" hidden="false" customHeight="false" outlineLevel="0" collapsed="false">
      <c r="A1478" s="1" t="s">
        <v>275</v>
      </c>
      <c r="B1478" s="1" t="n">
        <v>0.809</v>
      </c>
      <c r="C1478" s="1" t="n">
        <v>524663823</v>
      </c>
      <c r="D1478" s="1" t="n">
        <v>524.663823</v>
      </c>
      <c r="E1478" s="1" t="n">
        <v>524663.823</v>
      </c>
      <c r="F1478" s="1" t="s">
        <v>322</v>
      </c>
      <c r="G1478" s="1" t="s">
        <v>253</v>
      </c>
      <c r="H1478" s="1" t="n">
        <v>33</v>
      </c>
      <c r="I1478" s="1" t="s">
        <v>323</v>
      </c>
      <c r="J1478" s="1" t="s">
        <v>324</v>
      </c>
    </row>
    <row r="1479" customFormat="false" ht="12.8" hidden="false" customHeight="false" outlineLevel="0" collapsed="false">
      <c r="A1479" s="1" t="s">
        <v>275</v>
      </c>
      <c r="B1479" s="1" t="n">
        <v>0.809</v>
      </c>
      <c r="C1479" s="1" t="n">
        <v>477278353</v>
      </c>
      <c r="D1479" s="1" t="n">
        <v>477.278353</v>
      </c>
      <c r="E1479" s="1" t="n">
        <v>477278.353</v>
      </c>
      <c r="F1479" s="1" t="s">
        <v>322</v>
      </c>
      <c r="G1479" s="1" t="s">
        <v>254</v>
      </c>
      <c r="H1479" s="1" t="n">
        <v>33</v>
      </c>
      <c r="I1479" s="1" t="s">
        <v>323</v>
      </c>
      <c r="J1479" s="1" t="s">
        <v>324</v>
      </c>
    </row>
    <row r="1480" customFormat="false" ht="12.8" hidden="false" customHeight="false" outlineLevel="0" collapsed="false">
      <c r="A1480" s="1" t="s">
        <v>275</v>
      </c>
      <c r="B1480" s="1" t="n">
        <v>0.809</v>
      </c>
      <c r="C1480" s="1" t="n">
        <v>232189437</v>
      </c>
      <c r="D1480" s="1" t="n">
        <v>232.189437</v>
      </c>
      <c r="E1480" s="1" t="n">
        <v>232189.437</v>
      </c>
      <c r="F1480" s="1" t="s">
        <v>322</v>
      </c>
      <c r="G1480" s="1" t="s">
        <v>255</v>
      </c>
      <c r="H1480" s="1" t="n">
        <v>33</v>
      </c>
      <c r="I1480" s="1" t="s">
        <v>323</v>
      </c>
      <c r="J1480" s="1" t="s">
        <v>324</v>
      </c>
    </row>
    <row r="1481" customFormat="false" ht="12.8" hidden="false" customHeight="false" outlineLevel="0" collapsed="false">
      <c r="A1481" s="1" t="s">
        <v>275</v>
      </c>
      <c r="B1481" s="1" t="n">
        <v>0.809</v>
      </c>
      <c r="C1481" s="1" t="n">
        <v>155572409</v>
      </c>
      <c r="D1481" s="1" t="n">
        <v>155.572409</v>
      </c>
      <c r="E1481" s="1" t="n">
        <v>155572.409</v>
      </c>
      <c r="F1481" s="1" t="s">
        <v>322</v>
      </c>
      <c r="G1481" s="1" t="s">
        <v>256</v>
      </c>
      <c r="H1481" s="1" t="n">
        <v>33</v>
      </c>
      <c r="I1481" s="1" t="s">
        <v>323</v>
      </c>
      <c r="J1481" s="1" t="s">
        <v>324</v>
      </c>
    </row>
    <row r="1482" customFormat="false" ht="12.8" hidden="false" customHeight="false" outlineLevel="0" collapsed="false">
      <c r="A1482" s="1" t="s">
        <v>275</v>
      </c>
      <c r="B1482" s="1" t="n">
        <v>0.809</v>
      </c>
      <c r="C1482" s="1" t="n">
        <v>157566839</v>
      </c>
      <c r="D1482" s="1" t="n">
        <v>157.566839</v>
      </c>
      <c r="E1482" s="1" t="n">
        <v>157566.839</v>
      </c>
      <c r="F1482" s="1" t="s">
        <v>322</v>
      </c>
      <c r="G1482" s="1" t="s">
        <v>257</v>
      </c>
      <c r="H1482" s="1" t="n">
        <v>33</v>
      </c>
      <c r="I1482" s="1" t="s">
        <v>323</v>
      </c>
      <c r="J1482" s="1" t="s">
        <v>324</v>
      </c>
    </row>
    <row r="1483" customFormat="false" ht="12.8" hidden="false" customHeight="false" outlineLevel="0" collapsed="false">
      <c r="A1483" s="1" t="s">
        <v>275</v>
      </c>
      <c r="B1483" s="1" t="n">
        <v>0.809</v>
      </c>
      <c r="C1483" s="1" t="n">
        <v>98177866</v>
      </c>
      <c r="D1483" s="1" t="n">
        <v>98.177866</v>
      </c>
      <c r="E1483" s="1" t="n">
        <v>98177.866</v>
      </c>
      <c r="F1483" s="1" t="s">
        <v>322</v>
      </c>
      <c r="G1483" s="1" t="s">
        <v>258</v>
      </c>
      <c r="H1483" s="1" t="n">
        <v>33</v>
      </c>
      <c r="I1483" s="1" t="s">
        <v>323</v>
      </c>
      <c r="J1483" s="1" t="s">
        <v>324</v>
      </c>
    </row>
    <row r="1484" customFormat="false" ht="12.8" hidden="false" customHeight="false" outlineLevel="0" collapsed="false">
      <c r="A1484" s="1" t="s">
        <v>275</v>
      </c>
      <c r="B1484" s="1" t="n">
        <v>0.809</v>
      </c>
      <c r="C1484" s="1" t="n">
        <v>109816563</v>
      </c>
      <c r="D1484" s="1" t="n">
        <v>109.816563</v>
      </c>
      <c r="E1484" s="1" t="n">
        <v>109816.563</v>
      </c>
      <c r="F1484" s="1" t="s">
        <v>322</v>
      </c>
      <c r="G1484" s="1" t="s">
        <v>259</v>
      </c>
      <c r="H1484" s="1" t="n">
        <v>33</v>
      </c>
      <c r="I1484" s="1" t="s">
        <v>323</v>
      </c>
      <c r="J1484" s="1" t="s">
        <v>324</v>
      </c>
    </row>
    <row r="1485" customFormat="false" ht="12.8" hidden="false" customHeight="false" outlineLevel="0" collapsed="false">
      <c r="A1485" s="1" t="s">
        <v>275</v>
      </c>
      <c r="B1485" s="1" t="n">
        <v>0.809</v>
      </c>
      <c r="C1485" s="1" t="n">
        <v>180528029</v>
      </c>
      <c r="D1485" s="1" t="n">
        <v>180.528029</v>
      </c>
      <c r="E1485" s="1" t="n">
        <v>180528.029</v>
      </c>
      <c r="F1485" s="1" t="s">
        <v>322</v>
      </c>
      <c r="G1485" s="1" t="s">
        <v>260</v>
      </c>
      <c r="H1485" s="1" t="n">
        <v>33</v>
      </c>
      <c r="I1485" s="1" t="s">
        <v>323</v>
      </c>
      <c r="J1485" s="1" t="s">
        <v>324</v>
      </c>
    </row>
    <row r="1486" customFormat="false" ht="12.8" hidden="false" customHeight="false" outlineLevel="0" collapsed="false">
      <c r="A1486" s="1" t="s">
        <v>275</v>
      </c>
      <c r="B1486" s="1" t="n">
        <v>0.809</v>
      </c>
      <c r="C1486" s="1" t="n">
        <v>224254942</v>
      </c>
      <c r="D1486" s="1" t="n">
        <v>224.254942</v>
      </c>
      <c r="E1486" s="1" t="n">
        <v>224254.942</v>
      </c>
      <c r="F1486" s="1" t="s">
        <v>322</v>
      </c>
      <c r="G1486" s="1" t="s">
        <v>261</v>
      </c>
      <c r="H1486" s="1" t="n">
        <v>33</v>
      </c>
      <c r="I1486" s="1" t="s">
        <v>323</v>
      </c>
      <c r="J1486" s="1" t="s">
        <v>324</v>
      </c>
    </row>
    <row r="1487" customFormat="false" ht="12.8" hidden="false" customHeight="false" outlineLevel="0" collapsed="false">
      <c r="A1487" s="1" t="s">
        <v>275</v>
      </c>
      <c r="B1487" s="1" t="n">
        <v>0.809</v>
      </c>
      <c r="C1487" s="1" t="n">
        <v>359404270.187999</v>
      </c>
      <c r="D1487" s="1" t="n">
        <v>359.404270187999</v>
      </c>
      <c r="E1487" s="1" t="n">
        <v>359404.270187999</v>
      </c>
      <c r="F1487" s="1" t="s">
        <v>322</v>
      </c>
      <c r="G1487" s="1" t="s">
        <v>262</v>
      </c>
      <c r="H1487" s="1" t="n">
        <v>33</v>
      </c>
      <c r="I1487" s="1" t="s">
        <v>323</v>
      </c>
      <c r="J1487" s="1" t="s">
        <v>324</v>
      </c>
    </row>
    <row r="1488" customFormat="false" ht="12.8" hidden="false" customHeight="false" outlineLevel="0" collapsed="false">
      <c r="A1488" s="1" t="s">
        <v>275</v>
      </c>
      <c r="B1488" s="1" t="n">
        <v>0.809</v>
      </c>
      <c r="C1488" s="1" t="n">
        <v>677059601.673075</v>
      </c>
      <c r="D1488" s="1" t="n">
        <v>677.059601673075</v>
      </c>
      <c r="E1488" s="1" t="n">
        <v>677059.601673075</v>
      </c>
      <c r="F1488" s="1" t="s">
        <v>322</v>
      </c>
      <c r="G1488" s="1" t="s">
        <v>263</v>
      </c>
      <c r="H1488" s="1" t="n">
        <v>33</v>
      </c>
      <c r="I1488" s="1" t="s">
        <v>323</v>
      </c>
      <c r="J1488" s="1" t="s">
        <v>324</v>
      </c>
    </row>
    <row r="1489" customFormat="false" ht="12.8" hidden="false" customHeight="false" outlineLevel="0" collapsed="false">
      <c r="A1489" s="1" t="s">
        <v>275</v>
      </c>
      <c r="B1489" s="1" t="n">
        <v>0.809</v>
      </c>
      <c r="C1489" s="1" t="n">
        <v>872814000</v>
      </c>
      <c r="D1489" s="1" t="n">
        <v>872.814</v>
      </c>
      <c r="E1489" s="1" t="n">
        <v>872814</v>
      </c>
      <c r="F1489" s="1" t="s">
        <v>322</v>
      </c>
      <c r="G1489" s="1" t="s">
        <v>264</v>
      </c>
      <c r="H1489" s="1" t="n">
        <v>33</v>
      </c>
      <c r="I1489" s="1" t="s">
        <v>323</v>
      </c>
      <c r="J1489" s="1" t="s">
        <v>324</v>
      </c>
    </row>
    <row r="1490" customFormat="false" ht="12.8" hidden="false" customHeight="false" outlineLevel="0" collapsed="false">
      <c r="A1490" s="1" t="s">
        <v>275</v>
      </c>
      <c r="B1490" s="1" t="n">
        <v>0.809</v>
      </c>
      <c r="C1490" s="1" t="n">
        <v>746457536</v>
      </c>
      <c r="D1490" s="1" t="n">
        <v>746.457536</v>
      </c>
      <c r="E1490" s="1" t="n">
        <v>746457.536</v>
      </c>
      <c r="F1490" s="1" t="s">
        <v>322</v>
      </c>
      <c r="G1490" s="1" t="s">
        <v>265</v>
      </c>
      <c r="H1490" s="1" t="n">
        <v>33</v>
      </c>
      <c r="I1490" s="1" t="s">
        <v>323</v>
      </c>
      <c r="J1490" s="1" t="s">
        <v>324</v>
      </c>
    </row>
    <row r="1491" customFormat="false" ht="12.8" hidden="false" customHeight="false" outlineLevel="0" collapsed="false">
      <c r="A1491" s="1" t="s">
        <v>275</v>
      </c>
      <c r="B1491" s="1" t="n">
        <v>0.809</v>
      </c>
      <c r="C1491" s="1" t="n">
        <v>531759959.781016</v>
      </c>
      <c r="D1491" s="1" t="n">
        <v>531.759959781016</v>
      </c>
      <c r="E1491" s="1" t="n">
        <v>531759.959781016</v>
      </c>
      <c r="F1491" s="1" t="s">
        <v>322</v>
      </c>
      <c r="G1491" s="1" t="s">
        <v>266</v>
      </c>
      <c r="H1491" s="1" t="n">
        <v>33</v>
      </c>
      <c r="I1491" s="1" t="s">
        <v>323</v>
      </c>
      <c r="J1491" s="1" t="s">
        <v>324</v>
      </c>
    </row>
    <row r="1492" customFormat="false" ht="12.8" hidden="false" customHeight="false" outlineLevel="0" collapsed="false">
      <c r="A1492" s="1" t="s">
        <v>275</v>
      </c>
      <c r="B1492" s="1" t="n">
        <v>0.809</v>
      </c>
      <c r="C1492" s="1" t="n">
        <v>435277074.832095</v>
      </c>
      <c r="D1492" s="1" t="n">
        <v>435.277074832095</v>
      </c>
      <c r="E1492" s="1" t="n">
        <v>435277.074832095</v>
      </c>
      <c r="F1492" s="1" t="s">
        <v>322</v>
      </c>
      <c r="G1492" s="1" t="s">
        <v>267</v>
      </c>
      <c r="H1492" s="1" t="n">
        <v>33</v>
      </c>
      <c r="I1492" s="1" t="s">
        <v>323</v>
      </c>
      <c r="J1492" s="1" t="s">
        <v>324</v>
      </c>
    </row>
    <row r="1493" customFormat="false" ht="12.8" hidden="false" customHeight="false" outlineLevel="0" collapsed="false">
      <c r="A1493" s="1" t="s">
        <v>275</v>
      </c>
      <c r="B1493" s="1" t="n">
        <v>0.809</v>
      </c>
      <c r="C1493" s="1" t="n">
        <v>583074856</v>
      </c>
      <c r="D1493" s="1" t="n">
        <v>583.074856</v>
      </c>
      <c r="E1493" s="1" t="n">
        <v>583074.856</v>
      </c>
      <c r="F1493" s="1" t="s">
        <v>322</v>
      </c>
      <c r="G1493" s="1" t="s">
        <v>268</v>
      </c>
      <c r="H1493" s="1" t="n">
        <v>33</v>
      </c>
      <c r="I1493" s="1" t="s">
        <v>323</v>
      </c>
      <c r="J1493" s="1" t="s">
        <v>324</v>
      </c>
    </row>
    <row r="1494" customFormat="false" ht="12.8" hidden="false" customHeight="false" outlineLevel="0" collapsed="false">
      <c r="A1494" s="1" t="s">
        <v>275</v>
      </c>
      <c r="B1494" s="1" t="n">
        <v>0.809</v>
      </c>
      <c r="C1494" s="1" t="n">
        <v>590305327.470787</v>
      </c>
      <c r="D1494" s="1" t="n">
        <v>590.305327470787</v>
      </c>
      <c r="E1494" s="1" t="n">
        <v>590305.327470787</v>
      </c>
      <c r="F1494" s="1" t="s">
        <v>322</v>
      </c>
      <c r="G1494" s="1" t="s">
        <v>269</v>
      </c>
      <c r="H1494" s="1" t="n">
        <v>33</v>
      </c>
      <c r="I1494" s="1" t="s">
        <v>323</v>
      </c>
      <c r="J1494" s="1" t="s">
        <v>324</v>
      </c>
    </row>
    <row r="1495" customFormat="false" ht="12.8" hidden="false" customHeight="false" outlineLevel="0" collapsed="false">
      <c r="A1495" s="1" t="s">
        <v>275</v>
      </c>
      <c r="B1495" s="1" t="n">
        <v>0.809</v>
      </c>
      <c r="C1495" s="1" t="n">
        <v>664315159</v>
      </c>
      <c r="D1495" s="1" t="n">
        <v>664.315159</v>
      </c>
      <c r="E1495" s="1" t="n">
        <v>664315.159</v>
      </c>
      <c r="F1495" s="1" t="s">
        <v>322</v>
      </c>
      <c r="G1495" s="1" t="s">
        <v>270</v>
      </c>
      <c r="H1495" s="1" t="n">
        <v>33</v>
      </c>
      <c r="I1495" s="1" t="s">
        <v>323</v>
      </c>
      <c r="J1495" s="1" t="s">
        <v>324</v>
      </c>
    </row>
    <row r="1496" customFormat="false" ht="12.8" hidden="false" customHeight="false" outlineLevel="0" collapsed="false">
      <c r="A1496" s="1" t="s">
        <v>275</v>
      </c>
      <c r="B1496" s="1" t="n">
        <v>0.809</v>
      </c>
      <c r="C1496" s="1" t="n">
        <v>480808204</v>
      </c>
      <c r="D1496" s="1" t="n">
        <v>480.808204</v>
      </c>
      <c r="E1496" s="1" t="n">
        <v>480808.204</v>
      </c>
      <c r="F1496" s="1" t="s">
        <v>322</v>
      </c>
      <c r="G1496" s="1" t="s">
        <v>271</v>
      </c>
      <c r="H1496" s="1" t="n">
        <v>33</v>
      </c>
      <c r="I1496" s="1" t="s">
        <v>323</v>
      </c>
      <c r="J1496" s="1" t="s">
        <v>324</v>
      </c>
    </row>
    <row r="1497" customFormat="false" ht="12.8" hidden="false" customHeight="false" outlineLevel="0" collapsed="false">
      <c r="A1497" s="1" t="s">
        <v>275</v>
      </c>
      <c r="B1497" s="1" t="n">
        <v>0.809</v>
      </c>
      <c r="C1497" s="1" t="n">
        <v>473762906</v>
      </c>
      <c r="D1497" s="1" t="n">
        <v>473.762906</v>
      </c>
      <c r="E1497" s="1" t="n">
        <v>473762.906</v>
      </c>
      <c r="F1497" s="1" t="s">
        <v>322</v>
      </c>
      <c r="G1497" s="1" t="s">
        <v>272</v>
      </c>
      <c r="H1497" s="1" t="n">
        <v>33</v>
      </c>
      <c r="I1497" s="1" t="s">
        <v>323</v>
      </c>
      <c r="J1497" s="1" t="s">
        <v>324</v>
      </c>
    </row>
    <row r="1498" customFormat="false" ht="12.8" hidden="false" customHeight="false" outlineLevel="0" collapsed="false">
      <c r="A1498" s="1" t="s">
        <v>275</v>
      </c>
      <c r="B1498" s="1" t="n">
        <v>0.809</v>
      </c>
      <c r="C1498" s="1" t="n">
        <v>746351285</v>
      </c>
      <c r="D1498" s="1" t="n">
        <v>746.351285</v>
      </c>
      <c r="E1498" s="1" t="n">
        <v>746351.285</v>
      </c>
      <c r="F1498" s="1" t="s">
        <v>322</v>
      </c>
      <c r="G1498" s="1" t="s">
        <v>273</v>
      </c>
      <c r="H1498" s="1" t="n">
        <v>33</v>
      </c>
      <c r="I1498" s="1" t="s">
        <v>323</v>
      </c>
      <c r="J1498" s="1" t="s">
        <v>324</v>
      </c>
    </row>
    <row r="1499" customFormat="false" ht="12.8" hidden="false" customHeight="false" outlineLevel="0" collapsed="false">
      <c r="A1499" s="1" t="s">
        <v>275</v>
      </c>
      <c r="B1499" s="1" t="n">
        <v>0.809</v>
      </c>
      <c r="C1499" s="1" t="n">
        <v>796981159</v>
      </c>
      <c r="D1499" s="1" t="n">
        <v>796.981159</v>
      </c>
      <c r="E1499" s="1" t="n">
        <v>796981.159</v>
      </c>
      <c r="F1499" s="1" t="s">
        <v>322</v>
      </c>
      <c r="G1499" s="1" t="s">
        <v>274</v>
      </c>
      <c r="H1499" s="1" t="n">
        <v>33</v>
      </c>
      <c r="I1499" s="1" t="s">
        <v>323</v>
      </c>
      <c r="J1499" s="1" t="s">
        <v>324</v>
      </c>
    </row>
    <row r="1500" customFormat="false" ht="12.8" hidden="false" customHeight="false" outlineLevel="0" collapsed="false">
      <c r="A1500" s="1" t="s">
        <v>28</v>
      </c>
      <c r="B1500" s="1" t="n">
        <v>0.75425</v>
      </c>
      <c r="C1500" s="1" t="n">
        <v>1413856087</v>
      </c>
      <c r="D1500" s="1" t="n">
        <v>1413.856087</v>
      </c>
      <c r="E1500" s="1" t="n">
        <v>1413856.087</v>
      </c>
      <c r="F1500" s="1" t="s">
        <v>322</v>
      </c>
      <c r="G1500" s="1" t="s">
        <v>244</v>
      </c>
      <c r="H1500" s="1" t="n">
        <v>33</v>
      </c>
      <c r="I1500" s="1" t="s">
        <v>323</v>
      </c>
      <c r="J1500" s="1" t="s">
        <v>324</v>
      </c>
    </row>
    <row r="1501" customFormat="false" ht="12.8" hidden="false" customHeight="false" outlineLevel="0" collapsed="false">
      <c r="A1501" s="1" t="s">
        <v>28</v>
      </c>
      <c r="B1501" s="1" t="n">
        <v>0.75425</v>
      </c>
      <c r="C1501" s="1" t="n">
        <v>1276828572</v>
      </c>
      <c r="D1501" s="1" t="n">
        <v>1276.828572</v>
      </c>
      <c r="E1501" s="1" t="n">
        <v>1276828.572</v>
      </c>
      <c r="F1501" s="1" t="s">
        <v>322</v>
      </c>
      <c r="G1501" s="1" t="s">
        <v>247</v>
      </c>
      <c r="H1501" s="1" t="n">
        <v>33</v>
      </c>
      <c r="I1501" s="1" t="s">
        <v>323</v>
      </c>
      <c r="J1501" s="1" t="s">
        <v>324</v>
      </c>
    </row>
    <row r="1502" customFormat="false" ht="12.8" hidden="false" customHeight="false" outlineLevel="0" collapsed="false">
      <c r="A1502" s="1" t="s">
        <v>28</v>
      </c>
      <c r="B1502" s="1" t="n">
        <v>0.75425</v>
      </c>
      <c r="C1502" s="1" t="n">
        <v>1424388949</v>
      </c>
      <c r="D1502" s="1" t="n">
        <v>1424.388949</v>
      </c>
      <c r="E1502" s="1" t="n">
        <v>1424388.949</v>
      </c>
      <c r="F1502" s="1" t="s">
        <v>322</v>
      </c>
      <c r="G1502" s="1" t="s">
        <v>248</v>
      </c>
      <c r="H1502" s="1" t="n">
        <v>33</v>
      </c>
      <c r="I1502" s="1" t="s">
        <v>323</v>
      </c>
      <c r="J1502" s="1" t="s">
        <v>324</v>
      </c>
    </row>
    <row r="1503" customFormat="false" ht="12.8" hidden="false" customHeight="false" outlineLevel="0" collapsed="false">
      <c r="A1503" s="1" t="s">
        <v>28</v>
      </c>
      <c r="B1503" s="1" t="n">
        <v>0.75425</v>
      </c>
      <c r="C1503" s="1" t="n">
        <v>1566190287</v>
      </c>
      <c r="D1503" s="1" t="n">
        <v>1566.190287</v>
      </c>
      <c r="E1503" s="1" t="n">
        <v>1566190.287</v>
      </c>
      <c r="F1503" s="1" t="s">
        <v>322</v>
      </c>
      <c r="G1503" s="1" t="s">
        <v>249</v>
      </c>
      <c r="H1503" s="1" t="n">
        <v>33</v>
      </c>
      <c r="I1503" s="1" t="s">
        <v>323</v>
      </c>
      <c r="J1503" s="1" t="s">
        <v>324</v>
      </c>
    </row>
    <row r="1504" customFormat="false" ht="12.8" hidden="false" customHeight="false" outlineLevel="0" collapsed="false">
      <c r="A1504" s="1" t="s">
        <v>28</v>
      </c>
      <c r="B1504" s="1" t="n">
        <v>0.75425</v>
      </c>
      <c r="C1504" s="1" t="n">
        <v>1873926169</v>
      </c>
      <c r="D1504" s="1" t="n">
        <v>1873.926169</v>
      </c>
      <c r="E1504" s="1" t="n">
        <v>1873926.169</v>
      </c>
      <c r="F1504" s="1" t="s">
        <v>322</v>
      </c>
      <c r="G1504" s="1" t="s">
        <v>250</v>
      </c>
      <c r="H1504" s="1" t="n">
        <v>33</v>
      </c>
      <c r="I1504" s="1" t="s">
        <v>323</v>
      </c>
      <c r="J1504" s="1" t="s">
        <v>324</v>
      </c>
    </row>
    <row r="1505" customFormat="false" ht="12.8" hidden="false" customHeight="false" outlineLevel="0" collapsed="false">
      <c r="A1505" s="1" t="s">
        <v>28</v>
      </c>
      <c r="B1505" s="1" t="n">
        <v>0.75425</v>
      </c>
      <c r="C1505" s="1" t="n">
        <v>2178531149</v>
      </c>
      <c r="D1505" s="1" t="n">
        <v>2178.531149</v>
      </c>
      <c r="E1505" s="1" t="n">
        <v>2178531.149</v>
      </c>
      <c r="F1505" s="1" t="s">
        <v>322</v>
      </c>
      <c r="G1505" s="1" t="s">
        <v>251</v>
      </c>
      <c r="H1505" s="1" t="n">
        <v>33</v>
      </c>
      <c r="I1505" s="1" t="s">
        <v>323</v>
      </c>
      <c r="J1505" s="1" t="s">
        <v>324</v>
      </c>
    </row>
    <row r="1506" customFormat="false" ht="12.8" hidden="false" customHeight="false" outlineLevel="0" collapsed="false">
      <c r="A1506" s="1" t="s">
        <v>28</v>
      </c>
      <c r="B1506" s="1" t="n">
        <v>0.75425</v>
      </c>
      <c r="C1506" s="1" t="n">
        <v>2275770291</v>
      </c>
      <c r="D1506" s="1" t="n">
        <v>2275.770291</v>
      </c>
      <c r="E1506" s="1" t="n">
        <v>2275770.291</v>
      </c>
      <c r="F1506" s="1" t="s">
        <v>322</v>
      </c>
      <c r="G1506" s="1" t="s">
        <v>252</v>
      </c>
      <c r="H1506" s="1" t="n">
        <v>33</v>
      </c>
      <c r="I1506" s="1" t="s">
        <v>323</v>
      </c>
      <c r="J1506" s="1" t="s">
        <v>324</v>
      </c>
    </row>
    <row r="1507" customFormat="false" ht="12.8" hidden="false" customHeight="false" outlineLevel="0" collapsed="false">
      <c r="A1507" s="1" t="s">
        <v>28</v>
      </c>
      <c r="B1507" s="1" t="n">
        <v>0.75425</v>
      </c>
      <c r="C1507" s="1" t="n">
        <v>2255968531</v>
      </c>
      <c r="D1507" s="1" t="n">
        <v>2255.968531</v>
      </c>
      <c r="E1507" s="1" t="n">
        <v>2255968.531</v>
      </c>
      <c r="F1507" s="1" t="s">
        <v>322</v>
      </c>
      <c r="G1507" s="1" t="s">
        <v>253</v>
      </c>
      <c r="H1507" s="1" t="n">
        <v>33</v>
      </c>
      <c r="I1507" s="1" t="s">
        <v>323</v>
      </c>
      <c r="J1507" s="1" t="s">
        <v>324</v>
      </c>
    </row>
    <row r="1508" customFormat="false" ht="12.8" hidden="false" customHeight="false" outlineLevel="0" collapsed="false">
      <c r="A1508" s="1" t="s">
        <v>28</v>
      </c>
      <c r="B1508" s="1" t="n">
        <v>0.75425</v>
      </c>
      <c r="C1508" s="1" t="n">
        <v>2032468193</v>
      </c>
      <c r="D1508" s="1" t="n">
        <v>2032.468193</v>
      </c>
      <c r="E1508" s="1" t="n">
        <v>2032468.193</v>
      </c>
      <c r="F1508" s="1" t="s">
        <v>322</v>
      </c>
      <c r="G1508" s="1" t="s">
        <v>254</v>
      </c>
      <c r="H1508" s="1" t="n">
        <v>33</v>
      </c>
      <c r="I1508" s="1" t="s">
        <v>323</v>
      </c>
      <c r="J1508" s="1" t="s">
        <v>324</v>
      </c>
    </row>
    <row r="1509" customFormat="false" ht="12.8" hidden="false" customHeight="false" outlineLevel="0" collapsed="false">
      <c r="A1509" s="1" t="s">
        <v>28</v>
      </c>
      <c r="B1509" s="1" t="n">
        <v>0.75425</v>
      </c>
      <c r="C1509" s="1" t="n">
        <v>1847747041</v>
      </c>
      <c r="D1509" s="1" t="n">
        <v>1847.747041</v>
      </c>
      <c r="E1509" s="1" t="n">
        <v>1847747.041</v>
      </c>
      <c r="F1509" s="1" t="s">
        <v>322</v>
      </c>
      <c r="G1509" s="1" t="s">
        <v>255</v>
      </c>
      <c r="H1509" s="1" t="n">
        <v>33</v>
      </c>
      <c r="I1509" s="1" t="s">
        <v>323</v>
      </c>
      <c r="J1509" s="1" t="s">
        <v>324</v>
      </c>
    </row>
    <row r="1510" customFormat="false" ht="12.8" hidden="false" customHeight="false" outlineLevel="0" collapsed="false">
      <c r="A1510" s="1" t="s">
        <v>28</v>
      </c>
      <c r="B1510" s="1" t="n">
        <v>0.75425</v>
      </c>
      <c r="C1510" s="1" t="n">
        <v>1772336569</v>
      </c>
      <c r="D1510" s="1" t="n">
        <v>1772.336569</v>
      </c>
      <c r="E1510" s="1" t="n">
        <v>1772336.569</v>
      </c>
      <c r="F1510" s="1" t="s">
        <v>322</v>
      </c>
      <c r="G1510" s="1" t="s">
        <v>256</v>
      </c>
      <c r="H1510" s="1" t="n">
        <v>33</v>
      </c>
      <c r="I1510" s="1" t="s">
        <v>323</v>
      </c>
      <c r="J1510" s="1" t="s">
        <v>324</v>
      </c>
    </row>
    <row r="1511" customFormat="false" ht="12.8" hidden="false" customHeight="false" outlineLevel="0" collapsed="false">
      <c r="A1511" s="1" t="s">
        <v>28</v>
      </c>
      <c r="B1511" s="1" t="n">
        <v>0.75425</v>
      </c>
      <c r="C1511" s="1" t="n">
        <v>1971934247</v>
      </c>
      <c r="D1511" s="1" t="n">
        <v>1971.934247</v>
      </c>
      <c r="E1511" s="1" t="n">
        <v>1971934.247</v>
      </c>
      <c r="F1511" s="1" t="s">
        <v>322</v>
      </c>
      <c r="G1511" s="1" t="s">
        <v>257</v>
      </c>
      <c r="H1511" s="1" t="n">
        <v>33</v>
      </c>
      <c r="I1511" s="1" t="s">
        <v>323</v>
      </c>
      <c r="J1511" s="1" t="s">
        <v>324</v>
      </c>
    </row>
    <row r="1512" customFormat="false" ht="12.8" hidden="false" customHeight="false" outlineLevel="0" collapsed="false">
      <c r="A1512" s="1" t="s">
        <v>28</v>
      </c>
      <c r="B1512" s="1" t="n">
        <v>0.75425</v>
      </c>
      <c r="C1512" s="1" t="n">
        <v>1764595106</v>
      </c>
      <c r="D1512" s="1" t="n">
        <v>1764.595106</v>
      </c>
      <c r="E1512" s="1" t="n">
        <v>1764595.106</v>
      </c>
      <c r="F1512" s="1" t="s">
        <v>322</v>
      </c>
      <c r="G1512" s="1" t="s">
        <v>258</v>
      </c>
      <c r="H1512" s="1" t="n">
        <v>33</v>
      </c>
      <c r="I1512" s="1" t="s">
        <v>323</v>
      </c>
      <c r="J1512" s="1" t="s">
        <v>324</v>
      </c>
    </row>
    <row r="1513" customFormat="false" ht="12.8" hidden="false" customHeight="false" outlineLevel="0" collapsed="false">
      <c r="A1513" s="1" t="s">
        <v>28</v>
      </c>
      <c r="B1513" s="1" t="n">
        <v>0.75425</v>
      </c>
      <c r="C1513" s="1" t="n">
        <v>1848172403</v>
      </c>
      <c r="D1513" s="1" t="n">
        <v>1848.172403</v>
      </c>
      <c r="E1513" s="1" t="n">
        <v>1848172.403</v>
      </c>
      <c r="F1513" s="1" t="s">
        <v>322</v>
      </c>
      <c r="G1513" s="1" t="s">
        <v>259</v>
      </c>
      <c r="H1513" s="1" t="n">
        <v>33</v>
      </c>
      <c r="I1513" s="1" t="s">
        <v>323</v>
      </c>
      <c r="J1513" s="1" t="s">
        <v>324</v>
      </c>
    </row>
    <row r="1514" customFormat="false" ht="12.8" hidden="false" customHeight="false" outlineLevel="0" collapsed="false">
      <c r="A1514" s="1" t="s">
        <v>28</v>
      </c>
      <c r="B1514" s="1" t="n">
        <v>0.75425</v>
      </c>
      <c r="C1514" s="1" t="n">
        <v>1739318622</v>
      </c>
      <c r="D1514" s="1" t="n">
        <v>1739.318622</v>
      </c>
      <c r="E1514" s="1" t="n">
        <v>1739318.622</v>
      </c>
      <c r="F1514" s="1" t="s">
        <v>322</v>
      </c>
      <c r="G1514" s="1" t="s">
        <v>260</v>
      </c>
      <c r="H1514" s="1" t="n">
        <v>33</v>
      </c>
      <c r="I1514" s="1" t="s">
        <v>323</v>
      </c>
      <c r="J1514" s="1" t="s">
        <v>324</v>
      </c>
    </row>
    <row r="1515" customFormat="false" ht="12.8" hidden="false" customHeight="false" outlineLevel="0" collapsed="false">
      <c r="A1515" s="1" t="s">
        <v>28</v>
      </c>
      <c r="B1515" s="1" t="n">
        <v>0.75425</v>
      </c>
      <c r="C1515" s="1" t="n">
        <v>1660802986</v>
      </c>
      <c r="D1515" s="1" t="n">
        <v>1660.802986</v>
      </c>
      <c r="E1515" s="1" t="n">
        <v>1660802.986</v>
      </c>
      <c r="F1515" s="1" t="s">
        <v>322</v>
      </c>
      <c r="G1515" s="1" t="s">
        <v>261</v>
      </c>
      <c r="H1515" s="1" t="n">
        <v>33</v>
      </c>
      <c r="I1515" s="1" t="s">
        <v>323</v>
      </c>
      <c r="J1515" s="1" t="s">
        <v>324</v>
      </c>
    </row>
    <row r="1516" customFormat="false" ht="12.8" hidden="false" customHeight="false" outlineLevel="0" collapsed="false">
      <c r="A1516" s="1" t="s">
        <v>28</v>
      </c>
      <c r="B1516" s="1" t="n">
        <v>0.75425</v>
      </c>
      <c r="C1516" s="1" t="n">
        <v>1635151708.09008</v>
      </c>
      <c r="D1516" s="1" t="n">
        <v>1635.15170809008</v>
      </c>
      <c r="E1516" s="1" t="n">
        <v>1635151.70809008</v>
      </c>
      <c r="F1516" s="1" t="s">
        <v>322</v>
      </c>
      <c r="G1516" s="1" t="s">
        <v>262</v>
      </c>
      <c r="H1516" s="1" t="n">
        <v>33</v>
      </c>
      <c r="I1516" s="1" t="s">
        <v>323</v>
      </c>
      <c r="J1516" s="1" t="s">
        <v>324</v>
      </c>
    </row>
    <row r="1517" customFormat="false" ht="12.8" hidden="false" customHeight="false" outlineLevel="0" collapsed="false">
      <c r="A1517" s="1" t="s">
        <v>28</v>
      </c>
      <c r="B1517" s="1" t="n">
        <v>0.75425</v>
      </c>
      <c r="C1517" s="1" t="n">
        <v>1616429481.43135</v>
      </c>
      <c r="D1517" s="1" t="n">
        <v>1616.42948143135</v>
      </c>
      <c r="E1517" s="1" t="n">
        <v>1616429.48143135</v>
      </c>
      <c r="F1517" s="1" t="s">
        <v>322</v>
      </c>
      <c r="G1517" s="1" t="s">
        <v>263</v>
      </c>
      <c r="H1517" s="1" t="n">
        <v>33</v>
      </c>
      <c r="I1517" s="1" t="s">
        <v>323</v>
      </c>
      <c r="J1517" s="1" t="s">
        <v>324</v>
      </c>
    </row>
    <row r="1518" customFormat="false" ht="12.8" hidden="false" customHeight="false" outlineLevel="0" collapsed="false">
      <c r="A1518" s="1" t="s">
        <v>28</v>
      </c>
      <c r="B1518" s="1" t="n">
        <v>0.75425</v>
      </c>
      <c r="C1518" s="1" t="n">
        <v>1636891000</v>
      </c>
      <c r="D1518" s="1" t="n">
        <v>1636.891</v>
      </c>
      <c r="E1518" s="1" t="n">
        <v>1636891</v>
      </c>
      <c r="F1518" s="1" t="s">
        <v>322</v>
      </c>
      <c r="G1518" s="1" t="s">
        <v>264</v>
      </c>
      <c r="H1518" s="1" t="n">
        <v>33</v>
      </c>
      <c r="I1518" s="1" t="s">
        <v>323</v>
      </c>
      <c r="J1518" s="1" t="s">
        <v>324</v>
      </c>
    </row>
    <row r="1519" customFormat="false" ht="12.8" hidden="false" customHeight="false" outlineLevel="0" collapsed="false">
      <c r="A1519" s="1" t="s">
        <v>28</v>
      </c>
      <c r="B1519" s="1" t="n">
        <v>0.75425</v>
      </c>
      <c r="C1519" s="1" t="n">
        <v>1867262000</v>
      </c>
      <c r="D1519" s="1" t="n">
        <v>1867.262</v>
      </c>
      <c r="E1519" s="1" t="n">
        <v>1867262</v>
      </c>
      <c r="F1519" s="1" t="s">
        <v>322</v>
      </c>
      <c r="G1519" s="1" t="s">
        <v>265</v>
      </c>
      <c r="H1519" s="1" t="n">
        <v>33</v>
      </c>
      <c r="I1519" s="1" t="s">
        <v>323</v>
      </c>
      <c r="J1519" s="1" t="s">
        <v>324</v>
      </c>
    </row>
    <row r="1520" customFormat="false" ht="12.8" hidden="false" customHeight="false" outlineLevel="0" collapsed="false">
      <c r="A1520" s="1" t="s">
        <v>28</v>
      </c>
      <c r="B1520" s="1" t="n">
        <v>0.75425</v>
      </c>
      <c r="C1520" s="1" t="n">
        <v>2280077811</v>
      </c>
      <c r="D1520" s="1" t="n">
        <v>2280.077811</v>
      </c>
      <c r="E1520" s="1" t="n">
        <v>2280077.811</v>
      </c>
      <c r="F1520" s="1" t="s">
        <v>322</v>
      </c>
      <c r="G1520" s="1" t="s">
        <v>266</v>
      </c>
      <c r="H1520" s="1" t="n">
        <v>33</v>
      </c>
      <c r="I1520" s="1" t="s">
        <v>323</v>
      </c>
      <c r="J1520" s="1" t="s">
        <v>324</v>
      </c>
    </row>
    <row r="1521" customFormat="false" ht="12.8" hidden="false" customHeight="false" outlineLevel="0" collapsed="false">
      <c r="A1521" s="1" t="s">
        <v>28</v>
      </c>
      <c r="B1521" s="1" t="n">
        <v>0.75425</v>
      </c>
      <c r="C1521" s="1" t="n">
        <v>2470659318</v>
      </c>
      <c r="D1521" s="1" t="n">
        <v>2470.659318</v>
      </c>
      <c r="E1521" s="1" t="n">
        <v>2470659.318</v>
      </c>
      <c r="F1521" s="1" t="s">
        <v>322</v>
      </c>
      <c r="G1521" s="1" t="s">
        <v>267</v>
      </c>
      <c r="H1521" s="1" t="n">
        <v>33</v>
      </c>
      <c r="I1521" s="1" t="s">
        <v>323</v>
      </c>
      <c r="J1521" s="1" t="s">
        <v>324</v>
      </c>
    </row>
    <row r="1522" customFormat="false" ht="12.8" hidden="false" customHeight="false" outlineLevel="0" collapsed="false">
      <c r="A1522" s="1" t="s">
        <v>28</v>
      </c>
      <c r="B1522" s="1" t="n">
        <v>0.75425</v>
      </c>
      <c r="C1522" s="1" t="n">
        <v>2616821210</v>
      </c>
      <c r="D1522" s="1" t="n">
        <v>2616.82121</v>
      </c>
      <c r="E1522" s="1" t="n">
        <v>2616821.21</v>
      </c>
      <c r="F1522" s="1" t="s">
        <v>322</v>
      </c>
      <c r="G1522" s="1" t="s">
        <v>268</v>
      </c>
      <c r="H1522" s="1" t="n">
        <v>33</v>
      </c>
      <c r="I1522" s="1" t="s">
        <v>323</v>
      </c>
      <c r="J1522" s="1" t="s">
        <v>324</v>
      </c>
    </row>
    <row r="1523" customFormat="false" ht="12.8" hidden="false" customHeight="false" outlineLevel="0" collapsed="false">
      <c r="A1523" s="1" t="s">
        <v>28</v>
      </c>
      <c r="B1523" s="1" t="n">
        <v>0.75425</v>
      </c>
      <c r="C1523" s="1" t="n">
        <v>2861013377</v>
      </c>
      <c r="D1523" s="1" t="n">
        <v>2861.013377</v>
      </c>
      <c r="E1523" s="1" t="n">
        <v>2861013.377</v>
      </c>
      <c r="F1523" s="1" t="s">
        <v>322</v>
      </c>
      <c r="G1523" s="1" t="s">
        <v>269</v>
      </c>
      <c r="H1523" s="1" t="n">
        <v>33</v>
      </c>
      <c r="I1523" s="1" t="s">
        <v>323</v>
      </c>
      <c r="J1523" s="1" t="s">
        <v>324</v>
      </c>
    </row>
    <row r="1524" customFormat="false" ht="12.8" hidden="false" customHeight="false" outlineLevel="0" collapsed="false">
      <c r="A1524" s="1" t="s">
        <v>28</v>
      </c>
      <c r="B1524" s="1" t="n">
        <v>0.75425</v>
      </c>
      <c r="C1524" s="1" t="n">
        <v>2733573242</v>
      </c>
      <c r="D1524" s="1" t="n">
        <v>2733.573242</v>
      </c>
      <c r="E1524" s="1" t="n">
        <v>2733573.242</v>
      </c>
      <c r="F1524" s="1" t="s">
        <v>322</v>
      </c>
      <c r="G1524" s="1" t="s">
        <v>270</v>
      </c>
      <c r="H1524" s="1" t="n">
        <v>33</v>
      </c>
      <c r="I1524" s="1" t="s">
        <v>323</v>
      </c>
      <c r="J1524" s="1" t="s">
        <v>324</v>
      </c>
    </row>
    <row r="1525" customFormat="false" ht="12.8" hidden="false" customHeight="false" outlineLevel="0" collapsed="false">
      <c r="A1525" s="1" t="s">
        <v>28</v>
      </c>
      <c r="B1525" s="1" t="n">
        <v>0.75425</v>
      </c>
      <c r="C1525" s="1" t="n">
        <v>2684903520</v>
      </c>
      <c r="D1525" s="1" t="n">
        <v>2684.90352</v>
      </c>
      <c r="E1525" s="1" t="n">
        <v>2684903.52</v>
      </c>
      <c r="F1525" s="1" t="s">
        <v>322</v>
      </c>
      <c r="G1525" s="1" t="s">
        <v>271</v>
      </c>
      <c r="H1525" s="1" t="n">
        <v>33</v>
      </c>
      <c r="I1525" s="1" t="s">
        <v>323</v>
      </c>
      <c r="J1525" s="1" t="s">
        <v>324</v>
      </c>
    </row>
    <row r="1526" customFormat="false" ht="12.8" hidden="false" customHeight="false" outlineLevel="0" collapsed="false">
      <c r="A1526" s="1" t="s">
        <v>28</v>
      </c>
      <c r="B1526" s="1" t="n">
        <v>0.75425</v>
      </c>
      <c r="C1526" s="1" t="n">
        <v>2522844538</v>
      </c>
      <c r="D1526" s="1" t="n">
        <v>2522.844538</v>
      </c>
      <c r="E1526" s="1" t="n">
        <v>2522844.538</v>
      </c>
      <c r="F1526" s="1" t="s">
        <v>322</v>
      </c>
      <c r="G1526" s="1" t="s">
        <v>272</v>
      </c>
      <c r="H1526" s="1" t="n">
        <v>33</v>
      </c>
      <c r="I1526" s="1" t="s">
        <v>323</v>
      </c>
      <c r="J1526" s="1" t="s">
        <v>324</v>
      </c>
    </row>
    <row r="1527" customFormat="false" ht="12.8" hidden="false" customHeight="false" outlineLevel="0" collapsed="false">
      <c r="A1527" s="1" t="s">
        <v>28</v>
      </c>
      <c r="B1527" s="1" t="n">
        <v>0.75425</v>
      </c>
      <c r="C1527" s="1" t="n">
        <v>2001603031</v>
      </c>
      <c r="D1527" s="1" t="n">
        <v>2001.603031</v>
      </c>
      <c r="E1527" s="1" t="n">
        <v>2001603.031</v>
      </c>
      <c r="F1527" s="1" t="s">
        <v>322</v>
      </c>
      <c r="G1527" s="1" t="s">
        <v>273</v>
      </c>
      <c r="H1527" s="1" t="n">
        <v>33</v>
      </c>
      <c r="I1527" s="1" t="s">
        <v>323</v>
      </c>
      <c r="J1527" s="1" t="s">
        <v>324</v>
      </c>
    </row>
    <row r="1528" customFormat="false" ht="12.8" hidden="false" customHeight="false" outlineLevel="0" collapsed="false">
      <c r="A1528" s="1" t="s">
        <v>28</v>
      </c>
      <c r="B1528" s="1" t="n">
        <v>0.75425</v>
      </c>
      <c r="C1528" s="1" t="n">
        <v>2033178936</v>
      </c>
      <c r="D1528" s="1" t="n">
        <v>2033.178936</v>
      </c>
      <c r="E1528" s="1" t="n">
        <v>2033178.936</v>
      </c>
      <c r="F1528" s="1" t="s">
        <v>322</v>
      </c>
      <c r="G1528" s="1" t="s">
        <v>274</v>
      </c>
      <c r="H1528" s="1" t="n">
        <v>33</v>
      </c>
      <c r="I1528" s="1" t="s">
        <v>323</v>
      </c>
      <c r="J1528" s="1" t="s">
        <v>324</v>
      </c>
    </row>
    <row r="1529" customFormat="false" ht="12.8" hidden="false" customHeight="false" outlineLevel="0" collapsed="false">
      <c r="A1529" s="1" t="s">
        <v>28</v>
      </c>
      <c r="B1529" s="1" t="n">
        <v>0.75425</v>
      </c>
      <c r="C1529" s="1" t="n">
        <v>1962978811</v>
      </c>
      <c r="D1529" s="1" t="n">
        <v>1962.978811</v>
      </c>
      <c r="E1529" s="1" t="n">
        <v>1962978.811</v>
      </c>
      <c r="F1529" s="1" t="s">
        <v>322</v>
      </c>
      <c r="G1529" s="1" t="s">
        <v>276</v>
      </c>
      <c r="H1529" s="1" t="n">
        <v>33</v>
      </c>
      <c r="I1529" s="1" t="s">
        <v>323</v>
      </c>
      <c r="J1529" s="1" t="s">
        <v>324</v>
      </c>
    </row>
    <row r="1530" customFormat="false" ht="12.8" hidden="false" customHeight="false" outlineLevel="0" collapsed="false">
      <c r="A1530" s="1" t="s">
        <v>50</v>
      </c>
      <c r="B1530" s="1" t="n">
        <v>0.84</v>
      </c>
      <c r="C1530" s="1" t="n">
        <v>2250110362</v>
      </c>
      <c r="D1530" s="1" t="n">
        <v>2250.110362</v>
      </c>
      <c r="E1530" s="1" t="n">
        <v>2250110.362</v>
      </c>
      <c r="F1530" s="1" t="s">
        <v>322</v>
      </c>
      <c r="G1530" s="1" t="s">
        <v>276</v>
      </c>
      <c r="H1530" s="1" t="n">
        <v>33</v>
      </c>
      <c r="I1530" s="1" t="s">
        <v>323</v>
      </c>
      <c r="J1530" s="1" t="s">
        <v>324</v>
      </c>
    </row>
    <row r="1531" customFormat="false" ht="12.8" hidden="false" customHeight="false" outlineLevel="0" collapsed="false">
      <c r="A1531" s="1" t="s">
        <v>275</v>
      </c>
      <c r="B1531" s="1" t="n">
        <v>0.809</v>
      </c>
      <c r="C1531" s="1" t="n">
        <v>654198741</v>
      </c>
      <c r="D1531" s="1" t="n">
        <v>654.198741</v>
      </c>
      <c r="E1531" s="1" t="n">
        <v>654198.741</v>
      </c>
      <c r="F1531" s="1" t="s">
        <v>322</v>
      </c>
      <c r="G1531" s="1" t="s">
        <v>276</v>
      </c>
      <c r="H1531" s="1" t="n">
        <v>33</v>
      </c>
      <c r="I1531" s="1" t="s">
        <v>323</v>
      </c>
      <c r="J1531" s="1" t="s">
        <v>324</v>
      </c>
    </row>
    <row r="1532" customFormat="false" ht="12.8" hidden="false" customHeight="false" outlineLevel="0" collapsed="false">
      <c r="A1532" s="1" t="s">
        <v>50</v>
      </c>
      <c r="B1532" s="1" t="n">
        <v>0.84</v>
      </c>
      <c r="C1532" s="1" t="n">
        <v>379051974</v>
      </c>
      <c r="D1532" s="1" t="n">
        <v>379.051974</v>
      </c>
      <c r="E1532" s="1" t="n">
        <v>379051.974</v>
      </c>
      <c r="F1532" s="1" t="s">
        <v>325</v>
      </c>
      <c r="G1532" s="1" t="s">
        <v>244</v>
      </c>
      <c r="H1532" s="1" t="n">
        <v>11</v>
      </c>
      <c r="I1532" s="1" t="s">
        <v>326</v>
      </c>
      <c r="J1532" s="1" t="s">
        <v>327</v>
      </c>
    </row>
    <row r="1533" customFormat="false" ht="12.8" hidden="false" customHeight="false" outlineLevel="0" collapsed="false">
      <c r="A1533" s="1" t="s">
        <v>50</v>
      </c>
      <c r="B1533" s="1" t="n">
        <v>0.84</v>
      </c>
      <c r="C1533" s="1" t="n">
        <v>354012269</v>
      </c>
      <c r="D1533" s="1" t="n">
        <v>354.012269</v>
      </c>
      <c r="E1533" s="1" t="n">
        <v>354012.269</v>
      </c>
      <c r="F1533" s="1" t="s">
        <v>325</v>
      </c>
      <c r="G1533" s="1" t="s">
        <v>247</v>
      </c>
      <c r="H1533" s="1" t="n">
        <v>11</v>
      </c>
      <c r="I1533" s="1" t="s">
        <v>326</v>
      </c>
      <c r="J1533" s="1" t="s">
        <v>327</v>
      </c>
    </row>
    <row r="1534" customFormat="false" ht="12.8" hidden="false" customHeight="false" outlineLevel="0" collapsed="false">
      <c r="A1534" s="1" t="s">
        <v>50</v>
      </c>
      <c r="B1534" s="1" t="n">
        <v>0.84</v>
      </c>
      <c r="C1534" s="1" t="n">
        <v>373127816</v>
      </c>
      <c r="D1534" s="1" t="n">
        <v>373.127816</v>
      </c>
      <c r="E1534" s="1" t="n">
        <v>373127.816</v>
      </c>
      <c r="F1534" s="1" t="s">
        <v>325</v>
      </c>
      <c r="G1534" s="1" t="s">
        <v>248</v>
      </c>
      <c r="H1534" s="1" t="n">
        <v>11</v>
      </c>
      <c r="I1534" s="1" t="s">
        <v>326</v>
      </c>
      <c r="J1534" s="1" t="s">
        <v>327</v>
      </c>
    </row>
    <row r="1535" customFormat="false" ht="12.8" hidden="false" customHeight="false" outlineLevel="0" collapsed="false">
      <c r="A1535" s="1" t="s">
        <v>50</v>
      </c>
      <c r="B1535" s="1" t="n">
        <v>0.84</v>
      </c>
      <c r="C1535" s="1" t="n">
        <v>419517300</v>
      </c>
      <c r="D1535" s="1" t="n">
        <v>419.5173</v>
      </c>
      <c r="E1535" s="1" t="n">
        <v>419517.3</v>
      </c>
      <c r="F1535" s="1" t="s">
        <v>325</v>
      </c>
      <c r="G1535" s="1" t="s">
        <v>249</v>
      </c>
      <c r="H1535" s="1" t="n">
        <v>11</v>
      </c>
      <c r="I1535" s="1" t="s">
        <v>326</v>
      </c>
      <c r="J1535" s="1" t="s">
        <v>327</v>
      </c>
    </row>
    <row r="1536" customFormat="false" ht="12.8" hidden="false" customHeight="false" outlineLevel="0" collapsed="false">
      <c r="A1536" s="1" t="s">
        <v>50</v>
      </c>
      <c r="B1536" s="1" t="n">
        <v>0.84</v>
      </c>
      <c r="C1536" s="1" t="n">
        <v>453639489</v>
      </c>
      <c r="D1536" s="1" t="n">
        <v>453.639489</v>
      </c>
      <c r="E1536" s="1" t="n">
        <v>453639.489</v>
      </c>
      <c r="F1536" s="1" t="s">
        <v>325</v>
      </c>
      <c r="G1536" s="1" t="s">
        <v>250</v>
      </c>
      <c r="H1536" s="1" t="n">
        <v>11</v>
      </c>
      <c r="I1536" s="1" t="s">
        <v>326</v>
      </c>
      <c r="J1536" s="1" t="s">
        <v>327</v>
      </c>
    </row>
    <row r="1537" customFormat="false" ht="12.8" hidden="false" customHeight="false" outlineLevel="0" collapsed="false">
      <c r="A1537" s="1" t="s">
        <v>50</v>
      </c>
      <c r="B1537" s="1" t="n">
        <v>0.84</v>
      </c>
      <c r="C1537" s="1" t="n">
        <v>530248377</v>
      </c>
      <c r="D1537" s="1" t="n">
        <v>530.248377</v>
      </c>
      <c r="E1537" s="1" t="n">
        <v>530248.377</v>
      </c>
      <c r="F1537" s="1" t="s">
        <v>325</v>
      </c>
      <c r="G1537" s="1" t="s">
        <v>251</v>
      </c>
      <c r="H1537" s="1" t="n">
        <v>11</v>
      </c>
      <c r="I1537" s="1" t="s">
        <v>326</v>
      </c>
      <c r="J1537" s="1" t="s">
        <v>327</v>
      </c>
    </row>
    <row r="1538" customFormat="false" ht="12.8" hidden="false" customHeight="false" outlineLevel="0" collapsed="false">
      <c r="A1538" s="1" t="s">
        <v>50</v>
      </c>
      <c r="B1538" s="1" t="n">
        <v>0.84</v>
      </c>
      <c r="C1538" s="1" t="n">
        <v>510267967</v>
      </c>
      <c r="D1538" s="1" t="n">
        <v>510.267967</v>
      </c>
      <c r="E1538" s="1" t="n">
        <v>510267.967</v>
      </c>
      <c r="F1538" s="1" t="s">
        <v>325</v>
      </c>
      <c r="G1538" s="1" t="s">
        <v>252</v>
      </c>
      <c r="H1538" s="1" t="n">
        <v>11</v>
      </c>
      <c r="I1538" s="1" t="s">
        <v>326</v>
      </c>
      <c r="J1538" s="1" t="s">
        <v>327</v>
      </c>
    </row>
    <row r="1539" customFormat="false" ht="12.8" hidden="false" customHeight="false" outlineLevel="0" collapsed="false">
      <c r="A1539" s="1" t="s">
        <v>50</v>
      </c>
      <c r="B1539" s="1" t="n">
        <v>0.84</v>
      </c>
      <c r="C1539" s="1" t="n">
        <v>597644359</v>
      </c>
      <c r="D1539" s="1" t="n">
        <v>597.644359</v>
      </c>
      <c r="E1539" s="1" t="n">
        <v>597644.359</v>
      </c>
      <c r="F1539" s="1" t="s">
        <v>325</v>
      </c>
      <c r="G1539" s="1" t="s">
        <v>253</v>
      </c>
      <c r="H1539" s="1" t="n">
        <v>11</v>
      </c>
      <c r="I1539" s="1" t="s">
        <v>326</v>
      </c>
      <c r="J1539" s="1" t="s">
        <v>327</v>
      </c>
    </row>
    <row r="1540" customFormat="false" ht="12.8" hidden="false" customHeight="false" outlineLevel="0" collapsed="false">
      <c r="A1540" s="1" t="s">
        <v>50</v>
      </c>
      <c r="B1540" s="1" t="n">
        <v>0.84</v>
      </c>
      <c r="C1540" s="1" t="n">
        <v>573989549</v>
      </c>
      <c r="D1540" s="1" t="n">
        <v>573.989549</v>
      </c>
      <c r="E1540" s="1" t="n">
        <v>573989.549</v>
      </c>
      <c r="F1540" s="1" t="s">
        <v>325</v>
      </c>
      <c r="G1540" s="1" t="s">
        <v>254</v>
      </c>
      <c r="H1540" s="1" t="n">
        <v>11</v>
      </c>
      <c r="I1540" s="1" t="s">
        <v>326</v>
      </c>
      <c r="J1540" s="1" t="s">
        <v>327</v>
      </c>
    </row>
    <row r="1541" customFormat="false" ht="12.8" hidden="false" customHeight="false" outlineLevel="0" collapsed="false">
      <c r="A1541" s="1" t="s">
        <v>50</v>
      </c>
      <c r="B1541" s="1" t="n">
        <v>0.84</v>
      </c>
      <c r="C1541" s="1" t="n">
        <v>657902596</v>
      </c>
      <c r="D1541" s="1" t="n">
        <v>657.902596</v>
      </c>
      <c r="E1541" s="1" t="n">
        <v>657902.596</v>
      </c>
      <c r="F1541" s="1" t="s">
        <v>325</v>
      </c>
      <c r="G1541" s="1" t="s">
        <v>255</v>
      </c>
      <c r="H1541" s="1" t="n">
        <v>11</v>
      </c>
      <c r="I1541" s="1" t="s">
        <v>326</v>
      </c>
      <c r="J1541" s="1" t="s">
        <v>327</v>
      </c>
    </row>
    <row r="1542" customFormat="false" ht="12.8" hidden="false" customHeight="false" outlineLevel="0" collapsed="false">
      <c r="A1542" s="1" t="s">
        <v>50</v>
      </c>
      <c r="B1542" s="1" t="n">
        <v>0.84</v>
      </c>
      <c r="C1542" s="1" t="n">
        <v>596031800</v>
      </c>
      <c r="D1542" s="1" t="n">
        <v>596.0318</v>
      </c>
      <c r="E1542" s="1" t="n">
        <v>596031.8</v>
      </c>
      <c r="F1542" s="1" t="s">
        <v>325</v>
      </c>
      <c r="G1542" s="1" t="s">
        <v>256</v>
      </c>
      <c r="H1542" s="1" t="n">
        <v>11</v>
      </c>
      <c r="I1542" s="1" t="s">
        <v>326</v>
      </c>
      <c r="J1542" s="1" t="s">
        <v>327</v>
      </c>
    </row>
    <row r="1543" customFormat="false" ht="12.8" hidden="false" customHeight="false" outlineLevel="0" collapsed="false">
      <c r="A1543" s="1" t="s">
        <v>50</v>
      </c>
      <c r="B1543" s="1" t="n">
        <v>0.84</v>
      </c>
      <c r="C1543" s="1" t="n">
        <v>541303837</v>
      </c>
      <c r="D1543" s="1" t="n">
        <v>541.303837</v>
      </c>
      <c r="E1543" s="1" t="n">
        <v>541303.837</v>
      </c>
      <c r="F1543" s="1" t="s">
        <v>325</v>
      </c>
      <c r="G1543" s="1" t="s">
        <v>257</v>
      </c>
      <c r="H1543" s="1" t="n">
        <v>11</v>
      </c>
      <c r="I1543" s="1" t="s">
        <v>326</v>
      </c>
      <c r="J1543" s="1" t="s">
        <v>327</v>
      </c>
    </row>
    <row r="1544" customFormat="false" ht="12.8" hidden="false" customHeight="false" outlineLevel="0" collapsed="false">
      <c r="A1544" s="1" t="s">
        <v>50</v>
      </c>
      <c r="B1544" s="1" t="n">
        <v>0.84</v>
      </c>
      <c r="C1544" s="1" t="n">
        <v>548473442</v>
      </c>
      <c r="D1544" s="1" t="n">
        <v>548.473442</v>
      </c>
      <c r="E1544" s="1" t="n">
        <v>548473.442</v>
      </c>
      <c r="F1544" s="1" t="s">
        <v>325</v>
      </c>
      <c r="G1544" s="1" t="s">
        <v>258</v>
      </c>
      <c r="H1544" s="1" t="n">
        <v>11</v>
      </c>
      <c r="I1544" s="1" t="s">
        <v>326</v>
      </c>
      <c r="J1544" s="1" t="s">
        <v>327</v>
      </c>
    </row>
    <row r="1545" customFormat="false" ht="12.8" hidden="false" customHeight="false" outlineLevel="0" collapsed="false">
      <c r="A1545" s="1" t="s">
        <v>50</v>
      </c>
      <c r="B1545" s="1" t="n">
        <v>0.84</v>
      </c>
      <c r="C1545" s="1" t="n">
        <v>591767246</v>
      </c>
      <c r="D1545" s="1" t="n">
        <v>591.767246</v>
      </c>
      <c r="E1545" s="1" t="n">
        <v>591767.246</v>
      </c>
      <c r="F1545" s="1" t="s">
        <v>325</v>
      </c>
      <c r="G1545" s="1" t="s">
        <v>259</v>
      </c>
      <c r="H1545" s="1" t="n">
        <v>11</v>
      </c>
      <c r="I1545" s="1" t="s">
        <v>326</v>
      </c>
      <c r="J1545" s="1" t="s">
        <v>327</v>
      </c>
    </row>
    <row r="1546" customFormat="false" ht="12.8" hidden="false" customHeight="false" outlineLevel="0" collapsed="false">
      <c r="A1546" s="1" t="s">
        <v>50</v>
      </c>
      <c r="B1546" s="1" t="n">
        <v>0.84</v>
      </c>
      <c r="C1546" s="1" t="n">
        <v>663267463</v>
      </c>
      <c r="D1546" s="1" t="n">
        <v>663.267463</v>
      </c>
      <c r="E1546" s="1" t="n">
        <v>663267.463</v>
      </c>
      <c r="F1546" s="1" t="s">
        <v>325</v>
      </c>
      <c r="G1546" s="1" t="s">
        <v>260</v>
      </c>
      <c r="H1546" s="1" t="n">
        <v>11</v>
      </c>
      <c r="I1546" s="1" t="s">
        <v>326</v>
      </c>
      <c r="J1546" s="1" t="s">
        <v>327</v>
      </c>
    </row>
    <row r="1547" customFormat="false" ht="12.8" hidden="false" customHeight="false" outlineLevel="0" collapsed="false">
      <c r="A1547" s="1" t="s">
        <v>50</v>
      </c>
      <c r="B1547" s="1" t="n">
        <v>0.84</v>
      </c>
      <c r="C1547" s="1" t="n">
        <v>654631320</v>
      </c>
      <c r="D1547" s="1" t="n">
        <v>654.63132</v>
      </c>
      <c r="E1547" s="1" t="n">
        <v>654631.32</v>
      </c>
      <c r="F1547" s="1" t="s">
        <v>325</v>
      </c>
      <c r="G1547" s="1" t="s">
        <v>261</v>
      </c>
      <c r="H1547" s="1" t="n">
        <v>11</v>
      </c>
      <c r="I1547" s="1" t="s">
        <v>326</v>
      </c>
      <c r="J1547" s="1" t="s">
        <v>327</v>
      </c>
    </row>
    <row r="1548" customFormat="false" ht="12.8" hidden="false" customHeight="false" outlineLevel="0" collapsed="false">
      <c r="A1548" s="1" t="s">
        <v>50</v>
      </c>
      <c r="B1548" s="1" t="n">
        <v>0.84</v>
      </c>
      <c r="C1548" s="1" t="n">
        <v>631352105.188183</v>
      </c>
      <c r="D1548" s="1" t="n">
        <v>631.352105188183</v>
      </c>
      <c r="E1548" s="1" t="n">
        <v>631352.105188183</v>
      </c>
      <c r="F1548" s="1" t="s">
        <v>325</v>
      </c>
      <c r="G1548" s="1" t="s">
        <v>262</v>
      </c>
      <c r="H1548" s="1" t="n">
        <v>11</v>
      </c>
      <c r="I1548" s="1" t="s">
        <v>326</v>
      </c>
      <c r="J1548" s="1" t="s">
        <v>327</v>
      </c>
    </row>
    <row r="1549" customFormat="false" ht="12.8" hidden="false" customHeight="false" outlineLevel="0" collapsed="false">
      <c r="A1549" s="1" t="s">
        <v>50</v>
      </c>
      <c r="B1549" s="1" t="n">
        <v>0.84</v>
      </c>
      <c r="C1549" s="1" t="n">
        <v>666985832.366434</v>
      </c>
      <c r="D1549" s="1" t="n">
        <v>666.985832366434</v>
      </c>
      <c r="E1549" s="1" t="n">
        <v>666985.832366434</v>
      </c>
      <c r="F1549" s="1" t="s">
        <v>325</v>
      </c>
      <c r="G1549" s="1" t="s">
        <v>263</v>
      </c>
      <c r="H1549" s="1" t="n">
        <v>11</v>
      </c>
      <c r="I1549" s="1" t="s">
        <v>326</v>
      </c>
      <c r="J1549" s="1" t="s">
        <v>327</v>
      </c>
    </row>
    <row r="1550" customFormat="false" ht="12.8" hidden="false" customHeight="false" outlineLevel="0" collapsed="false">
      <c r="A1550" s="1" t="s">
        <v>50</v>
      </c>
      <c r="B1550" s="1" t="n">
        <v>0.84</v>
      </c>
      <c r="C1550" s="1" t="n">
        <v>695720000</v>
      </c>
      <c r="D1550" s="1" t="n">
        <v>695.72</v>
      </c>
      <c r="E1550" s="1" t="n">
        <v>695720</v>
      </c>
      <c r="F1550" s="1" t="s">
        <v>325</v>
      </c>
      <c r="G1550" s="1" t="s">
        <v>264</v>
      </c>
      <c r="H1550" s="1" t="n">
        <v>11</v>
      </c>
      <c r="I1550" s="1" t="s">
        <v>326</v>
      </c>
      <c r="J1550" s="1" t="s">
        <v>327</v>
      </c>
    </row>
    <row r="1551" customFormat="false" ht="12.8" hidden="false" customHeight="false" outlineLevel="0" collapsed="false">
      <c r="A1551" s="1" t="s">
        <v>50</v>
      </c>
      <c r="B1551" s="1" t="n">
        <v>0.84</v>
      </c>
      <c r="C1551" s="1" t="n">
        <v>761900000</v>
      </c>
      <c r="D1551" s="1" t="n">
        <v>761.9</v>
      </c>
      <c r="E1551" s="1" t="n">
        <v>761900</v>
      </c>
      <c r="F1551" s="1" t="s">
        <v>325</v>
      </c>
      <c r="G1551" s="1" t="s">
        <v>265</v>
      </c>
      <c r="H1551" s="1" t="n">
        <v>11</v>
      </c>
      <c r="I1551" s="1" t="s">
        <v>326</v>
      </c>
      <c r="J1551" s="1" t="s">
        <v>327</v>
      </c>
    </row>
    <row r="1552" customFormat="false" ht="12.8" hidden="false" customHeight="false" outlineLevel="0" collapsed="false">
      <c r="A1552" s="1" t="s">
        <v>50</v>
      </c>
      <c r="B1552" s="1" t="n">
        <v>0.84</v>
      </c>
      <c r="C1552" s="1" t="n">
        <v>775345566.476294</v>
      </c>
      <c r="D1552" s="1" t="n">
        <v>775.345566476294</v>
      </c>
      <c r="E1552" s="1" t="n">
        <v>775345.566476294</v>
      </c>
      <c r="F1552" s="1" t="s">
        <v>325</v>
      </c>
      <c r="G1552" s="1" t="s">
        <v>266</v>
      </c>
      <c r="H1552" s="1" t="n">
        <v>11</v>
      </c>
      <c r="I1552" s="1" t="s">
        <v>326</v>
      </c>
      <c r="J1552" s="1" t="s">
        <v>327</v>
      </c>
    </row>
    <row r="1553" customFormat="false" ht="12.8" hidden="false" customHeight="false" outlineLevel="0" collapsed="false">
      <c r="A1553" s="1" t="s">
        <v>50</v>
      </c>
      <c r="B1553" s="1" t="n">
        <v>0.84</v>
      </c>
      <c r="C1553" s="1" t="n">
        <v>772218653.038731</v>
      </c>
      <c r="D1553" s="1" t="n">
        <v>772.218653038731</v>
      </c>
      <c r="E1553" s="1" t="n">
        <v>772218.653038731</v>
      </c>
      <c r="F1553" s="1" t="s">
        <v>325</v>
      </c>
      <c r="G1553" s="1" t="s">
        <v>267</v>
      </c>
      <c r="H1553" s="1" t="n">
        <v>11</v>
      </c>
      <c r="I1553" s="1" t="s">
        <v>326</v>
      </c>
      <c r="J1553" s="1" t="s">
        <v>327</v>
      </c>
    </row>
    <row r="1554" customFormat="false" ht="12.8" hidden="false" customHeight="false" outlineLevel="0" collapsed="false">
      <c r="A1554" s="1" t="s">
        <v>50</v>
      </c>
      <c r="B1554" s="1" t="n">
        <v>0.84</v>
      </c>
      <c r="C1554" s="1" t="n">
        <v>777142092</v>
      </c>
      <c r="D1554" s="1" t="n">
        <v>777.142092</v>
      </c>
      <c r="E1554" s="1" t="n">
        <v>777142.092</v>
      </c>
      <c r="F1554" s="1" t="s">
        <v>325</v>
      </c>
      <c r="G1554" s="1" t="s">
        <v>268</v>
      </c>
      <c r="H1554" s="1" t="n">
        <v>11</v>
      </c>
      <c r="I1554" s="1" t="s">
        <v>326</v>
      </c>
      <c r="J1554" s="1" t="s">
        <v>327</v>
      </c>
    </row>
    <row r="1555" customFormat="false" ht="12.8" hidden="false" customHeight="false" outlineLevel="0" collapsed="false">
      <c r="A1555" s="1" t="s">
        <v>50</v>
      </c>
      <c r="B1555" s="1" t="n">
        <v>0.84</v>
      </c>
      <c r="C1555" s="1" t="n">
        <v>808440252</v>
      </c>
      <c r="D1555" s="1" t="n">
        <v>808.440252</v>
      </c>
      <c r="E1555" s="1" t="n">
        <v>808440.252</v>
      </c>
      <c r="F1555" s="1" t="s">
        <v>325</v>
      </c>
      <c r="G1555" s="1" t="s">
        <v>269</v>
      </c>
      <c r="H1555" s="1" t="n">
        <v>11</v>
      </c>
      <c r="I1555" s="1" t="s">
        <v>326</v>
      </c>
      <c r="J1555" s="1" t="s">
        <v>327</v>
      </c>
    </row>
    <row r="1556" customFormat="false" ht="12.8" hidden="false" customHeight="false" outlineLevel="0" collapsed="false">
      <c r="A1556" s="1" t="s">
        <v>50</v>
      </c>
      <c r="B1556" s="1" t="n">
        <v>0.84</v>
      </c>
      <c r="C1556" s="1" t="n">
        <v>804476328.121772</v>
      </c>
      <c r="D1556" s="1" t="n">
        <v>804.476328121772</v>
      </c>
      <c r="E1556" s="1" t="n">
        <v>804476.328121772</v>
      </c>
      <c r="F1556" s="1" t="s">
        <v>325</v>
      </c>
      <c r="G1556" s="1" t="s">
        <v>270</v>
      </c>
      <c r="H1556" s="1" t="n">
        <v>11</v>
      </c>
      <c r="I1556" s="1" t="s">
        <v>326</v>
      </c>
      <c r="J1556" s="1" t="s">
        <v>327</v>
      </c>
    </row>
    <row r="1557" customFormat="false" ht="12.8" hidden="false" customHeight="false" outlineLevel="0" collapsed="false">
      <c r="A1557" s="1" t="s">
        <v>50</v>
      </c>
      <c r="B1557" s="1" t="n">
        <v>0.84</v>
      </c>
      <c r="C1557" s="1" t="n">
        <v>774647681</v>
      </c>
      <c r="D1557" s="1" t="n">
        <v>774.647681</v>
      </c>
      <c r="E1557" s="1" t="n">
        <v>774647.681</v>
      </c>
      <c r="F1557" s="1" t="s">
        <v>325</v>
      </c>
      <c r="G1557" s="1" t="s">
        <v>271</v>
      </c>
      <c r="H1557" s="1" t="n">
        <v>11</v>
      </c>
      <c r="I1557" s="1" t="s">
        <v>326</v>
      </c>
      <c r="J1557" s="1" t="s">
        <v>327</v>
      </c>
    </row>
    <row r="1558" customFormat="false" ht="12.8" hidden="false" customHeight="false" outlineLevel="0" collapsed="false">
      <c r="A1558" s="1" t="s">
        <v>50</v>
      </c>
      <c r="B1558" s="1" t="n">
        <v>0.84</v>
      </c>
      <c r="C1558" s="1" t="n">
        <v>832769740.785953</v>
      </c>
      <c r="D1558" s="1" t="n">
        <v>832.769740785953</v>
      </c>
      <c r="E1558" s="1" t="n">
        <v>832769.740785953</v>
      </c>
      <c r="F1558" s="1" t="s">
        <v>325</v>
      </c>
      <c r="G1558" s="1" t="s">
        <v>272</v>
      </c>
      <c r="H1558" s="1" t="n">
        <v>11</v>
      </c>
      <c r="I1558" s="1" t="s">
        <v>326</v>
      </c>
      <c r="J1558" s="1" t="s">
        <v>327</v>
      </c>
    </row>
    <row r="1559" customFormat="false" ht="12.8" hidden="false" customHeight="false" outlineLevel="0" collapsed="false">
      <c r="A1559" s="1" t="s">
        <v>50</v>
      </c>
      <c r="B1559" s="1" t="n">
        <v>0.84</v>
      </c>
      <c r="C1559" s="1" t="n">
        <v>861404512</v>
      </c>
      <c r="D1559" s="1" t="n">
        <v>861.404512</v>
      </c>
      <c r="E1559" s="1" t="n">
        <v>861404.512</v>
      </c>
      <c r="F1559" s="1" t="s">
        <v>325</v>
      </c>
      <c r="G1559" s="1" t="s">
        <v>273</v>
      </c>
      <c r="H1559" s="1" t="n">
        <v>11</v>
      </c>
      <c r="I1559" s="1" t="s">
        <v>326</v>
      </c>
      <c r="J1559" s="1" t="s">
        <v>327</v>
      </c>
    </row>
    <row r="1560" customFormat="false" ht="12.8" hidden="false" customHeight="false" outlineLevel="0" collapsed="false">
      <c r="A1560" s="1" t="s">
        <v>50</v>
      </c>
      <c r="B1560" s="1" t="n">
        <v>0.84</v>
      </c>
      <c r="C1560" s="1" t="n">
        <v>888362759</v>
      </c>
      <c r="D1560" s="1" t="n">
        <v>888.362759</v>
      </c>
      <c r="E1560" s="1" t="n">
        <v>888362.759</v>
      </c>
      <c r="F1560" s="1" t="s">
        <v>325</v>
      </c>
      <c r="G1560" s="1" t="s">
        <v>274</v>
      </c>
      <c r="H1560" s="1" t="n">
        <v>11</v>
      </c>
      <c r="I1560" s="1" t="s">
        <v>326</v>
      </c>
      <c r="J1560" s="1" t="s">
        <v>327</v>
      </c>
    </row>
    <row r="1561" customFormat="false" ht="12.8" hidden="false" customHeight="false" outlineLevel="0" collapsed="false">
      <c r="A1561" s="1" t="s">
        <v>275</v>
      </c>
      <c r="B1561" s="1" t="n">
        <v>0.809</v>
      </c>
      <c r="C1561" s="1" t="n">
        <v>41685213</v>
      </c>
      <c r="D1561" s="1" t="n">
        <v>41.685213</v>
      </c>
      <c r="E1561" s="1" t="n">
        <v>41685.213</v>
      </c>
      <c r="F1561" s="1" t="s">
        <v>325</v>
      </c>
      <c r="G1561" s="1" t="s">
        <v>244</v>
      </c>
      <c r="H1561" s="1" t="n">
        <v>11</v>
      </c>
      <c r="I1561" s="1" t="s">
        <v>326</v>
      </c>
      <c r="J1561" s="1" t="s">
        <v>327</v>
      </c>
    </row>
    <row r="1562" customFormat="false" ht="12.8" hidden="false" customHeight="false" outlineLevel="0" collapsed="false">
      <c r="A1562" s="1" t="s">
        <v>275</v>
      </c>
      <c r="B1562" s="1" t="n">
        <v>0.809</v>
      </c>
      <c r="C1562" s="1" t="n">
        <v>36076475</v>
      </c>
      <c r="D1562" s="1" t="n">
        <v>36.076475</v>
      </c>
      <c r="E1562" s="1" t="n">
        <v>36076.475</v>
      </c>
      <c r="F1562" s="1" t="s">
        <v>325</v>
      </c>
      <c r="G1562" s="1" t="s">
        <v>247</v>
      </c>
      <c r="H1562" s="1" t="n">
        <v>11</v>
      </c>
      <c r="I1562" s="1" t="s">
        <v>326</v>
      </c>
      <c r="J1562" s="1" t="s">
        <v>327</v>
      </c>
    </row>
    <row r="1563" customFormat="false" ht="12.8" hidden="false" customHeight="false" outlineLevel="0" collapsed="false">
      <c r="A1563" s="1" t="s">
        <v>275</v>
      </c>
      <c r="B1563" s="1" t="n">
        <v>0.809</v>
      </c>
      <c r="C1563" s="1" t="n">
        <v>32404018</v>
      </c>
      <c r="D1563" s="1" t="n">
        <v>32.404018</v>
      </c>
      <c r="E1563" s="1" t="n">
        <v>32404.018</v>
      </c>
      <c r="F1563" s="1" t="s">
        <v>325</v>
      </c>
      <c r="G1563" s="1" t="s">
        <v>248</v>
      </c>
      <c r="H1563" s="1" t="n">
        <v>11</v>
      </c>
      <c r="I1563" s="1" t="s">
        <v>326</v>
      </c>
      <c r="J1563" s="1" t="s">
        <v>327</v>
      </c>
    </row>
    <row r="1564" customFormat="false" ht="12.8" hidden="false" customHeight="false" outlineLevel="0" collapsed="false">
      <c r="A1564" s="1" t="s">
        <v>275</v>
      </c>
      <c r="B1564" s="1" t="n">
        <v>0.809</v>
      </c>
      <c r="C1564" s="1" t="n">
        <v>33197813</v>
      </c>
      <c r="D1564" s="1" t="n">
        <v>33.197813</v>
      </c>
      <c r="E1564" s="1" t="n">
        <v>33197.813</v>
      </c>
      <c r="F1564" s="1" t="s">
        <v>325</v>
      </c>
      <c r="G1564" s="1" t="s">
        <v>249</v>
      </c>
      <c r="H1564" s="1" t="n">
        <v>11</v>
      </c>
      <c r="I1564" s="1" t="s">
        <v>326</v>
      </c>
      <c r="J1564" s="1" t="s">
        <v>327</v>
      </c>
    </row>
    <row r="1565" customFormat="false" ht="12.8" hidden="false" customHeight="false" outlineLevel="0" collapsed="false">
      <c r="A1565" s="1" t="s">
        <v>275</v>
      </c>
      <c r="B1565" s="1" t="n">
        <v>0.809</v>
      </c>
      <c r="C1565" s="1" t="n">
        <v>34148215</v>
      </c>
      <c r="D1565" s="1" t="n">
        <v>34.148215</v>
      </c>
      <c r="E1565" s="1" t="n">
        <v>34148.215</v>
      </c>
      <c r="F1565" s="1" t="s">
        <v>325</v>
      </c>
      <c r="G1565" s="1" t="s">
        <v>250</v>
      </c>
      <c r="H1565" s="1" t="n">
        <v>11</v>
      </c>
      <c r="I1565" s="1" t="s">
        <v>326</v>
      </c>
      <c r="J1565" s="1" t="s">
        <v>327</v>
      </c>
    </row>
    <row r="1566" customFormat="false" ht="12.8" hidden="false" customHeight="false" outlineLevel="0" collapsed="false">
      <c r="A1566" s="1" t="s">
        <v>275</v>
      </c>
      <c r="B1566" s="1" t="n">
        <v>0.809</v>
      </c>
      <c r="C1566" s="1" t="n">
        <v>34696109</v>
      </c>
      <c r="D1566" s="1" t="n">
        <v>34.696109</v>
      </c>
      <c r="E1566" s="1" t="n">
        <v>34696.109</v>
      </c>
      <c r="F1566" s="1" t="s">
        <v>325</v>
      </c>
      <c r="G1566" s="1" t="s">
        <v>251</v>
      </c>
      <c r="H1566" s="1" t="n">
        <v>11</v>
      </c>
      <c r="I1566" s="1" t="s">
        <v>326</v>
      </c>
      <c r="J1566" s="1" t="s">
        <v>327</v>
      </c>
    </row>
    <row r="1567" customFormat="false" ht="12.8" hidden="false" customHeight="false" outlineLevel="0" collapsed="false">
      <c r="A1567" s="1" t="s">
        <v>275</v>
      </c>
      <c r="B1567" s="1" t="n">
        <v>0.809</v>
      </c>
      <c r="C1567" s="1" t="n">
        <v>28058901</v>
      </c>
      <c r="D1567" s="1" t="n">
        <v>28.058901</v>
      </c>
      <c r="E1567" s="1" t="n">
        <v>28058.901</v>
      </c>
      <c r="F1567" s="1" t="s">
        <v>325</v>
      </c>
      <c r="G1567" s="1" t="s">
        <v>252</v>
      </c>
      <c r="H1567" s="1" t="n">
        <v>11</v>
      </c>
      <c r="I1567" s="1" t="s">
        <v>326</v>
      </c>
      <c r="J1567" s="1" t="s">
        <v>327</v>
      </c>
    </row>
    <row r="1568" customFormat="false" ht="12.8" hidden="false" customHeight="false" outlineLevel="0" collapsed="false">
      <c r="A1568" s="1" t="s">
        <v>275</v>
      </c>
      <c r="B1568" s="1" t="n">
        <v>0.809</v>
      </c>
      <c r="C1568" s="1" t="n">
        <v>16766063</v>
      </c>
      <c r="D1568" s="1" t="n">
        <v>16.766063</v>
      </c>
      <c r="E1568" s="1" t="n">
        <v>16766.063</v>
      </c>
      <c r="F1568" s="1" t="s">
        <v>325</v>
      </c>
      <c r="G1568" s="1" t="s">
        <v>253</v>
      </c>
      <c r="H1568" s="1" t="n">
        <v>11</v>
      </c>
      <c r="I1568" s="1" t="s">
        <v>326</v>
      </c>
      <c r="J1568" s="1" t="s">
        <v>327</v>
      </c>
    </row>
    <row r="1569" customFormat="false" ht="12.8" hidden="false" customHeight="false" outlineLevel="0" collapsed="false">
      <c r="A1569" s="1" t="s">
        <v>275</v>
      </c>
      <c r="B1569" s="1" t="n">
        <v>0.809</v>
      </c>
      <c r="C1569" s="1" t="n">
        <v>16339698</v>
      </c>
      <c r="D1569" s="1" t="n">
        <v>16.339698</v>
      </c>
      <c r="E1569" s="1" t="n">
        <v>16339.698</v>
      </c>
      <c r="F1569" s="1" t="s">
        <v>325</v>
      </c>
      <c r="G1569" s="1" t="s">
        <v>254</v>
      </c>
      <c r="H1569" s="1" t="n">
        <v>11</v>
      </c>
      <c r="I1569" s="1" t="s">
        <v>326</v>
      </c>
      <c r="J1569" s="1" t="s">
        <v>327</v>
      </c>
    </row>
    <row r="1570" customFormat="false" ht="12.8" hidden="false" customHeight="false" outlineLevel="0" collapsed="false">
      <c r="A1570" s="1" t="s">
        <v>275</v>
      </c>
      <c r="B1570" s="1" t="n">
        <v>0.809</v>
      </c>
      <c r="C1570" s="1" t="n">
        <v>23620815</v>
      </c>
      <c r="D1570" s="1" t="n">
        <v>23.620815</v>
      </c>
      <c r="E1570" s="1" t="n">
        <v>23620.815</v>
      </c>
      <c r="F1570" s="1" t="s">
        <v>325</v>
      </c>
      <c r="G1570" s="1" t="s">
        <v>255</v>
      </c>
      <c r="H1570" s="1" t="n">
        <v>11</v>
      </c>
      <c r="I1570" s="1" t="s">
        <v>326</v>
      </c>
      <c r="J1570" s="1" t="s">
        <v>327</v>
      </c>
    </row>
    <row r="1571" customFormat="false" ht="12.8" hidden="false" customHeight="false" outlineLevel="0" collapsed="false">
      <c r="A1571" s="1" t="s">
        <v>275</v>
      </c>
      <c r="B1571" s="1" t="n">
        <v>0.809</v>
      </c>
      <c r="C1571" s="1" t="n">
        <v>12346683</v>
      </c>
      <c r="D1571" s="1" t="n">
        <v>12.346683</v>
      </c>
      <c r="E1571" s="1" t="n">
        <v>12346.683</v>
      </c>
      <c r="F1571" s="1" t="s">
        <v>325</v>
      </c>
      <c r="G1571" s="1" t="s">
        <v>256</v>
      </c>
      <c r="H1571" s="1" t="n">
        <v>11</v>
      </c>
      <c r="I1571" s="1" t="s">
        <v>326</v>
      </c>
      <c r="J1571" s="1" t="s">
        <v>327</v>
      </c>
    </row>
    <row r="1572" customFormat="false" ht="12.8" hidden="false" customHeight="false" outlineLevel="0" collapsed="false">
      <c r="A1572" s="1" t="s">
        <v>275</v>
      </c>
      <c r="B1572" s="1" t="n">
        <v>0.809</v>
      </c>
      <c r="C1572" s="1" t="n">
        <v>14542734</v>
      </c>
      <c r="D1572" s="1" t="n">
        <v>14.542734</v>
      </c>
      <c r="E1572" s="1" t="n">
        <v>14542.734</v>
      </c>
      <c r="F1572" s="1" t="s">
        <v>325</v>
      </c>
      <c r="G1572" s="1" t="s">
        <v>257</v>
      </c>
      <c r="H1572" s="1" t="n">
        <v>11</v>
      </c>
      <c r="I1572" s="1" t="s">
        <v>326</v>
      </c>
      <c r="J1572" s="1" t="s">
        <v>327</v>
      </c>
    </row>
    <row r="1573" customFormat="false" ht="12.8" hidden="false" customHeight="false" outlineLevel="0" collapsed="false">
      <c r="A1573" s="1" t="s">
        <v>275</v>
      </c>
      <c r="B1573" s="1" t="n">
        <v>0.809</v>
      </c>
      <c r="C1573" s="1" t="n">
        <v>11943369</v>
      </c>
      <c r="D1573" s="1" t="n">
        <v>11.943369</v>
      </c>
      <c r="E1573" s="1" t="n">
        <v>11943.369</v>
      </c>
      <c r="F1573" s="1" t="s">
        <v>325</v>
      </c>
      <c r="G1573" s="1" t="s">
        <v>258</v>
      </c>
      <c r="H1573" s="1" t="n">
        <v>11</v>
      </c>
      <c r="I1573" s="1" t="s">
        <v>326</v>
      </c>
      <c r="J1573" s="1" t="s">
        <v>327</v>
      </c>
    </row>
    <row r="1574" customFormat="false" ht="12.8" hidden="false" customHeight="false" outlineLevel="0" collapsed="false">
      <c r="A1574" s="1" t="s">
        <v>275</v>
      </c>
      <c r="B1574" s="1" t="n">
        <v>0.809</v>
      </c>
      <c r="C1574" s="1" t="n">
        <v>12738751</v>
      </c>
      <c r="D1574" s="1" t="n">
        <v>12.738751</v>
      </c>
      <c r="E1574" s="1" t="n">
        <v>12738.751</v>
      </c>
      <c r="F1574" s="1" t="s">
        <v>325</v>
      </c>
      <c r="G1574" s="1" t="s">
        <v>259</v>
      </c>
      <c r="H1574" s="1" t="n">
        <v>11</v>
      </c>
      <c r="I1574" s="1" t="s">
        <v>326</v>
      </c>
      <c r="J1574" s="1" t="s">
        <v>327</v>
      </c>
    </row>
    <row r="1575" customFormat="false" ht="12.8" hidden="false" customHeight="false" outlineLevel="0" collapsed="false">
      <c r="A1575" s="1" t="s">
        <v>275</v>
      </c>
      <c r="B1575" s="1" t="n">
        <v>0.809</v>
      </c>
      <c r="C1575" s="1" t="n">
        <v>13629467</v>
      </c>
      <c r="D1575" s="1" t="n">
        <v>13.629467</v>
      </c>
      <c r="E1575" s="1" t="n">
        <v>13629.467</v>
      </c>
      <c r="F1575" s="1" t="s">
        <v>325</v>
      </c>
      <c r="G1575" s="1" t="s">
        <v>260</v>
      </c>
      <c r="H1575" s="1" t="n">
        <v>11</v>
      </c>
      <c r="I1575" s="1" t="s">
        <v>326</v>
      </c>
      <c r="J1575" s="1" t="s">
        <v>327</v>
      </c>
    </row>
    <row r="1576" customFormat="false" ht="12.8" hidden="false" customHeight="false" outlineLevel="0" collapsed="false">
      <c r="A1576" s="1" t="s">
        <v>275</v>
      </c>
      <c r="B1576" s="1" t="n">
        <v>0.809</v>
      </c>
      <c r="C1576" s="1" t="n">
        <v>10618080</v>
      </c>
      <c r="D1576" s="1" t="n">
        <v>10.61808</v>
      </c>
      <c r="E1576" s="1" t="n">
        <v>10618.08</v>
      </c>
      <c r="F1576" s="1" t="s">
        <v>325</v>
      </c>
      <c r="G1576" s="1" t="s">
        <v>261</v>
      </c>
      <c r="H1576" s="1" t="n">
        <v>11</v>
      </c>
      <c r="I1576" s="1" t="s">
        <v>326</v>
      </c>
      <c r="J1576" s="1" t="s">
        <v>327</v>
      </c>
    </row>
    <row r="1577" customFormat="false" ht="12.8" hidden="false" customHeight="false" outlineLevel="0" collapsed="false">
      <c r="A1577" s="1" t="s">
        <v>275</v>
      </c>
      <c r="B1577" s="1" t="n">
        <v>0.809</v>
      </c>
      <c r="C1577" s="1" t="n">
        <v>21534122.957708</v>
      </c>
      <c r="D1577" s="1" t="n">
        <v>21.534122957708</v>
      </c>
      <c r="E1577" s="1" t="n">
        <v>21534.122957708</v>
      </c>
      <c r="F1577" s="1" t="s">
        <v>325</v>
      </c>
      <c r="G1577" s="1" t="s">
        <v>262</v>
      </c>
      <c r="H1577" s="1" t="n">
        <v>11</v>
      </c>
      <c r="I1577" s="1" t="s">
        <v>326</v>
      </c>
      <c r="J1577" s="1" t="s">
        <v>327</v>
      </c>
    </row>
    <row r="1578" customFormat="false" ht="12.8" hidden="false" customHeight="false" outlineLevel="0" collapsed="false">
      <c r="A1578" s="1" t="s">
        <v>275</v>
      </c>
      <c r="B1578" s="1" t="n">
        <v>0.809</v>
      </c>
      <c r="C1578" s="1" t="n">
        <v>40583800.7915</v>
      </c>
      <c r="D1578" s="1" t="n">
        <v>40.5838007915</v>
      </c>
      <c r="E1578" s="1" t="n">
        <v>40583.8007915</v>
      </c>
      <c r="F1578" s="1" t="s">
        <v>325</v>
      </c>
      <c r="G1578" s="1" t="s">
        <v>263</v>
      </c>
      <c r="H1578" s="1" t="n">
        <v>11</v>
      </c>
      <c r="I1578" s="1" t="s">
        <v>326</v>
      </c>
      <c r="J1578" s="1" t="s">
        <v>327</v>
      </c>
    </row>
    <row r="1579" customFormat="false" ht="12.8" hidden="false" customHeight="false" outlineLevel="0" collapsed="false">
      <c r="A1579" s="1" t="s">
        <v>275</v>
      </c>
      <c r="B1579" s="1" t="n">
        <v>0.809</v>
      </c>
      <c r="C1579" s="1" t="n">
        <v>57188000</v>
      </c>
      <c r="D1579" s="1" t="n">
        <v>57.188</v>
      </c>
      <c r="E1579" s="1" t="n">
        <v>57188</v>
      </c>
      <c r="F1579" s="1" t="s">
        <v>325</v>
      </c>
      <c r="G1579" s="1" t="s">
        <v>264</v>
      </c>
      <c r="H1579" s="1" t="n">
        <v>11</v>
      </c>
      <c r="I1579" s="1" t="s">
        <v>326</v>
      </c>
      <c r="J1579" s="1" t="s">
        <v>327</v>
      </c>
    </row>
    <row r="1580" customFormat="false" ht="12.8" hidden="false" customHeight="false" outlineLevel="0" collapsed="false">
      <c r="A1580" s="1" t="s">
        <v>275</v>
      </c>
      <c r="B1580" s="1" t="n">
        <v>0.809</v>
      </c>
      <c r="C1580" s="1" t="n">
        <v>40080717</v>
      </c>
      <c r="D1580" s="1" t="n">
        <v>40.080717</v>
      </c>
      <c r="E1580" s="1" t="n">
        <v>40080.717</v>
      </c>
      <c r="F1580" s="1" t="s">
        <v>325</v>
      </c>
      <c r="G1580" s="1" t="s">
        <v>265</v>
      </c>
      <c r="H1580" s="1" t="n">
        <v>11</v>
      </c>
      <c r="I1580" s="1" t="s">
        <v>326</v>
      </c>
      <c r="J1580" s="1" t="s">
        <v>327</v>
      </c>
    </row>
    <row r="1581" customFormat="false" ht="12.8" hidden="false" customHeight="false" outlineLevel="0" collapsed="false">
      <c r="A1581" s="1" t="s">
        <v>275</v>
      </c>
      <c r="B1581" s="1" t="n">
        <v>0.809</v>
      </c>
      <c r="C1581" s="1" t="n">
        <v>26509159.2522319</v>
      </c>
      <c r="D1581" s="1" t="n">
        <v>26.5091592522319</v>
      </c>
      <c r="E1581" s="1" t="n">
        <v>26509.1592522319</v>
      </c>
      <c r="F1581" s="1" t="s">
        <v>325</v>
      </c>
      <c r="G1581" s="1" t="s">
        <v>266</v>
      </c>
      <c r="H1581" s="1" t="n">
        <v>11</v>
      </c>
      <c r="I1581" s="1" t="s">
        <v>326</v>
      </c>
      <c r="J1581" s="1" t="s">
        <v>327</v>
      </c>
    </row>
    <row r="1582" customFormat="false" ht="12.8" hidden="false" customHeight="false" outlineLevel="0" collapsed="false">
      <c r="A1582" s="1" t="s">
        <v>275</v>
      </c>
      <c r="B1582" s="1" t="n">
        <v>0.809</v>
      </c>
      <c r="C1582" s="1" t="n">
        <v>19696681.4831033</v>
      </c>
      <c r="D1582" s="1" t="n">
        <v>19.6966814831033</v>
      </c>
      <c r="E1582" s="1" t="n">
        <v>19696.6814831033</v>
      </c>
      <c r="F1582" s="1" t="s">
        <v>325</v>
      </c>
      <c r="G1582" s="1" t="s">
        <v>267</v>
      </c>
      <c r="H1582" s="1" t="n">
        <v>11</v>
      </c>
      <c r="I1582" s="1" t="s">
        <v>326</v>
      </c>
      <c r="J1582" s="1" t="s">
        <v>327</v>
      </c>
    </row>
    <row r="1583" customFormat="false" ht="12.8" hidden="false" customHeight="false" outlineLevel="0" collapsed="false">
      <c r="A1583" s="1" t="s">
        <v>275</v>
      </c>
      <c r="B1583" s="1" t="n">
        <v>0.809</v>
      </c>
      <c r="C1583" s="1" t="n">
        <v>20747509</v>
      </c>
      <c r="D1583" s="1" t="n">
        <v>20.747509</v>
      </c>
      <c r="E1583" s="1" t="n">
        <v>20747.509</v>
      </c>
      <c r="F1583" s="1" t="s">
        <v>325</v>
      </c>
      <c r="G1583" s="1" t="s">
        <v>268</v>
      </c>
      <c r="H1583" s="1" t="n">
        <v>11</v>
      </c>
      <c r="I1583" s="1" t="s">
        <v>326</v>
      </c>
      <c r="J1583" s="1" t="s">
        <v>327</v>
      </c>
    </row>
    <row r="1584" customFormat="false" ht="12.8" hidden="false" customHeight="false" outlineLevel="0" collapsed="false">
      <c r="A1584" s="1" t="s">
        <v>275</v>
      </c>
      <c r="B1584" s="1" t="n">
        <v>0.809</v>
      </c>
      <c r="C1584" s="1" t="n">
        <v>18135055.1849985</v>
      </c>
      <c r="D1584" s="1" t="n">
        <v>18.1350551849985</v>
      </c>
      <c r="E1584" s="1" t="n">
        <v>18135.0551849985</v>
      </c>
      <c r="F1584" s="1" t="s">
        <v>325</v>
      </c>
      <c r="G1584" s="1" t="s">
        <v>269</v>
      </c>
      <c r="H1584" s="1" t="n">
        <v>11</v>
      </c>
      <c r="I1584" s="1" t="s">
        <v>326</v>
      </c>
      <c r="J1584" s="1" t="s">
        <v>327</v>
      </c>
    </row>
    <row r="1585" customFormat="false" ht="12.8" hidden="false" customHeight="false" outlineLevel="0" collapsed="false">
      <c r="A1585" s="1" t="s">
        <v>275</v>
      </c>
      <c r="B1585" s="1" t="n">
        <v>0.809</v>
      </c>
      <c r="C1585" s="1" t="n">
        <v>29194535</v>
      </c>
      <c r="D1585" s="1" t="n">
        <v>29.194535</v>
      </c>
      <c r="E1585" s="1" t="n">
        <v>29194.535</v>
      </c>
      <c r="F1585" s="1" t="s">
        <v>325</v>
      </c>
      <c r="G1585" s="1" t="s">
        <v>270</v>
      </c>
      <c r="H1585" s="1" t="n">
        <v>11</v>
      </c>
      <c r="I1585" s="1" t="s">
        <v>326</v>
      </c>
      <c r="J1585" s="1" t="s">
        <v>327</v>
      </c>
    </row>
    <row r="1586" customFormat="false" ht="12.8" hidden="false" customHeight="false" outlineLevel="0" collapsed="false">
      <c r="A1586" s="1" t="s">
        <v>275</v>
      </c>
      <c r="B1586" s="1" t="n">
        <v>0.809</v>
      </c>
      <c r="C1586" s="1" t="n">
        <v>14528650</v>
      </c>
      <c r="D1586" s="1" t="n">
        <v>14.52865</v>
      </c>
      <c r="E1586" s="1" t="n">
        <v>14528.65</v>
      </c>
      <c r="F1586" s="1" t="s">
        <v>325</v>
      </c>
      <c r="G1586" s="1" t="s">
        <v>271</v>
      </c>
      <c r="H1586" s="1" t="n">
        <v>11</v>
      </c>
      <c r="I1586" s="1" t="s">
        <v>326</v>
      </c>
      <c r="J1586" s="1" t="s">
        <v>327</v>
      </c>
    </row>
    <row r="1587" customFormat="false" ht="12.8" hidden="false" customHeight="false" outlineLevel="0" collapsed="false">
      <c r="A1587" s="1" t="s">
        <v>275</v>
      </c>
      <c r="B1587" s="1" t="n">
        <v>0.809</v>
      </c>
      <c r="C1587" s="1" t="n">
        <v>11331850</v>
      </c>
      <c r="D1587" s="1" t="n">
        <v>11.33185</v>
      </c>
      <c r="E1587" s="1" t="n">
        <v>11331.85</v>
      </c>
      <c r="F1587" s="1" t="s">
        <v>325</v>
      </c>
      <c r="G1587" s="1" t="s">
        <v>272</v>
      </c>
      <c r="H1587" s="1" t="n">
        <v>11</v>
      </c>
      <c r="I1587" s="1" t="s">
        <v>326</v>
      </c>
      <c r="J1587" s="1" t="s">
        <v>327</v>
      </c>
    </row>
    <row r="1588" customFormat="false" ht="12.8" hidden="false" customHeight="false" outlineLevel="0" collapsed="false">
      <c r="A1588" s="1" t="s">
        <v>275</v>
      </c>
      <c r="B1588" s="1" t="n">
        <v>0.809</v>
      </c>
      <c r="C1588" s="1" t="n">
        <v>15640010</v>
      </c>
      <c r="D1588" s="1" t="n">
        <v>15.64001</v>
      </c>
      <c r="E1588" s="1" t="n">
        <v>15640.01</v>
      </c>
      <c r="F1588" s="1" t="s">
        <v>325</v>
      </c>
      <c r="G1588" s="1" t="s">
        <v>273</v>
      </c>
      <c r="H1588" s="1" t="n">
        <v>11</v>
      </c>
      <c r="I1588" s="1" t="s">
        <v>326</v>
      </c>
      <c r="J1588" s="1" t="s">
        <v>327</v>
      </c>
    </row>
    <row r="1589" customFormat="false" ht="12.8" hidden="false" customHeight="false" outlineLevel="0" collapsed="false">
      <c r="A1589" s="1" t="s">
        <v>275</v>
      </c>
      <c r="B1589" s="1" t="n">
        <v>0.809</v>
      </c>
      <c r="C1589" s="1" t="n">
        <v>15469206</v>
      </c>
      <c r="D1589" s="1" t="n">
        <v>15.469206</v>
      </c>
      <c r="E1589" s="1" t="n">
        <v>15469.206</v>
      </c>
      <c r="F1589" s="1" t="s">
        <v>325</v>
      </c>
      <c r="G1589" s="1" t="s">
        <v>274</v>
      </c>
      <c r="H1589" s="1" t="n">
        <v>11</v>
      </c>
      <c r="I1589" s="1" t="s">
        <v>326</v>
      </c>
      <c r="J1589" s="1" t="s">
        <v>327</v>
      </c>
    </row>
    <row r="1590" customFormat="false" ht="12.8" hidden="false" customHeight="false" outlineLevel="0" collapsed="false">
      <c r="A1590" s="1" t="s">
        <v>28</v>
      </c>
      <c r="B1590" s="1" t="n">
        <v>0.75425</v>
      </c>
      <c r="C1590" s="1" t="n">
        <v>64882921</v>
      </c>
      <c r="D1590" s="1" t="n">
        <v>64.882921</v>
      </c>
      <c r="E1590" s="1" t="n">
        <v>64882.921</v>
      </c>
      <c r="F1590" s="1" t="s">
        <v>325</v>
      </c>
      <c r="G1590" s="1" t="s">
        <v>244</v>
      </c>
      <c r="H1590" s="1" t="n">
        <v>11</v>
      </c>
      <c r="I1590" s="1" t="s">
        <v>326</v>
      </c>
      <c r="J1590" s="1" t="s">
        <v>327</v>
      </c>
    </row>
    <row r="1591" customFormat="false" ht="12.8" hidden="false" customHeight="false" outlineLevel="0" collapsed="false">
      <c r="A1591" s="1" t="s">
        <v>28</v>
      </c>
      <c r="B1591" s="1" t="n">
        <v>0.75425</v>
      </c>
      <c r="C1591" s="1" t="n">
        <v>56035125</v>
      </c>
      <c r="D1591" s="1" t="n">
        <v>56.035125</v>
      </c>
      <c r="E1591" s="1" t="n">
        <v>56035.125</v>
      </c>
      <c r="F1591" s="1" t="s">
        <v>325</v>
      </c>
      <c r="G1591" s="1" t="s">
        <v>247</v>
      </c>
      <c r="H1591" s="1" t="n">
        <v>11</v>
      </c>
      <c r="I1591" s="1" t="s">
        <v>326</v>
      </c>
      <c r="J1591" s="1" t="s">
        <v>327</v>
      </c>
    </row>
    <row r="1592" customFormat="false" ht="12.8" hidden="false" customHeight="false" outlineLevel="0" collapsed="false">
      <c r="A1592" s="1" t="s">
        <v>28</v>
      </c>
      <c r="B1592" s="1" t="n">
        <v>0.75425</v>
      </c>
      <c r="C1592" s="1" t="n">
        <v>57942585</v>
      </c>
      <c r="D1592" s="1" t="n">
        <v>57.942585</v>
      </c>
      <c r="E1592" s="1" t="n">
        <v>57942.585</v>
      </c>
      <c r="F1592" s="1" t="s">
        <v>325</v>
      </c>
      <c r="G1592" s="1" t="s">
        <v>248</v>
      </c>
      <c r="H1592" s="1" t="n">
        <v>11</v>
      </c>
      <c r="I1592" s="1" t="s">
        <v>326</v>
      </c>
      <c r="J1592" s="1" t="s">
        <v>327</v>
      </c>
    </row>
    <row r="1593" customFormat="false" ht="12.8" hidden="false" customHeight="false" outlineLevel="0" collapsed="false">
      <c r="A1593" s="1" t="s">
        <v>28</v>
      </c>
      <c r="B1593" s="1" t="n">
        <v>0.75425</v>
      </c>
      <c r="C1593" s="1" t="n">
        <v>70201571</v>
      </c>
      <c r="D1593" s="1" t="n">
        <v>70.201571</v>
      </c>
      <c r="E1593" s="1" t="n">
        <v>70201.571</v>
      </c>
      <c r="F1593" s="1" t="s">
        <v>325</v>
      </c>
      <c r="G1593" s="1" t="s">
        <v>249</v>
      </c>
      <c r="H1593" s="1" t="n">
        <v>11</v>
      </c>
      <c r="I1593" s="1" t="s">
        <v>326</v>
      </c>
      <c r="J1593" s="1" t="s">
        <v>327</v>
      </c>
    </row>
    <row r="1594" customFormat="false" ht="12.8" hidden="false" customHeight="false" outlineLevel="0" collapsed="false">
      <c r="A1594" s="1" t="s">
        <v>28</v>
      </c>
      <c r="B1594" s="1" t="n">
        <v>0.75425</v>
      </c>
      <c r="C1594" s="1" t="n">
        <v>86278867</v>
      </c>
      <c r="D1594" s="1" t="n">
        <v>86.278867</v>
      </c>
      <c r="E1594" s="1" t="n">
        <v>86278.867</v>
      </c>
      <c r="F1594" s="1" t="s">
        <v>325</v>
      </c>
      <c r="G1594" s="1" t="s">
        <v>250</v>
      </c>
      <c r="H1594" s="1" t="n">
        <v>11</v>
      </c>
      <c r="I1594" s="1" t="s">
        <v>326</v>
      </c>
      <c r="J1594" s="1" t="s">
        <v>327</v>
      </c>
    </row>
    <row r="1595" customFormat="false" ht="12.8" hidden="false" customHeight="false" outlineLevel="0" collapsed="false">
      <c r="A1595" s="1" t="s">
        <v>28</v>
      </c>
      <c r="B1595" s="1" t="n">
        <v>0.75425</v>
      </c>
      <c r="C1595" s="1" t="n">
        <v>107971572</v>
      </c>
      <c r="D1595" s="1" t="n">
        <v>107.971572</v>
      </c>
      <c r="E1595" s="1" t="n">
        <v>107971.572</v>
      </c>
      <c r="F1595" s="1" t="s">
        <v>325</v>
      </c>
      <c r="G1595" s="1" t="s">
        <v>251</v>
      </c>
      <c r="H1595" s="1" t="n">
        <v>11</v>
      </c>
      <c r="I1595" s="1" t="s">
        <v>326</v>
      </c>
      <c r="J1595" s="1" t="s">
        <v>327</v>
      </c>
    </row>
    <row r="1596" customFormat="false" ht="12.8" hidden="false" customHeight="false" outlineLevel="0" collapsed="false">
      <c r="A1596" s="1" t="s">
        <v>28</v>
      </c>
      <c r="B1596" s="1" t="n">
        <v>0.75425</v>
      </c>
      <c r="C1596" s="1" t="n">
        <v>114315588</v>
      </c>
      <c r="D1596" s="1" t="n">
        <v>114.315588</v>
      </c>
      <c r="E1596" s="1" t="n">
        <v>114315.588</v>
      </c>
      <c r="F1596" s="1" t="s">
        <v>325</v>
      </c>
      <c r="G1596" s="1" t="s">
        <v>252</v>
      </c>
      <c r="H1596" s="1" t="n">
        <v>11</v>
      </c>
      <c r="I1596" s="1" t="s">
        <v>326</v>
      </c>
      <c r="J1596" s="1" t="s">
        <v>327</v>
      </c>
    </row>
    <row r="1597" customFormat="false" ht="12.8" hidden="false" customHeight="false" outlineLevel="0" collapsed="false">
      <c r="A1597" s="1" t="s">
        <v>28</v>
      </c>
      <c r="B1597" s="1" t="n">
        <v>0.75425</v>
      </c>
      <c r="C1597" s="1" t="n">
        <v>137249267</v>
      </c>
      <c r="D1597" s="1" t="n">
        <v>137.249267</v>
      </c>
      <c r="E1597" s="1" t="n">
        <v>137249.267</v>
      </c>
      <c r="F1597" s="1" t="s">
        <v>325</v>
      </c>
      <c r="G1597" s="1" t="s">
        <v>253</v>
      </c>
      <c r="H1597" s="1" t="n">
        <v>11</v>
      </c>
      <c r="I1597" s="1" t="s">
        <v>326</v>
      </c>
      <c r="J1597" s="1" t="s">
        <v>327</v>
      </c>
    </row>
    <row r="1598" customFormat="false" ht="12.8" hidden="false" customHeight="false" outlineLevel="0" collapsed="false">
      <c r="A1598" s="1" t="s">
        <v>28</v>
      </c>
      <c r="B1598" s="1" t="n">
        <v>0.75425</v>
      </c>
      <c r="C1598" s="1" t="n">
        <v>135778593</v>
      </c>
      <c r="D1598" s="1" t="n">
        <v>135.778593</v>
      </c>
      <c r="E1598" s="1" t="n">
        <v>135778.593</v>
      </c>
      <c r="F1598" s="1" t="s">
        <v>325</v>
      </c>
      <c r="G1598" s="1" t="s">
        <v>254</v>
      </c>
      <c r="H1598" s="1" t="n">
        <v>11</v>
      </c>
      <c r="I1598" s="1" t="s">
        <v>326</v>
      </c>
      <c r="J1598" s="1" t="s">
        <v>327</v>
      </c>
    </row>
    <row r="1599" customFormat="false" ht="12.8" hidden="false" customHeight="false" outlineLevel="0" collapsed="false">
      <c r="A1599" s="1" t="s">
        <v>28</v>
      </c>
      <c r="B1599" s="1" t="n">
        <v>0.75425</v>
      </c>
      <c r="C1599" s="1" t="n">
        <v>136073253</v>
      </c>
      <c r="D1599" s="1" t="n">
        <v>136.073253</v>
      </c>
      <c r="E1599" s="1" t="n">
        <v>136073.253</v>
      </c>
      <c r="F1599" s="1" t="s">
        <v>325</v>
      </c>
      <c r="G1599" s="1" t="s">
        <v>255</v>
      </c>
      <c r="H1599" s="1" t="n">
        <v>11</v>
      </c>
      <c r="I1599" s="1" t="s">
        <v>326</v>
      </c>
      <c r="J1599" s="1" t="s">
        <v>327</v>
      </c>
    </row>
    <row r="1600" customFormat="false" ht="12.8" hidden="false" customHeight="false" outlineLevel="0" collapsed="false">
      <c r="A1600" s="1" t="s">
        <v>28</v>
      </c>
      <c r="B1600" s="1" t="n">
        <v>0.75425</v>
      </c>
      <c r="C1600" s="1" t="n">
        <v>133195409</v>
      </c>
      <c r="D1600" s="1" t="n">
        <v>133.195409</v>
      </c>
      <c r="E1600" s="1" t="n">
        <v>133195.409</v>
      </c>
      <c r="F1600" s="1" t="s">
        <v>325</v>
      </c>
      <c r="G1600" s="1" t="s">
        <v>256</v>
      </c>
      <c r="H1600" s="1" t="n">
        <v>11</v>
      </c>
      <c r="I1600" s="1" t="s">
        <v>326</v>
      </c>
      <c r="J1600" s="1" t="s">
        <v>327</v>
      </c>
    </row>
    <row r="1601" customFormat="false" ht="12.8" hidden="false" customHeight="false" outlineLevel="0" collapsed="false">
      <c r="A1601" s="1" t="s">
        <v>28</v>
      </c>
      <c r="B1601" s="1" t="n">
        <v>0.75425</v>
      </c>
      <c r="C1601" s="1" t="n">
        <v>135878294</v>
      </c>
      <c r="D1601" s="1" t="n">
        <v>135.878294</v>
      </c>
      <c r="E1601" s="1" t="n">
        <v>135878.294</v>
      </c>
      <c r="F1601" s="1" t="s">
        <v>325</v>
      </c>
      <c r="G1601" s="1" t="s">
        <v>257</v>
      </c>
      <c r="H1601" s="1" t="n">
        <v>11</v>
      </c>
      <c r="I1601" s="1" t="s">
        <v>326</v>
      </c>
      <c r="J1601" s="1" t="s">
        <v>327</v>
      </c>
    </row>
    <row r="1602" customFormat="false" ht="12.8" hidden="false" customHeight="false" outlineLevel="0" collapsed="false">
      <c r="A1602" s="1" t="s">
        <v>28</v>
      </c>
      <c r="B1602" s="1" t="n">
        <v>0.75425</v>
      </c>
      <c r="C1602" s="1" t="n">
        <v>137319101</v>
      </c>
      <c r="D1602" s="1" t="n">
        <v>137.319101</v>
      </c>
      <c r="E1602" s="1" t="n">
        <v>137319.101</v>
      </c>
      <c r="F1602" s="1" t="s">
        <v>325</v>
      </c>
      <c r="G1602" s="1" t="s">
        <v>258</v>
      </c>
      <c r="H1602" s="1" t="n">
        <v>11</v>
      </c>
      <c r="I1602" s="1" t="s">
        <v>326</v>
      </c>
      <c r="J1602" s="1" t="s">
        <v>327</v>
      </c>
    </row>
    <row r="1603" customFormat="false" ht="12.8" hidden="false" customHeight="false" outlineLevel="0" collapsed="false">
      <c r="A1603" s="1" t="s">
        <v>28</v>
      </c>
      <c r="B1603" s="1" t="n">
        <v>0.75425</v>
      </c>
      <c r="C1603" s="1" t="n">
        <v>161999316</v>
      </c>
      <c r="D1603" s="1" t="n">
        <v>161.999316</v>
      </c>
      <c r="E1603" s="1" t="n">
        <v>161999.316</v>
      </c>
      <c r="F1603" s="1" t="s">
        <v>325</v>
      </c>
      <c r="G1603" s="1" t="s">
        <v>259</v>
      </c>
      <c r="H1603" s="1" t="n">
        <v>11</v>
      </c>
      <c r="I1603" s="1" t="s">
        <v>326</v>
      </c>
      <c r="J1603" s="1" t="s">
        <v>327</v>
      </c>
    </row>
    <row r="1604" customFormat="false" ht="12.8" hidden="false" customHeight="false" outlineLevel="0" collapsed="false">
      <c r="A1604" s="1" t="s">
        <v>28</v>
      </c>
      <c r="B1604" s="1" t="n">
        <v>0.75425</v>
      </c>
      <c r="C1604" s="1" t="n">
        <v>166802829</v>
      </c>
      <c r="D1604" s="1" t="n">
        <v>166.802829</v>
      </c>
      <c r="E1604" s="1" t="n">
        <v>166802.829</v>
      </c>
      <c r="F1604" s="1" t="s">
        <v>325</v>
      </c>
      <c r="G1604" s="1" t="s">
        <v>260</v>
      </c>
      <c r="H1604" s="1" t="n">
        <v>11</v>
      </c>
      <c r="I1604" s="1" t="s">
        <v>326</v>
      </c>
      <c r="J1604" s="1" t="s">
        <v>327</v>
      </c>
    </row>
    <row r="1605" customFormat="false" ht="12.8" hidden="false" customHeight="false" outlineLevel="0" collapsed="false">
      <c r="A1605" s="1" t="s">
        <v>28</v>
      </c>
      <c r="B1605" s="1" t="n">
        <v>0.75425</v>
      </c>
      <c r="C1605" s="1" t="n">
        <v>180781711</v>
      </c>
      <c r="D1605" s="1" t="n">
        <v>180.781711</v>
      </c>
      <c r="E1605" s="1" t="n">
        <v>180781.711</v>
      </c>
      <c r="F1605" s="1" t="s">
        <v>325</v>
      </c>
      <c r="G1605" s="1" t="s">
        <v>261</v>
      </c>
      <c r="H1605" s="1" t="n">
        <v>11</v>
      </c>
      <c r="I1605" s="1" t="s">
        <v>326</v>
      </c>
      <c r="J1605" s="1" t="s">
        <v>327</v>
      </c>
    </row>
    <row r="1606" customFormat="false" ht="12.8" hidden="false" customHeight="false" outlineLevel="0" collapsed="false">
      <c r="A1606" s="1" t="s">
        <v>28</v>
      </c>
      <c r="B1606" s="1" t="n">
        <v>0.75425</v>
      </c>
      <c r="C1606" s="1" t="n">
        <v>192110865.064117</v>
      </c>
      <c r="D1606" s="1" t="n">
        <v>192.110865064117</v>
      </c>
      <c r="E1606" s="1" t="n">
        <v>192110.865064117</v>
      </c>
      <c r="F1606" s="1" t="s">
        <v>325</v>
      </c>
      <c r="G1606" s="1" t="s">
        <v>262</v>
      </c>
      <c r="H1606" s="1" t="n">
        <v>11</v>
      </c>
      <c r="I1606" s="1" t="s">
        <v>326</v>
      </c>
      <c r="J1606" s="1" t="s">
        <v>327</v>
      </c>
    </row>
    <row r="1607" customFormat="false" ht="12.8" hidden="false" customHeight="false" outlineLevel="0" collapsed="false">
      <c r="A1607" s="1" t="s">
        <v>28</v>
      </c>
      <c r="B1607" s="1" t="n">
        <v>0.75425</v>
      </c>
      <c r="C1607" s="1" t="n">
        <v>211211336.954496</v>
      </c>
      <c r="D1607" s="1" t="n">
        <v>211.211336954496</v>
      </c>
      <c r="E1607" s="1" t="n">
        <v>211211.336954496</v>
      </c>
      <c r="F1607" s="1" t="s">
        <v>325</v>
      </c>
      <c r="G1607" s="1" t="s">
        <v>263</v>
      </c>
      <c r="H1607" s="1" t="n">
        <v>11</v>
      </c>
      <c r="I1607" s="1" t="s">
        <v>326</v>
      </c>
      <c r="J1607" s="1" t="s">
        <v>327</v>
      </c>
    </row>
    <row r="1608" customFormat="false" ht="12.8" hidden="false" customHeight="false" outlineLevel="0" collapsed="false">
      <c r="A1608" s="1" t="s">
        <v>28</v>
      </c>
      <c r="B1608" s="1" t="n">
        <v>0.75425</v>
      </c>
      <c r="C1608" s="1" t="n">
        <v>233617000</v>
      </c>
      <c r="D1608" s="1" t="n">
        <v>233.617</v>
      </c>
      <c r="E1608" s="1" t="n">
        <v>233617</v>
      </c>
      <c r="F1608" s="1" t="s">
        <v>325</v>
      </c>
      <c r="G1608" s="1" t="s">
        <v>264</v>
      </c>
      <c r="H1608" s="1" t="n">
        <v>11</v>
      </c>
      <c r="I1608" s="1" t="s">
        <v>326</v>
      </c>
      <c r="J1608" s="1" t="s">
        <v>327</v>
      </c>
    </row>
    <row r="1609" customFormat="false" ht="12.8" hidden="false" customHeight="false" outlineLevel="0" collapsed="false">
      <c r="A1609" s="1" t="s">
        <v>28</v>
      </c>
      <c r="B1609" s="1" t="n">
        <v>0.75425</v>
      </c>
      <c r="C1609" s="1" t="n">
        <v>286146000</v>
      </c>
      <c r="D1609" s="1" t="n">
        <v>286.146</v>
      </c>
      <c r="E1609" s="1" t="n">
        <v>286146</v>
      </c>
      <c r="F1609" s="1" t="s">
        <v>325</v>
      </c>
      <c r="G1609" s="1" t="s">
        <v>265</v>
      </c>
      <c r="H1609" s="1" t="n">
        <v>11</v>
      </c>
      <c r="I1609" s="1" t="s">
        <v>326</v>
      </c>
      <c r="J1609" s="1" t="s">
        <v>327</v>
      </c>
    </row>
    <row r="1610" customFormat="false" ht="12.8" hidden="false" customHeight="false" outlineLevel="0" collapsed="false">
      <c r="A1610" s="1" t="s">
        <v>28</v>
      </c>
      <c r="B1610" s="1" t="n">
        <v>0.75425</v>
      </c>
      <c r="C1610" s="1" t="n">
        <v>325210119</v>
      </c>
      <c r="D1610" s="1" t="n">
        <v>325.210119</v>
      </c>
      <c r="E1610" s="1" t="n">
        <v>325210.119</v>
      </c>
      <c r="F1610" s="1" t="s">
        <v>325</v>
      </c>
      <c r="G1610" s="1" t="s">
        <v>266</v>
      </c>
      <c r="H1610" s="1" t="n">
        <v>11</v>
      </c>
      <c r="I1610" s="1" t="s">
        <v>326</v>
      </c>
      <c r="J1610" s="1" t="s">
        <v>327</v>
      </c>
    </row>
    <row r="1611" customFormat="false" ht="12.8" hidden="false" customHeight="false" outlineLevel="0" collapsed="false">
      <c r="A1611" s="1" t="s">
        <v>28</v>
      </c>
      <c r="B1611" s="1" t="n">
        <v>0.75425</v>
      </c>
      <c r="C1611" s="1" t="n">
        <v>365370290</v>
      </c>
      <c r="D1611" s="1" t="n">
        <v>365.37029</v>
      </c>
      <c r="E1611" s="1" t="n">
        <v>365370.29</v>
      </c>
      <c r="F1611" s="1" t="s">
        <v>325</v>
      </c>
      <c r="G1611" s="1" t="s">
        <v>267</v>
      </c>
      <c r="H1611" s="1" t="n">
        <v>11</v>
      </c>
      <c r="I1611" s="1" t="s">
        <v>326</v>
      </c>
      <c r="J1611" s="1" t="s">
        <v>327</v>
      </c>
    </row>
    <row r="1612" customFormat="false" ht="12.8" hidden="false" customHeight="false" outlineLevel="0" collapsed="false">
      <c r="A1612" s="1" t="s">
        <v>28</v>
      </c>
      <c r="B1612" s="1" t="n">
        <v>0.75425</v>
      </c>
      <c r="C1612" s="1" t="n">
        <v>378462950</v>
      </c>
      <c r="D1612" s="1" t="n">
        <v>378.46295</v>
      </c>
      <c r="E1612" s="1" t="n">
        <v>378462.95</v>
      </c>
      <c r="F1612" s="1" t="s">
        <v>325</v>
      </c>
      <c r="G1612" s="1" t="s">
        <v>268</v>
      </c>
      <c r="H1612" s="1" t="n">
        <v>11</v>
      </c>
      <c r="I1612" s="1" t="s">
        <v>326</v>
      </c>
      <c r="J1612" s="1" t="s">
        <v>327</v>
      </c>
    </row>
    <row r="1613" customFormat="false" ht="12.8" hidden="false" customHeight="false" outlineLevel="0" collapsed="false">
      <c r="A1613" s="1" t="s">
        <v>28</v>
      </c>
      <c r="B1613" s="1" t="n">
        <v>0.75425</v>
      </c>
      <c r="C1613" s="1" t="n">
        <v>406947366</v>
      </c>
      <c r="D1613" s="1" t="n">
        <v>406.947366</v>
      </c>
      <c r="E1613" s="1" t="n">
        <v>406947.366</v>
      </c>
      <c r="F1613" s="1" t="s">
        <v>325</v>
      </c>
      <c r="G1613" s="1" t="s">
        <v>269</v>
      </c>
      <c r="H1613" s="1" t="n">
        <v>11</v>
      </c>
      <c r="I1613" s="1" t="s">
        <v>326</v>
      </c>
      <c r="J1613" s="1" t="s">
        <v>327</v>
      </c>
    </row>
    <row r="1614" customFormat="false" ht="12.8" hidden="false" customHeight="false" outlineLevel="0" collapsed="false">
      <c r="A1614" s="1" t="s">
        <v>28</v>
      </c>
      <c r="B1614" s="1" t="n">
        <v>0.75425</v>
      </c>
      <c r="C1614" s="1" t="n">
        <v>416855032</v>
      </c>
      <c r="D1614" s="1" t="n">
        <v>416.855032</v>
      </c>
      <c r="E1614" s="1" t="n">
        <v>416855.032</v>
      </c>
      <c r="F1614" s="1" t="s">
        <v>325</v>
      </c>
      <c r="G1614" s="1" t="s">
        <v>270</v>
      </c>
      <c r="H1614" s="1" t="n">
        <v>11</v>
      </c>
      <c r="I1614" s="1" t="s">
        <v>326</v>
      </c>
      <c r="J1614" s="1" t="s">
        <v>327</v>
      </c>
    </row>
    <row r="1615" customFormat="false" ht="12.8" hidden="false" customHeight="false" outlineLevel="0" collapsed="false">
      <c r="A1615" s="1" t="s">
        <v>28</v>
      </c>
      <c r="B1615" s="1" t="n">
        <v>0.75425</v>
      </c>
      <c r="C1615" s="1" t="n">
        <v>431573744</v>
      </c>
      <c r="D1615" s="1" t="n">
        <v>431.573744</v>
      </c>
      <c r="E1615" s="1" t="n">
        <v>431573.744</v>
      </c>
      <c r="F1615" s="1" t="s">
        <v>325</v>
      </c>
      <c r="G1615" s="1" t="s">
        <v>271</v>
      </c>
      <c r="H1615" s="1" t="n">
        <v>11</v>
      </c>
      <c r="I1615" s="1" t="s">
        <v>326</v>
      </c>
      <c r="J1615" s="1" t="s">
        <v>327</v>
      </c>
    </row>
    <row r="1616" customFormat="false" ht="12.8" hidden="false" customHeight="false" outlineLevel="0" collapsed="false">
      <c r="A1616" s="1" t="s">
        <v>28</v>
      </c>
      <c r="B1616" s="1" t="n">
        <v>0.75425</v>
      </c>
      <c r="C1616" s="1" t="n">
        <v>436154441</v>
      </c>
      <c r="D1616" s="1" t="n">
        <v>436.154441</v>
      </c>
      <c r="E1616" s="1" t="n">
        <v>436154.441</v>
      </c>
      <c r="F1616" s="1" t="s">
        <v>325</v>
      </c>
      <c r="G1616" s="1" t="s">
        <v>272</v>
      </c>
      <c r="H1616" s="1" t="n">
        <v>11</v>
      </c>
      <c r="I1616" s="1" t="s">
        <v>326</v>
      </c>
      <c r="J1616" s="1" t="s">
        <v>327</v>
      </c>
    </row>
    <row r="1617" customFormat="false" ht="12.8" hidden="false" customHeight="false" outlineLevel="0" collapsed="false">
      <c r="A1617" s="1" t="s">
        <v>28</v>
      </c>
      <c r="B1617" s="1" t="n">
        <v>0.75425</v>
      </c>
      <c r="C1617" s="1" t="n">
        <v>427769572</v>
      </c>
      <c r="D1617" s="1" t="n">
        <v>427.769572</v>
      </c>
      <c r="E1617" s="1" t="n">
        <v>427769.572</v>
      </c>
      <c r="F1617" s="1" t="s">
        <v>325</v>
      </c>
      <c r="G1617" s="1" t="s">
        <v>273</v>
      </c>
      <c r="H1617" s="1" t="n">
        <v>11</v>
      </c>
      <c r="I1617" s="1" t="s">
        <v>326</v>
      </c>
      <c r="J1617" s="1" t="s">
        <v>327</v>
      </c>
    </row>
    <row r="1618" customFormat="false" ht="12.8" hidden="false" customHeight="false" outlineLevel="0" collapsed="false">
      <c r="A1618" s="1" t="s">
        <v>28</v>
      </c>
      <c r="B1618" s="1" t="n">
        <v>0.75425</v>
      </c>
      <c r="C1618" s="1" t="n">
        <v>440066883</v>
      </c>
      <c r="D1618" s="1" t="n">
        <v>440.066883</v>
      </c>
      <c r="E1618" s="1" t="n">
        <v>440066.883</v>
      </c>
      <c r="F1618" s="1" t="s">
        <v>325</v>
      </c>
      <c r="G1618" s="1" t="s">
        <v>274</v>
      </c>
      <c r="H1618" s="1" t="n">
        <v>11</v>
      </c>
      <c r="I1618" s="1" t="s">
        <v>326</v>
      </c>
      <c r="J1618" s="1" t="s">
        <v>327</v>
      </c>
    </row>
    <row r="1619" customFormat="false" ht="12.8" hidden="false" customHeight="false" outlineLevel="0" collapsed="false">
      <c r="A1619" s="1" t="s">
        <v>28</v>
      </c>
      <c r="B1619" s="1" t="n">
        <v>0.75425</v>
      </c>
      <c r="C1619" s="1" t="n">
        <v>511582924</v>
      </c>
      <c r="D1619" s="1" t="n">
        <v>511.582924</v>
      </c>
      <c r="E1619" s="1" t="n">
        <v>511582.924</v>
      </c>
      <c r="F1619" s="1" t="s">
        <v>325</v>
      </c>
      <c r="G1619" s="1" t="s">
        <v>276</v>
      </c>
      <c r="H1619" s="1" t="n">
        <v>11</v>
      </c>
      <c r="I1619" s="1" t="s">
        <v>326</v>
      </c>
      <c r="J1619" s="1" t="s">
        <v>327</v>
      </c>
    </row>
    <row r="1620" customFormat="false" ht="12.8" hidden="false" customHeight="false" outlineLevel="0" collapsed="false">
      <c r="A1620" s="1" t="s">
        <v>50</v>
      </c>
      <c r="B1620" s="1" t="n">
        <v>0.84</v>
      </c>
      <c r="C1620" s="1" t="n">
        <v>1727049674</v>
      </c>
      <c r="D1620" s="1" t="n">
        <v>1727.049674</v>
      </c>
      <c r="E1620" s="1" t="n">
        <v>1727049.674</v>
      </c>
      <c r="F1620" s="1" t="s">
        <v>325</v>
      </c>
      <c r="G1620" s="1" t="s">
        <v>276</v>
      </c>
      <c r="H1620" s="1" t="n">
        <v>11</v>
      </c>
      <c r="I1620" s="1" t="s">
        <v>326</v>
      </c>
      <c r="J1620" s="1" t="s">
        <v>327</v>
      </c>
    </row>
    <row r="1621" customFormat="false" ht="12.8" hidden="false" customHeight="false" outlineLevel="0" collapsed="false">
      <c r="A1621" s="1" t="s">
        <v>275</v>
      </c>
      <c r="B1621" s="1" t="n">
        <v>0.809</v>
      </c>
      <c r="C1621" s="1" t="n">
        <v>13526550</v>
      </c>
      <c r="D1621" s="1" t="n">
        <v>13.52655</v>
      </c>
      <c r="E1621" s="1" t="n">
        <v>13526.55</v>
      </c>
      <c r="F1621" s="1" t="s">
        <v>325</v>
      </c>
      <c r="G1621" s="1" t="s">
        <v>276</v>
      </c>
      <c r="H1621" s="1" t="n">
        <v>11</v>
      </c>
      <c r="I1621" s="1" t="s">
        <v>326</v>
      </c>
      <c r="J1621" s="1" t="s">
        <v>327</v>
      </c>
    </row>
    <row r="1622" customFormat="false" ht="12.8" hidden="false" customHeight="false" outlineLevel="0" collapsed="false">
      <c r="A1622" s="1" t="s">
        <v>50</v>
      </c>
      <c r="B1622" s="1" t="n">
        <v>0.84</v>
      </c>
      <c r="C1622" s="1" t="n">
        <v>94021859</v>
      </c>
      <c r="D1622" s="1" t="n">
        <v>94.021859</v>
      </c>
      <c r="E1622" s="1" t="n">
        <v>94021.859</v>
      </c>
      <c r="F1622" s="1" t="s">
        <v>328</v>
      </c>
      <c r="G1622" s="1" t="s">
        <v>244</v>
      </c>
      <c r="H1622" s="1" t="n">
        <v>14</v>
      </c>
      <c r="I1622" s="1" t="s">
        <v>329</v>
      </c>
      <c r="J1622" s="1" t="s">
        <v>330</v>
      </c>
    </row>
    <row r="1623" customFormat="false" ht="12.8" hidden="false" customHeight="false" outlineLevel="0" collapsed="false">
      <c r="A1623" s="1" t="s">
        <v>50</v>
      </c>
      <c r="B1623" s="1" t="n">
        <v>0.84</v>
      </c>
      <c r="C1623" s="1" t="n">
        <v>102627784</v>
      </c>
      <c r="D1623" s="1" t="n">
        <v>102.627784</v>
      </c>
      <c r="E1623" s="1" t="n">
        <v>102627.784</v>
      </c>
      <c r="F1623" s="1" t="s">
        <v>328</v>
      </c>
      <c r="G1623" s="1" t="s">
        <v>247</v>
      </c>
      <c r="H1623" s="1" t="n">
        <v>14</v>
      </c>
      <c r="I1623" s="1" t="s">
        <v>329</v>
      </c>
      <c r="J1623" s="1" t="s">
        <v>330</v>
      </c>
    </row>
    <row r="1624" customFormat="false" ht="12.8" hidden="false" customHeight="false" outlineLevel="0" collapsed="false">
      <c r="A1624" s="1" t="s">
        <v>50</v>
      </c>
      <c r="B1624" s="1" t="n">
        <v>0.84</v>
      </c>
      <c r="C1624" s="1" t="n">
        <v>109857178</v>
      </c>
      <c r="D1624" s="1" t="n">
        <v>109.857178</v>
      </c>
      <c r="E1624" s="1" t="n">
        <v>109857.178</v>
      </c>
      <c r="F1624" s="1" t="s">
        <v>328</v>
      </c>
      <c r="G1624" s="1" t="s">
        <v>248</v>
      </c>
      <c r="H1624" s="1" t="n">
        <v>14</v>
      </c>
      <c r="I1624" s="1" t="s">
        <v>329</v>
      </c>
      <c r="J1624" s="1" t="s">
        <v>330</v>
      </c>
    </row>
    <row r="1625" customFormat="false" ht="12.8" hidden="false" customHeight="false" outlineLevel="0" collapsed="false">
      <c r="A1625" s="1" t="s">
        <v>50</v>
      </c>
      <c r="B1625" s="1" t="n">
        <v>0.84</v>
      </c>
      <c r="C1625" s="1" t="n">
        <v>118903004</v>
      </c>
      <c r="D1625" s="1" t="n">
        <v>118.903004</v>
      </c>
      <c r="E1625" s="1" t="n">
        <v>118903.004</v>
      </c>
      <c r="F1625" s="1" t="s">
        <v>328</v>
      </c>
      <c r="G1625" s="1" t="s">
        <v>249</v>
      </c>
      <c r="H1625" s="1" t="n">
        <v>14</v>
      </c>
      <c r="I1625" s="1" t="s">
        <v>329</v>
      </c>
      <c r="J1625" s="1" t="s">
        <v>330</v>
      </c>
    </row>
    <row r="1626" customFormat="false" ht="12.8" hidden="false" customHeight="false" outlineLevel="0" collapsed="false">
      <c r="A1626" s="1" t="s">
        <v>50</v>
      </c>
      <c r="B1626" s="1" t="n">
        <v>0.84</v>
      </c>
      <c r="C1626" s="1" t="n">
        <v>109838699</v>
      </c>
      <c r="D1626" s="1" t="n">
        <v>109.838699</v>
      </c>
      <c r="E1626" s="1" t="n">
        <v>109838.699</v>
      </c>
      <c r="F1626" s="1" t="s">
        <v>328</v>
      </c>
      <c r="G1626" s="1" t="s">
        <v>250</v>
      </c>
      <c r="H1626" s="1" t="n">
        <v>14</v>
      </c>
      <c r="I1626" s="1" t="s">
        <v>329</v>
      </c>
      <c r="J1626" s="1" t="s">
        <v>330</v>
      </c>
    </row>
    <row r="1627" customFormat="false" ht="12.8" hidden="false" customHeight="false" outlineLevel="0" collapsed="false">
      <c r="A1627" s="1" t="s">
        <v>50</v>
      </c>
      <c r="B1627" s="1" t="n">
        <v>0.84</v>
      </c>
      <c r="C1627" s="1" t="n">
        <v>136608641</v>
      </c>
      <c r="D1627" s="1" t="n">
        <v>136.608641</v>
      </c>
      <c r="E1627" s="1" t="n">
        <v>136608.641</v>
      </c>
      <c r="F1627" s="1" t="s">
        <v>328</v>
      </c>
      <c r="G1627" s="1" t="s">
        <v>251</v>
      </c>
      <c r="H1627" s="1" t="n">
        <v>14</v>
      </c>
      <c r="I1627" s="1" t="s">
        <v>329</v>
      </c>
      <c r="J1627" s="1" t="s">
        <v>330</v>
      </c>
    </row>
    <row r="1628" customFormat="false" ht="12.8" hidden="false" customHeight="false" outlineLevel="0" collapsed="false">
      <c r="A1628" s="1" t="s">
        <v>50</v>
      </c>
      <c r="B1628" s="1" t="n">
        <v>0.84</v>
      </c>
      <c r="C1628" s="1" t="n">
        <v>142146944</v>
      </c>
      <c r="D1628" s="1" t="n">
        <v>142.146944</v>
      </c>
      <c r="E1628" s="1" t="n">
        <v>142146.944</v>
      </c>
      <c r="F1628" s="1" t="s">
        <v>328</v>
      </c>
      <c r="G1628" s="1" t="s">
        <v>252</v>
      </c>
      <c r="H1628" s="1" t="n">
        <v>14</v>
      </c>
      <c r="I1628" s="1" t="s">
        <v>329</v>
      </c>
      <c r="J1628" s="1" t="s">
        <v>330</v>
      </c>
    </row>
    <row r="1629" customFormat="false" ht="12.8" hidden="false" customHeight="false" outlineLevel="0" collapsed="false">
      <c r="A1629" s="1" t="s">
        <v>50</v>
      </c>
      <c r="B1629" s="1" t="n">
        <v>0.84</v>
      </c>
      <c r="C1629" s="1" t="n">
        <v>168149243</v>
      </c>
      <c r="D1629" s="1" t="n">
        <v>168.149243</v>
      </c>
      <c r="E1629" s="1" t="n">
        <v>168149.243</v>
      </c>
      <c r="F1629" s="1" t="s">
        <v>328</v>
      </c>
      <c r="G1629" s="1" t="s">
        <v>253</v>
      </c>
      <c r="H1629" s="1" t="n">
        <v>14</v>
      </c>
      <c r="I1629" s="1" t="s">
        <v>329</v>
      </c>
      <c r="J1629" s="1" t="s">
        <v>330</v>
      </c>
    </row>
    <row r="1630" customFormat="false" ht="12.8" hidden="false" customHeight="false" outlineLevel="0" collapsed="false">
      <c r="A1630" s="1" t="s">
        <v>50</v>
      </c>
      <c r="B1630" s="1" t="n">
        <v>0.84</v>
      </c>
      <c r="C1630" s="1" t="n">
        <v>165092316</v>
      </c>
      <c r="D1630" s="1" t="n">
        <v>165.092316</v>
      </c>
      <c r="E1630" s="1" t="n">
        <v>165092.316</v>
      </c>
      <c r="F1630" s="1" t="s">
        <v>328</v>
      </c>
      <c r="G1630" s="1" t="s">
        <v>254</v>
      </c>
      <c r="H1630" s="1" t="n">
        <v>14</v>
      </c>
      <c r="I1630" s="1" t="s">
        <v>329</v>
      </c>
      <c r="J1630" s="1" t="s">
        <v>330</v>
      </c>
    </row>
    <row r="1631" customFormat="false" ht="12.8" hidden="false" customHeight="false" outlineLevel="0" collapsed="false">
      <c r="A1631" s="1" t="s">
        <v>50</v>
      </c>
      <c r="B1631" s="1" t="n">
        <v>0.84</v>
      </c>
      <c r="C1631" s="1" t="n">
        <v>124493882</v>
      </c>
      <c r="D1631" s="1" t="n">
        <v>124.493882</v>
      </c>
      <c r="E1631" s="1" t="n">
        <v>124493.882</v>
      </c>
      <c r="F1631" s="1" t="s">
        <v>328</v>
      </c>
      <c r="G1631" s="1" t="s">
        <v>255</v>
      </c>
      <c r="H1631" s="1" t="n">
        <v>14</v>
      </c>
      <c r="I1631" s="1" t="s">
        <v>329</v>
      </c>
      <c r="J1631" s="1" t="s">
        <v>330</v>
      </c>
    </row>
    <row r="1632" customFormat="false" ht="12.8" hidden="false" customHeight="false" outlineLevel="0" collapsed="false">
      <c r="A1632" s="1" t="s">
        <v>50</v>
      </c>
      <c r="B1632" s="1" t="n">
        <v>0.84</v>
      </c>
      <c r="C1632" s="1" t="n">
        <v>71883727</v>
      </c>
      <c r="D1632" s="1" t="n">
        <v>71.883727</v>
      </c>
      <c r="E1632" s="1" t="n">
        <v>71883.727</v>
      </c>
      <c r="F1632" s="1" t="s">
        <v>328</v>
      </c>
      <c r="G1632" s="1" t="s">
        <v>256</v>
      </c>
      <c r="H1632" s="1" t="n">
        <v>14</v>
      </c>
      <c r="I1632" s="1" t="s">
        <v>329</v>
      </c>
      <c r="J1632" s="1" t="s">
        <v>330</v>
      </c>
    </row>
    <row r="1633" customFormat="false" ht="12.8" hidden="false" customHeight="false" outlineLevel="0" collapsed="false">
      <c r="A1633" s="1" t="s">
        <v>50</v>
      </c>
      <c r="B1633" s="1" t="n">
        <v>0.84</v>
      </c>
      <c r="C1633" s="1" t="n">
        <v>62227332</v>
      </c>
      <c r="D1633" s="1" t="n">
        <v>62.227332</v>
      </c>
      <c r="E1633" s="1" t="n">
        <v>62227.332</v>
      </c>
      <c r="F1633" s="1" t="s">
        <v>328</v>
      </c>
      <c r="G1633" s="1" t="s">
        <v>257</v>
      </c>
      <c r="H1633" s="1" t="n">
        <v>14</v>
      </c>
      <c r="I1633" s="1" t="s">
        <v>329</v>
      </c>
      <c r="J1633" s="1" t="s">
        <v>330</v>
      </c>
    </row>
    <row r="1634" customFormat="false" ht="12.8" hidden="false" customHeight="false" outlineLevel="0" collapsed="false">
      <c r="A1634" s="1" t="s">
        <v>50</v>
      </c>
      <c r="B1634" s="1" t="n">
        <v>0.84</v>
      </c>
      <c r="C1634" s="1" t="n">
        <v>49443950</v>
      </c>
      <c r="D1634" s="1" t="n">
        <v>49.44395</v>
      </c>
      <c r="E1634" s="1" t="n">
        <v>49443.95</v>
      </c>
      <c r="F1634" s="1" t="s">
        <v>328</v>
      </c>
      <c r="G1634" s="1" t="s">
        <v>258</v>
      </c>
      <c r="H1634" s="1" t="n">
        <v>14</v>
      </c>
      <c r="I1634" s="1" t="s">
        <v>329</v>
      </c>
      <c r="J1634" s="1" t="s">
        <v>330</v>
      </c>
    </row>
    <row r="1635" customFormat="false" ht="12.8" hidden="false" customHeight="false" outlineLevel="0" collapsed="false">
      <c r="A1635" s="1" t="s">
        <v>50</v>
      </c>
      <c r="B1635" s="1" t="n">
        <v>0.84</v>
      </c>
      <c r="C1635" s="1" t="n">
        <v>54011900</v>
      </c>
      <c r="D1635" s="1" t="n">
        <v>54.0119</v>
      </c>
      <c r="E1635" s="1" t="n">
        <v>54011.9</v>
      </c>
      <c r="F1635" s="1" t="s">
        <v>328</v>
      </c>
      <c r="G1635" s="1" t="s">
        <v>259</v>
      </c>
      <c r="H1635" s="1" t="n">
        <v>14</v>
      </c>
      <c r="I1635" s="1" t="s">
        <v>329</v>
      </c>
      <c r="J1635" s="1" t="s">
        <v>330</v>
      </c>
    </row>
    <row r="1636" customFormat="false" ht="12.8" hidden="false" customHeight="false" outlineLevel="0" collapsed="false">
      <c r="A1636" s="1" t="s">
        <v>50</v>
      </c>
      <c r="B1636" s="1" t="n">
        <v>0.84</v>
      </c>
      <c r="C1636" s="1" t="n">
        <v>52236054</v>
      </c>
      <c r="D1636" s="1" t="n">
        <v>52.236054</v>
      </c>
      <c r="E1636" s="1" t="n">
        <v>52236.054</v>
      </c>
      <c r="F1636" s="1" t="s">
        <v>328</v>
      </c>
      <c r="G1636" s="1" t="s">
        <v>260</v>
      </c>
      <c r="H1636" s="1" t="n">
        <v>14</v>
      </c>
      <c r="I1636" s="1" t="s">
        <v>329</v>
      </c>
      <c r="J1636" s="1" t="s">
        <v>330</v>
      </c>
    </row>
    <row r="1637" customFormat="false" ht="12.8" hidden="false" customHeight="false" outlineLevel="0" collapsed="false">
      <c r="A1637" s="1" t="s">
        <v>50</v>
      </c>
      <c r="B1637" s="1" t="n">
        <v>0.84</v>
      </c>
      <c r="C1637" s="1" t="n">
        <v>52656071</v>
      </c>
      <c r="D1637" s="1" t="n">
        <v>52.656071</v>
      </c>
      <c r="E1637" s="1" t="n">
        <v>52656.071</v>
      </c>
      <c r="F1637" s="1" t="s">
        <v>328</v>
      </c>
      <c r="G1637" s="1" t="s">
        <v>261</v>
      </c>
      <c r="H1637" s="1" t="n">
        <v>14</v>
      </c>
      <c r="I1637" s="1" t="s">
        <v>329</v>
      </c>
      <c r="J1637" s="1" t="s">
        <v>330</v>
      </c>
    </row>
    <row r="1638" customFormat="false" ht="12.8" hidden="false" customHeight="false" outlineLevel="0" collapsed="false">
      <c r="A1638" s="1" t="s">
        <v>50</v>
      </c>
      <c r="B1638" s="1" t="n">
        <v>0.84</v>
      </c>
      <c r="C1638" s="1" t="n">
        <v>55765644.6626669</v>
      </c>
      <c r="D1638" s="1" t="n">
        <v>55.7656446626669</v>
      </c>
      <c r="E1638" s="1" t="n">
        <v>55765.6446626669</v>
      </c>
      <c r="F1638" s="1" t="s">
        <v>328</v>
      </c>
      <c r="G1638" s="1" t="s">
        <v>262</v>
      </c>
      <c r="H1638" s="1" t="n">
        <v>14</v>
      </c>
      <c r="I1638" s="1" t="s">
        <v>329</v>
      </c>
      <c r="J1638" s="1" t="s">
        <v>330</v>
      </c>
    </row>
    <row r="1639" customFormat="false" ht="12.8" hidden="false" customHeight="false" outlineLevel="0" collapsed="false">
      <c r="A1639" s="1" t="s">
        <v>50</v>
      </c>
      <c r="B1639" s="1" t="n">
        <v>0.84</v>
      </c>
      <c r="C1639" s="1" t="n">
        <v>68044679.7146256</v>
      </c>
      <c r="D1639" s="1" t="n">
        <v>68.0446797146256</v>
      </c>
      <c r="E1639" s="1" t="n">
        <v>68044.6797146256</v>
      </c>
      <c r="F1639" s="1" t="s">
        <v>328</v>
      </c>
      <c r="G1639" s="1" t="s">
        <v>263</v>
      </c>
      <c r="H1639" s="1" t="n">
        <v>14</v>
      </c>
      <c r="I1639" s="1" t="s">
        <v>329</v>
      </c>
      <c r="J1639" s="1" t="s">
        <v>330</v>
      </c>
    </row>
    <row r="1640" customFormat="false" ht="12.8" hidden="false" customHeight="false" outlineLevel="0" collapsed="false">
      <c r="A1640" s="1" t="s">
        <v>50</v>
      </c>
      <c r="B1640" s="1" t="n">
        <v>0.84</v>
      </c>
      <c r="C1640" s="1" t="n">
        <v>70775000</v>
      </c>
      <c r="D1640" s="1" t="n">
        <v>70.775</v>
      </c>
      <c r="E1640" s="1" t="n">
        <v>70775</v>
      </c>
      <c r="F1640" s="1" t="s">
        <v>328</v>
      </c>
      <c r="G1640" s="1" t="s">
        <v>264</v>
      </c>
      <c r="H1640" s="1" t="n">
        <v>14</v>
      </c>
      <c r="I1640" s="1" t="s">
        <v>329</v>
      </c>
      <c r="J1640" s="1" t="s">
        <v>330</v>
      </c>
    </row>
    <row r="1641" customFormat="false" ht="12.8" hidden="false" customHeight="false" outlineLevel="0" collapsed="false">
      <c r="A1641" s="1" t="s">
        <v>50</v>
      </c>
      <c r="B1641" s="1" t="n">
        <v>0.84</v>
      </c>
      <c r="C1641" s="1" t="n">
        <v>143470000</v>
      </c>
      <c r="D1641" s="1" t="n">
        <v>143.47</v>
      </c>
      <c r="E1641" s="1" t="n">
        <v>143470</v>
      </c>
      <c r="F1641" s="1" t="s">
        <v>328</v>
      </c>
      <c r="G1641" s="1" t="s">
        <v>265</v>
      </c>
      <c r="H1641" s="1" t="n">
        <v>14</v>
      </c>
      <c r="I1641" s="1" t="s">
        <v>329</v>
      </c>
      <c r="J1641" s="1" t="s">
        <v>330</v>
      </c>
    </row>
    <row r="1642" customFormat="false" ht="12.8" hidden="false" customHeight="false" outlineLevel="0" collapsed="false">
      <c r="A1642" s="1" t="s">
        <v>50</v>
      </c>
      <c r="B1642" s="1" t="n">
        <v>0.84</v>
      </c>
      <c r="C1642" s="1" t="n">
        <v>86166881.0570382</v>
      </c>
      <c r="D1642" s="1" t="n">
        <v>86.1668810570382</v>
      </c>
      <c r="E1642" s="1" t="n">
        <v>86166.8810570382</v>
      </c>
      <c r="F1642" s="1" t="s">
        <v>328</v>
      </c>
      <c r="G1642" s="1" t="s">
        <v>266</v>
      </c>
      <c r="H1642" s="1" t="n">
        <v>14</v>
      </c>
      <c r="I1642" s="1" t="s">
        <v>329</v>
      </c>
      <c r="J1642" s="1" t="s">
        <v>330</v>
      </c>
    </row>
    <row r="1643" customFormat="false" ht="12.8" hidden="false" customHeight="false" outlineLevel="0" collapsed="false">
      <c r="A1643" s="1" t="s">
        <v>50</v>
      </c>
      <c r="B1643" s="1" t="n">
        <v>0.84</v>
      </c>
      <c r="C1643" s="1" t="n">
        <v>86201471.9068283</v>
      </c>
      <c r="D1643" s="1" t="n">
        <v>86.2014719068283</v>
      </c>
      <c r="E1643" s="1" t="n">
        <v>86201.4719068283</v>
      </c>
      <c r="F1643" s="1" t="s">
        <v>328</v>
      </c>
      <c r="G1643" s="1" t="s">
        <v>267</v>
      </c>
      <c r="H1643" s="1" t="n">
        <v>14</v>
      </c>
      <c r="I1643" s="1" t="s">
        <v>329</v>
      </c>
      <c r="J1643" s="1" t="s">
        <v>330</v>
      </c>
    </row>
    <row r="1644" customFormat="false" ht="12.8" hidden="false" customHeight="false" outlineLevel="0" collapsed="false">
      <c r="A1644" s="1" t="s">
        <v>50</v>
      </c>
      <c r="B1644" s="1" t="n">
        <v>0.84</v>
      </c>
      <c r="C1644" s="1" t="n">
        <v>101582900</v>
      </c>
      <c r="D1644" s="1" t="n">
        <v>101.5829</v>
      </c>
      <c r="E1644" s="1" t="n">
        <v>101582.9</v>
      </c>
      <c r="F1644" s="1" t="s">
        <v>328</v>
      </c>
      <c r="G1644" s="1" t="s">
        <v>268</v>
      </c>
      <c r="H1644" s="1" t="n">
        <v>14</v>
      </c>
      <c r="I1644" s="1" t="s">
        <v>329</v>
      </c>
      <c r="J1644" s="1" t="s">
        <v>330</v>
      </c>
    </row>
    <row r="1645" customFormat="false" ht="12.8" hidden="false" customHeight="false" outlineLevel="0" collapsed="false">
      <c r="A1645" s="1" t="s">
        <v>50</v>
      </c>
      <c r="B1645" s="1" t="n">
        <v>0.84</v>
      </c>
      <c r="C1645" s="1" t="n">
        <v>127577400</v>
      </c>
      <c r="D1645" s="1" t="n">
        <v>127.5774</v>
      </c>
      <c r="E1645" s="1" t="n">
        <v>127577.4</v>
      </c>
      <c r="F1645" s="1" t="s">
        <v>328</v>
      </c>
      <c r="G1645" s="1" t="s">
        <v>269</v>
      </c>
      <c r="H1645" s="1" t="n">
        <v>14</v>
      </c>
      <c r="I1645" s="1" t="s">
        <v>329</v>
      </c>
      <c r="J1645" s="1" t="s">
        <v>330</v>
      </c>
    </row>
    <row r="1646" customFormat="false" ht="12.8" hidden="false" customHeight="false" outlineLevel="0" collapsed="false">
      <c r="A1646" s="1" t="s">
        <v>50</v>
      </c>
      <c r="B1646" s="1" t="n">
        <v>0.84</v>
      </c>
      <c r="C1646" s="1" t="n">
        <v>128516273.228743</v>
      </c>
      <c r="D1646" s="1" t="n">
        <v>128.516273228743</v>
      </c>
      <c r="E1646" s="1" t="n">
        <v>128516.273228743</v>
      </c>
      <c r="F1646" s="1" t="s">
        <v>328</v>
      </c>
      <c r="G1646" s="1" t="s">
        <v>270</v>
      </c>
      <c r="H1646" s="1" t="n">
        <v>14</v>
      </c>
      <c r="I1646" s="1" t="s">
        <v>329</v>
      </c>
      <c r="J1646" s="1" t="s">
        <v>330</v>
      </c>
    </row>
    <row r="1647" customFormat="false" ht="12.8" hidden="false" customHeight="false" outlineLevel="0" collapsed="false">
      <c r="A1647" s="1" t="s">
        <v>50</v>
      </c>
      <c r="B1647" s="1" t="n">
        <v>0.84</v>
      </c>
      <c r="C1647" s="1" t="n">
        <v>118362858</v>
      </c>
      <c r="D1647" s="1" t="n">
        <v>118.362858</v>
      </c>
      <c r="E1647" s="1" t="n">
        <v>118362.858</v>
      </c>
      <c r="F1647" s="1" t="s">
        <v>328</v>
      </c>
      <c r="G1647" s="1" t="s">
        <v>271</v>
      </c>
      <c r="H1647" s="1" t="n">
        <v>14</v>
      </c>
      <c r="I1647" s="1" t="s">
        <v>329</v>
      </c>
      <c r="J1647" s="1" t="s">
        <v>330</v>
      </c>
    </row>
    <row r="1648" customFormat="false" ht="12.8" hidden="false" customHeight="false" outlineLevel="0" collapsed="false">
      <c r="A1648" s="1" t="s">
        <v>50</v>
      </c>
      <c r="B1648" s="1" t="n">
        <v>0.84</v>
      </c>
      <c r="C1648" s="1" t="n">
        <v>120612806.124654</v>
      </c>
      <c r="D1648" s="1" t="n">
        <v>120.612806124654</v>
      </c>
      <c r="E1648" s="1" t="n">
        <v>120612.806124654</v>
      </c>
      <c r="F1648" s="1" t="s">
        <v>328</v>
      </c>
      <c r="G1648" s="1" t="s">
        <v>272</v>
      </c>
      <c r="H1648" s="1" t="n">
        <v>14</v>
      </c>
      <c r="I1648" s="1" t="s">
        <v>329</v>
      </c>
      <c r="J1648" s="1" t="s">
        <v>330</v>
      </c>
    </row>
    <row r="1649" customFormat="false" ht="12.8" hidden="false" customHeight="false" outlineLevel="0" collapsed="false">
      <c r="A1649" s="1" t="s">
        <v>50</v>
      </c>
      <c r="B1649" s="1" t="n">
        <v>0.84</v>
      </c>
      <c r="C1649" s="1" t="n">
        <v>167222769</v>
      </c>
      <c r="D1649" s="1" t="n">
        <v>167.222769</v>
      </c>
      <c r="E1649" s="1" t="n">
        <v>167222.769</v>
      </c>
      <c r="F1649" s="1" t="s">
        <v>328</v>
      </c>
      <c r="G1649" s="1" t="s">
        <v>273</v>
      </c>
      <c r="H1649" s="1" t="n">
        <v>14</v>
      </c>
      <c r="I1649" s="1" t="s">
        <v>329</v>
      </c>
      <c r="J1649" s="1" t="s">
        <v>330</v>
      </c>
    </row>
    <row r="1650" customFormat="false" ht="12.8" hidden="false" customHeight="false" outlineLevel="0" collapsed="false">
      <c r="A1650" s="1" t="s">
        <v>50</v>
      </c>
      <c r="B1650" s="1" t="n">
        <v>0.84</v>
      </c>
      <c r="C1650" s="1" t="n">
        <v>395705902</v>
      </c>
      <c r="D1650" s="1" t="n">
        <v>395.705902</v>
      </c>
      <c r="E1650" s="1" t="n">
        <v>395705.902</v>
      </c>
      <c r="F1650" s="1" t="s">
        <v>328</v>
      </c>
      <c r="G1650" s="1" t="s">
        <v>274</v>
      </c>
      <c r="H1650" s="1" t="n">
        <v>14</v>
      </c>
      <c r="I1650" s="1" t="s">
        <v>329</v>
      </c>
      <c r="J1650" s="1" t="s">
        <v>330</v>
      </c>
    </row>
    <row r="1651" customFormat="false" ht="12.8" hidden="false" customHeight="false" outlineLevel="0" collapsed="false">
      <c r="A1651" s="1" t="s">
        <v>275</v>
      </c>
      <c r="B1651" s="1" t="n">
        <v>0.809</v>
      </c>
      <c r="C1651" s="1" t="n">
        <v>5986422</v>
      </c>
      <c r="D1651" s="1" t="n">
        <v>5.986422</v>
      </c>
      <c r="E1651" s="1" t="n">
        <v>5986.422</v>
      </c>
      <c r="F1651" s="1" t="s">
        <v>328</v>
      </c>
      <c r="G1651" s="1" t="s">
        <v>244</v>
      </c>
      <c r="H1651" s="1" t="n">
        <v>14</v>
      </c>
      <c r="I1651" s="1" t="s">
        <v>329</v>
      </c>
      <c r="J1651" s="1" t="s">
        <v>330</v>
      </c>
    </row>
    <row r="1652" customFormat="false" ht="12.8" hidden="false" customHeight="false" outlineLevel="0" collapsed="false">
      <c r="A1652" s="1" t="s">
        <v>275</v>
      </c>
      <c r="B1652" s="1" t="n">
        <v>0.809</v>
      </c>
      <c r="C1652" s="1" t="n">
        <v>5999059</v>
      </c>
      <c r="D1652" s="1" t="n">
        <v>5.999059</v>
      </c>
      <c r="E1652" s="1" t="n">
        <v>5999.059</v>
      </c>
      <c r="F1652" s="1" t="s">
        <v>328</v>
      </c>
      <c r="G1652" s="1" t="s">
        <v>247</v>
      </c>
      <c r="H1652" s="1" t="n">
        <v>14</v>
      </c>
      <c r="I1652" s="1" t="s">
        <v>329</v>
      </c>
      <c r="J1652" s="1" t="s">
        <v>330</v>
      </c>
    </row>
    <row r="1653" customFormat="false" ht="12.8" hidden="false" customHeight="false" outlineLevel="0" collapsed="false">
      <c r="A1653" s="1" t="s">
        <v>275</v>
      </c>
      <c r="B1653" s="1" t="n">
        <v>0.809</v>
      </c>
      <c r="C1653" s="1" t="n">
        <v>5453675</v>
      </c>
      <c r="D1653" s="1" t="n">
        <v>5.453675</v>
      </c>
      <c r="E1653" s="1" t="n">
        <v>5453.675</v>
      </c>
      <c r="F1653" s="1" t="s">
        <v>328</v>
      </c>
      <c r="G1653" s="1" t="s">
        <v>248</v>
      </c>
      <c r="H1653" s="1" t="n">
        <v>14</v>
      </c>
      <c r="I1653" s="1" t="s">
        <v>329</v>
      </c>
      <c r="J1653" s="1" t="s">
        <v>330</v>
      </c>
    </row>
    <row r="1654" customFormat="false" ht="12.8" hidden="false" customHeight="false" outlineLevel="0" collapsed="false">
      <c r="A1654" s="1" t="s">
        <v>275</v>
      </c>
      <c r="B1654" s="1" t="n">
        <v>0.809</v>
      </c>
      <c r="C1654" s="1" t="n">
        <v>5239821</v>
      </c>
      <c r="D1654" s="1" t="n">
        <v>5.239821</v>
      </c>
      <c r="E1654" s="1" t="n">
        <v>5239.821</v>
      </c>
      <c r="F1654" s="1" t="s">
        <v>328</v>
      </c>
      <c r="G1654" s="1" t="s">
        <v>249</v>
      </c>
      <c r="H1654" s="1" t="n">
        <v>14</v>
      </c>
      <c r="I1654" s="1" t="s">
        <v>329</v>
      </c>
      <c r="J1654" s="1" t="s">
        <v>330</v>
      </c>
    </row>
    <row r="1655" customFormat="false" ht="12.8" hidden="false" customHeight="false" outlineLevel="0" collapsed="false">
      <c r="A1655" s="1" t="s">
        <v>275</v>
      </c>
      <c r="B1655" s="1" t="n">
        <v>0.809</v>
      </c>
      <c r="C1655" s="1" t="n">
        <v>4541167</v>
      </c>
      <c r="D1655" s="1" t="n">
        <v>4.541167</v>
      </c>
      <c r="E1655" s="1" t="n">
        <v>4541.167</v>
      </c>
      <c r="F1655" s="1" t="s">
        <v>328</v>
      </c>
      <c r="G1655" s="1" t="s">
        <v>250</v>
      </c>
      <c r="H1655" s="1" t="n">
        <v>14</v>
      </c>
      <c r="I1655" s="1" t="s">
        <v>329</v>
      </c>
      <c r="J1655" s="1" t="s">
        <v>330</v>
      </c>
    </row>
    <row r="1656" customFormat="false" ht="12.8" hidden="false" customHeight="false" outlineLevel="0" collapsed="false">
      <c r="A1656" s="1" t="s">
        <v>275</v>
      </c>
      <c r="B1656" s="1" t="n">
        <v>0.809</v>
      </c>
      <c r="C1656" s="1" t="n">
        <v>4512848</v>
      </c>
      <c r="D1656" s="1" t="n">
        <v>4.512848</v>
      </c>
      <c r="E1656" s="1" t="n">
        <v>4512.848</v>
      </c>
      <c r="F1656" s="1" t="s">
        <v>328</v>
      </c>
      <c r="G1656" s="1" t="s">
        <v>251</v>
      </c>
      <c r="H1656" s="1" t="n">
        <v>14</v>
      </c>
      <c r="I1656" s="1" t="s">
        <v>329</v>
      </c>
      <c r="J1656" s="1" t="s">
        <v>330</v>
      </c>
    </row>
    <row r="1657" customFormat="false" ht="12.8" hidden="false" customHeight="false" outlineLevel="0" collapsed="false">
      <c r="A1657" s="1" t="s">
        <v>275</v>
      </c>
      <c r="B1657" s="1" t="n">
        <v>0.809</v>
      </c>
      <c r="C1657" s="1" t="n">
        <v>2651474</v>
      </c>
      <c r="D1657" s="1" t="n">
        <v>2.651474</v>
      </c>
      <c r="E1657" s="1" t="n">
        <v>2651.474</v>
      </c>
      <c r="F1657" s="1" t="s">
        <v>328</v>
      </c>
      <c r="G1657" s="1" t="s">
        <v>252</v>
      </c>
      <c r="H1657" s="1" t="n">
        <v>14</v>
      </c>
      <c r="I1657" s="1" t="s">
        <v>329</v>
      </c>
      <c r="J1657" s="1" t="s">
        <v>330</v>
      </c>
    </row>
    <row r="1658" customFormat="false" ht="12.8" hidden="false" customHeight="false" outlineLevel="0" collapsed="false">
      <c r="A1658" s="1" t="s">
        <v>275</v>
      </c>
      <c r="B1658" s="1" t="n">
        <v>0.809</v>
      </c>
      <c r="C1658" s="1" t="n">
        <v>2012487</v>
      </c>
      <c r="D1658" s="1" t="n">
        <v>2.012487</v>
      </c>
      <c r="E1658" s="1" t="n">
        <v>2012.487</v>
      </c>
      <c r="F1658" s="1" t="s">
        <v>328</v>
      </c>
      <c r="G1658" s="1" t="s">
        <v>253</v>
      </c>
      <c r="H1658" s="1" t="n">
        <v>14</v>
      </c>
      <c r="I1658" s="1" t="s">
        <v>329</v>
      </c>
      <c r="J1658" s="1" t="s">
        <v>330</v>
      </c>
    </row>
    <row r="1659" customFormat="false" ht="12.8" hidden="false" customHeight="false" outlineLevel="0" collapsed="false">
      <c r="A1659" s="1" t="s">
        <v>275</v>
      </c>
      <c r="B1659" s="1" t="n">
        <v>0.809</v>
      </c>
      <c r="C1659" s="1" t="n">
        <v>1950200</v>
      </c>
      <c r="D1659" s="1" t="n">
        <v>1.9502</v>
      </c>
      <c r="E1659" s="1" t="n">
        <v>1950.2</v>
      </c>
      <c r="F1659" s="1" t="s">
        <v>328</v>
      </c>
      <c r="G1659" s="1" t="s">
        <v>254</v>
      </c>
      <c r="H1659" s="1" t="n">
        <v>14</v>
      </c>
      <c r="I1659" s="1" t="s">
        <v>329</v>
      </c>
      <c r="J1659" s="1" t="s">
        <v>330</v>
      </c>
    </row>
    <row r="1660" customFormat="false" ht="12.8" hidden="false" customHeight="false" outlineLevel="0" collapsed="false">
      <c r="A1660" s="1" t="s">
        <v>275</v>
      </c>
      <c r="B1660" s="1" t="n">
        <v>0.809</v>
      </c>
      <c r="C1660" s="1" t="n">
        <v>1628241</v>
      </c>
      <c r="D1660" s="1" t="n">
        <v>1.628241</v>
      </c>
      <c r="E1660" s="1" t="n">
        <v>1628.241</v>
      </c>
      <c r="F1660" s="1" t="s">
        <v>328</v>
      </c>
      <c r="G1660" s="1" t="s">
        <v>255</v>
      </c>
      <c r="H1660" s="1" t="n">
        <v>14</v>
      </c>
      <c r="I1660" s="1" t="s">
        <v>329</v>
      </c>
      <c r="J1660" s="1" t="s">
        <v>330</v>
      </c>
    </row>
    <row r="1661" customFormat="false" ht="12.8" hidden="false" customHeight="false" outlineLevel="0" collapsed="false">
      <c r="A1661" s="1" t="s">
        <v>275</v>
      </c>
      <c r="B1661" s="1" t="n">
        <v>0.809</v>
      </c>
      <c r="C1661" s="1" t="n">
        <v>1371500</v>
      </c>
      <c r="D1661" s="1" t="n">
        <v>1.3715</v>
      </c>
      <c r="E1661" s="1" t="n">
        <v>1371.5</v>
      </c>
      <c r="F1661" s="1" t="s">
        <v>328</v>
      </c>
      <c r="G1661" s="1" t="s">
        <v>256</v>
      </c>
      <c r="H1661" s="1" t="n">
        <v>14</v>
      </c>
      <c r="I1661" s="1" t="s">
        <v>329</v>
      </c>
      <c r="J1661" s="1" t="s">
        <v>330</v>
      </c>
    </row>
    <row r="1662" customFormat="false" ht="12.8" hidden="false" customHeight="false" outlineLevel="0" collapsed="false">
      <c r="A1662" s="1" t="s">
        <v>275</v>
      </c>
      <c r="B1662" s="1" t="n">
        <v>0.809</v>
      </c>
      <c r="C1662" s="1" t="n">
        <v>1000300</v>
      </c>
      <c r="D1662" s="1" t="n">
        <v>1.0003</v>
      </c>
      <c r="E1662" s="1" t="n">
        <v>1000.3</v>
      </c>
      <c r="F1662" s="1" t="s">
        <v>328</v>
      </c>
      <c r="G1662" s="1" t="s">
        <v>257</v>
      </c>
      <c r="H1662" s="1" t="n">
        <v>14</v>
      </c>
      <c r="I1662" s="1" t="s">
        <v>329</v>
      </c>
      <c r="J1662" s="1" t="s">
        <v>330</v>
      </c>
    </row>
    <row r="1663" customFormat="false" ht="12.8" hidden="false" customHeight="false" outlineLevel="0" collapsed="false">
      <c r="A1663" s="1" t="s">
        <v>275</v>
      </c>
      <c r="B1663" s="1" t="n">
        <v>0.809</v>
      </c>
      <c r="C1663" s="1" t="n">
        <v>568000</v>
      </c>
      <c r="D1663" s="1" t="n">
        <v>0.568</v>
      </c>
      <c r="E1663" s="1" t="n">
        <v>568</v>
      </c>
      <c r="F1663" s="1" t="s">
        <v>328</v>
      </c>
      <c r="G1663" s="1" t="s">
        <v>258</v>
      </c>
      <c r="H1663" s="1" t="n">
        <v>14</v>
      </c>
      <c r="I1663" s="1" t="s">
        <v>329</v>
      </c>
      <c r="J1663" s="1" t="s">
        <v>330</v>
      </c>
    </row>
    <row r="1664" customFormat="false" ht="12.8" hidden="false" customHeight="false" outlineLevel="0" collapsed="false">
      <c r="A1664" s="1" t="s">
        <v>275</v>
      </c>
      <c r="B1664" s="1" t="n">
        <v>0.809</v>
      </c>
      <c r="C1664" s="1" t="n">
        <v>578100</v>
      </c>
      <c r="D1664" s="1" t="n">
        <v>0.5781</v>
      </c>
      <c r="E1664" s="1" t="n">
        <v>578.1</v>
      </c>
      <c r="F1664" s="1" t="s">
        <v>328</v>
      </c>
      <c r="G1664" s="1" t="s">
        <v>259</v>
      </c>
      <c r="H1664" s="1" t="n">
        <v>14</v>
      </c>
      <c r="I1664" s="1" t="s">
        <v>329</v>
      </c>
      <c r="J1664" s="1" t="s">
        <v>330</v>
      </c>
    </row>
    <row r="1665" customFormat="false" ht="12.8" hidden="false" customHeight="false" outlineLevel="0" collapsed="false">
      <c r="A1665" s="1" t="s">
        <v>275</v>
      </c>
      <c r="B1665" s="1" t="n">
        <v>0.809</v>
      </c>
      <c r="C1665" s="1" t="n">
        <v>736200</v>
      </c>
      <c r="D1665" s="1" t="n">
        <v>0.7362</v>
      </c>
      <c r="E1665" s="1" t="n">
        <v>736.2</v>
      </c>
      <c r="F1665" s="1" t="s">
        <v>328</v>
      </c>
      <c r="G1665" s="1" t="s">
        <v>260</v>
      </c>
      <c r="H1665" s="1" t="n">
        <v>14</v>
      </c>
      <c r="I1665" s="1" t="s">
        <v>329</v>
      </c>
      <c r="J1665" s="1" t="s">
        <v>330</v>
      </c>
    </row>
    <row r="1666" customFormat="false" ht="12.8" hidden="false" customHeight="false" outlineLevel="0" collapsed="false">
      <c r="A1666" s="1" t="s">
        <v>275</v>
      </c>
      <c r="B1666" s="1" t="n">
        <v>0.809</v>
      </c>
      <c r="C1666" s="1" t="n">
        <v>1299000</v>
      </c>
      <c r="D1666" s="1" t="n">
        <v>1.299</v>
      </c>
      <c r="E1666" s="1" t="n">
        <v>1299</v>
      </c>
      <c r="F1666" s="1" t="s">
        <v>328</v>
      </c>
      <c r="G1666" s="1" t="s">
        <v>261</v>
      </c>
      <c r="H1666" s="1" t="n">
        <v>14</v>
      </c>
      <c r="I1666" s="1" t="s">
        <v>329</v>
      </c>
      <c r="J1666" s="1" t="s">
        <v>330</v>
      </c>
    </row>
    <row r="1667" customFormat="false" ht="12.8" hidden="false" customHeight="false" outlineLevel="0" collapsed="false">
      <c r="A1667" s="1" t="s">
        <v>275</v>
      </c>
      <c r="B1667" s="1" t="n">
        <v>0.809</v>
      </c>
      <c r="C1667" s="1" t="n">
        <v>2256269.59415684</v>
      </c>
      <c r="D1667" s="1" t="n">
        <v>2.25626959415684</v>
      </c>
      <c r="E1667" s="1" t="n">
        <v>2256.26959415684</v>
      </c>
      <c r="F1667" s="1" t="s">
        <v>328</v>
      </c>
      <c r="G1667" s="1" t="s">
        <v>262</v>
      </c>
      <c r="H1667" s="1" t="n">
        <v>14</v>
      </c>
      <c r="I1667" s="1" t="s">
        <v>329</v>
      </c>
      <c r="J1667" s="1" t="s">
        <v>330</v>
      </c>
    </row>
    <row r="1668" customFormat="false" ht="12.8" hidden="false" customHeight="false" outlineLevel="0" collapsed="false">
      <c r="A1668" s="1" t="s">
        <v>275</v>
      </c>
      <c r="B1668" s="1" t="n">
        <v>0.809</v>
      </c>
      <c r="C1668" s="1" t="n">
        <v>2865817.4999385</v>
      </c>
      <c r="D1668" s="1" t="n">
        <v>2.8658174999385</v>
      </c>
      <c r="E1668" s="1" t="n">
        <v>2865.8174999385</v>
      </c>
      <c r="F1668" s="1" t="s">
        <v>328</v>
      </c>
      <c r="G1668" s="1" t="s">
        <v>263</v>
      </c>
      <c r="H1668" s="1" t="n">
        <v>14</v>
      </c>
      <c r="I1668" s="1" t="s">
        <v>329</v>
      </c>
      <c r="J1668" s="1" t="s">
        <v>330</v>
      </c>
    </row>
    <row r="1669" customFormat="false" ht="12.8" hidden="false" customHeight="false" outlineLevel="0" collapsed="false">
      <c r="A1669" s="1" t="s">
        <v>275</v>
      </c>
      <c r="B1669" s="1" t="n">
        <v>0.809</v>
      </c>
      <c r="C1669" s="1" t="n">
        <v>2908000</v>
      </c>
      <c r="D1669" s="1" t="n">
        <v>2.908</v>
      </c>
      <c r="E1669" s="1" t="n">
        <v>2908</v>
      </c>
      <c r="F1669" s="1" t="s">
        <v>328</v>
      </c>
      <c r="G1669" s="1" t="s">
        <v>264</v>
      </c>
      <c r="H1669" s="1" t="n">
        <v>14</v>
      </c>
      <c r="I1669" s="1" t="s">
        <v>329</v>
      </c>
      <c r="J1669" s="1" t="s">
        <v>330</v>
      </c>
    </row>
    <row r="1670" customFormat="false" ht="12.8" hidden="false" customHeight="false" outlineLevel="0" collapsed="false">
      <c r="A1670" s="1" t="s">
        <v>275</v>
      </c>
      <c r="B1670" s="1" t="n">
        <v>0.809</v>
      </c>
      <c r="C1670" s="1" t="n">
        <v>2756315</v>
      </c>
      <c r="D1670" s="1" t="n">
        <v>2.756315</v>
      </c>
      <c r="E1670" s="1" t="n">
        <v>2756.315</v>
      </c>
      <c r="F1670" s="1" t="s">
        <v>328</v>
      </c>
      <c r="G1670" s="1" t="s">
        <v>265</v>
      </c>
      <c r="H1670" s="1" t="n">
        <v>14</v>
      </c>
      <c r="I1670" s="1" t="s">
        <v>329</v>
      </c>
      <c r="J1670" s="1" t="s">
        <v>330</v>
      </c>
    </row>
    <row r="1671" customFormat="false" ht="12.8" hidden="false" customHeight="false" outlineLevel="0" collapsed="false">
      <c r="A1671" s="1" t="s">
        <v>275</v>
      </c>
      <c r="B1671" s="1" t="n">
        <v>0.809</v>
      </c>
      <c r="C1671" s="1" t="n">
        <v>2486817.5534673</v>
      </c>
      <c r="D1671" s="1" t="n">
        <v>2.4868175534673</v>
      </c>
      <c r="E1671" s="1" t="n">
        <v>2486.8175534673</v>
      </c>
      <c r="F1671" s="1" t="s">
        <v>328</v>
      </c>
      <c r="G1671" s="1" t="s">
        <v>266</v>
      </c>
      <c r="H1671" s="1" t="n">
        <v>14</v>
      </c>
      <c r="I1671" s="1" t="s">
        <v>329</v>
      </c>
      <c r="J1671" s="1" t="s">
        <v>330</v>
      </c>
    </row>
    <row r="1672" customFormat="false" ht="12.8" hidden="false" customHeight="false" outlineLevel="0" collapsed="false">
      <c r="A1672" s="1" t="s">
        <v>275</v>
      </c>
      <c r="B1672" s="1" t="n">
        <v>0.809</v>
      </c>
      <c r="C1672" s="1" t="n">
        <v>1928803.42247073</v>
      </c>
      <c r="D1672" s="1" t="n">
        <v>1.92880342247073</v>
      </c>
      <c r="E1672" s="1" t="n">
        <v>1928.80342247073</v>
      </c>
      <c r="F1672" s="1" t="s">
        <v>328</v>
      </c>
      <c r="G1672" s="1" t="s">
        <v>267</v>
      </c>
      <c r="H1672" s="1" t="n">
        <v>14</v>
      </c>
      <c r="I1672" s="1" t="s">
        <v>329</v>
      </c>
      <c r="J1672" s="1" t="s">
        <v>330</v>
      </c>
    </row>
    <row r="1673" customFormat="false" ht="12.8" hidden="false" customHeight="false" outlineLevel="0" collapsed="false">
      <c r="A1673" s="1" t="s">
        <v>275</v>
      </c>
      <c r="B1673" s="1" t="n">
        <v>0.809</v>
      </c>
      <c r="C1673" s="1" t="n">
        <v>1822800</v>
      </c>
      <c r="D1673" s="1" t="n">
        <v>1.8228</v>
      </c>
      <c r="E1673" s="1" t="n">
        <v>1822.8</v>
      </c>
      <c r="F1673" s="1" t="s">
        <v>328</v>
      </c>
      <c r="G1673" s="1" t="s">
        <v>268</v>
      </c>
      <c r="H1673" s="1" t="n">
        <v>14</v>
      </c>
      <c r="I1673" s="1" t="s">
        <v>329</v>
      </c>
      <c r="J1673" s="1" t="s">
        <v>330</v>
      </c>
    </row>
    <row r="1674" customFormat="false" ht="12.8" hidden="false" customHeight="false" outlineLevel="0" collapsed="false">
      <c r="A1674" s="1" t="s">
        <v>275</v>
      </c>
      <c r="B1674" s="1" t="n">
        <v>0.809</v>
      </c>
      <c r="C1674" s="1" t="n">
        <v>1953604.49692612</v>
      </c>
      <c r="D1674" s="1" t="n">
        <v>1.95360449692612</v>
      </c>
      <c r="E1674" s="1" t="n">
        <v>1953.60449692612</v>
      </c>
      <c r="F1674" s="1" t="s">
        <v>328</v>
      </c>
      <c r="G1674" s="1" t="s">
        <v>269</v>
      </c>
      <c r="H1674" s="1" t="n">
        <v>14</v>
      </c>
      <c r="I1674" s="1" t="s">
        <v>329</v>
      </c>
      <c r="J1674" s="1" t="s">
        <v>330</v>
      </c>
    </row>
    <row r="1675" customFormat="false" ht="12.8" hidden="false" customHeight="false" outlineLevel="0" collapsed="false">
      <c r="A1675" s="1" t="s">
        <v>275</v>
      </c>
      <c r="B1675" s="1" t="n">
        <v>0.809</v>
      </c>
      <c r="C1675" s="1" t="n">
        <v>2902400</v>
      </c>
      <c r="D1675" s="1" t="n">
        <v>2.9024</v>
      </c>
      <c r="E1675" s="1" t="n">
        <v>2902.4</v>
      </c>
      <c r="F1675" s="1" t="s">
        <v>328</v>
      </c>
      <c r="G1675" s="1" t="s">
        <v>270</v>
      </c>
      <c r="H1675" s="1" t="n">
        <v>14</v>
      </c>
      <c r="I1675" s="1" t="s">
        <v>329</v>
      </c>
      <c r="J1675" s="1" t="s">
        <v>330</v>
      </c>
    </row>
    <row r="1676" customFormat="false" ht="12.8" hidden="false" customHeight="false" outlineLevel="0" collapsed="false">
      <c r="A1676" s="1" t="s">
        <v>275</v>
      </c>
      <c r="B1676" s="1" t="n">
        <v>0.809</v>
      </c>
      <c r="C1676" s="1" t="n">
        <v>1448400</v>
      </c>
      <c r="D1676" s="1" t="n">
        <v>1.4484</v>
      </c>
      <c r="E1676" s="1" t="n">
        <v>1448.4</v>
      </c>
      <c r="F1676" s="1" t="s">
        <v>328</v>
      </c>
      <c r="G1676" s="1" t="s">
        <v>271</v>
      </c>
      <c r="H1676" s="1" t="n">
        <v>14</v>
      </c>
      <c r="I1676" s="1" t="s">
        <v>329</v>
      </c>
      <c r="J1676" s="1" t="s">
        <v>330</v>
      </c>
    </row>
    <row r="1677" customFormat="false" ht="12.8" hidden="false" customHeight="false" outlineLevel="0" collapsed="false">
      <c r="A1677" s="1" t="s">
        <v>275</v>
      </c>
      <c r="B1677" s="1" t="n">
        <v>0.809</v>
      </c>
      <c r="C1677" s="1" t="n">
        <v>1016600</v>
      </c>
      <c r="D1677" s="1" t="n">
        <v>1.0166</v>
      </c>
      <c r="E1677" s="1" t="n">
        <v>1016.6</v>
      </c>
      <c r="F1677" s="1" t="s">
        <v>328</v>
      </c>
      <c r="G1677" s="1" t="s">
        <v>272</v>
      </c>
      <c r="H1677" s="1" t="n">
        <v>14</v>
      </c>
      <c r="I1677" s="1" t="s">
        <v>329</v>
      </c>
      <c r="J1677" s="1" t="s">
        <v>330</v>
      </c>
    </row>
    <row r="1678" customFormat="false" ht="12.8" hidden="false" customHeight="false" outlineLevel="0" collapsed="false">
      <c r="A1678" s="1" t="s">
        <v>275</v>
      </c>
      <c r="B1678" s="1" t="n">
        <v>0.809</v>
      </c>
      <c r="C1678" s="1" t="n">
        <v>2000000</v>
      </c>
      <c r="D1678" s="1" t="n">
        <v>2</v>
      </c>
      <c r="E1678" s="1" t="n">
        <v>2000</v>
      </c>
      <c r="F1678" s="1" t="s">
        <v>328</v>
      </c>
      <c r="G1678" s="1" t="s">
        <v>273</v>
      </c>
      <c r="H1678" s="1" t="n">
        <v>14</v>
      </c>
      <c r="I1678" s="1" t="s">
        <v>329</v>
      </c>
      <c r="J1678" s="1" t="s">
        <v>330</v>
      </c>
    </row>
    <row r="1679" customFormat="false" ht="12.8" hidden="false" customHeight="false" outlineLevel="0" collapsed="false">
      <c r="A1679" s="1" t="s">
        <v>275</v>
      </c>
      <c r="B1679" s="1" t="n">
        <v>0.809</v>
      </c>
      <c r="C1679" s="1" t="n">
        <v>1663200</v>
      </c>
      <c r="D1679" s="1" t="n">
        <v>1.6632</v>
      </c>
      <c r="E1679" s="1" t="n">
        <v>1663.2</v>
      </c>
      <c r="F1679" s="1" t="s">
        <v>328</v>
      </c>
      <c r="G1679" s="1" t="s">
        <v>274</v>
      </c>
      <c r="H1679" s="1" t="n">
        <v>14</v>
      </c>
      <c r="I1679" s="1" t="s">
        <v>329</v>
      </c>
      <c r="J1679" s="1" t="s">
        <v>330</v>
      </c>
    </row>
    <row r="1680" customFormat="false" ht="12.8" hidden="false" customHeight="false" outlineLevel="0" collapsed="false">
      <c r="A1680" s="1" t="s">
        <v>28</v>
      </c>
      <c r="B1680" s="1" t="n">
        <v>0.75425</v>
      </c>
      <c r="C1680" s="1" t="n">
        <v>16328581</v>
      </c>
      <c r="D1680" s="1" t="n">
        <v>16.328581</v>
      </c>
      <c r="E1680" s="1" t="n">
        <v>16328.581</v>
      </c>
      <c r="F1680" s="1" t="s">
        <v>328</v>
      </c>
      <c r="G1680" s="1" t="s">
        <v>244</v>
      </c>
      <c r="H1680" s="1" t="n">
        <v>14</v>
      </c>
      <c r="I1680" s="1" t="s">
        <v>329</v>
      </c>
      <c r="J1680" s="1" t="s">
        <v>330</v>
      </c>
    </row>
    <row r="1681" customFormat="false" ht="12.8" hidden="false" customHeight="false" outlineLevel="0" collapsed="false">
      <c r="A1681" s="1" t="s">
        <v>28</v>
      </c>
      <c r="B1681" s="1" t="n">
        <v>0.75425</v>
      </c>
      <c r="C1681" s="1" t="n">
        <v>15562160</v>
      </c>
      <c r="D1681" s="1" t="n">
        <v>15.56216</v>
      </c>
      <c r="E1681" s="1" t="n">
        <v>15562.16</v>
      </c>
      <c r="F1681" s="1" t="s">
        <v>328</v>
      </c>
      <c r="G1681" s="1" t="s">
        <v>247</v>
      </c>
      <c r="H1681" s="1" t="n">
        <v>14</v>
      </c>
      <c r="I1681" s="1" t="s">
        <v>329</v>
      </c>
      <c r="J1681" s="1" t="s">
        <v>330</v>
      </c>
    </row>
    <row r="1682" customFormat="false" ht="12.8" hidden="false" customHeight="false" outlineLevel="0" collapsed="false">
      <c r="A1682" s="1" t="s">
        <v>28</v>
      </c>
      <c r="B1682" s="1" t="n">
        <v>0.75425</v>
      </c>
      <c r="C1682" s="1" t="n">
        <v>16721953</v>
      </c>
      <c r="D1682" s="1" t="n">
        <v>16.721953</v>
      </c>
      <c r="E1682" s="1" t="n">
        <v>16721.953</v>
      </c>
      <c r="F1682" s="1" t="s">
        <v>328</v>
      </c>
      <c r="G1682" s="1" t="s">
        <v>248</v>
      </c>
      <c r="H1682" s="1" t="n">
        <v>14</v>
      </c>
      <c r="I1682" s="1" t="s">
        <v>329</v>
      </c>
      <c r="J1682" s="1" t="s">
        <v>330</v>
      </c>
    </row>
    <row r="1683" customFormat="false" ht="12.8" hidden="false" customHeight="false" outlineLevel="0" collapsed="false">
      <c r="A1683" s="1" t="s">
        <v>28</v>
      </c>
      <c r="B1683" s="1" t="n">
        <v>0.75425</v>
      </c>
      <c r="C1683" s="1" t="n">
        <v>20298490</v>
      </c>
      <c r="D1683" s="1" t="n">
        <v>20.29849</v>
      </c>
      <c r="E1683" s="1" t="n">
        <v>20298.49</v>
      </c>
      <c r="F1683" s="1" t="s">
        <v>328</v>
      </c>
      <c r="G1683" s="1" t="s">
        <v>249</v>
      </c>
      <c r="H1683" s="1" t="n">
        <v>14</v>
      </c>
      <c r="I1683" s="1" t="s">
        <v>329</v>
      </c>
      <c r="J1683" s="1" t="s">
        <v>330</v>
      </c>
    </row>
    <row r="1684" customFormat="false" ht="12.8" hidden="false" customHeight="false" outlineLevel="0" collapsed="false">
      <c r="A1684" s="1" t="s">
        <v>28</v>
      </c>
      <c r="B1684" s="1" t="n">
        <v>0.75425</v>
      </c>
      <c r="C1684" s="1" t="n">
        <v>21858497</v>
      </c>
      <c r="D1684" s="1" t="n">
        <v>21.858497</v>
      </c>
      <c r="E1684" s="1" t="n">
        <v>21858.497</v>
      </c>
      <c r="F1684" s="1" t="s">
        <v>328</v>
      </c>
      <c r="G1684" s="1" t="s">
        <v>250</v>
      </c>
      <c r="H1684" s="1" t="n">
        <v>14</v>
      </c>
      <c r="I1684" s="1" t="s">
        <v>329</v>
      </c>
      <c r="J1684" s="1" t="s">
        <v>330</v>
      </c>
    </row>
    <row r="1685" customFormat="false" ht="12.8" hidden="false" customHeight="false" outlineLevel="0" collapsed="false">
      <c r="A1685" s="1" t="s">
        <v>28</v>
      </c>
      <c r="B1685" s="1" t="n">
        <v>0.75425</v>
      </c>
      <c r="C1685" s="1" t="n">
        <v>33524083</v>
      </c>
      <c r="D1685" s="1" t="n">
        <v>33.524083</v>
      </c>
      <c r="E1685" s="1" t="n">
        <v>33524.083</v>
      </c>
      <c r="F1685" s="1" t="s">
        <v>328</v>
      </c>
      <c r="G1685" s="1" t="s">
        <v>251</v>
      </c>
      <c r="H1685" s="1" t="n">
        <v>14</v>
      </c>
      <c r="I1685" s="1" t="s">
        <v>329</v>
      </c>
      <c r="J1685" s="1" t="s">
        <v>330</v>
      </c>
    </row>
    <row r="1686" customFormat="false" ht="12.8" hidden="false" customHeight="false" outlineLevel="0" collapsed="false">
      <c r="A1686" s="1" t="s">
        <v>28</v>
      </c>
      <c r="B1686" s="1" t="n">
        <v>0.75425</v>
      </c>
      <c r="C1686" s="1" t="n">
        <v>38347682</v>
      </c>
      <c r="D1686" s="1" t="n">
        <v>38.347682</v>
      </c>
      <c r="E1686" s="1" t="n">
        <v>38347.682</v>
      </c>
      <c r="F1686" s="1" t="s">
        <v>328</v>
      </c>
      <c r="G1686" s="1" t="s">
        <v>252</v>
      </c>
      <c r="H1686" s="1" t="n">
        <v>14</v>
      </c>
      <c r="I1686" s="1" t="s">
        <v>329</v>
      </c>
      <c r="J1686" s="1" t="s">
        <v>330</v>
      </c>
    </row>
    <row r="1687" customFormat="false" ht="12.8" hidden="false" customHeight="false" outlineLevel="0" collapsed="false">
      <c r="A1687" s="1" t="s">
        <v>28</v>
      </c>
      <c r="B1687" s="1" t="n">
        <v>0.75425</v>
      </c>
      <c r="C1687" s="1" t="n">
        <v>48018428</v>
      </c>
      <c r="D1687" s="1" t="n">
        <v>48.018428</v>
      </c>
      <c r="E1687" s="1" t="n">
        <v>48018.428</v>
      </c>
      <c r="F1687" s="1" t="s">
        <v>328</v>
      </c>
      <c r="G1687" s="1" t="s">
        <v>253</v>
      </c>
      <c r="H1687" s="1" t="n">
        <v>14</v>
      </c>
      <c r="I1687" s="1" t="s">
        <v>329</v>
      </c>
      <c r="J1687" s="1" t="s">
        <v>330</v>
      </c>
    </row>
    <row r="1688" customFormat="false" ht="12.8" hidden="false" customHeight="false" outlineLevel="0" collapsed="false">
      <c r="A1688" s="1" t="s">
        <v>28</v>
      </c>
      <c r="B1688" s="1" t="n">
        <v>0.75425</v>
      </c>
      <c r="C1688" s="1" t="n">
        <v>46380100</v>
      </c>
      <c r="D1688" s="1" t="n">
        <v>46.3801</v>
      </c>
      <c r="E1688" s="1" t="n">
        <v>46380.1</v>
      </c>
      <c r="F1688" s="1" t="s">
        <v>328</v>
      </c>
      <c r="G1688" s="1" t="s">
        <v>254</v>
      </c>
      <c r="H1688" s="1" t="n">
        <v>14</v>
      </c>
      <c r="I1688" s="1" t="s">
        <v>329</v>
      </c>
      <c r="J1688" s="1" t="s">
        <v>330</v>
      </c>
    </row>
    <row r="1689" customFormat="false" ht="12.8" hidden="false" customHeight="false" outlineLevel="0" collapsed="false">
      <c r="A1689" s="1" t="s">
        <v>28</v>
      </c>
      <c r="B1689" s="1" t="n">
        <v>0.75425</v>
      </c>
      <c r="C1689" s="1" t="n">
        <v>43338929</v>
      </c>
      <c r="D1689" s="1" t="n">
        <v>43.338929</v>
      </c>
      <c r="E1689" s="1" t="n">
        <v>43338.929</v>
      </c>
      <c r="F1689" s="1" t="s">
        <v>328</v>
      </c>
      <c r="G1689" s="1" t="s">
        <v>255</v>
      </c>
      <c r="H1689" s="1" t="n">
        <v>14</v>
      </c>
      <c r="I1689" s="1" t="s">
        <v>329</v>
      </c>
      <c r="J1689" s="1" t="s">
        <v>330</v>
      </c>
    </row>
    <row r="1690" customFormat="false" ht="12.8" hidden="false" customHeight="false" outlineLevel="0" collapsed="false">
      <c r="A1690" s="1" t="s">
        <v>28</v>
      </c>
      <c r="B1690" s="1" t="n">
        <v>0.75425</v>
      </c>
      <c r="C1690" s="1" t="n">
        <v>38968113</v>
      </c>
      <c r="D1690" s="1" t="n">
        <v>38.968113</v>
      </c>
      <c r="E1690" s="1" t="n">
        <v>38968.113</v>
      </c>
      <c r="F1690" s="1" t="s">
        <v>328</v>
      </c>
      <c r="G1690" s="1" t="s">
        <v>256</v>
      </c>
      <c r="H1690" s="1" t="n">
        <v>14</v>
      </c>
      <c r="I1690" s="1" t="s">
        <v>329</v>
      </c>
      <c r="J1690" s="1" t="s">
        <v>330</v>
      </c>
    </row>
    <row r="1691" customFormat="false" ht="12.8" hidden="false" customHeight="false" outlineLevel="0" collapsed="false">
      <c r="A1691" s="1" t="s">
        <v>28</v>
      </c>
      <c r="B1691" s="1" t="n">
        <v>0.75425</v>
      </c>
      <c r="C1691" s="1" t="n">
        <v>49600546</v>
      </c>
      <c r="D1691" s="1" t="n">
        <v>49.600546</v>
      </c>
      <c r="E1691" s="1" t="n">
        <v>49600.546</v>
      </c>
      <c r="F1691" s="1" t="s">
        <v>328</v>
      </c>
      <c r="G1691" s="1" t="s">
        <v>257</v>
      </c>
      <c r="H1691" s="1" t="n">
        <v>14</v>
      </c>
      <c r="I1691" s="1" t="s">
        <v>329</v>
      </c>
      <c r="J1691" s="1" t="s">
        <v>330</v>
      </c>
    </row>
    <row r="1692" customFormat="false" ht="12.8" hidden="false" customHeight="false" outlineLevel="0" collapsed="false">
      <c r="A1692" s="1" t="s">
        <v>28</v>
      </c>
      <c r="B1692" s="1" t="n">
        <v>0.75425</v>
      </c>
      <c r="C1692" s="1" t="n">
        <v>47658349</v>
      </c>
      <c r="D1692" s="1" t="n">
        <v>47.658349</v>
      </c>
      <c r="E1692" s="1" t="n">
        <v>47658.349</v>
      </c>
      <c r="F1692" s="1" t="s">
        <v>328</v>
      </c>
      <c r="G1692" s="1" t="s">
        <v>258</v>
      </c>
      <c r="H1692" s="1" t="n">
        <v>14</v>
      </c>
      <c r="I1692" s="1" t="s">
        <v>329</v>
      </c>
      <c r="J1692" s="1" t="s">
        <v>330</v>
      </c>
    </row>
    <row r="1693" customFormat="false" ht="12.8" hidden="false" customHeight="false" outlineLevel="0" collapsed="false">
      <c r="A1693" s="1" t="s">
        <v>28</v>
      </c>
      <c r="B1693" s="1" t="n">
        <v>0.75425</v>
      </c>
      <c r="C1693" s="1" t="n">
        <v>47178234</v>
      </c>
      <c r="D1693" s="1" t="n">
        <v>47.178234</v>
      </c>
      <c r="E1693" s="1" t="n">
        <v>47178.234</v>
      </c>
      <c r="F1693" s="1" t="s">
        <v>328</v>
      </c>
      <c r="G1693" s="1" t="s">
        <v>259</v>
      </c>
      <c r="H1693" s="1" t="n">
        <v>14</v>
      </c>
      <c r="I1693" s="1" t="s">
        <v>329</v>
      </c>
      <c r="J1693" s="1" t="s">
        <v>330</v>
      </c>
    </row>
    <row r="1694" customFormat="false" ht="12.8" hidden="false" customHeight="false" outlineLevel="0" collapsed="false">
      <c r="A1694" s="1" t="s">
        <v>28</v>
      </c>
      <c r="B1694" s="1" t="n">
        <v>0.75425</v>
      </c>
      <c r="C1694" s="1" t="n">
        <v>43405650</v>
      </c>
      <c r="D1694" s="1" t="n">
        <v>43.40565</v>
      </c>
      <c r="E1694" s="1" t="n">
        <v>43405.65</v>
      </c>
      <c r="F1694" s="1" t="s">
        <v>328</v>
      </c>
      <c r="G1694" s="1" t="s">
        <v>260</v>
      </c>
      <c r="H1694" s="1" t="n">
        <v>14</v>
      </c>
      <c r="I1694" s="1" t="s">
        <v>329</v>
      </c>
      <c r="J1694" s="1" t="s">
        <v>330</v>
      </c>
    </row>
    <row r="1695" customFormat="false" ht="12.8" hidden="false" customHeight="false" outlineLevel="0" collapsed="false">
      <c r="A1695" s="1" t="s">
        <v>28</v>
      </c>
      <c r="B1695" s="1" t="n">
        <v>0.75425</v>
      </c>
      <c r="C1695" s="1" t="n">
        <v>48344950</v>
      </c>
      <c r="D1695" s="1" t="n">
        <v>48.34495</v>
      </c>
      <c r="E1695" s="1" t="n">
        <v>48344.95</v>
      </c>
      <c r="F1695" s="1" t="s">
        <v>328</v>
      </c>
      <c r="G1695" s="1" t="s">
        <v>261</v>
      </c>
      <c r="H1695" s="1" t="n">
        <v>14</v>
      </c>
      <c r="I1695" s="1" t="s">
        <v>329</v>
      </c>
      <c r="J1695" s="1" t="s">
        <v>330</v>
      </c>
    </row>
    <row r="1696" customFormat="false" ht="12.8" hidden="false" customHeight="false" outlineLevel="0" collapsed="false">
      <c r="A1696" s="1" t="s">
        <v>28</v>
      </c>
      <c r="B1696" s="1" t="n">
        <v>0.75425</v>
      </c>
      <c r="C1696" s="1" t="n">
        <v>52591943.8294352</v>
      </c>
      <c r="D1696" s="1" t="n">
        <v>52.5919438294352</v>
      </c>
      <c r="E1696" s="1" t="n">
        <v>52591.9438294352</v>
      </c>
      <c r="F1696" s="1" t="s">
        <v>328</v>
      </c>
      <c r="G1696" s="1" t="s">
        <v>262</v>
      </c>
      <c r="H1696" s="1" t="n">
        <v>14</v>
      </c>
      <c r="I1696" s="1" t="s">
        <v>329</v>
      </c>
      <c r="J1696" s="1" t="s">
        <v>330</v>
      </c>
    </row>
    <row r="1697" customFormat="false" ht="12.8" hidden="false" customHeight="false" outlineLevel="0" collapsed="false">
      <c r="A1697" s="1" t="s">
        <v>28</v>
      </c>
      <c r="B1697" s="1" t="n">
        <v>0.75425</v>
      </c>
      <c r="C1697" s="1" t="n">
        <v>62254190.9313195</v>
      </c>
      <c r="D1697" s="1" t="n">
        <v>62.2541909313195</v>
      </c>
      <c r="E1697" s="1" t="n">
        <v>62254.1909313195</v>
      </c>
      <c r="F1697" s="1" t="s">
        <v>328</v>
      </c>
      <c r="G1697" s="1" t="s">
        <v>263</v>
      </c>
      <c r="H1697" s="1" t="n">
        <v>14</v>
      </c>
      <c r="I1697" s="1" t="s">
        <v>329</v>
      </c>
      <c r="J1697" s="1" t="s">
        <v>330</v>
      </c>
    </row>
    <row r="1698" customFormat="false" ht="12.8" hidden="false" customHeight="false" outlineLevel="0" collapsed="false">
      <c r="A1698" s="1" t="s">
        <v>28</v>
      </c>
      <c r="B1698" s="1" t="n">
        <v>0.75425</v>
      </c>
      <c r="C1698" s="1" t="n">
        <v>74627000</v>
      </c>
      <c r="D1698" s="1" t="n">
        <v>74.627</v>
      </c>
      <c r="E1698" s="1" t="n">
        <v>74627</v>
      </c>
      <c r="F1698" s="1" t="s">
        <v>328</v>
      </c>
      <c r="G1698" s="1" t="s">
        <v>264</v>
      </c>
      <c r="H1698" s="1" t="n">
        <v>14</v>
      </c>
      <c r="I1698" s="1" t="s">
        <v>329</v>
      </c>
      <c r="J1698" s="1" t="s">
        <v>330</v>
      </c>
    </row>
    <row r="1699" customFormat="false" ht="12.8" hidden="false" customHeight="false" outlineLevel="0" collapsed="false">
      <c r="A1699" s="1" t="s">
        <v>28</v>
      </c>
      <c r="B1699" s="1" t="n">
        <v>0.75425</v>
      </c>
      <c r="C1699" s="1" t="n">
        <v>85768000</v>
      </c>
      <c r="D1699" s="1" t="n">
        <v>85.768</v>
      </c>
      <c r="E1699" s="1" t="n">
        <v>85768</v>
      </c>
      <c r="F1699" s="1" t="s">
        <v>328</v>
      </c>
      <c r="G1699" s="1" t="s">
        <v>265</v>
      </c>
      <c r="H1699" s="1" t="n">
        <v>14</v>
      </c>
      <c r="I1699" s="1" t="s">
        <v>329</v>
      </c>
      <c r="J1699" s="1" t="s">
        <v>330</v>
      </c>
    </row>
    <row r="1700" customFormat="false" ht="12.8" hidden="false" customHeight="false" outlineLevel="0" collapsed="false">
      <c r="A1700" s="1" t="s">
        <v>28</v>
      </c>
      <c r="B1700" s="1" t="n">
        <v>0.75425</v>
      </c>
      <c r="C1700" s="1" t="n">
        <v>88273250</v>
      </c>
      <c r="D1700" s="1" t="n">
        <v>88.27325</v>
      </c>
      <c r="E1700" s="1" t="n">
        <v>88273.25</v>
      </c>
      <c r="F1700" s="1" t="s">
        <v>328</v>
      </c>
      <c r="G1700" s="1" t="s">
        <v>266</v>
      </c>
      <c r="H1700" s="1" t="n">
        <v>14</v>
      </c>
      <c r="I1700" s="1" t="s">
        <v>329</v>
      </c>
      <c r="J1700" s="1" t="s">
        <v>330</v>
      </c>
    </row>
    <row r="1701" customFormat="false" ht="12.8" hidden="false" customHeight="false" outlineLevel="0" collapsed="false">
      <c r="A1701" s="1" t="s">
        <v>28</v>
      </c>
      <c r="B1701" s="1" t="n">
        <v>0.75425</v>
      </c>
      <c r="C1701" s="1" t="n">
        <v>99430000</v>
      </c>
      <c r="D1701" s="1" t="n">
        <v>99.43</v>
      </c>
      <c r="E1701" s="1" t="n">
        <v>99430</v>
      </c>
      <c r="F1701" s="1" t="s">
        <v>328</v>
      </c>
      <c r="G1701" s="1" t="s">
        <v>267</v>
      </c>
      <c r="H1701" s="1" t="n">
        <v>14</v>
      </c>
      <c r="I1701" s="1" t="s">
        <v>329</v>
      </c>
      <c r="J1701" s="1" t="s">
        <v>330</v>
      </c>
    </row>
    <row r="1702" customFormat="false" ht="12.8" hidden="false" customHeight="false" outlineLevel="0" collapsed="false">
      <c r="A1702" s="1" t="s">
        <v>28</v>
      </c>
      <c r="B1702" s="1" t="n">
        <v>0.75425</v>
      </c>
      <c r="C1702" s="1" t="n">
        <v>108861300</v>
      </c>
      <c r="D1702" s="1" t="n">
        <v>108.8613</v>
      </c>
      <c r="E1702" s="1" t="n">
        <v>108861.3</v>
      </c>
      <c r="F1702" s="1" t="s">
        <v>328</v>
      </c>
      <c r="G1702" s="1" t="s">
        <v>268</v>
      </c>
      <c r="H1702" s="1" t="n">
        <v>14</v>
      </c>
      <c r="I1702" s="1" t="s">
        <v>329</v>
      </c>
      <c r="J1702" s="1" t="s">
        <v>330</v>
      </c>
    </row>
    <row r="1703" customFormat="false" ht="12.8" hidden="false" customHeight="false" outlineLevel="0" collapsed="false">
      <c r="A1703" s="1" t="s">
        <v>28</v>
      </c>
      <c r="B1703" s="1" t="n">
        <v>0.75425</v>
      </c>
      <c r="C1703" s="1" t="n">
        <v>122815081</v>
      </c>
      <c r="D1703" s="1" t="n">
        <v>122.815081</v>
      </c>
      <c r="E1703" s="1" t="n">
        <v>122815.081</v>
      </c>
      <c r="F1703" s="1" t="s">
        <v>328</v>
      </c>
      <c r="G1703" s="1" t="s">
        <v>269</v>
      </c>
      <c r="H1703" s="1" t="n">
        <v>14</v>
      </c>
      <c r="I1703" s="1" t="s">
        <v>329</v>
      </c>
      <c r="J1703" s="1" t="s">
        <v>330</v>
      </c>
    </row>
    <row r="1704" customFormat="false" ht="12.8" hidden="false" customHeight="false" outlineLevel="0" collapsed="false">
      <c r="A1704" s="1" t="s">
        <v>28</v>
      </c>
      <c r="B1704" s="1" t="n">
        <v>0.75425</v>
      </c>
      <c r="C1704" s="1" t="n">
        <v>123890243</v>
      </c>
      <c r="D1704" s="1" t="n">
        <v>123.890243</v>
      </c>
      <c r="E1704" s="1" t="n">
        <v>123890.243</v>
      </c>
      <c r="F1704" s="1" t="s">
        <v>328</v>
      </c>
      <c r="G1704" s="1" t="s">
        <v>270</v>
      </c>
      <c r="H1704" s="1" t="n">
        <v>14</v>
      </c>
      <c r="I1704" s="1" t="s">
        <v>329</v>
      </c>
      <c r="J1704" s="1" t="s">
        <v>330</v>
      </c>
    </row>
    <row r="1705" customFormat="false" ht="12.8" hidden="false" customHeight="false" outlineLevel="0" collapsed="false">
      <c r="A1705" s="1" t="s">
        <v>28</v>
      </c>
      <c r="B1705" s="1" t="n">
        <v>0.75425</v>
      </c>
      <c r="C1705" s="1" t="n">
        <v>129943602</v>
      </c>
      <c r="D1705" s="1" t="n">
        <v>129.943602</v>
      </c>
      <c r="E1705" s="1" t="n">
        <v>129943.602</v>
      </c>
      <c r="F1705" s="1" t="s">
        <v>328</v>
      </c>
      <c r="G1705" s="1" t="s">
        <v>271</v>
      </c>
      <c r="H1705" s="1" t="n">
        <v>14</v>
      </c>
      <c r="I1705" s="1" t="s">
        <v>329</v>
      </c>
      <c r="J1705" s="1" t="s">
        <v>330</v>
      </c>
    </row>
    <row r="1706" customFormat="false" ht="12.8" hidden="false" customHeight="false" outlineLevel="0" collapsed="false">
      <c r="A1706" s="1" t="s">
        <v>28</v>
      </c>
      <c r="B1706" s="1" t="n">
        <v>0.75425</v>
      </c>
      <c r="C1706" s="1" t="n">
        <v>137423769</v>
      </c>
      <c r="D1706" s="1" t="n">
        <v>137.423769</v>
      </c>
      <c r="E1706" s="1" t="n">
        <v>137423.769</v>
      </c>
      <c r="F1706" s="1" t="s">
        <v>328</v>
      </c>
      <c r="G1706" s="1" t="s">
        <v>272</v>
      </c>
      <c r="H1706" s="1" t="n">
        <v>14</v>
      </c>
      <c r="I1706" s="1" t="s">
        <v>329</v>
      </c>
      <c r="J1706" s="1" t="s">
        <v>330</v>
      </c>
    </row>
    <row r="1707" customFormat="false" ht="12.8" hidden="false" customHeight="false" outlineLevel="0" collapsed="false">
      <c r="A1707" s="1" t="s">
        <v>28</v>
      </c>
      <c r="B1707" s="1" t="n">
        <v>0.75425</v>
      </c>
      <c r="C1707" s="1" t="n">
        <v>140968558</v>
      </c>
      <c r="D1707" s="1" t="n">
        <v>140.968558</v>
      </c>
      <c r="E1707" s="1" t="n">
        <v>140968.558</v>
      </c>
      <c r="F1707" s="1" t="s">
        <v>328</v>
      </c>
      <c r="G1707" s="1" t="s">
        <v>273</v>
      </c>
      <c r="H1707" s="1" t="n">
        <v>14</v>
      </c>
      <c r="I1707" s="1" t="s">
        <v>329</v>
      </c>
      <c r="J1707" s="1" t="s">
        <v>330</v>
      </c>
    </row>
    <row r="1708" customFormat="false" ht="12.8" hidden="false" customHeight="false" outlineLevel="0" collapsed="false">
      <c r="A1708" s="1" t="s">
        <v>28</v>
      </c>
      <c r="B1708" s="1" t="n">
        <v>0.75425</v>
      </c>
      <c r="C1708" s="1" t="n">
        <v>153676130</v>
      </c>
      <c r="D1708" s="1" t="n">
        <v>153.67613</v>
      </c>
      <c r="E1708" s="1" t="n">
        <v>153676.13</v>
      </c>
      <c r="F1708" s="1" t="s">
        <v>328</v>
      </c>
      <c r="G1708" s="1" t="s">
        <v>274</v>
      </c>
      <c r="H1708" s="1" t="n">
        <v>14</v>
      </c>
      <c r="I1708" s="1" t="s">
        <v>329</v>
      </c>
      <c r="J1708" s="1" t="s">
        <v>330</v>
      </c>
    </row>
    <row r="1709" customFormat="false" ht="12.8" hidden="false" customHeight="false" outlineLevel="0" collapsed="false">
      <c r="A1709" s="1" t="s">
        <v>28</v>
      </c>
      <c r="B1709" s="1" t="n">
        <v>0.75425</v>
      </c>
      <c r="C1709" s="1" t="n">
        <v>39679340</v>
      </c>
      <c r="D1709" s="1" t="n">
        <v>39.67934</v>
      </c>
      <c r="E1709" s="1" t="n">
        <v>39679.34</v>
      </c>
      <c r="F1709" s="1" t="s">
        <v>328</v>
      </c>
      <c r="G1709" s="1" t="s">
        <v>276</v>
      </c>
      <c r="H1709" s="1" t="n">
        <v>14</v>
      </c>
      <c r="I1709" s="1" t="s">
        <v>329</v>
      </c>
      <c r="J1709" s="1" t="s">
        <v>330</v>
      </c>
    </row>
    <row r="1710" customFormat="false" ht="12.8" hidden="false" customHeight="false" outlineLevel="0" collapsed="false">
      <c r="A1710" s="1" t="s">
        <v>275</v>
      </c>
      <c r="B1710" s="1" t="n">
        <v>0.809</v>
      </c>
      <c r="C1710" s="1" t="n">
        <v>411400</v>
      </c>
      <c r="D1710" s="1" t="n">
        <v>0.4114</v>
      </c>
      <c r="E1710" s="1" t="n">
        <v>411.4</v>
      </c>
      <c r="F1710" s="1" t="s">
        <v>328</v>
      </c>
      <c r="G1710" s="1" t="s">
        <v>276</v>
      </c>
      <c r="H1710" s="1" t="n">
        <v>14</v>
      </c>
      <c r="I1710" s="1" t="s">
        <v>329</v>
      </c>
      <c r="J1710" s="1" t="s">
        <v>330</v>
      </c>
    </row>
    <row r="1711" customFormat="false" ht="12.8" hidden="false" customHeight="false" outlineLevel="0" collapsed="false">
      <c r="A1711" s="1" t="s">
        <v>50</v>
      </c>
      <c r="B1711" s="1" t="n">
        <v>0.84</v>
      </c>
      <c r="C1711" s="1" t="n">
        <v>17909600</v>
      </c>
      <c r="D1711" s="1" t="n">
        <v>17.9096</v>
      </c>
      <c r="E1711" s="1" t="n">
        <v>17909.6</v>
      </c>
      <c r="F1711" s="1" t="s">
        <v>328</v>
      </c>
      <c r="G1711" s="1" t="s">
        <v>276</v>
      </c>
      <c r="H1711" s="1" t="n">
        <v>14</v>
      </c>
      <c r="I1711" s="1" t="s">
        <v>329</v>
      </c>
      <c r="J1711" s="1" t="s">
        <v>330</v>
      </c>
    </row>
    <row r="1712" customFormat="false" ht="12.8" hidden="false" customHeight="false" outlineLevel="0" collapsed="false">
      <c r="A1712" s="1" t="s">
        <v>50</v>
      </c>
      <c r="B1712" s="1" t="n">
        <v>0.84</v>
      </c>
      <c r="C1712" s="1" t="n">
        <v>985040085</v>
      </c>
      <c r="D1712" s="1" t="n">
        <v>985.040085</v>
      </c>
      <c r="E1712" s="1" t="n">
        <v>985040.085</v>
      </c>
      <c r="F1712" s="1" t="s">
        <v>331</v>
      </c>
      <c r="G1712" s="1" t="s">
        <v>244</v>
      </c>
      <c r="H1712" s="1" t="n">
        <v>42</v>
      </c>
      <c r="I1712" s="1" t="s">
        <v>332</v>
      </c>
      <c r="J1712" s="1" t="s">
        <v>333</v>
      </c>
    </row>
    <row r="1713" customFormat="false" ht="12.8" hidden="false" customHeight="false" outlineLevel="0" collapsed="false">
      <c r="A1713" s="1" t="s">
        <v>50</v>
      </c>
      <c r="B1713" s="1" t="n">
        <v>0.84</v>
      </c>
      <c r="C1713" s="1" t="n">
        <v>967544608</v>
      </c>
      <c r="D1713" s="1" t="n">
        <v>967.544608</v>
      </c>
      <c r="E1713" s="1" t="n">
        <v>967544.608</v>
      </c>
      <c r="F1713" s="1" t="s">
        <v>331</v>
      </c>
      <c r="G1713" s="1" t="s">
        <v>247</v>
      </c>
      <c r="H1713" s="1" t="n">
        <v>42</v>
      </c>
      <c r="I1713" s="1" t="s">
        <v>332</v>
      </c>
      <c r="J1713" s="1" t="s">
        <v>333</v>
      </c>
    </row>
    <row r="1714" customFormat="false" ht="12.8" hidden="false" customHeight="false" outlineLevel="0" collapsed="false">
      <c r="A1714" s="1" t="s">
        <v>50</v>
      </c>
      <c r="B1714" s="1" t="n">
        <v>0.84</v>
      </c>
      <c r="C1714" s="1" t="n">
        <v>1129971445</v>
      </c>
      <c r="D1714" s="1" t="n">
        <v>1129.971445</v>
      </c>
      <c r="E1714" s="1" t="n">
        <v>1129971.445</v>
      </c>
      <c r="F1714" s="1" t="s">
        <v>331</v>
      </c>
      <c r="G1714" s="1" t="s">
        <v>248</v>
      </c>
      <c r="H1714" s="1" t="n">
        <v>42</v>
      </c>
      <c r="I1714" s="1" t="s">
        <v>332</v>
      </c>
      <c r="J1714" s="1" t="s">
        <v>333</v>
      </c>
    </row>
    <row r="1715" customFormat="false" ht="12.8" hidden="false" customHeight="false" outlineLevel="0" collapsed="false">
      <c r="A1715" s="1" t="s">
        <v>50</v>
      </c>
      <c r="B1715" s="1" t="n">
        <v>0.84</v>
      </c>
      <c r="C1715" s="1" t="n">
        <v>1100054612</v>
      </c>
      <c r="D1715" s="1" t="n">
        <v>1100.054612</v>
      </c>
      <c r="E1715" s="1" t="n">
        <v>1100054.612</v>
      </c>
      <c r="F1715" s="1" t="s">
        <v>331</v>
      </c>
      <c r="G1715" s="1" t="s">
        <v>249</v>
      </c>
      <c r="H1715" s="1" t="n">
        <v>42</v>
      </c>
      <c r="I1715" s="1" t="s">
        <v>332</v>
      </c>
      <c r="J1715" s="1" t="s">
        <v>333</v>
      </c>
    </row>
    <row r="1716" customFormat="false" ht="12.8" hidden="false" customHeight="false" outlineLevel="0" collapsed="false">
      <c r="A1716" s="1" t="s">
        <v>50</v>
      </c>
      <c r="B1716" s="1" t="n">
        <v>0.84</v>
      </c>
      <c r="C1716" s="1" t="n">
        <v>1140834506</v>
      </c>
      <c r="D1716" s="1" t="n">
        <v>1140.834506</v>
      </c>
      <c r="E1716" s="1" t="n">
        <v>1140834.506</v>
      </c>
      <c r="F1716" s="1" t="s">
        <v>331</v>
      </c>
      <c r="G1716" s="1" t="s">
        <v>250</v>
      </c>
      <c r="H1716" s="1" t="n">
        <v>42</v>
      </c>
      <c r="I1716" s="1" t="s">
        <v>332</v>
      </c>
      <c r="J1716" s="1" t="s">
        <v>333</v>
      </c>
    </row>
    <row r="1717" customFormat="false" ht="12.8" hidden="false" customHeight="false" outlineLevel="0" collapsed="false">
      <c r="A1717" s="1" t="s">
        <v>50</v>
      </c>
      <c r="B1717" s="1" t="n">
        <v>0.84</v>
      </c>
      <c r="C1717" s="1" t="n">
        <v>1229212181</v>
      </c>
      <c r="D1717" s="1" t="n">
        <v>1229.212181</v>
      </c>
      <c r="E1717" s="1" t="n">
        <v>1229212.181</v>
      </c>
      <c r="F1717" s="1" t="s">
        <v>331</v>
      </c>
      <c r="G1717" s="1" t="s">
        <v>251</v>
      </c>
      <c r="H1717" s="1" t="n">
        <v>42</v>
      </c>
      <c r="I1717" s="1" t="s">
        <v>332</v>
      </c>
      <c r="J1717" s="1" t="s">
        <v>333</v>
      </c>
    </row>
    <row r="1718" customFormat="false" ht="12.8" hidden="false" customHeight="false" outlineLevel="0" collapsed="false">
      <c r="A1718" s="1" t="s">
        <v>50</v>
      </c>
      <c r="B1718" s="1" t="n">
        <v>0.84</v>
      </c>
      <c r="C1718" s="1" t="n">
        <v>1267121729</v>
      </c>
      <c r="D1718" s="1" t="n">
        <v>1267.121729</v>
      </c>
      <c r="E1718" s="1" t="n">
        <v>1267121.729</v>
      </c>
      <c r="F1718" s="1" t="s">
        <v>331</v>
      </c>
      <c r="G1718" s="1" t="s">
        <v>252</v>
      </c>
      <c r="H1718" s="1" t="n">
        <v>42</v>
      </c>
      <c r="I1718" s="1" t="s">
        <v>332</v>
      </c>
      <c r="J1718" s="1" t="s">
        <v>333</v>
      </c>
    </row>
    <row r="1719" customFormat="false" ht="12.8" hidden="false" customHeight="false" outlineLevel="0" collapsed="false">
      <c r="A1719" s="1" t="s">
        <v>50</v>
      </c>
      <c r="B1719" s="1" t="n">
        <v>0.84</v>
      </c>
      <c r="C1719" s="1" t="n">
        <v>1339068472</v>
      </c>
      <c r="D1719" s="1" t="n">
        <v>1339.068472</v>
      </c>
      <c r="E1719" s="1" t="n">
        <v>1339068.472</v>
      </c>
      <c r="F1719" s="1" t="s">
        <v>331</v>
      </c>
      <c r="G1719" s="1" t="s">
        <v>253</v>
      </c>
      <c r="H1719" s="1" t="n">
        <v>42</v>
      </c>
      <c r="I1719" s="1" t="s">
        <v>332</v>
      </c>
      <c r="J1719" s="1" t="s">
        <v>333</v>
      </c>
    </row>
    <row r="1720" customFormat="false" ht="12.8" hidden="false" customHeight="false" outlineLevel="0" collapsed="false">
      <c r="A1720" s="1" t="s">
        <v>50</v>
      </c>
      <c r="B1720" s="1" t="n">
        <v>0.84</v>
      </c>
      <c r="C1720" s="1" t="n">
        <v>1479445452</v>
      </c>
      <c r="D1720" s="1" t="n">
        <v>1479.445452</v>
      </c>
      <c r="E1720" s="1" t="n">
        <v>1479445.452</v>
      </c>
      <c r="F1720" s="1" t="s">
        <v>331</v>
      </c>
      <c r="G1720" s="1" t="s">
        <v>254</v>
      </c>
      <c r="H1720" s="1" t="n">
        <v>42</v>
      </c>
      <c r="I1720" s="1" t="s">
        <v>332</v>
      </c>
      <c r="J1720" s="1" t="s">
        <v>333</v>
      </c>
    </row>
    <row r="1721" customFormat="false" ht="12.8" hidden="false" customHeight="false" outlineLevel="0" collapsed="false">
      <c r="A1721" s="1" t="s">
        <v>50</v>
      </c>
      <c r="B1721" s="1" t="n">
        <v>0.84</v>
      </c>
      <c r="C1721" s="1" t="n">
        <v>1533381147</v>
      </c>
      <c r="D1721" s="1" t="n">
        <v>1533.381147</v>
      </c>
      <c r="E1721" s="1" t="n">
        <v>1533381.147</v>
      </c>
      <c r="F1721" s="1" t="s">
        <v>331</v>
      </c>
      <c r="G1721" s="1" t="s">
        <v>255</v>
      </c>
      <c r="H1721" s="1" t="n">
        <v>42</v>
      </c>
      <c r="I1721" s="1" t="s">
        <v>332</v>
      </c>
      <c r="J1721" s="1" t="s">
        <v>333</v>
      </c>
    </row>
    <row r="1722" customFormat="false" ht="12.8" hidden="false" customHeight="false" outlineLevel="0" collapsed="false">
      <c r="A1722" s="1" t="s">
        <v>50</v>
      </c>
      <c r="B1722" s="1" t="n">
        <v>0.84</v>
      </c>
      <c r="C1722" s="1" t="n">
        <v>1619582352</v>
      </c>
      <c r="D1722" s="1" t="n">
        <v>1619.582352</v>
      </c>
      <c r="E1722" s="1" t="n">
        <v>1619582.352</v>
      </c>
      <c r="F1722" s="1" t="s">
        <v>331</v>
      </c>
      <c r="G1722" s="1" t="s">
        <v>256</v>
      </c>
      <c r="H1722" s="1" t="n">
        <v>42</v>
      </c>
      <c r="I1722" s="1" t="s">
        <v>332</v>
      </c>
      <c r="J1722" s="1" t="s">
        <v>333</v>
      </c>
    </row>
    <row r="1723" customFormat="false" ht="12.8" hidden="false" customHeight="false" outlineLevel="0" collapsed="false">
      <c r="A1723" s="1" t="s">
        <v>50</v>
      </c>
      <c r="B1723" s="1" t="n">
        <v>0.84</v>
      </c>
      <c r="C1723" s="1" t="n">
        <v>1718814379</v>
      </c>
      <c r="D1723" s="1" t="n">
        <v>1718.814379</v>
      </c>
      <c r="E1723" s="1" t="n">
        <v>1718814.379</v>
      </c>
      <c r="F1723" s="1" t="s">
        <v>331</v>
      </c>
      <c r="G1723" s="1" t="s">
        <v>257</v>
      </c>
      <c r="H1723" s="1" t="n">
        <v>42</v>
      </c>
      <c r="I1723" s="1" t="s">
        <v>332</v>
      </c>
      <c r="J1723" s="1" t="s">
        <v>333</v>
      </c>
    </row>
    <row r="1724" customFormat="false" ht="12.8" hidden="false" customHeight="false" outlineLevel="0" collapsed="false">
      <c r="A1724" s="1" t="s">
        <v>50</v>
      </c>
      <c r="B1724" s="1" t="n">
        <v>0.84</v>
      </c>
      <c r="C1724" s="1" t="n">
        <v>1669426654</v>
      </c>
      <c r="D1724" s="1" t="n">
        <v>1669.426654</v>
      </c>
      <c r="E1724" s="1" t="n">
        <v>1669426.654</v>
      </c>
      <c r="F1724" s="1" t="s">
        <v>331</v>
      </c>
      <c r="G1724" s="1" t="s">
        <v>258</v>
      </c>
      <c r="H1724" s="1" t="n">
        <v>42</v>
      </c>
      <c r="I1724" s="1" t="s">
        <v>332</v>
      </c>
      <c r="J1724" s="1" t="s">
        <v>333</v>
      </c>
    </row>
    <row r="1725" customFormat="false" ht="12.8" hidden="false" customHeight="false" outlineLevel="0" collapsed="false">
      <c r="A1725" s="1" t="s">
        <v>50</v>
      </c>
      <c r="B1725" s="1" t="n">
        <v>0.84</v>
      </c>
      <c r="C1725" s="1" t="n">
        <v>1778111480</v>
      </c>
      <c r="D1725" s="1" t="n">
        <v>1778.11148</v>
      </c>
      <c r="E1725" s="1" t="n">
        <v>1778111.48</v>
      </c>
      <c r="F1725" s="1" t="s">
        <v>331</v>
      </c>
      <c r="G1725" s="1" t="s">
        <v>259</v>
      </c>
      <c r="H1725" s="1" t="n">
        <v>42</v>
      </c>
      <c r="I1725" s="1" t="s">
        <v>332</v>
      </c>
      <c r="J1725" s="1" t="s">
        <v>333</v>
      </c>
    </row>
    <row r="1726" customFormat="false" ht="12.8" hidden="false" customHeight="false" outlineLevel="0" collapsed="false">
      <c r="A1726" s="1" t="s">
        <v>50</v>
      </c>
      <c r="B1726" s="1" t="n">
        <v>0.84</v>
      </c>
      <c r="C1726" s="1" t="n">
        <v>1805982555</v>
      </c>
      <c r="D1726" s="1" t="n">
        <v>1805.982555</v>
      </c>
      <c r="E1726" s="1" t="n">
        <v>1805982.555</v>
      </c>
      <c r="F1726" s="1" t="s">
        <v>331</v>
      </c>
      <c r="G1726" s="1" t="s">
        <v>260</v>
      </c>
      <c r="H1726" s="1" t="n">
        <v>42</v>
      </c>
      <c r="I1726" s="1" t="s">
        <v>332</v>
      </c>
      <c r="J1726" s="1" t="s">
        <v>333</v>
      </c>
    </row>
    <row r="1727" customFormat="false" ht="12.8" hidden="false" customHeight="false" outlineLevel="0" collapsed="false">
      <c r="A1727" s="1" t="s">
        <v>50</v>
      </c>
      <c r="B1727" s="1" t="n">
        <v>0.84</v>
      </c>
      <c r="C1727" s="1" t="n">
        <v>1762914708</v>
      </c>
      <c r="D1727" s="1" t="n">
        <v>1762.914708</v>
      </c>
      <c r="E1727" s="1" t="n">
        <v>1762914.708</v>
      </c>
      <c r="F1727" s="1" t="s">
        <v>331</v>
      </c>
      <c r="G1727" s="1" t="s">
        <v>261</v>
      </c>
      <c r="H1727" s="1" t="n">
        <v>42</v>
      </c>
      <c r="I1727" s="1" t="s">
        <v>332</v>
      </c>
      <c r="J1727" s="1" t="s">
        <v>333</v>
      </c>
    </row>
    <row r="1728" customFormat="false" ht="12.8" hidden="false" customHeight="false" outlineLevel="0" collapsed="false">
      <c r="A1728" s="1" t="s">
        <v>50</v>
      </c>
      <c r="B1728" s="1" t="n">
        <v>0.84</v>
      </c>
      <c r="C1728" s="1" t="n">
        <v>1867866639.64941</v>
      </c>
      <c r="D1728" s="1" t="n">
        <v>1867.86663964941</v>
      </c>
      <c r="E1728" s="1" t="n">
        <v>1867866.63964941</v>
      </c>
      <c r="F1728" s="1" t="s">
        <v>331</v>
      </c>
      <c r="G1728" s="1" t="s">
        <v>262</v>
      </c>
      <c r="H1728" s="1" t="n">
        <v>42</v>
      </c>
      <c r="I1728" s="1" t="s">
        <v>332</v>
      </c>
      <c r="J1728" s="1" t="s">
        <v>333</v>
      </c>
    </row>
    <row r="1729" customFormat="false" ht="12.8" hidden="false" customHeight="false" outlineLevel="0" collapsed="false">
      <c r="A1729" s="1" t="s">
        <v>50</v>
      </c>
      <c r="B1729" s="1" t="n">
        <v>0.84</v>
      </c>
      <c r="C1729" s="1" t="n">
        <v>2002709102.66651</v>
      </c>
      <c r="D1729" s="1" t="n">
        <v>2002.70910266651</v>
      </c>
      <c r="E1729" s="1" t="n">
        <v>2002709.10266651</v>
      </c>
      <c r="F1729" s="1" t="s">
        <v>331</v>
      </c>
      <c r="G1729" s="1" t="s">
        <v>263</v>
      </c>
      <c r="H1729" s="1" t="n">
        <v>42</v>
      </c>
      <c r="I1729" s="1" t="s">
        <v>332</v>
      </c>
      <c r="J1729" s="1" t="s">
        <v>333</v>
      </c>
    </row>
    <row r="1730" customFormat="false" ht="12.8" hidden="false" customHeight="false" outlineLevel="0" collapsed="false">
      <c r="A1730" s="1" t="s">
        <v>50</v>
      </c>
      <c r="B1730" s="1" t="n">
        <v>0.84</v>
      </c>
      <c r="C1730" s="1" t="n">
        <v>2001633000</v>
      </c>
      <c r="D1730" s="1" t="n">
        <v>2001.633</v>
      </c>
      <c r="E1730" s="1" t="n">
        <v>2001633</v>
      </c>
      <c r="F1730" s="1" t="s">
        <v>331</v>
      </c>
      <c r="G1730" s="1" t="s">
        <v>264</v>
      </c>
      <c r="H1730" s="1" t="n">
        <v>42</v>
      </c>
      <c r="I1730" s="1" t="s">
        <v>332</v>
      </c>
      <c r="J1730" s="1" t="s">
        <v>333</v>
      </c>
    </row>
    <row r="1731" customFormat="false" ht="12.8" hidden="false" customHeight="false" outlineLevel="0" collapsed="false">
      <c r="A1731" s="1" t="s">
        <v>50</v>
      </c>
      <c r="B1731" s="1" t="n">
        <v>0.84</v>
      </c>
      <c r="C1731" s="1" t="n">
        <v>2182927000</v>
      </c>
      <c r="D1731" s="1" t="n">
        <v>2182.927</v>
      </c>
      <c r="E1731" s="1" t="n">
        <v>2182927</v>
      </c>
      <c r="F1731" s="1" t="s">
        <v>331</v>
      </c>
      <c r="G1731" s="1" t="s">
        <v>265</v>
      </c>
      <c r="H1731" s="1" t="n">
        <v>42</v>
      </c>
      <c r="I1731" s="1" t="s">
        <v>332</v>
      </c>
      <c r="J1731" s="1" t="s">
        <v>333</v>
      </c>
    </row>
    <row r="1732" customFormat="false" ht="12.8" hidden="false" customHeight="false" outlineLevel="0" collapsed="false">
      <c r="A1732" s="1" t="s">
        <v>50</v>
      </c>
      <c r="B1732" s="1" t="n">
        <v>0.84</v>
      </c>
      <c r="C1732" s="1" t="n">
        <v>2299118545.71897</v>
      </c>
      <c r="D1732" s="1" t="n">
        <v>2299.11854571897</v>
      </c>
      <c r="E1732" s="1" t="n">
        <v>2299118.54571897</v>
      </c>
      <c r="F1732" s="1" t="s">
        <v>331</v>
      </c>
      <c r="G1732" s="1" t="s">
        <v>266</v>
      </c>
      <c r="H1732" s="1" t="n">
        <v>42</v>
      </c>
      <c r="I1732" s="1" t="s">
        <v>332</v>
      </c>
      <c r="J1732" s="1" t="s">
        <v>333</v>
      </c>
    </row>
    <row r="1733" customFormat="false" ht="12.8" hidden="false" customHeight="false" outlineLevel="0" collapsed="false">
      <c r="A1733" s="1" t="s">
        <v>50</v>
      </c>
      <c r="B1733" s="1" t="n">
        <v>0.84</v>
      </c>
      <c r="C1733" s="1" t="n">
        <v>2378493458.38252</v>
      </c>
      <c r="D1733" s="1" t="n">
        <v>2378.49345838252</v>
      </c>
      <c r="E1733" s="1" t="n">
        <v>2378493.45838252</v>
      </c>
      <c r="F1733" s="1" t="s">
        <v>331</v>
      </c>
      <c r="G1733" s="1" t="s">
        <v>267</v>
      </c>
      <c r="H1733" s="1" t="n">
        <v>42</v>
      </c>
      <c r="I1733" s="1" t="s">
        <v>332</v>
      </c>
      <c r="J1733" s="1" t="s">
        <v>333</v>
      </c>
    </row>
    <row r="1734" customFormat="false" ht="12.8" hidden="false" customHeight="false" outlineLevel="0" collapsed="false">
      <c r="A1734" s="1" t="s">
        <v>50</v>
      </c>
      <c r="B1734" s="1" t="n">
        <v>0.84</v>
      </c>
      <c r="C1734" s="1" t="n">
        <v>2479788067</v>
      </c>
      <c r="D1734" s="1" t="n">
        <v>2479.788067</v>
      </c>
      <c r="E1734" s="1" t="n">
        <v>2479788.067</v>
      </c>
      <c r="F1734" s="1" t="s">
        <v>331</v>
      </c>
      <c r="G1734" s="1" t="s">
        <v>268</v>
      </c>
      <c r="H1734" s="1" t="n">
        <v>42</v>
      </c>
      <c r="I1734" s="1" t="s">
        <v>332</v>
      </c>
      <c r="J1734" s="1" t="s">
        <v>333</v>
      </c>
    </row>
    <row r="1735" customFormat="false" ht="12.8" hidden="false" customHeight="false" outlineLevel="0" collapsed="false">
      <c r="A1735" s="1" t="s">
        <v>50</v>
      </c>
      <c r="B1735" s="1" t="n">
        <v>0.84</v>
      </c>
      <c r="C1735" s="1" t="n">
        <v>2562031005</v>
      </c>
      <c r="D1735" s="1" t="n">
        <v>2562.031005</v>
      </c>
      <c r="E1735" s="1" t="n">
        <v>2562031.005</v>
      </c>
      <c r="F1735" s="1" t="s">
        <v>331</v>
      </c>
      <c r="G1735" s="1" t="s">
        <v>269</v>
      </c>
      <c r="H1735" s="1" t="n">
        <v>42</v>
      </c>
      <c r="I1735" s="1" t="s">
        <v>332</v>
      </c>
      <c r="J1735" s="1" t="s">
        <v>333</v>
      </c>
    </row>
    <row r="1736" customFormat="false" ht="12.8" hidden="false" customHeight="false" outlineLevel="0" collapsed="false">
      <c r="A1736" s="1" t="s">
        <v>50</v>
      </c>
      <c r="B1736" s="1" t="n">
        <v>0.84</v>
      </c>
      <c r="C1736" s="1" t="n">
        <v>2421694408.63857</v>
      </c>
      <c r="D1736" s="1" t="n">
        <v>2421.69440863857</v>
      </c>
      <c r="E1736" s="1" t="n">
        <v>2421694.40863857</v>
      </c>
      <c r="F1736" s="1" t="s">
        <v>331</v>
      </c>
      <c r="G1736" s="1" t="s">
        <v>270</v>
      </c>
      <c r="H1736" s="1" t="n">
        <v>42</v>
      </c>
      <c r="I1736" s="1" t="s">
        <v>332</v>
      </c>
      <c r="J1736" s="1" t="s">
        <v>333</v>
      </c>
    </row>
    <row r="1737" customFormat="false" ht="12.8" hidden="false" customHeight="false" outlineLevel="0" collapsed="false">
      <c r="A1737" s="1" t="s">
        <v>50</v>
      </c>
      <c r="B1737" s="1" t="n">
        <v>0.84</v>
      </c>
      <c r="C1737" s="1" t="n">
        <v>2417907814</v>
      </c>
      <c r="D1737" s="1" t="n">
        <v>2417.907814</v>
      </c>
      <c r="E1737" s="1" t="n">
        <v>2417907.814</v>
      </c>
      <c r="F1737" s="1" t="s">
        <v>331</v>
      </c>
      <c r="G1737" s="1" t="s">
        <v>271</v>
      </c>
      <c r="H1737" s="1" t="n">
        <v>42</v>
      </c>
      <c r="I1737" s="1" t="s">
        <v>332</v>
      </c>
      <c r="J1737" s="1" t="s">
        <v>333</v>
      </c>
    </row>
    <row r="1738" customFormat="false" ht="12.8" hidden="false" customHeight="false" outlineLevel="0" collapsed="false">
      <c r="A1738" s="1" t="s">
        <v>50</v>
      </c>
      <c r="B1738" s="1" t="n">
        <v>0.84</v>
      </c>
      <c r="C1738" s="1" t="n">
        <v>2442863618.95001</v>
      </c>
      <c r="D1738" s="1" t="n">
        <v>2442.86361895001</v>
      </c>
      <c r="E1738" s="1" t="n">
        <v>2442863.61895001</v>
      </c>
      <c r="F1738" s="1" t="s">
        <v>331</v>
      </c>
      <c r="G1738" s="1" t="s">
        <v>272</v>
      </c>
      <c r="H1738" s="1" t="n">
        <v>42</v>
      </c>
      <c r="I1738" s="1" t="s">
        <v>332</v>
      </c>
      <c r="J1738" s="1" t="s">
        <v>333</v>
      </c>
    </row>
    <row r="1739" customFormat="false" ht="12.8" hidden="false" customHeight="false" outlineLevel="0" collapsed="false">
      <c r="A1739" s="1" t="s">
        <v>50</v>
      </c>
      <c r="B1739" s="1" t="n">
        <v>0.84</v>
      </c>
      <c r="C1739" s="1" t="n">
        <v>2459900621</v>
      </c>
      <c r="D1739" s="1" t="n">
        <v>2459.900621</v>
      </c>
      <c r="E1739" s="1" t="n">
        <v>2459900.621</v>
      </c>
      <c r="F1739" s="1" t="s">
        <v>331</v>
      </c>
      <c r="G1739" s="1" t="s">
        <v>273</v>
      </c>
      <c r="H1739" s="1" t="n">
        <v>42</v>
      </c>
      <c r="I1739" s="1" t="s">
        <v>332</v>
      </c>
      <c r="J1739" s="1" t="s">
        <v>333</v>
      </c>
    </row>
    <row r="1740" customFormat="false" ht="12.8" hidden="false" customHeight="false" outlineLevel="0" collapsed="false">
      <c r="A1740" s="1" t="s">
        <v>50</v>
      </c>
      <c r="B1740" s="1" t="n">
        <v>0.84</v>
      </c>
      <c r="C1740" s="1" t="n">
        <v>2586768849</v>
      </c>
      <c r="D1740" s="1" t="n">
        <v>2586.768849</v>
      </c>
      <c r="E1740" s="1" t="n">
        <v>2586768.849</v>
      </c>
      <c r="F1740" s="1" t="s">
        <v>331</v>
      </c>
      <c r="G1740" s="1" t="s">
        <v>274</v>
      </c>
      <c r="H1740" s="1" t="n">
        <v>42</v>
      </c>
      <c r="I1740" s="1" t="s">
        <v>332</v>
      </c>
      <c r="J1740" s="1" t="s">
        <v>333</v>
      </c>
    </row>
    <row r="1741" customFormat="false" ht="12.8" hidden="false" customHeight="false" outlineLevel="0" collapsed="false">
      <c r="A1741" s="1" t="s">
        <v>275</v>
      </c>
      <c r="B1741" s="1" t="n">
        <v>0.809</v>
      </c>
      <c r="C1741" s="1" t="n">
        <v>412492616</v>
      </c>
      <c r="D1741" s="1" t="n">
        <v>412.492616</v>
      </c>
      <c r="E1741" s="1" t="n">
        <v>412492.616</v>
      </c>
      <c r="F1741" s="1" t="s">
        <v>331</v>
      </c>
      <c r="G1741" s="1" t="s">
        <v>244</v>
      </c>
      <c r="H1741" s="1" t="n">
        <v>42</v>
      </c>
      <c r="I1741" s="1" t="s">
        <v>332</v>
      </c>
      <c r="J1741" s="1" t="s">
        <v>333</v>
      </c>
    </row>
    <row r="1742" customFormat="false" ht="12.8" hidden="false" customHeight="false" outlineLevel="0" collapsed="false">
      <c r="A1742" s="1" t="s">
        <v>275</v>
      </c>
      <c r="B1742" s="1" t="n">
        <v>0.809</v>
      </c>
      <c r="C1742" s="1" t="n">
        <v>383569972</v>
      </c>
      <c r="D1742" s="1" t="n">
        <v>383.569972</v>
      </c>
      <c r="E1742" s="1" t="n">
        <v>383569.972</v>
      </c>
      <c r="F1742" s="1" t="s">
        <v>331</v>
      </c>
      <c r="G1742" s="1" t="s">
        <v>247</v>
      </c>
      <c r="H1742" s="1" t="n">
        <v>42</v>
      </c>
      <c r="I1742" s="1" t="s">
        <v>332</v>
      </c>
      <c r="J1742" s="1" t="s">
        <v>333</v>
      </c>
    </row>
    <row r="1743" customFormat="false" ht="12.8" hidden="false" customHeight="false" outlineLevel="0" collapsed="false">
      <c r="A1743" s="1" t="s">
        <v>275</v>
      </c>
      <c r="B1743" s="1" t="n">
        <v>0.809</v>
      </c>
      <c r="C1743" s="1" t="n">
        <v>389821683</v>
      </c>
      <c r="D1743" s="1" t="n">
        <v>389.821683</v>
      </c>
      <c r="E1743" s="1" t="n">
        <v>389821.683</v>
      </c>
      <c r="F1743" s="1" t="s">
        <v>331</v>
      </c>
      <c r="G1743" s="1" t="s">
        <v>248</v>
      </c>
      <c r="H1743" s="1" t="n">
        <v>42</v>
      </c>
      <c r="I1743" s="1" t="s">
        <v>332</v>
      </c>
      <c r="J1743" s="1" t="s">
        <v>333</v>
      </c>
    </row>
    <row r="1744" customFormat="false" ht="12.8" hidden="false" customHeight="false" outlineLevel="0" collapsed="false">
      <c r="A1744" s="1" t="s">
        <v>275</v>
      </c>
      <c r="B1744" s="1" t="n">
        <v>0.809</v>
      </c>
      <c r="C1744" s="1" t="n">
        <v>399373339</v>
      </c>
      <c r="D1744" s="1" t="n">
        <v>399.373339</v>
      </c>
      <c r="E1744" s="1" t="n">
        <v>399373.339</v>
      </c>
      <c r="F1744" s="1" t="s">
        <v>331</v>
      </c>
      <c r="G1744" s="1" t="s">
        <v>249</v>
      </c>
      <c r="H1744" s="1" t="n">
        <v>42</v>
      </c>
      <c r="I1744" s="1" t="s">
        <v>332</v>
      </c>
      <c r="J1744" s="1" t="s">
        <v>333</v>
      </c>
    </row>
    <row r="1745" customFormat="false" ht="12.8" hidden="false" customHeight="false" outlineLevel="0" collapsed="false">
      <c r="A1745" s="1" t="s">
        <v>275</v>
      </c>
      <c r="B1745" s="1" t="n">
        <v>0.809</v>
      </c>
      <c r="C1745" s="1" t="n">
        <v>406968855</v>
      </c>
      <c r="D1745" s="1" t="n">
        <v>406.968855</v>
      </c>
      <c r="E1745" s="1" t="n">
        <v>406968.855</v>
      </c>
      <c r="F1745" s="1" t="s">
        <v>331</v>
      </c>
      <c r="G1745" s="1" t="s">
        <v>250</v>
      </c>
      <c r="H1745" s="1" t="n">
        <v>42</v>
      </c>
      <c r="I1745" s="1" t="s">
        <v>332</v>
      </c>
      <c r="J1745" s="1" t="s">
        <v>333</v>
      </c>
    </row>
    <row r="1746" customFormat="false" ht="12.8" hidden="false" customHeight="false" outlineLevel="0" collapsed="false">
      <c r="A1746" s="1" t="s">
        <v>275</v>
      </c>
      <c r="B1746" s="1" t="n">
        <v>0.809</v>
      </c>
      <c r="C1746" s="1" t="n">
        <v>405230321</v>
      </c>
      <c r="D1746" s="1" t="n">
        <v>405.230321</v>
      </c>
      <c r="E1746" s="1" t="n">
        <v>405230.321</v>
      </c>
      <c r="F1746" s="1" t="s">
        <v>331</v>
      </c>
      <c r="G1746" s="1" t="s">
        <v>251</v>
      </c>
      <c r="H1746" s="1" t="n">
        <v>42</v>
      </c>
      <c r="I1746" s="1" t="s">
        <v>332</v>
      </c>
      <c r="J1746" s="1" t="s">
        <v>333</v>
      </c>
    </row>
    <row r="1747" customFormat="false" ht="12.8" hidden="false" customHeight="false" outlineLevel="0" collapsed="false">
      <c r="A1747" s="1" t="s">
        <v>275</v>
      </c>
      <c r="B1747" s="1" t="n">
        <v>0.809</v>
      </c>
      <c r="C1747" s="1" t="n">
        <v>309094200</v>
      </c>
      <c r="D1747" s="1" t="n">
        <v>309.0942</v>
      </c>
      <c r="E1747" s="1" t="n">
        <v>309094.2</v>
      </c>
      <c r="F1747" s="1" t="s">
        <v>331</v>
      </c>
      <c r="G1747" s="1" t="s">
        <v>252</v>
      </c>
      <c r="H1747" s="1" t="n">
        <v>42</v>
      </c>
      <c r="I1747" s="1" t="s">
        <v>332</v>
      </c>
      <c r="J1747" s="1" t="s">
        <v>333</v>
      </c>
    </row>
    <row r="1748" customFormat="false" ht="12.8" hidden="false" customHeight="false" outlineLevel="0" collapsed="false">
      <c r="A1748" s="1" t="s">
        <v>275</v>
      </c>
      <c r="B1748" s="1" t="n">
        <v>0.809</v>
      </c>
      <c r="C1748" s="1" t="n">
        <v>230747932</v>
      </c>
      <c r="D1748" s="1" t="n">
        <v>230.747932</v>
      </c>
      <c r="E1748" s="1" t="n">
        <v>230747.932</v>
      </c>
      <c r="F1748" s="1" t="s">
        <v>331</v>
      </c>
      <c r="G1748" s="1" t="s">
        <v>253</v>
      </c>
      <c r="H1748" s="1" t="n">
        <v>42</v>
      </c>
      <c r="I1748" s="1" t="s">
        <v>332</v>
      </c>
      <c r="J1748" s="1" t="s">
        <v>333</v>
      </c>
    </row>
    <row r="1749" customFormat="false" ht="12.8" hidden="false" customHeight="false" outlineLevel="0" collapsed="false">
      <c r="A1749" s="1" t="s">
        <v>275</v>
      </c>
      <c r="B1749" s="1" t="n">
        <v>0.809</v>
      </c>
      <c r="C1749" s="1" t="n">
        <v>205737510</v>
      </c>
      <c r="D1749" s="1" t="n">
        <v>205.73751</v>
      </c>
      <c r="E1749" s="1" t="n">
        <v>205737.51</v>
      </c>
      <c r="F1749" s="1" t="s">
        <v>331</v>
      </c>
      <c r="G1749" s="1" t="s">
        <v>254</v>
      </c>
      <c r="H1749" s="1" t="n">
        <v>42</v>
      </c>
      <c r="I1749" s="1" t="s">
        <v>332</v>
      </c>
      <c r="J1749" s="1" t="s">
        <v>333</v>
      </c>
    </row>
    <row r="1750" customFormat="false" ht="12.8" hidden="false" customHeight="false" outlineLevel="0" collapsed="false">
      <c r="A1750" s="1" t="s">
        <v>275</v>
      </c>
      <c r="B1750" s="1" t="n">
        <v>0.809</v>
      </c>
      <c r="C1750" s="1" t="n">
        <v>178179116</v>
      </c>
      <c r="D1750" s="1" t="n">
        <v>178.179116</v>
      </c>
      <c r="E1750" s="1" t="n">
        <v>178179.116</v>
      </c>
      <c r="F1750" s="1" t="s">
        <v>331</v>
      </c>
      <c r="G1750" s="1" t="s">
        <v>255</v>
      </c>
      <c r="H1750" s="1" t="n">
        <v>42</v>
      </c>
      <c r="I1750" s="1" t="s">
        <v>332</v>
      </c>
      <c r="J1750" s="1" t="s">
        <v>333</v>
      </c>
    </row>
    <row r="1751" customFormat="false" ht="12.8" hidden="false" customHeight="false" outlineLevel="0" collapsed="false">
      <c r="A1751" s="1" t="s">
        <v>275</v>
      </c>
      <c r="B1751" s="1" t="n">
        <v>0.809</v>
      </c>
      <c r="C1751" s="1" t="n">
        <v>156643477</v>
      </c>
      <c r="D1751" s="1" t="n">
        <v>156.643477</v>
      </c>
      <c r="E1751" s="1" t="n">
        <v>156643.477</v>
      </c>
      <c r="F1751" s="1" t="s">
        <v>331</v>
      </c>
      <c r="G1751" s="1" t="s">
        <v>256</v>
      </c>
      <c r="H1751" s="1" t="n">
        <v>42</v>
      </c>
      <c r="I1751" s="1" t="s">
        <v>332</v>
      </c>
      <c r="J1751" s="1" t="s">
        <v>333</v>
      </c>
    </row>
    <row r="1752" customFormat="false" ht="12.8" hidden="false" customHeight="false" outlineLevel="0" collapsed="false">
      <c r="A1752" s="1" t="s">
        <v>275</v>
      </c>
      <c r="B1752" s="1" t="n">
        <v>0.809</v>
      </c>
      <c r="C1752" s="1" t="n">
        <v>164026538</v>
      </c>
      <c r="D1752" s="1" t="n">
        <v>164.026538</v>
      </c>
      <c r="E1752" s="1" t="n">
        <v>164026.538</v>
      </c>
      <c r="F1752" s="1" t="s">
        <v>331</v>
      </c>
      <c r="G1752" s="1" t="s">
        <v>257</v>
      </c>
      <c r="H1752" s="1" t="n">
        <v>42</v>
      </c>
      <c r="I1752" s="1" t="s">
        <v>332</v>
      </c>
      <c r="J1752" s="1" t="s">
        <v>333</v>
      </c>
    </row>
    <row r="1753" customFormat="false" ht="12.8" hidden="false" customHeight="false" outlineLevel="0" collapsed="false">
      <c r="A1753" s="1" t="s">
        <v>275</v>
      </c>
      <c r="B1753" s="1" t="n">
        <v>0.809</v>
      </c>
      <c r="C1753" s="1" t="n">
        <v>155003894</v>
      </c>
      <c r="D1753" s="1" t="n">
        <v>155.003894</v>
      </c>
      <c r="E1753" s="1" t="n">
        <v>155003.894</v>
      </c>
      <c r="F1753" s="1" t="s">
        <v>331</v>
      </c>
      <c r="G1753" s="1" t="s">
        <v>258</v>
      </c>
      <c r="H1753" s="1" t="n">
        <v>42</v>
      </c>
      <c r="I1753" s="1" t="s">
        <v>332</v>
      </c>
      <c r="J1753" s="1" t="s">
        <v>333</v>
      </c>
    </row>
    <row r="1754" customFormat="false" ht="12.8" hidden="false" customHeight="false" outlineLevel="0" collapsed="false">
      <c r="A1754" s="1" t="s">
        <v>275</v>
      </c>
      <c r="B1754" s="1" t="n">
        <v>0.809</v>
      </c>
      <c r="C1754" s="1" t="n">
        <v>173872619</v>
      </c>
      <c r="D1754" s="1" t="n">
        <v>173.872619</v>
      </c>
      <c r="E1754" s="1" t="n">
        <v>173872.619</v>
      </c>
      <c r="F1754" s="1" t="s">
        <v>331</v>
      </c>
      <c r="G1754" s="1" t="s">
        <v>259</v>
      </c>
      <c r="H1754" s="1" t="n">
        <v>42</v>
      </c>
      <c r="I1754" s="1" t="s">
        <v>332</v>
      </c>
      <c r="J1754" s="1" t="s">
        <v>333</v>
      </c>
    </row>
    <row r="1755" customFormat="false" ht="12.8" hidden="false" customHeight="false" outlineLevel="0" collapsed="false">
      <c r="A1755" s="1" t="s">
        <v>275</v>
      </c>
      <c r="B1755" s="1" t="n">
        <v>0.809</v>
      </c>
      <c r="C1755" s="1" t="n">
        <v>175274438</v>
      </c>
      <c r="D1755" s="1" t="n">
        <v>175.274438</v>
      </c>
      <c r="E1755" s="1" t="n">
        <v>175274.438</v>
      </c>
      <c r="F1755" s="1" t="s">
        <v>331</v>
      </c>
      <c r="G1755" s="1" t="s">
        <v>260</v>
      </c>
      <c r="H1755" s="1" t="n">
        <v>42</v>
      </c>
      <c r="I1755" s="1" t="s">
        <v>332</v>
      </c>
      <c r="J1755" s="1" t="s">
        <v>333</v>
      </c>
    </row>
    <row r="1756" customFormat="false" ht="12.8" hidden="false" customHeight="false" outlineLevel="0" collapsed="false">
      <c r="A1756" s="1" t="s">
        <v>275</v>
      </c>
      <c r="B1756" s="1" t="n">
        <v>0.809</v>
      </c>
      <c r="C1756" s="1" t="n">
        <v>193058537</v>
      </c>
      <c r="D1756" s="1" t="n">
        <v>193.058537</v>
      </c>
      <c r="E1756" s="1" t="n">
        <v>193058.537</v>
      </c>
      <c r="F1756" s="1" t="s">
        <v>331</v>
      </c>
      <c r="G1756" s="1" t="s">
        <v>261</v>
      </c>
      <c r="H1756" s="1" t="n">
        <v>42</v>
      </c>
      <c r="I1756" s="1" t="s">
        <v>332</v>
      </c>
      <c r="J1756" s="1" t="s">
        <v>333</v>
      </c>
    </row>
    <row r="1757" customFormat="false" ht="12.8" hidden="false" customHeight="false" outlineLevel="0" collapsed="false">
      <c r="A1757" s="1" t="s">
        <v>275</v>
      </c>
      <c r="B1757" s="1" t="n">
        <v>0.809</v>
      </c>
      <c r="C1757" s="1" t="n">
        <v>242397140.00835</v>
      </c>
      <c r="D1757" s="1" t="n">
        <v>242.39714000835</v>
      </c>
      <c r="E1757" s="1" t="n">
        <v>242397.14000835</v>
      </c>
      <c r="F1757" s="1" t="s">
        <v>331</v>
      </c>
      <c r="G1757" s="1" t="s">
        <v>262</v>
      </c>
      <c r="H1757" s="1" t="n">
        <v>42</v>
      </c>
      <c r="I1757" s="1" t="s">
        <v>332</v>
      </c>
      <c r="J1757" s="1" t="s">
        <v>333</v>
      </c>
    </row>
    <row r="1758" customFormat="false" ht="12.8" hidden="false" customHeight="false" outlineLevel="0" collapsed="false">
      <c r="A1758" s="1" t="s">
        <v>275</v>
      </c>
      <c r="B1758" s="1" t="n">
        <v>0.809</v>
      </c>
      <c r="C1758" s="1" t="n">
        <v>376158476.999534</v>
      </c>
      <c r="D1758" s="1" t="n">
        <v>376.158476999534</v>
      </c>
      <c r="E1758" s="1" t="n">
        <v>376158.476999534</v>
      </c>
      <c r="F1758" s="1" t="s">
        <v>331</v>
      </c>
      <c r="G1758" s="1" t="s">
        <v>263</v>
      </c>
      <c r="H1758" s="1" t="n">
        <v>42</v>
      </c>
      <c r="I1758" s="1" t="s">
        <v>332</v>
      </c>
      <c r="J1758" s="1" t="s">
        <v>333</v>
      </c>
    </row>
    <row r="1759" customFormat="false" ht="12.8" hidden="false" customHeight="false" outlineLevel="0" collapsed="false">
      <c r="A1759" s="1" t="s">
        <v>275</v>
      </c>
      <c r="B1759" s="1" t="n">
        <v>0.809</v>
      </c>
      <c r="C1759" s="1" t="n">
        <v>498650000</v>
      </c>
      <c r="D1759" s="1" t="n">
        <v>498.65</v>
      </c>
      <c r="E1759" s="1" t="n">
        <v>498650</v>
      </c>
      <c r="F1759" s="1" t="s">
        <v>331</v>
      </c>
      <c r="G1759" s="1" t="s">
        <v>264</v>
      </c>
      <c r="H1759" s="1" t="n">
        <v>42</v>
      </c>
      <c r="I1759" s="1" t="s">
        <v>332</v>
      </c>
      <c r="J1759" s="1" t="s">
        <v>333</v>
      </c>
    </row>
    <row r="1760" customFormat="false" ht="12.8" hidden="false" customHeight="false" outlineLevel="0" collapsed="false">
      <c r="A1760" s="1" t="s">
        <v>275</v>
      </c>
      <c r="B1760" s="1" t="n">
        <v>0.809</v>
      </c>
      <c r="C1760" s="1" t="n">
        <v>290593441</v>
      </c>
      <c r="D1760" s="1" t="n">
        <v>290.593441</v>
      </c>
      <c r="E1760" s="1" t="n">
        <v>290593.441</v>
      </c>
      <c r="F1760" s="1" t="s">
        <v>331</v>
      </c>
      <c r="G1760" s="1" t="s">
        <v>265</v>
      </c>
      <c r="H1760" s="1" t="n">
        <v>42</v>
      </c>
      <c r="I1760" s="1" t="s">
        <v>332</v>
      </c>
      <c r="J1760" s="1" t="s">
        <v>333</v>
      </c>
    </row>
    <row r="1761" customFormat="false" ht="12.8" hidden="false" customHeight="false" outlineLevel="0" collapsed="false">
      <c r="A1761" s="1" t="s">
        <v>275</v>
      </c>
      <c r="B1761" s="1" t="n">
        <v>0.809</v>
      </c>
      <c r="C1761" s="1" t="n">
        <v>123082116.631172</v>
      </c>
      <c r="D1761" s="1" t="n">
        <v>123.082116631172</v>
      </c>
      <c r="E1761" s="1" t="n">
        <v>123082.116631172</v>
      </c>
      <c r="F1761" s="1" t="s">
        <v>331</v>
      </c>
      <c r="G1761" s="1" t="s">
        <v>266</v>
      </c>
      <c r="H1761" s="1" t="n">
        <v>42</v>
      </c>
      <c r="I1761" s="1" t="s">
        <v>332</v>
      </c>
      <c r="J1761" s="1" t="s">
        <v>333</v>
      </c>
    </row>
    <row r="1762" customFormat="false" ht="12.8" hidden="false" customHeight="false" outlineLevel="0" collapsed="false">
      <c r="A1762" s="1" t="s">
        <v>275</v>
      </c>
      <c r="B1762" s="1" t="n">
        <v>0.809</v>
      </c>
      <c r="C1762" s="1" t="n">
        <v>94663108.3911728</v>
      </c>
      <c r="D1762" s="1" t="n">
        <v>94.6631083911728</v>
      </c>
      <c r="E1762" s="1" t="n">
        <v>94663.1083911728</v>
      </c>
      <c r="F1762" s="1" t="s">
        <v>331</v>
      </c>
      <c r="G1762" s="1" t="s">
        <v>267</v>
      </c>
      <c r="H1762" s="1" t="n">
        <v>42</v>
      </c>
      <c r="I1762" s="1" t="s">
        <v>332</v>
      </c>
      <c r="J1762" s="1" t="s">
        <v>333</v>
      </c>
    </row>
    <row r="1763" customFormat="false" ht="12.8" hidden="false" customHeight="false" outlineLevel="0" collapsed="false">
      <c r="A1763" s="1" t="s">
        <v>275</v>
      </c>
      <c r="B1763" s="1" t="n">
        <v>0.809</v>
      </c>
      <c r="C1763" s="1" t="n">
        <v>110495721</v>
      </c>
      <c r="D1763" s="1" t="n">
        <v>110.495721</v>
      </c>
      <c r="E1763" s="1" t="n">
        <v>110495.721</v>
      </c>
      <c r="F1763" s="1" t="s">
        <v>331</v>
      </c>
      <c r="G1763" s="1" t="s">
        <v>268</v>
      </c>
      <c r="H1763" s="1" t="n">
        <v>42</v>
      </c>
      <c r="I1763" s="1" t="s">
        <v>332</v>
      </c>
      <c r="J1763" s="1" t="s">
        <v>333</v>
      </c>
    </row>
    <row r="1764" customFormat="false" ht="12.8" hidden="false" customHeight="false" outlineLevel="0" collapsed="false">
      <c r="A1764" s="1" t="s">
        <v>275</v>
      </c>
      <c r="B1764" s="1" t="n">
        <v>0.809</v>
      </c>
      <c r="C1764" s="1" t="n">
        <v>107772356.597704</v>
      </c>
      <c r="D1764" s="1" t="n">
        <v>107.772356597704</v>
      </c>
      <c r="E1764" s="1" t="n">
        <v>107772.356597704</v>
      </c>
      <c r="F1764" s="1" t="s">
        <v>331</v>
      </c>
      <c r="G1764" s="1" t="s">
        <v>269</v>
      </c>
      <c r="H1764" s="1" t="n">
        <v>42</v>
      </c>
      <c r="I1764" s="1" t="s">
        <v>332</v>
      </c>
      <c r="J1764" s="1" t="s">
        <v>333</v>
      </c>
    </row>
    <row r="1765" customFormat="false" ht="12.8" hidden="false" customHeight="false" outlineLevel="0" collapsed="false">
      <c r="A1765" s="1" t="s">
        <v>275</v>
      </c>
      <c r="B1765" s="1" t="n">
        <v>0.809</v>
      </c>
      <c r="C1765" s="1" t="n">
        <v>157132536</v>
      </c>
      <c r="D1765" s="1" t="n">
        <v>157.132536</v>
      </c>
      <c r="E1765" s="1" t="n">
        <v>157132.536</v>
      </c>
      <c r="F1765" s="1" t="s">
        <v>331</v>
      </c>
      <c r="G1765" s="1" t="s">
        <v>270</v>
      </c>
      <c r="H1765" s="1" t="n">
        <v>42</v>
      </c>
      <c r="I1765" s="1" t="s">
        <v>332</v>
      </c>
      <c r="J1765" s="1" t="s">
        <v>333</v>
      </c>
    </row>
    <row r="1766" customFormat="false" ht="12.8" hidden="false" customHeight="false" outlineLevel="0" collapsed="false">
      <c r="A1766" s="1" t="s">
        <v>275</v>
      </c>
      <c r="B1766" s="1" t="n">
        <v>0.809</v>
      </c>
      <c r="C1766" s="1" t="n">
        <v>74866298</v>
      </c>
      <c r="D1766" s="1" t="n">
        <v>74.866298</v>
      </c>
      <c r="E1766" s="1" t="n">
        <v>74866.298</v>
      </c>
      <c r="F1766" s="1" t="s">
        <v>331</v>
      </c>
      <c r="G1766" s="1" t="s">
        <v>271</v>
      </c>
      <c r="H1766" s="1" t="n">
        <v>42</v>
      </c>
      <c r="I1766" s="1" t="s">
        <v>332</v>
      </c>
      <c r="J1766" s="1" t="s">
        <v>333</v>
      </c>
    </row>
    <row r="1767" customFormat="false" ht="12.8" hidden="false" customHeight="false" outlineLevel="0" collapsed="false">
      <c r="A1767" s="1" t="s">
        <v>275</v>
      </c>
      <c r="B1767" s="1" t="n">
        <v>0.809</v>
      </c>
      <c r="C1767" s="1" t="n">
        <v>67385110</v>
      </c>
      <c r="D1767" s="1" t="n">
        <v>67.38511</v>
      </c>
      <c r="E1767" s="1" t="n">
        <v>67385.11</v>
      </c>
      <c r="F1767" s="1" t="s">
        <v>331</v>
      </c>
      <c r="G1767" s="1" t="s">
        <v>272</v>
      </c>
      <c r="H1767" s="1" t="n">
        <v>42</v>
      </c>
      <c r="I1767" s="1" t="s">
        <v>332</v>
      </c>
      <c r="J1767" s="1" t="s">
        <v>333</v>
      </c>
    </row>
    <row r="1768" customFormat="false" ht="12.8" hidden="false" customHeight="false" outlineLevel="0" collapsed="false">
      <c r="A1768" s="1" t="s">
        <v>275</v>
      </c>
      <c r="B1768" s="1" t="n">
        <v>0.809</v>
      </c>
      <c r="C1768" s="1" t="n">
        <v>96304707</v>
      </c>
      <c r="D1768" s="1" t="n">
        <v>96.304707</v>
      </c>
      <c r="E1768" s="1" t="n">
        <v>96304.707</v>
      </c>
      <c r="F1768" s="1" t="s">
        <v>331</v>
      </c>
      <c r="G1768" s="1" t="s">
        <v>273</v>
      </c>
      <c r="H1768" s="1" t="n">
        <v>42</v>
      </c>
      <c r="I1768" s="1" t="s">
        <v>332</v>
      </c>
      <c r="J1768" s="1" t="s">
        <v>333</v>
      </c>
    </row>
    <row r="1769" customFormat="false" ht="12.8" hidden="false" customHeight="false" outlineLevel="0" collapsed="false">
      <c r="A1769" s="1" t="s">
        <v>275</v>
      </c>
      <c r="B1769" s="1" t="n">
        <v>0.809</v>
      </c>
      <c r="C1769" s="1" t="n">
        <v>81554811</v>
      </c>
      <c r="D1769" s="1" t="n">
        <v>81.554811</v>
      </c>
      <c r="E1769" s="1" t="n">
        <v>81554.811</v>
      </c>
      <c r="F1769" s="1" t="s">
        <v>331</v>
      </c>
      <c r="G1769" s="1" t="s">
        <v>274</v>
      </c>
      <c r="H1769" s="1" t="n">
        <v>42</v>
      </c>
      <c r="I1769" s="1" t="s">
        <v>332</v>
      </c>
      <c r="J1769" s="1" t="s">
        <v>333</v>
      </c>
    </row>
    <row r="1770" customFormat="false" ht="12.8" hidden="false" customHeight="false" outlineLevel="0" collapsed="false">
      <c r="A1770" s="1" t="s">
        <v>28</v>
      </c>
      <c r="B1770" s="1" t="n">
        <v>0.75425</v>
      </c>
      <c r="C1770" s="1" t="n">
        <v>521062453</v>
      </c>
      <c r="D1770" s="1" t="n">
        <v>521.062453</v>
      </c>
      <c r="E1770" s="1" t="n">
        <v>521062.453</v>
      </c>
      <c r="F1770" s="1" t="s">
        <v>331</v>
      </c>
      <c r="G1770" s="1" t="s">
        <v>244</v>
      </c>
      <c r="H1770" s="1" t="n">
        <v>42</v>
      </c>
      <c r="I1770" s="1" t="s">
        <v>332</v>
      </c>
      <c r="J1770" s="1" t="s">
        <v>333</v>
      </c>
    </row>
    <row r="1771" customFormat="false" ht="12.8" hidden="false" customHeight="false" outlineLevel="0" collapsed="false">
      <c r="A1771" s="1" t="s">
        <v>28</v>
      </c>
      <c r="B1771" s="1" t="n">
        <v>0.75425</v>
      </c>
      <c r="C1771" s="1" t="n">
        <v>501491083</v>
      </c>
      <c r="D1771" s="1" t="n">
        <v>501.491083</v>
      </c>
      <c r="E1771" s="1" t="n">
        <v>501491.083</v>
      </c>
      <c r="F1771" s="1" t="s">
        <v>331</v>
      </c>
      <c r="G1771" s="1" t="s">
        <v>247</v>
      </c>
      <c r="H1771" s="1" t="n">
        <v>42</v>
      </c>
      <c r="I1771" s="1" t="s">
        <v>332</v>
      </c>
      <c r="J1771" s="1" t="s">
        <v>333</v>
      </c>
    </row>
    <row r="1772" customFormat="false" ht="12.8" hidden="false" customHeight="false" outlineLevel="0" collapsed="false">
      <c r="A1772" s="1" t="s">
        <v>28</v>
      </c>
      <c r="B1772" s="1" t="n">
        <v>0.75425</v>
      </c>
      <c r="C1772" s="1" t="n">
        <v>562769655</v>
      </c>
      <c r="D1772" s="1" t="n">
        <v>562.769655</v>
      </c>
      <c r="E1772" s="1" t="n">
        <v>562769.655</v>
      </c>
      <c r="F1772" s="1" t="s">
        <v>331</v>
      </c>
      <c r="G1772" s="1" t="s">
        <v>248</v>
      </c>
      <c r="H1772" s="1" t="n">
        <v>42</v>
      </c>
      <c r="I1772" s="1" t="s">
        <v>332</v>
      </c>
      <c r="J1772" s="1" t="s">
        <v>333</v>
      </c>
    </row>
    <row r="1773" customFormat="false" ht="12.8" hidden="false" customHeight="false" outlineLevel="0" collapsed="false">
      <c r="A1773" s="1" t="s">
        <v>28</v>
      </c>
      <c r="B1773" s="1" t="n">
        <v>0.75425</v>
      </c>
      <c r="C1773" s="1" t="n">
        <v>627761599</v>
      </c>
      <c r="D1773" s="1" t="n">
        <v>627.761599</v>
      </c>
      <c r="E1773" s="1" t="n">
        <v>627761.599</v>
      </c>
      <c r="F1773" s="1" t="s">
        <v>331</v>
      </c>
      <c r="G1773" s="1" t="s">
        <v>249</v>
      </c>
      <c r="H1773" s="1" t="n">
        <v>42</v>
      </c>
      <c r="I1773" s="1" t="s">
        <v>332</v>
      </c>
      <c r="J1773" s="1" t="s">
        <v>333</v>
      </c>
    </row>
    <row r="1774" customFormat="false" ht="12.8" hidden="false" customHeight="false" outlineLevel="0" collapsed="false">
      <c r="A1774" s="1" t="s">
        <v>28</v>
      </c>
      <c r="B1774" s="1" t="n">
        <v>0.75425</v>
      </c>
      <c r="C1774" s="1" t="n">
        <v>762760233</v>
      </c>
      <c r="D1774" s="1" t="n">
        <v>762.760233</v>
      </c>
      <c r="E1774" s="1" t="n">
        <v>762760.233</v>
      </c>
      <c r="F1774" s="1" t="s">
        <v>331</v>
      </c>
      <c r="G1774" s="1" t="s">
        <v>250</v>
      </c>
      <c r="H1774" s="1" t="n">
        <v>42</v>
      </c>
      <c r="I1774" s="1" t="s">
        <v>332</v>
      </c>
      <c r="J1774" s="1" t="s">
        <v>333</v>
      </c>
    </row>
    <row r="1775" customFormat="false" ht="12.8" hidden="false" customHeight="false" outlineLevel="0" collapsed="false">
      <c r="A1775" s="1" t="s">
        <v>28</v>
      </c>
      <c r="B1775" s="1" t="n">
        <v>0.75425</v>
      </c>
      <c r="C1775" s="1" t="n">
        <v>924194016</v>
      </c>
      <c r="D1775" s="1" t="n">
        <v>924.194016</v>
      </c>
      <c r="E1775" s="1" t="n">
        <v>924194.016</v>
      </c>
      <c r="F1775" s="1" t="s">
        <v>331</v>
      </c>
      <c r="G1775" s="1" t="s">
        <v>251</v>
      </c>
      <c r="H1775" s="1" t="n">
        <v>42</v>
      </c>
      <c r="I1775" s="1" t="s">
        <v>332</v>
      </c>
      <c r="J1775" s="1" t="s">
        <v>333</v>
      </c>
    </row>
    <row r="1776" customFormat="false" ht="12.8" hidden="false" customHeight="false" outlineLevel="0" collapsed="false">
      <c r="A1776" s="1" t="s">
        <v>28</v>
      </c>
      <c r="B1776" s="1" t="n">
        <v>0.75425</v>
      </c>
      <c r="C1776" s="1" t="n">
        <v>992475211</v>
      </c>
      <c r="D1776" s="1" t="n">
        <v>992.475211</v>
      </c>
      <c r="E1776" s="1" t="n">
        <v>992475.211</v>
      </c>
      <c r="F1776" s="1" t="s">
        <v>331</v>
      </c>
      <c r="G1776" s="1" t="s">
        <v>252</v>
      </c>
      <c r="H1776" s="1" t="n">
        <v>42</v>
      </c>
      <c r="I1776" s="1" t="s">
        <v>332</v>
      </c>
      <c r="J1776" s="1" t="s">
        <v>333</v>
      </c>
    </row>
    <row r="1777" customFormat="false" ht="12.8" hidden="false" customHeight="false" outlineLevel="0" collapsed="false">
      <c r="A1777" s="1" t="s">
        <v>28</v>
      </c>
      <c r="B1777" s="1" t="n">
        <v>0.75425</v>
      </c>
      <c r="C1777" s="1" t="n">
        <v>1070383618</v>
      </c>
      <c r="D1777" s="1" t="n">
        <v>1070.383618</v>
      </c>
      <c r="E1777" s="1" t="n">
        <v>1070383.618</v>
      </c>
      <c r="F1777" s="1" t="s">
        <v>331</v>
      </c>
      <c r="G1777" s="1" t="s">
        <v>253</v>
      </c>
      <c r="H1777" s="1" t="n">
        <v>42</v>
      </c>
      <c r="I1777" s="1" t="s">
        <v>332</v>
      </c>
      <c r="J1777" s="1" t="s">
        <v>333</v>
      </c>
    </row>
    <row r="1778" customFormat="false" ht="12.8" hidden="false" customHeight="false" outlineLevel="0" collapsed="false">
      <c r="A1778" s="1" t="s">
        <v>28</v>
      </c>
      <c r="B1778" s="1" t="n">
        <v>0.75425</v>
      </c>
      <c r="C1778" s="1" t="n">
        <v>1075901671</v>
      </c>
      <c r="D1778" s="1" t="n">
        <v>1075.901671</v>
      </c>
      <c r="E1778" s="1" t="n">
        <v>1075901.671</v>
      </c>
      <c r="F1778" s="1" t="s">
        <v>331</v>
      </c>
      <c r="G1778" s="1" t="s">
        <v>254</v>
      </c>
      <c r="H1778" s="1" t="n">
        <v>42</v>
      </c>
      <c r="I1778" s="1" t="s">
        <v>332</v>
      </c>
      <c r="J1778" s="1" t="s">
        <v>333</v>
      </c>
    </row>
    <row r="1779" customFormat="false" ht="12.8" hidden="false" customHeight="false" outlineLevel="0" collapsed="false">
      <c r="A1779" s="1" t="s">
        <v>28</v>
      </c>
      <c r="B1779" s="1" t="n">
        <v>0.75425</v>
      </c>
      <c r="C1779" s="1" t="n">
        <v>1088444773</v>
      </c>
      <c r="D1779" s="1" t="n">
        <v>1088.444773</v>
      </c>
      <c r="E1779" s="1" t="n">
        <v>1088444.773</v>
      </c>
      <c r="F1779" s="1" t="s">
        <v>331</v>
      </c>
      <c r="G1779" s="1" t="s">
        <v>255</v>
      </c>
      <c r="H1779" s="1" t="n">
        <v>42</v>
      </c>
      <c r="I1779" s="1" t="s">
        <v>332</v>
      </c>
      <c r="J1779" s="1" t="s">
        <v>333</v>
      </c>
    </row>
    <row r="1780" customFormat="false" ht="12.8" hidden="false" customHeight="false" outlineLevel="0" collapsed="false">
      <c r="A1780" s="1" t="s">
        <v>28</v>
      </c>
      <c r="B1780" s="1" t="n">
        <v>0.75425</v>
      </c>
      <c r="C1780" s="1" t="n">
        <v>1099666484</v>
      </c>
      <c r="D1780" s="1" t="n">
        <v>1099.666484</v>
      </c>
      <c r="E1780" s="1" t="n">
        <v>1099666.484</v>
      </c>
      <c r="F1780" s="1" t="s">
        <v>331</v>
      </c>
      <c r="G1780" s="1" t="s">
        <v>256</v>
      </c>
      <c r="H1780" s="1" t="n">
        <v>42</v>
      </c>
      <c r="I1780" s="1" t="s">
        <v>332</v>
      </c>
      <c r="J1780" s="1" t="s">
        <v>333</v>
      </c>
    </row>
    <row r="1781" customFormat="false" ht="12.8" hidden="false" customHeight="false" outlineLevel="0" collapsed="false">
      <c r="A1781" s="1" t="s">
        <v>28</v>
      </c>
      <c r="B1781" s="1" t="n">
        <v>0.75425</v>
      </c>
      <c r="C1781" s="1" t="n">
        <v>1182974340</v>
      </c>
      <c r="D1781" s="1" t="n">
        <v>1182.97434</v>
      </c>
      <c r="E1781" s="1" t="n">
        <v>1182974.34</v>
      </c>
      <c r="F1781" s="1" t="s">
        <v>331</v>
      </c>
      <c r="G1781" s="1" t="s">
        <v>257</v>
      </c>
      <c r="H1781" s="1" t="n">
        <v>42</v>
      </c>
      <c r="I1781" s="1" t="s">
        <v>332</v>
      </c>
      <c r="J1781" s="1" t="s">
        <v>333</v>
      </c>
    </row>
    <row r="1782" customFormat="false" ht="12.8" hidden="false" customHeight="false" outlineLevel="0" collapsed="false">
      <c r="A1782" s="1" t="s">
        <v>28</v>
      </c>
      <c r="B1782" s="1" t="n">
        <v>0.75425</v>
      </c>
      <c r="C1782" s="1" t="n">
        <v>1185265103</v>
      </c>
      <c r="D1782" s="1" t="n">
        <v>1185.265103</v>
      </c>
      <c r="E1782" s="1" t="n">
        <v>1185265.103</v>
      </c>
      <c r="F1782" s="1" t="s">
        <v>331</v>
      </c>
      <c r="G1782" s="1" t="s">
        <v>258</v>
      </c>
      <c r="H1782" s="1" t="n">
        <v>42</v>
      </c>
      <c r="I1782" s="1" t="s">
        <v>332</v>
      </c>
      <c r="J1782" s="1" t="s">
        <v>333</v>
      </c>
    </row>
    <row r="1783" customFormat="false" ht="12.8" hidden="false" customHeight="false" outlineLevel="0" collapsed="false">
      <c r="A1783" s="1" t="s">
        <v>28</v>
      </c>
      <c r="B1783" s="1" t="n">
        <v>0.75425</v>
      </c>
      <c r="C1783" s="1" t="n">
        <v>1324646482</v>
      </c>
      <c r="D1783" s="1" t="n">
        <v>1324.646482</v>
      </c>
      <c r="E1783" s="1" t="n">
        <v>1324646.482</v>
      </c>
      <c r="F1783" s="1" t="s">
        <v>331</v>
      </c>
      <c r="G1783" s="1" t="s">
        <v>259</v>
      </c>
      <c r="H1783" s="1" t="n">
        <v>42</v>
      </c>
      <c r="I1783" s="1" t="s">
        <v>332</v>
      </c>
      <c r="J1783" s="1" t="s">
        <v>333</v>
      </c>
    </row>
    <row r="1784" customFormat="false" ht="12.8" hidden="false" customHeight="false" outlineLevel="0" collapsed="false">
      <c r="A1784" s="1" t="s">
        <v>28</v>
      </c>
      <c r="B1784" s="1" t="n">
        <v>0.75425</v>
      </c>
      <c r="C1784" s="1" t="n">
        <v>1353068925</v>
      </c>
      <c r="D1784" s="1" t="n">
        <v>1353.068925</v>
      </c>
      <c r="E1784" s="1" t="n">
        <v>1353068.925</v>
      </c>
      <c r="F1784" s="1" t="s">
        <v>331</v>
      </c>
      <c r="G1784" s="1" t="s">
        <v>260</v>
      </c>
      <c r="H1784" s="1" t="n">
        <v>42</v>
      </c>
      <c r="I1784" s="1" t="s">
        <v>332</v>
      </c>
      <c r="J1784" s="1" t="s">
        <v>333</v>
      </c>
    </row>
    <row r="1785" customFormat="false" ht="12.8" hidden="false" customHeight="false" outlineLevel="0" collapsed="false">
      <c r="A1785" s="1" t="s">
        <v>28</v>
      </c>
      <c r="B1785" s="1" t="n">
        <v>0.75425</v>
      </c>
      <c r="C1785" s="1" t="n">
        <v>1478528474</v>
      </c>
      <c r="D1785" s="1" t="n">
        <v>1478.528474</v>
      </c>
      <c r="E1785" s="1" t="n">
        <v>1478528.474</v>
      </c>
      <c r="F1785" s="1" t="s">
        <v>331</v>
      </c>
      <c r="G1785" s="1" t="s">
        <v>261</v>
      </c>
      <c r="H1785" s="1" t="n">
        <v>42</v>
      </c>
      <c r="I1785" s="1" t="s">
        <v>332</v>
      </c>
      <c r="J1785" s="1" t="s">
        <v>333</v>
      </c>
    </row>
    <row r="1786" customFormat="false" ht="12.8" hidden="false" customHeight="false" outlineLevel="0" collapsed="false">
      <c r="A1786" s="1" t="s">
        <v>28</v>
      </c>
      <c r="B1786" s="1" t="n">
        <v>0.75425</v>
      </c>
      <c r="C1786" s="1" t="n">
        <v>1339062329.25329</v>
      </c>
      <c r="D1786" s="1" t="n">
        <v>1339.06232925329</v>
      </c>
      <c r="E1786" s="1" t="n">
        <v>1339062.32925329</v>
      </c>
      <c r="F1786" s="1" t="s">
        <v>331</v>
      </c>
      <c r="G1786" s="1" t="s">
        <v>262</v>
      </c>
      <c r="H1786" s="1" t="n">
        <v>42</v>
      </c>
      <c r="I1786" s="1" t="s">
        <v>332</v>
      </c>
      <c r="J1786" s="1" t="s">
        <v>333</v>
      </c>
    </row>
    <row r="1787" customFormat="false" ht="12.8" hidden="false" customHeight="false" outlineLevel="0" collapsed="false">
      <c r="A1787" s="1" t="s">
        <v>28</v>
      </c>
      <c r="B1787" s="1" t="n">
        <v>0.75425</v>
      </c>
      <c r="C1787" s="1" t="n">
        <v>1375977988.25958</v>
      </c>
      <c r="D1787" s="1" t="n">
        <v>1375.97798825958</v>
      </c>
      <c r="E1787" s="1" t="n">
        <v>1375977.98825958</v>
      </c>
      <c r="F1787" s="1" t="s">
        <v>331</v>
      </c>
      <c r="G1787" s="1" t="s">
        <v>263</v>
      </c>
      <c r="H1787" s="1" t="n">
        <v>42</v>
      </c>
      <c r="I1787" s="1" t="s">
        <v>332</v>
      </c>
      <c r="J1787" s="1" t="s">
        <v>333</v>
      </c>
    </row>
    <row r="1788" customFormat="false" ht="12.8" hidden="false" customHeight="false" outlineLevel="0" collapsed="false">
      <c r="A1788" s="1" t="s">
        <v>28</v>
      </c>
      <c r="B1788" s="1" t="n">
        <v>0.75425</v>
      </c>
      <c r="C1788" s="1" t="n">
        <v>1451703000</v>
      </c>
      <c r="D1788" s="1" t="n">
        <v>1451.703</v>
      </c>
      <c r="E1788" s="1" t="n">
        <v>1451703</v>
      </c>
      <c r="F1788" s="1" t="s">
        <v>331</v>
      </c>
      <c r="G1788" s="1" t="s">
        <v>264</v>
      </c>
      <c r="H1788" s="1" t="n">
        <v>42</v>
      </c>
      <c r="I1788" s="1" t="s">
        <v>332</v>
      </c>
      <c r="J1788" s="1" t="s">
        <v>333</v>
      </c>
    </row>
    <row r="1789" customFormat="false" ht="12.8" hidden="false" customHeight="false" outlineLevel="0" collapsed="false">
      <c r="A1789" s="1" t="s">
        <v>28</v>
      </c>
      <c r="B1789" s="1" t="n">
        <v>0.75425</v>
      </c>
      <c r="C1789" s="1" t="n">
        <v>1787185000</v>
      </c>
      <c r="D1789" s="1" t="n">
        <v>1787.185</v>
      </c>
      <c r="E1789" s="1" t="n">
        <v>1787185</v>
      </c>
      <c r="F1789" s="1" t="s">
        <v>331</v>
      </c>
      <c r="G1789" s="1" t="s">
        <v>265</v>
      </c>
      <c r="H1789" s="1" t="n">
        <v>42</v>
      </c>
      <c r="I1789" s="1" t="s">
        <v>332</v>
      </c>
      <c r="J1789" s="1" t="s">
        <v>333</v>
      </c>
    </row>
    <row r="1790" customFormat="false" ht="12.8" hidden="false" customHeight="false" outlineLevel="0" collapsed="false">
      <c r="A1790" s="1" t="s">
        <v>28</v>
      </c>
      <c r="B1790" s="1" t="n">
        <v>0.75425</v>
      </c>
      <c r="C1790" s="1" t="n">
        <v>2008653522</v>
      </c>
      <c r="D1790" s="1" t="n">
        <v>2008.653522</v>
      </c>
      <c r="E1790" s="1" t="n">
        <v>2008653.522</v>
      </c>
      <c r="F1790" s="1" t="s">
        <v>331</v>
      </c>
      <c r="G1790" s="1" t="s">
        <v>266</v>
      </c>
      <c r="H1790" s="1" t="n">
        <v>42</v>
      </c>
      <c r="I1790" s="1" t="s">
        <v>332</v>
      </c>
      <c r="J1790" s="1" t="s">
        <v>333</v>
      </c>
    </row>
    <row r="1791" customFormat="false" ht="12.8" hidden="false" customHeight="false" outlineLevel="0" collapsed="false">
      <c r="A1791" s="1" t="s">
        <v>28</v>
      </c>
      <c r="B1791" s="1" t="n">
        <v>0.75425</v>
      </c>
      <c r="C1791" s="1" t="n">
        <v>2225459465</v>
      </c>
      <c r="D1791" s="1" t="n">
        <v>2225.459465</v>
      </c>
      <c r="E1791" s="1" t="n">
        <v>2225459.465</v>
      </c>
      <c r="F1791" s="1" t="s">
        <v>331</v>
      </c>
      <c r="G1791" s="1" t="s">
        <v>267</v>
      </c>
      <c r="H1791" s="1" t="n">
        <v>42</v>
      </c>
      <c r="I1791" s="1" t="s">
        <v>332</v>
      </c>
      <c r="J1791" s="1" t="s">
        <v>333</v>
      </c>
    </row>
    <row r="1792" customFormat="false" ht="12.8" hidden="false" customHeight="false" outlineLevel="0" collapsed="false">
      <c r="A1792" s="1" t="s">
        <v>28</v>
      </c>
      <c r="B1792" s="1" t="n">
        <v>0.75425</v>
      </c>
      <c r="C1792" s="1" t="n">
        <v>2364078620</v>
      </c>
      <c r="D1792" s="1" t="n">
        <v>2364.07862</v>
      </c>
      <c r="E1792" s="1" t="n">
        <v>2364078.62</v>
      </c>
      <c r="F1792" s="1" t="s">
        <v>331</v>
      </c>
      <c r="G1792" s="1" t="s">
        <v>268</v>
      </c>
      <c r="H1792" s="1" t="n">
        <v>42</v>
      </c>
      <c r="I1792" s="1" t="s">
        <v>332</v>
      </c>
      <c r="J1792" s="1" t="s">
        <v>333</v>
      </c>
    </row>
    <row r="1793" customFormat="false" ht="12.8" hidden="false" customHeight="false" outlineLevel="0" collapsed="false">
      <c r="A1793" s="1" t="s">
        <v>28</v>
      </c>
      <c r="B1793" s="1" t="n">
        <v>0.75425</v>
      </c>
      <c r="C1793" s="1" t="n">
        <v>2571463105</v>
      </c>
      <c r="D1793" s="1" t="n">
        <v>2571.463105</v>
      </c>
      <c r="E1793" s="1" t="n">
        <v>2571463.105</v>
      </c>
      <c r="F1793" s="1" t="s">
        <v>331</v>
      </c>
      <c r="G1793" s="1" t="s">
        <v>269</v>
      </c>
      <c r="H1793" s="1" t="n">
        <v>42</v>
      </c>
      <c r="I1793" s="1" t="s">
        <v>332</v>
      </c>
      <c r="J1793" s="1" t="s">
        <v>333</v>
      </c>
    </row>
    <row r="1794" customFormat="false" ht="12.8" hidden="false" customHeight="false" outlineLevel="0" collapsed="false">
      <c r="A1794" s="1" t="s">
        <v>28</v>
      </c>
      <c r="B1794" s="1" t="n">
        <v>0.75425</v>
      </c>
      <c r="C1794" s="1" t="n">
        <v>2560629765</v>
      </c>
      <c r="D1794" s="1" t="n">
        <v>2560.629765</v>
      </c>
      <c r="E1794" s="1" t="n">
        <v>2560629.765</v>
      </c>
      <c r="F1794" s="1" t="s">
        <v>331</v>
      </c>
      <c r="G1794" s="1" t="s">
        <v>270</v>
      </c>
      <c r="H1794" s="1" t="n">
        <v>42</v>
      </c>
      <c r="I1794" s="1" t="s">
        <v>332</v>
      </c>
      <c r="J1794" s="1" t="s">
        <v>333</v>
      </c>
    </row>
    <row r="1795" customFormat="false" ht="12.8" hidden="false" customHeight="false" outlineLevel="0" collapsed="false">
      <c r="A1795" s="1" t="s">
        <v>28</v>
      </c>
      <c r="B1795" s="1" t="n">
        <v>0.75425</v>
      </c>
      <c r="C1795" s="1" t="n">
        <v>2700772289</v>
      </c>
      <c r="D1795" s="1" t="n">
        <v>2700.772289</v>
      </c>
      <c r="E1795" s="1" t="n">
        <v>2700772.289</v>
      </c>
      <c r="F1795" s="1" t="s">
        <v>331</v>
      </c>
      <c r="G1795" s="1" t="s">
        <v>271</v>
      </c>
      <c r="H1795" s="1" t="n">
        <v>42</v>
      </c>
      <c r="I1795" s="1" t="s">
        <v>332</v>
      </c>
      <c r="J1795" s="1" t="s">
        <v>333</v>
      </c>
    </row>
    <row r="1796" customFormat="false" ht="12.8" hidden="false" customHeight="false" outlineLevel="0" collapsed="false">
      <c r="A1796" s="1" t="s">
        <v>28</v>
      </c>
      <c r="B1796" s="1" t="n">
        <v>0.75425</v>
      </c>
      <c r="C1796" s="1" t="n">
        <v>2807016351</v>
      </c>
      <c r="D1796" s="1" t="n">
        <v>2807.016351</v>
      </c>
      <c r="E1796" s="1" t="n">
        <v>2807016.351</v>
      </c>
      <c r="F1796" s="1" t="s">
        <v>331</v>
      </c>
      <c r="G1796" s="1" t="s">
        <v>272</v>
      </c>
      <c r="H1796" s="1" t="n">
        <v>42</v>
      </c>
      <c r="I1796" s="1" t="s">
        <v>332</v>
      </c>
      <c r="J1796" s="1" t="s">
        <v>333</v>
      </c>
    </row>
    <row r="1797" customFormat="false" ht="12.8" hidden="false" customHeight="false" outlineLevel="0" collapsed="false">
      <c r="A1797" s="1" t="s">
        <v>28</v>
      </c>
      <c r="B1797" s="1" t="n">
        <v>0.75425</v>
      </c>
      <c r="C1797" s="1" t="n">
        <v>2750212923</v>
      </c>
      <c r="D1797" s="1" t="n">
        <v>2750.212923</v>
      </c>
      <c r="E1797" s="1" t="n">
        <v>2750212.923</v>
      </c>
      <c r="F1797" s="1" t="s">
        <v>331</v>
      </c>
      <c r="G1797" s="1" t="s">
        <v>273</v>
      </c>
      <c r="H1797" s="1" t="n">
        <v>42</v>
      </c>
      <c r="I1797" s="1" t="s">
        <v>332</v>
      </c>
      <c r="J1797" s="1" t="s">
        <v>333</v>
      </c>
    </row>
    <row r="1798" customFormat="false" ht="12.8" hidden="false" customHeight="false" outlineLevel="0" collapsed="false">
      <c r="A1798" s="1" t="s">
        <v>28</v>
      </c>
      <c r="B1798" s="1" t="n">
        <v>0.75425</v>
      </c>
      <c r="C1798" s="1" t="n">
        <v>2885318418</v>
      </c>
      <c r="D1798" s="1" t="n">
        <v>2885.318418</v>
      </c>
      <c r="E1798" s="1" t="n">
        <v>2885318.418</v>
      </c>
      <c r="F1798" s="1" t="s">
        <v>331</v>
      </c>
      <c r="G1798" s="1" t="s">
        <v>274</v>
      </c>
      <c r="H1798" s="1" t="n">
        <v>42</v>
      </c>
      <c r="I1798" s="1" t="s">
        <v>332</v>
      </c>
      <c r="J1798" s="1" t="s">
        <v>333</v>
      </c>
    </row>
    <row r="1799" customFormat="false" ht="12.8" hidden="false" customHeight="false" outlineLevel="0" collapsed="false">
      <c r="A1799" s="1" t="s">
        <v>28</v>
      </c>
      <c r="B1799" s="1" t="n">
        <v>0.75425</v>
      </c>
      <c r="C1799" s="1" t="n">
        <v>2600743071</v>
      </c>
      <c r="D1799" s="1" t="n">
        <v>2600.743071</v>
      </c>
      <c r="E1799" s="1" t="n">
        <v>2600743.071</v>
      </c>
      <c r="F1799" s="1" t="s">
        <v>331</v>
      </c>
      <c r="G1799" s="1" t="s">
        <v>276</v>
      </c>
      <c r="H1799" s="1" t="n">
        <v>42</v>
      </c>
      <c r="I1799" s="1" t="s">
        <v>332</v>
      </c>
      <c r="J1799" s="1" t="s">
        <v>333</v>
      </c>
    </row>
    <row r="1800" customFormat="false" ht="12.8" hidden="false" customHeight="false" outlineLevel="0" collapsed="false">
      <c r="A1800" s="1" t="s">
        <v>50</v>
      </c>
      <c r="B1800" s="1" t="n">
        <v>0.84</v>
      </c>
      <c r="C1800" s="1" t="n">
        <v>2140491616</v>
      </c>
      <c r="D1800" s="1" t="n">
        <v>2140.491616</v>
      </c>
      <c r="E1800" s="1" t="n">
        <v>2140491.616</v>
      </c>
      <c r="F1800" s="1" t="s">
        <v>331</v>
      </c>
      <c r="G1800" s="1" t="s">
        <v>276</v>
      </c>
      <c r="H1800" s="1" t="n">
        <v>42</v>
      </c>
      <c r="I1800" s="1" t="s">
        <v>332</v>
      </c>
      <c r="J1800" s="1" t="s">
        <v>333</v>
      </c>
    </row>
    <row r="1801" customFormat="false" ht="12.8" hidden="false" customHeight="false" outlineLevel="0" collapsed="false">
      <c r="A1801" s="1" t="s">
        <v>275</v>
      </c>
      <c r="B1801" s="1" t="n">
        <v>0.809</v>
      </c>
      <c r="C1801" s="1" t="n">
        <v>51441163</v>
      </c>
      <c r="D1801" s="1" t="n">
        <v>51.441163</v>
      </c>
      <c r="E1801" s="1" t="n">
        <v>51441.163</v>
      </c>
      <c r="F1801" s="1" t="s">
        <v>331</v>
      </c>
      <c r="G1801" s="1" t="s">
        <v>276</v>
      </c>
      <c r="H1801" s="1" t="n">
        <v>42</v>
      </c>
      <c r="I1801" s="1" t="s">
        <v>332</v>
      </c>
      <c r="J1801" s="1" t="s">
        <v>333</v>
      </c>
    </row>
    <row r="1802" customFormat="false" ht="12.8" hidden="false" customHeight="false" outlineLevel="0" collapsed="false">
      <c r="A1802" s="1" t="s">
        <v>50</v>
      </c>
      <c r="B1802" s="1" t="n">
        <v>0.84</v>
      </c>
      <c r="C1802" s="1" t="n">
        <v>192078451</v>
      </c>
      <c r="D1802" s="1" t="n">
        <v>192.078451</v>
      </c>
      <c r="E1802" s="1" t="n">
        <v>192078.451</v>
      </c>
      <c r="F1802" s="1" t="s">
        <v>334</v>
      </c>
      <c r="G1802" s="1" t="s">
        <v>244</v>
      </c>
      <c r="H1802" s="1" t="n">
        <v>28</v>
      </c>
      <c r="I1802" s="1" t="s">
        <v>335</v>
      </c>
      <c r="J1802" s="1" t="s">
        <v>336</v>
      </c>
    </row>
    <row r="1803" customFormat="false" ht="12.8" hidden="false" customHeight="false" outlineLevel="0" collapsed="false">
      <c r="A1803" s="1" t="s">
        <v>50</v>
      </c>
      <c r="B1803" s="1" t="n">
        <v>0.84</v>
      </c>
      <c r="C1803" s="1" t="n">
        <v>189282439</v>
      </c>
      <c r="D1803" s="1" t="n">
        <v>189.282439</v>
      </c>
      <c r="E1803" s="1" t="n">
        <v>189282.439</v>
      </c>
      <c r="F1803" s="1" t="s">
        <v>334</v>
      </c>
      <c r="G1803" s="1" t="s">
        <v>247</v>
      </c>
      <c r="H1803" s="1" t="n">
        <v>28</v>
      </c>
      <c r="I1803" s="1" t="s">
        <v>335</v>
      </c>
      <c r="J1803" s="1" t="s">
        <v>336</v>
      </c>
    </row>
    <row r="1804" customFormat="false" ht="12.8" hidden="false" customHeight="false" outlineLevel="0" collapsed="false">
      <c r="A1804" s="1" t="s">
        <v>50</v>
      </c>
      <c r="B1804" s="1" t="n">
        <v>0.84</v>
      </c>
      <c r="C1804" s="1" t="n">
        <v>177832908</v>
      </c>
      <c r="D1804" s="1" t="n">
        <v>177.832908</v>
      </c>
      <c r="E1804" s="1" t="n">
        <v>177832.908</v>
      </c>
      <c r="F1804" s="1" t="s">
        <v>334</v>
      </c>
      <c r="G1804" s="1" t="s">
        <v>248</v>
      </c>
      <c r="H1804" s="1" t="n">
        <v>28</v>
      </c>
      <c r="I1804" s="1" t="s">
        <v>335</v>
      </c>
      <c r="J1804" s="1" t="s">
        <v>336</v>
      </c>
    </row>
    <row r="1805" customFormat="false" ht="12.8" hidden="false" customHeight="false" outlineLevel="0" collapsed="false">
      <c r="A1805" s="1" t="s">
        <v>50</v>
      </c>
      <c r="B1805" s="1" t="n">
        <v>0.84</v>
      </c>
      <c r="C1805" s="1" t="n">
        <v>172117531</v>
      </c>
      <c r="D1805" s="1" t="n">
        <v>172.117531</v>
      </c>
      <c r="E1805" s="1" t="n">
        <v>172117.531</v>
      </c>
      <c r="F1805" s="1" t="s">
        <v>334</v>
      </c>
      <c r="G1805" s="1" t="s">
        <v>249</v>
      </c>
      <c r="H1805" s="1" t="n">
        <v>28</v>
      </c>
      <c r="I1805" s="1" t="s">
        <v>335</v>
      </c>
      <c r="J1805" s="1" t="s">
        <v>336</v>
      </c>
    </row>
    <row r="1806" customFormat="false" ht="12.8" hidden="false" customHeight="false" outlineLevel="0" collapsed="false">
      <c r="A1806" s="1" t="s">
        <v>50</v>
      </c>
      <c r="B1806" s="1" t="n">
        <v>0.84</v>
      </c>
      <c r="C1806" s="1" t="n">
        <v>171342008</v>
      </c>
      <c r="D1806" s="1" t="n">
        <v>171.342008</v>
      </c>
      <c r="E1806" s="1" t="n">
        <v>171342.008</v>
      </c>
      <c r="F1806" s="1" t="s">
        <v>334</v>
      </c>
      <c r="G1806" s="1" t="s">
        <v>250</v>
      </c>
      <c r="H1806" s="1" t="n">
        <v>28</v>
      </c>
      <c r="I1806" s="1" t="s">
        <v>335</v>
      </c>
      <c r="J1806" s="1" t="s">
        <v>336</v>
      </c>
    </row>
    <row r="1807" customFormat="false" ht="12.8" hidden="false" customHeight="false" outlineLevel="0" collapsed="false">
      <c r="A1807" s="1" t="s">
        <v>50</v>
      </c>
      <c r="B1807" s="1" t="n">
        <v>0.84</v>
      </c>
      <c r="C1807" s="1" t="n">
        <v>203635370</v>
      </c>
      <c r="D1807" s="1" t="n">
        <v>203.63537</v>
      </c>
      <c r="E1807" s="1" t="n">
        <v>203635.37</v>
      </c>
      <c r="F1807" s="1" t="s">
        <v>334</v>
      </c>
      <c r="G1807" s="1" t="s">
        <v>251</v>
      </c>
      <c r="H1807" s="1" t="n">
        <v>28</v>
      </c>
      <c r="I1807" s="1" t="s">
        <v>335</v>
      </c>
      <c r="J1807" s="1" t="s">
        <v>336</v>
      </c>
    </row>
    <row r="1808" customFormat="false" ht="12.8" hidden="false" customHeight="false" outlineLevel="0" collapsed="false">
      <c r="A1808" s="1" t="s">
        <v>50</v>
      </c>
      <c r="B1808" s="1" t="n">
        <v>0.84</v>
      </c>
      <c r="C1808" s="1" t="n">
        <v>210781589</v>
      </c>
      <c r="D1808" s="1" t="n">
        <v>210.781589</v>
      </c>
      <c r="E1808" s="1" t="n">
        <v>210781.589</v>
      </c>
      <c r="F1808" s="1" t="s">
        <v>334</v>
      </c>
      <c r="G1808" s="1" t="s">
        <v>252</v>
      </c>
      <c r="H1808" s="1" t="n">
        <v>28</v>
      </c>
      <c r="I1808" s="1" t="s">
        <v>335</v>
      </c>
      <c r="J1808" s="1" t="s">
        <v>336</v>
      </c>
    </row>
    <row r="1809" customFormat="false" ht="12.8" hidden="false" customHeight="false" outlineLevel="0" collapsed="false">
      <c r="A1809" s="1" t="s">
        <v>50</v>
      </c>
      <c r="B1809" s="1" t="n">
        <v>0.84</v>
      </c>
      <c r="C1809" s="1" t="n">
        <v>225009523</v>
      </c>
      <c r="D1809" s="1" t="n">
        <v>225.009523</v>
      </c>
      <c r="E1809" s="1" t="n">
        <v>225009.523</v>
      </c>
      <c r="F1809" s="1" t="s">
        <v>334</v>
      </c>
      <c r="G1809" s="1" t="s">
        <v>253</v>
      </c>
      <c r="H1809" s="1" t="n">
        <v>28</v>
      </c>
      <c r="I1809" s="1" t="s">
        <v>335</v>
      </c>
      <c r="J1809" s="1" t="s">
        <v>336</v>
      </c>
    </row>
    <row r="1810" customFormat="false" ht="12.8" hidden="false" customHeight="false" outlineLevel="0" collapsed="false">
      <c r="A1810" s="1" t="s">
        <v>50</v>
      </c>
      <c r="B1810" s="1" t="n">
        <v>0.84</v>
      </c>
      <c r="C1810" s="1" t="n">
        <v>214503656</v>
      </c>
      <c r="D1810" s="1" t="n">
        <v>214.503656</v>
      </c>
      <c r="E1810" s="1" t="n">
        <v>214503.656</v>
      </c>
      <c r="F1810" s="1" t="s">
        <v>334</v>
      </c>
      <c r="G1810" s="1" t="s">
        <v>254</v>
      </c>
      <c r="H1810" s="1" t="n">
        <v>28</v>
      </c>
      <c r="I1810" s="1" t="s">
        <v>335</v>
      </c>
      <c r="J1810" s="1" t="s">
        <v>336</v>
      </c>
    </row>
    <row r="1811" customFormat="false" ht="12.8" hidden="false" customHeight="false" outlineLevel="0" collapsed="false">
      <c r="A1811" s="1" t="s">
        <v>50</v>
      </c>
      <c r="B1811" s="1" t="n">
        <v>0.84</v>
      </c>
      <c r="C1811" s="1" t="n">
        <v>216152542</v>
      </c>
      <c r="D1811" s="1" t="n">
        <v>216.152542</v>
      </c>
      <c r="E1811" s="1" t="n">
        <v>216152.542</v>
      </c>
      <c r="F1811" s="1" t="s">
        <v>334</v>
      </c>
      <c r="G1811" s="1" t="s">
        <v>255</v>
      </c>
      <c r="H1811" s="1" t="n">
        <v>28</v>
      </c>
      <c r="I1811" s="1" t="s">
        <v>335</v>
      </c>
      <c r="J1811" s="1" t="s">
        <v>336</v>
      </c>
    </row>
    <row r="1812" customFormat="false" ht="12.8" hidden="false" customHeight="false" outlineLevel="0" collapsed="false">
      <c r="A1812" s="1" t="s">
        <v>50</v>
      </c>
      <c r="B1812" s="1" t="n">
        <v>0.84</v>
      </c>
      <c r="C1812" s="1" t="n">
        <v>227935148</v>
      </c>
      <c r="D1812" s="1" t="n">
        <v>227.935148</v>
      </c>
      <c r="E1812" s="1" t="n">
        <v>227935.148</v>
      </c>
      <c r="F1812" s="1" t="s">
        <v>334</v>
      </c>
      <c r="G1812" s="1" t="s">
        <v>256</v>
      </c>
      <c r="H1812" s="1" t="n">
        <v>28</v>
      </c>
      <c r="I1812" s="1" t="s">
        <v>335</v>
      </c>
      <c r="J1812" s="1" t="s">
        <v>336</v>
      </c>
    </row>
    <row r="1813" customFormat="false" ht="12.8" hidden="false" customHeight="false" outlineLevel="0" collapsed="false">
      <c r="A1813" s="1" t="s">
        <v>50</v>
      </c>
      <c r="B1813" s="1" t="n">
        <v>0.84</v>
      </c>
      <c r="C1813" s="1" t="n">
        <v>235316060</v>
      </c>
      <c r="D1813" s="1" t="n">
        <v>235.31606</v>
      </c>
      <c r="E1813" s="1" t="n">
        <v>235316.06</v>
      </c>
      <c r="F1813" s="1" t="s">
        <v>334</v>
      </c>
      <c r="G1813" s="1" t="s">
        <v>257</v>
      </c>
      <c r="H1813" s="1" t="n">
        <v>28</v>
      </c>
      <c r="I1813" s="1" t="s">
        <v>335</v>
      </c>
      <c r="J1813" s="1" t="s">
        <v>336</v>
      </c>
    </row>
    <row r="1814" customFormat="false" ht="12.8" hidden="false" customHeight="false" outlineLevel="0" collapsed="false">
      <c r="A1814" s="1" t="s">
        <v>50</v>
      </c>
      <c r="B1814" s="1" t="n">
        <v>0.84</v>
      </c>
      <c r="C1814" s="1" t="n">
        <v>233256986</v>
      </c>
      <c r="D1814" s="1" t="n">
        <v>233.256986</v>
      </c>
      <c r="E1814" s="1" t="n">
        <v>233256.986</v>
      </c>
      <c r="F1814" s="1" t="s">
        <v>334</v>
      </c>
      <c r="G1814" s="1" t="s">
        <v>258</v>
      </c>
      <c r="H1814" s="1" t="n">
        <v>28</v>
      </c>
      <c r="I1814" s="1" t="s">
        <v>335</v>
      </c>
      <c r="J1814" s="1" t="s">
        <v>336</v>
      </c>
    </row>
    <row r="1815" customFormat="false" ht="12.8" hidden="false" customHeight="false" outlineLevel="0" collapsed="false">
      <c r="A1815" s="1" t="s">
        <v>50</v>
      </c>
      <c r="B1815" s="1" t="n">
        <v>0.84</v>
      </c>
      <c r="C1815" s="1" t="n">
        <v>239449968</v>
      </c>
      <c r="D1815" s="1" t="n">
        <v>239.449968</v>
      </c>
      <c r="E1815" s="1" t="n">
        <v>239449.968</v>
      </c>
      <c r="F1815" s="1" t="s">
        <v>334</v>
      </c>
      <c r="G1815" s="1" t="s">
        <v>259</v>
      </c>
      <c r="H1815" s="1" t="n">
        <v>28</v>
      </c>
      <c r="I1815" s="1" t="s">
        <v>335</v>
      </c>
      <c r="J1815" s="1" t="s">
        <v>336</v>
      </c>
    </row>
    <row r="1816" customFormat="false" ht="12.8" hidden="false" customHeight="false" outlineLevel="0" collapsed="false">
      <c r="A1816" s="1" t="s">
        <v>50</v>
      </c>
      <c r="B1816" s="1" t="n">
        <v>0.84</v>
      </c>
      <c r="C1816" s="1" t="n">
        <v>244899730</v>
      </c>
      <c r="D1816" s="1" t="n">
        <v>244.89973</v>
      </c>
      <c r="E1816" s="1" t="n">
        <v>244899.73</v>
      </c>
      <c r="F1816" s="1" t="s">
        <v>334</v>
      </c>
      <c r="G1816" s="1" t="s">
        <v>260</v>
      </c>
      <c r="H1816" s="1" t="n">
        <v>28</v>
      </c>
      <c r="I1816" s="1" t="s">
        <v>335</v>
      </c>
      <c r="J1816" s="1" t="s">
        <v>336</v>
      </c>
    </row>
    <row r="1817" customFormat="false" ht="12.8" hidden="false" customHeight="false" outlineLevel="0" collapsed="false">
      <c r="A1817" s="1" t="s">
        <v>50</v>
      </c>
      <c r="B1817" s="1" t="n">
        <v>0.84</v>
      </c>
      <c r="C1817" s="1" t="n">
        <v>237071654</v>
      </c>
      <c r="D1817" s="1" t="n">
        <v>237.071654</v>
      </c>
      <c r="E1817" s="1" t="n">
        <v>237071.654</v>
      </c>
      <c r="F1817" s="1" t="s">
        <v>334</v>
      </c>
      <c r="G1817" s="1" t="s">
        <v>261</v>
      </c>
      <c r="H1817" s="1" t="n">
        <v>28</v>
      </c>
      <c r="I1817" s="1" t="s">
        <v>335</v>
      </c>
      <c r="J1817" s="1" t="s">
        <v>336</v>
      </c>
    </row>
    <row r="1818" customFormat="false" ht="12.8" hidden="false" customHeight="false" outlineLevel="0" collapsed="false">
      <c r="A1818" s="1" t="s">
        <v>50</v>
      </c>
      <c r="B1818" s="1" t="n">
        <v>0.84</v>
      </c>
      <c r="C1818" s="1" t="n">
        <v>287170275.112318</v>
      </c>
      <c r="D1818" s="1" t="n">
        <v>287.170275112318</v>
      </c>
      <c r="E1818" s="1" t="n">
        <v>287170.275112318</v>
      </c>
      <c r="F1818" s="1" t="s">
        <v>334</v>
      </c>
      <c r="G1818" s="1" t="s">
        <v>262</v>
      </c>
      <c r="H1818" s="1" t="n">
        <v>28</v>
      </c>
      <c r="I1818" s="1" t="s">
        <v>335</v>
      </c>
      <c r="J1818" s="1" t="s">
        <v>336</v>
      </c>
    </row>
    <row r="1819" customFormat="false" ht="12.8" hidden="false" customHeight="false" outlineLevel="0" collapsed="false">
      <c r="A1819" s="1" t="s">
        <v>50</v>
      </c>
      <c r="B1819" s="1" t="n">
        <v>0.84</v>
      </c>
      <c r="C1819" s="1" t="n">
        <v>305277240.729366</v>
      </c>
      <c r="D1819" s="1" t="n">
        <v>305.277240729366</v>
      </c>
      <c r="E1819" s="1" t="n">
        <v>305277.240729366</v>
      </c>
      <c r="F1819" s="1" t="s">
        <v>334</v>
      </c>
      <c r="G1819" s="1" t="s">
        <v>263</v>
      </c>
      <c r="H1819" s="1" t="n">
        <v>28</v>
      </c>
      <c r="I1819" s="1" t="s">
        <v>335</v>
      </c>
      <c r="J1819" s="1" t="s">
        <v>336</v>
      </c>
    </row>
    <row r="1820" customFormat="false" ht="12.8" hidden="false" customHeight="false" outlineLevel="0" collapsed="false">
      <c r="A1820" s="1" t="s">
        <v>50</v>
      </c>
      <c r="B1820" s="1" t="n">
        <v>0.84</v>
      </c>
      <c r="C1820" s="1" t="n">
        <v>294803000</v>
      </c>
      <c r="D1820" s="1" t="n">
        <v>294.803</v>
      </c>
      <c r="E1820" s="1" t="n">
        <v>294803</v>
      </c>
      <c r="F1820" s="1" t="s">
        <v>334</v>
      </c>
      <c r="G1820" s="1" t="s">
        <v>264</v>
      </c>
      <c r="H1820" s="1" t="n">
        <v>28</v>
      </c>
      <c r="I1820" s="1" t="s">
        <v>335</v>
      </c>
      <c r="J1820" s="1" t="s">
        <v>336</v>
      </c>
    </row>
    <row r="1821" customFormat="false" ht="12.8" hidden="false" customHeight="false" outlineLevel="0" collapsed="false">
      <c r="A1821" s="1" t="s">
        <v>50</v>
      </c>
      <c r="B1821" s="1" t="n">
        <v>0.84</v>
      </c>
      <c r="C1821" s="1" t="n">
        <v>326691000</v>
      </c>
      <c r="D1821" s="1" t="n">
        <v>326.691</v>
      </c>
      <c r="E1821" s="1" t="n">
        <v>326691</v>
      </c>
      <c r="F1821" s="1" t="s">
        <v>334</v>
      </c>
      <c r="G1821" s="1" t="s">
        <v>265</v>
      </c>
      <c r="H1821" s="1" t="n">
        <v>28</v>
      </c>
      <c r="I1821" s="1" t="s">
        <v>335</v>
      </c>
      <c r="J1821" s="1" t="s">
        <v>336</v>
      </c>
    </row>
    <row r="1822" customFormat="false" ht="12.8" hidden="false" customHeight="false" outlineLevel="0" collapsed="false">
      <c r="A1822" s="1" t="s">
        <v>50</v>
      </c>
      <c r="B1822" s="1" t="n">
        <v>0.84</v>
      </c>
      <c r="C1822" s="1" t="n">
        <v>337299598.894175</v>
      </c>
      <c r="D1822" s="1" t="n">
        <v>337.299598894175</v>
      </c>
      <c r="E1822" s="1" t="n">
        <v>337299.598894175</v>
      </c>
      <c r="F1822" s="1" t="s">
        <v>334</v>
      </c>
      <c r="G1822" s="1" t="s">
        <v>266</v>
      </c>
      <c r="H1822" s="1" t="n">
        <v>28</v>
      </c>
      <c r="I1822" s="1" t="s">
        <v>335</v>
      </c>
      <c r="J1822" s="1" t="s">
        <v>336</v>
      </c>
    </row>
    <row r="1823" customFormat="false" ht="12.8" hidden="false" customHeight="false" outlineLevel="0" collapsed="false">
      <c r="A1823" s="1" t="s">
        <v>50</v>
      </c>
      <c r="B1823" s="1" t="n">
        <v>0.84</v>
      </c>
      <c r="C1823" s="1" t="n">
        <v>355820377.361957</v>
      </c>
      <c r="D1823" s="1" t="n">
        <v>355.820377361957</v>
      </c>
      <c r="E1823" s="1" t="n">
        <v>355820.377361957</v>
      </c>
      <c r="F1823" s="1" t="s">
        <v>334</v>
      </c>
      <c r="G1823" s="1" t="s">
        <v>267</v>
      </c>
      <c r="H1823" s="1" t="n">
        <v>28</v>
      </c>
      <c r="I1823" s="1" t="s">
        <v>335</v>
      </c>
      <c r="J1823" s="1" t="s">
        <v>336</v>
      </c>
    </row>
    <row r="1824" customFormat="false" ht="12.8" hidden="false" customHeight="false" outlineLevel="0" collapsed="false">
      <c r="A1824" s="1" t="s">
        <v>50</v>
      </c>
      <c r="B1824" s="1" t="n">
        <v>0.84</v>
      </c>
      <c r="C1824" s="1" t="n">
        <v>364626441</v>
      </c>
      <c r="D1824" s="1" t="n">
        <v>364.626441</v>
      </c>
      <c r="E1824" s="1" t="n">
        <v>364626.441</v>
      </c>
      <c r="F1824" s="1" t="s">
        <v>334</v>
      </c>
      <c r="G1824" s="1" t="s">
        <v>268</v>
      </c>
      <c r="H1824" s="1" t="n">
        <v>28</v>
      </c>
      <c r="I1824" s="1" t="s">
        <v>335</v>
      </c>
      <c r="J1824" s="1" t="s">
        <v>336</v>
      </c>
    </row>
    <row r="1825" customFormat="false" ht="12.8" hidden="false" customHeight="false" outlineLevel="0" collapsed="false">
      <c r="A1825" s="1" t="s">
        <v>50</v>
      </c>
      <c r="B1825" s="1" t="n">
        <v>0.84</v>
      </c>
      <c r="C1825" s="1" t="n">
        <v>382982638</v>
      </c>
      <c r="D1825" s="1" t="n">
        <v>382.982638</v>
      </c>
      <c r="E1825" s="1" t="n">
        <v>382982.638</v>
      </c>
      <c r="F1825" s="1" t="s">
        <v>334</v>
      </c>
      <c r="G1825" s="1" t="s">
        <v>269</v>
      </c>
      <c r="H1825" s="1" t="n">
        <v>28</v>
      </c>
      <c r="I1825" s="1" t="s">
        <v>335</v>
      </c>
      <c r="J1825" s="1" t="s">
        <v>336</v>
      </c>
    </row>
    <row r="1826" customFormat="false" ht="12.8" hidden="false" customHeight="false" outlineLevel="0" collapsed="false">
      <c r="A1826" s="1" t="s">
        <v>50</v>
      </c>
      <c r="B1826" s="1" t="n">
        <v>0.84</v>
      </c>
      <c r="C1826" s="1" t="n">
        <v>354657534.561035</v>
      </c>
      <c r="D1826" s="1" t="n">
        <v>354.657534561035</v>
      </c>
      <c r="E1826" s="1" t="n">
        <v>354657.534561035</v>
      </c>
      <c r="F1826" s="1" t="s">
        <v>334</v>
      </c>
      <c r="G1826" s="1" t="s">
        <v>270</v>
      </c>
      <c r="H1826" s="1" t="n">
        <v>28</v>
      </c>
      <c r="I1826" s="1" t="s">
        <v>335</v>
      </c>
      <c r="J1826" s="1" t="s">
        <v>336</v>
      </c>
    </row>
    <row r="1827" customFormat="false" ht="12.8" hidden="false" customHeight="false" outlineLevel="0" collapsed="false">
      <c r="A1827" s="1" t="s">
        <v>50</v>
      </c>
      <c r="B1827" s="1" t="n">
        <v>0.84</v>
      </c>
      <c r="C1827" s="1" t="n">
        <v>320518179</v>
      </c>
      <c r="D1827" s="1" t="n">
        <v>320.518179</v>
      </c>
      <c r="E1827" s="1" t="n">
        <v>320518.179</v>
      </c>
      <c r="F1827" s="1" t="s">
        <v>334</v>
      </c>
      <c r="G1827" s="1" t="s">
        <v>271</v>
      </c>
      <c r="H1827" s="1" t="n">
        <v>28</v>
      </c>
      <c r="I1827" s="1" t="s">
        <v>335</v>
      </c>
      <c r="J1827" s="1" t="s">
        <v>336</v>
      </c>
    </row>
    <row r="1828" customFormat="false" ht="12.8" hidden="false" customHeight="false" outlineLevel="0" collapsed="false">
      <c r="A1828" s="1" t="s">
        <v>50</v>
      </c>
      <c r="B1828" s="1" t="n">
        <v>0.84</v>
      </c>
      <c r="C1828" s="1" t="n">
        <v>311500254.104339</v>
      </c>
      <c r="D1828" s="1" t="n">
        <v>311.500254104339</v>
      </c>
      <c r="E1828" s="1" t="n">
        <v>311500.254104339</v>
      </c>
      <c r="F1828" s="1" t="s">
        <v>334</v>
      </c>
      <c r="G1828" s="1" t="s">
        <v>272</v>
      </c>
      <c r="H1828" s="1" t="n">
        <v>28</v>
      </c>
      <c r="I1828" s="1" t="s">
        <v>335</v>
      </c>
      <c r="J1828" s="1" t="s">
        <v>336</v>
      </c>
    </row>
    <row r="1829" customFormat="false" ht="12.8" hidden="false" customHeight="false" outlineLevel="0" collapsed="false">
      <c r="A1829" s="1" t="s">
        <v>50</v>
      </c>
      <c r="B1829" s="1" t="n">
        <v>0.84</v>
      </c>
      <c r="C1829" s="1" t="n">
        <v>313835097</v>
      </c>
      <c r="D1829" s="1" t="n">
        <v>313.835097</v>
      </c>
      <c r="E1829" s="1" t="n">
        <v>313835.097</v>
      </c>
      <c r="F1829" s="1" t="s">
        <v>334</v>
      </c>
      <c r="G1829" s="1" t="s">
        <v>273</v>
      </c>
      <c r="H1829" s="1" t="n">
        <v>28</v>
      </c>
      <c r="I1829" s="1" t="s">
        <v>335</v>
      </c>
      <c r="J1829" s="1" t="s">
        <v>336</v>
      </c>
    </row>
    <row r="1830" customFormat="false" ht="12.8" hidden="false" customHeight="false" outlineLevel="0" collapsed="false">
      <c r="A1830" s="1" t="s">
        <v>50</v>
      </c>
      <c r="B1830" s="1" t="n">
        <v>0.84</v>
      </c>
      <c r="C1830" s="1" t="n">
        <v>314675738</v>
      </c>
      <c r="D1830" s="1" t="n">
        <v>314.675738</v>
      </c>
      <c r="E1830" s="1" t="n">
        <v>314675.738</v>
      </c>
      <c r="F1830" s="1" t="s">
        <v>334</v>
      </c>
      <c r="G1830" s="1" t="s">
        <v>274</v>
      </c>
      <c r="H1830" s="1" t="n">
        <v>28</v>
      </c>
      <c r="I1830" s="1" t="s">
        <v>335</v>
      </c>
      <c r="J1830" s="1" t="s">
        <v>336</v>
      </c>
    </row>
    <row r="1831" customFormat="false" ht="12.8" hidden="false" customHeight="false" outlineLevel="0" collapsed="false">
      <c r="A1831" s="1" t="s">
        <v>275</v>
      </c>
      <c r="B1831" s="1" t="n">
        <v>0.809</v>
      </c>
      <c r="C1831" s="1" t="n">
        <v>65283002</v>
      </c>
      <c r="D1831" s="1" t="n">
        <v>65.283002</v>
      </c>
      <c r="E1831" s="1" t="n">
        <v>65283.002</v>
      </c>
      <c r="F1831" s="1" t="s">
        <v>334</v>
      </c>
      <c r="G1831" s="1" t="s">
        <v>244</v>
      </c>
      <c r="H1831" s="1" t="n">
        <v>28</v>
      </c>
      <c r="I1831" s="1" t="s">
        <v>335</v>
      </c>
      <c r="J1831" s="1" t="s">
        <v>336</v>
      </c>
    </row>
    <row r="1832" customFormat="false" ht="12.8" hidden="false" customHeight="false" outlineLevel="0" collapsed="false">
      <c r="A1832" s="1" t="s">
        <v>275</v>
      </c>
      <c r="B1832" s="1" t="n">
        <v>0.809</v>
      </c>
      <c r="C1832" s="1" t="n">
        <v>60859546</v>
      </c>
      <c r="D1832" s="1" t="n">
        <v>60.859546</v>
      </c>
      <c r="E1832" s="1" t="n">
        <v>60859.546</v>
      </c>
      <c r="F1832" s="1" t="s">
        <v>334</v>
      </c>
      <c r="G1832" s="1" t="s">
        <v>247</v>
      </c>
      <c r="H1832" s="1" t="n">
        <v>28</v>
      </c>
      <c r="I1832" s="1" t="s">
        <v>335</v>
      </c>
      <c r="J1832" s="1" t="s">
        <v>336</v>
      </c>
    </row>
    <row r="1833" customFormat="false" ht="12.8" hidden="false" customHeight="false" outlineLevel="0" collapsed="false">
      <c r="A1833" s="1" t="s">
        <v>275</v>
      </c>
      <c r="B1833" s="1" t="n">
        <v>0.809</v>
      </c>
      <c r="C1833" s="1" t="n">
        <v>57568029</v>
      </c>
      <c r="D1833" s="1" t="n">
        <v>57.568029</v>
      </c>
      <c r="E1833" s="1" t="n">
        <v>57568.029</v>
      </c>
      <c r="F1833" s="1" t="s">
        <v>334</v>
      </c>
      <c r="G1833" s="1" t="s">
        <v>248</v>
      </c>
      <c r="H1833" s="1" t="n">
        <v>28</v>
      </c>
      <c r="I1833" s="1" t="s">
        <v>335</v>
      </c>
      <c r="J1833" s="1" t="s">
        <v>336</v>
      </c>
    </row>
    <row r="1834" customFormat="false" ht="12.8" hidden="false" customHeight="false" outlineLevel="0" collapsed="false">
      <c r="A1834" s="1" t="s">
        <v>275</v>
      </c>
      <c r="B1834" s="1" t="n">
        <v>0.809</v>
      </c>
      <c r="C1834" s="1" t="n">
        <v>55496962</v>
      </c>
      <c r="D1834" s="1" t="n">
        <v>55.496962</v>
      </c>
      <c r="E1834" s="1" t="n">
        <v>55496.962</v>
      </c>
      <c r="F1834" s="1" t="s">
        <v>334</v>
      </c>
      <c r="G1834" s="1" t="s">
        <v>249</v>
      </c>
      <c r="H1834" s="1" t="n">
        <v>28</v>
      </c>
      <c r="I1834" s="1" t="s">
        <v>335</v>
      </c>
      <c r="J1834" s="1" t="s">
        <v>336</v>
      </c>
    </row>
    <row r="1835" customFormat="false" ht="12.8" hidden="false" customHeight="false" outlineLevel="0" collapsed="false">
      <c r="A1835" s="1" t="s">
        <v>275</v>
      </c>
      <c r="B1835" s="1" t="n">
        <v>0.809</v>
      </c>
      <c r="C1835" s="1" t="n">
        <v>56690067</v>
      </c>
      <c r="D1835" s="1" t="n">
        <v>56.690067</v>
      </c>
      <c r="E1835" s="1" t="n">
        <v>56690.067</v>
      </c>
      <c r="F1835" s="1" t="s">
        <v>334</v>
      </c>
      <c r="G1835" s="1" t="s">
        <v>250</v>
      </c>
      <c r="H1835" s="1" t="n">
        <v>28</v>
      </c>
      <c r="I1835" s="1" t="s">
        <v>335</v>
      </c>
      <c r="J1835" s="1" t="s">
        <v>336</v>
      </c>
    </row>
    <row r="1836" customFormat="false" ht="12.8" hidden="false" customHeight="false" outlineLevel="0" collapsed="false">
      <c r="A1836" s="1" t="s">
        <v>275</v>
      </c>
      <c r="B1836" s="1" t="n">
        <v>0.809</v>
      </c>
      <c r="C1836" s="1" t="n">
        <v>59631433</v>
      </c>
      <c r="D1836" s="1" t="n">
        <v>59.631433</v>
      </c>
      <c r="E1836" s="1" t="n">
        <v>59631.433</v>
      </c>
      <c r="F1836" s="1" t="s">
        <v>334</v>
      </c>
      <c r="G1836" s="1" t="s">
        <v>251</v>
      </c>
      <c r="H1836" s="1" t="n">
        <v>28</v>
      </c>
      <c r="I1836" s="1" t="s">
        <v>335</v>
      </c>
      <c r="J1836" s="1" t="s">
        <v>336</v>
      </c>
    </row>
    <row r="1837" customFormat="false" ht="12.8" hidden="false" customHeight="false" outlineLevel="0" collapsed="false">
      <c r="A1837" s="1" t="s">
        <v>275</v>
      </c>
      <c r="B1837" s="1" t="n">
        <v>0.809</v>
      </c>
      <c r="C1837" s="1" t="n">
        <v>51117630</v>
      </c>
      <c r="D1837" s="1" t="n">
        <v>51.11763</v>
      </c>
      <c r="E1837" s="1" t="n">
        <v>51117.63</v>
      </c>
      <c r="F1837" s="1" t="s">
        <v>334</v>
      </c>
      <c r="G1837" s="1" t="s">
        <v>252</v>
      </c>
      <c r="H1837" s="1" t="n">
        <v>28</v>
      </c>
      <c r="I1837" s="1" t="s">
        <v>335</v>
      </c>
      <c r="J1837" s="1" t="s">
        <v>336</v>
      </c>
    </row>
    <row r="1838" customFormat="false" ht="12.8" hidden="false" customHeight="false" outlineLevel="0" collapsed="false">
      <c r="A1838" s="1" t="s">
        <v>275</v>
      </c>
      <c r="B1838" s="1" t="n">
        <v>0.809</v>
      </c>
      <c r="C1838" s="1" t="n">
        <v>43499944</v>
      </c>
      <c r="D1838" s="1" t="n">
        <v>43.499944</v>
      </c>
      <c r="E1838" s="1" t="n">
        <v>43499.944</v>
      </c>
      <c r="F1838" s="1" t="s">
        <v>334</v>
      </c>
      <c r="G1838" s="1" t="s">
        <v>253</v>
      </c>
      <c r="H1838" s="1" t="n">
        <v>28</v>
      </c>
      <c r="I1838" s="1" t="s">
        <v>335</v>
      </c>
      <c r="J1838" s="1" t="s">
        <v>336</v>
      </c>
    </row>
    <row r="1839" customFormat="false" ht="12.8" hidden="false" customHeight="false" outlineLevel="0" collapsed="false">
      <c r="A1839" s="1" t="s">
        <v>275</v>
      </c>
      <c r="B1839" s="1" t="n">
        <v>0.809</v>
      </c>
      <c r="C1839" s="1" t="n">
        <v>33720572</v>
      </c>
      <c r="D1839" s="1" t="n">
        <v>33.720572</v>
      </c>
      <c r="E1839" s="1" t="n">
        <v>33720.572</v>
      </c>
      <c r="F1839" s="1" t="s">
        <v>334</v>
      </c>
      <c r="G1839" s="1" t="s">
        <v>254</v>
      </c>
      <c r="H1839" s="1" t="n">
        <v>28</v>
      </c>
      <c r="I1839" s="1" t="s">
        <v>335</v>
      </c>
      <c r="J1839" s="1" t="s">
        <v>336</v>
      </c>
    </row>
    <row r="1840" customFormat="false" ht="12.8" hidden="false" customHeight="false" outlineLevel="0" collapsed="false">
      <c r="A1840" s="1" t="s">
        <v>275</v>
      </c>
      <c r="B1840" s="1" t="n">
        <v>0.809</v>
      </c>
      <c r="C1840" s="1" t="n">
        <v>28687187</v>
      </c>
      <c r="D1840" s="1" t="n">
        <v>28.687187</v>
      </c>
      <c r="E1840" s="1" t="n">
        <v>28687.187</v>
      </c>
      <c r="F1840" s="1" t="s">
        <v>334</v>
      </c>
      <c r="G1840" s="1" t="s">
        <v>255</v>
      </c>
      <c r="H1840" s="1" t="n">
        <v>28</v>
      </c>
      <c r="I1840" s="1" t="s">
        <v>335</v>
      </c>
      <c r="J1840" s="1" t="s">
        <v>336</v>
      </c>
    </row>
    <row r="1841" customFormat="false" ht="12.8" hidden="false" customHeight="false" outlineLevel="0" collapsed="false">
      <c r="A1841" s="1" t="s">
        <v>275</v>
      </c>
      <c r="B1841" s="1" t="n">
        <v>0.809</v>
      </c>
      <c r="C1841" s="1" t="n">
        <v>21126993</v>
      </c>
      <c r="D1841" s="1" t="n">
        <v>21.126993</v>
      </c>
      <c r="E1841" s="1" t="n">
        <v>21126.993</v>
      </c>
      <c r="F1841" s="1" t="s">
        <v>334</v>
      </c>
      <c r="G1841" s="1" t="s">
        <v>256</v>
      </c>
      <c r="H1841" s="1" t="n">
        <v>28</v>
      </c>
      <c r="I1841" s="1" t="s">
        <v>335</v>
      </c>
      <c r="J1841" s="1" t="s">
        <v>336</v>
      </c>
    </row>
    <row r="1842" customFormat="false" ht="12.8" hidden="false" customHeight="false" outlineLevel="0" collapsed="false">
      <c r="A1842" s="1" t="s">
        <v>275</v>
      </c>
      <c r="B1842" s="1" t="n">
        <v>0.809</v>
      </c>
      <c r="C1842" s="1" t="n">
        <v>18006037</v>
      </c>
      <c r="D1842" s="1" t="n">
        <v>18.006037</v>
      </c>
      <c r="E1842" s="1" t="n">
        <v>18006.037</v>
      </c>
      <c r="F1842" s="1" t="s">
        <v>334</v>
      </c>
      <c r="G1842" s="1" t="s">
        <v>257</v>
      </c>
      <c r="H1842" s="1" t="n">
        <v>28</v>
      </c>
      <c r="I1842" s="1" t="s">
        <v>335</v>
      </c>
      <c r="J1842" s="1" t="s">
        <v>336</v>
      </c>
    </row>
    <row r="1843" customFormat="false" ht="12.8" hidden="false" customHeight="false" outlineLevel="0" collapsed="false">
      <c r="A1843" s="1" t="s">
        <v>275</v>
      </c>
      <c r="B1843" s="1" t="n">
        <v>0.809</v>
      </c>
      <c r="C1843" s="1" t="n">
        <v>13882701</v>
      </c>
      <c r="D1843" s="1" t="n">
        <v>13.882701</v>
      </c>
      <c r="E1843" s="1" t="n">
        <v>13882.701</v>
      </c>
      <c r="F1843" s="1" t="s">
        <v>334</v>
      </c>
      <c r="G1843" s="1" t="s">
        <v>258</v>
      </c>
      <c r="H1843" s="1" t="n">
        <v>28</v>
      </c>
      <c r="I1843" s="1" t="s">
        <v>335</v>
      </c>
      <c r="J1843" s="1" t="s">
        <v>336</v>
      </c>
    </row>
    <row r="1844" customFormat="false" ht="12.8" hidden="false" customHeight="false" outlineLevel="0" collapsed="false">
      <c r="A1844" s="1" t="s">
        <v>275</v>
      </c>
      <c r="B1844" s="1" t="n">
        <v>0.809</v>
      </c>
      <c r="C1844" s="1" t="n">
        <v>14763606</v>
      </c>
      <c r="D1844" s="1" t="n">
        <v>14.763606</v>
      </c>
      <c r="E1844" s="1" t="n">
        <v>14763.606</v>
      </c>
      <c r="F1844" s="1" t="s">
        <v>334</v>
      </c>
      <c r="G1844" s="1" t="s">
        <v>259</v>
      </c>
      <c r="H1844" s="1" t="n">
        <v>28</v>
      </c>
      <c r="I1844" s="1" t="s">
        <v>335</v>
      </c>
      <c r="J1844" s="1" t="s">
        <v>336</v>
      </c>
    </row>
    <row r="1845" customFormat="false" ht="12.8" hidden="false" customHeight="false" outlineLevel="0" collapsed="false">
      <c r="A1845" s="1" t="s">
        <v>275</v>
      </c>
      <c r="B1845" s="1" t="n">
        <v>0.809</v>
      </c>
      <c r="C1845" s="1" t="n">
        <v>13515615</v>
      </c>
      <c r="D1845" s="1" t="n">
        <v>13.515615</v>
      </c>
      <c r="E1845" s="1" t="n">
        <v>13515.615</v>
      </c>
      <c r="F1845" s="1" t="s">
        <v>334</v>
      </c>
      <c r="G1845" s="1" t="s">
        <v>260</v>
      </c>
      <c r="H1845" s="1" t="n">
        <v>28</v>
      </c>
      <c r="I1845" s="1" t="s">
        <v>335</v>
      </c>
      <c r="J1845" s="1" t="s">
        <v>336</v>
      </c>
    </row>
    <row r="1846" customFormat="false" ht="12.8" hidden="false" customHeight="false" outlineLevel="0" collapsed="false">
      <c r="A1846" s="1" t="s">
        <v>275</v>
      </c>
      <c r="B1846" s="1" t="n">
        <v>0.809</v>
      </c>
      <c r="C1846" s="1" t="n">
        <v>12774683</v>
      </c>
      <c r="D1846" s="1" t="n">
        <v>12.774683</v>
      </c>
      <c r="E1846" s="1" t="n">
        <v>12774.683</v>
      </c>
      <c r="F1846" s="1" t="s">
        <v>334</v>
      </c>
      <c r="G1846" s="1" t="s">
        <v>261</v>
      </c>
      <c r="H1846" s="1" t="n">
        <v>28</v>
      </c>
      <c r="I1846" s="1" t="s">
        <v>335</v>
      </c>
      <c r="J1846" s="1" t="s">
        <v>336</v>
      </c>
    </row>
    <row r="1847" customFormat="false" ht="12.8" hidden="false" customHeight="false" outlineLevel="0" collapsed="false">
      <c r="A1847" s="1" t="s">
        <v>275</v>
      </c>
      <c r="B1847" s="1" t="n">
        <v>0.809</v>
      </c>
      <c r="C1847" s="1" t="n">
        <v>16849144.3317108</v>
      </c>
      <c r="D1847" s="1" t="n">
        <v>16.8491443317108</v>
      </c>
      <c r="E1847" s="1" t="n">
        <v>16849.1443317108</v>
      </c>
      <c r="F1847" s="1" t="s">
        <v>334</v>
      </c>
      <c r="G1847" s="1" t="s">
        <v>262</v>
      </c>
      <c r="H1847" s="1" t="n">
        <v>28</v>
      </c>
      <c r="I1847" s="1" t="s">
        <v>335</v>
      </c>
      <c r="J1847" s="1" t="s">
        <v>336</v>
      </c>
    </row>
    <row r="1848" customFormat="false" ht="12.8" hidden="false" customHeight="false" outlineLevel="0" collapsed="false">
      <c r="A1848" s="1" t="s">
        <v>275</v>
      </c>
      <c r="B1848" s="1" t="n">
        <v>0.809</v>
      </c>
      <c r="C1848" s="1" t="n">
        <v>29434484.3949795</v>
      </c>
      <c r="D1848" s="1" t="n">
        <v>29.4344843949795</v>
      </c>
      <c r="E1848" s="1" t="n">
        <v>29434.4843949795</v>
      </c>
      <c r="F1848" s="1" t="s">
        <v>334</v>
      </c>
      <c r="G1848" s="1" t="s">
        <v>263</v>
      </c>
      <c r="H1848" s="1" t="n">
        <v>28</v>
      </c>
      <c r="I1848" s="1" t="s">
        <v>335</v>
      </c>
      <c r="J1848" s="1" t="s">
        <v>336</v>
      </c>
    </row>
    <row r="1849" customFormat="false" ht="12.8" hidden="false" customHeight="false" outlineLevel="0" collapsed="false">
      <c r="A1849" s="1" t="s">
        <v>275</v>
      </c>
      <c r="B1849" s="1" t="n">
        <v>0.809</v>
      </c>
      <c r="C1849" s="1" t="n">
        <v>52496000</v>
      </c>
      <c r="D1849" s="1" t="n">
        <v>52.496</v>
      </c>
      <c r="E1849" s="1" t="n">
        <v>52496</v>
      </c>
      <c r="F1849" s="1" t="s">
        <v>334</v>
      </c>
      <c r="G1849" s="1" t="s">
        <v>264</v>
      </c>
      <c r="H1849" s="1" t="n">
        <v>28</v>
      </c>
      <c r="I1849" s="1" t="s">
        <v>335</v>
      </c>
      <c r="J1849" s="1" t="s">
        <v>336</v>
      </c>
    </row>
    <row r="1850" customFormat="false" ht="12.8" hidden="false" customHeight="false" outlineLevel="0" collapsed="false">
      <c r="A1850" s="1" t="s">
        <v>275</v>
      </c>
      <c r="B1850" s="1" t="n">
        <v>0.809</v>
      </c>
      <c r="C1850" s="1" t="n">
        <v>39229341</v>
      </c>
      <c r="D1850" s="1" t="n">
        <v>39.229341</v>
      </c>
      <c r="E1850" s="1" t="n">
        <v>39229.341</v>
      </c>
      <c r="F1850" s="1" t="s">
        <v>334</v>
      </c>
      <c r="G1850" s="1" t="s">
        <v>265</v>
      </c>
      <c r="H1850" s="1" t="n">
        <v>28</v>
      </c>
      <c r="I1850" s="1" t="s">
        <v>335</v>
      </c>
      <c r="J1850" s="1" t="s">
        <v>336</v>
      </c>
    </row>
    <row r="1851" customFormat="false" ht="12.8" hidden="false" customHeight="false" outlineLevel="0" collapsed="false">
      <c r="A1851" s="1" t="s">
        <v>275</v>
      </c>
      <c r="B1851" s="1" t="n">
        <v>0.809</v>
      </c>
      <c r="C1851" s="1" t="n">
        <v>25245969.8302811</v>
      </c>
      <c r="D1851" s="1" t="n">
        <v>25.2459698302811</v>
      </c>
      <c r="E1851" s="1" t="n">
        <v>25245.9698302811</v>
      </c>
      <c r="F1851" s="1" t="s">
        <v>334</v>
      </c>
      <c r="G1851" s="1" t="s">
        <v>266</v>
      </c>
      <c r="H1851" s="1" t="n">
        <v>28</v>
      </c>
      <c r="I1851" s="1" t="s">
        <v>335</v>
      </c>
      <c r="J1851" s="1" t="s">
        <v>336</v>
      </c>
    </row>
    <row r="1852" customFormat="false" ht="12.8" hidden="false" customHeight="false" outlineLevel="0" collapsed="false">
      <c r="A1852" s="1" t="s">
        <v>275</v>
      </c>
      <c r="B1852" s="1" t="n">
        <v>0.809</v>
      </c>
      <c r="C1852" s="1" t="n">
        <v>21122420.7446449</v>
      </c>
      <c r="D1852" s="1" t="n">
        <v>21.1224207446449</v>
      </c>
      <c r="E1852" s="1" t="n">
        <v>21122.4207446449</v>
      </c>
      <c r="F1852" s="1" t="s">
        <v>334</v>
      </c>
      <c r="G1852" s="1" t="s">
        <v>267</v>
      </c>
      <c r="H1852" s="1" t="n">
        <v>28</v>
      </c>
      <c r="I1852" s="1" t="s">
        <v>335</v>
      </c>
      <c r="J1852" s="1" t="s">
        <v>336</v>
      </c>
    </row>
    <row r="1853" customFormat="false" ht="12.8" hidden="false" customHeight="false" outlineLevel="0" collapsed="false">
      <c r="A1853" s="1" t="s">
        <v>275</v>
      </c>
      <c r="B1853" s="1" t="n">
        <v>0.809</v>
      </c>
      <c r="C1853" s="1" t="n">
        <v>20763227</v>
      </c>
      <c r="D1853" s="1" t="n">
        <v>20.763227</v>
      </c>
      <c r="E1853" s="1" t="n">
        <v>20763.227</v>
      </c>
      <c r="F1853" s="1" t="s">
        <v>334</v>
      </c>
      <c r="G1853" s="1" t="s">
        <v>268</v>
      </c>
      <c r="H1853" s="1" t="n">
        <v>28</v>
      </c>
      <c r="I1853" s="1" t="s">
        <v>335</v>
      </c>
      <c r="J1853" s="1" t="s">
        <v>336</v>
      </c>
    </row>
    <row r="1854" customFormat="false" ht="12.8" hidden="false" customHeight="false" outlineLevel="0" collapsed="false">
      <c r="A1854" s="1" t="s">
        <v>275</v>
      </c>
      <c r="B1854" s="1" t="n">
        <v>0.809</v>
      </c>
      <c r="C1854" s="1" t="n">
        <v>21510896.2237754</v>
      </c>
      <c r="D1854" s="1" t="n">
        <v>21.5108962237754</v>
      </c>
      <c r="E1854" s="1" t="n">
        <v>21510.8962237754</v>
      </c>
      <c r="F1854" s="1" t="s">
        <v>334</v>
      </c>
      <c r="G1854" s="1" t="s">
        <v>269</v>
      </c>
      <c r="H1854" s="1" t="n">
        <v>28</v>
      </c>
      <c r="I1854" s="1" t="s">
        <v>335</v>
      </c>
      <c r="J1854" s="1" t="s">
        <v>336</v>
      </c>
    </row>
    <row r="1855" customFormat="false" ht="12.8" hidden="false" customHeight="false" outlineLevel="0" collapsed="false">
      <c r="A1855" s="1" t="s">
        <v>275</v>
      </c>
      <c r="B1855" s="1" t="n">
        <v>0.809</v>
      </c>
      <c r="C1855" s="1" t="n">
        <v>45478299</v>
      </c>
      <c r="D1855" s="1" t="n">
        <v>45.478299</v>
      </c>
      <c r="E1855" s="1" t="n">
        <v>45478.299</v>
      </c>
      <c r="F1855" s="1" t="s">
        <v>334</v>
      </c>
      <c r="G1855" s="1" t="s">
        <v>270</v>
      </c>
      <c r="H1855" s="1" t="n">
        <v>28</v>
      </c>
      <c r="I1855" s="1" t="s">
        <v>335</v>
      </c>
      <c r="J1855" s="1" t="s">
        <v>336</v>
      </c>
    </row>
    <row r="1856" customFormat="false" ht="12.8" hidden="false" customHeight="false" outlineLevel="0" collapsed="false">
      <c r="A1856" s="1" t="s">
        <v>275</v>
      </c>
      <c r="B1856" s="1" t="n">
        <v>0.809</v>
      </c>
      <c r="C1856" s="1" t="n">
        <v>25192298</v>
      </c>
      <c r="D1856" s="1" t="n">
        <v>25.192298</v>
      </c>
      <c r="E1856" s="1" t="n">
        <v>25192.298</v>
      </c>
      <c r="F1856" s="1" t="s">
        <v>334</v>
      </c>
      <c r="G1856" s="1" t="s">
        <v>271</v>
      </c>
      <c r="H1856" s="1" t="n">
        <v>28</v>
      </c>
      <c r="I1856" s="1" t="s">
        <v>335</v>
      </c>
      <c r="J1856" s="1" t="s">
        <v>336</v>
      </c>
    </row>
    <row r="1857" customFormat="false" ht="12.8" hidden="false" customHeight="false" outlineLevel="0" collapsed="false">
      <c r="A1857" s="1" t="s">
        <v>275</v>
      </c>
      <c r="B1857" s="1" t="n">
        <v>0.809</v>
      </c>
      <c r="C1857" s="1" t="n">
        <v>22413352</v>
      </c>
      <c r="D1857" s="1" t="n">
        <v>22.413352</v>
      </c>
      <c r="E1857" s="1" t="n">
        <v>22413.352</v>
      </c>
      <c r="F1857" s="1" t="s">
        <v>334</v>
      </c>
      <c r="G1857" s="1" t="s">
        <v>272</v>
      </c>
      <c r="H1857" s="1" t="n">
        <v>28</v>
      </c>
      <c r="I1857" s="1" t="s">
        <v>335</v>
      </c>
      <c r="J1857" s="1" t="s">
        <v>336</v>
      </c>
    </row>
    <row r="1858" customFormat="false" ht="12.8" hidden="false" customHeight="false" outlineLevel="0" collapsed="false">
      <c r="A1858" s="1" t="s">
        <v>275</v>
      </c>
      <c r="B1858" s="1" t="n">
        <v>0.809</v>
      </c>
      <c r="C1858" s="1" t="n">
        <v>48435701</v>
      </c>
      <c r="D1858" s="1" t="n">
        <v>48.435701</v>
      </c>
      <c r="E1858" s="1" t="n">
        <v>48435.701</v>
      </c>
      <c r="F1858" s="1" t="s">
        <v>334</v>
      </c>
      <c r="G1858" s="1" t="s">
        <v>273</v>
      </c>
      <c r="H1858" s="1" t="n">
        <v>28</v>
      </c>
      <c r="I1858" s="1" t="s">
        <v>335</v>
      </c>
      <c r="J1858" s="1" t="s">
        <v>336</v>
      </c>
    </row>
    <row r="1859" customFormat="false" ht="12.8" hidden="false" customHeight="false" outlineLevel="0" collapsed="false">
      <c r="A1859" s="1" t="s">
        <v>275</v>
      </c>
      <c r="B1859" s="1" t="n">
        <v>0.809</v>
      </c>
      <c r="C1859" s="1" t="n">
        <v>54119380</v>
      </c>
      <c r="D1859" s="1" t="n">
        <v>54.11938</v>
      </c>
      <c r="E1859" s="1" t="n">
        <v>54119.38</v>
      </c>
      <c r="F1859" s="1" t="s">
        <v>334</v>
      </c>
      <c r="G1859" s="1" t="s">
        <v>274</v>
      </c>
      <c r="H1859" s="1" t="n">
        <v>28</v>
      </c>
      <c r="I1859" s="1" t="s">
        <v>335</v>
      </c>
      <c r="J1859" s="1" t="s">
        <v>336</v>
      </c>
    </row>
    <row r="1860" customFormat="false" ht="12.8" hidden="false" customHeight="false" outlineLevel="0" collapsed="false">
      <c r="A1860" s="1" t="s">
        <v>28</v>
      </c>
      <c r="B1860" s="1" t="n">
        <v>0.75425</v>
      </c>
      <c r="C1860" s="1" t="n">
        <v>67407885</v>
      </c>
      <c r="D1860" s="1" t="n">
        <v>67.407885</v>
      </c>
      <c r="E1860" s="1" t="n">
        <v>67407.885</v>
      </c>
      <c r="F1860" s="1" t="s">
        <v>334</v>
      </c>
      <c r="G1860" s="1" t="s">
        <v>244</v>
      </c>
      <c r="H1860" s="1" t="n">
        <v>28</v>
      </c>
      <c r="I1860" s="1" t="s">
        <v>335</v>
      </c>
      <c r="J1860" s="1" t="s">
        <v>336</v>
      </c>
    </row>
    <row r="1861" customFormat="false" ht="12.8" hidden="false" customHeight="false" outlineLevel="0" collapsed="false">
      <c r="A1861" s="1" t="s">
        <v>28</v>
      </c>
      <c r="B1861" s="1" t="n">
        <v>0.75425</v>
      </c>
      <c r="C1861" s="1" t="n">
        <v>64347044</v>
      </c>
      <c r="D1861" s="1" t="n">
        <v>64.347044</v>
      </c>
      <c r="E1861" s="1" t="n">
        <v>64347.044</v>
      </c>
      <c r="F1861" s="1" t="s">
        <v>334</v>
      </c>
      <c r="G1861" s="1" t="s">
        <v>247</v>
      </c>
      <c r="H1861" s="1" t="n">
        <v>28</v>
      </c>
      <c r="I1861" s="1" t="s">
        <v>335</v>
      </c>
      <c r="J1861" s="1" t="s">
        <v>336</v>
      </c>
    </row>
    <row r="1862" customFormat="false" ht="12.8" hidden="false" customHeight="false" outlineLevel="0" collapsed="false">
      <c r="A1862" s="1" t="s">
        <v>28</v>
      </c>
      <c r="B1862" s="1" t="n">
        <v>0.75425</v>
      </c>
      <c r="C1862" s="1" t="n">
        <v>72021752</v>
      </c>
      <c r="D1862" s="1" t="n">
        <v>72.021752</v>
      </c>
      <c r="E1862" s="1" t="n">
        <v>72021.752</v>
      </c>
      <c r="F1862" s="1" t="s">
        <v>334</v>
      </c>
      <c r="G1862" s="1" t="s">
        <v>248</v>
      </c>
      <c r="H1862" s="1" t="n">
        <v>28</v>
      </c>
      <c r="I1862" s="1" t="s">
        <v>335</v>
      </c>
      <c r="J1862" s="1" t="s">
        <v>336</v>
      </c>
    </row>
    <row r="1863" customFormat="false" ht="12.8" hidden="false" customHeight="false" outlineLevel="0" collapsed="false">
      <c r="A1863" s="1" t="s">
        <v>28</v>
      </c>
      <c r="B1863" s="1" t="n">
        <v>0.75425</v>
      </c>
      <c r="C1863" s="1" t="n">
        <v>82105609</v>
      </c>
      <c r="D1863" s="1" t="n">
        <v>82.105609</v>
      </c>
      <c r="E1863" s="1" t="n">
        <v>82105.609</v>
      </c>
      <c r="F1863" s="1" t="s">
        <v>334</v>
      </c>
      <c r="G1863" s="1" t="s">
        <v>249</v>
      </c>
      <c r="H1863" s="1" t="n">
        <v>28</v>
      </c>
      <c r="I1863" s="1" t="s">
        <v>335</v>
      </c>
      <c r="J1863" s="1" t="s">
        <v>336</v>
      </c>
    </row>
    <row r="1864" customFormat="false" ht="12.8" hidden="false" customHeight="false" outlineLevel="0" collapsed="false">
      <c r="A1864" s="1" t="s">
        <v>28</v>
      </c>
      <c r="B1864" s="1" t="n">
        <v>0.75425</v>
      </c>
      <c r="C1864" s="1" t="n">
        <v>102215286</v>
      </c>
      <c r="D1864" s="1" t="n">
        <v>102.215286</v>
      </c>
      <c r="E1864" s="1" t="n">
        <v>102215.286</v>
      </c>
      <c r="F1864" s="1" t="s">
        <v>334</v>
      </c>
      <c r="G1864" s="1" t="s">
        <v>250</v>
      </c>
      <c r="H1864" s="1" t="n">
        <v>28</v>
      </c>
      <c r="I1864" s="1" t="s">
        <v>335</v>
      </c>
      <c r="J1864" s="1" t="s">
        <v>336</v>
      </c>
    </row>
    <row r="1865" customFormat="false" ht="12.8" hidden="false" customHeight="false" outlineLevel="0" collapsed="false">
      <c r="A1865" s="1" t="s">
        <v>28</v>
      </c>
      <c r="B1865" s="1" t="n">
        <v>0.75425</v>
      </c>
      <c r="C1865" s="1" t="n">
        <v>127484814</v>
      </c>
      <c r="D1865" s="1" t="n">
        <v>127.484814</v>
      </c>
      <c r="E1865" s="1" t="n">
        <v>127484.814</v>
      </c>
      <c r="F1865" s="1" t="s">
        <v>334</v>
      </c>
      <c r="G1865" s="1" t="s">
        <v>251</v>
      </c>
      <c r="H1865" s="1" t="n">
        <v>28</v>
      </c>
      <c r="I1865" s="1" t="s">
        <v>335</v>
      </c>
      <c r="J1865" s="1" t="s">
        <v>336</v>
      </c>
    </row>
    <row r="1866" customFormat="false" ht="12.8" hidden="false" customHeight="false" outlineLevel="0" collapsed="false">
      <c r="A1866" s="1" t="s">
        <v>28</v>
      </c>
      <c r="B1866" s="1" t="n">
        <v>0.75425</v>
      </c>
      <c r="C1866" s="1" t="n">
        <v>136999333</v>
      </c>
      <c r="D1866" s="1" t="n">
        <v>136.999333</v>
      </c>
      <c r="E1866" s="1" t="n">
        <v>136999.333</v>
      </c>
      <c r="F1866" s="1" t="s">
        <v>334</v>
      </c>
      <c r="G1866" s="1" t="s">
        <v>252</v>
      </c>
      <c r="H1866" s="1" t="n">
        <v>28</v>
      </c>
      <c r="I1866" s="1" t="s">
        <v>335</v>
      </c>
      <c r="J1866" s="1" t="s">
        <v>336</v>
      </c>
    </row>
    <row r="1867" customFormat="false" ht="12.8" hidden="false" customHeight="false" outlineLevel="0" collapsed="false">
      <c r="A1867" s="1" t="s">
        <v>28</v>
      </c>
      <c r="B1867" s="1" t="n">
        <v>0.75425</v>
      </c>
      <c r="C1867" s="1" t="n">
        <v>157136642</v>
      </c>
      <c r="D1867" s="1" t="n">
        <v>157.136642</v>
      </c>
      <c r="E1867" s="1" t="n">
        <v>157136.642</v>
      </c>
      <c r="F1867" s="1" t="s">
        <v>334</v>
      </c>
      <c r="G1867" s="1" t="s">
        <v>253</v>
      </c>
      <c r="H1867" s="1" t="n">
        <v>28</v>
      </c>
      <c r="I1867" s="1" t="s">
        <v>335</v>
      </c>
      <c r="J1867" s="1" t="s">
        <v>336</v>
      </c>
    </row>
    <row r="1868" customFormat="false" ht="12.8" hidden="false" customHeight="false" outlineLevel="0" collapsed="false">
      <c r="A1868" s="1" t="s">
        <v>28</v>
      </c>
      <c r="B1868" s="1" t="n">
        <v>0.75425</v>
      </c>
      <c r="C1868" s="1" t="n">
        <v>151736857</v>
      </c>
      <c r="D1868" s="1" t="n">
        <v>151.736857</v>
      </c>
      <c r="E1868" s="1" t="n">
        <v>151736.857</v>
      </c>
      <c r="F1868" s="1" t="s">
        <v>334</v>
      </c>
      <c r="G1868" s="1" t="s">
        <v>254</v>
      </c>
      <c r="H1868" s="1" t="n">
        <v>28</v>
      </c>
      <c r="I1868" s="1" t="s">
        <v>335</v>
      </c>
      <c r="J1868" s="1" t="s">
        <v>336</v>
      </c>
    </row>
    <row r="1869" customFormat="false" ht="12.8" hidden="false" customHeight="false" outlineLevel="0" collapsed="false">
      <c r="A1869" s="1" t="s">
        <v>28</v>
      </c>
      <c r="B1869" s="1" t="n">
        <v>0.75425</v>
      </c>
      <c r="C1869" s="1" t="n">
        <v>149152578</v>
      </c>
      <c r="D1869" s="1" t="n">
        <v>149.152578</v>
      </c>
      <c r="E1869" s="1" t="n">
        <v>149152.578</v>
      </c>
      <c r="F1869" s="1" t="s">
        <v>334</v>
      </c>
      <c r="G1869" s="1" t="s">
        <v>255</v>
      </c>
      <c r="H1869" s="1" t="n">
        <v>28</v>
      </c>
      <c r="I1869" s="1" t="s">
        <v>335</v>
      </c>
      <c r="J1869" s="1" t="s">
        <v>336</v>
      </c>
    </row>
    <row r="1870" customFormat="false" ht="12.8" hidden="false" customHeight="false" outlineLevel="0" collapsed="false">
      <c r="A1870" s="1" t="s">
        <v>28</v>
      </c>
      <c r="B1870" s="1" t="n">
        <v>0.75425</v>
      </c>
      <c r="C1870" s="1" t="n">
        <v>142900970</v>
      </c>
      <c r="D1870" s="1" t="n">
        <v>142.90097</v>
      </c>
      <c r="E1870" s="1" t="n">
        <v>142900.97</v>
      </c>
      <c r="F1870" s="1" t="s">
        <v>334</v>
      </c>
      <c r="G1870" s="1" t="s">
        <v>256</v>
      </c>
      <c r="H1870" s="1" t="n">
        <v>28</v>
      </c>
      <c r="I1870" s="1" t="s">
        <v>335</v>
      </c>
      <c r="J1870" s="1" t="s">
        <v>336</v>
      </c>
    </row>
    <row r="1871" customFormat="false" ht="12.8" hidden="false" customHeight="false" outlineLevel="0" collapsed="false">
      <c r="A1871" s="1" t="s">
        <v>28</v>
      </c>
      <c r="B1871" s="1" t="n">
        <v>0.75425</v>
      </c>
      <c r="C1871" s="1" t="n">
        <v>151941271</v>
      </c>
      <c r="D1871" s="1" t="n">
        <v>151.941271</v>
      </c>
      <c r="E1871" s="1" t="n">
        <v>151941.271</v>
      </c>
      <c r="F1871" s="1" t="s">
        <v>334</v>
      </c>
      <c r="G1871" s="1" t="s">
        <v>257</v>
      </c>
      <c r="H1871" s="1" t="n">
        <v>28</v>
      </c>
      <c r="I1871" s="1" t="s">
        <v>335</v>
      </c>
      <c r="J1871" s="1" t="s">
        <v>336</v>
      </c>
    </row>
    <row r="1872" customFormat="false" ht="12.8" hidden="false" customHeight="false" outlineLevel="0" collapsed="false">
      <c r="A1872" s="1" t="s">
        <v>28</v>
      </c>
      <c r="B1872" s="1" t="n">
        <v>0.75425</v>
      </c>
      <c r="C1872" s="1" t="n">
        <v>146035231</v>
      </c>
      <c r="D1872" s="1" t="n">
        <v>146.035231</v>
      </c>
      <c r="E1872" s="1" t="n">
        <v>146035.231</v>
      </c>
      <c r="F1872" s="1" t="s">
        <v>334</v>
      </c>
      <c r="G1872" s="1" t="s">
        <v>258</v>
      </c>
      <c r="H1872" s="1" t="n">
        <v>28</v>
      </c>
      <c r="I1872" s="1" t="s">
        <v>335</v>
      </c>
      <c r="J1872" s="1" t="s">
        <v>336</v>
      </c>
    </row>
    <row r="1873" customFormat="false" ht="12.8" hidden="false" customHeight="false" outlineLevel="0" collapsed="false">
      <c r="A1873" s="1" t="s">
        <v>28</v>
      </c>
      <c r="B1873" s="1" t="n">
        <v>0.75425</v>
      </c>
      <c r="C1873" s="1" t="n">
        <v>160826919</v>
      </c>
      <c r="D1873" s="1" t="n">
        <v>160.826919</v>
      </c>
      <c r="E1873" s="1" t="n">
        <v>160826.919</v>
      </c>
      <c r="F1873" s="1" t="s">
        <v>334</v>
      </c>
      <c r="G1873" s="1" t="s">
        <v>259</v>
      </c>
      <c r="H1873" s="1" t="n">
        <v>28</v>
      </c>
      <c r="I1873" s="1" t="s">
        <v>335</v>
      </c>
      <c r="J1873" s="1" t="s">
        <v>336</v>
      </c>
    </row>
    <row r="1874" customFormat="false" ht="12.8" hidden="false" customHeight="false" outlineLevel="0" collapsed="false">
      <c r="A1874" s="1" t="s">
        <v>28</v>
      </c>
      <c r="B1874" s="1" t="n">
        <v>0.75425</v>
      </c>
      <c r="C1874" s="1" t="n">
        <v>162960027</v>
      </c>
      <c r="D1874" s="1" t="n">
        <v>162.960027</v>
      </c>
      <c r="E1874" s="1" t="n">
        <v>162960.027</v>
      </c>
      <c r="F1874" s="1" t="s">
        <v>334</v>
      </c>
      <c r="G1874" s="1" t="s">
        <v>260</v>
      </c>
      <c r="H1874" s="1" t="n">
        <v>28</v>
      </c>
      <c r="I1874" s="1" t="s">
        <v>335</v>
      </c>
      <c r="J1874" s="1" t="s">
        <v>336</v>
      </c>
    </row>
    <row r="1875" customFormat="false" ht="12.8" hidden="false" customHeight="false" outlineLevel="0" collapsed="false">
      <c r="A1875" s="1" t="s">
        <v>28</v>
      </c>
      <c r="B1875" s="1" t="n">
        <v>0.75425</v>
      </c>
      <c r="C1875" s="1" t="n">
        <v>170814527</v>
      </c>
      <c r="D1875" s="1" t="n">
        <v>170.814527</v>
      </c>
      <c r="E1875" s="1" t="n">
        <v>170814.527</v>
      </c>
      <c r="F1875" s="1" t="s">
        <v>334</v>
      </c>
      <c r="G1875" s="1" t="s">
        <v>261</v>
      </c>
      <c r="H1875" s="1" t="n">
        <v>28</v>
      </c>
      <c r="I1875" s="1" t="s">
        <v>335</v>
      </c>
      <c r="J1875" s="1" t="s">
        <v>336</v>
      </c>
    </row>
    <row r="1876" customFormat="false" ht="12.8" hidden="false" customHeight="false" outlineLevel="0" collapsed="false">
      <c r="A1876" s="1" t="s">
        <v>28</v>
      </c>
      <c r="B1876" s="1" t="n">
        <v>0.75425</v>
      </c>
      <c r="C1876" s="1" t="n">
        <v>176382286.50027</v>
      </c>
      <c r="D1876" s="1" t="n">
        <v>176.38228650027</v>
      </c>
      <c r="E1876" s="1" t="n">
        <v>176382.28650027</v>
      </c>
      <c r="F1876" s="1" t="s">
        <v>334</v>
      </c>
      <c r="G1876" s="1" t="s">
        <v>262</v>
      </c>
      <c r="H1876" s="1" t="n">
        <v>28</v>
      </c>
      <c r="I1876" s="1" t="s">
        <v>335</v>
      </c>
      <c r="J1876" s="1" t="s">
        <v>336</v>
      </c>
    </row>
    <row r="1877" customFormat="false" ht="12.8" hidden="false" customHeight="false" outlineLevel="0" collapsed="false">
      <c r="A1877" s="1" t="s">
        <v>28</v>
      </c>
      <c r="B1877" s="1" t="n">
        <v>0.75425</v>
      </c>
      <c r="C1877" s="1" t="n">
        <v>197333269.336749</v>
      </c>
      <c r="D1877" s="1" t="n">
        <v>197.333269336749</v>
      </c>
      <c r="E1877" s="1" t="n">
        <v>197333.269336749</v>
      </c>
      <c r="F1877" s="1" t="s">
        <v>334</v>
      </c>
      <c r="G1877" s="1" t="s">
        <v>263</v>
      </c>
      <c r="H1877" s="1" t="n">
        <v>28</v>
      </c>
      <c r="I1877" s="1" t="s">
        <v>335</v>
      </c>
      <c r="J1877" s="1" t="s">
        <v>336</v>
      </c>
    </row>
    <row r="1878" customFormat="false" ht="12.8" hidden="false" customHeight="false" outlineLevel="0" collapsed="false">
      <c r="A1878" s="1" t="s">
        <v>28</v>
      </c>
      <c r="B1878" s="1" t="n">
        <v>0.75425</v>
      </c>
      <c r="C1878" s="1" t="n">
        <v>210071000</v>
      </c>
      <c r="D1878" s="1" t="n">
        <v>210.071</v>
      </c>
      <c r="E1878" s="1" t="n">
        <v>210071</v>
      </c>
      <c r="F1878" s="1" t="s">
        <v>334</v>
      </c>
      <c r="G1878" s="1" t="s">
        <v>264</v>
      </c>
      <c r="H1878" s="1" t="n">
        <v>28</v>
      </c>
      <c r="I1878" s="1" t="s">
        <v>335</v>
      </c>
      <c r="J1878" s="1" t="s">
        <v>336</v>
      </c>
    </row>
    <row r="1879" customFormat="false" ht="12.8" hidden="false" customHeight="false" outlineLevel="0" collapsed="false">
      <c r="A1879" s="1" t="s">
        <v>28</v>
      </c>
      <c r="B1879" s="1" t="n">
        <v>0.75425</v>
      </c>
      <c r="C1879" s="1" t="n">
        <v>259063000</v>
      </c>
      <c r="D1879" s="1" t="n">
        <v>259.063</v>
      </c>
      <c r="E1879" s="1" t="n">
        <v>259063</v>
      </c>
      <c r="F1879" s="1" t="s">
        <v>334</v>
      </c>
      <c r="G1879" s="1" t="s">
        <v>265</v>
      </c>
      <c r="H1879" s="1" t="n">
        <v>28</v>
      </c>
      <c r="I1879" s="1" t="s">
        <v>335</v>
      </c>
      <c r="J1879" s="1" t="s">
        <v>336</v>
      </c>
    </row>
    <row r="1880" customFormat="false" ht="12.8" hidden="false" customHeight="false" outlineLevel="0" collapsed="false">
      <c r="A1880" s="1" t="s">
        <v>28</v>
      </c>
      <c r="B1880" s="1" t="n">
        <v>0.75425</v>
      </c>
      <c r="C1880" s="1" t="n">
        <v>298401148</v>
      </c>
      <c r="D1880" s="1" t="n">
        <v>298.401148</v>
      </c>
      <c r="E1880" s="1" t="n">
        <v>298401.148</v>
      </c>
      <c r="F1880" s="1" t="s">
        <v>334</v>
      </c>
      <c r="G1880" s="1" t="s">
        <v>266</v>
      </c>
      <c r="H1880" s="1" t="n">
        <v>28</v>
      </c>
      <c r="I1880" s="1" t="s">
        <v>335</v>
      </c>
      <c r="J1880" s="1" t="s">
        <v>336</v>
      </c>
    </row>
    <row r="1881" customFormat="false" ht="12.8" hidden="false" customHeight="false" outlineLevel="0" collapsed="false">
      <c r="A1881" s="1" t="s">
        <v>28</v>
      </c>
      <c r="B1881" s="1" t="n">
        <v>0.75425</v>
      </c>
      <c r="C1881" s="1" t="n">
        <v>340092125</v>
      </c>
      <c r="D1881" s="1" t="n">
        <v>340.092125</v>
      </c>
      <c r="E1881" s="1" t="n">
        <v>340092.125</v>
      </c>
      <c r="F1881" s="1" t="s">
        <v>334</v>
      </c>
      <c r="G1881" s="1" t="s">
        <v>267</v>
      </c>
      <c r="H1881" s="1" t="n">
        <v>28</v>
      </c>
      <c r="I1881" s="1" t="s">
        <v>335</v>
      </c>
      <c r="J1881" s="1" t="s">
        <v>336</v>
      </c>
    </row>
    <row r="1882" customFormat="false" ht="12.8" hidden="false" customHeight="false" outlineLevel="0" collapsed="false">
      <c r="A1882" s="1" t="s">
        <v>28</v>
      </c>
      <c r="B1882" s="1" t="n">
        <v>0.75425</v>
      </c>
      <c r="C1882" s="1" t="n">
        <v>366897070</v>
      </c>
      <c r="D1882" s="1" t="n">
        <v>366.89707</v>
      </c>
      <c r="E1882" s="1" t="n">
        <v>366897.07</v>
      </c>
      <c r="F1882" s="1" t="s">
        <v>334</v>
      </c>
      <c r="G1882" s="1" t="s">
        <v>268</v>
      </c>
      <c r="H1882" s="1" t="n">
        <v>28</v>
      </c>
      <c r="I1882" s="1" t="s">
        <v>335</v>
      </c>
      <c r="J1882" s="1" t="s">
        <v>336</v>
      </c>
    </row>
    <row r="1883" customFormat="false" ht="12.8" hidden="false" customHeight="false" outlineLevel="0" collapsed="false">
      <c r="A1883" s="1" t="s">
        <v>28</v>
      </c>
      <c r="B1883" s="1" t="n">
        <v>0.75425</v>
      </c>
      <c r="C1883" s="1" t="n">
        <v>403098466</v>
      </c>
      <c r="D1883" s="1" t="n">
        <v>403.098466</v>
      </c>
      <c r="E1883" s="1" t="n">
        <v>403098.466</v>
      </c>
      <c r="F1883" s="1" t="s">
        <v>334</v>
      </c>
      <c r="G1883" s="1" t="s">
        <v>269</v>
      </c>
      <c r="H1883" s="1" t="n">
        <v>28</v>
      </c>
      <c r="I1883" s="1" t="s">
        <v>335</v>
      </c>
      <c r="J1883" s="1" t="s">
        <v>336</v>
      </c>
    </row>
    <row r="1884" customFormat="false" ht="12.8" hidden="false" customHeight="false" outlineLevel="0" collapsed="false">
      <c r="A1884" s="1" t="s">
        <v>28</v>
      </c>
      <c r="B1884" s="1" t="n">
        <v>0.75425</v>
      </c>
      <c r="C1884" s="1" t="n">
        <v>390746965</v>
      </c>
      <c r="D1884" s="1" t="n">
        <v>390.746965</v>
      </c>
      <c r="E1884" s="1" t="n">
        <v>390746.965</v>
      </c>
      <c r="F1884" s="1" t="s">
        <v>334</v>
      </c>
      <c r="G1884" s="1" t="s">
        <v>270</v>
      </c>
      <c r="H1884" s="1" t="n">
        <v>28</v>
      </c>
      <c r="I1884" s="1" t="s">
        <v>335</v>
      </c>
      <c r="J1884" s="1" t="s">
        <v>336</v>
      </c>
    </row>
    <row r="1885" customFormat="false" ht="12.8" hidden="false" customHeight="false" outlineLevel="0" collapsed="false">
      <c r="A1885" s="1" t="s">
        <v>28</v>
      </c>
      <c r="B1885" s="1" t="n">
        <v>0.75425</v>
      </c>
      <c r="C1885" s="1" t="n">
        <v>398251993</v>
      </c>
      <c r="D1885" s="1" t="n">
        <v>398.251993</v>
      </c>
      <c r="E1885" s="1" t="n">
        <v>398251.993</v>
      </c>
      <c r="F1885" s="1" t="s">
        <v>334</v>
      </c>
      <c r="G1885" s="1" t="s">
        <v>271</v>
      </c>
      <c r="H1885" s="1" t="n">
        <v>28</v>
      </c>
      <c r="I1885" s="1" t="s">
        <v>335</v>
      </c>
      <c r="J1885" s="1" t="s">
        <v>336</v>
      </c>
    </row>
    <row r="1886" customFormat="false" ht="12.8" hidden="false" customHeight="false" outlineLevel="0" collapsed="false">
      <c r="A1886" s="1" t="s">
        <v>28</v>
      </c>
      <c r="B1886" s="1" t="n">
        <v>0.75425</v>
      </c>
      <c r="C1886" s="1" t="n">
        <v>401427899</v>
      </c>
      <c r="D1886" s="1" t="n">
        <v>401.427899</v>
      </c>
      <c r="E1886" s="1" t="n">
        <v>401427.899</v>
      </c>
      <c r="F1886" s="1" t="s">
        <v>334</v>
      </c>
      <c r="G1886" s="1" t="s">
        <v>272</v>
      </c>
      <c r="H1886" s="1" t="n">
        <v>28</v>
      </c>
      <c r="I1886" s="1" t="s">
        <v>335</v>
      </c>
      <c r="J1886" s="1" t="s">
        <v>336</v>
      </c>
    </row>
    <row r="1887" customFormat="false" ht="12.8" hidden="false" customHeight="false" outlineLevel="0" collapsed="false">
      <c r="A1887" s="1" t="s">
        <v>28</v>
      </c>
      <c r="B1887" s="1" t="n">
        <v>0.75425</v>
      </c>
      <c r="C1887" s="1" t="n">
        <v>370116044</v>
      </c>
      <c r="D1887" s="1" t="n">
        <v>370.116044</v>
      </c>
      <c r="E1887" s="1" t="n">
        <v>370116.044</v>
      </c>
      <c r="F1887" s="1" t="s">
        <v>334</v>
      </c>
      <c r="G1887" s="1" t="s">
        <v>273</v>
      </c>
      <c r="H1887" s="1" t="n">
        <v>28</v>
      </c>
      <c r="I1887" s="1" t="s">
        <v>335</v>
      </c>
      <c r="J1887" s="1" t="s">
        <v>336</v>
      </c>
    </row>
    <row r="1888" customFormat="false" ht="12.8" hidden="false" customHeight="false" outlineLevel="0" collapsed="false">
      <c r="A1888" s="1" t="s">
        <v>28</v>
      </c>
      <c r="B1888" s="1" t="n">
        <v>0.75425</v>
      </c>
      <c r="C1888" s="1" t="n">
        <v>380080416</v>
      </c>
      <c r="D1888" s="1" t="n">
        <v>380.080416</v>
      </c>
      <c r="E1888" s="1" t="n">
        <v>380080.416</v>
      </c>
      <c r="F1888" s="1" t="s">
        <v>334</v>
      </c>
      <c r="G1888" s="1" t="s">
        <v>274</v>
      </c>
      <c r="H1888" s="1" t="n">
        <v>28</v>
      </c>
      <c r="I1888" s="1" t="s">
        <v>335</v>
      </c>
      <c r="J1888" s="1" t="s">
        <v>336</v>
      </c>
    </row>
    <row r="1889" customFormat="false" ht="12.8" hidden="false" customHeight="false" outlineLevel="0" collapsed="false">
      <c r="A1889" s="1" t="s">
        <v>28</v>
      </c>
      <c r="B1889" s="1" t="n">
        <v>0.75425</v>
      </c>
      <c r="C1889" s="1" t="n">
        <v>315497121</v>
      </c>
      <c r="D1889" s="1" t="n">
        <v>315.497121</v>
      </c>
      <c r="E1889" s="1" t="n">
        <v>315497.121</v>
      </c>
      <c r="F1889" s="1" t="s">
        <v>334</v>
      </c>
      <c r="G1889" s="1" t="s">
        <v>276</v>
      </c>
      <c r="H1889" s="1" t="n">
        <v>28</v>
      </c>
      <c r="I1889" s="1" t="s">
        <v>335</v>
      </c>
      <c r="J1889" s="1" t="s">
        <v>336</v>
      </c>
    </row>
    <row r="1890" customFormat="false" ht="12.8" hidden="false" customHeight="false" outlineLevel="0" collapsed="false">
      <c r="A1890" s="1" t="s">
        <v>50</v>
      </c>
      <c r="B1890" s="1" t="n">
        <v>0.84</v>
      </c>
      <c r="C1890" s="1" t="n">
        <v>248726786</v>
      </c>
      <c r="D1890" s="1" t="n">
        <v>248.726786</v>
      </c>
      <c r="E1890" s="1" t="n">
        <v>248726.786</v>
      </c>
      <c r="F1890" s="1" t="s">
        <v>334</v>
      </c>
      <c r="G1890" s="1" t="s">
        <v>276</v>
      </c>
      <c r="H1890" s="1" t="n">
        <v>28</v>
      </c>
      <c r="I1890" s="1" t="s">
        <v>335</v>
      </c>
      <c r="J1890" s="1" t="s">
        <v>336</v>
      </c>
    </row>
    <row r="1891" customFormat="false" ht="12.8" hidden="false" customHeight="false" outlineLevel="0" collapsed="false">
      <c r="A1891" s="1" t="s">
        <v>275</v>
      </c>
      <c r="B1891" s="1" t="n">
        <v>0.809</v>
      </c>
      <c r="C1891" s="1" t="n">
        <v>40034204</v>
      </c>
      <c r="D1891" s="1" t="n">
        <v>40.034204</v>
      </c>
      <c r="E1891" s="1" t="n">
        <v>40034.204</v>
      </c>
      <c r="F1891" s="1" t="s">
        <v>334</v>
      </c>
      <c r="G1891" s="1" t="s">
        <v>276</v>
      </c>
      <c r="H1891" s="1" t="n">
        <v>28</v>
      </c>
      <c r="I1891" s="1" t="s">
        <v>335</v>
      </c>
      <c r="J1891" s="1" t="s">
        <v>336</v>
      </c>
    </row>
    <row r="1892" customFormat="false" ht="12.8" hidden="false" customHeight="false" outlineLevel="0" collapsed="false">
      <c r="A1892" s="1" t="s">
        <v>50</v>
      </c>
      <c r="B1892" s="1" t="n">
        <v>0.84</v>
      </c>
      <c r="C1892" s="1" t="n">
        <v>6555525445</v>
      </c>
      <c r="D1892" s="1" t="n">
        <v>6555.525445</v>
      </c>
      <c r="E1892" s="1" t="n">
        <v>6555525.445</v>
      </c>
      <c r="F1892" s="1" t="s">
        <v>337</v>
      </c>
      <c r="G1892" s="1" t="s">
        <v>244</v>
      </c>
      <c r="H1892" s="1" t="n">
        <v>35</v>
      </c>
      <c r="I1892" s="1" t="s">
        <v>338</v>
      </c>
      <c r="J1892" s="1" t="s">
        <v>339</v>
      </c>
    </row>
    <row r="1893" customFormat="false" ht="12.8" hidden="false" customHeight="false" outlineLevel="0" collapsed="false">
      <c r="A1893" s="1" t="s">
        <v>50</v>
      </c>
      <c r="B1893" s="1" t="n">
        <v>0.84</v>
      </c>
      <c r="C1893" s="1" t="n">
        <v>6173785000</v>
      </c>
      <c r="D1893" s="1" t="n">
        <v>6173.785</v>
      </c>
      <c r="E1893" s="1" t="n">
        <v>6173785</v>
      </c>
      <c r="F1893" s="1" t="s">
        <v>337</v>
      </c>
      <c r="G1893" s="1" t="s">
        <v>247</v>
      </c>
      <c r="H1893" s="1" t="n">
        <v>35</v>
      </c>
      <c r="I1893" s="1" t="s">
        <v>338</v>
      </c>
      <c r="J1893" s="1" t="s">
        <v>339</v>
      </c>
    </row>
    <row r="1894" customFormat="false" ht="12.8" hidden="false" customHeight="false" outlineLevel="0" collapsed="false">
      <c r="A1894" s="1" t="s">
        <v>50</v>
      </c>
      <c r="B1894" s="1" t="n">
        <v>0.84</v>
      </c>
      <c r="C1894" s="1" t="n">
        <v>6428729000</v>
      </c>
      <c r="D1894" s="1" t="n">
        <v>6428.729</v>
      </c>
      <c r="E1894" s="1" t="n">
        <v>6428729</v>
      </c>
      <c r="F1894" s="1" t="s">
        <v>337</v>
      </c>
      <c r="G1894" s="1" t="s">
        <v>248</v>
      </c>
      <c r="H1894" s="1" t="n">
        <v>35</v>
      </c>
      <c r="I1894" s="1" t="s">
        <v>338</v>
      </c>
      <c r="J1894" s="1" t="s">
        <v>339</v>
      </c>
    </row>
    <row r="1895" customFormat="false" ht="12.8" hidden="false" customHeight="false" outlineLevel="0" collapsed="false">
      <c r="A1895" s="1" t="s">
        <v>50</v>
      </c>
      <c r="B1895" s="1" t="n">
        <v>0.84</v>
      </c>
      <c r="C1895" s="1" t="n">
        <v>6700870000</v>
      </c>
      <c r="D1895" s="1" t="n">
        <v>6700.87</v>
      </c>
      <c r="E1895" s="1" t="n">
        <v>6700870</v>
      </c>
      <c r="F1895" s="1" t="s">
        <v>337</v>
      </c>
      <c r="G1895" s="1" t="s">
        <v>249</v>
      </c>
      <c r="H1895" s="1" t="n">
        <v>35</v>
      </c>
      <c r="I1895" s="1" t="s">
        <v>338</v>
      </c>
      <c r="J1895" s="1" t="s">
        <v>339</v>
      </c>
    </row>
    <row r="1896" customFormat="false" ht="12.8" hidden="false" customHeight="false" outlineLevel="0" collapsed="false">
      <c r="A1896" s="1" t="s">
        <v>50</v>
      </c>
      <c r="B1896" s="1" t="n">
        <v>0.84</v>
      </c>
      <c r="C1896" s="1" t="n">
        <v>6986812993</v>
      </c>
      <c r="D1896" s="1" t="n">
        <v>6986.812993</v>
      </c>
      <c r="E1896" s="1" t="n">
        <v>6986812.993</v>
      </c>
      <c r="F1896" s="1" t="s">
        <v>337</v>
      </c>
      <c r="G1896" s="1" t="s">
        <v>250</v>
      </c>
      <c r="H1896" s="1" t="n">
        <v>35</v>
      </c>
      <c r="I1896" s="1" t="s">
        <v>338</v>
      </c>
      <c r="J1896" s="1" t="s">
        <v>339</v>
      </c>
    </row>
    <row r="1897" customFormat="false" ht="12.8" hidden="false" customHeight="false" outlineLevel="0" collapsed="false">
      <c r="A1897" s="1" t="s">
        <v>50</v>
      </c>
      <c r="B1897" s="1" t="n">
        <v>0.84</v>
      </c>
      <c r="C1897" s="1" t="n">
        <v>7352498400</v>
      </c>
      <c r="D1897" s="1" t="n">
        <v>7352.4984</v>
      </c>
      <c r="E1897" s="1" t="n">
        <v>7352498.4</v>
      </c>
      <c r="F1897" s="1" t="s">
        <v>337</v>
      </c>
      <c r="G1897" s="1" t="s">
        <v>251</v>
      </c>
      <c r="H1897" s="1" t="n">
        <v>35</v>
      </c>
      <c r="I1897" s="1" t="s">
        <v>338</v>
      </c>
      <c r="J1897" s="1" t="s">
        <v>339</v>
      </c>
    </row>
    <row r="1898" customFormat="false" ht="12.8" hidden="false" customHeight="false" outlineLevel="0" collapsed="false">
      <c r="A1898" s="1" t="s">
        <v>50</v>
      </c>
      <c r="B1898" s="1" t="n">
        <v>0.84</v>
      </c>
      <c r="C1898" s="1" t="n">
        <v>7834303362</v>
      </c>
      <c r="D1898" s="1" t="n">
        <v>7834.303362</v>
      </c>
      <c r="E1898" s="1" t="n">
        <v>7834303.362</v>
      </c>
      <c r="F1898" s="1" t="s">
        <v>337</v>
      </c>
      <c r="G1898" s="1" t="s">
        <v>252</v>
      </c>
      <c r="H1898" s="1" t="n">
        <v>35</v>
      </c>
      <c r="I1898" s="1" t="s">
        <v>338</v>
      </c>
      <c r="J1898" s="1" t="s">
        <v>339</v>
      </c>
    </row>
    <row r="1899" customFormat="false" ht="12.8" hidden="false" customHeight="false" outlineLevel="0" collapsed="false">
      <c r="A1899" s="1" t="s">
        <v>50</v>
      </c>
      <c r="B1899" s="1" t="n">
        <v>0.84</v>
      </c>
      <c r="C1899" s="1" t="n">
        <v>8182410507</v>
      </c>
      <c r="D1899" s="1" t="n">
        <v>8182.410507</v>
      </c>
      <c r="E1899" s="1" t="n">
        <v>8182410.507</v>
      </c>
      <c r="F1899" s="1" t="s">
        <v>337</v>
      </c>
      <c r="G1899" s="1" t="s">
        <v>253</v>
      </c>
      <c r="H1899" s="1" t="n">
        <v>35</v>
      </c>
      <c r="I1899" s="1" t="s">
        <v>338</v>
      </c>
      <c r="J1899" s="1" t="s">
        <v>339</v>
      </c>
    </row>
    <row r="1900" customFormat="false" ht="12.8" hidden="false" customHeight="false" outlineLevel="0" collapsed="false">
      <c r="A1900" s="1" t="s">
        <v>50</v>
      </c>
      <c r="B1900" s="1" t="n">
        <v>0.84</v>
      </c>
      <c r="C1900" s="1" t="n">
        <v>8401535248</v>
      </c>
      <c r="D1900" s="1" t="n">
        <v>8401.535248</v>
      </c>
      <c r="E1900" s="1" t="n">
        <v>8401535.248</v>
      </c>
      <c r="F1900" s="1" t="s">
        <v>337</v>
      </c>
      <c r="G1900" s="1" t="s">
        <v>254</v>
      </c>
      <c r="H1900" s="1" t="n">
        <v>35</v>
      </c>
      <c r="I1900" s="1" t="s">
        <v>338</v>
      </c>
      <c r="J1900" s="1" t="s">
        <v>339</v>
      </c>
    </row>
    <row r="1901" customFormat="false" ht="12.8" hidden="false" customHeight="false" outlineLevel="0" collapsed="false">
      <c r="A1901" s="1" t="s">
        <v>50</v>
      </c>
      <c r="B1901" s="1" t="n">
        <v>0.84</v>
      </c>
      <c r="C1901" s="1" t="n">
        <v>8491277420</v>
      </c>
      <c r="D1901" s="1" t="n">
        <v>8491.27742</v>
      </c>
      <c r="E1901" s="1" t="n">
        <v>8491277.42</v>
      </c>
      <c r="F1901" s="1" t="s">
        <v>337</v>
      </c>
      <c r="G1901" s="1" t="s">
        <v>255</v>
      </c>
      <c r="H1901" s="1" t="n">
        <v>35</v>
      </c>
      <c r="I1901" s="1" t="s">
        <v>338</v>
      </c>
      <c r="J1901" s="1" t="s">
        <v>339</v>
      </c>
    </row>
    <row r="1902" customFormat="false" ht="12.8" hidden="false" customHeight="false" outlineLevel="0" collapsed="false">
      <c r="A1902" s="1" t="s">
        <v>50</v>
      </c>
      <c r="B1902" s="1" t="n">
        <v>0.84</v>
      </c>
      <c r="C1902" s="1" t="n">
        <v>9226869521</v>
      </c>
      <c r="D1902" s="1" t="n">
        <v>9226.869521</v>
      </c>
      <c r="E1902" s="1" t="n">
        <v>9226869.521</v>
      </c>
      <c r="F1902" s="1" t="s">
        <v>337</v>
      </c>
      <c r="G1902" s="1" t="s">
        <v>256</v>
      </c>
      <c r="H1902" s="1" t="n">
        <v>35</v>
      </c>
      <c r="I1902" s="1" t="s">
        <v>338</v>
      </c>
      <c r="J1902" s="1" t="s">
        <v>339</v>
      </c>
    </row>
    <row r="1903" customFormat="false" ht="12.8" hidden="false" customHeight="false" outlineLevel="0" collapsed="false">
      <c r="A1903" s="1" t="s">
        <v>50</v>
      </c>
      <c r="B1903" s="1" t="n">
        <v>0.84</v>
      </c>
      <c r="C1903" s="1" t="n">
        <v>9363745860</v>
      </c>
      <c r="D1903" s="1" t="n">
        <v>9363.74586</v>
      </c>
      <c r="E1903" s="1" t="n">
        <v>9363745.86</v>
      </c>
      <c r="F1903" s="1" t="s">
        <v>337</v>
      </c>
      <c r="G1903" s="1" t="s">
        <v>257</v>
      </c>
      <c r="H1903" s="1" t="n">
        <v>35</v>
      </c>
      <c r="I1903" s="1" t="s">
        <v>338</v>
      </c>
      <c r="J1903" s="1" t="s">
        <v>339</v>
      </c>
    </row>
    <row r="1904" customFormat="false" ht="12.8" hidden="false" customHeight="false" outlineLevel="0" collapsed="false">
      <c r="A1904" s="1" t="s">
        <v>50</v>
      </c>
      <c r="B1904" s="1" t="n">
        <v>0.84</v>
      </c>
      <c r="C1904" s="1" t="n">
        <v>8965698103</v>
      </c>
      <c r="D1904" s="1" t="n">
        <v>8965.698103</v>
      </c>
      <c r="E1904" s="1" t="n">
        <v>8965698.103</v>
      </c>
      <c r="F1904" s="1" t="s">
        <v>337</v>
      </c>
      <c r="G1904" s="1" t="s">
        <v>258</v>
      </c>
      <c r="H1904" s="1" t="n">
        <v>35</v>
      </c>
      <c r="I1904" s="1" t="s">
        <v>338</v>
      </c>
      <c r="J1904" s="1" t="s">
        <v>339</v>
      </c>
    </row>
    <row r="1905" customFormat="false" ht="12.8" hidden="false" customHeight="false" outlineLevel="0" collapsed="false">
      <c r="A1905" s="1" t="s">
        <v>50</v>
      </c>
      <c r="B1905" s="1" t="n">
        <v>0.84</v>
      </c>
      <c r="C1905" s="1" t="n">
        <v>9298706424</v>
      </c>
      <c r="D1905" s="1" t="n">
        <v>9298.706424</v>
      </c>
      <c r="E1905" s="1" t="n">
        <v>9298706.424</v>
      </c>
      <c r="F1905" s="1" t="s">
        <v>337</v>
      </c>
      <c r="G1905" s="1" t="s">
        <v>259</v>
      </c>
      <c r="H1905" s="1" t="n">
        <v>35</v>
      </c>
      <c r="I1905" s="1" t="s">
        <v>338</v>
      </c>
      <c r="J1905" s="1" t="s">
        <v>339</v>
      </c>
    </row>
    <row r="1906" customFormat="false" ht="12.8" hidden="false" customHeight="false" outlineLevel="0" collapsed="false">
      <c r="A1906" s="1" t="s">
        <v>50</v>
      </c>
      <c r="B1906" s="1" t="n">
        <v>0.84</v>
      </c>
      <c r="C1906" s="1" t="n">
        <v>9290520551</v>
      </c>
      <c r="D1906" s="1" t="n">
        <v>9290.520551</v>
      </c>
      <c r="E1906" s="1" t="n">
        <v>9290520.551</v>
      </c>
      <c r="F1906" s="1" t="s">
        <v>337</v>
      </c>
      <c r="G1906" s="1" t="s">
        <v>260</v>
      </c>
      <c r="H1906" s="1" t="n">
        <v>35</v>
      </c>
      <c r="I1906" s="1" t="s">
        <v>338</v>
      </c>
      <c r="J1906" s="1" t="s">
        <v>339</v>
      </c>
    </row>
    <row r="1907" customFormat="false" ht="12.8" hidden="false" customHeight="false" outlineLevel="0" collapsed="false">
      <c r="A1907" s="1" t="s">
        <v>50</v>
      </c>
      <c r="B1907" s="1" t="n">
        <v>0.84</v>
      </c>
      <c r="C1907" s="1" t="n">
        <v>9205030472</v>
      </c>
      <c r="D1907" s="1" t="n">
        <v>9205.030472</v>
      </c>
      <c r="E1907" s="1" t="n">
        <v>9205030.472</v>
      </c>
      <c r="F1907" s="1" t="s">
        <v>337</v>
      </c>
      <c r="G1907" s="1" t="s">
        <v>261</v>
      </c>
      <c r="H1907" s="1" t="n">
        <v>35</v>
      </c>
      <c r="I1907" s="1" t="s">
        <v>338</v>
      </c>
      <c r="J1907" s="1" t="s">
        <v>339</v>
      </c>
    </row>
    <row r="1908" customFormat="false" ht="12.8" hidden="false" customHeight="false" outlineLevel="0" collapsed="false">
      <c r="A1908" s="1" t="s">
        <v>50</v>
      </c>
      <c r="B1908" s="1" t="n">
        <v>0.84</v>
      </c>
      <c r="C1908" s="1" t="n">
        <v>9790389341.76248</v>
      </c>
      <c r="D1908" s="1" t="n">
        <v>9790.38934176248</v>
      </c>
      <c r="E1908" s="1" t="n">
        <v>9790389.34176248</v>
      </c>
      <c r="F1908" s="1" t="s">
        <v>337</v>
      </c>
      <c r="G1908" s="1" t="s">
        <v>262</v>
      </c>
      <c r="H1908" s="1" t="n">
        <v>35</v>
      </c>
      <c r="I1908" s="1" t="s">
        <v>338</v>
      </c>
      <c r="J1908" s="1" t="s">
        <v>339</v>
      </c>
    </row>
    <row r="1909" customFormat="false" ht="12.8" hidden="false" customHeight="false" outlineLevel="0" collapsed="false">
      <c r="A1909" s="1" t="s">
        <v>50</v>
      </c>
      <c r="B1909" s="1" t="n">
        <v>0.84</v>
      </c>
      <c r="C1909" s="1" t="n">
        <v>10557333473.7545</v>
      </c>
      <c r="D1909" s="1" t="n">
        <v>10557.3334737545</v>
      </c>
      <c r="E1909" s="1" t="n">
        <v>10557333.4737545</v>
      </c>
      <c r="F1909" s="1" t="s">
        <v>337</v>
      </c>
      <c r="G1909" s="1" t="s">
        <v>263</v>
      </c>
      <c r="H1909" s="1" t="n">
        <v>35</v>
      </c>
      <c r="I1909" s="1" t="s">
        <v>338</v>
      </c>
      <c r="J1909" s="1" t="s">
        <v>339</v>
      </c>
    </row>
    <row r="1910" customFormat="false" ht="12.8" hidden="false" customHeight="false" outlineLevel="0" collapsed="false">
      <c r="A1910" s="1" t="s">
        <v>50</v>
      </c>
      <c r="B1910" s="1" t="n">
        <v>0.84</v>
      </c>
      <c r="C1910" s="1" t="n">
        <v>10399446000</v>
      </c>
      <c r="D1910" s="1" t="n">
        <v>10399.446</v>
      </c>
      <c r="E1910" s="1" t="n">
        <v>10399446</v>
      </c>
      <c r="F1910" s="1" t="s">
        <v>337</v>
      </c>
      <c r="G1910" s="1" t="s">
        <v>264</v>
      </c>
      <c r="H1910" s="1" t="n">
        <v>35</v>
      </c>
      <c r="I1910" s="1" t="s">
        <v>338</v>
      </c>
      <c r="J1910" s="1" t="s">
        <v>339</v>
      </c>
    </row>
    <row r="1911" customFormat="false" ht="12.8" hidden="false" customHeight="false" outlineLevel="0" collapsed="false">
      <c r="A1911" s="1" t="s">
        <v>50</v>
      </c>
      <c r="B1911" s="1" t="n">
        <v>0.84</v>
      </c>
      <c r="C1911" s="1" t="n">
        <v>11437951000</v>
      </c>
      <c r="D1911" s="1" t="n">
        <v>11437.951</v>
      </c>
      <c r="E1911" s="1" t="n">
        <v>11437951</v>
      </c>
      <c r="F1911" s="1" t="s">
        <v>337</v>
      </c>
      <c r="G1911" s="1" t="s">
        <v>265</v>
      </c>
      <c r="H1911" s="1" t="n">
        <v>35</v>
      </c>
      <c r="I1911" s="1" t="s">
        <v>338</v>
      </c>
      <c r="J1911" s="1" t="s">
        <v>339</v>
      </c>
    </row>
    <row r="1912" customFormat="false" ht="12.8" hidden="false" customHeight="false" outlineLevel="0" collapsed="false">
      <c r="A1912" s="1" t="s">
        <v>50</v>
      </c>
      <c r="B1912" s="1" t="n">
        <v>0.84</v>
      </c>
      <c r="C1912" s="1" t="n">
        <v>11902171721.1796</v>
      </c>
      <c r="D1912" s="1" t="n">
        <v>11902.1717211796</v>
      </c>
      <c r="E1912" s="1" t="n">
        <v>11902171.7211796</v>
      </c>
      <c r="F1912" s="1" t="s">
        <v>337</v>
      </c>
      <c r="G1912" s="1" t="s">
        <v>266</v>
      </c>
      <c r="H1912" s="1" t="n">
        <v>35</v>
      </c>
      <c r="I1912" s="1" t="s">
        <v>338</v>
      </c>
      <c r="J1912" s="1" t="s">
        <v>339</v>
      </c>
    </row>
    <row r="1913" customFormat="false" ht="12.8" hidden="false" customHeight="false" outlineLevel="0" collapsed="false">
      <c r="A1913" s="1" t="s">
        <v>50</v>
      </c>
      <c r="B1913" s="1" t="n">
        <v>0.84</v>
      </c>
      <c r="C1913" s="1" t="n">
        <v>12539134791.9198</v>
      </c>
      <c r="D1913" s="1" t="n">
        <v>12539.1347919198</v>
      </c>
      <c r="E1913" s="1" t="n">
        <v>12539134.7919198</v>
      </c>
      <c r="F1913" s="1" t="s">
        <v>337</v>
      </c>
      <c r="G1913" s="1" t="s">
        <v>267</v>
      </c>
      <c r="H1913" s="1" t="n">
        <v>35</v>
      </c>
      <c r="I1913" s="1" t="s">
        <v>338</v>
      </c>
      <c r="J1913" s="1" t="s">
        <v>339</v>
      </c>
    </row>
    <row r="1914" customFormat="false" ht="12.8" hidden="false" customHeight="false" outlineLevel="0" collapsed="false">
      <c r="A1914" s="1" t="s">
        <v>50</v>
      </c>
      <c r="B1914" s="1" t="n">
        <v>0.84</v>
      </c>
      <c r="C1914" s="1" t="n">
        <v>13026849963</v>
      </c>
      <c r="D1914" s="1" t="n">
        <v>13026.849963</v>
      </c>
      <c r="E1914" s="1" t="n">
        <v>13026849.963</v>
      </c>
      <c r="F1914" s="1" t="s">
        <v>337</v>
      </c>
      <c r="G1914" s="1" t="s">
        <v>268</v>
      </c>
      <c r="H1914" s="1" t="n">
        <v>35</v>
      </c>
      <c r="I1914" s="1" t="s">
        <v>338</v>
      </c>
      <c r="J1914" s="1" t="s">
        <v>339</v>
      </c>
    </row>
    <row r="1915" customFormat="false" ht="12.8" hidden="false" customHeight="false" outlineLevel="0" collapsed="false">
      <c r="A1915" s="1" t="s">
        <v>50</v>
      </c>
      <c r="B1915" s="1" t="n">
        <v>0.84</v>
      </c>
      <c r="C1915" s="1" t="n">
        <v>12830153236</v>
      </c>
      <c r="D1915" s="1" t="n">
        <v>12830.153236</v>
      </c>
      <c r="E1915" s="1" t="n">
        <v>12830153.236</v>
      </c>
      <c r="F1915" s="1" t="s">
        <v>337</v>
      </c>
      <c r="G1915" s="1" t="s">
        <v>269</v>
      </c>
      <c r="H1915" s="1" t="n">
        <v>35</v>
      </c>
      <c r="I1915" s="1" t="s">
        <v>338</v>
      </c>
      <c r="J1915" s="1" t="s">
        <v>339</v>
      </c>
    </row>
    <row r="1916" customFormat="false" ht="12.8" hidden="false" customHeight="false" outlineLevel="0" collapsed="false">
      <c r="A1916" s="1" t="s">
        <v>50</v>
      </c>
      <c r="B1916" s="1" t="n">
        <v>0.84</v>
      </c>
      <c r="C1916" s="1" t="n">
        <v>12390488049.431</v>
      </c>
      <c r="D1916" s="1" t="n">
        <v>12390.488049431</v>
      </c>
      <c r="E1916" s="1" t="n">
        <v>12390488.049431</v>
      </c>
      <c r="F1916" s="1" t="s">
        <v>337</v>
      </c>
      <c r="G1916" s="1" t="s">
        <v>270</v>
      </c>
      <c r="H1916" s="1" t="n">
        <v>35</v>
      </c>
      <c r="I1916" s="1" t="s">
        <v>338</v>
      </c>
      <c r="J1916" s="1" t="s">
        <v>339</v>
      </c>
    </row>
    <row r="1917" customFormat="false" ht="12.8" hidden="false" customHeight="false" outlineLevel="0" collapsed="false">
      <c r="A1917" s="1" t="s">
        <v>50</v>
      </c>
      <c r="B1917" s="1" t="n">
        <v>0.84</v>
      </c>
      <c r="C1917" s="1" t="n">
        <v>11934848606</v>
      </c>
      <c r="D1917" s="1" t="n">
        <v>11934.848606</v>
      </c>
      <c r="E1917" s="1" t="n">
        <v>11934848.606</v>
      </c>
      <c r="F1917" s="1" t="s">
        <v>337</v>
      </c>
      <c r="G1917" s="1" t="s">
        <v>271</v>
      </c>
      <c r="H1917" s="1" t="n">
        <v>35</v>
      </c>
      <c r="I1917" s="1" t="s">
        <v>338</v>
      </c>
      <c r="J1917" s="1" t="s">
        <v>339</v>
      </c>
    </row>
    <row r="1918" customFormat="false" ht="12.8" hidden="false" customHeight="false" outlineLevel="0" collapsed="false">
      <c r="A1918" s="1" t="s">
        <v>50</v>
      </c>
      <c r="B1918" s="1" t="n">
        <v>0.84</v>
      </c>
      <c r="C1918" s="1" t="n">
        <v>12048913404.453</v>
      </c>
      <c r="D1918" s="1" t="n">
        <v>12048.913404453</v>
      </c>
      <c r="E1918" s="1" t="n">
        <v>12048913.404453</v>
      </c>
      <c r="F1918" s="1" t="s">
        <v>337</v>
      </c>
      <c r="G1918" s="1" t="s">
        <v>272</v>
      </c>
      <c r="H1918" s="1" t="n">
        <v>35</v>
      </c>
      <c r="I1918" s="1" t="s">
        <v>338</v>
      </c>
      <c r="J1918" s="1" t="s">
        <v>339</v>
      </c>
    </row>
    <row r="1919" customFormat="false" ht="12.8" hidden="false" customHeight="false" outlineLevel="0" collapsed="false">
      <c r="A1919" s="1" t="s">
        <v>50</v>
      </c>
      <c r="B1919" s="1" t="n">
        <v>0.84</v>
      </c>
      <c r="C1919" s="1" t="n">
        <v>12112706209</v>
      </c>
      <c r="D1919" s="1" t="n">
        <v>12112.706209</v>
      </c>
      <c r="E1919" s="1" t="n">
        <v>12112706.209</v>
      </c>
      <c r="F1919" s="1" t="s">
        <v>337</v>
      </c>
      <c r="G1919" s="1" t="s">
        <v>273</v>
      </c>
      <c r="H1919" s="1" t="n">
        <v>35</v>
      </c>
      <c r="I1919" s="1" t="s">
        <v>338</v>
      </c>
      <c r="J1919" s="1" t="s">
        <v>339</v>
      </c>
    </row>
    <row r="1920" customFormat="false" ht="12.8" hidden="false" customHeight="false" outlineLevel="0" collapsed="false">
      <c r="A1920" s="1" t="s">
        <v>50</v>
      </c>
      <c r="B1920" s="1" t="n">
        <v>0.84</v>
      </c>
      <c r="C1920" s="1" t="n">
        <v>12441178864</v>
      </c>
      <c r="D1920" s="1" t="n">
        <v>12441.178864</v>
      </c>
      <c r="E1920" s="1" t="n">
        <v>12441178.864</v>
      </c>
      <c r="F1920" s="1" t="s">
        <v>337</v>
      </c>
      <c r="G1920" s="1" t="s">
        <v>274</v>
      </c>
      <c r="H1920" s="1" t="n">
        <v>35</v>
      </c>
      <c r="I1920" s="1" t="s">
        <v>338</v>
      </c>
      <c r="J1920" s="1" t="s">
        <v>339</v>
      </c>
    </row>
    <row r="1921" customFormat="false" ht="12.8" hidden="false" customHeight="false" outlineLevel="0" collapsed="false">
      <c r="A1921" s="1" t="s">
        <v>275</v>
      </c>
      <c r="B1921" s="1" t="n">
        <v>0.809</v>
      </c>
      <c r="C1921" s="1" t="n">
        <v>4124896070</v>
      </c>
      <c r="D1921" s="1" t="n">
        <v>4124.89607</v>
      </c>
      <c r="E1921" s="1" t="n">
        <v>4124896.07</v>
      </c>
      <c r="F1921" s="1" t="s">
        <v>337</v>
      </c>
      <c r="G1921" s="1" t="s">
        <v>244</v>
      </c>
      <c r="H1921" s="1" t="n">
        <v>35</v>
      </c>
      <c r="I1921" s="1" t="s">
        <v>338</v>
      </c>
      <c r="J1921" s="1" t="s">
        <v>339</v>
      </c>
    </row>
    <row r="1922" customFormat="false" ht="12.8" hidden="false" customHeight="false" outlineLevel="0" collapsed="false">
      <c r="A1922" s="1" t="s">
        <v>275</v>
      </c>
      <c r="B1922" s="1" t="n">
        <v>0.809</v>
      </c>
      <c r="C1922" s="1" t="n">
        <v>3831035141</v>
      </c>
      <c r="D1922" s="1" t="n">
        <v>3831.035141</v>
      </c>
      <c r="E1922" s="1" t="n">
        <v>3831035.141</v>
      </c>
      <c r="F1922" s="1" t="s">
        <v>337</v>
      </c>
      <c r="G1922" s="1" t="s">
        <v>247</v>
      </c>
      <c r="H1922" s="1" t="n">
        <v>35</v>
      </c>
      <c r="I1922" s="1" t="s">
        <v>338</v>
      </c>
      <c r="J1922" s="1" t="s">
        <v>339</v>
      </c>
    </row>
    <row r="1923" customFormat="false" ht="12.8" hidden="false" customHeight="false" outlineLevel="0" collapsed="false">
      <c r="A1923" s="1" t="s">
        <v>275</v>
      </c>
      <c r="B1923" s="1" t="n">
        <v>0.809</v>
      </c>
      <c r="C1923" s="1" t="n">
        <v>3801675570</v>
      </c>
      <c r="D1923" s="1" t="n">
        <v>3801.67557</v>
      </c>
      <c r="E1923" s="1" t="n">
        <v>3801675.57</v>
      </c>
      <c r="F1923" s="1" t="s">
        <v>337</v>
      </c>
      <c r="G1923" s="1" t="s">
        <v>248</v>
      </c>
      <c r="H1923" s="1" t="n">
        <v>35</v>
      </c>
      <c r="I1923" s="1" t="s">
        <v>338</v>
      </c>
      <c r="J1923" s="1" t="s">
        <v>339</v>
      </c>
    </row>
    <row r="1924" customFormat="false" ht="12.8" hidden="false" customHeight="false" outlineLevel="0" collapsed="false">
      <c r="A1924" s="1" t="s">
        <v>275</v>
      </c>
      <c r="B1924" s="1" t="n">
        <v>0.809</v>
      </c>
      <c r="C1924" s="1" t="n">
        <v>3980106119</v>
      </c>
      <c r="D1924" s="1" t="n">
        <v>3980.106119</v>
      </c>
      <c r="E1924" s="1" t="n">
        <v>3980106.119</v>
      </c>
      <c r="F1924" s="1" t="s">
        <v>337</v>
      </c>
      <c r="G1924" s="1" t="s">
        <v>249</v>
      </c>
      <c r="H1924" s="1" t="n">
        <v>35</v>
      </c>
      <c r="I1924" s="1" t="s">
        <v>338</v>
      </c>
      <c r="J1924" s="1" t="s">
        <v>339</v>
      </c>
    </row>
    <row r="1925" customFormat="false" ht="12.8" hidden="false" customHeight="false" outlineLevel="0" collapsed="false">
      <c r="A1925" s="1" t="s">
        <v>275</v>
      </c>
      <c r="B1925" s="1" t="n">
        <v>0.809</v>
      </c>
      <c r="C1925" s="1" t="n">
        <v>4100798814</v>
      </c>
      <c r="D1925" s="1" t="n">
        <v>4100.798814</v>
      </c>
      <c r="E1925" s="1" t="n">
        <v>4100798.814</v>
      </c>
      <c r="F1925" s="1" t="s">
        <v>337</v>
      </c>
      <c r="G1925" s="1" t="s">
        <v>250</v>
      </c>
      <c r="H1925" s="1" t="n">
        <v>35</v>
      </c>
      <c r="I1925" s="1" t="s">
        <v>338</v>
      </c>
      <c r="J1925" s="1" t="s">
        <v>339</v>
      </c>
    </row>
    <row r="1926" customFormat="false" ht="12.8" hidden="false" customHeight="false" outlineLevel="0" collapsed="false">
      <c r="A1926" s="1" t="s">
        <v>275</v>
      </c>
      <c r="B1926" s="1" t="n">
        <v>0.809</v>
      </c>
      <c r="C1926" s="1" t="n">
        <v>4078470062</v>
      </c>
      <c r="D1926" s="1" t="n">
        <v>4078.470062</v>
      </c>
      <c r="E1926" s="1" t="n">
        <v>4078470.062</v>
      </c>
      <c r="F1926" s="1" t="s">
        <v>337</v>
      </c>
      <c r="G1926" s="1" t="s">
        <v>251</v>
      </c>
      <c r="H1926" s="1" t="n">
        <v>35</v>
      </c>
      <c r="I1926" s="1" t="s">
        <v>338</v>
      </c>
      <c r="J1926" s="1" t="s">
        <v>339</v>
      </c>
    </row>
    <row r="1927" customFormat="false" ht="12.8" hidden="false" customHeight="false" outlineLevel="0" collapsed="false">
      <c r="A1927" s="1" t="s">
        <v>275</v>
      </c>
      <c r="B1927" s="1" t="n">
        <v>0.809</v>
      </c>
      <c r="C1927" s="1" t="n">
        <v>3356483706</v>
      </c>
      <c r="D1927" s="1" t="n">
        <v>3356.483706</v>
      </c>
      <c r="E1927" s="1" t="n">
        <v>3356483.706</v>
      </c>
      <c r="F1927" s="1" t="s">
        <v>337</v>
      </c>
      <c r="G1927" s="1" t="s">
        <v>252</v>
      </c>
      <c r="H1927" s="1" t="n">
        <v>35</v>
      </c>
      <c r="I1927" s="1" t="s">
        <v>338</v>
      </c>
      <c r="J1927" s="1" t="s">
        <v>339</v>
      </c>
    </row>
    <row r="1928" customFormat="false" ht="12.8" hidden="false" customHeight="false" outlineLevel="0" collapsed="false">
      <c r="A1928" s="1" t="s">
        <v>275</v>
      </c>
      <c r="B1928" s="1" t="n">
        <v>0.809</v>
      </c>
      <c r="C1928" s="1" t="n">
        <v>2609436373</v>
      </c>
      <c r="D1928" s="1" t="n">
        <v>2609.436373</v>
      </c>
      <c r="E1928" s="1" t="n">
        <v>2609436.373</v>
      </c>
      <c r="F1928" s="1" t="s">
        <v>337</v>
      </c>
      <c r="G1928" s="1" t="s">
        <v>253</v>
      </c>
      <c r="H1928" s="1" t="n">
        <v>35</v>
      </c>
      <c r="I1928" s="1" t="s">
        <v>338</v>
      </c>
      <c r="J1928" s="1" t="s">
        <v>339</v>
      </c>
    </row>
    <row r="1929" customFormat="false" ht="12.8" hidden="false" customHeight="false" outlineLevel="0" collapsed="false">
      <c r="A1929" s="1" t="s">
        <v>275</v>
      </c>
      <c r="B1929" s="1" t="n">
        <v>0.809</v>
      </c>
      <c r="C1929" s="1" t="n">
        <v>2767032254</v>
      </c>
      <c r="D1929" s="1" t="n">
        <v>2767.032254</v>
      </c>
      <c r="E1929" s="1" t="n">
        <v>2767032.254</v>
      </c>
      <c r="F1929" s="1" t="s">
        <v>337</v>
      </c>
      <c r="G1929" s="1" t="s">
        <v>254</v>
      </c>
      <c r="H1929" s="1" t="n">
        <v>35</v>
      </c>
      <c r="I1929" s="1" t="s">
        <v>338</v>
      </c>
      <c r="J1929" s="1" t="s">
        <v>339</v>
      </c>
    </row>
    <row r="1930" customFormat="false" ht="12.8" hidden="false" customHeight="false" outlineLevel="0" collapsed="false">
      <c r="A1930" s="1" t="s">
        <v>275</v>
      </c>
      <c r="B1930" s="1" t="n">
        <v>0.809</v>
      </c>
      <c r="C1930" s="1" t="n">
        <v>1921437032</v>
      </c>
      <c r="D1930" s="1" t="n">
        <v>1921.437032</v>
      </c>
      <c r="E1930" s="1" t="n">
        <v>1921437.032</v>
      </c>
      <c r="F1930" s="1" t="s">
        <v>337</v>
      </c>
      <c r="G1930" s="1" t="s">
        <v>255</v>
      </c>
      <c r="H1930" s="1" t="n">
        <v>35</v>
      </c>
      <c r="I1930" s="1" t="s">
        <v>338</v>
      </c>
      <c r="J1930" s="1" t="s">
        <v>339</v>
      </c>
    </row>
    <row r="1931" customFormat="false" ht="12.8" hidden="false" customHeight="false" outlineLevel="0" collapsed="false">
      <c r="A1931" s="1" t="s">
        <v>275</v>
      </c>
      <c r="B1931" s="1" t="n">
        <v>0.809</v>
      </c>
      <c r="C1931" s="1" t="n">
        <v>1423844970</v>
      </c>
      <c r="D1931" s="1" t="n">
        <v>1423.84497</v>
      </c>
      <c r="E1931" s="1" t="n">
        <v>1423844.97</v>
      </c>
      <c r="F1931" s="1" t="s">
        <v>337</v>
      </c>
      <c r="G1931" s="1" t="s">
        <v>256</v>
      </c>
      <c r="H1931" s="1" t="n">
        <v>35</v>
      </c>
      <c r="I1931" s="1" t="s">
        <v>338</v>
      </c>
      <c r="J1931" s="1" t="s">
        <v>339</v>
      </c>
    </row>
    <row r="1932" customFormat="false" ht="12.8" hidden="false" customHeight="false" outlineLevel="0" collapsed="false">
      <c r="A1932" s="1" t="s">
        <v>275</v>
      </c>
      <c r="B1932" s="1" t="n">
        <v>0.809</v>
      </c>
      <c r="C1932" s="1" t="n">
        <v>1731618551</v>
      </c>
      <c r="D1932" s="1" t="n">
        <v>1731.618551</v>
      </c>
      <c r="E1932" s="1" t="n">
        <v>1731618.551</v>
      </c>
      <c r="F1932" s="1" t="s">
        <v>337</v>
      </c>
      <c r="G1932" s="1" t="s">
        <v>257</v>
      </c>
      <c r="H1932" s="1" t="n">
        <v>35</v>
      </c>
      <c r="I1932" s="1" t="s">
        <v>338</v>
      </c>
      <c r="J1932" s="1" t="s">
        <v>339</v>
      </c>
    </row>
    <row r="1933" customFormat="false" ht="12.8" hidden="false" customHeight="false" outlineLevel="0" collapsed="false">
      <c r="A1933" s="1" t="s">
        <v>275</v>
      </c>
      <c r="B1933" s="1" t="n">
        <v>0.809</v>
      </c>
      <c r="C1933" s="1" t="n">
        <v>1432295183</v>
      </c>
      <c r="D1933" s="1" t="n">
        <v>1432.295183</v>
      </c>
      <c r="E1933" s="1" t="n">
        <v>1432295.183</v>
      </c>
      <c r="F1933" s="1" t="s">
        <v>337</v>
      </c>
      <c r="G1933" s="1" t="s">
        <v>258</v>
      </c>
      <c r="H1933" s="1" t="n">
        <v>35</v>
      </c>
      <c r="I1933" s="1" t="s">
        <v>338</v>
      </c>
      <c r="J1933" s="1" t="s">
        <v>339</v>
      </c>
    </row>
    <row r="1934" customFormat="false" ht="12.8" hidden="false" customHeight="false" outlineLevel="0" collapsed="false">
      <c r="A1934" s="1" t="s">
        <v>275</v>
      </c>
      <c r="B1934" s="1" t="n">
        <v>0.809</v>
      </c>
      <c r="C1934" s="1" t="n">
        <v>2326540852</v>
      </c>
      <c r="D1934" s="1" t="n">
        <v>2326.540852</v>
      </c>
      <c r="E1934" s="1" t="n">
        <v>2326540.852</v>
      </c>
      <c r="F1934" s="1" t="s">
        <v>337</v>
      </c>
      <c r="G1934" s="1" t="s">
        <v>259</v>
      </c>
      <c r="H1934" s="1" t="n">
        <v>35</v>
      </c>
      <c r="I1934" s="1" t="s">
        <v>338</v>
      </c>
      <c r="J1934" s="1" t="s">
        <v>339</v>
      </c>
    </row>
    <row r="1935" customFormat="false" ht="12.8" hidden="false" customHeight="false" outlineLevel="0" collapsed="false">
      <c r="A1935" s="1" t="s">
        <v>275</v>
      </c>
      <c r="B1935" s="1" t="n">
        <v>0.809</v>
      </c>
      <c r="C1935" s="1" t="n">
        <v>2400752100</v>
      </c>
      <c r="D1935" s="1" t="n">
        <v>2400.7521</v>
      </c>
      <c r="E1935" s="1" t="n">
        <v>2400752.1</v>
      </c>
      <c r="F1935" s="1" t="s">
        <v>337</v>
      </c>
      <c r="G1935" s="1" t="s">
        <v>260</v>
      </c>
      <c r="H1935" s="1" t="n">
        <v>35</v>
      </c>
      <c r="I1935" s="1" t="s">
        <v>338</v>
      </c>
      <c r="J1935" s="1" t="s">
        <v>339</v>
      </c>
    </row>
    <row r="1936" customFormat="false" ht="12.8" hidden="false" customHeight="false" outlineLevel="0" collapsed="false">
      <c r="A1936" s="1" t="s">
        <v>275</v>
      </c>
      <c r="B1936" s="1" t="n">
        <v>0.809</v>
      </c>
      <c r="C1936" s="1" t="n">
        <v>3743678350</v>
      </c>
      <c r="D1936" s="1" t="n">
        <v>3743.67835</v>
      </c>
      <c r="E1936" s="1" t="n">
        <v>3743678.35</v>
      </c>
      <c r="F1936" s="1" t="s">
        <v>337</v>
      </c>
      <c r="G1936" s="1" t="s">
        <v>261</v>
      </c>
      <c r="H1936" s="1" t="n">
        <v>35</v>
      </c>
      <c r="I1936" s="1" t="s">
        <v>338</v>
      </c>
      <c r="J1936" s="1" t="s">
        <v>339</v>
      </c>
    </row>
    <row r="1937" customFormat="false" ht="12.8" hidden="false" customHeight="false" outlineLevel="0" collapsed="false">
      <c r="A1937" s="1" t="s">
        <v>275</v>
      </c>
      <c r="B1937" s="1" t="n">
        <v>0.809</v>
      </c>
      <c r="C1937" s="1" t="n">
        <v>5545120145.38424</v>
      </c>
      <c r="D1937" s="1" t="n">
        <v>5545.12014538424</v>
      </c>
      <c r="E1937" s="1" t="n">
        <v>5545120.14538424</v>
      </c>
      <c r="F1937" s="1" t="s">
        <v>337</v>
      </c>
      <c r="G1937" s="1" t="s">
        <v>262</v>
      </c>
      <c r="H1937" s="1" t="n">
        <v>35</v>
      </c>
      <c r="I1937" s="1" t="s">
        <v>338</v>
      </c>
      <c r="J1937" s="1" t="s">
        <v>339</v>
      </c>
    </row>
    <row r="1938" customFormat="false" ht="12.8" hidden="false" customHeight="false" outlineLevel="0" collapsed="false">
      <c r="A1938" s="1" t="s">
        <v>275</v>
      </c>
      <c r="B1938" s="1" t="n">
        <v>0.809</v>
      </c>
      <c r="C1938" s="1" t="n">
        <v>7251252891.94092</v>
      </c>
      <c r="D1938" s="1" t="n">
        <v>7251.25289194092</v>
      </c>
      <c r="E1938" s="1" t="n">
        <v>7251252.89194092</v>
      </c>
      <c r="F1938" s="1" t="s">
        <v>337</v>
      </c>
      <c r="G1938" s="1" t="s">
        <v>263</v>
      </c>
      <c r="H1938" s="1" t="n">
        <v>35</v>
      </c>
      <c r="I1938" s="1" t="s">
        <v>338</v>
      </c>
      <c r="J1938" s="1" t="s">
        <v>339</v>
      </c>
    </row>
    <row r="1939" customFormat="false" ht="12.8" hidden="false" customHeight="false" outlineLevel="0" collapsed="false">
      <c r="A1939" s="1" t="s">
        <v>275</v>
      </c>
      <c r="B1939" s="1" t="n">
        <v>0.809</v>
      </c>
      <c r="C1939" s="1" t="n">
        <v>8609999000</v>
      </c>
      <c r="D1939" s="1" t="n">
        <v>8609.999</v>
      </c>
      <c r="E1939" s="1" t="n">
        <v>8609999</v>
      </c>
      <c r="F1939" s="1" t="s">
        <v>337</v>
      </c>
      <c r="G1939" s="1" t="s">
        <v>264</v>
      </c>
      <c r="H1939" s="1" t="n">
        <v>35</v>
      </c>
      <c r="I1939" s="1" t="s">
        <v>338</v>
      </c>
      <c r="J1939" s="1" t="s">
        <v>339</v>
      </c>
    </row>
    <row r="1940" customFormat="false" ht="12.8" hidden="false" customHeight="false" outlineLevel="0" collapsed="false">
      <c r="A1940" s="1" t="s">
        <v>275</v>
      </c>
      <c r="B1940" s="1" t="n">
        <v>0.809</v>
      </c>
      <c r="C1940" s="1" t="n">
        <v>8374256697</v>
      </c>
      <c r="D1940" s="1" t="n">
        <v>8374.256697</v>
      </c>
      <c r="E1940" s="1" t="n">
        <v>8374256.697</v>
      </c>
      <c r="F1940" s="1" t="s">
        <v>337</v>
      </c>
      <c r="G1940" s="1" t="s">
        <v>265</v>
      </c>
      <c r="H1940" s="1" t="n">
        <v>35</v>
      </c>
      <c r="I1940" s="1" t="s">
        <v>338</v>
      </c>
      <c r="J1940" s="1" t="s">
        <v>339</v>
      </c>
    </row>
    <row r="1941" customFormat="false" ht="12.8" hidden="false" customHeight="false" outlineLevel="0" collapsed="false">
      <c r="A1941" s="1" t="s">
        <v>275</v>
      </c>
      <c r="B1941" s="1" t="n">
        <v>0.809</v>
      </c>
      <c r="C1941" s="1" t="n">
        <v>6490307278.07454</v>
      </c>
      <c r="D1941" s="1" t="n">
        <v>6490.30727807454</v>
      </c>
      <c r="E1941" s="1" t="n">
        <v>6490307.27807454</v>
      </c>
      <c r="F1941" s="1" t="s">
        <v>337</v>
      </c>
      <c r="G1941" s="1" t="s">
        <v>266</v>
      </c>
      <c r="H1941" s="1" t="n">
        <v>35</v>
      </c>
      <c r="I1941" s="1" t="s">
        <v>338</v>
      </c>
      <c r="J1941" s="1" t="s">
        <v>339</v>
      </c>
    </row>
    <row r="1942" customFormat="false" ht="12.8" hidden="false" customHeight="false" outlineLevel="0" collapsed="false">
      <c r="A1942" s="1" t="s">
        <v>275</v>
      </c>
      <c r="B1942" s="1" t="n">
        <v>0.809</v>
      </c>
      <c r="C1942" s="1" t="n">
        <v>5834459530.25427</v>
      </c>
      <c r="D1942" s="1" t="n">
        <v>5834.45953025427</v>
      </c>
      <c r="E1942" s="1" t="n">
        <v>5834459.53025427</v>
      </c>
      <c r="F1942" s="1" t="s">
        <v>337</v>
      </c>
      <c r="G1942" s="1" t="s">
        <v>267</v>
      </c>
      <c r="H1942" s="1" t="n">
        <v>35</v>
      </c>
      <c r="I1942" s="1" t="s">
        <v>338</v>
      </c>
      <c r="J1942" s="1" t="s">
        <v>339</v>
      </c>
    </row>
    <row r="1943" customFormat="false" ht="12.8" hidden="false" customHeight="false" outlineLevel="0" collapsed="false">
      <c r="A1943" s="1" t="s">
        <v>275</v>
      </c>
      <c r="B1943" s="1" t="n">
        <v>0.809</v>
      </c>
      <c r="C1943" s="1" t="n">
        <v>6656752867</v>
      </c>
      <c r="D1943" s="1" t="n">
        <v>6656.752867</v>
      </c>
      <c r="E1943" s="1" t="n">
        <v>6656752.867</v>
      </c>
      <c r="F1943" s="1" t="s">
        <v>337</v>
      </c>
      <c r="G1943" s="1" t="s">
        <v>268</v>
      </c>
      <c r="H1943" s="1" t="n">
        <v>35</v>
      </c>
      <c r="I1943" s="1" t="s">
        <v>338</v>
      </c>
      <c r="J1943" s="1" t="s">
        <v>339</v>
      </c>
    </row>
    <row r="1944" customFormat="false" ht="12.8" hidden="false" customHeight="false" outlineLevel="0" collapsed="false">
      <c r="A1944" s="1" t="s">
        <v>275</v>
      </c>
      <c r="B1944" s="1" t="n">
        <v>0.809</v>
      </c>
      <c r="C1944" s="1" t="n">
        <v>7576593246.49608</v>
      </c>
      <c r="D1944" s="1" t="n">
        <v>7576.59324649608</v>
      </c>
      <c r="E1944" s="1" t="n">
        <v>7576593.24649608</v>
      </c>
      <c r="F1944" s="1" t="s">
        <v>337</v>
      </c>
      <c r="G1944" s="1" t="s">
        <v>269</v>
      </c>
      <c r="H1944" s="1" t="n">
        <v>35</v>
      </c>
      <c r="I1944" s="1" t="s">
        <v>338</v>
      </c>
      <c r="J1944" s="1" t="s">
        <v>339</v>
      </c>
    </row>
    <row r="1945" customFormat="false" ht="12.8" hidden="false" customHeight="false" outlineLevel="0" collapsed="false">
      <c r="A1945" s="1" t="s">
        <v>275</v>
      </c>
      <c r="B1945" s="1" t="n">
        <v>0.809</v>
      </c>
      <c r="C1945" s="1" t="n">
        <v>9456061056</v>
      </c>
      <c r="D1945" s="1" t="n">
        <v>9456.061056</v>
      </c>
      <c r="E1945" s="1" t="n">
        <v>9456061.056</v>
      </c>
      <c r="F1945" s="1" t="s">
        <v>337</v>
      </c>
      <c r="G1945" s="1" t="s">
        <v>270</v>
      </c>
      <c r="H1945" s="1" t="n">
        <v>35</v>
      </c>
      <c r="I1945" s="1" t="s">
        <v>338</v>
      </c>
      <c r="J1945" s="1" t="s">
        <v>339</v>
      </c>
    </row>
    <row r="1946" customFormat="false" ht="12.8" hidden="false" customHeight="false" outlineLevel="0" collapsed="false">
      <c r="A1946" s="1" t="s">
        <v>275</v>
      </c>
      <c r="B1946" s="1" t="n">
        <v>0.809</v>
      </c>
      <c r="C1946" s="1" t="n">
        <v>8356468944</v>
      </c>
      <c r="D1946" s="1" t="n">
        <v>8356.468944</v>
      </c>
      <c r="E1946" s="1" t="n">
        <v>8356468.944</v>
      </c>
      <c r="F1946" s="1" t="s">
        <v>337</v>
      </c>
      <c r="G1946" s="1" t="s">
        <v>271</v>
      </c>
      <c r="H1946" s="1" t="n">
        <v>35</v>
      </c>
      <c r="I1946" s="1" t="s">
        <v>338</v>
      </c>
      <c r="J1946" s="1" t="s">
        <v>339</v>
      </c>
    </row>
    <row r="1947" customFormat="false" ht="12.8" hidden="false" customHeight="false" outlineLevel="0" collapsed="false">
      <c r="A1947" s="1" t="s">
        <v>275</v>
      </c>
      <c r="B1947" s="1" t="n">
        <v>0.809</v>
      </c>
      <c r="C1947" s="1" t="n">
        <v>7688115246</v>
      </c>
      <c r="D1947" s="1" t="n">
        <v>7688.115246</v>
      </c>
      <c r="E1947" s="1" t="n">
        <v>7688115.246</v>
      </c>
      <c r="F1947" s="1" t="s">
        <v>337</v>
      </c>
      <c r="G1947" s="1" t="s">
        <v>272</v>
      </c>
      <c r="H1947" s="1" t="n">
        <v>35</v>
      </c>
      <c r="I1947" s="1" t="s">
        <v>338</v>
      </c>
      <c r="J1947" s="1" t="s">
        <v>339</v>
      </c>
    </row>
    <row r="1948" customFormat="false" ht="12.8" hidden="false" customHeight="false" outlineLevel="0" collapsed="false">
      <c r="A1948" s="1" t="s">
        <v>275</v>
      </c>
      <c r="B1948" s="1" t="n">
        <v>0.809</v>
      </c>
      <c r="C1948" s="1" t="n">
        <v>9956761305</v>
      </c>
      <c r="D1948" s="1" t="n">
        <v>9956.761305</v>
      </c>
      <c r="E1948" s="1" t="n">
        <v>9956761.305</v>
      </c>
      <c r="F1948" s="1" t="s">
        <v>337</v>
      </c>
      <c r="G1948" s="1" t="s">
        <v>273</v>
      </c>
      <c r="H1948" s="1" t="n">
        <v>35</v>
      </c>
      <c r="I1948" s="1" t="s">
        <v>338</v>
      </c>
      <c r="J1948" s="1" t="s">
        <v>339</v>
      </c>
    </row>
    <row r="1949" customFormat="false" ht="12.8" hidden="false" customHeight="false" outlineLevel="0" collapsed="false">
      <c r="A1949" s="1" t="s">
        <v>275</v>
      </c>
      <c r="B1949" s="1" t="n">
        <v>0.809</v>
      </c>
      <c r="C1949" s="1" t="n">
        <v>11673779166</v>
      </c>
      <c r="D1949" s="1" t="n">
        <v>11673.779166</v>
      </c>
      <c r="E1949" s="1" t="n">
        <v>11673779.166</v>
      </c>
      <c r="F1949" s="1" t="s">
        <v>337</v>
      </c>
      <c r="G1949" s="1" t="s">
        <v>274</v>
      </c>
      <c r="H1949" s="1" t="n">
        <v>35</v>
      </c>
      <c r="I1949" s="1" t="s">
        <v>338</v>
      </c>
      <c r="J1949" s="1" t="s">
        <v>339</v>
      </c>
    </row>
    <row r="1950" customFormat="false" ht="12.8" hidden="false" customHeight="false" outlineLevel="0" collapsed="false">
      <c r="A1950" s="1" t="s">
        <v>28</v>
      </c>
      <c r="B1950" s="1" t="n">
        <v>0.75425</v>
      </c>
      <c r="C1950" s="1" t="n">
        <v>4712830529</v>
      </c>
      <c r="D1950" s="1" t="n">
        <v>4712.830529</v>
      </c>
      <c r="E1950" s="1" t="n">
        <v>4712830.529</v>
      </c>
      <c r="F1950" s="1" t="s">
        <v>337</v>
      </c>
      <c r="G1950" s="1" t="s">
        <v>244</v>
      </c>
      <c r="H1950" s="1" t="n">
        <v>35</v>
      </c>
      <c r="I1950" s="1" t="s">
        <v>338</v>
      </c>
      <c r="J1950" s="1" t="s">
        <v>339</v>
      </c>
    </row>
    <row r="1951" customFormat="false" ht="12.8" hidden="false" customHeight="false" outlineLevel="0" collapsed="false">
      <c r="A1951" s="1" t="s">
        <v>28</v>
      </c>
      <c r="B1951" s="1" t="n">
        <v>0.75425</v>
      </c>
      <c r="C1951" s="1" t="n">
        <v>4376650788</v>
      </c>
      <c r="D1951" s="1" t="n">
        <v>4376.650788</v>
      </c>
      <c r="E1951" s="1" t="n">
        <v>4376650.788</v>
      </c>
      <c r="F1951" s="1" t="s">
        <v>337</v>
      </c>
      <c r="G1951" s="1" t="s">
        <v>247</v>
      </c>
      <c r="H1951" s="1" t="n">
        <v>35</v>
      </c>
      <c r="I1951" s="1" t="s">
        <v>338</v>
      </c>
      <c r="J1951" s="1" t="s">
        <v>339</v>
      </c>
    </row>
    <row r="1952" customFormat="false" ht="12.8" hidden="false" customHeight="false" outlineLevel="0" collapsed="false">
      <c r="A1952" s="1" t="s">
        <v>28</v>
      </c>
      <c r="B1952" s="1" t="n">
        <v>0.75425</v>
      </c>
      <c r="C1952" s="1" t="n">
        <v>4755536700</v>
      </c>
      <c r="D1952" s="1" t="n">
        <v>4755.5367</v>
      </c>
      <c r="E1952" s="1" t="n">
        <v>4755536.7</v>
      </c>
      <c r="F1952" s="1" t="s">
        <v>337</v>
      </c>
      <c r="G1952" s="1" t="s">
        <v>248</v>
      </c>
      <c r="H1952" s="1" t="n">
        <v>35</v>
      </c>
      <c r="I1952" s="1" t="s">
        <v>338</v>
      </c>
      <c r="J1952" s="1" t="s">
        <v>339</v>
      </c>
    </row>
    <row r="1953" customFormat="false" ht="12.8" hidden="false" customHeight="false" outlineLevel="0" collapsed="false">
      <c r="A1953" s="1" t="s">
        <v>28</v>
      </c>
      <c r="B1953" s="1" t="n">
        <v>0.75425</v>
      </c>
      <c r="C1953" s="1" t="n">
        <v>5256063000</v>
      </c>
      <c r="D1953" s="1" t="n">
        <v>5256.063</v>
      </c>
      <c r="E1953" s="1" t="n">
        <v>5256063</v>
      </c>
      <c r="F1953" s="1" t="s">
        <v>337</v>
      </c>
      <c r="G1953" s="1" t="s">
        <v>249</v>
      </c>
      <c r="H1953" s="1" t="n">
        <v>35</v>
      </c>
      <c r="I1953" s="1" t="s">
        <v>338</v>
      </c>
      <c r="J1953" s="1" t="s">
        <v>339</v>
      </c>
    </row>
    <row r="1954" customFormat="false" ht="12.8" hidden="false" customHeight="false" outlineLevel="0" collapsed="false">
      <c r="A1954" s="1" t="s">
        <v>28</v>
      </c>
      <c r="B1954" s="1" t="n">
        <v>0.75425</v>
      </c>
      <c r="C1954" s="1" t="n">
        <v>6249886586</v>
      </c>
      <c r="D1954" s="1" t="n">
        <v>6249.886586</v>
      </c>
      <c r="E1954" s="1" t="n">
        <v>6249886.586</v>
      </c>
      <c r="F1954" s="1" t="s">
        <v>337</v>
      </c>
      <c r="G1954" s="1" t="s">
        <v>250</v>
      </c>
      <c r="H1954" s="1" t="n">
        <v>35</v>
      </c>
      <c r="I1954" s="1" t="s">
        <v>338</v>
      </c>
      <c r="J1954" s="1" t="s">
        <v>339</v>
      </c>
    </row>
    <row r="1955" customFormat="false" ht="12.8" hidden="false" customHeight="false" outlineLevel="0" collapsed="false">
      <c r="A1955" s="1" t="s">
        <v>28</v>
      </c>
      <c r="B1955" s="1" t="n">
        <v>0.75425</v>
      </c>
      <c r="C1955" s="1" t="n">
        <v>7146483818</v>
      </c>
      <c r="D1955" s="1" t="n">
        <v>7146.483818</v>
      </c>
      <c r="E1955" s="1" t="n">
        <v>7146483.818</v>
      </c>
      <c r="F1955" s="1" t="s">
        <v>337</v>
      </c>
      <c r="G1955" s="1" t="s">
        <v>251</v>
      </c>
      <c r="H1955" s="1" t="n">
        <v>35</v>
      </c>
      <c r="I1955" s="1" t="s">
        <v>338</v>
      </c>
      <c r="J1955" s="1" t="s">
        <v>339</v>
      </c>
    </row>
    <row r="1956" customFormat="false" ht="12.8" hidden="false" customHeight="false" outlineLevel="0" collapsed="false">
      <c r="A1956" s="1" t="s">
        <v>28</v>
      </c>
      <c r="B1956" s="1" t="n">
        <v>0.75425</v>
      </c>
      <c r="C1956" s="1" t="n">
        <v>7468973314</v>
      </c>
      <c r="D1956" s="1" t="n">
        <v>7468.973314</v>
      </c>
      <c r="E1956" s="1" t="n">
        <v>7468973.314</v>
      </c>
      <c r="F1956" s="1" t="s">
        <v>337</v>
      </c>
      <c r="G1956" s="1" t="s">
        <v>252</v>
      </c>
      <c r="H1956" s="1" t="n">
        <v>35</v>
      </c>
      <c r="I1956" s="1" t="s">
        <v>338</v>
      </c>
      <c r="J1956" s="1" t="s">
        <v>339</v>
      </c>
    </row>
    <row r="1957" customFormat="false" ht="12.8" hidden="false" customHeight="false" outlineLevel="0" collapsed="false">
      <c r="A1957" s="1" t="s">
        <v>28</v>
      </c>
      <c r="B1957" s="1" t="n">
        <v>0.75425</v>
      </c>
      <c r="C1957" s="1" t="n">
        <v>8055773042</v>
      </c>
      <c r="D1957" s="1" t="n">
        <v>8055.773042</v>
      </c>
      <c r="E1957" s="1" t="n">
        <v>8055773.042</v>
      </c>
      <c r="F1957" s="1" t="s">
        <v>337</v>
      </c>
      <c r="G1957" s="1" t="s">
        <v>253</v>
      </c>
      <c r="H1957" s="1" t="n">
        <v>35</v>
      </c>
      <c r="I1957" s="1" t="s">
        <v>338</v>
      </c>
      <c r="J1957" s="1" t="s">
        <v>339</v>
      </c>
    </row>
    <row r="1958" customFormat="false" ht="12.8" hidden="false" customHeight="false" outlineLevel="0" collapsed="false">
      <c r="A1958" s="1" t="s">
        <v>28</v>
      </c>
      <c r="B1958" s="1" t="n">
        <v>0.75425</v>
      </c>
      <c r="C1958" s="1" t="n">
        <v>8082636945</v>
      </c>
      <c r="D1958" s="1" t="n">
        <v>8082.636945</v>
      </c>
      <c r="E1958" s="1" t="n">
        <v>8082636.945</v>
      </c>
      <c r="F1958" s="1" t="s">
        <v>337</v>
      </c>
      <c r="G1958" s="1" t="s">
        <v>254</v>
      </c>
      <c r="H1958" s="1" t="n">
        <v>35</v>
      </c>
      <c r="I1958" s="1" t="s">
        <v>338</v>
      </c>
      <c r="J1958" s="1" t="s">
        <v>339</v>
      </c>
    </row>
    <row r="1959" customFormat="false" ht="12.8" hidden="false" customHeight="false" outlineLevel="0" collapsed="false">
      <c r="A1959" s="1" t="s">
        <v>28</v>
      </c>
      <c r="B1959" s="1" t="n">
        <v>0.75425</v>
      </c>
      <c r="C1959" s="1" t="n">
        <v>7428480818</v>
      </c>
      <c r="D1959" s="1" t="n">
        <v>7428.480818</v>
      </c>
      <c r="E1959" s="1" t="n">
        <v>7428480.818</v>
      </c>
      <c r="F1959" s="1" t="s">
        <v>337</v>
      </c>
      <c r="G1959" s="1" t="s">
        <v>255</v>
      </c>
      <c r="H1959" s="1" t="n">
        <v>35</v>
      </c>
      <c r="I1959" s="1" t="s">
        <v>338</v>
      </c>
      <c r="J1959" s="1" t="s">
        <v>339</v>
      </c>
    </row>
    <row r="1960" customFormat="false" ht="12.8" hidden="false" customHeight="false" outlineLevel="0" collapsed="false">
      <c r="A1960" s="1" t="s">
        <v>28</v>
      </c>
      <c r="B1960" s="1" t="n">
        <v>0.75425</v>
      </c>
      <c r="C1960" s="1" t="n">
        <v>7451080430</v>
      </c>
      <c r="D1960" s="1" t="n">
        <v>7451.08043</v>
      </c>
      <c r="E1960" s="1" t="n">
        <v>7451080.43</v>
      </c>
      <c r="F1960" s="1" t="s">
        <v>337</v>
      </c>
      <c r="G1960" s="1" t="s">
        <v>256</v>
      </c>
      <c r="H1960" s="1" t="n">
        <v>35</v>
      </c>
      <c r="I1960" s="1" t="s">
        <v>338</v>
      </c>
      <c r="J1960" s="1" t="s">
        <v>339</v>
      </c>
    </row>
    <row r="1961" customFormat="false" ht="12.8" hidden="false" customHeight="false" outlineLevel="0" collapsed="false">
      <c r="A1961" s="1" t="s">
        <v>28</v>
      </c>
      <c r="B1961" s="1" t="n">
        <v>0.75425</v>
      </c>
      <c r="C1961" s="1" t="n">
        <v>7165399117</v>
      </c>
      <c r="D1961" s="1" t="n">
        <v>7165.399117</v>
      </c>
      <c r="E1961" s="1" t="n">
        <v>7165399.117</v>
      </c>
      <c r="F1961" s="1" t="s">
        <v>337</v>
      </c>
      <c r="G1961" s="1" t="s">
        <v>257</v>
      </c>
      <c r="H1961" s="1" t="n">
        <v>35</v>
      </c>
      <c r="I1961" s="1" t="s">
        <v>338</v>
      </c>
      <c r="J1961" s="1" t="s">
        <v>339</v>
      </c>
    </row>
    <row r="1962" customFormat="false" ht="12.8" hidden="false" customHeight="false" outlineLevel="0" collapsed="false">
      <c r="A1962" s="1" t="s">
        <v>28</v>
      </c>
      <c r="B1962" s="1" t="n">
        <v>0.75425</v>
      </c>
      <c r="C1962" s="1" t="n">
        <v>6714636677</v>
      </c>
      <c r="D1962" s="1" t="n">
        <v>6714.636677</v>
      </c>
      <c r="E1962" s="1" t="n">
        <v>6714636.677</v>
      </c>
      <c r="F1962" s="1" t="s">
        <v>337</v>
      </c>
      <c r="G1962" s="1" t="s">
        <v>258</v>
      </c>
      <c r="H1962" s="1" t="n">
        <v>35</v>
      </c>
      <c r="I1962" s="1" t="s">
        <v>338</v>
      </c>
      <c r="J1962" s="1" t="s">
        <v>339</v>
      </c>
    </row>
    <row r="1963" customFormat="false" ht="12.8" hidden="false" customHeight="false" outlineLevel="0" collapsed="false">
      <c r="A1963" s="1" t="s">
        <v>28</v>
      </c>
      <c r="B1963" s="1" t="n">
        <v>0.75425</v>
      </c>
      <c r="C1963" s="1" t="n">
        <v>6697061749</v>
      </c>
      <c r="D1963" s="1" t="n">
        <v>6697.061749</v>
      </c>
      <c r="E1963" s="1" t="n">
        <v>6697061.749</v>
      </c>
      <c r="F1963" s="1" t="s">
        <v>337</v>
      </c>
      <c r="G1963" s="1" t="s">
        <v>259</v>
      </c>
      <c r="H1963" s="1" t="n">
        <v>35</v>
      </c>
      <c r="I1963" s="1" t="s">
        <v>338</v>
      </c>
      <c r="J1963" s="1" t="s">
        <v>339</v>
      </c>
    </row>
    <row r="1964" customFormat="false" ht="12.8" hidden="false" customHeight="false" outlineLevel="0" collapsed="false">
      <c r="A1964" s="1" t="s">
        <v>28</v>
      </c>
      <c r="B1964" s="1" t="n">
        <v>0.75425</v>
      </c>
      <c r="C1964" s="1" t="n">
        <v>6935243184</v>
      </c>
      <c r="D1964" s="1" t="n">
        <v>6935.243184</v>
      </c>
      <c r="E1964" s="1" t="n">
        <v>6935243.184</v>
      </c>
      <c r="F1964" s="1" t="s">
        <v>337</v>
      </c>
      <c r="G1964" s="1" t="s">
        <v>260</v>
      </c>
      <c r="H1964" s="1" t="n">
        <v>35</v>
      </c>
      <c r="I1964" s="1" t="s">
        <v>338</v>
      </c>
      <c r="J1964" s="1" t="s">
        <v>339</v>
      </c>
    </row>
    <row r="1965" customFormat="false" ht="12.8" hidden="false" customHeight="false" outlineLevel="0" collapsed="false">
      <c r="A1965" s="1" t="s">
        <v>28</v>
      </c>
      <c r="B1965" s="1" t="n">
        <v>0.75425</v>
      </c>
      <c r="C1965" s="1" t="n">
        <v>7041660739</v>
      </c>
      <c r="D1965" s="1" t="n">
        <v>7041.660739</v>
      </c>
      <c r="E1965" s="1" t="n">
        <v>7041660.739</v>
      </c>
      <c r="F1965" s="1" t="s">
        <v>337</v>
      </c>
      <c r="G1965" s="1" t="s">
        <v>261</v>
      </c>
      <c r="H1965" s="1" t="n">
        <v>35</v>
      </c>
      <c r="I1965" s="1" t="s">
        <v>338</v>
      </c>
      <c r="J1965" s="1" t="s">
        <v>339</v>
      </c>
    </row>
    <row r="1966" customFormat="false" ht="12.8" hidden="false" customHeight="false" outlineLevel="0" collapsed="false">
      <c r="A1966" s="1" t="s">
        <v>28</v>
      </c>
      <c r="B1966" s="1" t="n">
        <v>0.75425</v>
      </c>
      <c r="C1966" s="1" t="n">
        <v>7153912530.03731</v>
      </c>
      <c r="D1966" s="1" t="n">
        <v>7153.91253003731</v>
      </c>
      <c r="E1966" s="1" t="n">
        <v>7153912.53003731</v>
      </c>
      <c r="F1966" s="1" t="s">
        <v>337</v>
      </c>
      <c r="G1966" s="1" t="s">
        <v>262</v>
      </c>
      <c r="H1966" s="1" t="n">
        <v>35</v>
      </c>
      <c r="I1966" s="1" t="s">
        <v>338</v>
      </c>
      <c r="J1966" s="1" t="s">
        <v>339</v>
      </c>
    </row>
    <row r="1967" customFormat="false" ht="12.8" hidden="false" customHeight="false" outlineLevel="0" collapsed="false">
      <c r="A1967" s="1" t="s">
        <v>28</v>
      </c>
      <c r="B1967" s="1" t="n">
        <v>0.75425</v>
      </c>
      <c r="C1967" s="1" t="n">
        <v>7020308362.25227</v>
      </c>
      <c r="D1967" s="1" t="n">
        <v>7020.30836225227</v>
      </c>
      <c r="E1967" s="1" t="n">
        <v>7020308.36225227</v>
      </c>
      <c r="F1967" s="1" t="s">
        <v>337</v>
      </c>
      <c r="G1967" s="1" t="s">
        <v>263</v>
      </c>
      <c r="H1967" s="1" t="n">
        <v>35</v>
      </c>
      <c r="I1967" s="1" t="s">
        <v>338</v>
      </c>
      <c r="J1967" s="1" t="s">
        <v>339</v>
      </c>
    </row>
    <row r="1968" customFormat="false" ht="12.8" hidden="false" customHeight="false" outlineLevel="0" collapsed="false">
      <c r="A1968" s="1" t="s">
        <v>28</v>
      </c>
      <c r="B1968" s="1" t="n">
        <v>0.75425</v>
      </c>
      <c r="C1968" s="1" t="n">
        <v>6696779000</v>
      </c>
      <c r="D1968" s="1" t="n">
        <v>6696.779</v>
      </c>
      <c r="E1968" s="1" t="n">
        <v>6696779</v>
      </c>
      <c r="F1968" s="1" t="s">
        <v>337</v>
      </c>
      <c r="G1968" s="1" t="s">
        <v>264</v>
      </c>
      <c r="H1968" s="1" t="n">
        <v>35</v>
      </c>
      <c r="I1968" s="1" t="s">
        <v>338</v>
      </c>
      <c r="J1968" s="1" t="s">
        <v>339</v>
      </c>
    </row>
    <row r="1969" customFormat="false" ht="12.8" hidden="false" customHeight="false" outlineLevel="0" collapsed="false">
      <c r="A1969" s="1" t="s">
        <v>28</v>
      </c>
      <c r="B1969" s="1" t="n">
        <v>0.75425</v>
      </c>
      <c r="C1969" s="1" t="n">
        <v>7436237000</v>
      </c>
      <c r="D1969" s="1" t="n">
        <v>7436.237</v>
      </c>
      <c r="E1969" s="1" t="n">
        <v>7436237</v>
      </c>
      <c r="F1969" s="1" t="s">
        <v>337</v>
      </c>
      <c r="G1969" s="1" t="s">
        <v>265</v>
      </c>
      <c r="H1969" s="1" t="n">
        <v>35</v>
      </c>
      <c r="I1969" s="1" t="s">
        <v>338</v>
      </c>
      <c r="J1969" s="1" t="s">
        <v>339</v>
      </c>
    </row>
    <row r="1970" customFormat="false" ht="12.8" hidden="false" customHeight="false" outlineLevel="0" collapsed="false">
      <c r="A1970" s="1" t="s">
        <v>28</v>
      </c>
      <c r="B1970" s="1" t="n">
        <v>0.75425</v>
      </c>
      <c r="C1970" s="1" t="n">
        <v>9461875412</v>
      </c>
      <c r="D1970" s="1" t="n">
        <v>9461.875412</v>
      </c>
      <c r="E1970" s="1" t="n">
        <v>9461875.412</v>
      </c>
      <c r="F1970" s="1" t="s">
        <v>337</v>
      </c>
      <c r="G1970" s="1" t="s">
        <v>266</v>
      </c>
      <c r="H1970" s="1" t="n">
        <v>35</v>
      </c>
      <c r="I1970" s="1" t="s">
        <v>338</v>
      </c>
      <c r="J1970" s="1" t="s">
        <v>339</v>
      </c>
    </row>
    <row r="1971" customFormat="false" ht="12.8" hidden="false" customHeight="false" outlineLevel="0" collapsed="false">
      <c r="A1971" s="1" t="s">
        <v>28</v>
      </c>
      <c r="B1971" s="1" t="n">
        <v>0.75425</v>
      </c>
      <c r="C1971" s="1" t="n">
        <v>10305844769</v>
      </c>
      <c r="D1971" s="1" t="n">
        <v>10305.844769</v>
      </c>
      <c r="E1971" s="1" t="n">
        <v>10305844.769</v>
      </c>
      <c r="F1971" s="1" t="s">
        <v>337</v>
      </c>
      <c r="G1971" s="1" t="s">
        <v>267</v>
      </c>
      <c r="H1971" s="1" t="n">
        <v>35</v>
      </c>
      <c r="I1971" s="1" t="s">
        <v>338</v>
      </c>
      <c r="J1971" s="1" t="s">
        <v>339</v>
      </c>
    </row>
    <row r="1972" customFormat="false" ht="12.8" hidden="false" customHeight="false" outlineLevel="0" collapsed="false">
      <c r="A1972" s="1" t="s">
        <v>28</v>
      </c>
      <c r="B1972" s="1" t="n">
        <v>0.75425</v>
      </c>
      <c r="C1972" s="1" t="n">
        <v>10476822093</v>
      </c>
      <c r="D1972" s="1" t="n">
        <v>10476.822093</v>
      </c>
      <c r="E1972" s="1" t="n">
        <v>10476822.093</v>
      </c>
      <c r="F1972" s="1" t="s">
        <v>337</v>
      </c>
      <c r="G1972" s="1" t="s">
        <v>268</v>
      </c>
      <c r="H1972" s="1" t="n">
        <v>35</v>
      </c>
      <c r="I1972" s="1" t="s">
        <v>338</v>
      </c>
      <c r="J1972" s="1" t="s">
        <v>339</v>
      </c>
    </row>
    <row r="1973" customFormat="false" ht="12.8" hidden="false" customHeight="false" outlineLevel="0" collapsed="false">
      <c r="A1973" s="1" t="s">
        <v>28</v>
      </c>
      <c r="B1973" s="1" t="n">
        <v>0.75425</v>
      </c>
      <c r="C1973" s="1" t="n">
        <v>10849785846</v>
      </c>
      <c r="D1973" s="1" t="n">
        <v>10849.785846</v>
      </c>
      <c r="E1973" s="1" t="n">
        <v>10849785.846</v>
      </c>
      <c r="F1973" s="1" t="s">
        <v>337</v>
      </c>
      <c r="G1973" s="1" t="s">
        <v>269</v>
      </c>
      <c r="H1973" s="1" t="n">
        <v>35</v>
      </c>
      <c r="I1973" s="1" t="s">
        <v>338</v>
      </c>
      <c r="J1973" s="1" t="s">
        <v>339</v>
      </c>
    </row>
    <row r="1974" customFormat="false" ht="12.8" hidden="false" customHeight="false" outlineLevel="0" collapsed="false">
      <c r="A1974" s="1" t="s">
        <v>28</v>
      </c>
      <c r="B1974" s="1" t="n">
        <v>0.75425</v>
      </c>
      <c r="C1974" s="1" t="n">
        <v>9436733193</v>
      </c>
      <c r="D1974" s="1" t="n">
        <v>9436.733193</v>
      </c>
      <c r="E1974" s="1" t="n">
        <v>9436733.193</v>
      </c>
      <c r="F1974" s="1" t="s">
        <v>337</v>
      </c>
      <c r="G1974" s="1" t="s">
        <v>270</v>
      </c>
      <c r="H1974" s="1" t="n">
        <v>35</v>
      </c>
      <c r="I1974" s="1" t="s">
        <v>338</v>
      </c>
      <c r="J1974" s="1" t="s">
        <v>339</v>
      </c>
    </row>
    <row r="1975" customFormat="false" ht="12.8" hidden="false" customHeight="false" outlineLevel="0" collapsed="false">
      <c r="A1975" s="1" t="s">
        <v>28</v>
      </c>
      <c r="B1975" s="1" t="n">
        <v>0.75425</v>
      </c>
      <c r="C1975" s="1" t="n">
        <v>9990516458</v>
      </c>
      <c r="D1975" s="1" t="n">
        <v>9990.516458</v>
      </c>
      <c r="E1975" s="1" t="n">
        <v>9990516.458</v>
      </c>
      <c r="F1975" s="1" t="s">
        <v>337</v>
      </c>
      <c r="G1975" s="1" t="s">
        <v>271</v>
      </c>
      <c r="H1975" s="1" t="n">
        <v>35</v>
      </c>
      <c r="I1975" s="1" t="s">
        <v>338</v>
      </c>
      <c r="J1975" s="1" t="s">
        <v>339</v>
      </c>
    </row>
    <row r="1976" customFormat="false" ht="12.8" hidden="false" customHeight="false" outlineLevel="0" collapsed="false">
      <c r="A1976" s="1" t="s">
        <v>28</v>
      </c>
      <c r="B1976" s="1" t="n">
        <v>0.75425</v>
      </c>
      <c r="C1976" s="1" t="n">
        <v>10472113331</v>
      </c>
      <c r="D1976" s="1" t="n">
        <v>10472.113331</v>
      </c>
      <c r="E1976" s="1" t="n">
        <v>10472113.331</v>
      </c>
      <c r="F1976" s="1" t="s">
        <v>337</v>
      </c>
      <c r="G1976" s="1" t="s">
        <v>272</v>
      </c>
      <c r="H1976" s="1" t="n">
        <v>35</v>
      </c>
      <c r="I1976" s="1" t="s">
        <v>338</v>
      </c>
      <c r="J1976" s="1" t="s">
        <v>339</v>
      </c>
    </row>
    <row r="1977" customFormat="false" ht="12.8" hidden="false" customHeight="false" outlineLevel="0" collapsed="false">
      <c r="A1977" s="1" t="s">
        <v>28</v>
      </c>
      <c r="B1977" s="1" t="n">
        <v>0.75425</v>
      </c>
      <c r="C1977" s="1" t="n">
        <v>8425692442</v>
      </c>
      <c r="D1977" s="1" t="n">
        <v>8425.692442</v>
      </c>
      <c r="E1977" s="1" t="n">
        <v>8425692.442</v>
      </c>
      <c r="F1977" s="1" t="s">
        <v>337</v>
      </c>
      <c r="G1977" s="1" t="s">
        <v>273</v>
      </c>
      <c r="H1977" s="1" t="n">
        <v>35</v>
      </c>
      <c r="I1977" s="1" t="s">
        <v>338</v>
      </c>
      <c r="J1977" s="1" t="s">
        <v>339</v>
      </c>
    </row>
    <row r="1978" customFormat="false" ht="12.8" hidden="false" customHeight="false" outlineLevel="0" collapsed="false">
      <c r="A1978" s="1" t="s">
        <v>28</v>
      </c>
      <c r="B1978" s="1" t="n">
        <v>0.75425</v>
      </c>
      <c r="C1978" s="1" t="n">
        <v>7947691132</v>
      </c>
      <c r="D1978" s="1" t="n">
        <v>7947.691132</v>
      </c>
      <c r="E1978" s="1" t="n">
        <v>7947691.132</v>
      </c>
      <c r="F1978" s="1" t="s">
        <v>337</v>
      </c>
      <c r="G1978" s="1" t="s">
        <v>274</v>
      </c>
      <c r="H1978" s="1" t="n">
        <v>35</v>
      </c>
      <c r="I1978" s="1" t="s">
        <v>338</v>
      </c>
      <c r="J1978" s="1" t="s">
        <v>339</v>
      </c>
    </row>
    <row r="1979" customFormat="false" ht="12.8" hidden="false" customHeight="false" outlineLevel="0" collapsed="false">
      <c r="A1979" s="1" t="s">
        <v>28</v>
      </c>
      <c r="B1979" s="1" t="n">
        <v>0.75425</v>
      </c>
      <c r="C1979" s="1" t="n">
        <v>7299564871.00001</v>
      </c>
      <c r="D1979" s="1" t="n">
        <v>7299.56487100001</v>
      </c>
      <c r="E1979" s="1" t="n">
        <v>7299564.87100001</v>
      </c>
      <c r="F1979" s="1" t="s">
        <v>337</v>
      </c>
      <c r="G1979" s="1" t="s">
        <v>276</v>
      </c>
      <c r="H1979" s="1" t="n">
        <v>35</v>
      </c>
      <c r="I1979" s="1" t="s">
        <v>338</v>
      </c>
      <c r="J1979" s="1" t="s">
        <v>339</v>
      </c>
    </row>
    <row r="1980" customFormat="false" ht="12.8" hidden="false" customHeight="false" outlineLevel="0" collapsed="false">
      <c r="A1980" s="1" t="s">
        <v>50</v>
      </c>
      <c r="B1980" s="1" t="n">
        <v>0.84</v>
      </c>
      <c r="C1980" s="1" t="n">
        <v>12952633446</v>
      </c>
      <c r="D1980" s="1" t="n">
        <v>12952.633446</v>
      </c>
      <c r="E1980" s="1" t="n">
        <v>12952633.446</v>
      </c>
      <c r="F1980" s="1" t="s">
        <v>337</v>
      </c>
      <c r="G1980" s="1" t="s">
        <v>276</v>
      </c>
      <c r="H1980" s="1" t="n">
        <v>35</v>
      </c>
      <c r="I1980" s="1" t="s">
        <v>338</v>
      </c>
      <c r="J1980" s="1" t="s">
        <v>339</v>
      </c>
    </row>
    <row r="1981" customFormat="false" ht="12.8" hidden="false" customHeight="false" outlineLevel="0" collapsed="false">
      <c r="A1981" s="1" t="s">
        <v>275</v>
      </c>
      <c r="B1981" s="1" t="n">
        <v>0.809</v>
      </c>
      <c r="C1981" s="1" t="n">
        <v>10992738286</v>
      </c>
      <c r="D1981" s="1" t="n">
        <v>10992.738286</v>
      </c>
      <c r="E1981" s="1" t="n">
        <v>10992738.286</v>
      </c>
      <c r="F1981" s="1" t="s">
        <v>337</v>
      </c>
      <c r="G1981" s="1" t="s">
        <v>276</v>
      </c>
      <c r="H1981" s="1" t="n">
        <v>35</v>
      </c>
      <c r="I1981" s="1" t="s">
        <v>338</v>
      </c>
      <c r="J1981" s="1" t="s">
        <v>339</v>
      </c>
    </row>
    <row r="1982" customFormat="false" ht="12.8" hidden="false" customHeight="false" outlineLevel="0" collapsed="false">
      <c r="A1982" s="1" t="s">
        <v>50</v>
      </c>
      <c r="B1982" s="1" t="n">
        <v>0.84</v>
      </c>
      <c r="C1982" s="1" t="n">
        <v>223855079</v>
      </c>
      <c r="D1982" s="1" t="n">
        <v>223.855079</v>
      </c>
      <c r="E1982" s="1" t="n">
        <v>223855.079</v>
      </c>
      <c r="F1982" s="1" t="s">
        <v>340</v>
      </c>
      <c r="G1982" s="1" t="s">
        <v>244</v>
      </c>
      <c r="H1982" s="1" t="n">
        <v>17</v>
      </c>
      <c r="I1982" s="1" t="s">
        <v>341</v>
      </c>
      <c r="J1982" s="1" t="s">
        <v>342</v>
      </c>
    </row>
    <row r="1983" customFormat="false" ht="12.8" hidden="false" customHeight="false" outlineLevel="0" collapsed="false">
      <c r="A1983" s="1" t="s">
        <v>50</v>
      </c>
      <c r="B1983" s="1" t="n">
        <v>0.84</v>
      </c>
      <c r="C1983" s="1" t="n">
        <v>237883927</v>
      </c>
      <c r="D1983" s="1" t="n">
        <v>237.883927</v>
      </c>
      <c r="E1983" s="1" t="n">
        <v>237883.927</v>
      </c>
      <c r="F1983" s="1" t="s">
        <v>340</v>
      </c>
      <c r="G1983" s="1" t="s">
        <v>247</v>
      </c>
      <c r="H1983" s="1" t="n">
        <v>17</v>
      </c>
      <c r="I1983" s="1" t="s">
        <v>341</v>
      </c>
      <c r="J1983" s="1" t="s">
        <v>342</v>
      </c>
    </row>
    <row r="1984" customFormat="false" ht="12.8" hidden="false" customHeight="false" outlineLevel="0" collapsed="false">
      <c r="A1984" s="1" t="s">
        <v>50</v>
      </c>
      <c r="B1984" s="1" t="n">
        <v>0.84</v>
      </c>
      <c r="C1984" s="1" t="n">
        <v>252269339</v>
      </c>
      <c r="D1984" s="1" t="n">
        <v>252.269339</v>
      </c>
      <c r="E1984" s="1" t="n">
        <v>252269.339</v>
      </c>
      <c r="F1984" s="1" t="s">
        <v>340</v>
      </c>
      <c r="G1984" s="1" t="s">
        <v>248</v>
      </c>
      <c r="H1984" s="1" t="n">
        <v>17</v>
      </c>
      <c r="I1984" s="1" t="s">
        <v>341</v>
      </c>
      <c r="J1984" s="1" t="s">
        <v>342</v>
      </c>
    </row>
    <row r="1985" customFormat="false" ht="12.8" hidden="false" customHeight="false" outlineLevel="0" collapsed="false">
      <c r="A1985" s="1" t="s">
        <v>50</v>
      </c>
      <c r="B1985" s="1" t="n">
        <v>0.84</v>
      </c>
      <c r="C1985" s="1" t="n">
        <v>250704333</v>
      </c>
      <c r="D1985" s="1" t="n">
        <v>250.704333</v>
      </c>
      <c r="E1985" s="1" t="n">
        <v>250704.333</v>
      </c>
      <c r="F1985" s="1" t="s">
        <v>340</v>
      </c>
      <c r="G1985" s="1" t="s">
        <v>249</v>
      </c>
      <c r="H1985" s="1" t="n">
        <v>17</v>
      </c>
      <c r="I1985" s="1" t="s">
        <v>341</v>
      </c>
      <c r="J1985" s="1" t="s">
        <v>342</v>
      </c>
    </row>
    <row r="1986" customFormat="false" ht="12.8" hidden="false" customHeight="false" outlineLevel="0" collapsed="false">
      <c r="A1986" s="1" t="s">
        <v>50</v>
      </c>
      <c r="B1986" s="1" t="n">
        <v>0.84</v>
      </c>
      <c r="C1986" s="1" t="n">
        <v>244969864</v>
      </c>
      <c r="D1986" s="1" t="n">
        <v>244.969864</v>
      </c>
      <c r="E1986" s="1" t="n">
        <v>244969.864</v>
      </c>
      <c r="F1986" s="1" t="s">
        <v>340</v>
      </c>
      <c r="G1986" s="1" t="s">
        <v>250</v>
      </c>
      <c r="H1986" s="1" t="n">
        <v>17</v>
      </c>
      <c r="I1986" s="1" t="s">
        <v>341</v>
      </c>
      <c r="J1986" s="1" t="s">
        <v>342</v>
      </c>
    </row>
    <row r="1987" customFormat="false" ht="12.8" hidden="false" customHeight="false" outlineLevel="0" collapsed="false">
      <c r="A1987" s="1" t="s">
        <v>50</v>
      </c>
      <c r="B1987" s="1" t="n">
        <v>0.84</v>
      </c>
      <c r="C1987" s="1" t="n">
        <v>300890980</v>
      </c>
      <c r="D1987" s="1" t="n">
        <v>300.89098</v>
      </c>
      <c r="E1987" s="1" t="n">
        <v>300890.98</v>
      </c>
      <c r="F1987" s="1" t="s">
        <v>340</v>
      </c>
      <c r="G1987" s="1" t="s">
        <v>251</v>
      </c>
      <c r="H1987" s="1" t="n">
        <v>17</v>
      </c>
      <c r="I1987" s="1" t="s">
        <v>341</v>
      </c>
      <c r="J1987" s="1" t="s">
        <v>342</v>
      </c>
    </row>
    <row r="1988" customFormat="false" ht="12.8" hidden="false" customHeight="false" outlineLevel="0" collapsed="false">
      <c r="A1988" s="1" t="s">
        <v>50</v>
      </c>
      <c r="B1988" s="1" t="n">
        <v>0.84</v>
      </c>
      <c r="C1988" s="1" t="n">
        <v>343492391</v>
      </c>
      <c r="D1988" s="1" t="n">
        <v>343.492391</v>
      </c>
      <c r="E1988" s="1" t="n">
        <v>343492.391</v>
      </c>
      <c r="F1988" s="1" t="s">
        <v>340</v>
      </c>
      <c r="G1988" s="1" t="s">
        <v>252</v>
      </c>
      <c r="H1988" s="1" t="n">
        <v>17</v>
      </c>
      <c r="I1988" s="1" t="s">
        <v>341</v>
      </c>
      <c r="J1988" s="1" t="s">
        <v>342</v>
      </c>
    </row>
    <row r="1989" customFormat="false" ht="12.8" hidden="false" customHeight="false" outlineLevel="0" collapsed="false">
      <c r="A1989" s="1" t="s">
        <v>50</v>
      </c>
      <c r="B1989" s="1" t="n">
        <v>0.84</v>
      </c>
      <c r="C1989" s="1" t="n">
        <v>397360367</v>
      </c>
      <c r="D1989" s="1" t="n">
        <v>397.360367</v>
      </c>
      <c r="E1989" s="1" t="n">
        <v>397360.367</v>
      </c>
      <c r="F1989" s="1" t="s">
        <v>340</v>
      </c>
      <c r="G1989" s="1" t="s">
        <v>253</v>
      </c>
      <c r="H1989" s="1" t="n">
        <v>17</v>
      </c>
      <c r="I1989" s="1" t="s">
        <v>341</v>
      </c>
      <c r="J1989" s="1" t="s">
        <v>342</v>
      </c>
    </row>
    <row r="1990" customFormat="false" ht="12.8" hidden="false" customHeight="false" outlineLevel="0" collapsed="false">
      <c r="A1990" s="1" t="s">
        <v>50</v>
      </c>
      <c r="B1990" s="1" t="n">
        <v>0.84</v>
      </c>
      <c r="C1990" s="1" t="n">
        <v>357293326</v>
      </c>
      <c r="D1990" s="1" t="n">
        <v>357.293326</v>
      </c>
      <c r="E1990" s="1" t="n">
        <v>357293.326</v>
      </c>
      <c r="F1990" s="1" t="s">
        <v>340</v>
      </c>
      <c r="G1990" s="1" t="s">
        <v>254</v>
      </c>
      <c r="H1990" s="1" t="n">
        <v>17</v>
      </c>
      <c r="I1990" s="1" t="s">
        <v>341</v>
      </c>
      <c r="J1990" s="1" t="s">
        <v>342</v>
      </c>
    </row>
    <row r="1991" customFormat="false" ht="12.8" hidden="false" customHeight="false" outlineLevel="0" collapsed="false">
      <c r="A1991" s="1" t="s">
        <v>50</v>
      </c>
      <c r="B1991" s="1" t="n">
        <v>0.84</v>
      </c>
      <c r="C1991" s="1" t="n">
        <v>347688894</v>
      </c>
      <c r="D1991" s="1" t="n">
        <v>347.688894</v>
      </c>
      <c r="E1991" s="1" t="n">
        <v>347688.894</v>
      </c>
      <c r="F1991" s="1" t="s">
        <v>340</v>
      </c>
      <c r="G1991" s="1" t="s">
        <v>255</v>
      </c>
      <c r="H1991" s="1" t="n">
        <v>17</v>
      </c>
      <c r="I1991" s="1" t="s">
        <v>341</v>
      </c>
      <c r="J1991" s="1" t="s">
        <v>342</v>
      </c>
    </row>
    <row r="1992" customFormat="false" ht="12.8" hidden="false" customHeight="false" outlineLevel="0" collapsed="false">
      <c r="A1992" s="1" t="s">
        <v>50</v>
      </c>
      <c r="B1992" s="1" t="n">
        <v>0.84</v>
      </c>
      <c r="C1992" s="1" t="n">
        <v>343425019</v>
      </c>
      <c r="D1992" s="1" t="n">
        <v>343.425019</v>
      </c>
      <c r="E1992" s="1" t="n">
        <v>343425.019</v>
      </c>
      <c r="F1992" s="1" t="s">
        <v>340</v>
      </c>
      <c r="G1992" s="1" t="s">
        <v>256</v>
      </c>
      <c r="H1992" s="1" t="n">
        <v>17</v>
      </c>
      <c r="I1992" s="1" t="s">
        <v>341</v>
      </c>
      <c r="J1992" s="1" t="s">
        <v>342</v>
      </c>
    </row>
    <row r="1993" customFormat="false" ht="12.8" hidden="false" customHeight="false" outlineLevel="0" collapsed="false">
      <c r="A1993" s="1" t="s">
        <v>50</v>
      </c>
      <c r="B1993" s="1" t="n">
        <v>0.84</v>
      </c>
      <c r="C1993" s="1" t="n">
        <v>385628067</v>
      </c>
      <c r="D1993" s="1" t="n">
        <v>385.628067</v>
      </c>
      <c r="E1993" s="1" t="n">
        <v>385628.067</v>
      </c>
      <c r="F1993" s="1" t="s">
        <v>340</v>
      </c>
      <c r="G1993" s="1" t="s">
        <v>257</v>
      </c>
      <c r="H1993" s="1" t="n">
        <v>17</v>
      </c>
      <c r="I1993" s="1" t="s">
        <v>341</v>
      </c>
      <c r="J1993" s="1" t="s">
        <v>342</v>
      </c>
    </row>
    <row r="1994" customFormat="false" ht="12.8" hidden="false" customHeight="false" outlineLevel="0" collapsed="false">
      <c r="A1994" s="1" t="s">
        <v>50</v>
      </c>
      <c r="B1994" s="1" t="n">
        <v>0.84</v>
      </c>
      <c r="C1994" s="1" t="n">
        <v>392342286</v>
      </c>
      <c r="D1994" s="1" t="n">
        <v>392.342286</v>
      </c>
      <c r="E1994" s="1" t="n">
        <v>392342.286</v>
      </c>
      <c r="F1994" s="1" t="s">
        <v>340</v>
      </c>
      <c r="G1994" s="1" t="s">
        <v>258</v>
      </c>
      <c r="H1994" s="1" t="n">
        <v>17</v>
      </c>
      <c r="I1994" s="1" t="s">
        <v>341</v>
      </c>
      <c r="J1994" s="1" t="s">
        <v>342</v>
      </c>
    </row>
    <row r="1995" customFormat="false" ht="12.8" hidden="false" customHeight="false" outlineLevel="0" collapsed="false">
      <c r="A1995" s="1" t="s">
        <v>50</v>
      </c>
      <c r="B1995" s="1" t="n">
        <v>0.84</v>
      </c>
      <c r="C1995" s="1" t="n">
        <v>426742883</v>
      </c>
      <c r="D1995" s="1" t="n">
        <v>426.742883</v>
      </c>
      <c r="E1995" s="1" t="n">
        <v>426742.883</v>
      </c>
      <c r="F1995" s="1" t="s">
        <v>340</v>
      </c>
      <c r="G1995" s="1" t="s">
        <v>259</v>
      </c>
      <c r="H1995" s="1" t="n">
        <v>17</v>
      </c>
      <c r="I1995" s="1" t="s">
        <v>341</v>
      </c>
      <c r="J1995" s="1" t="s">
        <v>342</v>
      </c>
    </row>
    <row r="1996" customFormat="false" ht="12.8" hidden="false" customHeight="false" outlineLevel="0" collapsed="false">
      <c r="A1996" s="1" t="s">
        <v>50</v>
      </c>
      <c r="B1996" s="1" t="n">
        <v>0.84</v>
      </c>
      <c r="C1996" s="1" t="n">
        <v>439775959</v>
      </c>
      <c r="D1996" s="1" t="n">
        <v>439.775959</v>
      </c>
      <c r="E1996" s="1" t="n">
        <v>439775.959</v>
      </c>
      <c r="F1996" s="1" t="s">
        <v>340</v>
      </c>
      <c r="G1996" s="1" t="s">
        <v>260</v>
      </c>
      <c r="H1996" s="1" t="n">
        <v>17</v>
      </c>
      <c r="I1996" s="1" t="s">
        <v>341</v>
      </c>
      <c r="J1996" s="1" t="s">
        <v>342</v>
      </c>
    </row>
    <row r="1997" customFormat="false" ht="12.8" hidden="false" customHeight="false" outlineLevel="0" collapsed="false">
      <c r="A1997" s="1" t="s">
        <v>50</v>
      </c>
      <c r="B1997" s="1" t="n">
        <v>0.84</v>
      </c>
      <c r="C1997" s="1" t="n">
        <v>450407212</v>
      </c>
      <c r="D1997" s="1" t="n">
        <v>450.407212</v>
      </c>
      <c r="E1997" s="1" t="n">
        <v>450407.212</v>
      </c>
      <c r="F1997" s="1" t="s">
        <v>340</v>
      </c>
      <c r="G1997" s="1" t="s">
        <v>261</v>
      </c>
      <c r="H1997" s="1" t="n">
        <v>17</v>
      </c>
      <c r="I1997" s="1" t="s">
        <v>341</v>
      </c>
      <c r="J1997" s="1" t="s">
        <v>342</v>
      </c>
    </row>
    <row r="1998" customFormat="false" ht="12.8" hidden="false" customHeight="false" outlineLevel="0" collapsed="false">
      <c r="A1998" s="1" t="s">
        <v>50</v>
      </c>
      <c r="B1998" s="1" t="n">
        <v>0.84</v>
      </c>
      <c r="C1998" s="1" t="n">
        <v>538365862.469211</v>
      </c>
      <c r="D1998" s="1" t="n">
        <v>538.365862469211</v>
      </c>
      <c r="E1998" s="1" t="n">
        <v>538365.862469211</v>
      </c>
      <c r="F1998" s="1" t="s">
        <v>340</v>
      </c>
      <c r="G1998" s="1" t="s">
        <v>262</v>
      </c>
      <c r="H1998" s="1" t="n">
        <v>17</v>
      </c>
      <c r="I1998" s="1" t="s">
        <v>341</v>
      </c>
      <c r="J1998" s="1" t="s">
        <v>342</v>
      </c>
    </row>
    <row r="1999" customFormat="false" ht="12.8" hidden="false" customHeight="false" outlineLevel="0" collapsed="false">
      <c r="A1999" s="1" t="s">
        <v>50</v>
      </c>
      <c r="B1999" s="1" t="n">
        <v>0.84</v>
      </c>
      <c r="C1999" s="1" t="n">
        <v>591917755.873349</v>
      </c>
      <c r="D1999" s="1" t="n">
        <v>591.917755873349</v>
      </c>
      <c r="E1999" s="1" t="n">
        <v>591917.755873349</v>
      </c>
      <c r="F1999" s="1" t="s">
        <v>340</v>
      </c>
      <c r="G1999" s="1" t="s">
        <v>263</v>
      </c>
      <c r="H1999" s="1" t="n">
        <v>17</v>
      </c>
      <c r="I1999" s="1" t="s">
        <v>341</v>
      </c>
      <c r="J1999" s="1" t="s">
        <v>342</v>
      </c>
    </row>
    <row r="2000" customFormat="false" ht="12.8" hidden="false" customHeight="false" outlineLevel="0" collapsed="false">
      <c r="A2000" s="1" t="s">
        <v>50</v>
      </c>
      <c r="B2000" s="1" t="n">
        <v>0.84</v>
      </c>
      <c r="C2000" s="1" t="n">
        <v>576580000</v>
      </c>
      <c r="D2000" s="1" t="n">
        <v>576.58</v>
      </c>
      <c r="E2000" s="1" t="n">
        <v>576580</v>
      </c>
      <c r="F2000" s="1" t="s">
        <v>340</v>
      </c>
      <c r="G2000" s="1" t="s">
        <v>264</v>
      </c>
      <c r="H2000" s="1" t="n">
        <v>17</v>
      </c>
      <c r="I2000" s="1" t="s">
        <v>341</v>
      </c>
      <c r="J2000" s="1" t="s">
        <v>342</v>
      </c>
    </row>
    <row r="2001" customFormat="false" ht="12.8" hidden="false" customHeight="false" outlineLevel="0" collapsed="false">
      <c r="A2001" s="1" t="s">
        <v>50</v>
      </c>
      <c r="B2001" s="1" t="n">
        <v>0.84</v>
      </c>
      <c r="C2001" s="1" t="n">
        <v>665116000</v>
      </c>
      <c r="D2001" s="1" t="n">
        <v>665.116</v>
      </c>
      <c r="E2001" s="1" t="n">
        <v>665116</v>
      </c>
      <c r="F2001" s="1" t="s">
        <v>340</v>
      </c>
      <c r="G2001" s="1" t="s">
        <v>265</v>
      </c>
      <c r="H2001" s="1" t="n">
        <v>17</v>
      </c>
      <c r="I2001" s="1" t="s">
        <v>341</v>
      </c>
      <c r="J2001" s="1" t="s">
        <v>342</v>
      </c>
    </row>
    <row r="2002" customFormat="false" ht="12.8" hidden="false" customHeight="false" outlineLevel="0" collapsed="false">
      <c r="A2002" s="1" t="s">
        <v>50</v>
      </c>
      <c r="B2002" s="1" t="n">
        <v>0.84</v>
      </c>
      <c r="C2002" s="1" t="n">
        <v>693042766.121076</v>
      </c>
      <c r="D2002" s="1" t="n">
        <v>693.042766121076</v>
      </c>
      <c r="E2002" s="1" t="n">
        <v>693042.766121076</v>
      </c>
      <c r="F2002" s="1" t="s">
        <v>340</v>
      </c>
      <c r="G2002" s="1" t="s">
        <v>266</v>
      </c>
      <c r="H2002" s="1" t="n">
        <v>17</v>
      </c>
      <c r="I2002" s="1" t="s">
        <v>341</v>
      </c>
      <c r="J2002" s="1" t="s">
        <v>342</v>
      </c>
    </row>
    <row r="2003" customFormat="false" ht="12.8" hidden="false" customHeight="false" outlineLevel="0" collapsed="false">
      <c r="A2003" s="1" t="s">
        <v>50</v>
      </c>
      <c r="B2003" s="1" t="n">
        <v>0.84</v>
      </c>
      <c r="C2003" s="1" t="n">
        <v>770600662.013637</v>
      </c>
      <c r="D2003" s="1" t="n">
        <v>770.600662013637</v>
      </c>
      <c r="E2003" s="1" t="n">
        <v>770600.662013637</v>
      </c>
      <c r="F2003" s="1" t="s">
        <v>340</v>
      </c>
      <c r="G2003" s="1" t="s">
        <v>267</v>
      </c>
      <c r="H2003" s="1" t="n">
        <v>17</v>
      </c>
      <c r="I2003" s="1" t="s">
        <v>341</v>
      </c>
      <c r="J2003" s="1" t="s">
        <v>342</v>
      </c>
    </row>
    <row r="2004" customFormat="false" ht="12.8" hidden="false" customHeight="false" outlineLevel="0" collapsed="false">
      <c r="A2004" s="1" t="s">
        <v>50</v>
      </c>
      <c r="B2004" s="1" t="n">
        <v>0.84</v>
      </c>
      <c r="C2004" s="1" t="n">
        <v>853100219</v>
      </c>
      <c r="D2004" s="1" t="n">
        <v>853.100219</v>
      </c>
      <c r="E2004" s="1" t="n">
        <v>853100.219</v>
      </c>
      <c r="F2004" s="1" t="s">
        <v>340</v>
      </c>
      <c r="G2004" s="1" t="s">
        <v>268</v>
      </c>
      <c r="H2004" s="1" t="n">
        <v>17</v>
      </c>
      <c r="I2004" s="1" t="s">
        <v>341</v>
      </c>
      <c r="J2004" s="1" t="s">
        <v>342</v>
      </c>
    </row>
    <row r="2005" customFormat="false" ht="12.8" hidden="false" customHeight="false" outlineLevel="0" collapsed="false">
      <c r="A2005" s="1" t="s">
        <v>50</v>
      </c>
      <c r="B2005" s="1" t="n">
        <v>0.84</v>
      </c>
      <c r="C2005" s="1" t="n">
        <v>907979827</v>
      </c>
      <c r="D2005" s="1" t="n">
        <v>907.979827</v>
      </c>
      <c r="E2005" s="1" t="n">
        <v>907979.827</v>
      </c>
      <c r="F2005" s="1" t="s">
        <v>340</v>
      </c>
      <c r="G2005" s="1" t="s">
        <v>269</v>
      </c>
      <c r="H2005" s="1" t="n">
        <v>17</v>
      </c>
      <c r="I2005" s="1" t="s">
        <v>341</v>
      </c>
      <c r="J2005" s="1" t="s">
        <v>342</v>
      </c>
    </row>
    <row r="2006" customFormat="false" ht="12.8" hidden="false" customHeight="false" outlineLevel="0" collapsed="false">
      <c r="A2006" s="1" t="s">
        <v>50</v>
      </c>
      <c r="B2006" s="1" t="n">
        <v>0.84</v>
      </c>
      <c r="C2006" s="1" t="n">
        <v>887420317.904886</v>
      </c>
      <c r="D2006" s="1" t="n">
        <v>887.420317904886</v>
      </c>
      <c r="E2006" s="1" t="n">
        <v>887420.317904886</v>
      </c>
      <c r="F2006" s="1" t="s">
        <v>340</v>
      </c>
      <c r="G2006" s="1" t="s">
        <v>270</v>
      </c>
      <c r="H2006" s="1" t="n">
        <v>17</v>
      </c>
      <c r="I2006" s="1" t="s">
        <v>341</v>
      </c>
      <c r="J2006" s="1" t="s">
        <v>342</v>
      </c>
    </row>
    <row r="2007" customFormat="false" ht="12.8" hidden="false" customHeight="false" outlineLevel="0" collapsed="false">
      <c r="A2007" s="1" t="s">
        <v>50</v>
      </c>
      <c r="B2007" s="1" t="n">
        <v>0.84</v>
      </c>
      <c r="C2007" s="1" t="n">
        <v>838858430</v>
      </c>
      <c r="D2007" s="1" t="n">
        <v>838.85843</v>
      </c>
      <c r="E2007" s="1" t="n">
        <v>838858.43</v>
      </c>
      <c r="F2007" s="1" t="s">
        <v>340</v>
      </c>
      <c r="G2007" s="1" t="s">
        <v>271</v>
      </c>
      <c r="H2007" s="1" t="n">
        <v>17</v>
      </c>
      <c r="I2007" s="1" t="s">
        <v>341</v>
      </c>
      <c r="J2007" s="1" t="s">
        <v>342</v>
      </c>
    </row>
    <row r="2008" customFormat="false" ht="12.8" hidden="false" customHeight="false" outlineLevel="0" collapsed="false">
      <c r="A2008" s="1" t="s">
        <v>50</v>
      </c>
      <c r="B2008" s="1" t="n">
        <v>0.84</v>
      </c>
      <c r="C2008" s="1" t="n">
        <v>923341936.846714</v>
      </c>
      <c r="D2008" s="1" t="n">
        <v>923.341936846714</v>
      </c>
      <c r="E2008" s="1" t="n">
        <v>923341.936846714</v>
      </c>
      <c r="F2008" s="1" t="s">
        <v>340</v>
      </c>
      <c r="G2008" s="1" t="s">
        <v>272</v>
      </c>
      <c r="H2008" s="1" t="n">
        <v>17</v>
      </c>
      <c r="I2008" s="1" t="s">
        <v>341</v>
      </c>
      <c r="J2008" s="1" t="s">
        <v>342</v>
      </c>
    </row>
    <row r="2009" customFormat="false" ht="12.8" hidden="false" customHeight="false" outlineLevel="0" collapsed="false">
      <c r="A2009" s="1" t="s">
        <v>50</v>
      </c>
      <c r="B2009" s="1" t="n">
        <v>0.84</v>
      </c>
      <c r="C2009" s="1" t="n">
        <v>965722835</v>
      </c>
      <c r="D2009" s="1" t="n">
        <v>965.722835</v>
      </c>
      <c r="E2009" s="1" t="n">
        <v>965722.835</v>
      </c>
      <c r="F2009" s="1" t="s">
        <v>340</v>
      </c>
      <c r="G2009" s="1" t="s">
        <v>273</v>
      </c>
      <c r="H2009" s="1" t="n">
        <v>17</v>
      </c>
      <c r="I2009" s="1" t="s">
        <v>341</v>
      </c>
      <c r="J2009" s="1" t="s">
        <v>342</v>
      </c>
    </row>
    <row r="2010" customFormat="false" ht="12.8" hidden="false" customHeight="false" outlineLevel="0" collapsed="false">
      <c r="A2010" s="1" t="s">
        <v>50</v>
      </c>
      <c r="B2010" s="1" t="n">
        <v>0.84</v>
      </c>
      <c r="C2010" s="1" t="n">
        <v>1026947342</v>
      </c>
      <c r="D2010" s="1" t="n">
        <v>1026.947342</v>
      </c>
      <c r="E2010" s="1" t="n">
        <v>1026947.342</v>
      </c>
      <c r="F2010" s="1" t="s">
        <v>340</v>
      </c>
      <c r="G2010" s="1" t="s">
        <v>274</v>
      </c>
      <c r="H2010" s="1" t="n">
        <v>17</v>
      </c>
      <c r="I2010" s="1" t="s">
        <v>341</v>
      </c>
      <c r="J2010" s="1" t="s">
        <v>342</v>
      </c>
    </row>
    <row r="2011" customFormat="false" ht="12.8" hidden="false" customHeight="false" outlineLevel="0" collapsed="false">
      <c r="A2011" s="1" t="s">
        <v>275</v>
      </c>
      <c r="B2011" s="1" t="n">
        <v>0.809</v>
      </c>
      <c r="C2011" s="1" t="n">
        <v>28194874</v>
      </c>
      <c r="D2011" s="1" t="n">
        <v>28.194874</v>
      </c>
      <c r="E2011" s="1" t="n">
        <v>28194.874</v>
      </c>
      <c r="F2011" s="1" t="s">
        <v>340</v>
      </c>
      <c r="G2011" s="1" t="s">
        <v>244</v>
      </c>
      <c r="H2011" s="1" t="n">
        <v>17</v>
      </c>
      <c r="I2011" s="1" t="s">
        <v>341</v>
      </c>
      <c r="J2011" s="1" t="s">
        <v>342</v>
      </c>
    </row>
    <row r="2012" customFormat="false" ht="12.8" hidden="false" customHeight="false" outlineLevel="0" collapsed="false">
      <c r="A2012" s="1" t="s">
        <v>275</v>
      </c>
      <c r="B2012" s="1" t="n">
        <v>0.809</v>
      </c>
      <c r="C2012" s="1" t="n">
        <v>28114116</v>
      </c>
      <c r="D2012" s="1" t="n">
        <v>28.114116</v>
      </c>
      <c r="E2012" s="1" t="n">
        <v>28114.116</v>
      </c>
      <c r="F2012" s="1" t="s">
        <v>340</v>
      </c>
      <c r="G2012" s="1" t="s">
        <v>247</v>
      </c>
      <c r="H2012" s="1" t="n">
        <v>17</v>
      </c>
      <c r="I2012" s="1" t="s">
        <v>341</v>
      </c>
      <c r="J2012" s="1" t="s">
        <v>342</v>
      </c>
    </row>
    <row r="2013" customFormat="false" ht="12.8" hidden="false" customHeight="false" outlineLevel="0" collapsed="false">
      <c r="A2013" s="1" t="s">
        <v>275</v>
      </c>
      <c r="B2013" s="1" t="n">
        <v>0.809</v>
      </c>
      <c r="C2013" s="1" t="n">
        <v>30530466</v>
      </c>
      <c r="D2013" s="1" t="n">
        <v>30.530466</v>
      </c>
      <c r="E2013" s="1" t="n">
        <v>30530.466</v>
      </c>
      <c r="F2013" s="1" t="s">
        <v>340</v>
      </c>
      <c r="G2013" s="1" t="s">
        <v>248</v>
      </c>
      <c r="H2013" s="1" t="n">
        <v>17</v>
      </c>
      <c r="I2013" s="1" t="s">
        <v>341</v>
      </c>
      <c r="J2013" s="1" t="s">
        <v>342</v>
      </c>
    </row>
    <row r="2014" customFormat="false" ht="12.8" hidden="false" customHeight="false" outlineLevel="0" collapsed="false">
      <c r="A2014" s="1" t="s">
        <v>275</v>
      </c>
      <c r="B2014" s="1" t="n">
        <v>0.809</v>
      </c>
      <c r="C2014" s="1" t="n">
        <v>28193578</v>
      </c>
      <c r="D2014" s="1" t="n">
        <v>28.193578</v>
      </c>
      <c r="E2014" s="1" t="n">
        <v>28193.578</v>
      </c>
      <c r="F2014" s="1" t="s">
        <v>340</v>
      </c>
      <c r="G2014" s="1" t="s">
        <v>249</v>
      </c>
      <c r="H2014" s="1" t="n">
        <v>17</v>
      </c>
      <c r="I2014" s="1" t="s">
        <v>341</v>
      </c>
      <c r="J2014" s="1" t="s">
        <v>342</v>
      </c>
    </row>
    <row r="2015" customFormat="false" ht="12.8" hidden="false" customHeight="false" outlineLevel="0" collapsed="false">
      <c r="A2015" s="1" t="s">
        <v>275</v>
      </c>
      <c r="B2015" s="1" t="n">
        <v>0.809</v>
      </c>
      <c r="C2015" s="1" t="n">
        <v>27373386</v>
      </c>
      <c r="D2015" s="1" t="n">
        <v>27.373386</v>
      </c>
      <c r="E2015" s="1" t="n">
        <v>27373.386</v>
      </c>
      <c r="F2015" s="1" t="s">
        <v>340</v>
      </c>
      <c r="G2015" s="1" t="s">
        <v>250</v>
      </c>
      <c r="H2015" s="1" t="n">
        <v>17</v>
      </c>
      <c r="I2015" s="1" t="s">
        <v>341</v>
      </c>
      <c r="J2015" s="1" t="s">
        <v>342</v>
      </c>
    </row>
    <row r="2016" customFormat="false" ht="12.8" hidden="false" customHeight="false" outlineLevel="0" collapsed="false">
      <c r="A2016" s="1" t="s">
        <v>275</v>
      </c>
      <c r="B2016" s="1" t="n">
        <v>0.809</v>
      </c>
      <c r="C2016" s="1" t="n">
        <v>31289455</v>
      </c>
      <c r="D2016" s="1" t="n">
        <v>31.289455</v>
      </c>
      <c r="E2016" s="1" t="n">
        <v>31289.455</v>
      </c>
      <c r="F2016" s="1" t="s">
        <v>340</v>
      </c>
      <c r="G2016" s="1" t="s">
        <v>251</v>
      </c>
      <c r="H2016" s="1" t="n">
        <v>17</v>
      </c>
      <c r="I2016" s="1" t="s">
        <v>341</v>
      </c>
      <c r="J2016" s="1" t="s">
        <v>342</v>
      </c>
    </row>
    <row r="2017" customFormat="false" ht="12.8" hidden="false" customHeight="false" outlineLevel="0" collapsed="false">
      <c r="A2017" s="1" t="s">
        <v>275</v>
      </c>
      <c r="B2017" s="1" t="n">
        <v>0.809</v>
      </c>
      <c r="C2017" s="1" t="n">
        <v>24262372</v>
      </c>
      <c r="D2017" s="1" t="n">
        <v>24.262372</v>
      </c>
      <c r="E2017" s="1" t="n">
        <v>24262.372</v>
      </c>
      <c r="F2017" s="1" t="s">
        <v>340</v>
      </c>
      <c r="G2017" s="1" t="s">
        <v>252</v>
      </c>
      <c r="H2017" s="1" t="n">
        <v>17</v>
      </c>
      <c r="I2017" s="1" t="s">
        <v>341</v>
      </c>
      <c r="J2017" s="1" t="s">
        <v>342</v>
      </c>
    </row>
    <row r="2018" customFormat="false" ht="12.8" hidden="false" customHeight="false" outlineLevel="0" collapsed="false">
      <c r="A2018" s="1" t="s">
        <v>275</v>
      </c>
      <c r="B2018" s="1" t="n">
        <v>0.809</v>
      </c>
      <c r="C2018" s="1" t="n">
        <v>18574473</v>
      </c>
      <c r="D2018" s="1" t="n">
        <v>18.574473</v>
      </c>
      <c r="E2018" s="1" t="n">
        <v>18574.473</v>
      </c>
      <c r="F2018" s="1" t="s">
        <v>340</v>
      </c>
      <c r="G2018" s="1" t="s">
        <v>253</v>
      </c>
      <c r="H2018" s="1" t="n">
        <v>17</v>
      </c>
      <c r="I2018" s="1" t="s">
        <v>341</v>
      </c>
      <c r="J2018" s="1" t="s">
        <v>342</v>
      </c>
    </row>
    <row r="2019" customFormat="false" ht="12.8" hidden="false" customHeight="false" outlineLevel="0" collapsed="false">
      <c r="A2019" s="1" t="s">
        <v>275</v>
      </c>
      <c r="B2019" s="1" t="n">
        <v>0.809</v>
      </c>
      <c r="C2019" s="1" t="n">
        <v>12723160</v>
      </c>
      <c r="D2019" s="1" t="n">
        <v>12.72316</v>
      </c>
      <c r="E2019" s="1" t="n">
        <v>12723.16</v>
      </c>
      <c r="F2019" s="1" t="s">
        <v>340</v>
      </c>
      <c r="G2019" s="1" t="s">
        <v>254</v>
      </c>
      <c r="H2019" s="1" t="n">
        <v>17</v>
      </c>
      <c r="I2019" s="1" t="s">
        <v>341</v>
      </c>
      <c r="J2019" s="1" t="s">
        <v>342</v>
      </c>
    </row>
    <row r="2020" customFormat="false" ht="12.8" hidden="false" customHeight="false" outlineLevel="0" collapsed="false">
      <c r="A2020" s="1" t="s">
        <v>275</v>
      </c>
      <c r="B2020" s="1" t="n">
        <v>0.809</v>
      </c>
      <c r="C2020" s="1" t="n">
        <v>15482205</v>
      </c>
      <c r="D2020" s="1" t="n">
        <v>15.482205</v>
      </c>
      <c r="E2020" s="1" t="n">
        <v>15482.205</v>
      </c>
      <c r="F2020" s="1" t="s">
        <v>340</v>
      </c>
      <c r="G2020" s="1" t="s">
        <v>255</v>
      </c>
      <c r="H2020" s="1" t="n">
        <v>17</v>
      </c>
      <c r="I2020" s="1" t="s">
        <v>341</v>
      </c>
      <c r="J2020" s="1" t="s">
        <v>342</v>
      </c>
    </row>
    <row r="2021" customFormat="false" ht="12.8" hidden="false" customHeight="false" outlineLevel="0" collapsed="false">
      <c r="A2021" s="1" t="s">
        <v>275</v>
      </c>
      <c r="B2021" s="1" t="n">
        <v>0.809</v>
      </c>
      <c r="C2021" s="1" t="n">
        <v>12551766</v>
      </c>
      <c r="D2021" s="1" t="n">
        <v>12.551766</v>
      </c>
      <c r="E2021" s="1" t="n">
        <v>12551.766</v>
      </c>
      <c r="F2021" s="1" t="s">
        <v>340</v>
      </c>
      <c r="G2021" s="1" t="s">
        <v>256</v>
      </c>
      <c r="H2021" s="1" t="n">
        <v>17</v>
      </c>
      <c r="I2021" s="1" t="s">
        <v>341</v>
      </c>
      <c r="J2021" s="1" t="s">
        <v>342</v>
      </c>
    </row>
    <row r="2022" customFormat="false" ht="12.8" hidden="false" customHeight="false" outlineLevel="0" collapsed="false">
      <c r="A2022" s="1" t="s">
        <v>275</v>
      </c>
      <c r="B2022" s="1" t="n">
        <v>0.809</v>
      </c>
      <c r="C2022" s="1" t="n">
        <v>13044778</v>
      </c>
      <c r="D2022" s="1" t="n">
        <v>13.044778</v>
      </c>
      <c r="E2022" s="1" t="n">
        <v>13044.778</v>
      </c>
      <c r="F2022" s="1" t="s">
        <v>340</v>
      </c>
      <c r="G2022" s="1" t="s">
        <v>257</v>
      </c>
      <c r="H2022" s="1" t="n">
        <v>17</v>
      </c>
      <c r="I2022" s="1" t="s">
        <v>341</v>
      </c>
      <c r="J2022" s="1" t="s">
        <v>342</v>
      </c>
    </row>
    <row r="2023" customFormat="false" ht="12.8" hidden="false" customHeight="false" outlineLevel="0" collapsed="false">
      <c r="A2023" s="1" t="s">
        <v>275</v>
      </c>
      <c r="B2023" s="1" t="n">
        <v>0.809</v>
      </c>
      <c r="C2023" s="1" t="n">
        <v>12170866</v>
      </c>
      <c r="D2023" s="1" t="n">
        <v>12.170866</v>
      </c>
      <c r="E2023" s="1" t="n">
        <v>12170.866</v>
      </c>
      <c r="F2023" s="1" t="s">
        <v>340</v>
      </c>
      <c r="G2023" s="1" t="s">
        <v>258</v>
      </c>
      <c r="H2023" s="1" t="n">
        <v>17</v>
      </c>
      <c r="I2023" s="1" t="s">
        <v>341</v>
      </c>
      <c r="J2023" s="1" t="s">
        <v>342</v>
      </c>
    </row>
    <row r="2024" customFormat="false" ht="12.8" hidden="false" customHeight="false" outlineLevel="0" collapsed="false">
      <c r="A2024" s="1" t="s">
        <v>275</v>
      </c>
      <c r="B2024" s="1" t="n">
        <v>0.809</v>
      </c>
      <c r="C2024" s="1" t="n">
        <v>13092380</v>
      </c>
      <c r="D2024" s="1" t="n">
        <v>13.09238</v>
      </c>
      <c r="E2024" s="1" t="n">
        <v>13092.38</v>
      </c>
      <c r="F2024" s="1" t="s">
        <v>340</v>
      </c>
      <c r="G2024" s="1" t="s">
        <v>259</v>
      </c>
      <c r="H2024" s="1" t="n">
        <v>17</v>
      </c>
      <c r="I2024" s="1" t="s">
        <v>341</v>
      </c>
      <c r="J2024" s="1" t="s">
        <v>342</v>
      </c>
    </row>
    <row r="2025" customFormat="false" ht="12.8" hidden="false" customHeight="false" outlineLevel="0" collapsed="false">
      <c r="A2025" s="1" t="s">
        <v>275</v>
      </c>
      <c r="B2025" s="1" t="n">
        <v>0.809</v>
      </c>
      <c r="C2025" s="1" t="n">
        <v>13600210</v>
      </c>
      <c r="D2025" s="1" t="n">
        <v>13.60021</v>
      </c>
      <c r="E2025" s="1" t="n">
        <v>13600.21</v>
      </c>
      <c r="F2025" s="1" t="s">
        <v>340</v>
      </c>
      <c r="G2025" s="1" t="s">
        <v>260</v>
      </c>
      <c r="H2025" s="1" t="n">
        <v>17</v>
      </c>
      <c r="I2025" s="1" t="s">
        <v>341</v>
      </c>
      <c r="J2025" s="1" t="s">
        <v>342</v>
      </c>
    </row>
    <row r="2026" customFormat="false" ht="12.8" hidden="false" customHeight="false" outlineLevel="0" collapsed="false">
      <c r="A2026" s="1" t="s">
        <v>275</v>
      </c>
      <c r="B2026" s="1" t="n">
        <v>0.809</v>
      </c>
      <c r="C2026" s="1" t="n">
        <v>14161150</v>
      </c>
      <c r="D2026" s="1" t="n">
        <v>14.16115</v>
      </c>
      <c r="E2026" s="1" t="n">
        <v>14161.15</v>
      </c>
      <c r="F2026" s="1" t="s">
        <v>340</v>
      </c>
      <c r="G2026" s="1" t="s">
        <v>261</v>
      </c>
      <c r="H2026" s="1" t="n">
        <v>17</v>
      </c>
      <c r="I2026" s="1" t="s">
        <v>341</v>
      </c>
      <c r="J2026" s="1" t="s">
        <v>342</v>
      </c>
    </row>
    <row r="2027" customFormat="false" ht="12.8" hidden="false" customHeight="false" outlineLevel="0" collapsed="false">
      <c r="A2027" s="1" t="s">
        <v>275</v>
      </c>
      <c r="B2027" s="1" t="n">
        <v>0.809</v>
      </c>
      <c r="C2027" s="1" t="n">
        <v>31757231.1474875</v>
      </c>
      <c r="D2027" s="1" t="n">
        <v>31.7572311474875</v>
      </c>
      <c r="E2027" s="1" t="n">
        <v>31757.2311474875</v>
      </c>
      <c r="F2027" s="1" t="s">
        <v>340</v>
      </c>
      <c r="G2027" s="1" t="s">
        <v>262</v>
      </c>
      <c r="H2027" s="1" t="n">
        <v>17</v>
      </c>
      <c r="I2027" s="1" t="s">
        <v>341</v>
      </c>
      <c r="J2027" s="1" t="s">
        <v>342</v>
      </c>
    </row>
    <row r="2028" customFormat="false" ht="12.8" hidden="false" customHeight="false" outlineLevel="0" collapsed="false">
      <c r="A2028" s="1" t="s">
        <v>275</v>
      </c>
      <c r="B2028" s="1" t="n">
        <v>0.809</v>
      </c>
      <c r="C2028" s="1" t="n">
        <v>55781186.5237596</v>
      </c>
      <c r="D2028" s="1" t="n">
        <v>55.7811865237596</v>
      </c>
      <c r="E2028" s="1" t="n">
        <v>55781.1865237596</v>
      </c>
      <c r="F2028" s="1" t="s">
        <v>340</v>
      </c>
      <c r="G2028" s="1" t="s">
        <v>263</v>
      </c>
      <c r="H2028" s="1" t="n">
        <v>17</v>
      </c>
      <c r="I2028" s="1" t="s">
        <v>341</v>
      </c>
      <c r="J2028" s="1" t="s">
        <v>342</v>
      </c>
    </row>
    <row r="2029" customFormat="false" ht="12.8" hidden="false" customHeight="false" outlineLevel="0" collapsed="false">
      <c r="A2029" s="1" t="s">
        <v>275</v>
      </c>
      <c r="B2029" s="1" t="n">
        <v>0.809</v>
      </c>
      <c r="C2029" s="1" t="n">
        <v>69709000</v>
      </c>
      <c r="D2029" s="1" t="n">
        <v>69.709</v>
      </c>
      <c r="E2029" s="1" t="n">
        <v>69709</v>
      </c>
      <c r="F2029" s="1" t="s">
        <v>340</v>
      </c>
      <c r="G2029" s="1" t="s">
        <v>264</v>
      </c>
      <c r="H2029" s="1" t="n">
        <v>17</v>
      </c>
      <c r="I2029" s="1" t="s">
        <v>341</v>
      </c>
      <c r="J2029" s="1" t="s">
        <v>342</v>
      </c>
    </row>
    <row r="2030" customFormat="false" ht="12.8" hidden="false" customHeight="false" outlineLevel="0" collapsed="false">
      <c r="A2030" s="1" t="s">
        <v>275</v>
      </c>
      <c r="B2030" s="1" t="n">
        <v>0.809</v>
      </c>
      <c r="C2030" s="1" t="n">
        <v>60459829</v>
      </c>
      <c r="D2030" s="1" t="n">
        <v>60.459829</v>
      </c>
      <c r="E2030" s="1" t="n">
        <v>60459.829</v>
      </c>
      <c r="F2030" s="1" t="s">
        <v>340</v>
      </c>
      <c r="G2030" s="1" t="s">
        <v>265</v>
      </c>
      <c r="H2030" s="1" t="n">
        <v>17</v>
      </c>
      <c r="I2030" s="1" t="s">
        <v>341</v>
      </c>
      <c r="J2030" s="1" t="s">
        <v>342</v>
      </c>
    </row>
    <row r="2031" customFormat="false" ht="12.8" hidden="false" customHeight="false" outlineLevel="0" collapsed="false">
      <c r="A2031" s="1" t="s">
        <v>275</v>
      </c>
      <c r="B2031" s="1" t="n">
        <v>0.809</v>
      </c>
      <c r="C2031" s="1" t="n">
        <v>37472845.0356814</v>
      </c>
      <c r="D2031" s="1" t="n">
        <v>37.4728450356814</v>
      </c>
      <c r="E2031" s="1" t="n">
        <v>37472.8450356814</v>
      </c>
      <c r="F2031" s="1" t="s">
        <v>340</v>
      </c>
      <c r="G2031" s="1" t="s">
        <v>266</v>
      </c>
      <c r="H2031" s="1" t="n">
        <v>17</v>
      </c>
      <c r="I2031" s="1" t="s">
        <v>341</v>
      </c>
      <c r="J2031" s="1" t="s">
        <v>342</v>
      </c>
    </row>
    <row r="2032" customFormat="false" ht="12.8" hidden="false" customHeight="false" outlineLevel="0" collapsed="false">
      <c r="A2032" s="1" t="s">
        <v>275</v>
      </c>
      <c r="B2032" s="1" t="n">
        <v>0.809</v>
      </c>
      <c r="C2032" s="1" t="n">
        <v>27882101.5718233</v>
      </c>
      <c r="D2032" s="1" t="n">
        <v>27.8821015718233</v>
      </c>
      <c r="E2032" s="1" t="n">
        <v>27882.1015718233</v>
      </c>
      <c r="F2032" s="1" t="s">
        <v>340</v>
      </c>
      <c r="G2032" s="1" t="s">
        <v>267</v>
      </c>
      <c r="H2032" s="1" t="n">
        <v>17</v>
      </c>
      <c r="I2032" s="1" t="s">
        <v>341</v>
      </c>
      <c r="J2032" s="1" t="s">
        <v>342</v>
      </c>
    </row>
    <row r="2033" customFormat="false" ht="12.8" hidden="false" customHeight="false" outlineLevel="0" collapsed="false">
      <c r="A2033" s="1" t="s">
        <v>275</v>
      </c>
      <c r="B2033" s="1" t="n">
        <v>0.809</v>
      </c>
      <c r="C2033" s="1" t="n">
        <v>35772300</v>
      </c>
      <c r="D2033" s="1" t="n">
        <v>35.7723</v>
      </c>
      <c r="E2033" s="1" t="n">
        <v>35772.3</v>
      </c>
      <c r="F2033" s="1" t="s">
        <v>340</v>
      </c>
      <c r="G2033" s="1" t="s">
        <v>268</v>
      </c>
      <c r="H2033" s="1" t="n">
        <v>17</v>
      </c>
      <c r="I2033" s="1" t="s">
        <v>341</v>
      </c>
      <c r="J2033" s="1" t="s">
        <v>342</v>
      </c>
    </row>
    <row r="2034" customFormat="false" ht="12.8" hidden="false" customHeight="false" outlineLevel="0" collapsed="false">
      <c r="A2034" s="1" t="s">
        <v>275</v>
      </c>
      <c r="B2034" s="1" t="n">
        <v>0.809</v>
      </c>
      <c r="C2034" s="1" t="n">
        <v>35286179.2518051</v>
      </c>
      <c r="D2034" s="1" t="n">
        <v>35.2861792518051</v>
      </c>
      <c r="E2034" s="1" t="n">
        <v>35286.1792518051</v>
      </c>
      <c r="F2034" s="1" t="s">
        <v>340</v>
      </c>
      <c r="G2034" s="1" t="s">
        <v>269</v>
      </c>
      <c r="H2034" s="1" t="n">
        <v>17</v>
      </c>
      <c r="I2034" s="1" t="s">
        <v>341</v>
      </c>
      <c r="J2034" s="1" t="s">
        <v>342</v>
      </c>
    </row>
    <row r="2035" customFormat="false" ht="12.8" hidden="false" customHeight="false" outlineLevel="0" collapsed="false">
      <c r="A2035" s="1" t="s">
        <v>275</v>
      </c>
      <c r="B2035" s="1" t="n">
        <v>0.809</v>
      </c>
      <c r="C2035" s="1" t="n">
        <v>56692450</v>
      </c>
      <c r="D2035" s="1" t="n">
        <v>56.69245</v>
      </c>
      <c r="E2035" s="1" t="n">
        <v>56692.45</v>
      </c>
      <c r="F2035" s="1" t="s">
        <v>340</v>
      </c>
      <c r="G2035" s="1" t="s">
        <v>270</v>
      </c>
      <c r="H2035" s="1" t="n">
        <v>17</v>
      </c>
      <c r="I2035" s="1" t="s">
        <v>341</v>
      </c>
      <c r="J2035" s="1" t="s">
        <v>342</v>
      </c>
    </row>
    <row r="2036" customFormat="false" ht="12.8" hidden="false" customHeight="false" outlineLevel="0" collapsed="false">
      <c r="A2036" s="1" t="s">
        <v>275</v>
      </c>
      <c r="B2036" s="1" t="n">
        <v>0.809</v>
      </c>
      <c r="C2036" s="1" t="n">
        <v>30666320</v>
      </c>
      <c r="D2036" s="1" t="n">
        <v>30.66632</v>
      </c>
      <c r="E2036" s="1" t="n">
        <v>30666.32</v>
      </c>
      <c r="F2036" s="1" t="s">
        <v>340</v>
      </c>
      <c r="G2036" s="1" t="s">
        <v>271</v>
      </c>
      <c r="H2036" s="1" t="n">
        <v>17</v>
      </c>
      <c r="I2036" s="1" t="s">
        <v>341</v>
      </c>
      <c r="J2036" s="1" t="s">
        <v>342</v>
      </c>
    </row>
    <row r="2037" customFormat="false" ht="12.8" hidden="false" customHeight="false" outlineLevel="0" collapsed="false">
      <c r="A2037" s="1" t="s">
        <v>275</v>
      </c>
      <c r="B2037" s="1" t="n">
        <v>0.809</v>
      </c>
      <c r="C2037" s="1" t="n">
        <v>16890639</v>
      </c>
      <c r="D2037" s="1" t="n">
        <v>16.890639</v>
      </c>
      <c r="E2037" s="1" t="n">
        <v>16890.639</v>
      </c>
      <c r="F2037" s="1" t="s">
        <v>340</v>
      </c>
      <c r="G2037" s="1" t="s">
        <v>272</v>
      </c>
      <c r="H2037" s="1" t="n">
        <v>17</v>
      </c>
      <c r="I2037" s="1" t="s">
        <v>341</v>
      </c>
      <c r="J2037" s="1" t="s">
        <v>342</v>
      </c>
    </row>
    <row r="2038" customFormat="false" ht="12.8" hidden="false" customHeight="false" outlineLevel="0" collapsed="false">
      <c r="A2038" s="1" t="s">
        <v>275</v>
      </c>
      <c r="B2038" s="1" t="n">
        <v>0.809</v>
      </c>
      <c r="C2038" s="1" t="n">
        <v>34121713</v>
      </c>
      <c r="D2038" s="1" t="n">
        <v>34.121713</v>
      </c>
      <c r="E2038" s="1" t="n">
        <v>34121.713</v>
      </c>
      <c r="F2038" s="1" t="s">
        <v>340</v>
      </c>
      <c r="G2038" s="1" t="s">
        <v>273</v>
      </c>
      <c r="H2038" s="1" t="n">
        <v>17</v>
      </c>
      <c r="I2038" s="1" t="s">
        <v>341</v>
      </c>
      <c r="J2038" s="1" t="s">
        <v>342</v>
      </c>
    </row>
    <row r="2039" customFormat="false" ht="12.8" hidden="false" customHeight="false" outlineLevel="0" collapsed="false">
      <c r="A2039" s="1" t="s">
        <v>275</v>
      </c>
      <c r="B2039" s="1" t="n">
        <v>0.809</v>
      </c>
      <c r="C2039" s="1" t="n">
        <v>33215397</v>
      </c>
      <c r="D2039" s="1" t="n">
        <v>33.215397</v>
      </c>
      <c r="E2039" s="1" t="n">
        <v>33215.397</v>
      </c>
      <c r="F2039" s="1" t="s">
        <v>340</v>
      </c>
      <c r="G2039" s="1" t="s">
        <v>274</v>
      </c>
      <c r="H2039" s="1" t="n">
        <v>17</v>
      </c>
      <c r="I2039" s="1" t="s">
        <v>341</v>
      </c>
      <c r="J2039" s="1" t="s">
        <v>342</v>
      </c>
    </row>
    <row r="2040" customFormat="false" ht="12.8" hidden="false" customHeight="false" outlineLevel="0" collapsed="false">
      <c r="A2040" s="1" t="s">
        <v>28</v>
      </c>
      <c r="B2040" s="1" t="n">
        <v>0.75425</v>
      </c>
      <c r="C2040" s="1" t="n">
        <v>29479424</v>
      </c>
      <c r="D2040" s="1" t="n">
        <v>29.479424</v>
      </c>
      <c r="E2040" s="1" t="n">
        <v>29479.424</v>
      </c>
      <c r="F2040" s="1" t="s">
        <v>340</v>
      </c>
      <c r="G2040" s="1" t="s">
        <v>244</v>
      </c>
      <c r="H2040" s="1" t="n">
        <v>17</v>
      </c>
      <c r="I2040" s="1" t="s">
        <v>341</v>
      </c>
      <c r="J2040" s="1" t="s">
        <v>342</v>
      </c>
    </row>
    <row r="2041" customFormat="false" ht="12.8" hidden="false" customHeight="false" outlineLevel="0" collapsed="false">
      <c r="A2041" s="1" t="s">
        <v>28</v>
      </c>
      <c r="B2041" s="1" t="n">
        <v>0.75425</v>
      </c>
      <c r="C2041" s="1" t="n">
        <v>31010307</v>
      </c>
      <c r="D2041" s="1" t="n">
        <v>31.010307</v>
      </c>
      <c r="E2041" s="1" t="n">
        <v>31010.307</v>
      </c>
      <c r="F2041" s="1" t="s">
        <v>340</v>
      </c>
      <c r="G2041" s="1" t="s">
        <v>247</v>
      </c>
      <c r="H2041" s="1" t="n">
        <v>17</v>
      </c>
      <c r="I2041" s="1" t="s">
        <v>341</v>
      </c>
      <c r="J2041" s="1" t="s">
        <v>342</v>
      </c>
    </row>
    <row r="2042" customFormat="false" ht="12.8" hidden="false" customHeight="false" outlineLevel="0" collapsed="false">
      <c r="A2042" s="1" t="s">
        <v>28</v>
      </c>
      <c r="B2042" s="1" t="n">
        <v>0.75425</v>
      </c>
      <c r="C2042" s="1" t="n">
        <v>36221150</v>
      </c>
      <c r="D2042" s="1" t="n">
        <v>36.22115</v>
      </c>
      <c r="E2042" s="1" t="n">
        <v>36221.15</v>
      </c>
      <c r="F2042" s="1" t="s">
        <v>340</v>
      </c>
      <c r="G2042" s="1" t="s">
        <v>248</v>
      </c>
      <c r="H2042" s="1" t="n">
        <v>17</v>
      </c>
      <c r="I2042" s="1" t="s">
        <v>341</v>
      </c>
      <c r="J2042" s="1" t="s">
        <v>342</v>
      </c>
    </row>
    <row r="2043" customFormat="false" ht="12.8" hidden="false" customHeight="false" outlineLevel="0" collapsed="false">
      <c r="A2043" s="1" t="s">
        <v>28</v>
      </c>
      <c r="B2043" s="1" t="n">
        <v>0.75425</v>
      </c>
      <c r="C2043" s="1" t="n">
        <v>42698572</v>
      </c>
      <c r="D2043" s="1" t="n">
        <v>42.698572</v>
      </c>
      <c r="E2043" s="1" t="n">
        <v>42698.572</v>
      </c>
      <c r="F2043" s="1" t="s">
        <v>340</v>
      </c>
      <c r="G2043" s="1" t="s">
        <v>249</v>
      </c>
      <c r="H2043" s="1" t="n">
        <v>17</v>
      </c>
      <c r="I2043" s="1" t="s">
        <v>341</v>
      </c>
      <c r="J2043" s="1" t="s">
        <v>342</v>
      </c>
    </row>
    <row r="2044" customFormat="false" ht="12.8" hidden="false" customHeight="false" outlineLevel="0" collapsed="false">
      <c r="A2044" s="1" t="s">
        <v>28</v>
      </c>
      <c r="B2044" s="1" t="n">
        <v>0.75425</v>
      </c>
      <c r="C2044" s="1" t="n">
        <v>50094786</v>
      </c>
      <c r="D2044" s="1" t="n">
        <v>50.094786</v>
      </c>
      <c r="E2044" s="1" t="n">
        <v>50094.786</v>
      </c>
      <c r="F2044" s="1" t="s">
        <v>340</v>
      </c>
      <c r="G2044" s="1" t="s">
        <v>250</v>
      </c>
      <c r="H2044" s="1" t="n">
        <v>17</v>
      </c>
      <c r="I2044" s="1" t="s">
        <v>341</v>
      </c>
      <c r="J2044" s="1" t="s">
        <v>342</v>
      </c>
    </row>
    <row r="2045" customFormat="false" ht="12.8" hidden="false" customHeight="false" outlineLevel="0" collapsed="false">
      <c r="A2045" s="1" t="s">
        <v>28</v>
      </c>
      <c r="B2045" s="1" t="n">
        <v>0.75425</v>
      </c>
      <c r="C2045" s="1" t="n">
        <v>94253968</v>
      </c>
      <c r="D2045" s="1" t="n">
        <v>94.253968</v>
      </c>
      <c r="E2045" s="1" t="n">
        <v>94253.968</v>
      </c>
      <c r="F2045" s="1" t="s">
        <v>340</v>
      </c>
      <c r="G2045" s="1" t="s">
        <v>251</v>
      </c>
      <c r="H2045" s="1" t="n">
        <v>17</v>
      </c>
      <c r="I2045" s="1" t="s">
        <v>341</v>
      </c>
      <c r="J2045" s="1" t="s">
        <v>342</v>
      </c>
    </row>
    <row r="2046" customFormat="false" ht="12.8" hidden="false" customHeight="false" outlineLevel="0" collapsed="false">
      <c r="A2046" s="1" t="s">
        <v>28</v>
      </c>
      <c r="B2046" s="1" t="n">
        <v>0.75425</v>
      </c>
      <c r="C2046" s="1" t="n">
        <v>135423164</v>
      </c>
      <c r="D2046" s="1" t="n">
        <v>135.423164</v>
      </c>
      <c r="E2046" s="1" t="n">
        <v>135423.164</v>
      </c>
      <c r="F2046" s="1" t="s">
        <v>340</v>
      </c>
      <c r="G2046" s="1" t="s">
        <v>252</v>
      </c>
      <c r="H2046" s="1" t="n">
        <v>17</v>
      </c>
      <c r="I2046" s="1" t="s">
        <v>341</v>
      </c>
      <c r="J2046" s="1" t="s">
        <v>342</v>
      </c>
    </row>
    <row r="2047" customFormat="false" ht="12.8" hidden="false" customHeight="false" outlineLevel="0" collapsed="false">
      <c r="A2047" s="1" t="s">
        <v>28</v>
      </c>
      <c r="B2047" s="1" t="n">
        <v>0.75425</v>
      </c>
      <c r="C2047" s="1" t="n">
        <v>90600875</v>
      </c>
      <c r="D2047" s="1" t="n">
        <v>90.600875</v>
      </c>
      <c r="E2047" s="1" t="n">
        <v>90600.875</v>
      </c>
      <c r="F2047" s="1" t="s">
        <v>340</v>
      </c>
      <c r="G2047" s="1" t="s">
        <v>253</v>
      </c>
      <c r="H2047" s="1" t="n">
        <v>17</v>
      </c>
      <c r="I2047" s="1" t="s">
        <v>341</v>
      </c>
      <c r="J2047" s="1" t="s">
        <v>342</v>
      </c>
    </row>
    <row r="2048" customFormat="false" ht="12.8" hidden="false" customHeight="false" outlineLevel="0" collapsed="false">
      <c r="A2048" s="1" t="s">
        <v>28</v>
      </c>
      <c r="B2048" s="1" t="n">
        <v>0.75425</v>
      </c>
      <c r="C2048" s="1" t="n">
        <v>83620838</v>
      </c>
      <c r="D2048" s="1" t="n">
        <v>83.620838</v>
      </c>
      <c r="E2048" s="1" t="n">
        <v>83620.838</v>
      </c>
      <c r="F2048" s="1" t="s">
        <v>340</v>
      </c>
      <c r="G2048" s="1" t="s">
        <v>254</v>
      </c>
      <c r="H2048" s="1" t="n">
        <v>17</v>
      </c>
      <c r="I2048" s="1" t="s">
        <v>341</v>
      </c>
      <c r="J2048" s="1" t="s">
        <v>342</v>
      </c>
    </row>
    <row r="2049" customFormat="false" ht="12.8" hidden="false" customHeight="false" outlineLevel="0" collapsed="false">
      <c r="A2049" s="1" t="s">
        <v>28</v>
      </c>
      <c r="B2049" s="1" t="n">
        <v>0.75425</v>
      </c>
      <c r="C2049" s="1" t="n">
        <v>89082367</v>
      </c>
      <c r="D2049" s="1" t="n">
        <v>89.082367</v>
      </c>
      <c r="E2049" s="1" t="n">
        <v>89082.367</v>
      </c>
      <c r="F2049" s="1" t="s">
        <v>340</v>
      </c>
      <c r="G2049" s="1" t="s">
        <v>255</v>
      </c>
      <c r="H2049" s="1" t="n">
        <v>17</v>
      </c>
      <c r="I2049" s="1" t="s">
        <v>341</v>
      </c>
      <c r="J2049" s="1" t="s">
        <v>342</v>
      </c>
    </row>
    <row r="2050" customFormat="false" ht="12.8" hidden="false" customHeight="false" outlineLevel="0" collapsed="false">
      <c r="A2050" s="1" t="s">
        <v>28</v>
      </c>
      <c r="B2050" s="1" t="n">
        <v>0.75425</v>
      </c>
      <c r="C2050" s="1" t="n">
        <v>95690215</v>
      </c>
      <c r="D2050" s="1" t="n">
        <v>95.690215</v>
      </c>
      <c r="E2050" s="1" t="n">
        <v>95690.215</v>
      </c>
      <c r="F2050" s="1" t="s">
        <v>340</v>
      </c>
      <c r="G2050" s="1" t="s">
        <v>256</v>
      </c>
      <c r="H2050" s="1" t="n">
        <v>17</v>
      </c>
      <c r="I2050" s="1" t="s">
        <v>341</v>
      </c>
      <c r="J2050" s="1" t="s">
        <v>342</v>
      </c>
    </row>
    <row r="2051" customFormat="false" ht="12.8" hidden="false" customHeight="false" outlineLevel="0" collapsed="false">
      <c r="A2051" s="1" t="s">
        <v>28</v>
      </c>
      <c r="B2051" s="1" t="n">
        <v>0.75425</v>
      </c>
      <c r="C2051" s="1" t="n">
        <v>104340654</v>
      </c>
      <c r="D2051" s="1" t="n">
        <v>104.340654</v>
      </c>
      <c r="E2051" s="1" t="n">
        <v>104340.654</v>
      </c>
      <c r="F2051" s="1" t="s">
        <v>340</v>
      </c>
      <c r="G2051" s="1" t="s">
        <v>257</v>
      </c>
      <c r="H2051" s="1" t="n">
        <v>17</v>
      </c>
      <c r="I2051" s="1" t="s">
        <v>341</v>
      </c>
      <c r="J2051" s="1" t="s">
        <v>342</v>
      </c>
    </row>
    <row r="2052" customFormat="false" ht="12.8" hidden="false" customHeight="false" outlineLevel="0" collapsed="false">
      <c r="A2052" s="1" t="s">
        <v>28</v>
      </c>
      <c r="B2052" s="1" t="n">
        <v>0.75425</v>
      </c>
      <c r="C2052" s="1" t="n">
        <v>107291286</v>
      </c>
      <c r="D2052" s="1" t="n">
        <v>107.291286</v>
      </c>
      <c r="E2052" s="1" t="n">
        <v>107291.286</v>
      </c>
      <c r="F2052" s="1" t="s">
        <v>340</v>
      </c>
      <c r="G2052" s="1" t="s">
        <v>258</v>
      </c>
      <c r="H2052" s="1" t="n">
        <v>17</v>
      </c>
      <c r="I2052" s="1" t="s">
        <v>341</v>
      </c>
      <c r="J2052" s="1" t="s">
        <v>342</v>
      </c>
    </row>
    <row r="2053" customFormat="false" ht="12.8" hidden="false" customHeight="false" outlineLevel="0" collapsed="false">
      <c r="A2053" s="1" t="s">
        <v>28</v>
      </c>
      <c r="B2053" s="1" t="n">
        <v>0.75425</v>
      </c>
      <c r="C2053" s="1" t="n">
        <v>129259716</v>
      </c>
      <c r="D2053" s="1" t="n">
        <v>129.259716</v>
      </c>
      <c r="E2053" s="1" t="n">
        <v>129259.716</v>
      </c>
      <c r="F2053" s="1" t="s">
        <v>340</v>
      </c>
      <c r="G2053" s="1" t="s">
        <v>259</v>
      </c>
      <c r="H2053" s="1" t="n">
        <v>17</v>
      </c>
      <c r="I2053" s="1" t="s">
        <v>341</v>
      </c>
      <c r="J2053" s="1" t="s">
        <v>342</v>
      </c>
    </row>
    <row r="2054" customFormat="false" ht="12.8" hidden="false" customHeight="false" outlineLevel="0" collapsed="false">
      <c r="A2054" s="1" t="s">
        <v>28</v>
      </c>
      <c r="B2054" s="1" t="n">
        <v>0.75425</v>
      </c>
      <c r="C2054" s="1" t="n">
        <v>127963266</v>
      </c>
      <c r="D2054" s="1" t="n">
        <v>127.963266</v>
      </c>
      <c r="E2054" s="1" t="n">
        <v>127963.266</v>
      </c>
      <c r="F2054" s="1" t="s">
        <v>340</v>
      </c>
      <c r="G2054" s="1" t="s">
        <v>260</v>
      </c>
      <c r="H2054" s="1" t="n">
        <v>17</v>
      </c>
      <c r="I2054" s="1" t="s">
        <v>341</v>
      </c>
      <c r="J2054" s="1" t="s">
        <v>342</v>
      </c>
    </row>
    <row r="2055" customFormat="false" ht="12.8" hidden="false" customHeight="false" outlineLevel="0" collapsed="false">
      <c r="A2055" s="1" t="s">
        <v>28</v>
      </c>
      <c r="B2055" s="1" t="n">
        <v>0.75425</v>
      </c>
      <c r="C2055" s="1" t="n">
        <v>133259671</v>
      </c>
      <c r="D2055" s="1" t="n">
        <v>133.259671</v>
      </c>
      <c r="E2055" s="1" t="n">
        <v>133259.671</v>
      </c>
      <c r="F2055" s="1" t="s">
        <v>340</v>
      </c>
      <c r="G2055" s="1" t="s">
        <v>261</v>
      </c>
      <c r="H2055" s="1" t="n">
        <v>17</v>
      </c>
      <c r="I2055" s="1" t="s">
        <v>341</v>
      </c>
      <c r="J2055" s="1" t="s">
        <v>342</v>
      </c>
    </row>
    <row r="2056" customFormat="false" ht="12.8" hidden="false" customHeight="false" outlineLevel="0" collapsed="false">
      <c r="A2056" s="1" t="s">
        <v>28</v>
      </c>
      <c r="B2056" s="1" t="n">
        <v>0.75425</v>
      </c>
      <c r="C2056" s="1" t="n">
        <v>157048592.779404</v>
      </c>
      <c r="D2056" s="1" t="n">
        <v>157.048592779404</v>
      </c>
      <c r="E2056" s="1" t="n">
        <v>157048.592779404</v>
      </c>
      <c r="F2056" s="1" t="s">
        <v>340</v>
      </c>
      <c r="G2056" s="1" t="s">
        <v>262</v>
      </c>
      <c r="H2056" s="1" t="n">
        <v>17</v>
      </c>
      <c r="I2056" s="1" t="s">
        <v>341</v>
      </c>
      <c r="J2056" s="1" t="s">
        <v>342</v>
      </c>
    </row>
    <row r="2057" customFormat="false" ht="12.8" hidden="false" customHeight="false" outlineLevel="0" collapsed="false">
      <c r="A2057" s="1" t="s">
        <v>28</v>
      </c>
      <c r="B2057" s="1" t="n">
        <v>0.75425</v>
      </c>
      <c r="C2057" s="1" t="n">
        <v>174092435.893525</v>
      </c>
      <c r="D2057" s="1" t="n">
        <v>174.092435893525</v>
      </c>
      <c r="E2057" s="1" t="n">
        <v>174092.435893525</v>
      </c>
      <c r="F2057" s="1" t="s">
        <v>340</v>
      </c>
      <c r="G2057" s="1" t="s">
        <v>263</v>
      </c>
      <c r="H2057" s="1" t="n">
        <v>17</v>
      </c>
      <c r="I2057" s="1" t="s">
        <v>341</v>
      </c>
      <c r="J2057" s="1" t="s">
        <v>342</v>
      </c>
    </row>
    <row r="2058" customFormat="false" ht="12.8" hidden="false" customHeight="false" outlineLevel="0" collapsed="false">
      <c r="A2058" s="1" t="s">
        <v>28</v>
      </c>
      <c r="B2058" s="1" t="n">
        <v>0.75425</v>
      </c>
      <c r="C2058" s="1" t="n">
        <v>177626000</v>
      </c>
      <c r="D2058" s="1" t="n">
        <v>177.626</v>
      </c>
      <c r="E2058" s="1" t="n">
        <v>177626</v>
      </c>
      <c r="F2058" s="1" t="s">
        <v>340</v>
      </c>
      <c r="G2058" s="1" t="s">
        <v>264</v>
      </c>
      <c r="H2058" s="1" t="n">
        <v>17</v>
      </c>
      <c r="I2058" s="1" t="s">
        <v>341</v>
      </c>
      <c r="J2058" s="1" t="s">
        <v>342</v>
      </c>
    </row>
    <row r="2059" customFormat="false" ht="12.8" hidden="false" customHeight="false" outlineLevel="0" collapsed="false">
      <c r="A2059" s="1" t="s">
        <v>28</v>
      </c>
      <c r="B2059" s="1" t="n">
        <v>0.75425</v>
      </c>
      <c r="C2059" s="1" t="n">
        <v>217260877</v>
      </c>
      <c r="D2059" s="1" t="n">
        <v>217.260877</v>
      </c>
      <c r="E2059" s="1" t="n">
        <v>217260.877</v>
      </c>
      <c r="F2059" s="1" t="s">
        <v>340</v>
      </c>
      <c r="G2059" s="1" t="s">
        <v>265</v>
      </c>
      <c r="H2059" s="1" t="n">
        <v>17</v>
      </c>
      <c r="I2059" s="1" t="s">
        <v>341</v>
      </c>
      <c r="J2059" s="1" t="s">
        <v>342</v>
      </c>
    </row>
    <row r="2060" customFormat="false" ht="12.8" hidden="false" customHeight="false" outlineLevel="0" collapsed="false">
      <c r="A2060" s="1" t="s">
        <v>28</v>
      </c>
      <c r="B2060" s="1" t="n">
        <v>0.75425</v>
      </c>
      <c r="C2060" s="1" t="n">
        <v>249674170</v>
      </c>
      <c r="D2060" s="1" t="n">
        <v>249.67417</v>
      </c>
      <c r="E2060" s="1" t="n">
        <v>249674.17</v>
      </c>
      <c r="F2060" s="1" t="s">
        <v>340</v>
      </c>
      <c r="G2060" s="1" t="s">
        <v>266</v>
      </c>
      <c r="H2060" s="1" t="n">
        <v>17</v>
      </c>
      <c r="I2060" s="1" t="s">
        <v>341</v>
      </c>
      <c r="J2060" s="1" t="s">
        <v>342</v>
      </c>
    </row>
    <row r="2061" customFormat="false" ht="12.8" hidden="false" customHeight="false" outlineLevel="0" collapsed="false">
      <c r="A2061" s="1" t="s">
        <v>28</v>
      </c>
      <c r="B2061" s="1" t="n">
        <v>0.75425</v>
      </c>
      <c r="C2061" s="1" t="n">
        <v>296202184</v>
      </c>
      <c r="D2061" s="1" t="n">
        <v>296.202184</v>
      </c>
      <c r="E2061" s="1" t="n">
        <v>296202.184</v>
      </c>
      <c r="F2061" s="1" t="s">
        <v>340</v>
      </c>
      <c r="G2061" s="1" t="s">
        <v>267</v>
      </c>
      <c r="H2061" s="1" t="n">
        <v>17</v>
      </c>
      <c r="I2061" s="1" t="s">
        <v>341</v>
      </c>
      <c r="J2061" s="1" t="s">
        <v>342</v>
      </c>
    </row>
    <row r="2062" customFormat="false" ht="12.8" hidden="false" customHeight="false" outlineLevel="0" collapsed="false">
      <c r="A2062" s="1" t="s">
        <v>28</v>
      </c>
      <c r="B2062" s="1" t="n">
        <v>0.75425</v>
      </c>
      <c r="C2062" s="1" t="n">
        <v>312274286</v>
      </c>
      <c r="D2062" s="1" t="n">
        <v>312.274286</v>
      </c>
      <c r="E2062" s="1" t="n">
        <v>312274.286</v>
      </c>
      <c r="F2062" s="1" t="s">
        <v>340</v>
      </c>
      <c r="G2062" s="1" t="s">
        <v>268</v>
      </c>
      <c r="H2062" s="1" t="n">
        <v>17</v>
      </c>
      <c r="I2062" s="1" t="s">
        <v>341</v>
      </c>
      <c r="J2062" s="1" t="s">
        <v>342</v>
      </c>
    </row>
    <row r="2063" customFormat="false" ht="12.8" hidden="false" customHeight="false" outlineLevel="0" collapsed="false">
      <c r="A2063" s="1" t="s">
        <v>28</v>
      </c>
      <c r="B2063" s="1" t="n">
        <v>0.75425</v>
      </c>
      <c r="C2063" s="1" t="n">
        <v>350345439</v>
      </c>
      <c r="D2063" s="1" t="n">
        <v>350.345439</v>
      </c>
      <c r="E2063" s="1" t="n">
        <v>350345.439</v>
      </c>
      <c r="F2063" s="1" t="s">
        <v>340</v>
      </c>
      <c r="G2063" s="1" t="s">
        <v>269</v>
      </c>
      <c r="H2063" s="1" t="n">
        <v>17</v>
      </c>
      <c r="I2063" s="1" t="s">
        <v>341</v>
      </c>
      <c r="J2063" s="1" t="s">
        <v>342</v>
      </c>
    </row>
    <row r="2064" customFormat="false" ht="12.8" hidden="false" customHeight="false" outlineLevel="0" collapsed="false">
      <c r="A2064" s="1" t="s">
        <v>28</v>
      </c>
      <c r="B2064" s="1" t="n">
        <v>0.75425</v>
      </c>
      <c r="C2064" s="1" t="n">
        <v>348183435</v>
      </c>
      <c r="D2064" s="1" t="n">
        <v>348.183435</v>
      </c>
      <c r="E2064" s="1" t="n">
        <v>348183.435</v>
      </c>
      <c r="F2064" s="1" t="s">
        <v>340</v>
      </c>
      <c r="G2064" s="1" t="s">
        <v>270</v>
      </c>
      <c r="H2064" s="1" t="n">
        <v>17</v>
      </c>
      <c r="I2064" s="1" t="s">
        <v>341</v>
      </c>
      <c r="J2064" s="1" t="s">
        <v>342</v>
      </c>
    </row>
    <row r="2065" customFormat="false" ht="12.8" hidden="false" customHeight="false" outlineLevel="0" collapsed="false">
      <c r="A2065" s="1" t="s">
        <v>28</v>
      </c>
      <c r="B2065" s="1" t="n">
        <v>0.75425</v>
      </c>
      <c r="C2065" s="1" t="n">
        <v>363558290</v>
      </c>
      <c r="D2065" s="1" t="n">
        <v>363.55829</v>
      </c>
      <c r="E2065" s="1" t="n">
        <v>363558.29</v>
      </c>
      <c r="F2065" s="1" t="s">
        <v>340</v>
      </c>
      <c r="G2065" s="1" t="s">
        <v>271</v>
      </c>
      <c r="H2065" s="1" t="n">
        <v>17</v>
      </c>
      <c r="I2065" s="1" t="s">
        <v>341</v>
      </c>
      <c r="J2065" s="1" t="s">
        <v>342</v>
      </c>
    </row>
    <row r="2066" customFormat="false" ht="12.8" hidden="false" customHeight="false" outlineLevel="0" collapsed="false">
      <c r="A2066" s="1" t="s">
        <v>28</v>
      </c>
      <c r="B2066" s="1" t="n">
        <v>0.75425</v>
      </c>
      <c r="C2066" s="1" t="n">
        <v>379334976</v>
      </c>
      <c r="D2066" s="1" t="n">
        <v>379.334976</v>
      </c>
      <c r="E2066" s="1" t="n">
        <v>379334.976</v>
      </c>
      <c r="F2066" s="1" t="s">
        <v>340</v>
      </c>
      <c r="G2066" s="1" t="s">
        <v>272</v>
      </c>
      <c r="H2066" s="1" t="n">
        <v>17</v>
      </c>
      <c r="I2066" s="1" t="s">
        <v>341</v>
      </c>
      <c r="J2066" s="1" t="s">
        <v>342</v>
      </c>
    </row>
    <row r="2067" customFormat="false" ht="12.8" hidden="false" customHeight="false" outlineLevel="0" collapsed="false">
      <c r="A2067" s="1" t="s">
        <v>28</v>
      </c>
      <c r="B2067" s="1" t="n">
        <v>0.75425</v>
      </c>
      <c r="C2067" s="1" t="n">
        <v>348974009</v>
      </c>
      <c r="D2067" s="1" t="n">
        <v>348.974009</v>
      </c>
      <c r="E2067" s="1" t="n">
        <v>348974.009</v>
      </c>
      <c r="F2067" s="1" t="s">
        <v>340</v>
      </c>
      <c r="G2067" s="1" t="s">
        <v>273</v>
      </c>
      <c r="H2067" s="1" t="n">
        <v>17</v>
      </c>
      <c r="I2067" s="1" t="s">
        <v>341</v>
      </c>
      <c r="J2067" s="1" t="s">
        <v>342</v>
      </c>
    </row>
    <row r="2068" customFormat="false" ht="12.8" hidden="false" customHeight="false" outlineLevel="0" collapsed="false">
      <c r="A2068" s="1" t="s">
        <v>28</v>
      </c>
      <c r="B2068" s="1" t="n">
        <v>0.75425</v>
      </c>
      <c r="C2068" s="1" t="n">
        <v>365402200</v>
      </c>
      <c r="D2068" s="1" t="n">
        <v>365.4022</v>
      </c>
      <c r="E2068" s="1" t="n">
        <v>365402.2</v>
      </c>
      <c r="F2068" s="1" t="s">
        <v>340</v>
      </c>
      <c r="G2068" s="1" t="s">
        <v>274</v>
      </c>
      <c r="H2068" s="1" t="n">
        <v>17</v>
      </c>
      <c r="I2068" s="1" t="s">
        <v>341</v>
      </c>
      <c r="J2068" s="1" t="s">
        <v>342</v>
      </c>
    </row>
    <row r="2069" customFormat="false" ht="12.8" hidden="false" customHeight="false" outlineLevel="0" collapsed="false">
      <c r="A2069" s="1" t="s">
        <v>28</v>
      </c>
      <c r="B2069" s="1" t="n">
        <v>0.75425</v>
      </c>
      <c r="C2069" s="1" t="n">
        <v>353121995</v>
      </c>
      <c r="D2069" s="1" t="n">
        <v>353.121995</v>
      </c>
      <c r="E2069" s="1" t="n">
        <v>353121.995</v>
      </c>
      <c r="F2069" s="1" t="s">
        <v>340</v>
      </c>
      <c r="G2069" s="1" t="s">
        <v>276</v>
      </c>
      <c r="H2069" s="1" t="n">
        <v>17</v>
      </c>
      <c r="I2069" s="1" t="s">
        <v>341</v>
      </c>
      <c r="J2069" s="1" t="s">
        <v>342</v>
      </c>
    </row>
    <row r="2070" customFormat="false" ht="12.8" hidden="false" customHeight="false" outlineLevel="0" collapsed="false">
      <c r="A2070" s="1" t="s">
        <v>275</v>
      </c>
      <c r="B2070" s="1" t="n">
        <v>0.809</v>
      </c>
      <c r="C2070" s="1" t="n">
        <v>38914421</v>
      </c>
      <c r="D2070" s="1" t="n">
        <v>38.914421</v>
      </c>
      <c r="E2070" s="1" t="n">
        <v>38914.421</v>
      </c>
      <c r="F2070" s="1" t="s">
        <v>340</v>
      </c>
      <c r="G2070" s="1" t="s">
        <v>276</v>
      </c>
      <c r="H2070" s="1" t="n">
        <v>17</v>
      </c>
      <c r="I2070" s="1" t="s">
        <v>341</v>
      </c>
      <c r="J2070" s="1" t="s">
        <v>342</v>
      </c>
    </row>
    <row r="2071" customFormat="false" ht="12.8" hidden="false" customHeight="false" outlineLevel="0" collapsed="false">
      <c r="A2071" s="1" t="s">
        <v>50</v>
      </c>
      <c r="B2071" s="1" t="n">
        <v>0.84</v>
      </c>
      <c r="C2071" s="1" t="n">
        <v>918174127.999999</v>
      </c>
      <c r="D2071" s="1" t="n">
        <v>918.174127999999</v>
      </c>
      <c r="E2071" s="1" t="n">
        <v>918174.127999999</v>
      </c>
      <c r="F2071" s="1" t="s">
        <v>340</v>
      </c>
      <c r="G2071" s="1" t="s">
        <v>276</v>
      </c>
      <c r="H2071" s="1" t="n">
        <v>17</v>
      </c>
      <c r="I2071" s="1" t="s">
        <v>341</v>
      </c>
      <c r="J2071" s="1" t="s">
        <v>342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303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G1" activeCellId="0" sqref="G1"/>
    </sheetView>
  </sheetViews>
  <sheetFormatPr defaultColWidth="11.6875" defaultRowHeight="13.2" zeroHeight="false" outlineLevelRow="0" outlineLevelCol="0"/>
  <cols>
    <col collapsed="false" customWidth="true" hidden="false" outlineLevel="0" max="1" min="1" style="1" width="6.88"/>
    <col collapsed="false" customWidth="true" hidden="false" outlineLevel="0" max="2" min="2" style="1" width="11.33"/>
    <col collapsed="false" customWidth="true" hidden="false" outlineLevel="0" max="3" min="3" style="1" width="13.66"/>
    <col collapsed="false" customWidth="true" hidden="false" outlineLevel="0" max="4" min="4" style="1" width="14.88"/>
    <col collapsed="false" customWidth="true" hidden="false" outlineLevel="0" max="5" min="5" style="1" width="11.11"/>
    <col collapsed="false" customWidth="true" hidden="false" outlineLevel="0" max="9" min="6" style="1" width="17.21"/>
    <col collapsed="false" customWidth="true" hidden="false" outlineLevel="0" max="10" min="10" style="1" width="9.66"/>
    <col collapsed="false" customWidth="true" hidden="false" outlineLevel="0" max="11" min="11" style="1" width="14.66"/>
    <col collapsed="false" customWidth="true" hidden="false" outlineLevel="0" max="12" min="12" style="1" width="15.22"/>
    <col collapsed="false" customWidth="true" hidden="false" outlineLevel="0" max="13" min="13" style="1" width="17.56"/>
    <col collapsed="false" customWidth="true" hidden="false" outlineLevel="0" max="14" min="14" style="1" width="10.33"/>
    <col collapsed="false" customWidth="true" hidden="false" outlineLevel="0" max="15" min="15" style="1" width="10.89"/>
    <col collapsed="false" customWidth="true" hidden="false" outlineLevel="0" max="22" min="17" style="1" width="17.21"/>
    <col collapsed="false" customWidth="true" hidden="false" outlineLevel="0" max="23" min="23" style="1" width="19.65"/>
    <col collapsed="false" customWidth="true" hidden="false" outlineLevel="0" max="29" min="24" style="1" width="20.78"/>
    <col collapsed="false" customWidth="true" hidden="false" outlineLevel="0" max="30" min="30" style="1" width="17.67"/>
    <col collapsed="false" customWidth="true" hidden="false" outlineLevel="0" max="31" min="31" style="1" width="17.21"/>
    <col collapsed="false" customWidth="true" hidden="false" outlineLevel="0" max="32" min="32" style="1" width="18.56"/>
    <col collapsed="false" customWidth="true" hidden="false" outlineLevel="0" max="38" min="33" style="1" width="19.57"/>
    <col collapsed="false" customWidth="true" hidden="false" outlineLevel="0" max="39" min="39" style="1" width="17.21"/>
    <col collapsed="false" customWidth="true" hidden="false" outlineLevel="0" max="45" min="40" style="1" width="19.57"/>
    <col collapsed="false" customWidth="true" hidden="false" outlineLevel="0" max="60" min="46" style="1" width="17.21"/>
    <col collapsed="false" customWidth="true" hidden="false" outlineLevel="0" max="61" min="61" style="1" width="17.67"/>
    <col collapsed="false" customWidth="true" hidden="false" outlineLevel="0" max="63" min="62" style="1" width="17.21"/>
  </cols>
  <sheetData>
    <row r="1" customFormat="false" ht="13.8" hidden="false" customHeight="false" outlineLevel="0" collapsed="false">
      <c r="A1" s="6" t="s">
        <v>343</v>
      </c>
      <c r="B1" s="36" t="s">
        <v>241</v>
      </c>
      <c r="C1" s="36" t="s">
        <v>3</v>
      </c>
      <c r="D1" s="36" t="s">
        <v>233</v>
      </c>
      <c r="E1" s="36" t="s">
        <v>344</v>
      </c>
      <c r="F1" s="36" t="s">
        <v>240</v>
      </c>
      <c r="G1" s="36" t="s">
        <v>242</v>
      </c>
      <c r="H1" s="36" t="s">
        <v>345</v>
      </c>
      <c r="I1" s="36" t="s">
        <v>346</v>
      </c>
      <c r="J1" s="36" t="s">
        <v>347</v>
      </c>
    </row>
    <row r="2" customFormat="false" ht="13.2" hidden="false" customHeight="false" outlineLevel="0" collapsed="false">
      <c r="A2" s="6" t="n">
        <v>1</v>
      </c>
      <c r="B2" s="1" t="s">
        <v>245</v>
      </c>
      <c r="C2" s="1" t="s">
        <v>28</v>
      </c>
      <c r="D2" s="1" t="n">
        <v>2010</v>
      </c>
      <c r="E2" s="1" t="n">
        <v>1</v>
      </c>
      <c r="F2" s="1" t="n">
        <v>29</v>
      </c>
      <c r="G2" s="1" t="s">
        <v>246</v>
      </c>
      <c r="H2" s="1" t="n">
        <v>108.845366</v>
      </c>
      <c r="I2" s="1" t="n">
        <v>69.147715</v>
      </c>
      <c r="J2" s="1" t="n">
        <v>11.190452</v>
      </c>
    </row>
    <row r="3" customFormat="false" ht="13.2" hidden="false" customHeight="false" outlineLevel="0" collapsed="false">
      <c r="A3" s="6" t="n">
        <v>2</v>
      </c>
      <c r="B3" s="1" t="s">
        <v>245</v>
      </c>
      <c r="C3" s="1" t="s">
        <v>28</v>
      </c>
      <c r="D3" s="1" t="n">
        <v>2010</v>
      </c>
      <c r="E3" s="1" t="n">
        <v>2</v>
      </c>
      <c r="F3" s="1" t="n">
        <v>29</v>
      </c>
      <c r="G3" s="1" t="s">
        <v>246</v>
      </c>
      <c r="H3" s="1" t="n">
        <v>100.416959</v>
      </c>
      <c r="I3" s="1" t="n">
        <v>58.551587</v>
      </c>
      <c r="J3" s="1" t="n">
        <v>124.340828</v>
      </c>
    </row>
    <row r="4" customFormat="false" ht="13.2" hidden="false" customHeight="false" outlineLevel="0" collapsed="false">
      <c r="A4" s="6" t="n">
        <v>3</v>
      </c>
      <c r="B4" s="1" t="s">
        <v>245</v>
      </c>
      <c r="C4" s="1" t="s">
        <v>28</v>
      </c>
      <c r="D4" s="1" t="n">
        <v>2010</v>
      </c>
      <c r="E4" s="1" t="n">
        <v>3</v>
      </c>
      <c r="F4" s="1" t="n">
        <v>29</v>
      </c>
      <c r="G4" s="1" t="s">
        <v>246</v>
      </c>
      <c r="H4" s="1" t="n">
        <v>116.285449</v>
      </c>
      <c r="I4" s="1" t="n">
        <v>61.797331</v>
      </c>
      <c r="J4" s="1" t="n">
        <v>189.758595</v>
      </c>
    </row>
    <row r="5" customFormat="false" ht="13.2" hidden="false" customHeight="false" outlineLevel="0" collapsed="false">
      <c r="A5" s="6" t="n">
        <v>4</v>
      </c>
      <c r="B5" s="1" t="s">
        <v>245</v>
      </c>
      <c r="C5" s="1" t="s">
        <v>28</v>
      </c>
      <c r="D5" s="1" t="n">
        <v>2010</v>
      </c>
      <c r="E5" s="1" t="n">
        <v>4</v>
      </c>
      <c r="F5" s="1" t="n">
        <v>29</v>
      </c>
      <c r="G5" s="1" t="s">
        <v>246</v>
      </c>
      <c r="H5" s="1" t="n">
        <v>102.376696</v>
      </c>
      <c r="I5" s="1" t="n">
        <v>66.912587</v>
      </c>
      <c r="J5" s="1" t="n">
        <v>187.038182</v>
      </c>
    </row>
    <row r="6" customFormat="false" ht="13.2" hidden="false" customHeight="false" outlineLevel="0" collapsed="false">
      <c r="A6" s="6" t="n">
        <v>5</v>
      </c>
      <c r="B6" s="1" t="s">
        <v>245</v>
      </c>
      <c r="C6" s="1" t="s">
        <v>28</v>
      </c>
      <c r="D6" s="1" t="n">
        <v>2010</v>
      </c>
      <c r="E6" s="1" t="n">
        <v>5</v>
      </c>
      <c r="F6" s="1" t="n">
        <v>29</v>
      </c>
      <c r="G6" s="1" t="s">
        <v>246</v>
      </c>
      <c r="H6" s="1" t="n">
        <v>98.824132</v>
      </c>
      <c r="I6" s="1" t="n">
        <v>66.050696</v>
      </c>
      <c r="J6" s="1" t="n">
        <v>194.084291</v>
      </c>
    </row>
    <row r="7" customFormat="false" ht="13.2" hidden="false" customHeight="false" outlineLevel="0" collapsed="false">
      <c r="A7" s="6" t="n">
        <v>6</v>
      </c>
      <c r="B7" s="1" t="s">
        <v>245</v>
      </c>
      <c r="C7" s="1" t="s">
        <v>28</v>
      </c>
      <c r="D7" s="1" t="n">
        <v>2010</v>
      </c>
      <c r="E7" s="1" t="n">
        <v>6</v>
      </c>
      <c r="F7" s="1" t="n">
        <v>29</v>
      </c>
      <c r="G7" s="1" t="s">
        <v>246</v>
      </c>
      <c r="H7" s="1" t="n">
        <v>103.425056</v>
      </c>
      <c r="I7" s="1" t="n">
        <v>67.605822</v>
      </c>
      <c r="J7" s="1" t="n">
        <v>189.416009</v>
      </c>
    </row>
    <row r="8" customFormat="false" ht="13.2" hidden="false" customHeight="false" outlineLevel="0" collapsed="false">
      <c r="A8" s="6" t="n">
        <v>7</v>
      </c>
      <c r="B8" s="1" t="s">
        <v>245</v>
      </c>
      <c r="C8" s="1" t="s">
        <v>28</v>
      </c>
      <c r="D8" s="1" t="n">
        <v>2010</v>
      </c>
      <c r="E8" s="1" t="n">
        <v>7</v>
      </c>
      <c r="F8" s="1" t="n">
        <v>29</v>
      </c>
      <c r="G8" s="1" t="s">
        <v>246</v>
      </c>
      <c r="H8" s="1" t="n">
        <v>101.160365</v>
      </c>
      <c r="I8" s="1" t="n">
        <v>68.871471</v>
      </c>
      <c r="J8" s="1" t="n">
        <v>196.962386</v>
      </c>
    </row>
    <row r="9" customFormat="false" ht="13.2" hidden="false" customHeight="false" outlineLevel="0" collapsed="false">
      <c r="A9" s="6" t="n">
        <v>8</v>
      </c>
      <c r="B9" s="1" t="s">
        <v>245</v>
      </c>
      <c r="C9" s="1" t="s">
        <v>28</v>
      </c>
      <c r="D9" s="1" t="n">
        <v>2010</v>
      </c>
      <c r="E9" s="1" t="n">
        <v>8</v>
      </c>
      <c r="F9" s="1" t="n">
        <v>29</v>
      </c>
      <c r="G9" s="1" t="s">
        <v>246</v>
      </c>
      <c r="H9" s="1" t="n">
        <v>102.092305</v>
      </c>
      <c r="I9" s="1" t="n">
        <v>92.170933</v>
      </c>
      <c r="J9" s="1" t="n">
        <v>199.427297</v>
      </c>
    </row>
    <row r="10" customFormat="false" ht="13.2" hidden="false" customHeight="false" outlineLevel="0" collapsed="false">
      <c r="A10" s="6" t="n">
        <v>9</v>
      </c>
      <c r="B10" s="1" t="s">
        <v>245</v>
      </c>
      <c r="C10" s="1" t="s">
        <v>28</v>
      </c>
      <c r="D10" s="1" t="n">
        <v>2010</v>
      </c>
      <c r="E10" s="1" t="n">
        <v>9</v>
      </c>
      <c r="F10" s="1" t="n">
        <v>29</v>
      </c>
      <c r="G10" s="1" t="s">
        <v>246</v>
      </c>
      <c r="H10" s="1" t="n">
        <v>106.075022</v>
      </c>
      <c r="I10" s="1" t="n">
        <v>86.777768</v>
      </c>
      <c r="J10" s="1" t="n">
        <v>195.263834</v>
      </c>
    </row>
    <row r="11" customFormat="false" ht="13.2" hidden="false" customHeight="false" outlineLevel="0" collapsed="false">
      <c r="A11" s="6" t="n">
        <v>10</v>
      </c>
      <c r="B11" s="1" t="s">
        <v>245</v>
      </c>
      <c r="C11" s="1" t="s">
        <v>28</v>
      </c>
      <c r="D11" s="1" t="n">
        <v>2010</v>
      </c>
      <c r="E11" s="1" t="n">
        <v>10</v>
      </c>
      <c r="F11" s="1" t="n">
        <v>29</v>
      </c>
      <c r="G11" s="1" t="s">
        <v>246</v>
      </c>
      <c r="H11" s="1" t="n">
        <v>105.878009</v>
      </c>
      <c r="I11" s="1" t="n">
        <v>82.8597100000001</v>
      </c>
      <c r="J11" s="1" t="n">
        <v>202.172662</v>
      </c>
    </row>
    <row r="12" customFormat="false" ht="13.2" hidden="false" customHeight="false" outlineLevel="0" collapsed="false">
      <c r="A12" s="6" t="n">
        <v>11</v>
      </c>
      <c r="B12" s="1" t="s">
        <v>245</v>
      </c>
      <c r="C12" s="1" t="s">
        <v>28</v>
      </c>
      <c r="D12" s="1" t="n">
        <v>2010</v>
      </c>
      <c r="E12" s="1" t="n">
        <v>11</v>
      </c>
      <c r="F12" s="1" t="n">
        <v>29</v>
      </c>
      <c r="G12" s="1" t="s">
        <v>246</v>
      </c>
      <c r="H12" s="1" t="n">
        <v>108.792652</v>
      </c>
      <c r="I12" s="1" t="n">
        <v>77.294795</v>
      </c>
      <c r="J12" s="1" t="n">
        <v>201.89683</v>
      </c>
    </row>
    <row r="13" customFormat="false" ht="13.2" hidden="false" customHeight="false" outlineLevel="0" collapsed="false">
      <c r="A13" s="6" t="n">
        <v>12</v>
      </c>
      <c r="B13" s="1" t="s">
        <v>245</v>
      </c>
      <c r="C13" s="1" t="s">
        <v>28</v>
      </c>
      <c r="D13" s="1" t="n">
        <v>2010</v>
      </c>
      <c r="E13" s="1" t="n">
        <v>12</v>
      </c>
      <c r="F13" s="1" t="n">
        <v>29</v>
      </c>
      <c r="G13" s="1" t="s">
        <v>246</v>
      </c>
      <c r="H13" s="1" t="n">
        <v>130.681156</v>
      </c>
      <c r="I13" s="1" t="n">
        <v>78.285392</v>
      </c>
      <c r="J13" s="1" t="n">
        <v>204.539732</v>
      </c>
    </row>
    <row r="14" customFormat="false" ht="13.2" hidden="false" customHeight="false" outlineLevel="0" collapsed="false">
      <c r="A14" s="6" t="n">
        <v>1</v>
      </c>
      <c r="B14" s="1" t="s">
        <v>245</v>
      </c>
      <c r="C14" s="1" t="s">
        <v>28</v>
      </c>
      <c r="D14" s="1" t="n">
        <v>2011</v>
      </c>
      <c r="E14" s="1" t="n">
        <v>1</v>
      </c>
      <c r="F14" s="1" t="n">
        <v>29</v>
      </c>
      <c r="G14" s="1" t="s">
        <v>246</v>
      </c>
      <c r="H14" s="1" t="n">
        <v>122.469938</v>
      </c>
      <c r="I14" s="1" t="n">
        <v>70.019398</v>
      </c>
      <c r="J14" s="1" t="n">
        <v>178.598419</v>
      </c>
    </row>
    <row r="15" customFormat="false" ht="13.2" hidden="false" customHeight="false" outlineLevel="0" collapsed="false">
      <c r="A15" s="6" t="n">
        <v>2</v>
      </c>
      <c r="B15" s="1" t="s">
        <v>245</v>
      </c>
      <c r="C15" s="1" t="s">
        <v>28</v>
      </c>
      <c r="D15" s="1" t="n">
        <v>2011</v>
      </c>
      <c r="E15" s="1" t="n">
        <v>2</v>
      </c>
      <c r="F15" s="1" t="n">
        <v>29</v>
      </c>
      <c r="G15" s="1" t="s">
        <v>246</v>
      </c>
      <c r="H15" s="1" t="n">
        <v>117.932453</v>
      </c>
      <c r="I15" s="1" t="n">
        <v>56.954871</v>
      </c>
      <c r="J15" s="1" t="n">
        <v>174.517275</v>
      </c>
    </row>
    <row r="16" customFormat="false" ht="13.2" hidden="false" customHeight="false" outlineLevel="0" collapsed="false">
      <c r="A16" s="6" t="n">
        <v>3</v>
      </c>
      <c r="B16" s="1" t="s">
        <v>245</v>
      </c>
      <c r="C16" s="1" t="s">
        <v>28</v>
      </c>
      <c r="D16" s="1" t="n">
        <v>2011</v>
      </c>
      <c r="E16" s="1" t="n">
        <v>3</v>
      </c>
      <c r="F16" s="1" t="n">
        <v>29</v>
      </c>
      <c r="G16" s="1" t="s">
        <v>246</v>
      </c>
      <c r="H16" s="1" t="n">
        <v>131.140101</v>
      </c>
      <c r="I16" s="1" t="n">
        <v>52.052491</v>
      </c>
      <c r="J16" s="1" t="n">
        <v>209.337507</v>
      </c>
    </row>
    <row r="17" customFormat="false" ht="13.2" hidden="false" customHeight="false" outlineLevel="0" collapsed="false">
      <c r="A17" s="6" t="n">
        <v>4</v>
      </c>
      <c r="B17" s="1" t="s">
        <v>245</v>
      </c>
      <c r="C17" s="1" t="s">
        <v>28</v>
      </c>
      <c r="D17" s="1" t="n">
        <v>2011</v>
      </c>
      <c r="E17" s="1" t="n">
        <v>4</v>
      </c>
      <c r="F17" s="1" t="n">
        <v>29</v>
      </c>
      <c r="G17" s="1" t="s">
        <v>246</v>
      </c>
      <c r="H17" s="1" t="n">
        <v>131.80975</v>
      </c>
      <c r="I17" s="1" t="n">
        <v>45.903761</v>
      </c>
      <c r="J17" s="1" t="n">
        <v>216.410424</v>
      </c>
    </row>
    <row r="18" customFormat="false" ht="13.2" hidden="false" customHeight="false" outlineLevel="0" collapsed="false">
      <c r="A18" s="6" t="n">
        <v>5</v>
      </c>
      <c r="B18" s="1" t="s">
        <v>245</v>
      </c>
      <c r="C18" s="1" t="s">
        <v>28</v>
      </c>
      <c r="D18" s="1" t="n">
        <v>2011</v>
      </c>
      <c r="E18" s="1" t="n">
        <v>5</v>
      </c>
      <c r="F18" s="1" t="n">
        <v>29</v>
      </c>
      <c r="G18" s="1" t="s">
        <v>246</v>
      </c>
      <c r="H18" s="1" t="n">
        <v>132.421462</v>
      </c>
      <c r="I18" s="1" t="n">
        <v>44.016662</v>
      </c>
      <c r="J18" s="1" t="n">
        <v>229.893544</v>
      </c>
    </row>
    <row r="19" customFormat="false" ht="13.2" hidden="false" customHeight="false" outlineLevel="0" collapsed="false">
      <c r="A19" s="6" t="n">
        <v>6</v>
      </c>
      <c r="B19" s="1" t="s">
        <v>245</v>
      </c>
      <c r="C19" s="1" t="s">
        <v>28</v>
      </c>
      <c r="D19" s="1" t="n">
        <v>2011</v>
      </c>
      <c r="E19" s="1" t="n">
        <v>6</v>
      </c>
      <c r="F19" s="1" t="n">
        <v>29</v>
      </c>
      <c r="G19" s="1" t="s">
        <v>246</v>
      </c>
      <c r="H19" s="1" t="n">
        <v>132.072972</v>
      </c>
      <c r="I19" s="1" t="n">
        <v>47.958253</v>
      </c>
      <c r="J19" s="1" t="n">
        <v>220.829852</v>
      </c>
    </row>
    <row r="20" customFormat="false" ht="13.2" hidden="false" customHeight="false" outlineLevel="0" collapsed="false">
      <c r="A20" s="6" t="n">
        <v>7</v>
      </c>
      <c r="B20" s="1" t="s">
        <v>245</v>
      </c>
      <c r="C20" s="1" t="s">
        <v>28</v>
      </c>
      <c r="D20" s="1" t="n">
        <v>2011</v>
      </c>
      <c r="E20" s="1" t="n">
        <v>7</v>
      </c>
      <c r="F20" s="1" t="n">
        <v>29</v>
      </c>
      <c r="G20" s="1" t="s">
        <v>246</v>
      </c>
      <c r="H20" s="1" t="n">
        <v>130.08631</v>
      </c>
      <c r="I20" s="1" t="n">
        <v>45.051956</v>
      </c>
      <c r="J20" s="1" t="n">
        <v>232.86103</v>
      </c>
    </row>
    <row r="21" customFormat="false" ht="13.2" hidden="false" customHeight="false" outlineLevel="0" collapsed="false">
      <c r="A21" s="6" t="n">
        <v>8</v>
      </c>
      <c r="B21" s="1" t="s">
        <v>245</v>
      </c>
      <c r="C21" s="1" t="s">
        <v>28</v>
      </c>
      <c r="D21" s="1" t="n">
        <v>2011</v>
      </c>
      <c r="E21" s="1" t="n">
        <v>8</v>
      </c>
      <c r="F21" s="1" t="n">
        <v>29</v>
      </c>
      <c r="G21" s="1" t="s">
        <v>246</v>
      </c>
      <c r="H21" s="1" t="n">
        <v>135.907258</v>
      </c>
      <c r="I21" s="1" t="n">
        <v>49.382131</v>
      </c>
      <c r="J21" s="1" t="n">
        <v>254.204163</v>
      </c>
    </row>
    <row r="22" customFormat="false" ht="13.2" hidden="false" customHeight="false" outlineLevel="0" collapsed="false">
      <c r="A22" s="6" t="n">
        <v>9</v>
      </c>
      <c r="B22" s="1" t="s">
        <v>245</v>
      </c>
      <c r="C22" s="1" t="s">
        <v>28</v>
      </c>
      <c r="D22" s="1" t="n">
        <v>2011</v>
      </c>
      <c r="E22" s="1" t="n">
        <v>9</v>
      </c>
      <c r="F22" s="1" t="n">
        <v>29</v>
      </c>
      <c r="G22" s="1" t="s">
        <v>246</v>
      </c>
      <c r="H22" s="1" t="n">
        <v>135.621659</v>
      </c>
      <c r="I22" s="1" t="n">
        <v>44.271336</v>
      </c>
      <c r="J22" s="1" t="n">
        <v>240.369514</v>
      </c>
    </row>
    <row r="23" customFormat="false" ht="13.2" hidden="false" customHeight="false" outlineLevel="0" collapsed="false">
      <c r="A23" s="6" t="n">
        <v>10</v>
      </c>
      <c r="B23" s="1" t="s">
        <v>245</v>
      </c>
      <c r="C23" s="1" t="s">
        <v>28</v>
      </c>
      <c r="D23" s="1" t="n">
        <v>2011</v>
      </c>
      <c r="E23" s="1" t="n">
        <v>10</v>
      </c>
      <c r="F23" s="1" t="n">
        <v>29</v>
      </c>
      <c r="G23" s="1" t="s">
        <v>246</v>
      </c>
      <c r="H23" s="1" t="n">
        <v>132.836532</v>
      </c>
      <c r="I23" s="1" t="n">
        <v>39.291471</v>
      </c>
      <c r="J23" s="1" t="n">
        <v>233.629639</v>
      </c>
    </row>
    <row r="24" customFormat="false" ht="13.2" hidden="false" customHeight="false" outlineLevel="0" collapsed="false">
      <c r="A24" s="6" t="n">
        <v>11</v>
      </c>
      <c r="B24" s="1" t="s">
        <v>245</v>
      </c>
      <c r="C24" s="1" t="s">
        <v>28</v>
      </c>
      <c r="D24" s="1" t="n">
        <v>2011</v>
      </c>
      <c r="E24" s="1" t="n">
        <v>11</v>
      </c>
      <c r="F24" s="1" t="n">
        <v>29</v>
      </c>
      <c r="G24" s="1" t="s">
        <v>246</v>
      </c>
      <c r="H24" s="1" t="n">
        <v>132.582969</v>
      </c>
      <c r="I24" s="1" t="n">
        <v>37.984578</v>
      </c>
      <c r="J24" s="1" t="n">
        <v>230.428674</v>
      </c>
    </row>
    <row r="25" customFormat="false" ht="13.2" hidden="false" customHeight="false" outlineLevel="0" collapsed="false">
      <c r="A25" s="6" t="n">
        <v>12</v>
      </c>
      <c r="B25" s="1" t="s">
        <v>245</v>
      </c>
      <c r="C25" s="1" t="s">
        <v>28</v>
      </c>
      <c r="D25" s="1" t="n">
        <v>2011</v>
      </c>
      <c r="E25" s="1" t="n">
        <v>12</v>
      </c>
      <c r="F25" s="1" t="n">
        <v>29</v>
      </c>
      <c r="G25" s="1" t="s">
        <v>246</v>
      </c>
      <c r="H25" s="1" t="n">
        <v>161.303394</v>
      </c>
      <c r="I25" s="1" t="n">
        <v>44.359912</v>
      </c>
      <c r="J25" s="1" t="n">
        <v>233.417615</v>
      </c>
    </row>
    <row r="26" customFormat="false" ht="13.2" hidden="false" customHeight="false" outlineLevel="0" collapsed="false">
      <c r="A26" s="6" t="n">
        <v>1</v>
      </c>
      <c r="B26" s="1" t="s">
        <v>245</v>
      </c>
      <c r="C26" s="1" t="s">
        <v>28</v>
      </c>
      <c r="D26" s="1" t="n">
        <v>2012</v>
      </c>
      <c r="E26" s="1" t="n">
        <v>1</v>
      </c>
      <c r="F26" s="1" t="n">
        <v>29</v>
      </c>
      <c r="G26" s="1" t="s">
        <v>246</v>
      </c>
      <c r="H26" s="1" t="n">
        <v>154.0207</v>
      </c>
      <c r="I26" s="1" t="n">
        <v>47.320516</v>
      </c>
      <c r="J26" s="1" t="n">
        <v>224.169276</v>
      </c>
    </row>
    <row r="27" customFormat="false" ht="13.2" hidden="false" customHeight="false" outlineLevel="0" collapsed="false">
      <c r="A27" s="6" t="n">
        <v>2</v>
      </c>
      <c r="B27" s="1" t="s">
        <v>245</v>
      </c>
      <c r="C27" s="1" t="s">
        <v>28</v>
      </c>
      <c r="D27" s="1" t="n">
        <v>2012</v>
      </c>
      <c r="E27" s="1" t="n">
        <v>2</v>
      </c>
      <c r="F27" s="1" t="n">
        <v>29</v>
      </c>
      <c r="G27" s="1" t="s">
        <v>246</v>
      </c>
      <c r="H27" s="1" t="n">
        <v>135.184429</v>
      </c>
      <c r="I27" s="1" t="n">
        <v>33.78742</v>
      </c>
      <c r="J27" s="1" t="n">
        <v>218.834519</v>
      </c>
    </row>
    <row r="28" customFormat="false" ht="13.2" hidden="false" customHeight="false" outlineLevel="0" collapsed="false">
      <c r="A28" s="6" t="n">
        <v>3</v>
      </c>
      <c r="B28" s="1" t="s">
        <v>245</v>
      </c>
      <c r="C28" s="1" t="s">
        <v>28</v>
      </c>
      <c r="D28" s="1" t="n">
        <v>2012</v>
      </c>
      <c r="E28" s="1" t="n">
        <v>3</v>
      </c>
      <c r="F28" s="1" t="n">
        <v>29</v>
      </c>
      <c r="G28" s="1" t="s">
        <v>246</v>
      </c>
      <c r="H28" s="1" t="n">
        <v>146.23965</v>
      </c>
      <c r="I28" s="1" t="n">
        <v>39.754087</v>
      </c>
      <c r="J28" s="1" t="n">
        <v>249.276756</v>
      </c>
    </row>
    <row r="29" customFormat="false" ht="13.2" hidden="false" customHeight="false" outlineLevel="0" collapsed="false">
      <c r="A29" s="6" t="n">
        <v>4</v>
      </c>
      <c r="B29" s="1" t="s">
        <v>245</v>
      </c>
      <c r="C29" s="1" t="s">
        <v>28</v>
      </c>
      <c r="D29" s="1" t="n">
        <v>2012</v>
      </c>
      <c r="E29" s="1" t="n">
        <v>4</v>
      </c>
      <c r="F29" s="1" t="n">
        <v>29</v>
      </c>
      <c r="G29" s="1" t="s">
        <v>246</v>
      </c>
      <c r="H29" s="1" t="n">
        <v>141.81316</v>
      </c>
      <c r="I29" s="1" t="n">
        <v>53.432573</v>
      </c>
      <c r="J29" s="1" t="n">
        <v>240.295214</v>
      </c>
    </row>
    <row r="30" customFormat="false" ht="13.2" hidden="false" customHeight="false" outlineLevel="0" collapsed="false">
      <c r="A30" s="6" t="n">
        <v>5</v>
      </c>
      <c r="B30" s="1" t="s">
        <v>245</v>
      </c>
      <c r="C30" s="1" t="s">
        <v>28</v>
      </c>
      <c r="D30" s="1" t="n">
        <v>2012</v>
      </c>
      <c r="E30" s="1" t="n">
        <v>5</v>
      </c>
      <c r="F30" s="1" t="n">
        <v>29</v>
      </c>
      <c r="G30" s="1" t="s">
        <v>246</v>
      </c>
      <c r="H30" s="1" t="n">
        <v>144.74841</v>
      </c>
      <c r="I30" s="1" t="n">
        <v>35.187068</v>
      </c>
      <c r="J30" s="1" t="n">
        <v>251.251469</v>
      </c>
    </row>
    <row r="31" customFormat="false" ht="13.2" hidden="false" customHeight="false" outlineLevel="0" collapsed="false">
      <c r="A31" s="6" t="n">
        <v>6</v>
      </c>
      <c r="B31" s="1" t="s">
        <v>245</v>
      </c>
      <c r="C31" s="1" t="s">
        <v>28</v>
      </c>
      <c r="D31" s="1" t="n">
        <v>2012</v>
      </c>
      <c r="E31" s="1" t="n">
        <v>6</v>
      </c>
      <c r="F31" s="1" t="n">
        <v>29</v>
      </c>
      <c r="G31" s="1" t="s">
        <v>246</v>
      </c>
      <c r="H31" s="1" t="n">
        <v>152.772251</v>
      </c>
      <c r="I31" s="1" t="n">
        <v>34.276167</v>
      </c>
      <c r="J31" s="1" t="n">
        <v>247.172546</v>
      </c>
    </row>
    <row r="32" customFormat="false" ht="13.2" hidden="false" customHeight="false" outlineLevel="0" collapsed="false">
      <c r="A32" s="6" t="n">
        <v>7</v>
      </c>
      <c r="B32" s="1" t="s">
        <v>245</v>
      </c>
      <c r="C32" s="1" t="s">
        <v>28</v>
      </c>
      <c r="D32" s="1" t="n">
        <v>2012</v>
      </c>
      <c r="E32" s="1" t="n">
        <v>7</v>
      </c>
      <c r="F32" s="1" t="n">
        <v>29</v>
      </c>
      <c r="G32" s="1" t="s">
        <v>246</v>
      </c>
      <c r="H32" s="1" t="n">
        <v>149.669614</v>
      </c>
      <c r="I32" s="1" t="n">
        <v>35.882852</v>
      </c>
      <c r="J32" s="1" t="n">
        <v>245.450627</v>
      </c>
    </row>
    <row r="33" customFormat="false" ht="13.2" hidden="false" customHeight="false" outlineLevel="0" collapsed="false">
      <c r="A33" s="6" t="n">
        <v>8</v>
      </c>
      <c r="B33" s="1" t="s">
        <v>245</v>
      </c>
      <c r="C33" s="1" t="s">
        <v>28</v>
      </c>
      <c r="D33" s="1" t="n">
        <v>2012</v>
      </c>
      <c r="E33" s="1" t="n">
        <v>8</v>
      </c>
      <c r="F33" s="1" t="n">
        <v>29</v>
      </c>
      <c r="G33" s="1" t="s">
        <v>246</v>
      </c>
      <c r="H33" s="1" t="n">
        <v>162.253663</v>
      </c>
      <c r="I33" s="1" t="n">
        <v>46.999335</v>
      </c>
      <c r="J33" s="1" t="n">
        <v>255.754406</v>
      </c>
    </row>
    <row r="34" customFormat="false" ht="13.2" hidden="false" customHeight="false" outlineLevel="0" collapsed="false">
      <c r="A34" s="6" t="n">
        <v>9</v>
      </c>
      <c r="B34" s="1" t="s">
        <v>245</v>
      </c>
      <c r="C34" s="1" t="s">
        <v>28</v>
      </c>
      <c r="D34" s="1" t="n">
        <v>2012</v>
      </c>
      <c r="E34" s="1" t="n">
        <v>9</v>
      </c>
      <c r="F34" s="1" t="n">
        <v>29</v>
      </c>
      <c r="G34" s="1" t="s">
        <v>246</v>
      </c>
      <c r="H34" s="1" t="n">
        <v>153.879728</v>
      </c>
      <c r="I34" s="1" t="n">
        <v>39.695454</v>
      </c>
      <c r="J34" s="1" t="n">
        <v>230.90875</v>
      </c>
    </row>
    <row r="35" customFormat="false" ht="13.2" hidden="false" customHeight="false" outlineLevel="0" collapsed="false">
      <c r="A35" s="6" t="n">
        <v>10</v>
      </c>
      <c r="B35" s="1" t="s">
        <v>245</v>
      </c>
      <c r="C35" s="1" t="s">
        <v>28</v>
      </c>
      <c r="D35" s="1" t="n">
        <v>2012</v>
      </c>
      <c r="E35" s="1" t="n">
        <v>10</v>
      </c>
      <c r="F35" s="1" t="n">
        <v>29</v>
      </c>
      <c r="G35" s="1" t="s">
        <v>246</v>
      </c>
      <c r="H35" s="1" t="n">
        <v>168.360182</v>
      </c>
      <c r="I35" s="1" t="n">
        <v>78.712886</v>
      </c>
      <c r="J35" s="1" t="n">
        <v>253.059719</v>
      </c>
    </row>
    <row r="36" customFormat="false" ht="13.2" hidden="false" customHeight="false" outlineLevel="0" collapsed="false">
      <c r="A36" s="6" t="n">
        <v>11</v>
      </c>
      <c r="B36" s="1" t="s">
        <v>245</v>
      </c>
      <c r="C36" s="1" t="s">
        <v>28</v>
      </c>
      <c r="D36" s="1" t="n">
        <v>2012</v>
      </c>
      <c r="E36" s="1" t="n">
        <v>11</v>
      </c>
      <c r="F36" s="1" t="n">
        <v>29</v>
      </c>
      <c r="G36" s="1" t="s">
        <v>246</v>
      </c>
      <c r="H36" s="1" t="n">
        <v>150.944293</v>
      </c>
      <c r="I36" s="1" t="n">
        <v>68.260066</v>
      </c>
      <c r="J36" s="1" t="n">
        <v>237.609449</v>
      </c>
    </row>
    <row r="37" customFormat="false" ht="13.2" hidden="false" customHeight="false" outlineLevel="0" collapsed="false">
      <c r="A37" s="6" t="n">
        <v>12</v>
      </c>
      <c r="B37" s="1" t="s">
        <v>245</v>
      </c>
      <c r="C37" s="1" t="s">
        <v>28</v>
      </c>
      <c r="D37" s="1" t="n">
        <v>2012</v>
      </c>
      <c r="E37" s="1" t="n">
        <v>12</v>
      </c>
      <c r="F37" s="1" t="n">
        <v>29</v>
      </c>
      <c r="G37" s="1" t="s">
        <v>246</v>
      </c>
      <c r="H37" s="1" t="n">
        <v>179.171841</v>
      </c>
      <c r="I37" s="1" t="n">
        <v>69.956496</v>
      </c>
      <c r="J37" s="1" t="n">
        <v>228.25813</v>
      </c>
    </row>
    <row r="38" customFormat="false" ht="13.2" hidden="false" customHeight="false" outlineLevel="0" collapsed="false">
      <c r="A38" s="6" t="n">
        <v>1</v>
      </c>
      <c r="B38" s="1" t="s">
        <v>245</v>
      </c>
      <c r="C38" s="1" t="s">
        <v>28</v>
      </c>
      <c r="D38" s="1" t="n">
        <v>2013</v>
      </c>
      <c r="E38" s="1" t="n">
        <v>1</v>
      </c>
      <c r="F38" s="1" t="n">
        <v>29</v>
      </c>
      <c r="G38" s="1" t="s">
        <v>246</v>
      </c>
      <c r="H38" s="1" t="n">
        <v>158.294862</v>
      </c>
      <c r="I38" s="1" t="n">
        <v>135.188604</v>
      </c>
      <c r="J38" s="1" t="n">
        <v>236.431754</v>
      </c>
    </row>
    <row r="39" customFormat="false" ht="13.2" hidden="false" customHeight="false" outlineLevel="0" collapsed="false">
      <c r="A39" s="6" t="n">
        <v>2</v>
      </c>
      <c r="B39" s="1" t="s">
        <v>245</v>
      </c>
      <c r="C39" s="1" t="s">
        <v>28</v>
      </c>
      <c r="D39" s="1" t="n">
        <v>2013</v>
      </c>
      <c r="E39" s="1" t="n">
        <v>2</v>
      </c>
      <c r="F39" s="1" t="n">
        <v>29</v>
      </c>
      <c r="G39" s="1" t="s">
        <v>246</v>
      </c>
      <c r="H39" s="1" t="n">
        <v>140.3716</v>
      </c>
      <c r="I39" s="1" t="n">
        <v>98.311285</v>
      </c>
      <c r="J39" s="1" t="n">
        <v>272.561019</v>
      </c>
    </row>
    <row r="40" customFormat="false" ht="13.2" hidden="false" customHeight="false" outlineLevel="0" collapsed="false">
      <c r="A40" s="6" t="n">
        <v>3</v>
      </c>
      <c r="B40" s="1" t="s">
        <v>245</v>
      </c>
      <c r="C40" s="1" t="s">
        <v>28</v>
      </c>
      <c r="D40" s="1" t="n">
        <v>2013</v>
      </c>
      <c r="E40" s="1" t="n">
        <v>3</v>
      </c>
      <c r="F40" s="1" t="n">
        <v>29</v>
      </c>
      <c r="G40" s="1" t="s">
        <v>246</v>
      </c>
      <c r="H40" s="1" t="n">
        <v>151.243449</v>
      </c>
      <c r="I40" s="1" t="n">
        <v>84.211199</v>
      </c>
      <c r="J40" s="1" t="n">
        <v>278.468608</v>
      </c>
    </row>
    <row r="41" customFormat="false" ht="13.2" hidden="false" customHeight="false" outlineLevel="0" collapsed="false">
      <c r="A41" s="6" t="n">
        <v>4</v>
      </c>
      <c r="B41" s="1" t="s">
        <v>245</v>
      </c>
      <c r="C41" s="1" t="s">
        <v>28</v>
      </c>
      <c r="D41" s="1" t="n">
        <v>2013</v>
      </c>
      <c r="E41" s="1" t="n">
        <v>4</v>
      </c>
      <c r="F41" s="1" t="n">
        <v>29</v>
      </c>
      <c r="G41" s="1" t="s">
        <v>246</v>
      </c>
      <c r="H41" s="1" t="n">
        <v>153.354398</v>
      </c>
      <c r="I41" s="1" t="n">
        <v>64.185755</v>
      </c>
      <c r="J41" s="1" t="n">
        <v>290.856</v>
      </c>
    </row>
    <row r="42" customFormat="false" ht="13.2" hidden="false" customHeight="false" outlineLevel="0" collapsed="false">
      <c r="A42" s="6" t="n">
        <v>5</v>
      </c>
      <c r="B42" s="1" t="s">
        <v>245</v>
      </c>
      <c r="C42" s="1" t="s">
        <v>28</v>
      </c>
      <c r="D42" s="1" t="n">
        <v>2013</v>
      </c>
      <c r="E42" s="1" t="n">
        <v>5</v>
      </c>
      <c r="F42" s="1" t="n">
        <v>29</v>
      </c>
      <c r="G42" s="1" t="s">
        <v>246</v>
      </c>
      <c r="H42" s="1" t="n">
        <v>157.175667</v>
      </c>
      <c r="I42" s="1" t="n">
        <v>87.051054</v>
      </c>
      <c r="J42" s="1" t="n">
        <v>298.014535</v>
      </c>
    </row>
    <row r="43" customFormat="false" ht="13.2" hidden="false" customHeight="false" outlineLevel="0" collapsed="false">
      <c r="A43" s="6" t="n">
        <v>6</v>
      </c>
      <c r="B43" s="1" t="s">
        <v>245</v>
      </c>
      <c r="C43" s="1" t="s">
        <v>28</v>
      </c>
      <c r="D43" s="1" t="n">
        <v>2013</v>
      </c>
      <c r="E43" s="1" t="n">
        <v>6</v>
      </c>
      <c r="F43" s="1" t="n">
        <v>29</v>
      </c>
      <c r="G43" s="1" t="s">
        <v>246</v>
      </c>
      <c r="H43" s="1" t="n">
        <v>156.996966</v>
      </c>
      <c r="I43" s="1" t="n">
        <v>82.60829</v>
      </c>
      <c r="J43" s="1" t="n">
        <v>270.114825</v>
      </c>
    </row>
    <row r="44" customFormat="false" ht="13.2" hidden="false" customHeight="false" outlineLevel="0" collapsed="false">
      <c r="A44" s="6" t="n">
        <v>7</v>
      </c>
      <c r="B44" s="1" t="s">
        <v>245</v>
      </c>
      <c r="C44" s="1" t="s">
        <v>28</v>
      </c>
      <c r="D44" s="1" t="n">
        <v>2013</v>
      </c>
      <c r="E44" s="1" t="n">
        <v>7</v>
      </c>
      <c r="F44" s="1" t="n">
        <v>29</v>
      </c>
      <c r="G44" s="1" t="s">
        <v>246</v>
      </c>
      <c r="H44" s="1" t="n">
        <v>166.44594</v>
      </c>
      <c r="I44" s="1" t="n">
        <v>38.724449</v>
      </c>
      <c r="J44" s="1" t="n">
        <v>289.769703</v>
      </c>
    </row>
    <row r="45" customFormat="false" ht="13.2" hidden="false" customHeight="false" outlineLevel="0" collapsed="false">
      <c r="A45" s="6" t="n">
        <v>8</v>
      </c>
      <c r="B45" s="1" t="s">
        <v>245</v>
      </c>
      <c r="C45" s="1" t="s">
        <v>28</v>
      </c>
      <c r="D45" s="1" t="n">
        <v>2013</v>
      </c>
      <c r="E45" s="1" t="n">
        <v>8</v>
      </c>
      <c r="F45" s="1" t="n">
        <v>29</v>
      </c>
      <c r="G45" s="1" t="s">
        <v>246</v>
      </c>
      <c r="H45" s="1" t="n">
        <v>166.793237</v>
      </c>
      <c r="I45" s="1" t="n">
        <v>48.728793</v>
      </c>
      <c r="J45" s="1" t="n">
        <v>291.224949</v>
      </c>
    </row>
    <row r="46" customFormat="false" ht="13.2" hidden="false" customHeight="false" outlineLevel="0" collapsed="false">
      <c r="A46" s="6" t="n">
        <v>9</v>
      </c>
      <c r="B46" s="1" t="s">
        <v>245</v>
      </c>
      <c r="C46" s="1" t="s">
        <v>28</v>
      </c>
      <c r="D46" s="1" t="n">
        <v>2013</v>
      </c>
      <c r="E46" s="1" t="n">
        <v>9</v>
      </c>
      <c r="F46" s="1" t="n">
        <v>29</v>
      </c>
      <c r="G46" s="1" t="s">
        <v>246</v>
      </c>
      <c r="H46" s="1" t="n">
        <v>158.712556</v>
      </c>
      <c r="I46" s="1" t="n">
        <v>53.215232</v>
      </c>
      <c r="J46" s="1" t="n">
        <v>272.710545</v>
      </c>
    </row>
    <row r="47" customFormat="false" ht="13.2" hidden="false" customHeight="false" outlineLevel="0" collapsed="false">
      <c r="A47" s="6" t="n">
        <v>10</v>
      </c>
      <c r="B47" s="1" t="s">
        <v>245</v>
      </c>
      <c r="C47" s="1" t="s">
        <v>28</v>
      </c>
      <c r="D47" s="1" t="n">
        <v>2013</v>
      </c>
      <c r="E47" s="1" t="n">
        <v>10</v>
      </c>
      <c r="F47" s="1" t="n">
        <v>29</v>
      </c>
      <c r="G47" s="1" t="s">
        <v>246</v>
      </c>
      <c r="H47" s="1" t="n">
        <v>173.903694</v>
      </c>
      <c r="I47" s="1" t="n">
        <v>67.873079</v>
      </c>
      <c r="J47" s="1" t="n">
        <v>297.221356</v>
      </c>
    </row>
    <row r="48" customFormat="false" ht="13.2" hidden="false" customHeight="false" outlineLevel="0" collapsed="false">
      <c r="A48" s="6" t="n">
        <v>11</v>
      </c>
      <c r="B48" s="1" t="s">
        <v>245</v>
      </c>
      <c r="C48" s="1" t="s">
        <v>28</v>
      </c>
      <c r="D48" s="1" t="n">
        <v>2013</v>
      </c>
      <c r="E48" s="1" t="n">
        <v>11</v>
      </c>
      <c r="F48" s="1" t="n">
        <v>29</v>
      </c>
      <c r="G48" s="1" t="s">
        <v>246</v>
      </c>
      <c r="H48" s="1" t="n">
        <v>168.941759</v>
      </c>
      <c r="I48" s="1" t="n">
        <v>76.778167</v>
      </c>
      <c r="J48" s="1" t="n">
        <v>278.897335</v>
      </c>
    </row>
    <row r="49" customFormat="false" ht="13.2" hidden="false" customHeight="false" outlineLevel="0" collapsed="false">
      <c r="A49" s="6" t="n">
        <v>12</v>
      </c>
      <c r="B49" s="1" t="s">
        <v>245</v>
      </c>
      <c r="C49" s="1" t="s">
        <v>28</v>
      </c>
      <c r="D49" s="1" t="n">
        <v>2013</v>
      </c>
      <c r="E49" s="1" t="n">
        <v>12</v>
      </c>
      <c r="F49" s="1" t="n">
        <v>29</v>
      </c>
      <c r="G49" s="1" t="s">
        <v>246</v>
      </c>
      <c r="H49" s="1" t="n">
        <v>186.729248</v>
      </c>
      <c r="I49" s="1" t="n">
        <v>75.460968</v>
      </c>
      <c r="J49" s="1" t="n">
        <v>257.814158</v>
      </c>
    </row>
    <row r="50" customFormat="false" ht="13.2" hidden="false" customHeight="false" outlineLevel="0" collapsed="false">
      <c r="A50" s="6" t="n">
        <v>1</v>
      </c>
      <c r="B50" s="1" t="s">
        <v>245</v>
      </c>
      <c r="C50" s="1" t="s">
        <v>28</v>
      </c>
      <c r="D50" s="1" t="n">
        <v>2014</v>
      </c>
      <c r="E50" s="1" t="n">
        <v>1</v>
      </c>
      <c r="F50" s="1" t="n">
        <v>29</v>
      </c>
      <c r="G50" s="1" t="s">
        <v>246</v>
      </c>
      <c r="H50" s="1" t="n">
        <v>189.485834</v>
      </c>
      <c r="I50" s="1" t="n">
        <v>103.694958</v>
      </c>
      <c r="J50" s="1" t="n">
        <v>275.624724</v>
      </c>
    </row>
    <row r="51" customFormat="false" ht="13.2" hidden="false" customHeight="false" outlineLevel="0" collapsed="false">
      <c r="A51" s="6" t="n">
        <v>2</v>
      </c>
      <c r="B51" s="1" t="s">
        <v>245</v>
      </c>
      <c r="C51" s="1" t="s">
        <v>28</v>
      </c>
      <c r="D51" s="1" t="n">
        <v>2014</v>
      </c>
      <c r="E51" s="1" t="n">
        <v>2</v>
      </c>
      <c r="F51" s="1" t="n">
        <v>29</v>
      </c>
      <c r="G51" s="1" t="s">
        <v>246</v>
      </c>
      <c r="H51" s="1" t="n">
        <v>164.678817</v>
      </c>
      <c r="I51" s="1" t="n">
        <v>108.284965</v>
      </c>
      <c r="J51" s="1" t="n">
        <v>260.270483</v>
      </c>
    </row>
    <row r="52" customFormat="false" ht="13.2" hidden="false" customHeight="false" outlineLevel="0" collapsed="false">
      <c r="A52" s="6" t="n">
        <v>3</v>
      </c>
      <c r="B52" s="1" t="s">
        <v>245</v>
      </c>
      <c r="C52" s="1" t="s">
        <v>28</v>
      </c>
      <c r="D52" s="1" t="n">
        <v>2014</v>
      </c>
      <c r="E52" s="1" t="n">
        <v>3</v>
      </c>
      <c r="F52" s="1" t="n">
        <v>29</v>
      </c>
      <c r="G52" s="1" t="s">
        <v>246</v>
      </c>
      <c r="H52" s="1" t="n">
        <v>166.431803</v>
      </c>
      <c r="I52" s="1" t="n">
        <v>108.092448</v>
      </c>
      <c r="J52" s="1" t="n">
        <v>272.147816</v>
      </c>
    </row>
    <row r="53" customFormat="false" ht="13.2" hidden="false" customHeight="false" outlineLevel="0" collapsed="false">
      <c r="A53" s="6" t="n">
        <v>4</v>
      </c>
      <c r="B53" s="1" t="s">
        <v>245</v>
      </c>
      <c r="C53" s="1" t="s">
        <v>28</v>
      </c>
      <c r="D53" s="1" t="n">
        <v>2014</v>
      </c>
      <c r="E53" s="1" t="n">
        <v>4</v>
      </c>
      <c r="F53" s="1" t="n">
        <v>29</v>
      </c>
      <c r="G53" s="1" t="s">
        <v>246</v>
      </c>
      <c r="H53" s="1" t="n">
        <v>179.512325</v>
      </c>
      <c r="I53" s="1" t="n">
        <v>103.584414</v>
      </c>
      <c r="J53" s="1" t="n">
        <v>312.84989</v>
      </c>
    </row>
    <row r="54" customFormat="false" ht="13.2" hidden="false" customHeight="false" outlineLevel="0" collapsed="false">
      <c r="A54" s="6" t="n">
        <v>5</v>
      </c>
      <c r="B54" s="1" t="s">
        <v>245</v>
      </c>
      <c r="C54" s="1" t="s">
        <v>28</v>
      </c>
      <c r="D54" s="1" t="n">
        <v>2014</v>
      </c>
      <c r="E54" s="1" t="n">
        <v>5</v>
      </c>
      <c r="F54" s="1" t="n">
        <v>29</v>
      </c>
      <c r="G54" s="1" t="s">
        <v>246</v>
      </c>
      <c r="H54" s="1" t="n">
        <v>176.531</v>
      </c>
      <c r="I54" s="1" t="n">
        <v>93.620755</v>
      </c>
      <c r="J54" s="1" t="n">
        <v>304.539528</v>
      </c>
    </row>
    <row r="55" customFormat="false" ht="13.2" hidden="false" customHeight="false" outlineLevel="0" collapsed="false">
      <c r="A55" s="6" t="n">
        <v>6</v>
      </c>
      <c r="B55" s="1" t="s">
        <v>245</v>
      </c>
      <c r="C55" s="1" t="s">
        <v>28</v>
      </c>
      <c r="D55" s="1" t="n">
        <v>2014</v>
      </c>
      <c r="E55" s="1" t="n">
        <v>6</v>
      </c>
      <c r="F55" s="1" t="n">
        <v>29</v>
      </c>
      <c r="G55" s="1" t="s">
        <v>246</v>
      </c>
      <c r="H55" s="1" t="n">
        <v>174.832416</v>
      </c>
      <c r="I55" s="1" t="n">
        <v>73.481742</v>
      </c>
      <c r="J55" s="1" t="n">
        <v>268.520666</v>
      </c>
    </row>
    <row r="56" customFormat="false" ht="13.2" hidden="false" customHeight="false" outlineLevel="0" collapsed="false">
      <c r="A56" s="6" t="n">
        <v>7</v>
      </c>
      <c r="B56" s="1" t="s">
        <v>245</v>
      </c>
      <c r="C56" s="1" t="s">
        <v>28</v>
      </c>
      <c r="D56" s="1" t="n">
        <v>2014</v>
      </c>
      <c r="E56" s="1" t="n">
        <v>7</v>
      </c>
      <c r="F56" s="1" t="n">
        <v>29</v>
      </c>
      <c r="G56" s="1" t="s">
        <v>246</v>
      </c>
      <c r="H56" s="1" t="n">
        <v>179.21828</v>
      </c>
      <c r="I56" s="1" t="n">
        <v>92.19063</v>
      </c>
      <c r="J56" s="1" t="n">
        <v>293.835376</v>
      </c>
    </row>
    <row r="57" customFormat="false" ht="13.2" hidden="false" customHeight="false" outlineLevel="0" collapsed="false">
      <c r="A57" s="6" t="n">
        <v>8</v>
      </c>
      <c r="B57" s="1" t="s">
        <v>245</v>
      </c>
      <c r="C57" s="1" t="s">
        <v>28</v>
      </c>
      <c r="D57" s="1" t="n">
        <v>2014</v>
      </c>
      <c r="E57" s="1" t="n">
        <v>8</v>
      </c>
      <c r="F57" s="1" t="n">
        <v>29</v>
      </c>
      <c r="G57" s="1" t="s">
        <v>246</v>
      </c>
      <c r="H57" s="1" t="n">
        <v>178.088824</v>
      </c>
      <c r="I57" s="1" t="n">
        <v>113.786441</v>
      </c>
      <c r="J57" s="1" t="n">
        <v>303.239016</v>
      </c>
    </row>
    <row r="58" customFormat="false" ht="13.2" hidden="false" customHeight="false" outlineLevel="0" collapsed="false">
      <c r="A58" s="6" t="n">
        <v>9</v>
      </c>
      <c r="B58" s="1" t="s">
        <v>245</v>
      </c>
      <c r="C58" s="1" t="s">
        <v>28</v>
      </c>
      <c r="D58" s="1" t="n">
        <v>2014</v>
      </c>
      <c r="E58" s="1" t="n">
        <v>9</v>
      </c>
      <c r="F58" s="1" t="n">
        <v>29</v>
      </c>
      <c r="G58" s="1" t="s">
        <v>246</v>
      </c>
      <c r="H58" s="1" t="n">
        <v>184.96944</v>
      </c>
      <c r="I58" s="1" t="n">
        <v>109.799537</v>
      </c>
      <c r="J58" s="1" t="n">
        <v>312.2578</v>
      </c>
    </row>
    <row r="59" customFormat="false" ht="13.2" hidden="false" customHeight="false" outlineLevel="0" collapsed="false">
      <c r="A59" s="6" t="n">
        <v>10</v>
      </c>
      <c r="B59" s="1" t="s">
        <v>245</v>
      </c>
      <c r="C59" s="1" t="s">
        <v>28</v>
      </c>
      <c r="D59" s="1" t="n">
        <v>2014</v>
      </c>
      <c r="E59" s="1" t="n">
        <v>10</v>
      </c>
      <c r="F59" s="1" t="n">
        <v>29</v>
      </c>
      <c r="G59" s="1" t="s">
        <v>246</v>
      </c>
      <c r="H59" s="1" t="n">
        <v>194.988048</v>
      </c>
      <c r="I59" s="1" t="n">
        <v>113.589757</v>
      </c>
      <c r="J59" s="1" t="n">
        <v>318.127345</v>
      </c>
    </row>
    <row r="60" customFormat="false" ht="13.2" hidden="false" customHeight="false" outlineLevel="0" collapsed="false">
      <c r="A60" s="6" t="n">
        <v>11</v>
      </c>
      <c r="B60" s="1" t="s">
        <v>245</v>
      </c>
      <c r="C60" s="1" t="s">
        <v>28</v>
      </c>
      <c r="D60" s="1" t="n">
        <v>2014</v>
      </c>
      <c r="E60" s="1" t="n">
        <v>11</v>
      </c>
      <c r="F60" s="1" t="n">
        <v>29</v>
      </c>
      <c r="G60" s="1" t="s">
        <v>246</v>
      </c>
      <c r="H60" s="1" t="n">
        <v>168.694752</v>
      </c>
      <c r="I60" s="1" t="n">
        <v>114.423032</v>
      </c>
      <c r="J60" s="1" t="n">
        <v>277.831088</v>
      </c>
    </row>
    <row r="61" customFormat="false" ht="13.2" hidden="false" customHeight="false" outlineLevel="0" collapsed="false">
      <c r="A61" s="6" t="n">
        <v>12</v>
      </c>
      <c r="B61" s="1" t="s">
        <v>245</v>
      </c>
      <c r="C61" s="1" t="s">
        <v>28</v>
      </c>
      <c r="D61" s="1" t="n">
        <v>2014</v>
      </c>
      <c r="E61" s="1" t="n">
        <v>12</v>
      </c>
      <c r="F61" s="1" t="n">
        <v>29</v>
      </c>
      <c r="G61" s="1" t="s">
        <v>246</v>
      </c>
      <c r="H61" s="1" t="n">
        <v>215.13614</v>
      </c>
      <c r="I61" s="1" t="n">
        <v>120.336064</v>
      </c>
      <c r="J61" s="1" t="n">
        <v>277.205253</v>
      </c>
    </row>
    <row r="62" customFormat="false" ht="13.2" hidden="false" customHeight="false" outlineLevel="0" collapsed="false">
      <c r="A62" s="6" t="n">
        <v>1</v>
      </c>
      <c r="B62" s="1" t="s">
        <v>245</v>
      </c>
      <c r="C62" s="1" t="s">
        <v>28</v>
      </c>
      <c r="D62" s="1" t="n">
        <v>2015</v>
      </c>
      <c r="E62" s="1" t="n">
        <v>1</v>
      </c>
      <c r="F62" s="1" t="n">
        <v>29</v>
      </c>
      <c r="G62" s="1" t="s">
        <v>246</v>
      </c>
      <c r="H62" s="1" t="n">
        <v>206.291611</v>
      </c>
      <c r="I62" s="1" t="n">
        <v>96.51035</v>
      </c>
      <c r="J62" s="1" t="n">
        <v>270.492967</v>
      </c>
    </row>
    <row r="63" customFormat="false" ht="13.2" hidden="false" customHeight="false" outlineLevel="0" collapsed="false">
      <c r="A63" s="6" t="n">
        <v>2</v>
      </c>
      <c r="B63" s="1" t="s">
        <v>245</v>
      </c>
      <c r="C63" s="1" t="s">
        <v>28</v>
      </c>
      <c r="D63" s="1" t="n">
        <v>2015</v>
      </c>
      <c r="E63" s="1" t="n">
        <v>2</v>
      </c>
      <c r="F63" s="1" t="n">
        <v>29</v>
      </c>
      <c r="G63" s="1" t="s">
        <v>246</v>
      </c>
      <c r="H63" s="1" t="n">
        <v>156.378686</v>
      </c>
      <c r="I63" s="1" t="n">
        <v>87.974742</v>
      </c>
      <c r="J63" s="1" t="n">
        <v>222.378375</v>
      </c>
    </row>
    <row r="64" customFormat="false" ht="13.2" hidden="false" customHeight="false" outlineLevel="0" collapsed="false">
      <c r="A64" s="6" t="n">
        <v>3</v>
      </c>
      <c r="B64" s="1" t="s">
        <v>245</v>
      </c>
      <c r="C64" s="1" t="s">
        <v>28</v>
      </c>
      <c r="D64" s="1" t="n">
        <v>2015</v>
      </c>
      <c r="E64" s="1" t="n">
        <v>3</v>
      </c>
      <c r="F64" s="1" t="n">
        <v>29</v>
      </c>
      <c r="G64" s="1" t="s">
        <v>246</v>
      </c>
      <c r="H64" s="1" t="n">
        <v>169.074597</v>
      </c>
      <c r="I64" s="1" t="n">
        <v>92.049156</v>
      </c>
      <c r="J64" s="1" t="n">
        <v>273.344374</v>
      </c>
    </row>
    <row r="65" customFormat="false" ht="13.2" hidden="false" customHeight="false" outlineLevel="0" collapsed="false">
      <c r="A65" s="6" t="n">
        <v>4</v>
      </c>
      <c r="B65" s="1" t="s">
        <v>245</v>
      </c>
      <c r="C65" s="1" t="s">
        <v>28</v>
      </c>
      <c r="D65" s="1" t="n">
        <v>2015</v>
      </c>
      <c r="E65" s="1" t="n">
        <v>4</v>
      </c>
      <c r="F65" s="1" t="n">
        <v>29</v>
      </c>
      <c r="G65" s="1" t="s">
        <v>246</v>
      </c>
      <c r="H65" s="1" t="n">
        <v>164.576302</v>
      </c>
      <c r="I65" s="1" t="n">
        <v>80.337738</v>
      </c>
      <c r="J65" s="1" t="n">
        <v>273.778038</v>
      </c>
    </row>
    <row r="66" customFormat="false" ht="13.2" hidden="false" customHeight="false" outlineLevel="0" collapsed="false">
      <c r="A66" s="6" t="n">
        <v>5</v>
      </c>
      <c r="B66" s="1" t="s">
        <v>245</v>
      </c>
      <c r="C66" s="1" t="s">
        <v>28</v>
      </c>
      <c r="D66" s="1" t="n">
        <v>2015</v>
      </c>
      <c r="E66" s="1" t="n">
        <v>5</v>
      </c>
      <c r="F66" s="1" t="n">
        <v>29</v>
      </c>
      <c r="G66" s="1" t="s">
        <v>246</v>
      </c>
      <c r="H66" s="1" t="n">
        <v>157.059921</v>
      </c>
      <c r="I66" s="1" t="n">
        <v>75.223295</v>
      </c>
      <c r="J66" s="1" t="n">
        <v>264.493609</v>
      </c>
    </row>
    <row r="67" customFormat="false" ht="13.2" hidden="false" customHeight="false" outlineLevel="0" collapsed="false">
      <c r="A67" s="6" t="n">
        <v>6</v>
      </c>
      <c r="B67" s="1" t="s">
        <v>245</v>
      </c>
      <c r="C67" s="1" t="s">
        <v>28</v>
      </c>
      <c r="D67" s="1" t="n">
        <v>2015</v>
      </c>
      <c r="E67" s="1" t="n">
        <v>6</v>
      </c>
      <c r="F67" s="1" t="n">
        <v>29</v>
      </c>
      <c r="G67" s="1" t="s">
        <v>246</v>
      </c>
      <c r="H67" s="1" t="n">
        <v>168.11478</v>
      </c>
      <c r="I67" s="1" t="n">
        <v>81.46739</v>
      </c>
      <c r="J67" s="1" t="n">
        <v>263.976519</v>
      </c>
    </row>
    <row r="68" customFormat="false" ht="13.2" hidden="false" customHeight="false" outlineLevel="0" collapsed="false">
      <c r="A68" s="6" t="n">
        <v>7</v>
      </c>
      <c r="B68" s="1" t="s">
        <v>245</v>
      </c>
      <c r="C68" s="1" t="s">
        <v>28</v>
      </c>
      <c r="D68" s="1" t="n">
        <v>2015</v>
      </c>
      <c r="E68" s="1" t="n">
        <v>7</v>
      </c>
      <c r="F68" s="1" t="n">
        <v>29</v>
      </c>
      <c r="G68" s="1" t="s">
        <v>246</v>
      </c>
      <c r="H68" s="1" t="n">
        <v>169.62909</v>
      </c>
      <c r="I68" s="1" t="n">
        <v>75.792313</v>
      </c>
      <c r="J68" s="1" t="n">
        <v>283.980712</v>
      </c>
    </row>
    <row r="69" customFormat="false" ht="13.2" hidden="false" customHeight="false" outlineLevel="0" collapsed="false">
      <c r="A69" s="6" t="n">
        <v>8</v>
      </c>
      <c r="B69" s="1" t="s">
        <v>245</v>
      </c>
      <c r="C69" s="1" t="s">
        <v>28</v>
      </c>
      <c r="D69" s="1" t="n">
        <v>2015</v>
      </c>
      <c r="E69" s="1" t="n">
        <v>8</v>
      </c>
      <c r="F69" s="1" t="n">
        <v>29</v>
      </c>
      <c r="G69" s="1" t="s">
        <v>246</v>
      </c>
      <c r="H69" s="1" t="n">
        <v>161.852293</v>
      </c>
      <c r="I69" s="1" t="n">
        <v>81.225321</v>
      </c>
      <c r="J69" s="1" t="n">
        <v>280.496383</v>
      </c>
    </row>
    <row r="70" customFormat="false" ht="13.2" hidden="false" customHeight="false" outlineLevel="0" collapsed="false">
      <c r="A70" s="6" t="n">
        <v>9</v>
      </c>
      <c r="B70" s="1" t="s">
        <v>245</v>
      </c>
      <c r="C70" s="1" t="s">
        <v>28</v>
      </c>
      <c r="D70" s="1" t="n">
        <v>2015</v>
      </c>
      <c r="E70" s="1" t="n">
        <v>9</v>
      </c>
      <c r="F70" s="1" t="n">
        <v>29</v>
      </c>
      <c r="G70" s="1" t="s">
        <v>246</v>
      </c>
      <c r="H70" s="1" t="n">
        <v>168.097526</v>
      </c>
      <c r="I70" s="1" t="n">
        <v>92.7357230000001</v>
      </c>
      <c r="J70" s="1" t="n">
        <v>279.436603</v>
      </c>
    </row>
    <row r="71" customFormat="false" ht="13.2" hidden="false" customHeight="false" outlineLevel="0" collapsed="false">
      <c r="A71" s="6" t="n">
        <v>10</v>
      </c>
      <c r="B71" s="1" t="s">
        <v>245</v>
      </c>
      <c r="C71" s="1" t="s">
        <v>28</v>
      </c>
      <c r="D71" s="1" t="n">
        <v>2015</v>
      </c>
      <c r="E71" s="1" t="n">
        <v>10</v>
      </c>
      <c r="F71" s="1" t="n">
        <v>29</v>
      </c>
      <c r="G71" s="1" t="s">
        <v>246</v>
      </c>
      <c r="H71" s="1" t="n">
        <v>157.311724</v>
      </c>
      <c r="I71" s="1" t="n">
        <v>97.582651</v>
      </c>
      <c r="J71" s="1" t="n">
        <v>267.599508</v>
      </c>
    </row>
    <row r="72" customFormat="false" ht="13.2" hidden="false" customHeight="false" outlineLevel="0" collapsed="false">
      <c r="A72" s="6" t="n">
        <v>11</v>
      </c>
      <c r="B72" s="1" t="s">
        <v>245</v>
      </c>
      <c r="C72" s="1" t="s">
        <v>28</v>
      </c>
      <c r="D72" s="1" t="n">
        <v>2015</v>
      </c>
      <c r="E72" s="1" t="n">
        <v>11</v>
      </c>
      <c r="F72" s="1" t="n">
        <v>29</v>
      </c>
      <c r="G72" s="1" t="s">
        <v>246</v>
      </c>
      <c r="H72" s="1" t="n">
        <v>149.0449</v>
      </c>
      <c r="I72" s="1" t="n">
        <v>80.000502</v>
      </c>
      <c r="J72" s="1" t="n">
        <v>250.977024</v>
      </c>
    </row>
    <row r="73" customFormat="false" ht="13.2" hidden="false" customHeight="false" outlineLevel="0" collapsed="false">
      <c r="A73" s="6" t="n">
        <v>12</v>
      </c>
      <c r="B73" s="1" t="s">
        <v>245</v>
      </c>
      <c r="C73" s="1" t="s">
        <v>28</v>
      </c>
      <c r="D73" s="1" t="n">
        <v>2015</v>
      </c>
      <c r="E73" s="1" t="n">
        <v>12</v>
      </c>
      <c r="F73" s="1" t="n">
        <v>29</v>
      </c>
      <c r="G73" s="1" t="s">
        <v>246</v>
      </c>
      <c r="H73" s="1" t="n">
        <v>188.1706</v>
      </c>
      <c r="I73" s="1" t="n">
        <v>81.955449</v>
      </c>
      <c r="J73" s="1" t="n">
        <v>244.817818</v>
      </c>
    </row>
    <row r="74" customFormat="false" ht="13.2" hidden="false" customHeight="false" outlineLevel="0" collapsed="false">
      <c r="A74" s="6" t="n">
        <v>1</v>
      </c>
      <c r="B74" s="1" t="s">
        <v>245</v>
      </c>
      <c r="C74" s="1" t="s">
        <v>28</v>
      </c>
      <c r="D74" s="1" t="n">
        <v>2016</v>
      </c>
      <c r="E74" s="1" t="n">
        <v>1</v>
      </c>
      <c r="F74" s="1" t="n">
        <v>29</v>
      </c>
      <c r="G74" s="1" t="s">
        <v>246</v>
      </c>
      <c r="H74" s="1" t="n">
        <v>163.231785</v>
      </c>
      <c r="I74" s="1" t="n">
        <v>71.259554</v>
      </c>
      <c r="J74" s="1" t="n">
        <v>209.025262</v>
      </c>
    </row>
    <row r="75" customFormat="false" ht="13.2" hidden="false" customHeight="false" outlineLevel="0" collapsed="false">
      <c r="A75" s="6" t="n">
        <v>2</v>
      </c>
      <c r="B75" s="1" t="s">
        <v>245</v>
      </c>
      <c r="C75" s="1" t="s">
        <v>28</v>
      </c>
      <c r="D75" s="1" t="n">
        <v>2016</v>
      </c>
      <c r="E75" s="1" t="n">
        <v>2</v>
      </c>
      <c r="F75" s="1" t="n">
        <v>29</v>
      </c>
      <c r="G75" s="1" t="s">
        <v>246</v>
      </c>
      <c r="H75" s="1" t="n">
        <v>162.686217</v>
      </c>
      <c r="I75" s="1" t="n">
        <v>55.828064</v>
      </c>
      <c r="J75" s="1" t="n">
        <v>212.374317</v>
      </c>
    </row>
    <row r="76" customFormat="false" ht="13.2" hidden="false" customHeight="false" outlineLevel="0" collapsed="false">
      <c r="A76" s="6" t="n">
        <v>3</v>
      </c>
      <c r="B76" s="1" t="s">
        <v>245</v>
      </c>
      <c r="C76" s="1" t="s">
        <v>28</v>
      </c>
      <c r="D76" s="1" t="n">
        <v>2016</v>
      </c>
      <c r="E76" s="1" t="n">
        <v>3</v>
      </c>
      <c r="F76" s="1" t="n">
        <v>29</v>
      </c>
      <c r="G76" s="1" t="s">
        <v>246</v>
      </c>
      <c r="H76" s="1" t="n">
        <v>186.324808</v>
      </c>
      <c r="I76" s="1" t="n">
        <v>37.732409</v>
      </c>
      <c r="J76" s="1" t="n">
        <v>255.424765</v>
      </c>
    </row>
    <row r="77" customFormat="false" ht="13.2" hidden="false" customHeight="false" outlineLevel="0" collapsed="false">
      <c r="A77" s="6" t="n">
        <v>4</v>
      </c>
      <c r="B77" s="1" t="s">
        <v>245</v>
      </c>
      <c r="C77" s="1" t="s">
        <v>28</v>
      </c>
      <c r="D77" s="1" t="n">
        <v>2016</v>
      </c>
      <c r="E77" s="1" t="n">
        <v>4</v>
      </c>
      <c r="F77" s="1" t="n">
        <v>29</v>
      </c>
      <c r="G77" s="1" t="s">
        <v>246</v>
      </c>
      <c r="H77" s="1" t="n">
        <v>175.545734</v>
      </c>
      <c r="I77" s="1" t="n">
        <v>39.15791</v>
      </c>
      <c r="J77" s="1" t="n">
        <v>257.975452</v>
      </c>
    </row>
    <row r="78" customFormat="false" ht="13.2" hidden="false" customHeight="false" outlineLevel="0" collapsed="false">
      <c r="A78" s="6" t="n">
        <v>5</v>
      </c>
      <c r="B78" s="1" t="s">
        <v>245</v>
      </c>
      <c r="C78" s="1" t="s">
        <v>28</v>
      </c>
      <c r="D78" s="1" t="n">
        <v>2016</v>
      </c>
      <c r="E78" s="1" t="n">
        <v>5</v>
      </c>
      <c r="F78" s="1" t="n">
        <v>29</v>
      </c>
      <c r="G78" s="1" t="s">
        <v>246</v>
      </c>
      <c r="H78" s="1" t="n">
        <v>169.790179</v>
      </c>
      <c r="I78" s="1" t="n">
        <v>45.896867</v>
      </c>
      <c r="J78" s="1" t="n">
        <v>247.371063</v>
      </c>
    </row>
    <row r="79" customFormat="false" ht="13.2" hidden="false" customHeight="false" outlineLevel="0" collapsed="false">
      <c r="A79" s="6" t="n">
        <v>6</v>
      </c>
      <c r="B79" s="1" t="s">
        <v>245</v>
      </c>
      <c r="C79" s="1" t="s">
        <v>28</v>
      </c>
      <c r="D79" s="1" t="n">
        <v>2016</v>
      </c>
      <c r="E79" s="1" t="n">
        <v>6</v>
      </c>
      <c r="F79" s="1" t="n">
        <v>29</v>
      </c>
      <c r="G79" s="1" t="s">
        <v>246</v>
      </c>
      <c r="H79" s="1" t="n">
        <v>180.167671</v>
      </c>
      <c r="I79" s="1" t="n">
        <v>38.011003</v>
      </c>
      <c r="J79" s="1" t="n">
        <v>239.996826</v>
      </c>
    </row>
    <row r="80" customFormat="false" ht="13.2" hidden="false" customHeight="false" outlineLevel="0" collapsed="false">
      <c r="A80" s="6" t="n">
        <v>7</v>
      </c>
      <c r="B80" s="1" t="s">
        <v>245</v>
      </c>
      <c r="C80" s="1" t="s">
        <v>28</v>
      </c>
      <c r="D80" s="1" t="n">
        <v>2016</v>
      </c>
      <c r="E80" s="1" t="n">
        <v>7</v>
      </c>
      <c r="F80" s="1" t="n">
        <v>29</v>
      </c>
      <c r="G80" s="1" t="s">
        <v>246</v>
      </c>
      <c r="H80" s="1" t="n">
        <v>175.540047</v>
      </c>
      <c r="I80" s="1" t="n">
        <v>37.260706</v>
      </c>
      <c r="J80" s="1" t="n">
        <v>246.799523</v>
      </c>
    </row>
    <row r="81" customFormat="false" ht="13.2" hidden="false" customHeight="false" outlineLevel="0" collapsed="false">
      <c r="A81" s="6" t="n">
        <v>8</v>
      </c>
      <c r="B81" s="1" t="s">
        <v>245</v>
      </c>
      <c r="C81" s="1" t="s">
        <v>28</v>
      </c>
      <c r="D81" s="1" t="n">
        <v>2016</v>
      </c>
      <c r="E81" s="1" t="n">
        <v>8</v>
      </c>
      <c r="F81" s="1" t="n">
        <v>29</v>
      </c>
      <c r="G81" s="1" t="s">
        <v>246</v>
      </c>
      <c r="H81" s="1" t="n">
        <v>181.7609</v>
      </c>
      <c r="I81" s="1" t="n">
        <v>43.03721</v>
      </c>
      <c r="J81" s="1" t="n">
        <v>267.36478</v>
      </c>
    </row>
    <row r="82" customFormat="false" ht="13.2" hidden="false" customHeight="false" outlineLevel="0" collapsed="false">
      <c r="A82" s="6" t="n">
        <v>9</v>
      </c>
      <c r="B82" s="1" t="s">
        <v>245</v>
      </c>
      <c r="C82" s="1" t="s">
        <v>28</v>
      </c>
      <c r="D82" s="1" t="n">
        <v>2016</v>
      </c>
      <c r="E82" s="1" t="n">
        <v>9</v>
      </c>
      <c r="F82" s="1" t="n">
        <v>29</v>
      </c>
      <c r="G82" s="1" t="s">
        <v>246</v>
      </c>
      <c r="H82" s="1" t="n">
        <v>192.173225</v>
      </c>
      <c r="I82" s="1" t="n">
        <v>37.185155</v>
      </c>
      <c r="J82" s="1" t="n">
        <v>248.098791</v>
      </c>
    </row>
    <row r="83" customFormat="false" ht="13.2" hidden="false" customHeight="false" outlineLevel="0" collapsed="false">
      <c r="A83" s="6" t="n">
        <v>10</v>
      </c>
      <c r="B83" s="1" t="s">
        <v>245</v>
      </c>
      <c r="C83" s="1" t="s">
        <v>28</v>
      </c>
      <c r="D83" s="1" t="n">
        <v>2016</v>
      </c>
      <c r="E83" s="1" t="n">
        <v>10</v>
      </c>
      <c r="F83" s="1" t="n">
        <v>29</v>
      </c>
      <c r="G83" s="1" t="s">
        <v>246</v>
      </c>
      <c r="H83" s="1" t="n">
        <v>185.049968</v>
      </c>
      <c r="I83" s="1" t="n">
        <v>55.095415</v>
      </c>
      <c r="J83" s="1" t="n">
        <v>261.703193</v>
      </c>
    </row>
    <row r="84" customFormat="false" ht="13.2" hidden="false" customHeight="false" outlineLevel="0" collapsed="false">
      <c r="A84" s="6" t="n">
        <v>11</v>
      </c>
      <c r="B84" s="1" t="s">
        <v>245</v>
      </c>
      <c r="C84" s="1" t="s">
        <v>28</v>
      </c>
      <c r="D84" s="1" t="n">
        <v>2016</v>
      </c>
      <c r="E84" s="1" t="n">
        <v>11</v>
      </c>
      <c r="F84" s="1" t="n">
        <v>29</v>
      </c>
      <c r="G84" s="1" t="s">
        <v>246</v>
      </c>
      <c r="H84" s="1" t="n">
        <v>180.611846</v>
      </c>
      <c r="I84" s="1" t="n">
        <v>37.638097</v>
      </c>
      <c r="J84" s="1" t="n">
        <v>247.832102</v>
      </c>
    </row>
    <row r="85" customFormat="false" ht="13.2" hidden="false" customHeight="false" outlineLevel="0" collapsed="false">
      <c r="A85" s="6" t="n">
        <v>12</v>
      </c>
      <c r="B85" s="1" t="s">
        <v>245</v>
      </c>
      <c r="C85" s="1" t="s">
        <v>28</v>
      </c>
      <c r="D85" s="1" t="n">
        <v>2016</v>
      </c>
      <c r="E85" s="1" t="n">
        <v>12</v>
      </c>
      <c r="F85" s="1" t="n">
        <v>29</v>
      </c>
      <c r="G85" s="1" t="s">
        <v>246</v>
      </c>
      <c r="H85" s="1" t="n">
        <v>215.592849</v>
      </c>
      <c r="I85" s="1" t="n">
        <v>54.263061</v>
      </c>
      <c r="J85" s="1" t="n">
        <v>250.277952</v>
      </c>
    </row>
    <row r="86" customFormat="false" ht="13.2" hidden="false" customHeight="false" outlineLevel="0" collapsed="false">
      <c r="A86" s="6" t="n">
        <v>1</v>
      </c>
      <c r="B86" s="1" t="s">
        <v>245</v>
      </c>
      <c r="C86" s="1" t="s">
        <v>28</v>
      </c>
      <c r="D86" s="1" t="n">
        <v>2017</v>
      </c>
      <c r="E86" s="1" t="n">
        <v>1</v>
      </c>
      <c r="F86" s="1" t="n">
        <v>29</v>
      </c>
      <c r="G86" s="1" t="s">
        <v>246</v>
      </c>
      <c r="H86" s="1" t="n">
        <v>201.870861</v>
      </c>
      <c r="I86" s="1" t="n">
        <v>32.28114</v>
      </c>
      <c r="J86" s="1" t="n">
        <v>231.581123</v>
      </c>
    </row>
    <row r="87" customFormat="false" ht="13.2" hidden="false" customHeight="false" outlineLevel="0" collapsed="false">
      <c r="A87" s="6" t="n">
        <v>2</v>
      </c>
      <c r="B87" s="1" t="s">
        <v>245</v>
      </c>
      <c r="C87" s="1" t="s">
        <v>28</v>
      </c>
      <c r="D87" s="1" t="n">
        <v>2017</v>
      </c>
      <c r="E87" s="1" t="n">
        <v>2</v>
      </c>
      <c r="F87" s="1" t="n">
        <v>29</v>
      </c>
      <c r="G87" s="1" t="s">
        <v>246</v>
      </c>
      <c r="H87" s="1" t="n">
        <v>174.3875</v>
      </c>
      <c r="I87" s="1" t="n">
        <v>38.63407</v>
      </c>
      <c r="J87" s="1" t="n">
        <v>213.253138</v>
      </c>
    </row>
    <row r="88" customFormat="false" ht="13.2" hidden="false" customHeight="false" outlineLevel="0" collapsed="false">
      <c r="A88" s="6" t="n">
        <v>3</v>
      </c>
      <c r="B88" s="1" t="s">
        <v>245</v>
      </c>
      <c r="C88" s="1" t="s">
        <v>28</v>
      </c>
      <c r="D88" s="1" t="n">
        <v>2017</v>
      </c>
      <c r="E88" s="1" t="n">
        <v>3</v>
      </c>
      <c r="F88" s="1" t="n">
        <v>29</v>
      </c>
      <c r="G88" s="1" t="s">
        <v>246</v>
      </c>
      <c r="H88" s="1" t="n">
        <v>198.645409</v>
      </c>
      <c r="I88" s="1" t="n">
        <v>49.180109</v>
      </c>
      <c r="J88" s="1" t="n">
        <v>270.341738</v>
      </c>
    </row>
    <row r="89" customFormat="false" ht="13.2" hidden="false" customHeight="false" outlineLevel="0" collapsed="false">
      <c r="A89" s="6" t="n">
        <v>4</v>
      </c>
      <c r="B89" s="1" t="s">
        <v>245</v>
      </c>
      <c r="C89" s="1" t="s">
        <v>28</v>
      </c>
      <c r="D89" s="1" t="n">
        <v>2017</v>
      </c>
      <c r="E89" s="1" t="n">
        <v>4</v>
      </c>
      <c r="F89" s="1" t="n">
        <v>29</v>
      </c>
      <c r="G89" s="1" t="s">
        <v>246</v>
      </c>
      <c r="H89" s="1" t="n">
        <v>183.308048</v>
      </c>
      <c r="I89" s="1" t="n">
        <v>35.339292</v>
      </c>
      <c r="J89" s="1" t="n">
        <v>250.066806</v>
      </c>
    </row>
    <row r="90" customFormat="false" ht="13.2" hidden="false" customHeight="false" outlineLevel="0" collapsed="false">
      <c r="A90" s="6" t="n">
        <v>5</v>
      </c>
      <c r="B90" s="1" t="s">
        <v>245</v>
      </c>
      <c r="C90" s="1" t="s">
        <v>28</v>
      </c>
      <c r="D90" s="1" t="n">
        <v>2017</v>
      </c>
      <c r="E90" s="1" t="n">
        <v>5</v>
      </c>
      <c r="F90" s="1" t="n">
        <v>29</v>
      </c>
      <c r="G90" s="1" t="s">
        <v>246</v>
      </c>
      <c r="H90" s="1" t="n">
        <v>187.541226</v>
      </c>
      <c r="I90" s="1" t="n">
        <v>32.146948</v>
      </c>
      <c r="J90" s="1" t="n">
        <v>260.131903</v>
      </c>
    </row>
    <row r="91" customFormat="false" ht="13.2" hidden="false" customHeight="false" outlineLevel="0" collapsed="false">
      <c r="A91" s="6" t="n">
        <v>6</v>
      </c>
      <c r="B91" s="1" t="s">
        <v>245</v>
      </c>
      <c r="C91" s="1" t="s">
        <v>28</v>
      </c>
      <c r="D91" s="1" t="n">
        <v>2017</v>
      </c>
      <c r="E91" s="1" t="n">
        <v>6</v>
      </c>
      <c r="F91" s="1" t="n">
        <v>29</v>
      </c>
      <c r="G91" s="1" t="s">
        <v>246</v>
      </c>
      <c r="H91" s="1" t="n">
        <v>193.083188</v>
      </c>
      <c r="I91" s="1" t="n">
        <v>32.08266</v>
      </c>
      <c r="J91" s="1" t="n">
        <v>253.488255</v>
      </c>
    </row>
    <row r="92" customFormat="false" ht="13.2" hidden="false" customHeight="false" outlineLevel="0" collapsed="false">
      <c r="A92" s="6" t="n">
        <v>7</v>
      </c>
      <c r="B92" s="1" t="s">
        <v>245</v>
      </c>
      <c r="C92" s="1" t="s">
        <v>28</v>
      </c>
      <c r="D92" s="1" t="n">
        <v>2017</v>
      </c>
      <c r="E92" s="1" t="n">
        <v>7</v>
      </c>
      <c r="F92" s="1" t="n">
        <v>29</v>
      </c>
      <c r="G92" s="1" t="s">
        <v>246</v>
      </c>
      <c r="H92" s="1" t="n">
        <v>185.145211</v>
      </c>
      <c r="I92" s="1" t="n">
        <v>47.406419</v>
      </c>
      <c r="J92" s="1" t="n">
        <v>261.828482</v>
      </c>
    </row>
    <row r="93" customFormat="false" ht="13.2" hidden="false" customHeight="false" outlineLevel="0" collapsed="false">
      <c r="A93" s="6" t="n">
        <v>8</v>
      </c>
      <c r="B93" s="1" t="s">
        <v>245</v>
      </c>
      <c r="C93" s="1" t="s">
        <v>28</v>
      </c>
      <c r="D93" s="1" t="n">
        <v>2017</v>
      </c>
      <c r="E93" s="1" t="n">
        <v>8</v>
      </c>
      <c r="F93" s="1" t="n">
        <v>29</v>
      </c>
      <c r="G93" s="1" t="s">
        <v>246</v>
      </c>
      <c r="H93" s="1" t="n">
        <v>186.754184</v>
      </c>
      <c r="I93" s="1" t="n">
        <v>68.575499</v>
      </c>
      <c r="J93" s="1" t="n">
        <v>276.127636</v>
      </c>
    </row>
    <row r="94" customFormat="false" ht="13.2" hidden="false" customHeight="false" outlineLevel="0" collapsed="false">
      <c r="A94" s="6" t="n">
        <v>9</v>
      </c>
      <c r="B94" s="1" t="s">
        <v>245</v>
      </c>
      <c r="C94" s="1" t="s">
        <v>28</v>
      </c>
      <c r="D94" s="1" t="n">
        <v>2017</v>
      </c>
      <c r="E94" s="1" t="n">
        <v>9</v>
      </c>
      <c r="F94" s="1" t="n">
        <v>29</v>
      </c>
      <c r="G94" s="1" t="s">
        <v>246</v>
      </c>
      <c r="H94" s="1" t="n">
        <v>173.963035</v>
      </c>
      <c r="I94" s="1" t="n">
        <v>69.852131</v>
      </c>
      <c r="J94" s="1" t="n">
        <v>264.252738</v>
      </c>
    </row>
    <row r="95" customFormat="false" ht="13.2" hidden="false" customHeight="false" outlineLevel="0" collapsed="false">
      <c r="A95" s="6" t="n">
        <v>10</v>
      </c>
      <c r="B95" s="1" t="s">
        <v>245</v>
      </c>
      <c r="C95" s="1" t="s">
        <v>28</v>
      </c>
      <c r="D95" s="1" t="n">
        <v>2017</v>
      </c>
      <c r="E95" s="1" t="n">
        <v>10</v>
      </c>
      <c r="F95" s="1" t="n">
        <v>29</v>
      </c>
      <c r="G95" s="1" t="s">
        <v>246</v>
      </c>
      <c r="H95" s="1" t="n">
        <v>180.332352</v>
      </c>
      <c r="I95" s="1" t="n">
        <v>71.918707</v>
      </c>
      <c r="J95" s="1" t="n">
        <v>276.709327</v>
      </c>
    </row>
    <row r="96" customFormat="false" ht="13.2" hidden="false" customHeight="false" outlineLevel="0" collapsed="false">
      <c r="A96" s="6" t="n">
        <v>11</v>
      </c>
      <c r="B96" s="1" t="s">
        <v>245</v>
      </c>
      <c r="C96" s="1" t="s">
        <v>28</v>
      </c>
      <c r="D96" s="1" t="n">
        <v>2017</v>
      </c>
      <c r="E96" s="1" t="n">
        <v>11</v>
      </c>
      <c r="F96" s="1" t="n">
        <v>29</v>
      </c>
      <c r="G96" s="1" t="s">
        <v>246</v>
      </c>
      <c r="H96" s="1" t="n">
        <v>172.314092</v>
      </c>
      <c r="I96" s="1" t="n">
        <v>54.870147</v>
      </c>
      <c r="J96" s="1" t="n">
        <v>264.748206</v>
      </c>
    </row>
    <row r="97" customFormat="false" ht="13.2" hidden="false" customHeight="false" outlineLevel="0" collapsed="false">
      <c r="A97" s="6" t="n">
        <v>12</v>
      </c>
      <c r="B97" s="1" t="s">
        <v>245</v>
      </c>
      <c r="C97" s="1" t="s">
        <v>28</v>
      </c>
      <c r="D97" s="1" t="n">
        <v>2017</v>
      </c>
      <c r="E97" s="1" t="n">
        <v>12</v>
      </c>
      <c r="F97" s="1" t="n">
        <v>29</v>
      </c>
      <c r="G97" s="1" t="s">
        <v>246</v>
      </c>
      <c r="H97" s="1" t="n">
        <v>203.786104</v>
      </c>
      <c r="I97" s="1" t="n">
        <v>48.283355</v>
      </c>
      <c r="J97" s="1" t="n">
        <v>246.276745</v>
      </c>
    </row>
    <row r="98" customFormat="false" ht="13.2" hidden="false" customHeight="false" outlineLevel="0" collapsed="false">
      <c r="A98" s="6" t="n">
        <v>1</v>
      </c>
      <c r="B98" s="1" t="s">
        <v>245</v>
      </c>
      <c r="C98" s="1" t="s">
        <v>28</v>
      </c>
      <c r="D98" s="1" t="n">
        <v>2018</v>
      </c>
      <c r="E98" s="1" t="n">
        <v>1</v>
      </c>
      <c r="F98" s="1" t="n">
        <v>29</v>
      </c>
      <c r="G98" s="1" t="s">
        <v>246</v>
      </c>
      <c r="H98" s="1" t="n">
        <v>191.055087</v>
      </c>
      <c r="I98" s="1" t="n">
        <v>47.957046</v>
      </c>
      <c r="J98" s="1" t="n">
        <v>243.903943</v>
      </c>
    </row>
    <row r="99" customFormat="false" ht="13.2" hidden="false" customHeight="false" outlineLevel="0" collapsed="false">
      <c r="A99" s="6" t="n">
        <v>2</v>
      </c>
      <c r="B99" s="1" t="s">
        <v>245</v>
      </c>
      <c r="C99" s="1" t="s">
        <v>28</v>
      </c>
      <c r="D99" s="1" t="n">
        <v>2018</v>
      </c>
      <c r="E99" s="1" t="n">
        <v>2</v>
      </c>
      <c r="F99" s="1" t="n">
        <v>29</v>
      </c>
      <c r="G99" s="1" t="s">
        <v>246</v>
      </c>
      <c r="H99" s="1" t="n">
        <v>158.337031</v>
      </c>
      <c r="I99" s="1" t="n">
        <v>46.80427</v>
      </c>
      <c r="J99" s="1" t="n">
        <v>217.227064</v>
      </c>
    </row>
    <row r="100" customFormat="false" ht="13.2" hidden="false" customHeight="false" outlineLevel="0" collapsed="false">
      <c r="A100" s="6" t="n">
        <v>3</v>
      </c>
      <c r="B100" s="1" t="s">
        <v>245</v>
      </c>
      <c r="C100" s="1" t="s">
        <v>28</v>
      </c>
      <c r="D100" s="1" t="n">
        <v>2018</v>
      </c>
      <c r="E100" s="1" t="n">
        <v>3</v>
      </c>
      <c r="F100" s="1" t="n">
        <v>29</v>
      </c>
      <c r="G100" s="1" t="s">
        <v>246</v>
      </c>
      <c r="H100" s="1" t="n">
        <v>181.83742</v>
      </c>
      <c r="I100" s="1" t="n">
        <v>62.902595</v>
      </c>
      <c r="J100" s="1" t="n">
        <v>266.473143</v>
      </c>
    </row>
    <row r="101" customFormat="false" ht="13.2" hidden="false" customHeight="false" outlineLevel="0" collapsed="false">
      <c r="A101" s="6" t="n">
        <v>4</v>
      </c>
      <c r="B101" s="1" t="s">
        <v>245</v>
      </c>
      <c r="C101" s="1" t="s">
        <v>28</v>
      </c>
      <c r="D101" s="1" t="n">
        <v>2018</v>
      </c>
      <c r="E101" s="1" t="n">
        <v>4</v>
      </c>
      <c r="F101" s="1" t="n">
        <v>29</v>
      </c>
      <c r="G101" s="1" t="s">
        <v>246</v>
      </c>
      <c r="H101" s="1" t="n">
        <v>172.325088</v>
      </c>
      <c r="I101" s="1" t="n">
        <v>44.527877</v>
      </c>
      <c r="J101" s="1" t="n">
        <v>265.052748</v>
      </c>
    </row>
    <row r="102" customFormat="false" ht="13.2" hidden="false" customHeight="false" outlineLevel="0" collapsed="false">
      <c r="A102" s="6" t="n">
        <v>5</v>
      </c>
      <c r="B102" s="1" t="s">
        <v>245</v>
      </c>
      <c r="C102" s="1" t="s">
        <v>28</v>
      </c>
      <c r="D102" s="1" t="n">
        <v>2018</v>
      </c>
      <c r="E102" s="1" t="n">
        <v>5</v>
      </c>
      <c r="F102" s="1" t="n">
        <v>29</v>
      </c>
      <c r="G102" s="1" t="s">
        <v>246</v>
      </c>
      <c r="H102" s="1" t="n">
        <v>161.039138</v>
      </c>
      <c r="I102" s="1" t="n">
        <v>41.023315</v>
      </c>
      <c r="J102" s="1" t="n">
        <v>200.79321</v>
      </c>
    </row>
    <row r="103" customFormat="false" ht="13.2" hidden="false" customHeight="false" outlineLevel="0" collapsed="false">
      <c r="A103" s="6" t="n">
        <v>6</v>
      </c>
      <c r="B103" s="1" t="s">
        <v>245</v>
      </c>
      <c r="C103" s="1" t="s">
        <v>28</v>
      </c>
      <c r="D103" s="1" t="n">
        <v>2018</v>
      </c>
      <c r="E103" s="1" t="n">
        <v>6</v>
      </c>
      <c r="F103" s="1" t="n">
        <v>29</v>
      </c>
      <c r="G103" s="1" t="s">
        <v>246</v>
      </c>
      <c r="H103" s="1" t="n">
        <v>165.021671</v>
      </c>
      <c r="I103" s="1" t="n">
        <v>49.226497</v>
      </c>
      <c r="J103" s="1" t="n">
        <v>278.232307</v>
      </c>
    </row>
    <row r="104" customFormat="false" ht="13.2" hidden="false" customHeight="false" outlineLevel="0" collapsed="false">
      <c r="A104" s="6" t="n">
        <v>7</v>
      </c>
      <c r="B104" s="1" t="s">
        <v>245</v>
      </c>
      <c r="C104" s="1" t="s">
        <v>28</v>
      </c>
      <c r="D104" s="1" t="n">
        <v>2018</v>
      </c>
      <c r="E104" s="1" t="n">
        <v>7</v>
      </c>
      <c r="F104" s="1" t="n">
        <v>29</v>
      </c>
      <c r="G104" s="1" t="s">
        <v>246</v>
      </c>
      <c r="H104" s="1" t="n">
        <v>161.944014</v>
      </c>
      <c r="I104" s="1" t="n">
        <v>49.72043</v>
      </c>
      <c r="J104" s="1" t="n">
        <v>272.343125</v>
      </c>
    </row>
    <row r="105" customFormat="false" ht="13.2" hidden="false" customHeight="false" outlineLevel="0" collapsed="false">
      <c r="A105" s="6" t="n">
        <v>8</v>
      </c>
      <c r="B105" s="1" t="s">
        <v>245</v>
      </c>
      <c r="C105" s="1" t="s">
        <v>28</v>
      </c>
      <c r="D105" s="1" t="n">
        <v>2018</v>
      </c>
      <c r="E105" s="1" t="n">
        <v>8</v>
      </c>
      <c r="F105" s="1" t="n">
        <v>29</v>
      </c>
      <c r="G105" s="1" t="s">
        <v>246</v>
      </c>
      <c r="H105" s="1" t="n">
        <v>170.867937</v>
      </c>
      <c r="I105" s="1" t="n">
        <v>60.239851</v>
      </c>
      <c r="J105" s="1" t="n">
        <v>288.865068</v>
      </c>
    </row>
    <row r="106" customFormat="false" ht="13.2" hidden="false" customHeight="false" outlineLevel="0" collapsed="false">
      <c r="A106" s="6" t="n">
        <v>9</v>
      </c>
      <c r="B106" s="1" t="s">
        <v>245</v>
      </c>
      <c r="C106" s="1" t="s">
        <v>28</v>
      </c>
      <c r="D106" s="1" t="n">
        <v>2018</v>
      </c>
      <c r="E106" s="1" t="n">
        <v>9</v>
      </c>
      <c r="F106" s="1" t="n">
        <v>29</v>
      </c>
      <c r="G106" s="1" t="s">
        <v>246</v>
      </c>
      <c r="H106" s="1" t="n">
        <v>150.375962</v>
      </c>
      <c r="I106" s="1" t="n">
        <v>61.495373</v>
      </c>
      <c r="J106" s="1" t="n">
        <v>262.464437</v>
      </c>
    </row>
    <row r="107" customFormat="false" ht="13.2" hidden="false" customHeight="false" outlineLevel="0" collapsed="false">
      <c r="A107" s="6" t="n">
        <v>10</v>
      </c>
      <c r="B107" s="1" t="s">
        <v>245</v>
      </c>
      <c r="C107" s="1" t="s">
        <v>28</v>
      </c>
      <c r="D107" s="1" t="n">
        <v>2018</v>
      </c>
      <c r="E107" s="1" t="n">
        <v>10</v>
      </c>
      <c r="F107" s="1" t="n">
        <v>29</v>
      </c>
      <c r="G107" s="1" t="s">
        <v>246</v>
      </c>
      <c r="H107" s="1" t="n">
        <v>162.01549</v>
      </c>
      <c r="I107" s="1" t="n">
        <v>74.830005</v>
      </c>
      <c r="J107" s="1" t="n">
        <v>284.713186</v>
      </c>
    </row>
    <row r="108" customFormat="false" ht="13.2" hidden="false" customHeight="false" outlineLevel="0" collapsed="false">
      <c r="A108" s="6" t="n">
        <v>11</v>
      </c>
      <c r="B108" s="1" t="s">
        <v>245</v>
      </c>
      <c r="C108" s="1" t="s">
        <v>28</v>
      </c>
      <c r="D108" s="1" t="n">
        <v>2018</v>
      </c>
      <c r="E108" s="1" t="n">
        <v>11</v>
      </c>
      <c r="F108" s="1" t="n">
        <v>29</v>
      </c>
      <c r="G108" s="1" t="s">
        <v>246</v>
      </c>
      <c r="H108" s="1" t="n">
        <v>154.783601</v>
      </c>
      <c r="I108" s="1" t="n">
        <v>73.511183</v>
      </c>
      <c r="J108" s="1" t="n">
        <v>273.77672</v>
      </c>
    </row>
    <row r="109" customFormat="false" ht="13.2" hidden="false" customHeight="false" outlineLevel="0" collapsed="false">
      <c r="A109" s="6" t="n">
        <v>12</v>
      </c>
      <c r="B109" s="1" t="s">
        <v>245</v>
      </c>
      <c r="C109" s="1" t="s">
        <v>28</v>
      </c>
      <c r="D109" s="1" t="n">
        <v>2018</v>
      </c>
      <c r="E109" s="1" t="n">
        <v>12</v>
      </c>
      <c r="F109" s="1" t="n">
        <v>29</v>
      </c>
      <c r="G109" s="1" t="s">
        <v>246</v>
      </c>
      <c r="H109" s="1" t="n">
        <v>183.769311</v>
      </c>
      <c r="I109" s="1" t="n">
        <v>75.088494</v>
      </c>
      <c r="J109" s="1" t="n">
        <v>251.387281</v>
      </c>
    </row>
    <row r="110" customFormat="false" ht="13.2" hidden="false" customHeight="false" outlineLevel="0" collapsed="false">
      <c r="A110" s="6" t="n">
        <v>1</v>
      </c>
      <c r="B110" s="1" t="s">
        <v>245</v>
      </c>
      <c r="C110" s="1" t="s">
        <v>28</v>
      </c>
      <c r="D110" s="1" t="n">
        <v>2019</v>
      </c>
      <c r="E110" s="1" t="n">
        <v>1</v>
      </c>
      <c r="F110" s="1" t="n">
        <v>29</v>
      </c>
      <c r="G110" s="1" t="s">
        <v>246</v>
      </c>
      <c r="H110" s="1" t="n">
        <v>179.4714</v>
      </c>
      <c r="I110" s="1" t="n">
        <v>69.29894</v>
      </c>
      <c r="J110" s="1" t="n">
        <v>244.807186</v>
      </c>
    </row>
    <row r="111" customFormat="false" ht="13.2" hidden="false" customHeight="false" outlineLevel="0" collapsed="false">
      <c r="A111" s="6" t="n">
        <v>2</v>
      </c>
      <c r="B111" s="1" t="s">
        <v>245</v>
      </c>
      <c r="C111" s="1" t="s">
        <v>28</v>
      </c>
      <c r="D111" s="1" t="n">
        <v>2019</v>
      </c>
      <c r="E111" s="1" t="n">
        <v>2</v>
      </c>
      <c r="F111" s="1" t="n">
        <v>29</v>
      </c>
      <c r="G111" s="1" t="s">
        <v>246</v>
      </c>
      <c r="H111" s="1" t="n">
        <v>156.42855</v>
      </c>
      <c r="I111" s="1" t="n">
        <v>69.917782</v>
      </c>
      <c r="J111" s="1" t="n">
        <v>233.396435</v>
      </c>
    </row>
    <row r="112" customFormat="false" ht="13.2" hidden="false" customHeight="false" outlineLevel="0" collapsed="false">
      <c r="A112" s="6" t="n">
        <v>3</v>
      </c>
      <c r="B112" s="1" t="s">
        <v>245</v>
      </c>
      <c r="C112" s="1" t="s">
        <v>28</v>
      </c>
      <c r="D112" s="1" t="n">
        <v>2019</v>
      </c>
      <c r="E112" s="1" t="n">
        <v>3</v>
      </c>
      <c r="F112" s="1" t="n">
        <v>29</v>
      </c>
      <c r="G112" s="1" t="s">
        <v>246</v>
      </c>
      <c r="H112" s="1" t="n">
        <v>160.951203</v>
      </c>
      <c r="I112" s="1" t="n">
        <v>61.260655</v>
      </c>
      <c r="J112" s="1" t="n">
        <v>251.205891</v>
      </c>
    </row>
    <row r="113" customFormat="false" ht="13.2" hidden="false" customHeight="false" outlineLevel="0" collapsed="false">
      <c r="A113" s="6" t="n">
        <v>4</v>
      </c>
      <c r="B113" s="1" t="s">
        <v>245</v>
      </c>
      <c r="C113" s="1" t="s">
        <v>28</v>
      </c>
      <c r="D113" s="1" t="n">
        <v>2019</v>
      </c>
      <c r="E113" s="1" t="n">
        <v>4</v>
      </c>
      <c r="F113" s="1" t="n">
        <v>29</v>
      </c>
      <c r="G113" s="1" t="s">
        <v>246</v>
      </c>
      <c r="H113" s="1" t="n">
        <v>168.413001</v>
      </c>
      <c r="I113" s="1" t="n">
        <v>60.760441</v>
      </c>
      <c r="J113" s="1" t="n">
        <v>272.660746</v>
      </c>
    </row>
    <row r="114" customFormat="false" ht="13.2" hidden="false" customHeight="false" outlineLevel="0" collapsed="false">
      <c r="A114" s="6" t="n">
        <v>5</v>
      </c>
      <c r="B114" s="1" t="s">
        <v>245</v>
      </c>
      <c r="C114" s="1" t="s">
        <v>28</v>
      </c>
      <c r="D114" s="1" t="n">
        <v>2019</v>
      </c>
      <c r="E114" s="1" t="n">
        <v>5</v>
      </c>
      <c r="F114" s="1" t="n">
        <v>29</v>
      </c>
      <c r="G114" s="1" t="s">
        <v>246</v>
      </c>
      <c r="H114" s="1" t="n">
        <v>164.8889</v>
      </c>
      <c r="I114" s="1" t="n">
        <v>54.335384</v>
      </c>
      <c r="J114" s="1" t="n">
        <v>265.595275</v>
      </c>
    </row>
    <row r="115" customFormat="false" ht="13.2" hidden="false" customHeight="false" outlineLevel="0" collapsed="false">
      <c r="A115" s="6" t="n">
        <v>6</v>
      </c>
      <c r="B115" s="1" t="s">
        <v>245</v>
      </c>
      <c r="C115" s="1" t="s">
        <v>28</v>
      </c>
      <c r="D115" s="1" t="n">
        <v>2019</v>
      </c>
      <c r="E115" s="1" t="n">
        <v>6</v>
      </c>
      <c r="F115" s="1" t="n">
        <v>29</v>
      </c>
      <c r="G115" s="1" t="s">
        <v>246</v>
      </c>
      <c r="H115" s="1" t="n">
        <v>159.205495</v>
      </c>
      <c r="I115" s="1" t="n">
        <v>51.398726</v>
      </c>
      <c r="J115" s="1" t="n">
        <v>243.588201</v>
      </c>
    </row>
    <row r="116" customFormat="false" ht="13.2" hidden="false" customHeight="false" outlineLevel="0" collapsed="false">
      <c r="A116" s="6" t="n">
        <v>7</v>
      </c>
      <c r="B116" s="1" t="s">
        <v>245</v>
      </c>
      <c r="C116" s="1" t="s">
        <v>28</v>
      </c>
      <c r="D116" s="1" t="n">
        <v>2019</v>
      </c>
      <c r="E116" s="1" t="n">
        <v>7</v>
      </c>
      <c r="F116" s="1" t="n">
        <v>29</v>
      </c>
      <c r="G116" s="1" t="s">
        <v>246</v>
      </c>
      <c r="H116" s="1" t="n">
        <v>169.922831</v>
      </c>
      <c r="I116" s="1" t="n">
        <v>55.881326</v>
      </c>
      <c r="J116" s="1" t="n">
        <v>276.036786</v>
      </c>
    </row>
    <row r="117" customFormat="false" ht="13.2" hidden="false" customHeight="false" outlineLevel="0" collapsed="false">
      <c r="A117" s="6" t="n">
        <v>8</v>
      </c>
      <c r="B117" s="1" t="s">
        <v>245</v>
      </c>
      <c r="C117" s="1" t="s">
        <v>28</v>
      </c>
      <c r="D117" s="1" t="n">
        <v>2019</v>
      </c>
      <c r="E117" s="1" t="n">
        <v>8</v>
      </c>
      <c r="F117" s="1" t="n">
        <v>29</v>
      </c>
      <c r="G117" s="1" t="s">
        <v>246</v>
      </c>
      <c r="H117" s="1" t="n">
        <v>168.660301</v>
      </c>
      <c r="I117" s="1" t="n">
        <v>51.27523</v>
      </c>
      <c r="J117" s="1" t="n">
        <v>284.369118</v>
      </c>
    </row>
    <row r="118" customFormat="false" ht="13.2" hidden="false" customHeight="false" outlineLevel="0" collapsed="false">
      <c r="A118" s="6" t="n">
        <v>9</v>
      </c>
      <c r="B118" s="1" t="s">
        <v>245</v>
      </c>
      <c r="C118" s="1" t="s">
        <v>28</v>
      </c>
      <c r="D118" s="1" t="n">
        <v>2019</v>
      </c>
      <c r="E118" s="1" t="n">
        <v>9</v>
      </c>
      <c r="F118" s="1" t="n">
        <v>29</v>
      </c>
      <c r="G118" s="1" t="s">
        <v>246</v>
      </c>
      <c r="H118" s="1" t="n">
        <v>163.306793</v>
      </c>
      <c r="I118" s="1" t="n">
        <v>51.903074</v>
      </c>
      <c r="J118" s="1" t="n">
        <v>266.158631</v>
      </c>
    </row>
    <row r="119" customFormat="false" ht="13.2" hidden="false" customHeight="false" outlineLevel="0" collapsed="false">
      <c r="A119" s="6" t="n">
        <v>10</v>
      </c>
      <c r="B119" s="1" t="s">
        <v>245</v>
      </c>
      <c r="C119" s="1" t="s">
        <v>28</v>
      </c>
      <c r="D119" s="1" t="n">
        <v>2019</v>
      </c>
      <c r="E119" s="1" t="n">
        <v>10</v>
      </c>
      <c r="F119" s="1" t="n">
        <v>29</v>
      </c>
      <c r="G119" s="1" t="s">
        <v>246</v>
      </c>
      <c r="H119" s="1" t="n">
        <v>177.604302</v>
      </c>
      <c r="I119" s="1" t="n">
        <v>55.655332</v>
      </c>
      <c r="J119" s="1" t="n">
        <v>291.492631</v>
      </c>
    </row>
    <row r="120" customFormat="false" ht="13.2" hidden="false" customHeight="false" outlineLevel="0" collapsed="false">
      <c r="A120" s="6" t="n">
        <v>11</v>
      </c>
      <c r="B120" s="1" t="s">
        <v>245</v>
      </c>
      <c r="C120" s="1" t="s">
        <v>28</v>
      </c>
      <c r="D120" s="1" t="n">
        <v>2019</v>
      </c>
      <c r="E120" s="1" t="n">
        <v>11</v>
      </c>
      <c r="F120" s="1" t="n">
        <v>29</v>
      </c>
      <c r="G120" s="1" t="s">
        <v>246</v>
      </c>
      <c r="H120" s="1" t="n">
        <v>170.572019</v>
      </c>
      <c r="I120" s="1" t="n">
        <v>52.474601</v>
      </c>
      <c r="J120" s="1" t="n">
        <v>269.297552</v>
      </c>
    </row>
    <row r="121" customFormat="false" ht="13.2" hidden="false" customHeight="false" outlineLevel="0" collapsed="false">
      <c r="A121" s="6" t="n">
        <v>12</v>
      </c>
      <c r="B121" s="1" t="s">
        <v>245</v>
      </c>
      <c r="C121" s="1" t="s">
        <v>28</v>
      </c>
      <c r="D121" s="1" t="n">
        <v>2019</v>
      </c>
      <c r="E121" s="1" t="n">
        <v>12</v>
      </c>
      <c r="F121" s="1" t="n">
        <v>29</v>
      </c>
      <c r="G121" s="1" t="s">
        <v>246</v>
      </c>
      <c r="H121" s="1" t="n">
        <v>197.607647</v>
      </c>
      <c r="I121" s="1" t="n">
        <v>62.151509</v>
      </c>
      <c r="J121" s="1" t="n">
        <v>258.299516</v>
      </c>
    </row>
    <row r="122" customFormat="false" ht="13.2" hidden="false" customHeight="false" outlineLevel="0" collapsed="false">
      <c r="A122" s="6" t="n">
        <v>1</v>
      </c>
      <c r="B122" s="1" t="s">
        <v>245</v>
      </c>
      <c r="C122" s="1" t="s">
        <v>28</v>
      </c>
      <c r="D122" s="1" t="n">
        <v>2020</v>
      </c>
      <c r="E122" s="1" t="n">
        <v>1</v>
      </c>
      <c r="F122" s="1" t="n">
        <v>29</v>
      </c>
      <c r="G122" s="1" t="s">
        <v>246</v>
      </c>
      <c r="H122" s="1" t="n">
        <v>184.117488</v>
      </c>
      <c r="I122" s="1" t="n">
        <v>61.838744</v>
      </c>
      <c r="J122" s="1" t="n">
        <v>248.728607</v>
      </c>
    </row>
    <row r="123" customFormat="false" ht="13.2" hidden="false" customHeight="false" outlineLevel="0" collapsed="false">
      <c r="A123" s="6" t="n">
        <v>2</v>
      </c>
      <c r="B123" s="1" t="s">
        <v>245</v>
      </c>
      <c r="C123" s="1" t="s">
        <v>28</v>
      </c>
      <c r="D123" s="1" t="n">
        <v>2020</v>
      </c>
      <c r="E123" s="1" t="n">
        <v>2</v>
      </c>
      <c r="F123" s="1" t="n">
        <v>29</v>
      </c>
      <c r="G123" s="1" t="s">
        <v>246</v>
      </c>
      <c r="H123" s="1" t="n">
        <v>169.63954</v>
      </c>
      <c r="I123" s="1" t="n">
        <v>51.557712</v>
      </c>
      <c r="J123" s="1" t="n">
        <v>237.833995</v>
      </c>
    </row>
    <row r="124" customFormat="false" ht="13.2" hidden="false" customHeight="false" outlineLevel="0" collapsed="false">
      <c r="A124" s="6" t="n">
        <v>3</v>
      </c>
      <c r="B124" s="1" t="s">
        <v>245</v>
      </c>
      <c r="C124" s="1" t="s">
        <v>28</v>
      </c>
      <c r="D124" s="1" t="n">
        <v>2020</v>
      </c>
      <c r="E124" s="1" t="n">
        <v>3</v>
      </c>
      <c r="F124" s="1" t="n">
        <v>29</v>
      </c>
      <c r="G124" s="1" t="s">
        <v>246</v>
      </c>
      <c r="H124" s="1" t="n">
        <v>147.535591</v>
      </c>
      <c r="I124" s="1" t="n">
        <v>43.676873</v>
      </c>
      <c r="J124" s="1" t="n">
        <v>250.113264</v>
      </c>
    </row>
    <row r="125" customFormat="false" ht="13.2" hidden="false" customHeight="false" outlineLevel="0" collapsed="false">
      <c r="A125" s="6" t="n">
        <v>4</v>
      </c>
      <c r="B125" s="1" t="s">
        <v>245</v>
      </c>
      <c r="C125" s="1" t="s">
        <v>28</v>
      </c>
      <c r="D125" s="1" t="n">
        <v>2020</v>
      </c>
      <c r="E125" s="1" t="n">
        <v>4</v>
      </c>
      <c r="F125" s="1" t="n">
        <v>29</v>
      </c>
      <c r="G125" s="1" t="s">
        <v>246</v>
      </c>
      <c r="H125" s="1" t="n">
        <v>131.134532</v>
      </c>
      <c r="I125" s="1" t="n">
        <v>32.194789</v>
      </c>
      <c r="J125" s="1" t="n">
        <v>214.392666</v>
      </c>
    </row>
    <row r="126" customFormat="false" ht="13.2" hidden="false" customHeight="false" outlineLevel="0" collapsed="false">
      <c r="A126" s="6" t="n">
        <v>5</v>
      </c>
      <c r="B126" s="1" t="s">
        <v>245</v>
      </c>
      <c r="C126" s="1" t="s">
        <v>28</v>
      </c>
      <c r="D126" s="1" t="n">
        <v>2020</v>
      </c>
      <c r="E126" s="1" t="n">
        <v>5</v>
      </c>
      <c r="F126" s="1" t="n">
        <v>29</v>
      </c>
      <c r="G126" s="1" t="s">
        <v>246</v>
      </c>
      <c r="H126" s="1" t="n">
        <v>137.877253</v>
      </c>
      <c r="I126" s="1" t="n">
        <v>33.687921</v>
      </c>
      <c r="J126" s="1" t="n">
        <v>225.291723</v>
      </c>
    </row>
    <row r="127" customFormat="false" ht="13.2" hidden="false" customHeight="false" outlineLevel="0" collapsed="false">
      <c r="A127" s="6" t="n">
        <v>6</v>
      </c>
      <c r="B127" s="1" t="s">
        <v>245</v>
      </c>
      <c r="C127" s="1" t="s">
        <v>28</v>
      </c>
      <c r="D127" s="1" t="n">
        <v>2020</v>
      </c>
      <c r="E127" s="1" t="n">
        <v>6</v>
      </c>
      <c r="F127" s="1" t="n">
        <v>29</v>
      </c>
      <c r="G127" s="1" t="s">
        <v>246</v>
      </c>
      <c r="H127" s="1" t="n">
        <v>145.034028</v>
      </c>
      <c r="I127" s="1" t="n">
        <v>33.650139</v>
      </c>
      <c r="J127" s="1" t="n">
        <v>240.965813</v>
      </c>
    </row>
    <row r="128" customFormat="false" ht="13.2" hidden="false" customHeight="false" outlineLevel="0" collapsed="false">
      <c r="A128" s="6" t="n">
        <v>7</v>
      </c>
      <c r="B128" s="1" t="s">
        <v>245</v>
      </c>
      <c r="C128" s="1" t="s">
        <v>28</v>
      </c>
      <c r="D128" s="1" t="n">
        <v>2020</v>
      </c>
      <c r="E128" s="1" t="n">
        <v>7</v>
      </c>
      <c r="F128" s="1" t="n">
        <v>29</v>
      </c>
      <c r="G128" s="1" t="s">
        <v>246</v>
      </c>
      <c r="H128" s="1" t="n">
        <v>159.024283</v>
      </c>
      <c r="I128" s="1" t="n">
        <v>39.625292</v>
      </c>
      <c r="J128" s="1" t="n">
        <v>270.425281</v>
      </c>
    </row>
    <row r="129" customFormat="false" ht="13.2" hidden="false" customHeight="false" outlineLevel="0" collapsed="false">
      <c r="A129" s="6" t="n">
        <v>8</v>
      </c>
      <c r="B129" s="1" t="s">
        <v>245</v>
      </c>
      <c r="C129" s="1" t="s">
        <v>28</v>
      </c>
      <c r="D129" s="1" t="n">
        <v>2020</v>
      </c>
      <c r="E129" s="1" t="n">
        <v>8</v>
      </c>
      <c r="F129" s="1" t="n">
        <v>29</v>
      </c>
      <c r="G129" s="1" t="s">
        <v>246</v>
      </c>
      <c r="H129" s="1" t="n">
        <v>156.829578</v>
      </c>
      <c r="I129" s="1" t="n">
        <v>50.448164</v>
      </c>
      <c r="J129" s="1" t="n">
        <v>281.618702</v>
      </c>
    </row>
    <row r="130" customFormat="false" ht="13.2" hidden="false" customHeight="false" outlineLevel="0" collapsed="false">
      <c r="A130" s="6" t="n">
        <v>9</v>
      </c>
      <c r="B130" s="1" t="s">
        <v>245</v>
      </c>
      <c r="C130" s="1" t="s">
        <v>28</v>
      </c>
      <c r="D130" s="1" t="n">
        <v>2020</v>
      </c>
      <c r="E130" s="1" t="n">
        <v>9</v>
      </c>
      <c r="F130" s="1" t="n">
        <v>29</v>
      </c>
      <c r="G130" s="1" t="s">
        <v>246</v>
      </c>
      <c r="H130" s="1" t="n">
        <v>175.029699</v>
      </c>
      <c r="I130" s="1" t="n">
        <v>48.083433</v>
      </c>
      <c r="J130" s="1" t="n">
        <v>289.046005</v>
      </c>
    </row>
    <row r="131" customFormat="false" ht="13.2" hidden="false" customHeight="false" outlineLevel="0" collapsed="false">
      <c r="A131" s="6" t="n">
        <v>10</v>
      </c>
      <c r="B131" s="1" t="s">
        <v>245</v>
      </c>
      <c r="C131" s="1" t="s">
        <v>28</v>
      </c>
      <c r="D131" s="1" t="n">
        <v>2020</v>
      </c>
      <c r="E131" s="1" t="n">
        <v>10</v>
      </c>
      <c r="F131" s="1" t="n">
        <v>29</v>
      </c>
      <c r="G131" s="1" t="s">
        <v>246</v>
      </c>
      <c r="H131" s="1" t="n">
        <v>195.894253</v>
      </c>
      <c r="I131" s="1" t="n">
        <v>57.374011</v>
      </c>
      <c r="J131" s="1" t="n">
        <v>311.121909</v>
      </c>
    </row>
    <row r="132" customFormat="false" ht="13.2" hidden="false" customHeight="false" outlineLevel="0" collapsed="false">
      <c r="A132" s="6" t="n">
        <v>11</v>
      </c>
      <c r="B132" s="1" t="s">
        <v>245</v>
      </c>
      <c r="C132" s="1" t="s">
        <v>28</v>
      </c>
      <c r="D132" s="1" t="n">
        <v>2020</v>
      </c>
      <c r="E132" s="1" t="n">
        <v>11</v>
      </c>
      <c r="F132" s="1" t="n">
        <v>29</v>
      </c>
      <c r="G132" s="1" t="s">
        <v>246</v>
      </c>
      <c r="H132" s="1" t="n">
        <v>180.548199</v>
      </c>
      <c r="I132" s="1" t="n">
        <v>61.362074</v>
      </c>
      <c r="J132" s="1" t="n">
        <v>275.490658</v>
      </c>
    </row>
    <row r="133" customFormat="false" ht="13.2" hidden="false" customHeight="false" outlineLevel="0" collapsed="false">
      <c r="A133" s="6" t="n">
        <v>12</v>
      </c>
      <c r="B133" s="1" t="s">
        <v>245</v>
      </c>
      <c r="C133" s="1" t="s">
        <v>28</v>
      </c>
      <c r="D133" s="1" t="n">
        <v>2020</v>
      </c>
      <c r="E133" s="1" t="n">
        <v>12</v>
      </c>
      <c r="F133" s="1" t="n">
        <v>29</v>
      </c>
      <c r="G133" s="1" t="s">
        <v>246</v>
      </c>
      <c r="H133" s="1" t="n">
        <v>212.651354</v>
      </c>
      <c r="I133" s="1" t="n">
        <v>61.990972</v>
      </c>
      <c r="J133" s="1" t="n">
        <v>283.398397</v>
      </c>
    </row>
    <row r="134" customFormat="false" ht="13.2" hidden="false" customHeight="false" outlineLevel="0" collapsed="false">
      <c r="A134" s="6" t="n">
        <v>1</v>
      </c>
      <c r="B134" s="1" t="s">
        <v>278</v>
      </c>
      <c r="C134" s="1" t="s">
        <v>28</v>
      </c>
      <c r="D134" s="1" t="n">
        <v>2010</v>
      </c>
      <c r="E134" s="1" t="n">
        <v>1</v>
      </c>
      <c r="F134" s="1" t="n">
        <v>23</v>
      </c>
      <c r="G134" s="1" t="s">
        <v>279</v>
      </c>
      <c r="H134" s="1" t="n">
        <v>54.587711</v>
      </c>
      <c r="I134" s="1" t="n">
        <v>10.480224</v>
      </c>
      <c r="J134" s="1" t="n">
        <v>1.322089</v>
      </c>
    </row>
    <row r="135" customFormat="false" ht="13.2" hidden="false" customHeight="false" outlineLevel="0" collapsed="false">
      <c r="A135" s="6" t="n">
        <v>2</v>
      </c>
      <c r="B135" s="1" t="s">
        <v>278</v>
      </c>
      <c r="C135" s="1" t="s">
        <v>28</v>
      </c>
      <c r="D135" s="1" t="n">
        <v>2010</v>
      </c>
      <c r="E135" s="1" t="n">
        <v>2</v>
      </c>
      <c r="F135" s="1" t="n">
        <v>23</v>
      </c>
      <c r="G135" s="1" t="s">
        <v>279</v>
      </c>
      <c r="H135" s="1" t="n">
        <v>52.2495</v>
      </c>
      <c r="I135" s="1" t="n">
        <v>7.162449</v>
      </c>
      <c r="J135" s="1" t="n">
        <v>14.325</v>
      </c>
    </row>
    <row r="136" customFormat="false" ht="13.2" hidden="false" customHeight="false" outlineLevel="0" collapsed="false">
      <c r="A136" s="6" t="n">
        <v>3</v>
      </c>
      <c r="B136" s="1" t="s">
        <v>278</v>
      </c>
      <c r="C136" s="1" t="s">
        <v>28</v>
      </c>
      <c r="D136" s="1" t="n">
        <v>2010</v>
      </c>
      <c r="E136" s="1" t="n">
        <v>3</v>
      </c>
      <c r="F136" s="1" t="n">
        <v>23</v>
      </c>
      <c r="G136" s="1" t="s">
        <v>279</v>
      </c>
      <c r="H136" s="1" t="n">
        <v>61.8968</v>
      </c>
      <c r="I136" s="1" t="n">
        <v>7.48664</v>
      </c>
      <c r="J136" s="1" t="n">
        <v>24.08215</v>
      </c>
    </row>
    <row r="137" customFormat="false" ht="13.2" hidden="false" customHeight="false" outlineLevel="0" collapsed="false">
      <c r="A137" s="6" t="n">
        <v>4</v>
      </c>
      <c r="B137" s="1" t="s">
        <v>278</v>
      </c>
      <c r="C137" s="1" t="s">
        <v>28</v>
      </c>
      <c r="D137" s="1" t="n">
        <v>2010</v>
      </c>
      <c r="E137" s="1" t="n">
        <v>4</v>
      </c>
      <c r="F137" s="1" t="n">
        <v>23</v>
      </c>
      <c r="G137" s="1" t="s">
        <v>279</v>
      </c>
      <c r="H137" s="1" t="n">
        <v>57.433368</v>
      </c>
      <c r="I137" s="1" t="n">
        <v>8.94589</v>
      </c>
      <c r="J137" s="1" t="n">
        <v>21.53957</v>
      </c>
    </row>
    <row r="138" customFormat="false" ht="13.2" hidden="false" customHeight="false" outlineLevel="0" collapsed="false">
      <c r="A138" s="6" t="n">
        <v>5</v>
      </c>
      <c r="B138" s="1" t="s">
        <v>278</v>
      </c>
      <c r="C138" s="1" t="s">
        <v>28</v>
      </c>
      <c r="D138" s="1" t="n">
        <v>2010</v>
      </c>
      <c r="E138" s="1" t="n">
        <v>5</v>
      </c>
      <c r="F138" s="1" t="n">
        <v>23</v>
      </c>
      <c r="G138" s="1" t="s">
        <v>279</v>
      </c>
      <c r="H138" s="1" t="n">
        <v>57.717841</v>
      </c>
      <c r="I138" s="1" t="n">
        <v>11.01319</v>
      </c>
      <c r="J138" s="1" t="n">
        <v>23.747507</v>
      </c>
    </row>
    <row r="139" customFormat="false" ht="13.2" hidden="false" customHeight="false" outlineLevel="0" collapsed="false">
      <c r="A139" s="6" t="n">
        <v>6</v>
      </c>
      <c r="B139" s="1" t="s">
        <v>278</v>
      </c>
      <c r="C139" s="1" t="s">
        <v>28</v>
      </c>
      <c r="D139" s="1" t="n">
        <v>2010</v>
      </c>
      <c r="E139" s="1" t="n">
        <v>6</v>
      </c>
      <c r="F139" s="1" t="n">
        <v>23</v>
      </c>
      <c r="G139" s="1" t="s">
        <v>279</v>
      </c>
      <c r="H139" s="1" t="n">
        <v>58.0335</v>
      </c>
      <c r="I139" s="1" t="n">
        <v>12.580492</v>
      </c>
      <c r="J139" s="1" t="n">
        <v>26.161691</v>
      </c>
    </row>
    <row r="140" customFormat="false" ht="13.2" hidden="false" customHeight="false" outlineLevel="0" collapsed="false">
      <c r="A140" s="6" t="n">
        <v>7</v>
      </c>
      <c r="B140" s="1" t="s">
        <v>278</v>
      </c>
      <c r="C140" s="1" t="s">
        <v>28</v>
      </c>
      <c r="D140" s="1" t="n">
        <v>2010</v>
      </c>
      <c r="E140" s="1" t="n">
        <v>7</v>
      </c>
      <c r="F140" s="1" t="n">
        <v>23</v>
      </c>
      <c r="G140" s="1" t="s">
        <v>279</v>
      </c>
      <c r="H140" s="1" t="n">
        <v>62.150897</v>
      </c>
      <c r="I140" s="1" t="n">
        <v>13.887803</v>
      </c>
      <c r="J140" s="1" t="n">
        <v>27.70002</v>
      </c>
    </row>
    <row r="141" customFormat="false" ht="13.2" hidden="false" customHeight="false" outlineLevel="0" collapsed="false">
      <c r="A141" s="6" t="n">
        <v>8</v>
      </c>
      <c r="B141" s="1" t="s">
        <v>278</v>
      </c>
      <c r="C141" s="1" t="s">
        <v>28</v>
      </c>
      <c r="D141" s="1" t="n">
        <v>2010</v>
      </c>
      <c r="E141" s="1" t="n">
        <v>8</v>
      </c>
      <c r="F141" s="1" t="n">
        <v>23</v>
      </c>
      <c r="G141" s="1" t="s">
        <v>279</v>
      </c>
      <c r="H141" s="1" t="n">
        <v>61.67388</v>
      </c>
      <c r="I141" s="1" t="n">
        <v>14.56192</v>
      </c>
      <c r="J141" s="1" t="n">
        <v>27.838475</v>
      </c>
    </row>
    <row r="142" customFormat="false" ht="13.2" hidden="false" customHeight="false" outlineLevel="0" collapsed="false">
      <c r="A142" s="6" t="n">
        <v>9</v>
      </c>
      <c r="B142" s="1" t="s">
        <v>278</v>
      </c>
      <c r="C142" s="1" t="s">
        <v>28</v>
      </c>
      <c r="D142" s="1" t="n">
        <v>2010</v>
      </c>
      <c r="E142" s="1" t="n">
        <v>9</v>
      </c>
      <c r="F142" s="1" t="n">
        <v>23</v>
      </c>
      <c r="G142" s="1" t="s">
        <v>279</v>
      </c>
      <c r="H142" s="1" t="n">
        <v>63.300334</v>
      </c>
      <c r="I142" s="1" t="n">
        <v>15.04772</v>
      </c>
      <c r="J142" s="1" t="n">
        <v>27.736196</v>
      </c>
    </row>
    <row r="143" customFormat="false" ht="13.2" hidden="false" customHeight="false" outlineLevel="0" collapsed="false">
      <c r="A143" s="6" t="n">
        <v>10</v>
      </c>
      <c r="B143" s="1" t="s">
        <v>278</v>
      </c>
      <c r="C143" s="1" t="s">
        <v>28</v>
      </c>
      <c r="D143" s="1" t="n">
        <v>2010</v>
      </c>
      <c r="E143" s="1" t="n">
        <v>10</v>
      </c>
      <c r="F143" s="1" t="n">
        <v>23</v>
      </c>
      <c r="G143" s="1" t="s">
        <v>279</v>
      </c>
      <c r="H143" s="1" t="n">
        <v>62.8865</v>
      </c>
      <c r="I143" s="1" t="n">
        <v>14.15974</v>
      </c>
      <c r="J143" s="1" t="n">
        <v>27.451387</v>
      </c>
    </row>
    <row r="144" customFormat="false" ht="13.2" hidden="false" customHeight="false" outlineLevel="0" collapsed="false">
      <c r="A144" s="6" t="n">
        <v>11</v>
      </c>
      <c r="B144" s="1" t="s">
        <v>278</v>
      </c>
      <c r="C144" s="1" t="s">
        <v>28</v>
      </c>
      <c r="D144" s="1" t="n">
        <v>2010</v>
      </c>
      <c r="E144" s="1" t="n">
        <v>11</v>
      </c>
      <c r="F144" s="1" t="n">
        <v>23</v>
      </c>
      <c r="G144" s="1" t="s">
        <v>279</v>
      </c>
      <c r="H144" s="1" t="n">
        <v>64.383</v>
      </c>
      <c r="I144" s="1" t="n">
        <v>13.74091</v>
      </c>
      <c r="J144" s="1" t="n">
        <v>27.791929</v>
      </c>
    </row>
    <row r="145" customFormat="false" ht="13.2" hidden="false" customHeight="false" outlineLevel="0" collapsed="false">
      <c r="A145" s="6" t="n">
        <v>12</v>
      </c>
      <c r="B145" s="1" t="s">
        <v>278</v>
      </c>
      <c r="C145" s="1" t="s">
        <v>28</v>
      </c>
      <c r="D145" s="1" t="n">
        <v>2010</v>
      </c>
      <c r="E145" s="1" t="n">
        <v>12</v>
      </c>
      <c r="F145" s="1" t="n">
        <v>23</v>
      </c>
      <c r="G145" s="1" t="s">
        <v>279</v>
      </c>
      <c r="H145" s="1" t="n">
        <v>79.231561</v>
      </c>
      <c r="I145" s="1" t="n">
        <v>18.52665</v>
      </c>
      <c r="J145" s="1" t="n">
        <v>28.993217</v>
      </c>
    </row>
    <row r="146" customFormat="false" ht="13.2" hidden="false" customHeight="false" outlineLevel="0" collapsed="false">
      <c r="A146" s="6" t="n">
        <v>1</v>
      </c>
      <c r="B146" s="1" t="s">
        <v>278</v>
      </c>
      <c r="C146" s="1" t="s">
        <v>28</v>
      </c>
      <c r="D146" s="1" t="n">
        <v>2011</v>
      </c>
      <c r="E146" s="1" t="n">
        <v>1</v>
      </c>
      <c r="F146" s="1" t="n">
        <v>23</v>
      </c>
      <c r="G146" s="1" t="s">
        <v>279</v>
      </c>
      <c r="H146" s="1" t="n">
        <v>69.409371</v>
      </c>
      <c r="I146" s="1" t="n">
        <v>15.234001</v>
      </c>
      <c r="J146" s="1" t="n">
        <v>25.096182</v>
      </c>
    </row>
    <row r="147" customFormat="false" ht="13.2" hidden="false" customHeight="false" outlineLevel="0" collapsed="false">
      <c r="A147" s="6" t="n">
        <v>2</v>
      </c>
      <c r="B147" s="1" t="s">
        <v>278</v>
      </c>
      <c r="C147" s="1" t="s">
        <v>28</v>
      </c>
      <c r="D147" s="1" t="n">
        <v>2011</v>
      </c>
      <c r="E147" s="1" t="n">
        <v>2</v>
      </c>
      <c r="F147" s="1" t="n">
        <v>23</v>
      </c>
      <c r="G147" s="1" t="s">
        <v>279</v>
      </c>
      <c r="H147" s="1" t="n">
        <v>66.37203</v>
      </c>
      <c r="I147" s="1" t="n">
        <v>12.168398</v>
      </c>
      <c r="J147" s="1" t="n">
        <v>24.304284</v>
      </c>
    </row>
    <row r="148" customFormat="false" ht="13.2" hidden="false" customHeight="false" outlineLevel="0" collapsed="false">
      <c r="A148" s="6" t="n">
        <v>3</v>
      </c>
      <c r="B148" s="1" t="s">
        <v>278</v>
      </c>
      <c r="C148" s="1" t="s">
        <v>28</v>
      </c>
      <c r="D148" s="1" t="n">
        <v>2011</v>
      </c>
      <c r="E148" s="1" t="n">
        <v>3</v>
      </c>
      <c r="F148" s="1" t="n">
        <v>23</v>
      </c>
      <c r="G148" s="1" t="s">
        <v>279</v>
      </c>
      <c r="H148" s="1" t="n">
        <v>75.811531</v>
      </c>
      <c r="I148" s="1" t="n">
        <v>13.108865</v>
      </c>
      <c r="J148" s="1" t="n">
        <v>28.378812</v>
      </c>
    </row>
    <row r="149" customFormat="false" ht="13.2" hidden="false" customHeight="false" outlineLevel="0" collapsed="false">
      <c r="A149" s="6" t="n">
        <v>4</v>
      </c>
      <c r="B149" s="1" t="s">
        <v>278</v>
      </c>
      <c r="C149" s="1" t="s">
        <v>28</v>
      </c>
      <c r="D149" s="1" t="n">
        <v>2011</v>
      </c>
      <c r="E149" s="1" t="n">
        <v>4</v>
      </c>
      <c r="F149" s="1" t="n">
        <v>23</v>
      </c>
      <c r="G149" s="1" t="s">
        <v>279</v>
      </c>
      <c r="H149" s="1" t="n">
        <v>73.8385</v>
      </c>
      <c r="I149" s="1" t="n">
        <v>7.888393</v>
      </c>
      <c r="J149" s="1" t="n">
        <v>27.306284</v>
      </c>
    </row>
    <row r="150" customFormat="false" ht="13.2" hidden="false" customHeight="false" outlineLevel="0" collapsed="false">
      <c r="A150" s="6" t="n">
        <v>5</v>
      </c>
      <c r="B150" s="1" t="s">
        <v>278</v>
      </c>
      <c r="C150" s="1" t="s">
        <v>28</v>
      </c>
      <c r="D150" s="1" t="n">
        <v>2011</v>
      </c>
      <c r="E150" s="1" t="n">
        <v>5</v>
      </c>
      <c r="F150" s="1" t="n">
        <v>23</v>
      </c>
      <c r="G150" s="1" t="s">
        <v>279</v>
      </c>
      <c r="H150" s="1" t="n">
        <v>74.152542</v>
      </c>
      <c r="I150" s="1" t="n">
        <v>8.831743</v>
      </c>
      <c r="J150" s="1" t="n">
        <v>29.815754</v>
      </c>
    </row>
    <row r="151" customFormat="false" ht="13.2" hidden="false" customHeight="false" outlineLevel="0" collapsed="false">
      <c r="A151" s="6" t="n">
        <v>6</v>
      </c>
      <c r="B151" s="1" t="s">
        <v>278</v>
      </c>
      <c r="C151" s="1" t="s">
        <v>28</v>
      </c>
      <c r="D151" s="1" t="n">
        <v>2011</v>
      </c>
      <c r="E151" s="1" t="n">
        <v>6</v>
      </c>
      <c r="F151" s="1" t="n">
        <v>23</v>
      </c>
      <c r="G151" s="1" t="s">
        <v>279</v>
      </c>
      <c r="H151" s="1" t="n">
        <v>76.497377</v>
      </c>
      <c r="I151" s="1" t="n">
        <v>10.07321</v>
      </c>
      <c r="J151" s="1" t="n">
        <v>32.531212</v>
      </c>
    </row>
    <row r="152" customFormat="false" ht="13.2" hidden="false" customHeight="false" outlineLevel="0" collapsed="false">
      <c r="A152" s="6" t="n">
        <v>7</v>
      </c>
      <c r="B152" s="1" t="s">
        <v>278</v>
      </c>
      <c r="C152" s="1" t="s">
        <v>28</v>
      </c>
      <c r="D152" s="1" t="n">
        <v>2011</v>
      </c>
      <c r="E152" s="1" t="n">
        <v>7</v>
      </c>
      <c r="F152" s="1" t="n">
        <v>23</v>
      </c>
      <c r="G152" s="1" t="s">
        <v>279</v>
      </c>
      <c r="H152" s="1" t="n">
        <v>78.5295</v>
      </c>
      <c r="I152" s="1" t="n">
        <v>8.82239</v>
      </c>
      <c r="J152" s="1" t="n">
        <v>33.628511</v>
      </c>
    </row>
    <row r="153" customFormat="false" ht="13.2" hidden="false" customHeight="false" outlineLevel="0" collapsed="false">
      <c r="A153" s="6" t="n">
        <v>8</v>
      </c>
      <c r="B153" s="1" t="s">
        <v>278</v>
      </c>
      <c r="C153" s="1" t="s">
        <v>28</v>
      </c>
      <c r="D153" s="1" t="n">
        <v>2011</v>
      </c>
      <c r="E153" s="1" t="n">
        <v>8</v>
      </c>
      <c r="F153" s="1" t="n">
        <v>23</v>
      </c>
      <c r="G153" s="1" t="s">
        <v>279</v>
      </c>
      <c r="H153" s="1" t="n">
        <v>83.952</v>
      </c>
      <c r="I153" s="1" t="n">
        <v>8.78824</v>
      </c>
      <c r="J153" s="1" t="n">
        <v>35.820044</v>
      </c>
    </row>
    <row r="154" customFormat="false" ht="13.2" hidden="false" customHeight="false" outlineLevel="0" collapsed="false">
      <c r="A154" s="6" t="n">
        <v>9</v>
      </c>
      <c r="B154" s="1" t="s">
        <v>278</v>
      </c>
      <c r="C154" s="1" t="s">
        <v>28</v>
      </c>
      <c r="D154" s="1" t="n">
        <v>2011</v>
      </c>
      <c r="E154" s="1" t="n">
        <v>9</v>
      </c>
      <c r="F154" s="1" t="n">
        <v>23</v>
      </c>
      <c r="G154" s="1" t="s">
        <v>279</v>
      </c>
      <c r="H154" s="1" t="n">
        <v>83.6245</v>
      </c>
      <c r="I154" s="1" t="n">
        <v>8.063855</v>
      </c>
      <c r="J154" s="1" t="n">
        <v>35.936917</v>
      </c>
    </row>
    <row r="155" customFormat="false" ht="13.2" hidden="false" customHeight="false" outlineLevel="0" collapsed="false">
      <c r="A155" s="6" t="n">
        <v>10</v>
      </c>
      <c r="B155" s="1" t="s">
        <v>278</v>
      </c>
      <c r="C155" s="1" t="s">
        <v>28</v>
      </c>
      <c r="D155" s="1" t="n">
        <v>2011</v>
      </c>
      <c r="E155" s="1" t="n">
        <v>10</v>
      </c>
      <c r="F155" s="1" t="n">
        <v>23</v>
      </c>
      <c r="G155" s="1" t="s">
        <v>279</v>
      </c>
      <c r="H155" s="1" t="n">
        <v>80.877225</v>
      </c>
      <c r="I155" s="1" t="n">
        <v>8.344427</v>
      </c>
      <c r="J155" s="1" t="n">
        <v>35.195022</v>
      </c>
    </row>
    <row r="156" customFormat="false" ht="13.2" hidden="false" customHeight="false" outlineLevel="0" collapsed="false">
      <c r="A156" s="6" t="n">
        <v>11</v>
      </c>
      <c r="B156" s="1" t="s">
        <v>278</v>
      </c>
      <c r="C156" s="1" t="s">
        <v>28</v>
      </c>
      <c r="D156" s="1" t="n">
        <v>2011</v>
      </c>
      <c r="E156" s="1" t="n">
        <v>11</v>
      </c>
      <c r="F156" s="1" t="n">
        <v>23</v>
      </c>
      <c r="G156" s="1" t="s">
        <v>279</v>
      </c>
      <c r="H156" s="1" t="n">
        <v>84.241971</v>
      </c>
      <c r="I156" s="1" t="n">
        <v>8.6316</v>
      </c>
      <c r="J156" s="1" t="n">
        <v>36.694998</v>
      </c>
    </row>
    <row r="157" customFormat="false" ht="13.2" hidden="false" customHeight="false" outlineLevel="0" collapsed="false">
      <c r="A157" s="6" t="n">
        <v>12</v>
      </c>
      <c r="B157" s="1" t="s">
        <v>278</v>
      </c>
      <c r="C157" s="1" t="s">
        <v>28</v>
      </c>
      <c r="D157" s="1" t="n">
        <v>2011</v>
      </c>
      <c r="E157" s="1" t="n">
        <v>12</v>
      </c>
      <c r="F157" s="1" t="n">
        <v>23</v>
      </c>
      <c r="G157" s="1" t="s">
        <v>279</v>
      </c>
      <c r="H157" s="1" t="n">
        <v>95.7485</v>
      </c>
      <c r="I157" s="1" t="n">
        <v>8.85954</v>
      </c>
      <c r="J157" s="1" t="n">
        <v>37.958341</v>
      </c>
    </row>
    <row r="158" customFormat="false" ht="13.2" hidden="false" customHeight="false" outlineLevel="0" collapsed="false">
      <c r="A158" s="6" t="n">
        <v>1</v>
      </c>
      <c r="B158" s="1" t="s">
        <v>278</v>
      </c>
      <c r="C158" s="1" t="s">
        <v>28</v>
      </c>
      <c r="D158" s="1" t="n">
        <v>2012</v>
      </c>
      <c r="E158" s="1" t="n">
        <v>1</v>
      </c>
      <c r="F158" s="1" t="n">
        <v>23</v>
      </c>
      <c r="G158" s="1" t="s">
        <v>279</v>
      </c>
      <c r="H158" s="1" t="n">
        <v>88.595929</v>
      </c>
      <c r="I158" s="1" t="n">
        <v>7.816769</v>
      </c>
      <c r="J158" s="1" t="n">
        <v>31.952379</v>
      </c>
    </row>
    <row r="159" customFormat="false" ht="13.2" hidden="false" customHeight="false" outlineLevel="0" collapsed="false">
      <c r="A159" s="6" t="n">
        <v>2</v>
      </c>
      <c r="B159" s="1" t="s">
        <v>278</v>
      </c>
      <c r="C159" s="1" t="s">
        <v>28</v>
      </c>
      <c r="D159" s="1" t="n">
        <v>2012</v>
      </c>
      <c r="E159" s="1" t="n">
        <v>2</v>
      </c>
      <c r="F159" s="1" t="n">
        <v>23</v>
      </c>
      <c r="G159" s="1" t="s">
        <v>279</v>
      </c>
      <c r="H159" s="1" t="n">
        <v>81.915591</v>
      </c>
      <c r="I159" s="1" t="n">
        <v>9.355286</v>
      </c>
      <c r="J159" s="1" t="n">
        <v>29.120699</v>
      </c>
    </row>
    <row r="160" customFormat="false" ht="13.2" hidden="false" customHeight="false" outlineLevel="0" collapsed="false">
      <c r="A160" s="6" t="n">
        <v>3</v>
      </c>
      <c r="B160" s="1" t="s">
        <v>278</v>
      </c>
      <c r="C160" s="1" t="s">
        <v>28</v>
      </c>
      <c r="D160" s="1" t="n">
        <v>2012</v>
      </c>
      <c r="E160" s="1" t="n">
        <v>3</v>
      </c>
      <c r="F160" s="1" t="n">
        <v>23</v>
      </c>
      <c r="G160" s="1" t="s">
        <v>279</v>
      </c>
      <c r="H160" s="1" t="n">
        <v>87.562798</v>
      </c>
      <c r="I160" s="1" t="n">
        <v>9.240719</v>
      </c>
      <c r="J160" s="1" t="n">
        <v>30.960353</v>
      </c>
    </row>
    <row r="161" customFormat="false" ht="13.2" hidden="false" customHeight="false" outlineLevel="0" collapsed="false">
      <c r="A161" s="6" t="n">
        <v>4</v>
      </c>
      <c r="B161" s="1" t="s">
        <v>278</v>
      </c>
      <c r="C161" s="1" t="s">
        <v>28</v>
      </c>
      <c r="D161" s="1" t="n">
        <v>2012</v>
      </c>
      <c r="E161" s="1" t="n">
        <v>4</v>
      </c>
      <c r="F161" s="1" t="n">
        <v>23</v>
      </c>
      <c r="G161" s="1" t="s">
        <v>279</v>
      </c>
      <c r="H161" s="1" t="n">
        <v>85.533034</v>
      </c>
      <c r="I161" s="1" t="n">
        <v>8.234655</v>
      </c>
      <c r="J161" s="1" t="n">
        <v>28.306802</v>
      </c>
    </row>
    <row r="162" customFormat="false" ht="13.2" hidden="false" customHeight="false" outlineLevel="0" collapsed="false">
      <c r="A162" s="6" t="n">
        <v>5</v>
      </c>
      <c r="B162" s="1" t="s">
        <v>278</v>
      </c>
      <c r="C162" s="1" t="s">
        <v>28</v>
      </c>
      <c r="D162" s="1" t="n">
        <v>2012</v>
      </c>
      <c r="E162" s="1" t="n">
        <v>5</v>
      </c>
      <c r="F162" s="1" t="n">
        <v>23</v>
      </c>
      <c r="G162" s="1" t="s">
        <v>279</v>
      </c>
      <c r="H162" s="1" t="n">
        <v>90.611</v>
      </c>
      <c r="I162" s="1" t="n">
        <v>7.98044</v>
      </c>
      <c r="J162" s="1" t="n">
        <v>32.114797</v>
      </c>
    </row>
    <row r="163" customFormat="false" ht="13.2" hidden="false" customHeight="false" outlineLevel="0" collapsed="false">
      <c r="A163" s="6" t="n">
        <v>6</v>
      </c>
      <c r="B163" s="1" t="s">
        <v>278</v>
      </c>
      <c r="C163" s="1" t="s">
        <v>28</v>
      </c>
      <c r="D163" s="1" t="n">
        <v>2012</v>
      </c>
      <c r="E163" s="1" t="n">
        <v>6</v>
      </c>
      <c r="F163" s="1" t="n">
        <v>23</v>
      </c>
      <c r="G163" s="1" t="s">
        <v>279</v>
      </c>
      <c r="H163" s="1" t="n">
        <v>90.18621</v>
      </c>
      <c r="I163" s="1" t="n">
        <v>7.45467</v>
      </c>
      <c r="J163" s="1" t="n">
        <v>31.316279</v>
      </c>
    </row>
    <row r="164" customFormat="false" ht="13.2" hidden="false" customHeight="false" outlineLevel="0" collapsed="false">
      <c r="A164" s="6" t="n">
        <v>7</v>
      </c>
      <c r="B164" s="1" t="s">
        <v>278</v>
      </c>
      <c r="C164" s="1" t="s">
        <v>28</v>
      </c>
      <c r="D164" s="1" t="n">
        <v>2012</v>
      </c>
      <c r="E164" s="1" t="n">
        <v>7</v>
      </c>
      <c r="F164" s="1" t="n">
        <v>23</v>
      </c>
      <c r="G164" s="1" t="s">
        <v>279</v>
      </c>
      <c r="H164" s="1" t="n">
        <v>95.1135</v>
      </c>
      <c r="I164" s="1" t="n">
        <v>7.7939</v>
      </c>
      <c r="J164" s="1" t="n">
        <v>32.344494</v>
      </c>
    </row>
    <row r="165" customFormat="false" ht="13.2" hidden="false" customHeight="false" outlineLevel="0" collapsed="false">
      <c r="A165" s="6" t="n">
        <v>8</v>
      </c>
      <c r="B165" s="1" t="s">
        <v>278</v>
      </c>
      <c r="C165" s="1" t="s">
        <v>28</v>
      </c>
      <c r="D165" s="1" t="n">
        <v>2012</v>
      </c>
      <c r="E165" s="1" t="n">
        <v>8</v>
      </c>
      <c r="F165" s="1" t="n">
        <v>23</v>
      </c>
      <c r="G165" s="1" t="s">
        <v>279</v>
      </c>
      <c r="H165" s="1" t="n">
        <v>98.770522</v>
      </c>
      <c r="I165" s="1" t="n">
        <v>8.87951</v>
      </c>
      <c r="J165" s="1" t="n">
        <v>35.328454</v>
      </c>
    </row>
    <row r="166" customFormat="false" ht="13.2" hidden="false" customHeight="false" outlineLevel="0" collapsed="false">
      <c r="A166" s="6" t="n">
        <v>9</v>
      </c>
      <c r="B166" s="1" t="s">
        <v>278</v>
      </c>
      <c r="C166" s="1" t="s">
        <v>28</v>
      </c>
      <c r="D166" s="1" t="n">
        <v>2012</v>
      </c>
      <c r="E166" s="1" t="n">
        <v>9</v>
      </c>
      <c r="F166" s="1" t="n">
        <v>23</v>
      </c>
      <c r="G166" s="1" t="s">
        <v>279</v>
      </c>
      <c r="H166" s="1" t="n">
        <v>94.3775</v>
      </c>
      <c r="I166" s="1" t="n">
        <v>8.345768</v>
      </c>
      <c r="J166" s="1" t="n">
        <v>32.817</v>
      </c>
    </row>
    <row r="167" customFormat="false" ht="13.2" hidden="false" customHeight="false" outlineLevel="0" collapsed="false">
      <c r="A167" s="6" t="n">
        <v>10</v>
      </c>
      <c r="B167" s="1" t="s">
        <v>278</v>
      </c>
      <c r="C167" s="1" t="s">
        <v>28</v>
      </c>
      <c r="D167" s="1" t="n">
        <v>2012</v>
      </c>
      <c r="E167" s="1" t="n">
        <v>10</v>
      </c>
      <c r="F167" s="1" t="n">
        <v>23</v>
      </c>
      <c r="G167" s="1" t="s">
        <v>279</v>
      </c>
      <c r="H167" s="1" t="n">
        <v>106.645827</v>
      </c>
      <c r="I167" s="1" t="n">
        <v>11.10556</v>
      </c>
      <c r="J167" s="1" t="n">
        <v>39.769357</v>
      </c>
    </row>
    <row r="168" customFormat="false" ht="13.2" hidden="false" customHeight="false" outlineLevel="0" collapsed="false">
      <c r="A168" s="6" t="n">
        <v>11</v>
      </c>
      <c r="B168" s="1" t="s">
        <v>278</v>
      </c>
      <c r="C168" s="1" t="s">
        <v>28</v>
      </c>
      <c r="D168" s="1" t="n">
        <v>2012</v>
      </c>
      <c r="E168" s="1" t="n">
        <v>11</v>
      </c>
      <c r="F168" s="1" t="n">
        <v>23</v>
      </c>
      <c r="G168" s="1" t="s">
        <v>279</v>
      </c>
      <c r="H168" s="1" t="n">
        <v>95.959921</v>
      </c>
      <c r="I168" s="1" t="n">
        <v>9.691</v>
      </c>
      <c r="J168" s="1" t="n">
        <v>42.625231</v>
      </c>
    </row>
    <row r="169" customFormat="false" ht="13.2" hidden="false" customHeight="false" outlineLevel="0" collapsed="false">
      <c r="A169" s="6" t="n">
        <v>12</v>
      </c>
      <c r="B169" s="1" t="s">
        <v>278</v>
      </c>
      <c r="C169" s="1" t="s">
        <v>28</v>
      </c>
      <c r="D169" s="1" t="n">
        <v>2012</v>
      </c>
      <c r="E169" s="1" t="n">
        <v>12</v>
      </c>
      <c r="F169" s="1" t="n">
        <v>23</v>
      </c>
      <c r="G169" s="1" t="s">
        <v>279</v>
      </c>
      <c r="H169" s="1" t="n">
        <v>103.040872</v>
      </c>
      <c r="I169" s="1" t="n">
        <v>18.92054</v>
      </c>
      <c r="J169" s="1" t="n">
        <v>40.36995</v>
      </c>
    </row>
    <row r="170" customFormat="false" ht="13.2" hidden="false" customHeight="false" outlineLevel="0" collapsed="false">
      <c r="A170" s="6" t="n">
        <v>1</v>
      </c>
      <c r="B170" s="1" t="s">
        <v>278</v>
      </c>
      <c r="C170" s="1" t="s">
        <v>28</v>
      </c>
      <c r="D170" s="1" t="n">
        <v>2013</v>
      </c>
      <c r="E170" s="1" t="n">
        <v>1</v>
      </c>
      <c r="F170" s="1" t="n">
        <v>23</v>
      </c>
      <c r="G170" s="1" t="s">
        <v>279</v>
      </c>
      <c r="H170" s="1" t="n">
        <v>103.044479</v>
      </c>
      <c r="I170" s="1" t="n">
        <v>27.107385</v>
      </c>
      <c r="J170" s="1" t="n">
        <v>69.689663</v>
      </c>
    </row>
    <row r="171" customFormat="false" ht="13.2" hidden="false" customHeight="false" outlineLevel="0" collapsed="false">
      <c r="A171" s="6" t="n">
        <v>2</v>
      </c>
      <c r="B171" s="1" t="s">
        <v>278</v>
      </c>
      <c r="C171" s="1" t="s">
        <v>28</v>
      </c>
      <c r="D171" s="1" t="n">
        <v>2013</v>
      </c>
      <c r="E171" s="1" t="n">
        <v>2</v>
      </c>
      <c r="F171" s="1" t="n">
        <v>23</v>
      </c>
      <c r="G171" s="1" t="s">
        <v>279</v>
      </c>
      <c r="H171" s="1" t="n">
        <v>85.728</v>
      </c>
      <c r="I171" s="1" t="n">
        <v>26.034449</v>
      </c>
      <c r="J171" s="1" t="n">
        <v>84.409831</v>
      </c>
    </row>
    <row r="172" customFormat="false" ht="13.2" hidden="false" customHeight="false" outlineLevel="0" collapsed="false">
      <c r="A172" s="6" t="n">
        <v>3</v>
      </c>
      <c r="B172" s="1" t="s">
        <v>278</v>
      </c>
      <c r="C172" s="1" t="s">
        <v>28</v>
      </c>
      <c r="D172" s="1" t="n">
        <v>2013</v>
      </c>
      <c r="E172" s="1" t="n">
        <v>3</v>
      </c>
      <c r="F172" s="1" t="n">
        <v>23</v>
      </c>
      <c r="G172" s="1" t="s">
        <v>279</v>
      </c>
      <c r="H172" s="1" t="n">
        <v>94.668199</v>
      </c>
      <c r="I172" s="1" t="n">
        <v>25.082871</v>
      </c>
      <c r="J172" s="1" t="n">
        <v>86.215838</v>
      </c>
    </row>
    <row r="173" customFormat="false" ht="13.2" hidden="false" customHeight="false" outlineLevel="0" collapsed="false">
      <c r="A173" s="6" t="n">
        <v>4</v>
      </c>
      <c r="B173" s="1" t="s">
        <v>278</v>
      </c>
      <c r="C173" s="1" t="s">
        <v>28</v>
      </c>
      <c r="D173" s="1" t="n">
        <v>2013</v>
      </c>
      <c r="E173" s="1" t="n">
        <v>4</v>
      </c>
      <c r="F173" s="1" t="n">
        <v>23</v>
      </c>
      <c r="G173" s="1" t="s">
        <v>279</v>
      </c>
      <c r="H173" s="1" t="n">
        <v>98.816428</v>
      </c>
      <c r="I173" s="1" t="n">
        <v>17.978003</v>
      </c>
      <c r="J173" s="1" t="n">
        <v>87.652922</v>
      </c>
    </row>
    <row r="174" customFormat="false" ht="13.2" hidden="false" customHeight="false" outlineLevel="0" collapsed="false">
      <c r="A174" s="6" t="n">
        <v>5</v>
      </c>
      <c r="B174" s="1" t="s">
        <v>278</v>
      </c>
      <c r="C174" s="1" t="s">
        <v>28</v>
      </c>
      <c r="D174" s="1" t="n">
        <v>2013</v>
      </c>
      <c r="E174" s="1" t="n">
        <v>5</v>
      </c>
      <c r="F174" s="1" t="n">
        <v>23</v>
      </c>
      <c r="G174" s="1" t="s">
        <v>279</v>
      </c>
      <c r="H174" s="1" t="n">
        <v>98.940952</v>
      </c>
      <c r="I174" s="1" t="n">
        <v>21.876994</v>
      </c>
      <c r="J174" s="1" t="n">
        <v>95.720425</v>
      </c>
    </row>
    <row r="175" customFormat="false" ht="13.2" hidden="false" customHeight="false" outlineLevel="0" collapsed="false">
      <c r="A175" s="6" t="n">
        <v>6</v>
      </c>
      <c r="B175" s="1" t="s">
        <v>278</v>
      </c>
      <c r="C175" s="1" t="s">
        <v>28</v>
      </c>
      <c r="D175" s="1" t="n">
        <v>2013</v>
      </c>
      <c r="E175" s="1" t="n">
        <v>6</v>
      </c>
      <c r="F175" s="1" t="n">
        <v>23</v>
      </c>
      <c r="G175" s="1" t="s">
        <v>279</v>
      </c>
      <c r="H175" s="1" t="n">
        <v>94.669607</v>
      </c>
      <c r="I175" s="1" t="n">
        <v>24.86794</v>
      </c>
      <c r="J175" s="1" t="n">
        <v>92.515645</v>
      </c>
    </row>
    <row r="176" customFormat="false" ht="13.2" hidden="false" customHeight="false" outlineLevel="0" collapsed="false">
      <c r="A176" s="6" t="n">
        <v>7</v>
      </c>
      <c r="B176" s="1" t="s">
        <v>278</v>
      </c>
      <c r="C176" s="1" t="s">
        <v>28</v>
      </c>
      <c r="D176" s="1" t="n">
        <v>2013</v>
      </c>
      <c r="E176" s="1" t="n">
        <v>7</v>
      </c>
      <c r="F176" s="1" t="n">
        <v>23</v>
      </c>
      <c r="G176" s="1" t="s">
        <v>279</v>
      </c>
      <c r="H176" s="1" t="n">
        <v>102.646402</v>
      </c>
      <c r="I176" s="1" t="n">
        <v>13.85875</v>
      </c>
      <c r="J176" s="1" t="n">
        <v>91.725175</v>
      </c>
    </row>
    <row r="177" customFormat="false" ht="13.2" hidden="false" customHeight="false" outlineLevel="0" collapsed="false">
      <c r="A177" s="6" t="n">
        <v>8</v>
      </c>
      <c r="B177" s="1" t="s">
        <v>278</v>
      </c>
      <c r="C177" s="1" t="s">
        <v>28</v>
      </c>
      <c r="D177" s="1" t="n">
        <v>2013</v>
      </c>
      <c r="E177" s="1" t="n">
        <v>8</v>
      </c>
      <c r="F177" s="1" t="n">
        <v>23</v>
      </c>
      <c r="G177" s="1" t="s">
        <v>279</v>
      </c>
      <c r="H177" s="1" t="n">
        <v>105.408</v>
      </c>
      <c r="I177" s="1" t="n">
        <v>8.4155</v>
      </c>
      <c r="J177" s="1" t="n">
        <v>93.325128</v>
      </c>
    </row>
    <row r="178" customFormat="false" ht="13.2" hidden="false" customHeight="false" outlineLevel="0" collapsed="false">
      <c r="A178" s="6" t="n">
        <v>9</v>
      </c>
      <c r="B178" s="1" t="s">
        <v>278</v>
      </c>
      <c r="C178" s="1" t="s">
        <v>28</v>
      </c>
      <c r="D178" s="1" t="n">
        <v>2013</v>
      </c>
      <c r="E178" s="1" t="n">
        <v>9</v>
      </c>
      <c r="F178" s="1" t="n">
        <v>23</v>
      </c>
      <c r="G178" s="1" t="s">
        <v>279</v>
      </c>
      <c r="H178" s="1" t="n">
        <v>101.135689</v>
      </c>
      <c r="I178" s="1" t="n">
        <v>13.15112</v>
      </c>
      <c r="J178" s="1" t="n">
        <v>92.570881</v>
      </c>
    </row>
    <row r="179" customFormat="false" ht="13.2" hidden="false" customHeight="false" outlineLevel="0" collapsed="false">
      <c r="A179" s="6" t="n">
        <v>10</v>
      </c>
      <c r="B179" s="1" t="s">
        <v>278</v>
      </c>
      <c r="C179" s="1" t="s">
        <v>28</v>
      </c>
      <c r="D179" s="1" t="n">
        <v>2013</v>
      </c>
      <c r="E179" s="1" t="n">
        <v>10</v>
      </c>
      <c r="F179" s="1" t="n">
        <v>23</v>
      </c>
      <c r="G179" s="1" t="s">
        <v>279</v>
      </c>
      <c r="H179" s="1" t="n">
        <v>108.55098</v>
      </c>
      <c r="I179" s="1" t="n">
        <v>20.02448</v>
      </c>
      <c r="J179" s="1" t="n">
        <v>101.766731</v>
      </c>
    </row>
    <row r="180" customFormat="false" ht="13.2" hidden="false" customHeight="false" outlineLevel="0" collapsed="false">
      <c r="A180" s="6" t="n">
        <v>11</v>
      </c>
      <c r="B180" s="1" t="s">
        <v>278</v>
      </c>
      <c r="C180" s="1" t="s">
        <v>28</v>
      </c>
      <c r="D180" s="1" t="n">
        <v>2013</v>
      </c>
      <c r="E180" s="1" t="n">
        <v>11</v>
      </c>
      <c r="F180" s="1" t="n">
        <v>23</v>
      </c>
      <c r="G180" s="1" t="s">
        <v>279</v>
      </c>
      <c r="H180" s="1" t="n">
        <v>105.751001</v>
      </c>
      <c r="I180" s="1" t="n">
        <v>23.083088</v>
      </c>
      <c r="J180" s="1" t="n">
        <v>97.929702</v>
      </c>
    </row>
    <row r="181" customFormat="false" ht="13.2" hidden="false" customHeight="false" outlineLevel="0" collapsed="false">
      <c r="A181" s="6" t="n">
        <v>12</v>
      </c>
      <c r="B181" s="1" t="s">
        <v>278</v>
      </c>
      <c r="C181" s="1" t="s">
        <v>28</v>
      </c>
      <c r="D181" s="1" t="n">
        <v>2013</v>
      </c>
      <c r="E181" s="1" t="n">
        <v>12</v>
      </c>
      <c r="F181" s="1" t="n">
        <v>23</v>
      </c>
      <c r="G181" s="1" t="s">
        <v>279</v>
      </c>
      <c r="H181" s="1" t="n">
        <v>115.259131</v>
      </c>
      <c r="I181" s="1" t="n">
        <v>20.612774</v>
      </c>
      <c r="J181" s="1" t="n">
        <v>95.699445</v>
      </c>
    </row>
    <row r="182" customFormat="false" ht="13.2" hidden="false" customHeight="false" outlineLevel="0" collapsed="false">
      <c r="A182" s="6" t="n">
        <v>1</v>
      </c>
      <c r="B182" s="1" t="s">
        <v>278</v>
      </c>
      <c r="C182" s="1" t="s">
        <v>28</v>
      </c>
      <c r="D182" s="1" t="n">
        <v>2014</v>
      </c>
      <c r="E182" s="1" t="n">
        <v>1</v>
      </c>
      <c r="F182" s="1" t="n">
        <v>23</v>
      </c>
      <c r="G182" s="1" t="s">
        <v>279</v>
      </c>
      <c r="H182" s="1" t="n">
        <v>112.092</v>
      </c>
      <c r="I182" s="1" t="n">
        <v>22.142239</v>
      </c>
      <c r="J182" s="1" t="n">
        <v>96.303538</v>
      </c>
    </row>
    <row r="183" customFormat="false" ht="13.2" hidden="false" customHeight="false" outlineLevel="0" collapsed="false">
      <c r="A183" s="6" t="n">
        <v>2</v>
      </c>
      <c r="B183" s="1" t="s">
        <v>278</v>
      </c>
      <c r="C183" s="1" t="s">
        <v>28</v>
      </c>
      <c r="D183" s="1" t="n">
        <v>2014</v>
      </c>
      <c r="E183" s="1" t="n">
        <v>2</v>
      </c>
      <c r="F183" s="1" t="n">
        <v>23</v>
      </c>
      <c r="G183" s="1" t="s">
        <v>279</v>
      </c>
      <c r="H183" s="1" t="n">
        <v>101.745808</v>
      </c>
      <c r="I183" s="1" t="n">
        <v>22.9596</v>
      </c>
      <c r="J183" s="1" t="n">
        <v>92.8444710000001</v>
      </c>
    </row>
    <row r="184" customFormat="false" ht="13.2" hidden="false" customHeight="false" outlineLevel="0" collapsed="false">
      <c r="A184" s="6" t="n">
        <v>3</v>
      </c>
      <c r="B184" s="1" t="s">
        <v>278</v>
      </c>
      <c r="C184" s="1" t="s">
        <v>28</v>
      </c>
      <c r="D184" s="1" t="n">
        <v>2014</v>
      </c>
      <c r="E184" s="1" t="n">
        <v>3</v>
      </c>
      <c r="F184" s="1" t="n">
        <v>23</v>
      </c>
      <c r="G184" s="1" t="s">
        <v>279</v>
      </c>
      <c r="H184" s="1" t="n">
        <v>102.42437</v>
      </c>
      <c r="I184" s="1" t="n">
        <v>20.998623</v>
      </c>
      <c r="J184" s="1" t="n">
        <v>84.474627</v>
      </c>
    </row>
    <row r="185" customFormat="false" ht="13.2" hidden="false" customHeight="false" outlineLevel="0" collapsed="false">
      <c r="A185" s="6" t="n">
        <v>4</v>
      </c>
      <c r="B185" s="1" t="s">
        <v>278</v>
      </c>
      <c r="C185" s="1" t="s">
        <v>28</v>
      </c>
      <c r="D185" s="1" t="n">
        <v>2014</v>
      </c>
      <c r="E185" s="1" t="n">
        <v>4</v>
      </c>
      <c r="F185" s="1" t="n">
        <v>23</v>
      </c>
      <c r="G185" s="1" t="s">
        <v>279</v>
      </c>
      <c r="H185" s="1" t="n">
        <v>109.838867</v>
      </c>
      <c r="I185" s="1" t="n">
        <v>25.880516</v>
      </c>
      <c r="J185" s="1" t="n">
        <v>88.492584</v>
      </c>
    </row>
    <row r="186" customFormat="false" ht="13.2" hidden="false" customHeight="false" outlineLevel="0" collapsed="false">
      <c r="A186" s="6" t="n">
        <v>5</v>
      </c>
      <c r="B186" s="1" t="s">
        <v>278</v>
      </c>
      <c r="C186" s="1" t="s">
        <v>28</v>
      </c>
      <c r="D186" s="1" t="n">
        <v>2014</v>
      </c>
      <c r="E186" s="1" t="n">
        <v>5</v>
      </c>
      <c r="F186" s="1" t="n">
        <v>23</v>
      </c>
      <c r="G186" s="1" t="s">
        <v>279</v>
      </c>
      <c r="H186" s="1" t="n">
        <v>109.800454</v>
      </c>
      <c r="I186" s="1" t="n">
        <v>25.18295</v>
      </c>
      <c r="J186" s="1" t="n">
        <v>91.712674</v>
      </c>
    </row>
    <row r="187" customFormat="false" ht="13.2" hidden="false" customHeight="false" outlineLevel="0" collapsed="false">
      <c r="A187" s="6" t="n">
        <v>6</v>
      </c>
      <c r="B187" s="1" t="s">
        <v>278</v>
      </c>
      <c r="C187" s="1" t="s">
        <v>28</v>
      </c>
      <c r="D187" s="1" t="n">
        <v>2014</v>
      </c>
      <c r="E187" s="1" t="n">
        <v>6</v>
      </c>
      <c r="F187" s="1" t="n">
        <v>23</v>
      </c>
      <c r="G187" s="1" t="s">
        <v>279</v>
      </c>
      <c r="H187" s="1" t="n">
        <v>104.759574</v>
      </c>
      <c r="I187" s="1" t="n">
        <v>20.57022</v>
      </c>
      <c r="J187" s="1" t="n">
        <v>87.8054480000001</v>
      </c>
    </row>
    <row r="188" customFormat="false" ht="13.2" hidden="false" customHeight="false" outlineLevel="0" collapsed="false">
      <c r="A188" s="6" t="n">
        <v>7</v>
      </c>
      <c r="B188" s="1" t="s">
        <v>278</v>
      </c>
      <c r="C188" s="1" t="s">
        <v>28</v>
      </c>
      <c r="D188" s="1" t="n">
        <v>2014</v>
      </c>
      <c r="E188" s="1" t="n">
        <v>7</v>
      </c>
      <c r="F188" s="1" t="n">
        <v>23</v>
      </c>
      <c r="G188" s="1" t="s">
        <v>279</v>
      </c>
      <c r="H188" s="1" t="n">
        <v>112.745118</v>
      </c>
      <c r="I188" s="1" t="n">
        <v>21.215622</v>
      </c>
      <c r="J188" s="1" t="n">
        <v>98.916305</v>
      </c>
    </row>
    <row r="189" customFormat="false" ht="13.2" hidden="false" customHeight="false" outlineLevel="0" collapsed="false">
      <c r="A189" s="6" t="n">
        <v>8</v>
      </c>
      <c r="B189" s="1" t="s">
        <v>278</v>
      </c>
      <c r="C189" s="1" t="s">
        <v>28</v>
      </c>
      <c r="D189" s="1" t="n">
        <v>2014</v>
      </c>
      <c r="E189" s="1" t="n">
        <v>8</v>
      </c>
      <c r="F189" s="1" t="n">
        <v>23</v>
      </c>
      <c r="G189" s="1" t="s">
        <v>279</v>
      </c>
      <c r="H189" s="1" t="n">
        <v>112.401325</v>
      </c>
      <c r="I189" s="1" t="n">
        <v>27.197164</v>
      </c>
      <c r="J189" s="1" t="n">
        <v>104.208144</v>
      </c>
    </row>
    <row r="190" customFormat="false" ht="13.2" hidden="false" customHeight="false" outlineLevel="0" collapsed="false">
      <c r="A190" s="6" t="n">
        <v>9</v>
      </c>
      <c r="B190" s="1" t="s">
        <v>278</v>
      </c>
      <c r="C190" s="1" t="s">
        <v>28</v>
      </c>
      <c r="D190" s="1" t="n">
        <v>2014</v>
      </c>
      <c r="E190" s="1" t="n">
        <v>9</v>
      </c>
      <c r="F190" s="1" t="n">
        <v>23</v>
      </c>
      <c r="G190" s="1" t="s">
        <v>279</v>
      </c>
      <c r="H190" s="1" t="n">
        <v>116.733884</v>
      </c>
      <c r="I190" s="1" t="n">
        <v>25.10102</v>
      </c>
      <c r="J190" s="1" t="n">
        <v>108.806815</v>
      </c>
    </row>
    <row r="191" customFormat="false" ht="13.2" hidden="false" customHeight="false" outlineLevel="0" collapsed="false">
      <c r="A191" s="6" t="n">
        <v>10</v>
      </c>
      <c r="B191" s="1" t="s">
        <v>278</v>
      </c>
      <c r="C191" s="1" t="s">
        <v>28</v>
      </c>
      <c r="D191" s="1" t="n">
        <v>2014</v>
      </c>
      <c r="E191" s="1" t="n">
        <v>10</v>
      </c>
      <c r="F191" s="1" t="n">
        <v>23</v>
      </c>
      <c r="G191" s="1" t="s">
        <v>279</v>
      </c>
      <c r="H191" s="1" t="n">
        <v>123.923135</v>
      </c>
      <c r="I191" s="1" t="n">
        <v>28.449466</v>
      </c>
      <c r="J191" s="1" t="n">
        <v>112.785426</v>
      </c>
    </row>
    <row r="192" customFormat="false" ht="13.2" hidden="false" customHeight="false" outlineLevel="0" collapsed="false">
      <c r="A192" s="6" t="n">
        <v>11</v>
      </c>
      <c r="B192" s="1" t="s">
        <v>278</v>
      </c>
      <c r="C192" s="1" t="s">
        <v>28</v>
      </c>
      <c r="D192" s="1" t="n">
        <v>2014</v>
      </c>
      <c r="E192" s="1" t="n">
        <v>11</v>
      </c>
      <c r="F192" s="1" t="n">
        <v>23</v>
      </c>
      <c r="G192" s="1" t="s">
        <v>279</v>
      </c>
      <c r="H192" s="1" t="n">
        <v>111.692</v>
      </c>
      <c r="I192" s="1" t="n">
        <v>27.64897</v>
      </c>
      <c r="J192" s="1" t="n">
        <v>101.920993</v>
      </c>
    </row>
    <row r="193" customFormat="false" ht="13.2" hidden="false" customHeight="false" outlineLevel="0" collapsed="false">
      <c r="A193" s="6" t="n">
        <v>12</v>
      </c>
      <c r="B193" s="1" t="s">
        <v>278</v>
      </c>
      <c r="C193" s="1" t="s">
        <v>28</v>
      </c>
      <c r="D193" s="1" t="n">
        <v>2014</v>
      </c>
      <c r="E193" s="1" t="n">
        <v>12</v>
      </c>
      <c r="F193" s="1" t="n">
        <v>23</v>
      </c>
      <c r="G193" s="1" t="s">
        <v>279</v>
      </c>
      <c r="H193" s="1" t="n">
        <v>129.1665</v>
      </c>
      <c r="I193" s="1" t="n">
        <v>33.25076</v>
      </c>
      <c r="J193" s="1" t="n">
        <v>102.374161</v>
      </c>
    </row>
    <row r="194" customFormat="false" ht="13.2" hidden="false" customHeight="false" outlineLevel="0" collapsed="false">
      <c r="A194" s="6" t="n">
        <v>1</v>
      </c>
      <c r="B194" s="1" t="s">
        <v>278</v>
      </c>
      <c r="C194" s="1" t="s">
        <v>28</v>
      </c>
      <c r="D194" s="1" t="n">
        <v>2015</v>
      </c>
      <c r="E194" s="1" t="n">
        <v>1</v>
      </c>
      <c r="F194" s="1" t="n">
        <v>23</v>
      </c>
      <c r="G194" s="1" t="s">
        <v>279</v>
      </c>
      <c r="H194" s="1" t="n">
        <v>123.97711</v>
      </c>
      <c r="I194" s="1" t="n">
        <v>31.958547</v>
      </c>
      <c r="J194" s="1" t="n">
        <v>97.417221</v>
      </c>
    </row>
    <row r="195" customFormat="false" ht="13.2" hidden="false" customHeight="false" outlineLevel="0" collapsed="false">
      <c r="A195" s="6" t="n">
        <v>2</v>
      </c>
      <c r="B195" s="1" t="s">
        <v>278</v>
      </c>
      <c r="C195" s="1" t="s">
        <v>28</v>
      </c>
      <c r="D195" s="1" t="n">
        <v>2015</v>
      </c>
      <c r="E195" s="1" t="n">
        <v>2</v>
      </c>
      <c r="F195" s="1" t="n">
        <v>23</v>
      </c>
      <c r="G195" s="1" t="s">
        <v>279</v>
      </c>
      <c r="H195" s="1" t="n">
        <v>98.7564</v>
      </c>
      <c r="I195" s="1" t="n">
        <v>33.52523</v>
      </c>
      <c r="J195" s="1" t="n">
        <v>80.534011</v>
      </c>
    </row>
    <row r="196" customFormat="false" ht="13.2" hidden="false" customHeight="false" outlineLevel="0" collapsed="false">
      <c r="A196" s="6" t="n">
        <v>3</v>
      </c>
      <c r="B196" s="1" t="s">
        <v>278</v>
      </c>
      <c r="C196" s="1" t="s">
        <v>28</v>
      </c>
      <c r="D196" s="1" t="n">
        <v>2015</v>
      </c>
      <c r="E196" s="1" t="n">
        <v>3</v>
      </c>
      <c r="F196" s="1" t="n">
        <v>23</v>
      </c>
      <c r="G196" s="1" t="s">
        <v>279</v>
      </c>
      <c r="H196" s="1" t="n">
        <v>107.89677</v>
      </c>
      <c r="I196" s="1" t="n">
        <v>37.16188</v>
      </c>
      <c r="J196" s="1" t="n">
        <v>88.076168</v>
      </c>
    </row>
    <row r="197" customFormat="false" ht="13.2" hidden="false" customHeight="false" outlineLevel="0" collapsed="false">
      <c r="A197" s="6" t="n">
        <v>4</v>
      </c>
      <c r="B197" s="1" t="s">
        <v>278</v>
      </c>
      <c r="C197" s="1" t="s">
        <v>28</v>
      </c>
      <c r="D197" s="1" t="n">
        <v>2015</v>
      </c>
      <c r="E197" s="1" t="n">
        <v>4</v>
      </c>
      <c r="F197" s="1" t="n">
        <v>23</v>
      </c>
      <c r="G197" s="1" t="s">
        <v>279</v>
      </c>
      <c r="H197" s="1" t="n">
        <v>111.612799</v>
      </c>
      <c r="I197" s="1" t="n">
        <v>34.291502</v>
      </c>
      <c r="J197" s="1" t="n">
        <v>82.1715290000001</v>
      </c>
    </row>
    <row r="198" customFormat="false" ht="13.2" hidden="false" customHeight="false" outlineLevel="0" collapsed="false">
      <c r="A198" s="6" t="n">
        <v>5</v>
      </c>
      <c r="B198" s="1" t="s">
        <v>278</v>
      </c>
      <c r="C198" s="1" t="s">
        <v>28</v>
      </c>
      <c r="D198" s="1" t="n">
        <v>2015</v>
      </c>
      <c r="E198" s="1" t="n">
        <v>5</v>
      </c>
      <c r="F198" s="1" t="n">
        <v>23</v>
      </c>
      <c r="G198" s="1" t="s">
        <v>279</v>
      </c>
      <c r="H198" s="1" t="n">
        <v>106.602374</v>
      </c>
      <c r="I198" s="1" t="n">
        <v>28.40824</v>
      </c>
      <c r="J198" s="1" t="n">
        <v>86.293926</v>
      </c>
    </row>
    <row r="199" customFormat="false" ht="13.2" hidden="false" customHeight="false" outlineLevel="0" collapsed="false">
      <c r="A199" s="6" t="n">
        <v>6</v>
      </c>
      <c r="B199" s="1" t="s">
        <v>278</v>
      </c>
      <c r="C199" s="1" t="s">
        <v>28</v>
      </c>
      <c r="D199" s="1" t="n">
        <v>2015</v>
      </c>
      <c r="E199" s="1" t="n">
        <v>6</v>
      </c>
      <c r="F199" s="1" t="n">
        <v>23</v>
      </c>
      <c r="G199" s="1" t="s">
        <v>279</v>
      </c>
      <c r="H199" s="1" t="n">
        <v>110.561906</v>
      </c>
      <c r="I199" s="1" t="n">
        <v>34.610736</v>
      </c>
      <c r="J199" s="1" t="n">
        <v>89.36144</v>
      </c>
    </row>
    <row r="200" customFormat="false" ht="13.2" hidden="false" customHeight="false" outlineLevel="0" collapsed="false">
      <c r="A200" s="6" t="n">
        <v>7</v>
      </c>
      <c r="B200" s="1" t="s">
        <v>278</v>
      </c>
      <c r="C200" s="1" t="s">
        <v>28</v>
      </c>
      <c r="D200" s="1" t="n">
        <v>2015</v>
      </c>
      <c r="E200" s="1" t="n">
        <v>7</v>
      </c>
      <c r="F200" s="1" t="n">
        <v>23</v>
      </c>
      <c r="G200" s="1" t="s">
        <v>279</v>
      </c>
      <c r="H200" s="1" t="n">
        <v>112.770093</v>
      </c>
      <c r="I200" s="1" t="n">
        <v>30.62034</v>
      </c>
      <c r="J200" s="1" t="n">
        <v>94.32703</v>
      </c>
    </row>
    <row r="201" customFormat="false" ht="13.2" hidden="false" customHeight="false" outlineLevel="0" collapsed="false">
      <c r="A201" s="6" t="n">
        <v>8</v>
      </c>
      <c r="B201" s="1" t="s">
        <v>278</v>
      </c>
      <c r="C201" s="1" t="s">
        <v>28</v>
      </c>
      <c r="D201" s="1" t="n">
        <v>2015</v>
      </c>
      <c r="E201" s="1" t="n">
        <v>8</v>
      </c>
      <c r="F201" s="1" t="n">
        <v>23</v>
      </c>
      <c r="G201" s="1" t="s">
        <v>279</v>
      </c>
      <c r="H201" s="1" t="n">
        <v>107.595275</v>
      </c>
      <c r="I201" s="1" t="n">
        <v>27.31706</v>
      </c>
      <c r="J201" s="1" t="n">
        <v>90.824923</v>
      </c>
    </row>
    <row r="202" customFormat="false" ht="13.2" hidden="false" customHeight="false" outlineLevel="0" collapsed="false">
      <c r="A202" s="6" t="n">
        <v>9</v>
      </c>
      <c r="B202" s="1" t="s">
        <v>278</v>
      </c>
      <c r="C202" s="1" t="s">
        <v>28</v>
      </c>
      <c r="D202" s="1" t="n">
        <v>2015</v>
      </c>
      <c r="E202" s="1" t="n">
        <v>9</v>
      </c>
      <c r="F202" s="1" t="n">
        <v>23</v>
      </c>
      <c r="G202" s="1" t="s">
        <v>279</v>
      </c>
      <c r="H202" s="1" t="n">
        <v>111.6645</v>
      </c>
      <c r="I202" s="1" t="n">
        <v>27.794943</v>
      </c>
      <c r="J202" s="1" t="n">
        <v>94.015224</v>
      </c>
    </row>
    <row r="203" customFormat="false" ht="13.2" hidden="false" customHeight="false" outlineLevel="0" collapsed="false">
      <c r="A203" s="6" t="n">
        <v>10</v>
      </c>
      <c r="B203" s="1" t="s">
        <v>278</v>
      </c>
      <c r="C203" s="1" t="s">
        <v>28</v>
      </c>
      <c r="D203" s="1" t="n">
        <v>2015</v>
      </c>
      <c r="E203" s="1" t="n">
        <v>10</v>
      </c>
      <c r="F203" s="1" t="n">
        <v>23</v>
      </c>
      <c r="G203" s="1" t="s">
        <v>279</v>
      </c>
      <c r="H203" s="1" t="n">
        <v>102.229892</v>
      </c>
      <c r="I203" s="1" t="n">
        <v>30.62392</v>
      </c>
      <c r="J203" s="1" t="n">
        <v>88.467238</v>
      </c>
    </row>
    <row r="204" customFormat="false" ht="13.2" hidden="false" customHeight="false" outlineLevel="0" collapsed="false">
      <c r="A204" s="6" t="n">
        <v>11</v>
      </c>
      <c r="B204" s="1" t="s">
        <v>278</v>
      </c>
      <c r="C204" s="1" t="s">
        <v>28</v>
      </c>
      <c r="D204" s="1" t="n">
        <v>2015</v>
      </c>
      <c r="E204" s="1" t="n">
        <v>11</v>
      </c>
      <c r="F204" s="1" t="n">
        <v>23</v>
      </c>
      <c r="G204" s="1" t="s">
        <v>279</v>
      </c>
      <c r="H204" s="1" t="n">
        <v>94.244516</v>
      </c>
      <c r="I204" s="1" t="n">
        <v>19.323979</v>
      </c>
      <c r="J204" s="1" t="n">
        <v>80.1010040000001</v>
      </c>
    </row>
    <row r="205" customFormat="false" ht="13.2" hidden="false" customHeight="false" outlineLevel="0" collapsed="false">
      <c r="A205" s="6" t="n">
        <v>12</v>
      </c>
      <c r="B205" s="1" t="s">
        <v>278</v>
      </c>
      <c r="C205" s="1" t="s">
        <v>28</v>
      </c>
      <c r="D205" s="1" t="n">
        <v>2015</v>
      </c>
      <c r="E205" s="1" t="n">
        <v>12</v>
      </c>
      <c r="F205" s="1" t="n">
        <v>23</v>
      </c>
      <c r="G205" s="1" t="s">
        <v>279</v>
      </c>
      <c r="H205" s="1" t="n">
        <v>107.027779</v>
      </c>
      <c r="I205" s="1" t="n">
        <v>22.606808</v>
      </c>
      <c r="J205" s="1" t="n">
        <v>82.258872</v>
      </c>
    </row>
    <row r="206" customFormat="false" ht="13.2" hidden="false" customHeight="false" outlineLevel="0" collapsed="false">
      <c r="A206" s="6" t="n">
        <v>1</v>
      </c>
      <c r="B206" s="1" t="s">
        <v>278</v>
      </c>
      <c r="C206" s="1" t="s">
        <v>28</v>
      </c>
      <c r="D206" s="1" t="n">
        <v>2016</v>
      </c>
      <c r="E206" s="1" t="n">
        <v>1</v>
      </c>
      <c r="F206" s="1" t="n">
        <v>23</v>
      </c>
      <c r="G206" s="1" t="s">
        <v>279</v>
      </c>
      <c r="H206" s="1" t="n">
        <v>98.1895</v>
      </c>
      <c r="I206" s="1" t="n">
        <v>18.773029</v>
      </c>
      <c r="J206" s="1" t="n">
        <v>74.506014</v>
      </c>
    </row>
    <row r="207" customFormat="false" ht="13.2" hidden="false" customHeight="false" outlineLevel="0" collapsed="false">
      <c r="A207" s="6" t="n">
        <v>2</v>
      </c>
      <c r="B207" s="1" t="s">
        <v>278</v>
      </c>
      <c r="C207" s="1" t="s">
        <v>28</v>
      </c>
      <c r="D207" s="1" t="n">
        <v>2016</v>
      </c>
      <c r="E207" s="1" t="n">
        <v>2</v>
      </c>
      <c r="F207" s="1" t="n">
        <v>23</v>
      </c>
      <c r="G207" s="1" t="s">
        <v>279</v>
      </c>
      <c r="H207" s="1" t="n">
        <v>97.759429</v>
      </c>
      <c r="I207" s="1" t="n">
        <v>16.039807</v>
      </c>
      <c r="J207" s="1" t="n">
        <v>73.795752</v>
      </c>
    </row>
    <row r="208" customFormat="false" ht="13.2" hidden="false" customHeight="false" outlineLevel="0" collapsed="false">
      <c r="A208" s="6" t="n">
        <v>3</v>
      </c>
      <c r="B208" s="1" t="s">
        <v>278</v>
      </c>
      <c r="C208" s="1" t="s">
        <v>28</v>
      </c>
      <c r="D208" s="1" t="n">
        <v>2016</v>
      </c>
      <c r="E208" s="1" t="n">
        <v>3</v>
      </c>
      <c r="F208" s="1" t="n">
        <v>23</v>
      </c>
      <c r="G208" s="1" t="s">
        <v>279</v>
      </c>
      <c r="H208" s="1" t="n">
        <v>100.99622</v>
      </c>
      <c r="I208" s="1" t="n">
        <v>20.062295</v>
      </c>
      <c r="J208" s="1" t="n">
        <v>77.700457</v>
      </c>
    </row>
    <row r="209" customFormat="false" ht="13.2" hidden="false" customHeight="false" outlineLevel="0" collapsed="false">
      <c r="A209" s="6" t="n">
        <v>4</v>
      </c>
      <c r="B209" s="1" t="s">
        <v>278</v>
      </c>
      <c r="C209" s="1" t="s">
        <v>28</v>
      </c>
      <c r="D209" s="1" t="n">
        <v>2016</v>
      </c>
      <c r="E209" s="1" t="n">
        <v>4</v>
      </c>
      <c r="F209" s="1" t="n">
        <v>23</v>
      </c>
      <c r="G209" s="1" t="s">
        <v>279</v>
      </c>
      <c r="H209" s="1" t="n">
        <v>99.172314</v>
      </c>
      <c r="I209" s="1" t="n">
        <v>19.88284</v>
      </c>
      <c r="J209" s="1" t="n">
        <v>74.076699</v>
      </c>
    </row>
    <row r="210" customFormat="false" ht="13.2" hidden="false" customHeight="false" outlineLevel="0" collapsed="false">
      <c r="A210" s="6" t="n">
        <v>5</v>
      </c>
      <c r="B210" s="1" t="s">
        <v>278</v>
      </c>
      <c r="C210" s="1" t="s">
        <v>28</v>
      </c>
      <c r="D210" s="1" t="n">
        <v>2016</v>
      </c>
      <c r="E210" s="1" t="n">
        <v>5</v>
      </c>
      <c r="F210" s="1" t="n">
        <v>23</v>
      </c>
      <c r="G210" s="1" t="s">
        <v>279</v>
      </c>
      <c r="H210" s="1" t="n">
        <v>111.708141</v>
      </c>
      <c r="I210" s="1" t="n">
        <v>15.610571</v>
      </c>
      <c r="J210" s="1" t="n">
        <v>83.555693</v>
      </c>
    </row>
    <row r="211" customFormat="false" ht="13.2" hidden="false" customHeight="false" outlineLevel="0" collapsed="false">
      <c r="A211" s="6" t="n">
        <v>6</v>
      </c>
      <c r="B211" s="1" t="s">
        <v>278</v>
      </c>
      <c r="C211" s="1" t="s">
        <v>28</v>
      </c>
      <c r="D211" s="1" t="n">
        <v>2016</v>
      </c>
      <c r="E211" s="1" t="n">
        <v>6</v>
      </c>
      <c r="F211" s="1" t="n">
        <v>23</v>
      </c>
      <c r="G211" s="1" t="s">
        <v>279</v>
      </c>
      <c r="H211" s="1" t="n">
        <v>110.085306</v>
      </c>
      <c r="I211" s="1" t="n">
        <v>15.70764</v>
      </c>
      <c r="J211" s="1" t="n">
        <v>86.528221</v>
      </c>
    </row>
    <row r="212" customFormat="false" ht="13.2" hidden="false" customHeight="false" outlineLevel="0" collapsed="false">
      <c r="A212" s="6" t="n">
        <v>7</v>
      </c>
      <c r="B212" s="1" t="s">
        <v>278</v>
      </c>
      <c r="C212" s="1" t="s">
        <v>28</v>
      </c>
      <c r="D212" s="1" t="n">
        <v>2016</v>
      </c>
      <c r="E212" s="1" t="n">
        <v>7</v>
      </c>
      <c r="F212" s="1" t="n">
        <v>23</v>
      </c>
      <c r="G212" s="1" t="s">
        <v>279</v>
      </c>
      <c r="H212" s="1" t="n">
        <v>113.9975</v>
      </c>
      <c r="I212" s="1" t="n">
        <v>14.235941</v>
      </c>
      <c r="J212" s="1" t="n">
        <v>86.4833730000001</v>
      </c>
    </row>
    <row r="213" customFormat="false" ht="13.2" hidden="false" customHeight="false" outlineLevel="0" collapsed="false">
      <c r="A213" s="6" t="n">
        <v>8</v>
      </c>
      <c r="B213" s="1" t="s">
        <v>278</v>
      </c>
      <c r="C213" s="1" t="s">
        <v>28</v>
      </c>
      <c r="D213" s="1" t="n">
        <v>2016</v>
      </c>
      <c r="E213" s="1" t="n">
        <v>8</v>
      </c>
      <c r="F213" s="1" t="n">
        <v>23</v>
      </c>
      <c r="G213" s="1" t="s">
        <v>279</v>
      </c>
      <c r="H213" s="1" t="n">
        <v>117.417657</v>
      </c>
      <c r="I213" s="1" t="n">
        <v>15.120786</v>
      </c>
      <c r="J213" s="1" t="n">
        <v>92.412686</v>
      </c>
    </row>
    <row r="214" customFormat="false" ht="13.2" hidden="false" customHeight="false" outlineLevel="0" collapsed="false">
      <c r="A214" s="6" t="n">
        <v>9</v>
      </c>
      <c r="B214" s="1" t="s">
        <v>278</v>
      </c>
      <c r="C214" s="1" t="s">
        <v>28</v>
      </c>
      <c r="D214" s="1" t="n">
        <v>2016</v>
      </c>
      <c r="E214" s="1" t="n">
        <v>9</v>
      </c>
      <c r="F214" s="1" t="n">
        <v>23</v>
      </c>
      <c r="G214" s="1" t="s">
        <v>279</v>
      </c>
      <c r="H214" s="1" t="n">
        <v>119.349773</v>
      </c>
      <c r="I214" s="1" t="n">
        <v>15.83626</v>
      </c>
      <c r="J214" s="1" t="n">
        <v>89.50665</v>
      </c>
    </row>
    <row r="215" customFormat="false" ht="13.2" hidden="false" customHeight="false" outlineLevel="0" collapsed="false">
      <c r="A215" s="6" t="n">
        <v>10</v>
      </c>
      <c r="B215" s="1" t="s">
        <v>278</v>
      </c>
      <c r="C215" s="1" t="s">
        <v>28</v>
      </c>
      <c r="D215" s="1" t="n">
        <v>2016</v>
      </c>
      <c r="E215" s="1" t="n">
        <v>10</v>
      </c>
      <c r="F215" s="1" t="n">
        <v>23</v>
      </c>
      <c r="G215" s="1" t="s">
        <v>279</v>
      </c>
      <c r="H215" s="1" t="n">
        <v>116.095192</v>
      </c>
      <c r="I215" s="1" t="n">
        <v>17.05276</v>
      </c>
      <c r="J215" s="1" t="n">
        <v>86.727568</v>
      </c>
    </row>
    <row r="216" customFormat="false" ht="13.2" hidden="false" customHeight="false" outlineLevel="0" collapsed="false">
      <c r="A216" s="6" t="n">
        <v>11</v>
      </c>
      <c r="B216" s="1" t="s">
        <v>278</v>
      </c>
      <c r="C216" s="1" t="s">
        <v>28</v>
      </c>
      <c r="D216" s="1" t="n">
        <v>2016</v>
      </c>
      <c r="E216" s="1" t="n">
        <v>11</v>
      </c>
      <c r="F216" s="1" t="n">
        <v>23</v>
      </c>
      <c r="G216" s="1" t="s">
        <v>279</v>
      </c>
      <c r="H216" s="1" t="n">
        <v>113.400304</v>
      </c>
      <c r="I216" s="1" t="n">
        <v>15.60516</v>
      </c>
      <c r="J216" s="1" t="n">
        <v>87.1933570000001</v>
      </c>
    </row>
    <row r="217" customFormat="false" ht="13.2" hidden="false" customHeight="false" outlineLevel="0" collapsed="false">
      <c r="A217" s="6" t="n">
        <v>12</v>
      </c>
      <c r="B217" s="1" t="s">
        <v>278</v>
      </c>
      <c r="C217" s="1" t="s">
        <v>28</v>
      </c>
      <c r="D217" s="1" t="n">
        <v>2016</v>
      </c>
      <c r="E217" s="1" t="n">
        <v>12</v>
      </c>
      <c r="F217" s="1" t="n">
        <v>23</v>
      </c>
      <c r="G217" s="1" t="s">
        <v>279</v>
      </c>
      <c r="H217" s="1" t="n">
        <v>126.62615</v>
      </c>
      <c r="I217" s="1" t="n">
        <v>15.410545</v>
      </c>
      <c r="J217" s="1" t="n">
        <v>89.3700369999999</v>
      </c>
    </row>
    <row r="218" customFormat="false" ht="13.2" hidden="false" customHeight="false" outlineLevel="0" collapsed="false">
      <c r="A218" s="6" t="n">
        <v>1</v>
      </c>
      <c r="B218" s="1" t="s">
        <v>278</v>
      </c>
      <c r="C218" s="1" t="s">
        <v>28</v>
      </c>
      <c r="D218" s="1" t="n">
        <v>2017</v>
      </c>
      <c r="E218" s="1" t="n">
        <v>1</v>
      </c>
      <c r="F218" s="1" t="n">
        <v>23</v>
      </c>
      <c r="G218" s="1" t="s">
        <v>279</v>
      </c>
      <c r="H218" s="1" t="n">
        <v>114.354934</v>
      </c>
      <c r="I218" s="1" t="n">
        <v>12.79388</v>
      </c>
      <c r="J218" s="1" t="n">
        <v>82.150185</v>
      </c>
    </row>
    <row r="219" customFormat="false" ht="13.2" hidden="false" customHeight="false" outlineLevel="0" collapsed="false">
      <c r="A219" s="6" t="n">
        <v>2</v>
      </c>
      <c r="B219" s="1" t="s">
        <v>278</v>
      </c>
      <c r="C219" s="1" t="s">
        <v>28</v>
      </c>
      <c r="D219" s="1" t="n">
        <v>2017</v>
      </c>
      <c r="E219" s="1" t="n">
        <v>2</v>
      </c>
      <c r="F219" s="1" t="n">
        <v>23</v>
      </c>
      <c r="G219" s="1" t="s">
        <v>279</v>
      </c>
      <c r="H219" s="1" t="n">
        <v>103.953931</v>
      </c>
      <c r="I219" s="1" t="n">
        <v>11.103385</v>
      </c>
      <c r="J219" s="1" t="n">
        <v>73.349114</v>
      </c>
    </row>
    <row r="220" customFormat="false" ht="13.2" hidden="false" customHeight="false" outlineLevel="0" collapsed="false">
      <c r="A220" s="6" t="n">
        <v>3</v>
      </c>
      <c r="B220" s="1" t="s">
        <v>278</v>
      </c>
      <c r="C220" s="1" t="s">
        <v>28</v>
      </c>
      <c r="D220" s="1" t="n">
        <v>2017</v>
      </c>
      <c r="E220" s="1" t="n">
        <v>3</v>
      </c>
      <c r="F220" s="1" t="n">
        <v>23</v>
      </c>
      <c r="G220" s="1" t="s">
        <v>279</v>
      </c>
      <c r="H220" s="1" t="n">
        <v>116.581049</v>
      </c>
      <c r="I220" s="1" t="n">
        <v>13.05694</v>
      </c>
      <c r="J220" s="1" t="n">
        <v>80.967562</v>
      </c>
    </row>
    <row r="221" customFormat="false" ht="13.2" hidden="false" customHeight="false" outlineLevel="0" collapsed="false">
      <c r="A221" s="6" t="n">
        <v>4</v>
      </c>
      <c r="B221" s="1" t="s">
        <v>278</v>
      </c>
      <c r="C221" s="1" t="s">
        <v>28</v>
      </c>
      <c r="D221" s="1" t="n">
        <v>2017</v>
      </c>
      <c r="E221" s="1" t="n">
        <v>4</v>
      </c>
      <c r="F221" s="1" t="n">
        <v>23</v>
      </c>
      <c r="G221" s="1" t="s">
        <v>279</v>
      </c>
      <c r="H221" s="1" t="n">
        <v>109.1252</v>
      </c>
      <c r="I221" s="1" t="n">
        <v>10.8626</v>
      </c>
      <c r="J221" s="1" t="n">
        <v>70.804969</v>
      </c>
    </row>
    <row r="222" customFormat="false" ht="13.2" hidden="false" customHeight="false" outlineLevel="0" collapsed="false">
      <c r="A222" s="6" t="n">
        <v>5</v>
      </c>
      <c r="B222" s="1" t="s">
        <v>278</v>
      </c>
      <c r="C222" s="1" t="s">
        <v>28</v>
      </c>
      <c r="D222" s="1" t="n">
        <v>2017</v>
      </c>
      <c r="E222" s="1" t="n">
        <v>5</v>
      </c>
      <c r="F222" s="1" t="n">
        <v>23</v>
      </c>
      <c r="G222" s="1" t="s">
        <v>279</v>
      </c>
      <c r="H222" s="1" t="n">
        <v>117.46757</v>
      </c>
      <c r="I222" s="1" t="n">
        <v>11.27464</v>
      </c>
      <c r="J222" s="1" t="n">
        <v>83.787396</v>
      </c>
    </row>
    <row r="223" customFormat="false" ht="13.2" hidden="false" customHeight="false" outlineLevel="0" collapsed="false">
      <c r="A223" s="6" t="n">
        <v>6</v>
      </c>
      <c r="B223" s="1" t="s">
        <v>278</v>
      </c>
      <c r="C223" s="1" t="s">
        <v>28</v>
      </c>
      <c r="D223" s="1" t="n">
        <v>2017</v>
      </c>
      <c r="E223" s="1" t="n">
        <v>6</v>
      </c>
      <c r="F223" s="1" t="n">
        <v>23</v>
      </c>
      <c r="G223" s="1" t="s">
        <v>279</v>
      </c>
      <c r="H223" s="1" t="n">
        <v>116.3879</v>
      </c>
      <c r="I223" s="1" t="n">
        <v>10.160231</v>
      </c>
      <c r="J223" s="1" t="n">
        <v>83.089693</v>
      </c>
    </row>
    <row r="224" customFormat="false" ht="13.2" hidden="false" customHeight="false" outlineLevel="0" collapsed="false">
      <c r="A224" s="6" t="n">
        <v>7</v>
      </c>
      <c r="B224" s="1" t="s">
        <v>278</v>
      </c>
      <c r="C224" s="1" t="s">
        <v>28</v>
      </c>
      <c r="D224" s="1" t="n">
        <v>2017</v>
      </c>
      <c r="E224" s="1" t="n">
        <v>7</v>
      </c>
      <c r="F224" s="1" t="n">
        <v>23</v>
      </c>
      <c r="G224" s="1" t="s">
        <v>279</v>
      </c>
      <c r="H224" s="1" t="n">
        <v>114.043919</v>
      </c>
      <c r="I224" s="1" t="n">
        <v>9.85484</v>
      </c>
      <c r="J224" s="1" t="n">
        <v>83.552472</v>
      </c>
    </row>
    <row r="225" customFormat="false" ht="13.2" hidden="false" customHeight="false" outlineLevel="0" collapsed="false">
      <c r="A225" s="6" t="n">
        <v>8</v>
      </c>
      <c r="B225" s="1" t="s">
        <v>278</v>
      </c>
      <c r="C225" s="1" t="s">
        <v>28</v>
      </c>
      <c r="D225" s="1" t="n">
        <v>2017</v>
      </c>
      <c r="E225" s="1" t="n">
        <v>8</v>
      </c>
      <c r="F225" s="1" t="n">
        <v>23</v>
      </c>
      <c r="G225" s="1" t="s">
        <v>279</v>
      </c>
      <c r="H225" s="1" t="n">
        <v>118.603175</v>
      </c>
      <c r="I225" s="1" t="n">
        <v>11.497817</v>
      </c>
      <c r="J225" s="1" t="n">
        <v>90.9320250000001</v>
      </c>
    </row>
    <row r="226" customFormat="false" ht="13.2" hidden="false" customHeight="false" outlineLevel="0" collapsed="false">
      <c r="A226" s="6" t="n">
        <v>9</v>
      </c>
      <c r="B226" s="1" t="s">
        <v>278</v>
      </c>
      <c r="C226" s="1" t="s">
        <v>28</v>
      </c>
      <c r="D226" s="1" t="n">
        <v>2017</v>
      </c>
      <c r="E226" s="1" t="n">
        <v>9</v>
      </c>
      <c r="F226" s="1" t="n">
        <v>23</v>
      </c>
      <c r="G226" s="1" t="s">
        <v>279</v>
      </c>
      <c r="H226" s="1" t="n">
        <v>111.298664</v>
      </c>
      <c r="I226" s="1" t="n">
        <v>12.007526</v>
      </c>
      <c r="J226" s="1" t="n">
        <v>86.919564</v>
      </c>
    </row>
    <row r="227" customFormat="false" ht="13.2" hidden="false" customHeight="false" outlineLevel="0" collapsed="false">
      <c r="A227" s="6" t="n">
        <v>10</v>
      </c>
      <c r="B227" s="1" t="s">
        <v>278</v>
      </c>
      <c r="C227" s="1" t="s">
        <v>28</v>
      </c>
      <c r="D227" s="1" t="n">
        <v>2017</v>
      </c>
      <c r="E227" s="1" t="n">
        <v>10</v>
      </c>
      <c r="F227" s="1" t="n">
        <v>23</v>
      </c>
      <c r="G227" s="1" t="s">
        <v>279</v>
      </c>
      <c r="H227" s="1" t="n">
        <v>117.973428</v>
      </c>
      <c r="I227" s="1" t="n">
        <v>12.383037</v>
      </c>
      <c r="J227" s="1" t="n">
        <v>89.913053</v>
      </c>
    </row>
    <row r="228" customFormat="false" ht="13.2" hidden="false" customHeight="false" outlineLevel="0" collapsed="false">
      <c r="A228" s="6" t="n">
        <v>11</v>
      </c>
      <c r="B228" s="1" t="s">
        <v>278</v>
      </c>
      <c r="C228" s="1" t="s">
        <v>28</v>
      </c>
      <c r="D228" s="1" t="n">
        <v>2017</v>
      </c>
      <c r="E228" s="1" t="n">
        <v>11</v>
      </c>
      <c r="F228" s="1" t="n">
        <v>23</v>
      </c>
      <c r="G228" s="1" t="s">
        <v>279</v>
      </c>
      <c r="H228" s="1" t="n">
        <v>112.743452</v>
      </c>
      <c r="I228" s="1" t="n">
        <v>12.413856</v>
      </c>
      <c r="J228" s="1" t="n">
        <v>87.1786240000001</v>
      </c>
    </row>
    <row r="229" customFormat="false" ht="13.2" hidden="false" customHeight="false" outlineLevel="0" collapsed="false">
      <c r="A229" s="6" t="n">
        <v>12</v>
      </c>
      <c r="B229" s="1" t="s">
        <v>278</v>
      </c>
      <c r="C229" s="1" t="s">
        <v>28</v>
      </c>
      <c r="D229" s="1" t="n">
        <v>2017</v>
      </c>
      <c r="E229" s="1" t="n">
        <v>12</v>
      </c>
      <c r="F229" s="1" t="n">
        <v>23</v>
      </c>
      <c r="G229" s="1" t="s">
        <v>279</v>
      </c>
      <c r="H229" s="1" t="n">
        <v>126.083864</v>
      </c>
      <c r="I229" s="1" t="n">
        <v>13.467074</v>
      </c>
      <c r="J229" s="1" t="n">
        <v>88.56404</v>
      </c>
    </row>
    <row r="230" customFormat="false" ht="13.2" hidden="false" customHeight="false" outlineLevel="0" collapsed="false">
      <c r="A230" s="6" t="n">
        <v>1</v>
      </c>
      <c r="B230" s="1" t="s">
        <v>278</v>
      </c>
      <c r="C230" s="1" t="s">
        <v>28</v>
      </c>
      <c r="D230" s="1" t="n">
        <v>2018</v>
      </c>
      <c r="E230" s="1" t="n">
        <v>1</v>
      </c>
      <c r="F230" s="1" t="n">
        <v>23</v>
      </c>
      <c r="G230" s="1" t="s">
        <v>279</v>
      </c>
      <c r="H230" s="1" t="n">
        <v>113.899143</v>
      </c>
      <c r="I230" s="1" t="n">
        <v>14.306914</v>
      </c>
      <c r="J230" s="1" t="n">
        <v>85.520845</v>
      </c>
    </row>
    <row r="231" customFormat="false" ht="13.2" hidden="false" customHeight="false" outlineLevel="0" collapsed="false">
      <c r="A231" s="6" t="n">
        <v>2</v>
      </c>
      <c r="B231" s="1" t="s">
        <v>278</v>
      </c>
      <c r="C231" s="1" t="s">
        <v>28</v>
      </c>
      <c r="D231" s="1" t="n">
        <v>2018</v>
      </c>
      <c r="E231" s="1" t="n">
        <v>2</v>
      </c>
      <c r="F231" s="1" t="n">
        <v>23</v>
      </c>
      <c r="G231" s="1" t="s">
        <v>279</v>
      </c>
      <c r="H231" s="1" t="n">
        <v>100.523803</v>
      </c>
      <c r="I231" s="1" t="n">
        <v>10.854274</v>
      </c>
      <c r="J231" s="1" t="n">
        <v>73.643581</v>
      </c>
    </row>
    <row r="232" customFormat="false" ht="13.2" hidden="false" customHeight="false" outlineLevel="0" collapsed="false">
      <c r="A232" s="6" t="n">
        <v>3</v>
      </c>
      <c r="B232" s="1" t="s">
        <v>278</v>
      </c>
      <c r="C232" s="1" t="s">
        <v>28</v>
      </c>
      <c r="D232" s="1" t="n">
        <v>2018</v>
      </c>
      <c r="E232" s="1" t="n">
        <v>3</v>
      </c>
      <c r="F232" s="1" t="n">
        <v>23</v>
      </c>
      <c r="G232" s="1" t="s">
        <v>279</v>
      </c>
      <c r="H232" s="1" t="n">
        <v>115.184407</v>
      </c>
      <c r="I232" s="1" t="n">
        <v>12.775692</v>
      </c>
      <c r="J232" s="1" t="n">
        <v>81.567103</v>
      </c>
    </row>
    <row r="233" customFormat="false" ht="13.2" hidden="false" customHeight="false" outlineLevel="0" collapsed="false">
      <c r="A233" s="6" t="n">
        <v>4</v>
      </c>
      <c r="B233" s="1" t="s">
        <v>278</v>
      </c>
      <c r="C233" s="1" t="s">
        <v>28</v>
      </c>
      <c r="D233" s="1" t="n">
        <v>2018</v>
      </c>
      <c r="E233" s="1" t="n">
        <v>4</v>
      </c>
      <c r="F233" s="1" t="n">
        <v>23</v>
      </c>
      <c r="G233" s="1" t="s">
        <v>279</v>
      </c>
      <c r="H233" s="1" t="n">
        <v>108.018657</v>
      </c>
      <c r="I233" s="1" t="n">
        <v>11.254159</v>
      </c>
      <c r="J233" s="1" t="n">
        <v>75.6345330000001</v>
      </c>
    </row>
    <row r="234" customFormat="false" ht="13.2" hidden="false" customHeight="false" outlineLevel="0" collapsed="false">
      <c r="A234" s="6" t="n">
        <v>5</v>
      </c>
      <c r="B234" s="1" t="s">
        <v>278</v>
      </c>
      <c r="C234" s="1" t="s">
        <v>28</v>
      </c>
      <c r="D234" s="1" t="n">
        <v>2018</v>
      </c>
      <c r="E234" s="1" t="n">
        <v>5</v>
      </c>
      <c r="F234" s="1" t="n">
        <v>23</v>
      </c>
      <c r="G234" s="1" t="s">
        <v>279</v>
      </c>
      <c r="H234" s="1" t="n">
        <v>109.472764</v>
      </c>
      <c r="I234" s="1" t="n">
        <v>13.076175</v>
      </c>
      <c r="J234" s="1" t="n">
        <v>72.450826</v>
      </c>
    </row>
    <row r="235" customFormat="false" ht="13.2" hidden="false" customHeight="false" outlineLevel="0" collapsed="false">
      <c r="A235" s="6" t="n">
        <v>6</v>
      </c>
      <c r="B235" s="1" t="s">
        <v>278</v>
      </c>
      <c r="C235" s="1" t="s">
        <v>28</v>
      </c>
      <c r="D235" s="1" t="n">
        <v>2018</v>
      </c>
      <c r="E235" s="1" t="n">
        <v>6</v>
      </c>
      <c r="F235" s="1" t="n">
        <v>23</v>
      </c>
      <c r="G235" s="1" t="s">
        <v>279</v>
      </c>
      <c r="H235" s="1" t="n">
        <v>103.197</v>
      </c>
      <c r="I235" s="1" t="n">
        <v>17.62486</v>
      </c>
      <c r="J235" s="1" t="n">
        <v>86.2452</v>
      </c>
    </row>
    <row r="236" customFormat="false" ht="13.2" hidden="false" customHeight="false" outlineLevel="0" collapsed="false">
      <c r="A236" s="6" t="n">
        <v>7</v>
      </c>
      <c r="B236" s="1" t="s">
        <v>278</v>
      </c>
      <c r="C236" s="1" t="s">
        <v>28</v>
      </c>
      <c r="D236" s="1" t="n">
        <v>2018</v>
      </c>
      <c r="E236" s="1" t="n">
        <v>7</v>
      </c>
      <c r="F236" s="1" t="n">
        <v>23</v>
      </c>
      <c r="G236" s="1" t="s">
        <v>279</v>
      </c>
      <c r="H236" s="1" t="n">
        <v>107.231532</v>
      </c>
      <c r="I236" s="1" t="n">
        <v>15.617539</v>
      </c>
      <c r="J236" s="1" t="n">
        <v>87.3806</v>
      </c>
    </row>
    <row r="237" customFormat="false" ht="13.2" hidden="false" customHeight="false" outlineLevel="0" collapsed="false">
      <c r="A237" s="6" t="n">
        <v>8</v>
      </c>
      <c r="B237" s="1" t="s">
        <v>278</v>
      </c>
      <c r="C237" s="1" t="s">
        <v>28</v>
      </c>
      <c r="D237" s="1" t="n">
        <v>2018</v>
      </c>
      <c r="E237" s="1" t="n">
        <v>8</v>
      </c>
      <c r="F237" s="1" t="n">
        <v>23</v>
      </c>
      <c r="G237" s="1" t="s">
        <v>279</v>
      </c>
      <c r="H237" s="1" t="n">
        <v>114.99246</v>
      </c>
      <c r="I237" s="1" t="n">
        <v>14.689134</v>
      </c>
      <c r="J237" s="1" t="n">
        <v>93.3078</v>
      </c>
    </row>
    <row r="238" customFormat="false" ht="13.2" hidden="false" customHeight="false" outlineLevel="0" collapsed="false">
      <c r="A238" s="6" t="n">
        <v>9</v>
      </c>
      <c r="B238" s="1" t="s">
        <v>278</v>
      </c>
      <c r="C238" s="1" t="s">
        <v>28</v>
      </c>
      <c r="D238" s="1" t="n">
        <v>2018</v>
      </c>
      <c r="E238" s="1" t="n">
        <v>9</v>
      </c>
      <c r="F238" s="1" t="n">
        <v>23</v>
      </c>
      <c r="G238" s="1" t="s">
        <v>279</v>
      </c>
      <c r="H238" s="1" t="n">
        <v>104.816333</v>
      </c>
      <c r="I238" s="1" t="n">
        <v>17.00894</v>
      </c>
      <c r="J238" s="1" t="n">
        <v>87.7417</v>
      </c>
    </row>
    <row r="239" customFormat="false" ht="13.2" hidden="false" customHeight="false" outlineLevel="0" collapsed="false">
      <c r="A239" s="6" t="n">
        <v>10</v>
      </c>
      <c r="B239" s="1" t="s">
        <v>278</v>
      </c>
      <c r="C239" s="1" t="s">
        <v>28</v>
      </c>
      <c r="D239" s="1" t="n">
        <v>2018</v>
      </c>
      <c r="E239" s="1" t="n">
        <v>10</v>
      </c>
      <c r="F239" s="1" t="n">
        <v>23</v>
      </c>
      <c r="G239" s="1" t="s">
        <v>279</v>
      </c>
      <c r="H239" s="1" t="n">
        <v>117.70803</v>
      </c>
      <c r="I239" s="1" t="n">
        <v>19.29891</v>
      </c>
      <c r="J239" s="1" t="n">
        <v>95.889579</v>
      </c>
    </row>
    <row r="240" customFormat="false" ht="13.2" hidden="false" customHeight="false" outlineLevel="0" collapsed="false">
      <c r="A240" s="6" t="n">
        <v>11</v>
      </c>
      <c r="B240" s="1" t="s">
        <v>278</v>
      </c>
      <c r="C240" s="1" t="s">
        <v>28</v>
      </c>
      <c r="D240" s="1" t="n">
        <v>2018</v>
      </c>
      <c r="E240" s="1" t="n">
        <v>11</v>
      </c>
      <c r="F240" s="1" t="n">
        <v>23</v>
      </c>
      <c r="G240" s="1" t="s">
        <v>279</v>
      </c>
      <c r="H240" s="1" t="n">
        <v>109.698386</v>
      </c>
      <c r="I240" s="1" t="n">
        <v>18.583935</v>
      </c>
      <c r="J240" s="1" t="n">
        <v>90.3567</v>
      </c>
    </row>
    <row r="241" customFormat="false" ht="13.2" hidden="false" customHeight="false" outlineLevel="0" collapsed="false">
      <c r="A241" s="6" t="n">
        <v>12</v>
      </c>
      <c r="B241" s="1" t="s">
        <v>278</v>
      </c>
      <c r="C241" s="1" t="s">
        <v>28</v>
      </c>
      <c r="D241" s="1" t="n">
        <v>2018</v>
      </c>
      <c r="E241" s="1" t="n">
        <v>12</v>
      </c>
      <c r="F241" s="1" t="n">
        <v>23</v>
      </c>
      <c r="G241" s="1" t="s">
        <v>279</v>
      </c>
      <c r="H241" s="1" t="n">
        <v>122.6145</v>
      </c>
      <c r="I241" s="1" t="n">
        <v>18.4039</v>
      </c>
      <c r="J241" s="1" t="n">
        <v>87.9787</v>
      </c>
    </row>
    <row r="242" customFormat="false" ht="13.2" hidden="false" customHeight="false" outlineLevel="0" collapsed="false">
      <c r="A242" s="6" t="n">
        <v>1</v>
      </c>
      <c r="B242" s="1" t="s">
        <v>278</v>
      </c>
      <c r="C242" s="1" t="s">
        <v>28</v>
      </c>
      <c r="D242" s="1" t="n">
        <v>2019</v>
      </c>
      <c r="E242" s="1" t="n">
        <v>1</v>
      </c>
      <c r="F242" s="1" t="n">
        <v>23</v>
      </c>
      <c r="G242" s="1" t="s">
        <v>279</v>
      </c>
      <c r="H242" s="1" t="n">
        <v>115.105087</v>
      </c>
      <c r="I242" s="1" t="n">
        <v>14.80468</v>
      </c>
      <c r="J242" s="1" t="n">
        <v>83.742421</v>
      </c>
    </row>
    <row r="243" customFormat="false" ht="13.2" hidden="false" customHeight="false" outlineLevel="0" collapsed="false">
      <c r="A243" s="6" t="n">
        <v>2</v>
      </c>
      <c r="B243" s="1" t="s">
        <v>278</v>
      </c>
      <c r="C243" s="1" t="s">
        <v>28</v>
      </c>
      <c r="D243" s="1" t="n">
        <v>2019</v>
      </c>
      <c r="E243" s="1" t="n">
        <v>2</v>
      </c>
      <c r="F243" s="1" t="n">
        <v>23</v>
      </c>
      <c r="G243" s="1" t="s">
        <v>279</v>
      </c>
      <c r="H243" s="1" t="n">
        <v>106.629048</v>
      </c>
      <c r="I243" s="1" t="n">
        <v>12.896087</v>
      </c>
      <c r="J243" s="1" t="n">
        <v>77.9151</v>
      </c>
    </row>
    <row r="244" customFormat="false" ht="13.2" hidden="false" customHeight="false" outlineLevel="0" collapsed="false">
      <c r="A244" s="6" t="n">
        <v>3</v>
      </c>
      <c r="B244" s="1" t="s">
        <v>278</v>
      </c>
      <c r="C244" s="1" t="s">
        <v>28</v>
      </c>
      <c r="D244" s="1" t="n">
        <v>2019</v>
      </c>
      <c r="E244" s="1" t="n">
        <v>3</v>
      </c>
      <c r="F244" s="1" t="n">
        <v>23</v>
      </c>
      <c r="G244" s="1" t="s">
        <v>279</v>
      </c>
      <c r="H244" s="1" t="n">
        <v>106.1973</v>
      </c>
      <c r="I244" s="1" t="n">
        <v>14.530628</v>
      </c>
      <c r="J244" s="1" t="n">
        <v>74.119572</v>
      </c>
    </row>
    <row r="245" customFormat="false" ht="13.2" hidden="false" customHeight="false" outlineLevel="0" collapsed="false">
      <c r="A245" s="6" t="n">
        <v>4</v>
      </c>
      <c r="B245" s="1" t="s">
        <v>278</v>
      </c>
      <c r="C245" s="1" t="s">
        <v>28</v>
      </c>
      <c r="D245" s="1" t="n">
        <v>2019</v>
      </c>
      <c r="E245" s="1" t="n">
        <v>4</v>
      </c>
      <c r="F245" s="1" t="n">
        <v>23</v>
      </c>
      <c r="G245" s="1" t="s">
        <v>279</v>
      </c>
      <c r="H245" s="1" t="n">
        <v>112.49396</v>
      </c>
      <c r="I245" s="1" t="n">
        <v>14.490369</v>
      </c>
      <c r="J245" s="1" t="n">
        <v>78.616634</v>
      </c>
    </row>
    <row r="246" customFormat="false" ht="13.2" hidden="false" customHeight="false" outlineLevel="0" collapsed="false">
      <c r="A246" s="6" t="n">
        <v>5</v>
      </c>
      <c r="B246" s="1" t="s">
        <v>278</v>
      </c>
      <c r="C246" s="1" t="s">
        <v>28</v>
      </c>
      <c r="D246" s="1" t="n">
        <v>2019</v>
      </c>
      <c r="E246" s="1" t="n">
        <v>5</v>
      </c>
      <c r="F246" s="1" t="n">
        <v>23</v>
      </c>
      <c r="G246" s="1" t="s">
        <v>279</v>
      </c>
      <c r="H246" s="1" t="n">
        <v>114.2523</v>
      </c>
      <c r="I246" s="1" t="n">
        <v>14.35048</v>
      </c>
      <c r="J246" s="1" t="n">
        <v>82.860518</v>
      </c>
    </row>
    <row r="247" customFormat="false" ht="13.2" hidden="false" customHeight="false" outlineLevel="0" collapsed="false">
      <c r="A247" s="6" t="n">
        <v>6</v>
      </c>
      <c r="B247" s="1" t="s">
        <v>278</v>
      </c>
      <c r="C247" s="1" t="s">
        <v>28</v>
      </c>
      <c r="D247" s="1" t="n">
        <v>2019</v>
      </c>
      <c r="E247" s="1" t="n">
        <v>6</v>
      </c>
      <c r="F247" s="1" t="n">
        <v>23</v>
      </c>
      <c r="G247" s="1" t="s">
        <v>279</v>
      </c>
      <c r="H247" s="1" t="n">
        <v>107.323</v>
      </c>
      <c r="I247" s="1" t="n">
        <v>12.22916</v>
      </c>
      <c r="J247" s="1" t="n">
        <v>79.265253</v>
      </c>
    </row>
    <row r="248" customFormat="false" ht="13.2" hidden="false" customHeight="false" outlineLevel="0" collapsed="false">
      <c r="A248" s="6" t="n">
        <v>7</v>
      </c>
      <c r="B248" s="1" t="s">
        <v>278</v>
      </c>
      <c r="C248" s="1" t="s">
        <v>28</v>
      </c>
      <c r="D248" s="1" t="n">
        <v>2019</v>
      </c>
      <c r="E248" s="1" t="n">
        <v>7</v>
      </c>
      <c r="F248" s="1" t="n">
        <v>23</v>
      </c>
      <c r="G248" s="1" t="s">
        <v>279</v>
      </c>
      <c r="H248" s="1" t="n">
        <v>120.1501</v>
      </c>
      <c r="I248" s="1" t="n">
        <v>12.52136</v>
      </c>
      <c r="J248" s="1" t="n">
        <v>90.105856</v>
      </c>
    </row>
    <row r="249" customFormat="false" ht="13.2" hidden="false" customHeight="false" outlineLevel="0" collapsed="false">
      <c r="A249" s="6" t="n">
        <v>8</v>
      </c>
      <c r="B249" s="1" t="s">
        <v>278</v>
      </c>
      <c r="C249" s="1" t="s">
        <v>28</v>
      </c>
      <c r="D249" s="1" t="n">
        <v>2019</v>
      </c>
      <c r="E249" s="1" t="n">
        <v>8</v>
      </c>
      <c r="F249" s="1" t="n">
        <v>23</v>
      </c>
      <c r="G249" s="1" t="s">
        <v>279</v>
      </c>
      <c r="H249" s="1" t="n">
        <v>116.6804</v>
      </c>
      <c r="I249" s="1" t="n">
        <v>13.8401</v>
      </c>
      <c r="J249" s="1" t="n">
        <v>92.753</v>
      </c>
    </row>
    <row r="250" customFormat="false" ht="13.2" hidden="false" customHeight="false" outlineLevel="0" collapsed="false">
      <c r="A250" s="6" t="n">
        <v>9</v>
      </c>
      <c r="B250" s="1" t="s">
        <v>278</v>
      </c>
      <c r="C250" s="1" t="s">
        <v>28</v>
      </c>
      <c r="D250" s="1" t="n">
        <v>2019</v>
      </c>
      <c r="E250" s="1" t="n">
        <v>9</v>
      </c>
      <c r="F250" s="1" t="n">
        <v>23</v>
      </c>
      <c r="G250" s="1" t="s">
        <v>279</v>
      </c>
      <c r="H250" s="1" t="n">
        <v>113.7716</v>
      </c>
      <c r="I250" s="1" t="n">
        <v>13.491448</v>
      </c>
      <c r="J250" s="1" t="n">
        <v>86.0989</v>
      </c>
    </row>
    <row r="251" customFormat="false" ht="13.2" hidden="false" customHeight="false" outlineLevel="0" collapsed="false">
      <c r="A251" s="6" t="n">
        <v>10</v>
      </c>
      <c r="B251" s="1" t="s">
        <v>278</v>
      </c>
      <c r="C251" s="1" t="s">
        <v>28</v>
      </c>
      <c r="D251" s="1" t="n">
        <v>2019</v>
      </c>
      <c r="E251" s="1" t="n">
        <v>10</v>
      </c>
      <c r="F251" s="1" t="n">
        <v>23</v>
      </c>
      <c r="G251" s="1" t="s">
        <v>279</v>
      </c>
      <c r="H251" s="1" t="n">
        <v>122.123515</v>
      </c>
      <c r="I251" s="1" t="n">
        <v>14.90016</v>
      </c>
      <c r="J251" s="1" t="n">
        <v>96.72125</v>
      </c>
    </row>
    <row r="252" customFormat="false" ht="13.2" hidden="false" customHeight="false" outlineLevel="0" collapsed="false">
      <c r="A252" s="6" t="n">
        <v>11</v>
      </c>
      <c r="B252" s="1" t="s">
        <v>278</v>
      </c>
      <c r="C252" s="1" t="s">
        <v>28</v>
      </c>
      <c r="D252" s="1" t="n">
        <v>2019</v>
      </c>
      <c r="E252" s="1" t="n">
        <v>11</v>
      </c>
      <c r="F252" s="1" t="n">
        <v>23</v>
      </c>
      <c r="G252" s="1" t="s">
        <v>279</v>
      </c>
      <c r="H252" s="1" t="n">
        <v>119.9108</v>
      </c>
      <c r="I252" s="1" t="n">
        <v>13.86674</v>
      </c>
      <c r="J252" s="1" t="n">
        <v>91.8489</v>
      </c>
    </row>
    <row r="253" customFormat="false" ht="13.2" hidden="false" customHeight="false" outlineLevel="0" collapsed="false">
      <c r="A253" s="6" t="n">
        <v>12</v>
      </c>
      <c r="B253" s="1" t="s">
        <v>278</v>
      </c>
      <c r="C253" s="1" t="s">
        <v>28</v>
      </c>
      <c r="D253" s="1" t="n">
        <v>2019</v>
      </c>
      <c r="E253" s="1" t="n">
        <v>12</v>
      </c>
      <c r="F253" s="1" t="n">
        <v>23</v>
      </c>
      <c r="G253" s="1" t="s">
        <v>279</v>
      </c>
      <c r="H253" s="1" t="n">
        <v>128.082704</v>
      </c>
      <c r="I253" s="1" t="n">
        <v>18.71466</v>
      </c>
      <c r="J253" s="1" t="n">
        <v>91.7168</v>
      </c>
    </row>
    <row r="254" customFormat="false" ht="13.2" hidden="false" customHeight="false" outlineLevel="0" collapsed="false">
      <c r="A254" s="6" t="n">
        <v>1</v>
      </c>
      <c r="B254" s="1" t="s">
        <v>278</v>
      </c>
      <c r="C254" s="1" t="s">
        <v>28</v>
      </c>
      <c r="D254" s="1" t="n">
        <v>2020</v>
      </c>
      <c r="E254" s="1" t="n">
        <v>1</v>
      </c>
      <c r="F254" s="1" t="n">
        <v>23</v>
      </c>
      <c r="G254" s="1" t="s">
        <v>279</v>
      </c>
      <c r="H254" s="1" t="n">
        <v>116.285924</v>
      </c>
      <c r="I254" s="1" t="n">
        <v>18.592</v>
      </c>
      <c r="J254" s="1" t="n">
        <v>89.6237</v>
      </c>
    </row>
    <row r="255" customFormat="false" ht="13.2" hidden="false" customHeight="false" outlineLevel="0" collapsed="false">
      <c r="A255" s="6" t="n">
        <v>2</v>
      </c>
      <c r="B255" s="1" t="s">
        <v>278</v>
      </c>
      <c r="C255" s="1" t="s">
        <v>28</v>
      </c>
      <c r="D255" s="1" t="n">
        <v>2020</v>
      </c>
      <c r="E255" s="1" t="n">
        <v>2</v>
      </c>
      <c r="F255" s="1" t="n">
        <v>23</v>
      </c>
      <c r="G255" s="1" t="s">
        <v>279</v>
      </c>
      <c r="H255" s="1" t="n">
        <v>108.718909</v>
      </c>
      <c r="I255" s="1" t="n">
        <v>15.81027</v>
      </c>
      <c r="J255" s="1" t="n">
        <v>80.5968</v>
      </c>
    </row>
    <row r="256" customFormat="false" ht="13.2" hidden="false" customHeight="false" outlineLevel="0" collapsed="false">
      <c r="A256" s="6" t="n">
        <v>3</v>
      </c>
      <c r="B256" s="1" t="s">
        <v>278</v>
      </c>
      <c r="C256" s="1" t="s">
        <v>28</v>
      </c>
      <c r="D256" s="1" t="n">
        <v>2020</v>
      </c>
      <c r="E256" s="1" t="n">
        <v>3</v>
      </c>
      <c r="F256" s="1" t="n">
        <v>23</v>
      </c>
      <c r="G256" s="1" t="s">
        <v>279</v>
      </c>
      <c r="H256" s="1" t="n">
        <v>91.428327</v>
      </c>
      <c r="I256" s="1" t="n">
        <v>11.7085</v>
      </c>
      <c r="J256" s="1" t="n">
        <v>69.97101</v>
      </c>
    </row>
    <row r="257" customFormat="false" ht="13.2" hidden="false" customHeight="false" outlineLevel="0" collapsed="false">
      <c r="A257" s="6" t="n">
        <v>4</v>
      </c>
      <c r="B257" s="1" t="s">
        <v>278</v>
      </c>
      <c r="C257" s="1" t="s">
        <v>28</v>
      </c>
      <c r="D257" s="1" t="n">
        <v>2020</v>
      </c>
      <c r="E257" s="1" t="n">
        <v>4</v>
      </c>
      <c r="F257" s="1" t="n">
        <v>23</v>
      </c>
      <c r="G257" s="1" t="s">
        <v>279</v>
      </c>
      <c r="H257" s="1" t="n">
        <v>77.092615</v>
      </c>
      <c r="I257" s="1" t="n">
        <v>7.14168</v>
      </c>
      <c r="J257" s="1" t="n">
        <v>52.148988</v>
      </c>
    </row>
    <row r="258" customFormat="false" ht="13.2" hidden="false" customHeight="false" outlineLevel="0" collapsed="false">
      <c r="A258" s="6" t="n">
        <v>5</v>
      </c>
      <c r="B258" s="1" t="s">
        <v>278</v>
      </c>
      <c r="C258" s="1" t="s">
        <v>28</v>
      </c>
      <c r="D258" s="1" t="n">
        <v>2020</v>
      </c>
      <c r="E258" s="1" t="n">
        <v>5</v>
      </c>
      <c r="F258" s="1" t="n">
        <v>23</v>
      </c>
      <c r="G258" s="1" t="s">
        <v>279</v>
      </c>
      <c r="H258" s="1" t="n">
        <v>76.36187</v>
      </c>
      <c r="I258" s="1" t="n">
        <v>5.550539</v>
      </c>
      <c r="J258" s="1" t="n">
        <v>60.9063</v>
      </c>
    </row>
    <row r="259" customFormat="false" ht="13.2" hidden="false" customHeight="false" outlineLevel="0" collapsed="false">
      <c r="A259" s="6" t="n">
        <v>6</v>
      </c>
      <c r="B259" s="1" t="s">
        <v>278</v>
      </c>
      <c r="C259" s="1" t="s">
        <v>28</v>
      </c>
      <c r="D259" s="1" t="n">
        <v>2020</v>
      </c>
      <c r="E259" s="1" t="n">
        <v>6</v>
      </c>
      <c r="F259" s="1" t="n">
        <v>23</v>
      </c>
      <c r="G259" s="1" t="s">
        <v>279</v>
      </c>
      <c r="H259" s="1" t="n">
        <v>92.970413</v>
      </c>
      <c r="I259" s="1" t="n">
        <v>8.0174</v>
      </c>
      <c r="J259" s="1" t="n">
        <v>74.78888</v>
      </c>
    </row>
    <row r="260" customFormat="false" ht="13.2" hidden="false" customHeight="false" outlineLevel="0" collapsed="false">
      <c r="A260" s="6" t="n">
        <v>7</v>
      </c>
      <c r="B260" s="1" t="s">
        <v>278</v>
      </c>
      <c r="C260" s="1" t="s">
        <v>28</v>
      </c>
      <c r="D260" s="1" t="n">
        <v>2020</v>
      </c>
      <c r="E260" s="1" t="n">
        <v>7</v>
      </c>
      <c r="F260" s="1" t="n">
        <v>23</v>
      </c>
      <c r="G260" s="1" t="s">
        <v>279</v>
      </c>
      <c r="H260" s="1" t="n">
        <v>108.834582</v>
      </c>
      <c r="I260" s="1" t="n">
        <v>10.28854</v>
      </c>
      <c r="J260" s="1" t="n">
        <v>86.781777</v>
      </c>
    </row>
    <row r="261" customFormat="false" ht="13.2" hidden="false" customHeight="false" outlineLevel="0" collapsed="false">
      <c r="A261" s="6" t="n">
        <v>8</v>
      </c>
      <c r="B261" s="1" t="s">
        <v>278</v>
      </c>
      <c r="C261" s="1" t="s">
        <v>28</v>
      </c>
      <c r="D261" s="1" t="n">
        <v>2020</v>
      </c>
      <c r="E261" s="1" t="n">
        <v>8</v>
      </c>
      <c r="F261" s="1" t="n">
        <v>23</v>
      </c>
      <c r="G261" s="1" t="s">
        <v>279</v>
      </c>
      <c r="H261" s="1" t="n">
        <v>108.53675</v>
      </c>
      <c r="I261" s="1" t="n">
        <v>12.50872</v>
      </c>
      <c r="J261" s="1" t="n">
        <v>89.2549</v>
      </c>
    </row>
    <row r="262" customFormat="false" ht="13.2" hidden="false" customHeight="false" outlineLevel="0" collapsed="false">
      <c r="A262" s="6" t="n">
        <v>9</v>
      </c>
      <c r="B262" s="1" t="s">
        <v>278</v>
      </c>
      <c r="C262" s="1" t="s">
        <v>28</v>
      </c>
      <c r="D262" s="1" t="n">
        <v>2020</v>
      </c>
      <c r="E262" s="1" t="n">
        <v>9</v>
      </c>
      <c r="F262" s="1" t="n">
        <v>23</v>
      </c>
      <c r="G262" s="1" t="s">
        <v>279</v>
      </c>
      <c r="H262" s="1" t="n">
        <v>116.518627</v>
      </c>
      <c r="I262" s="1" t="n">
        <v>13.52338</v>
      </c>
      <c r="J262" s="1" t="n">
        <v>93.629888</v>
      </c>
    </row>
    <row r="263" customFormat="false" ht="13.2" hidden="false" customHeight="false" outlineLevel="0" collapsed="false">
      <c r="A263" s="6" t="n">
        <v>10</v>
      </c>
      <c r="B263" s="1" t="s">
        <v>278</v>
      </c>
      <c r="C263" s="1" t="s">
        <v>28</v>
      </c>
      <c r="D263" s="1" t="n">
        <v>2020</v>
      </c>
      <c r="E263" s="1" t="n">
        <v>10</v>
      </c>
      <c r="F263" s="1" t="n">
        <v>23</v>
      </c>
      <c r="G263" s="1" t="s">
        <v>279</v>
      </c>
      <c r="H263" s="1" t="n">
        <v>125.446728</v>
      </c>
      <c r="I263" s="1" t="n">
        <v>17.12584</v>
      </c>
      <c r="J263" s="1" t="n">
        <v>100.481035</v>
      </c>
    </row>
    <row r="264" customFormat="false" ht="13.2" hidden="false" customHeight="false" outlineLevel="0" collapsed="false">
      <c r="A264" s="6" t="n">
        <v>11</v>
      </c>
      <c r="B264" s="1" t="s">
        <v>278</v>
      </c>
      <c r="C264" s="1" t="s">
        <v>28</v>
      </c>
      <c r="D264" s="1" t="n">
        <v>2020</v>
      </c>
      <c r="E264" s="1" t="n">
        <v>11</v>
      </c>
      <c r="F264" s="1" t="n">
        <v>23</v>
      </c>
      <c r="G264" s="1" t="s">
        <v>279</v>
      </c>
      <c r="H264" s="1" t="n">
        <v>120.3243</v>
      </c>
      <c r="I264" s="1" t="n">
        <v>19.84616</v>
      </c>
      <c r="J264" s="1" t="n">
        <v>91.100441</v>
      </c>
    </row>
    <row r="265" customFormat="false" ht="13.2" hidden="false" customHeight="false" outlineLevel="0" collapsed="false">
      <c r="A265" s="6" t="n">
        <v>12</v>
      </c>
      <c r="B265" s="1" t="s">
        <v>278</v>
      </c>
      <c r="C265" s="1" t="s">
        <v>28</v>
      </c>
      <c r="D265" s="1" t="n">
        <v>2020</v>
      </c>
      <c r="E265" s="1" t="n">
        <v>12</v>
      </c>
      <c r="F265" s="1" t="n">
        <v>23</v>
      </c>
      <c r="G265" s="1" t="s">
        <v>279</v>
      </c>
      <c r="H265" s="1" t="n">
        <v>133.771399</v>
      </c>
      <c r="I265" s="1" t="n">
        <v>20.11648</v>
      </c>
      <c r="J265" s="1" t="n">
        <v>97.890242</v>
      </c>
    </row>
    <row r="266" customFormat="false" ht="13.2" hidden="false" customHeight="false" outlineLevel="0" collapsed="false">
      <c r="A266" s="6" t="n">
        <v>1</v>
      </c>
      <c r="B266" s="1" t="s">
        <v>281</v>
      </c>
      <c r="C266" s="1" t="s">
        <v>28</v>
      </c>
      <c r="D266" s="1" t="n">
        <v>2010</v>
      </c>
      <c r="E266" s="1" t="n">
        <v>1</v>
      </c>
      <c r="F266" s="1" t="n">
        <v>53</v>
      </c>
      <c r="G266" s="1" t="s">
        <v>282</v>
      </c>
      <c r="H266" s="1" t="n">
        <v>62.395</v>
      </c>
      <c r="I266" s="1" t="n">
        <v>8.29307</v>
      </c>
      <c r="J266" s="1" t="n">
        <v>2.182</v>
      </c>
    </row>
    <row r="267" customFormat="false" ht="13.2" hidden="false" customHeight="false" outlineLevel="0" collapsed="false">
      <c r="A267" s="6" t="n">
        <v>2</v>
      </c>
      <c r="B267" s="1" t="s">
        <v>281</v>
      </c>
      <c r="C267" s="1" t="s">
        <v>28</v>
      </c>
      <c r="D267" s="1" t="n">
        <v>2010</v>
      </c>
      <c r="E267" s="1" t="n">
        <v>2</v>
      </c>
      <c r="F267" s="1" t="n">
        <v>53</v>
      </c>
      <c r="G267" s="1" t="s">
        <v>282</v>
      </c>
      <c r="H267" s="1" t="n">
        <v>69.976528</v>
      </c>
      <c r="I267" s="1" t="n">
        <v>6.044204</v>
      </c>
      <c r="J267" s="1" t="n">
        <v>17.520577</v>
      </c>
    </row>
    <row r="268" customFormat="false" ht="13.2" hidden="false" customHeight="false" outlineLevel="0" collapsed="false">
      <c r="A268" s="6" t="n">
        <v>3</v>
      </c>
      <c r="B268" s="1" t="s">
        <v>281</v>
      </c>
      <c r="C268" s="1" t="s">
        <v>28</v>
      </c>
      <c r="D268" s="1" t="n">
        <v>2010</v>
      </c>
      <c r="E268" s="1" t="n">
        <v>3</v>
      </c>
      <c r="F268" s="1" t="n">
        <v>53</v>
      </c>
      <c r="G268" s="1" t="s">
        <v>282</v>
      </c>
      <c r="H268" s="1" t="n">
        <v>86.663368</v>
      </c>
      <c r="I268" s="1" t="n">
        <v>8.77336</v>
      </c>
      <c r="J268" s="1" t="n">
        <v>29.500537</v>
      </c>
    </row>
    <row r="269" customFormat="false" ht="13.2" hidden="false" customHeight="false" outlineLevel="0" collapsed="false">
      <c r="A269" s="6" t="n">
        <v>4</v>
      </c>
      <c r="B269" s="1" t="s">
        <v>281</v>
      </c>
      <c r="C269" s="1" t="s">
        <v>28</v>
      </c>
      <c r="D269" s="1" t="n">
        <v>2010</v>
      </c>
      <c r="E269" s="1" t="n">
        <v>4</v>
      </c>
      <c r="F269" s="1" t="n">
        <v>53</v>
      </c>
      <c r="G269" s="1" t="s">
        <v>282</v>
      </c>
      <c r="H269" s="1" t="n">
        <v>72.684629</v>
      </c>
      <c r="I269" s="1" t="n">
        <v>11.48667</v>
      </c>
      <c r="J269" s="1" t="n">
        <v>27.39813</v>
      </c>
    </row>
    <row r="270" customFormat="false" ht="13.2" hidden="false" customHeight="false" outlineLevel="0" collapsed="false">
      <c r="A270" s="6" t="n">
        <v>5</v>
      </c>
      <c r="B270" s="1" t="s">
        <v>281</v>
      </c>
      <c r="C270" s="1" t="s">
        <v>28</v>
      </c>
      <c r="D270" s="1" t="n">
        <v>2010</v>
      </c>
      <c r="E270" s="1" t="n">
        <v>5</v>
      </c>
      <c r="F270" s="1" t="n">
        <v>53</v>
      </c>
      <c r="G270" s="1" t="s">
        <v>282</v>
      </c>
      <c r="H270" s="1" t="n">
        <v>74.770291</v>
      </c>
      <c r="I270" s="1" t="n">
        <v>13.1768</v>
      </c>
      <c r="J270" s="1" t="n">
        <v>26.71174</v>
      </c>
    </row>
    <row r="271" customFormat="false" ht="13.2" hidden="false" customHeight="false" outlineLevel="0" collapsed="false">
      <c r="A271" s="6" t="n">
        <v>6</v>
      </c>
      <c r="B271" s="1" t="s">
        <v>281</v>
      </c>
      <c r="C271" s="1" t="s">
        <v>28</v>
      </c>
      <c r="D271" s="1" t="n">
        <v>2010</v>
      </c>
      <c r="E271" s="1" t="n">
        <v>6</v>
      </c>
      <c r="F271" s="1" t="n">
        <v>53</v>
      </c>
      <c r="G271" s="1" t="s">
        <v>282</v>
      </c>
      <c r="H271" s="1" t="n">
        <v>74.438752</v>
      </c>
      <c r="I271" s="1" t="n">
        <v>14.25271</v>
      </c>
      <c r="J271" s="1" t="n">
        <v>25.662698</v>
      </c>
    </row>
    <row r="272" customFormat="false" ht="13.2" hidden="false" customHeight="false" outlineLevel="0" collapsed="false">
      <c r="A272" s="6" t="n">
        <v>7</v>
      </c>
      <c r="B272" s="1" t="s">
        <v>281</v>
      </c>
      <c r="C272" s="1" t="s">
        <v>28</v>
      </c>
      <c r="D272" s="1" t="n">
        <v>2010</v>
      </c>
      <c r="E272" s="1" t="n">
        <v>7</v>
      </c>
      <c r="F272" s="1" t="n">
        <v>53</v>
      </c>
      <c r="G272" s="1" t="s">
        <v>282</v>
      </c>
      <c r="H272" s="1" t="n">
        <v>72.268</v>
      </c>
      <c r="I272" s="1" t="n">
        <v>13.82576</v>
      </c>
      <c r="J272" s="1" t="n">
        <v>27.78206</v>
      </c>
    </row>
    <row r="273" customFormat="false" ht="13.2" hidden="false" customHeight="false" outlineLevel="0" collapsed="false">
      <c r="A273" s="6" t="n">
        <v>8</v>
      </c>
      <c r="B273" s="1" t="s">
        <v>281</v>
      </c>
      <c r="C273" s="1" t="s">
        <v>28</v>
      </c>
      <c r="D273" s="1" t="n">
        <v>2010</v>
      </c>
      <c r="E273" s="1" t="n">
        <v>8</v>
      </c>
      <c r="F273" s="1" t="n">
        <v>53</v>
      </c>
      <c r="G273" s="1" t="s">
        <v>282</v>
      </c>
      <c r="H273" s="1" t="n">
        <v>76.17</v>
      </c>
      <c r="I273" s="1" t="n">
        <v>15.1606</v>
      </c>
      <c r="J273" s="1" t="n">
        <v>28.568378</v>
      </c>
    </row>
    <row r="274" customFormat="false" ht="13.2" hidden="false" customHeight="false" outlineLevel="0" collapsed="false">
      <c r="A274" s="6" t="n">
        <v>9</v>
      </c>
      <c r="B274" s="1" t="s">
        <v>281</v>
      </c>
      <c r="C274" s="1" t="s">
        <v>28</v>
      </c>
      <c r="D274" s="1" t="n">
        <v>2010</v>
      </c>
      <c r="E274" s="1" t="n">
        <v>9</v>
      </c>
      <c r="F274" s="1" t="n">
        <v>53</v>
      </c>
      <c r="G274" s="1" t="s">
        <v>282</v>
      </c>
      <c r="H274" s="1" t="n">
        <v>75.123</v>
      </c>
      <c r="I274" s="1" t="n">
        <v>15.95084</v>
      </c>
      <c r="J274" s="1" t="n">
        <v>28.134801</v>
      </c>
    </row>
    <row r="275" customFormat="false" ht="13.2" hidden="false" customHeight="false" outlineLevel="0" collapsed="false">
      <c r="A275" s="6" t="n">
        <v>10</v>
      </c>
      <c r="B275" s="1" t="s">
        <v>281</v>
      </c>
      <c r="C275" s="1" t="s">
        <v>28</v>
      </c>
      <c r="D275" s="1" t="n">
        <v>2010</v>
      </c>
      <c r="E275" s="1" t="n">
        <v>10</v>
      </c>
      <c r="F275" s="1" t="n">
        <v>53</v>
      </c>
      <c r="G275" s="1" t="s">
        <v>282</v>
      </c>
      <c r="H275" s="1" t="n">
        <v>76.460976</v>
      </c>
      <c r="I275" s="1" t="n">
        <v>13.481633</v>
      </c>
      <c r="J275" s="1" t="n">
        <v>27.9979</v>
      </c>
    </row>
    <row r="276" customFormat="false" ht="13.2" hidden="false" customHeight="false" outlineLevel="0" collapsed="false">
      <c r="A276" s="6" t="n">
        <v>11</v>
      </c>
      <c r="B276" s="1" t="s">
        <v>281</v>
      </c>
      <c r="C276" s="1" t="s">
        <v>28</v>
      </c>
      <c r="D276" s="1" t="n">
        <v>2010</v>
      </c>
      <c r="E276" s="1" t="n">
        <v>11</v>
      </c>
      <c r="F276" s="1" t="n">
        <v>53</v>
      </c>
      <c r="G276" s="1" t="s">
        <v>282</v>
      </c>
      <c r="H276" s="1" t="n">
        <v>75.677624</v>
      </c>
      <c r="I276" s="1" t="n">
        <v>11.464347</v>
      </c>
      <c r="J276" s="1" t="n">
        <v>26.982655</v>
      </c>
    </row>
    <row r="277" customFormat="false" ht="13.2" hidden="false" customHeight="false" outlineLevel="0" collapsed="false">
      <c r="A277" s="6" t="n">
        <v>12</v>
      </c>
      <c r="B277" s="1" t="s">
        <v>281</v>
      </c>
      <c r="C277" s="1" t="s">
        <v>28</v>
      </c>
      <c r="D277" s="1" t="n">
        <v>2010</v>
      </c>
      <c r="E277" s="1" t="n">
        <v>12</v>
      </c>
      <c r="F277" s="1" t="n">
        <v>53</v>
      </c>
      <c r="G277" s="1" t="s">
        <v>282</v>
      </c>
      <c r="H277" s="1" t="n">
        <v>83.850743</v>
      </c>
      <c r="I277" s="1" t="n">
        <v>13.431931</v>
      </c>
      <c r="J277" s="1" t="n">
        <v>27.892408</v>
      </c>
    </row>
    <row r="278" customFormat="false" ht="13.2" hidden="false" customHeight="false" outlineLevel="0" collapsed="false">
      <c r="A278" s="6" t="n">
        <v>1</v>
      </c>
      <c r="B278" s="1" t="s">
        <v>281</v>
      </c>
      <c r="C278" s="1" t="s">
        <v>28</v>
      </c>
      <c r="D278" s="1" t="n">
        <v>2011</v>
      </c>
      <c r="E278" s="1" t="n">
        <v>1</v>
      </c>
      <c r="F278" s="1" t="n">
        <v>53</v>
      </c>
      <c r="G278" s="1" t="s">
        <v>282</v>
      </c>
      <c r="H278" s="1" t="n">
        <v>66.866</v>
      </c>
      <c r="I278" s="1" t="n">
        <v>9.21767</v>
      </c>
      <c r="J278" s="1" t="n">
        <v>22.21925</v>
      </c>
    </row>
    <row r="279" customFormat="false" ht="13.2" hidden="false" customHeight="false" outlineLevel="0" collapsed="false">
      <c r="A279" s="6" t="n">
        <v>2</v>
      </c>
      <c r="B279" s="1" t="s">
        <v>281</v>
      </c>
      <c r="C279" s="1" t="s">
        <v>28</v>
      </c>
      <c r="D279" s="1" t="n">
        <v>2011</v>
      </c>
      <c r="E279" s="1" t="n">
        <v>2</v>
      </c>
      <c r="F279" s="1" t="n">
        <v>53</v>
      </c>
      <c r="G279" s="1" t="s">
        <v>282</v>
      </c>
      <c r="H279" s="1" t="n">
        <v>76.1088</v>
      </c>
      <c r="I279" s="1" t="n">
        <v>7.19282</v>
      </c>
      <c r="J279" s="1" t="n">
        <v>24.154701</v>
      </c>
    </row>
    <row r="280" customFormat="false" ht="13.2" hidden="false" customHeight="false" outlineLevel="0" collapsed="false">
      <c r="A280" s="6" t="n">
        <v>3</v>
      </c>
      <c r="B280" s="1" t="s">
        <v>281</v>
      </c>
      <c r="C280" s="1" t="s">
        <v>28</v>
      </c>
      <c r="D280" s="1" t="n">
        <v>2011</v>
      </c>
      <c r="E280" s="1" t="n">
        <v>3</v>
      </c>
      <c r="F280" s="1" t="n">
        <v>53</v>
      </c>
      <c r="G280" s="1" t="s">
        <v>282</v>
      </c>
      <c r="H280" s="1" t="n">
        <v>83.453227</v>
      </c>
      <c r="I280" s="1" t="n">
        <v>6.63242</v>
      </c>
      <c r="J280" s="1" t="n">
        <v>32.891394</v>
      </c>
    </row>
    <row r="281" customFormat="false" ht="13.2" hidden="false" customHeight="false" outlineLevel="0" collapsed="false">
      <c r="A281" s="6" t="n">
        <v>4</v>
      </c>
      <c r="B281" s="1" t="s">
        <v>281</v>
      </c>
      <c r="C281" s="1" t="s">
        <v>28</v>
      </c>
      <c r="D281" s="1" t="n">
        <v>2011</v>
      </c>
      <c r="E281" s="1" t="n">
        <v>4</v>
      </c>
      <c r="F281" s="1" t="n">
        <v>53</v>
      </c>
      <c r="G281" s="1" t="s">
        <v>282</v>
      </c>
      <c r="H281" s="1" t="n">
        <v>84.804941</v>
      </c>
      <c r="I281" s="1" t="n">
        <v>3.56463</v>
      </c>
      <c r="J281" s="1" t="n">
        <v>33.3631</v>
      </c>
    </row>
    <row r="282" customFormat="false" ht="13.2" hidden="false" customHeight="false" outlineLevel="0" collapsed="false">
      <c r="A282" s="6" t="n">
        <v>5</v>
      </c>
      <c r="B282" s="1" t="s">
        <v>281</v>
      </c>
      <c r="C282" s="1" t="s">
        <v>28</v>
      </c>
      <c r="D282" s="1" t="n">
        <v>2011</v>
      </c>
      <c r="E282" s="1" t="n">
        <v>5</v>
      </c>
      <c r="F282" s="1" t="n">
        <v>53</v>
      </c>
      <c r="G282" s="1" t="s">
        <v>282</v>
      </c>
      <c r="H282" s="1" t="n">
        <v>85.729</v>
      </c>
      <c r="I282" s="1" t="n">
        <v>8.68135</v>
      </c>
      <c r="J282" s="1" t="n">
        <v>34.26805</v>
      </c>
    </row>
    <row r="283" customFormat="false" ht="13.2" hidden="false" customHeight="false" outlineLevel="0" collapsed="false">
      <c r="A283" s="6" t="n">
        <v>6</v>
      </c>
      <c r="B283" s="1" t="s">
        <v>281</v>
      </c>
      <c r="C283" s="1" t="s">
        <v>28</v>
      </c>
      <c r="D283" s="1" t="n">
        <v>2011</v>
      </c>
      <c r="E283" s="1" t="n">
        <v>6</v>
      </c>
      <c r="F283" s="1" t="n">
        <v>53</v>
      </c>
      <c r="G283" s="1" t="s">
        <v>282</v>
      </c>
      <c r="H283" s="1" t="n">
        <v>83.615</v>
      </c>
      <c r="I283" s="1" t="n">
        <v>9.902856</v>
      </c>
      <c r="J283" s="1" t="n">
        <v>32.8782</v>
      </c>
    </row>
    <row r="284" customFormat="false" ht="13.2" hidden="false" customHeight="false" outlineLevel="0" collapsed="false">
      <c r="A284" s="6" t="n">
        <v>7</v>
      </c>
      <c r="B284" s="1" t="s">
        <v>281</v>
      </c>
      <c r="C284" s="1" t="s">
        <v>28</v>
      </c>
      <c r="D284" s="1" t="n">
        <v>2011</v>
      </c>
      <c r="E284" s="1" t="n">
        <v>7</v>
      </c>
      <c r="F284" s="1" t="n">
        <v>53</v>
      </c>
      <c r="G284" s="1" t="s">
        <v>282</v>
      </c>
      <c r="H284" s="1" t="n">
        <v>79.784</v>
      </c>
      <c r="I284" s="1" t="n">
        <v>8.07529</v>
      </c>
      <c r="J284" s="1" t="n">
        <v>32.9839</v>
      </c>
    </row>
    <row r="285" customFormat="false" ht="13.2" hidden="false" customHeight="false" outlineLevel="0" collapsed="false">
      <c r="A285" s="6" t="n">
        <v>8</v>
      </c>
      <c r="B285" s="1" t="s">
        <v>281</v>
      </c>
      <c r="C285" s="1" t="s">
        <v>28</v>
      </c>
      <c r="D285" s="1" t="n">
        <v>2011</v>
      </c>
      <c r="E285" s="1" t="n">
        <v>8</v>
      </c>
      <c r="F285" s="1" t="n">
        <v>53</v>
      </c>
      <c r="G285" s="1" t="s">
        <v>282</v>
      </c>
      <c r="H285" s="1" t="n">
        <v>89.3601</v>
      </c>
      <c r="I285" s="1" t="n">
        <v>9.2662</v>
      </c>
      <c r="J285" s="1" t="n">
        <v>35.975188</v>
      </c>
    </row>
    <row r="286" customFormat="false" ht="13.2" hidden="false" customHeight="false" outlineLevel="0" collapsed="false">
      <c r="A286" s="6" t="n">
        <v>9</v>
      </c>
      <c r="B286" s="1" t="s">
        <v>281</v>
      </c>
      <c r="C286" s="1" t="s">
        <v>28</v>
      </c>
      <c r="D286" s="1" t="n">
        <v>2011</v>
      </c>
      <c r="E286" s="1" t="n">
        <v>9</v>
      </c>
      <c r="F286" s="1" t="n">
        <v>53</v>
      </c>
      <c r="G286" s="1" t="s">
        <v>282</v>
      </c>
      <c r="H286" s="1" t="n">
        <v>87.799</v>
      </c>
      <c r="I286" s="1" t="n">
        <v>8.66764</v>
      </c>
      <c r="J286" s="1" t="n">
        <v>34.2872</v>
      </c>
    </row>
    <row r="287" customFormat="false" ht="13.2" hidden="false" customHeight="false" outlineLevel="0" collapsed="false">
      <c r="A287" s="6" t="n">
        <v>10</v>
      </c>
      <c r="B287" s="1" t="s">
        <v>281</v>
      </c>
      <c r="C287" s="1" t="s">
        <v>28</v>
      </c>
      <c r="D287" s="1" t="n">
        <v>2011</v>
      </c>
      <c r="E287" s="1" t="n">
        <v>10</v>
      </c>
      <c r="F287" s="1" t="n">
        <v>53</v>
      </c>
      <c r="G287" s="1" t="s">
        <v>282</v>
      </c>
      <c r="H287" s="1" t="n">
        <v>86.223944</v>
      </c>
      <c r="I287" s="1" t="n">
        <v>7.31415</v>
      </c>
      <c r="J287" s="1" t="n">
        <v>33.718</v>
      </c>
    </row>
    <row r="288" customFormat="false" ht="13.2" hidden="false" customHeight="false" outlineLevel="0" collapsed="false">
      <c r="A288" s="6" t="n">
        <v>11</v>
      </c>
      <c r="B288" s="1" t="s">
        <v>281</v>
      </c>
      <c r="C288" s="1" t="s">
        <v>28</v>
      </c>
      <c r="D288" s="1" t="n">
        <v>2011</v>
      </c>
      <c r="E288" s="1" t="n">
        <v>11</v>
      </c>
      <c r="F288" s="1" t="n">
        <v>53</v>
      </c>
      <c r="G288" s="1" t="s">
        <v>282</v>
      </c>
      <c r="H288" s="1" t="n">
        <v>87.055</v>
      </c>
      <c r="I288" s="1" t="n">
        <v>5.813361</v>
      </c>
      <c r="J288" s="1" t="n">
        <v>32.243235</v>
      </c>
    </row>
    <row r="289" customFormat="false" ht="13.2" hidden="false" customHeight="false" outlineLevel="0" collapsed="false">
      <c r="A289" s="6" t="n">
        <v>12</v>
      </c>
      <c r="B289" s="1" t="s">
        <v>281</v>
      </c>
      <c r="C289" s="1" t="s">
        <v>28</v>
      </c>
      <c r="D289" s="1" t="n">
        <v>2011</v>
      </c>
      <c r="E289" s="1" t="n">
        <v>12</v>
      </c>
      <c r="F289" s="1" t="n">
        <v>53</v>
      </c>
      <c r="G289" s="1" t="s">
        <v>282</v>
      </c>
      <c r="H289" s="1" t="n">
        <v>91.21907</v>
      </c>
      <c r="I289" s="1" t="n">
        <v>6.389146</v>
      </c>
      <c r="J289" s="1" t="n">
        <v>32.98179</v>
      </c>
    </row>
    <row r="290" customFormat="false" ht="13.2" hidden="false" customHeight="false" outlineLevel="0" collapsed="false">
      <c r="A290" s="6" t="n">
        <v>1</v>
      </c>
      <c r="B290" s="1" t="s">
        <v>281</v>
      </c>
      <c r="C290" s="1" t="s">
        <v>28</v>
      </c>
      <c r="D290" s="1" t="n">
        <v>2012</v>
      </c>
      <c r="E290" s="1" t="n">
        <v>1</v>
      </c>
      <c r="F290" s="1" t="n">
        <v>53</v>
      </c>
      <c r="G290" s="1" t="s">
        <v>282</v>
      </c>
      <c r="H290" s="1" t="n">
        <v>76.789</v>
      </c>
      <c r="I290" s="1" t="n">
        <v>5.23547</v>
      </c>
      <c r="J290" s="1" t="n">
        <v>28.792018</v>
      </c>
    </row>
    <row r="291" customFormat="false" ht="13.2" hidden="false" customHeight="false" outlineLevel="0" collapsed="false">
      <c r="A291" s="6" t="n">
        <v>2</v>
      </c>
      <c r="B291" s="1" t="s">
        <v>281</v>
      </c>
      <c r="C291" s="1" t="s">
        <v>28</v>
      </c>
      <c r="D291" s="1" t="n">
        <v>2012</v>
      </c>
      <c r="E291" s="1" t="n">
        <v>2</v>
      </c>
      <c r="F291" s="1" t="n">
        <v>53</v>
      </c>
      <c r="G291" s="1" t="s">
        <v>282</v>
      </c>
      <c r="H291" s="1" t="n">
        <v>82.1325</v>
      </c>
      <c r="I291" s="1" t="n">
        <v>5.78947</v>
      </c>
      <c r="J291" s="1" t="n">
        <v>32.2972</v>
      </c>
    </row>
    <row r="292" customFormat="false" ht="13.2" hidden="false" customHeight="false" outlineLevel="0" collapsed="false">
      <c r="A292" s="6" t="n">
        <v>3</v>
      </c>
      <c r="B292" s="1" t="s">
        <v>281</v>
      </c>
      <c r="C292" s="1" t="s">
        <v>28</v>
      </c>
      <c r="D292" s="1" t="n">
        <v>2012</v>
      </c>
      <c r="E292" s="1" t="n">
        <v>3</v>
      </c>
      <c r="F292" s="1" t="n">
        <v>53</v>
      </c>
      <c r="G292" s="1" t="s">
        <v>282</v>
      </c>
      <c r="H292" s="1" t="n">
        <v>94.1001</v>
      </c>
      <c r="I292" s="1" t="n">
        <v>7.16294</v>
      </c>
      <c r="J292" s="1" t="n">
        <v>36.8287</v>
      </c>
    </row>
    <row r="293" customFormat="false" ht="13.2" hidden="false" customHeight="false" outlineLevel="0" collapsed="false">
      <c r="A293" s="6" t="n">
        <v>4</v>
      </c>
      <c r="B293" s="1" t="s">
        <v>281</v>
      </c>
      <c r="C293" s="1" t="s">
        <v>28</v>
      </c>
      <c r="D293" s="1" t="n">
        <v>2012</v>
      </c>
      <c r="E293" s="1" t="n">
        <v>4</v>
      </c>
      <c r="F293" s="1" t="n">
        <v>53</v>
      </c>
      <c r="G293" s="1" t="s">
        <v>282</v>
      </c>
      <c r="H293" s="1" t="n">
        <v>87.995274</v>
      </c>
      <c r="I293" s="1" t="n">
        <v>5.443825</v>
      </c>
      <c r="J293" s="1" t="n">
        <v>34.223229</v>
      </c>
    </row>
    <row r="294" customFormat="false" ht="13.2" hidden="false" customHeight="false" outlineLevel="0" collapsed="false">
      <c r="A294" s="6" t="n">
        <v>5</v>
      </c>
      <c r="B294" s="1" t="s">
        <v>281</v>
      </c>
      <c r="C294" s="1" t="s">
        <v>28</v>
      </c>
      <c r="D294" s="1" t="n">
        <v>2012</v>
      </c>
      <c r="E294" s="1" t="n">
        <v>5</v>
      </c>
      <c r="F294" s="1" t="n">
        <v>53</v>
      </c>
      <c r="G294" s="1" t="s">
        <v>282</v>
      </c>
      <c r="H294" s="1" t="n">
        <v>93.512716</v>
      </c>
      <c r="I294" s="1" t="n">
        <v>5.68087</v>
      </c>
      <c r="J294" s="1" t="n">
        <v>36.9912</v>
      </c>
    </row>
    <row r="295" customFormat="false" ht="13.2" hidden="false" customHeight="false" outlineLevel="0" collapsed="false">
      <c r="A295" s="6" t="n">
        <v>6</v>
      </c>
      <c r="B295" s="1" t="s">
        <v>281</v>
      </c>
      <c r="C295" s="1" t="s">
        <v>28</v>
      </c>
      <c r="D295" s="1" t="n">
        <v>2012</v>
      </c>
      <c r="E295" s="1" t="n">
        <v>6</v>
      </c>
      <c r="F295" s="1" t="n">
        <v>53</v>
      </c>
      <c r="G295" s="1" t="s">
        <v>282</v>
      </c>
      <c r="H295" s="1" t="n">
        <v>94.134</v>
      </c>
      <c r="I295" s="1" t="n">
        <v>5.46855</v>
      </c>
      <c r="J295" s="1" t="n">
        <v>34.639</v>
      </c>
    </row>
    <row r="296" customFormat="false" ht="13.2" hidden="false" customHeight="false" outlineLevel="0" collapsed="false">
      <c r="A296" s="6" t="n">
        <v>7</v>
      </c>
      <c r="B296" s="1" t="s">
        <v>281</v>
      </c>
      <c r="C296" s="1" t="s">
        <v>28</v>
      </c>
      <c r="D296" s="1" t="n">
        <v>2012</v>
      </c>
      <c r="E296" s="1" t="n">
        <v>7</v>
      </c>
      <c r="F296" s="1" t="n">
        <v>53</v>
      </c>
      <c r="G296" s="1" t="s">
        <v>282</v>
      </c>
      <c r="H296" s="1" t="n">
        <v>85.36432</v>
      </c>
      <c r="I296" s="1" t="n">
        <v>5.21687</v>
      </c>
      <c r="J296" s="1" t="n">
        <v>35.3101</v>
      </c>
    </row>
    <row r="297" customFormat="false" ht="13.2" hidden="false" customHeight="false" outlineLevel="0" collapsed="false">
      <c r="A297" s="6" t="n">
        <v>8</v>
      </c>
      <c r="B297" s="1" t="s">
        <v>281</v>
      </c>
      <c r="C297" s="1" t="s">
        <v>28</v>
      </c>
      <c r="D297" s="1" t="n">
        <v>2012</v>
      </c>
      <c r="E297" s="1" t="n">
        <v>8</v>
      </c>
      <c r="F297" s="1" t="n">
        <v>53</v>
      </c>
      <c r="G297" s="1" t="s">
        <v>282</v>
      </c>
      <c r="H297" s="1" t="n">
        <v>95.821</v>
      </c>
      <c r="I297" s="1" t="n">
        <v>5.64054</v>
      </c>
      <c r="J297" s="1" t="n">
        <v>37.289253</v>
      </c>
    </row>
    <row r="298" customFormat="false" ht="13.2" hidden="false" customHeight="false" outlineLevel="0" collapsed="false">
      <c r="A298" s="6" t="n">
        <v>9</v>
      </c>
      <c r="B298" s="1" t="s">
        <v>281</v>
      </c>
      <c r="C298" s="1" t="s">
        <v>28</v>
      </c>
      <c r="D298" s="1" t="n">
        <v>2012</v>
      </c>
      <c r="E298" s="1" t="n">
        <v>9</v>
      </c>
      <c r="F298" s="1" t="n">
        <v>53</v>
      </c>
      <c r="G298" s="1" t="s">
        <v>282</v>
      </c>
      <c r="H298" s="1" t="n">
        <v>87.81736</v>
      </c>
      <c r="I298" s="1" t="n">
        <v>5.3813</v>
      </c>
      <c r="J298" s="1" t="n">
        <v>32.6064</v>
      </c>
    </row>
    <row r="299" customFormat="false" ht="13.2" hidden="false" customHeight="false" outlineLevel="0" collapsed="false">
      <c r="A299" s="6" t="n">
        <v>10</v>
      </c>
      <c r="B299" s="1" t="s">
        <v>281</v>
      </c>
      <c r="C299" s="1" t="s">
        <v>28</v>
      </c>
      <c r="D299" s="1" t="n">
        <v>2012</v>
      </c>
      <c r="E299" s="1" t="n">
        <v>10</v>
      </c>
      <c r="F299" s="1" t="n">
        <v>53</v>
      </c>
      <c r="G299" s="1" t="s">
        <v>282</v>
      </c>
      <c r="H299" s="1" t="n">
        <v>96.805108</v>
      </c>
      <c r="I299" s="1" t="n">
        <v>5.914471</v>
      </c>
      <c r="J299" s="1" t="n">
        <v>35.483924</v>
      </c>
    </row>
    <row r="300" customFormat="false" ht="13.2" hidden="false" customHeight="false" outlineLevel="0" collapsed="false">
      <c r="A300" s="6" t="n">
        <v>11</v>
      </c>
      <c r="B300" s="1" t="s">
        <v>281</v>
      </c>
      <c r="C300" s="1" t="s">
        <v>28</v>
      </c>
      <c r="D300" s="1" t="n">
        <v>2012</v>
      </c>
      <c r="E300" s="1" t="n">
        <v>11</v>
      </c>
      <c r="F300" s="1" t="n">
        <v>53</v>
      </c>
      <c r="G300" s="1" t="s">
        <v>282</v>
      </c>
      <c r="H300" s="1" t="n">
        <v>94.823623</v>
      </c>
      <c r="I300" s="1" t="n">
        <v>5.113297</v>
      </c>
      <c r="J300" s="1" t="n">
        <v>31.8895</v>
      </c>
    </row>
    <row r="301" customFormat="false" ht="13.2" hidden="false" customHeight="false" outlineLevel="0" collapsed="false">
      <c r="A301" s="6" t="n">
        <v>12</v>
      </c>
      <c r="B301" s="1" t="s">
        <v>281</v>
      </c>
      <c r="C301" s="1" t="s">
        <v>28</v>
      </c>
      <c r="D301" s="1" t="n">
        <v>2012</v>
      </c>
      <c r="E301" s="1" t="n">
        <v>12</v>
      </c>
      <c r="F301" s="1" t="n">
        <v>53</v>
      </c>
      <c r="G301" s="1" t="s">
        <v>282</v>
      </c>
      <c r="H301" s="1" t="n">
        <v>96.375</v>
      </c>
      <c r="I301" s="1" t="n">
        <v>5.63825</v>
      </c>
      <c r="J301" s="1" t="n">
        <v>30.9528</v>
      </c>
    </row>
    <row r="302" customFormat="false" ht="13.2" hidden="false" customHeight="false" outlineLevel="0" collapsed="false">
      <c r="A302" s="6" t="n">
        <v>1</v>
      </c>
      <c r="B302" s="1" t="s">
        <v>281</v>
      </c>
      <c r="C302" s="1" t="s">
        <v>28</v>
      </c>
      <c r="D302" s="1" t="n">
        <v>2013</v>
      </c>
      <c r="E302" s="1" t="n">
        <v>1</v>
      </c>
      <c r="F302" s="1" t="n">
        <v>53</v>
      </c>
      <c r="G302" s="1" t="s">
        <v>282</v>
      </c>
      <c r="H302" s="1" t="n">
        <v>81.2175</v>
      </c>
      <c r="I302" s="1" t="n">
        <v>5.039365</v>
      </c>
      <c r="J302" s="1" t="n">
        <v>29.664482</v>
      </c>
    </row>
    <row r="303" customFormat="false" ht="13.2" hidden="false" customHeight="false" outlineLevel="0" collapsed="false">
      <c r="A303" s="6" t="n">
        <v>2</v>
      </c>
      <c r="B303" s="1" t="s">
        <v>281</v>
      </c>
      <c r="C303" s="1" t="s">
        <v>28</v>
      </c>
      <c r="D303" s="1" t="n">
        <v>2013</v>
      </c>
      <c r="E303" s="1" t="n">
        <v>2</v>
      </c>
      <c r="F303" s="1" t="n">
        <v>53</v>
      </c>
      <c r="G303" s="1" t="s">
        <v>282</v>
      </c>
      <c r="H303" s="1" t="n">
        <v>77.177419</v>
      </c>
      <c r="I303" s="1" t="n">
        <v>7.51122</v>
      </c>
      <c r="J303" s="1" t="n">
        <v>30.4543</v>
      </c>
    </row>
    <row r="304" customFormat="false" ht="13.2" hidden="false" customHeight="false" outlineLevel="0" collapsed="false">
      <c r="A304" s="6" t="n">
        <v>3</v>
      </c>
      <c r="B304" s="1" t="s">
        <v>281</v>
      </c>
      <c r="C304" s="1" t="s">
        <v>28</v>
      </c>
      <c r="D304" s="1" t="n">
        <v>2013</v>
      </c>
      <c r="E304" s="1" t="n">
        <v>3</v>
      </c>
      <c r="F304" s="1" t="n">
        <v>53</v>
      </c>
      <c r="G304" s="1" t="s">
        <v>282</v>
      </c>
      <c r="H304" s="1" t="n">
        <v>93.268</v>
      </c>
      <c r="I304" s="1" t="n">
        <v>7.54304</v>
      </c>
      <c r="J304" s="1" t="n">
        <v>34.2577</v>
      </c>
    </row>
    <row r="305" customFormat="false" ht="13.2" hidden="false" customHeight="false" outlineLevel="0" collapsed="false">
      <c r="A305" s="6" t="n">
        <v>4</v>
      </c>
      <c r="B305" s="1" t="s">
        <v>281</v>
      </c>
      <c r="C305" s="1" t="s">
        <v>28</v>
      </c>
      <c r="D305" s="1" t="n">
        <v>2013</v>
      </c>
      <c r="E305" s="1" t="n">
        <v>4</v>
      </c>
      <c r="F305" s="1" t="n">
        <v>53</v>
      </c>
      <c r="G305" s="1" t="s">
        <v>282</v>
      </c>
      <c r="H305" s="1" t="n">
        <v>95.9295</v>
      </c>
      <c r="I305" s="1" t="n">
        <v>7.17456</v>
      </c>
      <c r="J305" s="1" t="n">
        <v>36.0678</v>
      </c>
    </row>
    <row r="306" customFormat="false" ht="13.2" hidden="false" customHeight="false" outlineLevel="0" collapsed="false">
      <c r="A306" s="6" t="n">
        <v>5</v>
      </c>
      <c r="B306" s="1" t="s">
        <v>281</v>
      </c>
      <c r="C306" s="1" t="s">
        <v>28</v>
      </c>
      <c r="D306" s="1" t="n">
        <v>2013</v>
      </c>
      <c r="E306" s="1" t="n">
        <v>5</v>
      </c>
      <c r="F306" s="1" t="n">
        <v>53</v>
      </c>
      <c r="G306" s="1" t="s">
        <v>282</v>
      </c>
      <c r="H306" s="1" t="n">
        <v>96.250009</v>
      </c>
      <c r="I306" s="1" t="n">
        <v>6.736343</v>
      </c>
      <c r="J306" s="1" t="n">
        <v>36.698123</v>
      </c>
    </row>
    <row r="307" customFormat="false" ht="13.2" hidden="false" customHeight="false" outlineLevel="0" collapsed="false">
      <c r="A307" s="6" t="n">
        <v>6</v>
      </c>
      <c r="B307" s="1" t="s">
        <v>281</v>
      </c>
      <c r="C307" s="1" t="s">
        <v>28</v>
      </c>
      <c r="D307" s="1" t="n">
        <v>2013</v>
      </c>
      <c r="E307" s="1" t="n">
        <v>6</v>
      </c>
      <c r="F307" s="1" t="n">
        <v>53</v>
      </c>
      <c r="G307" s="1" t="s">
        <v>282</v>
      </c>
      <c r="H307" s="1" t="n">
        <v>92.163</v>
      </c>
      <c r="I307" s="1" t="n">
        <v>6.49202</v>
      </c>
      <c r="J307" s="1" t="n">
        <v>34.035931</v>
      </c>
    </row>
    <row r="308" customFormat="false" ht="13.2" hidden="false" customHeight="false" outlineLevel="0" collapsed="false">
      <c r="A308" s="6" t="n">
        <v>7</v>
      </c>
      <c r="B308" s="1" t="s">
        <v>281</v>
      </c>
      <c r="C308" s="1" t="s">
        <v>28</v>
      </c>
      <c r="D308" s="1" t="n">
        <v>2013</v>
      </c>
      <c r="E308" s="1" t="n">
        <v>7</v>
      </c>
      <c r="F308" s="1" t="n">
        <v>53</v>
      </c>
      <c r="G308" s="1" t="s">
        <v>282</v>
      </c>
      <c r="H308" s="1" t="n">
        <v>94.351</v>
      </c>
      <c r="I308" s="1" t="n">
        <v>6.50947</v>
      </c>
      <c r="J308" s="1" t="n">
        <v>37.244107</v>
      </c>
    </row>
    <row r="309" customFormat="false" ht="13.2" hidden="false" customHeight="false" outlineLevel="0" collapsed="false">
      <c r="A309" s="6" t="n">
        <v>8</v>
      </c>
      <c r="B309" s="1" t="s">
        <v>281</v>
      </c>
      <c r="C309" s="1" t="s">
        <v>28</v>
      </c>
      <c r="D309" s="1" t="n">
        <v>2013</v>
      </c>
      <c r="E309" s="1" t="n">
        <v>8</v>
      </c>
      <c r="F309" s="1" t="n">
        <v>53</v>
      </c>
      <c r="G309" s="1" t="s">
        <v>282</v>
      </c>
      <c r="H309" s="1" t="n">
        <v>100.566773</v>
      </c>
      <c r="I309" s="1" t="n">
        <v>6.8238</v>
      </c>
      <c r="J309" s="1" t="n">
        <v>39.270464</v>
      </c>
    </row>
    <row r="310" customFormat="false" ht="13.2" hidden="false" customHeight="false" outlineLevel="0" collapsed="false">
      <c r="A310" s="6" t="n">
        <v>9</v>
      </c>
      <c r="B310" s="1" t="s">
        <v>281</v>
      </c>
      <c r="C310" s="1" t="s">
        <v>28</v>
      </c>
      <c r="D310" s="1" t="n">
        <v>2013</v>
      </c>
      <c r="E310" s="1" t="n">
        <v>9</v>
      </c>
      <c r="F310" s="1" t="n">
        <v>53</v>
      </c>
      <c r="G310" s="1" t="s">
        <v>282</v>
      </c>
      <c r="H310" s="1" t="n">
        <v>94.218057</v>
      </c>
      <c r="I310" s="1" t="n">
        <v>6.53798</v>
      </c>
      <c r="J310" s="1" t="n">
        <v>37.3543</v>
      </c>
    </row>
    <row r="311" customFormat="false" ht="13.2" hidden="false" customHeight="false" outlineLevel="0" collapsed="false">
      <c r="A311" s="6" t="n">
        <v>10</v>
      </c>
      <c r="B311" s="1" t="s">
        <v>281</v>
      </c>
      <c r="C311" s="1" t="s">
        <v>28</v>
      </c>
      <c r="D311" s="1" t="n">
        <v>2013</v>
      </c>
      <c r="E311" s="1" t="n">
        <v>10</v>
      </c>
      <c r="F311" s="1" t="n">
        <v>53</v>
      </c>
      <c r="G311" s="1" t="s">
        <v>282</v>
      </c>
      <c r="H311" s="1" t="n">
        <v>100.8745</v>
      </c>
      <c r="I311" s="1" t="n">
        <v>7.34263</v>
      </c>
      <c r="J311" s="1" t="n">
        <v>40.7715</v>
      </c>
    </row>
    <row r="312" customFormat="false" ht="13.2" hidden="false" customHeight="false" outlineLevel="0" collapsed="false">
      <c r="A312" s="6" t="n">
        <v>11</v>
      </c>
      <c r="B312" s="1" t="s">
        <v>281</v>
      </c>
      <c r="C312" s="1" t="s">
        <v>28</v>
      </c>
      <c r="D312" s="1" t="n">
        <v>2013</v>
      </c>
      <c r="E312" s="1" t="n">
        <v>11</v>
      </c>
      <c r="F312" s="1" t="n">
        <v>53</v>
      </c>
      <c r="G312" s="1" t="s">
        <v>282</v>
      </c>
      <c r="H312" s="1" t="n">
        <v>98.506</v>
      </c>
      <c r="I312" s="1" t="n">
        <v>7.13029</v>
      </c>
      <c r="J312" s="1" t="n">
        <v>37.001876</v>
      </c>
    </row>
    <row r="313" customFormat="false" ht="13.2" hidden="false" customHeight="false" outlineLevel="0" collapsed="false">
      <c r="A313" s="6" t="n">
        <v>12</v>
      </c>
      <c r="B313" s="1" t="s">
        <v>281</v>
      </c>
      <c r="C313" s="1" t="s">
        <v>28</v>
      </c>
      <c r="D313" s="1" t="n">
        <v>2013</v>
      </c>
      <c r="E313" s="1" t="n">
        <v>12</v>
      </c>
      <c r="F313" s="1" t="n">
        <v>53</v>
      </c>
      <c r="G313" s="1" t="s">
        <v>282</v>
      </c>
      <c r="H313" s="1" t="n">
        <v>98.540502</v>
      </c>
      <c r="I313" s="1" t="n">
        <v>7.69476</v>
      </c>
      <c r="J313" s="1" t="n">
        <v>34.251632</v>
      </c>
    </row>
    <row r="314" customFormat="false" ht="13.2" hidden="false" customHeight="false" outlineLevel="0" collapsed="false">
      <c r="A314" s="6" t="n">
        <v>1</v>
      </c>
      <c r="B314" s="1" t="s">
        <v>281</v>
      </c>
      <c r="C314" s="1" t="s">
        <v>28</v>
      </c>
      <c r="D314" s="1" t="n">
        <v>2014</v>
      </c>
      <c r="E314" s="1" t="n">
        <v>1</v>
      </c>
      <c r="F314" s="1" t="n">
        <v>53</v>
      </c>
      <c r="G314" s="1" t="s">
        <v>282</v>
      </c>
      <c r="H314" s="1" t="n">
        <v>86.100219</v>
      </c>
      <c r="I314" s="1" t="n">
        <v>6.99865</v>
      </c>
      <c r="J314" s="1" t="n">
        <v>34.25525</v>
      </c>
    </row>
    <row r="315" customFormat="false" ht="13.2" hidden="false" customHeight="false" outlineLevel="0" collapsed="false">
      <c r="A315" s="6" t="n">
        <v>2</v>
      </c>
      <c r="B315" s="1" t="s">
        <v>281</v>
      </c>
      <c r="C315" s="1" t="s">
        <v>28</v>
      </c>
      <c r="D315" s="1" t="n">
        <v>2014</v>
      </c>
      <c r="E315" s="1" t="n">
        <v>2</v>
      </c>
      <c r="F315" s="1" t="n">
        <v>53</v>
      </c>
      <c r="G315" s="1" t="s">
        <v>282</v>
      </c>
      <c r="H315" s="1" t="n">
        <v>91.557</v>
      </c>
      <c r="I315" s="1" t="n">
        <v>7.209865</v>
      </c>
      <c r="J315" s="1" t="n">
        <v>34.9639</v>
      </c>
    </row>
    <row r="316" customFormat="false" ht="13.2" hidden="false" customHeight="false" outlineLevel="0" collapsed="false">
      <c r="A316" s="6" t="n">
        <v>3</v>
      </c>
      <c r="B316" s="1" t="s">
        <v>281</v>
      </c>
      <c r="C316" s="1" t="s">
        <v>28</v>
      </c>
      <c r="D316" s="1" t="n">
        <v>2014</v>
      </c>
      <c r="E316" s="1" t="n">
        <v>3</v>
      </c>
      <c r="F316" s="1" t="n">
        <v>53</v>
      </c>
      <c r="G316" s="1" t="s">
        <v>282</v>
      </c>
      <c r="H316" s="1" t="n">
        <v>96.08456</v>
      </c>
      <c r="I316" s="1" t="n">
        <v>6.297727</v>
      </c>
      <c r="J316" s="1" t="n">
        <v>35.622943</v>
      </c>
    </row>
    <row r="317" customFormat="false" ht="13.2" hidden="false" customHeight="false" outlineLevel="0" collapsed="false">
      <c r="A317" s="6" t="n">
        <v>4</v>
      </c>
      <c r="B317" s="1" t="s">
        <v>281</v>
      </c>
      <c r="C317" s="1" t="s">
        <v>28</v>
      </c>
      <c r="D317" s="1" t="n">
        <v>2014</v>
      </c>
      <c r="E317" s="1" t="n">
        <v>4</v>
      </c>
      <c r="F317" s="1" t="n">
        <v>53</v>
      </c>
      <c r="G317" s="1" t="s">
        <v>282</v>
      </c>
      <c r="H317" s="1" t="n">
        <v>100.0026</v>
      </c>
      <c r="I317" s="1" t="n">
        <v>5.96071</v>
      </c>
      <c r="J317" s="1" t="n">
        <v>36.828905</v>
      </c>
    </row>
    <row r="318" customFormat="false" ht="13.2" hidden="false" customHeight="false" outlineLevel="0" collapsed="false">
      <c r="A318" s="6" t="n">
        <v>5</v>
      </c>
      <c r="B318" s="1" t="s">
        <v>281</v>
      </c>
      <c r="C318" s="1" t="s">
        <v>28</v>
      </c>
      <c r="D318" s="1" t="n">
        <v>2014</v>
      </c>
      <c r="E318" s="1" t="n">
        <v>5</v>
      </c>
      <c r="F318" s="1" t="n">
        <v>53</v>
      </c>
      <c r="G318" s="1" t="s">
        <v>282</v>
      </c>
      <c r="H318" s="1" t="n">
        <v>101.914171</v>
      </c>
      <c r="I318" s="1" t="n">
        <v>6.08748</v>
      </c>
      <c r="J318" s="1" t="n">
        <v>38.988</v>
      </c>
    </row>
    <row r="319" customFormat="false" ht="13.2" hidden="false" customHeight="false" outlineLevel="0" collapsed="false">
      <c r="A319" s="6" t="n">
        <v>6</v>
      </c>
      <c r="B319" s="1" t="s">
        <v>281</v>
      </c>
      <c r="C319" s="1" t="s">
        <v>28</v>
      </c>
      <c r="D319" s="1" t="n">
        <v>2014</v>
      </c>
      <c r="E319" s="1" t="n">
        <v>6</v>
      </c>
      <c r="F319" s="1" t="n">
        <v>53</v>
      </c>
      <c r="G319" s="1" t="s">
        <v>282</v>
      </c>
      <c r="H319" s="1" t="n">
        <v>90.635677</v>
      </c>
      <c r="I319" s="1" t="n">
        <v>5.60314</v>
      </c>
      <c r="J319" s="1" t="n">
        <v>33.824322</v>
      </c>
    </row>
    <row r="320" customFormat="false" ht="13.2" hidden="false" customHeight="false" outlineLevel="0" collapsed="false">
      <c r="A320" s="6" t="n">
        <v>7</v>
      </c>
      <c r="B320" s="1" t="s">
        <v>281</v>
      </c>
      <c r="C320" s="1" t="s">
        <v>28</v>
      </c>
      <c r="D320" s="1" t="n">
        <v>2014</v>
      </c>
      <c r="E320" s="1" t="n">
        <v>7</v>
      </c>
      <c r="F320" s="1" t="n">
        <v>53</v>
      </c>
      <c r="G320" s="1" t="s">
        <v>282</v>
      </c>
      <c r="H320" s="1" t="n">
        <v>96.590047</v>
      </c>
      <c r="I320" s="1" t="n">
        <v>5.87733</v>
      </c>
      <c r="J320" s="1" t="n">
        <v>37.508177</v>
      </c>
    </row>
    <row r="321" customFormat="false" ht="13.2" hidden="false" customHeight="false" outlineLevel="0" collapsed="false">
      <c r="A321" s="6" t="n">
        <v>8</v>
      </c>
      <c r="B321" s="1" t="s">
        <v>281</v>
      </c>
      <c r="C321" s="1" t="s">
        <v>28</v>
      </c>
      <c r="D321" s="1" t="n">
        <v>2014</v>
      </c>
      <c r="E321" s="1" t="n">
        <v>8</v>
      </c>
      <c r="F321" s="1" t="n">
        <v>53</v>
      </c>
      <c r="G321" s="1" t="s">
        <v>282</v>
      </c>
      <c r="H321" s="1" t="n">
        <v>99.775569</v>
      </c>
      <c r="I321" s="1" t="n">
        <v>6.00272</v>
      </c>
      <c r="J321" s="1" t="n">
        <v>38.465403</v>
      </c>
    </row>
    <row r="322" customFormat="false" ht="13.2" hidden="false" customHeight="false" outlineLevel="0" collapsed="false">
      <c r="A322" s="6" t="n">
        <v>9</v>
      </c>
      <c r="B322" s="1" t="s">
        <v>281</v>
      </c>
      <c r="C322" s="1" t="s">
        <v>28</v>
      </c>
      <c r="D322" s="1" t="n">
        <v>2014</v>
      </c>
      <c r="E322" s="1" t="n">
        <v>9</v>
      </c>
      <c r="F322" s="1" t="n">
        <v>53</v>
      </c>
      <c r="G322" s="1" t="s">
        <v>282</v>
      </c>
      <c r="H322" s="1" t="n">
        <v>103.206033</v>
      </c>
      <c r="I322" s="1" t="n">
        <v>6.28977</v>
      </c>
      <c r="J322" s="1" t="n">
        <v>40.9305</v>
      </c>
    </row>
    <row r="323" customFormat="false" ht="13.2" hidden="false" customHeight="false" outlineLevel="0" collapsed="false">
      <c r="A323" s="6" t="n">
        <v>10</v>
      </c>
      <c r="B323" s="1" t="s">
        <v>281</v>
      </c>
      <c r="C323" s="1" t="s">
        <v>28</v>
      </c>
      <c r="D323" s="1" t="n">
        <v>2014</v>
      </c>
      <c r="E323" s="1" t="n">
        <v>10</v>
      </c>
      <c r="F323" s="1" t="n">
        <v>53</v>
      </c>
      <c r="G323" s="1" t="s">
        <v>282</v>
      </c>
      <c r="H323" s="1" t="n">
        <v>105.7193</v>
      </c>
      <c r="I323" s="1" t="n">
        <v>6.63473</v>
      </c>
      <c r="J323" s="1" t="n">
        <v>41.714262</v>
      </c>
    </row>
    <row r="324" customFormat="false" ht="13.2" hidden="false" customHeight="false" outlineLevel="0" collapsed="false">
      <c r="A324" s="6" t="n">
        <v>11</v>
      </c>
      <c r="B324" s="1" t="s">
        <v>281</v>
      </c>
      <c r="C324" s="1" t="s">
        <v>28</v>
      </c>
      <c r="D324" s="1" t="n">
        <v>2014</v>
      </c>
      <c r="E324" s="1" t="n">
        <v>11</v>
      </c>
      <c r="F324" s="1" t="n">
        <v>53</v>
      </c>
      <c r="G324" s="1" t="s">
        <v>282</v>
      </c>
      <c r="H324" s="1" t="n">
        <v>96.4155</v>
      </c>
      <c r="I324" s="1" t="n">
        <v>6.75526</v>
      </c>
      <c r="J324" s="1" t="n">
        <v>36.2649</v>
      </c>
    </row>
    <row r="325" customFormat="false" ht="13.2" hidden="false" customHeight="false" outlineLevel="0" collapsed="false">
      <c r="A325" s="6" t="n">
        <v>12</v>
      </c>
      <c r="B325" s="1" t="s">
        <v>281</v>
      </c>
      <c r="C325" s="1" t="s">
        <v>28</v>
      </c>
      <c r="D325" s="1" t="n">
        <v>2014</v>
      </c>
      <c r="E325" s="1" t="n">
        <v>12</v>
      </c>
      <c r="F325" s="1" t="n">
        <v>53</v>
      </c>
      <c r="G325" s="1" t="s">
        <v>282</v>
      </c>
      <c r="H325" s="1" t="n">
        <v>102.569</v>
      </c>
      <c r="I325" s="1" t="n">
        <v>7.49134</v>
      </c>
      <c r="J325" s="1" t="n">
        <v>35.566496</v>
      </c>
    </row>
    <row r="326" customFormat="false" ht="13.2" hidden="false" customHeight="false" outlineLevel="0" collapsed="false">
      <c r="A326" s="6" t="n">
        <v>1</v>
      </c>
      <c r="B326" s="1" t="s">
        <v>281</v>
      </c>
      <c r="C326" s="1" t="s">
        <v>28</v>
      </c>
      <c r="D326" s="1" t="n">
        <v>2015</v>
      </c>
      <c r="E326" s="1" t="n">
        <v>1</v>
      </c>
      <c r="F326" s="1" t="n">
        <v>53</v>
      </c>
      <c r="G326" s="1" t="s">
        <v>282</v>
      </c>
      <c r="H326" s="1" t="n">
        <v>89.7405</v>
      </c>
      <c r="I326" s="1" t="n">
        <v>7.03049</v>
      </c>
      <c r="J326" s="1" t="n">
        <v>35.401651</v>
      </c>
    </row>
    <row r="327" customFormat="false" ht="13.2" hidden="false" customHeight="false" outlineLevel="0" collapsed="false">
      <c r="A327" s="6" t="n">
        <v>2</v>
      </c>
      <c r="B327" s="1" t="s">
        <v>281</v>
      </c>
      <c r="C327" s="1" t="s">
        <v>28</v>
      </c>
      <c r="D327" s="1" t="n">
        <v>2015</v>
      </c>
      <c r="E327" s="1" t="n">
        <v>2</v>
      </c>
      <c r="F327" s="1" t="n">
        <v>53</v>
      </c>
      <c r="G327" s="1" t="s">
        <v>282</v>
      </c>
      <c r="H327" s="1" t="n">
        <v>79.171</v>
      </c>
      <c r="I327" s="1" t="n">
        <v>10.53374</v>
      </c>
      <c r="J327" s="1" t="n">
        <v>31.9272</v>
      </c>
    </row>
    <row r="328" customFormat="false" ht="13.2" hidden="false" customHeight="false" outlineLevel="0" collapsed="false">
      <c r="A328" s="6" t="n">
        <v>3</v>
      </c>
      <c r="B328" s="1" t="s">
        <v>281</v>
      </c>
      <c r="C328" s="1" t="s">
        <v>28</v>
      </c>
      <c r="D328" s="1" t="n">
        <v>2015</v>
      </c>
      <c r="E328" s="1" t="n">
        <v>3</v>
      </c>
      <c r="F328" s="1" t="n">
        <v>53</v>
      </c>
      <c r="G328" s="1" t="s">
        <v>282</v>
      </c>
      <c r="H328" s="1" t="n">
        <v>94.3175</v>
      </c>
      <c r="I328" s="1" t="n">
        <v>11.978799</v>
      </c>
      <c r="J328" s="1" t="n">
        <v>37.301472</v>
      </c>
    </row>
    <row r="329" customFormat="false" ht="13.2" hidden="false" customHeight="false" outlineLevel="0" collapsed="false">
      <c r="A329" s="6" t="n">
        <v>4</v>
      </c>
      <c r="B329" s="1" t="s">
        <v>281</v>
      </c>
      <c r="C329" s="1" t="s">
        <v>28</v>
      </c>
      <c r="D329" s="1" t="n">
        <v>2015</v>
      </c>
      <c r="E329" s="1" t="n">
        <v>4</v>
      </c>
      <c r="F329" s="1" t="n">
        <v>53</v>
      </c>
      <c r="G329" s="1" t="s">
        <v>282</v>
      </c>
      <c r="H329" s="1" t="n">
        <v>93.604583</v>
      </c>
      <c r="I329" s="1" t="n">
        <v>10.143911</v>
      </c>
      <c r="J329" s="1" t="n">
        <v>36.500991</v>
      </c>
    </row>
    <row r="330" customFormat="false" ht="13.2" hidden="false" customHeight="false" outlineLevel="0" collapsed="false">
      <c r="A330" s="6" t="n">
        <v>5</v>
      </c>
      <c r="B330" s="1" t="s">
        <v>281</v>
      </c>
      <c r="C330" s="1" t="s">
        <v>28</v>
      </c>
      <c r="D330" s="1" t="n">
        <v>2015</v>
      </c>
      <c r="E330" s="1" t="n">
        <v>5</v>
      </c>
      <c r="F330" s="1" t="n">
        <v>53</v>
      </c>
      <c r="G330" s="1" t="s">
        <v>282</v>
      </c>
      <c r="H330" s="1" t="n">
        <v>93.449809</v>
      </c>
      <c r="I330" s="1" t="n">
        <v>9.61531</v>
      </c>
      <c r="J330" s="1" t="n">
        <v>36.763025</v>
      </c>
    </row>
    <row r="331" customFormat="false" ht="13.2" hidden="false" customHeight="false" outlineLevel="0" collapsed="false">
      <c r="A331" s="6" t="n">
        <v>6</v>
      </c>
      <c r="B331" s="1" t="s">
        <v>281</v>
      </c>
      <c r="C331" s="1" t="s">
        <v>28</v>
      </c>
      <c r="D331" s="1" t="n">
        <v>2015</v>
      </c>
      <c r="E331" s="1" t="n">
        <v>6</v>
      </c>
      <c r="F331" s="1" t="n">
        <v>53</v>
      </c>
      <c r="G331" s="1" t="s">
        <v>282</v>
      </c>
      <c r="H331" s="1" t="n">
        <v>95.34116</v>
      </c>
      <c r="I331" s="1" t="n">
        <v>9.389307</v>
      </c>
      <c r="J331" s="1" t="n">
        <v>36.789332</v>
      </c>
    </row>
    <row r="332" customFormat="false" ht="13.2" hidden="false" customHeight="false" outlineLevel="0" collapsed="false">
      <c r="A332" s="6" t="n">
        <v>7</v>
      </c>
      <c r="B332" s="1" t="s">
        <v>281</v>
      </c>
      <c r="C332" s="1" t="s">
        <v>28</v>
      </c>
      <c r="D332" s="1" t="n">
        <v>2015</v>
      </c>
      <c r="E332" s="1" t="n">
        <v>7</v>
      </c>
      <c r="F332" s="1" t="n">
        <v>53</v>
      </c>
      <c r="G332" s="1" t="s">
        <v>282</v>
      </c>
      <c r="H332" s="1" t="n">
        <v>92.415</v>
      </c>
      <c r="I332" s="1" t="n">
        <v>9.22102</v>
      </c>
      <c r="J332" s="1" t="n">
        <v>39.491252</v>
      </c>
    </row>
    <row r="333" customFormat="false" ht="13.2" hidden="false" customHeight="false" outlineLevel="0" collapsed="false">
      <c r="A333" s="6" t="n">
        <v>8</v>
      </c>
      <c r="B333" s="1" t="s">
        <v>281</v>
      </c>
      <c r="C333" s="1" t="s">
        <v>28</v>
      </c>
      <c r="D333" s="1" t="n">
        <v>2015</v>
      </c>
      <c r="E333" s="1" t="n">
        <v>8</v>
      </c>
      <c r="F333" s="1" t="n">
        <v>53</v>
      </c>
      <c r="G333" s="1" t="s">
        <v>282</v>
      </c>
      <c r="H333" s="1" t="n">
        <v>94.7735</v>
      </c>
      <c r="I333" s="1" t="n">
        <v>9.546777</v>
      </c>
      <c r="J333" s="1" t="n">
        <v>39.1621</v>
      </c>
    </row>
    <row r="334" customFormat="false" ht="13.2" hidden="false" customHeight="false" outlineLevel="0" collapsed="false">
      <c r="A334" s="6" t="n">
        <v>9</v>
      </c>
      <c r="B334" s="1" t="s">
        <v>281</v>
      </c>
      <c r="C334" s="1" t="s">
        <v>28</v>
      </c>
      <c r="D334" s="1" t="n">
        <v>2015</v>
      </c>
      <c r="E334" s="1" t="n">
        <v>9</v>
      </c>
      <c r="F334" s="1" t="n">
        <v>53</v>
      </c>
      <c r="G334" s="1" t="s">
        <v>282</v>
      </c>
      <c r="H334" s="1" t="n">
        <v>95.463455</v>
      </c>
      <c r="I334" s="1" t="n">
        <v>9.96978</v>
      </c>
      <c r="J334" s="1" t="n">
        <v>39.936292</v>
      </c>
    </row>
    <row r="335" customFormat="false" ht="13.2" hidden="false" customHeight="false" outlineLevel="0" collapsed="false">
      <c r="A335" s="6" t="n">
        <v>10</v>
      </c>
      <c r="B335" s="1" t="s">
        <v>281</v>
      </c>
      <c r="C335" s="1" t="s">
        <v>28</v>
      </c>
      <c r="D335" s="1" t="n">
        <v>2015</v>
      </c>
      <c r="E335" s="1" t="n">
        <v>10</v>
      </c>
      <c r="F335" s="1" t="n">
        <v>53</v>
      </c>
      <c r="G335" s="1" t="s">
        <v>282</v>
      </c>
      <c r="H335" s="1" t="n">
        <v>97.9445</v>
      </c>
      <c r="I335" s="1" t="n">
        <v>10.92911</v>
      </c>
      <c r="J335" s="1" t="n">
        <v>40.4619</v>
      </c>
    </row>
    <row r="336" customFormat="false" ht="13.2" hidden="false" customHeight="false" outlineLevel="0" collapsed="false">
      <c r="A336" s="6" t="n">
        <v>11</v>
      </c>
      <c r="B336" s="1" t="s">
        <v>281</v>
      </c>
      <c r="C336" s="1" t="s">
        <v>28</v>
      </c>
      <c r="D336" s="1" t="n">
        <v>2015</v>
      </c>
      <c r="E336" s="1" t="n">
        <v>11</v>
      </c>
      <c r="F336" s="1" t="n">
        <v>53</v>
      </c>
      <c r="G336" s="1" t="s">
        <v>282</v>
      </c>
      <c r="H336" s="1" t="n">
        <v>91.14888</v>
      </c>
      <c r="I336" s="1" t="n">
        <v>7.25232</v>
      </c>
      <c r="J336" s="1" t="n">
        <v>34.859638</v>
      </c>
    </row>
    <row r="337" customFormat="false" ht="13.2" hidden="false" customHeight="false" outlineLevel="0" collapsed="false">
      <c r="A337" s="6" t="n">
        <v>12</v>
      </c>
      <c r="B337" s="1" t="s">
        <v>281</v>
      </c>
      <c r="C337" s="1" t="s">
        <v>28</v>
      </c>
      <c r="D337" s="1" t="n">
        <v>2015</v>
      </c>
      <c r="E337" s="1" t="n">
        <v>12</v>
      </c>
      <c r="F337" s="1" t="n">
        <v>53</v>
      </c>
      <c r="G337" s="1" t="s">
        <v>282</v>
      </c>
      <c r="H337" s="1" t="n">
        <v>102.071261</v>
      </c>
      <c r="I337" s="1" t="n">
        <v>7.426527</v>
      </c>
      <c r="J337" s="1" t="n">
        <v>36.88919</v>
      </c>
    </row>
    <row r="338" customFormat="false" ht="13.2" hidden="false" customHeight="false" outlineLevel="0" collapsed="false">
      <c r="A338" s="6" t="n">
        <v>1</v>
      </c>
      <c r="B338" s="1" t="s">
        <v>281</v>
      </c>
      <c r="C338" s="1" t="s">
        <v>28</v>
      </c>
      <c r="D338" s="1" t="n">
        <v>2016</v>
      </c>
      <c r="E338" s="1" t="n">
        <v>1</v>
      </c>
      <c r="F338" s="1" t="n">
        <v>53</v>
      </c>
      <c r="G338" s="1" t="s">
        <v>282</v>
      </c>
      <c r="H338" s="1" t="n">
        <v>79.375</v>
      </c>
      <c r="I338" s="1" t="n">
        <v>5.0775</v>
      </c>
      <c r="J338" s="1" t="n">
        <v>28.68905</v>
      </c>
    </row>
    <row r="339" customFormat="false" ht="13.2" hidden="false" customHeight="false" outlineLevel="0" collapsed="false">
      <c r="A339" s="6" t="n">
        <v>2</v>
      </c>
      <c r="B339" s="1" t="s">
        <v>281</v>
      </c>
      <c r="C339" s="1" t="s">
        <v>28</v>
      </c>
      <c r="D339" s="1" t="n">
        <v>2016</v>
      </c>
      <c r="E339" s="1" t="n">
        <v>2</v>
      </c>
      <c r="F339" s="1" t="n">
        <v>53</v>
      </c>
      <c r="G339" s="1" t="s">
        <v>282</v>
      </c>
      <c r="H339" s="1" t="n">
        <v>88.2769</v>
      </c>
      <c r="I339" s="1" t="n">
        <v>3.93489</v>
      </c>
      <c r="J339" s="1" t="n">
        <v>31.2152</v>
      </c>
    </row>
    <row r="340" customFormat="false" ht="13.2" hidden="false" customHeight="false" outlineLevel="0" collapsed="false">
      <c r="A340" s="6" t="n">
        <v>3</v>
      </c>
      <c r="B340" s="1" t="s">
        <v>281</v>
      </c>
      <c r="C340" s="1" t="s">
        <v>28</v>
      </c>
      <c r="D340" s="1" t="n">
        <v>2016</v>
      </c>
      <c r="E340" s="1" t="n">
        <v>3</v>
      </c>
      <c r="F340" s="1" t="n">
        <v>53</v>
      </c>
      <c r="G340" s="1" t="s">
        <v>282</v>
      </c>
      <c r="H340" s="1" t="n">
        <v>101.30535</v>
      </c>
      <c r="I340" s="1" t="n">
        <v>3.50595</v>
      </c>
      <c r="J340" s="1" t="n">
        <v>34.2692</v>
      </c>
    </row>
    <row r="341" customFormat="false" ht="13.2" hidden="false" customHeight="false" outlineLevel="0" collapsed="false">
      <c r="A341" s="6" t="n">
        <v>4</v>
      </c>
      <c r="B341" s="1" t="s">
        <v>281</v>
      </c>
      <c r="C341" s="1" t="s">
        <v>28</v>
      </c>
      <c r="D341" s="1" t="n">
        <v>2016</v>
      </c>
      <c r="E341" s="1" t="n">
        <v>4</v>
      </c>
      <c r="F341" s="1" t="n">
        <v>53</v>
      </c>
      <c r="G341" s="1" t="s">
        <v>282</v>
      </c>
      <c r="H341" s="1" t="n">
        <v>97.2228</v>
      </c>
      <c r="I341" s="1" t="n">
        <v>3.08718</v>
      </c>
      <c r="J341" s="1" t="n">
        <v>32.42785</v>
      </c>
    </row>
    <row r="342" customFormat="false" ht="13.2" hidden="false" customHeight="false" outlineLevel="0" collapsed="false">
      <c r="A342" s="6" t="n">
        <v>5</v>
      </c>
      <c r="B342" s="1" t="s">
        <v>281</v>
      </c>
      <c r="C342" s="1" t="s">
        <v>28</v>
      </c>
      <c r="D342" s="1" t="n">
        <v>2016</v>
      </c>
      <c r="E342" s="1" t="n">
        <v>5</v>
      </c>
      <c r="F342" s="1" t="n">
        <v>53</v>
      </c>
      <c r="G342" s="1" t="s">
        <v>282</v>
      </c>
      <c r="H342" s="1" t="n">
        <v>97.3175</v>
      </c>
      <c r="I342" s="1" t="n">
        <v>3.952152</v>
      </c>
      <c r="J342" s="1" t="n">
        <v>32.447108</v>
      </c>
    </row>
    <row r="343" customFormat="false" ht="13.2" hidden="false" customHeight="false" outlineLevel="0" collapsed="false">
      <c r="A343" s="6" t="n">
        <v>6</v>
      </c>
      <c r="B343" s="1" t="s">
        <v>281</v>
      </c>
      <c r="C343" s="1" t="s">
        <v>28</v>
      </c>
      <c r="D343" s="1" t="n">
        <v>2016</v>
      </c>
      <c r="E343" s="1" t="n">
        <v>6</v>
      </c>
      <c r="F343" s="1" t="n">
        <v>53</v>
      </c>
      <c r="G343" s="1" t="s">
        <v>282</v>
      </c>
      <c r="H343" s="1" t="n">
        <v>98.0329</v>
      </c>
      <c r="I343" s="1" t="n">
        <v>4.434787</v>
      </c>
      <c r="J343" s="1" t="n">
        <v>32.7292</v>
      </c>
    </row>
    <row r="344" customFormat="false" ht="13.2" hidden="false" customHeight="false" outlineLevel="0" collapsed="false">
      <c r="A344" s="6" t="n">
        <v>7</v>
      </c>
      <c r="B344" s="1" t="s">
        <v>281</v>
      </c>
      <c r="C344" s="1" t="s">
        <v>28</v>
      </c>
      <c r="D344" s="1" t="n">
        <v>2016</v>
      </c>
      <c r="E344" s="1" t="n">
        <v>7</v>
      </c>
      <c r="F344" s="1" t="n">
        <v>53</v>
      </c>
      <c r="G344" s="1" t="s">
        <v>282</v>
      </c>
      <c r="H344" s="1" t="n">
        <v>95.2055</v>
      </c>
      <c r="I344" s="1" t="n">
        <v>4.198012</v>
      </c>
      <c r="J344" s="1" t="n">
        <v>31.7033</v>
      </c>
    </row>
    <row r="345" customFormat="false" ht="13.2" hidden="false" customHeight="false" outlineLevel="0" collapsed="false">
      <c r="A345" s="6" t="n">
        <v>8</v>
      </c>
      <c r="B345" s="1" t="s">
        <v>281</v>
      </c>
      <c r="C345" s="1" t="s">
        <v>28</v>
      </c>
      <c r="D345" s="1" t="n">
        <v>2016</v>
      </c>
      <c r="E345" s="1" t="n">
        <v>8</v>
      </c>
      <c r="F345" s="1" t="n">
        <v>53</v>
      </c>
      <c r="G345" s="1" t="s">
        <v>282</v>
      </c>
      <c r="H345" s="1" t="n">
        <v>104.704607</v>
      </c>
      <c r="I345" s="1" t="n">
        <v>3.94007</v>
      </c>
      <c r="J345" s="1" t="n">
        <v>34.115416</v>
      </c>
    </row>
    <row r="346" customFormat="false" ht="13.2" hidden="false" customHeight="false" outlineLevel="0" collapsed="false">
      <c r="A346" s="6" t="n">
        <v>9</v>
      </c>
      <c r="B346" s="1" t="s">
        <v>281</v>
      </c>
      <c r="C346" s="1" t="s">
        <v>28</v>
      </c>
      <c r="D346" s="1" t="n">
        <v>2016</v>
      </c>
      <c r="E346" s="1" t="n">
        <v>9</v>
      </c>
      <c r="F346" s="1" t="n">
        <v>53</v>
      </c>
      <c r="G346" s="1" t="s">
        <v>282</v>
      </c>
      <c r="H346" s="1" t="n">
        <v>103.245317</v>
      </c>
      <c r="I346" s="1" t="n">
        <v>3.755795</v>
      </c>
      <c r="J346" s="1" t="n">
        <v>33.269987</v>
      </c>
    </row>
    <row r="347" customFormat="false" ht="13.2" hidden="false" customHeight="false" outlineLevel="0" collapsed="false">
      <c r="A347" s="6" t="n">
        <v>10</v>
      </c>
      <c r="B347" s="1" t="s">
        <v>281</v>
      </c>
      <c r="C347" s="1" t="s">
        <v>28</v>
      </c>
      <c r="D347" s="1" t="n">
        <v>2016</v>
      </c>
      <c r="E347" s="1" t="n">
        <v>10</v>
      </c>
      <c r="F347" s="1" t="n">
        <v>53</v>
      </c>
      <c r="G347" s="1" t="s">
        <v>282</v>
      </c>
      <c r="H347" s="1" t="n">
        <v>106.95283</v>
      </c>
      <c r="I347" s="1" t="n">
        <v>2.832471</v>
      </c>
      <c r="J347" s="1" t="n">
        <v>32.581032</v>
      </c>
    </row>
    <row r="348" customFormat="false" ht="13.2" hidden="false" customHeight="false" outlineLevel="0" collapsed="false">
      <c r="A348" s="6" t="n">
        <v>11</v>
      </c>
      <c r="B348" s="1" t="s">
        <v>281</v>
      </c>
      <c r="C348" s="1" t="s">
        <v>28</v>
      </c>
      <c r="D348" s="1" t="n">
        <v>2016</v>
      </c>
      <c r="E348" s="1" t="n">
        <v>11</v>
      </c>
      <c r="F348" s="1" t="n">
        <v>53</v>
      </c>
      <c r="G348" s="1" t="s">
        <v>282</v>
      </c>
      <c r="H348" s="1" t="n">
        <v>107.1317</v>
      </c>
      <c r="I348" s="1" t="n">
        <v>2.20617</v>
      </c>
      <c r="J348" s="1" t="n">
        <v>30.6988</v>
      </c>
    </row>
    <row r="349" customFormat="false" ht="13.2" hidden="false" customHeight="false" outlineLevel="0" collapsed="false">
      <c r="A349" s="6" t="n">
        <v>12</v>
      </c>
      <c r="B349" s="1" t="s">
        <v>281</v>
      </c>
      <c r="C349" s="1" t="s">
        <v>28</v>
      </c>
      <c r="D349" s="1" t="n">
        <v>2016</v>
      </c>
      <c r="E349" s="1" t="n">
        <v>12</v>
      </c>
      <c r="F349" s="1" t="n">
        <v>53</v>
      </c>
      <c r="G349" s="1" t="s">
        <v>282</v>
      </c>
      <c r="H349" s="1" t="n">
        <v>115.503296</v>
      </c>
      <c r="I349" s="1" t="n">
        <v>2.663863</v>
      </c>
      <c r="J349" s="1" t="n">
        <v>31.546029</v>
      </c>
    </row>
    <row r="350" customFormat="false" ht="13.2" hidden="false" customHeight="false" outlineLevel="0" collapsed="false">
      <c r="A350" s="6" t="n">
        <v>1</v>
      </c>
      <c r="B350" s="1" t="s">
        <v>281</v>
      </c>
      <c r="C350" s="1" t="s">
        <v>28</v>
      </c>
      <c r="D350" s="1" t="n">
        <v>2017</v>
      </c>
      <c r="E350" s="1" t="n">
        <v>1</v>
      </c>
      <c r="F350" s="1" t="n">
        <v>53</v>
      </c>
      <c r="G350" s="1" t="s">
        <v>282</v>
      </c>
      <c r="H350" s="1" t="n">
        <v>97.3842</v>
      </c>
      <c r="I350" s="1" t="n">
        <v>1.86046</v>
      </c>
      <c r="J350" s="1" t="n">
        <v>27.723</v>
      </c>
    </row>
    <row r="351" customFormat="false" ht="13.2" hidden="false" customHeight="false" outlineLevel="0" collapsed="false">
      <c r="A351" s="6" t="n">
        <v>2</v>
      </c>
      <c r="B351" s="1" t="s">
        <v>281</v>
      </c>
      <c r="C351" s="1" t="s">
        <v>28</v>
      </c>
      <c r="D351" s="1" t="n">
        <v>2017</v>
      </c>
      <c r="E351" s="1" t="n">
        <v>2</v>
      </c>
      <c r="F351" s="1" t="n">
        <v>53</v>
      </c>
      <c r="G351" s="1" t="s">
        <v>282</v>
      </c>
      <c r="H351" s="1" t="n">
        <v>98.1833</v>
      </c>
      <c r="I351" s="1" t="n">
        <v>1.594591</v>
      </c>
      <c r="J351" s="1" t="n">
        <v>27.27335</v>
      </c>
    </row>
    <row r="352" customFormat="false" ht="13.2" hidden="false" customHeight="false" outlineLevel="0" collapsed="false">
      <c r="A352" s="6" t="n">
        <v>3</v>
      </c>
      <c r="B352" s="1" t="s">
        <v>281</v>
      </c>
      <c r="C352" s="1" t="s">
        <v>28</v>
      </c>
      <c r="D352" s="1" t="n">
        <v>2017</v>
      </c>
      <c r="E352" s="1" t="n">
        <v>3</v>
      </c>
      <c r="F352" s="1" t="n">
        <v>53</v>
      </c>
      <c r="G352" s="1" t="s">
        <v>282</v>
      </c>
      <c r="H352" s="1" t="n">
        <v>114.705451</v>
      </c>
      <c r="I352" s="1" t="n">
        <v>1.73111</v>
      </c>
      <c r="J352" s="1" t="n">
        <v>33.3792</v>
      </c>
    </row>
    <row r="353" customFormat="false" ht="13.2" hidden="false" customHeight="false" outlineLevel="0" collapsed="false">
      <c r="A353" s="6" t="n">
        <v>4</v>
      </c>
      <c r="B353" s="1" t="s">
        <v>281</v>
      </c>
      <c r="C353" s="1" t="s">
        <v>28</v>
      </c>
      <c r="D353" s="1" t="n">
        <v>2017</v>
      </c>
      <c r="E353" s="1" t="n">
        <v>4</v>
      </c>
      <c r="F353" s="1" t="n">
        <v>53</v>
      </c>
      <c r="G353" s="1" t="s">
        <v>282</v>
      </c>
      <c r="H353" s="1" t="n">
        <v>105.049895</v>
      </c>
      <c r="I353" s="1" t="n">
        <v>1.455492</v>
      </c>
      <c r="J353" s="1" t="n">
        <v>28.255942</v>
      </c>
    </row>
    <row r="354" customFormat="false" ht="13.2" hidden="false" customHeight="false" outlineLevel="0" collapsed="false">
      <c r="A354" s="6" t="n">
        <v>5</v>
      </c>
      <c r="B354" s="1" t="s">
        <v>281</v>
      </c>
      <c r="C354" s="1" t="s">
        <v>28</v>
      </c>
      <c r="D354" s="1" t="n">
        <v>2017</v>
      </c>
      <c r="E354" s="1" t="n">
        <v>5</v>
      </c>
      <c r="F354" s="1" t="n">
        <v>53</v>
      </c>
      <c r="G354" s="1" t="s">
        <v>282</v>
      </c>
      <c r="H354" s="1" t="n">
        <v>112.2534</v>
      </c>
      <c r="I354" s="1" t="n">
        <v>1.81288</v>
      </c>
      <c r="J354" s="1" t="n">
        <v>31.25948</v>
      </c>
    </row>
    <row r="355" customFormat="false" ht="13.2" hidden="false" customHeight="false" outlineLevel="0" collapsed="false">
      <c r="A355" s="6" t="n">
        <v>6</v>
      </c>
      <c r="B355" s="1" t="s">
        <v>281</v>
      </c>
      <c r="C355" s="1" t="s">
        <v>28</v>
      </c>
      <c r="D355" s="1" t="n">
        <v>2017</v>
      </c>
      <c r="E355" s="1" t="n">
        <v>6</v>
      </c>
      <c r="F355" s="1" t="n">
        <v>53</v>
      </c>
      <c r="G355" s="1" t="s">
        <v>282</v>
      </c>
      <c r="H355" s="1" t="n">
        <v>112.3138</v>
      </c>
      <c r="I355" s="1" t="n">
        <v>1.31396</v>
      </c>
      <c r="J355" s="1" t="n">
        <v>30.3285</v>
      </c>
    </row>
    <row r="356" customFormat="false" ht="13.2" hidden="false" customHeight="false" outlineLevel="0" collapsed="false">
      <c r="A356" s="6" t="n">
        <v>7</v>
      </c>
      <c r="B356" s="1" t="s">
        <v>281</v>
      </c>
      <c r="C356" s="1" t="s">
        <v>28</v>
      </c>
      <c r="D356" s="1" t="n">
        <v>2017</v>
      </c>
      <c r="E356" s="1" t="n">
        <v>7</v>
      </c>
      <c r="F356" s="1" t="n">
        <v>53</v>
      </c>
      <c r="G356" s="1" t="s">
        <v>282</v>
      </c>
      <c r="H356" s="1" t="n">
        <v>105.70435</v>
      </c>
      <c r="I356" s="1" t="n">
        <v>2.10588</v>
      </c>
      <c r="J356" s="1" t="n">
        <v>29.0442</v>
      </c>
    </row>
    <row r="357" customFormat="false" ht="13.2" hidden="false" customHeight="false" outlineLevel="0" collapsed="false">
      <c r="A357" s="6" t="n">
        <v>8</v>
      </c>
      <c r="B357" s="1" t="s">
        <v>281</v>
      </c>
      <c r="C357" s="1" t="s">
        <v>28</v>
      </c>
      <c r="D357" s="1" t="n">
        <v>2017</v>
      </c>
      <c r="E357" s="1" t="n">
        <v>8</v>
      </c>
      <c r="F357" s="1" t="n">
        <v>53</v>
      </c>
      <c r="G357" s="1" t="s">
        <v>282</v>
      </c>
      <c r="H357" s="1" t="n">
        <v>110.580411</v>
      </c>
      <c r="I357" s="1" t="n">
        <v>4.694579</v>
      </c>
      <c r="J357" s="1" t="n">
        <v>32.389748</v>
      </c>
    </row>
    <row r="358" customFormat="false" ht="13.2" hidden="false" customHeight="false" outlineLevel="0" collapsed="false">
      <c r="A358" s="6" t="n">
        <v>9</v>
      </c>
      <c r="B358" s="1" t="s">
        <v>281</v>
      </c>
      <c r="C358" s="1" t="s">
        <v>28</v>
      </c>
      <c r="D358" s="1" t="n">
        <v>2017</v>
      </c>
      <c r="E358" s="1" t="n">
        <v>9</v>
      </c>
      <c r="F358" s="1" t="n">
        <v>53</v>
      </c>
      <c r="G358" s="1" t="s">
        <v>282</v>
      </c>
      <c r="H358" s="1" t="n">
        <v>97.9251</v>
      </c>
      <c r="I358" s="1" t="n">
        <v>7.975094</v>
      </c>
      <c r="J358" s="1" t="n">
        <v>30.242647</v>
      </c>
    </row>
    <row r="359" customFormat="false" ht="13.2" hidden="false" customHeight="false" outlineLevel="0" collapsed="false">
      <c r="A359" s="6" t="n">
        <v>10</v>
      </c>
      <c r="B359" s="1" t="s">
        <v>281</v>
      </c>
      <c r="C359" s="1" t="s">
        <v>28</v>
      </c>
      <c r="D359" s="1" t="n">
        <v>2017</v>
      </c>
      <c r="E359" s="1" t="n">
        <v>10</v>
      </c>
      <c r="F359" s="1" t="n">
        <v>53</v>
      </c>
      <c r="G359" s="1" t="s">
        <v>282</v>
      </c>
      <c r="H359" s="1" t="n">
        <v>100.402073</v>
      </c>
      <c r="I359" s="1" t="n">
        <v>4.87184</v>
      </c>
      <c r="J359" s="1" t="n">
        <v>30.750887</v>
      </c>
    </row>
    <row r="360" customFormat="false" ht="13.2" hidden="false" customHeight="false" outlineLevel="0" collapsed="false">
      <c r="A360" s="6" t="n">
        <v>11</v>
      </c>
      <c r="B360" s="1" t="s">
        <v>281</v>
      </c>
      <c r="C360" s="1" t="s">
        <v>28</v>
      </c>
      <c r="D360" s="1" t="n">
        <v>2017</v>
      </c>
      <c r="E360" s="1" t="n">
        <v>11</v>
      </c>
      <c r="F360" s="1" t="n">
        <v>53</v>
      </c>
      <c r="G360" s="1" t="s">
        <v>282</v>
      </c>
      <c r="H360" s="1" t="n">
        <v>99.348393</v>
      </c>
      <c r="I360" s="1" t="n">
        <v>6.144046</v>
      </c>
      <c r="J360" s="1" t="n">
        <v>29.133902</v>
      </c>
    </row>
    <row r="361" customFormat="false" ht="13.2" hidden="false" customHeight="false" outlineLevel="0" collapsed="false">
      <c r="A361" s="6" t="n">
        <v>12</v>
      </c>
      <c r="B361" s="1" t="s">
        <v>281</v>
      </c>
      <c r="C361" s="1" t="s">
        <v>28</v>
      </c>
      <c r="D361" s="1" t="n">
        <v>2017</v>
      </c>
      <c r="E361" s="1" t="n">
        <v>12</v>
      </c>
      <c r="F361" s="1" t="n">
        <v>53</v>
      </c>
      <c r="G361" s="1" t="s">
        <v>282</v>
      </c>
      <c r="H361" s="1" t="n">
        <v>105.441541</v>
      </c>
      <c r="I361" s="1" t="n">
        <v>5.863728</v>
      </c>
      <c r="J361" s="1" t="n">
        <v>28.915367</v>
      </c>
    </row>
    <row r="362" customFormat="false" ht="13.2" hidden="false" customHeight="false" outlineLevel="0" collapsed="false">
      <c r="A362" s="6" t="n">
        <v>1</v>
      </c>
      <c r="B362" s="1" t="s">
        <v>281</v>
      </c>
      <c r="C362" s="1" t="s">
        <v>28</v>
      </c>
      <c r="D362" s="1" t="n">
        <v>2018</v>
      </c>
      <c r="E362" s="1" t="n">
        <v>1</v>
      </c>
      <c r="F362" s="1" t="n">
        <v>53</v>
      </c>
      <c r="G362" s="1" t="s">
        <v>282</v>
      </c>
      <c r="H362" s="1" t="n">
        <v>90.93892</v>
      </c>
      <c r="I362" s="1" t="n">
        <v>4.088549</v>
      </c>
      <c r="J362" s="1" t="n">
        <v>26.573416</v>
      </c>
    </row>
    <row r="363" customFormat="false" ht="13.2" hidden="false" customHeight="false" outlineLevel="0" collapsed="false">
      <c r="A363" s="6" t="n">
        <v>2</v>
      </c>
      <c r="B363" s="1" t="s">
        <v>281</v>
      </c>
      <c r="C363" s="1" t="s">
        <v>28</v>
      </c>
      <c r="D363" s="1" t="n">
        <v>2018</v>
      </c>
      <c r="E363" s="1" t="n">
        <v>2</v>
      </c>
      <c r="F363" s="1" t="n">
        <v>53</v>
      </c>
      <c r="G363" s="1" t="s">
        <v>282</v>
      </c>
      <c r="H363" s="1" t="n">
        <v>89.271196</v>
      </c>
      <c r="I363" s="1" t="n">
        <v>4.752266</v>
      </c>
      <c r="J363" s="1" t="n">
        <v>25.623095</v>
      </c>
    </row>
    <row r="364" customFormat="false" ht="13.2" hidden="false" customHeight="false" outlineLevel="0" collapsed="false">
      <c r="A364" s="6" t="n">
        <v>3</v>
      </c>
      <c r="B364" s="1" t="s">
        <v>281</v>
      </c>
      <c r="C364" s="1" t="s">
        <v>28</v>
      </c>
      <c r="D364" s="1" t="n">
        <v>2018</v>
      </c>
      <c r="E364" s="1" t="n">
        <v>3</v>
      </c>
      <c r="F364" s="1" t="n">
        <v>53</v>
      </c>
      <c r="G364" s="1" t="s">
        <v>282</v>
      </c>
      <c r="H364" s="1" t="n">
        <v>110.810031</v>
      </c>
      <c r="I364" s="1" t="n">
        <v>4.031587</v>
      </c>
      <c r="J364" s="1" t="n">
        <v>32.118071</v>
      </c>
    </row>
    <row r="365" customFormat="false" ht="13.2" hidden="false" customHeight="false" outlineLevel="0" collapsed="false">
      <c r="A365" s="6" t="n">
        <v>4</v>
      </c>
      <c r="B365" s="1" t="s">
        <v>281</v>
      </c>
      <c r="C365" s="1" t="s">
        <v>28</v>
      </c>
      <c r="D365" s="1" t="n">
        <v>2018</v>
      </c>
      <c r="E365" s="1" t="n">
        <v>4</v>
      </c>
      <c r="F365" s="1" t="n">
        <v>53</v>
      </c>
      <c r="G365" s="1" t="s">
        <v>282</v>
      </c>
      <c r="H365" s="1" t="n">
        <v>100.764803</v>
      </c>
      <c r="I365" s="1" t="n">
        <v>4.454265</v>
      </c>
      <c r="J365" s="1" t="n">
        <v>30.068696</v>
      </c>
    </row>
    <row r="366" customFormat="false" ht="13.2" hidden="false" customHeight="false" outlineLevel="0" collapsed="false">
      <c r="A366" s="6" t="n">
        <v>5</v>
      </c>
      <c r="B366" s="1" t="s">
        <v>281</v>
      </c>
      <c r="C366" s="1" t="s">
        <v>28</v>
      </c>
      <c r="D366" s="1" t="n">
        <v>2018</v>
      </c>
      <c r="E366" s="1" t="n">
        <v>5</v>
      </c>
      <c r="F366" s="1" t="n">
        <v>53</v>
      </c>
      <c r="G366" s="1" t="s">
        <v>282</v>
      </c>
      <c r="H366" s="1" t="n">
        <v>89.32347</v>
      </c>
      <c r="I366" s="1" t="n">
        <v>6.664271</v>
      </c>
      <c r="J366" s="1" t="n">
        <v>28.802589</v>
      </c>
    </row>
    <row r="367" customFormat="false" ht="13.2" hidden="false" customHeight="false" outlineLevel="0" collapsed="false">
      <c r="A367" s="6" t="n">
        <v>6</v>
      </c>
      <c r="B367" s="1" t="s">
        <v>281</v>
      </c>
      <c r="C367" s="1" t="s">
        <v>28</v>
      </c>
      <c r="D367" s="1" t="n">
        <v>2018</v>
      </c>
      <c r="E367" s="1" t="n">
        <v>6</v>
      </c>
      <c r="F367" s="1" t="n">
        <v>53</v>
      </c>
      <c r="G367" s="1" t="s">
        <v>282</v>
      </c>
      <c r="H367" s="1" t="n">
        <v>94.792</v>
      </c>
      <c r="I367" s="1" t="n">
        <v>9.2611</v>
      </c>
      <c r="J367" s="1" t="n">
        <v>30.269</v>
      </c>
    </row>
    <row r="368" customFormat="false" ht="13.2" hidden="false" customHeight="false" outlineLevel="0" collapsed="false">
      <c r="A368" s="6" t="n">
        <v>7</v>
      </c>
      <c r="B368" s="1" t="s">
        <v>281</v>
      </c>
      <c r="C368" s="1" t="s">
        <v>28</v>
      </c>
      <c r="D368" s="1" t="n">
        <v>2018</v>
      </c>
      <c r="E368" s="1" t="n">
        <v>7</v>
      </c>
      <c r="F368" s="1" t="n">
        <v>53</v>
      </c>
      <c r="G368" s="1" t="s">
        <v>282</v>
      </c>
      <c r="H368" s="1" t="n">
        <v>83.5565</v>
      </c>
      <c r="I368" s="1" t="n">
        <v>14.28818</v>
      </c>
      <c r="J368" s="1" t="n">
        <v>30.0665</v>
      </c>
    </row>
    <row r="369" customFormat="false" ht="13.2" hidden="false" customHeight="false" outlineLevel="0" collapsed="false">
      <c r="A369" s="6" t="n">
        <v>8</v>
      </c>
      <c r="B369" s="1" t="s">
        <v>281</v>
      </c>
      <c r="C369" s="1" t="s">
        <v>28</v>
      </c>
      <c r="D369" s="1" t="n">
        <v>2018</v>
      </c>
      <c r="E369" s="1" t="n">
        <v>8</v>
      </c>
      <c r="F369" s="1" t="n">
        <v>53</v>
      </c>
      <c r="G369" s="1" t="s">
        <v>282</v>
      </c>
      <c r="H369" s="1" t="n">
        <v>88.621802</v>
      </c>
      <c r="I369" s="1" t="n">
        <v>23.150023</v>
      </c>
      <c r="J369" s="1" t="n">
        <v>33.818</v>
      </c>
    </row>
    <row r="370" customFormat="false" ht="13.2" hidden="false" customHeight="false" outlineLevel="0" collapsed="false">
      <c r="A370" s="6" t="n">
        <v>9</v>
      </c>
      <c r="B370" s="1" t="s">
        <v>281</v>
      </c>
      <c r="C370" s="1" t="s">
        <v>28</v>
      </c>
      <c r="D370" s="1" t="n">
        <v>2018</v>
      </c>
      <c r="E370" s="1" t="n">
        <v>9</v>
      </c>
      <c r="F370" s="1" t="n">
        <v>53</v>
      </c>
      <c r="G370" s="1" t="s">
        <v>282</v>
      </c>
      <c r="H370" s="1" t="n">
        <v>74.6485</v>
      </c>
      <c r="I370" s="1" t="n">
        <v>29.427572</v>
      </c>
      <c r="J370" s="1" t="n">
        <v>31.4155</v>
      </c>
    </row>
    <row r="371" customFormat="false" ht="13.2" hidden="false" customHeight="false" outlineLevel="0" collapsed="false">
      <c r="A371" s="6" t="n">
        <v>10</v>
      </c>
      <c r="B371" s="1" t="s">
        <v>281</v>
      </c>
      <c r="C371" s="1" t="s">
        <v>28</v>
      </c>
      <c r="D371" s="1" t="n">
        <v>2018</v>
      </c>
      <c r="E371" s="1" t="n">
        <v>10</v>
      </c>
      <c r="F371" s="1" t="n">
        <v>53</v>
      </c>
      <c r="G371" s="1" t="s">
        <v>282</v>
      </c>
      <c r="H371" s="1" t="n">
        <v>79.049344</v>
      </c>
      <c r="I371" s="1" t="n">
        <v>32.56635</v>
      </c>
      <c r="J371" s="1" t="n">
        <v>34.031907</v>
      </c>
    </row>
    <row r="372" customFormat="false" ht="13.2" hidden="false" customHeight="false" outlineLevel="0" collapsed="false">
      <c r="A372" s="6" t="n">
        <v>11</v>
      </c>
      <c r="B372" s="1" t="s">
        <v>281</v>
      </c>
      <c r="C372" s="1" t="s">
        <v>28</v>
      </c>
      <c r="D372" s="1" t="n">
        <v>2018</v>
      </c>
      <c r="E372" s="1" t="n">
        <v>11</v>
      </c>
      <c r="F372" s="1" t="n">
        <v>53</v>
      </c>
      <c r="G372" s="1" t="s">
        <v>282</v>
      </c>
      <c r="H372" s="1" t="n">
        <v>86.132141</v>
      </c>
      <c r="I372" s="1" t="n">
        <v>20.791577</v>
      </c>
      <c r="J372" s="1" t="n">
        <v>30.424051</v>
      </c>
    </row>
    <row r="373" customFormat="false" ht="13.2" hidden="false" customHeight="false" outlineLevel="0" collapsed="false">
      <c r="A373" s="6" t="n">
        <v>12</v>
      </c>
      <c r="B373" s="1" t="s">
        <v>281</v>
      </c>
      <c r="C373" s="1" t="s">
        <v>28</v>
      </c>
      <c r="D373" s="1" t="n">
        <v>2018</v>
      </c>
      <c r="E373" s="1" t="n">
        <v>12</v>
      </c>
      <c r="F373" s="1" t="n">
        <v>53</v>
      </c>
      <c r="G373" s="1" t="s">
        <v>282</v>
      </c>
      <c r="H373" s="1" t="n">
        <v>100.121955</v>
      </c>
      <c r="I373" s="1" t="n">
        <v>13.712296</v>
      </c>
      <c r="J373" s="1" t="n">
        <v>29.352979</v>
      </c>
    </row>
    <row r="374" customFormat="false" ht="13.2" hidden="false" customHeight="false" outlineLevel="0" collapsed="false">
      <c r="A374" s="6" t="n">
        <v>1</v>
      </c>
      <c r="B374" s="1" t="s">
        <v>281</v>
      </c>
      <c r="C374" s="1" t="s">
        <v>28</v>
      </c>
      <c r="D374" s="1" t="n">
        <v>2019</v>
      </c>
      <c r="E374" s="1" t="n">
        <v>1</v>
      </c>
      <c r="F374" s="1" t="n">
        <v>53</v>
      </c>
      <c r="G374" s="1" t="s">
        <v>282</v>
      </c>
      <c r="H374" s="1" t="n">
        <v>86.8835</v>
      </c>
      <c r="I374" s="1" t="n">
        <v>8.92637</v>
      </c>
      <c r="J374" s="1" t="n">
        <v>27.1065</v>
      </c>
    </row>
    <row r="375" customFormat="false" ht="13.2" hidden="false" customHeight="false" outlineLevel="0" collapsed="false">
      <c r="A375" s="6" t="n">
        <v>2</v>
      </c>
      <c r="B375" s="1" t="s">
        <v>281</v>
      </c>
      <c r="C375" s="1" t="s">
        <v>28</v>
      </c>
      <c r="D375" s="1" t="n">
        <v>2019</v>
      </c>
      <c r="E375" s="1" t="n">
        <v>2</v>
      </c>
      <c r="F375" s="1" t="n">
        <v>53</v>
      </c>
      <c r="G375" s="1" t="s">
        <v>282</v>
      </c>
      <c r="H375" s="1" t="n">
        <v>90.0945</v>
      </c>
      <c r="I375" s="1" t="n">
        <v>11.407471</v>
      </c>
      <c r="J375" s="1" t="n">
        <v>28.7395</v>
      </c>
    </row>
    <row r="376" customFormat="false" ht="13.2" hidden="false" customHeight="false" outlineLevel="0" collapsed="false">
      <c r="A376" s="6" t="n">
        <v>3</v>
      </c>
      <c r="B376" s="1" t="s">
        <v>281</v>
      </c>
      <c r="C376" s="1" t="s">
        <v>28</v>
      </c>
      <c r="D376" s="1" t="n">
        <v>2019</v>
      </c>
      <c r="E376" s="1" t="n">
        <v>3</v>
      </c>
      <c r="F376" s="1" t="n">
        <v>53</v>
      </c>
      <c r="G376" s="1" t="s">
        <v>282</v>
      </c>
      <c r="H376" s="1" t="n">
        <v>95.375378</v>
      </c>
      <c r="I376" s="1" t="n">
        <v>11.323831</v>
      </c>
      <c r="J376" s="1" t="n">
        <v>29.3475</v>
      </c>
    </row>
    <row r="377" customFormat="false" ht="13.2" hidden="false" customHeight="false" outlineLevel="0" collapsed="false">
      <c r="A377" s="6" t="n">
        <v>4</v>
      </c>
      <c r="B377" s="1" t="s">
        <v>281</v>
      </c>
      <c r="C377" s="1" t="s">
        <v>28</v>
      </c>
      <c r="D377" s="1" t="n">
        <v>2019</v>
      </c>
      <c r="E377" s="1" t="n">
        <v>4</v>
      </c>
      <c r="F377" s="1" t="n">
        <v>53</v>
      </c>
      <c r="G377" s="1" t="s">
        <v>282</v>
      </c>
      <c r="H377" s="1" t="n">
        <v>92.718492</v>
      </c>
      <c r="I377" s="1" t="n">
        <v>14.412468</v>
      </c>
      <c r="J377" s="1" t="n">
        <v>30.396429</v>
      </c>
    </row>
    <row r="378" customFormat="false" ht="13.2" hidden="false" customHeight="false" outlineLevel="0" collapsed="false">
      <c r="A378" s="6" t="n">
        <v>5</v>
      </c>
      <c r="B378" s="1" t="s">
        <v>281</v>
      </c>
      <c r="C378" s="1" t="s">
        <v>28</v>
      </c>
      <c r="D378" s="1" t="n">
        <v>2019</v>
      </c>
      <c r="E378" s="1" t="n">
        <v>5</v>
      </c>
      <c r="F378" s="1" t="n">
        <v>53</v>
      </c>
      <c r="G378" s="1" t="s">
        <v>282</v>
      </c>
      <c r="H378" s="1" t="n">
        <v>92.793</v>
      </c>
      <c r="I378" s="1" t="n">
        <v>16.860545</v>
      </c>
      <c r="J378" s="1" t="n">
        <v>31.5355</v>
      </c>
    </row>
    <row r="379" customFormat="false" ht="13.2" hidden="false" customHeight="false" outlineLevel="0" collapsed="false">
      <c r="A379" s="6" t="n">
        <v>6</v>
      </c>
      <c r="B379" s="1" t="s">
        <v>281</v>
      </c>
      <c r="C379" s="1" t="s">
        <v>28</v>
      </c>
      <c r="D379" s="1" t="n">
        <v>2019</v>
      </c>
      <c r="E379" s="1" t="n">
        <v>6</v>
      </c>
      <c r="F379" s="1" t="n">
        <v>53</v>
      </c>
      <c r="G379" s="1" t="s">
        <v>282</v>
      </c>
      <c r="H379" s="1" t="n">
        <v>89.0823</v>
      </c>
      <c r="I379" s="1" t="n">
        <v>14.958328</v>
      </c>
      <c r="J379" s="1" t="n">
        <v>29.208</v>
      </c>
    </row>
    <row r="380" customFormat="false" ht="13.2" hidden="false" customHeight="false" outlineLevel="0" collapsed="false">
      <c r="A380" s="6" t="n">
        <v>7</v>
      </c>
      <c r="B380" s="1" t="s">
        <v>281</v>
      </c>
      <c r="C380" s="1" t="s">
        <v>28</v>
      </c>
      <c r="D380" s="1" t="n">
        <v>2019</v>
      </c>
      <c r="E380" s="1" t="n">
        <v>7</v>
      </c>
      <c r="F380" s="1" t="n">
        <v>53</v>
      </c>
      <c r="G380" s="1" t="s">
        <v>282</v>
      </c>
      <c r="H380" s="1" t="n">
        <v>93.493778</v>
      </c>
      <c r="I380" s="1" t="n">
        <v>15.265809</v>
      </c>
      <c r="J380" s="1" t="n">
        <v>31.974</v>
      </c>
    </row>
    <row r="381" customFormat="false" ht="13.2" hidden="false" customHeight="false" outlineLevel="0" collapsed="false">
      <c r="A381" s="6" t="n">
        <v>8</v>
      </c>
      <c r="B381" s="1" t="s">
        <v>281</v>
      </c>
      <c r="C381" s="1" t="s">
        <v>28</v>
      </c>
      <c r="D381" s="1" t="n">
        <v>2019</v>
      </c>
      <c r="E381" s="1" t="n">
        <v>8</v>
      </c>
      <c r="F381" s="1" t="n">
        <v>53</v>
      </c>
      <c r="G381" s="1" t="s">
        <v>282</v>
      </c>
      <c r="H381" s="1" t="n">
        <v>98.672</v>
      </c>
      <c r="I381" s="1" t="n">
        <v>16.065771</v>
      </c>
      <c r="J381" s="1" t="n">
        <v>33.935</v>
      </c>
    </row>
    <row r="382" customFormat="false" ht="13.2" hidden="false" customHeight="false" outlineLevel="0" collapsed="false">
      <c r="A382" s="6" t="n">
        <v>9</v>
      </c>
      <c r="B382" s="1" t="s">
        <v>281</v>
      </c>
      <c r="C382" s="1" t="s">
        <v>28</v>
      </c>
      <c r="D382" s="1" t="n">
        <v>2019</v>
      </c>
      <c r="E382" s="1" t="n">
        <v>9</v>
      </c>
      <c r="F382" s="1" t="n">
        <v>53</v>
      </c>
      <c r="G382" s="1" t="s">
        <v>282</v>
      </c>
      <c r="H382" s="1" t="n">
        <v>93.521</v>
      </c>
      <c r="I382" s="1" t="n">
        <v>16.596755</v>
      </c>
      <c r="J382" s="1" t="n">
        <v>31.6755</v>
      </c>
    </row>
    <row r="383" customFormat="false" ht="13.2" hidden="false" customHeight="false" outlineLevel="0" collapsed="false">
      <c r="A383" s="6" t="n">
        <v>10</v>
      </c>
      <c r="B383" s="1" t="s">
        <v>281</v>
      </c>
      <c r="C383" s="1" t="s">
        <v>28</v>
      </c>
      <c r="D383" s="1" t="n">
        <v>2019</v>
      </c>
      <c r="E383" s="1" t="n">
        <v>10</v>
      </c>
      <c r="F383" s="1" t="n">
        <v>53</v>
      </c>
      <c r="G383" s="1" t="s">
        <v>282</v>
      </c>
      <c r="H383" s="1" t="n">
        <v>94.6045</v>
      </c>
      <c r="I383" s="1" t="n">
        <v>17.831032</v>
      </c>
      <c r="J383" s="1" t="n">
        <v>34.1485</v>
      </c>
    </row>
    <row r="384" customFormat="false" ht="13.2" hidden="false" customHeight="false" outlineLevel="0" collapsed="false">
      <c r="A384" s="6" t="n">
        <v>11</v>
      </c>
      <c r="B384" s="1" t="s">
        <v>281</v>
      </c>
      <c r="C384" s="1" t="s">
        <v>28</v>
      </c>
      <c r="D384" s="1" t="n">
        <v>2019</v>
      </c>
      <c r="E384" s="1" t="n">
        <v>11</v>
      </c>
      <c r="F384" s="1" t="n">
        <v>53</v>
      </c>
      <c r="G384" s="1" t="s">
        <v>282</v>
      </c>
      <c r="H384" s="1" t="n">
        <v>96.356001</v>
      </c>
      <c r="I384" s="1" t="n">
        <v>15.959318</v>
      </c>
      <c r="J384" s="1" t="n">
        <v>31.7965</v>
      </c>
    </row>
    <row r="385" customFormat="false" ht="13.2" hidden="false" customHeight="false" outlineLevel="0" collapsed="false">
      <c r="A385" s="6" t="n">
        <v>12</v>
      </c>
      <c r="B385" s="1" t="s">
        <v>281</v>
      </c>
      <c r="C385" s="1" t="s">
        <v>28</v>
      </c>
      <c r="D385" s="1" t="n">
        <v>2019</v>
      </c>
      <c r="E385" s="1" t="n">
        <v>12</v>
      </c>
      <c r="F385" s="1" t="n">
        <v>53</v>
      </c>
      <c r="G385" s="1" t="s">
        <v>282</v>
      </c>
      <c r="H385" s="1" t="n">
        <v>97.257971</v>
      </c>
      <c r="I385" s="1" t="n">
        <v>18.335616</v>
      </c>
      <c r="J385" s="1" t="n">
        <v>31.568359</v>
      </c>
    </row>
    <row r="386" customFormat="false" ht="13.2" hidden="false" customHeight="false" outlineLevel="0" collapsed="false">
      <c r="A386" s="6" t="n">
        <v>1</v>
      </c>
      <c r="B386" s="1" t="s">
        <v>281</v>
      </c>
      <c r="C386" s="1" t="s">
        <v>28</v>
      </c>
      <c r="D386" s="1" t="n">
        <v>2020</v>
      </c>
      <c r="E386" s="1" t="n">
        <v>1</v>
      </c>
      <c r="F386" s="1" t="n">
        <v>53</v>
      </c>
      <c r="G386" s="1" t="s">
        <v>282</v>
      </c>
      <c r="H386" s="1" t="n">
        <v>87.96131</v>
      </c>
      <c r="I386" s="1" t="n">
        <v>11.8503</v>
      </c>
      <c r="J386" s="1" t="n">
        <v>28.086</v>
      </c>
    </row>
    <row r="387" customFormat="false" ht="13.2" hidden="false" customHeight="false" outlineLevel="0" collapsed="false">
      <c r="A387" s="6" t="n">
        <v>2</v>
      </c>
      <c r="B387" s="1" t="s">
        <v>281</v>
      </c>
      <c r="C387" s="1" t="s">
        <v>28</v>
      </c>
      <c r="D387" s="1" t="n">
        <v>2020</v>
      </c>
      <c r="E387" s="1" t="n">
        <v>2</v>
      </c>
      <c r="F387" s="1" t="n">
        <v>53</v>
      </c>
      <c r="G387" s="1" t="s">
        <v>282</v>
      </c>
      <c r="H387" s="1" t="n">
        <v>93.642</v>
      </c>
      <c r="I387" s="1" t="n">
        <v>9.776973</v>
      </c>
      <c r="J387" s="1" t="n">
        <v>29.839</v>
      </c>
    </row>
    <row r="388" customFormat="false" ht="13.2" hidden="false" customHeight="false" outlineLevel="0" collapsed="false">
      <c r="A388" s="6" t="n">
        <v>3</v>
      </c>
      <c r="B388" s="1" t="s">
        <v>281</v>
      </c>
      <c r="C388" s="1" t="s">
        <v>28</v>
      </c>
      <c r="D388" s="1" t="n">
        <v>2020</v>
      </c>
      <c r="E388" s="1" t="n">
        <v>3</v>
      </c>
      <c r="F388" s="1" t="n">
        <v>53</v>
      </c>
      <c r="G388" s="1" t="s">
        <v>282</v>
      </c>
      <c r="H388" s="1" t="n">
        <v>78.384</v>
      </c>
      <c r="I388" s="1" t="n">
        <v>6.627132</v>
      </c>
      <c r="J388" s="1" t="n">
        <v>28.93</v>
      </c>
    </row>
    <row r="389" customFormat="false" ht="13.2" hidden="false" customHeight="false" outlineLevel="0" collapsed="false">
      <c r="A389" s="6" t="n">
        <v>4</v>
      </c>
      <c r="B389" s="1" t="s">
        <v>281</v>
      </c>
      <c r="C389" s="1" t="s">
        <v>28</v>
      </c>
      <c r="D389" s="1" t="n">
        <v>2020</v>
      </c>
      <c r="E389" s="1" t="n">
        <v>4</v>
      </c>
      <c r="F389" s="1" t="n">
        <v>53</v>
      </c>
      <c r="G389" s="1" t="s">
        <v>282</v>
      </c>
      <c r="H389" s="1" t="n">
        <v>60.4675</v>
      </c>
      <c r="I389" s="1" t="n">
        <v>3.682974</v>
      </c>
      <c r="J389" s="1" t="n">
        <v>22.708382</v>
      </c>
    </row>
    <row r="390" customFormat="false" ht="13.2" hidden="false" customHeight="false" outlineLevel="0" collapsed="false">
      <c r="A390" s="6" t="n">
        <v>5</v>
      </c>
      <c r="B390" s="1" t="s">
        <v>281</v>
      </c>
      <c r="C390" s="1" t="s">
        <v>28</v>
      </c>
      <c r="D390" s="1" t="n">
        <v>2020</v>
      </c>
      <c r="E390" s="1" t="n">
        <v>5</v>
      </c>
      <c r="F390" s="1" t="n">
        <v>53</v>
      </c>
      <c r="G390" s="1" t="s">
        <v>282</v>
      </c>
      <c r="H390" s="1" t="n">
        <v>70.460036</v>
      </c>
      <c r="I390" s="1" t="n">
        <v>5.867743</v>
      </c>
      <c r="J390" s="1" t="n">
        <v>25.5525</v>
      </c>
    </row>
    <row r="391" customFormat="false" ht="13.2" hidden="false" customHeight="false" outlineLevel="0" collapsed="false">
      <c r="A391" s="6" t="n">
        <v>6</v>
      </c>
      <c r="B391" s="1" t="s">
        <v>281</v>
      </c>
      <c r="C391" s="1" t="s">
        <v>28</v>
      </c>
      <c r="D391" s="1" t="n">
        <v>2020</v>
      </c>
      <c r="E391" s="1" t="n">
        <v>6</v>
      </c>
      <c r="F391" s="1" t="n">
        <v>53</v>
      </c>
      <c r="G391" s="1" t="s">
        <v>282</v>
      </c>
      <c r="H391" s="1" t="n">
        <v>66.065</v>
      </c>
      <c r="I391" s="1" t="n">
        <v>8.74451</v>
      </c>
      <c r="J391" s="1" t="n">
        <v>27.2245</v>
      </c>
    </row>
    <row r="392" customFormat="false" ht="13.2" hidden="false" customHeight="false" outlineLevel="0" collapsed="false">
      <c r="A392" s="6" t="n">
        <v>7</v>
      </c>
      <c r="B392" s="1" t="s">
        <v>281</v>
      </c>
      <c r="C392" s="1" t="s">
        <v>28</v>
      </c>
      <c r="D392" s="1" t="n">
        <v>2020</v>
      </c>
      <c r="E392" s="1" t="n">
        <v>7</v>
      </c>
      <c r="F392" s="1" t="n">
        <v>53</v>
      </c>
      <c r="G392" s="1" t="s">
        <v>282</v>
      </c>
      <c r="H392" s="1" t="n">
        <v>73.4285</v>
      </c>
      <c r="I392" s="1" t="n">
        <v>12.716653</v>
      </c>
      <c r="J392" s="1" t="n">
        <v>29.8295</v>
      </c>
    </row>
    <row r="393" customFormat="false" ht="13.2" hidden="false" customHeight="false" outlineLevel="0" collapsed="false">
      <c r="A393" s="6" t="n">
        <v>8</v>
      </c>
      <c r="B393" s="1" t="s">
        <v>281</v>
      </c>
      <c r="C393" s="1" t="s">
        <v>28</v>
      </c>
      <c r="D393" s="1" t="n">
        <v>2020</v>
      </c>
      <c r="E393" s="1" t="n">
        <v>8</v>
      </c>
      <c r="F393" s="1" t="n">
        <v>53</v>
      </c>
      <c r="G393" s="1" t="s">
        <v>282</v>
      </c>
      <c r="H393" s="1" t="n">
        <v>76.472922</v>
      </c>
      <c r="I393" s="1" t="n">
        <v>13.210707</v>
      </c>
      <c r="J393" s="1" t="n">
        <v>31.0391</v>
      </c>
    </row>
    <row r="394" customFormat="false" ht="13.2" hidden="false" customHeight="false" outlineLevel="0" collapsed="false">
      <c r="A394" s="6" t="n">
        <v>9</v>
      </c>
      <c r="B394" s="1" t="s">
        <v>281</v>
      </c>
      <c r="C394" s="1" t="s">
        <v>28</v>
      </c>
      <c r="D394" s="1" t="n">
        <v>2020</v>
      </c>
      <c r="E394" s="1" t="n">
        <v>9</v>
      </c>
      <c r="F394" s="1" t="n">
        <v>53</v>
      </c>
      <c r="G394" s="1" t="s">
        <v>282</v>
      </c>
      <c r="H394" s="1" t="n">
        <v>77.031961</v>
      </c>
      <c r="I394" s="1" t="n">
        <v>14.396895</v>
      </c>
      <c r="J394" s="1" t="n">
        <v>30.903</v>
      </c>
    </row>
    <row r="395" customFormat="false" ht="13.2" hidden="false" customHeight="false" outlineLevel="0" collapsed="false">
      <c r="A395" s="6" t="n">
        <v>10</v>
      </c>
      <c r="B395" s="1" t="s">
        <v>281</v>
      </c>
      <c r="C395" s="1" t="s">
        <v>28</v>
      </c>
      <c r="D395" s="1" t="n">
        <v>2020</v>
      </c>
      <c r="E395" s="1" t="n">
        <v>10</v>
      </c>
      <c r="F395" s="1" t="n">
        <v>53</v>
      </c>
      <c r="G395" s="1" t="s">
        <v>282</v>
      </c>
      <c r="H395" s="1" t="n">
        <v>84.253021</v>
      </c>
      <c r="I395" s="1" t="n">
        <v>21.097472</v>
      </c>
      <c r="J395" s="1" t="n">
        <v>32.801</v>
      </c>
    </row>
    <row r="396" customFormat="false" ht="13.2" hidden="false" customHeight="false" outlineLevel="0" collapsed="false">
      <c r="A396" s="6" t="n">
        <v>11</v>
      </c>
      <c r="B396" s="1" t="s">
        <v>281</v>
      </c>
      <c r="C396" s="1" t="s">
        <v>28</v>
      </c>
      <c r="D396" s="1" t="n">
        <v>2020</v>
      </c>
      <c r="E396" s="1" t="n">
        <v>11</v>
      </c>
      <c r="F396" s="1" t="n">
        <v>53</v>
      </c>
      <c r="G396" s="1" t="s">
        <v>282</v>
      </c>
      <c r="H396" s="1" t="n">
        <v>81.674394</v>
      </c>
      <c r="I396" s="1" t="n">
        <v>27.485752</v>
      </c>
      <c r="J396" s="1" t="n">
        <v>28.737783</v>
      </c>
    </row>
    <row r="397" customFormat="false" ht="13.2" hidden="false" customHeight="false" outlineLevel="0" collapsed="false">
      <c r="A397" s="6" t="n">
        <v>12</v>
      </c>
      <c r="B397" s="1" t="s">
        <v>281</v>
      </c>
      <c r="C397" s="1" t="s">
        <v>28</v>
      </c>
      <c r="D397" s="1" t="n">
        <v>2020</v>
      </c>
      <c r="E397" s="1" t="n">
        <v>12</v>
      </c>
      <c r="F397" s="1" t="n">
        <v>53</v>
      </c>
      <c r="G397" s="1" t="s">
        <v>282</v>
      </c>
      <c r="H397" s="1" t="n">
        <v>95.054739</v>
      </c>
      <c r="I397" s="1" t="n">
        <v>14.56224</v>
      </c>
      <c r="J397" s="1" t="n">
        <v>31.908</v>
      </c>
    </row>
    <row r="398" customFormat="false" ht="13.2" hidden="false" customHeight="false" outlineLevel="0" collapsed="false">
      <c r="A398" s="6" t="n">
        <v>1</v>
      </c>
      <c r="B398" s="1" t="s">
        <v>284</v>
      </c>
      <c r="C398" s="1" t="s">
        <v>28</v>
      </c>
      <c r="D398" s="1" t="n">
        <v>2010</v>
      </c>
      <c r="E398" s="1" t="n">
        <v>1</v>
      </c>
      <c r="F398" s="1" t="n">
        <v>32</v>
      </c>
      <c r="G398" s="1" t="s">
        <v>285</v>
      </c>
      <c r="H398" s="1" t="n">
        <v>54.95095</v>
      </c>
      <c r="I398" s="1" t="n">
        <v>30.614167</v>
      </c>
      <c r="J398" s="1" t="n">
        <v>7.207184</v>
      </c>
    </row>
    <row r="399" customFormat="false" ht="13.2" hidden="false" customHeight="false" outlineLevel="0" collapsed="false">
      <c r="A399" s="6" t="n">
        <v>2</v>
      </c>
      <c r="B399" s="1" t="s">
        <v>284</v>
      </c>
      <c r="C399" s="1" t="s">
        <v>28</v>
      </c>
      <c r="D399" s="1" t="n">
        <v>2010</v>
      </c>
      <c r="E399" s="1" t="n">
        <v>2</v>
      </c>
      <c r="F399" s="1" t="n">
        <v>32</v>
      </c>
      <c r="G399" s="1" t="s">
        <v>285</v>
      </c>
      <c r="H399" s="1" t="n">
        <v>49.7599</v>
      </c>
      <c r="I399" s="1" t="n">
        <v>24.5238</v>
      </c>
      <c r="J399" s="1" t="n">
        <v>44.281386</v>
      </c>
    </row>
    <row r="400" customFormat="false" ht="13.2" hidden="false" customHeight="false" outlineLevel="0" collapsed="false">
      <c r="A400" s="6" t="n">
        <v>3</v>
      </c>
      <c r="B400" s="1" t="s">
        <v>284</v>
      </c>
      <c r="C400" s="1" t="s">
        <v>28</v>
      </c>
      <c r="D400" s="1" t="n">
        <v>2010</v>
      </c>
      <c r="E400" s="1" t="n">
        <v>3</v>
      </c>
      <c r="F400" s="1" t="n">
        <v>32</v>
      </c>
      <c r="G400" s="1" t="s">
        <v>285</v>
      </c>
      <c r="H400" s="1" t="n">
        <v>54.338283</v>
      </c>
      <c r="I400" s="1" t="n">
        <v>28.070817</v>
      </c>
      <c r="J400" s="1" t="n">
        <v>58.786188</v>
      </c>
    </row>
    <row r="401" customFormat="false" ht="13.2" hidden="false" customHeight="false" outlineLevel="0" collapsed="false">
      <c r="A401" s="6" t="n">
        <v>4</v>
      </c>
      <c r="B401" s="1" t="s">
        <v>284</v>
      </c>
      <c r="C401" s="1" t="s">
        <v>28</v>
      </c>
      <c r="D401" s="1" t="n">
        <v>2010</v>
      </c>
      <c r="E401" s="1" t="n">
        <v>4</v>
      </c>
      <c r="F401" s="1" t="n">
        <v>32</v>
      </c>
      <c r="G401" s="1" t="s">
        <v>285</v>
      </c>
      <c r="H401" s="1" t="n">
        <v>53.40685</v>
      </c>
      <c r="I401" s="1" t="n">
        <v>28.082897</v>
      </c>
      <c r="J401" s="1" t="n">
        <v>54.250842</v>
      </c>
    </row>
    <row r="402" customFormat="false" ht="13.2" hidden="false" customHeight="false" outlineLevel="0" collapsed="false">
      <c r="A402" s="6" t="n">
        <v>5</v>
      </c>
      <c r="B402" s="1" t="s">
        <v>284</v>
      </c>
      <c r="C402" s="1" t="s">
        <v>28</v>
      </c>
      <c r="D402" s="1" t="n">
        <v>2010</v>
      </c>
      <c r="E402" s="1" t="n">
        <v>5</v>
      </c>
      <c r="F402" s="1" t="n">
        <v>32</v>
      </c>
      <c r="G402" s="1" t="s">
        <v>285</v>
      </c>
      <c r="H402" s="1" t="n">
        <v>50.47035</v>
      </c>
      <c r="I402" s="1" t="n">
        <v>28.38436</v>
      </c>
      <c r="J402" s="1" t="n">
        <v>56.057622</v>
      </c>
    </row>
    <row r="403" customFormat="false" ht="13.2" hidden="false" customHeight="false" outlineLevel="0" collapsed="false">
      <c r="A403" s="6" t="n">
        <v>6</v>
      </c>
      <c r="B403" s="1" t="s">
        <v>284</v>
      </c>
      <c r="C403" s="1" t="s">
        <v>28</v>
      </c>
      <c r="D403" s="1" t="n">
        <v>2010</v>
      </c>
      <c r="E403" s="1" t="n">
        <v>6</v>
      </c>
      <c r="F403" s="1" t="n">
        <v>32</v>
      </c>
      <c r="G403" s="1" t="s">
        <v>285</v>
      </c>
      <c r="H403" s="1" t="n">
        <v>51.720638</v>
      </c>
      <c r="I403" s="1" t="n">
        <v>28.52497</v>
      </c>
      <c r="J403" s="1" t="n">
        <v>62.743024</v>
      </c>
    </row>
    <row r="404" customFormat="false" ht="13.2" hidden="false" customHeight="false" outlineLevel="0" collapsed="false">
      <c r="A404" s="6" t="n">
        <v>7</v>
      </c>
      <c r="B404" s="1" t="s">
        <v>284</v>
      </c>
      <c r="C404" s="1" t="s">
        <v>28</v>
      </c>
      <c r="D404" s="1" t="n">
        <v>2010</v>
      </c>
      <c r="E404" s="1" t="n">
        <v>7</v>
      </c>
      <c r="F404" s="1" t="n">
        <v>32</v>
      </c>
      <c r="G404" s="1" t="s">
        <v>285</v>
      </c>
      <c r="H404" s="1" t="n">
        <v>52.913758</v>
      </c>
      <c r="I404" s="1" t="n">
        <v>27.231878</v>
      </c>
      <c r="J404" s="1" t="n">
        <v>57.012051</v>
      </c>
    </row>
    <row r="405" customFormat="false" ht="13.2" hidden="false" customHeight="false" outlineLevel="0" collapsed="false">
      <c r="A405" s="6" t="n">
        <v>8</v>
      </c>
      <c r="B405" s="1" t="s">
        <v>284</v>
      </c>
      <c r="C405" s="1" t="s">
        <v>28</v>
      </c>
      <c r="D405" s="1" t="n">
        <v>2010</v>
      </c>
      <c r="E405" s="1" t="n">
        <v>8</v>
      </c>
      <c r="F405" s="1" t="n">
        <v>32</v>
      </c>
      <c r="G405" s="1" t="s">
        <v>285</v>
      </c>
      <c r="H405" s="1" t="n">
        <v>52.656</v>
      </c>
      <c r="I405" s="1" t="n">
        <v>24.978605</v>
      </c>
      <c r="J405" s="1" t="n">
        <v>60.617299</v>
      </c>
    </row>
    <row r="406" customFormat="false" ht="13.2" hidden="false" customHeight="false" outlineLevel="0" collapsed="false">
      <c r="A406" s="6" t="n">
        <v>9</v>
      </c>
      <c r="B406" s="1" t="s">
        <v>284</v>
      </c>
      <c r="C406" s="1" t="s">
        <v>28</v>
      </c>
      <c r="D406" s="1" t="n">
        <v>2010</v>
      </c>
      <c r="E406" s="1" t="n">
        <v>9</v>
      </c>
      <c r="F406" s="1" t="n">
        <v>32</v>
      </c>
      <c r="G406" s="1" t="s">
        <v>285</v>
      </c>
      <c r="H406" s="1" t="n">
        <v>54.808688</v>
      </c>
      <c r="I406" s="1" t="n">
        <v>20.710193</v>
      </c>
      <c r="J406" s="1" t="n">
        <v>64.38996</v>
      </c>
    </row>
    <row r="407" customFormat="false" ht="13.2" hidden="false" customHeight="false" outlineLevel="0" collapsed="false">
      <c r="A407" s="6" t="n">
        <v>10</v>
      </c>
      <c r="B407" s="1" t="s">
        <v>284</v>
      </c>
      <c r="C407" s="1" t="s">
        <v>28</v>
      </c>
      <c r="D407" s="1" t="n">
        <v>2010</v>
      </c>
      <c r="E407" s="1" t="n">
        <v>10</v>
      </c>
      <c r="F407" s="1" t="n">
        <v>32</v>
      </c>
      <c r="G407" s="1" t="s">
        <v>285</v>
      </c>
      <c r="H407" s="1" t="n">
        <v>53.3522</v>
      </c>
      <c r="I407" s="1" t="n">
        <v>8.451711</v>
      </c>
      <c r="J407" s="1" t="n">
        <v>58.21028</v>
      </c>
    </row>
    <row r="408" customFormat="false" ht="13.2" hidden="false" customHeight="false" outlineLevel="0" collapsed="false">
      <c r="A408" s="6" t="n">
        <v>11</v>
      </c>
      <c r="B408" s="1" t="s">
        <v>284</v>
      </c>
      <c r="C408" s="1" t="s">
        <v>28</v>
      </c>
      <c r="D408" s="1" t="n">
        <v>2010</v>
      </c>
      <c r="E408" s="1" t="n">
        <v>11</v>
      </c>
      <c r="F408" s="1" t="n">
        <v>32</v>
      </c>
      <c r="G408" s="1" t="s">
        <v>285</v>
      </c>
      <c r="H408" s="1" t="n">
        <v>55.29995</v>
      </c>
      <c r="I408" s="1" t="n">
        <v>8.424715</v>
      </c>
      <c r="J408" s="1" t="n">
        <v>58.123918</v>
      </c>
    </row>
    <row r="409" customFormat="false" ht="13.2" hidden="false" customHeight="false" outlineLevel="0" collapsed="false">
      <c r="A409" s="6" t="n">
        <v>12</v>
      </c>
      <c r="B409" s="1" t="s">
        <v>284</v>
      </c>
      <c r="C409" s="1" t="s">
        <v>28</v>
      </c>
      <c r="D409" s="1" t="n">
        <v>2010</v>
      </c>
      <c r="E409" s="1" t="n">
        <v>12</v>
      </c>
      <c r="F409" s="1" t="n">
        <v>32</v>
      </c>
      <c r="G409" s="1" t="s">
        <v>285</v>
      </c>
      <c r="H409" s="1" t="n">
        <v>67.08905</v>
      </c>
      <c r="I409" s="1" t="n">
        <v>9.041469</v>
      </c>
      <c r="J409" s="1" t="n">
        <v>66.019752</v>
      </c>
    </row>
    <row r="410" customFormat="false" ht="13.2" hidden="false" customHeight="false" outlineLevel="0" collapsed="false">
      <c r="A410" s="6" t="n">
        <v>1</v>
      </c>
      <c r="B410" s="1" t="s">
        <v>284</v>
      </c>
      <c r="C410" s="1" t="s">
        <v>28</v>
      </c>
      <c r="D410" s="1" t="n">
        <v>2011</v>
      </c>
      <c r="E410" s="1" t="n">
        <v>1</v>
      </c>
      <c r="F410" s="1" t="n">
        <v>32</v>
      </c>
      <c r="G410" s="1" t="s">
        <v>285</v>
      </c>
      <c r="H410" s="1" t="n">
        <v>58.2377</v>
      </c>
      <c r="I410" s="1" t="n">
        <v>9.177763</v>
      </c>
      <c r="J410" s="1" t="n">
        <v>61.023722</v>
      </c>
    </row>
    <row r="411" customFormat="false" ht="13.2" hidden="false" customHeight="false" outlineLevel="0" collapsed="false">
      <c r="A411" s="6" t="n">
        <v>2</v>
      </c>
      <c r="B411" s="1" t="s">
        <v>284</v>
      </c>
      <c r="C411" s="1" t="s">
        <v>28</v>
      </c>
      <c r="D411" s="1" t="n">
        <v>2011</v>
      </c>
      <c r="E411" s="1" t="n">
        <v>2</v>
      </c>
      <c r="F411" s="1" t="n">
        <v>32</v>
      </c>
      <c r="G411" s="1" t="s">
        <v>285</v>
      </c>
      <c r="H411" s="1" t="n">
        <v>55.443472</v>
      </c>
      <c r="I411" s="1" t="n">
        <v>6.450481</v>
      </c>
      <c r="J411" s="1" t="n">
        <v>60.592224</v>
      </c>
    </row>
    <row r="412" customFormat="false" ht="13.2" hidden="false" customHeight="false" outlineLevel="0" collapsed="false">
      <c r="A412" s="6" t="n">
        <v>3</v>
      </c>
      <c r="B412" s="1" t="s">
        <v>284</v>
      </c>
      <c r="C412" s="1" t="s">
        <v>28</v>
      </c>
      <c r="D412" s="1" t="n">
        <v>2011</v>
      </c>
      <c r="E412" s="1" t="n">
        <v>3</v>
      </c>
      <c r="F412" s="1" t="n">
        <v>32</v>
      </c>
      <c r="G412" s="1" t="s">
        <v>285</v>
      </c>
      <c r="H412" s="1" t="n">
        <v>61.00735</v>
      </c>
      <c r="I412" s="1" t="n">
        <v>6.384261</v>
      </c>
      <c r="J412" s="1" t="n">
        <v>83.119126</v>
      </c>
    </row>
    <row r="413" customFormat="false" ht="13.2" hidden="false" customHeight="false" outlineLevel="0" collapsed="false">
      <c r="A413" s="6" t="n">
        <v>4</v>
      </c>
      <c r="B413" s="1" t="s">
        <v>284</v>
      </c>
      <c r="C413" s="1" t="s">
        <v>28</v>
      </c>
      <c r="D413" s="1" t="n">
        <v>2011</v>
      </c>
      <c r="E413" s="1" t="n">
        <v>4</v>
      </c>
      <c r="F413" s="1" t="n">
        <v>32</v>
      </c>
      <c r="G413" s="1" t="s">
        <v>285</v>
      </c>
      <c r="H413" s="1" t="n">
        <v>56.649743</v>
      </c>
      <c r="I413" s="1" t="n">
        <v>3.820278</v>
      </c>
      <c r="J413" s="1" t="n">
        <v>79.436158</v>
      </c>
    </row>
    <row r="414" customFormat="false" ht="13.2" hidden="false" customHeight="false" outlineLevel="0" collapsed="false">
      <c r="A414" s="6" t="n">
        <v>5</v>
      </c>
      <c r="B414" s="1" t="s">
        <v>284</v>
      </c>
      <c r="C414" s="1" t="s">
        <v>28</v>
      </c>
      <c r="D414" s="1" t="n">
        <v>2011</v>
      </c>
      <c r="E414" s="1" t="n">
        <v>5</v>
      </c>
      <c r="F414" s="1" t="n">
        <v>32</v>
      </c>
      <c r="G414" s="1" t="s">
        <v>285</v>
      </c>
      <c r="H414" s="1" t="n">
        <v>57.672123</v>
      </c>
      <c r="I414" s="1" t="n">
        <v>5.455857</v>
      </c>
      <c r="J414" s="1" t="n">
        <v>92.213147</v>
      </c>
    </row>
    <row r="415" customFormat="false" ht="13.2" hidden="false" customHeight="false" outlineLevel="0" collapsed="false">
      <c r="A415" s="6" t="n">
        <v>6</v>
      </c>
      <c r="B415" s="1" t="s">
        <v>284</v>
      </c>
      <c r="C415" s="1" t="s">
        <v>28</v>
      </c>
      <c r="D415" s="1" t="n">
        <v>2011</v>
      </c>
      <c r="E415" s="1" t="n">
        <v>6</v>
      </c>
      <c r="F415" s="1" t="n">
        <v>32</v>
      </c>
      <c r="G415" s="1" t="s">
        <v>285</v>
      </c>
      <c r="H415" s="1" t="n">
        <v>57.00212</v>
      </c>
      <c r="I415" s="1" t="n">
        <v>5.47276</v>
      </c>
      <c r="J415" s="1" t="n">
        <v>90.1353</v>
      </c>
    </row>
    <row r="416" customFormat="false" ht="13.2" hidden="false" customHeight="false" outlineLevel="0" collapsed="false">
      <c r="A416" s="6" t="n">
        <v>7</v>
      </c>
      <c r="B416" s="1" t="s">
        <v>284</v>
      </c>
      <c r="C416" s="1" t="s">
        <v>28</v>
      </c>
      <c r="D416" s="1" t="n">
        <v>2011</v>
      </c>
      <c r="E416" s="1" t="n">
        <v>7</v>
      </c>
      <c r="F416" s="1" t="n">
        <v>32</v>
      </c>
      <c r="G416" s="1" t="s">
        <v>285</v>
      </c>
      <c r="H416" s="1" t="n">
        <v>58.836331</v>
      </c>
      <c r="I416" s="1" t="n">
        <v>6.458891</v>
      </c>
      <c r="J416" s="1" t="n">
        <v>87.486365</v>
      </c>
    </row>
    <row r="417" customFormat="false" ht="13.2" hidden="false" customHeight="false" outlineLevel="0" collapsed="false">
      <c r="A417" s="6" t="n">
        <v>8</v>
      </c>
      <c r="B417" s="1" t="s">
        <v>284</v>
      </c>
      <c r="C417" s="1" t="s">
        <v>28</v>
      </c>
      <c r="D417" s="1" t="n">
        <v>2011</v>
      </c>
      <c r="E417" s="1" t="n">
        <v>8</v>
      </c>
      <c r="F417" s="1" t="n">
        <v>32</v>
      </c>
      <c r="G417" s="1" t="s">
        <v>285</v>
      </c>
      <c r="H417" s="1" t="n">
        <v>62.6021</v>
      </c>
      <c r="I417" s="1" t="n">
        <v>6.780736</v>
      </c>
      <c r="J417" s="1" t="n">
        <v>93.314697</v>
      </c>
    </row>
    <row r="418" customFormat="false" ht="13.2" hidden="false" customHeight="false" outlineLevel="0" collapsed="false">
      <c r="A418" s="6" t="n">
        <v>9</v>
      </c>
      <c r="B418" s="1" t="s">
        <v>284</v>
      </c>
      <c r="C418" s="1" t="s">
        <v>28</v>
      </c>
      <c r="D418" s="1" t="n">
        <v>2011</v>
      </c>
      <c r="E418" s="1" t="n">
        <v>9</v>
      </c>
      <c r="F418" s="1" t="n">
        <v>32</v>
      </c>
      <c r="G418" s="1" t="s">
        <v>285</v>
      </c>
      <c r="H418" s="1" t="n">
        <v>63.6252</v>
      </c>
      <c r="I418" s="1" t="n">
        <v>6.080387</v>
      </c>
      <c r="J418" s="1" t="n">
        <v>91.550646</v>
      </c>
    </row>
    <row r="419" customFormat="false" ht="13.2" hidden="false" customHeight="false" outlineLevel="0" collapsed="false">
      <c r="A419" s="6" t="n">
        <v>10</v>
      </c>
      <c r="B419" s="1" t="s">
        <v>284</v>
      </c>
      <c r="C419" s="1" t="s">
        <v>28</v>
      </c>
      <c r="D419" s="1" t="n">
        <v>2011</v>
      </c>
      <c r="E419" s="1" t="n">
        <v>10</v>
      </c>
      <c r="F419" s="1" t="n">
        <v>32</v>
      </c>
      <c r="G419" s="1" t="s">
        <v>285</v>
      </c>
      <c r="H419" s="1" t="n">
        <v>59.69111</v>
      </c>
      <c r="I419" s="1" t="n">
        <v>5.805987</v>
      </c>
      <c r="J419" s="1" t="n">
        <v>81.125797</v>
      </c>
    </row>
    <row r="420" customFormat="false" ht="13.2" hidden="false" customHeight="false" outlineLevel="0" collapsed="false">
      <c r="A420" s="6" t="n">
        <v>11</v>
      </c>
      <c r="B420" s="1" t="s">
        <v>284</v>
      </c>
      <c r="C420" s="1" t="s">
        <v>28</v>
      </c>
      <c r="D420" s="1" t="n">
        <v>2011</v>
      </c>
      <c r="E420" s="1" t="n">
        <v>11</v>
      </c>
      <c r="F420" s="1" t="n">
        <v>32</v>
      </c>
      <c r="G420" s="1" t="s">
        <v>285</v>
      </c>
      <c r="H420" s="1" t="n">
        <v>60.468134</v>
      </c>
      <c r="I420" s="1" t="n">
        <v>6.381623</v>
      </c>
      <c r="J420" s="1" t="n">
        <v>84.942843</v>
      </c>
    </row>
    <row r="421" customFormat="false" ht="13.2" hidden="false" customHeight="false" outlineLevel="0" collapsed="false">
      <c r="A421" s="6" t="n">
        <v>12</v>
      </c>
      <c r="B421" s="1" t="s">
        <v>284</v>
      </c>
      <c r="C421" s="1" t="s">
        <v>28</v>
      </c>
      <c r="D421" s="1" t="n">
        <v>2011</v>
      </c>
      <c r="E421" s="1" t="n">
        <v>12</v>
      </c>
      <c r="F421" s="1" t="n">
        <v>32</v>
      </c>
      <c r="G421" s="1" t="s">
        <v>285</v>
      </c>
      <c r="H421" s="1" t="n">
        <v>70.725786</v>
      </c>
      <c r="I421" s="1" t="n">
        <v>7.39502</v>
      </c>
      <c r="J421" s="1" t="n">
        <v>83.170645</v>
      </c>
    </row>
    <row r="422" customFormat="false" ht="13.2" hidden="false" customHeight="false" outlineLevel="0" collapsed="false">
      <c r="A422" s="6" t="n">
        <v>1</v>
      </c>
      <c r="B422" s="1" t="s">
        <v>284</v>
      </c>
      <c r="C422" s="1" t="s">
        <v>28</v>
      </c>
      <c r="D422" s="1" t="n">
        <v>2012</v>
      </c>
      <c r="E422" s="1" t="n">
        <v>1</v>
      </c>
      <c r="F422" s="1" t="n">
        <v>32</v>
      </c>
      <c r="G422" s="1" t="s">
        <v>285</v>
      </c>
      <c r="H422" s="1" t="n">
        <v>64.8386</v>
      </c>
      <c r="I422" s="1" t="n">
        <v>6.488231</v>
      </c>
      <c r="J422" s="1" t="n">
        <v>80.152978</v>
      </c>
    </row>
    <row r="423" customFormat="false" ht="13.2" hidden="false" customHeight="false" outlineLevel="0" collapsed="false">
      <c r="A423" s="6" t="n">
        <v>2</v>
      </c>
      <c r="B423" s="1" t="s">
        <v>284</v>
      </c>
      <c r="C423" s="1" t="s">
        <v>28</v>
      </c>
      <c r="D423" s="1" t="n">
        <v>2012</v>
      </c>
      <c r="E423" s="1" t="n">
        <v>2</v>
      </c>
      <c r="F423" s="1" t="n">
        <v>32</v>
      </c>
      <c r="G423" s="1" t="s">
        <v>285</v>
      </c>
      <c r="H423" s="1" t="n">
        <v>64.635614</v>
      </c>
      <c r="I423" s="1" t="n">
        <v>4.640758</v>
      </c>
      <c r="J423" s="1" t="n">
        <v>81.771216</v>
      </c>
    </row>
    <row r="424" customFormat="false" ht="13.2" hidden="false" customHeight="false" outlineLevel="0" collapsed="false">
      <c r="A424" s="6" t="n">
        <v>3</v>
      </c>
      <c r="B424" s="1" t="s">
        <v>284</v>
      </c>
      <c r="C424" s="1" t="s">
        <v>28</v>
      </c>
      <c r="D424" s="1" t="n">
        <v>2012</v>
      </c>
      <c r="E424" s="1" t="n">
        <v>3</v>
      </c>
      <c r="F424" s="1" t="n">
        <v>32</v>
      </c>
      <c r="G424" s="1" t="s">
        <v>285</v>
      </c>
      <c r="H424" s="1" t="n">
        <v>68.302976</v>
      </c>
      <c r="I424" s="1" t="n">
        <v>4.584192</v>
      </c>
      <c r="J424" s="1" t="n">
        <v>90.847749</v>
      </c>
    </row>
    <row r="425" customFormat="false" ht="13.2" hidden="false" customHeight="false" outlineLevel="0" collapsed="false">
      <c r="A425" s="6" t="n">
        <v>4</v>
      </c>
      <c r="B425" s="1" t="s">
        <v>284</v>
      </c>
      <c r="C425" s="1" t="s">
        <v>28</v>
      </c>
      <c r="D425" s="1" t="n">
        <v>2012</v>
      </c>
      <c r="E425" s="1" t="n">
        <v>4</v>
      </c>
      <c r="F425" s="1" t="n">
        <v>32</v>
      </c>
      <c r="G425" s="1" t="s">
        <v>285</v>
      </c>
      <c r="H425" s="1" t="n">
        <v>65.0874</v>
      </c>
      <c r="I425" s="1" t="n">
        <v>8.577777</v>
      </c>
      <c r="J425" s="1" t="n">
        <v>81.42068</v>
      </c>
    </row>
    <row r="426" customFormat="false" ht="13.2" hidden="false" customHeight="false" outlineLevel="0" collapsed="false">
      <c r="A426" s="6" t="n">
        <v>5</v>
      </c>
      <c r="B426" s="1" t="s">
        <v>284</v>
      </c>
      <c r="C426" s="1" t="s">
        <v>28</v>
      </c>
      <c r="D426" s="1" t="n">
        <v>2012</v>
      </c>
      <c r="E426" s="1" t="n">
        <v>5</v>
      </c>
      <c r="F426" s="1" t="n">
        <v>32</v>
      </c>
      <c r="G426" s="1" t="s">
        <v>285</v>
      </c>
      <c r="H426" s="1" t="n">
        <v>63.969138</v>
      </c>
      <c r="I426" s="1" t="n">
        <v>5.991075</v>
      </c>
      <c r="J426" s="1" t="n">
        <v>88.197649</v>
      </c>
    </row>
    <row r="427" customFormat="false" ht="13.2" hidden="false" customHeight="false" outlineLevel="0" collapsed="false">
      <c r="A427" s="6" t="n">
        <v>6</v>
      </c>
      <c r="B427" s="1" t="s">
        <v>284</v>
      </c>
      <c r="C427" s="1" t="s">
        <v>28</v>
      </c>
      <c r="D427" s="1" t="n">
        <v>2012</v>
      </c>
      <c r="E427" s="1" t="n">
        <v>6</v>
      </c>
      <c r="F427" s="1" t="n">
        <v>32</v>
      </c>
      <c r="G427" s="1" t="s">
        <v>285</v>
      </c>
      <c r="H427" s="1" t="n">
        <v>65.4051</v>
      </c>
      <c r="I427" s="1" t="n">
        <v>6.023904</v>
      </c>
      <c r="J427" s="1" t="n">
        <v>84.885853</v>
      </c>
    </row>
    <row r="428" customFormat="false" ht="13.2" hidden="false" customHeight="false" outlineLevel="0" collapsed="false">
      <c r="A428" s="6" t="n">
        <v>7</v>
      </c>
      <c r="B428" s="1" t="s">
        <v>284</v>
      </c>
      <c r="C428" s="1" t="s">
        <v>28</v>
      </c>
      <c r="D428" s="1" t="n">
        <v>2012</v>
      </c>
      <c r="E428" s="1" t="n">
        <v>7</v>
      </c>
      <c r="F428" s="1" t="n">
        <v>32</v>
      </c>
      <c r="G428" s="1" t="s">
        <v>285</v>
      </c>
      <c r="H428" s="1" t="n">
        <v>67.756408</v>
      </c>
      <c r="I428" s="1" t="n">
        <v>6.428216</v>
      </c>
      <c r="J428" s="1" t="n">
        <v>82.117244</v>
      </c>
    </row>
    <row r="429" customFormat="false" ht="13.2" hidden="false" customHeight="false" outlineLevel="0" collapsed="false">
      <c r="A429" s="6" t="n">
        <v>8</v>
      </c>
      <c r="B429" s="1" t="s">
        <v>284</v>
      </c>
      <c r="C429" s="1" t="s">
        <v>28</v>
      </c>
      <c r="D429" s="1" t="n">
        <v>2012</v>
      </c>
      <c r="E429" s="1" t="n">
        <v>8</v>
      </c>
      <c r="F429" s="1" t="n">
        <v>32</v>
      </c>
      <c r="G429" s="1" t="s">
        <v>285</v>
      </c>
      <c r="H429" s="1" t="n">
        <v>70.8676</v>
      </c>
      <c r="I429" s="1" t="n">
        <v>7.1634</v>
      </c>
      <c r="J429" s="1" t="n">
        <v>92.122564</v>
      </c>
    </row>
    <row r="430" customFormat="false" ht="13.2" hidden="false" customHeight="false" outlineLevel="0" collapsed="false">
      <c r="A430" s="6" t="n">
        <v>9</v>
      </c>
      <c r="B430" s="1" t="s">
        <v>284</v>
      </c>
      <c r="C430" s="1" t="s">
        <v>28</v>
      </c>
      <c r="D430" s="1" t="n">
        <v>2012</v>
      </c>
      <c r="E430" s="1" t="n">
        <v>9</v>
      </c>
      <c r="F430" s="1" t="n">
        <v>32</v>
      </c>
      <c r="G430" s="1" t="s">
        <v>285</v>
      </c>
      <c r="H430" s="1" t="n">
        <v>65.437732</v>
      </c>
      <c r="I430" s="1" t="n">
        <v>3.805969</v>
      </c>
      <c r="J430" s="1" t="n">
        <v>81.932258</v>
      </c>
    </row>
    <row r="431" customFormat="false" ht="13.2" hidden="false" customHeight="false" outlineLevel="0" collapsed="false">
      <c r="A431" s="6" t="n">
        <v>10</v>
      </c>
      <c r="B431" s="1" t="s">
        <v>284</v>
      </c>
      <c r="C431" s="1" t="s">
        <v>28</v>
      </c>
      <c r="D431" s="1" t="n">
        <v>2012</v>
      </c>
      <c r="E431" s="1" t="n">
        <v>10</v>
      </c>
      <c r="F431" s="1" t="n">
        <v>32</v>
      </c>
      <c r="G431" s="1" t="s">
        <v>285</v>
      </c>
      <c r="H431" s="1" t="n">
        <v>75.18207</v>
      </c>
      <c r="I431" s="1" t="n">
        <v>14.795609</v>
      </c>
      <c r="J431" s="1" t="n">
        <v>93.693644</v>
      </c>
    </row>
    <row r="432" customFormat="false" ht="13.2" hidden="false" customHeight="false" outlineLevel="0" collapsed="false">
      <c r="A432" s="6" t="n">
        <v>11</v>
      </c>
      <c r="B432" s="1" t="s">
        <v>284</v>
      </c>
      <c r="C432" s="1" t="s">
        <v>28</v>
      </c>
      <c r="D432" s="1" t="n">
        <v>2012</v>
      </c>
      <c r="E432" s="1" t="n">
        <v>11</v>
      </c>
      <c r="F432" s="1" t="n">
        <v>32</v>
      </c>
      <c r="G432" s="1" t="s">
        <v>285</v>
      </c>
      <c r="H432" s="1" t="n">
        <v>66.301157</v>
      </c>
      <c r="I432" s="1" t="n">
        <v>29.364581</v>
      </c>
      <c r="J432" s="1" t="n">
        <v>76.763164</v>
      </c>
    </row>
    <row r="433" customFormat="false" ht="13.2" hidden="false" customHeight="false" outlineLevel="0" collapsed="false">
      <c r="A433" s="6" t="n">
        <v>12</v>
      </c>
      <c r="B433" s="1" t="s">
        <v>284</v>
      </c>
      <c r="C433" s="1" t="s">
        <v>28</v>
      </c>
      <c r="D433" s="1" t="n">
        <v>2012</v>
      </c>
      <c r="E433" s="1" t="n">
        <v>12</v>
      </c>
      <c r="F433" s="1" t="n">
        <v>32</v>
      </c>
      <c r="G433" s="1" t="s">
        <v>285</v>
      </c>
      <c r="H433" s="1" t="n">
        <v>82.795131</v>
      </c>
      <c r="I433" s="1" t="n">
        <v>28.206554</v>
      </c>
      <c r="J433" s="1" t="n">
        <v>79.147922</v>
      </c>
    </row>
    <row r="434" customFormat="false" ht="13.2" hidden="false" customHeight="false" outlineLevel="0" collapsed="false">
      <c r="A434" s="6" t="n">
        <v>1</v>
      </c>
      <c r="B434" s="1" t="s">
        <v>284</v>
      </c>
      <c r="C434" s="1" t="s">
        <v>28</v>
      </c>
      <c r="D434" s="1" t="n">
        <v>2013</v>
      </c>
      <c r="E434" s="1" t="n">
        <v>1</v>
      </c>
      <c r="F434" s="1" t="n">
        <v>32</v>
      </c>
      <c r="G434" s="1" t="s">
        <v>285</v>
      </c>
      <c r="H434" s="1" t="n">
        <v>72.44086</v>
      </c>
      <c r="I434" s="1" t="n">
        <v>45.369875</v>
      </c>
      <c r="J434" s="1" t="n">
        <v>90.864595</v>
      </c>
    </row>
    <row r="435" customFormat="false" ht="13.2" hidden="false" customHeight="false" outlineLevel="0" collapsed="false">
      <c r="A435" s="6" t="n">
        <v>2</v>
      </c>
      <c r="B435" s="1" t="s">
        <v>284</v>
      </c>
      <c r="C435" s="1" t="s">
        <v>28</v>
      </c>
      <c r="D435" s="1" t="n">
        <v>2013</v>
      </c>
      <c r="E435" s="1" t="n">
        <v>2</v>
      </c>
      <c r="F435" s="1" t="n">
        <v>32</v>
      </c>
      <c r="G435" s="1" t="s">
        <v>285</v>
      </c>
      <c r="H435" s="1" t="n">
        <v>66.1975</v>
      </c>
      <c r="I435" s="1" t="n">
        <v>44.170378</v>
      </c>
      <c r="J435" s="1" t="n">
        <v>85.332016</v>
      </c>
    </row>
    <row r="436" customFormat="false" ht="13.2" hidden="false" customHeight="false" outlineLevel="0" collapsed="false">
      <c r="A436" s="6" t="n">
        <v>3</v>
      </c>
      <c r="B436" s="1" t="s">
        <v>284</v>
      </c>
      <c r="C436" s="1" t="s">
        <v>28</v>
      </c>
      <c r="D436" s="1" t="n">
        <v>2013</v>
      </c>
      <c r="E436" s="1" t="n">
        <v>3</v>
      </c>
      <c r="F436" s="1" t="n">
        <v>32</v>
      </c>
      <c r="G436" s="1" t="s">
        <v>285</v>
      </c>
      <c r="H436" s="1" t="n">
        <v>70.768486</v>
      </c>
      <c r="I436" s="1" t="n">
        <v>37.352173</v>
      </c>
      <c r="J436" s="1" t="n">
        <v>91.429107</v>
      </c>
    </row>
    <row r="437" customFormat="false" ht="13.2" hidden="false" customHeight="false" outlineLevel="0" collapsed="false">
      <c r="A437" s="6" t="n">
        <v>4</v>
      </c>
      <c r="B437" s="1" t="s">
        <v>284</v>
      </c>
      <c r="C437" s="1" t="s">
        <v>28</v>
      </c>
      <c r="D437" s="1" t="n">
        <v>2013</v>
      </c>
      <c r="E437" s="1" t="n">
        <v>4</v>
      </c>
      <c r="F437" s="1" t="n">
        <v>32</v>
      </c>
      <c r="G437" s="1" t="s">
        <v>285</v>
      </c>
      <c r="H437" s="1" t="n">
        <v>68.4104</v>
      </c>
      <c r="I437" s="1" t="n">
        <v>27.236146</v>
      </c>
      <c r="J437" s="1" t="n">
        <v>95.963517</v>
      </c>
    </row>
    <row r="438" customFormat="false" ht="13.2" hidden="false" customHeight="false" outlineLevel="0" collapsed="false">
      <c r="A438" s="6" t="n">
        <v>5</v>
      </c>
      <c r="B438" s="1" t="s">
        <v>284</v>
      </c>
      <c r="C438" s="1" t="s">
        <v>28</v>
      </c>
      <c r="D438" s="1" t="n">
        <v>2013</v>
      </c>
      <c r="E438" s="1" t="n">
        <v>5</v>
      </c>
      <c r="F438" s="1" t="n">
        <v>32</v>
      </c>
      <c r="G438" s="1" t="s">
        <v>285</v>
      </c>
      <c r="H438" s="1" t="n">
        <v>73.084882</v>
      </c>
      <c r="I438" s="1" t="n">
        <v>39.56787</v>
      </c>
      <c r="J438" s="1" t="n">
        <v>100.860425</v>
      </c>
    </row>
    <row r="439" customFormat="false" ht="13.2" hidden="false" customHeight="false" outlineLevel="0" collapsed="false">
      <c r="A439" s="6" t="n">
        <v>6</v>
      </c>
      <c r="B439" s="1" t="s">
        <v>284</v>
      </c>
      <c r="C439" s="1" t="s">
        <v>28</v>
      </c>
      <c r="D439" s="1" t="n">
        <v>2013</v>
      </c>
      <c r="E439" s="1" t="n">
        <v>6</v>
      </c>
      <c r="F439" s="1" t="n">
        <v>32</v>
      </c>
      <c r="G439" s="1" t="s">
        <v>285</v>
      </c>
      <c r="H439" s="1" t="n">
        <v>67.506</v>
      </c>
      <c r="I439" s="1" t="n">
        <v>28.625384</v>
      </c>
      <c r="J439" s="1" t="n">
        <v>95.1873460000001</v>
      </c>
    </row>
    <row r="440" customFormat="false" ht="13.2" hidden="false" customHeight="false" outlineLevel="0" collapsed="false">
      <c r="A440" s="6" t="n">
        <v>7</v>
      </c>
      <c r="B440" s="1" t="s">
        <v>284</v>
      </c>
      <c r="C440" s="1" t="s">
        <v>28</v>
      </c>
      <c r="D440" s="1" t="n">
        <v>2013</v>
      </c>
      <c r="E440" s="1" t="n">
        <v>7</v>
      </c>
      <c r="F440" s="1" t="n">
        <v>32</v>
      </c>
      <c r="G440" s="1" t="s">
        <v>285</v>
      </c>
      <c r="H440" s="1" t="n">
        <v>72.7144</v>
      </c>
      <c r="I440" s="1" t="n">
        <v>4.774348</v>
      </c>
      <c r="J440" s="1" t="n">
        <v>100.647077</v>
      </c>
    </row>
    <row r="441" customFormat="false" ht="13.2" hidden="false" customHeight="false" outlineLevel="0" collapsed="false">
      <c r="A441" s="6" t="n">
        <v>8</v>
      </c>
      <c r="B441" s="1" t="s">
        <v>284</v>
      </c>
      <c r="C441" s="1" t="s">
        <v>28</v>
      </c>
      <c r="D441" s="1" t="n">
        <v>2013</v>
      </c>
      <c r="E441" s="1" t="n">
        <v>8</v>
      </c>
      <c r="F441" s="1" t="n">
        <v>32</v>
      </c>
      <c r="G441" s="1" t="s">
        <v>285</v>
      </c>
      <c r="H441" s="1" t="n">
        <v>74.455385</v>
      </c>
      <c r="I441" s="1" t="n">
        <v>5.616622</v>
      </c>
      <c r="J441" s="1" t="n">
        <v>105.389972</v>
      </c>
    </row>
    <row r="442" customFormat="false" ht="13.2" hidden="false" customHeight="false" outlineLevel="0" collapsed="false">
      <c r="A442" s="6" t="n">
        <v>9</v>
      </c>
      <c r="B442" s="1" t="s">
        <v>284</v>
      </c>
      <c r="C442" s="1" t="s">
        <v>28</v>
      </c>
      <c r="D442" s="1" t="n">
        <v>2013</v>
      </c>
      <c r="E442" s="1" t="n">
        <v>9</v>
      </c>
      <c r="F442" s="1" t="n">
        <v>32</v>
      </c>
      <c r="G442" s="1" t="s">
        <v>285</v>
      </c>
      <c r="H442" s="1" t="n">
        <v>70.255335</v>
      </c>
      <c r="I442" s="1" t="n">
        <v>7.684753</v>
      </c>
      <c r="J442" s="1" t="n">
        <v>101.612791</v>
      </c>
    </row>
    <row r="443" customFormat="false" ht="13.2" hidden="false" customHeight="false" outlineLevel="0" collapsed="false">
      <c r="A443" s="6" t="n">
        <v>10</v>
      </c>
      <c r="B443" s="1" t="s">
        <v>284</v>
      </c>
      <c r="C443" s="1" t="s">
        <v>28</v>
      </c>
      <c r="D443" s="1" t="n">
        <v>2013</v>
      </c>
      <c r="E443" s="1" t="n">
        <v>10</v>
      </c>
      <c r="F443" s="1" t="n">
        <v>32</v>
      </c>
      <c r="G443" s="1" t="s">
        <v>285</v>
      </c>
      <c r="H443" s="1" t="n">
        <v>75.675884</v>
      </c>
      <c r="I443" s="1" t="n">
        <v>30.587252</v>
      </c>
      <c r="J443" s="1" t="n">
        <v>108.568892</v>
      </c>
    </row>
    <row r="444" customFormat="false" ht="13.2" hidden="false" customHeight="false" outlineLevel="0" collapsed="false">
      <c r="A444" s="6" t="n">
        <v>11</v>
      </c>
      <c r="B444" s="1" t="s">
        <v>284</v>
      </c>
      <c r="C444" s="1" t="s">
        <v>28</v>
      </c>
      <c r="D444" s="1" t="n">
        <v>2013</v>
      </c>
      <c r="E444" s="1" t="n">
        <v>11</v>
      </c>
      <c r="F444" s="1" t="n">
        <v>32</v>
      </c>
      <c r="G444" s="1" t="s">
        <v>285</v>
      </c>
      <c r="H444" s="1" t="n">
        <v>74.223372</v>
      </c>
      <c r="I444" s="1" t="n">
        <v>46.422103</v>
      </c>
      <c r="J444" s="1" t="n">
        <v>98.614359</v>
      </c>
    </row>
    <row r="445" customFormat="false" ht="13.2" hidden="false" customHeight="false" outlineLevel="0" collapsed="false">
      <c r="A445" s="6" t="n">
        <v>12</v>
      </c>
      <c r="B445" s="1" t="s">
        <v>284</v>
      </c>
      <c r="C445" s="1" t="s">
        <v>28</v>
      </c>
      <c r="D445" s="1" t="n">
        <v>2013</v>
      </c>
      <c r="E445" s="1" t="n">
        <v>12</v>
      </c>
      <c r="F445" s="1" t="n">
        <v>32</v>
      </c>
      <c r="G445" s="1" t="s">
        <v>285</v>
      </c>
      <c r="H445" s="1" t="n">
        <v>78.091</v>
      </c>
      <c r="I445" s="1" t="n">
        <v>23.284218</v>
      </c>
      <c r="J445" s="1" t="n">
        <v>85.349692</v>
      </c>
    </row>
    <row r="446" customFormat="false" ht="13.2" hidden="false" customHeight="false" outlineLevel="0" collapsed="false">
      <c r="A446" s="6" t="n">
        <v>1</v>
      </c>
      <c r="B446" s="1" t="s">
        <v>284</v>
      </c>
      <c r="C446" s="1" t="s">
        <v>28</v>
      </c>
      <c r="D446" s="1" t="n">
        <v>2014</v>
      </c>
      <c r="E446" s="1" t="n">
        <v>1</v>
      </c>
      <c r="F446" s="1" t="n">
        <v>32</v>
      </c>
      <c r="G446" s="1" t="s">
        <v>285</v>
      </c>
      <c r="H446" s="1" t="n">
        <v>83.254744</v>
      </c>
      <c r="I446" s="1" t="n">
        <v>15.711343</v>
      </c>
      <c r="J446" s="1" t="n">
        <v>107.967463</v>
      </c>
    </row>
    <row r="447" customFormat="false" ht="13.2" hidden="false" customHeight="false" outlineLevel="0" collapsed="false">
      <c r="A447" s="6" t="n">
        <v>2</v>
      </c>
      <c r="B447" s="1" t="s">
        <v>284</v>
      </c>
      <c r="C447" s="1" t="s">
        <v>28</v>
      </c>
      <c r="D447" s="1" t="n">
        <v>2014</v>
      </c>
      <c r="E447" s="1" t="n">
        <v>2</v>
      </c>
      <c r="F447" s="1" t="n">
        <v>32</v>
      </c>
      <c r="G447" s="1" t="s">
        <v>285</v>
      </c>
      <c r="H447" s="1" t="n">
        <v>74.252462</v>
      </c>
      <c r="I447" s="1" t="n">
        <v>40.692695</v>
      </c>
      <c r="J447" s="1" t="n">
        <v>97.149143</v>
      </c>
    </row>
    <row r="448" customFormat="false" ht="13.2" hidden="false" customHeight="false" outlineLevel="0" collapsed="false">
      <c r="A448" s="6" t="n">
        <v>3</v>
      </c>
      <c r="B448" s="1" t="s">
        <v>284</v>
      </c>
      <c r="C448" s="1" t="s">
        <v>28</v>
      </c>
      <c r="D448" s="1" t="n">
        <v>2014</v>
      </c>
      <c r="E448" s="1" t="n">
        <v>3</v>
      </c>
      <c r="F448" s="1" t="n">
        <v>32</v>
      </c>
      <c r="G448" s="1" t="s">
        <v>285</v>
      </c>
      <c r="H448" s="1" t="n">
        <v>74.156597</v>
      </c>
      <c r="I448" s="1" t="n">
        <v>39.716401</v>
      </c>
      <c r="J448" s="1" t="n">
        <v>98.391362</v>
      </c>
    </row>
    <row r="449" customFormat="false" ht="13.2" hidden="false" customHeight="false" outlineLevel="0" collapsed="false">
      <c r="A449" s="6" t="n">
        <v>4</v>
      </c>
      <c r="B449" s="1" t="s">
        <v>284</v>
      </c>
      <c r="C449" s="1" t="s">
        <v>28</v>
      </c>
      <c r="D449" s="1" t="n">
        <v>2014</v>
      </c>
      <c r="E449" s="1" t="n">
        <v>4</v>
      </c>
      <c r="F449" s="1" t="n">
        <v>32</v>
      </c>
      <c r="G449" s="1" t="s">
        <v>285</v>
      </c>
      <c r="H449" s="1" t="n">
        <v>78.480359</v>
      </c>
      <c r="I449" s="1" t="n">
        <v>32.654003</v>
      </c>
      <c r="J449" s="1" t="n">
        <v>102.297396</v>
      </c>
    </row>
    <row r="450" customFormat="false" ht="13.2" hidden="false" customHeight="false" outlineLevel="0" collapsed="false">
      <c r="A450" s="6" t="n">
        <v>5</v>
      </c>
      <c r="B450" s="1" t="s">
        <v>284</v>
      </c>
      <c r="C450" s="1" t="s">
        <v>28</v>
      </c>
      <c r="D450" s="1" t="n">
        <v>2014</v>
      </c>
      <c r="E450" s="1" t="n">
        <v>5</v>
      </c>
      <c r="F450" s="1" t="n">
        <v>32</v>
      </c>
      <c r="G450" s="1" t="s">
        <v>285</v>
      </c>
      <c r="H450" s="1" t="n">
        <v>75.526381</v>
      </c>
      <c r="I450" s="1" t="n">
        <v>30.385995</v>
      </c>
      <c r="J450" s="1" t="n">
        <v>106.025474</v>
      </c>
    </row>
    <row r="451" customFormat="false" ht="13.2" hidden="false" customHeight="false" outlineLevel="0" collapsed="false">
      <c r="A451" s="6" t="n">
        <v>6</v>
      </c>
      <c r="B451" s="1" t="s">
        <v>284</v>
      </c>
      <c r="C451" s="1" t="s">
        <v>28</v>
      </c>
      <c r="D451" s="1" t="n">
        <v>2014</v>
      </c>
      <c r="E451" s="1" t="n">
        <v>6</v>
      </c>
      <c r="F451" s="1" t="n">
        <v>32</v>
      </c>
      <c r="G451" s="1" t="s">
        <v>285</v>
      </c>
      <c r="H451" s="1" t="n">
        <v>72.533798</v>
      </c>
      <c r="I451" s="1" t="n">
        <v>22.446541</v>
      </c>
      <c r="J451" s="1" t="n">
        <v>99.0969050000001</v>
      </c>
    </row>
    <row r="452" customFormat="false" ht="13.2" hidden="false" customHeight="false" outlineLevel="0" collapsed="false">
      <c r="A452" s="6" t="n">
        <v>7</v>
      </c>
      <c r="B452" s="1" t="s">
        <v>284</v>
      </c>
      <c r="C452" s="1" t="s">
        <v>28</v>
      </c>
      <c r="D452" s="1" t="n">
        <v>2014</v>
      </c>
      <c r="E452" s="1" t="n">
        <v>7</v>
      </c>
      <c r="F452" s="1" t="n">
        <v>32</v>
      </c>
      <c r="G452" s="1" t="s">
        <v>285</v>
      </c>
      <c r="H452" s="1" t="n">
        <v>75.839035</v>
      </c>
      <c r="I452" s="1" t="n">
        <v>19.430207</v>
      </c>
      <c r="J452" s="1" t="n">
        <v>103.949434</v>
      </c>
    </row>
    <row r="453" customFormat="false" ht="13.2" hidden="false" customHeight="false" outlineLevel="0" collapsed="false">
      <c r="A453" s="6" t="n">
        <v>8</v>
      </c>
      <c r="B453" s="1" t="s">
        <v>284</v>
      </c>
      <c r="C453" s="1" t="s">
        <v>28</v>
      </c>
      <c r="D453" s="1" t="n">
        <v>2014</v>
      </c>
      <c r="E453" s="1" t="n">
        <v>8</v>
      </c>
      <c r="F453" s="1" t="n">
        <v>32</v>
      </c>
      <c r="G453" s="1" t="s">
        <v>285</v>
      </c>
      <c r="H453" s="1" t="n">
        <v>75.197433</v>
      </c>
      <c r="I453" s="1" t="n">
        <v>35.568656</v>
      </c>
      <c r="J453" s="1" t="n">
        <v>105.904934</v>
      </c>
    </row>
    <row r="454" customFormat="false" ht="13.2" hidden="false" customHeight="false" outlineLevel="0" collapsed="false">
      <c r="A454" s="6" t="n">
        <v>9</v>
      </c>
      <c r="B454" s="1" t="s">
        <v>284</v>
      </c>
      <c r="C454" s="1" t="s">
        <v>28</v>
      </c>
      <c r="D454" s="1" t="n">
        <v>2014</v>
      </c>
      <c r="E454" s="1" t="n">
        <v>9</v>
      </c>
      <c r="F454" s="1" t="n">
        <v>32</v>
      </c>
      <c r="G454" s="1" t="s">
        <v>285</v>
      </c>
      <c r="H454" s="1" t="n">
        <v>79.37963</v>
      </c>
      <c r="I454" s="1" t="n">
        <v>30.80962</v>
      </c>
      <c r="J454" s="1" t="n">
        <v>112.241124</v>
      </c>
    </row>
    <row r="455" customFormat="false" ht="13.2" hidden="false" customHeight="false" outlineLevel="0" collapsed="false">
      <c r="A455" s="6" t="n">
        <v>10</v>
      </c>
      <c r="B455" s="1" t="s">
        <v>284</v>
      </c>
      <c r="C455" s="1" t="s">
        <v>28</v>
      </c>
      <c r="D455" s="1" t="n">
        <v>2014</v>
      </c>
      <c r="E455" s="1" t="n">
        <v>10</v>
      </c>
      <c r="F455" s="1" t="n">
        <v>32</v>
      </c>
      <c r="G455" s="1" t="s">
        <v>285</v>
      </c>
      <c r="H455" s="1" t="n">
        <v>83.698662</v>
      </c>
      <c r="I455" s="1" t="n">
        <v>34.20149</v>
      </c>
      <c r="J455" s="1" t="n">
        <v>113.163556</v>
      </c>
    </row>
    <row r="456" customFormat="false" ht="13.2" hidden="false" customHeight="false" outlineLevel="0" collapsed="false">
      <c r="A456" s="6" t="n">
        <v>11</v>
      </c>
      <c r="B456" s="1" t="s">
        <v>284</v>
      </c>
      <c r="C456" s="1" t="s">
        <v>28</v>
      </c>
      <c r="D456" s="1" t="n">
        <v>2014</v>
      </c>
      <c r="E456" s="1" t="n">
        <v>11</v>
      </c>
      <c r="F456" s="1" t="n">
        <v>32</v>
      </c>
      <c r="G456" s="1" t="s">
        <v>285</v>
      </c>
      <c r="H456" s="1" t="n">
        <v>74.0276</v>
      </c>
      <c r="I456" s="1" t="n">
        <v>31.847126</v>
      </c>
      <c r="J456" s="1" t="n">
        <v>96.131218</v>
      </c>
    </row>
    <row r="457" customFormat="false" ht="13.2" hidden="false" customHeight="false" outlineLevel="0" collapsed="false">
      <c r="A457" s="6" t="n">
        <v>12</v>
      </c>
      <c r="B457" s="1" t="s">
        <v>284</v>
      </c>
      <c r="C457" s="1" t="s">
        <v>28</v>
      </c>
      <c r="D457" s="1" t="n">
        <v>2014</v>
      </c>
      <c r="E457" s="1" t="n">
        <v>12</v>
      </c>
      <c r="F457" s="1" t="n">
        <v>32</v>
      </c>
      <c r="G457" s="1" t="s">
        <v>285</v>
      </c>
      <c r="H457" s="1" t="n">
        <v>93.103336</v>
      </c>
      <c r="I457" s="1" t="n">
        <v>35.67579</v>
      </c>
      <c r="J457" s="1" t="n">
        <v>100.535263</v>
      </c>
    </row>
    <row r="458" customFormat="false" ht="13.2" hidden="false" customHeight="false" outlineLevel="0" collapsed="false">
      <c r="A458" s="6" t="n">
        <v>1</v>
      </c>
      <c r="B458" s="1" t="s">
        <v>284</v>
      </c>
      <c r="C458" s="1" t="s">
        <v>28</v>
      </c>
      <c r="D458" s="1" t="n">
        <v>2015</v>
      </c>
      <c r="E458" s="1" t="n">
        <v>1</v>
      </c>
      <c r="F458" s="1" t="n">
        <v>32</v>
      </c>
      <c r="G458" s="1" t="s">
        <v>285</v>
      </c>
      <c r="H458" s="1" t="n">
        <v>86.443</v>
      </c>
      <c r="I458" s="1" t="n">
        <v>43.21182</v>
      </c>
      <c r="J458" s="1" t="n">
        <v>100.136785</v>
      </c>
    </row>
    <row r="459" customFormat="false" ht="13.2" hidden="false" customHeight="false" outlineLevel="0" collapsed="false">
      <c r="A459" s="6" t="n">
        <v>2</v>
      </c>
      <c r="B459" s="1" t="s">
        <v>284</v>
      </c>
      <c r="C459" s="1" t="s">
        <v>28</v>
      </c>
      <c r="D459" s="1" t="n">
        <v>2015</v>
      </c>
      <c r="E459" s="1" t="n">
        <v>2</v>
      </c>
      <c r="F459" s="1" t="n">
        <v>32</v>
      </c>
      <c r="G459" s="1" t="s">
        <v>285</v>
      </c>
      <c r="H459" s="1" t="n">
        <v>69.3505</v>
      </c>
      <c r="I459" s="1" t="n">
        <v>45.221195</v>
      </c>
      <c r="J459" s="1" t="n">
        <v>86.237672</v>
      </c>
    </row>
    <row r="460" customFormat="false" ht="13.2" hidden="false" customHeight="false" outlineLevel="0" collapsed="false">
      <c r="A460" s="6" t="n">
        <v>3</v>
      </c>
      <c r="B460" s="1" t="s">
        <v>284</v>
      </c>
      <c r="C460" s="1" t="s">
        <v>28</v>
      </c>
      <c r="D460" s="1" t="n">
        <v>2015</v>
      </c>
      <c r="E460" s="1" t="n">
        <v>3</v>
      </c>
      <c r="F460" s="1" t="n">
        <v>32</v>
      </c>
      <c r="G460" s="1" t="s">
        <v>285</v>
      </c>
      <c r="H460" s="1" t="n">
        <v>75.4655</v>
      </c>
      <c r="I460" s="1" t="n">
        <v>43.743097</v>
      </c>
      <c r="J460" s="1" t="n">
        <v>100.466581</v>
      </c>
    </row>
    <row r="461" customFormat="false" ht="13.2" hidden="false" customHeight="false" outlineLevel="0" collapsed="false">
      <c r="A461" s="6" t="n">
        <v>4</v>
      </c>
      <c r="B461" s="1" t="s">
        <v>284</v>
      </c>
      <c r="C461" s="1" t="s">
        <v>28</v>
      </c>
      <c r="D461" s="1" t="n">
        <v>2015</v>
      </c>
      <c r="E461" s="1" t="n">
        <v>4</v>
      </c>
      <c r="F461" s="1" t="n">
        <v>32</v>
      </c>
      <c r="G461" s="1" t="s">
        <v>285</v>
      </c>
      <c r="H461" s="1" t="n">
        <v>77.193182</v>
      </c>
      <c r="I461" s="1" t="n">
        <v>41.498901</v>
      </c>
      <c r="J461" s="1" t="n">
        <v>94.843372</v>
      </c>
    </row>
    <row r="462" customFormat="false" ht="13.2" hidden="false" customHeight="false" outlineLevel="0" collapsed="false">
      <c r="A462" s="6" t="n">
        <v>5</v>
      </c>
      <c r="B462" s="1" t="s">
        <v>284</v>
      </c>
      <c r="C462" s="1" t="s">
        <v>28</v>
      </c>
      <c r="D462" s="1" t="n">
        <v>2015</v>
      </c>
      <c r="E462" s="1" t="n">
        <v>5</v>
      </c>
      <c r="F462" s="1" t="n">
        <v>32</v>
      </c>
      <c r="G462" s="1" t="s">
        <v>285</v>
      </c>
      <c r="H462" s="1" t="n">
        <v>66.8105</v>
      </c>
      <c r="I462" s="1" t="n">
        <v>39.317263</v>
      </c>
      <c r="J462" s="1" t="n">
        <v>93.650973</v>
      </c>
    </row>
    <row r="463" customFormat="false" ht="13.2" hidden="false" customHeight="false" outlineLevel="0" collapsed="false">
      <c r="A463" s="6" t="n">
        <v>6</v>
      </c>
      <c r="B463" s="1" t="s">
        <v>284</v>
      </c>
      <c r="C463" s="1" t="s">
        <v>28</v>
      </c>
      <c r="D463" s="1" t="n">
        <v>2015</v>
      </c>
      <c r="E463" s="1" t="n">
        <v>6</v>
      </c>
      <c r="F463" s="1" t="n">
        <v>32</v>
      </c>
      <c r="G463" s="1" t="s">
        <v>285</v>
      </c>
      <c r="H463" s="1" t="n">
        <v>68.998311</v>
      </c>
      <c r="I463" s="1" t="n">
        <v>27.342715</v>
      </c>
      <c r="J463" s="1" t="n">
        <v>92.958622</v>
      </c>
    </row>
    <row r="464" customFormat="false" ht="13.2" hidden="false" customHeight="false" outlineLevel="0" collapsed="false">
      <c r="A464" s="6" t="n">
        <v>7</v>
      </c>
      <c r="B464" s="1" t="s">
        <v>284</v>
      </c>
      <c r="C464" s="1" t="s">
        <v>28</v>
      </c>
      <c r="D464" s="1" t="n">
        <v>2015</v>
      </c>
      <c r="E464" s="1" t="n">
        <v>7</v>
      </c>
      <c r="F464" s="1" t="n">
        <v>32</v>
      </c>
      <c r="G464" s="1" t="s">
        <v>285</v>
      </c>
      <c r="H464" s="1" t="n">
        <v>72.36942</v>
      </c>
      <c r="I464" s="1" t="n">
        <v>23.373886</v>
      </c>
      <c r="J464" s="1" t="n">
        <v>84.4939429999999</v>
      </c>
    </row>
    <row r="465" customFormat="false" ht="13.2" hidden="false" customHeight="false" outlineLevel="0" collapsed="false">
      <c r="A465" s="6" t="n">
        <v>8</v>
      </c>
      <c r="B465" s="1" t="s">
        <v>284</v>
      </c>
      <c r="C465" s="1" t="s">
        <v>28</v>
      </c>
      <c r="D465" s="1" t="n">
        <v>2015</v>
      </c>
      <c r="E465" s="1" t="n">
        <v>8</v>
      </c>
      <c r="F465" s="1" t="n">
        <v>32</v>
      </c>
      <c r="G465" s="1" t="s">
        <v>285</v>
      </c>
      <c r="H465" s="1" t="n">
        <v>72.3155</v>
      </c>
      <c r="I465" s="1" t="n">
        <v>20.396249</v>
      </c>
      <c r="J465" s="1" t="n">
        <v>86.681066</v>
      </c>
    </row>
    <row r="466" customFormat="false" ht="13.2" hidden="false" customHeight="false" outlineLevel="0" collapsed="false">
      <c r="A466" s="6" t="n">
        <v>9</v>
      </c>
      <c r="B466" s="1" t="s">
        <v>284</v>
      </c>
      <c r="C466" s="1" t="s">
        <v>28</v>
      </c>
      <c r="D466" s="1" t="n">
        <v>2015</v>
      </c>
      <c r="E466" s="1" t="n">
        <v>9</v>
      </c>
      <c r="F466" s="1" t="n">
        <v>32</v>
      </c>
      <c r="G466" s="1" t="s">
        <v>285</v>
      </c>
      <c r="H466" s="1" t="n">
        <v>74.348971</v>
      </c>
      <c r="I466" s="1" t="n">
        <v>24.314518</v>
      </c>
      <c r="J466" s="1" t="n">
        <v>86.766547</v>
      </c>
    </row>
    <row r="467" customFormat="false" ht="13.2" hidden="false" customHeight="false" outlineLevel="0" collapsed="false">
      <c r="A467" s="6" t="n">
        <v>10</v>
      </c>
      <c r="B467" s="1" t="s">
        <v>284</v>
      </c>
      <c r="C467" s="1" t="s">
        <v>28</v>
      </c>
      <c r="D467" s="1" t="n">
        <v>2015</v>
      </c>
      <c r="E467" s="1" t="n">
        <v>10</v>
      </c>
      <c r="F467" s="1" t="n">
        <v>32</v>
      </c>
      <c r="G467" s="1" t="s">
        <v>285</v>
      </c>
      <c r="H467" s="1" t="n">
        <v>79.463899</v>
      </c>
      <c r="I467" s="1" t="n">
        <v>24.384959</v>
      </c>
      <c r="J467" s="1" t="n">
        <v>93.630625</v>
      </c>
    </row>
    <row r="468" customFormat="false" ht="13.2" hidden="false" customHeight="false" outlineLevel="0" collapsed="false">
      <c r="A468" s="6" t="n">
        <v>11</v>
      </c>
      <c r="B468" s="1" t="s">
        <v>284</v>
      </c>
      <c r="C468" s="1" t="s">
        <v>28</v>
      </c>
      <c r="D468" s="1" t="n">
        <v>2015</v>
      </c>
      <c r="E468" s="1" t="n">
        <v>11</v>
      </c>
      <c r="F468" s="1" t="n">
        <v>32</v>
      </c>
      <c r="G468" s="1" t="s">
        <v>285</v>
      </c>
      <c r="H468" s="1" t="n">
        <v>72.0517</v>
      </c>
      <c r="I468" s="1" t="n">
        <v>24.249565</v>
      </c>
      <c r="J468" s="1" t="n">
        <v>80.501917</v>
      </c>
    </row>
    <row r="469" customFormat="false" ht="13.2" hidden="false" customHeight="false" outlineLevel="0" collapsed="false">
      <c r="A469" s="6" t="n">
        <v>12</v>
      </c>
      <c r="B469" s="1" t="s">
        <v>284</v>
      </c>
      <c r="C469" s="1" t="s">
        <v>28</v>
      </c>
      <c r="D469" s="1" t="n">
        <v>2015</v>
      </c>
      <c r="E469" s="1" t="n">
        <v>12</v>
      </c>
      <c r="F469" s="1" t="n">
        <v>32</v>
      </c>
      <c r="G469" s="1" t="s">
        <v>285</v>
      </c>
      <c r="H469" s="1" t="n">
        <v>88.334743</v>
      </c>
      <c r="I469" s="1" t="n">
        <v>32.952524</v>
      </c>
      <c r="J469" s="1" t="n">
        <v>90.737557</v>
      </c>
    </row>
    <row r="470" customFormat="false" ht="13.2" hidden="false" customHeight="false" outlineLevel="0" collapsed="false">
      <c r="A470" s="6" t="n">
        <v>1</v>
      </c>
      <c r="B470" s="1" t="s">
        <v>284</v>
      </c>
      <c r="C470" s="1" t="s">
        <v>28</v>
      </c>
      <c r="D470" s="1" t="n">
        <v>2016</v>
      </c>
      <c r="E470" s="1" t="n">
        <v>1</v>
      </c>
      <c r="F470" s="1" t="n">
        <v>32</v>
      </c>
      <c r="G470" s="1" t="s">
        <v>285</v>
      </c>
      <c r="H470" s="1" t="n">
        <v>77.227931</v>
      </c>
      <c r="I470" s="1" t="n">
        <v>26.037501</v>
      </c>
      <c r="J470" s="1" t="n">
        <v>71.463624</v>
      </c>
    </row>
    <row r="471" customFormat="false" ht="13.2" hidden="false" customHeight="false" outlineLevel="0" collapsed="false">
      <c r="A471" s="6" t="n">
        <v>2</v>
      </c>
      <c r="B471" s="1" t="s">
        <v>284</v>
      </c>
      <c r="C471" s="1" t="s">
        <v>28</v>
      </c>
      <c r="D471" s="1" t="n">
        <v>2016</v>
      </c>
      <c r="E471" s="1" t="n">
        <v>2</v>
      </c>
      <c r="F471" s="1" t="n">
        <v>32</v>
      </c>
      <c r="G471" s="1" t="s">
        <v>285</v>
      </c>
      <c r="H471" s="1" t="n">
        <v>76.4485</v>
      </c>
      <c r="I471" s="1" t="n">
        <v>25.430401</v>
      </c>
      <c r="J471" s="1" t="n">
        <v>78.570849</v>
      </c>
    </row>
    <row r="472" customFormat="false" ht="13.2" hidden="false" customHeight="false" outlineLevel="0" collapsed="false">
      <c r="A472" s="6" t="n">
        <v>3</v>
      </c>
      <c r="B472" s="1" t="s">
        <v>284</v>
      </c>
      <c r="C472" s="1" t="s">
        <v>28</v>
      </c>
      <c r="D472" s="1" t="n">
        <v>2016</v>
      </c>
      <c r="E472" s="1" t="n">
        <v>3</v>
      </c>
      <c r="F472" s="1" t="n">
        <v>32</v>
      </c>
      <c r="G472" s="1" t="s">
        <v>285</v>
      </c>
      <c r="H472" s="1" t="n">
        <v>80.946404</v>
      </c>
      <c r="I472" s="1" t="n">
        <v>25.938406</v>
      </c>
      <c r="J472" s="1" t="n">
        <v>82.451906</v>
      </c>
    </row>
    <row r="473" customFormat="false" ht="13.2" hidden="false" customHeight="false" outlineLevel="0" collapsed="false">
      <c r="A473" s="6" t="n">
        <v>4</v>
      </c>
      <c r="B473" s="1" t="s">
        <v>284</v>
      </c>
      <c r="C473" s="1" t="s">
        <v>28</v>
      </c>
      <c r="D473" s="1" t="n">
        <v>2016</v>
      </c>
      <c r="E473" s="1" t="n">
        <v>4</v>
      </c>
      <c r="F473" s="1" t="n">
        <v>32</v>
      </c>
      <c r="G473" s="1" t="s">
        <v>285</v>
      </c>
      <c r="H473" s="1" t="n">
        <v>77.122927</v>
      </c>
      <c r="I473" s="1" t="n">
        <v>8.417764</v>
      </c>
      <c r="J473" s="1" t="n">
        <v>78.909268</v>
      </c>
    </row>
    <row r="474" customFormat="false" ht="13.2" hidden="false" customHeight="false" outlineLevel="0" collapsed="false">
      <c r="A474" s="6" t="n">
        <v>5</v>
      </c>
      <c r="B474" s="1" t="s">
        <v>284</v>
      </c>
      <c r="C474" s="1" t="s">
        <v>28</v>
      </c>
      <c r="D474" s="1" t="n">
        <v>2016</v>
      </c>
      <c r="E474" s="1" t="n">
        <v>5</v>
      </c>
      <c r="F474" s="1" t="n">
        <v>32</v>
      </c>
      <c r="G474" s="1" t="s">
        <v>285</v>
      </c>
      <c r="H474" s="1" t="n">
        <v>76.007135</v>
      </c>
      <c r="I474" s="1" t="n">
        <v>6.270466</v>
      </c>
      <c r="J474" s="1" t="n">
        <v>84.113199</v>
      </c>
    </row>
    <row r="475" customFormat="false" ht="13.2" hidden="false" customHeight="false" outlineLevel="0" collapsed="false">
      <c r="A475" s="6" t="n">
        <v>6</v>
      </c>
      <c r="B475" s="1" t="s">
        <v>284</v>
      </c>
      <c r="C475" s="1" t="s">
        <v>28</v>
      </c>
      <c r="D475" s="1" t="n">
        <v>2016</v>
      </c>
      <c r="E475" s="1" t="n">
        <v>6</v>
      </c>
      <c r="F475" s="1" t="n">
        <v>32</v>
      </c>
      <c r="G475" s="1" t="s">
        <v>285</v>
      </c>
      <c r="H475" s="1" t="n">
        <v>74.25771</v>
      </c>
      <c r="I475" s="1" t="n">
        <v>9.407261</v>
      </c>
      <c r="J475" s="1" t="n">
        <v>82.708822</v>
      </c>
    </row>
    <row r="476" customFormat="false" ht="13.2" hidden="false" customHeight="false" outlineLevel="0" collapsed="false">
      <c r="A476" s="6" t="n">
        <v>7</v>
      </c>
      <c r="B476" s="1" t="s">
        <v>284</v>
      </c>
      <c r="C476" s="1" t="s">
        <v>28</v>
      </c>
      <c r="D476" s="1" t="n">
        <v>2016</v>
      </c>
      <c r="E476" s="1" t="n">
        <v>7</v>
      </c>
      <c r="F476" s="1" t="n">
        <v>32</v>
      </c>
      <c r="G476" s="1" t="s">
        <v>285</v>
      </c>
      <c r="H476" s="1" t="n">
        <v>75.9115</v>
      </c>
      <c r="I476" s="1" t="n">
        <v>6.031494</v>
      </c>
      <c r="J476" s="1" t="n">
        <v>82.282147</v>
      </c>
    </row>
    <row r="477" customFormat="false" ht="13.2" hidden="false" customHeight="false" outlineLevel="0" collapsed="false">
      <c r="A477" s="6" t="n">
        <v>8</v>
      </c>
      <c r="B477" s="1" t="s">
        <v>284</v>
      </c>
      <c r="C477" s="1" t="s">
        <v>28</v>
      </c>
      <c r="D477" s="1" t="n">
        <v>2016</v>
      </c>
      <c r="E477" s="1" t="n">
        <v>8</v>
      </c>
      <c r="F477" s="1" t="n">
        <v>32</v>
      </c>
      <c r="G477" s="1" t="s">
        <v>285</v>
      </c>
      <c r="H477" s="1" t="n">
        <v>78.874485</v>
      </c>
      <c r="I477" s="1" t="n">
        <v>4.564013</v>
      </c>
      <c r="J477" s="1" t="n">
        <v>91.499789</v>
      </c>
    </row>
    <row r="478" customFormat="false" ht="13.2" hidden="false" customHeight="false" outlineLevel="0" collapsed="false">
      <c r="A478" s="6" t="n">
        <v>9</v>
      </c>
      <c r="B478" s="1" t="s">
        <v>284</v>
      </c>
      <c r="C478" s="1" t="s">
        <v>28</v>
      </c>
      <c r="D478" s="1" t="n">
        <v>2016</v>
      </c>
      <c r="E478" s="1" t="n">
        <v>9</v>
      </c>
      <c r="F478" s="1" t="n">
        <v>32</v>
      </c>
      <c r="G478" s="1" t="s">
        <v>285</v>
      </c>
      <c r="H478" s="1" t="n">
        <v>80.148296</v>
      </c>
      <c r="I478" s="1" t="n">
        <v>7.91164</v>
      </c>
      <c r="J478" s="1" t="n">
        <v>86.074786</v>
      </c>
    </row>
    <row r="479" customFormat="false" ht="13.2" hidden="false" customHeight="false" outlineLevel="0" collapsed="false">
      <c r="A479" s="6" t="n">
        <v>10</v>
      </c>
      <c r="B479" s="1" t="s">
        <v>284</v>
      </c>
      <c r="C479" s="1" t="s">
        <v>28</v>
      </c>
      <c r="D479" s="1" t="n">
        <v>2016</v>
      </c>
      <c r="E479" s="1" t="n">
        <v>10</v>
      </c>
      <c r="F479" s="1" t="n">
        <v>32</v>
      </c>
      <c r="G479" s="1" t="s">
        <v>285</v>
      </c>
      <c r="H479" s="1" t="n">
        <v>78.162063</v>
      </c>
      <c r="I479" s="1" t="n">
        <v>5.057592</v>
      </c>
      <c r="J479" s="1" t="n">
        <v>86.16394</v>
      </c>
    </row>
    <row r="480" customFormat="false" ht="13.2" hidden="false" customHeight="false" outlineLevel="0" collapsed="false">
      <c r="A480" s="6" t="n">
        <v>11</v>
      </c>
      <c r="B480" s="1" t="s">
        <v>284</v>
      </c>
      <c r="C480" s="1" t="s">
        <v>28</v>
      </c>
      <c r="D480" s="1" t="n">
        <v>2016</v>
      </c>
      <c r="E480" s="1" t="n">
        <v>11</v>
      </c>
      <c r="F480" s="1" t="n">
        <v>32</v>
      </c>
      <c r="G480" s="1" t="s">
        <v>285</v>
      </c>
      <c r="H480" s="1" t="n">
        <v>77.634835</v>
      </c>
      <c r="I480" s="1" t="n">
        <v>5.59974</v>
      </c>
      <c r="J480" s="1" t="n">
        <v>82.500322</v>
      </c>
    </row>
    <row r="481" customFormat="false" ht="13.2" hidden="false" customHeight="false" outlineLevel="0" collapsed="false">
      <c r="A481" s="6" t="n">
        <v>12</v>
      </c>
      <c r="B481" s="1" t="s">
        <v>284</v>
      </c>
      <c r="C481" s="1" t="s">
        <v>28</v>
      </c>
      <c r="D481" s="1" t="n">
        <v>2016</v>
      </c>
      <c r="E481" s="1" t="n">
        <v>12</v>
      </c>
      <c r="F481" s="1" t="n">
        <v>32</v>
      </c>
      <c r="G481" s="1" t="s">
        <v>285</v>
      </c>
      <c r="H481" s="1" t="n">
        <v>91.859823</v>
      </c>
      <c r="I481" s="1" t="n">
        <v>6.882158</v>
      </c>
      <c r="J481" s="1" t="n">
        <v>82.370564</v>
      </c>
    </row>
    <row r="482" customFormat="false" ht="13.2" hidden="false" customHeight="false" outlineLevel="0" collapsed="false">
      <c r="A482" s="6" t="n">
        <v>1</v>
      </c>
      <c r="B482" s="1" t="s">
        <v>284</v>
      </c>
      <c r="C482" s="1" t="s">
        <v>28</v>
      </c>
      <c r="D482" s="1" t="n">
        <v>2017</v>
      </c>
      <c r="E482" s="1" t="n">
        <v>1</v>
      </c>
      <c r="F482" s="1" t="n">
        <v>32</v>
      </c>
      <c r="G482" s="1" t="s">
        <v>285</v>
      </c>
      <c r="H482" s="1" t="n">
        <v>83.7545</v>
      </c>
      <c r="I482" s="1" t="n">
        <v>3.417548</v>
      </c>
      <c r="J482" s="1" t="n">
        <v>80.2450860000001</v>
      </c>
    </row>
    <row r="483" customFormat="false" ht="13.2" hidden="false" customHeight="false" outlineLevel="0" collapsed="false">
      <c r="A483" s="6" t="n">
        <v>2</v>
      </c>
      <c r="B483" s="1" t="s">
        <v>284</v>
      </c>
      <c r="C483" s="1" t="s">
        <v>28</v>
      </c>
      <c r="D483" s="1" t="n">
        <v>2017</v>
      </c>
      <c r="E483" s="1" t="n">
        <v>2</v>
      </c>
      <c r="F483" s="1" t="n">
        <v>32</v>
      </c>
      <c r="G483" s="1" t="s">
        <v>285</v>
      </c>
      <c r="H483" s="1" t="n">
        <v>67.185</v>
      </c>
      <c r="I483" s="1" t="n">
        <v>2.13408</v>
      </c>
      <c r="J483" s="1" t="n">
        <v>68.225411</v>
      </c>
    </row>
    <row r="484" customFormat="false" ht="13.2" hidden="false" customHeight="false" outlineLevel="0" collapsed="false">
      <c r="A484" s="6" t="n">
        <v>3</v>
      </c>
      <c r="B484" s="1" t="s">
        <v>284</v>
      </c>
      <c r="C484" s="1" t="s">
        <v>28</v>
      </c>
      <c r="D484" s="1" t="n">
        <v>2017</v>
      </c>
      <c r="E484" s="1" t="n">
        <v>3</v>
      </c>
      <c r="F484" s="1" t="n">
        <v>32</v>
      </c>
      <c r="G484" s="1" t="s">
        <v>285</v>
      </c>
      <c r="H484" s="1" t="n">
        <v>82.489</v>
      </c>
      <c r="I484" s="1" t="n">
        <v>10.815145</v>
      </c>
      <c r="J484" s="1" t="n">
        <v>86.359861</v>
      </c>
    </row>
    <row r="485" customFormat="false" ht="13.2" hidden="false" customHeight="false" outlineLevel="0" collapsed="false">
      <c r="A485" s="6" t="n">
        <v>4</v>
      </c>
      <c r="B485" s="1" t="s">
        <v>284</v>
      </c>
      <c r="C485" s="1" t="s">
        <v>28</v>
      </c>
      <c r="D485" s="1" t="n">
        <v>2017</v>
      </c>
      <c r="E485" s="1" t="n">
        <v>4</v>
      </c>
      <c r="F485" s="1" t="n">
        <v>32</v>
      </c>
      <c r="G485" s="1" t="s">
        <v>285</v>
      </c>
      <c r="H485" s="1" t="n">
        <v>75.3815</v>
      </c>
      <c r="I485" s="1" t="n">
        <v>2.14776</v>
      </c>
      <c r="J485" s="1" t="n">
        <v>75.593265</v>
      </c>
    </row>
    <row r="486" customFormat="false" ht="13.2" hidden="false" customHeight="false" outlineLevel="0" collapsed="false">
      <c r="A486" s="6" t="n">
        <v>5</v>
      </c>
      <c r="B486" s="1" t="s">
        <v>284</v>
      </c>
      <c r="C486" s="1" t="s">
        <v>28</v>
      </c>
      <c r="D486" s="1" t="n">
        <v>2017</v>
      </c>
      <c r="E486" s="1" t="n">
        <v>5</v>
      </c>
      <c r="F486" s="1" t="n">
        <v>32</v>
      </c>
      <c r="G486" s="1" t="s">
        <v>285</v>
      </c>
      <c r="H486" s="1" t="n">
        <v>76.888</v>
      </c>
      <c r="I486" s="1" t="n">
        <v>20.43034</v>
      </c>
      <c r="J486" s="1" t="n">
        <v>85.164751</v>
      </c>
    </row>
    <row r="487" customFormat="false" ht="13.2" hidden="false" customHeight="false" outlineLevel="0" collapsed="false">
      <c r="A487" s="6" t="n">
        <v>6</v>
      </c>
      <c r="B487" s="1" t="s">
        <v>284</v>
      </c>
      <c r="C487" s="1" t="s">
        <v>28</v>
      </c>
      <c r="D487" s="1" t="n">
        <v>2017</v>
      </c>
      <c r="E487" s="1" t="n">
        <v>6</v>
      </c>
      <c r="F487" s="1" t="n">
        <v>32</v>
      </c>
      <c r="G487" s="1" t="s">
        <v>285</v>
      </c>
      <c r="H487" s="1" t="n">
        <v>78.488483</v>
      </c>
      <c r="I487" s="1" t="n">
        <v>5.43923</v>
      </c>
      <c r="J487" s="1" t="n">
        <v>84.25653</v>
      </c>
    </row>
    <row r="488" customFormat="false" ht="13.2" hidden="false" customHeight="false" outlineLevel="0" collapsed="false">
      <c r="A488" s="6" t="n">
        <v>7</v>
      </c>
      <c r="B488" s="1" t="s">
        <v>284</v>
      </c>
      <c r="C488" s="1" t="s">
        <v>28</v>
      </c>
      <c r="D488" s="1" t="n">
        <v>2017</v>
      </c>
      <c r="E488" s="1" t="n">
        <v>7</v>
      </c>
      <c r="F488" s="1" t="n">
        <v>32</v>
      </c>
      <c r="G488" s="1" t="s">
        <v>285</v>
      </c>
      <c r="H488" s="1" t="n">
        <v>75.65475</v>
      </c>
      <c r="I488" s="1" t="n">
        <v>4.92448</v>
      </c>
      <c r="J488" s="1" t="n">
        <v>79.781953</v>
      </c>
    </row>
    <row r="489" customFormat="false" ht="13.2" hidden="false" customHeight="false" outlineLevel="0" collapsed="false">
      <c r="A489" s="6" t="n">
        <v>8</v>
      </c>
      <c r="B489" s="1" t="s">
        <v>284</v>
      </c>
      <c r="C489" s="1" t="s">
        <v>28</v>
      </c>
      <c r="D489" s="1" t="n">
        <v>2017</v>
      </c>
      <c r="E489" s="1" t="n">
        <v>8</v>
      </c>
      <c r="F489" s="1" t="n">
        <v>32</v>
      </c>
      <c r="G489" s="1" t="s">
        <v>285</v>
      </c>
      <c r="H489" s="1" t="n">
        <v>78.014854</v>
      </c>
      <c r="I489" s="1" t="n">
        <v>29.570256</v>
      </c>
      <c r="J489" s="1" t="n">
        <v>90.266447</v>
      </c>
    </row>
    <row r="490" customFormat="false" ht="13.2" hidden="false" customHeight="false" outlineLevel="0" collapsed="false">
      <c r="A490" s="6" t="n">
        <v>9</v>
      </c>
      <c r="B490" s="1" t="s">
        <v>284</v>
      </c>
      <c r="C490" s="1" t="s">
        <v>28</v>
      </c>
      <c r="D490" s="1" t="n">
        <v>2017</v>
      </c>
      <c r="E490" s="1" t="n">
        <v>9</v>
      </c>
      <c r="F490" s="1" t="n">
        <v>32</v>
      </c>
      <c r="G490" s="1" t="s">
        <v>285</v>
      </c>
      <c r="H490" s="1" t="n">
        <v>74.15059</v>
      </c>
      <c r="I490" s="1" t="n">
        <v>29.124421</v>
      </c>
      <c r="J490" s="1" t="n">
        <v>84.314991</v>
      </c>
    </row>
    <row r="491" customFormat="false" ht="13.2" hidden="false" customHeight="false" outlineLevel="0" collapsed="false">
      <c r="A491" s="6" t="n">
        <v>10</v>
      </c>
      <c r="B491" s="1" t="s">
        <v>284</v>
      </c>
      <c r="C491" s="1" t="s">
        <v>28</v>
      </c>
      <c r="D491" s="1" t="n">
        <v>2017</v>
      </c>
      <c r="E491" s="1" t="n">
        <v>10</v>
      </c>
      <c r="F491" s="1" t="n">
        <v>32</v>
      </c>
      <c r="G491" s="1" t="s">
        <v>285</v>
      </c>
      <c r="H491" s="1" t="n">
        <v>78.740952</v>
      </c>
      <c r="I491" s="1" t="n">
        <v>30.420094</v>
      </c>
      <c r="J491" s="1" t="n">
        <v>88.096719</v>
      </c>
    </row>
    <row r="492" customFormat="false" ht="13.2" hidden="false" customHeight="false" outlineLevel="0" collapsed="false">
      <c r="A492" s="6" t="n">
        <v>11</v>
      </c>
      <c r="B492" s="1" t="s">
        <v>284</v>
      </c>
      <c r="C492" s="1" t="s">
        <v>28</v>
      </c>
      <c r="D492" s="1" t="n">
        <v>2017</v>
      </c>
      <c r="E492" s="1" t="n">
        <v>11</v>
      </c>
      <c r="F492" s="1" t="n">
        <v>32</v>
      </c>
      <c r="G492" s="1" t="s">
        <v>285</v>
      </c>
      <c r="H492" s="1" t="n">
        <v>75.798673</v>
      </c>
      <c r="I492" s="1" t="n">
        <v>24.816145</v>
      </c>
      <c r="J492" s="1" t="n">
        <v>84.878722</v>
      </c>
    </row>
    <row r="493" customFormat="false" ht="13.2" hidden="false" customHeight="false" outlineLevel="0" collapsed="false">
      <c r="A493" s="6" t="n">
        <v>12</v>
      </c>
      <c r="B493" s="1" t="s">
        <v>284</v>
      </c>
      <c r="C493" s="1" t="s">
        <v>28</v>
      </c>
      <c r="D493" s="1" t="n">
        <v>2017</v>
      </c>
      <c r="E493" s="1" t="n">
        <v>12</v>
      </c>
      <c r="F493" s="1" t="n">
        <v>32</v>
      </c>
      <c r="G493" s="1" t="s">
        <v>285</v>
      </c>
      <c r="H493" s="1" t="n">
        <v>88.692441</v>
      </c>
      <c r="I493" s="1" t="n">
        <v>4.769144</v>
      </c>
      <c r="J493" s="1" t="n">
        <v>82.331148</v>
      </c>
    </row>
    <row r="494" customFormat="false" ht="13.2" hidden="false" customHeight="false" outlineLevel="0" collapsed="false">
      <c r="A494" s="6" t="n">
        <v>1</v>
      </c>
      <c r="B494" s="1" t="s">
        <v>284</v>
      </c>
      <c r="C494" s="1" t="s">
        <v>28</v>
      </c>
      <c r="D494" s="1" t="n">
        <v>2018</v>
      </c>
      <c r="E494" s="1" t="n">
        <v>1</v>
      </c>
      <c r="F494" s="1" t="n">
        <v>32</v>
      </c>
      <c r="G494" s="1" t="s">
        <v>285</v>
      </c>
      <c r="H494" s="1" t="n">
        <v>83.457844</v>
      </c>
      <c r="I494" s="1" t="n">
        <v>4.901521</v>
      </c>
      <c r="J494" s="1" t="n">
        <v>87.826605</v>
      </c>
    </row>
    <row r="495" customFormat="false" ht="13.2" hidden="false" customHeight="false" outlineLevel="0" collapsed="false">
      <c r="A495" s="6" t="n">
        <v>2</v>
      </c>
      <c r="B495" s="1" t="s">
        <v>284</v>
      </c>
      <c r="C495" s="1" t="s">
        <v>28</v>
      </c>
      <c r="D495" s="1" t="n">
        <v>2018</v>
      </c>
      <c r="E495" s="1" t="n">
        <v>2</v>
      </c>
      <c r="F495" s="1" t="n">
        <v>32</v>
      </c>
      <c r="G495" s="1" t="s">
        <v>285</v>
      </c>
      <c r="H495" s="1" t="n">
        <v>72.153617</v>
      </c>
      <c r="I495" s="1" t="n">
        <v>3.589972</v>
      </c>
      <c r="J495" s="1" t="n">
        <v>75.591923</v>
      </c>
    </row>
    <row r="496" customFormat="false" ht="13.2" hidden="false" customHeight="false" outlineLevel="0" collapsed="false">
      <c r="A496" s="6" t="n">
        <v>3</v>
      </c>
      <c r="B496" s="1" t="s">
        <v>284</v>
      </c>
      <c r="C496" s="1" t="s">
        <v>28</v>
      </c>
      <c r="D496" s="1" t="n">
        <v>2018</v>
      </c>
      <c r="E496" s="1" t="n">
        <v>3</v>
      </c>
      <c r="F496" s="1" t="n">
        <v>32</v>
      </c>
      <c r="G496" s="1" t="s">
        <v>285</v>
      </c>
      <c r="H496" s="1" t="n">
        <v>83.479416</v>
      </c>
      <c r="I496" s="1" t="n">
        <v>3.274228</v>
      </c>
      <c r="J496" s="1" t="n">
        <v>92.038186</v>
      </c>
    </row>
    <row r="497" customFormat="false" ht="13.2" hidden="false" customHeight="false" outlineLevel="0" collapsed="false">
      <c r="A497" s="6" t="n">
        <v>4</v>
      </c>
      <c r="B497" s="1" t="s">
        <v>284</v>
      </c>
      <c r="C497" s="1" t="s">
        <v>28</v>
      </c>
      <c r="D497" s="1" t="n">
        <v>2018</v>
      </c>
      <c r="E497" s="1" t="n">
        <v>4</v>
      </c>
      <c r="F497" s="1" t="n">
        <v>32</v>
      </c>
      <c r="G497" s="1" t="s">
        <v>285</v>
      </c>
      <c r="H497" s="1" t="n">
        <v>75.211963</v>
      </c>
      <c r="I497" s="1" t="n">
        <v>2.456735</v>
      </c>
      <c r="J497" s="1" t="n">
        <v>84.023599</v>
      </c>
    </row>
    <row r="498" customFormat="false" ht="13.2" hidden="false" customHeight="false" outlineLevel="0" collapsed="false">
      <c r="A498" s="6" t="n">
        <v>5</v>
      </c>
      <c r="B498" s="1" t="s">
        <v>284</v>
      </c>
      <c r="C498" s="1" t="s">
        <v>28</v>
      </c>
      <c r="D498" s="1" t="n">
        <v>2018</v>
      </c>
      <c r="E498" s="1" t="n">
        <v>5</v>
      </c>
      <c r="F498" s="1" t="n">
        <v>32</v>
      </c>
      <c r="G498" s="1" t="s">
        <v>285</v>
      </c>
      <c r="H498" s="1" t="n">
        <v>72.946275</v>
      </c>
      <c r="I498" s="1" t="n">
        <v>3.856734</v>
      </c>
      <c r="J498" s="1" t="n">
        <v>74.263481</v>
      </c>
    </row>
    <row r="499" customFormat="false" ht="13.2" hidden="false" customHeight="false" outlineLevel="0" collapsed="false">
      <c r="A499" s="6" t="n">
        <v>6</v>
      </c>
      <c r="B499" s="1" t="s">
        <v>284</v>
      </c>
      <c r="C499" s="1" t="s">
        <v>28</v>
      </c>
      <c r="D499" s="1" t="n">
        <v>2018</v>
      </c>
      <c r="E499" s="1" t="n">
        <v>6</v>
      </c>
      <c r="F499" s="1" t="n">
        <v>32</v>
      </c>
      <c r="G499" s="1" t="s">
        <v>285</v>
      </c>
      <c r="H499" s="1" t="n">
        <v>68.8724</v>
      </c>
      <c r="I499" s="1" t="n">
        <v>6.134555</v>
      </c>
      <c r="J499" s="1" t="n">
        <v>101.532853</v>
      </c>
    </row>
    <row r="500" customFormat="false" ht="13.2" hidden="false" customHeight="false" outlineLevel="0" collapsed="false">
      <c r="A500" s="6" t="n">
        <v>7</v>
      </c>
      <c r="B500" s="1" t="s">
        <v>284</v>
      </c>
      <c r="C500" s="1" t="s">
        <v>28</v>
      </c>
      <c r="D500" s="1" t="n">
        <v>2018</v>
      </c>
      <c r="E500" s="1" t="n">
        <v>7</v>
      </c>
      <c r="F500" s="1" t="n">
        <v>32</v>
      </c>
      <c r="G500" s="1" t="s">
        <v>285</v>
      </c>
      <c r="H500" s="1" t="n">
        <v>72.92693</v>
      </c>
      <c r="I500" s="1" t="n">
        <v>7.567509</v>
      </c>
      <c r="J500" s="1" t="n">
        <v>104.380889</v>
      </c>
    </row>
    <row r="501" customFormat="false" ht="13.2" hidden="false" customHeight="false" outlineLevel="0" collapsed="false">
      <c r="A501" s="6" t="n">
        <v>8</v>
      </c>
      <c r="B501" s="1" t="s">
        <v>284</v>
      </c>
      <c r="C501" s="1" t="s">
        <v>28</v>
      </c>
      <c r="D501" s="1" t="n">
        <v>2018</v>
      </c>
      <c r="E501" s="1" t="n">
        <v>8</v>
      </c>
      <c r="F501" s="1" t="n">
        <v>32</v>
      </c>
      <c r="G501" s="1" t="s">
        <v>285</v>
      </c>
      <c r="H501" s="1" t="n">
        <v>75.460953</v>
      </c>
      <c r="I501" s="1" t="n">
        <v>31.363572</v>
      </c>
      <c r="J501" s="1" t="n">
        <v>108.422085</v>
      </c>
    </row>
    <row r="502" customFormat="false" ht="13.2" hidden="false" customHeight="false" outlineLevel="0" collapsed="false">
      <c r="A502" s="6" t="n">
        <v>9</v>
      </c>
      <c r="B502" s="1" t="s">
        <v>284</v>
      </c>
      <c r="C502" s="1" t="s">
        <v>28</v>
      </c>
      <c r="D502" s="1" t="n">
        <v>2018</v>
      </c>
      <c r="E502" s="1" t="n">
        <v>9</v>
      </c>
      <c r="F502" s="1" t="n">
        <v>32</v>
      </c>
      <c r="G502" s="1" t="s">
        <v>285</v>
      </c>
      <c r="H502" s="1" t="n">
        <v>69.2071</v>
      </c>
      <c r="I502" s="1" t="n">
        <v>23.131598</v>
      </c>
      <c r="J502" s="1" t="n">
        <v>98.42941</v>
      </c>
    </row>
    <row r="503" customFormat="false" ht="13.2" hidden="false" customHeight="false" outlineLevel="0" collapsed="false">
      <c r="A503" s="6" t="n">
        <v>10</v>
      </c>
      <c r="B503" s="1" t="s">
        <v>284</v>
      </c>
      <c r="C503" s="1" t="s">
        <v>28</v>
      </c>
      <c r="D503" s="1" t="n">
        <v>2018</v>
      </c>
      <c r="E503" s="1" t="n">
        <v>10</v>
      </c>
      <c r="F503" s="1" t="n">
        <v>32</v>
      </c>
      <c r="G503" s="1" t="s">
        <v>285</v>
      </c>
      <c r="H503" s="1" t="n">
        <v>74.6203</v>
      </c>
      <c r="I503" s="1" t="n">
        <v>7.914183</v>
      </c>
      <c r="J503" s="1" t="n">
        <v>105.294909</v>
      </c>
    </row>
    <row r="504" customFormat="false" ht="13.2" hidden="false" customHeight="false" outlineLevel="0" collapsed="false">
      <c r="A504" s="6" t="n">
        <v>11</v>
      </c>
      <c r="B504" s="1" t="s">
        <v>284</v>
      </c>
      <c r="C504" s="1" t="s">
        <v>28</v>
      </c>
      <c r="D504" s="1" t="n">
        <v>2018</v>
      </c>
      <c r="E504" s="1" t="n">
        <v>11</v>
      </c>
      <c r="F504" s="1" t="n">
        <v>32</v>
      </c>
      <c r="G504" s="1" t="s">
        <v>285</v>
      </c>
      <c r="H504" s="1" t="n">
        <v>73.719</v>
      </c>
      <c r="I504" s="1" t="n">
        <v>7.234578</v>
      </c>
      <c r="J504" s="1" t="n">
        <v>99.299868</v>
      </c>
    </row>
    <row r="505" customFormat="false" ht="13.2" hidden="false" customHeight="false" outlineLevel="0" collapsed="false">
      <c r="A505" s="6" t="n">
        <v>12</v>
      </c>
      <c r="B505" s="1" t="s">
        <v>284</v>
      </c>
      <c r="C505" s="1" t="s">
        <v>28</v>
      </c>
      <c r="D505" s="1" t="n">
        <v>2018</v>
      </c>
      <c r="E505" s="1" t="n">
        <v>12</v>
      </c>
      <c r="F505" s="1" t="n">
        <v>32</v>
      </c>
      <c r="G505" s="1" t="s">
        <v>285</v>
      </c>
      <c r="H505" s="1" t="n">
        <v>86.033064</v>
      </c>
      <c r="I505" s="1" t="n">
        <v>9.291002</v>
      </c>
      <c r="J505" s="1" t="n">
        <v>97.2149840000001</v>
      </c>
    </row>
    <row r="506" customFormat="false" ht="13.2" hidden="false" customHeight="false" outlineLevel="0" collapsed="false">
      <c r="A506" s="6" t="n">
        <v>1</v>
      </c>
      <c r="B506" s="1" t="s">
        <v>284</v>
      </c>
      <c r="C506" s="1" t="s">
        <v>28</v>
      </c>
      <c r="D506" s="1" t="n">
        <v>2019</v>
      </c>
      <c r="E506" s="1" t="n">
        <v>1</v>
      </c>
      <c r="F506" s="1" t="n">
        <v>32</v>
      </c>
      <c r="G506" s="1" t="s">
        <v>285</v>
      </c>
      <c r="H506" s="1" t="n">
        <v>79.9976</v>
      </c>
      <c r="I506" s="1" t="n">
        <v>8.558414</v>
      </c>
      <c r="J506" s="1" t="n">
        <v>98.007581</v>
      </c>
    </row>
    <row r="507" customFormat="false" ht="13.2" hidden="false" customHeight="false" outlineLevel="0" collapsed="false">
      <c r="A507" s="6" t="n">
        <v>2</v>
      </c>
      <c r="B507" s="1" t="s">
        <v>284</v>
      </c>
      <c r="C507" s="1" t="s">
        <v>28</v>
      </c>
      <c r="D507" s="1" t="n">
        <v>2019</v>
      </c>
      <c r="E507" s="1" t="n">
        <v>2</v>
      </c>
      <c r="F507" s="1" t="n">
        <v>32</v>
      </c>
      <c r="G507" s="1" t="s">
        <v>285</v>
      </c>
      <c r="H507" s="1" t="n">
        <v>73.861</v>
      </c>
      <c r="I507" s="1" t="n">
        <v>6.310956</v>
      </c>
      <c r="J507" s="1" t="n">
        <v>89.758049</v>
      </c>
    </row>
    <row r="508" customFormat="false" ht="13.2" hidden="false" customHeight="false" outlineLevel="0" collapsed="false">
      <c r="A508" s="6" t="n">
        <v>3</v>
      </c>
      <c r="B508" s="1" t="s">
        <v>284</v>
      </c>
      <c r="C508" s="1" t="s">
        <v>28</v>
      </c>
      <c r="D508" s="1" t="n">
        <v>2019</v>
      </c>
      <c r="E508" s="1" t="n">
        <v>3</v>
      </c>
      <c r="F508" s="1" t="n">
        <v>32</v>
      </c>
      <c r="G508" s="1" t="s">
        <v>285</v>
      </c>
      <c r="H508" s="1" t="n">
        <v>77.256899</v>
      </c>
      <c r="I508" s="1" t="n">
        <v>6.573947</v>
      </c>
      <c r="J508" s="1" t="n">
        <v>91.777899</v>
      </c>
    </row>
    <row r="509" customFormat="false" ht="13.2" hidden="false" customHeight="false" outlineLevel="0" collapsed="false">
      <c r="A509" s="6" t="n">
        <v>4</v>
      </c>
      <c r="B509" s="1" t="s">
        <v>284</v>
      </c>
      <c r="C509" s="1" t="s">
        <v>28</v>
      </c>
      <c r="D509" s="1" t="n">
        <v>2019</v>
      </c>
      <c r="E509" s="1" t="n">
        <v>4</v>
      </c>
      <c r="F509" s="1" t="n">
        <v>32</v>
      </c>
      <c r="G509" s="1" t="s">
        <v>285</v>
      </c>
      <c r="H509" s="1" t="n">
        <v>78.2144</v>
      </c>
      <c r="I509" s="1" t="n">
        <v>6.96414</v>
      </c>
      <c r="J509" s="1" t="n">
        <v>92.772025</v>
      </c>
    </row>
    <row r="510" customFormat="false" ht="13.2" hidden="false" customHeight="false" outlineLevel="0" collapsed="false">
      <c r="A510" s="6" t="n">
        <v>5</v>
      </c>
      <c r="B510" s="1" t="s">
        <v>284</v>
      </c>
      <c r="C510" s="1" t="s">
        <v>28</v>
      </c>
      <c r="D510" s="1" t="n">
        <v>2019</v>
      </c>
      <c r="E510" s="1" t="n">
        <v>5</v>
      </c>
      <c r="F510" s="1" t="n">
        <v>32</v>
      </c>
      <c r="G510" s="1" t="s">
        <v>285</v>
      </c>
      <c r="H510" s="1" t="n">
        <v>74.6838</v>
      </c>
      <c r="I510" s="1" t="n">
        <v>5.423378</v>
      </c>
      <c r="J510" s="1" t="n">
        <v>96.436428</v>
      </c>
    </row>
    <row r="511" customFormat="false" ht="13.2" hidden="false" customHeight="false" outlineLevel="0" collapsed="false">
      <c r="A511" s="6" t="n">
        <v>6</v>
      </c>
      <c r="B511" s="1" t="s">
        <v>284</v>
      </c>
      <c r="C511" s="1" t="s">
        <v>28</v>
      </c>
      <c r="D511" s="1" t="n">
        <v>2019</v>
      </c>
      <c r="E511" s="1" t="n">
        <v>6</v>
      </c>
      <c r="F511" s="1" t="n">
        <v>32</v>
      </c>
      <c r="G511" s="1" t="s">
        <v>285</v>
      </c>
      <c r="H511" s="1" t="n">
        <v>71.7892</v>
      </c>
      <c r="I511" s="1" t="n">
        <v>4.995167</v>
      </c>
      <c r="J511" s="1" t="n">
        <v>90.672156</v>
      </c>
    </row>
    <row r="512" customFormat="false" ht="13.2" hidden="false" customHeight="false" outlineLevel="0" collapsed="false">
      <c r="A512" s="6" t="n">
        <v>7</v>
      </c>
      <c r="B512" s="1" t="s">
        <v>284</v>
      </c>
      <c r="C512" s="1" t="s">
        <v>28</v>
      </c>
      <c r="D512" s="1" t="n">
        <v>2019</v>
      </c>
      <c r="E512" s="1" t="n">
        <v>7</v>
      </c>
      <c r="F512" s="1" t="n">
        <v>32</v>
      </c>
      <c r="G512" s="1" t="s">
        <v>285</v>
      </c>
      <c r="H512" s="1" t="n">
        <v>78.1655</v>
      </c>
      <c r="I512" s="1" t="n">
        <v>5.873021</v>
      </c>
      <c r="J512" s="1" t="n">
        <v>98.142555</v>
      </c>
    </row>
    <row r="513" customFormat="false" ht="13.2" hidden="false" customHeight="false" outlineLevel="0" collapsed="false">
      <c r="A513" s="6" t="n">
        <v>8</v>
      </c>
      <c r="B513" s="1" t="s">
        <v>284</v>
      </c>
      <c r="C513" s="1" t="s">
        <v>28</v>
      </c>
      <c r="D513" s="1" t="n">
        <v>2019</v>
      </c>
      <c r="E513" s="1" t="n">
        <v>8</v>
      </c>
      <c r="F513" s="1" t="n">
        <v>32</v>
      </c>
      <c r="G513" s="1" t="s">
        <v>285</v>
      </c>
      <c r="H513" s="1" t="n">
        <v>77.000149</v>
      </c>
      <c r="I513" s="1" t="n">
        <v>5.415859</v>
      </c>
      <c r="J513" s="1" t="n">
        <v>97.425451</v>
      </c>
    </row>
    <row r="514" customFormat="false" ht="13.2" hidden="false" customHeight="false" outlineLevel="0" collapsed="false">
      <c r="A514" s="6" t="n">
        <v>9</v>
      </c>
      <c r="B514" s="1" t="s">
        <v>284</v>
      </c>
      <c r="C514" s="1" t="s">
        <v>28</v>
      </c>
      <c r="D514" s="1" t="n">
        <v>2019</v>
      </c>
      <c r="E514" s="1" t="n">
        <v>9</v>
      </c>
      <c r="F514" s="1" t="n">
        <v>32</v>
      </c>
      <c r="G514" s="1" t="s">
        <v>285</v>
      </c>
      <c r="H514" s="1" t="n">
        <v>75.1791</v>
      </c>
      <c r="I514" s="1" t="n">
        <v>5.386356</v>
      </c>
      <c r="J514" s="1" t="n">
        <v>94.932449</v>
      </c>
    </row>
    <row r="515" customFormat="false" ht="13.2" hidden="false" customHeight="false" outlineLevel="0" collapsed="false">
      <c r="A515" s="6" t="n">
        <v>10</v>
      </c>
      <c r="B515" s="1" t="s">
        <v>284</v>
      </c>
      <c r="C515" s="1" t="s">
        <v>28</v>
      </c>
      <c r="D515" s="1" t="n">
        <v>2019</v>
      </c>
      <c r="E515" s="1" t="n">
        <v>10</v>
      </c>
      <c r="F515" s="1" t="n">
        <v>32</v>
      </c>
      <c r="G515" s="1" t="s">
        <v>285</v>
      </c>
      <c r="H515" s="1" t="n">
        <v>81.2228</v>
      </c>
      <c r="I515" s="1" t="n">
        <v>5.470344</v>
      </c>
      <c r="J515" s="1" t="n">
        <v>101.477425</v>
      </c>
    </row>
    <row r="516" customFormat="false" ht="13.2" hidden="false" customHeight="false" outlineLevel="0" collapsed="false">
      <c r="A516" s="6" t="n">
        <v>11</v>
      </c>
      <c r="B516" s="1" t="s">
        <v>284</v>
      </c>
      <c r="C516" s="1" t="s">
        <v>28</v>
      </c>
      <c r="D516" s="1" t="n">
        <v>2019</v>
      </c>
      <c r="E516" s="1" t="n">
        <v>11</v>
      </c>
      <c r="F516" s="1" t="n">
        <v>32</v>
      </c>
      <c r="G516" s="1" t="s">
        <v>285</v>
      </c>
      <c r="H516" s="1" t="n">
        <v>76.2355</v>
      </c>
      <c r="I516" s="1" t="n">
        <v>5.041846</v>
      </c>
      <c r="J516" s="1" t="n">
        <v>89.122743</v>
      </c>
    </row>
    <row r="517" customFormat="false" ht="13.2" hidden="false" customHeight="false" outlineLevel="0" collapsed="false">
      <c r="A517" s="6" t="n">
        <v>12</v>
      </c>
      <c r="B517" s="1" t="s">
        <v>284</v>
      </c>
      <c r="C517" s="1" t="s">
        <v>28</v>
      </c>
      <c r="D517" s="1" t="n">
        <v>2019</v>
      </c>
      <c r="E517" s="1" t="n">
        <v>12</v>
      </c>
      <c r="F517" s="1" t="n">
        <v>32</v>
      </c>
      <c r="G517" s="1" t="s">
        <v>285</v>
      </c>
      <c r="H517" s="1" t="n">
        <v>87.4732</v>
      </c>
      <c r="I517" s="1" t="n">
        <v>10.369855</v>
      </c>
      <c r="J517" s="1" t="n">
        <v>88.317239</v>
      </c>
    </row>
    <row r="518" customFormat="false" ht="13.2" hidden="false" customHeight="false" outlineLevel="0" collapsed="false">
      <c r="A518" s="6" t="n">
        <v>1</v>
      </c>
      <c r="B518" s="1" t="s">
        <v>284</v>
      </c>
      <c r="C518" s="1" t="s">
        <v>28</v>
      </c>
      <c r="D518" s="1" t="n">
        <v>2020</v>
      </c>
      <c r="E518" s="1" t="n">
        <v>1</v>
      </c>
      <c r="F518" s="1" t="n">
        <v>32</v>
      </c>
      <c r="G518" s="1" t="s">
        <v>285</v>
      </c>
      <c r="H518" s="1" t="n">
        <v>79.0602</v>
      </c>
      <c r="I518" s="1" t="n">
        <v>5.525573</v>
      </c>
      <c r="J518" s="1" t="n">
        <v>86.810379</v>
      </c>
    </row>
    <row r="519" customFormat="false" ht="13.2" hidden="false" customHeight="false" outlineLevel="0" collapsed="false">
      <c r="A519" s="6" t="n">
        <v>2</v>
      </c>
      <c r="B519" s="1" t="s">
        <v>284</v>
      </c>
      <c r="C519" s="1" t="s">
        <v>28</v>
      </c>
      <c r="D519" s="1" t="n">
        <v>2020</v>
      </c>
      <c r="E519" s="1" t="n">
        <v>2</v>
      </c>
      <c r="F519" s="1" t="n">
        <v>32</v>
      </c>
      <c r="G519" s="1" t="s">
        <v>285</v>
      </c>
      <c r="H519" s="1" t="n">
        <v>78.698142</v>
      </c>
      <c r="I519" s="1" t="n">
        <v>4.749875</v>
      </c>
      <c r="J519" s="1" t="n">
        <v>86.336839</v>
      </c>
    </row>
    <row r="520" customFormat="false" ht="13.2" hidden="false" customHeight="false" outlineLevel="0" collapsed="false">
      <c r="A520" s="6" t="n">
        <v>3</v>
      </c>
      <c r="B520" s="1" t="s">
        <v>284</v>
      </c>
      <c r="C520" s="1" t="s">
        <v>28</v>
      </c>
      <c r="D520" s="1" t="n">
        <v>2020</v>
      </c>
      <c r="E520" s="1" t="n">
        <v>3</v>
      </c>
      <c r="F520" s="1" t="n">
        <v>32</v>
      </c>
      <c r="G520" s="1" t="s">
        <v>285</v>
      </c>
      <c r="H520" s="1" t="n">
        <v>65.977897</v>
      </c>
      <c r="I520" s="1" t="n">
        <v>5.161942</v>
      </c>
      <c r="J520" s="1" t="n">
        <v>87.434364</v>
      </c>
    </row>
    <row r="521" customFormat="false" ht="13.2" hidden="false" customHeight="false" outlineLevel="0" collapsed="false">
      <c r="A521" s="6" t="n">
        <v>4</v>
      </c>
      <c r="B521" s="1" t="s">
        <v>284</v>
      </c>
      <c r="C521" s="1" t="s">
        <v>28</v>
      </c>
      <c r="D521" s="1" t="n">
        <v>2020</v>
      </c>
      <c r="E521" s="1" t="n">
        <v>4</v>
      </c>
      <c r="F521" s="1" t="n">
        <v>32</v>
      </c>
      <c r="G521" s="1" t="s">
        <v>285</v>
      </c>
      <c r="H521" s="1" t="n">
        <v>58.530791</v>
      </c>
      <c r="I521" s="1" t="n">
        <v>4.101027</v>
      </c>
      <c r="J521" s="1" t="n">
        <v>77.24303</v>
      </c>
    </row>
    <row r="522" customFormat="false" ht="13.2" hidden="false" customHeight="false" outlineLevel="0" collapsed="false">
      <c r="A522" s="6" t="n">
        <v>5</v>
      </c>
      <c r="B522" s="1" t="s">
        <v>284</v>
      </c>
      <c r="C522" s="1" t="s">
        <v>28</v>
      </c>
      <c r="D522" s="1" t="n">
        <v>2020</v>
      </c>
      <c r="E522" s="1" t="n">
        <v>5</v>
      </c>
      <c r="F522" s="1" t="n">
        <v>32</v>
      </c>
      <c r="G522" s="1" t="s">
        <v>285</v>
      </c>
      <c r="H522" s="1" t="n">
        <v>63.7506</v>
      </c>
      <c r="I522" s="1" t="n">
        <v>3.832897</v>
      </c>
      <c r="J522" s="1" t="n">
        <v>84.4845</v>
      </c>
    </row>
    <row r="523" customFormat="false" ht="13.2" hidden="false" customHeight="false" outlineLevel="0" collapsed="false">
      <c r="A523" s="6" t="n">
        <v>6</v>
      </c>
      <c r="B523" s="1" t="s">
        <v>284</v>
      </c>
      <c r="C523" s="1" t="s">
        <v>28</v>
      </c>
      <c r="D523" s="1" t="n">
        <v>2020</v>
      </c>
      <c r="E523" s="1" t="n">
        <v>6</v>
      </c>
      <c r="F523" s="1" t="n">
        <v>32</v>
      </c>
      <c r="G523" s="1" t="s">
        <v>285</v>
      </c>
      <c r="H523" s="1" t="n">
        <v>65.0161</v>
      </c>
      <c r="I523" s="1" t="n">
        <v>3.476561</v>
      </c>
      <c r="J523" s="1" t="n">
        <v>89.750466</v>
      </c>
    </row>
    <row r="524" customFormat="false" ht="13.2" hidden="false" customHeight="false" outlineLevel="0" collapsed="false">
      <c r="A524" s="6" t="n">
        <v>7</v>
      </c>
      <c r="B524" s="1" t="s">
        <v>284</v>
      </c>
      <c r="C524" s="1" t="s">
        <v>28</v>
      </c>
      <c r="D524" s="1" t="n">
        <v>2020</v>
      </c>
      <c r="E524" s="1" t="n">
        <v>7</v>
      </c>
      <c r="F524" s="1" t="n">
        <v>32</v>
      </c>
      <c r="G524" s="1" t="s">
        <v>285</v>
      </c>
      <c r="H524" s="1" t="n">
        <v>74.0071</v>
      </c>
      <c r="I524" s="1" t="n">
        <v>3.58422</v>
      </c>
      <c r="J524" s="1" t="n">
        <v>100.49235</v>
      </c>
    </row>
    <row r="525" customFormat="false" ht="13.2" hidden="false" customHeight="false" outlineLevel="0" collapsed="false">
      <c r="A525" s="6" t="n">
        <v>8</v>
      </c>
      <c r="B525" s="1" t="s">
        <v>284</v>
      </c>
      <c r="C525" s="1" t="s">
        <v>28</v>
      </c>
      <c r="D525" s="1" t="n">
        <v>2020</v>
      </c>
      <c r="E525" s="1" t="n">
        <v>8</v>
      </c>
      <c r="F525" s="1" t="n">
        <v>32</v>
      </c>
      <c r="G525" s="1" t="s">
        <v>285</v>
      </c>
      <c r="H525" s="1" t="n">
        <v>71.1948</v>
      </c>
      <c r="I525" s="1" t="n">
        <v>3.507</v>
      </c>
      <c r="J525" s="1" t="n">
        <v>99.470461</v>
      </c>
    </row>
    <row r="526" customFormat="false" ht="13.2" hidden="false" customHeight="false" outlineLevel="0" collapsed="false">
      <c r="A526" s="6" t="n">
        <v>9</v>
      </c>
      <c r="B526" s="1" t="s">
        <v>284</v>
      </c>
      <c r="C526" s="1" t="s">
        <v>28</v>
      </c>
      <c r="D526" s="1" t="n">
        <v>2020</v>
      </c>
      <c r="E526" s="1" t="n">
        <v>9</v>
      </c>
      <c r="F526" s="1" t="n">
        <v>32</v>
      </c>
      <c r="G526" s="1" t="s">
        <v>285</v>
      </c>
      <c r="H526" s="1" t="n">
        <v>81.3012</v>
      </c>
      <c r="I526" s="1" t="n">
        <v>5.65277</v>
      </c>
      <c r="J526" s="1" t="n">
        <v>101.79483</v>
      </c>
    </row>
    <row r="527" customFormat="false" ht="13.2" hidden="false" customHeight="false" outlineLevel="0" collapsed="false">
      <c r="A527" s="6" t="n">
        <v>10</v>
      </c>
      <c r="B527" s="1" t="s">
        <v>284</v>
      </c>
      <c r="C527" s="1" t="s">
        <v>28</v>
      </c>
      <c r="D527" s="1" t="n">
        <v>2020</v>
      </c>
      <c r="E527" s="1" t="n">
        <v>10</v>
      </c>
      <c r="F527" s="1" t="n">
        <v>32</v>
      </c>
      <c r="G527" s="1" t="s">
        <v>285</v>
      </c>
      <c r="H527" s="1" t="n">
        <v>86.5892</v>
      </c>
      <c r="I527" s="1" t="n">
        <v>18.813726</v>
      </c>
      <c r="J527" s="1" t="n">
        <v>107.205428</v>
      </c>
    </row>
    <row r="528" customFormat="false" ht="13.2" hidden="false" customHeight="false" outlineLevel="0" collapsed="false">
      <c r="A528" s="6" t="n">
        <v>11</v>
      </c>
      <c r="B528" s="1" t="s">
        <v>284</v>
      </c>
      <c r="C528" s="1" t="s">
        <v>28</v>
      </c>
      <c r="D528" s="1" t="n">
        <v>2020</v>
      </c>
      <c r="E528" s="1" t="n">
        <v>11</v>
      </c>
      <c r="F528" s="1" t="n">
        <v>32</v>
      </c>
      <c r="G528" s="1" t="s">
        <v>285</v>
      </c>
      <c r="H528" s="1" t="n">
        <v>79.304</v>
      </c>
      <c r="I528" s="1" t="n">
        <v>25.31971</v>
      </c>
      <c r="J528" s="1" t="n">
        <v>98.108743</v>
      </c>
    </row>
    <row r="529" customFormat="false" ht="13.2" hidden="false" customHeight="false" outlineLevel="0" collapsed="false">
      <c r="A529" s="6" t="n">
        <v>12</v>
      </c>
      <c r="B529" s="1" t="s">
        <v>284</v>
      </c>
      <c r="C529" s="1" t="s">
        <v>28</v>
      </c>
      <c r="D529" s="1" t="n">
        <v>2020</v>
      </c>
      <c r="E529" s="1" t="n">
        <v>12</v>
      </c>
      <c r="F529" s="1" t="n">
        <v>32</v>
      </c>
      <c r="G529" s="1" t="s">
        <v>285</v>
      </c>
      <c r="H529" s="1" t="n">
        <v>99.491214</v>
      </c>
      <c r="I529" s="1" t="n">
        <v>29.81413</v>
      </c>
      <c r="J529" s="1" t="n">
        <v>102.163414</v>
      </c>
    </row>
    <row r="530" customFormat="false" ht="13.2" hidden="false" customHeight="false" outlineLevel="0" collapsed="false">
      <c r="A530" s="6" t="n">
        <v>1</v>
      </c>
      <c r="B530" s="1" t="s">
        <v>287</v>
      </c>
      <c r="C530" s="1" t="s">
        <v>28</v>
      </c>
      <c r="D530" s="1" t="n">
        <v>2010</v>
      </c>
      <c r="E530" s="1" t="n">
        <v>1</v>
      </c>
      <c r="F530" s="1" t="n">
        <v>52</v>
      </c>
      <c r="G530" s="1" t="s">
        <v>288</v>
      </c>
      <c r="H530" s="1" t="n">
        <v>98.939102</v>
      </c>
      <c r="I530" s="1" t="n">
        <v>71.724476</v>
      </c>
      <c r="J530" s="1" t="n">
        <v>10.0984</v>
      </c>
    </row>
    <row r="531" customFormat="false" ht="13.2" hidden="false" customHeight="false" outlineLevel="0" collapsed="false">
      <c r="A531" s="6" t="n">
        <v>2</v>
      </c>
      <c r="B531" s="1" t="s">
        <v>287</v>
      </c>
      <c r="C531" s="1" t="s">
        <v>28</v>
      </c>
      <c r="D531" s="1" t="n">
        <v>2010</v>
      </c>
      <c r="E531" s="1" t="n">
        <v>2</v>
      </c>
      <c r="F531" s="1" t="n">
        <v>52</v>
      </c>
      <c r="G531" s="1" t="s">
        <v>288</v>
      </c>
      <c r="H531" s="1" t="n">
        <v>99.8456999999999</v>
      </c>
      <c r="I531" s="1" t="n">
        <v>62.030931</v>
      </c>
      <c r="J531" s="1" t="n">
        <v>116.35112</v>
      </c>
    </row>
    <row r="532" customFormat="false" ht="13.2" hidden="false" customHeight="false" outlineLevel="0" collapsed="false">
      <c r="A532" s="6" t="n">
        <v>3</v>
      </c>
      <c r="B532" s="1" t="s">
        <v>287</v>
      </c>
      <c r="C532" s="1" t="s">
        <v>28</v>
      </c>
      <c r="D532" s="1" t="n">
        <v>2010</v>
      </c>
      <c r="E532" s="1" t="n">
        <v>3</v>
      </c>
      <c r="F532" s="1" t="n">
        <v>52</v>
      </c>
      <c r="G532" s="1" t="s">
        <v>288</v>
      </c>
      <c r="H532" s="1" t="n">
        <v>113.055327</v>
      </c>
      <c r="I532" s="1" t="n">
        <v>80.386058</v>
      </c>
      <c r="J532" s="1" t="n">
        <v>155.737056</v>
      </c>
    </row>
    <row r="533" customFormat="false" ht="13.2" hidden="false" customHeight="false" outlineLevel="0" collapsed="false">
      <c r="A533" s="6" t="n">
        <v>4</v>
      </c>
      <c r="B533" s="1" t="s">
        <v>287</v>
      </c>
      <c r="C533" s="1" t="s">
        <v>28</v>
      </c>
      <c r="D533" s="1" t="n">
        <v>2010</v>
      </c>
      <c r="E533" s="1" t="n">
        <v>4</v>
      </c>
      <c r="F533" s="1" t="n">
        <v>52</v>
      </c>
      <c r="G533" s="1" t="s">
        <v>288</v>
      </c>
      <c r="H533" s="1" t="n">
        <v>100.542972</v>
      </c>
      <c r="I533" s="1" t="n">
        <v>88.307672</v>
      </c>
      <c r="J533" s="1" t="n">
        <v>148.21305</v>
      </c>
    </row>
    <row r="534" customFormat="false" ht="13.2" hidden="false" customHeight="false" outlineLevel="0" collapsed="false">
      <c r="A534" s="6" t="n">
        <v>5</v>
      </c>
      <c r="B534" s="1" t="s">
        <v>287</v>
      </c>
      <c r="C534" s="1" t="s">
        <v>28</v>
      </c>
      <c r="D534" s="1" t="n">
        <v>2010</v>
      </c>
      <c r="E534" s="1" t="n">
        <v>5</v>
      </c>
      <c r="F534" s="1" t="n">
        <v>52</v>
      </c>
      <c r="G534" s="1" t="s">
        <v>288</v>
      </c>
      <c r="H534" s="1" t="n">
        <v>88.55293</v>
      </c>
      <c r="I534" s="1" t="n">
        <v>91.080198</v>
      </c>
      <c r="J534" s="1" t="n">
        <v>151.019435</v>
      </c>
    </row>
    <row r="535" customFormat="false" ht="13.2" hidden="false" customHeight="false" outlineLevel="0" collapsed="false">
      <c r="A535" s="6" t="n">
        <v>6</v>
      </c>
      <c r="B535" s="1" t="s">
        <v>287</v>
      </c>
      <c r="C535" s="1" t="s">
        <v>28</v>
      </c>
      <c r="D535" s="1" t="n">
        <v>2010</v>
      </c>
      <c r="E535" s="1" t="n">
        <v>6</v>
      </c>
      <c r="F535" s="1" t="n">
        <v>52</v>
      </c>
      <c r="G535" s="1" t="s">
        <v>288</v>
      </c>
      <c r="H535" s="1" t="n">
        <v>88.01471</v>
      </c>
      <c r="I535" s="1" t="n">
        <v>99.07138</v>
      </c>
      <c r="J535" s="1" t="n">
        <v>164.985661</v>
      </c>
    </row>
    <row r="536" customFormat="false" ht="13.2" hidden="false" customHeight="false" outlineLevel="0" collapsed="false">
      <c r="A536" s="6" t="n">
        <v>7</v>
      </c>
      <c r="B536" s="1" t="s">
        <v>287</v>
      </c>
      <c r="C536" s="1" t="s">
        <v>28</v>
      </c>
      <c r="D536" s="1" t="n">
        <v>2010</v>
      </c>
      <c r="E536" s="1" t="n">
        <v>7</v>
      </c>
      <c r="F536" s="1" t="n">
        <v>52</v>
      </c>
      <c r="G536" s="1" t="s">
        <v>288</v>
      </c>
      <c r="H536" s="1" t="n">
        <v>95.92253</v>
      </c>
      <c r="I536" s="1" t="n">
        <v>104.838539</v>
      </c>
      <c r="J536" s="1" t="n">
        <v>176.615478</v>
      </c>
    </row>
    <row r="537" customFormat="false" ht="13.2" hidden="false" customHeight="false" outlineLevel="0" collapsed="false">
      <c r="A537" s="6" t="n">
        <v>8</v>
      </c>
      <c r="B537" s="1" t="s">
        <v>287</v>
      </c>
      <c r="C537" s="1" t="s">
        <v>28</v>
      </c>
      <c r="D537" s="1" t="n">
        <v>2010</v>
      </c>
      <c r="E537" s="1" t="n">
        <v>8</v>
      </c>
      <c r="F537" s="1" t="n">
        <v>52</v>
      </c>
      <c r="G537" s="1" t="s">
        <v>288</v>
      </c>
      <c r="H537" s="1" t="n">
        <v>91.438236</v>
      </c>
      <c r="I537" s="1" t="n">
        <v>103.517146</v>
      </c>
      <c r="J537" s="1" t="n">
        <v>170.752732</v>
      </c>
    </row>
    <row r="538" customFormat="false" ht="13.2" hidden="false" customHeight="false" outlineLevel="0" collapsed="false">
      <c r="A538" s="6" t="n">
        <v>9</v>
      </c>
      <c r="B538" s="1" t="s">
        <v>287</v>
      </c>
      <c r="C538" s="1" t="s">
        <v>28</v>
      </c>
      <c r="D538" s="1" t="n">
        <v>2010</v>
      </c>
      <c r="E538" s="1" t="n">
        <v>9</v>
      </c>
      <c r="F538" s="1" t="n">
        <v>52</v>
      </c>
      <c r="G538" s="1" t="s">
        <v>288</v>
      </c>
      <c r="H538" s="1" t="n">
        <v>99.03424</v>
      </c>
      <c r="I538" s="1" t="n">
        <v>107.308411</v>
      </c>
      <c r="J538" s="1" t="n">
        <v>172.511179</v>
      </c>
    </row>
    <row r="539" customFormat="false" ht="13.2" hidden="false" customHeight="false" outlineLevel="0" collapsed="false">
      <c r="A539" s="6" t="n">
        <v>10</v>
      </c>
      <c r="B539" s="1" t="s">
        <v>287</v>
      </c>
      <c r="C539" s="1" t="s">
        <v>28</v>
      </c>
      <c r="D539" s="1" t="n">
        <v>2010</v>
      </c>
      <c r="E539" s="1" t="n">
        <v>10</v>
      </c>
      <c r="F539" s="1" t="n">
        <v>52</v>
      </c>
      <c r="G539" s="1" t="s">
        <v>288</v>
      </c>
      <c r="H539" s="1" t="n">
        <v>98.71712</v>
      </c>
      <c r="I539" s="1" t="n">
        <v>106.339655</v>
      </c>
      <c r="J539" s="1" t="n">
        <v>180.316852</v>
      </c>
    </row>
    <row r="540" customFormat="false" ht="13.2" hidden="false" customHeight="false" outlineLevel="0" collapsed="false">
      <c r="A540" s="6" t="n">
        <v>11</v>
      </c>
      <c r="B540" s="1" t="s">
        <v>287</v>
      </c>
      <c r="C540" s="1" t="s">
        <v>28</v>
      </c>
      <c r="D540" s="1" t="n">
        <v>2010</v>
      </c>
      <c r="E540" s="1" t="n">
        <v>11</v>
      </c>
      <c r="F540" s="1" t="n">
        <v>52</v>
      </c>
      <c r="G540" s="1" t="s">
        <v>288</v>
      </c>
      <c r="H540" s="1" t="n">
        <v>100.559367</v>
      </c>
      <c r="I540" s="1" t="n">
        <v>103.061144</v>
      </c>
      <c r="J540" s="1" t="n">
        <v>161.410625</v>
      </c>
    </row>
    <row r="541" customFormat="false" ht="13.2" hidden="false" customHeight="false" outlineLevel="0" collapsed="false">
      <c r="A541" s="6" t="n">
        <v>12</v>
      </c>
      <c r="B541" s="1" t="s">
        <v>287</v>
      </c>
      <c r="C541" s="1" t="s">
        <v>28</v>
      </c>
      <c r="D541" s="1" t="n">
        <v>2010</v>
      </c>
      <c r="E541" s="1" t="n">
        <v>12</v>
      </c>
      <c r="F541" s="1" t="n">
        <v>52</v>
      </c>
      <c r="G541" s="1" t="s">
        <v>288</v>
      </c>
      <c r="H541" s="1" t="n">
        <v>111.071726</v>
      </c>
      <c r="I541" s="1" t="n">
        <v>116.506036</v>
      </c>
      <c r="J541" s="1" t="n">
        <v>146.904496</v>
      </c>
    </row>
    <row r="542" customFormat="false" ht="13.2" hidden="false" customHeight="false" outlineLevel="0" collapsed="false">
      <c r="A542" s="6" t="n">
        <v>1</v>
      </c>
      <c r="B542" s="1" t="s">
        <v>287</v>
      </c>
      <c r="C542" s="1" t="s">
        <v>28</v>
      </c>
      <c r="D542" s="1" t="n">
        <v>2011</v>
      </c>
      <c r="E542" s="1" t="n">
        <v>1</v>
      </c>
      <c r="F542" s="1" t="n">
        <v>52</v>
      </c>
      <c r="G542" s="1" t="s">
        <v>288</v>
      </c>
      <c r="H542" s="1" t="n">
        <v>95.361299</v>
      </c>
      <c r="I542" s="1" t="n">
        <v>94.588151</v>
      </c>
      <c r="J542" s="1" t="n">
        <v>126.975325</v>
      </c>
    </row>
    <row r="543" customFormat="false" ht="13.2" hidden="false" customHeight="false" outlineLevel="0" collapsed="false">
      <c r="A543" s="6" t="n">
        <v>2</v>
      </c>
      <c r="B543" s="1" t="s">
        <v>287</v>
      </c>
      <c r="C543" s="1" t="s">
        <v>28</v>
      </c>
      <c r="D543" s="1" t="n">
        <v>2011</v>
      </c>
      <c r="E543" s="1" t="n">
        <v>2</v>
      </c>
      <c r="F543" s="1" t="n">
        <v>52</v>
      </c>
      <c r="G543" s="1" t="s">
        <v>288</v>
      </c>
      <c r="H543" s="1" t="n">
        <v>100.93854</v>
      </c>
      <c r="I543" s="1" t="n">
        <v>79.151994</v>
      </c>
      <c r="J543" s="1" t="n">
        <v>154.347923</v>
      </c>
    </row>
    <row r="544" customFormat="false" ht="13.2" hidden="false" customHeight="false" outlineLevel="0" collapsed="false">
      <c r="A544" s="6" t="n">
        <v>3</v>
      </c>
      <c r="B544" s="1" t="s">
        <v>287</v>
      </c>
      <c r="C544" s="1" t="s">
        <v>28</v>
      </c>
      <c r="D544" s="1" t="n">
        <v>2011</v>
      </c>
      <c r="E544" s="1" t="n">
        <v>3</v>
      </c>
      <c r="F544" s="1" t="n">
        <v>52</v>
      </c>
      <c r="G544" s="1" t="s">
        <v>288</v>
      </c>
      <c r="H544" s="1" t="n">
        <v>136.022446</v>
      </c>
      <c r="I544" s="1" t="n">
        <v>62.072862</v>
      </c>
      <c r="J544" s="1" t="n">
        <v>178.609183</v>
      </c>
    </row>
    <row r="545" customFormat="false" ht="13.2" hidden="false" customHeight="false" outlineLevel="0" collapsed="false">
      <c r="A545" s="6" t="n">
        <v>4</v>
      </c>
      <c r="B545" s="1" t="s">
        <v>287</v>
      </c>
      <c r="C545" s="1" t="s">
        <v>28</v>
      </c>
      <c r="D545" s="1" t="n">
        <v>2011</v>
      </c>
      <c r="E545" s="1" t="n">
        <v>4</v>
      </c>
      <c r="F545" s="1" t="n">
        <v>52</v>
      </c>
      <c r="G545" s="1" t="s">
        <v>288</v>
      </c>
      <c r="H545" s="1" t="n">
        <v>140.024494</v>
      </c>
      <c r="I545" s="1" t="n">
        <v>47.153041</v>
      </c>
      <c r="J545" s="1" t="n">
        <v>181.703958</v>
      </c>
    </row>
    <row r="546" customFormat="false" ht="13.2" hidden="false" customHeight="false" outlineLevel="0" collapsed="false">
      <c r="A546" s="6" t="n">
        <v>5</v>
      </c>
      <c r="B546" s="1" t="s">
        <v>287</v>
      </c>
      <c r="C546" s="1" t="s">
        <v>28</v>
      </c>
      <c r="D546" s="1" t="n">
        <v>2011</v>
      </c>
      <c r="E546" s="1" t="n">
        <v>5</v>
      </c>
      <c r="F546" s="1" t="n">
        <v>52</v>
      </c>
      <c r="G546" s="1" t="s">
        <v>288</v>
      </c>
      <c r="H546" s="1" t="n">
        <v>111.485013</v>
      </c>
      <c r="I546" s="1" t="n">
        <v>81.897297</v>
      </c>
      <c r="J546" s="1" t="n">
        <v>197.800874</v>
      </c>
    </row>
    <row r="547" customFormat="false" ht="13.2" hidden="false" customHeight="false" outlineLevel="0" collapsed="false">
      <c r="A547" s="6" t="n">
        <v>6</v>
      </c>
      <c r="B547" s="1" t="s">
        <v>287</v>
      </c>
      <c r="C547" s="1" t="s">
        <v>28</v>
      </c>
      <c r="D547" s="1" t="n">
        <v>2011</v>
      </c>
      <c r="E547" s="1" t="n">
        <v>6</v>
      </c>
      <c r="F547" s="1" t="n">
        <v>52</v>
      </c>
      <c r="G547" s="1" t="s">
        <v>288</v>
      </c>
      <c r="H547" s="1" t="n">
        <v>94.49111</v>
      </c>
      <c r="I547" s="1" t="n">
        <v>93.12173</v>
      </c>
      <c r="J547" s="1" t="n">
        <v>203.69374</v>
      </c>
    </row>
    <row r="548" customFormat="false" ht="13.2" hidden="false" customHeight="false" outlineLevel="0" collapsed="false">
      <c r="A548" s="6" t="n">
        <v>7</v>
      </c>
      <c r="B548" s="1" t="s">
        <v>287</v>
      </c>
      <c r="C548" s="1" t="s">
        <v>28</v>
      </c>
      <c r="D548" s="1" t="n">
        <v>2011</v>
      </c>
      <c r="E548" s="1" t="n">
        <v>7</v>
      </c>
      <c r="F548" s="1" t="n">
        <v>52</v>
      </c>
      <c r="G548" s="1" t="s">
        <v>288</v>
      </c>
      <c r="H548" s="1" t="n">
        <v>99.5238999999999</v>
      </c>
      <c r="I548" s="1" t="n">
        <v>94.058756</v>
      </c>
      <c r="J548" s="1" t="n">
        <v>215.43723</v>
      </c>
    </row>
    <row r="549" customFormat="false" ht="13.2" hidden="false" customHeight="false" outlineLevel="0" collapsed="false">
      <c r="A549" s="6" t="n">
        <v>8</v>
      </c>
      <c r="B549" s="1" t="s">
        <v>287</v>
      </c>
      <c r="C549" s="1" t="s">
        <v>28</v>
      </c>
      <c r="D549" s="1" t="n">
        <v>2011</v>
      </c>
      <c r="E549" s="1" t="n">
        <v>8</v>
      </c>
      <c r="F549" s="1" t="n">
        <v>52</v>
      </c>
      <c r="G549" s="1" t="s">
        <v>288</v>
      </c>
      <c r="H549" s="1" t="n">
        <v>102.651676</v>
      </c>
      <c r="I549" s="1" t="n">
        <v>98.875586</v>
      </c>
      <c r="J549" s="1" t="n">
        <v>224.665733</v>
      </c>
    </row>
    <row r="550" customFormat="false" ht="13.2" hidden="false" customHeight="false" outlineLevel="0" collapsed="false">
      <c r="A550" s="6" t="n">
        <v>9</v>
      </c>
      <c r="B550" s="1" t="s">
        <v>287</v>
      </c>
      <c r="C550" s="1" t="s">
        <v>28</v>
      </c>
      <c r="D550" s="1" t="n">
        <v>2011</v>
      </c>
      <c r="E550" s="1" t="n">
        <v>9</v>
      </c>
      <c r="F550" s="1" t="n">
        <v>52</v>
      </c>
      <c r="G550" s="1" t="s">
        <v>288</v>
      </c>
      <c r="H550" s="1" t="n">
        <v>102.985853</v>
      </c>
      <c r="I550" s="1" t="n">
        <v>97.938479</v>
      </c>
      <c r="J550" s="1" t="n">
        <v>220.48081</v>
      </c>
    </row>
    <row r="551" customFormat="false" ht="13.2" hidden="false" customHeight="false" outlineLevel="0" collapsed="false">
      <c r="A551" s="6" t="n">
        <v>10</v>
      </c>
      <c r="B551" s="1" t="s">
        <v>287</v>
      </c>
      <c r="C551" s="1" t="s">
        <v>28</v>
      </c>
      <c r="D551" s="1" t="n">
        <v>2011</v>
      </c>
      <c r="E551" s="1" t="n">
        <v>10</v>
      </c>
      <c r="F551" s="1" t="n">
        <v>52</v>
      </c>
      <c r="G551" s="1" t="s">
        <v>288</v>
      </c>
      <c r="H551" s="1" t="n">
        <v>103.237705</v>
      </c>
      <c r="I551" s="1" t="n">
        <v>97.5747170000001</v>
      </c>
      <c r="J551" s="1" t="n">
        <v>213.508859</v>
      </c>
    </row>
    <row r="552" customFormat="false" ht="13.2" hidden="false" customHeight="false" outlineLevel="0" collapsed="false">
      <c r="A552" s="6" t="n">
        <v>11</v>
      </c>
      <c r="B552" s="1" t="s">
        <v>287</v>
      </c>
      <c r="C552" s="1" t="s">
        <v>28</v>
      </c>
      <c r="D552" s="1" t="n">
        <v>2011</v>
      </c>
      <c r="E552" s="1" t="n">
        <v>11</v>
      </c>
      <c r="F552" s="1" t="n">
        <v>52</v>
      </c>
      <c r="G552" s="1" t="s">
        <v>288</v>
      </c>
      <c r="H552" s="1" t="n">
        <v>107.82091</v>
      </c>
      <c r="I552" s="1" t="n">
        <v>85.737317</v>
      </c>
      <c r="J552" s="1" t="n">
        <v>191.10271</v>
      </c>
    </row>
    <row r="553" customFormat="false" ht="13.2" hidden="false" customHeight="false" outlineLevel="0" collapsed="false">
      <c r="A553" s="6" t="n">
        <v>12</v>
      </c>
      <c r="B553" s="1" t="s">
        <v>287</v>
      </c>
      <c r="C553" s="1" t="s">
        <v>28</v>
      </c>
      <c r="D553" s="1" t="n">
        <v>2011</v>
      </c>
      <c r="E553" s="1" t="n">
        <v>12</v>
      </c>
      <c r="F553" s="1" t="n">
        <v>52</v>
      </c>
      <c r="G553" s="1" t="s">
        <v>288</v>
      </c>
      <c r="H553" s="1" t="n">
        <v>127.68463</v>
      </c>
      <c r="I553" s="1" t="n">
        <v>91.399261</v>
      </c>
      <c r="J553" s="1" t="n">
        <v>165.289085</v>
      </c>
    </row>
    <row r="554" customFormat="false" ht="13.2" hidden="false" customHeight="false" outlineLevel="0" collapsed="false">
      <c r="A554" s="6" t="n">
        <v>1</v>
      </c>
      <c r="B554" s="1" t="s">
        <v>287</v>
      </c>
      <c r="C554" s="1" t="s">
        <v>28</v>
      </c>
      <c r="D554" s="1" t="n">
        <v>2012</v>
      </c>
      <c r="E554" s="1" t="n">
        <v>1</v>
      </c>
      <c r="F554" s="1" t="n">
        <v>52</v>
      </c>
      <c r="G554" s="1" t="s">
        <v>288</v>
      </c>
      <c r="H554" s="1" t="n">
        <v>111.14264</v>
      </c>
      <c r="I554" s="1" t="n">
        <v>81.20084</v>
      </c>
      <c r="J554" s="1" t="n">
        <v>154.25154</v>
      </c>
    </row>
    <row r="555" customFormat="false" ht="13.2" hidden="false" customHeight="false" outlineLevel="0" collapsed="false">
      <c r="A555" s="6" t="n">
        <v>2</v>
      </c>
      <c r="B555" s="1" t="s">
        <v>287</v>
      </c>
      <c r="C555" s="1" t="s">
        <v>28</v>
      </c>
      <c r="D555" s="1" t="n">
        <v>2012</v>
      </c>
      <c r="E555" s="1" t="n">
        <v>2</v>
      </c>
      <c r="F555" s="1" t="n">
        <v>52</v>
      </c>
      <c r="G555" s="1" t="s">
        <v>288</v>
      </c>
      <c r="H555" s="1" t="n">
        <v>110.559464</v>
      </c>
      <c r="I555" s="1" t="n">
        <v>83.783076</v>
      </c>
      <c r="J555" s="1" t="n">
        <v>191.70375</v>
      </c>
    </row>
    <row r="556" customFormat="false" ht="13.2" hidden="false" customHeight="false" outlineLevel="0" collapsed="false">
      <c r="A556" s="6" t="n">
        <v>3</v>
      </c>
      <c r="B556" s="1" t="s">
        <v>287</v>
      </c>
      <c r="C556" s="1" t="s">
        <v>28</v>
      </c>
      <c r="D556" s="1" t="n">
        <v>2012</v>
      </c>
      <c r="E556" s="1" t="n">
        <v>3</v>
      </c>
      <c r="F556" s="1" t="n">
        <v>52</v>
      </c>
      <c r="G556" s="1" t="s">
        <v>288</v>
      </c>
      <c r="H556" s="1" t="n">
        <v>119.543121</v>
      </c>
      <c r="I556" s="1" t="n">
        <v>86.248917</v>
      </c>
      <c r="J556" s="1" t="n">
        <v>209.924125</v>
      </c>
    </row>
    <row r="557" customFormat="false" ht="13.2" hidden="false" customHeight="false" outlineLevel="0" collapsed="false">
      <c r="A557" s="6" t="n">
        <v>4</v>
      </c>
      <c r="B557" s="1" t="s">
        <v>287</v>
      </c>
      <c r="C557" s="1" t="s">
        <v>28</v>
      </c>
      <c r="D557" s="1" t="n">
        <v>2012</v>
      </c>
      <c r="E557" s="1" t="n">
        <v>4</v>
      </c>
      <c r="F557" s="1" t="n">
        <v>52</v>
      </c>
      <c r="G557" s="1" t="s">
        <v>288</v>
      </c>
      <c r="H557" s="1" t="n">
        <v>121.46075</v>
      </c>
      <c r="I557" s="1" t="n">
        <v>76.577638</v>
      </c>
      <c r="J557" s="1" t="n">
        <v>192.358211</v>
      </c>
    </row>
    <row r="558" customFormat="false" ht="13.2" hidden="false" customHeight="false" outlineLevel="0" collapsed="false">
      <c r="A558" s="6" t="n">
        <v>5</v>
      </c>
      <c r="B558" s="1" t="s">
        <v>287</v>
      </c>
      <c r="C558" s="1" t="s">
        <v>28</v>
      </c>
      <c r="D558" s="1" t="n">
        <v>2012</v>
      </c>
      <c r="E558" s="1" t="n">
        <v>5</v>
      </c>
      <c r="F558" s="1" t="n">
        <v>52</v>
      </c>
      <c r="G558" s="1" t="s">
        <v>288</v>
      </c>
      <c r="H558" s="1" t="n">
        <v>122.95153</v>
      </c>
      <c r="I558" s="1" t="n">
        <v>82.301518</v>
      </c>
      <c r="J558" s="1" t="n">
        <v>209.630259</v>
      </c>
    </row>
    <row r="559" customFormat="false" ht="13.2" hidden="false" customHeight="false" outlineLevel="0" collapsed="false">
      <c r="A559" s="6" t="n">
        <v>6</v>
      </c>
      <c r="B559" s="1" t="s">
        <v>287</v>
      </c>
      <c r="C559" s="1" t="s">
        <v>28</v>
      </c>
      <c r="D559" s="1" t="n">
        <v>2012</v>
      </c>
      <c r="E559" s="1" t="n">
        <v>6</v>
      </c>
      <c r="F559" s="1" t="n">
        <v>52</v>
      </c>
      <c r="G559" s="1" t="s">
        <v>288</v>
      </c>
      <c r="H559" s="1" t="n">
        <v>118.567264</v>
      </c>
      <c r="I559" s="1" t="n">
        <v>76.921368</v>
      </c>
      <c r="J559" s="1" t="n">
        <v>222.910168</v>
      </c>
    </row>
    <row r="560" customFormat="false" ht="13.2" hidden="false" customHeight="false" outlineLevel="0" collapsed="false">
      <c r="A560" s="6" t="n">
        <v>7</v>
      </c>
      <c r="B560" s="1" t="s">
        <v>287</v>
      </c>
      <c r="C560" s="1" t="s">
        <v>28</v>
      </c>
      <c r="D560" s="1" t="n">
        <v>2012</v>
      </c>
      <c r="E560" s="1" t="n">
        <v>7</v>
      </c>
      <c r="F560" s="1" t="n">
        <v>52</v>
      </c>
      <c r="G560" s="1" t="s">
        <v>288</v>
      </c>
      <c r="H560" s="1" t="n">
        <v>122.366329</v>
      </c>
      <c r="I560" s="1" t="n">
        <v>85.852809</v>
      </c>
      <c r="J560" s="1" t="n">
        <v>228.527385</v>
      </c>
    </row>
    <row r="561" customFormat="false" ht="13.2" hidden="false" customHeight="false" outlineLevel="0" collapsed="false">
      <c r="A561" s="6" t="n">
        <v>8</v>
      </c>
      <c r="B561" s="1" t="s">
        <v>287</v>
      </c>
      <c r="C561" s="1" t="s">
        <v>28</v>
      </c>
      <c r="D561" s="1" t="n">
        <v>2012</v>
      </c>
      <c r="E561" s="1" t="n">
        <v>8</v>
      </c>
      <c r="F561" s="1" t="n">
        <v>52</v>
      </c>
      <c r="G561" s="1" t="s">
        <v>288</v>
      </c>
      <c r="H561" s="1" t="n">
        <v>125.34437</v>
      </c>
      <c r="I561" s="1" t="n">
        <v>92.210646</v>
      </c>
      <c r="J561" s="1" t="n">
        <v>235.235901</v>
      </c>
    </row>
    <row r="562" customFormat="false" ht="13.2" hidden="false" customHeight="false" outlineLevel="0" collapsed="false">
      <c r="A562" s="6" t="n">
        <v>9</v>
      </c>
      <c r="B562" s="1" t="s">
        <v>287</v>
      </c>
      <c r="C562" s="1" t="s">
        <v>28</v>
      </c>
      <c r="D562" s="1" t="n">
        <v>2012</v>
      </c>
      <c r="E562" s="1" t="n">
        <v>9</v>
      </c>
      <c r="F562" s="1" t="n">
        <v>52</v>
      </c>
      <c r="G562" s="1" t="s">
        <v>288</v>
      </c>
      <c r="H562" s="1" t="n">
        <v>120.416212</v>
      </c>
      <c r="I562" s="1" t="n">
        <v>86.3557860000001</v>
      </c>
      <c r="J562" s="1" t="n">
        <v>209.64233</v>
      </c>
    </row>
    <row r="563" customFormat="false" ht="13.2" hidden="false" customHeight="false" outlineLevel="0" collapsed="false">
      <c r="A563" s="6" t="n">
        <v>10</v>
      </c>
      <c r="B563" s="1" t="s">
        <v>287</v>
      </c>
      <c r="C563" s="1" t="s">
        <v>28</v>
      </c>
      <c r="D563" s="1" t="n">
        <v>2012</v>
      </c>
      <c r="E563" s="1" t="n">
        <v>10</v>
      </c>
      <c r="F563" s="1" t="n">
        <v>52</v>
      </c>
      <c r="G563" s="1" t="s">
        <v>288</v>
      </c>
      <c r="H563" s="1" t="n">
        <v>128.773179</v>
      </c>
      <c r="I563" s="1" t="n">
        <v>98.642715</v>
      </c>
      <c r="J563" s="1" t="n">
        <v>263.185088</v>
      </c>
    </row>
    <row r="564" customFormat="false" ht="13.2" hidden="false" customHeight="false" outlineLevel="0" collapsed="false">
      <c r="A564" s="6" t="n">
        <v>11</v>
      </c>
      <c r="B564" s="1" t="s">
        <v>287</v>
      </c>
      <c r="C564" s="1" t="s">
        <v>28</v>
      </c>
      <c r="D564" s="1" t="n">
        <v>2012</v>
      </c>
      <c r="E564" s="1" t="n">
        <v>11</v>
      </c>
      <c r="F564" s="1" t="n">
        <v>52</v>
      </c>
      <c r="G564" s="1" t="s">
        <v>288</v>
      </c>
      <c r="H564" s="1" t="n">
        <v>118.642791</v>
      </c>
      <c r="I564" s="1" t="n">
        <v>86.63218</v>
      </c>
      <c r="J564" s="1" t="n">
        <v>251.513758</v>
      </c>
    </row>
    <row r="565" customFormat="false" ht="13.2" hidden="false" customHeight="false" outlineLevel="0" collapsed="false">
      <c r="A565" s="6" t="n">
        <v>12</v>
      </c>
      <c r="B565" s="1" t="s">
        <v>287</v>
      </c>
      <c r="C565" s="1" t="s">
        <v>28</v>
      </c>
      <c r="D565" s="1" t="n">
        <v>2012</v>
      </c>
      <c r="E565" s="1" t="n">
        <v>12</v>
      </c>
      <c r="F565" s="1" t="n">
        <v>52</v>
      </c>
      <c r="G565" s="1" t="s">
        <v>288</v>
      </c>
      <c r="H565" s="1" t="n">
        <v>136.160485</v>
      </c>
      <c r="I565" s="1" t="n">
        <v>91.341166</v>
      </c>
      <c r="J565" s="1" t="n">
        <v>221.157566</v>
      </c>
    </row>
    <row r="566" customFormat="false" ht="13.2" hidden="false" customHeight="false" outlineLevel="0" collapsed="false">
      <c r="A566" s="6" t="n">
        <v>1</v>
      </c>
      <c r="B566" s="1" t="s">
        <v>287</v>
      </c>
      <c r="C566" s="1" t="s">
        <v>28</v>
      </c>
      <c r="D566" s="1" t="n">
        <v>2013</v>
      </c>
      <c r="E566" s="1" t="n">
        <v>1</v>
      </c>
      <c r="F566" s="1" t="n">
        <v>52</v>
      </c>
      <c r="G566" s="1" t="s">
        <v>288</v>
      </c>
      <c r="H566" s="1" t="n">
        <v>123.234207</v>
      </c>
      <c r="I566" s="1" t="n">
        <v>84.534307</v>
      </c>
      <c r="J566" s="1" t="n">
        <v>220.91584</v>
      </c>
    </row>
    <row r="567" customFormat="false" ht="13.2" hidden="false" customHeight="false" outlineLevel="0" collapsed="false">
      <c r="A567" s="6" t="n">
        <v>2</v>
      </c>
      <c r="B567" s="1" t="s">
        <v>287</v>
      </c>
      <c r="C567" s="1" t="s">
        <v>28</v>
      </c>
      <c r="D567" s="1" t="n">
        <v>2013</v>
      </c>
      <c r="E567" s="1" t="n">
        <v>2</v>
      </c>
      <c r="F567" s="1" t="n">
        <v>52</v>
      </c>
      <c r="G567" s="1" t="s">
        <v>288</v>
      </c>
      <c r="H567" s="1" t="n">
        <v>111.582024</v>
      </c>
      <c r="I567" s="1" t="n">
        <v>82.830945</v>
      </c>
      <c r="J567" s="1" t="n">
        <v>241.43066</v>
      </c>
    </row>
    <row r="568" customFormat="false" ht="13.2" hidden="false" customHeight="false" outlineLevel="0" collapsed="false">
      <c r="A568" s="6" t="n">
        <v>3</v>
      </c>
      <c r="B568" s="1" t="s">
        <v>287</v>
      </c>
      <c r="C568" s="1" t="s">
        <v>28</v>
      </c>
      <c r="D568" s="1" t="n">
        <v>2013</v>
      </c>
      <c r="E568" s="1" t="n">
        <v>3</v>
      </c>
      <c r="F568" s="1" t="n">
        <v>52</v>
      </c>
      <c r="G568" s="1" t="s">
        <v>288</v>
      </c>
      <c r="H568" s="1" t="n">
        <v>124.57929</v>
      </c>
      <c r="I568" s="1" t="n">
        <v>88.483476</v>
      </c>
      <c r="J568" s="1" t="n">
        <v>255.49826</v>
      </c>
    </row>
    <row r="569" customFormat="false" ht="13.2" hidden="false" customHeight="false" outlineLevel="0" collapsed="false">
      <c r="A569" s="6" t="n">
        <v>4</v>
      </c>
      <c r="B569" s="1" t="s">
        <v>287</v>
      </c>
      <c r="C569" s="1" t="s">
        <v>28</v>
      </c>
      <c r="D569" s="1" t="n">
        <v>2013</v>
      </c>
      <c r="E569" s="1" t="n">
        <v>4</v>
      </c>
      <c r="F569" s="1" t="n">
        <v>52</v>
      </c>
      <c r="G569" s="1" t="s">
        <v>288</v>
      </c>
      <c r="H569" s="1" t="n">
        <v>128.343948</v>
      </c>
      <c r="I569" s="1" t="n">
        <v>91.400271</v>
      </c>
      <c r="J569" s="1" t="n">
        <v>251.707309</v>
      </c>
    </row>
    <row r="570" customFormat="false" ht="13.2" hidden="false" customHeight="false" outlineLevel="0" collapsed="false">
      <c r="A570" s="6" t="n">
        <v>5</v>
      </c>
      <c r="B570" s="1" t="s">
        <v>287</v>
      </c>
      <c r="C570" s="1" t="s">
        <v>28</v>
      </c>
      <c r="D570" s="1" t="n">
        <v>2013</v>
      </c>
      <c r="E570" s="1" t="n">
        <v>5</v>
      </c>
      <c r="F570" s="1" t="n">
        <v>52</v>
      </c>
      <c r="G570" s="1" t="s">
        <v>288</v>
      </c>
      <c r="H570" s="1" t="n">
        <v>131.571593</v>
      </c>
      <c r="I570" s="1" t="n">
        <v>89.737666</v>
      </c>
      <c r="J570" s="1" t="n">
        <v>261.825495</v>
      </c>
    </row>
    <row r="571" customFormat="false" ht="13.2" hidden="false" customHeight="false" outlineLevel="0" collapsed="false">
      <c r="A571" s="6" t="n">
        <v>6</v>
      </c>
      <c r="B571" s="1" t="s">
        <v>287</v>
      </c>
      <c r="C571" s="1" t="s">
        <v>28</v>
      </c>
      <c r="D571" s="1" t="n">
        <v>2013</v>
      </c>
      <c r="E571" s="1" t="n">
        <v>6</v>
      </c>
      <c r="F571" s="1" t="n">
        <v>52</v>
      </c>
      <c r="G571" s="1" t="s">
        <v>288</v>
      </c>
      <c r="H571" s="1" t="n">
        <v>122.175843</v>
      </c>
      <c r="I571" s="1" t="n">
        <v>87.951208</v>
      </c>
      <c r="J571" s="1" t="n">
        <v>263.267508</v>
      </c>
    </row>
    <row r="572" customFormat="false" ht="13.2" hidden="false" customHeight="false" outlineLevel="0" collapsed="false">
      <c r="A572" s="6" t="n">
        <v>7</v>
      </c>
      <c r="B572" s="1" t="s">
        <v>287</v>
      </c>
      <c r="C572" s="1" t="s">
        <v>28</v>
      </c>
      <c r="D572" s="1" t="n">
        <v>2013</v>
      </c>
      <c r="E572" s="1" t="n">
        <v>7</v>
      </c>
      <c r="F572" s="1" t="n">
        <v>52</v>
      </c>
      <c r="G572" s="1" t="s">
        <v>288</v>
      </c>
      <c r="H572" s="1" t="n">
        <v>132.640512</v>
      </c>
      <c r="I572" s="1" t="n">
        <v>100.25951</v>
      </c>
      <c r="J572" s="1" t="n">
        <v>268.535122</v>
      </c>
    </row>
    <row r="573" customFormat="false" ht="13.2" hidden="false" customHeight="false" outlineLevel="0" collapsed="false">
      <c r="A573" s="6" t="n">
        <v>8</v>
      </c>
      <c r="B573" s="1" t="s">
        <v>287</v>
      </c>
      <c r="C573" s="1" t="s">
        <v>28</v>
      </c>
      <c r="D573" s="1" t="n">
        <v>2013</v>
      </c>
      <c r="E573" s="1" t="n">
        <v>8</v>
      </c>
      <c r="F573" s="1" t="n">
        <v>52</v>
      </c>
      <c r="G573" s="1" t="s">
        <v>288</v>
      </c>
      <c r="H573" s="1" t="n">
        <v>131.03942</v>
      </c>
      <c r="I573" s="1" t="n">
        <v>106.751967</v>
      </c>
      <c r="J573" s="1" t="n">
        <v>258.028801</v>
      </c>
    </row>
    <row r="574" customFormat="false" ht="13.2" hidden="false" customHeight="false" outlineLevel="0" collapsed="false">
      <c r="A574" s="6" t="n">
        <v>9</v>
      </c>
      <c r="B574" s="1" t="s">
        <v>287</v>
      </c>
      <c r="C574" s="1" t="s">
        <v>28</v>
      </c>
      <c r="D574" s="1" t="n">
        <v>2013</v>
      </c>
      <c r="E574" s="1" t="n">
        <v>9</v>
      </c>
      <c r="F574" s="1" t="n">
        <v>52</v>
      </c>
      <c r="G574" s="1" t="s">
        <v>288</v>
      </c>
      <c r="H574" s="1" t="n">
        <v>122.115854</v>
      </c>
      <c r="I574" s="1" t="n">
        <v>107.282357</v>
      </c>
      <c r="J574" s="1" t="n">
        <v>246.617597</v>
      </c>
    </row>
    <row r="575" customFormat="false" ht="13.2" hidden="false" customHeight="false" outlineLevel="0" collapsed="false">
      <c r="A575" s="6" t="n">
        <v>10</v>
      </c>
      <c r="B575" s="1" t="s">
        <v>287</v>
      </c>
      <c r="C575" s="1" t="s">
        <v>28</v>
      </c>
      <c r="D575" s="1" t="n">
        <v>2013</v>
      </c>
      <c r="E575" s="1" t="n">
        <v>10</v>
      </c>
      <c r="F575" s="1" t="n">
        <v>52</v>
      </c>
      <c r="G575" s="1" t="s">
        <v>288</v>
      </c>
      <c r="H575" s="1" t="n">
        <v>131.207217</v>
      </c>
      <c r="I575" s="1" t="n">
        <v>116.321078</v>
      </c>
      <c r="J575" s="1" t="n">
        <v>271.07654</v>
      </c>
    </row>
    <row r="576" customFormat="false" ht="13.2" hidden="false" customHeight="false" outlineLevel="0" collapsed="false">
      <c r="A576" s="6" t="n">
        <v>11</v>
      </c>
      <c r="B576" s="1" t="s">
        <v>287</v>
      </c>
      <c r="C576" s="1" t="s">
        <v>28</v>
      </c>
      <c r="D576" s="1" t="n">
        <v>2013</v>
      </c>
      <c r="E576" s="1" t="n">
        <v>11</v>
      </c>
      <c r="F576" s="1" t="n">
        <v>52</v>
      </c>
      <c r="G576" s="1" t="s">
        <v>288</v>
      </c>
      <c r="H576" s="1" t="n">
        <v>128.103574</v>
      </c>
      <c r="I576" s="1" t="n">
        <v>112.595613</v>
      </c>
      <c r="J576" s="1" t="n">
        <v>234.552357</v>
      </c>
    </row>
    <row r="577" customFormat="false" ht="13.2" hidden="false" customHeight="false" outlineLevel="0" collapsed="false">
      <c r="A577" s="6" t="n">
        <v>12</v>
      </c>
      <c r="B577" s="1" t="s">
        <v>287</v>
      </c>
      <c r="C577" s="1" t="s">
        <v>28</v>
      </c>
      <c r="D577" s="1" t="n">
        <v>2013</v>
      </c>
      <c r="E577" s="1" t="n">
        <v>12</v>
      </c>
      <c r="F577" s="1" t="n">
        <v>52</v>
      </c>
      <c r="G577" s="1" t="s">
        <v>288</v>
      </c>
      <c r="H577" s="1" t="n">
        <v>142.296428</v>
      </c>
      <c r="I577" s="1" t="n">
        <v>114.477929</v>
      </c>
      <c r="J577" s="1" t="n">
        <v>184.55838</v>
      </c>
    </row>
    <row r="578" customFormat="false" ht="13.2" hidden="false" customHeight="false" outlineLevel="0" collapsed="false">
      <c r="A578" s="6" t="n">
        <v>1</v>
      </c>
      <c r="B578" s="1" t="s">
        <v>287</v>
      </c>
      <c r="C578" s="1" t="s">
        <v>28</v>
      </c>
      <c r="D578" s="1" t="n">
        <v>2014</v>
      </c>
      <c r="E578" s="1" t="n">
        <v>1</v>
      </c>
      <c r="F578" s="1" t="n">
        <v>52</v>
      </c>
      <c r="G578" s="1" t="s">
        <v>288</v>
      </c>
      <c r="H578" s="1" t="n">
        <v>128.845407</v>
      </c>
      <c r="I578" s="1" t="n">
        <v>105.695455</v>
      </c>
      <c r="J578" s="1" t="n">
        <v>206.100095</v>
      </c>
    </row>
    <row r="579" customFormat="false" ht="13.2" hidden="false" customHeight="false" outlineLevel="0" collapsed="false">
      <c r="A579" s="6" t="n">
        <v>2</v>
      </c>
      <c r="B579" s="1" t="s">
        <v>287</v>
      </c>
      <c r="C579" s="1" t="s">
        <v>28</v>
      </c>
      <c r="D579" s="1" t="n">
        <v>2014</v>
      </c>
      <c r="E579" s="1" t="n">
        <v>2</v>
      </c>
      <c r="F579" s="1" t="n">
        <v>52</v>
      </c>
      <c r="G579" s="1" t="s">
        <v>288</v>
      </c>
      <c r="H579" s="1" t="n">
        <v>122.65342</v>
      </c>
      <c r="I579" s="1" t="n">
        <v>93.512128</v>
      </c>
      <c r="J579" s="1" t="n">
        <v>269.128035</v>
      </c>
    </row>
    <row r="580" customFormat="false" ht="13.2" hidden="false" customHeight="false" outlineLevel="0" collapsed="false">
      <c r="A580" s="6" t="n">
        <v>3</v>
      </c>
      <c r="B580" s="1" t="s">
        <v>287</v>
      </c>
      <c r="C580" s="1" t="s">
        <v>28</v>
      </c>
      <c r="D580" s="1" t="n">
        <v>2014</v>
      </c>
      <c r="E580" s="1" t="n">
        <v>3</v>
      </c>
      <c r="F580" s="1" t="n">
        <v>52</v>
      </c>
      <c r="G580" s="1" t="s">
        <v>288</v>
      </c>
      <c r="H580" s="1" t="n">
        <v>133.451401</v>
      </c>
      <c r="I580" s="1" t="n">
        <v>97.28597</v>
      </c>
      <c r="J580" s="1" t="n">
        <v>261.182003</v>
      </c>
    </row>
    <row r="581" customFormat="false" ht="13.2" hidden="false" customHeight="false" outlineLevel="0" collapsed="false">
      <c r="A581" s="6" t="n">
        <v>4</v>
      </c>
      <c r="B581" s="1" t="s">
        <v>287</v>
      </c>
      <c r="C581" s="1" t="s">
        <v>28</v>
      </c>
      <c r="D581" s="1" t="n">
        <v>2014</v>
      </c>
      <c r="E581" s="1" t="n">
        <v>4</v>
      </c>
      <c r="F581" s="1" t="n">
        <v>52</v>
      </c>
      <c r="G581" s="1" t="s">
        <v>288</v>
      </c>
      <c r="H581" s="1" t="n">
        <v>145.34447</v>
      </c>
      <c r="I581" s="1" t="n">
        <v>97.089173</v>
      </c>
      <c r="J581" s="1" t="n">
        <v>263.757469</v>
      </c>
    </row>
    <row r="582" customFormat="false" ht="13.2" hidden="false" customHeight="false" outlineLevel="0" collapsed="false">
      <c r="A582" s="6" t="n">
        <v>5</v>
      </c>
      <c r="B582" s="1" t="s">
        <v>287</v>
      </c>
      <c r="C582" s="1" t="s">
        <v>28</v>
      </c>
      <c r="D582" s="1" t="n">
        <v>2014</v>
      </c>
      <c r="E582" s="1" t="n">
        <v>5</v>
      </c>
      <c r="F582" s="1" t="n">
        <v>52</v>
      </c>
      <c r="G582" s="1" t="s">
        <v>288</v>
      </c>
      <c r="H582" s="1" t="n">
        <v>143.042915</v>
      </c>
      <c r="I582" s="1" t="n">
        <v>96.9736089999999</v>
      </c>
      <c r="J582" s="1" t="n">
        <v>275.387983</v>
      </c>
    </row>
    <row r="583" customFormat="false" ht="13.2" hidden="false" customHeight="false" outlineLevel="0" collapsed="false">
      <c r="A583" s="6" t="n">
        <v>6</v>
      </c>
      <c r="B583" s="1" t="s">
        <v>287</v>
      </c>
      <c r="C583" s="1" t="s">
        <v>28</v>
      </c>
      <c r="D583" s="1" t="n">
        <v>2014</v>
      </c>
      <c r="E583" s="1" t="n">
        <v>6</v>
      </c>
      <c r="F583" s="1" t="n">
        <v>52</v>
      </c>
      <c r="G583" s="1" t="s">
        <v>288</v>
      </c>
      <c r="H583" s="1" t="n">
        <v>131.408448</v>
      </c>
      <c r="I583" s="1" t="n">
        <v>98.946853</v>
      </c>
      <c r="J583" s="1" t="n">
        <v>243.612804</v>
      </c>
    </row>
    <row r="584" customFormat="false" ht="13.2" hidden="false" customHeight="false" outlineLevel="0" collapsed="false">
      <c r="A584" s="6" t="n">
        <v>7</v>
      </c>
      <c r="B584" s="1" t="s">
        <v>287</v>
      </c>
      <c r="C584" s="1" t="s">
        <v>28</v>
      </c>
      <c r="D584" s="1" t="n">
        <v>2014</v>
      </c>
      <c r="E584" s="1" t="n">
        <v>7</v>
      </c>
      <c r="F584" s="1" t="n">
        <v>52</v>
      </c>
      <c r="G584" s="1" t="s">
        <v>288</v>
      </c>
      <c r="H584" s="1" t="n">
        <v>131.960953</v>
      </c>
      <c r="I584" s="1" t="n">
        <v>104.60868</v>
      </c>
      <c r="J584" s="1" t="n">
        <v>281.524034</v>
      </c>
    </row>
    <row r="585" customFormat="false" ht="13.2" hidden="false" customHeight="false" outlineLevel="0" collapsed="false">
      <c r="A585" s="6" t="n">
        <v>8</v>
      </c>
      <c r="B585" s="1" t="s">
        <v>287</v>
      </c>
      <c r="C585" s="1" t="s">
        <v>28</v>
      </c>
      <c r="D585" s="1" t="n">
        <v>2014</v>
      </c>
      <c r="E585" s="1" t="n">
        <v>8</v>
      </c>
      <c r="F585" s="1" t="n">
        <v>52</v>
      </c>
      <c r="G585" s="1" t="s">
        <v>288</v>
      </c>
      <c r="H585" s="1" t="n">
        <v>138.126744</v>
      </c>
      <c r="I585" s="1" t="n">
        <v>108.549762</v>
      </c>
      <c r="J585" s="1" t="n">
        <v>298.556588</v>
      </c>
    </row>
    <row r="586" customFormat="false" ht="13.2" hidden="false" customHeight="false" outlineLevel="0" collapsed="false">
      <c r="A586" s="6" t="n">
        <v>9</v>
      </c>
      <c r="B586" s="1" t="s">
        <v>287</v>
      </c>
      <c r="C586" s="1" t="s">
        <v>28</v>
      </c>
      <c r="D586" s="1" t="n">
        <v>2014</v>
      </c>
      <c r="E586" s="1" t="n">
        <v>9</v>
      </c>
      <c r="F586" s="1" t="n">
        <v>52</v>
      </c>
      <c r="G586" s="1" t="s">
        <v>288</v>
      </c>
      <c r="H586" s="1" t="n">
        <v>141.91231</v>
      </c>
      <c r="I586" s="1" t="n">
        <v>113.250577</v>
      </c>
      <c r="J586" s="1" t="n">
        <v>294.537631</v>
      </c>
    </row>
    <row r="587" customFormat="false" ht="13.2" hidden="false" customHeight="false" outlineLevel="0" collapsed="false">
      <c r="A587" s="6" t="n">
        <v>10</v>
      </c>
      <c r="B587" s="1" t="s">
        <v>287</v>
      </c>
      <c r="C587" s="1" t="s">
        <v>28</v>
      </c>
      <c r="D587" s="1" t="n">
        <v>2014</v>
      </c>
      <c r="E587" s="1" t="n">
        <v>10</v>
      </c>
      <c r="F587" s="1" t="n">
        <v>52</v>
      </c>
      <c r="G587" s="1" t="s">
        <v>288</v>
      </c>
      <c r="H587" s="1" t="n">
        <v>146.92357</v>
      </c>
      <c r="I587" s="1" t="n">
        <v>111.95721</v>
      </c>
      <c r="J587" s="1" t="n">
        <v>307.7825</v>
      </c>
    </row>
    <row r="588" customFormat="false" ht="13.2" hidden="false" customHeight="false" outlineLevel="0" collapsed="false">
      <c r="A588" s="6" t="n">
        <v>11</v>
      </c>
      <c r="B588" s="1" t="s">
        <v>287</v>
      </c>
      <c r="C588" s="1" t="s">
        <v>28</v>
      </c>
      <c r="D588" s="1" t="n">
        <v>2014</v>
      </c>
      <c r="E588" s="1" t="n">
        <v>11</v>
      </c>
      <c r="F588" s="1" t="n">
        <v>52</v>
      </c>
      <c r="G588" s="1" t="s">
        <v>288</v>
      </c>
      <c r="H588" s="1" t="n">
        <v>128.67932</v>
      </c>
      <c r="I588" s="1" t="n">
        <v>105.045927</v>
      </c>
      <c r="J588" s="1" t="n">
        <v>256.29933</v>
      </c>
    </row>
    <row r="589" customFormat="false" ht="13.2" hidden="false" customHeight="false" outlineLevel="0" collapsed="false">
      <c r="A589" s="6" t="n">
        <v>12</v>
      </c>
      <c r="B589" s="1" t="s">
        <v>287</v>
      </c>
      <c r="C589" s="1" t="s">
        <v>28</v>
      </c>
      <c r="D589" s="1" t="n">
        <v>2014</v>
      </c>
      <c r="E589" s="1" t="n">
        <v>12</v>
      </c>
      <c r="F589" s="1" t="n">
        <v>52</v>
      </c>
      <c r="G589" s="1" t="s">
        <v>288</v>
      </c>
      <c r="H589" s="1" t="n">
        <v>150.21366</v>
      </c>
      <c r="I589" s="1" t="n">
        <v>118.629467</v>
      </c>
      <c r="J589" s="1" t="n">
        <v>224.68178</v>
      </c>
    </row>
    <row r="590" customFormat="false" ht="13.2" hidden="false" customHeight="false" outlineLevel="0" collapsed="false">
      <c r="A590" s="6" t="n">
        <v>1</v>
      </c>
      <c r="B590" s="1" t="s">
        <v>287</v>
      </c>
      <c r="C590" s="1" t="s">
        <v>28</v>
      </c>
      <c r="D590" s="1" t="n">
        <v>2015</v>
      </c>
      <c r="E590" s="1" t="n">
        <v>1</v>
      </c>
      <c r="F590" s="1" t="n">
        <v>52</v>
      </c>
      <c r="G590" s="1" t="s">
        <v>288</v>
      </c>
      <c r="H590" s="1" t="n">
        <v>139.540042</v>
      </c>
      <c r="I590" s="1" t="n">
        <v>108.648979</v>
      </c>
      <c r="J590" s="1" t="n">
        <v>238.172635</v>
      </c>
    </row>
    <row r="591" customFormat="false" ht="13.2" hidden="false" customHeight="false" outlineLevel="0" collapsed="false">
      <c r="A591" s="6" t="n">
        <v>2</v>
      </c>
      <c r="B591" s="1" t="s">
        <v>287</v>
      </c>
      <c r="C591" s="1" t="s">
        <v>28</v>
      </c>
      <c r="D591" s="1" t="n">
        <v>2015</v>
      </c>
      <c r="E591" s="1" t="n">
        <v>2</v>
      </c>
      <c r="F591" s="1" t="n">
        <v>52</v>
      </c>
      <c r="G591" s="1" t="s">
        <v>288</v>
      </c>
      <c r="H591" s="1" t="n">
        <v>111.373904</v>
      </c>
      <c r="I591" s="1" t="n">
        <v>106.085176</v>
      </c>
      <c r="J591" s="1" t="n">
        <v>231.58317</v>
      </c>
    </row>
    <row r="592" customFormat="false" ht="13.2" hidden="false" customHeight="false" outlineLevel="0" collapsed="false">
      <c r="A592" s="6" t="n">
        <v>3</v>
      </c>
      <c r="B592" s="1" t="s">
        <v>287</v>
      </c>
      <c r="C592" s="1" t="s">
        <v>28</v>
      </c>
      <c r="D592" s="1" t="n">
        <v>2015</v>
      </c>
      <c r="E592" s="1" t="n">
        <v>3</v>
      </c>
      <c r="F592" s="1" t="n">
        <v>52</v>
      </c>
      <c r="G592" s="1" t="s">
        <v>288</v>
      </c>
      <c r="H592" s="1" t="n">
        <v>122.08061</v>
      </c>
      <c r="I592" s="1" t="n">
        <v>117.747331</v>
      </c>
      <c r="J592" s="1" t="n">
        <v>259.580637</v>
      </c>
    </row>
    <row r="593" customFormat="false" ht="13.2" hidden="false" customHeight="false" outlineLevel="0" collapsed="false">
      <c r="A593" s="6" t="n">
        <v>4</v>
      </c>
      <c r="B593" s="1" t="s">
        <v>287</v>
      </c>
      <c r="C593" s="1" t="s">
        <v>28</v>
      </c>
      <c r="D593" s="1" t="n">
        <v>2015</v>
      </c>
      <c r="E593" s="1" t="n">
        <v>4</v>
      </c>
      <c r="F593" s="1" t="n">
        <v>52</v>
      </c>
      <c r="G593" s="1" t="s">
        <v>288</v>
      </c>
      <c r="H593" s="1" t="n">
        <v>125.783523</v>
      </c>
      <c r="I593" s="1" t="n">
        <v>118.991748</v>
      </c>
      <c r="J593" s="1" t="n">
        <v>254.546853</v>
      </c>
    </row>
    <row r="594" customFormat="false" ht="13.2" hidden="false" customHeight="false" outlineLevel="0" collapsed="false">
      <c r="A594" s="6" t="n">
        <v>5</v>
      </c>
      <c r="B594" s="1" t="s">
        <v>287</v>
      </c>
      <c r="C594" s="1" t="s">
        <v>28</v>
      </c>
      <c r="D594" s="1" t="n">
        <v>2015</v>
      </c>
      <c r="E594" s="1" t="n">
        <v>5</v>
      </c>
      <c r="F594" s="1" t="n">
        <v>52</v>
      </c>
      <c r="G594" s="1" t="s">
        <v>288</v>
      </c>
      <c r="H594" s="1" t="n">
        <v>119.016341</v>
      </c>
      <c r="I594" s="1" t="n">
        <v>115.884198</v>
      </c>
      <c r="J594" s="1" t="n">
        <v>244.55923</v>
      </c>
    </row>
    <row r="595" customFormat="false" ht="13.2" hidden="false" customHeight="false" outlineLevel="0" collapsed="false">
      <c r="A595" s="6" t="n">
        <v>6</v>
      </c>
      <c r="B595" s="1" t="s">
        <v>287</v>
      </c>
      <c r="C595" s="1" t="s">
        <v>28</v>
      </c>
      <c r="D595" s="1" t="n">
        <v>2015</v>
      </c>
      <c r="E595" s="1" t="n">
        <v>6</v>
      </c>
      <c r="F595" s="1" t="n">
        <v>52</v>
      </c>
      <c r="G595" s="1" t="s">
        <v>288</v>
      </c>
      <c r="H595" s="1" t="n">
        <v>118.936412</v>
      </c>
      <c r="I595" s="1" t="n">
        <v>120.606256</v>
      </c>
      <c r="J595" s="1" t="n">
        <v>265.279211</v>
      </c>
    </row>
    <row r="596" customFormat="false" ht="13.2" hidden="false" customHeight="false" outlineLevel="0" collapsed="false">
      <c r="A596" s="6" t="n">
        <v>7</v>
      </c>
      <c r="B596" s="1" t="s">
        <v>287</v>
      </c>
      <c r="C596" s="1" t="s">
        <v>28</v>
      </c>
      <c r="D596" s="1" t="n">
        <v>2015</v>
      </c>
      <c r="E596" s="1" t="n">
        <v>7</v>
      </c>
      <c r="F596" s="1" t="n">
        <v>52</v>
      </c>
      <c r="G596" s="1" t="s">
        <v>288</v>
      </c>
      <c r="H596" s="1" t="n">
        <v>124.700982</v>
      </c>
      <c r="I596" s="1" t="n">
        <v>126.93304</v>
      </c>
      <c r="J596" s="1" t="n">
        <v>272.198359</v>
      </c>
    </row>
    <row r="597" customFormat="false" ht="13.2" hidden="false" customHeight="false" outlineLevel="0" collapsed="false">
      <c r="A597" s="6" t="n">
        <v>8</v>
      </c>
      <c r="B597" s="1" t="s">
        <v>287</v>
      </c>
      <c r="C597" s="1" t="s">
        <v>28</v>
      </c>
      <c r="D597" s="1" t="n">
        <v>2015</v>
      </c>
      <c r="E597" s="1" t="n">
        <v>8</v>
      </c>
      <c r="F597" s="1" t="n">
        <v>52</v>
      </c>
      <c r="G597" s="1" t="s">
        <v>288</v>
      </c>
      <c r="H597" s="1" t="n">
        <v>116.0647</v>
      </c>
      <c r="I597" s="1" t="n">
        <v>125.478814</v>
      </c>
      <c r="J597" s="1" t="n">
        <v>247.274773</v>
      </c>
    </row>
    <row r="598" customFormat="false" ht="13.2" hidden="false" customHeight="false" outlineLevel="0" collapsed="false">
      <c r="A598" s="6" t="n">
        <v>9</v>
      </c>
      <c r="B598" s="1" t="s">
        <v>287</v>
      </c>
      <c r="C598" s="1" t="s">
        <v>28</v>
      </c>
      <c r="D598" s="1" t="n">
        <v>2015</v>
      </c>
      <c r="E598" s="1" t="n">
        <v>9</v>
      </c>
      <c r="F598" s="1" t="n">
        <v>52</v>
      </c>
      <c r="G598" s="1" t="s">
        <v>288</v>
      </c>
      <c r="H598" s="1" t="n">
        <v>117.525284</v>
      </c>
      <c r="I598" s="1" t="n">
        <v>133.113503</v>
      </c>
      <c r="J598" s="1" t="n">
        <v>235.167058</v>
      </c>
    </row>
    <row r="599" customFormat="false" ht="13.2" hidden="false" customHeight="false" outlineLevel="0" collapsed="false">
      <c r="A599" s="6" t="n">
        <v>10</v>
      </c>
      <c r="B599" s="1" t="s">
        <v>287</v>
      </c>
      <c r="C599" s="1" t="s">
        <v>28</v>
      </c>
      <c r="D599" s="1" t="n">
        <v>2015</v>
      </c>
      <c r="E599" s="1" t="n">
        <v>10</v>
      </c>
      <c r="F599" s="1" t="n">
        <v>52</v>
      </c>
      <c r="G599" s="1" t="s">
        <v>288</v>
      </c>
      <c r="H599" s="1" t="n">
        <v>123.388391</v>
      </c>
      <c r="I599" s="1" t="n">
        <v>142.345583</v>
      </c>
      <c r="J599" s="1" t="n">
        <v>251.12053</v>
      </c>
    </row>
    <row r="600" customFormat="false" ht="13.2" hidden="false" customHeight="false" outlineLevel="0" collapsed="false">
      <c r="A600" s="6" t="n">
        <v>11</v>
      </c>
      <c r="B600" s="1" t="s">
        <v>287</v>
      </c>
      <c r="C600" s="1" t="s">
        <v>28</v>
      </c>
      <c r="D600" s="1" t="n">
        <v>2015</v>
      </c>
      <c r="E600" s="1" t="n">
        <v>11</v>
      </c>
      <c r="F600" s="1" t="n">
        <v>52</v>
      </c>
      <c r="G600" s="1" t="s">
        <v>288</v>
      </c>
      <c r="H600" s="1" t="n">
        <v>111.389168</v>
      </c>
      <c r="I600" s="1" t="n">
        <v>120.808565</v>
      </c>
      <c r="J600" s="1" t="n">
        <v>214.15397</v>
      </c>
    </row>
    <row r="601" customFormat="false" ht="13.2" hidden="false" customHeight="false" outlineLevel="0" collapsed="false">
      <c r="A601" s="6" t="n">
        <v>12</v>
      </c>
      <c r="B601" s="1" t="s">
        <v>287</v>
      </c>
      <c r="C601" s="1" t="s">
        <v>28</v>
      </c>
      <c r="D601" s="1" t="n">
        <v>2015</v>
      </c>
      <c r="E601" s="1" t="n">
        <v>12</v>
      </c>
      <c r="F601" s="1" t="n">
        <v>52</v>
      </c>
      <c r="G601" s="1" t="s">
        <v>288</v>
      </c>
      <c r="H601" s="1" t="n">
        <v>139.246502</v>
      </c>
      <c r="I601" s="1" t="n">
        <v>133.171482</v>
      </c>
      <c r="J601" s="1" t="n">
        <v>190.6477</v>
      </c>
    </row>
    <row r="602" customFormat="false" ht="13.2" hidden="false" customHeight="false" outlineLevel="0" collapsed="false">
      <c r="A602" s="6" t="n">
        <v>1</v>
      </c>
      <c r="B602" s="1" t="s">
        <v>287</v>
      </c>
      <c r="C602" s="1" t="s">
        <v>28</v>
      </c>
      <c r="D602" s="1" t="n">
        <v>2016</v>
      </c>
      <c r="E602" s="1" t="n">
        <v>1</v>
      </c>
      <c r="F602" s="1" t="n">
        <v>52</v>
      </c>
      <c r="G602" s="1" t="s">
        <v>288</v>
      </c>
      <c r="H602" s="1" t="n">
        <v>115.782912</v>
      </c>
      <c r="I602" s="1" t="n">
        <v>110.940048</v>
      </c>
      <c r="J602" s="1" t="n">
        <v>160.839911</v>
      </c>
    </row>
    <row r="603" customFormat="false" ht="13.2" hidden="false" customHeight="false" outlineLevel="0" collapsed="false">
      <c r="A603" s="6" t="n">
        <v>2</v>
      </c>
      <c r="B603" s="1" t="s">
        <v>287</v>
      </c>
      <c r="C603" s="1" t="s">
        <v>28</v>
      </c>
      <c r="D603" s="1" t="n">
        <v>2016</v>
      </c>
      <c r="E603" s="1" t="n">
        <v>2</v>
      </c>
      <c r="F603" s="1" t="n">
        <v>52</v>
      </c>
      <c r="G603" s="1" t="s">
        <v>288</v>
      </c>
      <c r="H603" s="1" t="n">
        <v>125.278436</v>
      </c>
      <c r="I603" s="1" t="n">
        <v>100.149571</v>
      </c>
      <c r="J603" s="1" t="n">
        <v>209.934615</v>
      </c>
    </row>
    <row r="604" customFormat="false" ht="13.2" hidden="false" customHeight="false" outlineLevel="0" collapsed="false">
      <c r="A604" s="6" t="n">
        <v>3</v>
      </c>
      <c r="B604" s="1" t="s">
        <v>287</v>
      </c>
      <c r="C604" s="1" t="s">
        <v>28</v>
      </c>
      <c r="D604" s="1" t="n">
        <v>2016</v>
      </c>
      <c r="E604" s="1" t="n">
        <v>3</v>
      </c>
      <c r="F604" s="1" t="n">
        <v>52</v>
      </c>
      <c r="G604" s="1" t="s">
        <v>288</v>
      </c>
      <c r="H604" s="1" t="n">
        <v>135.303481</v>
      </c>
      <c r="I604" s="1" t="n">
        <v>105.915185</v>
      </c>
      <c r="J604" s="1" t="n">
        <v>226.667545</v>
      </c>
    </row>
    <row r="605" customFormat="false" ht="13.2" hidden="false" customHeight="false" outlineLevel="0" collapsed="false">
      <c r="A605" s="6" t="n">
        <v>4</v>
      </c>
      <c r="B605" s="1" t="s">
        <v>287</v>
      </c>
      <c r="C605" s="1" t="s">
        <v>28</v>
      </c>
      <c r="D605" s="1" t="n">
        <v>2016</v>
      </c>
      <c r="E605" s="1" t="n">
        <v>4</v>
      </c>
      <c r="F605" s="1" t="n">
        <v>52</v>
      </c>
      <c r="G605" s="1" t="s">
        <v>288</v>
      </c>
      <c r="H605" s="1" t="n">
        <v>132.04411</v>
      </c>
      <c r="I605" s="1" t="n">
        <v>102.107746</v>
      </c>
      <c r="J605" s="1" t="n">
        <v>209.02537</v>
      </c>
    </row>
    <row r="606" customFormat="false" ht="13.2" hidden="false" customHeight="false" outlineLevel="0" collapsed="false">
      <c r="A606" s="6" t="n">
        <v>5</v>
      </c>
      <c r="B606" s="1" t="s">
        <v>287</v>
      </c>
      <c r="C606" s="1" t="s">
        <v>28</v>
      </c>
      <c r="D606" s="1" t="n">
        <v>2016</v>
      </c>
      <c r="E606" s="1" t="n">
        <v>5</v>
      </c>
      <c r="F606" s="1" t="n">
        <v>52</v>
      </c>
      <c r="G606" s="1" t="s">
        <v>288</v>
      </c>
      <c r="H606" s="1" t="n">
        <v>123.161234</v>
      </c>
      <c r="I606" s="1" t="n">
        <v>103.995411</v>
      </c>
      <c r="J606" s="1" t="n">
        <v>212.269071</v>
      </c>
    </row>
    <row r="607" customFormat="false" ht="13.2" hidden="false" customHeight="false" outlineLevel="0" collapsed="false">
      <c r="A607" s="6" t="n">
        <v>6</v>
      </c>
      <c r="B607" s="1" t="s">
        <v>287</v>
      </c>
      <c r="C607" s="1" t="s">
        <v>28</v>
      </c>
      <c r="D607" s="1" t="n">
        <v>2016</v>
      </c>
      <c r="E607" s="1" t="n">
        <v>6</v>
      </c>
      <c r="F607" s="1" t="n">
        <v>52</v>
      </c>
      <c r="G607" s="1" t="s">
        <v>288</v>
      </c>
      <c r="H607" s="1" t="n">
        <v>118.403231</v>
      </c>
      <c r="I607" s="1" t="n">
        <v>101.146797</v>
      </c>
      <c r="J607" s="1" t="n">
        <v>228.43341</v>
      </c>
    </row>
    <row r="608" customFormat="false" ht="13.2" hidden="false" customHeight="false" outlineLevel="0" collapsed="false">
      <c r="A608" s="6" t="n">
        <v>7</v>
      </c>
      <c r="B608" s="1" t="s">
        <v>287</v>
      </c>
      <c r="C608" s="1" t="s">
        <v>28</v>
      </c>
      <c r="D608" s="1" t="n">
        <v>2016</v>
      </c>
      <c r="E608" s="1" t="n">
        <v>7</v>
      </c>
      <c r="F608" s="1" t="n">
        <v>52</v>
      </c>
      <c r="G608" s="1" t="s">
        <v>288</v>
      </c>
      <c r="H608" s="1" t="n">
        <v>123.39588</v>
      </c>
      <c r="I608" s="1" t="n">
        <v>109.569642</v>
      </c>
      <c r="J608" s="1" t="n">
        <v>240.16851</v>
      </c>
    </row>
    <row r="609" customFormat="false" ht="13.2" hidden="false" customHeight="false" outlineLevel="0" collapsed="false">
      <c r="A609" s="6" t="n">
        <v>8</v>
      </c>
      <c r="B609" s="1" t="s">
        <v>287</v>
      </c>
      <c r="C609" s="1" t="s">
        <v>28</v>
      </c>
      <c r="D609" s="1" t="n">
        <v>2016</v>
      </c>
      <c r="E609" s="1" t="n">
        <v>8</v>
      </c>
      <c r="F609" s="1" t="n">
        <v>52</v>
      </c>
      <c r="G609" s="1" t="s">
        <v>288</v>
      </c>
      <c r="H609" s="1" t="n">
        <v>126.442931</v>
      </c>
      <c r="I609" s="1" t="n">
        <v>108.030356</v>
      </c>
      <c r="J609" s="1" t="n">
        <v>248.431987</v>
      </c>
    </row>
    <row r="610" customFormat="false" ht="13.2" hidden="false" customHeight="false" outlineLevel="0" collapsed="false">
      <c r="A610" s="6" t="n">
        <v>9</v>
      </c>
      <c r="B610" s="1" t="s">
        <v>287</v>
      </c>
      <c r="C610" s="1" t="s">
        <v>28</v>
      </c>
      <c r="D610" s="1" t="n">
        <v>2016</v>
      </c>
      <c r="E610" s="1" t="n">
        <v>9</v>
      </c>
      <c r="F610" s="1" t="n">
        <v>52</v>
      </c>
      <c r="G610" s="1" t="s">
        <v>288</v>
      </c>
      <c r="H610" s="1" t="n">
        <v>126.764825</v>
      </c>
      <c r="I610" s="1" t="n">
        <v>111.763367</v>
      </c>
      <c r="J610" s="1" t="n">
        <v>236.29624</v>
      </c>
    </row>
    <row r="611" customFormat="false" ht="13.2" hidden="false" customHeight="false" outlineLevel="0" collapsed="false">
      <c r="A611" s="6" t="n">
        <v>10</v>
      </c>
      <c r="B611" s="1" t="s">
        <v>287</v>
      </c>
      <c r="C611" s="1" t="s">
        <v>28</v>
      </c>
      <c r="D611" s="1" t="n">
        <v>2016</v>
      </c>
      <c r="E611" s="1" t="n">
        <v>10</v>
      </c>
      <c r="F611" s="1" t="n">
        <v>52</v>
      </c>
      <c r="G611" s="1" t="s">
        <v>288</v>
      </c>
      <c r="H611" s="1" t="n">
        <v>127.013673</v>
      </c>
      <c r="I611" s="1" t="n">
        <v>105.803856</v>
      </c>
      <c r="J611" s="1" t="n">
        <v>231.347884</v>
      </c>
    </row>
    <row r="612" customFormat="false" ht="13.2" hidden="false" customHeight="false" outlineLevel="0" collapsed="false">
      <c r="A612" s="6" t="n">
        <v>11</v>
      </c>
      <c r="B612" s="1" t="s">
        <v>287</v>
      </c>
      <c r="C612" s="1" t="s">
        <v>28</v>
      </c>
      <c r="D612" s="1" t="n">
        <v>2016</v>
      </c>
      <c r="E612" s="1" t="n">
        <v>11</v>
      </c>
      <c r="F612" s="1" t="n">
        <v>52</v>
      </c>
      <c r="G612" s="1" t="s">
        <v>288</v>
      </c>
      <c r="H612" s="1" t="n">
        <v>128.59063</v>
      </c>
      <c r="I612" s="1" t="n">
        <v>91.743762</v>
      </c>
      <c r="J612" s="1" t="n">
        <v>195.59815</v>
      </c>
    </row>
    <row r="613" customFormat="false" ht="13.2" hidden="false" customHeight="false" outlineLevel="0" collapsed="false">
      <c r="A613" s="6" t="n">
        <v>12</v>
      </c>
      <c r="B613" s="1" t="s">
        <v>287</v>
      </c>
      <c r="C613" s="1" t="s">
        <v>28</v>
      </c>
      <c r="D613" s="1" t="n">
        <v>2016</v>
      </c>
      <c r="E613" s="1" t="n">
        <v>12</v>
      </c>
      <c r="F613" s="1" t="n">
        <v>52</v>
      </c>
      <c r="G613" s="1" t="s">
        <v>288</v>
      </c>
      <c r="H613" s="1" t="n">
        <v>148.54974</v>
      </c>
      <c r="I613" s="1" t="n">
        <v>98.701615</v>
      </c>
      <c r="J613" s="1" t="n">
        <v>180.3223</v>
      </c>
    </row>
    <row r="614" customFormat="false" ht="13.2" hidden="false" customHeight="false" outlineLevel="0" collapsed="false">
      <c r="A614" s="6" t="n">
        <v>1</v>
      </c>
      <c r="B614" s="1" t="s">
        <v>287</v>
      </c>
      <c r="C614" s="1" t="s">
        <v>28</v>
      </c>
      <c r="D614" s="1" t="n">
        <v>2017</v>
      </c>
      <c r="E614" s="1" t="n">
        <v>1</v>
      </c>
      <c r="F614" s="1" t="n">
        <v>52</v>
      </c>
      <c r="G614" s="1" t="s">
        <v>288</v>
      </c>
      <c r="H614" s="1" t="n">
        <v>133.704619</v>
      </c>
      <c r="I614" s="1" t="n">
        <v>78.409804</v>
      </c>
      <c r="J614" s="1" t="n">
        <v>176.460065</v>
      </c>
    </row>
    <row r="615" customFormat="false" ht="13.2" hidden="false" customHeight="false" outlineLevel="0" collapsed="false">
      <c r="A615" s="6" t="n">
        <v>2</v>
      </c>
      <c r="B615" s="1" t="s">
        <v>287</v>
      </c>
      <c r="C615" s="1" t="s">
        <v>28</v>
      </c>
      <c r="D615" s="1" t="n">
        <v>2017</v>
      </c>
      <c r="E615" s="1" t="n">
        <v>2</v>
      </c>
      <c r="F615" s="1" t="n">
        <v>52</v>
      </c>
      <c r="G615" s="1" t="s">
        <v>288</v>
      </c>
      <c r="H615" s="1" t="n">
        <v>129.41436</v>
      </c>
      <c r="I615" s="1" t="n">
        <v>66.795234</v>
      </c>
      <c r="J615" s="1" t="n">
        <v>202.108722</v>
      </c>
    </row>
    <row r="616" customFormat="false" ht="13.2" hidden="false" customHeight="false" outlineLevel="0" collapsed="false">
      <c r="A616" s="6" t="n">
        <v>3</v>
      </c>
      <c r="B616" s="1" t="s">
        <v>287</v>
      </c>
      <c r="C616" s="1" t="s">
        <v>28</v>
      </c>
      <c r="D616" s="1" t="n">
        <v>2017</v>
      </c>
      <c r="E616" s="1" t="n">
        <v>3</v>
      </c>
      <c r="F616" s="1" t="n">
        <v>52</v>
      </c>
      <c r="G616" s="1" t="s">
        <v>288</v>
      </c>
      <c r="H616" s="1" t="n">
        <v>143.962881</v>
      </c>
      <c r="I616" s="1" t="n">
        <v>79.282727</v>
      </c>
      <c r="J616" s="1" t="n">
        <v>224.658223</v>
      </c>
    </row>
    <row r="617" customFormat="false" ht="13.2" hidden="false" customHeight="false" outlineLevel="0" collapsed="false">
      <c r="A617" s="6" t="n">
        <v>4</v>
      </c>
      <c r="B617" s="1" t="s">
        <v>287</v>
      </c>
      <c r="C617" s="1" t="s">
        <v>28</v>
      </c>
      <c r="D617" s="1" t="n">
        <v>2017</v>
      </c>
      <c r="E617" s="1" t="n">
        <v>4</v>
      </c>
      <c r="F617" s="1" t="n">
        <v>52</v>
      </c>
      <c r="G617" s="1" t="s">
        <v>288</v>
      </c>
      <c r="H617" s="1" t="n">
        <v>138.18337</v>
      </c>
      <c r="I617" s="1" t="n">
        <v>79.485057</v>
      </c>
      <c r="J617" s="1" t="n">
        <v>186.998423</v>
      </c>
    </row>
    <row r="618" customFormat="false" ht="13.2" hidden="false" customHeight="false" outlineLevel="0" collapsed="false">
      <c r="A618" s="6" t="n">
        <v>5</v>
      </c>
      <c r="B618" s="1" t="s">
        <v>287</v>
      </c>
      <c r="C618" s="1" t="s">
        <v>28</v>
      </c>
      <c r="D618" s="1" t="n">
        <v>2017</v>
      </c>
      <c r="E618" s="1" t="n">
        <v>5</v>
      </c>
      <c r="F618" s="1" t="n">
        <v>52</v>
      </c>
      <c r="G618" s="1" t="s">
        <v>288</v>
      </c>
      <c r="H618" s="1" t="n">
        <v>139.617452</v>
      </c>
      <c r="I618" s="1" t="n">
        <v>83.6650550000001</v>
      </c>
      <c r="J618" s="1" t="n">
        <v>223.14442</v>
      </c>
    </row>
    <row r="619" customFormat="false" ht="13.2" hidden="false" customHeight="false" outlineLevel="0" collapsed="false">
      <c r="A619" s="6" t="n">
        <v>6</v>
      </c>
      <c r="B619" s="1" t="s">
        <v>287</v>
      </c>
      <c r="C619" s="1" t="s">
        <v>28</v>
      </c>
      <c r="D619" s="1" t="n">
        <v>2017</v>
      </c>
      <c r="E619" s="1" t="n">
        <v>6</v>
      </c>
      <c r="F619" s="1" t="n">
        <v>52</v>
      </c>
      <c r="G619" s="1" t="s">
        <v>288</v>
      </c>
      <c r="H619" s="1" t="n">
        <v>135.327411</v>
      </c>
      <c r="I619" s="1" t="n">
        <v>86.022633</v>
      </c>
      <c r="J619" s="1" t="n">
        <v>239.281314</v>
      </c>
    </row>
    <row r="620" customFormat="false" ht="13.2" hidden="false" customHeight="false" outlineLevel="0" collapsed="false">
      <c r="A620" s="6" t="n">
        <v>7</v>
      </c>
      <c r="B620" s="1" t="s">
        <v>287</v>
      </c>
      <c r="C620" s="1" t="s">
        <v>28</v>
      </c>
      <c r="D620" s="1" t="n">
        <v>2017</v>
      </c>
      <c r="E620" s="1" t="n">
        <v>7</v>
      </c>
      <c r="F620" s="1" t="n">
        <v>52</v>
      </c>
      <c r="G620" s="1" t="s">
        <v>288</v>
      </c>
      <c r="H620" s="1" t="n">
        <v>137.01529</v>
      </c>
      <c r="I620" s="1" t="n">
        <v>88.75855</v>
      </c>
      <c r="J620" s="1" t="n">
        <v>253.412358</v>
      </c>
    </row>
    <row r="621" customFormat="false" ht="13.2" hidden="false" customHeight="false" outlineLevel="0" collapsed="false">
      <c r="A621" s="6" t="n">
        <v>8</v>
      </c>
      <c r="B621" s="1" t="s">
        <v>287</v>
      </c>
      <c r="C621" s="1" t="s">
        <v>28</v>
      </c>
      <c r="D621" s="1" t="n">
        <v>2017</v>
      </c>
      <c r="E621" s="1" t="n">
        <v>8</v>
      </c>
      <c r="F621" s="1" t="n">
        <v>52</v>
      </c>
      <c r="G621" s="1" t="s">
        <v>288</v>
      </c>
      <c r="H621" s="1" t="n">
        <v>129.522968</v>
      </c>
      <c r="I621" s="1" t="n">
        <v>103.16482</v>
      </c>
      <c r="J621" s="1" t="n">
        <v>255.705621</v>
      </c>
    </row>
    <row r="622" customFormat="false" ht="13.2" hidden="false" customHeight="false" outlineLevel="0" collapsed="false">
      <c r="A622" s="6" t="n">
        <v>9</v>
      </c>
      <c r="B622" s="1" t="s">
        <v>287</v>
      </c>
      <c r="C622" s="1" t="s">
        <v>28</v>
      </c>
      <c r="D622" s="1" t="n">
        <v>2017</v>
      </c>
      <c r="E622" s="1" t="n">
        <v>9</v>
      </c>
      <c r="F622" s="1" t="n">
        <v>52</v>
      </c>
      <c r="G622" s="1" t="s">
        <v>288</v>
      </c>
      <c r="H622" s="1" t="n">
        <v>120.43764</v>
      </c>
      <c r="I622" s="1" t="n">
        <v>112.687098</v>
      </c>
      <c r="J622" s="1" t="n">
        <v>246.810195</v>
      </c>
    </row>
    <row r="623" customFormat="false" ht="13.2" hidden="false" customHeight="false" outlineLevel="0" collapsed="false">
      <c r="A623" s="6" t="n">
        <v>10</v>
      </c>
      <c r="B623" s="1" t="s">
        <v>287</v>
      </c>
      <c r="C623" s="1" t="s">
        <v>28</v>
      </c>
      <c r="D623" s="1" t="n">
        <v>2017</v>
      </c>
      <c r="E623" s="1" t="n">
        <v>10</v>
      </c>
      <c r="F623" s="1" t="n">
        <v>52</v>
      </c>
      <c r="G623" s="1" t="s">
        <v>288</v>
      </c>
      <c r="H623" s="1" t="n">
        <v>120.210245</v>
      </c>
      <c r="I623" s="1" t="n">
        <v>122.686516</v>
      </c>
      <c r="J623" s="1" t="n">
        <v>253.423491</v>
      </c>
    </row>
    <row r="624" customFormat="false" ht="13.2" hidden="false" customHeight="false" outlineLevel="0" collapsed="false">
      <c r="A624" s="6" t="n">
        <v>11</v>
      </c>
      <c r="B624" s="1" t="s">
        <v>287</v>
      </c>
      <c r="C624" s="1" t="s">
        <v>28</v>
      </c>
      <c r="D624" s="1" t="n">
        <v>2017</v>
      </c>
      <c r="E624" s="1" t="n">
        <v>11</v>
      </c>
      <c r="F624" s="1" t="n">
        <v>52</v>
      </c>
      <c r="G624" s="1" t="s">
        <v>288</v>
      </c>
      <c r="H624" s="1" t="n">
        <v>110.926493</v>
      </c>
      <c r="I624" s="1" t="n">
        <v>107.762431</v>
      </c>
      <c r="J624" s="1" t="n">
        <v>221.422431</v>
      </c>
    </row>
    <row r="625" customFormat="false" ht="13.2" hidden="false" customHeight="false" outlineLevel="0" collapsed="false">
      <c r="A625" s="6" t="n">
        <v>12</v>
      </c>
      <c r="B625" s="1" t="s">
        <v>287</v>
      </c>
      <c r="C625" s="1" t="s">
        <v>28</v>
      </c>
      <c r="D625" s="1" t="n">
        <v>2017</v>
      </c>
      <c r="E625" s="1" t="n">
        <v>12</v>
      </c>
      <c r="F625" s="1" t="n">
        <v>52</v>
      </c>
      <c r="G625" s="1" t="s">
        <v>288</v>
      </c>
      <c r="H625" s="1" t="n">
        <v>121.383298</v>
      </c>
      <c r="I625" s="1" t="n">
        <v>131.807012</v>
      </c>
      <c r="J625" s="1" t="n">
        <v>177.240881</v>
      </c>
    </row>
    <row r="626" customFormat="false" ht="13.2" hidden="false" customHeight="false" outlineLevel="0" collapsed="false">
      <c r="A626" s="6" t="n">
        <v>1</v>
      </c>
      <c r="B626" s="1" t="s">
        <v>287</v>
      </c>
      <c r="C626" s="1" t="s">
        <v>28</v>
      </c>
      <c r="D626" s="1" t="n">
        <v>2018</v>
      </c>
      <c r="E626" s="1" t="n">
        <v>1</v>
      </c>
      <c r="F626" s="1" t="n">
        <v>52</v>
      </c>
      <c r="G626" s="1" t="s">
        <v>288</v>
      </c>
      <c r="H626" s="1" t="n">
        <v>109.337877</v>
      </c>
      <c r="I626" s="1" t="n">
        <v>117.677719</v>
      </c>
      <c r="J626" s="1" t="n">
        <v>179.804415</v>
      </c>
    </row>
    <row r="627" customFormat="false" ht="13.2" hidden="false" customHeight="false" outlineLevel="0" collapsed="false">
      <c r="A627" s="6" t="n">
        <v>2</v>
      </c>
      <c r="B627" s="1" t="s">
        <v>287</v>
      </c>
      <c r="C627" s="1" t="s">
        <v>28</v>
      </c>
      <c r="D627" s="1" t="n">
        <v>2018</v>
      </c>
      <c r="E627" s="1" t="n">
        <v>2</v>
      </c>
      <c r="F627" s="1" t="n">
        <v>52</v>
      </c>
      <c r="G627" s="1" t="s">
        <v>288</v>
      </c>
      <c r="H627" s="1" t="n">
        <v>103.127293</v>
      </c>
      <c r="I627" s="1" t="n">
        <v>99.988492</v>
      </c>
      <c r="J627" s="1" t="n">
        <v>198.408573</v>
      </c>
    </row>
    <row r="628" customFormat="false" ht="13.2" hidden="false" customHeight="false" outlineLevel="0" collapsed="false">
      <c r="A628" s="6" t="n">
        <v>3</v>
      </c>
      <c r="B628" s="1" t="s">
        <v>287</v>
      </c>
      <c r="C628" s="1" t="s">
        <v>28</v>
      </c>
      <c r="D628" s="1" t="n">
        <v>2018</v>
      </c>
      <c r="E628" s="1" t="n">
        <v>3</v>
      </c>
      <c r="F628" s="1" t="n">
        <v>52</v>
      </c>
      <c r="G628" s="1" t="s">
        <v>288</v>
      </c>
      <c r="H628" s="1" t="n">
        <v>118.780312</v>
      </c>
      <c r="I628" s="1" t="n">
        <v>118.093626</v>
      </c>
      <c r="J628" s="1" t="n">
        <v>238.457981</v>
      </c>
    </row>
    <row r="629" customFormat="false" ht="13.2" hidden="false" customHeight="false" outlineLevel="0" collapsed="false">
      <c r="A629" s="6" t="n">
        <v>4</v>
      </c>
      <c r="B629" s="1" t="s">
        <v>287</v>
      </c>
      <c r="C629" s="1" t="s">
        <v>28</v>
      </c>
      <c r="D629" s="1" t="n">
        <v>2018</v>
      </c>
      <c r="E629" s="1" t="n">
        <v>4</v>
      </c>
      <c r="F629" s="1" t="n">
        <v>52</v>
      </c>
      <c r="G629" s="1" t="s">
        <v>288</v>
      </c>
      <c r="H629" s="1" t="n">
        <v>111.714153</v>
      </c>
      <c r="I629" s="1" t="n">
        <v>106.054951</v>
      </c>
      <c r="J629" s="1" t="n">
        <v>207.392806</v>
      </c>
    </row>
    <row r="630" customFormat="false" ht="13.2" hidden="false" customHeight="false" outlineLevel="0" collapsed="false">
      <c r="A630" s="6" t="n">
        <v>5</v>
      </c>
      <c r="B630" s="1" t="s">
        <v>287</v>
      </c>
      <c r="C630" s="1" t="s">
        <v>28</v>
      </c>
      <c r="D630" s="1" t="n">
        <v>2018</v>
      </c>
      <c r="E630" s="1" t="n">
        <v>5</v>
      </c>
      <c r="F630" s="1" t="n">
        <v>52</v>
      </c>
      <c r="G630" s="1" t="s">
        <v>288</v>
      </c>
      <c r="H630" s="1" t="n">
        <v>98.3460240000001</v>
      </c>
      <c r="I630" s="1" t="n">
        <v>111.456288</v>
      </c>
      <c r="J630" s="1" t="n">
        <v>180.499094</v>
      </c>
    </row>
    <row r="631" customFormat="false" ht="13.2" hidden="false" customHeight="false" outlineLevel="0" collapsed="false">
      <c r="A631" s="6" t="n">
        <v>6</v>
      </c>
      <c r="B631" s="1" t="s">
        <v>287</v>
      </c>
      <c r="C631" s="1" t="s">
        <v>28</v>
      </c>
      <c r="D631" s="1" t="n">
        <v>2018</v>
      </c>
      <c r="E631" s="1" t="n">
        <v>6</v>
      </c>
      <c r="F631" s="1" t="n">
        <v>52</v>
      </c>
      <c r="G631" s="1" t="s">
        <v>288</v>
      </c>
      <c r="H631" s="1" t="n">
        <v>107.150806</v>
      </c>
      <c r="I631" s="1" t="n">
        <v>131.867561</v>
      </c>
      <c r="J631" s="1" t="n">
        <v>242.7393</v>
      </c>
    </row>
    <row r="632" customFormat="false" ht="13.2" hidden="false" customHeight="false" outlineLevel="0" collapsed="false">
      <c r="A632" s="6" t="n">
        <v>7</v>
      </c>
      <c r="B632" s="1" t="s">
        <v>287</v>
      </c>
      <c r="C632" s="1" t="s">
        <v>28</v>
      </c>
      <c r="D632" s="1" t="n">
        <v>2018</v>
      </c>
      <c r="E632" s="1" t="n">
        <v>7</v>
      </c>
      <c r="F632" s="1" t="n">
        <v>52</v>
      </c>
      <c r="G632" s="1" t="s">
        <v>288</v>
      </c>
      <c r="H632" s="1" t="n">
        <v>94.88688</v>
      </c>
      <c r="I632" s="1" t="n">
        <v>137.81666</v>
      </c>
      <c r="J632" s="1" t="n">
        <v>252.29996</v>
      </c>
    </row>
    <row r="633" customFormat="false" ht="13.2" hidden="false" customHeight="false" outlineLevel="0" collapsed="false">
      <c r="A633" s="6" t="n">
        <v>8</v>
      </c>
      <c r="B633" s="1" t="s">
        <v>287</v>
      </c>
      <c r="C633" s="1" t="s">
        <v>28</v>
      </c>
      <c r="D633" s="1" t="n">
        <v>2018</v>
      </c>
      <c r="E633" s="1" t="n">
        <v>8</v>
      </c>
      <c r="F633" s="1" t="n">
        <v>52</v>
      </c>
      <c r="G633" s="1" t="s">
        <v>288</v>
      </c>
      <c r="H633" s="1" t="n">
        <v>98.636132</v>
      </c>
      <c r="I633" s="1" t="n">
        <v>153.804462</v>
      </c>
      <c r="J633" s="1" t="n">
        <v>261.145597</v>
      </c>
    </row>
    <row r="634" customFormat="false" ht="13.2" hidden="false" customHeight="false" outlineLevel="0" collapsed="false">
      <c r="A634" s="6" t="n">
        <v>9</v>
      </c>
      <c r="B634" s="1" t="s">
        <v>287</v>
      </c>
      <c r="C634" s="1" t="s">
        <v>28</v>
      </c>
      <c r="D634" s="1" t="n">
        <v>2018</v>
      </c>
      <c r="E634" s="1" t="n">
        <v>9</v>
      </c>
      <c r="F634" s="1" t="n">
        <v>52</v>
      </c>
      <c r="G634" s="1" t="s">
        <v>288</v>
      </c>
      <c r="H634" s="1" t="n">
        <v>88.4066960000001</v>
      </c>
      <c r="I634" s="1" t="n">
        <v>151.364212</v>
      </c>
      <c r="J634" s="1" t="n">
        <v>238.887816</v>
      </c>
    </row>
    <row r="635" customFormat="false" ht="13.2" hidden="false" customHeight="false" outlineLevel="0" collapsed="false">
      <c r="A635" s="6" t="n">
        <v>10</v>
      </c>
      <c r="B635" s="1" t="s">
        <v>287</v>
      </c>
      <c r="C635" s="1" t="s">
        <v>28</v>
      </c>
      <c r="D635" s="1" t="n">
        <v>2018</v>
      </c>
      <c r="E635" s="1" t="n">
        <v>10</v>
      </c>
      <c r="F635" s="1" t="n">
        <v>52</v>
      </c>
      <c r="G635" s="1" t="s">
        <v>288</v>
      </c>
      <c r="H635" s="1" t="n">
        <v>95.73344</v>
      </c>
      <c r="I635" s="1" t="n">
        <v>167.579271</v>
      </c>
      <c r="J635" s="1" t="n">
        <v>256.064921</v>
      </c>
    </row>
    <row r="636" customFormat="false" ht="13.2" hidden="false" customHeight="false" outlineLevel="0" collapsed="false">
      <c r="A636" s="6" t="n">
        <v>11</v>
      </c>
      <c r="B636" s="1" t="s">
        <v>287</v>
      </c>
      <c r="C636" s="1" t="s">
        <v>28</v>
      </c>
      <c r="D636" s="1" t="n">
        <v>2018</v>
      </c>
      <c r="E636" s="1" t="n">
        <v>11</v>
      </c>
      <c r="F636" s="1" t="n">
        <v>52</v>
      </c>
      <c r="G636" s="1" t="s">
        <v>288</v>
      </c>
      <c r="H636" s="1" t="n">
        <v>90.371561</v>
      </c>
      <c r="I636" s="1" t="n">
        <v>149.978395</v>
      </c>
      <c r="J636" s="1" t="n">
        <v>205.969468</v>
      </c>
    </row>
    <row r="637" customFormat="false" ht="13.2" hidden="false" customHeight="false" outlineLevel="0" collapsed="false">
      <c r="A637" s="6" t="n">
        <v>12</v>
      </c>
      <c r="B637" s="1" t="s">
        <v>287</v>
      </c>
      <c r="C637" s="1" t="s">
        <v>28</v>
      </c>
      <c r="D637" s="1" t="n">
        <v>2018</v>
      </c>
      <c r="E637" s="1" t="n">
        <v>12</v>
      </c>
      <c r="F637" s="1" t="n">
        <v>52</v>
      </c>
      <c r="G637" s="1" t="s">
        <v>288</v>
      </c>
      <c r="H637" s="1" t="n">
        <v>107.152815</v>
      </c>
      <c r="I637" s="1" t="n">
        <v>153.619537</v>
      </c>
      <c r="J637" s="1" t="n">
        <v>187.344868</v>
      </c>
    </row>
    <row r="638" customFormat="false" ht="13.2" hidden="false" customHeight="false" outlineLevel="0" collapsed="false">
      <c r="A638" s="6" t="n">
        <v>1</v>
      </c>
      <c r="B638" s="1" t="s">
        <v>287</v>
      </c>
      <c r="C638" s="1" t="s">
        <v>28</v>
      </c>
      <c r="D638" s="1" t="n">
        <v>2019</v>
      </c>
      <c r="E638" s="1" t="n">
        <v>1</v>
      </c>
      <c r="F638" s="1" t="n">
        <v>52</v>
      </c>
      <c r="G638" s="1" t="s">
        <v>288</v>
      </c>
      <c r="H638" s="1" t="n">
        <v>96.823347</v>
      </c>
      <c r="I638" s="1" t="n">
        <v>137.859055</v>
      </c>
      <c r="J638" s="1" t="n">
        <v>199.920488</v>
      </c>
    </row>
    <row r="639" customFormat="false" ht="13.2" hidden="false" customHeight="false" outlineLevel="0" collapsed="false">
      <c r="A639" s="6" t="n">
        <v>2</v>
      </c>
      <c r="B639" s="1" t="s">
        <v>287</v>
      </c>
      <c r="C639" s="1" t="s">
        <v>28</v>
      </c>
      <c r="D639" s="1" t="n">
        <v>2019</v>
      </c>
      <c r="E639" s="1" t="n">
        <v>2</v>
      </c>
      <c r="F639" s="1" t="n">
        <v>52</v>
      </c>
      <c r="G639" s="1" t="s">
        <v>288</v>
      </c>
      <c r="H639" s="1" t="n">
        <v>89.40709</v>
      </c>
      <c r="I639" s="1" t="n">
        <v>128.362936</v>
      </c>
      <c r="J639" s="1" t="n">
        <v>218.56285</v>
      </c>
    </row>
    <row r="640" customFormat="false" ht="13.2" hidden="false" customHeight="false" outlineLevel="0" collapsed="false">
      <c r="A640" s="6" t="n">
        <v>3</v>
      </c>
      <c r="B640" s="1" t="s">
        <v>287</v>
      </c>
      <c r="C640" s="1" t="s">
        <v>28</v>
      </c>
      <c r="D640" s="1" t="n">
        <v>2019</v>
      </c>
      <c r="E640" s="1" t="n">
        <v>3</v>
      </c>
      <c r="F640" s="1" t="n">
        <v>52</v>
      </c>
      <c r="G640" s="1" t="s">
        <v>288</v>
      </c>
      <c r="H640" s="1" t="n">
        <v>94.649674</v>
      </c>
      <c r="I640" s="1" t="n">
        <v>142.218288</v>
      </c>
      <c r="J640" s="1" t="n">
        <v>216.194807</v>
      </c>
    </row>
    <row r="641" customFormat="false" ht="13.2" hidden="false" customHeight="false" outlineLevel="0" collapsed="false">
      <c r="A641" s="6" t="n">
        <v>4</v>
      </c>
      <c r="B641" s="1" t="s">
        <v>287</v>
      </c>
      <c r="C641" s="1" t="s">
        <v>28</v>
      </c>
      <c r="D641" s="1" t="n">
        <v>2019</v>
      </c>
      <c r="E641" s="1" t="n">
        <v>4</v>
      </c>
      <c r="F641" s="1" t="n">
        <v>52</v>
      </c>
      <c r="G641" s="1" t="s">
        <v>288</v>
      </c>
      <c r="H641" s="1" t="n">
        <v>97.356151</v>
      </c>
      <c r="I641" s="1" t="n">
        <v>150.806016</v>
      </c>
      <c r="J641" s="1" t="n">
        <v>210.668663</v>
      </c>
    </row>
    <row r="642" customFormat="false" ht="13.2" hidden="false" customHeight="false" outlineLevel="0" collapsed="false">
      <c r="A642" s="6" t="n">
        <v>5</v>
      </c>
      <c r="B642" s="1" t="s">
        <v>287</v>
      </c>
      <c r="C642" s="1" t="s">
        <v>28</v>
      </c>
      <c r="D642" s="1" t="n">
        <v>2019</v>
      </c>
      <c r="E642" s="1" t="n">
        <v>5</v>
      </c>
      <c r="F642" s="1" t="n">
        <v>52</v>
      </c>
      <c r="G642" s="1" t="s">
        <v>288</v>
      </c>
      <c r="H642" s="1" t="n">
        <v>95.43591</v>
      </c>
      <c r="I642" s="1" t="n">
        <v>152.921528</v>
      </c>
      <c r="J642" s="1" t="n">
        <v>227.375424</v>
      </c>
    </row>
    <row r="643" customFormat="false" ht="13.2" hidden="false" customHeight="false" outlineLevel="0" collapsed="false">
      <c r="A643" s="6" t="n">
        <v>6</v>
      </c>
      <c r="B643" s="1" t="s">
        <v>287</v>
      </c>
      <c r="C643" s="1" t="s">
        <v>28</v>
      </c>
      <c r="D643" s="1" t="n">
        <v>2019</v>
      </c>
      <c r="E643" s="1" t="n">
        <v>6</v>
      </c>
      <c r="F643" s="1" t="n">
        <v>52</v>
      </c>
      <c r="G643" s="1" t="s">
        <v>288</v>
      </c>
      <c r="H643" s="1" t="n">
        <v>85.36776</v>
      </c>
      <c r="I643" s="1" t="n">
        <v>142.68944</v>
      </c>
      <c r="J643" s="1" t="n">
        <v>229.4391</v>
      </c>
    </row>
    <row r="644" customFormat="false" ht="13.2" hidden="false" customHeight="false" outlineLevel="0" collapsed="false">
      <c r="A644" s="6" t="n">
        <v>7</v>
      </c>
      <c r="B644" s="1" t="s">
        <v>287</v>
      </c>
      <c r="C644" s="1" t="s">
        <v>28</v>
      </c>
      <c r="D644" s="1" t="n">
        <v>2019</v>
      </c>
      <c r="E644" s="1" t="n">
        <v>7</v>
      </c>
      <c r="F644" s="1" t="n">
        <v>52</v>
      </c>
      <c r="G644" s="1" t="s">
        <v>288</v>
      </c>
      <c r="H644" s="1" t="n">
        <v>97.11676</v>
      </c>
      <c r="I644" s="1" t="n">
        <v>155.198885</v>
      </c>
      <c r="J644" s="1" t="n">
        <v>264.9901</v>
      </c>
    </row>
    <row r="645" customFormat="false" ht="13.2" hidden="false" customHeight="false" outlineLevel="0" collapsed="false">
      <c r="A645" s="6" t="n">
        <v>8</v>
      </c>
      <c r="B645" s="1" t="s">
        <v>287</v>
      </c>
      <c r="C645" s="1" t="s">
        <v>28</v>
      </c>
      <c r="D645" s="1" t="n">
        <v>2019</v>
      </c>
      <c r="E645" s="1" t="n">
        <v>8</v>
      </c>
      <c r="F645" s="1" t="n">
        <v>52</v>
      </c>
      <c r="G645" s="1" t="s">
        <v>288</v>
      </c>
      <c r="H645" s="1" t="n">
        <v>95.77788</v>
      </c>
      <c r="I645" s="1" t="n">
        <v>157.690532</v>
      </c>
      <c r="J645" s="1" t="n">
        <v>255.808484</v>
      </c>
    </row>
    <row r="646" customFormat="false" ht="13.2" hidden="false" customHeight="false" outlineLevel="0" collapsed="false">
      <c r="A646" s="6" t="n">
        <v>9</v>
      </c>
      <c r="B646" s="1" t="s">
        <v>287</v>
      </c>
      <c r="C646" s="1" t="s">
        <v>28</v>
      </c>
      <c r="D646" s="1" t="n">
        <v>2019</v>
      </c>
      <c r="E646" s="1" t="n">
        <v>9</v>
      </c>
      <c r="F646" s="1" t="n">
        <v>52</v>
      </c>
      <c r="G646" s="1" t="s">
        <v>288</v>
      </c>
      <c r="H646" s="1" t="n">
        <v>90.81484</v>
      </c>
      <c r="I646" s="1" t="n">
        <v>154.840765</v>
      </c>
      <c r="J646" s="1" t="n">
        <v>240.542218</v>
      </c>
    </row>
    <row r="647" customFormat="false" ht="13.2" hidden="false" customHeight="false" outlineLevel="0" collapsed="false">
      <c r="A647" s="6" t="n">
        <v>10</v>
      </c>
      <c r="B647" s="1" t="s">
        <v>287</v>
      </c>
      <c r="C647" s="1" t="s">
        <v>28</v>
      </c>
      <c r="D647" s="1" t="n">
        <v>2019</v>
      </c>
      <c r="E647" s="1" t="n">
        <v>10</v>
      </c>
      <c r="F647" s="1" t="n">
        <v>52</v>
      </c>
      <c r="G647" s="1" t="s">
        <v>288</v>
      </c>
      <c r="H647" s="1" t="n">
        <v>97.74782</v>
      </c>
      <c r="I647" s="1" t="n">
        <v>167.186445</v>
      </c>
      <c r="J647" s="1" t="n">
        <v>266.773014</v>
      </c>
    </row>
    <row r="648" customFormat="false" ht="13.2" hidden="false" customHeight="false" outlineLevel="0" collapsed="false">
      <c r="A648" s="6" t="n">
        <v>11</v>
      </c>
      <c r="B648" s="1" t="s">
        <v>287</v>
      </c>
      <c r="C648" s="1" t="s">
        <v>28</v>
      </c>
      <c r="D648" s="1" t="n">
        <v>2019</v>
      </c>
      <c r="E648" s="1" t="n">
        <v>11</v>
      </c>
      <c r="F648" s="1" t="n">
        <v>52</v>
      </c>
      <c r="G648" s="1" t="s">
        <v>288</v>
      </c>
      <c r="H648" s="1" t="n">
        <v>94.216682</v>
      </c>
      <c r="I648" s="1" t="n">
        <v>159.009405</v>
      </c>
      <c r="J648" s="1" t="n">
        <v>230.570216</v>
      </c>
    </row>
    <row r="649" customFormat="false" ht="13.2" hidden="false" customHeight="false" outlineLevel="0" collapsed="false">
      <c r="A649" s="6" t="n">
        <v>12</v>
      </c>
      <c r="B649" s="1" t="s">
        <v>287</v>
      </c>
      <c r="C649" s="1" t="s">
        <v>28</v>
      </c>
      <c r="D649" s="1" t="n">
        <v>2019</v>
      </c>
      <c r="E649" s="1" t="n">
        <v>12</v>
      </c>
      <c r="F649" s="1" t="n">
        <v>52</v>
      </c>
      <c r="G649" s="1" t="s">
        <v>288</v>
      </c>
      <c r="H649" s="1" t="n">
        <v>105.835481</v>
      </c>
      <c r="I649" s="1" t="n">
        <v>163.748671</v>
      </c>
      <c r="J649" s="1" t="n">
        <v>181.276546</v>
      </c>
    </row>
    <row r="650" customFormat="false" ht="13.2" hidden="false" customHeight="false" outlineLevel="0" collapsed="false">
      <c r="A650" s="6" t="n">
        <v>1</v>
      </c>
      <c r="B650" s="1" t="s">
        <v>287</v>
      </c>
      <c r="C650" s="1" t="s">
        <v>28</v>
      </c>
      <c r="D650" s="1" t="n">
        <v>2020</v>
      </c>
      <c r="E650" s="1" t="n">
        <v>1</v>
      </c>
      <c r="F650" s="1" t="n">
        <v>52</v>
      </c>
      <c r="G650" s="1" t="s">
        <v>288</v>
      </c>
      <c r="H650" s="1" t="n">
        <v>94.6907</v>
      </c>
      <c r="I650" s="1" t="n">
        <v>143.577529</v>
      </c>
      <c r="J650" s="1" t="n">
        <v>189.198025</v>
      </c>
    </row>
    <row r="651" customFormat="false" ht="13.2" hidden="false" customHeight="false" outlineLevel="0" collapsed="false">
      <c r="A651" s="6" t="n">
        <v>2</v>
      </c>
      <c r="B651" s="1" t="s">
        <v>287</v>
      </c>
      <c r="C651" s="1" t="s">
        <v>28</v>
      </c>
      <c r="D651" s="1" t="n">
        <v>2020</v>
      </c>
      <c r="E651" s="1" t="n">
        <v>2</v>
      </c>
      <c r="F651" s="1" t="n">
        <v>52</v>
      </c>
      <c r="G651" s="1" t="s">
        <v>288</v>
      </c>
      <c r="H651" s="1" t="n">
        <v>94.375243</v>
      </c>
      <c r="I651" s="1" t="n">
        <v>139.226718</v>
      </c>
      <c r="J651" s="1" t="n">
        <v>221.921096</v>
      </c>
    </row>
    <row r="652" customFormat="false" ht="13.2" hidden="false" customHeight="false" outlineLevel="0" collapsed="false">
      <c r="A652" s="6" t="n">
        <v>3</v>
      </c>
      <c r="B652" s="1" t="s">
        <v>287</v>
      </c>
      <c r="C652" s="1" t="s">
        <v>28</v>
      </c>
      <c r="D652" s="1" t="n">
        <v>2020</v>
      </c>
      <c r="E652" s="1" t="n">
        <v>3</v>
      </c>
      <c r="F652" s="1" t="n">
        <v>52</v>
      </c>
      <c r="G652" s="1" t="s">
        <v>288</v>
      </c>
      <c r="H652" s="1" t="n">
        <v>82.316447</v>
      </c>
      <c r="I652" s="1" t="n">
        <v>117.194107</v>
      </c>
      <c r="J652" s="1" t="n">
        <v>230.656016</v>
      </c>
    </row>
    <row r="653" customFormat="false" ht="13.2" hidden="false" customHeight="false" outlineLevel="0" collapsed="false">
      <c r="A653" s="6" t="n">
        <v>4</v>
      </c>
      <c r="B653" s="1" t="s">
        <v>287</v>
      </c>
      <c r="C653" s="1" t="s">
        <v>28</v>
      </c>
      <c r="D653" s="1" t="n">
        <v>2020</v>
      </c>
      <c r="E653" s="1" t="n">
        <v>4</v>
      </c>
      <c r="F653" s="1" t="n">
        <v>52</v>
      </c>
      <c r="G653" s="1" t="s">
        <v>288</v>
      </c>
      <c r="H653" s="1" t="n">
        <v>76.408626</v>
      </c>
      <c r="I653" s="1" t="n">
        <v>104.743186</v>
      </c>
      <c r="J653" s="1" t="n">
        <v>197.56243</v>
      </c>
    </row>
    <row r="654" customFormat="false" ht="13.2" hidden="false" customHeight="false" outlineLevel="0" collapsed="false">
      <c r="A654" s="6" t="n">
        <v>5</v>
      </c>
      <c r="B654" s="1" t="s">
        <v>287</v>
      </c>
      <c r="C654" s="1" t="s">
        <v>28</v>
      </c>
      <c r="D654" s="1" t="n">
        <v>2020</v>
      </c>
      <c r="E654" s="1" t="n">
        <v>5</v>
      </c>
      <c r="F654" s="1" t="n">
        <v>52</v>
      </c>
      <c r="G654" s="1" t="s">
        <v>288</v>
      </c>
      <c r="H654" s="1" t="n">
        <v>86.8551800000001</v>
      </c>
      <c r="I654" s="1" t="n">
        <v>111.972615</v>
      </c>
      <c r="J654" s="1" t="n">
        <v>222.617662</v>
      </c>
    </row>
    <row r="655" customFormat="false" ht="13.2" hidden="false" customHeight="false" outlineLevel="0" collapsed="false">
      <c r="A655" s="6" t="n">
        <v>6</v>
      </c>
      <c r="B655" s="1" t="s">
        <v>287</v>
      </c>
      <c r="C655" s="1" t="s">
        <v>28</v>
      </c>
      <c r="D655" s="1" t="n">
        <v>2020</v>
      </c>
      <c r="E655" s="1" t="n">
        <v>6</v>
      </c>
      <c r="F655" s="1" t="n">
        <v>52</v>
      </c>
      <c r="G655" s="1" t="s">
        <v>288</v>
      </c>
      <c r="H655" s="1" t="n">
        <v>91.83948</v>
      </c>
      <c r="I655" s="1" t="n">
        <v>114.324413</v>
      </c>
      <c r="J655" s="1" t="n">
        <v>246.37373</v>
      </c>
    </row>
    <row r="656" customFormat="false" ht="13.2" hidden="false" customHeight="false" outlineLevel="0" collapsed="false">
      <c r="A656" s="6" t="n">
        <v>7</v>
      </c>
      <c r="B656" s="1" t="s">
        <v>287</v>
      </c>
      <c r="C656" s="1" t="s">
        <v>28</v>
      </c>
      <c r="D656" s="1" t="n">
        <v>2020</v>
      </c>
      <c r="E656" s="1" t="n">
        <v>7</v>
      </c>
      <c r="F656" s="1" t="n">
        <v>52</v>
      </c>
      <c r="G656" s="1" t="s">
        <v>288</v>
      </c>
      <c r="H656" s="1" t="n">
        <v>93.21585</v>
      </c>
      <c r="I656" s="1" t="n">
        <v>122.210663</v>
      </c>
      <c r="J656" s="1" t="n">
        <v>284.38922</v>
      </c>
    </row>
    <row r="657" customFormat="false" ht="13.2" hidden="false" customHeight="false" outlineLevel="0" collapsed="false">
      <c r="A657" s="6" t="n">
        <v>8</v>
      </c>
      <c r="B657" s="1" t="s">
        <v>287</v>
      </c>
      <c r="C657" s="1" t="s">
        <v>28</v>
      </c>
      <c r="D657" s="1" t="n">
        <v>2020</v>
      </c>
      <c r="E657" s="1" t="n">
        <v>8</v>
      </c>
      <c r="F657" s="1" t="n">
        <v>52</v>
      </c>
      <c r="G657" s="1" t="s">
        <v>288</v>
      </c>
      <c r="H657" s="1" t="n">
        <v>91.31705</v>
      </c>
      <c r="I657" s="1" t="n">
        <v>135.438047</v>
      </c>
      <c r="J657" s="1" t="n">
        <v>274.10897</v>
      </c>
    </row>
    <row r="658" customFormat="false" ht="13.2" hidden="false" customHeight="false" outlineLevel="0" collapsed="false">
      <c r="A658" s="6" t="n">
        <v>9</v>
      </c>
      <c r="B658" s="1" t="s">
        <v>287</v>
      </c>
      <c r="C658" s="1" t="s">
        <v>28</v>
      </c>
      <c r="D658" s="1" t="n">
        <v>2020</v>
      </c>
      <c r="E658" s="1" t="n">
        <v>9</v>
      </c>
      <c r="F658" s="1" t="n">
        <v>52</v>
      </c>
      <c r="G658" s="1" t="s">
        <v>288</v>
      </c>
      <c r="H658" s="1" t="n">
        <v>95.52543</v>
      </c>
      <c r="I658" s="1" t="n">
        <v>147.34087</v>
      </c>
      <c r="J658" s="1" t="n">
        <v>269.22773</v>
      </c>
    </row>
    <row r="659" customFormat="false" ht="13.2" hidden="false" customHeight="false" outlineLevel="0" collapsed="false">
      <c r="A659" s="6" t="n">
        <v>10</v>
      </c>
      <c r="B659" s="1" t="s">
        <v>287</v>
      </c>
      <c r="C659" s="1" t="s">
        <v>28</v>
      </c>
      <c r="D659" s="1" t="n">
        <v>2020</v>
      </c>
      <c r="E659" s="1" t="n">
        <v>10</v>
      </c>
      <c r="F659" s="1" t="n">
        <v>52</v>
      </c>
      <c r="G659" s="1" t="s">
        <v>288</v>
      </c>
      <c r="H659" s="1" t="n">
        <v>107.025131</v>
      </c>
      <c r="I659" s="1" t="n">
        <v>164.69081</v>
      </c>
      <c r="J659" s="1" t="n">
        <v>299.199125</v>
      </c>
    </row>
    <row r="660" customFormat="false" ht="13.2" hidden="false" customHeight="false" outlineLevel="0" collapsed="false">
      <c r="A660" s="6" t="n">
        <v>11</v>
      </c>
      <c r="B660" s="1" t="s">
        <v>287</v>
      </c>
      <c r="C660" s="1" t="s">
        <v>28</v>
      </c>
      <c r="D660" s="1" t="n">
        <v>2020</v>
      </c>
      <c r="E660" s="1" t="n">
        <v>11</v>
      </c>
      <c r="F660" s="1" t="n">
        <v>52</v>
      </c>
      <c r="G660" s="1" t="s">
        <v>288</v>
      </c>
      <c r="H660" s="1" t="n">
        <v>98.91985</v>
      </c>
      <c r="I660" s="1" t="n">
        <v>146.652354</v>
      </c>
      <c r="J660" s="1" t="n">
        <v>259.948162</v>
      </c>
    </row>
    <row r="661" customFormat="false" ht="13.2" hidden="false" customHeight="false" outlineLevel="0" collapsed="false">
      <c r="A661" s="6" t="n">
        <v>12</v>
      </c>
      <c r="B661" s="1" t="s">
        <v>287</v>
      </c>
      <c r="C661" s="1" t="s">
        <v>28</v>
      </c>
      <c r="D661" s="1" t="n">
        <v>2020</v>
      </c>
      <c r="E661" s="1" t="n">
        <v>12</v>
      </c>
      <c r="F661" s="1" t="n">
        <v>52</v>
      </c>
      <c r="G661" s="1" t="s">
        <v>288</v>
      </c>
      <c r="H661" s="1" t="n">
        <v>118.56293</v>
      </c>
      <c r="I661" s="1" t="n">
        <v>167.784512</v>
      </c>
      <c r="J661" s="1" t="n">
        <v>231.016913</v>
      </c>
    </row>
    <row r="662" customFormat="false" ht="13.2" hidden="false" customHeight="false" outlineLevel="0" collapsed="false">
      <c r="A662" s="6" t="n">
        <v>1</v>
      </c>
      <c r="B662" s="1" t="s">
        <v>290</v>
      </c>
      <c r="C662" s="1" t="s">
        <v>28</v>
      </c>
      <c r="D662" s="1" t="n">
        <v>2010</v>
      </c>
      <c r="E662" s="1" t="n">
        <v>1</v>
      </c>
      <c r="F662" s="1" t="n">
        <v>21</v>
      </c>
      <c r="G662" s="1" t="s">
        <v>291</v>
      </c>
      <c r="H662" s="1" t="n">
        <v>39.10847</v>
      </c>
      <c r="I662" s="1" t="n">
        <v>31.453005</v>
      </c>
      <c r="J662" s="1" t="n">
        <v>4.052084</v>
      </c>
    </row>
    <row r="663" customFormat="false" ht="13.2" hidden="false" customHeight="false" outlineLevel="0" collapsed="false">
      <c r="A663" s="6" t="n">
        <v>2</v>
      </c>
      <c r="B663" s="1" t="s">
        <v>290</v>
      </c>
      <c r="C663" s="1" t="s">
        <v>28</v>
      </c>
      <c r="D663" s="1" t="n">
        <v>2010</v>
      </c>
      <c r="E663" s="1" t="n">
        <v>2</v>
      </c>
      <c r="F663" s="1" t="n">
        <v>21</v>
      </c>
      <c r="G663" s="1" t="s">
        <v>291</v>
      </c>
      <c r="H663" s="1" t="n">
        <v>39.922301</v>
      </c>
      <c r="I663" s="1" t="n">
        <v>10.765654</v>
      </c>
      <c r="J663" s="1" t="n">
        <v>30.824635</v>
      </c>
    </row>
    <row r="664" customFormat="false" ht="13.2" hidden="false" customHeight="false" outlineLevel="0" collapsed="false">
      <c r="A664" s="6" t="n">
        <v>3</v>
      </c>
      <c r="B664" s="1" t="s">
        <v>290</v>
      </c>
      <c r="C664" s="1" t="s">
        <v>28</v>
      </c>
      <c r="D664" s="1" t="n">
        <v>2010</v>
      </c>
      <c r="E664" s="1" t="n">
        <v>3</v>
      </c>
      <c r="F664" s="1" t="n">
        <v>21</v>
      </c>
      <c r="G664" s="1" t="s">
        <v>291</v>
      </c>
      <c r="H664" s="1" t="n">
        <v>46.3189</v>
      </c>
      <c r="I664" s="1" t="n">
        <v>25.039266</v>
      </c>
      <c r="J664" s="1" t="n">
        <v>54.2379</v>
      </c>
    </row>
    <row r="665" customFormat="false" ht="13.2" hidden="false" customHeight="false" outlineLevel="0" collapsed="false">
      <c r="A665" s="6" t="n">
        <v>4</v>
      </c>
      <c r="B665" s="1" t="s">
        <v>290</v>
      </c>
      <c r="C665" s="1" t="s">
        <v>28</v>
      </c>
      <c r="D665" s="1" t="n">
        <v>2010</v>
      </c>
      <c r="E665" s="1" t="n">
        <v>4</v>
      </c>
      <c r="F665" s="1" t="n">
        <v>21</v>
      </c>
      <c r="G665" s="1" t="s">
        <v>291</v>
      </c>
      <c r="H665" s="1" t="n">
        <v>41.8124</v>
      </c>
      <c r="I665" s="1" t="n">
        <v>20.794084</v>
      </c>
      <c r="J665" s="1" t="n">
        <v>50.932609</v>
      </c>
    </row>
    <row r="666" customFormat="false" ht="13.2" hidden="false" customHeight="false" outlineLevel="0" collapsed="false">
      <c r="A666" s="6" t="n">
        <v>5</v>
      </c>
      <c r="B666" s="1" t="s">
        <v>290</v>
      </c>
      <c r="C666" s="1" t="s">
        <v>28</v>
      </c>
      <c r="D666" s="1" t="n">
        <v>2010</v>
      </c>
      <c r="E666" s="1" t="n">
        <v>5</v>
      </c>
      <c r="F666" s="1" t="n">
        <v>21</v>
      </c>
      <c r="G666" s="1" t="s">
        <v>291</v>
      </c>
      <c r="H666" s="1" t="n">
        <v>40.4893</v>
      </c>
      <c r="I666" s="1" t="n">
        <v>30.846588</v>
      </c>
      <c r="J666" s="1" t="n">
        <v>63.794809</v>
      </c>
    </row>
    <row r="667" customFormat="false" ht="13.2" hidden="false" customHeight="false" outlineLevel="0" collapsed="false">
      <c r="A667" s="6" t="n">
        <v>6</v>
      </c>
      <c r="B667" s="1" t="s">
        <v>290</v>
      </c>
      <c r="C667" s="1" t="s">
        <v>28</v>
      </c>
      <c r="D667" s="1" t="n">
        <v>2010</v>
      </c>
      <c r="E667" s="1" t="n">
        <v>6</v>
      </c>
      <c r="F667" s="1" t="n">
        <v>21</v>
      </c>
      <c r="G667" s="1" t="s">
        <v>291</v>
      </c>
      <c r="H667" s="1" t="n">
        <v>39.441348</v>
      </c>
      <c r="I667" s="1" t="n">
        <v>47.548337</v>
      </c>
      <c r="J667" s="1" t="n">
        <v>49.334896</v>
      </c>
    </row>
    <row r="668" customFormat="false" ht="13.2" hidden="false" customHeight="false" outlineLevel="0" collapsed="false">
      <c r="A668" s="6" t="n">
        <v>7</v>
      </c>
      <c r="B668" s="1" t="s">
        <v>290</v>
      </c>
      <c r="C668" s="1" t="s">
        <v>28</v>
      </c>
      <c r="D668" s="1" t="n">
        <v>2010</v>
      </c>
      <c r="E668" s="1" t="n">
        <v>7</v>
      </c>
      <c r="F668" s="1" t="n">
        <v>21</v>
      </c>
      <c r="G668" s="1" t="s">
        <v>291</v>
      </c>
      <c r="H668" s="1" t="n">
        <v>43.7816</v>
      </c>
      <c r="I668" s="1" t="n">
        <v>34.427677</v>
      </c>
      <c r="J668" s="1" t="n">
        <v>56.412212</v>
      </c>
    </row>
    <row r="669" customFormat="false" ht="13.2" hidden="false" customHeight="false" outlineLevel="0" collapsed="false">
      <c r="A669" s="6" t="n">
        <v>8</v>
      </c>
      <c r="B669" s="1" t="s">
        <v>290</v>
      </c>
      <c r="C669" s="1" t="s">
        <v>28</v>
      </c>
      <c r="D669" s="1" t="n">
        <v>2010</v>
      </c>
      <c r="E669" s="1" t="n">
        <v>8</v>
      </c>
      <c r="F669" s="1" t="n">
        <v>21</v>
      </c>
      <c r="G669" s="1" t="s">
        <v>291</v>
      </c>
      <c r="H669" s="1" t="n">
        <v>42.3582</v>
      </c>
      <c r="I669" s="1" t="n">
        <v>39.099024</v>
      </c>
      <c r="J669" s="1" t="n">
        <v>57.17459</v>
      </c>
    </row>
    <row r="670" customFormat="false" ht="13.2" hidden="false" customHeight="false" outlineLevel="0" collapsed="false">
      <c r="A670" s="6" t="n">
        <v>9</v>
      </c>
      <c r="B670" s="1" t="s">
        <v>290</v>
      </c>
      <c r="C670" s="1" t="s">
        <v>28</v>
      </c>
      <c r="D670" s="1" t="n">
        <v>2010</v>
      </c>
      <c r="E670" s="1" t="n">
        <v>9</v>
      </c>
      <c r="F670" s="1" t="n">
        <v>21</v>
      </c>
      <c r="G670" s="1" t="s">
        <v>291</v>
      </c>
      <c r="H670" s="1" t="n">
        <v>45.6096</v>
      </c>
      <c r="I670" s="1" t="n">
        <v>35.485119</v>
      </c>
      <c r="J670" s="1" t="n">
        <v>59.930173</v>
      </c>
    </row>
    <row r="671" customFormat="false" ht="13.2" hidden="false" customHeight="false" outlineLevel="0" collapsed="false">
      <c r="A671" s="6" t="n">
        <v>10</v>
      </c>
      <c r="B671" s="1" t="s">
        <v>290</v>
      </c>
      <c r="C671" s="1" t="s">
        <v>28</v>
      </c>
      <c r="D671" s="1" t="n">
        <v>2010</v>
      </c>
      <c r="E671" s="1" t="n">
        <v>10</v>
      </c>
      <c r="F671" s="1" t="n">
        <v>21</v>
      </c>
      <c r="G671" s="1" t="s">
        <v>291</v>
      </c>
      <c r="H671" s="1" t="n">
        <v>44.2895</v>
      </c>
      <c r="I671" s="1" t="n">
        <v>48.974268</v>
      </c>
      <c r="J671" s="1" t="n">
        <v>58.641215</v>
      </c>
    </row>
    <row r="672" customFormat="false" ht="13.2" hidden="false" customHeight="false" outlineLevel="0" collapsed="false">
      <c r="A672" s="6" t="n">
        <v>11</v>
      </c>
      <c r="B672" s="1" t="s">
        <v>290</v>
      </c>
      <c r="C672" s="1" t="s">
        <v>28</v>
      </c>
      <c r="D672" s="1" t="n">
        <v>2010</v>
      </c>
      <c r="E672" s="1" t="n">
        <v>11</v>
      </c>
      <c r="F672" s="1" t="n">
        <v>21</v>
      </c>
      <c r="G672" s="1" t="s">
        <v>291</v>
      </c>
      <c r="H672" s="1" t="n">
        <v>45.7731</v>
      </c>
      <c r="I672" s="1" t="n">
        <v>36.760238</v>
      </c>
      <c r="J672" s="1" t="n">
        <v>58.367305</v>
      </c>
    </row>
    <row r="673" customFormat="false" ht="13.2" hidden="false" customHeight="false" outlineLevel="0" collapsed="false">
      <c r="A673" s="6" t="n">
        <v>12</v>
      </c>
      <c r="B673" s="1" t="s">
        <v>290</v>
      </c>
      <c r="C673" s="1" t="s">
        <v>28</v>
      </c>
      <c r="D673" s="1" t="n">
        <v>2010</v>
      </c>
      <c r="E673" s="1" t="n">
        <v>12</v>
      </c>
      <c r="F673" s="1" t="n">
        <v>21</v>
      </c>
      <c r="G673" s="1" t="s">
        <v>291</v>
      </c>
      <c r="H673" s="1" t="n">
        <v>53.382619</v>
      </c>
      <c r="I673" s="1" t="n">
        <v>29.512679</v>
      </c>
      <c r="J673" s="1" t="n">
        <v>60.094549</v>
      </c>
    </row>
    <row r="674" customFormat="false" ht="13.2" hidden="false" customHeight="false" outlineLevel="0" collapsed="false">
      <c r="A674" s="6" t="n">
        <v>1</v>
      </c>
      <c r="B674" s="1" t="s">
        <v>290</v>
      </c>
      <c r="C674" s="1" t="s">
        <v>28</v>
      </c>
      <c r="D674" s="1" t="n">
        <v>2011</v>
      </c>
      <c r="E674" s="1" t="n">
        <v>1</v>
      </c>
      <c r="F674" s="1" t="n">
        <v>21</v>
      </c>
      <c r="G674" s="1" t="s">
        <v>291</v>
      </c>
      <c r="H674" s="1" t="n">
        <v>46.374471</v>
      </c>
      <c r="I674" s="1" t="n">
        <v>34.921467</v>
      </c>
      <c r="J674" s="1" t="n">
        <v>64.424262</v>
      </c>
    </row>
    <row r="675" customFormat="false" ht="13.2" hidden="false" customHeight="false" outlineLevel="0" collapsed="false">
      <c r="A675" s="6" t="n">
        <v>2</v>
      </c>
      <c r="B675" s="1" t="s">
        <v>290</v>
      </c>
      <c r="C675" s="1" t="s">
        <v>28</v>
      </c>
      <c r="D675" s="1" t="n">
        <v>2011</v>
      </c>
      <c r="E675" s="1" t="n">
        <v>2</v>
      </c>
      <c r="F675" s="1" t="n">
        <v>21</v>
      </c>
      <c r="G675" s="1" t="s">
        <v>291</v>
      </c>
      <c r="H675" s="1" t="n">
        <v>43.22355</v>
      </c>
      <c r="I675" s="1" t="n">
        <v>31.344277</v>
      </c>
      <c r="J675" s="1" t="n">
        <v>59.31818</v>
      </c>
    </row>
    <row r="676" customFormat="false" ht="13.2" hidden="false" customHeight="false" outlineLevel="0" collapsed="false">
      <c r="A676" s="6" t="n">
        <v>3</v>
      </c>
      <c r="B676" s="1" t="s">
        <v>290</v>
      </c>
      <c r="C676" s="1" t="s">
        <v>28</v>
      </c>
      <c r="D676" s="1" t="n">
        <v>2011</v>
      </c>
      <c r="E676" s="1" t="n">
        <v>3</v>
      </c>
      <c r="F676" s="1" t="n">
        <v>21</v>
      </c>
      <c r="G676" s="1" t="s">
        <v>291</v>
      </c>
      <c r="H676" s="1" t="n">
        <v>49.3666</v>
      </c>
      <c r="I676" s="1" t="n">
        <v>33.929368</v>
      </c>
      <c r="J676" s="1" t="n">
        <v>61.205972</v>
      </c>
    </row>
    <row r="677" customFormat="false" ht="13.2" hidden="false" customHeight="false" outlineLevel="0" collapsed="false">
      <c r="A677" s="6" t="n">
        <v>4</v>
      </c>
      <c r="B677" s="1" t="s">
        <v>290</v>
      </c>
      <c r="C677" s="1" t="s">
        <v>28</v>
      </c>
      <c r="D677" s="1" t="n">
        <v>2011</v>
      </c>
      <c r="E677" s="1" t="n">
        <v>4</v>
      </c>
      <c r="F677" s="1" t="n">
        <v>21</v>
      </c>
      <c r="G677" s="1" t="s">
        <v>291</v>
      </c>
      <c r="H677" s="1" t="n">
        <v>48.838637</v>
      </c>
      <c r="I677" s="1" t="n">
        <v>31.355429</v>
      </c>
      <c r="J677" s="1" t="n">
        <v>75.196044</v>
      </c>
    </row>
    <row r="678" customFormat="false" ht="13.2" hidden="false" customHeight="false" outlineLevel="0" collapsed="false">
      <c r="A678" s="6" t="n">
        <v>5</v>
      </c>
      <c r="B678" s="1" t="s">
        <v>290</v>
      </c>
      <c r="C678" s="1" t="s">
        <v>28</v>
      </c>
      <c r="D678" s="1" t="n">
        <v>2011</v>
      </c>
      <c r="E678" s="1" t="n">
        <v>5</v>
      </c>
      <c r="F678" s="1" t="n">
        <v>21</v>
      </c>
      <c r="G678" s="1" t="s">
        <v>291</v>
      </c>
      <c r="H678" s="1" t="n">
        <v>50.271513</v>
      </c>
      <c r="I678" s="1" t="n">
        <v>36.995142</v>
      </c>
      <c r="J678" s="1" t="n">
        <v>78.338702</v>
      </c>
    </row>
    <row r="679" customFormat="false" ht="13.2" hidden="false" customHeight="false" outlineLevel="0" collapsed="false">
      <c r="A679" s="6" t="n">
        <v>6</v>
      </c>
      <c r="B679" s="1" t="s">
        <v>290</v>
      </c>
      <c r="C679" s="1" t="s">
        <v>28</v>
      </c>
      <c r="D679" s="1" t="n">
        <v>2011</v>
      </c>
      <c r="E679" s="1" t="n">
        <v>6</v>
      </c>
      <c r="F679" s="1" t="n">
        <v>21</v>
      </c>
      <c r="G679" s="1" t="s">
        <v>291</v>
      </c>
      <c r="H679" s="1" t="n">
        <v>49.959359</v>
      </c>
      <c r="I679" s="1" t="n">
        <v>33.869422</v>
      </c>
      <c r="J679" s="1" t="n">
        <v>81.005047</v>
      </c>
    </row>
    <row r="680" customFormat="false" ht="13.2" hidden="false" customHeight="false" outlineLevel="0" collapsed="false">
      <c r="A680" s="6" t="n">
        <v>7</v>
      </c>
      <c r="B680" s="1" t="s">
        <v>290</v>
      </c>
      <c r="C680" s="1" t="s">
        <v>28</v>
      </c>
      <c r="D680" s="1" t="n">
        <v>2011</v>
      </c>
      <c r="E680" s="1" t="n">
        <v>7</v>
      </c>
      <c r="F680" s="1" t="n">
        <v>21</v>
      </c>
      <c r="G680" s="1" t="s">
        <v>291</v>
      </c>
      <c r="H680" s="1" t="n">
        <v>54.159316</v>
      </c>
      <c r="I680" s="1" t="n">
        <v>31.027446</v>
      </c>
      <c r="J680" s="1" t="n">
        <v>87.45971</v>
      </c>
    </row>
    <row r="681" customFormat="false" ht="13.2" hidden="false" customHeight="false" outlineLevel="0" collapsed="false">
      <c r="A681" s="6" t="n">
        <v>8</v>
      </c>
      <c r="B681" s="1" t="s">
        <v>290</v>
      </c>
      <c r="C681" s="1" t="s">
        <v>28</v>
      </c>
      <c r="D681" s="1" t="n">
        <v>2011</v>
      </c>
      <c r="E681" s="1" t="n">
        <v>8</v>
      </c>
      <c r="F681" s="1" t="n">
        <v>21</v>
      </c>
      <c r="G681" s="1" t="s">
        <v>291</v>
      </c>
      <c r="H681" s="1" t="n">
        <v>55.8039</v>
      </c>
      <c r="I681" s="1" t="n">
        <v>29.855122</v>
      </c>
      <c r="J681" s="1" t="n">
        <v>94.408374</v>
      </c>
    </row>
    <row r="682" customFormat="false" ht="13.2" hidden="false" customHeight="false" outlineLevel="0" collapsed="false">
      <c r="A682" s="6" t="n">
        <v>9</v>
      </c>
      <c r="B682" s="1" t="s">
        <v>290</v>
      </c>
      <c r="C682" s="1" t="s">
        <v>28</v>
      </c>
      <c r="D682" s="1" t="n">
        <v>2011</v>
      </c>
      <c r="E682" s="1" t="n">
        <v>9</v>
      </c>
      <c r="F682" s="1" t="n">
        <v>21</v>
      </c>
      <c r="G682" s="1" t="s">
        <v>291</v>
      </c>
      <c r="H682" s="1" t="n">
        <v>55.7944</v>
      </c>
      <c r="I682" s="1" t="n">
        <v>32.308154</v>
      </c>
      <c r="J682" s="1" t="n">
        <v>90.947655</v>
      </c>
    </row>
    <row r="683" customFormat="false" ht="13.2" hidden="false" customHeight="false" outlineLevel="0" collapsed="false">
      <c r="A683" s="6" t="n">
        <v>10</v>
      </c>
      <c r="B683" s="1" t="s">
        <v>290</v>
      </c>
      <c r="C683" s="1" t="s">
        <v>28</v>
      </c>
      <c r="D683" s="1" t="n">
        <v>2011</v>
      </c>
      <c r="E683" s="1" t="n">
        <v>10</v>
      </c>
      <c r="F683" s="1" t="n">
        <v>21</v>
      </c>
      <c r="G683" s="1" t="s">
        <v>291</v>
      </c>
      <c r="H683" s="1" t="n">
        <v>55.1294</v>
      </c>
      <c r="I683" s="1" t="n">
        <v>28.382012</v>
      </c>
      <c r="J683" s="1" t="n">
        <v>91.04404</v>
      </c>
    </row>
    <row r="684" customFormat="false" ht="13.2" hidden="false" customHeight="false" outlineLevel="0" collapsed="false">
      <c r="A684" s="6" t="n">
        <v>11</v>
      </c>
      <c r="B684" s="1" t="s">
        <v>290</v>
      </c>
      <c r="C684" s="1" t="s">
        <v>28</v>
      </c>
      <c r="D684" s="1" t="n">
        <v>2011</v>
      </c>
      <c r="E684" s="1" t="n">
        <v>11</v>
      </c>
      <c r="F684" s="1" t="n">
        <v>21</v>
      </c>
      <c r="G684" s="1" t="s">
        <v>291</v>
      </c>
      <c r="H684" s="1" t="n">
        <v>55.600807</v>
      </c>
      <c r="I684" s="1" t="n">
        <v>28.248815</v>
      </c>
      <c r="J684" s="1" t="n">
        <v>93.260848</v>
      </c>
    </row>
    <row r="685" customFormat="false" ht="13.2" hidden="false" customHeight="false" outlineLevel="0" collapsed="false">
      <c r="A685" s="6" t="n">
        <v>12</v>
      </c>
      <c r="B685" s="1" t="s">
        <v>290</v>
      </c>
      <c r="C685" s="1" t="s">
        <v>28</v>
      </c>
      <c r="D685" s="1" t="n">
        <v>2011</v>
      </c>
      <c r="E685" s="1" t="n">
        <v>12</v>
      </c>
      <c r="F685" s="1" t="n">
        <v>21</v>
      </c>
      <c r="G685" s="1" t="s">
        <v>291</v>
      </c>
      <c r="H685" s="1" t="n">
        <v>64.372278</v>
      </c>
      <c r="I685" s="1" t="n">
        <v>31.396079</v>
      </c>
      <c r="J685" s="1" t="n">
        <v>92.446904</v>
      </c>
    </row>
    <row r="686" customFormat="false" ht="13.2" hidden="false" customHeight="false" outlineLevel="0" collapsed="false">
      <c r="A686" s="6" t="n">
        <v>1</v>
      </c>
      <c r="B686" s="1" t="s">
        <v>290</v>
      </c>
      <c r="C686" s="1" t="s">
        <v>28</v>
      </c>
      <c r="D686" s="1" t="n">
        <v>2012</v>
      </c>
      <c r="E686" s="1" t="n">
        <v>1</v>
      </c>
      <c r="F686" s="1" t="n">
        <v>21</v>
      </c>
      <c r="G686" s="1" t="s">
        <v>291</v>
      </c>
      <c r="H686" s="1" t="n">
        <v>57.066711</v>
      </c>
      <c r="I686" s="1" t="n">
        <v>28.891923</v>
      </c>
      <c r="J686" s="1" t="n">
        <v>84.00031</v>
      </c>
    </row>
    <row r="687" customFormat="false" ht="13.2" hidden="false" customHeight="false" outlineLevel="0" collapsed="false">
      <c r="A687" s="6" t="n">
        <v>2</v>
      </c>
      <c r="B687" s="1" t="s">
        <v>290</v>
      </c>
      <c r="C687" s="1" t="s">
        <v>28</v>
      </c>
      <c r="D687" s="1" t="n">
        <v>2012</v>
      </c>
      <c r="E687" s="1" t="n">
        <v>2</v>
      </c>
      <c r="F687" s="1" t="n">
        <v>21</v>
      </c>
      <c r="G687" s="1" t="s">
        <v>291</v>
      </c>
      <c r="H687" s="1" t="n">
        <v>54.8719</v>
      </c>
      <c r="I687" s="1" t="n">
        <v>27.641265</v>
      </c>
      <c r="J687" s="1" t="n">
        <v>76.085231</v>
      </c>
    </row>
    <row r="688" customFormat="false" ht="13.2" hidden="false" customHeight="false" outlineLevel="0" collapsed="false">
      <c r="A688" s="6" t="n">
        <v>3</v>
      </c>
      <c r="B688" s="1" t="s">
        <v>290</v>
      </c>
      <c r="C688" s="1" t="s">
        <v>28</v>
      </c>
      <c r="D688" s="1" t="n">
        <v>2012</v>
      </c>
      <c r="E688" s="1" t="n">
        <v>3</v>
      </c>
      <c r="F688" s="1" t="n">
        <v>21</v>
      </c>
      <c r="G688" s="1" t="s">
        <v>291</v>
      </c>
      <c r="H688" s="1" t="n">
        <v>58.07856</v>
      </c>
      <c r="I688" s="1" t="n">
        <v>34.016906</v>
      </c>
      <c r="J688" s="1" t="n">
        <v>82.874373</v>
      </c>
    </row>
    <row r="689" customFormat="false" ht="13.2" hidden="false" customHeight="false" outlineLevel="0" collapsed="false">
      <c r="A689" s="6" t="n">
        <v>4</v>
      </c>
      <c r="B689" s="1" t="s">
        <v>290</v>
      </c>
      <c r="C689" s="1" t="s">
        <v>28</v>
      </c>
      <c r="D689" s="1" t="n">
        <v>2012</v>
      </c>
      <c r="E689" s="1" t="n">
        <v>4</v>
      </c>
      <c r="F689" s="1" t="n">
        <v>21</v>
      </c>
      <c r="G689" s="1" t="s">
        <v>291</v>
      </c>
      <c r="H689" s="1" t="n">
        <v>57.7651</v>
      </c>
      <c r="I689" s="1" t="n">
        <v>29.818184</v>
      </c>
      <c r="J689" s="1" t="n">
        <v>82.1111</v>
      </c>
    </row>
    <row r="690" customFormat="false" ht="13.2" hidden="false" customHeight="false" outlineLevel="0" collapsed="false">
      <c r="A690" s="6" t="n">
        <v>5</v>
      </c>
      <c r="B690" s="1" t="s">
        <v>290</v>
      </c>
      <c r="C690" s="1" t="s">
        <v>28</v>
      </c>
      <c r="D690" s="1" t="n">
        <v>2012</v>
      </c>
      <c r="E690" s="1" t="n">
        <v>5</v>
      </c>
      <c r="F690" s="1" t="n">
        <v>21</v>
      </c>
      <c r="G690" s="1" t="s">
        <v>291</v>
      </c>
      <c r="H690" s="1" t="n">
        <v>60.186473</v>
      </c>
      <c r="I690" s="1" t="n">
        <v>33.7242</v>
      </c>
      <c r="J690" s="1" t="n">
        <v>88.571731</v>
      </c>
    </row>
    <row r="691" customFormat="false" ht="13.2" hidden="false" customHeight="false" outlineLevel="0" collapsed="false">
      <c r="A691" s="6" t="n">
        <v>6</v>
      </c>
      <c r="B691" s="1" t="s">
        <v>290</v>
      </c>
      <c r="C691" s="1" t="s">
        <v>28</v>
      </c>
      <c r="D691" s="1" t="n">
        <v>2012</v>
      </c>
      <c r="E691" s="1" t="n">
        <v>6</v>
      </c>
      <c r="F691" s="1" t="n">
        <v>21</v>
      </c>
      <c r="G691" s="1" t="s">
        <v>291</v>
      </c>
      <c r="H691" s="1" t="n">
        <v>59.860088</v>
      </c>
      <c r="I691" s="1" t="n">
        <v>31.070893</v>
      </c>
      <c r="J691" s="1" t="n">
        <v>87.472281</v>
      </c>
    </row>
    <row r="692" customFormat="false" ht="13.2" hidden="false" customHeight="false" outlineLevel="0" collapsed="false">
      <c r="A692" s="6" t="n">
        <v>7</v>
      </c>
      <c r="B692" s="1" t="s">
        <v>290</v>
      </c>
      <c r="C692" s="1" t="s">
        <v>28</v>
      </c>
      <c r="D692" s="1" t="n">
        <v>2012</v>
      </c>
      <c r="E692" s="1" t="n">
        <v>7</v>
      </c>
      <c r="F692" s="1" t="n">
        <v>21</v>
      </c>
      <c r="G692" s="1" t="s">
        <v>291</v>
      </c>
      <c r="H692" s="1" t="n">
        <v>63.84667</v>
      </c>
      <c r="I692" s="1" t="n">
        <v>30.227029</v>
      </c>
      <c r="J692" s="1" t="n">
        <v>91.780838</v>
      </c>
    </row>
    <row r="693" customFormat="false" ht="13.2" hidden="false" customHeight="false" outlineLevel="0" collapsed="false">
      <c r="A693" s="6" t="n">
        <v>8</v>
      </c>
      <c r="B693" s="1" t="s">
        <v>290</v>
      </c>
      <c r="C693" s="1" t="s">
        <v>28</v>
      </c>
      <c r="D693" s="1" t="n">
        <v>2012</v>
      </c>
      <c r="E693" s="1" t="n">
        <v>8</v>
      </c>
      <c r="F693" s="1" t="n">
        <v>21</v>
      </c>
      <c r="G693" s="1" t="s">
        <v>291</v>
      </c>
      <c r="H693" s="1" t="n">
        <v>68.496786</v>
      </c>
      <c r="I693" s="1" t="n">
        <v>35.391685</v>
      </c>
      <c r="J693" s="1" t="n">
        <v>98.050961</v>
      </c>
    </row>
    <row r="694" customFormat="false" ht="13.2" hidden="false" customHeight="false" outlineLevel="0" collapsed="false">
      <c r="A694" s="6" t="n">
        <v>9</v>
      </c>
      <c r="B694" s="1" t="s">
        <v>290</v>
      </c>
      <c r="C694" s="1" t="s">
        <v>28</v>
      </c>
      <c r="D694" s="1" t="n">
        <v>2012</v>
      </c>
      <c r="E694" s="1" t="n">
        <v>9</v>
      </c>
      <c r="F694" s="1" t="n">
        <v>21</v>
      </c>
      <c r="G694" s="1" t="s">
        <v>291</v>
      </c>
      <c r="H694" s="1" t="n">
        <v>65.956892</v>
      </c>
      <c r="I694" s="1" t="n">
        <v>28.728496</v>
      </c>
      <c r="J694" s="1" t="n">
        <v>90.343277</v>
      </c>
    </row>
    <row r="695" customFormat="false" ht="13.2" hidden="false" customHeight="false" outlineLevel="0" collapsed="false">
      <c r="A695" s="6" t="n">
        <v>10</v>
      </c>
      <c r="B695" s="1" t="s">
        <v>290</v>
      </c>
      <c r="C695" s="1" t="s">
        <v>28</v>
      </c>
      <c r="D695" s="1" t="n">
        <v>2012</v>
      </c>
      <c r="E695" s="1" t="n">
        <v>10</v>
      </c>
      <c r="F695" s="1" t="n">
        <v>21</v>
      </c>
      <c r="G695" s="1" t="s">
        <v>291</v>
      </c>
      <c r="H695" s="1" t="n">
        <v>70.086</v>
      </c>
      <c r="I695" s="1" t="n">
        <v>30.995932</v>
      </c>
      <c r="J695" s="1" t="n">
        <v>96.260378</v>
      </c>
    </row>
    <row r="696" customFormat="false" ht="13.2" hidden="false" customHeight="false" outlineLevel="0" collapsed="false">
      <c r="A696" s="6" t="n">
        <v>11</v>
      </c>
      <c r="B696" s="1" t="s">
        <v>290</v>
      </c>
      <c r="C696" s="1" t="s">
        <v>28</v>
      </c>
      <c r="D696" s="1" t="n">
        <v>2012</v>
      </c>
      <c r="E696" s="1" t="n">
        <v>11</v>
      </c>
      <c r="F696" s="1" t="n">
        <v>21</v>
      </c>
      <c r="G696" s="1" t="s">
        <v>291</v>
      </c>
      <c r="H696" s="1" t="n">
        <v>63.66322</v>
      </c>
      <c r="I696" s="1" t="n">
        <v>3.194729</v>
      </c>
      <c r="J696" s="1" t="n">
        <v>96.221485</v>
      </c>
    </row>
    <row r="697" customFormat="false" ht="13.2" hidden="false" customHeight="false" outlineLevel="0" collapsed="false">
      <c r="A697" s="6" t="n">
        <v>12</v>
      </c>
      <c r="B697" s="1" t="s">
        <v>290</v>
      </c>
      <c r="C697" s="1" t="s">
        <v>28</v>
      </c>
      <c r="D697" s="1" t="n">
        <v>2012</v>
      </c>
      <c r="E697" s="1" t="n">
        <v>12</v>
      </c>
      <c r="F697" s="1" t="n">
        <v>21</v>
      </c>
      <c r="G697" s="1" t="s">
        <v>291</v>
      </c>
      <c r="H697" s="1" t="n">
        <v>70.8845</v>
      </c>
      <c r="I697" s="1" t="n">
        <v>61.105562</v>
      </c>
      <c r="J697" s="1" t="n">
        <v>90.071296</v>
      </c>
    </row>
    <row r="698" customFormat="false" ht="13.2" hidden="false" customHeight="false" outlineLevel="0" collapsed="false">
      <c r="A698" s="6" t="n">
        <v>1</v>
      </c>
      <c r="B698" s="1" t="s">
        <v>290</v>
      </c>
      <c r="C698" s="1" t="s">
        <v>28</v>
      </c>
      <c r="D698" s="1" t="n">
        <v>2013</v>
      </c>
      <c r="E698" s="1" t="n">
        <v>1</v>
      </c>
      <c r="F698" s="1" t="n">
        <v>21</v>
      </c>
      <c r="G698" s="1" t="s">
        <v>291</v>
      </c>
      <c r="H698" s="1" t="n">
        <v>65.177</v>
      </c>
      <c r="I698" s="1" t="n">
        <v>80.462575</v>
      </c>
      <c r="J698" s="1" t="n">
        <v>98.80541</v>
      </c>
    </row>
    <row r="699" customFormat="false" ht="13.2" hidden="false" customHeight="false" outlineLevel="0" collapsed="false">
      <c r="A699" s="6" t="n">
        <v>2</v>
      </c>
      <c r="B699" s="1" t="s">
        <v>290</v>
      </c>
      <c r="C699" s="1" t="s">
        <v>28</v>
      </c>
      <c r="D699" s="1" t="n">
        <v>2013</v>
      </c>
      <c r="E699" s="1" t="n">
        <v>2</v>
      </c>
      <c r="F699" s="1" t="n">
        <v>21</v>
      </c>
      <c r="G699" s="1" t="s">
        <v>291</v>
      </c>
      <c r="H699" s="1" t="n">
        <v>57.670501</v>
      </c>
      <c r="I699" s="1" t="n">
        <v>40.635658</v>
      </c>
      <c r="J699" s="1" t="n">
        <v>88.37921</v>
      </c>
    </row>
    <row r="700" customFormat="false" ht="13.2" hidden="false" customHeight="false" outlineLevel="0" collapsed="false">
      <c r="A700" s="6" t="n">
        <v>3</v>
      </c>
      <c r="B700" s="1" t="s">
        <v>290</v>
      </c>
      <c r="C700" s="1" t="s">
        <v>28</v>
      </c>
      <c r="D700" s="1" t="n">
        <v>2013</v>
      </c>
      <c r="E700" s="1" t="n">
        <v>3</v>
      </c>
      <c r="F700" s="1" t="n">
        <v>21</v>
      </c>
      <c r="G700" s="1" t="s">
        <v>291</v>
      </c>
      <c r="H700" s="1" t="n">
        <v>63.4375</v>
      </c>
      <c r="I700" s="1" t="n">
        <v>40.237523</v>
      </c>
      <c r="J700" s="1" t="n">
        <v>98.625192</v>
      </c>
    </row>
    <row r="701" customFormat="false" ht="13.2" hidden="false" customHeight="false" outlineLevel="0" collapsed="false">
      <c r="A701" s="6" t="n">
        <v>4</v>
      </c>
      <c r="B701" s="1" t="s">
        <v>290</v>
      </c>
      <c r="C701" s="1" t="s">
        <v>28</v>
      </c>
      <c r="D701" s="1" t="n">
        <v>2013</v>
      </c>
      <c r="E701" s="1" t="n">
        <v>4</v>
      </c>
      <c r="F701" s="1" t="n">
        <v>21</v>
      </c>
      <c r="G701" s="1" t="s">
        <v>291</v>
      </c>
      <c r="H701" s="1" t="n">
        <v>64.7295</v>
      </c>
      <c r="I701" s="1" t="n">
        <v>44.676997</v>
      </c>
      <c r="J701" s="1" t="n">
        <v>94.873602</v>
      </c>
    </row>
    <row r="702" customFormat="false" ht="13.2" hidden="false" customHeight="false" outlineLevel="0" collapsed="false">
      <c r="A702" s="6" t="n">
        <v>5</v>
      </c>
      <c r="B702" s="1" t="s">
        <v>290</v>
      </c>
      <c r="C702" s="1" t="s">
        <v>28</v>
      </c>
      <c r="D702" s="1" t="n">
        <v>2013</v>
      </c>
      <c r="E702" s="1" t="n">
        <v>5</v>
      </c>
      <c r="F702" s="1" t="n">
        <v>21</v>
      </c>
      <c r="G702" s="1" t="s">
        <v>291</v>
      </c>
      <c r="H702" s="1" t="n">
        <v>64.847895</v>
      </c>
      <c r="I702" s="1" t="n">
        <v>45.203622</v>
      </c>
      <c r="J702" s="1" t="n">
        <v>94.806071</v>
      </c>
    </row>
    <row r="703" customFormat="false" ht="13.2" hidden="false" customHeight="false" outlineLevel="0" collapsed="false">
      <c r="A703" s="6" t="n">
        <v>6</v>
      </c>
      <c r="B703" s="1" t="s">
        <v>290</v>
      </c>
      <c r="C703" s="1" t="s">
        <v>28</v>
      </c>
      <c r="D703" s="1" t="n">
        <v>2013</v>
      </c>
      <c r="E703" s="1" t="n">
        <v>6</v>
      </c>
      <c r="F703" s="1" t="n">
        <v>21</v>
      </c>
      <c r="G703" s="1" t="s">
        <v>291</v>
      </c>
      <c r="H703" s="1" t="n">
        <v>63.5735</v>
      </c>
      <c r="I703" s="1" t="n">
        <v>59.788155</v>
      </c>
      <c r="J703" s="1" t="n">
        <v>94.52451</v>
      </c>
    </row>
    <row r="704" customFormat="false" ht="13.2" hidden="false" customHeight="false" outlineLevel="0" collapsed="false">
      <c r="A704" s="6" t="n">
        <v>7</v>
      </c>
      <c r="B704" s="1" t="s">
        <v>290</v>
      </c>
      <c r="C704" s="1" t="s">
        <v>28</v>
      </c>
      <c r="D704" s="1" t="n">
        <v>2013</v>
      </c>
      <c r="E704" s="1" t="n">
        <v>7</v>
      </c>
      <c r="F704" s="1" t="n">
        <v>21</v>
      </c>
      <c r="G704" s="1" t="s">
        <v>291</v>
      </c>
      <c r="H704" s="1" t="n">
        <v>68.435</v>
      </c>
      <c r="I704" s="1" t="n">
        <v>24.506227</v>
      </c>
      <c r="J704" s="1" t="n">
        <v>102.336775</v>
      </c>
    </row>
    <row r="705" customFormat="false" ht="13.2" hidden="false" customHeight="false" outlineLevel="0" collapsed="false">
      <c r="A705" s="6" t="n">
        <v>8</v>
      </c>
      <c r="B705" s="1" t="s">
        <v>290</v>
      </c>
      <c r="C705" s="1" t="s">
        <v>28</v>
      </c>
      <c r="D705" s="1" t="n">
        <v>2013</v>
      </c>
      <c r="E705" s="1" t="n">
        <v>8</v>
      </c>
      <c r="F705" s="1" t="n">
        <v>21</v>
      </c>
      <c r="G705" s="1" t="s">
        <v>291</v>
      </c>
      <c r="H705" s="1" t="n">
        <v>69.595</v>
      </c>
      <c r="I705" s="1" t="n">
        <v>24.354437</v>
      </c>
      <c r="J705" s="1" t="n">
        <v>108.292126</v>
      </c>
    </row>
    <row r="706" customFormat="false" ht="13.2" hidden="false" customHeight="false" outlineLevel="0" collapsed="false">
      <c r="A706" s="6" t="n">
        <v>9</v>
      </c>
      <c r="B706" s="1" t="s">
        <v>290</v>
      </c>
      <c r="C706" s="1" t="s">
        <v>28</v>
      </c>
      <c r="D706" s="1" t="n">
        <v>2013</v>
      </c>
      <c r="E706" s="1" t="n">
        <v>9</v>
      </c>
      <c r="F706" s="1" t="n">
        <v>21</v>
      </c>
      <c r="G706" s="1" t="s">
        <v>291</v>
      </c>
      <c r="H706" s="1" t="n">
        <v>67.37509</v>
      </c>
      <c r="I706" s="1" t="n">
        <v>23.657201</v>
      </c>
      <c r="J706" s="1" t="n">
        <v>103.581405</v>
      </c>
    </row>
    <row r="707" customFormat="false" ht="13.2" hidden="false" customHeight="false" outlineLevel="0" collapsed="false">
      <c r="A707" s="6" t="n">
        <v>10</v>
      </c>
      <c r="B707" s="1" t="s">
        <v>290</v>
      </c>
      <c r="C707" s="1" t="s">
        <v>28</v>
      </c>
      <c r="D707" s="1" t="n">
        <v>2013</v>
      </c>
      <c r="E707" s="1" t="n">
        <v>10</v>
      </c>
      <c r="F707" s="1" t="n">
        <v>21</v>
      </c>
      <c r="G707" s="1" t="s">
        <v>291</v>
      </c>
      <c r="H707" s="1" t="n">
        <v>71.209197</v>
      </c>
      <c r="I707" s="1" t="n">
        <v>30.347631</v>
      </c>
      <c r="J707" s="1" t="n">
        <v>111.492798</v>
      </c>
    </row>
    <row r="708" customFormat="false" ht="13.2" hidden="false" customHeight="false" outlineLevel="0" collapsed="false">
      <c r="A708" s="6" t="n">
        <v>11</v>
      </c>
      <c r="B708" s="1" t="s">
        <v>290</v>
      </c>
      <c r="C708" s="1" t="s">
        <v>28</v>
      </c>
      <c r="D708" s="1" t="n">
        <v>2013</v>
      </c>
      <c r="E708" s="1" t="n">
        <v>11</v>
      </c>
      <c r="F708" s="1" t="n">
        <v>21</v>
      </c>
      <c r="G708" s="1" t="s">
        <v>291</v>
      </c>
      <c r="H708" s="1" t="n">
        <v>69.319</v>
      </c>
      <c r="I708" s="1" t="n">
        <v>31.165002</v>
      </c>
      <c r="J708" s="1" t="n">
        <v>108.556255</v>
      </c>
    </row>
    <row r="709" customFormat="false" ht="13.2" hidden="false" customHeight="false" outlineLevel="0" collapsed="false">
      <c r="A709" s="6" t="n">
        <v>12</v>
      </c>
      <c r="B709" s="1" t="s">
        <v>290</v>
      </c>
      <c r="C709" s="1" t="s">
        <v>28</v>
      </c>
      <c r="D709" s="1" t="n">
        <v>2013</v>
      </c>
      <c r="E709" s="1" t="n">
        <v>12</v>
      </c>
      <c r="F709" s="1" t="n">
        <v>21</v>
      </c>
      <c r="G709" s="1" t="s">
        <v>291</v>
      </c>
      <c r="H709" s="1" t="n">
        <v>77.839452</v>
      </c>
      <c r="I709" s="1" t="n">
        <v>37.066163</v>
      </c>
      <c r="J709" s="1" t="n">
        <v>107.19657</v>
      </c>
    </row>
    <row r="710" customFormat="false" ht="13.2" hidden="false" customHeight="false" outlineLevel="0" collapsed="false">
      <c r="A710" s="6" t="n">
        <v>1</v>
      </c>
      <c r="B710" s="1" t="s">
        <v>290</v>
      </c>
      <c r="C710" s="1" t="s">
        <v>28</v>
      </c>
      <c r="D710" s="1" t="n">
        <v>2014</v>
      </c>
      <c r="E710" s="1" t="n">
        <v>1</v>
      </c>
      <c r="F710" s="1" t="n">
        <v>21</v>
      </c>
      <c r="G710" s="1" t="s">
        <v>291</v>
      </c>
      <c r="H710" s="1" t="n">
        <v>72.6265</v>
      </c>
      <c r="I710" s="1" t="n">
        <v>36.549975</v>
      </c>
      <c r="J710" s="1" t="n">
        <v>102.128885</v>
      </c>
    </row>
    <row r="711" customFormat="false" ht="13.2" hidden="false" customHeight="false" outlineLevel="0" collapsed="false">
      <c r="A711" s="6" t="n">
        <v>2</v>
      </c>
      <c r="B711" s="1" t="s">
        <v>290</v>
      </c>
      <c r="C711" s="1" t="s">
        <v>28</v>
      </c>
      <c r="D711" s="1" t="n">
        <v>2014</v>
      </c>
      <c r="E711" s="1" t="n">
        <v>2</v>
      </c>
      <c r="F711" s="1" t="n">
        <v>21</v>
      </c>
      <c r="G711" s="1" t="s">
        <v>291</v>
      </c>
      <c r="H711" s="1" t="n">
        <v>65.887997</v>
      </c>
      <c r="I711" s="1" t="n">
        <v>43.266785</v>
      </c>
      <c r="J711" s="1" t="n">
        <v>91.500753</v>
      </c>
    </row>
    <row r="712" customFormat="false" ht="13.2" hidden="false" customHeight="false" outlineLevel="0" collapsed="false">
      <c r="A712" s="6" t="n">
        <v>3</v>
      </c>
      <c r="B712" s="1" t="s">
        <v>290</v>
      </c>
      <c r="C712" s="1" t="s">
        <v>28</v>
      </c>
      <c r="D712" s="1" t="n">
        <v>2014</v>
      </c>
      <c r="E712" s="1" t="n">
        <v>3</v>
      </c>
      <c r="F712" s="1" t="n">
        <v>21</v>
      </c>
      <c r="G712" s="1" t="s">
        <v>291</v>
      </c>
      <c r="H712" s="1" t="n">
        <v>68.36903</v>
      </c>
      <c r="I712" s="1" t="n">
        <v>57.488086</v>
      </c>
      <c r="J712" s="1" t="n">
        <v>98.363922</v>
      </c>
    </row>
    <row r="713" customFormat="false" ht="13.2" hidden="false" customHeight="false" outlineLevel="0" collapsed="false">
      <c r="A713" s="6" t="n">
        <v>4</v>
      </c>
      <c r="B713" s="1" t="s">
        <v>290</v>
      </c>
      <c r="C713" s="1" t="s">
        <v>28</v>
      </c>
      <c r="D713" s="1" t="n">
        <v>2014</v>
      </c>
      <c r="E713" s="1" t="n">
        <v>4</v>
      </c>
      <c r="F713" s="1" t="n">
        <v>21</v>
      </c>
      <c r="G713" s="1" t="s">
        <v>291</v>
      </c>
      <c r="H713" s="1" t="n">
        <v>71.6075</v>
      </c>
      <c r="I713" s="1" t="n">
        <v>59.301635</v>
      </c>
      <c r="J713" s="1" t="n">
        <v>97.875659</v>
      </c>
    </row>
    <row r="714" customFormat="false" ht="13.2" hidden="false" customHeight="false" outlineLevel="0" collapsed="false">
      <c r="A714" s="6" t="n">
        <v>5</v>
      </c>
      <c r="B714" s="1" t="s">
        <v>290</v>
      </c>
      <c r="C714" s="1" t="s">
        <v>28</v>
      </c>
      <c r="D714" s="1" t="n">
        <v>2014</v>
      </c>
      <c r="E714" s="1" t="n">
        <v>5</v>
      </c>
      <c r="F714" s="1" t="n">
        <v>21</v>
      </c>
      <c r="G714" s="1" t="s">
        <v>291</v>
      </c>
      <c r="H714" s="1" t="n">
        <v>71.219009</v>
      </c>
      <c r="I714" s="1" t="n">
        <v>47.008738</v>
      </c>
      <c r="J714" s="1" t="n">
        <v>100.762502</v>
      </c>
    </row>
    <row r="715" customFormat="false" ht="13.2" hidden="false" customHeight="false" outlineLevel="0" collapsed="false">
      <c r="A715" s="6" t="n">
        <v>6</v>
      </c>
      <c r="B715" s="1" t="s">
        <v>290</v>
      </c>
      <c r="C715" s="1" t="s">
        <v>28</v>
      </c>
      <c r="D715" s="1" t="n">
        <v>2014</v>
      </c>
      <c r="E715" s="1" t="n">
        <v>6</v>
      </c>
      <c r="F715" s="1" t="n">
        <v>21</v>
      </c>
      <c r="G715" s="1" t="s">
        <v>291</v>
      </c>
      <c r="H715" s="1" t="n">
        <v>68.793125</v>
      </c>
      <c r="I715" s="1" t="n">
        <v>49.652223</v>
      </c>
      <c r="J715" s="1" t="n">
        <v>99.027051</v>
      </c>
    </row>
    <row r="716" customFormat="false" ht="13.2" hidden="false" customHeight="false" outlineLevel="0" collapsed="false">
      <c r="A716" s="6" t="n">
        <v>7</v>
      </c>
      <c r="B716" s="1" t="s">
        <v>290</v>
      </c>
      <c r="C716" s="1" t="s">
        <v>28</v>
      </c>
      <c r="D716" s="1" t="n">
        <v>2014</v>
      </c>
      <c r="E716" s="1" t="n">
        <v>7</v>
      </c>
      <c r="F716" s="1" t="n">
        <v>21</v>
      </c>
      <c r="G716" s="1" t="s">
        <v>291</v>
      </c>
      <c r="H716" s="1" t="n">
        <v>75.313114</v>
      </c>
      <c r="I716" s="1" t="n">
        <v>63.022479</v>
      </c>
      <c r="J716" s="1" t="n">
        <v>110.030438</v>
      </c>
    </row>
    <row r="717" customFormat="false" ht="13.2" hidden="false" customHeight="false" outlineLevel="0" collapsed="false">
      <c r="A717" s="6" t="n">
        <v>8</v>
      </c>
      <c r="B717" s="1" t="s">
        <v>290</v>
      </c>
      <c r="C717" s="1" t="s">
        <v>28</v>
      </c>
      <c r="D717" s="1" t="n">
        <v>2014</v>
      </c>
      <c r="E717" s="1" t="n">
        <v>8</v>
      </c>
      <c r="F717" s="1" t="n">
        <v>21</v>
      </c>
      <c r="G717" s="1" t="s">
        <v>291</v>
      </c>
      <c r="H717" s="1" t="n">
        <v>75.1705</v>
      </c>
      <c r="I717" s="1" t="n">
        <v>79.228608</v>
      </c>
      <c r="J717" s="1" t="n">
        <v>118.448318</v>
      </c>
    </row>
    <row r="718" customFormat="false" ht="13.2" hidden="false" customHeight="false" outlineLevel="0" collapsed="false">
      <c r="A718" s="6" t="n">
        <v>9</v>
      </c>
      <c r="B718" s="1" t="s">
        <v>290</v>
      </c>
      <c r="C718" s="1" t="s">
        <v>28</v>
      </c>
      <c r="D718" s="1" t="n">
        <v>2014</v>
      </c>
      <c r="E718" s="1" t="n">
        <v>9</v>
      </c>
      <c r="F718" s="1" t="n">
        <v>21</v>
      </c>
      <c r="G718" s="1" t="s">
        <v>291</v>
      </c>
      <c r="H718" s="1" t="n">
        <v>76.9085</v>
      </c>
      <c r="I718" s="1" t="n">
        <v>77.666266</v>
      </c>
      <c r="J718" s="1" t="n">
        <v>117.4765</v>
      </c>
    </row>
    <row r="719" customFormat="false" ht="13.2" hidden="false" customHeight="false" outlineLevel="0" collapsed="false">
      <c r="A719" s="6" t="n">
        <v>10</v>
      </c>
      <c r="B719" s="1" t="s">
        <v>290</v>
      </c>
      <c r="C719" s="1" t="s">
        <v>28</v>
      </c>
      <c r="D719" s="1" t="n">
        <v>2014</v>
      </c>
      <c r="E719" s="1" t="n">
        <v>10</v>
      </c>
      <c r="F719" s="1" t="n">
        <v>21</v>
      </c>
      <c r="G719" s="1" t="s">
        <v>291</v>
      </c>
      <c r="H719" s="1" t="n">
        <v>81.8212</v>
      </c>
      <c r="I719" s="1" t="n">
        <v>81.934478</v>
      </c>
      <c r="J719" s="1" t="n">
        <v>125.011731</v>
      </c>
    </row>
    <row r="720" customFormat="false" ht="13.2" hidden="false" customHeight="false" outlineLevel="0" collapsed="false">
      <c r="A720" s="6" t="n">
        <v>11</v>
      </c>
      <c r="B720" s="1" t="s">
        <v>290</v>
      </c>
      <c r="C720" s="1" t="s">
        <v>28</v>
      </c>
      <c r="D720" s="1" t="n">
        <v>2014</v>
      </c>
      <c r="E720" s="1" t="n">
        <v>11</v>
      </c>
      <c r="F720" s="1" t="n">
        <v>21</v>
      </c>
      <c r="G720" s="1" t="s">
        <v>291</v>
      </c>
      <c r="H720" s="1" t="n">
        <v>73.2638</v>
      </c>
      <c r="I720" s="1" t="n">
        <v>75.209104</v>
      </c>
      <c r="J720" s="1" t="n">
        <v>113.991585</v>
      </c>
    </row>
    <row r="721" customFormat="false" ht="13.2" hidden="false" customHeight="false" outlineLevel="0" collapsed="false">
      <c r="A721" s="6" t="n">
        <v>12</v>
      </c>
      <c r="B721" s="1" t="s">
        <v>290</v>
      </c>
      <c r="C721" s="1" t="s">
        <v>28</v>
      </c>
      <c r="D721" s="1" t="n">
        <v>2014</v>
      </c>
      <c r="E721" s="1" t="n">
        <v>12</v>
      </c>
      <c r="F721" s="1" t="n">
        <v>21</v>
      </c>
      <c r="G721" s="1" t="s">
        <v>291</v>
      </c>
      <c r="H721" s="1" t="n">
        <v>86.061</v>
      </c>
      <c r="I721" s="1" t="n">
        <v>81.355653</v>
      </c>
      <c r="J721" s="1" t="n">
        <v>115.405201</v>
      </c>
    </row>
    <row r="722" customFormat="false" ht="13.2" hidden="false" customHeight="false" outlineLevel="0" collapsed="false">
      <c r="A722" s="6" t="n">
        <v>1</v>
      </c>
      <c r="B722" s="1" t="s">
        <v>290</v>
      </c>
      <c r="C722" s="1" t="s">
        <v>28</v>
      </c>
      <c r="D722" s="1" t="n">
        <v>2015</v>
      </c>
      <c r="E722" s="1" t="n">
        <v>1</v>
      </c>
      <c r="F722" s="1" t="n">
        <v>21</v>
      </c>
      <c r="G722" s="1" t="s">
        <v>291</v>
      </c>
      <c r="H722" s="1" t="n">
        <v>78.510445</v>
      </c>
      <c r="I722" s="1" t="n">
        <v>75.415671</v>
      </c>
      <c r="J722" s="1" t="n">
        <v>108.393894</v>
      </c>
    </row>
    <row r="723" customFormat="false" ht="13.2" hidden="false" customHeight="false" outlineLevel="0" collapsed="false">
      <c r="A723" s="6" t="n">
        <v>2</v>
      </c>
      <c r="B723" s="1" t="s">
        <v>290</v>
      </c>
      <c r="C723" s="1" t="s">
        <v>28</v>
      </c>
      <c r="D723" s="1" t="n">
        <v>2015</v>
      </c>
      <c r="E723" s="1" t="n">
        <v>2</v>
      </c>
      <c r="F723" s="1" t="n">
        <v>21</v>
      </c>
      <c r="G723" s="1" t="s">
        <v>291</v>
      </c>
      <c r="H723" s="1" t="n">
        <v>66.254212</v>
      </c>
      <c r="I723" s="1" t="n">
        <v>65.182991</v>
      </c>
      <c r="J723" s="1" t="n">
        <v>88.985343</v>
      </c>
    </row>
    <row r="724" customFormat="false" ht="13.2" hidden="false" customHeight="false" outlineLevel="0" collapsed="false">
      <c r="A724" s="6" t="n">
        <v>3</v>
      </c>
      <c r="B724" s="1" t="s">
        <v>290</v>
      </c>
      <c r="C724" s="1" t="s">
        <v>28</v>
      </c>
      <c r="D724" s="1" t="n">
        <v>2015</v>
      </c>
      <c r="E724" s="1" t="n">
        <v>3</v>
      </c>
      <c r="F724" s="1" t="n">
        <v>21</v>
      </c>
      <c r="G724" s="1" t="s">
        <v>291</v>
      </c>
      <c r="H724" s="1" t="n">
        <v>71.3214</v>
      </c>
      <c r="I724" s="1" t="n">
        <v>71.862207</v>
      </c>
      <c r="J724" s="1" t="n">
        <v>103.094839</v>
      </c>
    </row>
    <row r="725" customFormat="false" ht="13.2" hidden="false" customHeight="false" outlineLevel="0" collapsed="false">
      <c r="A725" s="6" t="n">
        <v>4</v>
      </c>
      <c r="B725" s="1" t="s">
        <v>290</v>
      </c>
      <c r="C725" s="1" t="s">
        <v>28</v>
      </c>
      <c r="D725" s="1" t="n">
        <v>2015</v>
      </c>
      <c r="E725" s="1" t="n">
        <v>4</v>
      </c>
      <c r="F725" s="1" t="n">
        <v>21</v>
      </c>
      <c r="G725" s="1" t="s">
        <v>291</v>
      </c>
      <c r="H725" s="1" t="n">
        <v>71.7671</v>
      </c>
      <c r="I725" s="1" t="n">
        <v>38.353326</v>
      </c>
      <c r="J725" s="1" t="n">
        <v>106.210055</v>
      </c>
    </row>
    <row r="726" customFormat="false" ht="13.2" hidden="false" customHeight="false" outlineLevel="0" collapsed="false">
      <c r="A726" s="6" t="n">
        <v>5</v>
      </c>
      <c r="B726" s="1" t="s">
        <v>290</v>
      </c>
      <c r="C726" s="1" t="s">
        <v>28</v>
      </c>
      <c r="D726" s="1" t="n">
        <v>2015</v>
      </c>
      <c r="E726" s="1" t="n">
        <v>5</v>
      </c>
      <c r="F726" s="1" t="n">
        <v>21</v>
      </c>
      <c r="G726" s="1" t="s">
        <v>291</v>
      </c>
      <c r="H726" s="1" t="n">
        <v>71.3297</v>
      </c>
      <c r="I726" s="1" t="n">
        <v>39.257756</v>
      </c>
      <c r="J726" s="1" t="n">
        <v>109.279596</v>
      </c>
    </row>
    <row r="727" customFormat="false" ht="13.2" hidden="false" customHeight="false" outlineLevel="0" collapsed="false">
      <c r="A727" s="6" t="n">
        <v>6</v>
      </c>
      <c r="B727" s="1" t="s">
        <v>290</v>
      </c>
      <c r="C727" s="1" t="s">
        <v>28</v>
      </c>
      <c r="D727" s="1" t="n">
        <v>2015</v>
      </c>
      <c r="E727" s="1" t="n">
        <v>6</v>
      </c>
      <c r="F727" s="1" t="n">
        <v>21</v>
      </c>
      <c r="G727" s="1" t="s">
        <v>291</v>
      </c>
      <c r="H727" s="1" t="n">
        <v>71.5204</v>
      </c>
      <c r="I727" s="1" t="n">
        <v>62.406761</v>
      </c>
      <c r="J727" s="1" t="n">
        <v>115.60533</v>
      </c>
    </row>
    <row r="728" customFormat="false" ht="13.2" hidden="false" customHeight="false" outlineLevel="0" collapsed="false">
      <c r="A728" s="6" t="n">
        <v>7</v>
      </c>
      <c r="B728" s="1" t="s">
        <v>290</v>
      </c>
      <c r="C728" s="1" t="s">
        <v>28</v>
      </c>
      <c r="D728" s="1" t="n">
        <v>2015</v>
      </c>
      <c r="E728" s="1" t="n">
        <v>7</v>
      </c>
      <c r="F728" s="1" t="n">
        <v>21</v>
      </c>
      <c r="G728" s="1" t="s">
        <v>291</v>
      </c>
      <c r="H728" s="1" t="n">
        <v>77.6452</v>
      </c>
      <c r="I728" s="1" t="n">
        <v>63.736662</v>
      </c>
      <c r="J728" s="1" t="n">
        <v>121.728818</v>
      </c>
    </row>
    <row r="729" customFormat="false" ht="13.2" hidden="false" customHeight="false" outlineLevel="0" collapsed="false">
      <c r="A729" s="6" t="n">
        <v>8</v>
      </c>
      <c r="B729" s="1" t="s">
        <v>290</v>
      </c>
      <c r="C729" s="1" t="s">
        <v>28</v>
      </c>
      <c r="D729" s="1" t="n">
        <v>2015</v>
      </c>
      <c r="E729" s="1" t="n">
        <v>8</v>
      </c>
      <c r="F729" s="1" t="n">
        <v>21</v>
      </c>
      <c r="G729" s="1" t="s">
        <v>291</v>
      </c>
      <c r="H729" s="1" t="n">
        <v>74.4819</v>
      </c>
      <c r="I729" s="1" t="n">
        <v>58.6942</v>
      </c>
      <c r="J729" s="1" t="n">
        <v>115.663274</v>
      </c>
    </row>
    <row r="730" customFormat="false" ht="13.2" hidden="false" customHeight="false" outlineLevel="0" collapsed="false">
      <c r="A730" s="6" t="n">
        <v>9</v>
      </c>
      <c r="B730" s="1" t="s">
        <v>290</v>
      </c>
      <c r="C730" s="1" t="s">
        <v>28</v>
      </c>
      <c r="D730" s="1" t="n">
        <v>2015</v>
      </c>
      <c r="E730" s="1" t="n">
        <v>9</v>
      </c>
      <c r="F730" s="1" t="n">
        <v>21</v>
      </c>
      <c r="G730" s="1" t="s">
        <v>291</v>
      </c>
      <c r="H730" s="1" t="n">
        <v>75.669257</v>
      </c>
      <c r="I730" s="1" t="n">
        <v>54.906749</v>
      </c>
      <c r="J730" s="1" t="n">
        <v>120.323783</v>
      </c>
    </row>
    <row r="731" customFormat="false" ht="13.2" hidden="false" customHeight="false" outlineLevel="0" collapsed="false">
      <c r="A731" s="6" t="n">
        <v>10</v>
      </c>
      <c r="B731" s="1" t="s">
        <v>290</v>
      </c>
      <c r="C731" s="1" t="s">
        <v>28</v>
      </c>
      <c r="D731" s="1" t="n">
        <v>2015</v>
      </c>
      <c r="E731" s="1" t="n">
        <v>10</v>
      </c>
      <c r="F731" s="1" t="n">
        <v>21</v>
      </c>
      <c r="G731" s="1" t="s">
        <v>291</v>
      </c>
      <c r="H731" s="1" t="n">
        <v>77.7878</v>
      </c>
      <c r="I731" s="1" t="n">
        <v>76.228714</v>
      </c>
      <c r="J731" s="1" t="n">
        <v>124.413213</v>
      </c>
    </row>
    <row r="732" customFormat="false" ht="13.2" hidden="false" customHeight="false" outlineLevel="0" collapsed="false">
      <c r="A732" s="6" t="n">
        <v>11</v>
      </c>
      <c r="B732" s="1" t="s">
        <v>290</v>
      </c>
      <c r="C732" s="1" t="s">
        <v>28</v>
      </c>
      <c r="D732" s="1" t="n">
        <v>2015</v>
      </c>
      <c r="E732" s="1" t="n">
        <v>11</v>
      </c>
      <c r="F732" s="1" t="n">
        <v>21</v>
      </c>
      <c r="G732" s="1" t="s">
        <v>291</v>
      </c>
      <c r="H732" s="1" t="n">
        <v>70.667001</v>
      </c>
      <c r="I732" s="1" t="n">
        <v>67.715539</v>
      </c>
      <c r="J732" s="1" t="n">
        <v>111.530607</v>
      </c>
    </row>
    <row r="733" customFormat="false" ht="13.2" hidden="false" customHeight="false" outlineLevel="0" collapsed="false">
      <c r="A733" s="6" t="n">
        <v>12</v>
      </c>
      <c r="B733" s="1" t="s">
        <v>290</v>
      </c>
      <c r="C733" s="1" t="s">
        <v>28</v>
      </c>
      <c r="D733" s="1" t="n">
        <v>2015</v>
      </c>
      <c r="E733" s="1" t="n">
        <v>12</v>
      </c>
      <c r="F733" s="1" t="n">
        <v>21</v>
      </c>
      <c r="G733" s="1" t="s">
        <v>291</v>
      </c>
      <c r="H733" s="1" t="n">
        <v>82.8644</v>
      </c>
      <c r="I733" s="1" t="n">
        <v>74.638042</v>
      </c>
      <c r="J733" s="1" t="n">
        <v>116.624622</v>
      </c>
    </row>
    <row r="734" customFormat="false" ht="13.2" hidden="false" customHeight="false" outlineLevel="0" collapsed="false">
      <c r="A734" s="6" t="n">
        <v>1</v>
      </c>
      <c r="B734" s="1" t="s">
        <v>290</v>
      </c>
      <c r="C734" s="1" t="s">
        <v>28</v>
      </c>
      <c r="D734" s="1" t="n">
        <v>2016</v>
      </c>
      <c r="E734" s="1" t="n">
        <v>1</v>
      </c>
      <c r="F734" s="1" t="n">
        <v>21</v>
      </c>
      <c r="G734" s="1" t="s">
        <v>291</v>
      </c>
      <c r="H734" s="1" t="n">
        <v>74.3274</v>
      </c>
      <c r="I734" s="1" t="n">
        <v>64.78627</v>
      </c>
      <c r="J734" s="1" t="n">
        <v>101.32047</v>
      </c>
    </row>
    <row r="735" customFormat="false" ht="13.2" hidden="false" customHeight="false" outlineLevel="0" collapsed="false">
      <c r="A735" s="6" t="n">
        <v>2</v>
      </c>
      <c r="B735" s="1" t="s">
        <v>290</v>
      </c>
      <c r="C735" s="1" t="s">
        <v>28</v>
      </c>
      <c r="D735" s="1" t="n">
        <v>2016</v>
      </c>
      <c r="E735" s="1" t="n">
        <v>2</v>
      </c>
      <c r="F735" s="1" t="n">
        <v>21</v>
      </c>
      <c r="G735" s="1" t="s">
        <v>291</v>
      </c>
      <c r="H735" s="1" t="n">
        <v>72.7546</v>
      </c>
      <c r="I735" s="1" t="n">
        <v>45.005125</v>
      </c>
      <c r="J735" s="1" t="n">
        <v>96.536996</v>
      </c>
    </row>
    <row r="736" customFormat="false" ht="13.2" hidden="false" customHeight="false" outlineLevel="0" collapsed="false">
      <c r="A736" s="6" t="n">
        <v>3</v>
      </c>
      <c r="B736" s="1" t="s">
        <v>290</v>
      </c>
      <c r="C736" s="1" t="s">
        <v>28</v>
      </c>
      <c r="D736" s="1" t="n">
        <v>2016</v>
      </c>
      <c r="E736" s="1" t="n">
        <v>3</v>
      </c>
      <c r="F736" s="1" t="n">
        <v>21</v>
      </c>
      <c r="G736" s="1" t="s">
        <v>291</v>
      </c>
      <c r="H736" s="1" t="n">
        <v>78.098719</v>
      </c>
      <c r="I736" s="1" t="n">
        <v>29.494618</v>
      </c>
      <c r="J736" s="1" t="n">
        <v>102.638065</v>
      </c>
    </row>
    <row r="737" customFormat="false" ht="13.2" hidden="false" customHeight="false" outlineLevel="0" collapsed="false">
      <c r="A737" s="6" t="n">
        <v>4</v>
      </c>
      <c r="B737" s="1" t="s">
        <v>290</v>
      </c>
      <c r="C737" s="1" t="s">
        <v>28</v>
      </c>
      <c r="D737" s="1" t="n">
        <v>2016</v>
      </c>
      <c r="E737" s="1" t="n">
        <v>4</v>
      </c>
      <c r="F737" s="1" t="n">
        <v>21</v>
      </c>
      <c r="G737" s="1" t="s">
        <v>291</v>
      </c>
      <c r="H737" s="1" t="n">
        <v>72.049</v>
      </c>
      <c r="I737" s="1" t="n">
        <v>29.649083</v>
      </c>
      <c r="J737" s="1" t="n">
        <v>103.667965</v>
      </c>
    </row>
    <row r="738" customFormat="false" ht="13.2" hidden="false" customHeight="false" outlineLevel="0" collapsed="false">
      <c r="A738" s="6" t="n">
        <v>5</v>
      </c>
      <c r="B738" s="1" t="s">
        <v>290</v>
      </c>
      <c r="C738" s="1" t="s">
        <v>28</v>
      </c>
      <c r="D738" s="1" t="n">
        <v>2016</v>
      </c>
      <c r="E738" s="1" t="n">
        <v>5</v>
      </c>
      <c r="F738" s="1" t="n">
        <v>21</v>
      </c>
      <c r="G738" s="1" t="s">
        <v>291</v>
      </c>
      <c r="H738" s="1" t="n">
        <v>76.6311</v>
      </c>
      <c r="I738" s="1" t="n">
        <v>29.504374</v>
      </c>
      <c r="J738" s="1" t="n">
        <v>96.841096</v>
      </c>
    </row>
    <row r="739" customFormat="false" ht="13.2" hidden="false" customHeight="false" outlineLevel="0" collapsed="false">
      <c r="A739" s="6" t="n">
        <v>6</v>
      </c>
      <c r="B739" s="1" t="s">
        <v>290</v>
      </c>
      <c r="C739" s="1" t="s">
        <v>28</v>
      </c>
      <c r="D739" s="1" t="n">
        <v>2016</v>
      </c>
      <c r="E739" s="1" t="n">
        <v>6</v>
      </c>
      <c r="F739" s="1" t="n">
        <v>21</v>
      </c>
      <c r="G739" s="1" t="s">
        <v>291</v>
      </c>
      <c r="H739" s="1" t="n">
        <v>75.442</v>
      </c>
      <c r="I739" s="1" t="n">
        <v>45.805215</v>
      </c>
      <c r="J739" s="1" t="n">
        <v>100.097929</v>
      </c>
    </row>
    <row r="740" customFormat="false" ht="13.2" hidden="false" customHeight="false" outlineLevel="0" collapsed="false">
      <c r="A740" s="6" t="n">
        <v>7</v>
      </c>
      <c r="B740" s="1" t="s">
        <v>290</v>
      </c>
      <c r="C740" s="1" t="s">
        <v>28</v>
      </c>
      <c r="D740" s="1" t="n">
        <v>2016</v>
      </c>
      <c r="E740" s="1" t="n">
        <v>7</v>
      </c>
      <c r="F740" s="1" t="n">
        <v>21</v>
      </c>
      <c r="G740" s="1" t="s">
        <v>291</v>
      </c>
      <c r="H740" s="1" t="n">
        <v>78.08895</v>
      </c>
      <c r="I740" s="1" t="n">
        <v>43.541116</v>
      </c>
      <c r="J740" s="1" t="n">
        <v>107.173666</v>
      </c>
    </row>
    <row r="741" customFormat="false" ht="13.2" hidden="false" customHeight="false" outlineLevel="0" collapsed="false">
      <c r="A741" s="6" t="n">
        <v>8</v>
      </c>
      <c r="B741" s="1" t="s">
        <v>290</v>
      </c>
      <c r="C741" s="1" t="s">
        <v>28</v>
      </c>
      <c r="D741" s="1" t="n">
        <v>2016</v>
      </c>
      <c r="E741" s="1" t="n">
        <v>8</v>
      </c>
      <c r="F741" s="1" t="n">
        <v>21</v>
      </c>
      <c r="G741" s="1" t="s">
        <v>291</v>
      </c>
      <c r="H741" s="1" t="n">
        <v>82.0277</v>
      </c>
      <c r="I741" s="1" t="n">
        <v>41.841159</v>
      </c>
      <c r="J741" s="1" t="n">
        <v>103.565651</v>
      </c>
    </row>
    <row r="742" customFormat="false" ht="13.2" hidden="false" customHeight="false" outlineLevel="0" collapsed="false">
      <c r="A742" s="6" t="n">
        <v>9</v>
      </c>
      <c r="B742" s="1" t="s">
        <v>290</v>
      </c>
      <c r="C742" s="1" t="s">
        <v>28</v>
      </c>
      <c r="D742" s="1" t="n">
        <v>2016</v>
      </c>
      <c r="E742" s="1" t="n">
        <v>9</v>
      </c>
      <c r="F742" s="1" t="n">
        <v>21</v>
      </c>
      <c r="G742" s="1" t="s">
        <v>291</v>
      </c>
      <c r="H742" s="1" t="n">
        <v>83.440465</v>
      </c>
      <c r="I742" s="1" t="n">
        <v>46.451944</v>
      </c>
      <c r="J742" s="1" t="n">
        <v>107.184243</v>
      </c>
    </row>
    <row r="743" customFormat="false" ht="13.2" hidden="false" customHeight="false" outlineLevel="0" collapsed="false">
      <c r="A743" s="6" t="n">
        <v>10</v>
      </c>
      <c r="B743" s="1" t="s">
        <v>290</v>
      </c>
      <c r="C743" s="1" t="s">
        <v>28</v>
      </c>
      <c r="D743" s="1" t="n">
        <v>2016</v>
      </c>
      <c r="E743" s="1" t="n">
        <v>10</v>
      </c>
      <c r="F743" s="1" t="n">
        <v>21</v>
      </c>
      <c r="G743" s="1" t="s">
        <v>291</v>
      </c>
      <c r="H743" s="1" t="n">
        <v>77.62785</v>
      </c>
      <c r="I743" s="1" t="n">
        <v>48.748984</v>
      </c>
      <c r="J743" s="1" t="n">
        <v>106.358165</v>
      </c>
    </row>
    <row r="744" customFormat="false" ht="13.2" hidden="false" customHeight="false" outlineLevel="0" collapsed="false">
      <c r="A744" s="6" t="n">
        <v>11</v>
      </c>
      <c r="B744" s="1" t="s">
        <v>290</v>
      </c>
      <c r="C744" s="1" t="s">
        <v>28</v>
      </c>
      <c r="D744" s="1" t="n">
        <v>2016</v>
      </c>
      <c r="E744" s="1" t="n">
        <v>11</v>
      </c>
      <c r="F744" s="1" t="n">
        <v>21</v>
      </c>
      <c r="G744" s="1" t="s">
        <v>291</v>
      </c>
      <c r="H744" s="1" t="n">
        <v>77.14797</v>
      </c>
      <c r="I744" s="1" t="n">
        <v>43.185551</v>
      </c>
      <c r="J744" s="1" t="n">
        <v>109.895923</v>
      </c>
    </row>
    <row r="745" customFormat="false" ht="13.2" hidden="false" customHeight="false" outlineLevel="0" collapsed="false">
      <c r="A745" s="6" t="n">
        <v>12</v>
      </c>
      <c r="B745" s="1" t="s">
        <v>290</v>
      </c>
      <c r="C745" s="1" t="s">
        <v>28</v>
      </c>
      <c r="D745" s="1" t="n">
        <v>2016</v>
      </c>
      <c r="E745" s="1" t="n">
        <v>12</v>
      </c>
      <c r="F745" s="1" t="n">
        <v>21</v>
      </c>
      <c r="G745" s="1" t="s">
        <v>291</v>
      </c>
      <c r="H745" s="1" t="n">
        <v>87.1776</v>
      </c>
      <c r="I745" s="1" t="n">
        <v>38.415037</v>
      </c>
      <c r="J745" s="1" t="n">
        <v>112.912127</v>
      </c>
    </row>
    <row r="746" customFormat="false" ht="13.2" hidden="false" customHeight="false" outlineLevel="0" collapsed="false">
      <c r="A746" s="6" t="n">
        <v>1</v>
      </c>
      <c r="B746" s="1" t="s">
        <v>290</v>
      </c>
      <c r="C746" s="1" t="s">
        <v>28</v>
      </c>
      <c r="D746" s="1" t="n">
        <v>2017</v>
      </c>
      <c r="E746" s="1" t="n">
        <v>1</v>
      </c>
      <c r="F746" s="1" t="n">
        <v>21</v>
      </c>
      <c r="G746" s="1" t="s">
        <v>291</v>
      </c>
      <c r="H746" s="1" t="n">
        <v>78.03346</v>
      </c>
      <c r="I746" s="1" t="n">
        <v>32.053547</v>
      </c>
      <c r="J746" s="1" t="n">
        <v>101.600551</v>
      </c>
    </row>
    <row r="747" customFormat="false" ht="13.2" hidden="false" customHeight="false" outlineLevel="0" collapsed="false">
      <c r="A747" s="6" t="n">
        <v>2</v>
      </c>
      <c r="B747" s="1" t="s">
        <v>290</v>
      </c>
      <c r="C747" s="1" t="s">
        <v>28</v>
      </c>
      <c r="D747" s="1" t="n">
        <v>2017</v>
      </c>
      <c r="E747" s="1" t="n">
        <v>2</v>
      </c>
      <c r="F747" s="1" t="n">
        <v>21</v>
      </c>
      <c r="G747" s="1" t="s">
        <v>291</v>
      </c>
      <c r="H747" s="1" t="n">
        <v>70.83299</v>
      </c>
      <c r="I747" s="1" t="n">
        <v>26.260987</v>
      </c>
      <c r="J747" s="1" t="n">
        <v>88.878145</v>
      </c>
    </row>
    <row r="748" customFormat="false" ht="13.2" hidden="false" customHeight="false" outlineLevel="0" collapsed="false">
      <c r="A748" s="6" t="n">
        <v>3</v>
      </c>
      <c r="B748" s="1" t="s">
        <v>290</v>
      </c>
      <c r="C748" s="1" t="s">
        <v>28</v>
      </c>
      <c r="D748" s="1" t="n">
        <v>2017</v>
      </c>
      <c r="E748" s="1" t="n">
        <v>3</v>
      </c>
      <c r="F748" s="1" t="n">
        <v>21</v>
      </c>
      <c r="G748" s="1" t="s">
        <v>291</v>
      </c>
      <c r="H748" s="1" t="n">
        <v>78.73493</v>
      </c>
      <c r="I748" s="1" t="n">
        <v>28.83623</v>
      </c>
      <c r="J748" s="1" t="n">
        <v>108.868079</v>
      </c>
    </row>
    <row r="749" customFormat="false" ht="13.2" hidden="false" customHeight="false" outlineLevel="0" collapsed="false">
      <c r="A749" s="6" t="n">
        <v>4</v>
      </c>
      <c r="B749" s="1" t="s">
        <v>290</v>
      </c>
      <c r="C749" s="1" t="s">
        <v>28</v>
      </c>
      <c r="D749" s="1" t="n">
        <v>2017</v>
      </c>
      <c r="E749" s="1" t="n">
        <v>4</v>
      </c>
      <c r="F749" s="1" t="n">
        <v>21</v>
      </c>
      <c r="G749" s="1" t="s">
        <v>291</v>
      </c>
      <c r="H749" s="1" t="n">
        <v>74.66525</v>
      </c>
      <c r="I749" s="1" t="n">
        <v>24.516475</v>
      </c>
      <c r="J749" s="1" t="n">
        <v>100.547455</v>
      </c>
    </row>
    <row r="750" customFormat="false" ht="13.2" hidden="false" customHeight="false" outlineLevel="0" collapsed="false">
      <c r="A750" s="6" t="n">
        <v>5</v>
      </c>
      <c r="B750" s="1" t="s">
        <v>290</v>
      </c>
      <c r="C750" s="1" t="s">
        <v>28</v>
      </c>
      <c r="D750" s="1" t="n">
        <v>2017</v>
      </c>
      <c r="E750" s="1" t="n">
        <v>5</v>
      </c>
      <c r="F750" s="1" t="n">
        <v>21</v>
      </c>
      <c r="G750" s="1" t="s">
        <v>291</v>
      </c>
      <c r="H750" s="1" t="n">
        <v>80.917367</v>
      </c>
      <c r="I750" s="1" t="n">
        <v>29.488575</v>
      </c>
      <c r="J750" s="1" t="n">
        <v>107.931918</v>
      </c>
    </row>
    <row r="751" customFormat="false" ht="13.2" hidden="false" customHeight="false" outlineLevel="0" collapsed="false">
      <c r="A751" s="6" t="n">
        <v>6</v>
      </c>
      <c r="B751" s="1" t="s">
        <v>290</v>
      </c>
      <c r="C751" s="1" t="s">
        <v>28</v>
      </c>
      <c r="D751" s="1" t="n">
        <v>2017</v>
      </c>
      <c r="E751" s="1" t="n">
        <v>6</v>
      </c>
      <c r="F751" s="1" t="n">
        <v>21</v>
      </c>
      <c r="G751" s="1" t="s">
        <v>291</v>
      </c>
      <c r="H751" s="1" t="n">
        <v>80.01077</v>
      </c>
      <c r="I751" s="1" t="n">
        <v>28.5419</v>
      </c>
      <c r="J751" s="1" t="n">
        <v>110.586481</v>
      </c>
    </row>
    <row r="752" customFormat="false" ht="13.2" hidden="false" customHeight="false" outlineLevel="0" collapsed="false">
      <c r="A752" s="6" t="n">
        <v>7</v>
      </c>
      <c r="B752" s="1" t="s">
        <v>290</v>
      </c>
      <c r="C752" s="1" t="s">
        <v>28</v>
      </c>
      <c r="D752" s="1" t="n">
        <v>2017</v>
      </c>
      <c r="E752" s="1" t="n">
        <v>7</v>
      </c>
      <c r="F752" s="1" t="n">
        <v>21</v>
      </c>
      <c r="G752" s="1" t="s">
        <v>291</v>
      </c>
      <c r="H752" s="1" t="n">
        <v>79.85976</v>
      </c>
      <c r="I752" s="1" t="n">
        <v>27.174051</v>
      </c>
      <c r="J752" s="1" t="n">
        <v>110.506394</v>
      </c>
    </row>
    <row r="753" customFormat="false" ht="13.2" hidden="false" customHeight="false" outlineLevel="0" collapsed="false">
      <c r="A753" s="6" t="n">
        <v>8</v>
      </c>
      <c r="B753" s="1" t="s">
        <v>290</v>
      </c>
      <c r="C753" s="1" t="s">
        <v>28</v>
      </c>
      <c r="D753" s="1" t="n">
        <v>2017</v>
      </c>
      <c r="E753" s="1" t="n">
        <v>8</v>
      </c>
      <c r="F753" s="1" t="n">
        <v>21</v>
      </c>
      <c r="G753" s="1" t="s">
        <v>291</v>
      </c>
      <c r="H753" s="1" t="n">
        <v>83.28815</v>
      </c>
      <c r="I753" s="1" t="n">
        <v>67.014191</v>
      </c>
      <c r="J753" s="1" t="n">
        <v>117.541171</v>
      </c>
    </row>
    <row r="754" customFormat="false" ht="13.2" hidden="false" customHeight="false" outlineLevel="0" collapsed="false">
      <c r="A754" s="6" t="n">
        <v>9</v>
      </c>
      <c r="B754" s="1" t="s">
        <v>290</v>
      </c>
      <c r="C754" s="1" t="s">
        <v>28</v>
      </c>
      <c r="D754" s="1" t="n">
        <v>2017</v>
      </c>
      <c r="E754" s="1" t="n">
        <v>9</v>
      </c>
      <c r="F754" s="1" t="n">
        <v>21</v>
      </c>
      <c r="G754" s="1" t="s">
        <v>291</v>
      </c>
      <c r="H754" s="1" t="n">
        <v>80.54575</v>
      </c>
      <c r="I754" s="1" t="n">
        <v>71.776772</v>
      </c>
      <c r="J754" s="1" t="n">
        <v>114.489466</v>
      </c>
    </row>
    <row r="755" customFormat="false" ht="13.2" hidden="false" customHeight="false" outlineLevel="0" collapsed="false">
      <c r="A755" s="6" t="n">
        <v>10</v>
      </c>
      <c r="B755" s="1" t="s">
        <v>290</v>
      </c>
      <c r="C755" s="1" t="s">
        <v>28</v>
      </c>
      <c r="D755" s="1" t="n">
        <v>2017</v>
      </c>
      <c r="E755" s="1" t="n">
        <v>10</v>
      </c>
      <c r="F755" s="1" t="n">
        <v>21</v>
      </c>
      <c r="G755" s="1" t="s">
        <v>291</v>
      </c>
      <c r="H755" s="1" t="n">
        <v>80.951581</v>
      </c>
      <c r="I755" s="1" t="n">
        <v>81.025349</v>
      </c>
      <c r="J755" s="1" t="n">
        <v>118.777335</v>
      </c>
    </row>
    <row r="756" customFormat="false" ht="13.2" hidden="false" customHeight="false" outlineLevel="0" collapsed="false">
      <c r="A756" s="6" t="n">
        <v>11</v>
      </c>
      <c r="B756" s="1" t="s">
        <v>290</v>
      </c>
      <c r="C756" s="1" t="s">
        <v>28</v>
      </c>
      <c r="D756" s="1" t="n">
        <v>2017</v>
      </c>
      <c r="E756" s="1" t="n">
        <v>11</v>
      </c>
      <c r="F756" s="1" t="n">
        <v>21</v>
      </c>
      <c r="G756" s="1" t="s">
        <v>291</v>
      </c>
      <c r="H756" s="1" t="n">
        <v>79.00979</v>
      </c>
      <c r="I756" s="1" t="n">
        <v>64.657436</v>
      </c>
      <c r="J756" s="1" t="n">
        <v>118.557165</v>
      </c>
    </row>
    <row r="757" customFormat="false" ht="13.2" hidden="false" customHeight="false" outlineLevel="0" collapsed="false">
      <c r="A757" s="6" t="n">
        <v>12</v>
      </c>
      <c r="B757" s="1" t="s">
        <v>290</v>
      </c>
      <c r="C757" s="1" t="s">
        <v>28</v>
      </c>
      <c r="D757" s="1" t="n">
        <v>2017</v>
      </c>
      <c r="E757" s="1" t="n">
        <v>12</v>
      </c>
      <c r="F757" s="1" t="n">
        <v>21</v>
      </c>
      <c r="G757" s="1" t="s">
        <v>291</v>
      </c>
      <c r="H757" s="1" t="n">
        <v>88.146568</v>
      </c>
      <c r="I757" s="1" t="n">
        <v>21.86625</v>
      </c>
      <c r="J757" s="1" t="n">
        <v>116.74118</v>
      </c>
    </row>
    <row r="758" customFormat="false" ht="13.2" hidden="false" customHeight="false" outlineLevel="0" collapsed="false">
      <c r="A758" s="6" t="n">
        <v>1</v>
      </c>
      <c r="B758" s="1" t="s">
        <v>290</v>
      </c>
      <c r="C758" s="1" t="s">
        <v>28</v>
      </c>
      <c r="D758" s="1" t="n">
        <v>2018</v>
      </c>
      <c r="E758" s="1" t="n">
        <v>1</v>
      </c>
      <c r="F758" s="1" t="n">
        <v>21</v>
      </c>
      <c r="G758" s="1" t="s">
        <v>291</v>
      </c>
      <c r="H758" s="1" t="n">
        <v>80.860118</v>
      </c>
      <c r="I758" s="1" t="n">
        <v>33.207323</v>
      </c>
      <c r="J758" s="1" t="n">
        <v>110.213142</v>
      </c>
    </row>
    <row r="759" customFormat="false" ht="13.2" hidden="false" customHeight="false" outlineLevel="0" collapsed="false">
      <c r="A759" s="6" t="n">
        <v>2</v>
      </c>
      <c r="B759" s="1" t="s">
        <v>290</v>
      </c>
      <c r="C759" s="1" t="s">
        <v>28</v>
      </c>
      <c r="D759" s="1" t="n">
        <v>2018</v>
      </c>
      <c r="E759" s="1" t="n">
        <v>2</v>
      </c>
      <c r="F759" s="1" t="n">
        <v>21</v>
      </c>
      <c r="G759" s="1" t="s">
        <v>291</v>
      </c>
      <c r="H759" s="1" t="n">
        <v>70.463933</v>
      </c>
      <c r="I759" s="1" t="n">
        <v>27.128953</v>
      </c>
      <c r="J759" s="1" t="n">
        <v>86.654084</v>
      </c>
    </row>
    <row r="760" customFormat="false" ht="13.2" hidden="false" customHeight="false" outlineLevel="0" collapsed="false">
      <c r="A760" s="6" t="n">
        <v>3</v>
      </c>
      <c r="B760" s="1" t="s">
        <v>290</v>
      </c>
      <c r="C760" s="1" t="s">
        <v>28</v>
      </c>
      <c r="D760" s="1" t="n">
        <v>2018</v>
      </c>
      <c r="E760" s="1" t="n">
        <v>3</v>
      </c>
      <c r="F760" s="1" t="n">
        <v>21</v>
      </c>
      <c r="G760" s="1" t="s">
        <v>291</v>
      </c>
      <c r="H760" s="1" t="n">
        <v>80.833292</v>
      </c>
      <c r="I760" s="1" t="n">
        <v>25.436076</v>
      </c>
      <c r="J760" s="1" t="n">
        <v>114.128995</v>
      </c>
    </row>
    <row r="761" customFormat="false" ht="13.2" hidden="false" customHeight="false" outlineLevel="0" collapsed="false">
      <c r="A761" s="6" t="n">
        <v>4</v>
      </c>
      <c r="B761" s="1" t="s">
        <v>290</v>
      </c>
      <c r="C761" s="1" t="s">
        <v>28</v>
      </c>
      <c r="D761" s="1" t="n">
        <v>2018</v>
      </c>
      <c r="E761" s="1" t="n">
        <v>4</v>
      </c>
      <c r="F761" s="1" t="n">
        <v>21</v>
      </c>
      <c r="G761" s="1" t="s">
        <v>291</v>
      </c>
      <c r="H761" s="1" t="n">
        <v>75.318912</v>
      </c>
      <c r="I761" s="1" t="n">
        <v>21.394147</v>
      </c>
      <c r="J761" s="1" t="n">
        <v>107.592614</v>
      </c>
    </row>
    <row r="762" customFormat="false" ht="13.2" hidden="false" customHeight="false" outlineLevel="0" collapsed="false">
      <c r="A762" s="6" t="n">
        <v>5</v>
      </c>
      <c r="B762" s="1" t="s">
        <v>290</v>
      </c>
      <c r="C762" s="1" t="s">
        <v>28</v>
      </c>
      <c r="D762" s="1" t="n">
        <v>2018</v>
      </c>
      <c r="E762" s="1" t="n">
        <v>5</v>
      </c>
      <c r="F762" s="1" t="n">
        <v>21</v>
      </c>
      <c r="G762" s="1" t="s">
        <v>291</v>
      </c>
      <c r="H762" s="1" t="n">
        <v>77.700195</v>
      </c>
      <c r="I762" s="1" t="n">
        <v>27.039179</v>
      </c>
      <c r="J762" s="1" t="n">
        <v>99.895216</v>
      </c>
    </row>
    <row r="763" customFormat="false" ht="13.2" hidden="false" customHeight="false" outlineLevel="0" collapsed="false">
      <c r="A763" s="6" t="n">
        <v>6</v>
      </c>
      <c r="B763" s="1" t="s">
        <v>290</v>
      </c>
      <c r="C763" s="1" t="s">
        <v>28</v>
      </c>
      <c r="D763" s="1" t="n">
        <v>2018</v>
      </c>
      <c r="E763" s="1" t="n">
        <v>6</v>
      </c>
      <c r="F763" s="1" t="n">
        <v>21</v>
      </c>
      <c r="G763" s="1" t="s">
        <v>291</v>
      </c>
      <c r="H763" s="1" t="n">
        <v>72.15325</v>
      </c>
      <c r="I763" s="1" t="n">
        <v>32.916114</v>
      </c>
      <c r="J763" s="1" t="n">
        <v>116.531404</v>
      </c>
    </row>
    <row r="764" customFormat="false" ht="13.2" hidden="false" customHeight="false" outlineLevel="0" collapsed="false">
      <c r="A764" s="6" t="n">
        <v>7</v>
      </c>
      <c r="B764" s="1" t="s">
        <v>290</v>
      </c>
      <c r="C764" s="1" t="s">
        <v>28</v>
      </c>
      <c r="D764" s="1" t="n">
        <v>2018</v>
      </c>
      <c r="E764" s="1" t="n">
        <v>7</v>
      </c>
      <c r="F764" s="1" t="n">
        <v>21</v>
      </c>
      <c r="G764" s="1" t="s">
        <v>291</v>
      </c>
      <c r="H764" s="1" t="n">
        <v>77.29197</v>
      </c>
      <c r="I764" s="1" t="n">
        <v>32.493792</v>
      </c>
      <c r="J764" s="1" t="n">
        <v>128.393108</v>
      </c>
    </row>
    <row r="765" customFormat="false" ht="13.2" hidden="false" customHeight="false" outlineLevel="0" collapsed="false">
      <c r="A765" s="6" t="n">
        <v>8</v>
      </c>
      <c r="B765" s="1" t="s">
        <v>290</v>
      </c>
      <c r="C765" s="1" t="s">
        <v>28</v>
      </c>
      <c r="D765" s="1" t="n">
        <v>2018</v>
      </c>
      <c r="E765" s="1" t="n">
        <v>8</v>
      </c>
      <c r="F765" s="1" t="n">
        <v>21</v>
      </c>
      <c r="G765" s="1" t="s">
        <v>291</v>
      </c>
      <c r="H765" s="1" t="n">
        <v>81.268939</v>
      </c>
      <c r="I765" s="1" t="n">
        <v>73.402727</v>
      </c>
      <c r="J765" s="1" t="n">
        <v>131.184573</v>
      </c>
    </row>
    <row r="766" customFormat="false" ht="13.2" hidden="false" customHeight="false" outlineLevel="0" collapsed="false">
      <c r="A766" s="6" t="n">
        <v>9</v>
      </c>
      <c r="B766" s="1" t="s">
        <v>290</v>
      </c>
      <c r="C766" s="1" t="s">
        <v>28</v>
      </c>
      <c r="D766" s="1" t="n">
        <v>2018</v>
      </c>
      <c r="E766" s="1" t="n">
        <v>9</v>
      </c>
      <c r="F766" s="1" t="n">
        <v>21</v>
      </c>
      <c r="G766" s="1" t="s">
        <v>291</v>
      </c>
      <c r="H766" s="1" t="n">
        <v>75.212566</v>
      </c>
      <c r="I766" s="1" t="n">
        <v>67.957785</v>
      </c>
      <c r="J766" s="1" t="n">
        <v>119.713579</v>
      </c>
    </row>
    <row r="767" customFormat="false" ht="13.2" hidden="false" customHeight="false" outlineLevel="0" collapsed="false">
      <c r="A767" s="6" t="n">
        <v>10</v>
      </c>
      <c r="B767" s="1" t="s">
        <v>290</v>
      </c>
      <c r="C767" s="1" t="s">
        <v>28</v>
      </c>
      <c r="D767" s="1" t="n">
        <v>2018</v>
      </c>
      <c r="E767" s="1" t="n">
        <v>10</v>
      </c>
      <c r="F767" s="1" t="n">
        <v>21</v>
      </c>
      <c r="G767" s="1" t="s">
        <v>291</v>
      </c>
      <c r="H767" s="1" t="n">
        <v>85.19631</v>
      </c>
      <c r="I767" s="1" t="n">
        <v>40.802421</v>
      </c>
      <c r="J767" s="1" t="n">
        <v>133.139977</v>
      </c>
    </row>
    <row r="768" customFormat="false" ht="13.2" hidden="false" customHeight="false" outlineLevel="0" collapsed="false">
      <c r="A768" s="6" t="n">
        <v>11</v>
      </c>
      <c r="B768" s="1" t="s">
        <v>290</v>
      </c>
      <c r="C768" s="1" t="s">
        <v>28</v>
      </c>
      <c r="D768" s="1" t="n">
        <v>2018</v>
      </c>
      <c r="E768" s="1" t="n">
        <v>11</v>
      </c>
      <c r="F768" s="1" t="n">
        <v>21</v>
      </c>
      <c r="G768" s="1" t="s">
        <v>291</v>
      </c>
      <c r="H768" s="1" t="n">
        <v>80.8982</v>
      </c>
      <c r="I768" s="1" t="n">
        <v>37.48567</v>
      </c>
      <c r="J768" s="1" t="n">
        <v>126.359833</v>
      </c>
    </row>
    <row r="769" customFormat="false" ht="13.2" hidden="false" customHeight="false" outlineLevel="0" collapsed="false">
      <c r="A769" s="6" t="n">
        <v>12</v>
      </c>
      <c r="B769" s="1" t="s">
        <v>290</v>
      </c>
      <c r="C769" s="1" t="s">
        <v>28</v>
      </c>
      <c r="D769" s="1" t="n">
        <v>2018</v>
      </c>
      <c r="E769" s="1" t="n">
        <v>12</v>
      </c>
      <c r="F769" s="1" t="n">
        <v>21</v>
      </c>
      <c r="G769" s="1" t="s">
        <v>291</v>
      </c>
      <c r="H769" s="1" t="n">
        <v>86.40551</v>
      </c>
      <c r="I769" s="1" t="n">
        <v>33.730376</v>
      </c>
      <c r="J769" s="1" t="n">
        <v>118.51817</v>
      </c>
    </row>
    <row r="770" customFormat="false" ht="13.2" hidden="false" customHeight="false" outlineLevel="0" collapsed="false">
      <c r="A770" s="6" t="n">
        <v>1</v>
      </c>
      <c r="B770" s="1" t="s">
        <v>290</v>
      </c>
      <c r="C770" s="1" t="s">
        <v>28</v>
      </c>
      <c r="D770" s="1" t="n">
        <v>2019</v>
      </c>
      <c r="E770" s="1" t="n">
        <v>1</v>
      </c>
      <c r="F770" s="1" t="n">
        <v>21</v>
      </c>
      <c r="G770" s="1" t="s">
        <v>291</v>
      </c>
      <c r="H770" s="1" t="n">
        <v>80.593799</v>
      </c>
      <c r="I770" s="1" t="n">
        <v>39.737756</v>
      </c>
      <c r="J770" s="1" t="n">
        <v>107.716553</v>
      </c>
    </row>
    <row r="771" customFormat="false" ht="13.2" hidden="false" customHeight="false" outlineLevel="0" collapsed="false">
      <c r="A771" s="6" t="n">
        <v>2</v>
      </c>
      <c r="B771" s="1" t="s">
        <v>290</v>
      </c>
      <c r="C771" s="1" t="s">
        <v>28</v>
      </c>
      <c r="D771" s="1" t="n">
        <v>2019</v>
      </c>
      <c r="E771" s="1" t="n">
        <v>2</v>
      </c>
      <c r="F771" s="1" t="n">
        <v>21</v>
      </c>
      <c r="G771" s="1" t="s">
        <v>291</v>
      </c>
      <c r="H771" s="1" t="n">
        <v>73.96965</v>
      </c>
      <c r="I771" s="1" t="n">
        <v>32.579827</v>
      </c>
      <c r="J771" s="1" t="n">
        <v>101.406428</v>
      </c>
    </row>
    <row r="772" customFormat="false" ht="13.2" hidden="false" customHeight="false" outlineLevel="0" collapsed="false">
      <c r="A772" s="6" t="n">
        <v>3</v>
      </c>
      <c r="B772" s="1" t="s">
        <v>290</v>
      </c>
      <c r="C772" s="1" t="s">
        <v>28</v>
      </c>
      <c r="D772" s="1" t="n">
        <v>2019</v>
      </c>
      <c r="E772" s="1" t="n">
        <v>3</v>
      </c>
      <c r="F772" s="1" t="n">
        <v>21</v>
      </c>
      <c r="G772" s="1" t="s">
        <v>291</v>
      </c>
      <c r="H772" s="1" t="n">
        <v>74.5859</v>
      </c>
      <c r="I772" s="1" t="n">
        <v>30.329646</v>
      </c>
      <c r="J772" s="1" t="n">
        <v>101.763559</v>
      </c>
    </row>
    <row r="773" customFormat="false" ht="13.2" hidden="false" customHeight="false" outlineLevel="0" collapsed="false">
      <c r="A773" s="6" t="n">
        <v>4</v>
      </c>
      <c r="B773" s="1" t="s">
        <v>290</v>
      </c>
      <c r="C773" s="1" t="s">
        <v>28</v>
      </c>
      <c r="D773" s="1" t="n">
        <v>2019</v>
      </c>
      <c r="E773" s="1" t="n">
        <v>4</v>
      </c>
      <c r="F773" s="1" t="n">
        <v>21</v>
      </c>
      <c r="G773" s="1" t="s">
        <v>291</v>
      </c>
      <c r="H773" s="1" t="n">
        <v>77.67401</v>
      </c>
      <c r="I773" s="1" t="n">
        <v>31.313852</v>
      </c>
      <c r="J773" s="1" t="n">
        <v>92.763434</v>
      </c>
    </row>
    <row r="774" customFormat="false" ht="13.2" hidden="false" customHeight="false" outlineLevel="0" collapsed="false">
      <c r="A774" s="6" t="n">
        <v>5</v>
      </c>
      <c r="B774" s="1" t="s">
        <v>290</v>
      </c>
      <c r="C774" s="1" t="s">
        <v>28</v>
      </c>
      <c r="D774" s="1" t="n">
        <v>2019</v>
      </c>
      <c r="E774" s="1" t="n">
        <v>5</v>
      </c>
      <c r="F774" s="1" t="n">
        <v>21</v>
      </c>
      <c r="G774" s="1" t="s">
        <v>291</v>
      </c>
      <c r="H774" s="1" t="n">
        <v>77.55804</v>
      </c>
      <c r="I774" s="1" t="n">
        <v>33.594868</v>
      </c>
      <c r="J774" s="1" t="n">
        <v>111.669963</v>
      </c>
    </row>
    <row r="775" customFormat="false" ht="13.2" hidden="false" customHeight="false" outlineLevel="0" collapsed="false">
      <c r="A775" s="6" t="n">
        <v>6</v>
      </c>
      <c r="B775" s="1" t="s">
        <v>290</v>
      </c>
      <c r="C775" s="1" t="s">
        <v>28</v>
      </c>
      <c r="D775" s="1" t="n">
        <v>2019</v>
      </c>
      <c r="E775" s="1" t="n">
        <v>6</v>
      </c>
      <c r="F775" s="1" t="n">
        <v>21</v>
      </c>
      <c r="G775" s="1" t="s">
        <v>291</v>
      </c>
      <c r="H775" s="1" t="n">
        <v>72.86653</v>
      </c>
      <c r="I775" s="1" t="n">
        <v>31.241095</v>
      </c>
      <c r="J775" s="1" t="n">
        <v>111.56949</v>
      </c>
    </row>
    <row r="776" customFormat="false" ht="13.2" hidden="false" customHeight="false" outlineLevel="0" collapsed="false">
      <c r="A776" s="6" t="n">
        <v>7</v>
      </c>
      <c r="B776" s="1" t="s">
        <v>290</v>
      </c>
      <c r="C776" s="1" t="s">
        <v>28</v>
      </c>
      <c r="D776" s="1" t="n">
        <v>2019</v>
      </c>
      <c r="E776" s="1" t="n">
        <v>7</v>
      </c>
      <c r="F776" s="1" t="n">
        <v>21</v>
      </c>
      <c r="G776" s="1" t="s">
        <v>291</v>
      </c>
      <c r="H776" s="1" t="n">
        <v>82.89881</v>
      </c>
      <c r="I776" s="1" t="n">
        <v>40.547593</v>
      </c>
      <c r="J776" s="1" t="n">
        <v>128.486802</v>
      </c>
    </row>
    <row r="777" customFormat="false" ht="13.2" hidden="false" customHeight="false" outlineLevel="0" collapsed="false">
      <c r="A777" s="6" t="n">
        <v>8</v>
      </c>
      <c r="B777" s="1" t="s">
        <v>290</v>
      </c>
      <c r="C777" s="1" t="s">
        <v>28</v>
      </c>
      <c r="D777" s="1" t="n">
        <v>2019</v>
      </c>
      <c r="E777" s="1" t="n">
        <v>8</v>
      </c>
      <c r="F777" s="1" t="n">
        <v>21</v>
      </c>
      <c r="G777" s="1" t="s">
        <v>291</v>
      </c>
      <c r="H777" s="1" t="n">
        <v>81.29626</v>
      </c>
      <c r="I777" s="1" t="n">
        <v>36.366636</v>
      </c>
      <c r="J777" s="1" t="n">
        <v>129.442945</v>
      </c>
    </row>
    <row r="778" customFormat="false" ht="13.2" hidden="false" customHeight="false" outlineLevel="0" collapsed="false">
      <c r="A778" s="6" t="n">
        <v>9</v>
      </c>
      <c r="B778" s="1" t="s">
        <v>290</v>
      </c>
      <c r="C778" s="1" t="s">
        <v>28</v>
      </c>
      <c r="D778" s="1" t="n">
        <v>2019</v>
      </c>
      <c r="E778" s="1" t="n">
        <v>9</v>
      </c>
      <c r="F778" s="1" t="n">
        <v>21</v>
      </c>
      <c r="G778" s="1" t="s">
        <v>291</v>
      </c>
      <c r="H778" s="1" t="n">
        <v>76.976877</v>
      </c>
      <c r="I778" s="1" t="n">
        <v>38.084804</v>
      </c>
      <c r="J778" s="1" t="n">
        <v>120.14288</v>
      </c>
    </row>
    <row r="779" customFormat="false" ht="13.2" hidden="false" customHeight="false" outlineLevel="0" collapsed="false">
      <c r="A779" s="6" t="n">
        <v>10</v>
      </c>
      <c r="B779" s="1" t="s">
        <v>290</v>
      </c>
      <c r="C779" s="1" t="s">
        <v>28</v>
      </c>
      <c r="D779" s="1" t="n">
        <v>2019</v>
      </c>
      <c r="E779" s="1" t="n">
        <v>10</v>
      </c>
      <c r="F779" s="1" t="n">
        <v>21</v>
      </c>
      <c r="G779" s="1" t="s">
        <v>291</v>
      </c>
      <c r="H779" s="1" t="n">
        <v>82.61981</v>
      </c>
      <c r="I779" s="1" t="n">
        <v>43.186818</v>
      </c>
      <c r="J779" s="1" t="n">
        <v>128.994973</v>
      </c>
    </row>
    <row r="780" customFormat="false" ht="13.2" hidden="false" customHeight="false" outlineLevel="0" collapsed="false">
      <c r="A780" s="6" t="n">
        <v>11</v>
      </c>
      <c r="B780" s="1" t="s">
        <v>290</v>
      </c>
      <c r="C780" s="1" t="s">
        <v>28</v>
      </c>
      <c r="D780" s="1" t="n">
        <v>2019</v>
      </c>
      <c r="E780" s="1" t="n">
        <v>11</v>
      </c>
      <c r="F780" s="1" t="n">
        <v>21</v>
      </c>
      <c r="G780" s="1" t="s">
        <v>291</v>
      </c>
      <c r="H780" s="1" t="n">
        <v>79.65291</v>
      </c>
      <c r="I780" s="1" t="n">
        <v>39.652499</v>
      </c>
      <c r="J780" s="1" t="n">
        <v>124.548496</v>
      </c>
    </row>
    <row r="781" customFormat="false" ht="13.2" hidden="false" customHeight="false" outlineLevel="0" collapsed="false">
      <c r="A781" s="6" t="n">
        <v>12</v>
      </c>
      <c r="B781" s="1" t="s">
        <v>290</v>
      </c>
      <c r="C781" s="1" t="s">
        <v>28</v>
      </c>
      <c r="D781" s="1" t="n">
        <v>2019</v>
      </c>
      <c r="E781" s="1" t="n">
        <v>12</v>
      </c>
      <c r="F781" s="1" t="n">
        <v>21</v>
      </c>
      <c r="G781" s="1" t="s">
        <v>291</v>
      </c>
      <c r="H781" s="1" t="n">
        <v>88.68555</v>
      </c>
      <c r="I781" s="1" t="n">
        <v>39.438534</v>
      </c>
      <c r="J781" s="1" t="n">
        <v>118.173638</v>
      </c>
    </row>
    <row r="782" customFormat="false" ht="13.2" hidden="false" customHeight="false" outlineLevel="0" collapsed="false">
      <c r="A782" s="6" t="n">
        <v>1</v>
      </c>
      <c r="B782" s="1" t="s">
        <v>290</v>
      </c>
      <c r="C782" s="1" t="s">
        <v>28</v>
      </c>
      <c r="D782" s="1" t="n">
        <v>2020</v>
      </c>
      <c r="E782" s="1" t="n">
        <v>1</v>
      </c>
      <c r="F782" s="1" t="n">
        <v>21</v>
      </c>
      <c r="G782" s="1" t="s">
        <v>291</v>
      </c>
      <c r="H782" s="1" t="n">
        <v>78.660342</v>
      </c>
      <c r="I782" s="1" t="n">
        <v>39.774753</v>
      </c>
      <c r="J782" s="1" t="n">
        <v>109.033706</v>
      </c>
    </row>
    <row r="783" customFormat="false" ht="13.2" hidden="false" customHeight="false" outlineLevel="0" collapsed="false">
      <c r="A783" s="6" t="n">
        <v>2</v>
      </c>
      <c r="B783" s="1" t="s">
        <v>290</v>
      </c>
      <c r="C783" s="1" t="s">
        <v>28</v>
      </c>
      <c r="D783" s="1" t="n">
        <v>2020</v>
      </c>
      <c r="E783" s="1" t="n">
        <v>2</v>
      </c>
      <c r="F783" s="1" t="n">
        <v>21</v>
      </c>
      <c r="G783" s="1" t="s">
        <v>291</v>
      </c>
      <c r="H783" s="1" t="n">
        <v>72.63612</v>
      </c>
      <c r="I783" s="1" t="n">
        <v>34.17481</v>
      </c>
      <c r="J783" s="1" t="n">
        <v>102.528222</v>
      </c>
    </row>
    <row r="784" customFormat="false" ht="13.2" hidden="false" customHeight="false" outlineLevel="0" collapsed="false">
      <c r="A784" s="6" t="n">
        <v>3</v>
      </c>
      <c r="B784" s="1" t="s">
        <v>290</v>
      </c>
      <c r="C784" s="1" t="s">
        <v>28</v>
      </c>
      <c r="D784" s="1" t="n">
        <v>2020</v>
      </c>
      <c r="E784" s="1" t="n">
        <v>3</v>
      </c>
      <c r="F784" s="1" t="n">
        <v>21</v>
      </c>
      <c r="G784" s="1" t="s">
        <v>291</v>
      </c>
      <c r="H784" s="1" t="n">
        <v>66.424967</v>
      </c>
      <c r="I784" s="1" t="n">
        <v>31.048799</v>
      </c>
      <c r="J784" s="1" t="n">
        <v>100.934804</v>
      </c>
    </row>
    <row r="785" customFormat="false" ht="13.2" hidden="false" customHeight="false" outlineLevel="0" collapsed="false">
      <c r="A785" s="6" t="n">
        <v>4</v>
      </c>
      <c r="B785" s="1" t="s">
        <v>290</v>
      </c>
      <c r="C785" s="1" t="s">
        <v>28</v>
      </c>
      <c r="D785" s="1" t="n">
        <v>2020</v>
      </c>
      <c r="E785" s="1" t="n">
        <v>4</v>
      </c>
      <c r="F785" s="1" t="n">
        <v>21</v>
      </c>
      <c r="G785" s="1" t="s">
        <v>291</v>
      </c>
      <c r="H785" s="1" t="n">
        <v>58.60182</v>
      </c>
      <c r="I785" s="1" t="n">
        <v>38.646519</v>
      </c>
      <c r="J785" s="1" t="n">
        <v>93.463873</v>
      </c>
    </row>
    <row r="786" customFormat="false" ht="13.2" hidden="false" customHeight="false" outlineLevel="0" collapsed="false">
      <c r="A786" s="6" t="n">
        <v>5</v>
      </c>
      <c r="B786" s="1" t="s">
        <v>290</v>
      </c>
      <c r="C786" s="1" t="s">
        <v>28</v>
      </c>
      <c r="D786" s="1" t="n">
        <v>2020</v>
      </c>
      <c r="E786" s="1" t="n">
        <v>5</v>
      </c>
      <c r="F786" s="1" t="n">
        <v>21</v>
      </c>
      <c r="G786" s="1" t="s">
        <v>291</v>
      </c>
      <c r="H786" s="1" t="n">
        <v>57.802924</v>
      </c>
      <c r="I786" s="1" t="n">
        <v>37.903111</v>
      </c>
      <c r="J786" s="1" t="n">
        <v>97.781087</v>
      </c>
    </row>
    <row r="787" customFormat="false" ht="13.2" hidden="false" customHeight="false" outlineLevel="0" collapsed="false">
      <c r="A787" s="6" t="n">
        <v>6</v>
      </c>
      <c r="B787" s="1" t="s">
        <v>290</v>
      </c>
      <c r="C787" s="1" t="s">
        <v>28</v>
      </c>
      <c r="D787" s="1" t="n">
        <v>2020</v>
      </c>
      <c r="E787" s="1" t="n">
        <v>6</v>
      </c>
      <c r="F787" s="1" t="n">
        <v>21</v>
      </c>
      <c r="G787" s="1" t="s">
        <v>291</v>
      </c>
      <c r="H787" s="1" t="n">
        <v>70.10974</v>
      </c>
      <c r="I787" s="1" t="n">
        <v>32.316169</v>
      </c>
      <c r="J787" s="1" t="n">
        <v>119.504661</v>
      </c>
    </row>
    <row r="788" customFormat="false" ht="13.2" hidden="false" customHeight="false" outlineLevel="0" collapsed="false">
      <c r="A788" s="6" t="n">
        <v>7</v>
      </c>
      <c r="B788" s="1" t="s">
        <v>290</v>
      </c>
      <c r="C788" s="1" t="s">
        <v>28</v>
      </c>
      <c r="D788" s="1" t="n">
        <v>2020</v>
      </c>
      <c r="E788" s="1" t="n">
        <v>7</v>
      </c>
      <c r="F788" s="1" t="n">
        <v>21</v>
      </c>
      <c r="G788" s="1" t="s">
        <v>291</v>
      </c>
      <c r="H788" s="1" t="n">
        <v>81.589989</v>
      </c>
      <c r="I788" s="1" t="n">
        <v>38.293548</v>
      </c>
      <c r="J788" s="1" t="n">
        <v>132.437598</v>
      </c>
    </row>
    <row r="789" customFormat="false" ht="13.2" hidden="false" customHeight="false" outlineLevel="0" collapsed="false">
      <c r="A789" s="6" t="n">
        <v>8</v>
      </c>
      <c r="B789" s="1" t="s">
        <v>290</v>
      </c>
      <c r="C789" s="1" t="s">
        <v>28</v>
      </c>
      <c r="D789" s="1" t="n">
        <v>2020</v>
      </c>
      <c r="E789" s="1" t="n">
        <v>8</v>
      </c>
      <c r="F789" s="1" t="n">
        <v>21</v>
      </c>
      <c r="G789" s="1" t="s">
        <v>291</v>
      </c>
      <c r="H789" s="1" t="n">
        <v>81.163076</v>
      </c>
      <c r="I789" s="1" t="n">
        <v>35.893052</v>
      </c>
      <c r="J789" s="1" t="n">
        <v>136.293548</v>
      </c>
    </row>
    <row r="790" customFormat="false" ht="13.2" hidden="false" customHeight="false" outlineLevel="0" collapsed="false">
      <c r="A790" s="6" t="n">
        <v>9</v>
      </c>
      <c r="B790" s="1" t="s">
        <v>290</v>
      </c>
      <c r="C790" s="1" t="s">
        <v>28</v>
      </c>
      <c r="D790" s="1" t="n">
        <v>2020</v>
      </c>
      <c r="E790" s="1" t="n">
        <v>9</v>
      </c>
      <c r="F790" s="1" t="n">
        <v>21</v>
      </c>
      <c r="G790" s="1" t="s">
        <v>291</v>
      </c>
      <c r="H790" s="1" t="n">
        <v>85.90741</v>
      </c>
      <c r="I790" s="1" t="n">
        <v>35.281268</v>
      </c>
      <c r="J790" s="1" t="n">
        <v>140.305982</v>
      </c>
    </row>
    <row r="791" customFormat="false" ht="13.2" hidden="false" customHeight="false" outlineLevel="0" collapsed="false">
      <c r="A791" s="6" t="n">
        <v>10</v>
      </c>
      <c r="B791" s="1" t="s">
        <v>290</v>
      </c>
      <c r="C791" s="1" t="s">
        <v>28</v>
      </c>
      <c r="D791" s="1" t="n">
        <v>2020</v>
      </c>
      <c r="E791" s="1" t="n">
        <v>10</v>
      </c>
      <c r="F791" s="1" t="n">
        <v>21</v>
      </c>
      <c r="G791" s="1" t="s">
        <v>291</v>
      </c>
      <c r="H791" s="1" t="n">
        <v>91.88221</v>
      </c>
      <c r="I791" s="1" t="n">
        <v>52.390314</v>
      </c>
      <c r="J791" s="1" t="n">
        <v>146.327683</v>
      </c>
    </row>
    <row r="792" customFormat="false" ht="13.2" hidden="false" customHeight="false" outlineLevel="0" collapsed="false">
      <c r="A792" s="6" t="n">
        <v>11</v>
      </c>
      <c r="B792" s="1" t="s">
        <v>290</v>
      </c>
      <c r="C792" s="1" t="s">
        <v>28</v>
      </c>
      <c r="D792" s="1" t="n">
        <v>2020</v>
      </c>
      <c r="E792" s="1" t="n">
        <v>11</v>
      </c>
      <c r="F792" s="1" t="n">
        <v>21</v>
      </c>
      <c r="G792" s="1" t="s">
        <v>291</v>
      </c>
      <c r="H792" s="1" t="n">
        <v>85.70218</v>
      </c>
      <c r="I792" s="1" t="n">
        <v>62.266205</v>
      </c>
      <c r="J792" s="1" t="n">
        <v>126.300857</v>
      </c>
    </row>
    <row r="793" customFormat="false" ht="13.2" hidden="false" customHeight="false" outlineLevel="0" collapsed="false">
      <c r="A793" s="6" t="n">
        <v>12</v>
      </c>
      <c r="B793" s="1" t="s">
        <v>290</v>
      </c>
      <c r="C793" s="1" t="s">
        <v>28</v>
      </c>
      <c r="D793" s="1" t="n">
        <v>2020</v>
      </c>
      <c r="E793" s="1" t="n">
        <v>12</v>
      </c>
      <c r="F793" s="1" t="n">
        <v>21</v>
      </c>
      <c r="G793" s="1" t="s">
        <v>291</v>
      </c>
      <c r="H793" s="1" t="n">
        <v>96.17389</v>
      </c>
      <c r="I793" s="1" t="n">
        <v>51.421983</v>
      </c>
      <c r="J793" s="1" t="n">
        <v>131.485976</v>
      </c>
    </row>
    <row r="794" customFormat="false" ht="13.2" hidden="false" customHeight="false" outlineLevel="0" collapsed="false">
      <c r="A794" s="6" t="n">
        <v>1</v>
      </c>
      <c r="B794" s="1" t="s">
        <v>299</v>
      </c>
      <c r="C794" s="1" t="s">
        <v>28</v>
      </c>
      <c r="D794" s="1" t="n">
        <v>2010</v>
      </c>
      <c r="E794" s="1" t="n">
        <v>1</v>
      </c>
      <c r="F794" s="1" t="n">
        <v>31</v>
      </c>
      <c r="G794" s="1" t="s">
        <v>300</v>
      </c>
      <c r="H794" s="1" t="n">
        <v>317.438943</v>
      </c>
      <c r="I794" s="1" t="n">
        <v>99.644312</v>
      </c>
      <c r="J794" s="1" t="n">
        <v>31.00638</v>
      </c>
    </row>
    <row r="795" customFormat="false" ht="13.2" hidden="false" customHeight="false" outlineLevel="0" collapsed="false">
      <c r="A795" s="6" t="n">
        <v>2</v>
      </c>
      <c r="B795" s="1" t="s">
        <v>299</v>
      </c>
      <c r="C795" s="1" t="s">
        <v>28</v>
      </c>
      <c r="D795" s="1" t="n">
        <v>2010</v>
      </c>
      <c r="E795" s="1" t="n">
        <v>2</v>
      </c>
      <c r="F795" s="1" t="n">
        <v>31</v>
      </c>
      <c r="G795" s="1" t="s">
        <v>300</v>
      </c>
      <c r="H795" s="1" t="n">
        <v>293.104132</v>
      </c>
      <c r="I795" s="1" t="n">
        <v>88.20482</v>
      </c>
      <c r="J795" s="1" t="n">
        <v>241.743509</v>
      </c>
    </row>
    <row r="796" customFormat="false" ht="13.2" hidden="false" customHeight="false" outlineLevel="0" collapsed="false">
      <c r="A796" s="6" t="n">
        <v>3</v>
      </c>
      <c r="B796" s="1" t="s">
        <v>299</v>
      </c>
      <c r="C796" s="1" t="s">
        <v>28</v>
      </c>
      <c r="D796" s="1" t="n">
        <v>2010</v>
      </c>
      <c r="E796" s="1" t="n">
        <v>3</v>
      </c>
      <c r="F796" s="1" t="n">
        <v>31</v>
      </c>
      <c r="G796" s="1" t="s">
        <v>300</v>
      </c>
      <c r="H796" s="1" t="n">
        <v>337.109599</v>
      </c>
      <c r="I796" s="1" t="n">
        <v>111.73627</v>
      </c>
      <c r="J796" s="1" t="n">
        <v>379.081085</v>
      </c>
    </row>
    <row r="797" customFormat="false" ht="13.2" hidden="false" customHeight="false" outlineLevel="0" collapsed="false">
      <c r="A797" s="6" t="n">
        <v>4</v>
      </c>
      <c r="B797" s="1" t="s">
        <v>299</v>
      </c>
      <c r="C797" s="1" t="s">
        <v>28</v>
      </c>
      <c r="D797" s="1" t="n">
        <v>2010</v>
      </c>
      <c r="E797" s="1" t="n">
        <v>4</v>
      </c>
      <c r="F797" s="1" t="n">
        <v>31</v>
      </c>
      <c r="G797" s="1" t="s">
        <v>300</v>
      </c>
      <c r="H797" s="1" t="n">
        <v>353.48029</v>
      </c>
      <c r="I797" s="1" t="n">
        <v>126.028684</v>
      </c>
      <c r="J797" s="1" t="n">
        <v>365.645158</v>
      </c>
    </row>
    <row r="798" customFormat="false" ht="13.2" hidden="false" customHeight="false" outlineLevel="0" collapsed="false">
      <c r="A798" s="6" t="n">
        <v>5</v>
      </c>
      <c r="B798" s="1" t="s">
        <v>299</v>
      </c>
      <c r="C798" s="1" t="s">
        <v>28</v>
      </c>
      <c r="D798" s="1" t="n">
        <v>2010</v>
      </c>
      <c r="E798" s="1" t="n">
        <v>5</v>
      </c>
      <c r="F798" s="1" t="n">
        <v>31</v>
      </c>
      <c r="G798" s="1" t="s">
        <v>300</v>
      </c>
      <c r="H798" s="1" t="n">
        <v>340.460835</v>
      </c>
      <c r="I798" s="1" t="n">
        <v>128.943358</v>
      </c>
      <c r="J798" s="1" t="n">
        <v>380.445494</v>
      </c>
    </row>
    <row r="799" customFormat="false" ht="13.2" hidden="false" customHeight="false" outlineLevel="0" collapsed="false">
      <c r="A799" s="6" t="n">
        <v>6</v>
      </c>
      <c r="B799" s="1" t="s">
        <v>299</v>
      </c>
      <c r="C799" s="1" t="s">
        <v>28</v>
      </c>
      <c r="D799" s="1" t="n">
        <v>2010</v>
      </c>
      <c r="E799" s="1" t="n">
        <v>6</v>
      </c>
      <c r="F799" s="1" t="n">
        <v>31</v>
      </c>
      <c r="G799" s="1" t="s">
        <v>300</v>
      </c>
      <c r="H799" s="1" t="n">
        <v>338.208567</v>
      </c>
      <c r="I799" s="1" t="n">
        <v>152.486619</v>
      </c>
      <c r="J799" s="1" t="n">
        <v>379.048446</v>
      </c>
    </row>
    <row r="800" customFormat="false" ht="13.2" hidden="false" customHeight="false" outlineLevel="0" collapsed="false">
      <c r="A800" s="6" t="n">
        <v>7</v>
      </c>
      <c r="B800" s="1" t="s">
        <v>299</v>
      </c>
      <c r="C800" s="1" t="s">
        <v>28</v>
      </c>
      <c r="D800" s="1" t="n">
        <v>2010</v>
      </c>
      <c r="E800" s="1" t="n">
        <v>7</v>
      </c>
      <c r="F800" s="1" t="n">
        <v>31</v>
      </c>
      <c r="G800" s="1" t="s">
        <v>300</v>
      </c>
      <c r="H800" s="1" t="n">
        <v>350.310333</v>
      </c>
      <c r="I800" s="1" t="n">
        <v>145.492496</v>
      </c>
      <c r="J800" s="1" t="n">
        <v>398.020961999999</v>
      </c>
    </row>
    <row r="801" customFormat="false" ht="13.2" hidden="false" customHeight="false" outlineLevel="0" collapsed="false">
      <c r="A801" s="6" t="n">
        <v>8</v>
      </c>
      <c r="B801" s="1" t="s">
        <v>299</v>
      </c>
      <c r="C801" s="1" t="s">
        <v>28</v>
      </c>
      <c r="D801" s="1" t="n">
        <v>2010</v>
      </c>
      <c r="E801" s="1" t="n">
        <v>8</v>
      </c>
      <c r="F801" s="1" t="n">
        <v>31</v>
      </c>
      <c r="G801" s="1" t="s">
        <v>300</v>
      </c>
      <c r="H801" s="1" t="n">
        <v>342.18318</v>
      </c>
      <c r="I801" s="1" t="n">
        <v>135.838121</v>
      </c>
      <c r="J801" s="1" t="n">
        <v>399.659538</v>
      </c>
    </row>
    <row r="802" customFormat="false" ht="13.2" hidden="false" customHeight="false" outlineLevel="0" collapsed="false">
      <c r="A802" s="6" t="n">
        <v>9</v>
      </c>
      <c r="B802" s="1" t="s">
        <v>299</v>
      </c>
      <c r="C802" s="1" t="s">
        <v>28</v>
      </c>
      <c r="D802" s="1" t="n">
        <v>2010</v>
      </c>
      <c r="E802" s="1" t="n">
        <v>9</v>
      </c>
      <c r="F802" s="1" t="n">
        <v>31</v>
      </c>
      <c r="G802" s="1" t="s">
        <v>300</v>
      </c>
      <c r="H802" s="1" t="n">
        <v>358.17492</v>
      </c>
      <c r="I802" s="1" t="n">
        <v>141.911487</v>
      </c>
      <c r="J802" s="1" t="n">
        <v>396.155848</v>
      </c>
    </row>
    <row r="803" customFormat="false" ht="13.2" hidden="false" customHeight="false" outlineLevel="0" collapsed="false">
      <c r="A803" s="6" t="n">
        <v>10</v>
      </c>
      <c r="B803" s="1" t="s">
        <v>299</v>
      </c>
      <c r="C803" s="1" t="s">
        <v>28</v>
      </c>
      <c r="D803" s="1" t="n">
        <v>2010</v>
      </c>
      <c r="E803" s="1" t="n">
        <v>10</v>
      </c>
      <c r="F803" s="1" t="n">
        <v>31</v>
      </c>
      <c r="G803" s="1" t="s">
        <v>300</v>
      </c>
      <c r="H803" s="1" t="n">
        <v>367.27569</v>
      </c>
      <c r="I803" s="1" t="n">
        <v>119.765991</v>
      </c>
      <c r="J803" s="1" t="n">
        <v>401.694696</v>
      </c>
    </row>
    <row r="804" customFormat="false" ht="13.2" hidden="false" customHeight="false" outlineLevel="0" collapsed="false">
      <c r="A804" s="6" t="n">
        <v>11</v>
      </c>
      <c r="B804" s="1" t="s">
        <v>299</v>
      </c>
      <c r="C804" s="1" t="s">
        <v>28</v>
      </c>
      <c r="D804" s="1" t="n">
        <v>2010</v>
      </c>
      <c r="E804" s="1" t="n">
        <v>11</v>
      </c>
      <c r="F804" s="1" t="n">
        <v>31</v>
      </c>
      <c r="G804" s="1" t="s">
        <v>300</v>
      </c>
      <c r="H804" s="1" t="n">
        <v>368.39062</v>
      </c>
      <c r="I804" s="1" t="n">
        <v>111.982135</v>
      </c>
      <c r="J804" s="1" t="n">
        <v>385.079218</v>
      </c>
    </row>
    <row r="805" customFormat="false" ht="13.2" hidden="false" customHeight="false" outlineLevel="0" collapsed="false">
      <c r="A805" s="6" t="n">
        <v>12</v>
      </c>
      <c r="B805" s="1" t="s">
        <v>299</v>
      </c>
      <c r="C805" s="1" t="s">
        <v>28</v>
      </c>
      <c r="D805" s="1" t="n">
        <v>2010</v>
      </c>
      <c r="E805" s="1" t="n">
        <v>12</v>
      </c>
      <c r="F805" s="1" t="n">
        <v>31</v>
      </c>
      <c r="G805" s="1" t="s">
        <v>300</v>
      </c>
      <c r="H805" s="1" t="n">
        <v>452.641587</v>
      </c>
      <c r="I805" s="1" t="n">
        <v>114.814752</v>
      </c>
      <c r="J805" s="1" t="n">
        <v>380.181704</v>
      </c>
    </row>
    <row r="806" customFormat="false" ht="13.2" hidden="false" customHeight="false" outlineLevel="0" collapsed="false">
      <c r="A806" s="6" t="n">
        <v>1</v>
      </c>
      <c r="B806" s="1" t="s">
        <v>299</v>
      </c>
      <c r="C806" s="1" t="s">
        <v>28</v>
      </c>
      <c r="D806" s="1" t="n">
        <v>2011</v>
      </c>
      <c r="E806" s="1" t="n">
        <v>1</v>
      </c>
      <c r="F806" s="1" t="n">
        <v>31</v>
      </c>
      <c r="G806" s="1" t="s">
        <v>300</v>
      </c>
      <c r="H806" s="1" t="n">
        <v>354.647381</v>
      </c>
      <c r="I806" s="1" t="n">
        <v>99.735498</v>
      </c>
      <c r="J806" s="1" t="n">
        <v>320.58888</v>
      </c>
    </row>
    <row r="807" customFormat="false" ht="13.2" hidden="false" customHeight="false" outlineLevel="0" collapsed="false">
      <c r="A807" s="6" t="n">
        <v>2</v>
      </c>
      <c r="B807" s="1" t="s">
        <v>299</v>
      </c>
      <c r="C807" s="1" t="s">
        <v>28</v>
      </c>
      <c r="D807" s="1" t="n">
        <v>2011</v>
      </c>
      <c r="E807" s="1" t="n">
        <v>2</v>
      </c>
      <c r="F807" s="1" t="n">
        <v>31</v>
      </c>
      <c r="G807" s="1" t="s">
        <v>300</v>
      </c>
      <c r="H807" s="1" t="n">
        <v>345.31376</v>
      </c>
      <c r="I807" s="1" t="n">
        <v>91.831834</v>
      </c>
      <c r="J807" s="1" t="n">
        <v>351.520699</v>
      </c>
    </row>
    <row r="808" customFormat="false" ht="13.2" hidden="false" customHeight="false" outlineLevel="0" collapsed="false">
      <c r="A808" s="6" t="n">
        <v>3</v>
      </c>
      <c r="B808" s="1" t="s">
        <v>299</v>
      </c>
      <c r="C808" s="1" t="s">
        <v>28</v>
      </c>
      <c r="D808" s="1" t="n">
        <v>2011</v>
      </c>
      <c r="E808" s="1" t="n">
        <v>3</v>
      </c>
      <c r="F808" s="1" t="n">
        <v>31</v>
      </c>
      <c r="G808" s="1" t="s">
        <v>300</v>
      </c>
      <c r="H808" s="1" t="n">
        <v>396.70622</v>
      </c>
      <c r="I808" s="1" t="n">
        <v>84.6930100000001</v>
      </c>
      <c r="J808" s="1" t="n">
        <v>515.580085</v>
      </c>
    </row>
    <row r="809" customFormat="false" ht="13.2" hidden="false" customHeight="false" outlineLevel="0" collapsed="false">
      <c r="A809" s="6" t="n">
        <v>4</v>
      </c>
      <c r="B809" s="1" t="s">
        <v>299</v>
      </c>
      <c r="C809" s="1" t="s">
        <v>28</v>
      </c>
      <c r="D809" s="1" t="n">
        <v>2011</v>
      </c>
      <c r="E809" s="1" t="n">
        <v>4</v>
      </c>
      <c r="F809" s="1" t="n">
        <v>31</v>
      </c>
      <c r="G809" s="1" t="s">
        <v>300</v>
      </c>
      <c r="H809" s="1" t="n">
        <v>397.13738</v>
      </c>
      <c r="I809" s="1" t="n">
        <v>69.39046</v>
      </c>
      <c r="J809" s="1" t="n">
        <v>531.136121</v>
      </c>
    </row>
    <row r="810" customFormat="false" ht="13.2" hidden="false" customHeight="false" outlineLevel="0" collapsed="false">
      <c r="A810" s="6" t="n">
        <v>5</v>
      </c>
      <c r="B810" s="1" t="s">
        <v>299</v>
      </c>
      <c r="C810" s="1" t="s">
        <v>28</v>
      </c>
      <c r="D810" s="1" t="n">
        <v>2011</v>
      </c>
      <c r="E810" s="1" t="n">
        <v>5</v>
      </c>
      <c r="F810" s="1" t="n">
        <v>31</v>
      </c>
      <c r="G810" s="1" t="s">
        <v>300</v>
      </c>
      <c r="H810" s="1" t="n">
        <v>381.628849</v>
      </c>
      <c r="I810" s="1" t="n">
        <v>85.7384890000001</v>
      </c>
      <c r="J810" s="1" t="n">
        <v>582.98966</v>
      </c>
    </row>
    <row r="811" customFormat="false" ht="13.2" hidden="false" customHeight="false" outlineLevel="0" collapsed="false">
      <c r="A811" s="6" t="n">
        <v>6</v>
      </c>
      <c r="B811" s="1" t="s">
        <v>299</v>
      </c>
      <c r="C811" s="1" t="s">
        <v>28</v>
      </c>
      <c r="D811" s="1" t="n">
        <v>2011</v>
      </c>
      <c r="E811" s="1" t="n">
        <v>6</v>
      </c>
      <c r="F811" s="1" t="n">
        <v>31</v>
      </c>
      <c r="G811" s="1" t="s">
        <v>300</v>
      </c>
      <c r="H811" s="1" t="n">
        <v>334.693286</v>
      </c>
      <c r="I811" s="1" t="n">
        <v>85.698757</v>
      </c>
      <c r="J811" s="1" t="n">
        <v>575.377745</v>
      </c>
    </row>
    <row r="812" customFormat="false" ht="13.2" hidden="false" customHeight="false" outlineLevel="0" collapsed="false">
      <c r="A812" s="6" t="n">
        <v>7</v>
      </c>
      <c r="B812" s="1" t="s">
        <v>299</v>
      </c>
      <c r="C812" s="1" t="s">
        <v>28</v>
      </c>
      <c r="D812" s="1" t="n">
        <v>2011</v>
      </c>
      <c r="E812" s="1" t="n">
        <v>7</v>
      </c>
      <c r="F812" s="1" t="n">
        <v>31</v>
      </c>
      <c r="G812" s="1" t="s">
        <v>300</v>
      </c>
      <c r="H812" s="1" t="n">
        <v>350.455025</v>
      </c>
      <c r="I812" s="1" t="n">
        <v>82.156495</v>
      </c>
      <c r="J812" s="1" t="n">
        <v>594.963016</v>
      </c>
    </row>
    <row r="813" customFormat="false" ht="13.2" hidden="false" customHeight="false" outlineLevel="0" collapsed="false">
      <c r="A813" s="6" t="n">
        <v>8</v>
      </c>
      <c r="B813" s="1" t="s">
        <v>299</v>
      </c>
      <c r="C813" s="1" t="s">
        <v>28</v>
      </c>
      <c r="D813" s="1" t="n">
        <v>2011</v>
      </c>
      <c r="E813" s="1" t="n">
        <v>8</v>
      </c>
      <c r="F813" s="1" t="n">
        <v>31</v>
      </c>
      <c r="G813" s="1" t="s">
        <v>300</v>
      </c>
      <c r="H813" s="1" t="n">
        <v>357.22584</v>
      </c>
      <c r="I813" s="1" t="n">
        <v>83.811846</v>
      </c>
      <c r="J813" s="1" t="n">
        <v>636.964151</v>
      </c>
    </row>
    <row r="814" customFormat="false" ht="13.2" hidden="false" customHeight="false" outlineLevel="0" collapsed="false">
      <c r="A814" s="6" t="n">
        <v>9</v>
      </c>
      <c r="B814" s="1" t="s">
        <v>299</v>
      </c>
      <c r="C814" s="1" t="s">
        <v>28</v>
      </c>
      <c r="D814" s="1" t="n">
        <v>2011</v>
      </c>
      <c r="E814" s="1" t="n">
        <v>9</v>
      </c>
      <c r="F814" s="1" t="n">
        <v>31</v>
      </c>
      <c r="G814" s="1" t="s">
        <v>300</v>
      </c>
      <c r="H814" s="1" t="n">
        <v>350.254982</v>
      </c>
      <c r="I814" s="1" t="n">
        <v>70.898813</v>
      </c>
      <c r="J814" s="1" t="n">
        <v>618.215113</v>
      </c>
    </row>
    <row r="815" customFormat="false" ht="13.2" hidden="false" customHeight="false" outlineLevel="0" collapsed="false">
      <c r="A815" s="6" t="n">
        <v>10</v>
      </c>
      <c r="B815" s="1" t="s">
        <v>299</v>
      </c>
      <c r="C815" s="1" t="s">
        <v>28</v>
      </c>
      <c r="D815" s="1" t="n">
        <v>2011</v>
      </c>
      <c r="E815" s="1" t="n">
        <v>10</v>
      </c>
      <c r="F815" s="1" t="n">
        <v>31</v>
      </c>
      <c r="G815" s="1" t="s">
        <v>300</v>
      </c>
      <c r="H815" s="1" t="n">
        <v>342.710238</v>
      </c>
      <c r="I815" s="1" t="n">
        <v>65.474314</v>
      </c>
      <c r="J815" s="1" t="n">
        <v>592.115347</v>
      </c>
    </row>
    <row r="816" customFormat="false" ht="13.2" hidden="false" customHeight="false" outlineLevel="0" collapsed="false">
      <c r="A816" s="6" t="n">
        <v>11</v>
      </c>
      <c r="B816" s="1" t="s">
        <v>299</v>
      </c>
      <c r="C816" s="1" t="s">
        <v>28</v>
      </c>
      <c r="D816" s="1" t="n">
        <v>2011</v>
      </c>
      <c r="E816" s="1" t="n">
        <v>11</v>
      </c>
      <c r="F816" s="1" t="n">
        <v>31</v>
      </c>
      <c r="G816" s="1" t="s">
        <v>300</v>
      </c>
      <c r="H816" s="1" t="n">
        <v>343.830424</v>
      </c>
      <c r="I816" s="1" t="n">
        <v>69.2055940000001</v>
      </c>
      <c r="J816" s="1" t="n">
        <v>579.087668</v>
      </c>
    </row>
    <row r="817" customFormat="false" ht="13.2" hidden="false" customHeight="false" outlineLevel="0" collapsed="false">
      <c r="A817" s="6" t="n">
        <v>12</v>
      </c>
      <c r="B817" s="1" t="s">
        <v>299</v>
      </c>
      <c r="C817" s="1" t="s">
        <v>28</v>
      </c>
      <c r="D817" s="1" t="n">
        <v>2011</v>
      </c>
      <c r="E817" s="1" t="n">
        <v>12</v>
      </c>
      <c r="F817" s="1" t="n">
        <v>31</v>
      </c>
      <c r="G817" s="1" t="s">
        <v>300</v>
      </c>
      <c r="H817" s="1" t="n">
        <v>396.20476</v>
      </c>
      <c r="I817" s="1" t="n">
        <v>72.80236</v>
      </c>
      <c r="J817" s="1" t="n">
        <v>546.237371999999</v>
      </c>
    </row>
    <row r="818" customFormat="false" ht="13.2" hidden="false" customHeight="false" outlineLevel="0" collapsed="false">
      <c r="A818" s="6" t="n">
        <v>1</v>
      </c>
      <c r="B818" s="1" t="s">
        <v>299</v>
      </c>
      <c r="C818" s="1" t="s">
        <v>28</v>
      </c>
      <c r="D818" s="1" t="n">
        <v>2012</v>
      </c>
      <c r="E818" s="1" t="n">
        <v>1</v>
      </c>
      <c r="F818" s="1" t="n">
        <v>31</v>
      </c>
      <c r="G818" s="1" t="s">
        <v>300</v>
      </c>
      <c r="H818" s="1" t="n">
        <v>344.614519</v>
      </c>
      <c r="I818" s="1" t="n">
        <v>65.389354</v>
      </c>
      <c r="J818" s="1" t="n">
        <v>471.236193</v>
      </c>
    </row>
    <row r="819" customFormat="false" ht="13.2" hidden="false" customHeight="false" outlineLevel="0" collapsed="false">
      <c r="A819" s="6" t="n">
        <v>2</v>
      </c>
      <c r="B819" s="1" t="s">
        <v>299</v>
      </c>
      <c r="C819" s="1" t="s">
        <v>28</v>
      </c>
      <c r="D819" s="1" t="n">
        <v>2012</v>
      </c>
      <c r="E819" s="1" t="n">
        <v>2</v>
      </c>
      <c r="F819" s="1" t="n">
        <v>31</v>
      </c>
      <c r="G819" s="1" t="s">
        <v>300</v>
      </c>
      <c r="H819" s="1" t="n">
        <v>347.544838</v>
      </c>
      <c r="I819" s="1" t="n">
        <v>63.480354</v>
      </c>
      <c r="J819" s="1" t="n">
        <v>525.619026</v>
      </c>
    </row>
    <row r="820" customFormat="false" ht="13.2" hidden="false" customHeight="false" outlineLevel="0" collapsed="false">
      <c r="A820" s="6" t="n">
        <v>3</v>
      </c>
      <c r="B820" s="1" t="s">
        <v>299</v>
      </c>
      <c r="C820" s="1" t="s">
        <v>28</v>
      </c>
      <c r="D820" s="1" t="n">
        <v>2012</v>
      </c>
      <c r="E820" s="1" t="n">
        <v>3</v>
      </c>
      <c r="F820" s="1" t="n">
        <v>31</v>
      </c>
      <c r="G820" s="1" t="s">
        <v>300</v>
      </c>
      <c r="H820" s="1" t="n">
        <v>367.956079</v>
      </c>
      <c r="I820" s="1" t="n">
        <v>68.831895</v>
      </c>
      <c r="J820" s="1" t="n">
        <v>594.835821</v>
      </c>
    </row>
    <row r="821" customFormat="false" ht="13.2" hidden="false" customHeight="false" outlineLevel="0" collapsed="false">
      <c r="A821" s="6" t="n">
        <v>4</v>
      </c>
      <c r="B821" s="1" t="s">
        <v>299</v>
      </c>
      <c r="C821" s="1" t="s">
        <v>28</v>
      </c>
      <c r="D821" s="1" t="n">
        <v>2012</v>
      </c>
      <c r="E821" s="1" t="n">
        <v>4</v>
      </c>
      <c r="F821" s="1" t="n">
        <v>31</v>
      </c>
      <c r="G821" s="1" t="s">
        <v>300</v>
      </c>
      <c r="H821" s="1" t="n">
        <v>358.682352</v>
      </c>
      <c r="I821" s="1" t="n">
        <v>66.762967</v>
      </c>
      <c r="J821" s="1" t="n">
        <v>550.186699</v>
      </c>
    </row>
    <row r="822" customFormat="false" ht="13.2" hidden="false" customHeight="false" outlineLevel="0" collapsed="false">
      <c r="A822" s="6" t="n">
        <v>5</v>
      </c>
      <c r="B822" s="1" t="s">
        <v>299</v>
      </c>
      <c r="C822" s="1" t="s">
        <v>28</v>
      </c>
      <c r="D822" s="1" t="n">
        <v>2012</v>
      </c>
      <c r="E822" s="1" t="n">
        <v>5</v>
      </c>
      <c r="F822" s="1" t="n">
        <v>31</v>
      </c>
      <c r="G822" s="1" t="s">
        <v>300</v>
      </c>
      <c r="H822" s="1" t="n">
        <v>365.101258</v>
      </c>
      <c r="I822" s="1" t="n">
        <v>70.101203</v>
      </c>
      <c r="J822" s="1" t="n">
        <v>586.681026</v>
      </c>
    </row>
    <row r="823" customFormat="false" ht="13.2" hidden="false" customHeight="false" outlineLevel="0" collapsed="false">
      <c r="A823" s="6" t="n">
        <v>6</v>
      </c>
      <c r="B823" s="1" t="s">
        <v>299</v>
      </c>
      <c r="C823" s="1" t="s">
        <v>28</v>
      </c>
      <c r="D823" s="1" t="n">
        <v>2012</v>
      </c>
      <c r="E823" s="1" t="n">
        <v>6</v>
      </c>
      <c r="F823" s="1" t="n">
        <v>31</v>
      </c>
      <c r="G823" s="1" t="s">
        <v>300</v>
      </c>
      <c r="H823" s="1" t="n">
        <v>366.183331</v>
      </c>
      <c r="I823" s="1" t="n">
        <v>71.116173</v>
      </c>
      <c r="J823" s="1" t="n">
        <v>578.162533</v>
      </c>
    </row>
    <row r="824" customFormat="false" ht="13.2" hidden="false" customHeight="false" outlineLevel="0" collapsed="false">
      <c r="A824" s="6" t="n">
        <v>7</v>
      </c>
      <c r="B824" s="1" t="s">
        <v>299</v>
      </c>
      <c r="C824" s="1" t="s">
        <v>28</v>
      </c>
      <c r="D824" s="1" t="n">
        <v>2012</v>
      </c>
      <c r="E824" s="1" t="n">
        <v>7</v>
      </c>
      <c r="F824" s="1" t="n">
        <v>31</v>
      </c>
      <c r="G824" s="1" t="s">
        <v>300</v>
      </c>
      <c r="H824" s="1" t="n">
        <v>378.314567</v>
      </c>
      <c r="I824" s="1" t="n">
        <v>72.888611</v>
      </c>
      <c r="J824" s="1" t="n">
        <v>590.106091</v>
      </c>
    </row>
    <row r="825" customFormat="false" ht="13.2" hidden="false" customHeight="false" outlineLevel="0" collapsed="false">
      <c r="A825" s="6" t="n">
        <v>8</v>
      </c>
      <c r="B825" s="1" t="s">
        <v>299</v>
      </c>
      <c r="C825" s="1" t="s">
        <v>28</v>
      </c>
      <c r="D825" s="1" t="n">
        <v>2012</v>
      </c>
      <c r="E825" s="1" t="n">
        <v>8</v>
      </c>
      <c r="F825" s="1" t="n">
        <v>31</v>
      </c>
      <c r="G825" s="1" t="s">
        <v>300</v>
      </c>
      <c r="H825" s="1" t="n">
        <v>384.15004</v>
      </c>
      <c r="I825" s="1" t="n">
        <v>73.318049</v>
      </c>
      <c r="J825" s="1" t="n">
        <v>633.233369</v>
      </c>
    </row>
    <row r="826" customFormat="false" ht="13.2" hidden="false" customHeight="false" outlineLevel="0" collapsed="false">
      <c r="A826" s="6" t="n">
        <v>9</v>
      </c>
      <c r="B826" s="1" t="s">
        <v>299</v>
      </c>
      <c r="C826" s="1" t="s">
        <v>28</v>
      </c>
      <c r="D826" s="1" t="n">
        <v>2012</v>
      </c>
      <c r="E826" s="1" t="n">
        <v>9</v>
      </c>
      <c r="F826" s="1" t="n">
        <v>31</v>
      </c>
      <c r="G826" s="1" t="s">
        <v>300</v>
      </c>
      <c r="H826" s="1" t="n">
        <v>359.030291</v>
      </c>
      <c r="I826" s="1" t="n">
        <v>68.397379</v>
      </c>
      <c r="J826" s="1" t="n">
        <v>561.120136</v>
      </c>
    </row>
    <row r="827" customFormat="false" ht="13.2" hidden="false" customHeight="false" outlineLevel="0" collapsed="false">
      <c r="A827" s="6" t="n">
        <v>10</v>
      </c>
      <c r="B827" s="1" t="s">
        <v>299</v>
      </c>
      <c r="C827" s="1" t="s">
        <v>28</v>
      </c>
      <c r="D827" s="1" t="n">
        <v>2012</v>
      </c>
      <c r="E827" s="1" t="n">
        <v>10</v>
      </c>
      <c r="F827" s="1" t="n">
        <v>31</v>
      </c>
      <c r="G827" s="1" t="s">
        <v>300</v>
      </c>
      <c r="H827" s="1" t="n">
        <v>404.248262</v>
      </c>
      <c r="I827" s="1" t="n">
        <v>80.0043530000001</v>
      </c>
      <c r="J827" s="1" t="n">
        <v>627.225686999999</v>
      </c>
    </row>
    <row r="828" customFormat="false" ht="13.2" hidden="false" customHeight="false" outlineLevel="0" collapsed="false">
      <c r="A828" s="6" t="n">
        <v>11</v>
      </c>
      <c r="B828" s="1" t="s">
        <v>299</v>
      </c>
      <c r="C828" s="1" t="s">
        <v>28</v>
      </c>
      <c r="D828" s="1" t="n">
        <v>2012</v>
      </c>
      <c r="E828" s="1" t="n">
        <v>11</v>
      </c>
      <c r="F828" s="1" t="n">
        <v>31</v>
      </c>
      <c r="G828" s="1" t="s">
        <v>300</v>
      </c>
      <c r="H828" s="1" t="n">
        <v>370.293878</v>
      </c>
      <c r="I828" s="1" t="n">
        <v>64.936382</v>
      </c>
      <c r="J828" s="1" t="n">
        <v>556.181030999999</v>
      </c>
    </row>
    <row r="829" customFormat="false" ht="13.2" hidden="false" customHeight="false" outlineLevel="0" collapsed="false">
      <c r="A829" s="6" t="n">
        <v>12</v>
      </c>
      <c r="B829" s="1" t="s">
        <v>299</v>
      </c>
      <c r="C829" s="1" t="s">
        <v>28</v>
      </c>
      <c r="D829" s="1" t="n">
        <v>2012</v>
      </c>
      <c r="E829" s="1" t="n">
        <v>12</v>
      </c>
      <c r="F829" s="1" t="n">
        <v>31</v>
      </c>
      <c r="G829" s="1" t="s">
        <v>300</v>
      </c>
      <c r="H829" s="1" t="n">
        <v>425.604579</v>
      </c>
      <c r="I829" s="1" t="n">
        <v>78.990072</v>
      </c>
      <c r="J829" s="1" t="n">
        <v>513.480525</v>
      </c>
    </row>
    <row r="830" customFormat="false" ht="13.2" hidden="false" customHeight="false" outlineLevel="0" collapsed="false">
      <c r="A830" s="6" t="n">
        <v>1</v>
      </c>
      <c r="B830" s="1" t="s">
        <v>299</v>
      </c>
      <c r="C830" s="1" t="s">
        <v>28</v>
      </c>
      <c r="D830" s="1" t="n">
        <v>2013</v>
      </c>
      <c r="E830" s="1" t="n">
        <v>1</v>
      </c>
      <c r="F830" s="1" t="n">
        <v>31</v>
      </c>
      <c r="G830" s="1" t="s">
        <v>300</v>
      </c>
      <c r="H830" s="1" t="n">
        <v>374.449339</v>
      </c>
      <c r="I830" s="1" t="n">
        <v>95.9604070000001</v>
      </c>
      <c r="J830" s="1" t="n">
        <v>513.130889999999</v>
      </c>
    </row>
    <row r="831" customFormat="false" ht="13.2" hidden="false" customHeight="false" outlineLevel="0" collapsed="false">
      <c r="A831" s="6" t="n">
        <v>2</v>
      </c>
      <c r="B831" s="1" t="s">
        <v>299</v>
      </c>
      <c r="C831" s="1" t="s">
        <v>28</v>
      </c>
      <c r="D831" s="1" t="n">
        <v>2013</v>
      </c>
      <c r="E831" s="1" t="n">
        <v>2</v>
      </c>
      <c r="F831" s="1" t="n">
        <v>31</v>
      </c>
      <c r="G831" s="1" t="s">
        <v>300</v>
      </c>
      <c r="H831" s="1" t="n">
        <v>338.47304</v>
      </c>
      <c r="I831" s="1" t="n">
        <v>85.784671</v>
      </c>
      <c r="J831" s="1" t="n">
        <v>513.065621</v>
      </c>
    </row>
    <row r="832" customFormat="false" ht="13.2" hidden="false" customHeight="false" outlineLevel="0" collapsed="false">
      <c r="A832" s="6" t="n">
        <v>3</v>
      </c>
      <c r="B832" s="1" t="s">
        <v>299</v>
      </c>
      <c r="C832" s="1" t="s">
        <v>28</v>
      </c>
      <c r="D832" s="1" t="n">
        <v>2013</v>
      </c>
      <c r="E832" s="1" t="n">
        <v>3</v>
      </c>
      <c r="F832" s="1" t="n">
        <v>31</v>
      </c>
      <c r="G832" s="1" t="s">
        <v>300</v>
      </c>
      <c r="H832" s="1" t="n">
        <v>377.211302</v>
      </c>
      <c r="I832" s="1" t="n">
        <v>82.8777</v>
      </c>
      <c r="J832" s="1" t="n">
        <v>577.908343999999</v>
      </c>
    </row>
    <row r="833" customFormat="false" ht="13.2" hidden="false" customHeight="false" outlineLevel="0" collapsed="false">
      <c r="A833" s="6" t="n">
        <v>4</v>
      </c>
      <c r="B833" s="1" t="s">
        <v>299</v>
      </c>
      <c r="C833" s="1" t="s">
        <v>28</v>
      </c>
      <c r="D833" s="1" t="n">
        <v>2013</v>
      </c>
      <c r="E833" s="1" t="n">
        <v>4</v>
      </c>
      <c r="F833" s="1" t="n">
        <v>31</v>
      </c>
      <c r="G833" s="1" t="s">
        <v>300</v>
      </c>
      <c r="H833" s="1" t="n">
        <v>381.055073</v>
      </c>
      <c r="I833" s="1" t="n">
        <v>96.322559</v>
      </c>
      <c r="J833" s="1" t="n">
        <v>608.899147999999</v>
      </c>
    </row>
    <row r="834" customFormat="false" ht="13.2" hidden="false" customHeight="false" outlineLevel="0" collapsed="false">
      <c r="A834" s="6" t="n">
        <v>5</v>
      </c>
      <c r="B834" s="1" t="s">
        <v>299</v>
      </c>
      <c r="C834" s="1" t="s">
        <v>28</v>
      </c>
      <c r="D834" s="1" t="n">
        <v>2013</v>
      </c>
      <c r="E834" s="1" t="n">
        <v>5</v>
      </c>
      <c r="F834" s="1" t="n">
        <v>31</v>
      </c>
      <c r="G834" s="1" t="s">
        <v>300</v>
      </c>
      <c r="H834" s="1" t="n">
        <v>394.310847</v>
      </c>
      <c r="I834" s="1" t="n">
        <v>77.729686</v>
      </c>
      <c r="J834" s="1" t="n">
        <v>627.843005999999</v>
      </c>
    </row>
    <row r="835" customFormat="false" ht="13.2" hidden="false" customHeight="false" outlineLevel="0" collapsed="false">
      <c r="A835" s="6" t="n">
        <v>6</v>
      </c>
      <c r="B835" s="1" t="s">
        <v>299</v>
      </c>
      <c r="C835" s="1" t="s">
        <v>28</v>
      </c>
      <c r="D835" s="1" t="n">
        <v>2013</v>
      </c>
      <c r="E835" s="1" t="n">
        <v>6</v>
      </c>
      <c r="F835" s="1" t="n">
        <v>31</v>
      </c>
      <c r="G835" s="1" t="s">
        <v>300</v>
      </c>
      <c r="H835" s="1" t="n">
        <v>371.365689</v>
      </c>
      <c r="I835" s="1" t="n">
        <v>83.406873</v>
      </c>
      <c r="J835" s="1" t="n">
        <v>612.111162999999</v>
      </c>
    </row>
    <row r="836" customFormat="false" ht="13.2" hidden="false" customHeight="false" outlineLevel="0" collapsed="false">
      <c r="A836" s="6" t="n">
        <v>7</v>
      </c>
      <c r="B836" s="1" t="s">
        <v>299</v>
      </c>
      <c r="C836" s="1" t="s">
        <v>28</v>
      </c>
      <c r="D836" s="1" t="n">
        <v>2013</v>
      </c>
      <c r="E836" s="1" t="n">
        <v>7</v>
      </c>
      <c r="F836" s="1" t="n">
        <v>31</v>
      </c>
      <c r="G836" s="1" t="s">
        <v>300</v>
      </c>
      <c r="H836" s="1" t="n">
        <v>403.012322</v>
      </c>
      <c r="I836" s="1" t="n">
        <v>95.967718</v>
      </c>
      <c r="J836" s="1" t="n">
        <v>655.655013999999</v>
      </c>
    </row>
    <row r="837" customFormat="false" ht="13.2" hidden="false" customHeight="false" outlineLevel="0" collapsed="false">
      <c r="A837" s="6" t="n">
        <v>8</v>
      </c>
      <c r="B837" s="1" t="s">
        <v>299</v>
      </c>
      <c r="C837" s="1" t="s">
        <v>28</v>
      </c>
      <c r="D837" s="1" t="n">
        <v>2013</v>
      </c>
      <c r="E837" s="1" t="n">
        <v>8</v>
      </c>
      <c r="F837" s="1" t="n">
        <v>31</v>
      </c>
      <c r="G837" s="1" t="s">
        <v>300</v>
      </c>
      <c r="H837" s="1" t="n">
        <v>402.861515</v>
      </c>
      <c r="I837" s="1" t="n">
        <v>92.920732</v>
      </c>
      <c r="J837" s="1" t="n">
        <v>690.65931</v>
      </c>
    </row>
    <row r="838" customFormat="false" ht="13.2" hidden="false" customHeight="false" outlineLevel="0" collapsed="false">
      <c r="A838" s="6" t="n">
        <v>9</v>
      </c>
      <c r="B838" s="1" t="s">
        <v>299</v>
      </c>
      <c r="C838" s="1" t="s">
        <v>28</v>
      </c>
      <c r="D838" s="1" t="n">
        <v>2013</v>
      </c>
      <c r="E838" s="1" t="n">
        <v>9</v>
      </c>
      <c r="F838" s="1" t="n">
        <v>31</v>
      </c>
      <c r="G838" s="1" t="s">
        <v>300</v>
      </c>
      <c r="H838" s="1" t="n">
        <v>376.868475</v>
      </c>
      <c r="I838" s="1" t="n">
        <v>92.407834</v>
      </c>
      <c r="J838" s="1" t="n">
        <v>652.863730999998</v>
      </c>
    </row>
    <row r="839" customFormat="false" ht="13.2" hidden="false" customHeight="false" outlineLevel="0" collapsed="false">
      <c r="A839" s="6" t="n">
        <v>10</v>
      </c>
      <c r="B839" s="1" t="s">
        <v>299</v>
      </c>
      <c r="C839" s="1" t="s">
        <v>28</v>
      </c>
      <c r="D839" s="1" t="n">
        <v>2013</v>
      </c>
      <c r="E839" s="1" t="n">
        <v>10</v>
      </c>
      <c r="F839" s="1" t="n">
        <v>31</v>
      </c>
      <c r="G839" s="1" t="s">
        <v>300</v>
      </c>
      <c r="H839" s="1" t="n">
        <v>405.845324</v>
      </c>
      <c r="I839" s="1" t="n">
        <v>98.23962</v>
      </c>
      <c r="J839" s="1" t="n">
        <v>696.609683</v>
      </c>
    </row>
    <row r="840" customFormat="false" ht="13.2" hidden="false" customHeight="false" outlineLevel="0" collapsed="false">
      <c r="A840" s="6" t="n">
        <v>11</v>
      </c>
      <c r="B840" s="1" t="s">
        <v>299</v>
      </c>
      <c r="C840" s="1" t="s">
        <v>28</v>
      </c>
      <c r="D840" s="1" t="n">
        <v>2013</v>
      </c>
      <c r="E840" s="1" t="n">
        <v>11</v>
      </c>
      <c r="F840" s="1" t="n">
        <v>31</v>
      </c>
      <c r="G840" s="1" t="s">
        <v>300</v>
      </c>
      <c r="H840" s="1" t="n">
        <v>396.925538</v>
      </c>
      <c r="I840" s="1" t="n">
        <v>92.82735</v>
      </c>
      <c r="J840" s="1" t="n">
        <v>643.231059999999</v>
      </c>
    </row>
    <row r="841" customFormat="false" ht="13.2" hidden="false" customHeight="false" outlineLevel="0" collapsed="false">
      <c r="A841" s="6" t="n">
        <v>12</v>
      </c>
      <c r="B841" s="1" t="s">
        <v>299</v>
      </c>
      <c r="C841" s="1" t="s">
        <v>28</v>
      </c>
      <c r="D841" s="1" t="n">
        <v>2013</v>
      </c>
      <c r="E841" s="1" t="n">
        <v>12</v>
      </c>
      <c r="F841" s="1" t="n">
        <v>31</v>
      </c>
      <c r="G841" s="1" t="s">
        <v>300</v>
      </c>
      <c r="H841" s="1" t="n">
        <v>431.490056</v>
      </c>
      <c r="I841" s="1" t="n">
        <v>109.181044</v>
      </c>
      <c r="J841" s="1" t="n">
        <v>550.399906</v>
      </c>
    </row>
    <row r="842" customFormat="false" ht="13.2" hidden="false" customHeight="false" outlineLevel="0" collapsed="false">
      <c r="A842" s="6" t="n">
        <v>1</v>
      </c>
      <c r="B842" s="1" t="s">
        <v>299</v>
      </c>
      <c r="C842" s="1" t="s">
        <v>28</v>
      </c>
      <c r="D842" s="1" t="n">
        <v>2014</v>
      </c>
      <c r="E842" s="1" t="n">
        <v>1</v>
      </c>
      <c r="F842" s="1" t="n">
        <v>31</v>
      </c>
      <c r="G842" s="1" t="s">
        <v>300</v>
      </c>
      <c r="H842" s="1" t="n">
        <v>402.659514</v>
      </c>
      <c r="I842" s="1" t="n">
        <v>98.1264210000001</v>
      </c>
      <c r="J842" s="1" t="n">
        <v>582.796458999999</v>
      </c>
    </row>
    <row r="843" customFormat="false" ht="13.2" hidden="false" customHeight="false" outlineLevel="0" collapsed="false">
      <c r="A843" s="6" t="n">
        <v>2</v>
      </c>
      <c r="B843" s="1" t="s">
        <v>299</v>
      </c>
      <c r="C843" s="1" t="s">
        <v>28</v>
      </c>
      <c r="D843" s="1" t="n">
        <v>2014</v>
      </c>
      <c r="E843" s="1" t="n">
        <v>2</v>
      </c>
      <c r="F843" s="1" t="n">
        <v>31</v>
      </c>
      <c r="G843" s="1" t="s">
        <v>300</v>
      </c>
      <c r="H843" s="1" t="n">
        <v>384.261573</v>
      </c>
      <c r="I843" s="1" t="n">
        <v>110.294222</v>
      </c>
      <c r="J843" s="1" t="n">
        <v>591.755766999999</v>
      </c>
    </row>
    <row r="844" customFormat="false" ht="13.2" hidden="false" customHeight="false" outlineLevel="0" collapsed="false">
      <c r="A844" s="6" t="n">
        <v>3</v>
      </c>
      <c r="B844" s="1" t="s">
        <v>299</v>
      </c>
      <c r="C844" s="1" t="s">
        <v>28</v>
      </c>
      <c r="D844" s="1" t="n">
        <v>2014</v>
      </c>
      <c r="E844" s="1" t="n">
        <v>3</v>
      </c>
      <c r="F844" s="1" t="n">
        <v>31</v>
      </c>
      <c r="G844" s="1" t="s">
        <v>300</v>
      </c>
      <c r="H844" s="1" t="n">
        <v>391.503188</v>
      </c>
      <c r="I844" s="1" t="n">
        <v>102.304697</v>
      </c>
      <c r="J844" s="1" t="n">
        <v>596.371389</v>
      </c>
    </row>
    <row r="845" customFormat="false" ht="13.2" hidden="false" customHeight="false" outlineLevel="0" collapsed="false">
      <c r="A845" s="6" t="n">
        <v>4</v>
      </c>
      <c r="B845" s="1" t="s">
        <v>299</v>
      </c>
      <c r="C845" s="1" t="s">
        <v>28</v>
      </c>
      <c r="D845" s="1" t="n">
        <v>2014</v>
      </c>
      <c r="E845" s="1" t="n">
        <v>4</v>
      </c>
      <c r="F845" s="1" t="n">
        <v>31</v>
      </c>
      <c r="G845" s="1" t="s">
        <v>300</v>
      </c>
      <c r="H845" s="1" t="n">
        <v>422.81755</v>
      </c>
      <c r="I845" s="1" t="n">
        <v>107.00775</v>
      </c>
      <c r="J845" s="1" t="n">
        <v>612.08649</v>
      </c>
    </row>
    <row r="846" customFormat="false" ht="13.2" hidden="false" customHeight="false" outlineLevel="0" collapsed="false">
      <c r="A846" s="6" t="n">
        <v>5</v>
      </c>
      <c r="B846" s="1" t="s">
        <v>299</v>
      </c>
      <c r="C846" s="1" t="s">
        <v>28</v>
      </c>
      <c r="D846" s="1" t="n">
        <v>2014</v>
      </c>
      <c r="E846" s="1" t="n">
        <v>5</v>
      </c>
      <c r="F846" s="1" t="n">
        <v>31</v>
      </c>
      <c r="G846" s="1" t="s">
        <v>300</v>
      </c>
      <c r="H846" s="1" t="n">
        <v>417.574903</v>
      </c>
      <c r="I846" s="1" t="n">
        <v>103.548598</v>
      </c>
      <c r="J846" s="1" t="n">
        <v>659.507736999999</v>
      </c>
    </row>
    <row r="847" customFormat="false" ht="13.2" hidden="false" customHeight="false" outlineLevel="0" collapsed="false">
      <c r="A847" s="6" t="n">
        <v>6</v>
      </c>
      <c r="B847" s="1" t="s">
        <v>299</v>
      </c>
      <c r="C847" s="1" t="s">
        <v>28</v>
      </c>
      <c r="D847" s="1" t="n">
        <v>2014</v>
      </c>
      <c r="E847" s="1" t="n">
        <v>6</v>
      </c>
      <c r="F847" s="1" t="n">
        <v>31</v>
      </c>
      <c r="G847" s="1" t="s">
        <v>300</v>
      </c>
      <c r="H847" s="1" t="n">
        <v>395.598311</v>
      </c>
      <c r="I847" s="1" t="n">
        <v>100.490115</v>
      </c>
      <c r="J847" s="1" t="n">
        <v>604.907966</v>
      </c>
    </row>
    <row r="848" customFormat="false" ht="13.2" hidden="false" customHeight="false" outlineLevel="0" collapsed="false">
      <c r="A848" s="6" t="n">
        <v>7</v>
      </c>
      <c r="B848" s="1" t="s">
        <v>299</v>
      </c>
      <c r="C848" s="1" t="s">
        <v>28</v>
      </c>
      <c r="D848" s="1" t="n">
        <v>2014</v>
      </c>
      <c r="E848" s="1" t="n">
        <v>7</v>
      </c>
      <c r="F848" s="1" t="n">
        <v>31</v>
      </c>
      <c r="G848" s="1" t="s">
        <v>300</v>
      </c>
      <c r="H848" s="1" t="n">
        <v>416.720211</v>
      </c>
      <c r="I848" s="1" t="n">
        <v>100.35501</v>
      </c>
      <c r="J848" s="1" t="n">
        <v>655.013648999999</v>
      </c>
    </row>
    <row r="849" customFormat="false" ht="13.2" hidden="false" customHeight="false" outlineLevel="0" collapsed="false">
      <c r="A849" s="6" t="n">
        <v>8</v>
      </c>
      <c r="B849" s="1" t="s">
        <v>299</v>
      </c>
      <c r="C849" s="1" t="s">
        <v>28</v>
      </c>
      <c r="D849" s="1" t="n">
        <v>2014</v>
      </c>
      <c r="E849" s="1" t="n">
        <v>8</v>
      </c>
      <c r="F849" s="1" t="n">
        <v>31</v>
      </c>
      <c r="G849" s="1" t="s">
        <v>300</v>
      </c>
      <c r="H849" s="1" t="n">
        <v>417.14888</v>
      </c>
      <c r="I849" s="1" t="n">
        <v>104.135787</v>
      </c>
      <c r="J849" s="1" t="n">
        <v>667.93436</v>
      </c>
    </row>
    <row r="850" customFormat="false" ht="13.2" hidden="false" customHeight="false" outlineLevel="0" collapsed="false">
      <c r="A850" s="6" t="n">
        <v>9</v>
      </c>
      <c r="B850" s="1" t="s">
        <v>299</v>
      </c>
      <c r="C850" s="1" t="s">
        <v>28</v>
      </c>
      <c r="D850" s="1" t="n">
        <v>2014</v>
      </c>
      <c r="E850" s="1" t="n">
        <v>9</v>
      </c>
      <c r="F850" s="1" t="n">
        <v>31</v>
      </c>
      <c r="G850" s="1" t="s">
        <v>300</v>
      </c>
      <c r="H850" s="1" t="n">
        <v>423.562317</v>
      </c>
      <c r="I850" s="1" t="n">
        <v>96.308519</v>
      </c>
      <c r="J850" s="1" t="n">
        <v>673.592776</v>
      </c>
    </row>
    <row r="851" customFormat="false" ht="13.2" hidden="false" customHeight="false" outlineLevel="0" collapsed="false">
      <c r="A851" s="6" t="n">
        <v>10</v>
      </c>
      <c r="B851" s="1" t="s">
        <v>299</v>
      </c>
      <c r="C851" s="1" t="s">
        <v>28</v>
      </c>
      <c r="D851" s="1" t="n">
        <v>2014</v>
      </c>
      <c r="E851" s="1" t="n">
        <v>10</v>
      </c>
      <c r="F851" s="1" t="n">
        <v>31</v>
      </c>
      <c r="G851" s="1" t="s">
        <v>300</v>
      </c>
      <c r="H851" s="1" t="n">
        <v>448.503378</v>
      </c>
      <c r="I851" s="1" t="n">
        <v>101.699542</v>
      </c>
      <c r="J851" s="1" t="n">
        <v>707.883409999999</v>
      </c>
    </row>
    <row r="852" customFormat="false" ht="13.2" hidden="false" customHeight="false" outlineLevel="0" collapsed="false">
      <c r="A852" s="6" t="n">
        <v>11</v>
      </c>
      <c r="B852" s="1" t="s">
        <v>299</v>
      </c>
      <c r="C852" s="1" t="s">
        <v>28</v>
      </c>
      <c r="D852" s="1" t="n">
        <v>2014</v>
      </c>
      <c r="E852" s="1" t="n">
        <v>11</v>
      </c>
      <c r="F852" s="1" t="n">
        <v>31</v>
      </c>
      <c r="G852" s="1" t="s">
        <v>300</v>
      </c>
      <c r="H852" s="1" t="n">
        <v>390.377743</v>
      </c>
      <c r="I852" s="1" t="n">
        <v>95.535377</v>
      </c>
      <c r="J852" s="1" t="n">
        <v>599.725498999999</v>
      </c>
    </row>
    <row r="853" customFormat="false" ht="13.2" hidden="false" customHeight="false" outlineLevel="0" collapsed="false">
      <c r="A853" s="6" t="n">
        <v>12</v>
      </c>
      <c r="B853" s="1" t="s">
        <v>299</v>
      </c>
      <c r="C853" s="1" t="s">
        <v>28</v>
      </c>
      <c r="D853" s="1" t="n">
        <v>2014</v>
      </c>
      <c r="E853" s="1" t="n">
        <v>12</v>
      </c>
      <c r="F853" s="1" t="n">
        <v>31</v>
      </c>
      <c r="G853" s="1" t="s">
        <v>300</v>
      </c>
      <c r="H853" s="1" t="n">
        <v>473.636201</v>
      </c>
      <c r="I853" s="1" t="n">
        <v>123.549037</v>
      </c>
      <c r="J853" s="1" t="n">
        <v>576.699988</v>
      </c>
    </row>
    <row r="854" customFormat="false" ht="13.2" hidden="false" customHeight="false" outlineLevel="0" collapsed="false">
      <c r="A854" s="6" t="n">
        <v>1</v>
      </c>
      <c r="B854" s="1" t="s">
        <v>299</v>
      </c>
      <c r="C854" s="1" t="s">
        <v>28</v>
      </c>
      <c r="D854" s="1" t="n">
        <v>2015</v>
      </c>
      <c r="E854" s="1" t="n">
        <v>1</v>
      </c>
      <c r="F854" s="1" t="n">
        <v>31</v>
      </c>
      <c r="G854" s="1" t="s">
        <v>300</v>
      </c>
      <c r="H854" s="1" t="n">
        <v>433.44479</v>
      </c>
      <c r="I854" s="1" t="n">
        <v>114.019007</v>
      </c>
      <c r="J854" s="1" t="n">
        <v>570.746867999999</v>
      </c>
    </row>
    <row r="855" customFormat="false" ht="13.2" hidden="false" customHeight="false" outlineLevel="0" collapsed="false">
      <c r="A855" s="6" t="n">
        <v>2</v>
      </c>
      <c r="B855" s="1" t="s">
        <v>299</v>
      </c>
      <c r="C855" s="1" t="s">
        <v>28</v>
      </c>
      <c r="D855" s="1" t="n">
        <v>2015</v>
      </c>
      <c r="E855" s="1" t="n">
        <v>2</v>
      </c>
      <c r="F855" s="1" t="n">
        <v>31</v>
      </c>
      <c r="G855" s="1" t="s">
        <v>300</v>
      </c>
      <c r="H855" s="1" t="n">
        <v>348.39613</v>
      </c>
      <c r="I855" s="1" t="n">
        <v>115.620549</v>
      </c>
      <c r="J855" s="1" t="n">
        <v>497.247543999999</v>
      </c>
    </row>
    <row r="856" customFormat="false" ht="13.2" hidden="false" customHeight="false" outlineLevel="0" collapsed="false">
      <c r="A856" s="6" t="n">
        <v>3</v>
      </c>
      <c r="B856" s="1" t="s">
        <v>299</v>
      </c>
      <c r="C856" s="1" t="s">
        <v>28</v>
      </c>
      <c r="D856" s="1" t="n">
        <v>2015</v>
      </c>
      <c r="E856" s="1" t="n">
        <v>3</v>
      </c>
      <c r="F856" s="1" t="n">
        <v>31</v>
      </c>
      <c r="G856" s="1" t="s">
        <v>300</v>
      </c>
      <c r="H856" s="1" t="n">
        <v>370.071495</v>
      </c>
      <c r="I856" s="1" t="n">
        <v>133.106616</v>
      </c>
      <c r="J856" s="1" t="n">
        <v>585.802199</v>
      </c>
    </row>
    <row r="857" customFormat="false" ht="13.2" hidden="false" customHeight="false" outlineLevel="0" collapsed="false">
      <c r="A857" s="6" t="n">
        <v>4</v>
      </c>
      <c r="B857" s="1" t="s">
        <v>299</v>
      </c>
      <c r="C857" s="1" t="s">
        <v>28</v>
      </c>
      <c r="D857" s="1" t="n">
        <v>2015</v>
      </c>
      <c r="E857" s="1" t="n">
        <v>4</v>
      </c>
      <c r="F857" s="1" t="n">
        <v>31</v>
      </c>
      <c r="G857" s="1" t="s">
        <v>300</v>
      </c>
      <c r="H857" s="1" t="n">
        <v>364.993508</v>
      </c>
      <c r="I857" s="1" t="n">
        <v>157.803599</v>
      </c>
      <c r="J857" s="1" t="n">
        <v>579.817421</v>
      </c>
    </row>
    <row r="858" customFormat="false" ht="13.2" hidden="false" customHeight="false" outlineLevel="0" collapsed="false">
      <c r="A858" s="6" t="n">
        <v>5</v>
      </c>
      <c r="B858" s="1" t="s">
        <v>299</v>
      </c>
      <c r="C858" s="1" t="s">
        <v>28</v>
      </c>
      <c r="D858" s="1" t="n">
        <v>2015</v>
      </c>
      <c r="E858" s="1" t="n">
        <v>5</v>
      </c>
      <c r="F858" s="1" t="n">
        <v>31</v>
      </c>
      <c r="G858" s="1" t="s">
        <v>300</v>
      </c>
      <c r="H858" s="1" t="n">
        <v>339.062032</v>
      </c>
      <c r="I858" s="1" t="n">
        <v>159.487245</v>
      </c>
      <c r="J858" s="1" t="n">
        <v>577.785730999999</v>
      </c>
    </row>
    <row r="859" customFormat="false" ht="13.2" hidden="false" customHeight="false" outlineLevel="0" collapsed="false">
      <c r="A859" s="6" t="n">
        <v>6</v>
      </c>
      <c r="B859" s="1" t="s">
        <v>299</v>
      </c>
      <c r="C859" s="1" t="s">
        <v>28</v>
      </c>
      <c r="D859" s="1" t="n">
        <v>2015</v>
      </c>
      <c r="E859" s="1" t="n">
        <v>6</v>
      </c>
      <c r="F859" s="1" t="n">
        <v>31</v>
      </c>
      <c r="G859" s="1" t="s">
        <v>300</v>
      </c>
      <c r="H859" s="1" t="n">
        <v>343.298399</v>
      </c>
      <c r="I859" s="1" t="n">
        <v>176.477601</v>
      </c>
      <c r="J859" s="1" t="n">
        <v>591.986411</v>
      </c>
    </row>
    <row r="860" customFormat="false" ht="13.2" hidden="false" customHeight="false" outlineLevel="0" collapsed="false">
      <c r="A860" s="6" t="n">
        <v>7</v>
      </c>
      <c r="B860" s="1" t="s">
        <v>299</v>
      </c>
      <c r="C860" s="1" t="s">
        <v>28</v>
      </c>
      <c r="D860" s="1" t="n">
        <v>2015</v>
      </c>
      <c r="E860" s="1" t="n">
        <v>7</v>
      </c>
      <c r="F860" s="1" t="n">
        <v>31</v>
      </c>
      <c r="G860" s="1" t="s">
        <v>300</v>
      </c>
      <c r="H860" s="1" t="n">
        <v>353.565176</v>
      </c>
      <c r="I860" s="1" t="n">
        <v>200.779986</v>
      </c>
      <c r="J860" s="1" t="n">
        <v>624.298213</v>
      </c>
    </row>
    <row r="861" customFormat="false" ht="13.2" hidden="false" customHeight="false" outlineLevel="0" collapsed="false">
      <c r="A861" s="6" t="n">
        <v>8</v>
      </c>
      <c r="B861" s="1" t="s">
        <v>299</v>
      </c>
      <c r="C861" s="1" t="s">
        <v>28</v>
      </c>
      <c r="D861" s="1" t="n">
        <v>2015</v>
      </c>
      <c r="E861" s="1" t="n">
        <v>8</v>
      </c>
      <c r="F861" s="1" t="n">
        <v>31</v>
      </c>
      <c r="G861" s="1" t="s">
        <v>300</v>
      </c>
      <c r="H861" s="1" t="n">
        <v>322.55251</v>
      </c>
      <c r="I861" s="1" t="n">
        <v>203.575038</v>
      </c>
      <c r="J861" s="1" t="n">
        <v>612.701806</v>
      </c>
    </row>
    <row r="862" customFormat="false" ht="13.2" hidden="false" customHeight="false" outlineLevel="0" collapsed="false">
      <c r="A862" s="6" t="n">
        <v>9</v>
      </c>
      <c r="B862" s="1" t="s">
        <v>299</v>
      </c>
      <c r="C862" s="1" t="s">
        <v>28</v>
      </c>
      <c r="D862" s="1" t="n">
        <v>2015</v>
      </c>
      <c r="E862" s="1" t="n">
        <v>9</v>
      </c>
      <c r="F862" s="1" t="n">
        <v>31</v>
      </c>
      <c r="G862" s="1" t="s">
        <v>300</v>
      </c>
      <c r="H862" s="1" t="n">
        <v>321.705026</v>
      </c>
      <c r="I862" s="1" t="n">
        <v>213.035128</v>
      </c>
      <c r="J862" s="1" t="n">
        <v>603.666365999999</v>
      </c>
    </row>
    <row r="863" customFormat="false" ht="13.2" hidden="false" customHeight="false" outlineLevel="0" collapsed="false">
      <c r="A863" s="6" t="n">
        <v>10</v>
      </c>
      <c r="B863" s="1" t="s">
        <v>299</v>
      </c>
      <c r="C863" s="1" t="s">
        <v>28</v>
      </c>
      <c r="D863" s="1" t="n">
        <v>2015</v>
      </c>
      <c r="E863" s="1" t="n">
        <v>10</v>
      </c>
      <c r="F863" s="1" t="n">
        <v>31</v>
      </c>
      <c r="G863" s="1" t="s">
        <v>300</v>
      </c>
      <c r="H863" s="1" t="n">
        <v>334.550619</v>
      </c>
      <c r="I863" s="1" t="n">
        <v>217.586646</v>
      </c>
      <c r="J863" s="1" t="n">
        <v>620.66005</v>
      </c>
    </row>
    <row r="864" customFormat="false" ht="13.2" hidden="false" customHeight="false" outlineLevel="0" collapsed="false">
      <c r="A864" s="6" t="n">
        <v>11</v>
      </c>
      <c r="B864" s="1" t="s">
        <v>299</v>
      </c>
      <c r="C864" s="1" t="s">
        <v>28</v>
      </c>
      <c r="D864" s="1" t="n">
        <v>2015</v>
      </c>
      <c r="E864" s="1" t="n">
        <v>11</v>
      </c>
      <c r="F864" s="1" t="n">
        <v>31</v>
      </c>
      <c r="G864" s="1" t="s">
        <v>300</v>
      </c>
      <c r="H864" s="1" t="n">
        <v>321.951498</v>
      </c>
      <c r="I864" s="1" t="n">
        <v>159.78686</v>
      </c>
      <c r="J864" s="1" t="n">
        <v>547.214595999999</v>
      </c>
    </row>
    <row r="865" customFormat="false" ht="13.2" hidden="false" customHeight="false" outlineLevel="0" collapsed="false">
      <c r="A865" s="6" t="n">
        <v>12</v>
      </c>
      <c r="B865" s="1" t="s">
        <v>299</v>
      </c>
      <c r="C865" s="1" t="s">
        <v>28</v>
      </c>
      <c r="D865" s="1" t="n">
        <v>2015</v>
      </c>
      <c r="E865" s="1" t="n">
        <v>12</v>
      </c>
      <c r="F865" s="1" t="n">
        <v>31</v>
      </c>
      <c r="G865" s="1" t="s">
        <v>300</v>
      </c>
      <c r="H865" s="1" t="n">
        <v>409.661246</v>
      </c>
      <c r="I865" s="1" t="n">
        <v>164.545118</v>
      </c>
      <c r="J865" s="1" t="n">
        <v>540.206815999999</v>
      </c>
    </row>
    <row r="866" customFormat="false" ht="13.2" hidden="false" customHeight="false" outlineLevel="0" collapsed="false">
      <c r="A866" s="6" t="n">
        <v>1</v>
      </c>
      <c r="B866" s="1" t="s">
        <v>299</v>
      </c>
      <c r="C866" s="1" t="s">
        <v>28</v>
      </c>
      <c r="D866" s="1" t="n">
        <v>2016</v>
      </c>
      <c r="E866" s="1" t="n">
        <v>1</v>
      </c>
      <c r="F866" s="1" t="n">
        <v>31</v>
      </c>
      <c r="G866" s="1" t="s">
        <v>300</v>
      </c>
      <c r="H866" s="1" t="n">
        <v>343.793411</v>
      </c>
      <c r="I866" s="1" t="n">
        <v>125.686501</v>
      </c>
      <c r="J866" s="1" t="n">
        <v>457.065832</v>
      </c>
    </row>
    <row r="867" customFormat="false" ht="13.2" hidden="false" customHeight="false" outlineLevel="0" collapsed="false">
      <c r="A867" s="6" t="n">
        <v>2</v>
      </c>
      <c r="B867" s="1" t="s">
        <v>299</v>
      </c>
      <c r="C867" s="1" t="s">
        <v>28</v>
      </c>
      <c r="D867" s="1" t="n">
        <v>2016</v>
      </c>
      <c r="E867" s="1" t="n">
        <v>2</v>
      </c>
      <c r="F867" s="1" t="n">
        <v>31</v>
      </c>
      <c r="G867" s="1" t="s">
        <v>300</v>
      </c>
      <c r="H867" s="1" t="n">
        <v>354.434403</v>
      </c>
      <c r="I867" s="1" t="n">
        <v>107.461144</v>
      </c>
      <c r="J867" s="1" t="n">
        <v>519.029323</v>
      </c>
    </row>
    <row r="868" customFormat="false" ht="13.2" hidden="false" customHeight="false" outlineLevel="0" collapsed="false">
      <c r="A868" s="6" t="n">
        <v>3</v>
      </c>
      <c r="B868" s="1" t="s">
        <v>299</v>
      </c>
      <c r="C868" s="1" t="s">
        <v>28</v>
      </c>
      <c r="D868" s="1" t="n">
        <v>2016</v>
      </c>
      <c r="E868" s="1" t="n">
        <v>3</v>
      </c>
      <c r="F868" s="1" t="n">
        <v>31</v>
      </c>
      <c r="G868" s="1" t="s">
        <v>300</v>
      </c>
      <c r="H868" s="1" t="n">
        <v>392.450492</v>
      </c>
      <c r="I868" s="1" t="n">
        <v>104.565306</v>
      </c>
      <c r="J868" s="1" t="n">
        <v>573.986104999999</v>
      </c>
    </row>
    <row r="869" customFormat="false" ht="13.2" hidden="false" customHeight="false" outlineLevel="0" collapsed="false">
      <c r="A869" s="6" t="n">
        <v>4</v>
      </c>
      <c r="B869" s="1" t="s">
        <v>299</v>
      </c>
      <c r="C869" s="1" t="s">
        <v>28</v>
      </c>
      <c r="D869" s="1" t="n">
        <v>2016</v>
      </c>
      <c r="E869" s="1" t="n">
        <v>4</v>
      </c>
      <c r="F869" s="1" t="n">
        <v>31</v>
      </c>
      <c r="G869" s="1" t="s">
        <v>300</v>
      </c>
      <c r="H869" s="1" t="n">
        <v>366.541522</v>
      </c>
      <c r="I869" s="1" t="n">
        <v>112.565001</v>
      </c>
      <c r="J869" s="1" t="n">
        <v>559.679513</v>
      </c>
    </row>
    <row r="870" customFormat="false" ht="13.2" hidden="false" customHeight="false" outlineLevel="0" collapsed="false">
      <c r="A870" s="6" t="n">
        <v>5</v>
      </c>
      <c r="B870" s="1" t="s">
        <v>299</v>
      </c>
      <c r="C870" s="1" t="s">
        <v>28</v>
      </c>
      <c r="D870" s="1" t="n">
        <v>2016</v>
      </c>
      <c r="E870" s="1" t="n">
        <v>5</v>
      </c>
      <c r="F870" s="1" t="n">
        <v>31</v>
      </c>
      <c r="G870" s="1" t="s">
        <v>300</v>
      </c>
      <c r="H870" s="1" t="n">
        <v>340.123327</v>
      </c>
      <c r="I870" s="1" t="n">
        <v>160.399503</v>
      </c>
      <c r="J870" s="1" t="n">
        <v>559.605812</v>
      </c>
    </row>
    <row r="871" customFormat="false" ht="13.2" hidden="false" customHeight="false" outlineLevel="0" collapsed="false">
      <c r="A871" s="6" t="n">
        <v>6</v>
      </c>
      <c r="B871" s="1" t="s">
        <v>299</v>
      </c>
      <c r="C871" s="1" t="s">
        <v>28</v>
      </c>
      <c r="D871" s="1" t="n">
        <v>2016</v>
      </c>
      <c r="E871" s="1" t="n">
        <v>6</v>
      </c>
      <c r="F871" s="1" t="n">
        <v>31</v>
      </c>
      <c r="G871" s="1" t="s">
        <v>300</v>
      </c>
      <c r="H871" s="1" t="n">
        <v>338.825223</v>
      </c>
      <c r="I871" s="1" t="n">
        <v>159.35961</v>
      </c>
      <c r="J871" s="1" t="n">
        <v>573.355835</v>
      </c>
    </row>
    <row r="872" customFormat="false" ht="13.2" hidden="false" customHeight="false" outlineLevel="0" collapsed="false">
      <c r="A872" s="6" t="n">
        <v>7</v>
      </c>
      <c r="B872" s="1" t="s">
        <v>299</v>
      </c>
      <c r="C872" s="1" t="s">
        <v>28</v>
      </c>
      <c r="D872" s="1" t="n">
        <v>2016</v>
      </c>
      <c r="E872" s="1" t="n">
        <v>7</v>
      </c>
      <c r="F872" s="1" t="n">
        <v>31</v>
      </c>
      <c r="G872" s="1" t="s">
        <v>300</v>
      </c>
      <c r="H872" s="1" t="n">
        <v>358.807847</v>
      </c>
      <c r="I872" s="1" t="n">
        <v>163.798231</v>
      </c>
      <c r="J872" s="1" t="n">
        <v>587.35549</v>
      </c>
    </row>
    <row r="873" customFormat="false" ht="13.2" hidden="false" customHeight="false" outlineLevel="0" collapsed="false">
      <c r="A873" s="6" t="n">
        <v>8</v>
      </c>
      <c r="B873" s="1" t="s">
        <v>299</v>
      </c>
      <c r="C873" s="1" t="s">
        <v>28</v>
      </c>
      <c r="D873" s="1" t="n">
        <v>2016</v>
      </c>
      <c r="E873" s="1" t="n">
        <v>8</v>
      </c>
      <c r="F873" s="1" t="n">
        <v>31</v>
      </c>
      <c r="G873" s="1" t="s">
        <v>300</v>
      </c>
      <c r="H873" s="1" t="n">
        <v>366.890622</v>
      </c>
      <c r="I873" s="1" t="n">
        <v>162.166591</v>
      </c>
      <c r="J873" s="1" t="n">
        <v>625.880431999999</v>
      </c>
    </row>
    <row r="874" customFormat="false" ht="13.2" hidden="false" customHeight="false" outlineLevel="0" collapsed="false">
      <c r="A874" s="6" t="n">
        <v>9</v>
      </c>
      <c r="B874" s="1" t="s">
        <v>299</v>
      </c>
      <c r="C874" s="1" t="s">
        <v>28</v>
      </c>
      <c r="D874" s="1" t="n">
        <v>2016</v>
      </c>
      <c r="E874" s="1" t="n">
        <v>9</v>
      </c>
      <c r="F874" s="1" t="n">
        <v>31</v>
      </c>
      <c r="G874" s="1" t="s">
        <v>300</v>
      </c>
      <c r="H874" s="1" t="n">
        <v>370.063592</v>
      </c>
      <c r="I874" s="1" t="n">
        <v>161.014326</v>
      </c>
      <c r="J874" s="1" t="n">
        <v>604.125577</v>
      </c>
    </row>
    <row r="875" customFormat="false" ht="13.2" hidden="false" customHeight="false" outlineLevel="0" collapsed="false">
      <c r="A875" s="6" t="n">
        <v>10</v>
      </c>
      <c r="B875" s="1" t="s">
        <v>299</v>
      </c>
      <c r="C875" s="1" t="s">
        <v>28</v>
      </c>
      <c r="D875" s="1" t="n">
        <v>2016</v>
      </c>
      <c r="E875" s="1" t="n">
        <v>10</v>
      </c>
      <c r="F875" s="1" t="n">
        <v>31</v>
      </c>
      <c r="G875" s="1" t="s">
        <v>300</v>
      </c>
      <c r="H875" s="1" t="n">
        <v>378.31771</v>
      </c>
      <c r="I875" s="1" t="n">
        <v>133.318966</v>
      </c>
      <c r="J875" s="1" t="n">
        <v>586.191295999999</v>
      </c>
    </row>
    <row r="876" customFormat="false" ht="13.2" hidden="false" customHeight="false" outlineLevel="0" collapsed="false">
      <c r="A876" s="6" t="n">
        <v>11</v>
      </c>
      <c r="B876" s="1" t="s">
        <v>299</v>
      </c>
      <c r="C876" s="1" t="s">
        <v>28</v>
      </c>
      <c r="D876" s="1" t="n">
        <v>2016</v>
      </c>
      <c r="E876" s="1" t="n">
        <v>11</v>
      </c>
      <c r="F876" s="1" t="n">
        <v>31</v>
      </c>
      <c r="G876" s="1" t="s">
        <v>300</v>
      </c>
      <c r="H876" s="1" t="n">
        <v>393.237269</v>
      </c>
      <c r="I876" s="1" t="n">
        <v>102.932907</v>
      </c>
      <c r="J876" s="1" t="n">
        <v>550.327035</v>
      </c>
    </row>
    <row r="877" customFormat="false" ht="13.2" hidden="false" customHeight="false" outlineLevel="0" collapsed="false">
      <c r="A877" s="6" t="n">
        <v>12</v>
      </c>
      <c r="B877" s="1" t="s">
        <v>299</v>
      </c>
      <c r="C877" s="1" t="s">
        <v>28</v>
      </c>
      <c r="D877" s="1" t="n">
        <v>2016</v>
      </c>
      <c r="E877" s="1" t="n">
        <v>12</v>
      </c>
      <c r="F877" s="1" t="n">
        <v>31</v>
      </c>
      <c r="G877" s="1" t="s">
        <v>300</v>
      </c>
      <c r="H877" s="1" t="n">
        <v>451.192119999999</v>
      </c>
      <c r="I877" s="1" t="n">
        <v>118.577094</v>
      </c>
      <c r="J877" s="1" t="n">
        <v>522.359617999999</v>
      </c>
    </row>
    <row r="878" customFormat="false" ht="13.2" hidden="false" customHeight="false" outlineLevel="0" collapsed="false">
      <c r="A878" s="6" t="n">
        <v>1</v>
      </c>
      <c r="B878" s="1" t="s">
        <v>299</v>
      </c>
      <c r="C878" s="1" t="s">
        <v>28</v>
      </c>
      <c r="D878" s="1" t="n">
        <v>2017</v>
      </c>
      <c r="E878" s="1" t="n">
        <v>1</v>
      </c>
      <c r="F878" s="1" t="n">
        <v>31</v>
      </c>
      <c r="G878" s="1" t="s">
        <v>300</v>
      </c>
      <c r="H878" s="1" t="n">
        <v>398.767737</v>
      </c>
      <c r="I878" s="1" t="n">
        <v>93.296063</v>
      </c>
      <c r="J878" s="1" t="n">
        <v>500.362634999999</v>
      </c>
    </row>
    <row r="879" customFormat="false" ht="13.2" hidden="false" customHeight="false" outlineLevel="0" collapsed="false">
      <c r="A879" s="6" t="n">
        <v>2</v>
      </c>
      <c r="B879" s="1" t="s">
        <v>299</v>
      </c>
      <c r="C879" s="1" t="s">
        <v>28</v>
      </c>
      <c r="D879" s="1" t="n">
        <v>2017</v>
      </c>
      <c r="E879" s="1" t="n">
        <v>2</v>
      </c>
      <c r="F879" s="1" t="n">
        <v>31</v>
      </c>
      <c r="G879" s="1" t="s">
        <v>300</v>
      </c>
      <c r="H879" s="1" t="n">
        <v>374.084162</v>
      </c>
      <c r="I879" s="1" t="n">
        <v>85.596255</v>
      </c>
      <c r="J879" s="1" t="n">
        <v>496.459898</v>
      </c>
    </row>
    <row r="880" customFormat="false" ht="13.2" hidden="false" customHeight="false" outlineLevel="0" collapsed="false">
      <c r="A880" s="6" t="n">
        <v>3</v>
      </c>
      <c r="B880" s="1" t="s">
        <v>299</v>
      </c>
      <c r="C880" s="1" t="s">
        <v>28</v>
      </c>
      <c r="D880" s="1" t="n">
        <v>2017</v>
      </c>
      <c r="E880" s="1" t="n">
        <v>3</v>
      </c>
      <c r="F880" s="1" t="n">
        <v>31</v>
      </c>
      <c r="G880" s="1" t="s">
        <v>300</v>
      </c>
      <c r="H880" s="1" t="n">
        <v>418.216866</v>
      </c>
      <c r="I880" s="1" t="n">
        <v>98.810201</v>
      </c>
      <c r="J880" s="1" t="n">
        <v>602.803491999999</v>
      </c>
    </row>
    <row r="881" customFormat="false" ht="13.2" hidden="false" customHeight="false" outlineLevel="0" collapsed="false">
      <c r="A881" s="6" t="n">
        <v>4</v>
      </c>
      <c r="B881" s="1" t="s">
        <v>299</v>
      </c>
      <c r="C881" s="1" t="s">
        <v>28</v>
      </c>
      <c r="D881" s="1" t="n">
        <v>2017</v>
      </c>
      <c r="E881" s="1" t="n">
        <v>4</v>
      </c>
      <c r="F881" s="1" t="n">
        <v>31</v>
      </c>
      <c r="G881" s="1" t="s">
        <v>300</v>
      </c>
      <c r="H881" s="1" t="n">
        <v>388.118283</v>
      </c>
      <c r="I881" s="1" t="n">
        <v>99.807723</v>
      </c>
      <c r="J881" s="1" t="n">
        <v>523.411551999999</v>
      </c>
    </row>
    <row r="882" customFormat="false" ht="13.2" hidden="false" customHeight="false" outlineLevel="0" collapsed="false">
      <c r="A882" s="6" t="n">
        <v>5</v>
      </c>
      <c r="B882" s="1" t="s">
        <v>299</v>
      </c>
      <c r="C882" s="1" t="s">
        <v>28</v>
      </c>
      <c r="D882" s="1" t="n">
        <v>2017</v>
      </c>
      <c r="E882" s="1" t="n">
        <v>5</v>
      </c>
      <c r="F882" s="1" t="n">
        <v>31</v>
      </c>
      <c r="G882" s="1" t="s">
        <v>300</v>
      </c>
      <c r="H882" s="1" t="n">
        <v>403.186816</v>
      </c>
      <c r="I882" s="1" t="n">
        <v>107.979531</v>
      </c>
      <c r="J882" s="1" t="n">
        <v>584.486238</v>
      </c>
    </row>
    <row r="883" customFormat="false" ht="13.2" hidden="false" customHeight="false" outlineLevel="0" collapsed="false">
      <c r="A883" s="6" t="n">
        <v>6</v>
      </c>
      <c r="B883" s="1" t="s">
        <v>299</v>
      </c>
      <c r="C883" s="1" t="s">
        <v>28</v>
      </c>
      <c r="D883" s="1" t="n">
        <v>2017</v>
      </c>
      <c r="E883" s="1" t="n">
        <v>6</v>
      </c>
      <c r="F883" s="1" t="n">
        <v>31</v>
      </c>
      <c r="G883" s="1" t="s">
        <v>300</v>
      </c>
      <c r="H883" s="1" t="n">
        <v>400.66126</v>
      </c>
      <c r="I883" s="1" t="n">
        <v>114.386378</v>
      </c>
      <c r="J883" s="1" t="n">
        <v>594.673570999999</v>
      </c>
    </row>
    <row r="884" customFormat="false" ht="13.2" hidden="false" customHeight="false" outlineLevel="0" collapsed="false">
      <c r="A884" s="6" t="n">
        <v>7</v>
      </c>
      <c r="B884" s="1" t="s">
        <v>299</v>
      </c>
      <c r="C884" s="1" t="s">
        <v>28</v>
      </c>
      <c r="D884" s="1" t="n">
        <v>2017</v>
      </c>
      <c r="E884" s="1" t="n">
        <v>7</v>
      </c>
      <c r="F884" s="1" t="n">
        <v>31</v>
      </c>
      <c r="G884" s="1" t="s">
        <v>300</v>
      </c>
      <c r="H884" s="1" t="n">
        <v>399.151226</v>
      </c>
      <c r="I884" s="1" t="n">
        <v>123.648233</v>
      </c>
      <c r="J884" s="1" t="n">
        <v>600.344289</v>
      </c>
    </row>
    <row r="885" customFormat="false" ht="13.2" hidden="false" customHeight="false" outlineLevel="0" collapsed="false">
      <c r="A885" s="6" t="n">
        <v>8</v>
      </c>
      <c r="B885" s="1" t="s">
        <v>299</v>
      </c>
      <c r="C885" s="1" t="s">
        <v>28</v>
      </c>
      <c r="D885" s="1" t="n">
        <v>2017</v>
      </c>
      <c r="E885" s="1" t="n">
        <v>8</v>
      </c>
      <c r="F885" s="1" t="n">
        <v>31</v>
      </c>
      <c r="G885" s="1" t="s">
        <v>300</v>
      </c>
      <c r="H885" s="1" t="n">
        <v>372.745996</v>
      </c>
      <c r="I885" s="1" t="n">
        <v>152.298747</v>
      </c>
      <c r="J885" s="1" t="n">
        <v>626.97675</v>
      </c>
    </row>
    <row r="886" customFormat="false" ht="13.2" hidden="false" customHeight="false" outlineLevel="0" collapsed="false">
      <c r="A886" s="6" t="n">
        <v>9</v>
      </c>
      <c r="B886" s="1" t="s">
        <v>299</v>
      </c>
      <c r="C886" s="1" t="s">
        <v>28</v>
      </c>
      <c r="D886" s="1" t="n">
        <v>2017</v>
      </c>
      <c r="E886" s="1" t="n">
        <v>9</v>
      </c>
      <c r="F886" s="1" t="n">
        <v>31</v>
      </c>
      <c r="G886" s="1" t="s">
        <v>300</v>
      </c>
      <c r="H886" s="1" t="n">
        <v>350.537818</v>
      </c>
      <c r="I886" s="1" t="n">
        <v>172.174138</v>
      </c>
      <c r="J886" s="1" t="n">
        <v>610.949233999999</v>
      </c>
    </row>
    <row r="887" customFormat="false" ht="13.2" hidden="false" customHeight="false" outlineLevel="0" collapsed="false">
      <c r="A887" s="6" t="n">
        <v>10</v>
      </c>
      <c r="B887" s="1" t="s">
        <v>299</v>
      </c>
      <c r="C887" s="1" t="s">
        <v>28</v>
      </c>
      <c r="D887" s="1" t="n">
        <v>2017</v>
      </c>
      <c r="E887" s="1" t="n">
        <v>10</v>
      </c>
      <c r="F887" s="1" t="n">
        <v>31</v>
      </c>
      <c r="G887" s="1" t="s">
        <v>300</v>
      </c>
      <c r="H887" s="1" t="n">
        <v>344.243249</v>
      </c>
      <c r="I887" s="1" t="n">
        <v>191.517894</v>
      </c>
      <c r="J887" s="1" t="n">
        <v>615.619719</v>
      </c>
    </row>
    <row r="888" customFormat="false" ht="13.2" hidden="false" customHeight="false" outlineLevel="0" collapsed="false">
      <c r="A888" s="6" t="n">
        <v>11</v>
      </c>
      <c r="B888" s="1" t="s">
        <v>299</v>
      </c>
      <c r="C888" s="1" t="s">
        <v>28</v>
      </c>
      <c r="D888" s="1" t="n">
        <v>2017</v>
      </c>
      <c r="E888" s="1" t="n">
        <v>11</v>
      </c>
      <c r="F888" s="1" t="n">
        <v>31</v>
      </c>
      <c r="G888" s="1" t="s">
        <v>300</v>
      </c>
      <c r="H888" s="1" t="n">
        <v>329.470105</v>
      </c>
      <c r="I888" s="1" t="n">
        <v>187.483344</v>
      </c>
      <c r="J888" s="1" t="n">
        <v>578.243956</v>
      </c>
    </row>
    <row r="889" customFormat="false" ht="13.2" hidden="false" customHeight="false" outlineLevel="0" collapsed="false">
      <c r="A889" s="6" t="n">
        <v>12</v>
      </c>
      <c r="B889" s="1" t="s">
        <v>299</v>
      </c>
      <c r="C889" s="1" t="s">
        <v>28</v>
      </c>
      <c r="D889" s="1" t="n">
        <v>2017</v>
      </c>
      <c r="E889" s="1" t="n">
        <v>12</v>
      </c>
      <c r="F889" s="1" t="n">
        <v>31</v>
      </c>
      <c r="G889" s="1" t="s">
        <v>300</v>
      </c>
      <c r="H889" s="1" t="n">
        <v>386.196921</v>
      </c>
      <c r="I889" s="1" t="n">
        <v>203.15713</v>
      </c>
      <c r="J889" s="1" t="n">
        <v>526.499270999999</v>
      </c>
    </row>
    <row r="890" customFormat="false" ht="13.2" hidden="false" customHeight="false" outlineLevel="0" collapsed="false">
      <c r="A890" s="6" t="n">
        <v>1</v>
      </c>
      <c r="B890" s="1" t="s">
        <v>299</v>
      </c>
      <c r="C890" s="1" t="s">
        <v>28</v>
      </c>
      <c r="D890" s="1" t="n">
        <v>2018</v>
      </c>
      <c r="E890" s="1" t="n">
        <v>1</v>
      </c>
      <c r="F890" s="1" t="n">
        <v>31</v>
      </c>
      <c r="G890" s="1" t="s">
        <v>300</v>
      </c>
      <c r="H890" s="1" t="n">
        <v>336.671186</v>
      </c>
      <c r="I890" s="1" t="n">
        <v>178.511003</v>
      </c>
      <c r="J890" s="1" t="n">
        <v>515.644136999999</v>
      </c>
    </row>
    <row r="891" customFormat="false" ht="13.2" hidden="false" customHeight="false" outlineLevel="0" collapsed="false">
      <c r="A891" s="6" t="n">
        <v>2</v>
      </c>
      <c r="B891" s="1" t="s">
        <v>299</v>
      </c>
      <c r="C891" s="1" t="s">
        <v>28</v>
      </c>
      <c r="D891" s="1" t="n">
        <v>2018</v>
      </c>
      <c r="E891" s="1" t="n">
        <v>2</v>
      </c>
      <c r="F891" s="1" t="n">
        <v>31</v>
      </c>
      <c r="G891" s="1" t="s">
        <v>300</v>
      </c>
      <c r="H891" s="1" t="n">
        <v>296.466556</v>
      </c>
      <c r="I891" s="1" t="n">
        <v>156.166236</v>
      </c>
      <c r="J891" s="1" t="n">
        <v>485.976155</v>
      </c>
    </row>
    <row r="892" customFormat="false" ht="13.2" hidden="false" customHeight="false" outlineLevel="0" collapsed="false">
      <c r="A892" s="6" t="n">
        <v>3</v>
      </c>
      <c r="B892" s="1" t="s">
        <v>299</v>
      </c>
      <c r="C892" s="1" t="s">
        <v>28</v>
      </c>
      <c r="D892" s="1" t="n">
        <v>2018</v>
      </c>
      <c r="E892" s="1" t="n">
        <v>3</v>
      </c>
      <c r="F892" s="1" t="n">
        <v>31</v>
      </c>
      <c r="G892" s="1" t="s">
        <v>300</v>
      </c>
      <c r="H892" s="1" t="n">
        <v>349.848509</v>
      </c>
      <c r="I892" s="1" t="n">
        <v>168.473458</v>
      </c>
      <c r="J892" s="1" t="n">
        <v>587.104456</v>
      </c>
    </row>
    <row r="893" customFormat="false" ht="13.2" hidden="false" customHeight="false" outlineLevel="0" collapsed="false">
      <c r="A893" s="6" t="n">
        <v>4</v>
      </c>
      <c r="B893" s="1" t="s">
        <v>299</v>
      </c>
      <c r="C893" s="1" t="s">
        <v>28</v>
      </c>
      <c r="D893" s="1" t="n">
        <v>2018</v>
      </c>
      <c r="E893" s="1" t="n">
        <v>4</v>
      </c>
      <c r="F893" s="1" t="n">
        <v>31</v>
      </c>
      <c r="G893" s="1" t="s">
        <v>300</v>
      </c>
      <c r="H893" s="1" t="n">
        <v>326.330577</v>
      </c>
      <c r="I893" s="1" t="n">
        <v>170.192622</v>
      </c>
      <c r="J893" s="1" t="n">
        <v>568.677682</v>
      </c>
    </row>
    <row r="894" customFormat="false" ht="13.2" hidden="false" customHeight="false" outlineLevel="0" collapsed="false">
      <c r="A894" s="6" t="n">
        <v>5</v>
      </c>
      <c r="B894" s="1" t="s">
        <v>299</v>
      </c>
      <c r="C894" s="1" t="s">
        <v>28</v>
      </c>
      <c r="D894" s="1" t="n">
        <v>2018</v>
      </c>
      <c r="E894" s="1" t="n">
        <v>5</v>
      </c>
      <c r="F894" s="1" t="n">
        <v>31</v>
      </c>
      <c r="G894" s="1" t="s">
        <v>300</v>
      </c>
      <c r="H894" s="1" t="n">
        <v>265.205687</v>
      </c>
      <c r="I894" s="1" t="n">
        <v>164.639734</v>
      </c>
      <c r="J894" s="1" t="n">
        <v>455.765333999999</v>
      </c>
    </row>
    <row r="895" customFormat="false" ht="13.2" hidden="false" customHeight="false" outlineLevel="0" collapsed="false">
      <c r="A895" s="6" t="n">
        <v>6</v>
      </c>
      <c r="B895" s="1" t="s">
        <v>299</v>
      </c>
      <c r="C895" s="1" t="s">
        <v>28</v>
      </c>
      <c r="D895" s="1" t="n">
        <v>2018</v>
      </c>
      <c r="E895" s="1" t="n">
        <v>6</v>
      </c>
      <c r="F895" s="1" t="n">
        <v>31</v>
      </c>
      <c r="G895" s="1" t="s">
        <v>300</v>
      </c>
      <c r="H895" s="1" t="n">
        <v>318.199697</v>
      </c>
      <c r="I895" s="1" t="n">
        <v>209.015508</v>
      </c>
      <c r="J895" s="1" t="n">
        <v>629.893582</v>
      </c>
    </row>
    <row r="896" customFormat="false" ht="13.2" hidden="false" customHeight="false" outlineLevel="0" collapsed="false">
      <c r="A896" s="6" t="n">
        <v>7</v>
      </c>
      <c r="B896" s="1" t="s">
        <v>299</v>
      </c>
      <c r="C896" s="1" t="s">
        <v>28</v>
      </c>
      <c r="D896" s="1" t="n">
        <v>2018</v>
      </c>
      <c r="E896" s="1" t="n">
        <v>7</v>
      </c>
      <c r="F896" s="1" t="n">
        <v>31</v>
      </c>
      <c r="G896" s="1" t="s">
        <v>300</v>
      </c>
      <c r="H896" s="1" t="n">
        <v>287.800102</v>
      </c>
      <c r="I896" s="1" t="n">
        <v>233.002608</v>
      </c>
      <c r="J896" s="1" t="n">
        <v>610.7775</v>
      </c>
    </row>
    <row r="897" customFormat="false" ht="13.2" hidden="false" customHeight="false" outlineLevel="0" collapsed="false">
      <c r="A897" s="6" t="n">
        <v>8</v>
      </c>
      <c r="B897" s="1" t="s">
        <v>299</v>
      </c>
      <c r="C897" s="1" t="s">
        <v>28</v>
      </c>
      <c r="D897" s="1" t="n">
        <v>2018</v>
      </c>
      <c r="E897" s="1" t="n">
        <v>8</v>
      </c>
      <c r="F897" s="1" t="n">
        <v>31</v>
      </c>
      <c r="G897" s="1" t="s">
        <v>300</v>
      </c>
      <c r="H897" s="1" t="n">
        <v>287.277322</v>
      </c>
      <c r="I897" s="1" t="n">
        <v>263.023386</v>
      </c>
      <c r="J897" s="1" t="n">
        <v>641.041343999999</v>
      </c>
    </row>
    <row r="898" customFormat="false" ht="13.2" hidden="false" customHeight="false" outlineLevel="0" collapsed="false">
      <c r="A898" s="6" t="n">
        <v>9</v>
      </c>
      <c r="B898" s="1" t="s">
        <v>299</v>
      </c>
      <c r="C898" s="1" t="s">
        <v>28</v>
      </c>
      <c r="D898" s="1" t="n">
        <v>2018</v>
      </c>
      <c r="E898" s="1" t="n">
        <v>9</v>
      </c>
      <c r="F898" s="1" t="n">
        <v>31</v>
      </c>
      <c r="G898" s="1" t="s">
        <v>300</v>
      </c>
      <c r="H898" s="1" t="n">
        <v>257.136953</v>
      </c>
      <c r="I898" s="1" t="n">
        <v>258.855699</v>
      </c>
      <c r="J898" s="1" t="n">
        <v>583.210469</v>
      </c>
    </row>
    <row r="899" customFormat="false" ht="13.2" hidden="false" customHeight="false" outlineLevel="0" collapsed="false">
      <c r="A899" s="6" t="n">
        <v>10</v>
      </c>
      <c r="B899" s="1" t="s">
        <v>299</v>
      </c>
      <c r="C899" s="1" t="s">
        <v>28</v>
      </c>
      <c r="D899" s="1" t="n">
        <v>2018</v>
      </c>
      <c r="E899" s="1" t="n">
        <v>10</v>
      </c>
      <c r="F899" s="1" t="n">
        <v>31</v>
      </c>
      <c r="G899" s="1" t="s">
        <v>300</v>
      </c>
      <c r="H899" s="1" t="n">
        <v>275.083529</v>
      </c>
      <c r="I899" s="1" t="n">
        <v>290.028104</v>
      </c>
      <c r="J899" s="1" t="n">
        <v>627.110525999999</v>
      </c>
    </row>
    <row r="900" customFormat="false" ht="13.2" hidden="false" customHeight="false" outlineLevel="0" collapsed="false">
      <c r="A900" s="6" t="n">
        <v>11</v>
      </c>
      <c r="B900" s="1" t="s">
        <v>299</v>
      </c>
      <c r="C900" s="1" t="s">
        <v>28</v>
      </c>
      <c r="D900" s="1" t="n">
        <v>2018</v>
      </c>
      <c r="E900" s="1" t="n">
        <v>11</v>
      </c>
      <c r="F900" s="1" t="n">
        <v>31</v>
      </c>
      <c r="G900" s="1" t="s">
        <v>300</v>
      </c>
      <c r="H900" s="1" t="n">
        <v>263.668375</v>
      </c>
      <c r="I900" s="1" t="n">
        <v>265.467311</v>
      </c>
      <c r="J900" s="1" t="n">
        <v>556.756604</v>
      </c>
    </row>
    <row r="901" customFormat="false" ht="13.2" hidden="false" customHeight="false" outlineLevel="0" collapsed="false">
      <c r="A901" s="6" t="n">
        <v>12</v>
      </c>
      <c r="B901" s="1" t="s">
        <v>299</v>
      </c>
      <c r="C901" s="1" t="s">
        <v>28</v>
      </c>
      <c r="D901" s="1" t="n">
        <v>2018</v>
      </c>
      <c r="E901" s="1" t="n">
        <v>12</v>
      </c>
      <c r="F901" s="1" t="n">
        <v>31</v>
      </c>
      <c r="G901" s="1" t="s">
        <v>300</v>
      </c>
      <c r="H901" s="1" t="n">
        <v>308.260895</v>
      </c>
      <c r="I901" s="1" t="n">
        <v>286.2787</v>
      </c>
      <c r="J901" s="1" t="n">
        <v>543.325522999999</v>
      </c>
    </row>
    <row r="902" customFormat="false" ht="13.2" hidden="false" customHeight="false" outlineLevel="0" collapsed="false">
      <c r="A902" s="6" t="n">
        <v>1</v>
      </c>
      <c r="B902" s="1" t="s">
        <v>299</v>
      </c>
      <c r="C902" s="1" t="s">
        <v>28</v>
      </c>
      <c r="D902" s="1" t="n">
        <v>2019</v>
      </c>
      <c r="E902" s="1" t="n">
        <v>1</v>
      </c>
      <c r="F902" s="1" t="n">
        <v>31</v>
      </c>
      <c r="G902" s="1" t="s">
        <v>300</v>
      </c>
      <c r="H902" s="1" t="n">
        <v>273.52497</v>
      </c>
      <c r="I902" s="1" t="n">
        <v>264.883786</v>
      </c>
      <c r="J902" s="1" t="n">
        <v>537.593247</v>
      </c>
    </row>
    <row r="903" customFormat="false" ht="13.2" hidden="false" customHeight="false" outlineLevel="0" collapsed="false">
      <c r="A903" s="6" t="n">
        <v>2</v>
      </c>
      <c r="B903" s="1" t="s">
        <v>299</v>
      </c>
      <c r="C903" s="1" t="s">
        <v>28</v>
      </c>
      <c r="D903" s="1" t="n">
        <v>2019</v>
      </c>
      <c r="E903" s="1" t="n">
        <v>2</v>
      </c>
      <c r="F903" s="1" t="n">
        <v>31</v>
      </c>
      <c r="G903" s="1" t="s">
        <v>300</v>
      </c>
      <c r="H903" s="1" t="n">
        <v>254.940925</v>
      </c>
      <c r="I903" s="1" t="n">
        <v>249.275335</v>
      </c>
      <c r="J903" s="1" t="n">
        <v>524.281063</v>
      </c>
    </row>
    <row r="904" customFormat="false" ht="13.2" hidden="false" customHeight="false" outlineLevel="0" collapsed="false">
      <c r="A904" s="6" t="n">
        <v>3</v>
      </c>
      <c r="B904" s="1" t="s">
        <v>299</v>
      </c>
      <c r="C904" s="1" t="s">
        <v>28</v>
      </c>
      <c r="D904" s="1" t="n">
        <v>2019</v>
      </c>
      <c r="E904" s="1" t="n">
        <v>3</v>
      </c>
      <c r="F904" s="1" t="n">
        <v>31</v>
      </c>
      <c r="G904" s="1" t="s">
        <v>300</v>
      </c>
      <c r="H904" s="1" t="n">
        <v>272.638804</v>
      </c>
      <c r="I904" s="1" t="n">
        <v>250.822178</v>
      </c>
      <c r="J904" s="1" t="n">
        <v>542.930406</v>
      </c>
    </row>
    <row r="905" customFormat="false" ht="13.2" hidden="false" customHeight="false" outlineLevel="0" collapsed="false">
      <c r="A905" s="6" t="n">
        <v>4</v>
      </c>
      <c r="B905" s="1" t="s">
        <v>299</v>
      </c>
      <c r="C905" s="1" t="s">
        <v>28</v>
      </c>
      <c r="D905" s="1" t="n">
        <v>2019</v>
      </c>
      <c r="E905" s="1" t="n">
        <v>4</v>
      </c>
      <c r="F905" s="1" t="n">
        <v>31</v>
      </c>
      <c r="G905" s="1" t="s">
        <v>300</v>
      </c>
      <c r="H905" s="1" t="n">
        <v>284.081329</v>
      </c>
      <c r="I905" s="1" t="n">
        <v>255.206491</v>
      </c>
      <c r="J905" s="1" t="n">
        <v>567.725307</v>
      </c>
    </row>
    <row r="906" customFormat="false" ht="13.2" hidden="false" customHeight="false" outlineLevel="0" collapsed="false">
      <c r="A906" s="6" t="n">
        <v>5</v>
      </c>
      <c r="B906" s="1" t="s">
        <v>299</v>
      </c>
      <c r="C906" s="1" t="s">
        <v>28</v>
      </c>
      <c r="D906" s="1" t="n">
        <v>2019</v>
      </c>
      <c r="E906" s="1" t="n">
        <v>5</v>
      </c>
      <c r="F906" s="1" t="n">
        <v>31</v>
      </c>
      <c r="G906" s="1" t="s">
        <v>300</v>
      </c>
      <c r="H906" s="1" t="n">
        <v>277.776984</v>
      </c>
      <c r="I906" s="1" t="n">
        <v>267.706106</v>
      </c>
      <c r="J906" s="1" t="n">
        <v>588.990767</v>
      </c>
    </row>
    <row r="907" customFormat="false" ht="13.2" hidden="false" customHeight="false" outlineLevel="0" collapsed="false">
      <c r="A907" s="6" t="n">
        <v>6</v>
      </c>
      <c r="B907" s="1" t="s">
        <v>299</v>
      </c>
      <c r="C907" s="1" t="s">
        <v>28</v>
      </c>
      <c r="D907" s="1" t="n">
        <v>2019</v>
      </c>
      <c r="E907" s="1" t="n">
        <v>6</v>
      </c>
      <c r="F907" s="1" t="n">
        <v>31</v>
      </c>
      <c r="G907" s="1" t="s">
        <v>300</v>
      </c>
      <c r="H907" s="1" t="n">
        <v>257.653492</v>
      </c>
      <c r="I907" s="1" t="n">
        <v>255.863237</v>
      </c>
      <c r="J907" s="1" t="n">
        <v>562.067047</v>
      </c>
    </row>
    <row r="908" customFormat="false" ht="13.2" hidden="false" customHeight="false" outlineLevel="0" collapsed="false">
      <c r="A908" s="6" t="n">
        <v>7</v>
      </c>
      <c r="B908" s="1" t="s">
        <v>299</v>
      </c>
      <c r="C908" s="1" t="s">
        <v>28</v>
      </c>
      <c r="D908" s="1" t="n">
        <v>2019</v>
      </c>
      <c r="E908" s="1" t="n">
        <v>7</v>
      </c>
      <c r="F908" s="1" t="n">
        <v>31</v>
      </c>
      <c r="G908" s="1" t="s">
        <v>300</v>
      </c>
      <c r="H908" s="1" t="n">
        <v>289.905351</v>
      </c>
      <c r="I908" s="1" t="n">
        <v>290.464331</v>
      </c>
      <c r="J908" s="1" t="n">
        <v>634.434733</v>
      </c>
    </row>
    <row r="909" customFormat="false" ht="13.2" hidden="false" customHeight="false" outlineLevel="0" collapsed="false">
      <c r="A909" s="6" t="n">
        <v>8</v>
      </c>
      <c r="B909" s="1" t="s">
        <v>299</v>
      </c>
      <c r="C909" s="1" t="s">
        <v>28</v>
      </c>
      <c r="D909" s="1" t="n">
        <v>2019</v>
      </c>
      <c r="E909" s="1" t="n">
        <v>8</v>
      </c>
      <c r="F909" s="1" t="n">
        <v>31</v>
      </c>
      <c r="G909" s="1" t="s">
        <v>300</v>
      </c>
      <c r="H909" s="1" t="n">
        <v>277.105889</v>
      </c>
      <c r="I909" s="1" t="n">
        <v>278.692722</v>
      </c>
      <c r="J909" s="1" t="n">
        <v>636.312482</v>
      </c>
    </row>
    <row r="910" customFormat="false" ht="13.2" hidden="false" customHeight="false" outlineLevel="0" collapsed="false">
      <c r="A910" s="6" t="n">
        <v>9</v>
      </c>
      <c r="B910" s="1" t="s">
        <v>299</v>
      </c>
      <c r="C910" s="1" t="s">
        <v>28</v>
      </c>
      <c r="D910" s="1" t="n">
        <v>2019</v>
      </c>
      <c r="E910" s="1" t="n">
        <v>9</v>
      </c>
      <c r="F910" s="1" t="n">
        <v>31</v>
      </c>
      <c r="G910" s="1" t="s">
        <v>300</v>
      </c>
      <c r="H910" s="1" t="n">
        <v>260.729864</v>
      </c>
      <c r="I910" s="1" t="n">
        <v>280.442588</v>
      </c>
      <c r="J910" s="1" t="n">
        <v>597.90714</v>
      </c>
    </row>
    <row r="911" customFormat="false" ht="13.2" hidden="false" customHeight="false" outlineLevel="0" collapsed="false">
      <c r="A911" s="6" t="n">
        <v>10</v>
      </c>
      <c r="B911" s="1" t="s">
        <v>299</v>
      </c>
      <c r="C911" s="1" t="s">
        <v>28</v>
      </c>
      <c r="D911" s="1" t="n">
        <v>2019</v>
      </c>
      <c r="E911" s="1" t="n">
        <v>10</v>
      </c>
      <c r="F911" s="1" t="n">
        <v>31</v>
      </c>
      <c r="G911" s="1" t="s">
        <v>300</v>
      </c>
      <c r="H911" s="1" t="n">
        <v>277.560847</v>
      </c>
      <c r="I911" s="1" t="n">
        <v>307.157095</v>
      </c>
      <c r="J911" s="1" t="n">
        <v>656.250084</v>
      </c>
    </row>
    <row r="912" customFormat="false" ht="13.2" hidden="false" customHeight="false" outlineLevel="0" collapsed="false">
      <c r="A912" s="6" t="n">
        <v>11</v>
      </c>
      <c r="B912" s="1" t="s">
        <v>299</v>
      </c>
      <c r="C912" s="1" t="s">
        <v>28</v>
      </c>
      <c r="D912" s="1" t="n">
        <v>2019</v>
      </c>
      <c r="E912" s="1" t="n">
        <v>11</v>
      </c>
      <c r="F912" s="1" t="n">
        <v>31</v>
      </c>
      <c r="G912" s="1" t="s">
        <v>300</v>
      </c>
      <c r="H912" s="1" t="n">
        <v>267.071346</v>
      </c>
      <c r="I912" s="1" t="n">
        <v>295.139802</v>
      </c>
      <c r="J912" s="1" t="n">
        <v>584.30555</v>
      </c>
    </row>
    <row r="913" customFormat="false" ht="13.2" hidden="false" customHeight="false" outlineLevel="0" collapsed="false">
      <c r="A913" s="6" t="n">
        <v>12</v>
      </c>
      <c r="B913" s="1" t="s">
        <v>299</v>
      </c>
      <c r="C913" s="1" t="s">
        <v>28</v>
      </c>
      <c r="D913" s="1" t="n">
        <v>2019</v>
      </c>
      <c r="E913" s="1" t="n">
        <v>12</v>
      </c>
      <c r="F913" s="1" t="n">
        <v>31</v>
      </c>
      <c r="G913" s="1" t="s">
        <v>300</v>
      </c>
      <c r="H913" s="1" t="n">
        <v>306.501919</v>
      </c>
      <c r="I913" s="1" t="n">
        <v>316.13103</v>
      </c>
      <c r="J913" s="1" t="n">
        <v>518.090368</v>
      </c>
    </row>
    <row r="914" customFormat="false" ht="13.2" hidden="false" customHeight="false" outlineLevel="0" collapsed="false">
      <c r="A914" s="6" t="n">
        <v>1</v>
      </c>
      <c r="B914" s="1" t="s">
        <v>299</v>
      </c>
      <c r="C914" s="1" t="s">
        <v>28</v>
      </c>
      <c r="D914" s="1" t="n">
        <v>2020</v>
      </c>
      <c r="E914" s="1" t="n">
        <v>1</v>
      </c>
      <c r="F914" s="1" t="n">
        <v>31</v>
      </c>
      <c r="G914" s="1" t="s">
        <v>300</v>
      </c>
      <c r="H914" s="1" t="n">
        <v>272.493954</v>
      </c>
      <c r="I914" s="1" t="n">
        <v>273.114492</v>
      </c>
      <c r="J914" s="1" t="n">
        <v>512.020625</v>
      </c>
    </row>
    <row r="915" customFormat="false" ht="13.2" hidden="false" customHeight="false" outlineLevel="0" collapsed="false">
      <c r="A915" s="6" t="n">
        <v>2</v>
      </c>
      <c r="B915" s="1" t="s">
        <v>299</v>
      </c>
      <c r="C915" s="1" t="s">
        <v>28</v>
      </c>
      <c r="D915" s="1" t="n">
        <v>2020</v>
      </c>
      <c r="E915" s="1" t="n">
        <v>2</v>
      </c>
      <c r="F915" s="1" t="n">
        <v>31</v>
      </c>
      <c r="G915" s="1" t="s">
        <v>300</v>
      </c>
      <c r="H915" s="1" t="n">
        <v>268.194949</v>
      </c>
      <c r="I915" s="1" t="n">
        <v>247.579185</v>
      </c>
      <c r="J915" s="1" t="n">
        <v>513.797686</v>
      </c>
    </row>
    <row r="916" customFormat="false" ht="13.2" hidden="false" customHeight="false" outlineLevel="0" collapsed="false">
      <c r="A916" s="6" t="n">
        <v>3</v>
      </c>
      <c r="B916" s="1" t="s">
        <v>299</v>
      </c>
      <c r="C916" s="1" t="s">
        <v>28</v>
      </c>
      <c r="D916" s="1" t="n">
        <v>2020</v>
      </c>
      <c r="E916" s="1" t="n">
        <v>3</v>
      </c>
      <c r="F916" s="1" t="n">
        <v>31</v>
      </c>
      <c r="G916" s="1" t="s">
        <v>300</v>
      </c>
      <c r="H916" s="1" t="n">
        <v>243.599929</v>
      </c>
      <c r="I916" s="1" t="n">
        <v>205.740541</v>
      </c>
      <c r="J916" s="1" t="n">
        <v>562.328423</v>
      </c>
    </row>
    <row r="917" customFormat="false" ht="13.2" hidden="false" customHeight="false" outlineLevel="0" collapsed="false">
      <c r="A917" s="6" t="n">
        <v>4</v>
      </c>
      <c r="B917" s="1" t="s">
        <v>299</v>
      </c>
      <c r="C917" s="1" t="s">
        <v>28</v>
      </c>
      <c r="D917" s="1" t="n">
        <v>2020</v>
      </c>
      <c r="E917" s="1" t="n">
        <v>4</v>
      </c>
      <c r="F917" s="1" t="n">
        <v>31</v>
      </c>
      <c r="G917" s="1" t="s">
        <v>300</v>
      </c>
      <c r="H917" s="1" t="n">
        <v>213.117523</v>
      </c>
      <c r="I917" s="1" t="n">
        <v>178.522352</v>
      </c>
      <c r="J917" s="1" t="n">
        <v>491.255944</v>
      </c>
    </row>
    <row r="918" customFormat="false" ht="13.2" hidden="false" customHeight="false" outlineLevel="0" collapsed="false">
      <c r="A918" s="6" t="n">
        <v>5</v>
      </c>
      <c r="B918" s="1" t="s">
        <v>299</v>
      </c>
      <c r="C918" s="1" t="s">
        <v>28</v>
      </c>
      <c r="D918" s="1" t="n">
        <v>2020</v>
      </c>
      <c r="E918" s="1" t="n">
        <v>5</v>
      </c>
      <c r="F918" s="1" t="n">
        <v>31</v>
      </c>
      <c r="G918" s="1" t="s">
        <v>300</v>
      </c>
      <c r="H918" s="1" t="n">
        <v>240.725435</v>
      </c>
      <c r="I918" s="1" t="n">
        <v>198.329994</v>
      </c>
      <c r="J918" s="1" t="n">
        <v>538.962286</v>
      </c>
    </row>
    <row r="919" customFormat="false" ht="13.2" hidden="false" customHeight="false" outlineLevel="0" collapsed="false">
      <c r="A919" s="6" t="n">
        <v>6</v>
      </c>
      <c r="B919" s="1" t="s">
        <v>299</v>
      </c>
      <c r="C919" s="1" t="s">
        <v>28</v>
      </c>
      <c r="D919" s="1" t="n">
        <v>2020</v>
      </c>
      <c r="E919" s="1" t="n">
        <v>6</v>
      </c>
      <c r="F919" s="1" t="n">
        <v>31</v>
      </c>
      <c r="G919" s="1" t="s">
        <v>300</v>
      </c>
      <c r="H919" s="1" t="n">
        <v>266.248833</v>
      </c>
      <c r="I919" s="1" t="n">
        <v>203.54821</v>
      </c>
      <c r="J919" s="1" t="n">
        <v>590.237907</v>
      </c>
    </row>
    <row r="920" customFormat="false" ht="13.2" hidden="false" customHeight="false" outlineLevel="0" collapsed="false">
      <c r="A920" s="6" t="n">
        <v>7</v>
      </c>
      <c r="B920" s="1" t="s">
        <v>299</v>
      </c>
      <c r="C920" s="1" t="s">
        <v>28</v>
      </c>
      <c r="D920" s="1" t="n">
        <v>2020</v>
      </c>
      <c r="E920" s="1" t="n">
        <v>7</v>
      </c>
      <c r="F920" s="1" t="n">
        <v>31</v>
      </c>
      <c r="G920" s="1" t="s">
        <v>300</v>
      </c>
      <c r="H920" s="1" t="n">
        <v>277.264237</v>
      </c>
      <c r="I920" s="1" t="n">
        <v>225.686434</v>
      </c>
      <c r="J920" s="1" t="n">
        <v>652.808792</v>
      </c>
    </row>
    <row r="921" customFormat="false" ht="13.2" hidden="false" customHeight="false" outlineLevel="0" collapsed="false">
      <c r="A921" s="6" t="n">
        <v>8</v>
      </c>
      <c r="B921" s="1" t="s">
        <v>299</v>
      </c>
      <c r="C921" s="1" t="s">
        <v>28</v>
      </c>
      <c r="D921" s="1" t="n">
        <v>2020</v>
      </c>
      <c r="E921" s="1" t="n">
        <v>8</v>
      </c>
      <c r="F921" s="1" t="n">
        <v>31</v>
      </c>
      <c r="G921" s="1" t="s">
        <v>300</v>
      </c>
      <c r="H921" s="1" t="n">
        <v>263.860723</v>
      </c>
      <c r="I921" s="1" t="n">
        <v>233.226987</v>
      </c>
      <c r="J921" s="1" t="n">
        <v>646.105639</v>
      </c>
    </row>
    <row r="922" customFormat="false" ht="13.2" hidden="false" customHeight="false" outlineLevel="0" collapsed="false">
      <c r="A922" s="6" t="n">
        <v>9</v>
      </c>
      <c r="B922" s="1" t="s">
        <v>299</v>
      </c>
      <c r="C922" s="1" t="s">
        <v>28</v>
      </c>
      <c r="D922" s="1" t="n">
        <v>2020</v>
      </c>
      <c r="E922" s="1" t="n">
        <v>9</v>
      </c>
      <c r="F922" s="1" t="n">
        <v>31</v>
      </c>
      <c r="G922" s="1" t="s">
        <v>300</v>
      </c>
      <c r="H922" s="1" t="n">
        <v>280.864706</v>
      </c>
      <c r="I922" s="1" t="n">
        <v>254.53206</v>
      </c>
      <c r="J922" s="1" t="n">
        <v>657.842161</v>
      </c>
    </row>
    <row r="923" customFormat="false" ht="13.2" hidden="false" customHeight="false" outlineLevel="0" collapsed="false">
      <c r="A923" s="6" t="n">
        <v>10</v>
      </c>
      <c r="B923" s="1" t="s">
        <v>299</v>
      </c>
      <c r="C923" s="1" t="s">
        <v>28</v>
      </c>
      <c r="D923" s="1" t="n">
        <v>2020</v>
      </c>
      <c r="E923" s="1" t="n">
        <v>10</v>
      </c>
      <c r="F923" s="1" t="n">
        <v>31</v>
      </c>
      <c r="G923" s="1" t="s">
        <v>300</v>
      </c>
      <c r="H923" s="1" t="n">
        <v>294.49396</v>
      </c>
      <c r="I923" s="1" t="n">
        <v>279.807726</v>
      </c>
      <c r="J923" s="1" t="n">
        <v>662.410193</v>
      </c>
    </row>
    <row r="924" customFormat="false" ht="13.2" hidden="false" customHeight="false" outlineLevel="0" collapsed="false">
      <c r="A924" s="6" t="n">
        <v>11</v>
      </c>
      <c r="B924" s="1" t="s">
        <v>299</v>
      </c>
      <c r="C924" s="1" t="s">
        <v>28</v>
      </c>
      <c r="D924" s="1" t="n">
        <v>2020</v>
      </c>
      <c r="E924" s="1" t="n">
        <v>11</v>
      </c>
      <c r="F924" s="1" t="n">
        <v>31</v>
      </c>
      <c r="G924" s="1" t="s">
        <v>300</v>
      </c>
      <c r="H924" s="1" t="n">
        <v>284.736004</v>
      </c>
      <c r="I924" s="1" t="n">
        <v>257.16463</v>
      </c>
      <c r="J924" s="1" t="n">
        <v>593.010354</v>
      </c>
    </row>
    <row r="925" customFormat="false" ht="13.2" hidden="false" customHeight="false" outlineLevel="0" collapsed="false">
      <c r="A925" s="6" t="n">
        <v>12</v>
      </c>
      <c r="B925" s="1" t="s">
        <v>299</v>
      </c>
      <c r="C925" s="1" t="s">
        <v>28</v>
      </c>
      <c r="D925" s="1" t="n">
        <v>2020</v>
      </c>
      <c r="E925" s="1" t="n">
        <v>12</v>
      </c>
      <c r="F925" s="1" t="n">
        <v>31</v>
      </c>
      <c r="G925" s="1" t="s">
        <v>300</v>
      </c>
      <c r="H925" s="1" t="n">
        <v>333.196017</v>
      </c>
      <c r="I925" s="1" t="n">
        <v>291.432282</v>
      </c>
      <c r="J925" s="1" t="n">
        <v>573.884848</v>
      </c>
    </row>
    <row r="926" customFormat="false" ht="13.2" hidden="false" customHeight="false" outlineLevel="0" collapsed="false">
      <c r="A926" s="6" t="n">
        <v>1</v>
      </c>
      <c r="B926" s="1" t="s">
        <v>296</v>
      </c>
      <c r="C926" s="1" t="s">
        <v>28</v>
      </c>
      <c r="D926" s="1" t="n">
        <v>2010</v>
      </c>
      <c r="E926" s="1" t="n">
        <v>1</v>
      </c>
      <c r="F926" s="1" t="n">
        <v>50</v>
      </c>
      <c r="G926" s="1" t="s">
        <v>297</v>
      </c>
      <c r="H926" s="1" t="n">
        <v>42.45813</v>
      </c>
      <c r="I926" s="1" t="n">
        <v>11.53574</v>
      </c>
      <c r="J926" s="1" t="n">
        <v>0.301</v>
      </c>
    </row>
    <row r="927" customFormat="false" ht="13.2" hidden="false" customHeight="false" outlineLevel="0" collapsed="false">
      <c r="A927" s="6" t="n">
        <v>2</v>
      </c>
      <c r="B927" s="1" t="s">
        <v>296</v>
      </c>
      <c r="C927" s="1" t="s">
        <v>28</v>
      </c>
      <c r="D927" s="1" t="n">
        <v>2010</v>
      </c>
      <c r="E927" s="1" t="n">
        <v>2</v>
      </c>
      <c r="F927" s="1" t="n">
        <v>50</v>
      </c>
      <c r="G927" s="1" t="s">
        <v>297</v>
      </c>
      <c r="H927" s="1" t="n">
        <v>42.49509</v>
      </c>
      <c r="I927" s="1" t="n">
        <v>8.10726</v>
      </c>
      <c r="J927" s="1" t="n">
        <v>61.213852</v>
      </c>
    </row>
    <row r="928" customFormat="false" ht="13.2" hidden="false" customHeight="false" outlineLevel="0" collapsed="false">
      <c r="A928" s="6" t="n">
        <v>3</v>
      </c>
      <c r="B928" s="1" t="s">
        <v>296</v>
      </c>
      <c r="C928" s="1" t="s">
        <v>28</v>
      </c>
      <c r="D928" s="1" t="n">
        <v>2010</v>
      </c>
      <c r="E928" s="1" t="n">
        <v>3</v>
      </c>
      <c r="F928" s="1" t="n">
        <v>50</v>
      </c>
      <c r="G928" s="1" t="s">
        <v>297</v>
      </c>
      <c r="H928" s="1" t="n">
        <v>53.01828</v>
      </c>
      <c r="I928" s="1" t="n">
        <v>11.389404</v>
      </c>
      <c r="J928" s="1" t="n">
        <v>93.269752</v>
      </c>
    </row>
    <row r="929" customFormat="false" ht="13.2" hidden="false" customHeight="false" outlineLevel="0" collapsed="false">
      <c r="A929" s="6" t="n">
        <v>4</v>
      </c>
      <c r="B929" s="1" t="s">
        <v>296</v>
      </c>
      <c r="C929" s="1" t="s">
        <v>28</v>
      </c>
      <c r="D929" s="1" t="n">
        <v>2010</v>
      </c>
      <c r="E929" s="1" t="n">
        <v>4</v>
      </c>
      <c r="F929" s="1" t="n">
        <v>50</v>
      </c>
      <c r="G929" s="1" t="s">
        <v>297</v>
      </c>
      <c r="H929" s="1" t="n">
        <v>49.283665</v>
      </c>
      <c r="I929" s="1" t="n">
        <v>14.40367</v>
      </c>
      <c r="J929" s="1" t="n">
        <v>77.27073</v>
      </c>
    </row>
    <row r="930" customFormat="false" ht="13.2" hidden="false" customHeight="false" outlineLevel="0" collapsed="false">
      <c r="A930" s="6" t="n">
        <v>5</v>
      </c>
      <c r="B930" s="1" t="s">
        <v>296</v>
      </c>
      <c r="C930" s="1" t="s">
        <v>28</v>
      </c>
      <c r="D930" s="1" t="n">
        <v>2010</v>
      </c>
      <c r="E930" s="1" t="n">
        <v>5</v>
      </c>
      <c r="F930" s="1" t="n">
        <v>50</v>
      </c>
      <c r="G930" s="1" t="s">
        <v>297</v>
      </c>
      <c r="H930" s="1" t="n">
        <v>45.155525</v>
      </c>
      <c r="I930" s="1" t="n">
        <v>14.60481</v>
      </c>
      <c r="J930" s="1" t="n">
        <v>74.59863</v>
      </c>
    </row>
    <row r="931" customFormat="false" ht="13.2" hidden="false" customHeight="false" outlineLevel="0" collapsed="false">
      <c r="A931" s="6" t="n">
        <v>6</v>
      </c>
      <c r="B931" s="1" t="s">
        <v>296</v>
      </c>
      <c r="C931" s="1" t="s">
        <v>28</v>
      </c>
      <c r="D931" s="1" t="n">
        <v>2010</v>
      </c>
      <c r="E931" s="1" t="n">
        <v>6</v>
      </c>
      <c r="F931" s="1" t="n">
        <v>50</v>
      </c>
      <c r="G931" s="1" t="s">
        <v>297</v>
      </c>
      <c r="H931" s="1" t="n">
        <v>44.19081</v>
      </c>
      <c r="I931" s="1" t="n">
        <v>16.672187</v>
      </c>
      <c r="J931" s="1" t="n">
        <v>83.909588</v>
      </c>
    </row>
    <row r="932" customFormat="false" ht="13.2" hidden="false" customHeight="false" outlineLevel="0" collapsed="false">
      <c r="A932" s="6" t="n">
        <v>7</v>
      </c>
      <c r="B932" s="1" t="s">
        <v>296</v>
      </c>
      <c r="C932" s="1" t="s">
        <v>28</v>
      </c>
      <c r="D932" s="1" t="n">
        <v>2010</v>
      </c>
      <c r="E932" s="1" t="n">
        <v>7</v>
      </c>
      <c r="F932" s="1" t="n">
        <v>50</v>
      </c>
      <c r="G932" s="1" t="s">
        <v>297</v>
      </c>
      <c r="H932" s="1" t="n">
        <v>45.04259</v>
      </c>
      <c r="I932" s="1" t="n">
        <v>18.21491</v>
      </c>
      <c r="J932" s="1" t="n">
        <v>87.797679</v>
      </c>
    </row>
    <row r="933" customFormat="false" ht="13.2" hidden="false" customHeight="false" outlineLevel="0" collapsed="false">
      <c r="A933" s="6" t="n">
        <v>8</v>
      </c>
      <c r="B933" s="1" t="s">
        <v>296</v>
      </c>
      <c r="C933" s="1" t="s">
        <v>28</v>
      </c>
      <c r="D933" s="1" t="n">
        <v>2010</v>
      </c>
      <c r="E933" s="1" t="n">
        <v>8</v>
      </c>
      <c r="F933" s="1" t="n">
        <v>50</v>
      </c>
      <c r="G933" s="1" t="s">
        <v>297</v>
      </c>
      <c r="H933" s="1" t="n">
        <v>44.340843</v>
      </c>
      <c r="I933" s="1" t="n">
        <v>17.395764</v>
      </c>
      <c r="J933" s="1" t="n">
        <v>91.1497110000001</v>
      </c>
    </row>
    <row r="934" customFormat="false" ht="13.2" hidden="false" customHeight="false" outlineLevel="0" collapsed="false">
      <c r="A934" s="6" t="n">
        <v>9</v>
      </c>
      <c r="B934" s="1" t="s">
        <v>296</v>
      </c>
      <c r="C934" s="1" t="s">
        <v>28</v>
      </c>
      <c r="D934" s="1" t="n">
        <v>2010</v>
      </c>
      <c r="E934" s="1" t="n">
        <v>9</v>
      </c>
      <c r="F934" s="1" t="n">
        <v>50</v>
      </c>
      <c r="G934" s="1" t="s">
        <v>297</v>
      </c>
      <c r="H934" s="1" t="n">
        <v>48.681105</v>
      </c>
      <c r="I934" s="1" t="n">
        <v>18.894792</v>
      </c>
      <c r="J934" s="1" t="n">
        <v>81.222644</v>
      </c>
    </row>
    <row r="935" customFormat="false" ht="13.2" hidden="false" customHeight="false" outlineLevel="0" collapsed="false">
      <c r="A935" s="6" t="n">
        <v>10</v>
      </c>
      <c r="B935" s="1" t="s">
        <v>296</v>
      </c>
      <c r="C935" s="1" t="s">
        <v>28</v>
      </c>
      <c r="D935" s="1" t="n">
        <v>2010</v>
      </c>
      <c r="E935" s="1" t="n">
        <v>10</v>
      </c>
      <c r="F935" s="1" t="n">
        <v>50</v>
      </c>
      <c r="G935" s="1" t="s">
        <v>297</v>
      </c>
      <c r="H935" s="1" t="n">
        <v>48.29398</v>
      </c>
      <c r="I935" s="1" t="n">
        <v>18.5994</v>
      </c>
      <c r="J935" s="1" t="n">
        <v>91.3999</v>
      </c>
    </row>
    <row r="936" customFormat="false" ht="13.2" hidden="false" customHeight="false" outlineLevel="0" collapsed="false">
      <c r="A936" s="6" t="n">
        <v>11</v>
      </c>
      <c r="B936" s="1" t="s">
        <v>296</v>
      </c>
      <c r="C936" s="1" t="s">
        <v>28</v>
      </c>
      <c r="D936" s="1" t="n">
        <v>2010</v>
      </c>
      <c r="E936" s="1" t="n">
        <v>11</v>
      </c>
      <c r="F936" s="1" t="n">
        <v>50</v>
      </c>
      <c r="G936" s="1" t="s">
        <v>297</v>
      </c>
      <c r="H936" s="1" t="n">
        <v>47.712925</v>
      </c>
      <c r="I936" s="1" t="n">
        <v>17.517815</v>
      </c>
      <c r="J936" s="1" t="n">
        <v>82.369271</v>
      </c>
    </row>
    <row r="937" customFormat="false" ht="13.2" hidden="false" customHeight="false" outlineLevel="0" collapsed="false">
      <c r="A937" s="6" t="n">
        <v>12</v>
      </c>
      <c r="B937" s="1" t="s">
        <v>296</v>
      </c>
      <c r="C937" s="1" t="s">
        <v>28</v>
      </c>
      <c r="D937" s="1" t="n">
        <v>2010</v>
      </c>
      <c r="E937" s="1" t="n">
        <v>12</v>
      </c>
      <c r="F937" s="1" t="n">
        <v>50</v>
      </c>
      <c r="G937" s="1" t="s">
        <v>297</v>
      </c>
      <c r="H937" s="1" t="n">
        <v>57.965589</v>
      </c>
      <c r="I937" s="1" t="n">
        <v>21.181979</v>
      </c>
      <c r="J937" s="1" t="n">
        <v>76.57428</v>
      </c>
    </row>
    <row r="938" customFormat="false" ht="13.2" hidden="false" customHeight="false" outlineLevel="0" collapsed="false">
      <c r="A938" s="6" t="n">
        <v>1</v>
      </c>
      <c r="B938" s="1" t="s">
        <v>296</v>
      </c>
      <c r="C938" s="1" t="s">
        <v>28</v>
      </c>
      <c r="D938" s="1" t="n">
        <v>2011</v>
      </c>
      <c r="E938" s="1" t="n">
        <v>1</v>
      </c>
      <c r="F938" s="1" t="n">
        <v>50</v>
      </c>
      <c r="G938" s="1" t="s">
        <v>297</v>
      </c>
      <c r="H938" s="1" t="n">
        <v>44.73444</v>
      </c>
      <c r="I938" s="1" t="n">
        <v>15.790105</v>
      </c>
      <c r="J938" s="1" t="n">
        <v>61.945974</v>
      </c>
    </row>
    <row r="939" customFormat="false" ht="13.2" hidden="false" customHeight="false" outlineLevel="0" collapsed="false">
      <c r="A939" s="6" t="n">
        <v>2</v>
      </c>
      <c r="B939" s="1" t="s">
        <v>296</v>
      </c>
      <c r="C939" s="1" t="s">
        <v>28</v>
      </c>
      <c r="D939" s="1" t="n">
        <v>2011</v>
      </c>
      <c r="E939" s="1" t="n">
        <v>2</v>
      </c>
      <c r="F939" s="1" t="n">
        <v>50</v>
      </c>
      <c r="G939" s="1" t="s">
        <v>297</v>
      </c>
      <c r="H939" s="1" t="n">
        <v>44.77294</v>
      </c>
      <c r="I939" s="1" t="n">
        <v>13.195856</v>
      </c>
      <c r="J939" s="1" t="n">
        <v>74.521416</v>
      </c>
    </row>
    <row r="940" customFormat="false" ht="13.2" hidden="false" customHeight="false" outlineLevel="0" collapsed="false">
      <c r="A940" s="6" t="n">
        <v>3</v>
      </c>
      <c r="B940" s="1" t="s">
        <v>296</v>
      </c>
      <c r="C940" s="1" t="s">
        <v>28</v>
      </c>
      <c r="D940" s="1" t="n">
        <v>2011</v>
      </c>
      <c r="E940" s="1" t="n">
        <v>3</v>
      </c>
      <c r="F940" s="1" t="n">
        <v>50</v>
      </c>
      <c r="G940" s="1" t="s">
        <v>297</v>
      </c>
      <c r="H940" s="1" t="n">
        <v>54.45549</v>
      </c>
      <c r="I940" s="1" t="n">
        <v>9.35507</v>
      </c>
      <c r="J940" s="1" t="n">
        <v>99.586766</v>
      </c>
    </row>
    <row r="941" customFormat="false" ht="13.2" hidden="false" customHeight="false" outlineLevel="0" collapsed="false">
      <c r="A941" s="6" t="n">
        <v>4</v>
      </c>
      <c r="B941" s="1" t="s">
        <v>296</v>
      </c>
      <c r="C941" s="1" t="s">
        <v>28</v>
      </c>
      <c r="D941" s="1" t="n">
        <v>2011</v>
      </c>
      <c r="E941" s="1" t="n">
        <v>4</v>
      </c>
      <c r="F941" s="1" t="n">
        <v>50</v>
      </c>
      <c r="G941" s="1" t="s">
        <v>297</v>
      </c>
      <c r="H941" s="1" t="n">
        <v>56.48544</v>
      </c>
      <c r="I941" s="1" t="n">
        <v>6.412684</v>
      </c>
      <c r="J941" s="1" t="n">
        <v>86.029424</v>
      </c>
    </row>
    <row r="942" customFormat="false" ht="13.2" hidden="false" customHeight="false" outlineLevel="0" collapsed="false">
      <c r="A942" s="6" t="n">
        <v>5</v>
      </c>
      <c r="B942" s="1" t="s">
        <v>296</v>
      </c>
      <c r="C942" s="1" t="s">
        <v>28</v>
      </c>
      <c r="D942" s="1" t="n">
        <v>2011</v>
      </c>
      <c r="E942" s="1" t="n">
        <v>5</v>
      </c>
      <c r="F942" s="1" t="n">
        <v>50</v>
      </c>
      <c r="G942" s="1" t="s">
        <v>297</v>
      </c>
      <c r="H942" s="1" t="n">
        <v>53.5688</v>
      </c>
      <c r="I942" s="1" t="n">
        <v>10.67239</v>
      </c>
      <c r="J942" s="1" t="n">
        <v>99.92388</v>
      </c>
    </row>
    <row r="943" customFormat="false" ht="13.2" hidden="false" customHeight="false" outlineLevel="0" collapsed="false">
      <c r="A943" s="6" t="n">
        <v>6</v>
      </c>
      <c r="B943" s="1" t="s">
        <v>296</v>
      </c>
      <c r="C943" s="1" t="s">
        <v>28</v>
      </c>
      <c r="D943" s="1" t="n">
        <v>2011</v>
      </c>
      <c r="E943" s="1" t="n">
        <v>6</v>
      </c>
      <c r="F943" s="1" t="n">
        <v>50</v>
      </c>
      <c r="G943" s="1" t="s">
        <v>297</v>
      </c>
      <c r="H943" s="1" t="n">
        <v>43.82691</v>
      </c>
      <c r="I943" s="1" t="n">
        <v>9.812612</v>
      </c>
      <c r="J943" s="1" t="n">
        <v>96.640106</v>
      </c>
    </row>
    <row r="944" customFormat="false" ht="13.2" hidden="false" customHeight="false" outlineLevel="0" collapsed="false">
      <c r="A944" s="6" t="n">
        <v>7</v>
      </c>
      <c r="B944" s="1" t="s">
        <v>296</v>
      </c>
      <c r="C944" s="1" t="s">
        <v>28</v>
      </c>
      <c r="D944" s="1" t="n">
        <v>2011</v>
      </c>
      <c r="E944" s="1" t="n">
        <v>7</v>
      </c>
      <c r="F944" s="1" t="n">
        <v>50</v>
      </c>
      <c r="G944" s="1" t="s">
        <v>297</v>
      </c>
      <c r="H944" s="1" t="n">
        <v>45.480259</v>
      </c>
      <c r="I944" s="1" t="n">
        <v>11.063116</v>
      </c>
      <c r="J944" s="1" t="n">
        <v>103.814031</v>
      </c>
    </row>
    <row r="945" customFormat="false" ht="13.2" hidden="false" customHeight="false" outlineLevel="0" collapsed="false">
      <c r="A945" s="6" t="n">
        <v>8</v>
      </c>
      <c r="B945" s="1" t="s">
        <v>296</v>
      </c>
      <c r="C945" s="1" t="s">
        <v>28</v>
      </c>
      <c r="D945" s="1" t="n">
        <v>2011</v>
      </c>
      <c r="E945" s="1" t="n">
        <v>8</v>
      </c>
      <c r="F945" s="1" t="n">
        <v>50</v>
      </c>
      <c r="G945" s="1" t="s">
        <v>297</v>
      </c>
      <c r="H945" s="1" t="n">
        <v>48.700399</v>
      </c>
      <c r="I945" s="1" t="n">
        <v>9.20994</v>
      </c>
      <c r="J945" s="1" t="n">
        <v>118.840008</v>
      </c>
    </row>
    <row r="946" customFormat="false" ht="13.2" hidden="false" customHeight="false" outlineLevel="0" collapsed="false">
      <c r="A946" s="6" t="n">
        <v>9</v>
      </c>
      <c r="B946" s="1" t="s">
        <v>296</v>
      </c>
      <c r="C946" s="1" t="s">
        <v>28</v>
      </c>
      <c r="D946" s="1" t="n">
        <v>2011</v>
      </c>
      <c r="E946" s="1" t="n">
        <v>9</v>
      </c>
      <c r="F946" s="1" t="n">
        <v>50</v>
      </c>
      <c r="G946" s="1" t="s">
        <v>297</v>
      </c>
      <c r="H946" s="1" t="n">
        <v>49.243555</v>
      </c>
      <c r="I946" s="1" t="n">
        <v>8.40137</v>
      </c>
      <c r="J946" s="1" t="n">
        <v>114.04499</v>
      </c>
    </row>
    <row r="947" customFormat="false" ht="13.2" hidden="false" customHeight="false" outlineLevel="0" collapsed="false">
      <c r="A947" s="6" t="n">
        <v>10</v>
      </c>
      <c r="B947" s="1" t="s">
        <v>296</v>
      </c>
      <c r="C947" s="1" t="s">
        <v>28</v>
      </c>
      <c r="D947" s="1" t="n">
        <v>2011</v>
      </c>
      <c r="E947" s="1" t="n">
        <v>10</v>
      </c>
      <c r="F947" s="1" t="n">
        <v>50</v>
      </c>
      <c r="G947" s="1" t="s">
        <v>297</v>
      </c>
      <c r="H947" s="1" t="n">
        <v>49.173793</v>
      </c>
      <c r="I947" s="1" t="n">
        <v>8.758424</v>
      </c>
      <c r="J947" s="1" t="n">
        <v>109.633227</v>
      </c>
    </row>
    <row r="948" customFormat="false" ht="13.2" hidden="false" customHeight="false" outlineLevel="0" collapsed="false">
      <c r="A948" s="6" t="n">
        <v>11</v>
      </c>
      <c r="B948" s="1" t="s">
        <v>296</v>
      </c>
      <c r="C948" s="1" t="s">
        <v>28</v>
      </c>
      <c r="D948" s="1" t="n">
        <v>2011</v>
      </c>
      <c r="E948" s="1" t="n">
        <v>11</v>
      </c>
      <c r="F948" s="1" t="n">
        <v>50</v>
      </c>
      <c r="G948" s="1" t="s">
        <v>297</v>
      </c>
      <c r="H948" s="1" t="n">
        <v>48.410941</v>
      </c>
      <c r="I948" s="1" t="n">
        <v>9.372498</v>
      </c>
      <c r="J948" s="1" t="n">
        <v>99.296306</v>
      </c>
    </row>
    <row r="949" customFormat="false" ht="13.2" hidden="false" customHeight="false" outlineLevel="0" collapsed="false">
      <c r="A949" s="6" t="n">
        <v>12</v>
      </c>
      <c r="B949" s="1" t="s">
        <v>296</v>
      </c>
      <c r="C949" s="1" t="s">
        <v>28</v>
      </c>
      <c r="D949" s="1" t="n">
        <v>2011</v>
      </c>
      <c r="E949" s="1" t="n">
        <v>12</v>
      </c>
      <c r="F949" s="1" t="n">
        <v>50</v>
      </c>
      <c r="G949" s="1" t="s">
        <v>297</v>
      </c>
      <c r="H949" s="1" t="n">
        <v>58.512875</v>
      </c>
      <c r="I949" s="1" t="n">
        <v>8.43786</v>
      </c>
      <c r="J949" s="1" t="n">
        <v>86.121429</v>
      </c>
    </row>
    <row r="950" customFormat="false" ht="13.2" hidden="false" customHeight="false" outlineLevel="0" collapsed="false">
      <c r="A950" s="6" t="n">
        <v>1</v>
      </c>
      <c r="B950" s="1" t="s">
        <v>296</v>
      </c>
      <c r="C950" s="1" t="s">
        <v>28</v>
      </c>
      <c r="D950" s="1" t="n">
        <v>2012</v>
      </c>
      <c r="E950" s="1" t="n">
        <v>1</v>
      </c>
      <c r="F950" s="1" t="n">
        <v>50</v>
      </c>
      <c r="G950" s="1" t="s">
        <v>297</v>
      </c>
      <c r="H950" s="1" t="n">
        <v>48.777376</v>
      </c>
      <c r="I950" s="1" t="n">
        <v>7.56065</v>
      </c>
      <c r="J950" s="1" t="n">
        <v>82.39115</v>
      </c>
    </row>
    <row r="951" customFormat="false" ht="13.2" hidden="false" customHeight="false" outlineLevel="0" collapsed="false">
      <c r="A951" s="6" t="n">
        <v>2</v>
      </c>
      <c r="B951" s="1" t="s">
        <v>296</v>
      </c>
      <c r="C951" s="1" t="s">
        <v>28</v>
      </c>
      <c r="D951" s="1" t="n">
        <v>2012</v>
      </c>
      <c r="E951" s="1" t="n">
        <v>2</v>
      </c>
      <c r="F951" s="1" t="n">
        <v>50</v>
      </c>
      <c r="G951" s="1" t="s">
        <v>297</v>
      </c>
      <c r="H951" s="1" t="n">
        <v>48.083376</v>
      </c>
      <c r="I951" s="1" t="n">
        <v>6.45171</v>
      </c>
      <c r="J951" s="1" t="n">
        <v>97.810969</v>
      </c>
    </row>
    <row r="952" customFormat="false" ht="13.2" hidden="false" customHeight="false" outlineLevel="0" collapsed="false">
      <c r="A952" s="6" t="n">
        <v>3</v>
      </c>
      <c r="B952" s="1" t="s">
        <v>296</v>
      </c>
      <c r="C952" s="1" t="s">
        <v>28</v>
      </c>
      <c r="D952" s="1" t="n">
        <v>2012</v>
      </c>
      <c r="E952" s="1" t="n">
        <v>3</v>
      </c>
      <c r="F952" s="1" t="n">
        <v>50</v>
      </c>
      <c r="G952" s="1" t="s">
        <v>297</v>
      </c>
      <c r="H952" s="1" t="n">
        <v>53.138248</v>
      </c>
      <c r="I952" s="1" t="n">
        <v>7.189009</v>
      </c>
      <c r="J952" s="1" t="n">
        <v>105.267142</v>
      </c>
    </row>
    <row r="953" customFormat="false" ht="13.2" hidden="false" customHeight="false" outlineLevel="0" collapsed="false">
      <c r="A953" s="6" t="n">
        <v>4</v>
      </c>
      <c r="B953" s="1" t="s">
        <v>296</v>
      </c>
      <c r="C953" s="1" t="s">
        <v>28</v>
      </c>
      <c r="D953" s="1" t="n">
        <v>2012</v>
      </c>
      <c r="E953" s="1" t="n">
        <v>4</v>
      </c>
      <c r="F953" s="1" t="n">
        <v>50</v>
      </c>
      <c r="G953" s="1" t="s">
        <v>297</v>
      </c>
      <c r="H953" s="1" t="n">
        <v>51.4096</v>
      </c>
      <c r="I953" s="1" t="n">
        <v>6.758521</v>
      </c>
      <c r="J953" s="1" t="n">
        <v>82.85541</v>
      </c>
    </row>
    <row r="954" customFormat="false" ht="13.2" hidden="false" customHeight="false" outlineLevel="0" collapsed="false">
      <c r="A954" s="6" t="n">
        <v>5</v>
      </c>
      <c r="B954" s="1" t="s">
        <v>296</v>
      </c>
      <c r="C954" s="1" t="s">
        <v>28</v>
      </c>
      <c r="D954" s="1" t="n">
        <v>2012</v>
      </c>
      <c r="E954" s="1" t="n">
        <v>5</v>
      </c>
      <c r="F954" s="1" t="n">
        <v>50</v>
      </c>
      <c r="G954" s="1" t="s">
        <v>297</v>
      </c>
      <c r="H954" s="1" t="n">
        <v>51.3688</v>
      </c>
      <c r="I954" s="1" t="n">
        <v>6.97614</v>
      </c>
      <c r="J954" s="1" t="n">
        <v>94.26324</v>
      </c>
    </row>
    <row r="955" customFormat="false" ht="13.2" hidden="false" customHeight="false" outlineLevel="0" collapsed="false">
      <c r="A955" s="6" t="n">
        <v>6</v>
      </c>
      <c r="B955" s="1" t="s">
        <v>296</v>
      </c>
      <c r="C955" s="1" t="s">
        <v>28</v>
      </c>
      <c r="D955" s="1" t="n">
        <v>2012</v>
      </c>
      <c r="E955" s="1" t="n">
        <v>6</v>
      </c>
      <c r="F955" s="1" t="n">
        <v>50</v>
      </c>
      <c r="G955" s="1" t="s">
        <v>297</v>
      </c>
      <c r="H955" s="1" t="n">
        <v>50.77601</v>
      </c>
      <c r="I955" s="1" t="n">
        <v>6.97165</v>
      </c>
      <c r="J955" s="1" t="n">
        <v>95.78853</v>
      </c>
    </row>
    <row r="956" customFormat="false" ht="13.2" hidden="false" customHeight="false" outlineLevel="0" collapsed="false">
      <c r="A956" s="6" t="n">
        <v>7</v>
      </c>
      <c r="B956" s="1" t="s">
        <v>296</v>
      </c>
      <c r="C956" s="1" t="s">
        <v>28</v>
      </c>
      <c r="D956" s="1" t="n">
        <v>2012</v>
      </c>
      <c r="E956" s="1" t="n">
        <v>7</v>
      </c>
      <c r="F956" s="1" t="n">
        <v>50</v>
      </c>
      <c r="G956" s="1" t="s">
        <v>297</v>
      </c>
      <c r="H956" s="1" t="n">
        <v>53.12957</v>
      </c>
      <c r="I956" s="1" t="n">
        <v>9.31035</v>
      </c>
      <c r="J956" s="1" t="n">
        <v>115.762599</v>
      </c>
    </row>
    <row r="957" customFormat="false" ht="13.2" hidden="false" customHeight="false" outlineLevel="0" collapsed="false">
      <c r="A957" s="6" t="n">
        <v>8</v>
      </c>
      <c r="B957" s="1" t="s">
        <v>296</v>
      </c>
      <c r="C957" s="1" t="s">
        <v>28</v>
      </c>
      <c r="D957" s="1" t="n">
        <v>2012</v>
      </c>
      <c r="E957" s="1" t="n">
        <v>8</v>
      </c>
      <c r="F957" s="1" t="n">
        <v>50</v>
      </c>
      <c r="G957" s="1" t="s">
        <v>297</v>
      </c>
      <c r="H957" s="1" t="n">
        <v>55.19712</v>
      </c>
      <c r="I957" s="1" t="n">
        <v>8.316499</v>
      </c>
      <c r="J957" s="1" t="n">
        <v>124.494958</v>
      </c>
    </row>
    <row r="958" customFormat="false" ht="13.2" hidden="false" customHeight="false" outlineLevel="0" collapsed="false">
      <c r="A958" s="6" t="n">
        <v>9</v>
      </c>
      <c r="B958" s="1" t="s">
        <v>296</v>
      </c>
      <c r="C958" s="1" t="s">
        <v>28</v>
      </c>
      <c r="D958" s="1" t="n">
        <v>2012</v>
      </c>
      <c r="E958" s="1" t="n">
        <v>9</v>
      </c>
      <c r="F958" s="1" t="n">
        <v>50</v>
      </c>
      <c r="G958" s="1" t="s">
        <v>297</v>
      </c>
      <c r="H958" s="1" t="n">
        <v>54.338196</v>
      </c>
      <c r="I958" s="1" t="n">
        <v>9.996596</v>
      </c>
      <c r="J958" s="1" t="n">
        <v>103.19385</v>
      </c>
    </row>
    <row r="959" customFormat="false" ht="13.2" hidden="false" customHeight="false" outlineLevel="0" collapsed="false">
      <c r="A959" s="6" t="n">
        <v>10</v>
      </c>
      <c r="B959" s="1" t="s">
        <v>296</v>
      </c>
      <c r="C959" s="1" t="s">
        <v>28</v>
      </c>
      <c r="D959" s="1" t="n">
        <v>2012</v>
      </c>
      <c r="E959" s="1" t="n">
        <v>10</v>
      </c>
      <c r="F959" s="1" t="n">
        <v>50</v>
      </c>
      <c r="G959" s="1" t="s">
        <v>297</v>
      </c>
      <c r="H959" s="1" t="n">
        <v>58.436272</v>
      </c>
      <c r="I959" s="1" t="n">
        <v>11.545258</v>
      </c>
      <c r="J959" s="1" t="n">
        <v>119.480752</v>
      </c>
    </row>
    <row r="960" customFormat="false" ht="13.2" hidden="false" customHeight="false" outlineLevel="0" collapsed="false">
      <c r="A960" s="6" t="n">
        <v>11</v>
      </c>
      <c r="B960" s="1" t="s">
        <v>296</v>
      </c>
      <c r="C960" s="1" t="s">
        <v>28</v>
      </c>
      <c r="D960" s="1" t="n">
        <v>2012</v>
      </c>
      <c r="E960" s="1" t="n">
        <v>11</v>
      </c>
      <c r="F960" s="1" t="n">
        <v>50</v>
      </c>
      <c r="G960" s="1" t="s">
        <v>297</v>
      </c>
      <c r="H960" s="1" t="n">
        <v>54.94049</v>
      </c>
      <c r="I960" s="1" t="n">
        <v>18.5449</v>
      </c>
      <c r="J960" s="1" t="n">
        <v>102.19051</v>
      </c>
    </row>
    <row r="961" customFormat="false" ht="13.2" hidden="false" customHeight="false" outlineLevel="0" collapsed="false">
      <c r="A961" s="6" t="n">
        <v>12</v>
      </c>
      <c r="B961" s="1" t="s">
        <v>296</v>
      </c>
      <c r="C961" s="1" t="s">
        <v>28</v>
      </c>
      <c r="D961" s="1" t="n">
        <v>2012</v>
      </c>
      <c r="E961" s="1" t="n">
        <v>12</v>
      </c>
      <c r="F961" s="1" t="n">
        <v>50</v>
      </c>
      <c r="G961" s="1" t="s">
        <v>297</v>
      </c>
      <c r="H961" s="1" t="n">
        <v>62.8612</v>
      </c>
      <c r="I961" s="1" t="n">
        <v>23.78199</v>
      </c>
      <c r="J961" s="1" t="n">
        <v>89.72346</v>
      </c>
    </row>
    <row r="962" customFormat="false" ht="13.2" hidden="false" customHeight="false" outlineLevel="0" collapsed="false">
      <c r="A962" s="6" t="n">
        <v>1</v>
      </c>
      <c r="B962" s="1" t="s">
        <v>296</v>
      </c>
      <c r="C962" s="1" t="s">
        <v>28</v>
      </c>
      <c r="D962" s="1" t="n">
        <v>2013</v>
      </c>
      <c r="E962" s="1" t="n">
        <v>1</v>
      </c>
      <c r="F962" s="1" t="n">
        <v>50</v>
      </c>
      <c r="G962" s="1" t="s">
        <v>297</v>
      </c>
      <c r="H962" s="1" t="n">
        <v>55.225793</v>
      </c>
      <c r="I962" s="1" t="n">
        <v>17.77288</v>
      </c>
      <c r="J962" s="1" t="n">
        <v>92.40183</v>
      </c>
    </row>
    <row r="963" customFormat="false" ht="13.2" hidden="false" customHeight="false" outlineLevel="0" collapsed="false">
      <c r="A963" s="6" t="n">
        <v>2</v>
      </c>
      <c r="B963" s="1" t="s">
        <v>296</v>
      </c>
      <c r="C963" s="1" t="s">
        <v>28</v>
      </c>
      <c r="D963" s="1" t="n">
        <v>2013</v>
      </c>
      <c r="E963" s="1" t="n">
        <v>2</v>
      </c>
      <c r="F963" s="1" t="n">
        <v>50</v>
      </c>
      <c r="G963" s="1" t="s">
        <v>297</v>
      </c>
      <c r="H963" s="1" t="n">
        <v>46.820822</v>
      </c>
      <c r="I963" s="1" t="n">
        <v>16.9618</v>
      </c>
      <c r="J963" s="1" t="n">
        <v>103.143531</v>
      </c>
    </row>
    <row r="964" customFormat="false" ht="13.2" hidden="false" customHeight="false" outlineLevel="0" collapsed="false">
      <c r="A964" s="6" t="n">
        <v>3</v>
      </c>
      <c r="B964" s="1" t="s">
        <v>296</v>
      </c>
      <c r="C964" s="1" t="s">
        <v>28</v>
      </c>
      <c r="D964" s="1" t="n">
        <v>2013</v>
      </c>
      <c r="E964" s="1" t="n">
        <v>3</v>
      </c>
      <c r="F964" s="1" t="n">
        <v>50</v>
      </c>
      <c r="G964" s="1" t="s">
        <v>297</v>
      </c>
      <c r="H964" s="1" t="n">
        <v>54.23427</v>
      </c>
      <c r="I964" s="1" t="n">
        <v>18.114816</v>
      </c>
      <c r="J964" s="1" t="n">
        <v>100.03675</v>
      </c>
    </row>
    <row r="965" customFormat="false" ht="13.2" hidden="false" customHeight="false" outlineLevel="0" collapsed="false">
      <c r="A965" s="6" t="n">
        <v>4</v>
      </c>
      <c r="B965" s="1" t="s">
        <v>296</v>
      </c>
      <c r="C965" s="1" t="s">
        <v>28</v>
      </c>
      <c r="D965" s="1" t="n">
        <v>2013</v>
      </c>
      <c r="E965" s="1" t="n">
        <v>4</v>
      </c>
      <c r="F965" s="1" t="n">
        <v>50</v>
      </c>
      <c r="G965" s="1" t="s">
        <v>297</v>
      </c>
      <c r="H965" s="1" t="n">
        <v>54.937195</v>
      </c>
      <c r="I965" s="1" t="n">
        <v>13.98895</v>
      </c>
      <c r="J965" s="1" t="n">
        <v>102.787972</v>
      </c>
    </row>
    <row r="966" customFormat="false" ht="13.2" hidden="false" customHeight="false" outlineLevel="0" collapsed="false">
      <c r="A966" s="6" t="n">
        <v>5</v>
      </c>
      <c r="B966" s="1" t="s">
        <v>296</v>
      </c>
      <c r="C966" s="1" t="s">
        <v>28</v>
      </c>
      <c r="D966" s="1" t="n">
        <v>2013</v>
      </c>
      <c r="E966" s="1" t="n">
        <v>5</v>
      </c>
      <c r="F966" s="1" t="n">
        <v>50</v>
      </c>
      <c r="G966" s="1" t="s">
        <v>297</v>
      </c>
      <c r="H966" s="1" t="n">
        <v>55.140788</v>
      </c>
      <c r="I966" s="1" t="n">
        <v>16.09754</v>
      </c>
      <c r="J966" s="1" t="n">
        <v>109.86713</v>
      </c>
    </row>
    <row r="967" customFormat="false" ht="13.2" hidden="false" customHeight="false" outlineLevel="0" collapsed="false">
      <c r="A967" s="6" t="n">
        <v>6</v>
      </c>
      <c r="B967" s="1" t="s">
        <v>296</v>
      </c>
      <c r="C967" s="1" t="s">
        <v>28</v>
      </c>
      <c r="D967" s="1" t="n">
        <v>2013</v>
      </c>
      <c r="E967" s="1" t="n">
        <v>6</v>
      </c>
      <c r="F967" s="1" t="n">
        <v>50</v>
      </c>
      <c r="G967" s="1" t="s">
        <v>297</v>
      </c>
      <c r="H967" s="1" t="n">
        <v>52.328868</v>
      </c>
      <c r="I967" s="1" t="n">
        <v>17.167048</v>
      </c>
      <c r="J967" s="1" t="n">
        <v>100.3035</v>
      </c>
    </row>
    <row r="968" customFormat="false" ht="13.2" hidden="false" customHeight="false" outlineLevel="0" collapsed="false">
      <c r="A968" s="6" t="n">
        <v>7</v>
      </c>
      <c r="B968" s="1" t="s">
        <v>296</v>
      </c>
      <c r="C968" s="1" t="s">
        <v>28</v>
      </c>
      <c r="D968" s="1" t="n">
        <v>2013</v>
      </c>
      <c r="E968" s="1" t="n">
        <v>7</v>
      </c>
      <c r="F968" s="1" t="n">
        <v>50</v>
      </c>
      <c r="G968" s="1" t="s">
        <v>297</v>
      </c>
      <c r="H968" s="1" t="n">
        <v>55.753242</v>
      </c>
      <c r="I968" s="1" t="n">
        <v>16.35742</v>
      </c>
      <c r="J968" s="1" t="n">
        <v>133.06637</v>
      </c>
    </row>
    <row r="969" customFormat="false" ht="13.2" hidden="false" customHeight="false" outlineLevel="0" collapsed="false">
      <c r="A969" s="6" t="n">
        <v>8</v>
      </c>
      <c r="B969" s="1" t="s">
        <v>296</v>
      </c>
      <c r="C969" s="1" t="s">
        <v>28</v>
      </c>
      <c r="D969" s="1" t="n">
        <v>2013</v>
      </c>
      <c r="E969" s="1" t="n">
        <v>8</v>
      </c>
      <c r="F969" s="1" t="n">
        <v>50</v>
      </c>
      <c r="G969" s="1" t="s">
        <v>297</v>
      </c>
      <c r="H969" s="1" t="n">
        <v>57.63335</v>
      </c>
      <c r="I969" s="1" t="n">
        <v>16.79494</v>
      </c>
      <c r="J969" s="1" t="n">
        <v>138.29449</v>
      </c>
    </row>
    <row r="970" customFormat="false" ht="13.2" hidden="false" customHeight="false" outlineLevel="0" collapsed="false">
      <c r="A970" s="6" t="n">
        <v>9</v>
      </c>
      <c r="B970" s="1" t="s">
        <v>296</v>
      </c>
      <c r="C970" s="1" t="s">
        <v>28</v>
      </c>
      <c r="D970" s="1" t="n">
        <v>2013</v>
      </c>
      <c r="E970" s="1" t="n">
        <v>9</v>
      </c>
      <c r="F970" s="1" t="n">
        <v>50</v>
      </c>
      <c r="G970" s="1" t="s">
        <v>297</v>
      </c>
      <c r="H970" s="1" t="n">
        <v>55.0155270000001</v>
      </c>
      <c r="I970" s="1" t="n">
        <v>16.7259</v>
      </c>
      <c r="J970" s="1" t="n">
        <v>123.593632</v>
      </c>
    </row>
    <row r="971" customFormat="false" ht="13.2" hidden="false" customHeight="false" outlineLevel="0" collapsed="false">
      <c r="A971" s="6" t="n">
        <v>10</v>
      </c>
      <c r="B971" s="1" t="s">
        <v>296</v>
      </c>
      <c r="C971" s="1" t="s">
        <v>28</v>
      </c>
      <c r="D971" s="1" t="n">
        <v>2013</v>
      </c>
      <c r="E971" s="1" t="n">
        <v>10</v>
      </c>
      <c r="F971" s="1" t="n">
        <v>50</v>
      </c>
      <c r="G971" s="1" t="s">
        <v>297</v>
      </c>
      <c r="H971" s="1" t="n">
        <v>59.82353</v>
      </c>
      <c r="I971" s="1" t="n">
        <v>18.66819</v>
      </c>
      <c r="J971" s="1" t="n">
        <v>130.621934</v>
      </c>
    </row>
    <row r="972" customFormat="false" ht="13.2" hidden="false" customHeight="false" outlineLevel="0" collapsed="false">
      <c r="A972" s="6" t="n">
        <v>11</v>
      </c>
      <c r="B972" s="1" t="s">
        <v>296</v>
      </c>
      <c r="C972" s="1" t="s">
        <v>28</v>
      </c>
      <c r="D972" s="1" t="n">
        <v>2013</v>
      </c>
      <c r="E972" s="1" t="n">
        <v>11</v>
      </c>
      <c r="F972" s="1" t="n">
        <v>50</v>
      </c>
      <c r="G972" s="1" t="s">
        <v>297</v>
      </c>
      <c r="H972" s="1" t="n">
        <v>58.32619</v>
      </c>
      <c r="I972" s="1" t="n">
        <v>19.09154</v>
      </c>
      <c r="J972" s="1" t="n">
        <v>119.745428</v>
      </c>
    </row>
    <row r="973" customFormat="false" ht="13.2" hidden="false" customHeight="false" outlineLevel="0" collapsed="false">
      <c r="A973" s="6" t="n">
        <v>12</v>
      </c>
      <c r="B973" s="1" t="s">
        <v>296</v>
      </c>
      <c r="C973" s="1" t="s">
        <v>28</v>
      </c>
      <c r="D973" s="1" t="n">
        <v>2013</v>
      </c>
      <c r="E973" s="1" t="n">
        <v>12</v>
      </c>
      <c r="F973" s="1" t="n">
        <v>50</v>
      </c>
      <c r="G973" s="1" t="s">
        <v>297</v>
      </c>
      <c r="H973" s="1" t="n">
        <v>64.310092</v>
      </c>
      <c r="I973" s="1" t="n">
        <v>22.17354</v>
      </c>
      <c r="J973" s="1" t="n">
        <v>95.030941</v>
      </c>
    </row>
    <row r="974" customFormat="false" ht="13.2" hidden="false" customHeight="false" outlineLevel="0" collapsed="false">
      <c r="A974" s="6" t="n">
        <v>1</v>
      </c>
      <c r="B974" s="1" t="s">
        <v>296</v>
      </c>
      <c r="C974" s="1" t="s">
        <v>28</v>
      </c>
      <c r="D974" s="1" t="n">
        <v>2014</v>
      </c>
      <c r="E974" s="1" t="n">
        <v>1</v>
      </c>
      <c r="F974" s="1" t="n">
        <v>50</v>
      </c>
      <c r="G974" s="1" t="s">
        <v>297</v>
      </c>
      <c r="H974" s="1" t="n">
        <v>54.866012</v>
      </c>
      <c r="I974" s="1" t="n">
        <v>19.306426</v>
      </c>
      <c r="J974" s="1" t="n">
        <v>100.640889</v>
      </c>
    </row>
    <row r="975" customFormat="false" ht="13.2" hidden="false" customHeight="false" outlineLevel="0" collapsed="false">
      <c r="A975" s="6" t="n">
        <v>2</v>
      </c>
      <c r="B975" s="1" t="s">
        <v>296</v>
      </c>
      <c r="C975" s="1" t="s">
        <v>28</v>
      </c>
      <c r="D975" s="1" t="n">
        <v>2014</v>
      </c>
      <c r="E975" s="1" t="n">
        <v>2</v>
      </c>
      <c r="F975" s="1" t="n">
        <v>50</v>
      </c>
      <c r="G975" s="1" t="s">
        <v>297</v>
      </c>
      <c r="H975" s="1" t="n">
        <v>52.819842</v>
      </c>
      <c r="I975" s="1" t="n">
        <v>23.16281</v>
      </c>
      <c r="J975" s="1" t="n">
        <v>116.29986</v>
      </c>
    </row>
    <row r="976" customFormat="false" ht="13.2" hidden="false" customHeight="false" outlineLevel="0" collapsed="false">
      <c r="A976" s="6" t="n">
        <v>3</v>
      </c>
      <c r="B976" s="1" t="s">
        <v>296</v>
      </c>
      <c r="C976" s="1" t="s">
        <v>28</v>
      </c>
      <c r="D976" s="1" t="n">
        <v>2014</v>
      </c>
      <c r="E976" s="1" t="n">
        <v>3</v>
      </c>
      <c r="F976" s="1" t="n">
        <v>50</v>
      </c>
      <c r="G976" s="1" t="s">
        <v>297</v>
      </c>
      <c r="H976" s="1" t="n">
        <v>56.9758</v>
      </c>
      <c r="I976" s="1" t="n">
        <v>20.086627</v>
      </c>
      <c r="J976" s="1" t="n">
        <v>109.283511</v>
      </c>
    </row>
    <row r="977" customFormat="false" ht="13.2" hidden="false" customHeight="false" outlineLevel="0" collapsed="false">
      <c r="A977" s="6" t="n">
        <v>4</v>
      </c>
      <c r="B977" s="1" t="s">
        <v>296</v>
      </c>
      <c r="C977" s="1" t="s">
        <v>28</v>
      </c>
      <c r="D977" s="1" t="n">
        <v>2014</v>
      </c>
      <c r="E977" s="1" t="n">
        <v>4</v>
      </c>
      <c r="F977" s="1" t="n">
        <v>50</v>
      </c>
      <c r="G977" s="1" t="s">
        <v>297</v>
      </c>
      <c r="H977" s="1" t="n">
        <v>61.0723</v>
      </c>
      <c r="I977" s="1" t="n">
        <v>19.232629</v>
      </c>
      <c r="J977" s="1" t="n">
        <v>103.776698</v>
      </c>
    </row>
    <row r="978" customFormat="false" ht="13.2" hidden="false" customHeight="false" outlineLevel="0" collapsed="false">
      <c r="A978" s="6" t="n">
        <v>5</v>
      </c>
      <c r="B978" s="1" t="s">
        <v>296</v>
      </c>
      <c r="C978" s="1" t="s">
        <v>28</v>
      </c>
      <c r="D978" s="1" t="n">
        <v>2014</v>
      </c>
      <c r="E978" s="1" t="n">
        <v>5</v>
      </c>
      <c r="F978" s="1" t="n">
        <v>50</v>
      </c>
      <c r="G978" s="1" t="s">
        <v>297</v>
      </c>
      <c r="H978" s="1" t="n">
        <v>59.138552</v>
      </c>
      <c r="I978" s="1" t="n">
        <v>17.43178</v>
      </c>
      <c r="J978" s="1" t="n">
        <v>109.08546</v>
      </c>
    </row>
    <row r="979" customFormat="false" ht="13.2" hidden="false" customHeight="false" outlineLevel="0" collapsed="false">
      <c r="A979" s="6" t="n">
        <v>6</v>
      </c>
      <c r="B979" s="1" t="s">
        <v>296</v>
      </c>
      <c r="C979" s="1" t="s">
        <v>28</v>
      </c>
      <c r="D979" s="1" t="n">
        <v>2014</v>
      </c>
      <c r="E979" s="1" t="n">
        <v>6</v>
      </c>
      <c r="F979" s="1" t="n">
        <v>50</v>
      </c>
      <c r="G979" s="1" t="s">
        <v>297</v>
      </c>
      <c r="H979" s="1" t="n">
        <v>55.00295</v>
      </c>
      <c r="I979" s="1" t="n">
        <v>16.18836</v>
      </c>
      <c r="J979" s="1" t="n">
        <v>114.42353</v>
      </c>
    </row>
    <row r="980" customFormat="false" ht="13.2" hidden="false" customHeight="false" outlineLevel="0" collapsed="false">
      <c r="A980" s="6" t="n">
        <v>7</v>
      </c>
      <c r="B980" s="1" t="s">
        <v>296</v>
      </c>
      <c r="C980" s="1" t="s">
        <v>28</v>
      </c>
      <c r="D980" s="1" t="n">
        <v>2014</v>
      </c>
      <c r="E980" s="1" t="n">
        <v>7</v>
      </c>
      <c r="F980" s="1" t="n">
        <v>50</v>
      </c>
      <c r="G980" s="1" t="s">
        <v>297</v>
      </c>
      <c r="H980" s="1" t="n">
        <v>58.7716</v>
      </c>
      <c r="I980" s="1" t="n">
        <v>16.5333</v>
      </c>
      <c r="J980" s="1" t="n">
        <v>119.84269</v>
      </c>
    </row>
    <row r="981" customFormat="false" ht="13.2" hidden="false" customHeight="false" outlineLevel="0" collapsed="false">
      <c r="A981" s="6" t="n">
        <v>8</v>
      </c>
      <c r="B981" s="1" t="s">
        <v>296</v>
      </c>
      <c r="C981" s="1" t="s">
        <v>28</v>
      </c>
      <c r="D981" s="1" t="n">
        <v>2014</v>
      </c>
      <c r="E981" s="1" t="n">
        <v>8</v>
      </c>
      <c r="F981" s="1" t="n">
        <v>50</v>
      </c>
      <c r="G981" s="1" t="s">
        <v>297</v>
      </c>
      <c r="H981" s="1" t="n">
        <v>61.626378</v>
      </c>
      <c r="I981" s="1" t="n">
        <v>17.19463</v>
      </c>
      <c r="J981" s="1" t="n">
        <v>144.85255</v>
      </c>
    </row>
    <row r="982" customFormat="false" ht="13.2" hidden="false" customHeight="false" outlineLevel="0" collapsed="false">
      <c r="A982" s="6" t="n">
        <v>9</v>
      </c>
      <c r="B982" s="1" t="s">
        <v>296</v>
      </c>
      <c r="C982" s="1" t="s">
        <v>28</v>
      </c>
      <c r="D982" s="1" t="n">
        <v>2014</v>
      </c>
      <c r="E982" s="1" t="n">
        <v>9</v>
      </c>
      <c r="F982" s="1" t="n">
        <v>50</v>
      </c>
      <c r="G982" s="1" t="s">
        <v>297</v>
      </c>
      <c r="H982" s="1" t="n">
        <v>63.94015</v>
      </c>
      <c r="I982" s="1" t="n">
        <v>18.030086</v>
      </c>
      <c r="J982" s="1" t="n">
        <v>128.8131</v>
      </c>
    </row>
    <row r="983" customFormat="false" ht="13.2" hidden="false" customHeight="false" outlineLevel="0" collapsed="false">
      <c r="A983" s="6" t="n">
        <v>10</v>
      </c>
      <c r="B983" s="1" t="s">
        <v>296</v>
      </c>
      <c r="C983" s="1" t="s">
        <v>28</v>
      </c>
      <c r="D983" s="1" t="n">
        <v>2014</v>
      </c>
      <c r="E983" s="1" t="n">
        <v>10</v>
      </c>
      <c r="F983" s="1" t="n">
        <v>50</v>
      </c>
      <c r="G983" s="1" t="s">
        <v>297</v>
      </c>
      <c r="H983" s="1" t="n">
        <v>67.8448</v>
      </c>
      <c r="I983" s="1" t="n">
        <v>21.56384</v>
      </c>
      <c r="J983" s="1" t="n">
        <v>143.851464</v>
      </c>
    </row>
    <row r="984" customFormat="false" ht="13.2" hidden="false" customHeight="false" outlineLevel="0" collapsed="false">
      <c r="A984" s="6" t="n">
        <v>11</v>
      </c>
      <c r="B984" s="1" t="s">
        <v>296</v>
      </c>
      <c r="C984" s="1" t="s">
        <v>28</v>
      </c>
      <c r="D984" s="1" t="n">
        <v>2014</v>
      </c>
      <c r="E984" s="1" t="n">
        <v>11</v>
      </c>
      <c r="F984" s="1" t="n">
        <v>50</v>
      </c>
      <c r="G984" s="1" t="s">
        <v>297</v>
      </c>
      <c r="H984" s="1" t="n">
        <v>56.60765</v>
      </c>
      <c r="I984" s="1" t="n">
        <v>21.14813</v>
      </c>
      <c r="J984" s="1" t="n">
        <v>112.09052</v>
      </c>
    </row>
    <row r="985" customFormat="false" ht="13.2" hidden="false" customHeight="false" outlineLevel="0" collapsed="false">
      <c r="A985" s="6" t="n">
        <v>12</v>
      </c>
      <c r="B985" s="1" t="s">
        <v>296</v>
      </c>
      <c r="C985" s="1" t="s">
        <v>28</v>
      </c>
      <c r="D985" s="1" t="n">
        <v>2014</v>
      </c>
      <c r="E985" s="1" t="n">
        <v>12</v>
      </c>
      <c r="F985" s="1" t="n">
        <v>50</v>
      </c>
      <c r="G985" s="1" t="s">
        <v>297</v>
      </c>
      <c r="H985" s="1" t="n">
        <v>67.7592</v>
      </c>
      <c r="I985" s="1" t="n">
        <v>25.91401</v>
      </c>
      <c r="J985" s="1" t="n">
        <v>99.3695000000001</v>
      </c>
    </row>
    <row r="986" customFormat="false" ht="13.2" hidden="false" customHeight="false" outlineLevel="0" collapsed="false">
      <c r="A986" s="6" t="n">
        <v>1</v>
      </c>
      <c r="B986" s="1" t="s">
        <v>296</v>
      </c>
      <c r="C986" s="1" t="s">
        <v>28</v>
      </c>
      <c r="D986" s="1" t="n">
        <v>2015</v>
      </c>
      <c r="E986" s="1" t="n">
        <v>1</v>
      </c>
      <c r="F986" s="1" t="n">
        <v>50</v>
      </c>
      <c r="G986" s="1" t="s">
        <v>297</v>
      </c>
      <c r="H986" s="1" t="n">
        <v>61.30575</v>
      </c>
      <c r="I986" s="1" t="n">
        <v>23.39598</v>
      </c>
      <c r="J986" s="1" t="n">
        <v>111.50803</v>
      </c>
    </row>
    <row r="987" customFormat="false" ht="13.2" hidden="false" customHeight="false" outlineLevel="0" collapsed="false">
      <c r="A987" s="6" t="n">
        <v>2</v>
      </c>
      <c r="B987" s="1" t="s">
        <v>296</v>
      </c>
      <c r="C987" s="1" t="s">
        <v>28</v>
      </c>
      <c r="D987" s="1" t="n">
        <v>2015</v>
      </c>
      <c r="E987" s="1" t="n">
        <v>2</v>
      </c>
      <c r="F987" s="1" t="n">
        <v>50</v>
      </c>
      <c r="G987" s="1" t="s">
        <v>297</v>
      </c>
      <c r="H987" s="1" t="n">
        <v>47.098969</v>
      </c>
      <c r="I987" s="1" t="n">
        <v>24.477784</v>
      </c>
      <c r="J987" s="1" t="n">
        <v>99.1551290000001</v>
      </c>
    </row>
    <row r="988" customFormat="false" ht="13.2" hidden="false" customHeight="false" outlineLevel="0" collapsed="false">
      <c r="A988" s="6" t="n">
        <v>3</v>
      </c>
      <c r="B988" s="1" t="s">
        <v>296</v>
      </c>
      <c r="C988" s="1" t="s">
        <v>28</v>
      </c>
      <c r="D988" s="1" t="n">
        <v>2015</v>
      </c>
      <c r="E988" s="1" t="n">
        <v>3</v>
      </c>
      <c r="F988" s="1" t="n">
        <v>50</v>
      </c>
      <c r="G988" s="1" t="s">
        <v>297</v>
      </c>
      <c r="H988" s="1" t="n">
        <v>53.457364</v>
      </c>
      <c r="I988" s="1" t="n">
        <v>24.63627</v>
      </c>
      <c r="J988" s="1" t="n">
        <v>117.8825</v>
      </c>
    </row>
    <row r="989" customFormat="false" ht="13.2" hidden="false" customHeight="false" outlineLevel="0" collapsed="false">
      <c r="A989" s="6" t="n">
        <v>4</v>
      </c>
      <c r="B989" s="1" t="s">
        <v>296</v>
      </c>
      <c r="C989" s="1" t="s">
        <v>28</v>
      </c>
      <c r="D989" s="1" t="n">
        <v>2015</v>
      </c>
      <c r="E989" s="1" t="n">
        <v>4</v>
      </c>
      <c r="F989" s="1" t="n">
        <v>50</v>
      </c>
      <c r="G989" s="1" t="s">
        <v>297</v>
      </c>
      <c r="H989" s="1" t="n">
        <v>54.0975</v>
      </c>
      <c r="I989" s="1" t="n">
        <v>26.545107</v>
      </c>
      <c r="J989" s="1" t="n">
        <v>102.682119</v>
      </c>
    </row>
    <row r="990" customFormat="false" ht="13.2" hidden="false" customHeight="false" outlineLevel="0" collapsed="false">
      <c r="A990" s="6" t="n">
        <v>5</v>
      </c>
      <c r="B990" s="1" t="s">
        <v>296</v>
      </c>
      <c r="C990" s="1" t="s">
        <v>28</v>
      </c>
      <c r="D990" s="1" t="n">
        <v>2015</v>
      </c>
      <c r="E990" s="1" t="n">
        <v>5</v>
      </c>
      <c r="F990" s="1" t="n">
        <v>50</v>
      </c>
      <c r="G990" s="1" t="s">
        <v>297</v>
      </c>
      <c r="H990" s="1" t="n">
        <v>52.39225</v>
      </c>
      <c r="I990" s="1" t="n">
        <v>23.475045</v>
      </c>
      <c r="J990" s="1" t="n">
        <v>98.237623</v>
      </c>
    </row>
    <row r="991" customFormat="false" ht="13.2" hidden="false" customHeight="false" outlineLevel="0" collapsed="false">
      <c r="A991" s="6" t="n">
        <v>6</v>
      </c>
      <c r="B991" s="1" t="s">
        <v>296</v>
      </c>
      <c r="C991" s="1" t="s">
        <v>28</v>
      </c>
      <c r="D991" s="1" t="n">
        <v>2015</v>
      </c>
      <c r="E991" s="1" t="n">
        <v>6</v>
      </c>
      <c r="F991" s="1" t="n">
        <v>50</v>
      </c>
      <c r="G991" s="1" t="s">
        <v>297</v>
      </c>
      <c r="H991" s="1" t="n">
        <v>52.77435</v>
      </c>
      <c r="I991" s="1" t="n">
        <v>24.39501</v>
      </c>
      <c r="J991" s="1" t="n">
        <v>106.7877</v>
      </c>
    </row>
    <row r="992" customFormat="false" ht="13.2" hidden="false" customHeight="false" outlineLevel="0" collapsed="false">
      <c r="A992" s="6" t="n">
        <v>7</v>
      </c>
      <c r="B992" s="1" t="s">
        <v>296</v>
      </c>
      <c r="C992" s="1" t="s">
        <v>28</v>
      </c>
      <c r="D992" s="1" t="n">
        <v>2015</v>
      </c>
      <c r="E992" s="1" t="n">
        <v>7</v>
      </c>
      <c r="F992" s="1" t="n">
        <v>50</v>
      </c>
      <c r="G992" s="1" t="s">
        <v>297</v>
      </c>
      <c r="H992" s="1" t="n">
        <v>55.4967</v>
      </c>
      <c r="I992" s="1" t="n">
        <v>23.73251</v>
      </c>
      <c r="J992" s="1" t="n">
        <v>123.899765</v>
      </c>
    </row>
    <row r="993" customFormat="false" ht="13.2" hidden="false" customHeight="false" outlineLevel="0" collapsed="false">
      <c r="A993" s="6" t="n">
        <v>8</v>
      </c>
      <c r="B993" s="1" t="s">
        <v>296</v>
      </c>
      <c r="C993" s="1" t="s">
        <v>28</v>
      </c>
      <c r="D993" s="1" t="n">
        <v>2015</v>
      </c>
      <c r="E993" s="1" t="n">
        <v>8</v>
      </c>
      <c r="F993" s="1" t="n">
        <v>50</v>
      </c>
      <c r="G993" s="1" t="s">
        <v>297</v>
      </c>
      <c r="H993" s="1" t="n">
        <v>53.242112</v>
      </c>
      <c r="I993" s="1" t="n">
        <v>24.50498</v>
      </c>
      <c r="J993" s="1" t="n">
        <v>143.997051</v>
      </c>
    </row>
    <row r="994" customFormat="false" ht="13.2" hidden="false" customHeight="false" outlineLevel="0" collapsed="false">
      <c r="A994" s="6" t="n">
        <v>9</v>
      </c>
      <c r="B994" s="1" t="s">
        <v>296</v>
      </c>
      <c r="C994" s="1" t="s">
        <v>28</v>
      </c>
      <c r="D994" s="1" t="n">
        <v>2015</v>
      </c>
      <c r="E994" s="1" t="n">
        <v>9</v>
      </c>
      <c r="F994" s="1" t="n">
        <v>50</v>
      </c>
      <c r="G994" s="1" t="s">
        <v>297</v>
      </c>
      <c r="H994" s="1" t="n">
        <v>54.28107</v>
      </c>
      <c r="I994" s="1" t="n">
        <v>27.236815</v>
      </c>
      <c r="J994" s="1" t="n">
        <v>126.679458</v>
      </c>
    </row>
    <row r="995" customFormat="false" ht="13.2" hidden="false" customHeight="false" outlineLevel="0" collapsed="false">
      <c r="A995" s="6" t="n">
        <v>10</v>
      </c>
      <c r="B995" s="1" t="s">
        <v>296</v>
      </c>
      <c r="C995" s="1" t="s">
        <v>28</v>
      </c>
      <c r="D995" s="1" t="n">
        <v>2015</v>
      </c>
      <c r="E995" s="1" t="n">
        <v>10</v>
      </c>
      <c r="F995" s="1" t="n">
        <v>50</v>
      </c>
      <c r="G995" s="1" t="s">
        <v>297</v>
      </c>
      <c r="H995" s="1" t="n">
        <v>57.99105</v>
      </c>
      <c r="I995" s="1" t="n">
        <v>27.46786</v>
      </c>
      <c r="J995" s="1" t="n">
        <v>134.273573</v>
      </c>
    </row>
    <row r="996" customFormat="false" ht="13.2" hidden="false" customHeight="false" outlineLevel="0" collapsed="false">
      <c r="A996" s="6" t="n">
        <v>11</v>
      </c>
      <c r="B996" s="1" t="s">
        <v>296</v>
      </c>
      <c r="C996" s="1" t="s">
        <v>28</v>
      </c>
      <c r="D996" s="1" t="n">
        <v>2015</v>
      </c>
      <c r="E996" s="1" t="n">
        <v>11</v>
      </c>
      <c r="F996" s="1" t="n">
        <v>50</v>
      </c>
      <c r="G996" s="1" t="s">
        <v>297</v>
      </c>
      <c r="H996" s="1" t="n">
        <v>54.223129</v>
      </c>
      <c r="I996" s="1" t="n">
        <v>20.74923</v>
      </c>
      <c r="J996" s="1" t="n">
        <v>104.306971</v>
      </c>
    </row>
    <row r="997" customFormat="false" ht="13.2" hidden="false" customHeight="false" outlineLevel="0" collapsed="false">
      <c r="A997" s="6" t="n">
        <v>12</v>
      </c>
      <c r="B997" s="1" t="s">
        <v>296</v>
      </c>
      <c r="C997" s="1" t="s">
        <v>28</v>
      </c>
      <c r="D997" s="1" t="n">
        <v>2015</v>
      </c>
      <c r="E997" s="1" t="n">
        <v>12</v>
      </c>
      <c r="F997" s="1" t="n">
        <v>50</v>
      </c>
      <c r="G997" s="1" t="s">
        <v>297</v>
      </c>
      <c r="H997" s="1" t="n">
        <v>65.130184</v>
      </c>
      <c r="I997" s="1" t="n">
        <v>21.85034</v>
      </c>
      <c r="J997" s="1" t="n">
        <v>107.106902</v>
      </c>
    </row>
    <row r="998" customFormat="false" ht="13.2" hidden="false" customHeight="false" outlineLevel="0" collapsed="false">
      <c r="A998" s="6" t="n">
        <v>1</v>
      </c>
      <c r="B998" s="1" t="s">
        <v>296</v>
      </c>
      <c r="C998" s="1" t="s">
        <v>28</v>
      </c>
      <c r="D998" s="1" t="n">
        <v>2016</v>
      </c>
      <c r="E998" s="1" t="n">
        <v>1</v>
      </c>
      <c r="F998" s="1" t="n">
        <v>50</v>
      </c>
      <c r="G998" s="1" t="s">
        <v>297</v>
      </c>
      <c r="H998" s="1" t="n">
        <v>55.0915</v>
      </c>
      <c r="I998" s="1" t="n">
        <v>17.48408</v>
      </c>
      <c r="J998" s="1" t="n">
        <v>92.705401</v>
      </c>
    </row>
    <row r="999" customFormat="false" ht="13.2" hidden="false" customHeight="false" outlineLevel="0" collapsed="false">
      <c r="A999" s="6" t="n">
        <v>2</v>
      </c>
      <c r="B999" s="1" t="s">
        <v>296</v>
      </c>
      <c r="C999" s="1" t="s">
        <v>28</v>
      </c>
      <c r="D999" s="1" t="n">
        <v>2016</v>
      </c>
      <c r="E999" s="1" t="n">
        <v>2</v>
      </c>
      <c r="F999" s="1" t="n">
        <v>50</v>
      </c>
      <c r="G999" s="1" t="s">
        <v>297</v>
      </c>
      <c r="H999" s="1" t="n">
        <v>56.9115</v>
      </c>
      <c r="I999" s="1" t="n">
        <v>16.2476</v>
      </c>
      <c r="J999" s="1" t="n">
        <v>109.894485</v>
      </c>
    </row>
    <row r="1000" customFormat="false" ht="13.2" hidden="false" customHeight="false" outlineLevel="0" collapsed="false">
      <c r="A1000" s="6" t="n">
        <v>3</v>
      </c>
      <c r="B1000" s="1" t="s">
        <v>296</v>
      </c>
      <c r="C1000" s="1" t="s">
        <v>28</v>
      </c>
      <c r="D1000" s="1" t="n">
        <v>2016</v>
      </c>
      <c r="E1000" s="1" t="n">
        <v>3</v>
      </c>
      <c r="F1000" s="1" t="n">
        <v>50</v>
      </c>
      <c r="G1000" s="1" t="s">
        <v>297</v>
      </c>
      <c r="H1000" s="1" t="n">
        <v>62.96445</v>
      </c>
      <c r="I1000" s="1" t="n">
        <v>13.645254</v>
      </c>
      <c r="J1000" s="1" t="n">
        <v>119.936312</v>
      </c>
    </row>
    <row r="1001" customFormat="false" ht="13.2" hidden="false" customHeight="false" outlineLevel="0" collapsed="false">
      <c r="A1001" s="6" t="n">
        <v>4</v>
      </c>
      <c r="B1001" s="1" t="s">
        <v>296</v>
      </c>
      <c r="C1001" s="1" t="s">
        <v>28</v>
      </c>
      <c r="D1001" s="1" t="n">
        <v>2016</v>
      </c>
      <c r="E1001" s="1" t="n">
        <v>4</v>
      </c>
      <c r="F1001" s="1" t="n">
        <v>50</v>
      </c>
      <c r="G1001" s="1" t="s">
        <v>297</v>
      </c>
      <c r="H1001" s="1" t="n">
        <v>62.0013</v>
      </c>
      <c r="I1001" s="1" t="n">
        <v>14.33779</v>
      </c>
      <c r="J1001" s="1" t="n">
        <v>107.082518</v>
      </c>
    </row>
    <row r="1002" customFormat="false" ht="13.2" hidden="false" customHeight="false" outlineLevel="0" collapsed="false">
      <c r="A1002" s="6" t="n">
        <v>5</v>
      </c>
      <c r="B1002" s="1" t="s">
        <v>296</v>
      </c>
      <c r="C1002" s="1" t="s">
        <v>28</v>
      </c>
      <c r="D1002" s="1" t="n">
        <v>2016</v>
      </c>
      <c r="E1002" s="1" t="n">
        <v>5</v>
      </c>
      <c r="F1002" s="1" t="n">
        <v>50</v>
      </c>
      <c r="G1002" s="1" t="s">
        <v>297</v>
      </c>
      <c r="H1002" s="1" t="n">
        <v>58.187189</v>
      </c>
      <c r="I1002" s="1" t="n">
        <v>12.749609</v>
      </c>
      <c r="J1002" s="1" t="n">
        <v>94.3707910000001</v>
      </c>
    </row>
    <row r="1003" customFormat="false" ht="13.2" hidden="false" customHeight="false" outlineLevel="0" collapsed="false">
      <c r="A1003" s="6" t="n">
        <v>6</v>
      </c>
      <c r="B1003" s="1" t="s">
        <v>296</v>
      </c>
      <c r="C1003" s="1" t="s">
        <v>28</v>
      </c>
      <c r="D1003" s="1" t="n">
        <v>2016</v>
      </c>
      <c r="E1003" s="1" t="n">
        <v>6</v>
      </c>
      <c r="F1003" s="1" t="n">
        <v>50</v>
      </c>
      <c r="G1003" s="1" t="s">
        <v>297</v>
      </c>
      <c r="H1003" s="1" t="n">
        <v>57.28435</v>
      </c>
      <c r="I1003" s="1" t="n">
        <v>9.42825</v>
      </c>
      <c r="J1003" s="1" t="n">
        <v>112.985632</v>
      </c>
    </row>
    <row r="1004" customFormat="false" ht="13.2" hidden="false" customHeight="false" outlineLevel="0" collapsed="false">
      <c r="A1004" s="6" t="n">
        <v>7</v>
      </c>
      <c r="B1004" s="1" t="s">
        <v>296</v>
      </c>
      <c r="C1004" s="1" t="s">
        <v>28</v>
      </c>
      <c r="D1004" s="1" t="n">
        <v>2016</v>
      </c>
      <c r="E1004" s="1" t="n">
        <v>7</v>
      </c>
      <c r="F1004" s="1" t="n">
        <v>50</v>
      </c>
      <c r="G1004" s="1" t="s">
        <v>297</v>
      </c>
      <c r="H1004" s="1" t="n">
        <v>60.57385</v>
      </c>
      <c r="I1004" s="1" t="n">
        <v>10.26235</v>
      </c>
      <c r="J1004" s="1" t="n">
        <v>125.256569</v>
      </c>
    </row>
    <row r="1005" customFormat="false" ht="13.2" hidden="false" customHeight="false" outlineLevel="0" collapsed="false">
      <c r="A1005" s="6" t="n">
        <v>8</v>
      </c>
      <c r="B1005" s="1" t="s">
        <v>296</v>
      </c>
      <c r="C1005" s="1" t="s">
        <v>28</v>
      </c>
      <c r="D1005" s="1" t="n">
        <v>2016</v>
      </c>
      <c r="E1005" s="1" t="n">
        <v>8</v>
      </c>
      <c r="F1005" s="1" t="n">
        <v>50</v>
      </c>
      <c r="G1005" s="1" t="s">
        <v>297</v>
      </c>
      <c r="H1005" s="1" t="n">
        <v>62.54905</v>
      </c>
      <c r="I1005" s="1" t="n">
        <v>9.93347</v>
      </c>
      <c r="J1005" s="1" t="n">
        <v>126.319116</v>
      </c>
    </row>
    <row r="1006" customFormat="false" ht="13.2" hidden="false" customHeight="false" outlineLevel="0" collapsed="false">
      <c r="A1006" s="6" t="n">
        <v>9</v>
      </c>
      <c r="B1006" s="1" t="s">
        <v>296</v>
      </c>
      <c r="C1006" s="1" t="s">
        <v>28</v>
      </c>
      <c r="D1006" s="1" t="n">
        <v>2016</v>
      </c>
      <c r="E1006" s="1" t="n">
        <v>9</v>
      </c>
      <c r="F1006" s="1" t="n">
        <v>50</v>
      </c>
      <c r="G1006" s="1" t="s">
        <v>297</v>
      </c>
      <c r="H1006" s="1" t="n">
        <v>63.66875</v>
      </c>
      <c r="I1006" s="1" t="n">
        <v>9.60178</v>
      </c>
      <c r="J1006" s="1" t="n">
        <v>130.928853</v>
      </c>
    </row>
    <row r="1007" customFormat="false" ht="13.2" hidden="false" customHeight="false" outlineLevel="0" collapsed="false">
      <c r="A1007" s="6" t="n">
        <v>10</v>
      </c>
      <c r="B1007" s="1" t="s">
        <v>296</v>
      </c>
      <c r="C1007" s="1" t="s">
        <v>28</v>
      </c>
      <c r="D1007" s="1" t="n">
        <v>2016</v>
      </c>
      <c r="E1007" s="1" t="n">
        <v>10</v>
      </c>
      <c r="F1007" s="1" t="n">
        <v>50</v>
      </c>
      <c r="G1007" s="1" t="s">
        <v>297</v>
      </c>
      <c r="H1007" s="1" t="n">
        <v>63.97059</v>
      </c>
      <c r="I1007" s="1" t="n">
        <v>11.08672</v>
      </c>
      <c r="J1007" s="1" t="n">
        <v>120.957921</v>
      </c>
    </row>
    <row r="1008" customFormat="false" ht="13.2" hidden="false" customHeight="false" outlineLevel="0" collapsed="false">
      <c r="A1008" s="6" t="n">
        <v>11</v>
      </c>
      <c r="B1008" s="1" t="s">
        <v>296</v>
      </c>
      <c r="C1008" s="1" t="s">
        <v>28</v>
      </c>
      <c r="D1008" s="1" t="n">
        <v>2016</v>
      </c>
      <c r="E1008" s="1" t="n">
        <v>11</v>
      </c>
      <c r="F1008" s="1" t="n">
        <v>50</v>
      </c>
      <c r="G1008" s="1" t="s">
        <v>297</v>
      </c>
      <c r="H1008" s="1" t="n">
        <v>62.93774</v>
      </c>
      <c r="I1008" s="1" t="n">
        <v>9.211873</v>
      </c>
      <c r="J1008" s="1" t="n">
        <v>106.995197</v>
      </c>
    </row>
    <row r="1009" customFormat="false" ht="13.2" hidden="false" customHeight="false" outlineLevel="0" collapsed="false">
      <c r="A1009" s="6" t="n">
        <v>12</v>
      </c>
      <c r="B1009" s="1" t="s">
        <v>296</v>
      </c>
      <c r="C1009" s="1" t="s">
        <v>28</v>
      </c>
      <c r="D1009" s="1" t="n">
        <v>2016</v>
      </c>
      <c r="E1009" s="1" t="n">
        <v>12</v>
      </c>
      <c r="F1009" s="1" t="n">
        <v>50</v>
      </c>
      <c r="G1009" s="1" t="s">
        <v>297</v>
      </c>
      <c r="H1009" s="1" t="n">
        <v>72.08525</v>
      </c>
      <c r="I1009" s="1" t="n">
        <v>10.87224</v>
      </c>
      <c r="J1009" s="1" t="n">
        <v>87.564488</v>
      </c>
    </row>
    <row r="1010" customFormat="false" ht="13.2" hidden="false" customHeight="false" outlineLevel="0" collapsed="false">
      <c r="A1010" s="6" t="n">
        <v>1</v>
      </c>
      <c r="B1010" s="1" t="s">
        <v>296</v>
      </c>
      <c r="C1010" s="1" t="s">
        <v>28</v>
      </c>
      <c r="D1010" s="1" t="n">
        <v>2017</v>
      </c>
      <c r="E1010" s="1" t="n">
        <v>1</v>
      </c>
      <c r="F1010" s="1" t="n">
        <v>50</v>
      </c>
      <c r="G1010" s="1" t="s">
        <v>297</v>
      </c>
      <c r="H1010" s="1" t="n">
        <v>62.056859</v>
      </c>
      <c r="I1010" s="1" t="n">
        <v>8.23624</v>
      </c>
      <c r="J1010" s="1" t="n">
        <v>90.165814</v>
      </c>
    </row>
    <row r="1011" customFormat="false" ht="13.2" hidden="false" customHeight="false" outlineLevel="0" collapsed="false">
      <c r="A1011" s="6" t="n">
        <v>2</v>
      </c>
      <c r="B1011" s="1" t="s">
        <v>296</v>
      </c>
      <c r="C1011" s="1" t="s">
        <v>28</v>
      </c>
      <c r="D1011" s="1" t="n">
        <v>2017</v>
      </c>
      <c r="E1011" s="1" t="n">
        <v>2</v>
      </c>
      <c r="F1011" s="1" t="n">
        <v>50</v>
      </c>
      <c r="G1011" s="1" t="s">
        <v>297</v>
      </c>
      <c r="H1011" s="1" t="n">
        <v>59.56019</v>
      </c>
      <c r="I1011" s="1" t="n">
        <v>6.46139</v>
      </c>
      <c r="J1011" s="1" t="n">
        <v>112.606593</v>
      </c>
    </row>
    <row r="1012" customFormat="false" ht="13.2" hidden="false" customHeight="false" outlineLevel="0" collapsed="false">
      <c r="A1012" s="6" t="n">
        <v>3</v>
      </c>
      <c r="B1012" s="1" t="s">
        <v>296</v>
      </c>
      <c r="C1012" s="1" t="s">
        <v>28</v>
      </c>
      <c r="D1012" s="1" t="n">
        <v>2017</v>
      </c>
      <c r="E1012" s="1" t="n">
        <v>3</v>
      </c>
      <c r="F1012" s="1" t="n">
        <v>50</v>
      </c>
      <c r="G1012" s="1" t="s">
        <v>297</v>
      </c>
      <c r="H1012" s="1" t="n">
        <v>67.955819</v>
      </c>
      <c r="I1012" s="1" t="n">
        <v>7.33725</v>
      </c>
      <c r="J1012" s="1" t="n">
        <v>115.100905</v>
      </c>
    </row>
    <row r="1013" customFormat="false" ht="13.2" hidden="false" customHeight="false" outlineLevel="0" collapsed="false">
      <c r="A1013" s="6" t="n">
        <v>4</v>
      </c>
      <c r="B1013" s="1" t="s">
        <v>296</v>
      </c>
      <c r="C1013" s="1" t="s">
        <v>28</v>
      </c>
      <c r="D1013" s="1" t="n">
        <v>2017</v>
      </c>
      <c r="E1013" s="1" t="n">
        <v>4</v>
      </c>
      <c r="F1013" s="1" t="n">
        <v>50</v>
      </c>
      <c r="G1013" s="1" t="s">
        <v>297</v>
      </c>
      <c r="H1013" s="1" t="n">
        <v>62.97888</v>
      </c>
      <c r="I1013" s="1" t="n">
        <v>7.489016</v>
      </c>
      <c r="J1013" s="1" t="n">
        <v>84.503355</v>
      </c>
    </row>
    <row r="1014" customFormat="false" ht="13.2" hidden="false" customHeight="false" outlineLevel="0" collapsed="false">
      <c r="A1014" s="6" t="n">
        <v>5</v>
      </c>
      <c r="B1014" s="1" t="s">
        <v>296</v>
      </c>
      <c r="C1014" s="1" t="s">
        <v>28</v>
      </c>
      <c r="D1014" s="1" t="n">
        <v>2017</v>
      </c>
      <c r="E1014" s="1" t="n">
        <v>5</v>
      </c>
      <c r="F1014" s="1" t="n">
        <v>50</v>
      </c>
      <c r="G1014" s="1" t="s">
        <v>297</v>
      </c>
      <c r="H1014" s="1" t="n">
        <v>64.651823</v>
      </c>
      <c r="I1014" s="1" t="n">
        <v>6.83137</v>
      </c>
      <c r="J1014" s="1" t="n">
        <v>91.877024</v>
      </c>
    </row>
    <row r="1015" customFormat="false" ht="13.2" hidden="false" customHeight="false" outlineLevel="0" collapsed="false">
      <c r="A1015" s="6" t="n">
        <v>6</v>
      </c>
      <c r="B1015" s="1" t="s">
        <v>296</v>
      </c>
      <c r="C1015" s="1" t="s">
        <v>28</v>
      </c>
      <c r="D1015" s="1" t="n">
        <v>2017</v>
      </c>
      <c r="E1015" s="1" t="n">
        <v>6</v>
      </c>
      <c r="F1015" s="1" t="n">
        <v>50</v>
      </c>
      <c r="G1015" s="1" t="s">
        <v>297</v>
      </c>
      <c r="H1015" s="1" t="n">
        <v>64.20185</v>
      </c>
      <c r="I1015" s="1" t="n">
        <v>7.99874</v>
      </c>
      <c r="J1015" s="1" t="n">
        <v>103.460768</v>
      </c>
    </row>
    <row r="1016" customFormat="false" ht="13.2" hidden="false" customHeight="false" outlineLevel="0" collapsed="false">
      <c r="A1016" s="6" t="n">
        <v>7</v>
      </c>
      <c r="B1016" s="1" t="s">
        <v>296</v>
      </c>
      <c r="C1016" s="1" t="s">
        <v>28</v>
      </c>
      <c r="D1016" s="1" t="n">
        <v>2017</v>
      </c>
      <c r="E1016" s="1" t="n">
        <v>7</v>
      </c>
      <c r="F1016" s="1" t="n">
        <v>50</v>
      </c>
      <c r="G1016" s="1" t="s">
        <v>297</v>
      </c>
      <c r="H1016" s="1" t="n">
        <v>65.800826</v>
      </c>
      <c r="I1016" s="1" t="n">
        <v>9.30618</v>
      </c>
      <c r="J1016" s="1" t="n">
        <v>126.431564</v>
      </c>
    </row>
    <row r="1017" customFormat="false" ht="13.2" hidden="false" customHeight="false" outlineLevel="0" collapsed="false">
      <c r="A1017" s="6" t="n">
        <v>8</v>
      </c>
      <c r="B1017" s="1" t="s">
        <v>296</v>
      </c>
      <c r="C1017" s="1" t="s">
        <v>28</v>
      </c>
      <c r="D1017" s="1" t="n">
        <v>2017</v>
      </c>
      <c r="E1017" s="1" t="n">
        <v>8</v>
      </c>
      <c r="F1017" s="1" t="n">
        <v>50</v>
      </c>
      <c r="G1017" s="1" t="s">
        <v>297</v>
      </c>
      <c r="H1017" s="1" t="n">
        <v>62.62476</v>
      </c>
      <c r="I1017" s="1" t="n">
        <v>10.956915</v>
      </c>
      <c r="J1017" s="1" t="n">
        <v>119.304971</v>
      </c>
    </row>
    <row r="1018" customFormat="false" ht="13.2" hidden="false" customHeight="false" outlineLevel="0" collapsed="false">
      <c r="A1018" s="6" t="n">
        <v>9</v>
      </c>
      <c r="B1018" s="1" t="s">
        <v>296</v>
      </c>
      <c r="C1018" s="1" t="s">
        <v>28</v>
      </c>
      <c r="D1018" s="1" t="n">
        <v>2017</v>
      </c>
      <c r="E1018" s="1" t="n">
        <v>9</v>
      </c>
      <c r="F1018" s="1" t="n">
        <v>50</v>
      </c>
      <c r="G1018" s="1" t="s">
        <v>297</v>
      </c>
      <c r="H1018" s="1" t="n">
        <v>64.175379</v>
      </c>
      <c r="I1018" s="1" t="n">
        <v>10.737265</v>
      </c>
      <c r="J1018" s="1" t="n">
        <v>116.524738</v>
      </c>
    </row>
    <row r="1019" customFormat="false" ht="13.2" hidden="false" customHeight="false" outlineLevel="0" collapsed="false">
      <c r="A1019" s="6" t="n">
        <v>10</v>
      </c>
      <c r="B1019" s="1" t="s">
        <v>296</v>
      </c>
      <c r="C1019" s="1" t="s">
        <v>28</v>
      </c>
      <c r="D1019" s="1" t="n">
        <v>2017</v>
      </c>
      <c r="E1019" s="1" t="n">
        <v>10</v>
      </c>
      <c r="F1019" s="1" t="n">
        <v>50</v>
      </c>
      <c r="G1019" s="1" t="s">
        <v>297</v>
      </c>
      <c r="H1019" s="1" t="n">
        <v>62.507305</v>
      </c>
      <c r="I1019" s="1" t="n">
        <v>10.193897</v>
      </c>
      <c r="J1019" s="1" t="n">
        <v>112.69342</v>
      </c>
    </row>
    <row r="1020" customFormat="false" ht="13.2" hidden="false" customHeight="false" outlineLevel="0" collapsed="false">
      <c r="A1020" s="6" t="n">
        <v>11</v>
      </c>
      <c r="B1020" s="1" t="s">
        <v>296</v>
      </c>
      <c r="C1020" s="1" t="s">
        <v>28</v>
      </c>
      <c r="D1020" s="1" t="n">
        <v>2017</v>
      </c>
      <c r="E1020" s="1" t="n">
        <v>11</v>
      </c>
      <c r="F1020" s="1" t="n">
        <v>50</v>
      </c>
      <c r="G1020" s="1" t="s">
        <v>297</v>
      </c>
      <c r="H1020" s="1" t="n">
        <v>61.178046</v>
      </c>
      <c r="I1020" s="1" t="n">
        <v>10.721576</v>
      </c>
      <c r="J1020" s="1" t="n">
        <v>94.898683</v>
      </c>
    </row>
    <row r="1021" customFormat="false" ht="13.2" hidden="false" customHeight="false" outlineLevel="0" collapsed="false">
      <c r="A1021" s="6" t="n">
        <v>12</v>
      </c>
      <c r="B1021" s="1" t="s">
        <v>296</v>
      </c>
      <c r="C1021" s="1" t="s">
        <v>28</v>
      </c>
      <c r="D1021" s="1" t="n">
        <v>2017</v>
      </c>
      <c r="E1021" s="1" t="n">
        <v>12</v>
      </c>
      <c r="F1021" s="1" t="n">
        <v>50</v>
      </c>
      <c r="G1021" s="1" t="s">
        <v>297</v>
      </c>
      <c r="H1021" s="1" t="n">
        <v>67.931602</v>
      </c>
      <c r="I1021" s="1" t="n">
        <v>11.808702</v>
      </c>
      <c r="J1021" s="1" t="n">
        <v>77.726436</v>
      </c>
    </row>
    <row r="1022" customFormat="false" ht="13.2" hidden="false" customHeight="false" outlineLevel="0" collapsed="false">
      <c r="A1022" s="6" t="n">
        <v>1</v>
      </c>
      <c r="B1022" s="1" t="s">
        <v>296</v>
      </c>
      <c r="C1022" s="1" t="s">
        <v>28</v>
      </c>
      <c r="D1022" s="1" t="n">
        <v>2018</v>
      </c>
      <c r="E1022" s="1" t="n">
        <v>1</v>
      </c>
      <c r="F1022" s="1" t="n">
        <v>50</v>
      </c>
      <c r="G1022" s="1" t="s">
        <v>297</v>
      </c>
      <c r="H1022" s="1" t="n">
        <v>57.645788</v>
      </c>
      <c r="I1022" s="1" t="n">
        <v>11.279409</v>
      </c>
      <c r="J1022" s="1" t="n">
        <v>80.356198</v>
      </c>
    </row>
    <row r="1023" customFormat="false" ht="13.2" hidden="false" customHeight="false" outlineLevel="0" collapsed="false">
      <c r="A1023" s="6" t="n">
        <v>2</v>
      </c>
      <c r="B1023" s="1" t="s">
        <v>296</v>
      </c>
      <c r="C1023" s="1" t="s">
        <v>28</v>
      </c>
      <c r="D1023" s="1" t="n">
        <v>2018</v>
      </c>
      <c r="E1023" s="1" t="n">
        <v>2</v>
      </c>
      <c r="F1023" s="1" t="n">
        <v>50</v>
      </c>
      <c r="G1023" s="1" t="s">
        <v>297</v>
      </c>
      <c r="H1023" s="1" t="n">
        <v>55.522608</v>
      </c>
      <c r="I1023" s="1" t="n">
        <v>8.320087</v>
      </c>
      <c r="J1023" s="1" t="n">
        <v>106.741674</v>
      </c>
    </row>
    <row r="1024" customFormat="false" ht="13.2" hidden="false" customHeight="false" outlineLevel="0" collapsed="false">
      <c r="A1024" s="6" t="n">
        <v>3</v>
      </c>
      <c r="B1024" s="1" t="s">
        <v>296</v>
      </c>
      <c r="C1024" s="1" t="s">
        <v>28</v>
      </c>
      <c r="D1024" s="1" t="n">
        <v>2018</v>
      </c>
      <c r="E1024" s="1" t="n">
        <v>3</v>
      </c>
      <c r="F1024" s="1" t="n">
        <v>50</v>
      </c>
      <c r="G1024" s="1" t="s">
        <v>297</v>
      </c>
      <c r="H1024" s="1" t="n">
        <v>66.755233</v>
      </c>
      <c r="I1024" s="1" t="n">
        <v>9.421002</v>
      </c>
      <c r="J1024" s="1" t="n">
        <v>121.877375</v>
      </c>
    </row>
    <row r="1025" customFormat="false" ht="13.2" hidden="false" customHeight="false" outlineLevel="0" collapsed="false">
      <c r="A1025" s="6" t="n">
        <v>4</v>
      </c>
      <c r="B1025" s="1" t="s">
        <v>296</v>
      </c>
      <c r="C1025" s="1" t="s">
        <v>28</v>
      </c>
      <c r="D1025" s="1" t="n">
        <v>2018</v>
      </c>
      <c r="E1025" s="1" t="n">
        <v>4</v>
      </c>
      <c r="F1025" s="1" t="n">
        <v>50</v>
      </c>
      <c r="G1025" s="1" t="s">
        <v>297</v>
      </c>
      <c r="H1025" s="1" t="n">
        <v>63.059416</v>
      </c>
      <c r="I1025" s="1" t="n">
        <v>8.706001</v>
      </c>
      <c r="J1025" s="1" t="n">
        <v>102.857553</v>
      </c>
    </row>
    <row r="1026" customFormat="false" ht="13.2" hidden="false" customHeight="false" outlineLevel="0" collapsed="false">
      <c r="A1026" s="6" t="n">
        <v>5</v>
      </c>
      <c r="B1026" s="1" t="s">
        <v>296</v>
      </c>
      <c r="C1026" s="1" t="s">
        <v>28</v>
      </c>
      <c r="D1026" s="1" t="n">
        <v>2018</v>
      </c>
      <c r="E1026" s="1" t="n">
        <v>5</v>
      </c>
      <c r="F1026" s="1" t="n">
        <v>50</v>
      </c>
      <c r="G1026" s="1" t="s">
        <v>297</v>
      </c>
      <c r="H1026" s="1" t="n">
        <v>56.909338</v>
      </c>
      <c r="I1026" s="1" t="n">
        <v>9.196724</v>
      </c>
      <c r="J1026" s="1" t="n">
        <v>81.742328</v>
      </c>
    </row>
    <row r="1027" customFormat="false" ht="13.2" hidden="false" customHeight="false" outlineLevel="0" collapsed="false">
      <c r="A1027" s="6" t="n">
        <v>6</v>
      </c>
      <c r="B1027" s="1" t="s">
        <v>296</v>
      </c>
      <c r="C1027" s="1" t="s">
        <v>28</v>
      </c>
      <c r="D1027" s="1" t="n">
        <v>2018</v>
      </c>
      <c r="E1027" s="1" t="n">
        <v>6</v>
      </c>
      <c r="F1027" s="1" t="n">
        <v>50</v>
      </c>
      <c r="G1027" s="1" t="s">
        <v>297</v>
      </c>
      <c r="H1027" s="1" t="n">
        <v>52.78811</v>
      </c>
      <c r="I1027" s="1" t="n">
        <v>12.531058</v>
      </c>
      <c r="J1027" s="1" t="n">
        <v>118.847438</v>
      </c>
    </row>
    <row r="1028" customFormat="false" ht="13.2" hidden="false" customHeight="false" outlineLevel="0" collapsed="false">
      <c r="A1028" s="6" t="n">
        <v>7</v>
      </c>
      <c r="B1028" s="1" t="s">
        <v>296</v>
      </c>
      <c r="C1028" s="1" t="s">
        <v>28</v>
      </c>
      <c r="D1028" s="1" t="n">
        <v>2018</v>
      </c>
      <c r="E1028" s="1" t="n">
        <v>7</v>
      </c>
      <c r="F1028" s="1" t="n">
        <v>50</v>
      </c>
      <c r="G1028" s="1" t="s">
        <v>297</v>
      </c>
      <c r="H1028" s="1" t="n">
        <v>55.80429</v>
      </c>
      <c r="I1028" s="1" t="n">
        <v>12.765311</v>
      </c>
      <c r="J1028" s="1" t="n">
        <v>132.129088</v>
      </c>
    </row>
    <row r="1029" customFormat="false" ht="13.2" hidden="false" customHeight="false" outlineLevel="0" collapsed="false">
      <c r="A1029" s="6" t="n">
        <v>8</v>
      </c>
      <c r="B1029" s="1" t="s">
        <v>296</v>
      </c>
      <c r="C1029" s="1" t="s">
        <v>28</v>
      </c>
      <c r="D1029" s="1" t="n">
        <v>2018</v>
      </c>
      <c r="E1029" s="1" t="n">
        <v>8</v>
      </c>
      <c r="F1029" s="1" t="n">
        <v>50</v>
      </c>
      <c r="G1029" s="1" t="s">
        <v>297</v>
      </c>
      <c r="H1029" s="1" t="n">
        <v>59.12313</v>
      </c>
      <c r="I1029" s="1" t="n">
        <v>13.856197</v>
      </c>
      <c r="J1029" s="1" t="n">
        <v>134.979635</v>
      </c>
    </row>
    <row r="1030" customFormat="false" ht="13.2" hidden="false" customHeight="false" outlineLevel="0" collapsed="false">
      <c r="A1030" s="6" t="n">
        <v>9</v>
      </c>
      <c r="B1030" s="1" t="s">
        <v>296</v>
      </c>
      <c r="C1030" s="1" t="s">
        <v>28</v>
      </c>
      <c r="D1030" s="1" t="n">
        <v>2018</v>
      </c>
      <c r="E1030" s="1" t="n">
        <v>9</v>
      </c>
      <c r="F1030" s="1" t="n">
        <v>50</v>
      </c>
      <c r="G1030" s="1" t="s">
        <v>297</v>
      </c>
      <c r="H1030" s="1" t="n">
        <v>55.429915</v>
      </c>
      <c r="I1030" s="1" t="n">
        <v>14.486444</v>
      </c>
      <c r="J1030" s="1" t="n">
        <v>120.584899</v>
      </c>
    </row>
    <row r="1031" customFormat="false" ht="13.2" hidden="false" customHeight="false" outlineLevel="0" collapsed="false">
      <c r="A1031" s="6" t="n">
        <v>10</v>
      </c>
      <c r="B1031" s="1" t="s">
        <v>296</v>
      </c>
      <c r="C1031" s="1" t="s">
        <v>28</v>
      </c>
      <c r="D1031" s="1" t="n">
        <v>2018</v>
      </c>
      <c r="E1031" s="1" t="n">
        <v>10</v>
      </c>
      <c r="F1031" s="1" t="n">
        <v>50</v>
      </c>
      <c r="G1031" s="1" t="s">
        <v>297</v>
      </c>
      <c r="H1031" s="1" t="n">
        <v>60.36695</v>
      </c>
      <c r="I1031" s="1" t="n">
        <v>15.630175</v>
      </c>
      <c r="J1031" s="1" t="n">
        <v>123.272122</v>
      </c>
    </row>
    <row r="1032" customFormat="false" ht="13.2" hidden="false" customHeight="false" outlineLevel="0" collapsed="false">
      <c r="A1032" s="6" t="n">
        <v>11</v>
      </c>
      <c r="B1032" s="1" t="s">
        <v>296</v>
      </c>
      <c r="C1032" s="1" t="s">
        <v>28</v>
      </c>
      <c r="D1032" s="1" t="n">
        <v>2018</v>
      </c>
      <c r="E1032" s="1" t="n">
        <v>11</v>
      </c>
      <c r="F1032" s="1" t="n">
        <v>50</v>
      </c>
      <c r="G1032" s="1" t="s">
        <v>297</v>
      </c>
      <c r="H1032" s="1" t="n">
        <v>59.22419</v>
      </c>
      <c r="I1032" s="1" t="n">
        <v>13.7239</v>
      </c>
      <c r="J1032" s="1" t="n">
        <v>115.94126</v>
      </c>
    </row>
    <row r="1033" customFormat="false" ht="13.2" hidden="false" customHeight="false" outlineLevel="0" collapsed="false">
      <c r="A1033" s="6" t="n">
        <v>12</v>
      </c>
      <c r="B1033" s="1" t="s">
        <v>296</v>
      </c>
      <c r="C1033" s="1" t="s">
        <v>28</v>
      </c>
      <c r="D1033" s="1" t="n">
        <v>2018</v>
      </c>
      <c r="E1033" s="1" t="n">
        <v>12</v>
      </c>
      <c r="F1033" s="1" t="n">
        <v>50</v>
      </c>
      <c r="G1033" s="1" t="s">
        <v>297</v>
      </c>
      <c r="H1033" s="1" t="n">
        <v>69.34311</v>
      </c>
      <c r="I1033" s="1" t="n">
        <v>14.765308</v>
      </c>
      <c r="J1033" s="1" t="n">
        <v>103.663661</v>
      </c>
    </row>
    <row r="1034" customFormat="false" ht="13.2" hidden="false" customHeight="false" outlineLevel="0" collapsed="false">
      <c r="A1034" s="6" t="n">
        <v>1</v>
      </c>
      <c r="B1034" s="1" t="s">
        <v>296</v>
      </c>
      <c r="C1034" s="1" t="s">
        <v>28</v>
      </c>
      <c r="D1034" s="1" t="n">
        <v>2019</v>
      </c>
      <c r="E1034" s="1" t="n">
        <v>1</v>
      </c>
      <c r="F1034" s="1" t="n">
        <v>50</v>
      </c>
      <c r="G1034" s="1" t="s">
        <v>297</v>
      </c>
      <c r="H1034" s="1" t="n">
        <v>60.699961</v>
      </c>
      <c r="I1034" s="1" t="n">
        <v>12.360058</v>
      </c>
      <c r="J1034" s="1" t="n">
        <v>107.625983</v>
      </c>
    </row>
    <row r="1035" customFormat="false" ht="13.2" hidden="false" customHeight="false" outlineLevel="0" collapsed="false">
      <c r="A1035" s="6" t="n">
        <v>2</v>
      </c>
      <c r="B1035" s="1" t="s">
        <v>296</v>
      </c>
      <c r="C1035" s="1" t="s">
        <v>28</v>
      </c>
      <c r="D1035" s="1" t="n">
        <v>2019</v>
      </c>
      <c r="E1035" s="1" t="n">
        <v>2</v>
      </c>
      <c r="F1035" s="1" t="n">
        <v>50</v>
      </c>
      <c r="G1035" s="1" t="s">
        <v>297</v>
      </c>
      <c r="H1035" s="1" t="n">
        <v>59.374147</v>
      </c>
      <c r="I1035" s="1" t="n">
        <v>9.048855</v>
      </c>
      <c r="J1035" s="1" t="n">
        <v>122.266075</v>
      </c>
    </row>
    <row r="1036" customFormat="false" ht="13.2" hidden="false" customHeight="false" outlineLevel="0" collapsed="false">
      <c r="A1036" s="6" t="n">
        <v>3</v>
      </c>
      <c r="B1036" s="1" t="s">
        <v>296</v>
      </c>
      <c r="C1036" s="1" t="s">
        <v>28</v>
      </c>
      <c r="D1036" s="1" t="n">
        <v>2019</v>
      </c>
      <c r="E1036" s="1" t="n">
        <v>3</v>
      </c>
      <c r="F1036" s="1" t="n">
        <v>50</v>
      </c>
      <c r="G1036" s="1" t="s">
        <v>297</v>
      </c>
      <c r="H1036" s="1" t="n">
        <v>63.441925</v>
      </c>
      <c r="I1036" s="1" t="n">
        <v>9.923234</v>
      </c>
      <c r="J1036" s="1" t="n">
        <v>116.203605</v>
      </c>
    </row>
    <row r="1037" customFormat="false" ht="13.2" hidden="false" customHeight="false" outlineLevel="0" collapsed="false">
      <c r="A1037" s="6" t="n">
        <v>4</v>
      </c>
      <c r="B1037" s="1" t="s">
        <v>296</v>
      </c>
      <c r="C1037" s="1" t="s">
        <v>28</v>
      </c>
      <c r="D1037" s="1" t="n">
        <v>2019</v>
      </c>
      <c r="E1037" s="1" t="n">
        <v>4</v>
      </c>
      <c r="F1037" s="1" t="n">
        <v>50</v>
      </c>
      <c r="G1037" s="1" t="s">
        <v>297</v>
      </c>
      <c r="H1037" s="1" t="n">
        <v>65.045264</v>
      </c>
      <c r="I1037" s="1" t="n">
        <v>9.630231</v>
      </c>
      <c r="J1037" s="1" t="n">
        <v>112.379688</v>
      </c>
    </row>
    <row r="1038" customFormat="false" ht="13.2" hidden="false" customHeight="false" outlineLevel="0" collapsed="false">
      <c r="A1038" s="6" t="n">
        <v>5</v>
      </c>
      <c r="B1038" s="1" t="s">
        <v>296</v>
      </c>
      <c r="C1038" s="1" t="s">
        <v>28</v>
      </c>
      <c r="D1038" s="1" t="n">
        <v>2019</v>
      </c>
      <c r="E1038" s="1" t="n">
        <v>5</v>
      </c>
      <c r="F1038" s="1" t="n">
        <v>50</v>
      </c>
      <c r="G1038" s="1" t="s">
        <v>297</v>
      </c>
      <c r="H1038" s="1" t="n">
        <v>62.32968</v>
      </c>
      <c r="I1038" s="1" t="n">
        <v>9.435967</v>
      </c>
      <c r="J1038" s="1" t="n">
        <v>117.40347</v>
      </c>
    </row>
    <row r="1039" customFormat="false" ht="13.2" hidden="false" customHeight="false" outlineLevel="0" collapsed="false">
      <c r="A1039" s="6" t="n">
        <v>6</v>
      </c>
      <c r="B1039" s="1" t="s">
        <v>296</v>
      </c>
      <c r="C1039" s="1" t="s">
        <v>28</v>
      </c>
      <c r="D1039" s="1" t="n">
        <v>2019</v>
      </c>
      <c r="E1039" s="1" t="n">
        <v>6</v>
      </c>
      <c r="F1039" s="1" t="n">
        <v>50</v>
      </c>
      <c r="G1039" s="1" t="s">
        <v>297</v>
      </c>
      <c r="H1039" s="1" t="n">
        <v>57.2618</v>
      </c>
      <c r="I1039" s="1" t="n">
        <v>8.463626</v>
      </c>
      <c r="J1039" s="1" t="n">
        <v>121.265286</v>
      </c>
    </row>
    <row r="1040" customFormat="false" ht="13.2" hidden="false" customHeight="false" outlineLevel="0" collapsed="false">
      <c r="A1040" s="6" t="n">
        <v>7</v>
      </c>
      <c r="B1040" s="1" t="s">
        <v>296</v>
      </c>
      <c r="C1040" s="1" t="s">
        <v>28</v>
      </c>
      <c r="D1040" s="1" t="n">
        <v>2019</v>
      </c>
      <c r="E1040" s="1" t="n">
        <v>7</v>
      </c>
      <c r="F1040" s="1" t="n">
        <v>50</v>
      </c>
      <c r="G1040" s="1" t="s">
        <v>297</v>
      </c>
      <c r="H1040" s="1" t="n">
        <v>62.82855</v>
      </c>
      <c r="I1040" s="1" t="n">
        <v>8.706188</v>
      </c>
      <c r="J1040" s="1" t="n">
        <v>146.760252</v>
      </c>
    </row>
    <row r="1041" customFormat="false" ht="13.2" hidden="false" customHeight="false" outlineLevel="0" collapsed="false">
      <c r="A1041" s="6" t="n">
        <v>8</v>
      </c>
      <c r="B1041" s="1" t="s">
        <v>296</v>
      </c>
      <c r="C1041" s="1" t="s">
        <v>28</v>
      </c>
      <c r="D1041" s="1" t="n">
        <v>2019</v>
      </c>
      <c r="E1041" s="1" t="n">
        <v>8</v>
      </c>
      <c r="F1041" s="1" t="n">
        <v>50</v>
      </c>
      <c r="G1041" s="1" t="s">
        <v>297</v>
      </c>
      <c r="H1041" s="1" t="n">
        <v>65.14075</v>
      </c>
      <c r="I1041" s="1" t="n">
        <v>8.529789</v>
      </c>
      <c r="J1041" s="1" t="n">
        <v>146.04273</v>
      </c>
    </row>
    <row r="1042" customFormat="false" ht="13.2" hidden="false" customHeight="false" outlineLevel="0" collapsed="false">
      <c r="A1042" s="6" t="n">
        <v>9</v>
      </c>
      <c r="B1042" s="1" t="s">
        <v>296</v>
      </c>
      <c r="C1042" s="1" t="s">
        <v>28</v>
      </c>
      <c r="D1042" s="1" t="n">
        <v>2019</v>
      </c>
      <c r="E1042" s="1" t="n">
        <v>9</v>
      </c>
      <c r="F1042" s="1" t="n">
        <v>50</v>
      </c>
      <c r="G1042" s="1" t="s">
        <v>297</v>
      </c>
      <c r="H1042" s="1" t="n">
        <v>63.6785</v>
      </c>
      <c r="I1042" s="1" t="n">
        <v>8.638872</v>
      </c>
      <c r="J1042" s="1" t="n">
        <v>124.803204</v>
      </c>
    </row>
    <row r="1043" customFormat="false" ht="13.2" hidden="false" customHeight="false" outlineLevel="0" collapsed="false">
      <c r="A1043" s="6" t="n">
        <v>10</v>
      </c>
      <c r="B1043" s="1" t="s">
        <v>296</v>
      </c>
      <c r="C1043" s="1" t="s">
        <v>28</v>
      </c>
      <c r="D1043" s="1" t="n">
        <v>2019</v>
      </c>
      <c r="E1043" s="1" t="n">
        <v>10</v>
      </c>
      <c r="F1043" s="1" t="n">
        <v>50</v>
      </c>
      <c r="G1043" s="1" t="s">
        <v>297</v>
      </c>
      <c r="H1043" s="1" t="n">
        <v>68.37485</v>
      </c>
      <c r="I1043" s="1" t="n">
        <v>10.016516</v>
      </c>
      <c r="J1043" s="1" t="n">
        <v>136.904614</v>
      </c>
    </row>
    <row r="1044" customFormat="false" ht="13.2" hidden="false" customHeight="false" outlineLevel="0" collapsed="false">
      <c r="A1044" s="6" t="n">
        <v>11</v>
      </c>
      <c r="B1044" s="1" t="s">
        <v>296</v>
      </c>
      <c r="C1044" s="1" t="s">
        <v>28</v>
      </c>
      <c r="D1044" s="1" t="n">
        <v>2019</v>
      </c>
      <c r="E1044" s="1" t="n">
        <v>11</v>
      </c>
      <c r="F1044" s="1" t="n">
        <v>50</v>
      </c>
      <c r="G1044" s="1" t="s">
        <v>297</v>
      </c>
      <c r="H1044" s="1" t="n">
        <v>66.295974</v>
      </c>
      <c r="I1044" s="1" t="n">
        <v>10.191729</v>
      </c>
      <c r="J1044" s="1" t="n">
        <v>110.464349</v>
      </c>
    </row>
    <row r="1045" customFormat="false" ht="13.2" hidden="false" customHeight="false" outlineLevel="0" collapsed="false">
      <c r="A1045" s="6" t="n">
        <v>12</v>
      </c>
      <c r="B1045" s="1" t="s">
        <v>296</v>
      </c>
      <c r="C1045" s="1" t="s">
        <v>28</v>
      </c>
      <c r="D1045" s="1" t="n">
        <v>2019</v>
      </c>
      <c r="E1045" s="1" t="n">
        <v>12</v>
      </c>
      <c r="F1045" s="1" t="n">
        <v>50</v>
      </c>
      <c r="G1045" s="1" t="s">
        <v>297</v>
      </c>
      <c r="H1045" s="1" t="n">
        <v>72.4698</v>
      </c>
      <c r="I1045" s="1" t="n">
        <v>11.521926</v>
      </c>
      <c r="J1045" s="1" t="n">
        <v>88.592346</v>
      </c>
    </row>
    <row r="1046" customFormat="false" ht="13.2" hidden="false" customHeight="false" outlineLevel="0" collapsed="false">
      <c r="A1046" s="6" t="n">
        <v>1</v>
      </c>
      <c r="B1046" s="1" t="s">
        <v>296</v>
      </c>
      <c r="C1046" s="1" t="s">
        <v>28</v>
      </c>
      <c r="D1046" s="1" t="n">
        <v>2020</v>
      </c>
      <c r="E1046" s="1" t="n">
        <v>1</v>
      </c>
      <c r="F1046" s="1" t="n">
        <v>50</v>
      </c>
      <c r="G1046" s="1" t="s">
        <v>297</v>
      </c>
      <c r="H1046" s="1" t="n">
        <v>63.183213</v>
      </c>
      <c r="I1046" s="1" t="n">
        <v>9.37355</v>
      </c>
      <c r="J1046" s="1" t="n">
        <v>101.689113</v>
      </c>
    </row>
    <row r="1047" customFormat="false" ht="13.2" hidden="false" customHeight="false" outlineLevel="0" collapsed="false">
      <c r="A1047" s="6" t="n">
        <v>2</v>
      </c>
      <c r="B1047" s="1" t="s">
        <v>296</v>
      </c>
      <c r="C1047" s="1" t="s">
        <v>28</v>
      </c>
      <c r="D1047" s="1" t="n">
        <v>2020</v>
      </c>
      <c r="E1047" s="1" t="n">
        <v>2</v>
      </c>
      <c r="F1047" s="1" t="n">
        <v>50</v>
      </c>
      <c r="G1047" s="1" t="s">
        <v>297</v>
      </c>
      <c r="H1047" s="1" t="n">
        <v>59.6565</v>
      </c>
      <c r="I1047" s="1" t="n">
        <v>10.297214</v>
      </c>
      <c r="J1047" s="1" t="n">
        <v>129.008614</v>
      </c>
    </row>
    <row r="1048" customFormat="false" ht="13.2" hidden="false" customHeight="false" outlineLevel="0" collapsed="false">
      <c r="A1048" s="6" t="n">
        <v>3</v>
      </c>
      <c r="B1048" s="1" t="s">
        <v>296</v>
      </c>
      <c r="C1048" s="1" t="s">
        <v>28</v>
      </c>
      <c r="D1048" s="1" t="n">
        <v>2020</v>
      </c>
      <c r="E1048" s="1" t="n">
        <v>3</v>
      </c>
      <c r="F1048" s="1" t="n">
        <v>50</v>
      </c>
      <c r="G1048" s="1" t="s">
        <v>297</v>
      </c>
      <c r="H1048" s="1" t="n">
        <v>55.14005</v>
      </c>
      <c r="I1048" s="1" t="n">
        <v>10.972676</v>
      </c>
      <c r="J1048" s="1" t="n">
        <v>147.511752</v>
      </c>
    </row>
    <row r="1049" customFormat="false" ht="13.2" hidden="false" customHeight="false" outlineLevel="0" collapsed="false">
      <c r="A1049" s="6" t="n">
        <v>4</v>
      </c>
      <c r="B1049" s="1" t="s">
        <v>296</v>
      </c>
      <c r="C1049" s="1" t="s">
        <v>28</v>
      </c>
      <c r="D1049" s="1" t="n">
        <v>2020</v>
      </c>
      <c r="E1049" s="1" t="n">
        <v>4</v>
      </c>
      <c r="F1049" s="1" t="n">
        <v>50</v>
      </c>
      <c r="G1049" s="1" t="s">
        <v>297</v>
      </c>
      <c r="H1049" s="1" t="n">
        <v>49.7181</v>
      </c>
      <c r="I1049" s="1" t="n">
        <v>8.902513</v>
      </c>
      <c r="J1049" s="1" t="n">
        <v>105.79531</v>
      </c>
    </row>
    <row r="1050" customFormat="false" ht="13.2" hidden="false" customHeight="false" outlineLevel="0" collapsed="false">
      <c r="A1050" s="6" t="n">
        <v>5</v>
      </c>
      <c r="B1050" s="1" t="s">
        <v>296</v>
      </c>
      <c r="C1050" s="1" t="s">
        <v>28</v>
      </c>
      <c r="D1050" s="1" t="n">
        <v>2020</v>
      </c>
      <c r="E1050" s="1" t="n">
        <v>5</v>
      </c>
      <c r="F1050" s="1" t="n">
        <v>50</v>
      </c>
      <c r="G1050" s="1" t="s">
        <v>297</v>
      </c>
      <c r="H1050" s="1" t="n">
        <v>53.222584</v>
      </c>
      <c r="I1050" s="1" t="n">
        <v>9.258194</v>
      </c>
      <c r="J1050" s="1" t="n">
        <v>116.102474</v>
      </c>
    </row>
    <row r="1051" customFormat="false" ht="13.2" hidden="false" customHeight="false" outlineLevel="0" collapsed="false">
      <c r="A1051" s="6" t="n">
        <v>6</v>
      </c>
      <c r="B1051" s="1" t="s">
        <v>296</v>
      </c>
      <c r="C1051" s="1" t="s">
        <v>28</v>
      </c>
      <c r="D1051" s="1" t="n">
        <v>2020</v>
      </c>
      <c r="E1051" s="1" t="n">
        <v>6</v>
      </c>
      <c r="F1051" s="1" t="n">
        <v>50</v>
      </c>
      <c r="G1051" s="1" t="s">
        <v>297</v>
      </c>
      <c r="H1051" s="1" t="n">
        <v>54.41975</v>
      </c>
      <c r="I1051" s="1" t="n">
        <v>9.925724</v>
      </c>
      <c r="J1051" s="1" t="n">
        <v>120.95664</v>
      </c>
    </row>
    <row r="1052" customFormat="false" ht="13.2" hidden="false" customHeight="false" outlineLevel="0" collapsed="false">
      <c r="A1052" s="6" t="n">
        <v>7</v>
      </c>
      <c r="B1052" s="1" t="s">
        <v>296</v>
      </c>
      <c r="C1052" s="1" t="s">
        <v>28</v>
      </c>
      <c r="D1052" s="1" t="n">
        <v>2020</v>
      </c>
      <c r="E1052" s="1" t="n">
        <v>7</v>
      </c>
      <c r="F1052" s="1" t="n">
        <v>50</v>
      </c>
      <c r="G1052" s="1" t="s">
        <v>297</v>
      </c>
      <c r="H1052" s="1" t="n">
        <v>57.028</v>
      </c>
      <c r="I1052" s="1" t="n">
        <v>11.184394</v>
      </c>
      <c r="J1052" s="1" t="n">
        <v>147.389503</v>
      </c>
    </row>
    <row r="1053" customFormat="false" ht="13.2" hidden="false" customHeight="false" outlineLevel="0" collapsed="false">
      <c r="A1053" s="6" t="n">
        <v>8</v>
      </c>
      <c r="B1053" s="1" t="s">
        <v>296</v>
      </c>
      <c r="C1053" s="1" t="s">
        <v>28</v>
      </c>
      <c r="D1053" s="1" t="n">
        <v>2020</v>
      </c>
      <c r="E1053" s="1" t="n">
        <v>8</v>
      </c>
      <c r="F1053" s="1" t="n">
        <v>50</v>
      </c>
      <c r="G1053" s="1" t="s">
        <v>297</v>
      </c>
      <c r="H1053" s="1" t="n">
        <v>54.24425</v>
      </c>
      <c r="I1053" s="1" t="n">
        <v>13.094654</v>
      </c>
      <c r="J1053" s="1" t="n">
        <v>140.239922</v>
      </c>
    </row>
    <row r="1054" customFormat="false" ht="13.2" hidden="false" customHeight="false" outlineLevel="0" collapsed="false">
      <c r="A1054" s="6" t="n">
        <v>9</v>
      </c>
      <c r="B1054" s="1" t="s">
        <v>296</v>
      </c>
      <c r="C1054" s="1" t="s">
        <v>28</v>
      </c>
      <c r="D1054" s="1" t="n">
        <v>2020</v>
      </c>
      <c r="E1054" s="1" t="n">
        <v>9</v>
      </c>
      <c r="F1054" s="1" t="n">
        <v>50</v>
      </c>
      <c r="G1054" s="1" t="s">
        <v>297</v>
      </c>
      <c r="H1054" s="1" t="n">
        <v>59.093586</v>
      </c>
      <c r="I1054" s="1" t="n">
        <v>16.605234</v>
      </c>
      <c r="J1054" s="1" t="n">
        <v>154.836958</v>
      </c>
    </row>
    <row r="1055" customFormat="false" ht="13.2" hidden="false" customHeight="false" outlineLevel="0" collapsed="false">
      <c r="A1055" s="6" t="n">
        <v>10</v>
      </c>
      <c r="B1055" s="1" t="s">
        <v>296</v>
      </c>
      <c r="C1055" s="1" t="s">
        <v>28</v>
      </c>
      <c r="D1055" s="1" t="n">
        <v>2020</v>
      </c>
      <c r="E1055" s="1" t="n">
        <v>10</v>
      </c>
      <c r="F1055" s="1" t="n">
        <v>50</v>
      </c>
      <c r="G1055" s="1" t="s">
        <v>297</v>
      </c>
      <c r="H1055" s="1" t="n">
        <v>64.2497</v>
      </c>
      <c r="I1055" s="1" t="n">
        <v>18.714789</v>
      </c>
      <c r="J1055" s="1" t="n">
        <v>147.3482</v>
      </c>
    </row>
    <row r="1056" customFormat="false" ht="13.2" hidden="false" customHeight="false" outlineLevel="0" collapsed="false">
      <c r="A1056" s="6" t="n">
        <v>11</v>
      </c>
      <c r="B1056" s="1" t="s">
        <v>296</v>
      </c>
      <c r="C1056" s="1" t="s">
        <v>28</v>
      </c>
      <c r="D1056" s="1" t="n">
        <v>2020</v>
      </c>
      <c r="E1056" s="1" t="n">
        <v>11</v>
      </c>
      <c r="F1056" s="1" t="n">
        <v>50</v>
      </c>
      <c r="G1056" s="1" t="s">
        <v>297</v>
      </c>
      <c r="H1056" s="1" t="n">
        <v>59.3135</v>
      </c>
      <c r="I1056" s="1" t="n">
        <v>16.421845</v>
      </c>
      <c r="J1056" s="1" t="n">
        <v>129.362281</v>
      </c>
    </row>
    <row r="1057" customFormat="false" ht="13.2" hidden="false" customHeight="false" outlineLevel="0" collapsed="false">
      <c r="A1057" s="6" t="n">
        <v>12</v>
      </c>
      <c r="B1057" s="1" t="s">
        <v>296</v>
      </c>
      <c r="C1057" s="1" t="s">
        <v>28</v>
      </c>
      <c r="D1057" s="1" t="n">
        <v>2020</v>
      </c>
      <c r="E1057" s="1" t="n">
        <v>12</v>
      </c>
      <c r="F1057" s="1" t="n">
        <v>50</v>
      </c>
      <c r="G1057" s="1" t="s">
        <v>297</v>
      </c>
      <c r="H1057" s="1" t="n">
        <v>67.720728</v>
      </c>
      <c r="I1057" s="1" t="n">
        <v>19.613537</v>
      </c>
      <c r="J1057" s="1" t="n">
        <v>108.498128</v>
      </c>
    </row>
    <row r="1058" customFormat="false" ht="13.2" hidden="false" customHeight="false" outlineLevel="0" collapsed="false">
      <c r="A1058" s="6" t="n">
        <v>1</v>
      </c>
      <c r="B1058" s="1" t="s">
        <v>293</v>
      </c>
      <c r="C1058" s="1" t="s">
        <v>28</v>
      </c>
      <c r="D1058" s="1" t="n">
        <v>2010</v>
      </c>
      <c r="E1058" s="1" t="n">
        <v>1</v>
      </c>
      <c r="F1058" s="1" t="n">
        <v>51</v>
      </c>
      <c r="G1058" s="1" t="s">
        <v>294</v>
      </c>
      <c r="H1058" s="1" t="n">
        <v>53.3406</v>
      </c>
      <c r="I1058" s="1" t="n">
        <v>33.76564</v>
      </c>
      <c r="J1058" s="1" t="n">
        <v>6.1255</v>
      </c>
    </row>
    <row r="1059" customFormat="false" ht="13.2" hidden="false" customHeight="false" outlineLevel="0" collapsed="false">
      <c r="A1059" s="6" t="n">
        <v>2</v>
      </c>
      <c r="B1059" s="1" t="s">
        <v>293</v>
      </c>
      <c r="C1059" s="1" t="s">
        <v>28</v>
      </c>
      <c r="D1059" s="1" t="n">
        <v>2010</v>
      </c>
      <c r="E1059" s="1" t="n">
        <v>2</v>
      </c>
      <c r="F1059" s="1" t="n">
        <v>51</v>
      </c>
      <c r="G1059" s="1" t="s">
        <v>294</v>
      </c>
      <c r="H1059" s="1" t="n">
        <v>49.501345</v>
      </c>
      <c r="I1059" s="1" t="n">
        <v>29.489631</v>
      </c>
      <c r="J1059" s="1" t="n">
        <v>150.305087</v>
      </c>
    </row>
    <row r="1060" customFormat="false" ht="13.2" hidden="false" customHeight="false" outlineLevel="0" collapsed="false">
      <c r="A1060" s="6" t="n">
        <v>3</v>
      </c>
      <c r="B1060" s="1" t="s">
        <v>293</v>
      </c>
      <c r="C1060" s="1" t="s">
        <v>28</v>
      </c>
      <c r="D1060" s="1" t="n">
        <v>2010</v>
      </c>
      <c r="E1060" s="1" t="n">
        <v>3</v>
      </c>
      <c r="F1060" s="1" t="n">
        <v>51</v>
      </c>
      <c r="G1060" s="1" t="s">
        <v>294</v>
      </c>
      <c r="H1060" s="1" t="n">
        <v>64.28754</v>
      </c>
      <c r="I1060" s="1" t="n">
        <v>33.840415</v>
      </c>
      <c r="J1060" s="1" t="n">
        <v>169.237329</v>
      </c>
    </row>
    <row r="1061" customFormat="false" ht="13.2" hidden="false" customHeight="false" outlineLevel="0" collapsed="false">
      <c r="A1061" s="6" t="n">
        <v>4</v>
      </c>
      <c r="B1061" s="1" t="s">
        <v>293</v>
      </c>
      <c r="C1061" s="1" t="s">
        <v>28</v>
      </c>
      <c r="D1061" s="1" t="n">
        <v>2010</v>
      </c>
      <c r="E1061" s="1" t="n">
        <v>4</v>
      </c>
      <c r="F1061" s="1" t="n">
        <v>51</v>
      </c>
      <c r="G1061" s="1" t="s">
        <v>294</v>
      </c>
      <c r="H1061" s="1" t="n">
        <v>59.471241</v>
      </c>
      <c r="I1061" s="1" t="n">
        <v>33.396133</v>
      </c>
      <c r="J1061" s="1" t="n">
        <v>131.908466</v>
      </c>
    </row>
    <row r="1062" customFormat="false" ht="13.2" hidden="false" customHeight="false" outlineLevel="0" collapsed="false">
      <c r="A1062" s="6" t="n">
        <v>5</v>
      </c>
      <c r="B1062" s="1" t="s">
        <v>293</v>
      </c>
      <c r="C1062" s="1" t="s">
        <v>28</v>
      </c>
      <c r="D1062" s="1" t="n">
        <v>2010</v>
      </c>
      <c r="E1062" s="1" t="n">
        <v>5</v>
      </c>
      <c r="F1062" s="1" t="n">
        <v>51</v>
      </c>
      <c r="G1062" s="1" t="s">
        <v>294</v>
      </c>
      <c r="H1062" s="1" t="n">
        <v>56.88583</v>
      </c>
      <c r="I1062" s="1" t="n">
        <v>36.287681</v>
      </c>
      <c r="J1062" s="1" t="n">
        <v>137.545406</v>
      </c>
    </row>
    <row r="1063" customFormat="false" ht="13.2" hidden="false" customHeight="false" outlineLevel="0" collapsed="false">
      <c r="A1063" s="6" t="n">
        <v>6</v>
      </c>
      <c r="B1063" s="1" t="s">
        <v>293</v>
      </c>
      <c r="C1063" s="1" t="s">
        <v>28</v>
      </c>
      <c r="D1063" s="1" t="n">
        <v>2010</v>
      </c>
      <c r="E1063" s="1" t="n">
        <v>6</v>
      </c>
      <c r="F1063" s="1" t="n">
        <v>51</v>
      </c>
      <c r="G1063" s="1" t="s">
        <v>294</v>
      </c>
      <c r="H1063" s="1" t="n">
        <v>56.64058</v>
      </c>
      <c r="I1063" s="1" t="n">
        <v>37.770769</v>
      </c>
      <c r="J1063" s="1" t="n">
        <v>153.965222</v>
      </c>
    </row>
    <row r="1064" customFormat="false" ht="13.2" hidden="false" customHeight="false" outlineLevel="0" collapsed="false">
      <c r="A1064" s="6" t="n">
        <v>7</v>
      </c>
      <c r="B1064" s="1" t="s">
        <v>293</v>
      </c>
      <c r="C1064" s="1" t="s">
        <v>28</v>
      </c>
      <c r="D1064" s="1" t="n">
        <v>2010</v>
      </c>
      <c r="E1064" s="1" t="n">
        <v>7</v>
      </c>
      <c r="F1064" s="1" t="n">
        <v>51</v>
      </c>
      <c r="G1064" s="1" t="s">
        <v>294</v>
      </c>
      <c r="H1064" s="1" t="n">
        <v>46.0102</v>
      </c>
      <c r="I1064" s="1" t="n">
        <v>38.374011</v>
      </c>
      <c r="J1064" s="1" t="n">
        <v>170.53928</v>
      </c>
    </row>
    <row r="1065" customFormat="false" ht="13.2" hidden="false" customHeight="false" outlineLevel="0" collapsed="false">
      <c r="A1065" s="6" t="n">
        <v>8</v>
      </c>
      <c r="B1065" s="1" t="s">
        <v>293</v>
      </c>
      <c r="C1065" s="1" t="s">
        <v>28</v>
      </c>
      <c r="D1065" s="1" t="n">
        <v>2010</v>
      </c>
      <c r="E1065" s="1" t="n">
        <v>8</v>
      </c>
      <c r="F1065" s="1" t="n">
        <v>51</v>
      </c>
      <c r="G1065" s="1" t="s">
        <v>294</v>
      </c>
      <c r="H1065" s="1" t="n">
        <v>56.225284</v>
      </c>
      <c r="I1065" s="1" t="n">
        <v>38.639099</v>
      </c>
      <c r="J1065" s="1" t="n">
        <v>162.35624</v>
      </c>
    </row>
    <row r="1066" customFormat="false" ht="13.2" hidden="false" customHeight="false" outlineLevel="0" collapsed="false">
      <c r="A1066" s="6" t="n">
        <v>9</v>
      </c>
      <c r="B1066" s="1" t="s">
        <v>293</v>
      </c>
      <c r="C1066" s="1" t="s">
        <v>28</v>
      </c>
      <c r="D1066" s="1" t="n">
        <v>2010</v>
      </c>
      <c r="E1066" s="1" t="n">
        <v>9</v>
      </c>
      <c r="F1066" s="1" t="n">
        <v>51</v>
      </c>
      <c r="G1066" s="1" t="s">
        <v>294</v>
      </c>
      <c r="H1066" s="1" t="n">
        <v>45.3419</v>
      </c>
      <c r="I1066" s="1" t="n">
        <v>39.33251</v>
      </c>
      <c r="J1066" s="1" t="n">
        <v>168.33718</v>
      </c>
    </row>
    <row r="1067" customFormat="false" ht="13.2" hidden="false" customHeight="false" outlineLevel="0" collapsed="false">
      <c r="A1067" s="6" t="n">
        <v>10</v>
      </c>
      <c r="B1067" s="1" t="s">
        <v>293</v>
      </c>
      <c r="C1067" s="1" t="s">
        <v>28</v>
      </c>
      <c r="D1067" s="1" t="n">
        <v>2010</v>
      </c>
      <c r="E1067" s="1" t="n">
        <v>10</v>
      </c>
      <c r="F1067" s="1" t="n">
        <v>51</v>
      </c>
      <c r="G1067" s="1" t="s">
        <v>294</v>
      </c>
      <c r="H1067" s="1" t="n">
        <v>44.776701</v>
      </c>
      <c r="I1067" s="1" t="n">
        <v>41.173497</v>
      </c>
      <c r="J1067" s="1" t="n">
        <v>173.05225</v>
      </c>
    </row>
    <row r="1068" customFormat="false" ht="13.2" hidden="false" customHeight="false" outlineLevel="0" collapsed="false">
      <c r="A1068" s="6" t="n">
        <v>11</v>
      </c>
      <c r="B1068" s="1" t="s">
        <v>293</v>
      </c>
      <c r="C1068" s="1" t="s">
        <v>28</v>
      </c>
      <c r="D1068" s="1" t="n">
        <v>2010</v>
      </c>
      <c r="E1068" s="1" t="n">
        <v>11</v>
      </c>
      <c r="F1068" s="1" t="n">
        <v>51</v>
      </c>
      <c r="G1068" s="1" t="s">
        <v>294</v>
      </c>
      <c r="H1068" s="1" t="n">
        <v>44.06492</v>
      </c>
      <c r="I1068" s="1" t="n">
        <v>38.300249</v>
      </c>
      <c r="J1068" s="1" t="n">
        <v>160.189275</v>
      </c>
    </row>
    <row r="1069" customFormat="false" ht="13.2" hidden="false" customHeight="false" outlineLevel="0" collapsed="false">
      <c r="A1069" s="6" t="n">
        <v>12</v>
      </c>
      <c r="B1069" s="1" t="s">
        <v>293</v>
      </c>
      <c r="C1069" s="1" t="s">
        <v>28</v>
      </c>
      <c r="D1069" s="1" t="n">
        <v>2010</v>
      </c>
      <c r="E1069" s="1" t="n">
        <v>12</v>
      </c>
      <c r="F1069" s="1" t="n">
        <v>51</v>
      </c>
      <c r="G1069" s="1" t="s">
        <v>294</v>
      </c>
      <c r="H1069" s="1" t="n">
        <v>81.010478</v>
      </c>
      <c r="I1069" s="1" t="n">
        <v>39.318059</v>
      </c>
      <c r="J1069" s="1" t="n">
        <v>138.176788</v>
      </c>
    </row>
    <row r="1070" customFormat="false" ht="13.2" hidden="false" customHeight="false" outlineLevel="0" collapsed="false">
      <c r="A1070" s="6" t="n">
        <v>1</v>
      </c>
      <c r="B1070" s="1" t="s">
        <v>293</v>
      </c>
      <c r="C1070" s="1" t="s">
        <v>28</v>
      </c>
      <c r="D1070" s="1" t="n">
        <v>2011</v>
      </c>
      <c r="E1070" s="1" t="n">
        <v>1</v>
      </c>
      <c r="F1070" s="1" t="n">
        <v>51</v>
      </c>
      <c r="G1070" s="1" t="s">
        <v>294</v>
      </c>
      <c r="H1070" s="1" t="n">
        <v>51.53729</v>
      </c>
      <c r="I1070" s="1" t="n">
        <v>29.369487</v>
      </c>
      <c r="J1070" s="1" t="n">
        <v>124.178502</v>
      </c>
    </row>
    <row r="1071" customFormat="false" ht="13.2" hidden="false" customHeight="false" outlineLevel="0" collapsed="false">
      <c r="A1071" s="6" t="n">
        <v>2</v>
      </c>
      <c r="B1071" s="1" t="s">
        <v>293</v>
      </c>
      <c r="C1071" s="1" t="s">
        <v>28</v>
      </c>
      <c r="D1071" s="1" t="n">
        <v>2011</v>
      </c>
      <c r="E1071" s="1" t="n">
        <v>2</v>
      </c>
      <c r="F1071" s="1" t="n">
        <v>51</v>
      </c>
      <c r="G1071" s="1" t="s">
        <v>294</v>
      </c>
      <c r="H1071" s="1" t="n">
        <v>43.42019</v>
      </c>
      <c r="I1071" s="1" t="n">
        <v>28.607136</v>
      </c>
      <c r="J1071" s="1" t="n">
        <v>165.28458</v>
      </c>
    </row>
    <row r="1072" customFormat="false" ht="13.2" hidden="false" customHeight="false" outlineLevel="0" collapsed="false">
      <c r="A1072" s="6" t="n">
        <v>3</v>
      </c>
      <c r="B1072" s="1" t="s">
        <v>293</v>
      </c>
      <c r="C1072" s="1" t="s">
        <v>28</v>
      </c>
      <c r="D1072" s="1" t="n">
        <v>2011</v>
      </c>
      <c r="E1072" s="1" t="n">
        <v>3</v>
      </c>
      <c r="F1072" s="1" t="n">
        <v>51</v>
      </c>
      <c r="G1072" s="1" t="s">
        <v>294</v>
      </c>
      <c r="H1072" s="1" t="n">
        <v>56.25172</v>
      </c>
      <c r="I1072" s="1" t="n">
        <v>28.36591</v>
      </c>
      <c r="J1072" s="1" t="n">
        <v>217.547013</v>
      </c>
    </row>
    <row r="1073" customFormat="false" ht="13.2" hidden="false" customHeight="false" outlineLevel="0" collapsed="false">
      <c r="A1073" s="6" t="n">
        <v>4</v>
      </c>
      <c r="B1073" s="1" t="s">
        <v>293</v>
      </c>
      <c r="C1073" s="1" t="s">
        <v>28</v>
      </c>
      <c r="D1073" s="1" t="n">
        <v>2011</v>
      </c>
      <c r="E1073" s="1" t="n">
        <v>4</v>
      </c>
      <c r="F1073" s="1" t="n">
        <v>51</v>
      </c>
      <c r="G1073" s="1" t="s">
        <v>294</v>
      </c>
      <c r="H1073" s="1" t="n">
        <v>59.5988</v>
      </c>
      <c r="I1073" s="1" t="n">
        <v>19.388372</v>
      </c>
      <c r="J1073" s="1" t="n">
        <v>162.80997</v>
      </c>
    </row>
    <row r="1074" customFormat="false" ht="13.2" hidden="false" customHeight="false" outlineLevel="0" collapsed="false">
      <c r="A1074" s="6" t="n">
        <v>5</v>
      </c>
      <c r="B1074" s="1" t="s">
        <v>293</v>
      </c>
      <c r="C1074" s="1" t="s">
        <v>28</v>
      </c>
      <c r="D1074" s="1" t="n">
        <v>2011</v>
      </c>
      <c r="E1074" s="1" t="n">
        <v>5</v>
      </c>
      <c r="F1074" s="1" t="n">
        <v>51</v>
      </c>
      <c r="G1074" s="1" t="s">
        <v>294</v>
      </c>
      <c r="H1074" s="1" t="n">
        <v>75.30222</v>
      </c>
      <c r="I1074" s="1" t="n">
        <v>27.382238</v>
      </c>
      <c r="J1074" s="1" t="n">
        <v>171.996063</v>
      </c>
    </row>
    <row r="1075" customFormat="false" ht="13.2" hidden="false" customHeight="false" outlineLevel="0" collapsed="false">
      <c r="A1075" s="6" t="n">
        <v>6</v>
      </c>
      <c r="B1075" s="1" t="s">
        <v>293</v>
      </c>
      <c r="C1075" s="1" t="s">
        <v>28</v>
      </c>
      <c r="D1075" s="1" t="n">
        <v>2011</v>
      </c>
      <c r="E1075" s="1" t="n">
        <v>6</v>
      </c>
      <c r="F1075" s="1" t="n">
        <v>51</v>
      </c>
      <c r="G1075" s="1" t="s">
        <v>294</v>
      </c>
      <c r="H1075" s="1" t="n">
        <v>36.35081</v>
      </c>
      <c r="I1075" s="1" t="n">
        <v>33.850189</v>
      </c>
      <c r="J1075" s="1" t="n">
        <v>180.648572</v>
      </c>
    </row>
    <row r="1076" customFormat="false" ht="13.2" hidden="false" customHeight="false" outlineLevel="0" collapsed="false">
      <c r="A1076" s="6" t="n">
        <v>7</v>
      </c>
      <c r="B1076" s="1" t="s">
        <v>293</v>
      </c>
      <c r="C1076" s="1" t="s">
        <v>28</v>
      </c>
      <c r="D1076" s="1" t="n">
        <v>2011</v>
      </c>
      <c r="E1076" s="1" t="n">
        <v>7</v>
      </c>
      <c r="F1076" s="1" t="n">
        <v>51</v>
      </c>
      <c r="G1076" s="1" t="s">
        <v>294</v>
      </c>
      <c r="H1076" s="1" t="n">
        <v>37.687734</v>
      </c>
      <c r="I1076" s="1" t="n">
        <v>33.93995</v>
      </c>
      <c r="J1076" s="1" t="n">
        <v>204.714766</v>
      </c>
    </row>
    <row r="1077" customFormat="false" ht="13.2" hidden="false" customHeight="false" outlineLevel="0" collapsed="false">
      <c r="A1077" s="6" t="n">
        <v>8</v>
      </c>
      <c r="B1077" s="1" t="s">
        <v>293</v>
      </c>
      <c r="C1077" s="1" t="s">
        <v>28</v>
      </c>
      <c r="D1077" s="1" t="n">
        <v>2011</v>
      </c>
      <c r="E1077" s="1" t="n">
        <v>8</v>
      </c>
      <c r="F1077" s="1" t="n">
        <v>51</v>
      </c>
      <c r="G1077" s="1" t="s">
        <v>294</v>
      </c>
      <c r="H1077" s="1" t="n">
        <v>40.269894</v>
      </c>
      <c r="I1077" s="1" t="n">
        <v>34.28055</v>
      </c>
      <c r="J1077" s="1" t="n">
        <v>206.434735</v>
      </c>
    </row>
    <row r="1078" customFormat="false" ht="13.2" hidden="false" customHeight="false" outlineLevel="0" collapsed="false">
      <c r="A1078" s="6" t="n">
        <v>9</v>
      </c>
      <c r="B1078" s="1" t="s">
        <v>293</v>
      </c>
      <c r="C1078" s="1" t="s">
        <v>28</v>
      </c>
      <c r="D1078" s="1" t="n">
        <v>2011</v>
      </c>
      <c r="E1078" s="1" t="n">
        <v>9</v>
      </c>
      <c r="F1078" s="1" t="n">
        <v>51</v>
      </c>
      <c r="G1078" s="1" t="s">
        <v>294</v>
      </c>
      <c r="H1078" s="1" t="n">
        <v>42.561931</v>
      </c>
      <c r="I1078" s="1" t="n">
        <v>32.131628</v>
      </c>
      <c r="J1078" s="1" t="n">
        <v>204.205183</v>
      </c>
    </row>
    <row r="1079" customFormat="false" ht="13.2" hidden="false" customHeight="false" outlineLevel="0" collapsed="false">
      <c r="A1079" s="6" t="n">
        <v>10</v>
      </c>
      <c r="B1079" s="1" t="s">
        <v>293</v>
      </c>
      <c r="C1079" s="1" t="s">
        <v>28</v>
      </c>
      <c r="D1079" s="1" t="n">
        <v>2011</v>
      </c>
      <c r="E1079" s="1" t="n">
        <v>10</v>
      </c>
      <c r="F1079" s="1" t="n">
        <v>51</v>
      </c>
      <c r="G1079" s="1" t="s">
        <v>294</v>
      </c>
      <c r="H1079" s="1" t="n">
        <v>42.198806</v>
      </c>
      <c r="I1079" s="1" t="n">
        <v>34.86288</v>
      </c>
      <c r="J1079" s="1" t="n">
        <v>209.193622</v>
      </c>
    </row>
    <row r="1080" customFormat="false" ht="13.2" hidden="false" customHeight="false" outlineLevel="0" collapsed="false">
      <c r="A1080" s="6" t="n">
        <v>11</v>
      </c>
      <c r="B1080" s="1" t="s">
        <v>293</v>
      </c>
      <c r="C1080" s="1" t="s">
        <v>28</v>
      </c>
      <c r="D1080" s="1" t="n">
        <v>2011</v>
      </c>
      <c r="E1080" s="1" t="n">
        <v>11</v>
      </c>
      <c r="F1080" s="1" t="n">
        <v>51</v>
      </c>
      <c r="G1080" s="1" t="s">
        <v>294</v>
      </c>
      <c r="H1080" s="1" t="n">
        <v>43.82788</v>
      </c>
      <c r="I1080" s="1" t="n">
        <v>31.692126</v>
      </c>
      <c r="J1080" s="1" t="n">
        <v>181.99923</v>
      </c>
    </row>
    <row r="1081" customFormat="false" ht="13.2" hidden="false" customHeight="false" outlineLevel="0" collapsed="false">
      <c r="A1081" s="6" t="n">
        <v>12</v>
      </c>
      <c r="B1081" s="1" t="s">
        <v>293</v>
      </c>
      <c r="C1081" s="1" t="s">
        <v>28</v>
      </c>
      <c r="D1081" s="1" t="n">
        <v>2011</v>
      </c>
      <c r="E1081" s="1" t="n">
        <v>12</v>
      </c>
      <c r="F1081" s="1" t="n">
        <v>51</v>
      </c>
      <c r="G1081" s="1" t="s">
        <v>294</v>
      </c>
      <c r="H1081" s="1" t="n">
        <v>57.015083</v>
      </c>
      <c r="I1081" s="1" t="n">
        <v>27.23987</v>
      </c>
      <c r="J1081" s="1" t="n">
        <v>147.283992</v>
      </c>
    </row>
    <row r="1082" customFormat="false" ht="13.2" hidden="false" customHeight="false" outlineLevel="0" collapsed="false">
      <c r="A1082" s="6" t="n">
        <v>1</v>
      </c>
      <c r="B1082" s="1" t="s">
        <v>293</v>
      </c>
      <c r="C1082" s="1" t="s">
        <v>28</v>
      </c>
      <c r="D1082" s="1" t="n">
        <v>2012</v>
      </c>
      <c r="E1082" s="1" t="n">
        <v>1</v>
      </c>
      <c r="F1082" s="1" t="n">
        <v>51</v>
      </c>
      <c r="G1082" s="1" t="s">
        <v>294</v>
      </c>
      <c r="H1082" s="1" t="n">
        <v>49.707759</v>
      </c>
      <c r="I1082" s="1" t="n">
        <v>19.965488</v>
      </c>
      <c r="J1082" s="1" t="n">
        <v>156.38154</v>
      </c>
    </row>
    <row r="1083" customFormat="false" ht="13.2" hidden="false" customHeight="false" outlineLevel="0" collapsed="false">
      <c r="A1083" s="6" t="n">
        <v>2</v>
      </c>
      <c r="B1083" s="1" t="s">
        <v>293</v>
      </c>
      <c r="C1083" s="1" t="s">
        <v>28</v>
      </c>
      <c r="D1083" s="1" t="n">
        <v>2012</v>
      </c>
      <c r="E1083" s="1" t="n">
        <v>2</v>
      </c>
      <c r="F1083" s="1" t="n">
        <v>51</v>
      </c>
      <c r="G1083" s="1" t="s">
        <v>294</v>
      </c>
      <c r="H1083" s="1" t="n">
        <v>48.40128</v>
      </c>
      <c r="I1083" s="1" t="n">
        <v>20.55321</v>
      </c>
      <c r="J1083" s="1" t="n">
        <v>223.07867</v>
      </c>
    </row>
    <row r="1084" customFormat="false" ht="13.2" hidden="false" customHeight="false" outlineLevel="0" collapsed="false">
      <c r="A1084" s="6" t="n">
        <v>3</v>
      </c>
      <c r="B1084" s="1" t="s">
        <v>293</v>
      </c>
      <c r="C1084" s="1" t="s">
        <v>28</v>
      </c>
      <c r="D1084" s="1" t="n">
        <v>2012</v>
      </c>
      <c r="E1084" s="1" t="n">
        <v>3</v>
      </c>
      <c r="F1084" s="1" t="n">
        <v>51</v>
      </c>
      <c r="G1084" s="1" t="s">
        <v>294</v>
      </c>
      <c r="H1084" s="1" t="n">
        <v>51.98748</v>
      </c>
      <c r="I1084" s="1" t="n">
        <v>22.564731</v>
      </c>
      <c r="J1084" s="1" t="n">
        <v>218.517259</v>
      </c>
    </row>
    <row r="1085" customFormat="false" ht="13.2" hidden="false" customHeight="false" outlineLevel="0" collapsed="false">
      <c r="A1085" s="6" t="n">
        <v>4</v>
      </c>
      <c r="B1085" s="1" t="s">
        <v>293</v>
      </c>
      <c r="C1085" s="1" t="s">
        <v>28</v>
      </c>
      <c r="D1085" s="1" t="n">
        <v>2012</v>
      </c>
      <c r="E1085" s="1" t="n">
        <v>4</v>
      </c>
      <c r="F1085" s="1" t="n">
        <v>51</v>
      </c>
      <c r="G1085" s="1" t="s">
        <v>294</v>
      </c>
      <c r="H1085" s="1" t="n">
        <v>50.61537</v>
      </c>
      <c r="I1085" s="1" t="n">
        <v>25.86026</v>
      </c>
      <c r="J1085" s="1" t="n">
        <v>166.151121</v>
      </c>
    </row>
    <row r="1086" customFormat="false" ht="13.2" hidden="false" customHeight="false" outlineLevel="0" collapsed="false">
      <c r="A1086" s="6" t="n">
        <v>5</v>
      </c>
      <c r="B1086" s="1" t="s">
        <v>293</v>
      </c>
      <c r="C1086" s="1" t="s">
        <v>28</v>
      </c>
      <c r="D1086" s="1" t="n">
        <v>2012</v>
      </c>
      <c r="E1086" s="1" t="n">
        <v>5</v>
      </c>
      <c r="F1086" s="1" t="n">
        <v>51</v>
      </c>
      <c r="G1086" s="1" t="s">
        <v>294</v>
      </c>
      <c r="H1086" s="1" t="n">
        <v>48.070054</v>
      </c>
      <c r="I1086" s="1" t="n">
        <v>30.506229</v>
      </c>
      <c r="J1086" s="1" t="n">
        <v>186.246683</v>
      </c>
    </row>
    <row r="1087" customFormat="false" ht="13.2" hidden="false" customHeight="false" outlineLevel="0" collapsed="false">
      <c r="A1087" s="6" t="n">
        <v>6</v>
      </c>
      <c r="B1087" s="1" t="s">
        <v>293</v>
      </c>
      <c r="C1087" s="1" t="s">
        <v>28</v>
      </c>
      <c r="D1087" s="1" t="n">
        <v>2012</v>
      </c>
      <c r="E1087" s="1" t="n">
        <v>6</v>
      </c>
      <c r="F1087" s="1" t="n">
        <v>51</v>
      </c>
      <c r="G1087" s="1" t="s">
        <v>294</v>
      </c>
      <c r="H1087" s="1" t="n">
        <v>46.589267</v>
      </c>
      <c r="I1087" s="1" t="n">
        <v>31.59872</v>
      </c>
      <c r="J1087" s="1" t="n">
        <v>202.317969</v>
      </c>
    </row>
    <row r="1088" customFormat="false" ht="13.2" hidden="false" customHeight="false" outlineLevel="0" collapsed="false">
      <c r="A1088" s="6" t="n">
        <v>7</v>
      </c>
      <c r="B1088" s="1" t="s">
        <v>293</v>
      </c>
      <c r="C1088" s="1" t="s">
        <v>28</v>
      </c>
      <c r="D1088" s="1" t="n">
        <v>2012</v>
      </c>
      <c r="E1088" s="1" t="n">
        <v>7</v>
      </c>
      <c r="F1088" s="1" t="n">
        <v>51</v>
      </c>
      <c r="G1088" s="1" t="s">
        <v>294</v>
      </c>
      <c r="H1088" s="1" t="n">
        <v>48.489553</v>
      </c>
      <c r="I1088" s="1" t="n">
        <v>34.256782</v>
      </c>
      <c r="J1088" s="1" t="n">
        <v>231.019136</v>
      </c>
    </row>
    <row r="1089" customFormat="false" ht="13.2" hidden="false" customHeight="false" outlineLevel="0" collapsed="false">
      <c r="A1089" s="6" t="n">
        <v>8</v>
      </c>
      <c r="B1089" s="1" t="s">
        <v>293</v>
      </c>
      <c r="C1089" s="1" t="s">
        <v>28</v>
      </c>
      <c r="D1089" s="1" t="n">
        <v>2012</v>
      </c>
      <c r="E1089" s="1" t="n">
        <v>8</v>
      </c>
      <c r="F1089" s="1" t="n">
        <v>51</v>
      </c>
      <c r="G1089" s="1" t="s">
        <v>294</v>
      </c>
      <c r="H1089" s="1" t="n">
        <v>49.37475</v>
      </c>
      <c r="I1089" s="1" t="n">
        <v>36.053945</v>
      </c>
      <c r="J1089" s="1" t="n">
        <v>222.49637</v>
      </c>
    </row>
    <row r="1090" customFormat="false" ht="13.2" hidden="false" customHeight="false" outlineLevel="0" collapsed="false">
      <c r="A1090" s="6" t="n">
        <v>9</v>
      </c>
      <c r="B1090" s="1" t="s">
        <v>293</v>
      </c>
      <c r="C1090" s="1" t="s">
        <v>28</v>
      </c>
      <c r="D1090" s="1" t="n">
        <v>2012</v>
      </c>
      <c r="E1090" s="1" t="n">
        <v>9</v>
      </c>
      <c r="F1090" s="1" t="n">
        <v>51</v>
      </c>
      <c r="G1090" s="1" t="s">
        <v>294</v>
      </c>
      <c r="H1090" s="1" t="n">
        <v>48.216158</v>
      </c>
      <c r="I1090" s="1" t="n">
        <v>35.055221</v>
      </c>
      <c r="J1090" s="1" t="n">
        <v>213.571081</v>
      </c>
    </row>
    <row r="1091" customFormat="false" ht="13.2" hidden="false" customHeight="false" outlineLevel="0" collapsed="false">
      <c r="A1091" s="6" t="n">
        <v>10</v>
      </c>
      <c r="B1091" s="1" t="s">
        <v>293</v>
      </c>
      <c r="C1091" s="1" t="s">
        <v>28</v>
      </c>
      <c r="D1091" s="1" t="n">
        <v>2012</v>
      </c>
      <c r="E1091" s="1" t="n">
        <v>10</v>
      </c>
      <c r="F1091" s="1" t="n">
        <v>51</v>
      </c>
      <c r="G1091" s="1" t="s">
        <v>294</v>
      </c>
      <c r="H1091" s="1" t="n">
        <v>52.16888</v>
      </c>
      <c r="I1091" s="1" t="n">
        <v>41.282797</v>
      </c>
      <c r="J1091" s="1" t="n">
        <v>234.645434</v>
      </c>
    </row>
    <row r="1092" customFormat="false" ht="13.2" hidden="false" customHeight="false" outlineLevel="0" collapsed="false">
      <c r="A1092" s="6" t="n">
        <v>11</v>
      </c>
      <c r="B1092" s="1" t="s">
        <v>293</v>
      </c>
      <c r="C1092" s="1" t="s">
        <v>28</v>
      </c>
      <c r="D1092" s="1" t="n">
        <v>2012</v>
      </c>
      <c r="E1092" s="1" t="n">
        <v>11</v>
      </c>
      <c r="F1092" s="1" t="n">
        <v>51</v>
      </c>
      <c r="G1092" s="1" t="s">
        <v>294</v>
      </c>
      <c r="H1092" s="1" t="n">
        <v>46.065301</v>
      </c>
      <c r="I1092" s="1" t="n">
        <v>38.207934</v>
      </c>
      <c r="J1092" s="1" t="n">
        <v>199.718343</v>
      </c>
    </row>
    <row r="1093" customFormat="false" ht="13.2" hidden="false" customHeight="false" outlineLevel="0" collapsed="false">
      <c r="A1093" s="6" t="n">
        <v>12</v>
      </c>
      <c r="B1093" s="1" t="s">
        <v>293</v>
      </c>
      <c r="C1093" s="1" t="s">
        <v>28</v>
      </c>
      <c r="D1093" s="1" t="n">
        <v>2012</v>
      </c>
      <c r="E1093" s="1" t="n">
        <v>12</v>
      </c>
      <c r="F1093" s="1" t="n">
        <v>51</v>
      </c>
      <c r="G1093" s="1" t="s">
        <v>294</v>
      </c>
      <c r="H1093" s="1" t="n">
        <v>52.869698</v>
      </c>
      <c r="I1093" s="1" t="n">
        <v>41.09335</v>
      </c>
      <c r="J1093" s="1" t="n">
        <v>178.396939</v>
      </c>
    </row>
    <row r="1094" customFormat="false" ht="13.2" hidden="false" customHeight="false" outlineLevel="0" collapsed="false">
      <c r="A1094" s="6" t="n">
        <v>1</v>
      </c>
      <c r="B1094" s="1" t="s">
        <v>293</v>
      </c>
      <c r="C1094" s="1" t="s">
        <v>28</v>
      </c>
      <c r="D1094" s="1" t="n">
        <v>2013</v>
      </c>
      <c r="E1094" s="1" t="n">
        <v>1</v>
      </c>
      <c r="F1094" s="1" t="n">
        <v>51</v>
      </c>
      <c r="G1094" s="1" t="s">
        <v>294</v>
      </c>
      <c r="H1094" s="1" t="n">
        <v>47.22858</v>
      </c>
      <c r="I1094" s="1" t="n">
        <v>38.265654</v>
      </c>
      <c r="J1094" s="1" t="n">
        <v>191.977437</v>
      </c>
    </row>
    <row r="1095" customFormat="false" ht="13.2" hidden="false" customHeight="false" outlineLevel="0" collapsed="false">
      <c r="A1095" s="6" t="n">
        <v>2</v>
      </c>
      <c r="B1095" s="1" t="s">
        <v>293</v>
      </c>
      <c r="C1095" s="1" t="s">
        <v>28</v>
      </c>
      <c r="D1095" s="1" t="n">
        <v>2013</v>
      </c>
      <c r="E1095" s="1" t="n">
        <v>2</v>
      </c>
      <c r="F1095" s="1" t="n">
        <v>51</v>
      </c>
      <c r="G1095" s="1" t="s">
        <v>294</v>
      </c>
      <c r="H1095" s="1" t="n">
        <v>40.562403</v>
      </c>
      <c r="I1095" s="1" t="n">
        <v>35.97886</v>
      </c>
      <c r="J1095" s="1" t="n">
        <v>230.369948</v>
      </c>
    </row>
    <row r="1096" customFormat="false" ht="13.2" hidden="false" customHeight="false" outlineLevel="0" collapsed="false">
      <c r="A1096" s="6" t="n">
        <v>3</v>
      </c>
      <c r="B1096" s="1" t="s">
        <v>293</v>
      </c>
      <c r="C1096" s="1" t="s">
        <v>28</v>
      </c>
      <c r="D1096" s="1" t="n">
        <v>2013</v>
      </c>
      <c r="E1096" s="1" t="n">
        <v>3</v>
      </c>
      <c r="F1096" s="1" t="n">
        <v>51</v>
      </c>
      <c r="G1096" s="1" t="s">
        <v>294</v>
      </c>
      <c r="H1096" s="1" t="n">
        <v>46.238212</v>
      </c>
      <c r="I1096" s="1" t="n">
        <v>38.73906</v>
      </c>
      <c r="J1096" s="1" t="n">
        <v>229.554549</v>
      </c>
    </row>
    <row r="1097" customFormat="false" ht="13.2" hidden="false" customHeight="false" outlineLevel="0" collapsed="false">
      <c r="A1097" s="6" t="n">
        <v>4</v>
      </c>
      <c r="B1097" s="1" t="s">
        <v>293</v>
      </c>
      <c r="C1097" s="1" t="s">
        <v>28</v>
      </c>
      <c r="D1097" s="1" t="n">
        <v>2013</v>
      </c>
      <c r="E1097" s="1" t="n">
        <v>4</v>
      </c>
      <c r="F1097" s="1" t="n">
        <v>51</v>
      </c>
      <c r="G1097" s="1" t="s">
        <v>294</v>
      </c>
      <c r="H1097" s="1" t="n">
        <v>47.77889</v>
      </c>
      <c r="I1097" s="1" t="n">
        <v>39.68173</v>
      </c>
      <c r="J1097" s="1" t="n">
        <v>199.825359</v>
      </c>
    </row>
    <row r="1098" customFormat="false" ht="13.2" hidden="false" customHeight="false" outlineLevel="0" collapsed="false">
      <c r="A1098" s="6" t="n">
        <v>5</v>
      </c>
      <c r="B1098" s="1" t="s">
        <v>293</v>
      </c>
      <c r="C1098" s="1" t="s">
        <v>28</v>
      </c>
      <c r="D1098" s="1" t="n">
        <v>2013</v>
      </c>
      <c r="E1098" s="1" t="n">
        <v>5</v>
      </c>
      <c r="F1098" s="1" t="n">
        <v>51</v>
      </c>
      <c r="G1098" s="1" t="s">
        <v>294</v>
      </c>
      <c r="H1098" s="1" t="n">
        <v>49.31685</v>
      </c>
      <c r="I1098" s="1" t="n">
        <v>40.030824</v>
      </c>
      <c r="J1098" s="1" t="n">
        <v>203.301069</v>
      </c>
    </row>
    <row r="1099" customFormat="false" ht="13.2" hidden="false" customHeight="false" outlineLevel="0" collapsed="false">
      <c r="A1099" s="6" t="n">
        <v>6</v>
      </c>
      <c r="B1099" s="1" t="s">
        <v>293</v>
      </c>
      <c r="C1099" s="1" t="s">
        <v>28</v>
      </c>
      <c r="D1099" s="1" t="n">
        <v>2013</v>
      </c>
      <c r="E1099" s="1" t="n">
        <v>6</v>
      </c>
      <c r="F1099" s="1" t="n">
        <v>51</v>
      </c>
      <c r="G1099" s="1" t="s">
        <v>294</v>
      </c>
      <c r="H1099" s="1" t="n">
        <v>47.00673</v>
      </c>
      <c r="I1099" s="1" t="n">
        <v>38.57631</v>
      </c>
      <c r="J1099" s="1" t="n">
        <v>225.41101</v>
      </c>
    </row>
    <row r="1100" customFormat="false" ht="13.2" hidden="false" customHeight="false" outlineLevel="0" collapsed="false">
      <c r="A1100" s="6" t="n">
        <v>7</v>
      </c>
      <c r="B1100" s="1" t="s">
        <v>293</v>
      </c>
      <c r="C1100" s="1" t="s">
        <v>28</v>
      </c>
      <c r="D1100" s="1" t="n">
        <v>2013</v>
      </c>
      <c r="E1100" s="1" t="n">
        <v>7</v>
      </c>
      <c r="F1100" s="1" t="n">
        <v>51</v>
      </c>
      <c r="G1100" s="1" t="s">
        <v>294</v>
      </c>
      <c r="H1100" s="1" t="n">
        <v>51.66501</v>
      </c>
      <c r="I1100" s="1" t="n">
        <v>41.75941</v>
      </c>
      <c r="J1100" s="1" t="n">
        <v>253.729635</v>
      </c>
    </row>
    <row r="1101" customFormat="false" ht="13.2" hidden="false" customHeight="false" outlineLevel="0" collapsed="false">
      <c r="A1101" s="6" t="n">
        <v>8</v>
      </c>
      <c r="B1101" s="1" t="s">
        <v>293</v>
      </c>
      <c r="C1101" s="1" t="s">
        <v>28</v>
      </c>
      <c r="D1101" s="1" t="n">
        <v>2013</v>
      </c>
      <c r="E1101" s="1" t="n">
        <v>8</v>
      </c>
      <c r="F1101" s="1" t="n">
        <v>51</v>
      </c>
      <c r="G1101" s="1" t="s">
        <v>294</v>
      </c>
      <c r="H1101" s="1" t="n">
        <v>51.37328</v>
      </c>
      <c r="I1101" s="1" t="n">
        <v>41.633122</v>
      </c>
      <c r="J1101" s="1" t="n">
        <v>250.355831</v>
      </c>
    </row>
    <row r="1102" customFormat="false" ht="13.2" hidden="false" customHeight="false" outlineLevel="0" collapsed="false">
      <c r="A1102" s="6" t="n">
        <v>9</v>
      </c>
      <c r="B1102" s="1" t="s">
        <v>293</v>
      </c>
      <c r="C1102" s="1" t="s">
        <v>28</v>
      </c>
      <c r="D1102" s="1" t="n">
        <v>2013</v>
      </c>
      <c r="E1102" s="1" t="n">
        <v>9</v>
      </c>
      <c r="F1102" s="1" t="n">
        <v>51</v>
      </c>
      <c r="G1102" s="1" t="s">
        <v>294</v>
      </c>
      <c r="H1102" s="1" t="n">
        <v>48.509061</v>
      </c>
      <c r="I1102" s="1" t="n">
        <v>41.54776</v>
      </c>
      <c r="J1102" s="1" t="n">
        <v>234.927025</v>
      </c>
    </row>
    <row r="1103" customFormat="false" ht="13.2" hidden="false" customHeight="false" outlineLevel="0" collapsed="false">
      <c r="A1103" s="6" t="n">
        <v>10</v>
      </c>
      <c r="B1103" s="1" t="s">
        <v>293</v>
      </c>
      <c r="C1103" s="1" t="s">
        <v>28</v>
      </c>
      <c r="D1103" s="1" t="n">
        <v>2013</v>
      </c>
      <c r="E1103" s="1" t="n">
        <v>10</v>
      </c>
      <c r="F1103" s="1" t="n">
        <v>51</v>
      </c>
      <c r="G1103" s="1" t="s">
        <v>294</v>
      </c>
      <c r="H1103" s="1" t="n">
        <v>52.557219</v>
      </c>
      <c r="I1103" s="1" t="n">
        <v>46.005113</v>
      </c>
      <c r="J1103" s="1" t="n">
        <v>267.199852</v>
      </c>
    </row>
    <row r="1104" customFormat="false" ht="13.2" hidden="false" customHeight="false" outlineLevel="0" collapsed="false">
      <c r="A1104" s="6" t="n">
        <v>11</v>
      </c>
      <c r="B1104" s="1" t="s">
        <v>293</v>
      </c>
      <c r="C1104" s="1" t="s">
        <v>28</v>
      </c>
      <c r="D1104" s="1" t="n">
        <v>2013</v>
      </c>
      <c r="E1104" s="1" t="n">
        <v>11</v>
      </c>
      <c r="F1104" s="1" t="n">
        <v>51</v>
      </c>
      <c r="G1104" s="1" t="s">
        <v>294</v>
      </c>
      <c r="H1104" s="1" t="n">
        <v>50.13826</v>
      </c>
      <c r="I1104" s="1" t="n">
        <v>45.17562</v>
      </c>
      <c r="J1104" s="1" t="n">
        <v>230.393706</v>
      </c>
    </row>
    <row r="1105" customFormat="false" ht="13.2" hidden="false" customHeight="false" outlineLevel="0" collapsed="false">
      <c r="A1105" s="6" t="n">
        <v>12</v>
      </c>
      <c r="B1105" s="1" t="s">
        <v>293</v>
      </c>
      <c r="C1105" s="1" t="s">
        <v>28</v>
      </c>
      <c r="D1105" s="1" t="n">
        <v>2013</v>
      </c>
      <c r="E1105" s="1" t="n">
        <v>12</v>
      </c>
      <c r="F1105" s="1" t="n">
        <v>51</v>
      </c>
      <c r="G1105" s="1" t="s">
        <v>294</v>
      </c>
      <c r="H1105" s="1" t="n">
        <v>54.60991</v>
      </c>
      <c r="I1105" s="1" t="n">
        <v>49.279966</v>
      </c>
      <c r="J1105" s="1" t="n">
        <v>175.636058</v>
      </c>
    </row>
    <row r="1106" customFormat="false" ht="13.2" hidden="false" customHeight="false" outlineLevel="0" collapsed="false">
      <c r="A1106" s="6" t="n">
        <v>1</v>
      </c>
      <c r="B1106" s="1" t="s">
        <v>293</v>
      </c>
      <c r="C1106" s="1" t="s">
        <v>28</v>
      </c>
      <c r="D1106" s="1" t="n">
        <v>2014</v>
      </c>
      <c r="E1106" s="1" t="n">
        <v>1</v>
      </c>
      <c r="F1106" s="1" t="n">
        <v>51</v>
      </c>
      <c r="G1106" s="1" t="s">
        <v>294</v>
      </c>
      <c r="H1106" s="1" t="n">
        <v>50.41085</v>
      </c>
      <c r="I1106" s="1" t="n">
        <v>44.16334</v>
      </c>
      <c r="J1106" s="1" t="n">
        <v>198.377772</v>
      </c>
    </row>
    <row r="1107" customFormat="false" ht="13.2" hidden="false" customHeight="false" outlineLevel="0" collapsed="false">
      <c r="A1107" s="6" t="n">
        <v>2</v>
      </c>
      <c r="B1107" s="1" t="s">
        <v>293</v>
      </c>
      <c r="C1107" s="1" t="s">
        <v>28</v>
      </c>
      <c r="D1107" s="1" t="n">
        <v>2014</v>
      </c>
      <c r="E1107" s="1" t="n">
        <v>2</v>
      </c>
      <c r="F1107" s="1" t="n">
        <v>51</v>
      </c>
      <c r="G1107" s="1" t="s">
        <v>294</v>
      </c>
      <c r="H1107" s="1" t="n">
        <v>47.83478</v>
      </c>
      <c r="I1107" s="1" t="n">
        <v>37.934005</v>
      </c>
      <c r="J1107" s="1" t="n">
        <v>244.958884</v>
      </c>
    </row>
    <row r="1108" customFormat="false" ht="13.2" hidden="false" customHeight="false" outlineLevel="0" collapsed="false">
      <c r="A1108" s="6" t="n">
        <v>3</v>
      </c>
      <c r="B1108" s="1" t="s">
        <v>293</v>
      </c>
      <c r="C1108" s="1" t="s">
        <v>28</v>
      </c>
      <c r="D1108" s="1" t="n">
        <v>2014</v>
      </c>
      <c r="E1108" s="1" t="n">
        <v>3</v>
      </c>
      <c r="F1108" s="1" t="n">
        <v>51</v>
      </c>
      <c r="G1108" s="1" t="s">
        <v>294</v>
      </c>
      <c r="H1108" s="1" t="n">
        <v>53.092237</v>
      </c>
      <c r="I1108" s="1" t="n">
        <v>38.036611</v>
      </c>
      <c r="J1108" s="1" t="n">
        <v>253.09622</v>
      </c>
    </row>
    <row r="1109" customFormat="false" ht="13.2" hidden="false" customHeight="false" outlineLevel="0" collapsed="false">
      <c r="A1109" s="6" t="n">
        <v>4</v>
      </c>
      <c r="B1109" s="1" t="s">
        <v>293</v>
      </c>
      <c r="C1109" s="1" t="s">
        <v>28</v>
      </c>
      <c r="D1109" s="1" t="n">
        <v>2014</v>
      </c>
      <c r="E1109" s="1" t="n">
        <v>4</v>
      </c>
      <c r="F1109" s="1" t="n">
        <v>51</v>
      </c>
      <c r="G1109" s="1" t="s">
        <v>294</v>
      </c>
      <c r="H1109" s="1" t="n">
        <v>56.766444</v>
      </c>
      <c r="I1109" s="1" t="n">
        <v>39.069524</v>
      </c>
      <c r="J1109" s="1" t="n">
        <v>193.574025</v>
      </c>
    </row>
    <row r="1110" customFormat="false" ht="13.2" hidden="false" customHeight="false" outlineLevel="0" collapsed="false">
      <c r="A1110" s="6" t="n">
        <v>5</v>
      </c>
      <c r="B1110" s="1" t="s">
        <v>293</v>
      </c>
      <c r="C1110" s="1" t="s">
        <v>28</v>
      </c>
      <c r="D1110" s="1" t="n">
        <v>2014</v>
      </c>
      <c r="E1110" s="1" t="n">
        <v>5</v>
      </c>
      <c r="F1110" s="1" t="n">
        <v>51</v>
      </c>
      <c r="G1110" s="1" t="s">
        <v>294</v>
      </c>
      <c r="H1110" s="1" t="n">
        <v>59.53407</v>
      </c>
      <c r="I1110" s="1" t="n">
        <v>40.019165</v>
      </c>
      <c r="J1110" s="1" t="n">
        <v>214.791646</v>
      </c>
    </row>
    <row r="1111" customFormat="false" ht="13.2" hidden="false" customHeight="false" outlineLevel="0" collapsed="false">
      <c r="A1111" s="6" t="n">
        <v>6</v>
      </c>
      <c r="B1111" s="1" t="s">
        <v>293</v>
      </c>
      <c r="C1111" s="1" t="s">
        <v>28</v>
      </c>
      <c r="D1111" s="1" t="n">
        <v>2014</v>
      </c>
      <c r="E1111" s="1" t="n">
        <v>6</v>
      </c>
      <c r="F1111" s="1" t="n">
        <v>51</v>
      </c>
      <c r="G1111" s="1" t="s">
        <v>294</v>
      </c>
      <c r="H1111" s="1" t="n">
        <v>54.01878</v>
      </c>
      <c r="I1111" s="1" t="n">
        <v>35.025659</v>
      </c>
      <c r="J1111" s="1" t="n">
        <v>216.461835</v>
      </c>
    </row>
    <row r="1112" customFormat="false" ht="13.2" hidden="false" customHeight="false" outlineLevel="0" collapsed="false">
      <c r="A1112" s="6" t="n">
        <v>7</v>
      </c>
      <c r="B1112" s="1" t="s">
        <v>293</v>
      </c>
      <c r="C1112" s="1" t="s">
        <v>28</v>
      </c>
      <c r="D1112" s="1" t="n">
        <v>2014</v>
      </c>
      <c r="E1112" s="1" t="n">
        <v>7</v>
      </c>
      <c r="F1112" s="1" t="n">
        <v>51</v>
      </c>
      <c r="G1112" s="1" t="s">
        <v>294</v>
      </c>
      <c r="H1112" s="1" t="n">
        <v>56.570193</v>
      </c>
      <c r="I1112" s="1" t="n">
        <v>39.614714</v>
      </c>
      <c r="J1112" s="1" t="n">
        <v>251.276804</v>
      </c>
    </row>
    <row r="1113" customFormat="false" ht="13.2" hidden="false" customHeight="false" outlineLevel="0" collapsed="false">
      <c r="A1113" s="6" t="n">
        <v>8</v>
      </c>
      <c r="B1113" s="1" t="s">
        <v>293</v>
      </c>
      <c r="C1113" s="1" t="s">
        <v>28</v>
      </c>
      <c r="D1113" s="1" t="n">
        <v>2014</v>
      </c>
      <c r="E1113" s="1" t="n">
        <v>8</v>
      </c>
      <c r="F1113" s="1" t="n">
        <v>51</v>
      </c>
      <c r="G1113" s="1" t="s">
        <v>294</v>
      </c>
      <c r="H1113" s="1" t="n">
        <v>55.15496</v>
      </c>
      <c r="I1113" s="1" t="n">
        <v>44.165578</v>
      </c>
      <c r="J1113" s="1" t="n">
        <v>245.143564</v>
      </c>
    </row>
    <row r="1114" customFormat="false" ht="13.2" hidden="false" customHeight="false" outlineLevel="0" collapsed="false">
      <c r="A1114" s="6" t="n">
        <v>9</v>
      </c>
      <c r="B1114" s="1" t="s">
        <v>293</v>
      </c>
      <c r="C1114" s="1" t="s">
        <v>28</v>
      </c>
      <c r="D1114" s="1" t="n">
        <v>2014</v>
      </c>
      <c r="E1114" s="1" t="n">
        <v>9</v>
      </c>
      <c r="F1114" s="1" t="n">
        <v>51</v>
      </c>
      <c r="G1114" s="1" t="s">
        <v>294</v>
      </c>
      <c r="H1114" s="1" t="n">
        <v>57.402144</v>
      </c>
      <c r="I1114" s="1" t="n">
        <v>46.664132</v>
      </c>
      <c r="J1114" s="1" t="n">
        <v>243.802294</v>
      </c>
    </row>
    <row r="1115" customFormat="false" ht="13.2" hidden="false" customHeight="false" outlineLevel="0" collapsed="false">
      <c r="A1115" s="6" t="n">
        <v>10</v>
      </c>
      <c r="B1115" s="1" t="s">
        <v>293</v>
      </c>
      <c r="C1115" s="1" t="s">
        <v>28</v>
      </c>
      <c r="D1115" s="1" t="n">
        <v>2014</v>
      </c>
      <c r="E1115" s="1" t="n">
        <v>10</v>
      </c>
      <c r="F1115" s="1" t="n">
        <v>51</v>
      </c>
      <c r="G1115" s="1" t="s">
        <v>294</v>
      </c>
      <c r="H1115" s="1" t="n">
        <v>60.265247</v>
      </c>
      <c r="I1115" s="1" t="n">
        <v>49.434418</v>
      </c>
      <c r="J1115" s="1" t="n">
        <v>258.37504</v>
      </c>
    </row>
    <row r="1116" customFormat="false" ht="13.2" hidden="false" customHeight="false" outlineLevel="0" collapsed="false">
      <c r="A1116" s="6" t="n">
        <v>11</v>
      </c>
      <c r="B1116" s="1" t="s">
        <v>293</v>
      </c>
      <c r="C1116" s="1" t="s">
        <v>28</v>
      </c>
      <c r="D1116" s="1" t="n">
        <v>2014</v>
      </c>
      <c r="E1116" s="1" t="n">
        <v>11</v>
      </c>
      <c r="F1116" s="1" t="n">
        <v>51</v>
      </c>
      <c r="G1116" s="1" t="s">
        <v>294</v>
      </c>
      <c r="H1116" s="1" t="n">
        <v>50.09337</v>
      </c>
      <c r="I1116" s="1" t="n">
        <v>45.859903</v>
      </c>
      <c r="J1116" s="1" t="n">
        <v>209.157083</v>
      </c>
    </row>
    <row r="1117" customFormat="false" ht="13.2" hidden="false" customHeight="false" outlineLevel="0" collapsed="false">
      <c r="A1117" s="6" t="n">
        <v>12</v>
      </c>
      <c r="B1117" s="1" t="s">
        <v>293</v>
      </c>
      <c r="C1117" s="1" t="s">
        <v>28</v>
      </c>
      <c r="D1117" s="1" t="n">
        <v>2014</v>
      </c>
      <c r="E1117" s="1" t="n">
        <v>12</v>
      </c>
      <c r="F1117" s="1" t="n">
        <v>51</v>
      </c>
      <c r="G1117" s="1" t="s">
        <v>294</v>
      </c>
      <c r="H1117" s="1" t="n">
        <v>60.872079</v>
      </c>
      <c r="I1117" s="1" t="n">
        <v>55.20956</v>
      </c>
      <c r="J1117" s="1" t="n">
        <v>173.512234</v>
      </c>
    </row>
    <row r="1118" customFormat="false" ht="13.2" hidden="false" customHeight="false" outlineLevel="0" collapsed="false">
      <c r="A1118" s="6" t="n">
        <v>1</v>
      </c>
      <c r="B1118" s="1" t="s">
        <v>293</v>
      </c>
      <c r="C1118" s="1" t="s">
        <v>28</v>
      </c>
      <c r="D1118" s="1" t="n">
        <v>2015</v>
      </c>
      <c r="E1118" s="1" t="n">
        <v>1</v>
      </c>
      <c r="F1118" s="1" t="n">
        <v>51</v>
      </c>
      <c r="G1118" s="1" t="s">
        <v>294</v>
      </c>
      <c r="H1118" s="1" t="n">
        <v>54.956571</v>
      </c>
      <c r="I1118" s="1" t="n">
        <v>50.032881</v>
      </c>
      <c r="J1118" s="1" t="n">
        <v>214.369418</v>
      </c>
    </row>
    <row r="1119" customFormat="false" ht="13.2" hidden="false" customHeight="false" outlineLevel="0" collapsed="false">
      <c r="A1119" s="6" t="n">
        <v>2</v>
      </c>
      <c r="B1119" s="1" t="s">
        <v>293</v>
      </c>
      <c r="C1119" s="1" t="s">
        <v>28</v>
      </c>
      <c r="D1119" s="1" t="n">
        <v>2015</v>
      </c>
      <c r="E1119" s="1" t="n">
        <v>2</v>
      </c>
      <c r="F1119" s="1" t="n">
        <v>51</v>
      </c>
      <c r="G1119" s="1" t="s">
        <v>294</v>
      </c>
      <c r="H1119" s="1" t="n">
        <v>40.8486</v>
      </c>
      <c r="I1119" s="1" t="n">
        <v>46.533243</v>
      </c>
      <c r="J1119" s="1" t="n">
        <v>203.54395</v>
      </c>
    </row>
    <row r="1120" customFormat="false" ht="13.2" hidden="false" customHeight="false" outlineLevel="0" collapsed="false">
      <c r="A1120" s="6" t="n">
        <v>3</v>
      </c>
      <c r="B1120" s="1" t="s">
        <v>293</v>
      </c>
      <c r="C1120" s="1" t="s">
        <v>28</v>
      </c>
      <c r="D1120" s="1" t="n">
        <v>2015</v>
      </c>
      <c r="E1120" s="1" t="n">
        <v>3</v>
      </c>
      <c r="F1120" s="1" t="n">
        <v>51</v>
      </c>
      <c r="G1120" s="1" t="s">
        <v>294</v>
      </c>
      <c r="H1120" s="1" t="n">
        <v>48.822523</v>
      </c>
      <c r="I1120" s="1" t="n">
        <v>53.68525</v>
      </c>
      <c r="J1120" s="1" t="n">
        <v>258.497646</v>
      </c>
    </row>
    <row r="1121" customFormat="false" ht="13.2" hidden="false" customHeight="false" outlineLevel="0" collapsed="false">
      <c r="A1121" s="6" t="n">
        <v>4</v>
      </c>
      <c r="B1121" s="1" t="s">
        <v>293</v>
      </c>
      <c r="C1121" s="1" t="s">
        <v>28</v>
      </c>
      <c r="D1121" s="1" t="n">
        <v>2015</v>
      </c>
      <c r="E1121" s="1" t="n">
        <v>4</v>
      </c>
      <c r="F1121" s="1" t="n">
        <v>51</v>
      </c>
      <c r="G1121" s="1" t="s">
        <v>294</v>
      </c>
      <c r="H1121" s="1" t="n">
        <v>48.372287</v>
      </c>
      <c r="I1121" s="1" t="n">
        <v>56.30388</v>
      </c>
      <c r="J1121" s="1" t="n">
        <v>198.209035</v>
      </c>
    </row>
    <row r="1122" customFormat="false" ht="13.2" hidden="false" customHeight="false" outlineLevel="0" collapsed="false">
      <c r="A1122" s="6" t="n">
        <v>5</v>
      </c>
      <c r="B1122" s="1" t="s">
        <v>293</v>
      </c>
      <c r="C1122" s="1" t="s">
        <v>28</v>
      </c>
      <c r="D1122" s="1" t="n">
        <v>2015</v>
      </c>
      <c r="E1122" s="1" t="n">
        <v>5</v>
      </c>
      <c r="F1122" s="1" t="n">
        <v>51</v>
      </c>
      <c r="G1122" s="1" t="s">
        <v>294</v>
      </c>
      <c r="H1122" s="1" t="n">
        <v>44.91571</v>
      </c>
      <c r="I1122" s="1" t="n">
        <v>53.74804</v>
      </c>
      <c r="J1122" s="1" t="n">
        <v>183.181237</v>
      </c>
    </row>
    <row r="1123" customFormat="false" ht="13.2" hidden="false" customHeight="false" outlineLevel="0" collapsed="false">
      <c r="A1123" s="6" t="n">
        <v>6</v>
      </c>
      <c r="B1123" s="1" t="s">
        <v>293</v>
      </c>
      <c r="C1123" s="1" t="s">
        <v>28</v>
      </c>
      <c r="D1123" s="1" t="n">
        <v>2015</v>
      </c>
      <c r="E1123" s="1" t="n">
        <v>6</v>
      </c>
      <c r="F1123" s="1" t="n">
        <v>51</v>
      </c>
      <c r="G1123" s="1" t="s">
        <v>294</v>
      </c>
      <c r="H1123" s="1" t="n">
        <v>47.196322</v>
      </c>
      <c r="I1123" s="1" t="n">
        <v>56.353547</v>
      </c>
      <c r="J1123" s="1" t="n">
        <v>230.176039</v>
      </c>
    </row>
    <row r="1124" customFormat="false" ht="13.2" hidden="false" customHeight="false" outlineLevel="0" collapsed="false">
      <c r="A1124" s="6" t="n">
        <v>7</v>
      </c>
      <c r="B1124" s="1" t="s">
        <v>293</v>
      </c>
      <c r="C1124" s="1" t="s">
        <v>28</v>
      </c>
      <c r="D1124" s="1" t="n">
        <v>2015</v>
      </c>
      <c r="E1124" s="1" t="n">
        <v>7</v>
      </c>
      <c r="F1124" s="1" t="n">
        <v>51</v>
      </c>
      <c r="G1124" s="1" t="s">
        <v>294</v>
      </c>
      <c r="H1124" s="1" t="n">
        <v>49.285887</v>
      </c>
      <c r="I1124" s="1" t="n">
        <v>60.021845</v>
      </c>
      <c r="J1124" s="1" t="n">
        <v>257.261882</v>
      </c>
    </row>
    <row r="1125" customFormat="false" ht="13.2" hidden="false" customHeight="false" outlineLevel="0" collapsed="false">
      <c r="A1125" s="6" t="n">
        <v>8</v>
      </c>
      <c r="B1125" s="1" t="s">
        <v>293</v>
      </c>
      <c r="C1125" s="1" t="s">
        <v>28</v>
      </c>
      <c r="D1125" s="1" t="n">
        <v>2015</v>
      </c>
      <c r="E1125" s="1" t="n">
        <v>8</v>
      </c>
      <c r="F1125" s="1" t="n">
        <v>51</v>
      </c>
      <c r="G1125" s="1" t="s">
        <v>294</v>
      </c>
      <c r="H1125" s="1" t="n">
        <v>45.493483</v>
      </c>
      <c r="I1125" s="1" t="n">
        <v>59.492147</v>
      </c>
      <c r="J1125" s="1" t="n">
        <v>232.467206</v>
      </c>
    </row>
    <row r="1126" customFormat="false" ht="13.2" hidden="false" customHeight="false" outlineLevel="0" collapsed="false">
      <c r="A1126" s="6" t="n">
        <v>9</v>
      </c>
      <c r="B1126" s="1" t="s">
        <v>293</v>
      </c>
      <c r="C1126" s="1" t="s">
        <v>28</v>
      </c>
      <c r="D1126" s="1" t="n">
        <v>2015</v>
      </c>
      <c r="E1126" s="1" t="n">
        <v>9</v>
      </c>
      <c r="F1126" s="1" t="n">
        <v>51</v>
      </c>
      <c r="G1126" s="1" t="s">
        <v>294</v>
      </c>
      <c r="H1126" s="1" t="n">
        <v>46.456759</v>
      </c>
      <c r="I1126" s="1" t="n">
        <v>63.281169</v>
      </c>
      <c r="J1126" s="1" t="n">
        <v>237.335024</v>
      </c>
    </row>
    <row r="1127" customFormat="false" ht="13.2" hidden="false" customHeight="false" outlineLevel="0" collapsed="false">
      <c r="A1127" s="6" t="n">
        <v>10</v>
      </c>
      <c r="B1127" s="1" t="s">
        <v>293</v>
      </c>
      <c r="C1127" s="1" t="s">
        <v>28</v>
      </c>
      <c r="D1127" s="1" t="n">
        <v>2015</v>
      </c>
      <c r="E1127" s="1" t="n">
        <v>10</v>
      </c>
      <c r="F1127" s="1" t="n">
        <v>51</v>
      </c>
      <c r="G1127" s="1" t="s">
        <v>294</v>
      </c>
      <c r="H1127" s="1" t="n">
        <v>45.25177</v>
      </c>
      <c r="I1127" s="1" t="n">
        <v>68.880881</v>
      </c>
      <c r="J1127" s="1" t="n">
        <v>250.545957</v>
      </c>
    </row>
    <row r="1128" customFormat="false" ht="13.2" hidden="false" customHeight="false" outlineLevel="0" collapsed="false">
      <c r="A1128" s="6" t="n">
        <v>11</v>
      </c>
      <c r="B1128" s="1" t="s">
        <v>293</v>
      </c>
      <c r="C1128" s="1" t="s">
        <v>28</v>
      </c>
      <c r="D1128" s="1" t="n">
        <v>2015</v>
      </c>
      <c r="E1128" s="1" t="n">
        <v>11</v>
      </c>
      <c r="F1128" s="1" t="n">
        <v>51</v>
      </c>
      <c r="G1128" s="1" t="s">
        <v>294</v>
      </c>
      <c r="H1128" s="1" t="n">
        <v>41.68035</v>
      </c>
      <c r="I1128" s="1" t="n">
        <v>62.175974</v>
      </c>
      <c r="J1128" s="1" t="n">
        <v>209.424306</v>
      </c>
    </row>
    <row r="1129" customFormat="false" ht="13.2" hidden="false" customHeight="false" outlineLevel="0" collapsed="false">
      <c r="A1129" s="6" t="n">
        <v>12</v>
      </c>
      <c r="B1129" s="1" t="s">
        <v>293</v>
      </c>
      <c r="C1129" s="1" t="s">
        <v>28</v>
      </c>
      <c r="D1129" s="1" t="n">
        <v>2015</v>
      </c>
      <c r="E1129" s="1" t="n">
        <v>12</v>
      </c>
      <c r="F1129" s="1" t="n">
        <v>51</v>
      </c>
      <c r="G1129" s="1" t="s">
        <v>294</v>
      </c>
      <c r="H1129" s="1" t="n">
        <v>51.37086</v>
      </c>
      <c r="I1129" s="1" t="n">
        <v>65.943028</v>
      </c>
      <c r="J1129" s="1" t="n">
        <v>192.805226</v>
      </c>
    </row>
    <row r="1130" customFormat="false" ht="13.2" hidden="false" customHeight="false" outlineLevel="0" collapsed="false">
      <c r="A1130" s="6" t="n">
        <v>1</v>
      </c>
      <c r="B1130" s="1" t="s">
        <v>293</v>
      </c>
      <c r="C1130" s="1" t="s">
        <v>28</v>
      </c>
      <c r="D1130" s="1" t="n">
        <v>2016</v>
      </c>
      <c r="E1130" s="1" t="n">
        <v>1</v>
      </c>
      <c r="F1130" s="1" t="n">
        <v>51</v>
      </c>
      <c r="G1130" s="1" t="s">
        <v>294</v>
      </c>
      <c r="H1130" s="1" t="n">
        <v>47.66844</v>
      </c>
      <c r="I1130" s="1" t="n">
        <v>48.657331</v>
      </c>
      <c r="J1130" s="1" t="n">
        <v>191.240874</v>
      </c>
    </row>
    <row r="1131" customFormat="false" ht="13.2" hidden="false" customHeight="false" outlineLevel="0" collapsed="false">
      <c r="A1131" s="6" t="n">
        <v>2</v>
      </c>
      <c r="B1131" s="1" t="s">
        <v>293</v>
      </c>
      <c r="C1131" s="1" t="s">
        <v>28</v>
      </c>
      <c r="D1131" s="1" t="n">
        <v>2016</v>
      </c>
      <c r="E1131" s="1" t="n">
        <v>2</v>
      </c>
      <c r="F1131" s="1" t="n">
        <v>51</v>
      </c>
      <c r="G1131" s="1" t="s">
        <v>294</v>
      </c>
      <c r="H1131" s="1" t="n">
        <v>47.15622</v>
      </c>
      <c r="I1131" s="1" t="n">
        <v>47.856393</v>
      </c>
      <c r="J1131" s="1" t="n">
        <v>255.450743</v>
      </c>
    </row>
    <row r="1132" customFormat="false" ht="13.2" hidden="false" customHeight="false" outlineLevel="0" collapsed="false">
      <c r="A1132" s="6" t="n">
        <v>3</v>
      </c>
      <c r="B1132" s="1" t="s">
        <v>293</v>
      </c>
      <c r="C1132" s="1" t="s">
        <v>28</v>
      </c>
      <c r="D1132" s="1" t="n">
        <v>2016</v>
      </c>
      <c r="E1132" s="1" t="n">
        <v>3</v>
      </c>
      <c r="F1132" s="1" t="n">
        <v>51</v>
      </c>
      <c r="G1132" s="1" t="s">
        <v>294</v>
      </c>
      <c r="H1132" s="1" t="n">
        <v>53.6642</v>
      </c>
      <c r="I1132" s="1" t="n">
        <v>50.58719</v>
      </c>
      <c r="J1132" s="1" t="n">
        <v>245.217096</v>
      </c>
    </row>
    <row r="1133" customFormat="false" ht="13.2" hidden="false" customHeight="false" outlineLevel="0" collapsed="false">
      <c r="A1133" s="6" t="n">
        <v>4</v>
      </c>
      <c r="B1133" s="1" t="s">
        <v>293</v>
      </c>
      <c r="C1133" s="1" t="s">
        <v>28</v>
      </c>
      <c r="D1133" s="1" t="n">
        <v>2016</v>
      </c>
      <c r="E1133" s="1" t="n">
        <v>4</v>
      </c>
      <c r="F1133" s="1" t="n">
        <v>51</v>
      </c>
      <c r="G1133" s="1" t="s">
        <v>294</v>
      </c>
      <c r="H1133" s="1" t="n">
        <v>51.623977</v>
      </c>
      <c r="I1133" s="1" t="n">
        <v>50.405602</v>
      </c>
      <c r="J1133" s="1" t="n">
        <v>192.54498</v>
      </c>
    </row>
    <row r="1134" customFormat="false" ht="13.2" hidden="false" customHeight="false" outlineLevel="0" collapsed="false">
      <c r="A1134" s="6" t="n">
        <v>5</v>
      </c>
      <c r="B1134" s="1" t="s">
        <v>293</v>
      </c>
      <c r="C1134" s="1" t="s">
        <v>28</v>
      </c>
      <c r="D1134" s="1" t="n">
        <v>2016</v>
      </c>
      <c r="E1134" s="1" t="n">
        <v>5</v>
      </c>
      <c r="F1134" s="1" t="n">
        <v>51</v>
      </c>
      <c r="G1134" s="1" t="s">
        <v>294</v>
      </c>
      <c r="H1134" s="1" t="n">
        <v>50.91534</v>
      </c>
      <c r="I1134" s="1" t="n">
        <v>49.390102</v>
      </c>
      <c r="J1134" s="1" t="n">
        <v>190.588931</v>
      </c>
    </row>
    <row r="1135" customFormat="false" ht="13.2" hidden="false" customHeight="false" outlineLevel="0" collapsed="false">
      <c r="A1135" s="6" t="n">
        <v>6</v>
      </c>
      <c r="B1135" s="1" t="s">
        <v>293</v>
      </c>
      <c r="C1135" s="1" t="s">
        <v>28</v>
      </c>
      <c r="D1135" s="1" t="n">
        <v>2016</v>
      </c>
      <c r="E1135" s="1" t="n">
        <v>6</v>
      </c>
      <c r="F1135" s="1" t="n">
        <v>51</v>
      </c>
      <c r="G1135" s="1" t="s">
        <v>294</v>
      </c>
      <c r="H1135" s="1" t="n">
        <v>48.998296</v>
      </c>
      <c r="I1135" s="1" t="n">
        <v>49.338176</v>
      </c>
      <c r="J1135" s="1" t="n">
        <v>234.999363</v>
      </c>
    </row>
    <row r="1136" customFormat="false" ht="13.2" hidden="false" customHeight="false" outlineLevel="0" collapsed="false">
      <c r="A1136" s="6" t="n">
        <v>7</v>
      </c>
      <c r="B1136" s="1" t="s">
        <v>293</v>
      </c>
      <c r="C1136" s="1" t="s">
        <v>28</v>
      </c>
      <c r="D1136" s="1" t="n">
        <v>2016</v>
      </c>
      <c r="E1136" s="1" t="n">
        <v>7</v>
      </c>
      <c r="F1136" s="1" t="n">
        <v>51</v>
      </c>
      <c r="G1136" s="1" t="s">
        <v>294</v>
      </c>
      <c r="H1136" s="1" t="n">
        <v>50.07866</v>
      </c>
      <c r="I1136" s="1" t="n">
        <v>52.060214</v>
      </c>
      <c r="J1136" s="1" t="n">
        <v>237.004765</v>
      </c>
    </row>
    <row r="1137" customFormat="false" ht="13.2" hidden="false" customHeight="false" outlineLevel="0" collapsed="false">
      <c r="A1137" s="6" t="n">
        <v>8</v>
      </c>
      <c r="B1137" s="1" t="s">
        <v>293</v>
      </c>
      <c r="C1137" s="1" t="s">
        <v>28</v>
      </c>
      <c r="D1137" s="1" t="n">
        <v>2016</v>
      </c>
      <c r="E1137" s="1" t="n">
        <v>8</v>
      </c>
      <c r="F1137" s="1" t="n">
        <v>51</v>
      </c>
      <c r="G1137" s="1" t="s">
        <v>294</v>
      </c>
      <c r="H1137" s="1" t="n">
        <v>51.688878</v>
      </c>
      <c r="I1137" s="1" t="n">
        <v>55.538075</v>
      </c>
      <c r="J1137" s="1" t="n">
        <v>233.668886</v>
      </c>
    </row>
    <row r="1138" customFormat="false" ht="13.2" hidden="false" customHeight="false" outlineLevel="0" collapsed="false">
      <c r="A1138" s="6" t="n">
        <v>9</v>
      </c>
      <c r="B1138" s="1" t="s">
        <v>293</v>
      </c>
      <c r="C1138" s="1" t="s">
        <v>28</v>
      </c>
      <c r="D1138" s="1" t="n">
        <v>2016</v>
      </c>
      <c r="E1138" s="1" t="n">
        <v>9</v>
      </c>
      <c r="F1138" s="1" t="n">
        <v>51</v>
      </c>
      <c r="G1138" s="1" t="s">
        <v>294</v>
      </c>
      <c r="H1138" s="1" t="n">
        <v>52.28257</v>
      </c>
      <c r="I1138" s="1" t="n">
        <v>53.176313</v>
      </c>
      <c r="J1138" s="1" t="n">
        <v>231.092899</v>
      </c>
    </row>
    <row r="1139" customFormat="false" ht="13.2" hidden="false" customHeight="false" outlineLevel="0" collapsed="false">
      <c r="A1139" s="6" t="n">
        <v>10</v>
      </c>
      <c r="B1139" s="1" t="s">
        <v>293</v>
      </c>
      <c r="C1139" s="1" t="s">
        <v>28</v>
      </c>
      <c r="D1139" s="1" t="n">
        <v>2016</v>
      </c>
      <c r="E1139" s="1" t="n">
        <v>10</v>
      </c>
      <c r="F1139" s="1" t="n">
        <v>51</v>
      </c>
      <c r="G1139" s="1" t="s">
        <v>294</v>
      </c>
      <c r="H1139" s="1" t="n">
        <v>50.996309</v>
      </c>
      <c r="I1139" s="1" t="n">
        <v>54.438255</v>
      </c>
      <c r="J1139" s="1" t="n">
        <v>224.31758</v>
      </c>
    </row>
    <row r="1140" customFormat="false" ht="13.2" hidden="false" customHeight="false" outlineLevel="0" collapsed="false">
      <c r="A1140" s="6" t="n">
        <v>11</v>
      </c>
      <c r="B1140" s="1" t="s">
        <v>293</v>
      </c>
      <c r="C1140" s="1" t="s">
        <v>28</v>
      </c>
      <c r="D1140" s="1" t="n">
        <v>2016</v>
      </c>
      <c r="E1140" s="1" t="n">
        <v>11</v>
      </c>
      <c r="F1140" s="1" t="n">
        <v>51</v>
      </c>
      <c r="G1140" s="1" t="s">
        <v>294</v>
      </c>
      <c r="H1140" s="1" t="n">
        <v>50.87705</v>
      </c>
      <c r="I1140" s="1" t="n">
        <v>51.027066</v>
      </c>
      <c r="J1140" s="1" t="n">
        <v>175.383798</v>
      </c>
    </row>
    <row r="1141" customFormat="false" ht="13.2" hidden="false" customHeight="false" outlineLevel="0" collapsed="false">
      <c r="A1141" s="6" t="n">
        <v>12</v>
      </c>
      <c r="B1141" s="1" t="s">
        <v>293</v>
      </c>
      <c r="C1141" s="1" t="s">
        <v>28</v>
      </c>
      <c r="D1141" s="1" t="n">
        <v>2016</v>
      </c>
      <c r="E1141" s="1" t="n">
        <v>12</v>
      </c>
      <c r="F1141" s="1" t="n">
        <v>51</v>
      </c>
      <c r="G1141" s="1" t="s">
        <v>294</v>
      </c>
      <c r="H1141" s="1" t="n">
        <v>59.929243</v>
      </c>
      <c r="I1141" s="1" t="n">
        <v>56.293428</v>
      </c>
      <c r="J1141" s="1" t="n">
        <v>162.42649</v>
      </c>
    </row>
    <row r="1142" customFormat="false" ht="13.2" hidden="false" customHeight="false" outlineLevel="0" collapsed="false">
      <c r="A1142" s="6" t="n">
        <v>1</v>
      </c>
      <c r="B1142" s="1" t="s">
        <v>293</v>
      </c>
      <c r="C1142" s="1" t="s">
        <v>28</v>
      </c>
      <c r="D1142" s="1" t="n">
        <v>2017</v>
      </c>
      <c r="E1142" s="1" t="n">
        <v>1</v>
      </c>
      <c r="F1142" s="1" t="n">
        <v>51</v>
      </c>
      <c r="G1142" s="1" t="s">
        <v>294</v>
      </c>
      <c r="H1142" s="1" t="n">
        <v>52.741253</v>
      </c>
      <c r="I1142" s="1" t="n">
        <v>46.15513</v>
      </c>
      <c r="J1142" s="1" t="n">
        <v>217.601773</v>
      </c>
    </row>
    <row r="1143" customFormat="false" ht="13.2" hidden="false" customHeight="false" outlineLevel="0" collapsed="false">
      <c r="A1143" s="6" t="n">
        <v>2</v>
      </c>
      <c r="B1143" s="1" t="s">
        <v>293</v>
      </c>
      <c r="C1143" s="1" t="s">
        <v>28</v>
      </c>
      <c r="D1143" s="1" t="n">
        <v>2017</v>
      </c>
      <c r="E1143" s="1" t="n">
        <v>2</v>
      </c>
      <c r="F1143" s="1" t="n">
        <v>51</v>
      </c>
      <c r="G1143" s="1" t="s">
        <v>294</v>
      </c>
      <c r="H1143" s="1" t="n">
        <v>49.50185</v>
      </c>
      <c r="I1143" s="1" t="n">
        <v>42.794095</v>
      </c>
      <c r="J1143" s="1" t="n">
        <v>244.882495</v>
      </c>
    </row>
    <row r="1144" customFormat="false" ht="13.2" hidden="false" customHeight="false" outlineLevel="0" collapsed="false">
      <c r="A1144" s="6" t="n">
        <v>3</v>
      </c>
      <c r="B1144" s="1" t="s">
        <v>293</v>
      </c>
      <c r="C1144" s="1" t="s">
        <v>28</v>
      </c>
      <c r="D1144" s="1" t="n">
        <v>2017</v>
      </c>
      <c r="E1144" s="1" t="n">
        <v>3</v>
      </c>
      <c r="F1144" s="1" t="n">
        <v>51</v>
      </c>
      <c r="G1144" s="1" t="s">
        <v>294</v>
      </c>
      <c r="H1144" s="1" t="n">
        <v>58.095084</v>
      </c>
      <c r="I1144" s="1" t="n">
        <v>51.309765</v>
      </c>
      <c r="J1144" s="1" t="n">
        <v>238.665185</v>
      </c>
    </row>
    <row r="1145" customFormat="false" ht="13.2" hidden="false" customHeight="false" outlineLevel="0" collapsed="false">
      <c r="A1145" s="6" t="n">
        <v>4</v>
      </c>
      <c r="B1145" s="1" t="s">
        <v>293</v>
      </c>
      <c r="C1145" s="1" t="s">
        <v>28</v>
      </c>
      <c r="D1145" s="1" t="n">
        <v>2017</v>
      </c>
      <c r="E1145" s="1" t="n">
        <v>4</v>
      </c>
      <c r="F1145" s="1" t="n">
        <v>51</v>
      </c>
      <c r="G1145" s="1" t="s">
        <v>294</v>
      </c>
      <c r="H1145" s="1" t="n">
        <v>54.26553</v>
      </c>
      <c r="I1145" s="1" t="n">
        <v>48.22637</v>
      </c>
      <c r="J1145" s="1" t="n">
        <v>168.889853</v>
      </c>
    </row>
    <row r="1146" customFormat="false" ht="13.2" hidden="false" customHeight="false" outlineLevel="0" collapsed="false">
      <c r="A1146" s="6" t="n">
        <v>5</v>
      </c>
      <c r="B1146" s="1" t="s">
        <v>293</v>
      </c>
      <c r="C1146" s="1" t="s">
        <v>28</v>
      </c>
      <c r="D1146" s="1" t="n">
        <v>2017</v>
      </c>
      <c r="E1146" s="1" t="n">
        <v>5</v>
      </c>
      <c r="F1146" s="1" t="n">
        <v>51</v>
      </c>
      <c r="G1146" s="1" t="s">
        <v>294</v>
      </c>
      <c r="H1146" s="1" t="n">
        <v>56.488146</v>
      </c>
      <c r="I1146" s="1" t="n">
        <v>52.097845</v>
      </c>
      <c r="J1146" s="1" t="n">
        <v>203.071028</v>
      </c>
    </row>
    <row r="1147" customFormat="false" ht="13.2" hidden="false" customHeight="false" outlineLevel="0" collapsed="false">
      <c r="A1147" s="6" t="n">
        <v>6</v>
      </c>
      <c r="B1147" s="1" t="s">
        <v>293</v>
      </c>
      <c r="C1147" s="1" t="s">
        <v>28</v>
      </c>
      <c r="D1147" s="1" t="n">
        <v>2017</v>
      </c>
      <c r="E1147" s="1" t="n">
        <v>6</v>
      </c>
      <c r="F1147" s="1" t="n">
        <v>51</v>
      </c>
      <c r="G1147" s="1" t="s">
        <v>294</v>
      </c>
      <c r="H1147" s="1" t="n">
        <v>53.81898</v>
      </c>
      <c r="I1147" s="1" t="n">
        <v>51.764992</v>
      </c>
      <c r="J1147" s="1" t="n">
        <v>240.94446</v>
      </c>
    </row>
    <row r="1148" customFormat="false" ht="13.2" hidden="false" customHeight="false" outlineLevel="0" collapsed="false">
      <c r="A1148" s="6" t="n">
        <v>7</v>
      </c>
      <c r="B1148" s="1" t="s">
        <v>293</v>
      </c>
      <c r="C1148" s="1" t="s">
        <v>28</v>
      </c>
      <c r="D1148" s="1" t="n">
        <v>2017</v>
      </c>
      <c r="E1148" s="1" t="n">
        <v>7</v>
      </c>
      <c r="F1148" s="1" t="n">
        <v>51</v>
      </c>
      <c r="G1148" s="1" t="s">
        <v>294</v>
      </c>
      <c r="H1148" s="1" t="n">
        <v>54.80705</v>
      </c>
      <c r="I1148" s="1" t="n">
        <v>54.816815</v>
      </c>
      <c r="J1148" s="1" t="n">
        <v>256.850482</v>
      </c>
    </row>
    <row r="1149" customFormat="false" ht="13.2" hidden="false" customHeight="false" outlineLevel="0" collapsed="false">
      <c r="A1149" s="6" t="n">
        <v>8</v>
      </c>
      <c r="B1149" s="1" t="s">
        <v>293</v>
      </c>
      <c r="C1149" s="1" t="s">
        <v>28</v>
      </c>
      <c r="D1149" s="1" t="n">
        <v>2017</v>
      </c>
      <c r="E1149" s="1" t="n">
        <v>8</v>
      </c>
      <c r="F1149" s="1" t="n">
        <v>51</v>
      </c>
      <c r="G1149" s="1" t="s">
        <v>294</v>
      </c>
      <c r="H1149" s="1" t="n">
        <v>51.68155</v>
      </c>
      <c r="I1149" s="1" t="n">
        <v>59.707189</v>
      </c>
      <c r="J1149" s="1" t="n">
        <v>244.60538</v>
      </c>
    </row>
    <row r="1150" customFormat="false" ht="13.2" hidden="false" customHeight="false" outlineLevel="0" collapsed="false">
      <c r="A1150" s="6" t="n">
        <v>9</v>
      </c>
      <c r="B1150" s="1" t="s">
        <v>293</v>
      </c>
      <c r="C1150" s="1" t="s">
        <v>28</v>
      </c>
      <c r="D1150" s="1" t="n">
        <v>2017</v>
      </c>
      <c r="E1150" s="1" t="n">
        <v>9</v>
      </c>
      <c r="F1150" s="1" t="n">
        <v>51</v>
      </c>
      <c r="G1150" s="1" t="s">
        <v>294</v>
      </c>
      <c r="H1150" s="1" t="n">
        <v>47.894448</v>
      </c>
      <c r="I1150" s="1" t="n">
        <v>61.731549</v>
      </c>
      <c r="J1150" s="1" t="n">
        <v>237.146913</v>
      </c>
    </row>
    <row r="1151" customFormat="false" ht="13.2" hidden="false" customHeight="false" outlineLevel="0" collapsed="false">
      <c r="A1151" s="6" t="n">
        <v>10</v>
      </c>
      <c r="B1151" s="1" t="s">
        <v>293</v>
      </c>
      <c r="C1151" s="1" t="s">
        <v>28</v>
      </c>
      <c r="D1151" s="1" t="n">
        <v>2017</v>
      </c>
      <c r="E1151" s="1" t="n">
        <v>10</v>
      </c>
      <c r="F1151" s="1" t="n">
        <v>51</v>
      </c>
      <c r="G1151" s="1" t="s">
        <v>294</v>
      </c>
      <c r="H1151" s="1" t="n">
        <v>48.43389</v>
      </c>
      <c r="I1151" s="1" t="n">
        <v>64.336407</v>
      </c>
      <c r="J1151" s="1" t="n">
        <v>253.383756</v>
      </c>
    </row>
    <row r="1152" customFormat="false" ht="13.2" hidden="false" customHeight="false" outlineLevel="0" collapsed="false">
      <c r="A1152" s="6" t="n">
        <v>11</v>
      </c>
      <c r="B1152" s="1" t="s">
        <v>293</v>
      </c>
      <c r="C1152" s="1" t="s">
        <v>28</v>
      </c>
      <c r="D1152" s="1" t="n">
        <v>2017</v>
      </c>
      <c r="E1152" s="1" t="n">
        <v>11</v>
      </c>
      <c r="F1152" s="1" t="n">
        <v>51</v>
      </c>
      <c r="G1152" s="1" t="s">
        <v>294</v>
      </c>
      <c r="H1152" s="1" t="n">
        <v>45.09426</v>
      </c>
      <c r="I1152" s="1" t="n">
        <v>66.482785</v>
      </c>
      <c r="J1152" s="1" t="n">
        <v>221.311514</v>
      </c>
    </row>
    <row r="1153" customFormat="false" ht="13.2" hidden="false" customHeight="false" outlineLevel="0" collapsed="false">
      <c r="A1153" s="6" t="n">
        <v>12</v>
      </c>
      <c r="B1153" s="1" t="s">
        <v>293</v>
      </c>
      <c r="C1153" s="1" t="s">
        <v>28</v>
      </c>
      <c r="D1153" s="1" t="n">
        <v>2017</v>
      </c>
      <c r="E1153" s="1" t="n">
        <v>12</v>
      </c>
      <c r="F1153" s="1" t="n">
        <v>51</v>
      </c>
      <c r="G1153" s="1" t="s">
        <v>294</v>
      </c>
      <c r="H1153" s="1" t="n">
        <v>50.027937</v>
      </c>
      <c r="I1153" s="1" t="n">
        <v>74.175708</v>
      </c>
      <c r="J1153" s="1" t="n">
        <v>183.343407</v>
      </c>
    </row>
    <row r="1154" customFormat="false" ht="13.2" hidden="false" customHeight="false" outlineLevel="0" collapsed="false">
      <c r="A1154" s="6" t="n">
        <v>1</v>
      </c>
      <c r="B1154" s="1" t="s">
        <v>293</v>
      </c>
      <c r="C1154" s="1" t="s">
        <v>28</v>
      </c>
      <c r="D1154" s="1" t="n">
        <v>2018</v>
      </c>
      <c r="E1154" s="1" t="n">
        <v>1</v>
      </c>
      <c r="F1154" s="1" t="n">
        <v>51</v>
      </c>
      <c r="G1154" s="1" t="s">
        <v>294</v>
      </c>
      <c r="H1154" s="1" t="n">
        <v>43.314149</v>
      </c>
      <c r="I1154" s="1" t="n">
        <v>68.503259</v>
      </c>
      <c r="J1154" s="1" t="n">
        <v>226.289208</v>
      </c>
    </row>
    <row r="1155" customFormat="false" ht="13.2" hidden="false" customHeight="false" outlineLevel="0" collapsed="false">
      <c r="A1155" s="6" t="n">
        <v>2</v>
      </c>
      <c r="B1155" s="1" t="s">
        <v>293</v>
      </c>
      <c r="C1155" s="1" t="s">
        <v>28</v>
      </c>
      <c r="D1155" s="1" t="n">
        <v>2018</v>
      </c>
      <c r="E1155" s="1" t="n">
        <v>2</v>
      </c>
      <c r="F1155" s="1" t="n">
        <v>51</v>
      </c>
      <c r="G1155" s="1" t="s">
        <v>294</v>
      </c>
      <c r="H1155" s="1" t="n">
        <v>40.260165</v>
      </c>
      <c r="I1155" s="1" t="n">
        <v>61.278109</v>
      </c>
      <c r="J1155" s="1" t="n">
        <v>262.449803</v>
      </c>
    </row>
    <row r="1156" customFormat="false" ht="13.2" hidden="false" customHeight="false" outlineLevel="0" collapsed="false">
      <c r="A1156" s="6" t="n">
        <v>3</v>
      </c>
      <c r="B1156" s="1" t="s">
        <v>293</v>
      </c>
      <c r="C1156" s="1" t="s">
        <v>28</v>
      </c>
      <c r="D1156" s="1" t="n">
        <v>2018</v>
      </c>
      <c r="E1156" s="1" t="n">
        <v>3</v>
      </c>
      <c r="F1156" s="1" t="n">
        <v>51</v>
      </c>
      <c r="G1156" s="1" t="s">
        <v>294</v>
      </c>
      <c r="H1156" s="1" t="n">
        <v>48.13171</v>
      </c>
      <c r="I1156" s="1" t="n">
        <v>68.979389</v>
      </c>
      <c r="J1156" s="1" t="n">
        <v>252.395145</v>
      </c>
    </row>
    <row r="1157" customFormat="false" ht="13.2" hidden="false" customHeight="false" outlineLevel="0" collapsed="false">
      <c r="A1157" s="6" t="n">
        <v>4</v>
      </c>
      <c r="B1157" s="1" t="s">
        <v>293</v>
      </c>
      <c r="C1157" s="1" t="s">
        <v>28</v>
      </c>
      <c r="D1157" s="1" t="n">
        <v>2018</v>
      </c>
      <c r="E1157" s="1" t="n">
        <v>4</v>
      </c>
      <c r="F1157" s="1" t="n">
        <v>51</v>
      </c>
      <c r="G1157" s="1" t="s">
        <v>294</v>
      </c>
      <c r="H1157" s="1" t="n">
        <v>50.944428</v>
      </c>
      <c r="I1157" s="1" t="n">
        <v>58.103035</v>
      </c>
      <c r="J1157" s="1" t="n">
        <v>197.25989</v>
      </c>
    </row>
    <row r="1158" customFormat="false" ht="13.2" hidden="false" customHeight="false" outlineLevel="0" collapsed="false">
      <c r="A1158" s="6" t="n">
        <v>5</v>
      </c>
      <c r="B1158" s="1" t="s">
        <v>293</v>
      </c>
      <c r="C1158" s="1" t="s">
        <v>28</v>
      </c>
      <c r="D1158" s="1" t="n">
        <v>2018</v>
      </c>
      <c r="E1158" s="1" t="n">
        <v>5</v>
      </c>
      <c r="F1158" s="1" t="n">
        <v>51</v>
      </c>
      <c r="G1158" s="1" t="s">
        <v>294</v>
      </c>
      <c r="H1158" s="1" t="n">
        <v>45.136755</v>
      </c>
      <c r="I1158" s="1" t="n">
        <v>58.314621</v>
      </c>
      <c r="J1158" s="1" t="n">
        <v>165.578815</v>
      </c>
    </row>
    <row r="1159" customFormat="false" ht="13.2" hidden="false" customHeight="false" outlineLevel="0" collapsed="false">
      <c r="A1159" s="6" t="n">
        <v>6</v>
      </c>
      <c r="B1159" s="1" t="s">
        <v>293</v>
      </c>
      <c r="C1159" s="1" t="s">
        <v>28</v>
      </c>
      <c r="D1159" s="1" t="n">
        <v>2018</v>
      </c>
      <c r="E1159" s="1" t="n">
        <v>6</v>
      </c>
      <c r="F1159" s="1" t="n">
        <v>51</v>
      </c>
      <c r="G1159" s="1" t="s">
        <v>294</v>
      </c>
      <c r="H1159" s="1" t="n">
        <v>44.821189</v>
      </c>
      <c r="I1159" s="1" t="n">
        <v>65.236454</v>
      </c>
      <c r="J1159" s="1" t="n">
        <v>261.916301</v>
      </c>
    </row>
    <row r="1160" customFormat="false" ht="13.2" hidden="false" customHeight="false" outlineLevel="0" collapsed="false">
      <c r="A1160" s="6" t="n">
        <v>7</v>
      </c>
      <c r="B1160" s="1" t="s">
        <v>293</v>
      </c>
      <c r="C1160" s="1" t="s">
        <v>28</v>
      </c>
      <c r="D1160" s="1" t="n">
        <v>2018</v>
      </c>
      <c r="E1160" s="1" t="n">
        <v>7</v>
      </c>
      <c r="F1160" s="1" t="n">
        <v>51</v>
      </c>
      <c r="G1160" s="1" t="s">
        <v>294</v>
      </c>
      <c r="H1160" s="1" t="n">
        <v>41.54722</v>
      </c>
      <c r="I1160" s="1" t="n">
        <v>70.742815</v>
      </c>
      <c r="J1160" s="1" t="n">
        <v>274.032045</v>
      </c>
    </row>
    <row r="1161" customFormat="false" ht="13.2" hidden="false" customHeight="false" outlineLevel="0" collapsed="false">
      <c r="A1161" s="6" t="n">
        <v>8</v>
      </c>
      <c r="B1161" s="1" t="s">
        <v>293</v>
      </c>
      <c r="C1161" s="1" t="s">
        <v>28</v>
      </c>
      <c r="D1161" s="1" t="n">
        <v>2018</v>
      </c>
      <c r="E1161" s="1" t="n">
        <v>8</v>
      </c>
      <c r="F1161" s="1" t="n">
        <v>51</v>
      </c>
      <c r="G1161" s="1" t="s">
        <v>294</v>
      </c>
      <c r="H1161" s="1" t="n">
        <v>43.1</v>
      </c>
      <c r="I1161" s="1" t="n">
        <v>77.277911</v>
      </c>
      <c r="J1161" s="1" t="n">
        <v>272.78374</v>
      </c>
    </row>
    <row r="1162" customFormat="false" ht="13.2" hidden="false" customHeight="false" outlineLevel="0" collapsed="false">
      <c r="A1162" s="6" t="n">
        <v>9</v>
      </c>
      <c r="B1162" s="1" t="s">
        <v>293</v>
      </c>
      <c r="C1162" s="1" t="s">
        <v>28</v>
      </c>
      <c r="D1162" s="1" t="n">
        <v>2018</v>
      </c>
      <c r="E1162" s="1" t="n">
        <v>9</v>
      </c>
      <c r="F1162" s="1" t="n">
        <v>51</v>
      </c>
      <c r="G1162" s="1" t="s">
        <v>294</v>
      </c>
      <c r="H1162" s="1" t="n">
        <v>39.09781</v>
      </c>
      <c r="I1162" s="1" t="n">
        <v>73.979661</v>
      </c>
      <c r="J1162" s="1" t="n">
        <v>249.96342</v>
      </c>
    </row>
    <row r="1163" customFormat="false" ht="13.2" hidden="false" customHeight="false" outlineLevel="0" collapsed="false">
      <c r="A1163" s="6" t="n">
        <v>10</v>
      </c>
      <c r="B1163" s="1" t="s">
        <v>293</v>
      </c>
      <c r="C1163" s="1" t="s">
        <v>28</v>
      </c>
      <c r="D1163" s="1" t="n">
        <v>2018</v>
      </c>
      <c r="E1163" s="1" t="n">
        <v>10</v>
      </c>
      <c r="F1163" s="1" t="n">
        <v>51</v>
      </c>
      <c r="G1163" s="1" t="s">
        <v>294</v>
      </c>
      <c r="H1163" s="1" t="n">
        <v>40.750627</v>
      </c>
      <c r="I1163" s="1" t="n">
        <v>81.005463</v>
      </c>
      <c r="J1163" s="1" t="n">
        <v>262.191104</v>
      </c>
    </row>
    <row r="1164" customFormat="false" ht="13.2" hidden="false" customHeight="false" outlineLevel="0" collapsed="false">
      <c r="A1164" s="6" t="n">
        <v>11</v>
      </c>
      <c r="B1164" s="1" t="s">
        <v>293</v>
      </c>
      <c r="C1164" s="1" t="s">
        <v>28</v>
      </c>
      <c r="D1164" s="1" t="n">
        <v>2018</v>
      </c>
      <c r="E1164" s="1" t="n">
        <v>11</v>
      </c>
      <c r="F1164" s="1" t="n">
        <v>51</v>
      </c>
      <c r="G1164" s="1" t="s">
        <v>294</v>
      </c>
      <c r="H1164" s="1" t="n">
        <v>39.42538</v>
      </c>
      <c r="I1164" s="1" t="n">
        <v>78.098056</v>
      </c>
      <c r="J1164" s="1" t="n">
        <v>214.80907</v>
      </c>
    </row>
    <row r="1165" customFormat="false" ht="13.2" hidden="false" customHeight="false" outlineLevel="0" collapsed="false">
      <c r="A1165" s="6" t="n">
        <v>12</v>
      </c>
      <c r="B1165" s="1" t="s">
        <v>293</v>
      </c>
      <c r="C1165" s="1" t="s">
        <v>28</v>
      </c>
      <c r="D1165" s="1" t="n">
        <v>2018</v>
      </c>
      <c r="E1165" s="1" t="n">
        <v>12</v>
      </c>
      <c r="F1165" s="1" t="n">
        <v>51</v>
      </c>
      <c r="G1165" s="1" t="s">
        <v>294</v>
      </c>
      <c r="H1165" s="1" t="n">
        <v>45.200936</v>
      </c>
      <c r="I1165" s="1" t="n">
        <v>84.032719</v>
      </c>
      <c r="J1165" s="1" t="n">
        <v>200.433486</v>
      </c>
    </row>
    <row r="1166" customFormat="false" ht="13.2" hidden="false" customHeight="false" outlineLevel="0" collapsed="false">
      <c r="A1166" s="6" t="n">
        <v>1</v>
      </c>
      <c r="B1166" s="1" t="s">
        <v>293</v>
      </c>
      <c r="C1166" s="1" t="s">
        <v>28</v>
      </c>
      <c r="D1166" s="1" t="n">
        <v>2019</v>
      </c>
      <c r="E1166" s="1" t="n">
        <v>1</v>
      </c>
      <c r="F1166" s="1" t="n">
        <v>51</v>
      </c>
      <c r="G1166" s="1" t="s">
        <v>294</v>
      </c>
      <c r="H1166" s="1" t="n">
        <v>40.20775</v>
      </c>
      <c r="I1166" s="1" t="n">
        <v>76.011795</v>
      </c>
      <c r="J1166" s="1" t="n">
        <v>266.299689</v>
      </c>
    </row>
    <row r="1167" customFormat="false" ht="13.2" hidden="false" customHeight="false" outlineLevel="0" collapsed="false">
      <c r="A1167" s="6" t="n">
        <v>2</v>
      </c>
      <c r="B1167" s="1" t="s">
        <v>293</v>
      </c>
      <c r="C1167" s="1" t="s">
        <v>28</v>
      </c>
      <c r="D1167" s="1" t="n">
        <v>2019</v>
      </c>
      <c r="E1167" s="1" t="n">
        <v>2</v>
      </c>
      <c r="F1167" s="1" t="n">
        <v>51</v>
      </c>
      <c r="G1167" s="1" t="s">
        <v>294</v>
      </c>
      <c r="H1167" s="1" t="n">
        <v>37.67825</v>
      </c>
      <c r="I1167" s="1" t="n">
        <v>73.141066</v>
      </c>
      <c r="J1167" s="1" t="n">
        <v>268.438692</v>
      </c>
    </row>
    <row r="1168" customFormat="false" ht="13.2" hidden="false" customHeight="false" outlineLevel="0" collapsed="false">
      <c r="A1168" s="6" t="n">
        <v>3</v>
      </c>
      <c r="B1168" s="1" t="s">
        <v>293</v>
      </c>
      <c r="C1168" s="1" t="s">
        <v>28</v>
      </c>
      <c r="D1168" s="1" t="n">
        <v>2019</v>
      </c>
      <c r="E1168" s="1" t="n">
        <v>3</v>
      </c>
      <c r="F1168" s="1" t="n">
        <v>51</v>
      </c>
      <c r="G1168" s="1" t="s">
        <v>294</v>
      </c>
      <c r="H1168" s="1" t="n">
        <v>40.1712</v>
      </c>
      <c r="I1168" s="1" t="n">
        <v>78.1818</v>
      </c>
      <c r="J1168" s="1" t="n">
        <v>220.941636</v>
      </c>
    </row>
    <row r="1169" customFormat="false" ht="13.2" hidden="false" customHeight="false" outlineLevel="0" collapsed="false">
      <c r="A1169" s="6" t="n">
        <v>4</v>
      </c>
      <c r="B1169" s="1" t="s">
        <v>293</v>
      </c>
      <c r="C1169" s="1" t="s">
        <v>28</v>
      </c>
      <c r="D1169" s="1" t="n">
        <v>2019</v>
      </c>
      <c r="E1169" s="1" t="n">
        <v>4</v>
      </c>
      <c r="F1169" s="1" t="n">
        <v>51</v>
      </c>
      <c r="G1169" s="1" t="s">
        <v>294</v>
      </c>
      <c r="H1169" s="1" t="n">
        <v>40.789395</v>
      </c>
      <c r="I1169" s="1" t="n">
        <v>80.83538</v>
      </c>
      <c r="J1169" s="1" t="n">
        <v>192.153982</v>
      </c>
    </row>
    <row r="1170" customFormat="false" ht="13.2" hidden="false" customHeight="false" outlineLevel="0" collapsed="false">
      <c r="A1170" s="6" t="n">
        <v>5</v>
      </c>
      <c r="B1170" s="1" t="s">
        <v>293</v>
      </c>
      <c r="C1170" s="1" t="s">
        <v>28</v>
      </c>
      <c r="D1170" s="1" t="n">
        <v>2019</v>
      </c>
      <c r="E1170" s="1" t="n">
        <v>5</v>
      </c>
      <c r="F1170" s="1" t="n">
        <v>51</v>
      </c>
      <c r="G1170" s="1" t="s">
        <v>294</v>
      </c>
      <c r="H1170" s="1" t="n">
        <v>40.361721</v>
      </c>
      <c r="I1170" s="1" t="n">
        <v>81.289398</v>
      </c>
      <c r="J1170" s="1" t="n">
        <v>214.161184</v>
      </c>
    </row>
    <row r="1171" customFormat="false" ht="13.2" hidden="false" customHeight="false" outlineLevel="0" collapsed="false">
      <c r="A1171" s="6" t="n">
        <v>6</v>
      </c>
      <c r="B1171" s="1" t="s">
        <v>293</v>
      </c>
      <c r="C1171" s="1" t="s">
        <v>28</v>
      </c>
      <c r="D1171" s="1" t="n">
        <v>2019</v>
      </c>
      <c r="E1171" s="1" t="n">
        <v>6</v>
      </c>
      <c r="F1171" s="1" t="n">
        <v>51</v>
      </c>
      <c r="G1171" s="1" t="s">
        <v>294</v>
      </c>
      <c r="H1171" s="1" t="n">
        <v>36.82793</v>
      </c>
      <c r="I1171" s="1" t="n">
        <v>74.21735</v>
      </c>
      <c r="J1171" s="1" t="n">
        <v>261.081784</v>
      </c>
    </row>
    <row r="1172" customFormat="false" ht="13.2" hidden="false" customHeight="false" outlineLevel="0" collapsed="false">
      <c r="A1172" s="6" t="n">
        <v>7</v>
      </c>
      <c r="B1172" s="1" t="s">
        <v>293</v>
      </c>
      <c r="C1172" s="1" t="s">
        <v>28</v>
      </c>
      <c r="D1172" s="1" t="n">
        <v>2019</v>
      </c>
      <c r="E1172" s="1" t="n">
        <v>7</v>
      </c>
      <c r="F1172" s="1" t="n">
        <v>51</v>
      </c>
      <c r="G1172" s="1" t="s">
        <v>294</v>
      </c>
      <c r="H1172" s="1" t="n">
        <v>40.951404</v>
      </c>
      <c r="I1172" s="1" t="n">
        <v>85.38127</v>
      </c>
      <c r="J1172" s="1" t="n">
        <v>290.102875</v>
      </c>
    </row>
    <row r="1173" customFormat="false" ht="13.2" hidden="false" customHeight="false" outlineLevel="0" collapsed="false">
      <c r="A1173" s="6" t="n">
        <v>8</v>
      </c>
      <c r="B1173" s="1" t="s">
        <v>293</v>
      </c>
      <c r="C1173" s="1" t="s">
        <v>28</v>
      </c>
      <c r="D1173" s="1" t="n">
        <v>2019</v>
      </c>
      <c r="E1173" s="1" t="n">
        <v>8</v>
      </c>
      <c r="F1173" s="1" t="n">
        <v>51</v>
      </c>
      <c r="G1173" s="1" t="s">
        <v>294</v>
      </c>
      <c r="H1173" s="1" t="n">
        <v>39.834527</v>
      </c>
      <c r="I1173" s="1" t="n">
        <v>83.94244</v>
      </c>
      <c r="J1173" s="1" t="n">
        <v>278.077512</v>
      </c>
    </row>
    <row r="1174" customFormat="false" ht="13.2" hidden="false" customHeight="false" outlineLevel="0" collapsed="false">
      <c r="A1174" s="6" t="n">
        <v>9</v>
      </c>
      <c r="B1174" s="1" t="s">
        <v>293</v>
      </c>
      <c r="C1174" s="1" t="s">
        <v>28</v>
      </c>
      <c r="D1174" s="1" t="n">
        <v>2019</v>
      </c>
      <c r="E1174" s="1" t="n">
        <v>9</v>
      </c>
      <c r="F1174" s="1" t="n">
        <v>51</v>
      </c>
      <c r="G1174" s="1" t="s">
        <v>294</v>
      </c>
      <c r="H1174" s="1" t="n">
        <v>37.523415</v>
      </c>
      <c r="I1174" s="1" t="n">
        <v>84.413905</v>
      </c>
      <c r="J1174" s="1" t="n">
        <v>253.156647</v>
      </c>
    </row>
    <row r="1175" customFormat="false" ht="13.2" hidden="false" customHeight="false" outlineLevel="0" collapsed="false">
      <c r="A1175" s="6" t="n">
        <v>10</v>
      </c>
      <c r="B1175" s="1" t="s">
        <v>293</v>
      </c>
      <c r="C1175" s="1" t="s">
        <v>28</v>
      </c>
      <c r="D1175" s="1" t="n">
        <v>2019</v>
      </c>
      <c r="E1175" s="1" t="n">
        <v>10</v>
      </c>
      <c r="F1175" s="1" t="n">
        <v>51</v>
      </c>
      <c r="G1175" s="1" t="s">
        <v>294</v>
      </c>
      <c r="H1175" s="1" t="n">
        <v>40.06675</v>
      </c>
      <c r="I1175" s="1" t="n">
        <v>92.168909</v>
      </c>
      <c r="J1175" s="1" t="n">
        <v>289.833917</v>
      </c>
    </row>
    <row r="1176" customFormat="false" ht="13.2" hidden="false" customHeight="false" outlineLevel="0" collapsed="false">
      <c r="A1176" s="6" t="n">
        <v>11</v>
      </c>
      <c r="B1176" s="1" t="s">
        <v>293</v>
      </c>
      <c r="C1176" s="1" t="s">
        <v>28</v>
      </c>
      <c r="D1176" s="1" t="n">
        <v>2019</v>
      </c>
      <c r="E1176" s="1" t="n">
        <v>11</v>
      </c>
      <c r="F1176" s="1" t="n">
        <v>51</v>
      </c>
      <c r="G1176" s="1" t="s">
        <v>294</v>
      </c>
      <c r="H1176" s="1" t="n">
        <v>37.9369</v>
      </c>
      <c r="I1176" s="1" t="n">
        <v>89.304753</v>
      </c>
      <c r="J1176" s="1" t="n">
        <v>222.363708</v>
      </c>
    </row>
    <row r="1177" customFormat="false" ht="13.2" hidden="false" customHeight="false" outlineLevel="0" collapsed="false">
      <c r="A1177" s="6" t="n">
        <v>12</v>
      </c>
      <c r="B1177" s="1" t="s">
        <v>293</v>
      </c>
      <c r="C1177" s="1" t="s">
        <v>28</v>
      </c>
      <c r="D1177" s="1" t="n">
        <v>2019</v>
      </c>
      <c r="E1177" s="1" t="n">
        <v>12</v>
      </c>
      <c r="F1177" s="1" t="n">
        <v>51</v>
      </c>
      <c r="G1177" s="1" t="s">
        <v>294</v>
      </c>
      <c r="H1177" s="1" t="n">
        <v>42.62185</v>
      </c>
      <c r="I1177" s="1" t="n">
        <v>98.842389</v>
      </c>
      <c r="J1177" s="1" t="n">
        <v>178.379063</v>
      </c>
    </row>
    <row r="1178" customFormat="false" ht="13.2" hidden="false" customHeight="false" outlineLevel="0" collapsed="false">
      <c r="A1178" s="6" t="n">
        <v>1</v>
      </c>
      <c r="B1178" s="1" t="s">
        <v>293</v>
      </c>
      <c r="C1178" s="1" t="s">
        <v>28</v>
      </c>
      <c r="D1178" s="1" t="n">
        <v>2020</v>
      </c>
      <c r="E1178" s="1" t="n">
        <v>1</v>
      </c>
      <c r="F1178" s="1" t="n">
        <v>51</v>
      </c>
      <c r="G1178" s="1" t="s">
        <v>294</v>
      </c>
      <c r="H1178" s="1" t="n">
        <v>39.71546</v>
      </c>
      <c r="I1178" s="1" t="n">
        <v>83.736799</v>
      </c>
      <c r="J1178" s="1" t="n">
        <v>274.866939</v>
      </c>
    </row>
    <row r="1179" customFormat="false" ht="13.2" hidden="false" customHeight="false" outlineLevel="0" collapsed="false">
      <c r="A1179" s="6" t="n">
        <v>2</v>
      </c>
      <c r="B1179" s="1" t="s">
        <v>293</v>
      </c>
      <c r="C1179" s="1" t="s">
        <v>28</v>
      </c>
      <c r="D1179" s="1" t="n">
        <v>2020</v>
      </c>
      <c r="E1179" s="1" t="n">
        <v>2</v>
      </c>
      <c r="F1179" s="1" t="n">
        <v>51</v>
      </c>
      <c r="G1179" s="1" t="s">
        <v>294</v>
      </c>
      <c r="H1179" s="1" t="n">
        <v>38.226</v>
      </c>
      <c r="I1179" s="1" t="n">
        <v>78.326564</v>
      </c>
      <c r="J1179" s="1" t="n">
        <v>305.711799</v>
      </c>
    </row>
    <row r="1180" customFormat="false" ht="13.2" hidden="false" customHeight="false" outlineLevel="0" collapsed="false">
      <c r="A1180" s="6" t="n">
        <v>3</v>
      </c>
      <c r="B1180" s="1" t="s">
        <v>293</v>
      </c>
      <c r="C1180" s="1" t="s">
        <v>28</v>
      </c>
      <c r="D1180" s="1" t="n">
        <v>2020</v>
      </c>
      <c r="E1180" s="1" t="n">
        <v>3</v>
      </c>
      <c r="F1180" s="1" t="n">
        <v>51</v>
      </c>
      <c r="G1180" s="1" t="s">
        <v>294</v>
      </c>
      <c r="H1180" s="1" t="n">
        <v>38.594349</v>
      </c>
      <c r="I1180" s="1" t="n">
        <v>69.621104</v>
      </c>
      <c r="J1180" s="1" t="n">
        <v>244.159484</v>
      </c>
    </row>
    <row r="1181" customFormat="false" ht="13.2" hidden="false" customHeight="false" outlineLevel="0" collapsed="false">
      <c r="A1181" s="6" t="n">
        <v>4</v>
      </c>
      <c r="B1181" s="1" t="s">
        <v>293</v>
      </c>
      <c r="C1181" s="1" t="s">
        <v>28</v>
      </c>
      <c r="D1181" s="1" t="n">
        <v>2020</v>
      </c>
      <c r="E1181" s="1" t="n">
        <v>4</v>
      </c>
      <c r="F1181" s="1" t="n">
        <v>51</v>
      </c>
      <c r="G1181" s="1" t="s">
        <v>294</v>
      </c>
      <c r="H1181" s="1" t="n">
        <v>37.3632</v>
      </c>
      <c r="I1181" s="1" t="n">
        <v>61.917159</v>
      </c>
      <c r="J1181" s="1" t="n">
        <v>191.361917</v>
      </c>
    </row>
    <row r="1182" customFormat="false" ht="13.2" hidden="false" customHeight="false" outlineLevel="0" collapsed="false">
      <c r="A1182" s="6" t="n">
        <v>5</v>
      </c>
      <c r="B1182" s="1" t="s">
        <v>293</v>
      </c>
      <c r="C1182" s="1" t="s">
        <v>28</v>
      </c>
      <c r="D1182" s="1" t="n">
        <v>2020</v>
      </c>
      <c r="E1182" s="1" t="n">
        <v>5</v>
      </c>
      <c r="F1182" s="1" t="n">
        <v>51</v>
      </c>
      <c r="G1182" s="1" t="s">
        <v>294</v>
      </c>
      <c r="H1182" s="1" t="n">
        <v>40.165393</v>
      </c>
      <c r="I1182" s="1" t="n">
        <v>65.949398</v>
      </c>
      <c r="J1182" s="1" t="n">
        <v>236.19652</v>
      </c>
    </row>
    <row r="1183" customFormat="false" ht="13.2" hidden="false" customHeight="false" outlineLevel="0" collapsed="false">
      <c r="A1183" s="6" t="n">
        <v>6</v>
      </c>
      <c r="B1183" s="1" t="s">
        <v>293</v>
      </c>
      <c r="C1183" s="1" t="s">
        <v>28</v>
      </c>
      <c r="D1183" s="1" t="n">
        <v>2020</v>
      </c>
      <c r="E1183" s="1" t="n">
        <v>6</v>
      </c>
      <c r="F1183" s="1" t="n">
        <v>51</v>
      </c>
      <c r="G1183" s="1" t="s">
        <v>294</v>
      </c>
      <c r="H1183" s="1" t="n">
        <v>39.969034</v>
      </c>
      <c r="I1183" s="1" t="n">
        <v>66.500662</v>
      </c>
      <c r="J1183" s="1" t="n">
        <v>294.873008</v>
      </c>
    </row>
    <row r="1184" customFormat="false" ht="13.2" hidden="false" customHeight="false" outlineLevel="0" collapsed="false">
      <c r="A1184" s="6" t="n">
        <v>7</v>
      </c>
      <c r="B1184" s="1" t="s">
        <v>293</v>
      </c>
      <c r="C1184" s="1" t="s">
        <v>28</v>
      </c>
      <c r="D1184" s="1" t="n">
        <v>2020</v>
      </c>
      <c r="E1184" s="1" t="n">
        <v>7</v>
      </c>
      <c r="F1184" s="1" t="n">
        <v>51</v>
      </c>
      <c r="G1184" s="1" t="s">
        <v>294</v>
      </c>
      <c r="H1184" s="1" t="n">
        <v>40.607741</v>
      </c>
      <c r="I1184" s="1" t="n">
        <v>69.268864</v>
      </c>
      <c r="J1184" s="1" t="n">
        <v>329.094678</v>
      </c>
    </row>
    <row r="1185" customFormat="false" ht="13.2" hidden="false" customHeight="false" outlineLevel="0" collapsed="false">
      <c r="A1185" s="6" t="n">
        <v>8</v>
      </c>
      <c r="B1185" s="1" t="s">
        <v>293</v>
      </c>
      <c r="C1185" s="1" t="s">
        <v>28</v>
      </c>
      <c r="D1185" s="1" t="n">
        <v>2020</v>
      </c>
      <c r="E1185" s="1" t="n">
        <v>8</v>
      </c>
      <c r="F1185" s="1" t="n">
        <v>51</v>
      </c>
      <c r="G1185" s="1" t="s">
        <v>294</v>
      </c>
      <c r="H1185" s="1" t="n">
        <v>39.725438</v>
      </c>
      <c r="I1185" s="1" t="n">
        <v>75.528649</v>
      </c>
      <c r="J1185" s="1" t="n">
        <v>283.053747</v>
      </c>
    </row>
    <row r="1186" customFormat="false" ht="13.2" hidden="false" customHeight="false" outlineLevel="0" collapsed="false">
      <c r="A1186" s="6" t="n">
        <v>9</v>
      </c>
      <c r="B1186" s="1" t="s">
        <v>293</v>
      </c>
      <c r="C1186" s="1" t="s">
        <v>28</v>
      </c>
      <c r="D1186" s="1" t="n">
        <v>2020</v>
      </c>
      <c r="E1186" s="1" t="n">
        <v>9</v>
      </c>
      <c r="F1186" s="1" t="n">
        <v>51</v>
      </c>
      <c r="G1186" s="1" t="s">
        <v>294</v>
      </c>
      <c r="H1186" s="1" t="n">
        <v>42.57592</v>
      </c>
      <c r="I1186" s="1" t="n">
        <v>81.604883</v>
      </c>
      <c r="J1186" s="1" t="n">
        <v>271.390229</v>
      </c>
    </row>
    <row r="1187" customFormat="false" ht="13.2" hidden="false" customHeight="false" outlineLevel="0" collapsed="false">
      <c r="A1187" s="6" t="n">
        <v>10</v>
      </c>
      <c r="B1187" s="1" t="s">
        <v>293</v>
      </c>
      <c r="C1187" s="1" t="s">
        <v>28</v>
      </c>
      <c r="D1187" s="1" t="n">
        <v>2020</v>
      </c>
      <c r="E1187" s="1" t="n">
        <v>10</v>
      </c>
      <c r="F1187" s="1" t="n">
        <v>51</v>
      </c>
      <c r="G1187" s="1" t="s">
        <v>294</v>
      </c>
      <c r="H1187" s="1" t="n">
        <v>44.751386</v>
      </c>
      <c r="I1187" s="1" t="n">
        <v>90.423228</v>
      </c>
      <c r="J1187" s="1" t="n">
        <v>297.173827</v>
      </c>
    </row>
    <row r="1188" customFormat="false" ht="13.2" hidden="false" customHeight="false" outlineLevel="0" collapsed="false">
      <c r="A1188" s="6" t="n">
        <v>11</v>
      </c>
      <c r="B1188" s="1" t="s">
        <v>293</v>
      </c>
      <c r="C1188" s="1" t="s">
        <v>28</v>
      </c>
      <c r="D1188" s="1" t="n">
        <v>2020</v>
      </c>
      <c r="E1188" s="1" t="n">
        <v>11</v>
      </c>
      <c r="F1188" s="1" t="n">
        <v>51</v>
      </c>
      <c r="G1188" s="1" t="s">
        <v>294</v>
      </c>
      <c r="H1188" s="1" t="n">
        <v>45.176068</v>
      </c>
      <c r="I1188" s="1" t="n">
        <v>80.688543</v>
      </c>
      <c r="J1188" s="1" t="n">
        <v>233.690999</v>
      </c>
    </row>
    <row r="1189" customFormat="false" ht="13.2" hidden="false" customHeight="false" outlineLevel="0" collapsed="false">
      <c r="A1189" s="6" t="n">
        <v>12</v>
      </c>
      <c r="B1189" s="1" t="s">
        <v>293</v>
      </c>
      <c r="C1189" s="1" t="s">
        <v>28</v>
      </c>
      <c r="D1189" s="1" t="n">
        <v>2020</v>
      </c>
      <c r="E1189" s="1" t="n">
        <v>12</v>
      </c>
      <c r="F1189" s="1" t="n">
        <v>51</v>
      </c>
      <c r="G1189" s="1" t="s">
        <v>294</v>
      </c>
      <c r="H1189" s="1" t="n">
        <v>54.536978</v>
      </c>
      <c r="I1189" s="1" t="n">
        <v>89.819698</v>
      </c>
      <c r="J1189" s="1" t="n">
        <v>210.880146</v>
      </c>
    </row>
    <row r="1190" customFormat="false" ht="13.2" hidden="false" customHeight="false" outlineLevel="0" collapsed="false">
      <c r="A1190" s="6" t="n">
        <v>1</v>
      </c>
      <c r="B1190" s="1" t="s">
        <v>308</v>
      </c>
      <c r="C1190" s="1" t="s">
        <v>28</v>
      </c>
      <c r="D1190" s="1" t="n">
        <v>2010</v>
      </c>
      <c r="E1190" s="1" t="n">
        <v>1</v>
      </c>
      <c r="F1190" s="1" t="n">
        <v>15</v>
      </c>
      <c r="G1190" s="1" t="s">
        <v>309</v>
      </c>
      <c r="H1190" s="1" t="n">
        <v>49.38054</v>
      </c>
      <c r="I1190" s="1" t="n">
        <v>61.19665</v>
      </c>
      <c r="J1190" s="1" t="n">
        <v>11.560237</v>
      </c>
    </row>
    <row r="1191" customFormat="false" ht="13.2" hidden="false" customHeight="false" outlineLevel="0" collapsed="false">
      <c r="A1191" s="6" t="n">
        <v>2</v>
      </c>
      <c r="B1191" s="1" t="s">
        <v>308</v>
      </c>
      <c r="C1191" s="1" t="s">
        <v>28</v>
      </c>
      <c r="D1191" s="1" t="n">
        <v>2010</v>
      </c>
      <c r="E1191" s="1" t="n">
        <v>2</v>
      </c>
      <c r="F1191" s="1" t="n">
        <v>15</v>
      </c>
      <c r="G1191" s="1" t="s">
        <v>309</v>
      </c>
      <c r="H1191" s="1" t="n">
        <v>46.716592</v>
      </c>
      <c r="I1191" s="1" t="n">
        <v>67.823865</v>
      </c>
      <c r="J1191" s="1" t="n">
        <v>47.351849</v>
      </c>
    </row>
    <row r="1192" customFormat="false" ht="13.2" hidden="false" customHeight="false" outlineLevel="0" collapsed="false">
      <c r="A1192" s="6" t="n">
        <v>3</v>
      </c>
      <c r="B1192" s="1" t="s">
        <v>308</v>
      </c>
      <c r="C1192" s="1" t="s">
        <v>28</v>
      </c>
      <c r="D1192" s="1" t="n">
        <v>2010</v>
      </c>
      <c r="E1192" s="1" t="n">
        <v>3</v>
      </c>
      <c r="F1192" s="1" t="n">
        <v>15</v>
      </c>
      <c r="G1192" s="1" t="s">
        <v>309</v>
      </c>
      <c r="H1192" s="1" t="n">
        <v>56.36325</v>
      </c>
      <c r="I1192" s="1" t="n">
        <v>74.004626</v>
      </c>
      <c r="J1192" s="1" t="n">
        <v>89.725631</v>
      </c>
    </row>
    <row r="1193" customFormat="false" ht="13.2" hidden="false" customHeight="false" outlineLevel="0" collapsed="false">
      <c r="A1193" s="6" t="n">
        <v>4</v>
      </c>
      <c r="B1193" s="1" t="s">
        <v>308</v>
      </c>
      <c r="C1193" s="1" t="s">
        <v>28</v>
      </c>
      <c r="D1193" s="1" t="n">
        <v>2010</v>
      </c>
      <c r="E1193" s="1" t="n">
        <v>4</v>
      </c>
      <c r="F1193" s="1" t="n">
        <v>15</v>
      </c>
      <c r="G1193" s="1" t="s">
        <v>309</v>
      </c>
      <c r="H1193" s="1" t="n">
        <v>53.38441</v>
      </c>
      <c r="I1193" s="1" t="n">
        <v>77.918709</v>
      </c>
      <c r="J1193" s="1" t="n">
        <v>83.567641</v>
      </c>
    </row>
    <row r="1194" customFormat="false" ht="13.2" hidden="false" customHeight="false" outlineLevel="0" collapsed="false">
      <c r="A1194" s="6" t="n">
        <v>5</v>
      </c>
      <c r="B1194" s="1" t="s">
        <v>308</v>
      </c>
      <c r="C1194" s="1" t="s">
        <v>28</v>
      </c>
      <c r="D1194" s="1" t="n">
        <v>2010</v>
      </c>
      <c r="E1194" s="1" t="n">
        <v>5</v>
      </c>
      <c r="F1194" s="1" t="n">
        <v>15</v>
      </c>
      <c r="G1194" s="1" t="s">
        <v>309</v>
      </c>
      <c r="H1194" s="1" t="n">
        <v>53.735763</v>
      </c>
      <c r="I1194" s="1" t="n">
        <v>74.593222</v>
      </c>
      <c r="J1194" s="1" t="n">
        <v>87.899442</v>
      </c>
    </row>
    <row r="1195" customFormat="false" ht="13.2" hidden="false" customHeight="false" outlineLevel="0" collapsed="false">
      <c r="A1195" s="6" t="n">
        <v>6</v>
      </c>
      <c r="B1195" s="1" t="s">
        <v>308</v>
      </c>
      <c r="C1195" s="1" t="s">
        <v>28</v>
      </c>
      <c r="D1195" s="1" t="n">
        <v>2010</v>
      </c>
      <c r="E1195" s="1" t="n">
        <v>6</v>
      </c>
      <c r="F1195" s="1" t="n">
        <v>15</v>
      </c>
      <c r="G1195" s="1" t="s">
        <v>309</v>
      </c>
      <c r="H1195" s="1" t="n">
        <v>52.95807</v>
      </c>
      <c r="I1195" s="1" t="n">
        <v>78.436617</v>
      </c>
      <c r="J1195" s="1" t="n">
        <v>95.757224</v>
      </c>
    </row>
    <row r="1196" customFormat="false" ht="13.2" hidden="false" customHeight="false" outlineLevel="0" collapsed="false">
      <c r="A1196" s="6" t="n">
        <v>7</v>
      </c>
      <c r="B1196" s="1" t="s">
        <v>308</v>
      </c>
      <c r="C1196" s="1" t="s">
        <v>28</v>
      </c>
      <c r="D1196" s="1" t="n">
        <v>2010</v>
      </c>
      <c r="E1196" s="1" t="n">
        <v>7</v>
      </c>
      <c r="F1196" s="1" t="n">
        <v>15</v>
      </c>
      <c r="G1196" s="1" t="s">
        <v>309</v>
      </c>
      <c r="H1196" s="1" t="n">
        <v>58.90517</v>
      </c>
      <c r="I1196" s="1" t="n">
        <v>71.817516</v>
      </c>
      <c r="J1196" s="1" t="n">
        <v>103.388687</v>
      </c>
    </row>
    <row r="1197" customFormat="false" ht="13.2" hidden="false" customHeight="false" outlineLevel="0" collapsed="false">
      <c r="A1197" s="6" t="n">
        <v>8</v>
      </c>
      <c r="B1197" s="1" t="s">
        <v>308</v>
      </c>
      <c r="C1197" s="1" t="s">
        <v>28</v>
      </c>
      <c r="D1197" s="1" t="n">
        <v>2010</v>
      </c>
      <c r="E1197" s="1" t="n">
        <v>8</v>
      </c>
      <c r="F1197" s="1" t="n">
        <v>15</v>
      </c>
      <c r="G1197" s="1" t="s">
        <v>309</v>
      </c>
      <c r="H1197" s="1" t="n">
        <v>56.981066</v>
      </c>
      <c r="I1197" s="1" t="n">
        <v>90.136547</v>
      </c>
      <c r="J1197" s="1" t="n">
        <v>106.067729</v>
      </c>
    </row>
    <row r="1198" customFormat="false" ht="13.2" hidden="false" customHeight="false" outlineLevel="0" collapsed="false">
      <c r="A1198" s="6" t="n">
        <v>9</v>
      </c>
      <c r="B1198" s="1" t="s">
        <v>308</v>
      </c>
      <c r="C1198" s="1" t="s">
        <v>28</v>
      </c>
      <c r="D1198" s="1" t="n">
        <v>2010</v>
      </c>
      <c r="E1198" s="1" t="n">
        <v>9</v>
      </c>
      <c r="F1198" s="1" t="n">
        <v>15</v>
      </c>
      <c r="G1198" s="1" t="s">
        <v>309</v>
      </c>
      <c r="H1198" s="1" t="n">
        <v>60.77</v>
      </c>
      <c r="I1198" s="1" t="n">
        <v>70.609491</v>
      </c>
      <c r="J1198" s="1" t="n">
        <v>106.866604</v>
      </c>
    </row>
    <row r="1199" customFormat="false" ht="13.2" hidden="false" customHeight="false" outlineLevel="0" collapsed="false">
      <c r="A1199" s="6" t="n">
        <v>10</v>
      </c>
      <c r="B1199" s="1" t="s">
        <v>308</v>
      </c>
      <c r="C1199" s="1" t="s">
        <v>28</v>
      </c>
      <c r="D1199" s="1" t="n">
        <v>2010</v>
      </c>
      <c r="E1199" s="1" t="n">
        <v>10</v>
      </c>
      <c r="F1199" s="1" t="n">
        <v>15</v>
      </c>
      <c r="G1199" s="1" t="s">
        <v>309</v>
      </c>
      <c r="H1199" s="1" t="n">
        <v>59.71788</v>
      </c>
      <c r="I1199" s="1" t="n">
        <v>73.32898</v>
      </c>
      <c r="J1199" s="1" t="n">
        <v>107.352466</v>
      </c>
    </row>
    <row r="1200" customFormat="false" ht="13.2" hidden="false" customHeight="false" outlineLevel="0" collapsed="false">
      <c r="A1200" s="6" t="n">
        <v>11</v>
      </c>
      <c r="B1200" s="1" t="s">
        <v>308</v>
      </c>
      <c r="C1200" s="1" t="s">
        <v>28</v>
      </c>
      <c r="D1200" s="1" t="n">
        <v>2010</v>
      </c>
      <c r="E1200" s="1" t="n">
        <v>11</v>
      </c>
      <c r="F1200" s="1" t="n">
        <v>15</v>
      </c>
      <c r="G1200" s="1" t="s">
        <v>309</v>
      </c>
      <c r="H1200" s="1" t="n">
        <v>59.44518</v>
      </c>
      <c r="I1200" s="1" t="n">
        <v>72.590662</v>
      </c>
      <c r="J1200" s="1" t="n">
        <v>112.375005</v>
      </c>
    </row>
    <row r="1201" customFormat="false" ht="13.2" hidden="false" customHeight="false" outlineLevel="0" collapsed="false">
      <c r="A1201" s="6" t="n">
        <v>12</v>
      </c>
      <c r="B1201" s="1" t="s">
        <v>308</v>
      </c>
      <c r="C1201" s="1" t="s">
        <v>28</v>
      </c>
      <c r="D1201" s="1" t="n">
        <v>2010</v>
      </c>
      <c r="E1201" s="1" t="n">
        <v>12</v>
      </c>
      <c r="F1201" s="1" t="n">
        <v>15</v>
      </c>
      <c r="G1201" s="1" t="s">
        <v>309</v>
      </c>
      <c r="H1201" s="1" t="n">
        <v>67.01272</v>
      </c>
      <c r="I1201" s="1" t="n">
        <v>75.887316</v>
      </c>
      <c r="J1201" s="1" t="n">
        <v>109.569567</v>
      </c>
    </row>
    <row r="1202" customFormat="false" ht="13.2" hidden="false" customHeight="false" outlineLevel="0" collapsed="false">
      <c r="A1202" s="6" t="n">
        <v>1</v>
      </c>
      <c r="B1202" s="1" t="s">
        <v>308</v>
      </c>
      <c r="C1202" s="1" t="s">
        <v>28</v>
      </c>
      <c r="D1202" s="1" t="n">
        <v>2011</v>
      </c>
      <c r="E1202" s="1" t="n">
        <v>1</v>
      </c>
      <c r="F1202" s="1" t="n">
        <v>15</v>
      </c>
      <c r="G1202" s="1" t="s">
        <v>309</v>
      </c>
      <c r="H1202" s="1" t="n">
        <v>54.853703</v>
      </c>
      <c r="I1202" s="1" t="n">
        <v>73.504458</v>
      </c>
      <c r="J1202" s="1" t="n">
        <v>97.618247</v>
      </c>
    </row>
    <row r="1203" customFormat="false" ht="13.2" hidden="false" customHeight="false" outlineLevel="0" collapsed="false">
      <c r="A1203" s="6" t="n">
        <v>2</v>
      </c>
      <c r="B1203" s="1" t="s">
        <v>308</v>
      </c>
      <c r="C1203" s="1" t="s">
        <v>28</v>
      </c>
      <c r="D1203" s="1" t="n">
        <v>2011</v>
      </c>
      <c r="E1203" s="1" t="n">
        <v>2</v>
      </c>
      <c r="F1203" s="1" t="n">
        <v>15</v>
      </c>
      <c r="G1203" s="1" t="s">
        <v>309</v>
      </c>
      <c r="H1203" s="1" t="n">
        <v>53.563133</v>
      </c>
      <c r="I1203" s="1" t="n">
        <v>62.79963</v>
      </c>
      <c r="J1203" s="1" t="n">
        <v>86.715659</v>
      </c>
    </row>
    <row r="1204" customFormat="false" ht="13.2" hidden="false" customHeight="false" outlineLevel="0" collapsed="false">
      <c r="A1204" s="6" t="n">
        <v>3</v>
      </c>
      <c r="B1204" s="1" t="s">
        <v>308</v>
      </c>
      <c r="C1204" s="1" t="s">
        <v>28</v>
      </c>
      <c r="D1204" s="1" t="n">
        <v>2011</v>
      </c>
      <c r="E1204" s="1" t="n">
        <v>3</v>
      </c>
      <c r="F1204" s="1" t="n">
        <v>15</v>
      </c>
      <c r="G1204" s="1" t="s">
        <v>309</v>
      </c>
      <c r="H1204" s="1" t="n">
        <v>60.8213</v>
      </c>
      <c r="I1204" s="1" t="n">
        <v>69.481648</v>
      </c>
      <c r="J1204" s="1" t="n">
        <v>114.863852</v>
      </c>
    </row>
    <row r="1205" customFormat="false" ht="13.2" hidden="false" customHeight="false" outlineLevel="0" collapsed="false">
      <c r="A1205" s="6" t="n">
        <v>4</v>
      </c>
      <c r="B1205" s="1" t="s">
        <v>308</v>
      </c>
      <c r="C1205" s="1" t="s">
        <v>28</v>
      </c>
      <c r="D1205" s="1" t="n">
        <v>2011</v>
      </c>
      <c r="E1205" s="1" t="n">
        <v>4</v>
      </c>
      <c r="F1205" s="1" t="n">
        <v>15</v>
      </c>
      <c r="G1205" s="1" t="s">
        <v>309</v>
      </c>
      <c r="H1205" s="1" t="n">
        <v>60.2173</v>
      </c>
      <c r="I1205" s="1" t="n">
        <v>70.355313</v>
      </c>
      <c r="J1205" s="1" t="n">
        <v>105.973904</v>
      </c>
    </row>
    <row r="1206" customFormat="false" ht="13.2" hidden="false" customHeight="false" outlineLevel="0" collapsed="false">
      <c r="A1206" s="6" t="n">
        <v>5</v>
      </c>
      <c r="B1206" s="1" t="s">
        <v>308</v>
      </c>
      <c r="C1206" s="1" t="s">
        <v>28</v>
      </c>
      <c r="D1206" s="1" t="n">
        <v>2011</v>
      </c>
      <c r="E1206" s="1" t="n">
        <v>5</v>
      </c>
      <c r="F1206" s="1" t="n">
        <v>15</v>
      </c>
      <c r="G1206" s="1" t="s">
        <v>309</v>
      </c>
      <c r="H1206" s="1" t="n">
        <v>60.647632</v>
      </c>
      <c r="I1206" s="1" t="n">
        <v>67.726273</v>
      </c>
      <c r="J1206" s="1" t="n">
        <v>115.617769</v>
      </c>
    </row>
    <row r="1207" customFormat="false" ht="13.2" hidden="false" customHeight="false" outlineLevel="0" collapsed="false">
      <c r="A1207" s="6" t="n">
        <v>6</v>
      </c>
      <c r="B1207" s="1" t="s">
        <v>308</v>
      </c>
      <c r="C1207" s="1" t="s">
        <v>28</v>
      </c>
      <c r="D1207" s="1" t="n">
        <v>2011</v>
      </c>
      <c r="E1207" s="1" t="n">
        <v>6</v>
      </c>
      <c r="F1207" s="1" t="n">
        <v>15</v>
      </c>
      <c r="G1207" s="1" t="s">
        <v>309</v>
      </c>
      <c r="H1207" s="1" t="n">
        <v>62.71575</v>
      </c>
      <c r="I1207" s="1" t="n">
        <v>66.800884</v>
      </c>
      <c r="J1207" s="1" t="n">
        <v>128.605753</v>
      </c>
    </row>
    <row r="1208" customFormat="false" ht="13.2" hidden="false" customHeight="false" outlineLevel="0" collapsed="false">
      <c r="A1208" s="6" t="n">
        <v>7</v>
      </c>
      <c r="B1208" s="1" t="s">
        <v>308</v>
      </c>
      <c r="C1208" s="1" t="s">
        <v>28</v>
      </c>
      <c r="D1208" s="1" t="n">
        <v>2011</v>
      </c>
      <c r="E1208" s="1" t="n">
        <v>7</v>
      </c>
      <c r="F1208" s="1" t="n">
        <v>15</v>
      </c>
      <c r="G1208" s="1" t="s">
        <v>309</v>
      </c>
      <c r="H1208" s="1" t="n">
        <v>66.666338</v>
      </c>
      <c r="I1208" s="1" t="n">
        <v>70.177634</v>
      </c>
      <c r="J1208" s="1" t="n">
        <v>134.229816</v>
      </c>
    </row>
    <row r="1209" customFormat="false" ht="13.2" hidden="false" customHeight="false" outlineLevel="0" collapsed="false">
      <c r="A1209" s="6" t="n">
        <v>8</v>
      </c>
      <c r="B1209" s="1" t="s">
        <v>308</v>
      </c>
      <c r="C1209" s="1" t="s">
        <v>28</v>
      </c>
      <c r="D1209" s="1" t="n">
        <v>2011</v>
      </c>
      <c r="E1209" s="1" t="n">
        <v>8</v>
      </c>
      <c r="F1209" s="1" t="n">
        <v>15</v>
      </c>
      <c r="G1209" s="1" t="s">
        <v>309</v>
      </c>
      <c r="H1209" s="1" t="n">
        <v>68.4926</v>
      </c>
      <c r="I1209" s="1" t="n">
        <v>73.627512</v>
      </c>
      <c r="J1209" s="1" t="n">
        <v>142.668794</v>
      </c>
    </row>
    <row r="1210" customFormat="false" ht="13.2" hidden="false" customHeight="false" outlineLevel="0" collapsed="false">
      <c r="A1210" s="6" t="n">
        <v>9</v>
      </c>
      <c r="B1210" s="1" t="s">
        <v>308</v>
      </c>
      <c r="C1210" s="1" t="s">
        <v>28</v>
      </c>
      <c r="D1210" s="1" t="n">
        <v>2011</v>
      </c>
      <c r="E1210" s="1" t="n">
        <v>9</v>
      </c>
      <c r="F1210" s="1" t="n">
        <v>15</v>
      </c>
      <c r="G1210" s="1" t="s">
        <v>309</v>
      </c>
      <c r="H1210" s="1" t="n">
        <v>69.166848</v>
      </c>
      <c r="I1210" s="1" t="n">
        <v>71.615191</v>
      </c>
      <c r="J1210" s="1" t="n">
        <v>140.060161</v>
      </c>
    </row>
    <row r="1211" customFormat="false" ht="13.2" hidden="false" customHeight="false" outlineLevel="0" collapsed="false">
      <c r="A1211" s="6" t="n">
        <v>10</v>
      </c>
      <c r="B1211" s="1" t="s">
        <v>308</v>
      </c>
      <c r="C1211" s="1" t="s">
        <v>28</v>
      </c>
      <c r="D1211" s="1" t="n">
        <v>2011</v>
      </c>
      <c r="E1211" s="1" t="n">
        <v>10</v>
      </c>
      <c r="F1211" s="1" t="n">
        <v>15</v>
      </c>
      <c r="G1211" s="1" t="s">
        <v>309</v>
      </c>
      <c r="H1211" s="1" t="n">
        <v>67.54116</v>
      </c>
      <c r="I1211" s="1" t="n">
        <v>81.474672</v>
      </c>
      <c r="J1211" s="1" t="n">
        <v>142.40416</v>
      </c>
    </row>
    <row r="1212" customFormat="false" ht="13.2" hidden="false" customHeight="false" outlineLevel="0" collapsed="false">
      <c r="A1212" s="6" t="n">
        <v>11</v>
      </c>
      <c r="B1212" s="1" t="s">
        <v>308</v>
      </c>
      <c r="C1212" s="1" t="s">
        <v>28</v>
      </c>
      <c r="D1212" s="1" t="n">
        <v>2011</v>
      </c>
      <c r="E1212" s="1" t="n">
        <v>11</v>
      </c>
      <c r="F1212" s="1" t="n">
        <v>15</v>
      </c>
      <c r="G1212" s="1" t="s">
        <v>309</v>
      </c>
      <c r="H1212" s="1" t="n">
        <v>68.00387</v>
      </c>
      <c r="I1212" s="1" t="n">
        <v>67.286104</v>
      </c>
      <c r="J1212" s="1" t="n">
        <v>146.31267</v>
      </c>
    </row>
    <row r="1213" customFormat="false" ht="13.2" hidden="false" customHeight="false" outlineLevel="0" collapsed="false">
      <c r="A1213" s="6" t="n">
        <v>12</v>
      </c>
      <c r="B1213" s="1" t="s">
        <v>308</v>
      </c>
      <c r="C1213" s="1" t="s">
        <v>28</v>
      </c>
      <c r="D1213" s="1" t="n">
        <v>2011</v>
      </c>
      <c r="E1213" s="1" t="n">
        <v>12</v>
      </c>
      <c r="F1213" s="1" t="n">
        <v>15</v>
      </c>
      <c r="G1213" s="1" t="s">
        <v>309</v>
      </c>
      <c r="H1213" s="1" t="n">
        <v>76.912925</v>
      </c>
      <c r="I1213" s="1" t="n">
        <v>80.685227</v>
      </c>
      <c r="J1213" s="1" t="n">
        <v>141.499829</v>
      </c>
    </row>
    <row r="1214" customFormat="false" ht="13.2" hidden="false" customHeight="false" outlineLevel="0" collapsed="false">
      <c r="A1214" s="6" t="n">
        <v>1</v>
      </c>
      <c r="B1214" s="1" t="s">
        <v>308</v>
      </c>
      <c r="C1214" s="1" t="s">
        <v>28</v>
      </c>
      <c r="D1214" s="1" t="n">
        <v>2012</v>
      </c>
      <c r="E1214" s="1" t="n">
        <v>1</v>
      </c>
      <c r="F1214" s="1" t="n">
        <v>15</v>
      </c>
      <c r="G1214" s="1" t="s">
        <v>309</v>
      </c>
      <c r="H1214" s="1" t="n">
        <v>66.72607</v>
      </c>
      <c r="I1214" s="1" t="n">
        <v>70.58643</v>
      </c>
      <c r="J1214" s="1" t="n">
        <v>124.402906</v>
      </c>
    </row>
    <row r="1215" customFormat="false" ht="13.2" hidden="false" customHeight="false" outlineLevel="0" collapsed="false">
      <c r="A1215" s="6" t="n">
        <v>2</v>
      </c>
      <c r="B1215" s="1" t="s">
        <v>308</v>
      </c>
      <c r="C1215" s="1" t="s">
        <v>28</v>
      </c>
      <c r="D1215" s="1" t="n">
        <v>2012</v>
      </c>
      <c r="E1215" s="1" t="n">
        <v>2</v>
      </c>
      <c r="F1215" s="1" t="n">
        <v>15</v>
      </c>
      <c r="G1215" s="1" t="s">
        <v>309</v>
      </c>
      <c r="H1215" s="1" t="n">
        <v>64.55214</v>
      </c>
      <c r="I1215" s="1" t="n">
        <v>73.589358</v>
      </c>
      <c r="J1215" s="1" t="n">
        <v>120.28647</v>
      </c>
    </row>
    <row r="1216" customFormat="false" ht="13.2" hidden="false" customHeight="false" outlineLevel="0" collapsed="false">
      <c r="A1216" s="6" t="n">
        <v>3</v>
      </c>
      <c r="B1216" s="1" t="s">
        <v>308</v>
      </c>
      <c r="C1216" s="1" t="s">
        <v>28</v>
      </c>
      <c r="D1216" s="1" t="n">
        <v>2012</v>
      </c>
      <c r="E1216" s="1" t="n">
        <v>3</v>
      </c>
      <c r="F1216" s="1" t="n">
        <v>15</v>
      </c>
      <c r="G1216" s="1" t="s">
        <v>309</v>
      </c>
      <c r="H1216" s="1" t="n">
        <v>70.26307</v>
      </c>
      <c r="I1216" s="1" t="n">
        <v>81.829716</v>
      </c>
      <c r="J1216" s="1" t="n">
        <v>129.238978</v>
      </c>
    </row>
    <row r="1217" customFormat="false" ht="13.2" hidden="false" customHeight="false" outlineLevel="0" collapsed="false">
      <c r="A1217" s="6" t="n">
        <v>4</v>
      </c>
      <c r="B1217" s="1" t="s">
        <v>308</v>
      </c>
      <c r="C1217" s="1" t="s">
        <v>28</v>
      </c>
      <c r="D1217" s="1" t="n">
        <v>2012</v>
      </c>
      <c r="E1217" s="1" t="n">
        <v>4</v>
      </c>
      <c r="F1217" s="1" t="n">
        <v>15</v>
      </c>
      <c r="G1217" s="1" t="s">
        <v>309</v>
      </c>
      <c r="H1217" s="1" t="n">
        <v>69.01351</v>
      </c>
      <c r="I1217" s="1" t="n">
        <v>83.244202</v>
      </c>
      <c r="J1217" s="1" t="n">
        <v>123.760658</v>
      </c>
    </row>
    <row r="1218" customFormat="false" ht="13.2" hidden="false" customHeight="false" outlineLevel="0" collapsed="false">
      <c r="A1218" s="6" t="n">
        <v>5</v>
      </c>
      <c r="B1218" s="1" t="s">
        <v>308</v>
      </c>
      <c r="C1218" s="1" t="s">
        <v>28</v>
      </c>
      <c r="D1218" s="1" t="n">
        <v>2012</v>
      </c>
      <c r="E1218" s="1" t="n">
        <v>5</v>
      </c>
      <c r="F1218" s="1" t="n">
        <v>15</v>
      </c>
      <c r="G1218" s="1" t="s">
        <v>309</v>
      </c>
      <c r="H1218" s="1" t="n">
        <v>73.91353</v>
      </c>
      <c r="I1218" s="1" t="n">
        <v>80.387672</v>
      </c>
      <c r="J1218" s="1" t="n">
        <v>140.574681</v>
      </c>
    </row>
    <row r="1219" customFormat="false" ht="13.2" hidden="false" customHeight="false" outlineLevel="0" collapsed="false">
      <c r="A1219" s="6" t="n">
        <v>6</v>
      </c>
      <c r="B1219" s="1" t="s">
        <v>308</v>
      </c>
      <c r="C1219" s="1" t="s">
        <v>28</v>
      </c>
      <c r="D1219" s="1" t="n">
        <v>2012</v>
      </c>
      <c r="E1219" s="1" t="n">
        <v>6</v>
      </c>
      <c r="F1219" s="1" t="n">
        <v>15</v>
      </c>
      <c r="G1219" s="1" t="s">
        <v>309</v>
      </c>
      <c r="H1219" s="1" t="n">
        <v>73.308315</v>
      </c>
      <c r="I1219" s="1" t="n">
        <v>71.673754</v>
      </c>
      <c r="J1219" s="1" t="n">
        <v>143.189451</v>
      </c>
    </row>
    <row r="1220" customFormat="false" ht="13.2" hidden="false" customHeight="false" outlineLevel="0" collapsed="false">
      <c r="A1220" s="6" t="n">
        <v>7</v>
      </c>
      <c r="B1220" s="1" t="s">
        <v>308</v>
      </c>
      <c r="C1220" s="1" t="s">
        <v>28</v>
      </c>
      <c r="D1220" s="1" t="n">
        <v>2012</v>
      </c>
      <c r="E1220" s="1" t="n">
        <v>7</v>
      </c>
      <c r="F1220" s="1" t="n">
        <v>15</v>
      </c>
      <c r="G1220" s="1" t="s">
        <v>309</v>
      </c>
      <c r="H1220" s="1" t="n">
        <v>77.757574</v>
      </c>
      <c r="I1220" s="1" t="n">
        <v>81.090998</v>
      </c>
      <c r="J1220" s="1" t="n">
        <v>146.682893</v>
      </c>
    </row>
    <row r="1221" customFormat="false" ht="13.2" hidden="false" customHeight="false" outlineLevel="0" collapsed="false">
      <c r="A1221" s="6" t="n">
        <v>8</v>
      </c>
      <c r="B1221" s="1" t="s">
        <v>308</v>
      </c>
      <c r="C1221" s="1" t="s">
        <v>28</v>
      </c>
      <c r="D1221" s="1" t="n">
        <v>2012</v>
      </c>
      <c r="E1221" s="1" t="n">
        <v>8</v>
      </c>
      <c r="F1221" s="1" t="n">
        <v>15</v>
      </c>
      <c r="G1221" s="1" t="s">
        <v>309</v>
      </c>
      <c r="H1221" s="1" t="n">
        <v>83.16052</v>
      </c>
      <c r="I1221" s="1" t="n">
        <v>74.483815</v>
      </c>
      <c r="J1221" s="1" t="n">
        <v>158.335691</v>
      </c>
    </row>
    <row r="1222" customFormat="false" ht="13.2" hidden="false" customHeight="false" outlineLevel="0" collapsed="false">
      <c r="A1222" s="6" t="n">
        <v>9</v>
      </c>
      <c r="B1222" s="1" t="s">
        <v>308</v>
      </c>
      <c r="C1222" s="1" t="s">
        <v>28</v>
      </c>
      <c r="D1222" s="1" t="n">
        <v>2012</v>
      </c>
      <c r="E1222" s="1" t="n">
        <v>9</v>
      </c>
      <c r="F1222" s="1" t="n">
        <v>15</v>
      </c>
      <c r="G1222" s="1" t="s">
        <v>309</v>
      </c>
      <c r="H1222" s="1" t="n">
        <v>79.29442</v>
      </c>
      <c r="I1222" s="1" t="n">
        <v>84.867315</v>
      </c>
      <c r="J1222" s="1" t="n">
        <v>146.318099</v>
      </c>
    </row>
    <row r="1223" customFormat="false" ht="13.2" hidden="false" customHeight="false" outlineLevel="0" collapsed="false">
      <c r="A1223" s="6" t="n">
        <v>10</v>
      </c>
      <c r="B1223" s="1" t="s">
        <v>308</v>
      </c>
      <c r="C1223" s="1" t="s">
        <v>28</v>
      </c>
      <c r="D1223" s="1" t="n">
        <v>2012</v>
      </c>
      <c r="E1223" s="1" t="n">
        <v>10</v>
      </c>
      <c r="F1223" s="1" t="n">
        <v>15</v>
      </c>
      <c r="G1223" s="1" t="s">
        <v>309</v>
      </c>
      <c r="H1223" s="1" t="n">
        <v>86.803205</v>
      </c>
      <c r="I1223" s="1" t="n">
        <v>81.399769</v>
      </c>
      <c r="J1223" s="1" t="n">
        <v>156.244963</v>
      </c>
    </row>
    <row r="1224" customFormat="false" ht="13.2" hidden="false" customHeight="false" outlineLevel="0" collapsed="false">
      <c r="A1224" s="6" t="n">
        <v>11</v>
      </c>
      <c r="B1224" s="1" t="s">
        <v>308</v>
      </c>
      <c r="C1224" s="1" t="s">
        <v>28</v>
      </c>
      <c r="D1224" s="1" t="n">
        <v>2012</v>
      </c>
      <c r="E1224" s="1" t="n">
        <v>11</v>
      </c>
      <c r="F1224" s="1" t="n">
        <v>15</v>
      </c>
      <c r="G1224" s="1" t="s">
        <v>309</v>
      </c>
      <c r="H1224" s="1" t="n">
        <v>78.53276</v>
      </c>
      <c r="I1224" s="1" t="n">
        <v>62.589747</v>
      </c>
      <c r="J1224" s="1" t="n">
        <v>148.985771</v>
      </c>
    </row>
    <row r="1225" customFormat="false" ht="13.2" hidden="false" customHeight="false" outlineLevel="0" collapsed="false">
      <c r="A1225" s="6" t="n">
        <v>12</v>
      </c>
      <c r="B1225" s="1" t="s">
        <v>308</v>
      </c>
      <c r="C1225" s="1" t="s">
        <v>28</v>
      </c>
      <c r="D1225" s="1" t="n">
        <v>2012</v>
      </c>
      <c r="E1225" s="1" t="n">
        <v>12</v>
      </c>
      <c r="F1225" s="1" t="n">
        <v>15</v>
      </c>
      <c r="G1225" s="1" t="s">
        <v>309</v>
      </c>
      <c r="H1225" s="1" t="n">
        <v>84.84528</v>
      </c>
      <c r="I1225" s="1" t="n">
        <v>68.925979</v>
      </c>
      <c r="J1225" s="1" t="n">
        <v>137.63054</v>
      </c>
    </row>
    <row r="1226" customFormat="false" ht="13.2" hidden="false" customHeight="false" outlineLevel="0" collapsed="false">
      <c r="A1226" s="6" t="n">
        <v>1</v>
      </c>
      <c r="B1226" s="1" t="s">
        <v>308</v>
      </c>
      <c r="C1226" s="1" t="s">
        <v>28</v>
      </c>
      <c r="D1226" s="1" t="n">
        <v>2013</v>
      </c>
      <c r="E1226" s="1" t="n">
        <v>1</v>
      </c>
      <c r="F1226" s="1" t="n">
        <v>15</v>
      </c>
      <c r="G1226" s="1" t="s">
        <v>309</v>
      </c>
      <c r="H1226" s="1" t="n">
        <v>77.15261</v>
      </c>
      <c r="I1226" s="1" t="n">
        <v>71.738672</v>
      </c>
      <c r="J1226" s="1" t="n">
        <v>150.290499</v>
      </c>
    </row>
    <row r="1227" customFormat="false" ht="13.2" hidden="false" customHeight="false" outlineLevel="0" collapsed="false">
      <c r="A1227" s="6" t="n">
        <v>2</v>
      </c>
      <c r="B1227" s="1" t="s">
        <v>308</v>
      </c>
      <c r="C1227" s="1" t="s">
        <v>28</v>
      </c>
      <c r="D1227" s="1" t="n">
        <v>2013</v>
      </c>
      <c r="E1227" s="1" t="n">
        <v>2</v>
      </c>
      <c r="F1227" s="1" t="n">
        <v>15</v>
      </c>
      <c r="G1227" s="1" t="s">
        <v>309</v>
      </c>
      <c r="H1227" s="1" t="n">
        <v>69.040275</v>
      </c>
      <c r="I1227" s="1" t="n">
        <v>68.745126</v>
      </c>
      <c r="J1227" s="1" t="n">
        <v>149.445624</v>
      </c>
    </row>
    <row r="1228" customFormat="false" ht="13.2" hidden="false" customHeight="false" outlineLevel="0" collapsed="false">
      <c r="A1228" s="6" t="n">
        <v>3</v>
      </c>
      <c r="B1228" s="1" t="s">
        <v>308</v>
      </c>
      <c r="C1228" s="1" t="s">
        <v>28</v>
      </c>
      <c r="D1228" s="1" t="n">
        <v>2013</v>
      </c>
      <c r="E1228" s="1" t="n">
        <v>3</v>
      </c>
      <c r="F1228" s="1" t="n">
        <v>15</v>
      </c>
      <c r="G1228" s="1" t="s">
        <v>309</v>
      </c>
      <c r="H1228" s="1" t="n">
        <v>77.954309</v>
      </c>
      <c r="I1228" s="1" t="n">
        <v>81.929803</v>
      </c>
      <c r="J1228" s="1" t="n">
        <v>160.143067</v>
      </c>
    </row>
    <row r="1229" customFormat="false" ht="13.2" hidden="false" customHeight="false" outlineLevel="0" collapsed="false">
      <c r="A1229" s="6" t="n">
        <v>4</v>
      </c>
      <c r="B1229" s="1" t="s">
        <v>308</v>
      </c>
      <c r="C1229" s="1" t="s">
        <v>28</v>
      </c>
      <c r="D1229" s="1" t="n">
        <v>2013</v>
      </c>
      <c r="E1229" s="1" t="n">
        <v>4</v>
      </c>
      <c r="F1229" s="1" t="n">
        <v>15</v>
      </c>
      <c r="G1229" s="1" t="s">
        <v>309</v>
      </c>
      <c r="H1229" s="1" t="n">
        <v>78.870163</v>
      </c>
      <c r="I1229" s="1" t="n">
        <v>75.692713</v>
      </c>
      <c r="J1229" s="1" t="n">
        <v>165.779576</v>
      </c>
    </row>
    <row r="1230" customFormat="false" ht="13.2" hidden="false" customHeight="false" outlineLevel="0" collapsed="false">
      <c r="A1230" s="6" t="n">
        <v>5</v>
      </c>
      <c r="B1230" s="1" t="s">
        <v>308</v>
      </c>
      <c r="C1230" s="1" t="s">
        <v>28</v>
      </c>
      <c r="D1230" s="1" t="n">
        <v>2013</v>
      </c>
      <c r="E1230" s="1" t="n">
        <v>5</v>
      </c>
      <c r="F1230" s="1" t="n">
        <v>15</v>
      </c>
      <c r="G1230" s="1" t="s">
        <v>309</v>
      </c>
      <c r="H1230" s="1" t="n">
        <v>82.20176</v>
      </c>
      <c r="I1230" s="1" t="n">
        <v>67.599918</v>
      </c>
      <c r="J1230" s="1" t="n">
        <v>168.150272</v>
      </c>
    </row>
    <row r="1231" customFormat="false" ht="13.2" hidden="false" customHeight="false" outlineLevel="0" collapsed="false">
      <c r="A1231" s="6" t="n">
        <v>6</v>
      </c>
      <c r="B1231" s="1" t="s">
        <v>308</v>
      </c>
      <c r="C1231" s="1" t="s">
        <v>28</v>
      </c>
      <c r="D1231" s="1" t="n">
        <v>2013</v>
      </c>
      <c r="E1231" s="1" t="n">
        <v>6</v>
      </c>
      <c r="F1231" s="1" t="n">
        <v>15</v>
      </c>
      <c r="G1231" s="1" t="s">
        <v>309</v>
      </c>
      <c r="H1231" s="1" t="n">
        <v>79.511928</v>
      </c>
      <c r="I1231" s="1" t="n">
        <v>53.152498</v>
      </c>
      <c r="J1231" s="1" t="n">
        <v>174.566772</v>
      </c>
    </row>
    <row r="1232" customFormat="false" ht="13.2" hidden="false" customHeight="false" outlineLevel="0" collapsed="false">
      <c r="A1232" s="6" t="n">
        <v>7</v>
      </c>
      <c r="B1232" s="1" t="s">
        <v>308</v>
      </c>
      <c r="C1232" s="1" t="s">
        <v>28</v>
      </c>
      <c r="D1232" s="1" t="n">
        <v>2013</v>
      </c>
      <c r="E1232" s="1" t="n">
        <v>7</v>
      </c>
      <c r="F1232" s="1" t="n">
        <v>15</v>
      </c>
      <c r="G1232" s="1" t="s">
        <v>309</v>
      </c>
      <c r="H1232" s="1" t="n">
        <v>86.03428</v>
      </c>
      <c r="I1232" s="1" t="n">
        <v>65.474501</v>
      </c>
      <c r="J1232" s="1" t="n">
        <v>187.741016</v>
      </c>
    </row>
    <row r="1233" customFormat="false" ht="13.2" hidden="false" customHeight="false" outlineLevel="0" collapsed="false">
      <c r="A1233" s="6" t="n">
        <v>8</v>
      </c>
      <c r="B1233" s="1" t="s">
        <v>308</v>
      </c>
      <c r="C1233" s="1" t="s">
        <v>28</v>
      </c>
      <c r="D1233" s="1" t="n">
        <v>2013</v>
      </c>
      <c r="E1233" s="1" t="n">
        <v>8</v>
      </c>
      <c r="F1233" s="1" t="n">
        <v>15</v>
      </c>
      <c r="G1233" s="1" t="s">
        <v>309</v>
      </c>
      <c r="H1233" s="1" t="n">
        <v>87.32661</v>
      </c>
      <c r="I1233" s="1" t="n">
        <v>68.799092</v>
      </c>
      <c r="J1233" s="1" t="n">
        <v>194.234004</v>
      </c>
    </row>
    <row r="1234" customFormat="false" ht="13.2" hidden="false" customHeight="false" outlineLevel="0" collapsed="false">
      <c r="A1234" s="6" t="n">
        <v>9</v>
      </c>
      <c r="B1234" s="1" t="s">
        <v>308</v>
      </c>
      <c r="C1234" s="1" t="s">
        <v>28</v>
      </c>
      <c r="D1234" s="1" t="n">
        <v>2013</v>
      </c>
      <c r="E1234" s="1" t="n">
        <v>9</v>
      </c>
      <c r="F1234" s="1" t="n">
        <v>15</v>
      </c>
      <c r="G1234" s="1" t="s">
        <v>309</v>
      </c>
      <c r="H1234" s="1" t="n">
        <v>83.33868</v>
      </c>
      <c r="I1234" s="1" t="n">
        <v>71.032906</v>
      </c>
      <c r="J1234" s="1" t="n">
        <v>188.88332</v>
      </c>
    </row>
    <row r="1235" customFormat="false" ht="13.2" hidden="false" customHeight="false" outlineLevel="0" collapsed="false">
      <c r="A1235" s="6" t="n">
        <v>10</v>
      </c>
      <c r="B1235" s="1" t="s">
        <v>308</v>
      </c>
      <c r="C1235" s="1" t="s">
        <v>28</v>
      </c>
      <c r="D1235" s="1" t="n">
        <v>2013</v>
      </c>
      <c r="E1235" s="1" t="n">
        <v>10</v>
      </c>
      <c r="F1235" s="1" t="n">
        <v>15</v>
      </c>
      <c r="G1235" s="1" t="s">
        <v>309</v>
      </c>
      <c r="H1235" s="1" t="n">
        <v>91.724183</v>
      </c>
      <c r="I1235" s="1" t="n">
        <v>73.765408</v>
      </c>
      <c r="J1235" s="1" t="n">
        <v>208.244698</v>
      </c>
    </row>
    <row r="1236" customFormat="false" ht="13.2" hidden="false" customHeight="false" outlineLevel="0" collapsed="false">
      <c r="A1236" s="6" t="n">
        <v>11</v>
      </c>
      <c r="B1236" s="1" t="s">
        <v>308</v>
      </c>
      <c r="C1236" s="1" t="s">
        <v>28</v>
      </c>
      <c r="D1236" s="1" t="n">
        <v>2013</v>
      </c>
      <c r="E1236" s="1" t="n">
        <v>11</v>
      </c>
      <c r="F1236" s="1" t="n">
        <v>15</v>
      </c>
      <c r="G1236" s="1" t="s">
        <v>309</v>
      </c>
      <c r="H1236" s="1" t="n">
        <v>86.5564100000001</v>
      </c>
      <c r="I1236" s="1" t="n">
        <v>77.048972</v>
      </c>
      <c r="J1236" s="1" t="n">
        <v>197.504857</v>
      </c>
    </row>
    <row r="1237" customFormat="false" ht="13.2" hidden="false" customHeight="false" outlineLevel="0" collapsed="false">
      <c r="A1237" s="6" t="n">
        <v>12</v>
      </c>
      <c r="B1237" s="1" t="s">
        <v>308</v>
      </c>
      <c r="C1237" s="1" t="s">
        <v>28</v>
      </c>
      <c r="D1237" s="1" t="n">
        <v>2013</v>
      </c>
      <c r="E1237" s="1" t="n">
        <v>12</v>
      </c>
      <c r="F1237" s="1" t="n">
        <v>15</v>
      </c>
      <c r="G1237" s="1" t="s">
        <v>309</v>
      </c>
      <c r="H1237" s="1" t="n">
        <v>94.318074</v>
      </c>
      <c r="I1237" s="1" t="n">
        <v>91.967942</v>
      </c>
      <c r="J1237" s="1" t="n">
        <v>182.947491</v>
      </c>
    </row>
    <row r="1238" customFormat="false" ht="13.2" hidden="false" customHeight="false" outlineLevel="0" collapsed="false">
      <c r="A1238" s="6" t="n">
        <v>1</v>
      </c>
      <c r="B1238" s="1" t="s">
        <v>308</v>
      </c>
      <c r="C1238" s="1" t="s">
        <v>28</v>
      </c>
      <c r="D1238" s="1" t="n">
        <v>2014</v>
      </c>
      <c r="E1238" s="1" t="n">
        <v>1</v>
      </c>
      <c r="F1238" s="1" t="n">
        <v>15</v>
      </c>
      <c r="G1238" s="1" t="s">
        <v>309</v>
      </c>
      <c r="H1238" s="1" t="n">
        <v>86.3186</v>
      </c>
      <c r="I1238" s="1" t="n">
        <v>79.539348</v>
      </c>
      <c r="J1238" s="1" t="n">
        <v>176.356198</v>
      </c>
    </row>
    <row r="1239" customFormat="false" ht="13.2" hidden="false" customHeight="false" outlineLevel="0" collapsed="false">
      <c r="A1239" s="6" t="n">
        <v>2</v>
      </c>
      <c r="B1239" s="1" t="s">
        <v>308</v>
      </c>
      <c r="C1239" s="1" t="s">
        <v>28</v>
      </c>
      <c r="D1239" s="1" t="n">
        <v>2014</v>
      </c>
      <c r="E1239" s="1" t="n">
        <v>2</v>
      </c>
      <c r="F1239" s="1" t="n">
        <v>15</v>
      </c>
      <c r="G1239" s="1" t="s">
        <v>309</v>
      </c>
      <c r="H1239" s="1" t="n">
        <v>79.021301</v>
      </c>
      <c r="I1239" s="1" t="n">
        <v>62.169746</v>
      </c>
      <c r="J1239" s="1" t="n">
        <v>160.372867</v>
      </c>
    </row>
    <row r="1240" customFormat="false" ht="13.2" hidden="false" customHeight="false" outlineLevel="0" collapsed="false">
      <c r="A1240" s="6" t="n">
        <v>3</v>
      </c>
      <c r="B1240" s="1" t="s">
        <v>308</v>
      </c>
      <c r="C1240" s="1" t="s">
        <v>28</v>
      </c>
      <c r="D1240" s="1" t="n">
        <v>2014</v>
      </c>
      <c r="E1240" s="1" t="n">
        <v>3</v>
      </c>
      <c r="F1240" s="1" t="n">
        <v>15</v>
      </c>
      <c r="G1240" s="1" t="s">
        <v>309</v>
      </c>
      <c r="H1240" s="1" t="n">
        <v>83.13712</v>
      </c>
      <c r="I1240" s="1" t="n">
        <v>77.3096</v>
      </c>
      <c r="J1240" s="1" t="n">
        <v>164.651435</v>
      </c>
    </row>
    <row r="1241" customFormat="false" ht="13.2" hidden="false" customHeight="false" outlineLevel="0" collapsed="false">
      <c r="A1241" s="6" t="n">
        <v>4</v>
      </c>
      <c r="B1241" s="1" t="s">
        <v>308</v>
      </c>
      <c r="C1241" s="1" t="s">
        <v>28</v>
      </c>
      <c r="D1241" s="1" t="n">
        <v>2014</v>
      </c>
      <c r="E1241" s="1" t="n">
        <v>4</v>
      </c>
      <c r="F1241" s="1" t="n">
        <v>15</v>
      </c>
      <c r="G1241" s="1" t="s">
        <v>309</v>
      </c>
      <c r="H1241" s="1" t="n">
        <v>89.021613</v>
      </c>
      <c r="I1241" s="1" t="n">
        <v>80.131152</v>
      </c>
      <c r="J1241" s="1" t="n">
        <v>175.171456</v>
      </c>
    </row>
    <row r="1242" customFormat="false" ht="13.2" hidden="false" customHeight="false" outlineLevel="0" collapsed="false">
      <c r="A1242" s="6" t="n">
        <v>5</v>
      </c>
      <c r="B1242" s="1" t="s">
        <v>308</v>
      </c>
      <c r="C1242" s="1" t="s">
        <v>28</v>
      </c>
      <c r="D1242" s="1" t="n">
        <v>2014</v>
      </c>
      <c r="E1242" s="1" t="n">
        <v>5</v>
      </c>
      <c r="F1242" s="1" t="n">
        <v>15</v>
      </c>
      <c r="G1242" s="1" t="s">
        <v>309</v>
      </c>
      <c r="H1242" s="1" t="n">
        <v>88.441901</v>
      </c>
      <c r="I1242" s="1" t="n">
        <v>82.672949</v>
      </c>
      <c r="J1242" s="1" t="n">
        <v>186.778124</v>
      </c>
    </row>
    <row r="1243" customFormat="false" ht="13.2" hidden="false" customHeight="false" outlineLevel="0" collapsed="false">
      <c r="A1243" s="6" t="n">
        <v>6</v>
      </c>
      <c r="B1243" s="1" t="s">
        <v>308</v>
      </c>
      <c r="C1243" s="1" t="s">
        <v>28</v>
      </c>
      <c r="D1243" s="1" t="n">
        <v>2014</v>
      </c>
      <c r="E1243" s="1" t="n">
        <v>6</v>
      </c>
      <c r="F1243" s="1" t="n">
        <v>15</v>
      </c>
      <c r="G1243" s="1" t="s">
        <v>309</v>
      </c>
      <c r="H1243" s="1" t="n">
        <v>85.16975</v>
      </c>
      <c r="I1243" s="1" t="n">
        <v>76.563518</v>
      </c>
      <c r="J1243" s="1" t="n">
        <v>188.264756</v>
      </c>
    </row>
    <row r="1244" customFormat="false" ht="13.2" hidden="false" customHeight="false" outlineLevel="0" collapsed="false">
      <c r="A1244" s="6" t="n">
        <v>7</v>
      </c>
      <c r="B1244" s="1" t="s">
        <v>308</v>
      </c>
      <c r="C1244" s="1" t="s">
        <v>28</v>
      </c>
      <c r="D1244" s="1" t="n">
        <v>2014</v>
      </c>
      <c r="E1244" s="1" t="n">
        <v>7</v>
      </c>
      <c r="F1244" s="1" t="n">
        <v>15</v>
      </c>
      <c r="G1244" s="1" t="s">
        <v>309</v>
      </c>
      <c r="H1244" s="1" t="n">
        <v>93.78745</v>
      </c>
      <c r="I1244" s="1" t="n">
        <v>79.671098</v>
      </c>
      <c r="J1244" s="1" t="n">
        <v>202.819693</v>
      </c>
    </row>
    <row r="1245" customFormat="false" ht="13.2" hidden="false" customHeight="false" outlineLevel="0" collapsed="false">
      <c r="A1245" s="6" t="n">
        <v>8</v>
      </c>
      <c r="B1245" s="1" t="s">
        <v>308</v>
      </c>
      <c r="C1245" s="1" t="s">
        <v>28</v>
      </c>
      <c r="D1245" s="1" t="n">
        <v>2014</v>
      </c>
      <c r="E1245" s="1" t="n">
        <v>8</v>
      </c>
      <c r="F1245" s="1" t="n">
        <v>15</v>
      </c>
      <c r="G1245" s="1" t="s">
        <v>309</v>
      </c>
      <c r="H1245" s="1" t="n">
        <v>93.1915</v>
      </c>
      <c r="I1245" s="1" t="n">
        <v>78.216711</v>
      </c>
      <c r="J1245" s="1" t="n">
        <v>202.376659</v>
      </c>
    </row>
    <row r="1246" customFormat="false" ht="13.2" hidden="false" customHeight="false" outlineLevel="0" collapsed="false">
      <c r="A1246" s="6" t="n">
        <v>9</v>
      </c>
      <c r="B1246" s="1" t="s">
        <v>308</v>
      </c>
      <c r="C1246" s="1" t="s">
        <v>28</v>
      </c>
      <c r="D1246" s="1" t="n">
        <v>2014</v>
      </c>
      <c r="E1246" s="1" t="n">
        <v>9</v>
      </c>
      <c r="F1246" s="1" t="n">
        <v>15</v>
      </c>
      <c r="G1246" s="1" t="s">
        <v>309</v>
      </c>
      <c r="H1246" s="1" t="n">
        <v>94.99</v>
      </c>
      <c r="I1246" s="1" t="n">
        <v>102.179623</v>
      </c>
      <c r="J1246" s="1" t="n">
        <v>206.331284</v>
      </c>
    </row>
    <row r="1247" customFormat="false" ht="13.2" hidden="false" customHeight="false" outlineLevel="0" collapsed="false">
      <c r="A1247" s="6" t="n">
        <v>10</v>
      </c>
      <c r="B1247" s="1" t="s">
        <v>308</v>
      </c>
      <c r="C1247" s="1" t="s">
        <v>28</v>
      </c>
      <c r="D1247" s="1" t="n">
        <v>2014</v>
      </c>
      <c r="E1247" s="1" t="n">
        <v>10</v>
      </c>
      <c r="F1247" s="1" t="n">
        <v>15</v>
      </c>
      <c r="G1247" s="1" t="s">
        <v>309</v>
      </c>
      <c r="H1247" s="1" t="n">
        <v>103.041899</v>
      </c>
      <c r="I1247" s="1" t="n">
        <v>52.35702</v>
      </c>
      <c r="J1247" s="1" t="n">
        <v>225.903502</v>
      </c>
    </row>
    <row r="1248" customFormat="false" ht="13.2" hidden="false" customHeight="false" outlineLevel="0" collapsed="false">
      <c r="A1248" s="6" t="n">
        <v>11</v>
      </c>
      <c r="B1248" s="1" t="s">
        <v>308</v>
      </c>
      <c r="C1248" s="1" t="s">
        <v>28</v>
      </c>
      <c r="D1248" s="1" t="n">
        <v>2014</v>
      </c>
      <c r="E1248" s="1" t="n">
        <v>11</v>
      </c>
      <c r="F1248" s="1" t="n">
        <v>15</v>
      </c>
      <c r="G1248" s="1" t="s">
        <v>309</v>
      </c>
      <c r="H1248" s="1" t="n">
        <v>91.803017</v>
      </c>
      <c r="I1248" s="1" t="n">
        <v>75.08472</v>
      </c>
      <c r="J1248" s="1" t="n">
        <v>202.216138</v>
      </c>
    </row>
    <row r="1249" customFormat="false" ht="13.2" hidden="false" customHeight="false" outlineLevel="0" collapsed="false">
      <c r="A1249" s="6" t="n">
        <v>12</v>
      </c>
      <c r="B1249" s="1" t="s">
        <v>308</v>
      </c>
      <c r="C1249" s="1" t="s">
        <v>28</v>
      </c>
      <c r="D1249" s="1" t="n">
        <v>2014</v>
      </c>
      <c r="E1249" s="1" t="n">
        <v>12</v>
      </c>
      <c r="F1249" s="1" t="n">
        <v>15</v>
      </c>
      <c r="G1249" s="1" t="s">
        <v>309</v>
      </c>
      <c r="H1249" s="1" t="n">
        <v>108.1412</v>
      </c>
      <c r="I1249" s="1" t="n">
        <v>77.913325</v>
      </c>
      <c r="J1249" s="1" t="n">
        <v>202.145831</v>
      </c>
    </row>
    <row r="1250" customFormat="false" ht="13.2" hidden="false" customHeight="false" outlineLevel="0" collapsed="false">
      <c r="A1250" s="6" t="n">
        <v>1</v>
      </c>
      <c r="B1250" s="1" t="s">
        <v>308</v>
      </c>
      <c r="C1250" s="1" t="s">
        <v>28</v>
      </c>
      <c r="D1250" s="1" t="n">
        <v>2015</v>
      </c>
      <c r="E1250" s="1" t="n">
        <v>1</v>
      </c>
      <c r="F1250" s="1" t="n">
        <v>15</v>
      </c>
      <c r="G1250" s="1" t="s">
        <v>309</v>
      </c>
      <c r="H1250" s="1" t="n">
        <v>96.36905</v>
      </c>
      <c r="I1250" s="1" t="n">
        <v>78.179425</v>
      </c>
      <c r="J1250" s="1" t="n">
        <v>188.506108</v>
      </c>
    </row>
    <row r="1251" customFormat="false" ht="13.2" hidden="false" customHeight="false" outlineLevel="0" collapsed="false">
      <c r="A1251" s="6" t="n">
        <v>2</v>
      </c>
      <c r="B1251" s="1" t="s">
        <v>308</v>
      </c>
      <c r="C1251" s="1" t="s">
        <v>28</v>
      </c>
      <c r="D1251" s="1" t="n">
        <v>2015</v>
      </c>
      <c r="E1251" s="1" t="n">
        <v>2</v>
      </c>
      <c r="F1251" s="1" t="n">
        <v>15</v>
      </c>
      <c r="G1251" s="1" t="s">
        <v>309</v>
      </c>
      <c r="H1251" s="1" t="n">
        <v>83.09042</v>
      </c>
      <c r="I1251" s="1" t="n">
        <v>69.168464</v>
      </c>
      <c r="J1251" s="1" t="n">
        <v>159.515336</v>
      </c>
    </row>
    <row r="1252" customFormat="false" ht="13.2" hidden="false" customHeight="false" outlineLevel="0" collapsed="false">
      <c r="A1252" s="6" t="n">
        <v>3</v>
      </c>
      <c r="B1252" s="1" t="s">
        <v>308</v>
      </c>
      <c r="C1252" s="1" t="s">
        <v>28</v>
      </c>
      <c r="D1252" s="1" t="n">
        <v>2015</v>
      </c>
      <c r="E1252" s="1" t="n">
        <v>3</v>
      </c>
      <c r="F1252" s="1" t="n">
        <v>15</v>
      </c>
      <c r="G1252" s="1" t="s">
        <v>309</v>
      </c>
      <c r="H1252" s="1" t="n">
        <v>89.302128</v>
      </c>
      <c r="I1252" s="1" t="n">
        <v>79.525524</v>
      </c>
      <c r="J1252" s="1" t="n">
        <v>186.729988</v>
      </c>
    </row>
    <row r="1253" customFormat="false" ht="13.2" hidden="false" customHeight="false" outlineLevel="0" collapsed="false">
      <c r="A1253" s="6" t="n">
        <v>4</v>
      </c>
      <c r="B1253" s="1" t="s">
        <v>308</v>
      </c>
      <c r="C1253" s="1" t="s">
        <v>28</v>
      </c>
      <c r="D1253" s="1" t="n">
        <v>2015</v>
      </c>
      <c r="E1253" s="1" t="n">
        <v>4</v>
      </c>
      <c r="F1253" s="1" t="n">
        <v>15</v>
      </c>
      <c r="G1253" s="1" t="s">
        <v>309</v>
      </c>
      <c r="H1253" s="1" t="n">
        <v>91.63595</v>
      </c>
      <c r="I1253" s="1" t="n">
        <v>76.343744</v>
      </c>
      <c r="J1253" s="1" t="n">
        <v>184.287882</v>
      </c>
    </row>
    <row r="1254" customFormat="false" ht="13.2" hidden="false" customHeight="false" outlineLevel="0" collapsed="false">
      <c r="A1254" s="6" t="n">
        <v>5</v>
      </c>
      <c r="B1254" s="1" t="s">
        <v>308</v>
      </c>
      <c r="C1254" s="1" t="s">
        <v>28</v>
      </c>
      <c r="D1254" s="1" t="n">
        <v>2015</v>
      </c>
      <c r="E1254" s="1" t="n">
        <v>5</v>
      </c>
      <c r="F1254" s="1" t="n">
        <v>15</v>
      </c>
      <c r="G1254" s="1" t="s">
        <v>309</v>
      </c>
      <c r="H1254" s="1" t="n">
        <v>90.676284</v>
      </c>
      <c r="I1254" s="1" t="n">
        <v>76.271833</v>
      </c>
      <c r="J1254" s="1" t="n">
        <v>184.936643</v>
      </c>
    </row>
    <row r="1255" customFormat="false" ht="13.2" hidden="false" customHeight="false" outlineLevel="0" collapsed="false">
      <c r="A1255" s="6" t="n">
        <v>6</v>
      </c>
      <c r="B1255" s="1" t="s">
        <v>308</v>
      </c>
      <c r="C1255" s="1" t="s">
        <v>28</v>
      </c>
      <c r="D1255" s="1" t="n">
        <v>2015</v>
      </c>
      <c r="E1255" s="1" t="n">
        <v>6</v>
      </c>
      <c r="F1255" s="1" t="n">
        <v>15</v>
      </c>
      <c r="G1255" s="1" t="s">
        <v>309</v>
      </c>
      <c r="H1255" s="1" t="n">
        <v>92.4085</v>
      </c>
      <c r="I1255" s="1" t="n">
        <v>80.577452</v>
      </c>
      <c r="J1255" s="1" t="n">
        <v>197.550482</v>
      </c>
    </row>
    <row r="1256" customFormat="false" ht="13.2" hidden="false" customHeight="false" outlineLevel="0" collapsed="false">
      <c r="A1256" s="6" t="n">
        <v>7</v>
      </c>
      <c r="B1256" s="1" t="s">
        <v>308</v>
      </c>
      <c r="C1256" s="1" t="s">
        <v>28</v>
      </c>
      <c r="D1256" s="1" t="n">
        <v>2015</v>
      </c>
      <c r="E1256" s="1" t="n">
        <v>7</v>
      </c>
      <c r="F1256" s="1" t="n">
        <v>15</v>
      </c>
      <c r="G1256" s="1" t="s">
        <v>309</v>
      </c>
      <c r="H1256" s="1" t="n">
        <v>97.47345</v>
      </c>
      <c r="I1256" s="1" t="n">
        <v>83.168008</v>
      </c>
      <c r="J1256" s="1" t="n">
        <v>210.180446</v>
      </c>
    </row>
    <row r="1257" customFormat="false" ht="13.2" hidden="false" customHeight="false" outlineLevel="0" collapsed="false">
      <c r="A1257" s="6" t="n">
        <v>8</v>
      </c>
      <c r="B1257" s="1" t="s">
        <v>308</v>
      </c>
      <c r="C1257" s="1" t="s">
        <v>28</v>
      </c>
      <c r="D1257" s="1" t="n">
        <v>2015</v>
      </c>
      <c r="E1257" s="1" t="n">
        <v>8</v>
      </c>
      <c r="F1257" s="1" t="n">
        <v>15</v>
      </c>
      <c r="G1257" s="1" t="s">
        <v>309</v>
      </c>
      <c r="H1257" s="1" t="n">
        <v>95.72188</v>
      </c>
      <c r="I1257" s="1" t="n">
        <v>83.777725</v>
      </c>
      <c r="J1257" s="1" t="n">
        <v>204.440421</v>
      </c>
    </row>
    <row r="1258" customFormat="false" ht="13.2" hidden="false" customHeight="false" outlineLevel="0" collapsed="false">
      <c r="A1258" s="6" t="n">
        <v>9</v>
      </c>
      <c r="B1258" s="1" t="s">
        <v>308</v>
      </c>
      <c r="C1258" s="1" t="s">
        <v>28</v>
      </c>
      <c r="D1258" s="1" t="n">
        <v>2015</v>
      </c>
      <c r="E1258" s="1" t="n">
        <v>9</v>
      </c>
      <c r="F1258" s="1" t="n">
        <v>15</v>
      </c>
      <c r="G1258" s="1" t="s">
        <v>309</v>
      </c>
      <c r="H1258" s="1" t="n">
        <v>96.213544</v>
      </c>
      <c r="I1258" s="1" t="n">
        <v>83.14137</v>
      </c>
      <c r="J1258" s="1" t="n">
        <v>209.37183</v>
      </c>
    </row>
    <row r="1259" customFormat="false" ht="13.2" hidden="false" customHeight="false" outlineLevel="0" collapsed="false">
      <c r="A1259" s="6" t="n">
        <v>10</v>
      </c>
      <c r="B1259" s="1" t="s">
        <v>308</v>
      </c>
      <c r="C1259" s="1" t="s">
        <v>28</v>
      </c>
      <c r="D1259" s="1" t="n">
        <v>2015</v>
      </c>
      <c r="E1259" s="1" t="n">
        <v>10</v>
      </c>
      <c r="F1259" s="1" t="n">
        <v>15</v>
      </c>
      <c r="G1259" s="1" t="s">
        <v>309</v>
      </c>
      <c r="H1259" s="1" t="n">
        <v>98.939888</v>
      </c>
      <c r="I1259" s="1" t="n">
        <v>84.795255</v>
      </c>
      <c r="J1259" s="1" t="n">
        <v>206.936427</v>
      </c>
    </row>
    <row r="1260" customFormat="false" ht="13.2" hidden="false" customHeight="false" outlineLevel="0" collapsed="false">
      <c r="A1260" s="6" t="n">
        <v>11</v>
      </c>
      <c r="B1260" s="1" t="s">
        <v>308</v>
      </c>
      <c r="C1260" s="1" t="s">
        <v>28</v>
      </c>
      <c r="D1260" s="1" t="n">
        <v>2015</v>
      </c>
      <c r="E1260" s="1" t="n">
        <v>11</v>
      </c>
      <c r="F1260" s="1" t="n">
        <v>15</v>
      </c>
      <c r="G1260" s="1" t="s">
        <v>309</v>
      </c>
      <c r="H1260" s="1" t="n">
        <v>88.30804</v>
      </c>
      <c r="I1260" s="1" t="n">
        <v>87.452071</v>
      </c>
      <c r="J1260" s="1" t="n">
        <v>190.040249</v>
      </c>
    </row>
    <row r="1261" customFormat="false" ht="13.2" hidden="false" customHeight="false" outlineLevel="0" collapsed="false">
      <c r="A1261" s="6" t="n">
        <v>12</v>
      </c>
      <c r="B1261" s="1" t="s">
        <v>308</v>
      </c>
      <c r="C1261" s="1" t="s">
        <v>28</v>
      </c>
      <c r="D1261" s="1" t="n">
        <v>2015</v>
      </c>
      <c r="E1261" s="1" t="n">
        <v>12</v>
      </c>
      <c r="F1261" s="1" t="n">
        <v>15</v>
      </c>
      <c r="G1261" s="1" t="s">
        <v>309</v>
      </c>
      <c r="H1261" s="1" t="n">
        <v>100.94113</v>
      </c>
      <c r="I1261" s="1" t="n">
        <v>85.326798</v>
      </c>
      <c r="J1261" s="1" t="n">
        <v>191.857492</v>
      </c>
    </row>
    <row r="1262" customFormat="false" ht="13.2" hidden="false" customHeight="false" outlineLevel="0" collapsed="false">
      <c r="A1262" s="6" t="n">
        <v>1</v>
      </c>
      <c r="B1262" s="1" t="s">
        <v>308</v>
      </c>
      <c r="C1262" s="1" t="s">
        <v>28</v>
      </c>
      <c r="D1262" s="1" t="n">
        <v>2016</v>
      </c>
      <c r="E1262" s="1" t="n">
        <v>1</v>
      </c>
      <c r="F1262" s="1" t="n">
        <v>15</v>
      </c>
      <c r="G1262" s="1" t="s">
        <v>309</v>
      </c>
      <c r="H1262" s="1" t="n">
        <v>86.874136</v>
      </c>
      <c r="I1262" s="1" t="n">
        <v>88.010562</v>
      </c>
      <c r="J1262" s="1" t="n">
        <v>165.058545</v>
      </c>
    </row>
    <row r="1263" customFormat="false" ht="13.2" hidden="false" customHeight="false" outlineLevel="0" collapsed="false">
      <c r="A1263" s="6" t="n">
        <v>2</v>
      </c>
      <c r="B1263" s="1" t="s">
        <v>308</v>
      </c>
      <c r="C1263" s="1" t="s">
        <v>28</v>
      </c>
      <c r="D1263" s="1" t="n">
        <v>2016</v>
      </c>
      <c r="E1263" s="1" t="n">
        <v>2</v>
      </c>
      <c r="F1263" s="1" t="n">
        <v>15</v>
      </c>
      <c r="G1263" s="1" t="s">
        <v>309</v>
      </c>
      <c r="H1263" s="1" t="n">
        <v>88.812642</v>
      </c>
      <c r="I1263" s="1" t="n">
        <v>79.8835970000001</v>
      </c>
      <c r="J1263" s="1" t="n">
        <v>168.842196</v>
      </c>
    </row>
    <row r="1264" customFormat="false" ht="13.2" hidden="false" customHeight="false" outlineLevel="0" collapsed="false">
      <c r="A1264" s="6" t="n">
        <v>3</v>
      </c>
      <c r="B1264" s="1" t="s">
        <v>308</v>
      </c>
      <c r="C1264" s="1" t="s">
        <v>28</v>
      </c>
      <c r="D1264" s="1" t="n">
        <v>2016</v>
      </c>
      <c r="E1264" s="1" t="n">
        <v>3</v>
      </c>
      <c r="F1264" s="1" t="n">
        <v>15</v>
      </c>
      <c r="G1264" s="1" t="s">
        <v>309</v>
      </c>
      <c r="H1264" s="1" t="n">
        <v>94.175416</v>
      </c>
      <c r="I1264" s="1" t="n">
        <v>81.078714</v>
      </c>
      <c r="J1264" s="1" t="n">
        <v>173.117095</v>
      </c>
    </row>
    <row r="1265" customFormat="false" ht="13.2" hidden="false" customHeight="false" outlineLevel="0" collapsed="false">
      <c r="A1265" s="6" t="n">
        <v>4</v>
      </c>
      <c r="B1265" s="1" t="s">
        <v>308</v>
      </c>
      <c r="C1265" s="1" t="s">
        <v>28</v>
      </c>
      <c r="D1265" s="1" t="n">
        <v>2016</v>
      </c>
      <c r="E1265" s="1" t="n">
        <v>4</v>
      </c>
      <c r="F1265" s="1" t="n">
        <v>15</v>
      </c>
      <c r="G1265" s="1" t="s">
        <v>309</v>
      </c>
      <c r="H1265" s="1" t="n">
        <v>90.304104</v>
      </c>
      <c r="I1265" s="1" t="n">
        <v>76.233819</v>
      </c>
      <c r="J1265" s="1" t="n">
        <v>175.221528</v>
      </c>
    </row>
    <row r="1266" customFormat="false" ht="13.2" hidden="false" customHeight="false" outlineLevel="0" collapsed="false">
      <c r="A1266" s="6" t="n">
        <v>5</v>
      </c>
      <c r="B1266" s="1" t="s">
        <v>308</v>
      </c>
      <c r="C1266" s="1" t="s">
        <v>28</v>
      </c>
      <c r="D1266" s="1" t="n">
        <v>2016</v>
      </c>
      <c r="E1266" s="1" t="n">
        <v>5</v>
      </c>
      <c r="F1266" s="1" t="n">
        <v>15</v>
      </c>
      <c r="G1266" s="1" t="s">
        <v>309</v>
      </c>
      <c r="H1266" s="1" t="n">
        <v>94.9091330000001</v>
      </c>
      <c r="I1266" s="1" t="n">
        <v>78.73654</v>
      </c>
      <c r="J1266" s="1" t="n">
        <v>181.603925</v>
      </c>
    </row>
    <row r="1267" customFormat="false" ht="13.2" hidden="false" customHeight="false" outlineLevel="0" collapsed="false">
      <c r="A1267" s="6" t="n">
        <v>6</v>
      </c>
      <c r="B1267" s="1" t="s">
        <v>308</v>
      </c>
      <c r="C1267" s="1" t="s">
        <v>28</v>
      </c>
      <c r="D1267" s="1" t="n">
        <v>2016</v>
      </c>
      <c r="E1267" s="1" t="n">
        <v>6</v>
      </c>
      <c r="F1267" s="1" t="n">
        <v>15</v>
      </c>
      <c r="G1267" s="1" t="s">
        <v>309</v>
      </c>
      <c r="H1267" s="1" t="n">
        <v>91.539717</v>
      </c>
      <c r="I1267" s="1" t="n">
        <v>80.660163</v>
      </c>
      <c r="J1267" s="1" t="n">
        <v>188.173914</v>
      </c>
    </row>
    <row r="1268" customFormat="false" ht="13.2" hidden="false" customHeight="false" outlineLevel="0" collapsed="false">
      <c r="A1268" s="6" t="n">
        <v>7</v>
      </c>
      <c r="B1268" s="1" t="s">
        <v>308</v>
      </c>
      <c r="C1268" s="1" t="s">
        <v>28</v>
      </c>
      <c r="D1268" s="1" t="n">
        <v>2016</v>
      </c>
      <c r="E1268" s="1" t="n">
        <v>7</v>
      </c>
      <c r="F1268" s="1" t="n">
        <v>15</v>
      </c>
      <c r="G1268" s="1" t="s">
        <v>309</v>
      </c>
      <c r="H1268" s="1" t="n">
        <v>95.87595</v>
      </c>
      <c r="I1268" s="1" t="n">
        <v>62.59855</v>
      </c>
      <c r="J1268" s="1" t="n">
        <v>182.079244</v>
      </c>
    </row>
    <row r="1269" customFormat="false" ht="13.2" hidden="false" customHeight="false" outlineLevel="0" collapsed="false">
      <c r="A1269" s="6" t="n">
        <v>8</v>
      </c>
      <c r="B1269" s="1" t="s">
        <v>308</v>
      </c>
      <c r="C1269" s="1" t="s">
        <v>28</v>
      </c>
      <c r="D1269" s="1" t="n">
        <v>2016</v>
      </c>
      <c r="E1269" s="1" t="n">
        <v>8</v>
      </c>
      <c r="F1269" s="1" t="n">
        <v>15</v>
      </c>
      <c r="G1269" s="1" t="s">
        <v>309</v>
      </c>
      <c r="H1269" s="1" t="n">
        <v>99.04497</v>
      </c>
      <c r="I1269" s="1" t="n">
        <v>78.008873</v>
      </c>
      <c r="J1269" s="1" t="n">
        <v>192.071357</v>
      </c>
    </row>
    <row r="1270" customFormat="false" ht="13.2" hidden="false" customHeight="false" outlineLevel="0" collapsed="false">
      <c r="A1270" s="6" t="n">
        <v>9</v>
      </c>
      <c r="B1270" s="1" t="s">
        <v>308</v>
      </c>
      <c r="C1270" s="1" t="s">
        <v>28</v>
      </c>
      <c r="D1270" s="1" t="n">
        <v>2016</v>
      </c>
      <c r="E1270" s="1" t="n">
        <v>9</v>
      </c>
      <c r="F1270" s="1" t="n">
        <v>15</v>
      </c>
      <c r="G1270" s="1" t="s">
        <v>309</v>
      </c>
      <c r="H1270" s="1" t="n">
        <v>102.336241</v>
      </c>
      <c r="I1270" s="1" t="n">
        <v>81.14709</v>
      </c>
      <c r="J1270" s="1" t="n">
        <v>182.465266</v>
      </c>
    </row>
    <row r="1271" customFormat="false" ht="13.2" hidden="false" customHeight="false" outlineLevel="0" collapsed="false">
      <c r="A1271" s="6" t="n">
        <v>10</v>
      </c>
      <c r="B1271" s="1" t="s">
        <v>308</v>
      </c>
      <c r="C1271" s="1" t="s">
        <v>28</v>
      </c>
      <c r="D1271" s="1" t="n">
        <v>2016</v>
      </c>
      <c r="E1271" s="1" t="n">
        <v>10</v>
      </c>
      <c r="F1271" s="1" t="n">
        <v>15</v>
      </c>
      <c r="G1271" s="1" t="s">
        <v>309</v>
      </c>
      <c r="H1271" s="1" t="n">
        <v>95.9664</v>
      </c>
      <c r="I1271" s="1" t="n">
        <v>78.401476</v>
      </c>
      <c r="J1271" s="1" t="n">
        <v>173.189511</v>
      </c>
    </row>
    <row r="1272" customFormat="false" ht="13.2" hidden="false" customHeight="false" outlineLevel="0" collapsed="false">
      <c r="A1272" s="6" t="n">
        <v>11</v>
      </c>
      <c r="B1272" s="1" t="s">
        <v>308</v>
      </c>
      <c r="C1272" s="1" t="s">
        <v>28</v>
      </c>
      <c r="D1272" s="1" t="n">
        <v>2016</v>
      </c>
      <c r="E1272" s="1" t="n">
        <v>11</v>
      </c>
      <c r="F1272" s="1" t="n">
        <v>15</v>
      </c>
      <c r="G1272" s="1" t="s">
        <v>309</v>
      </c>
      <c r="H1272" s="1" t="n">
        <v>94.34525</v>
      </c>
      <c r="I1272" s="1" t="n">
        <v>55.645442</v>
      </c>
      <c r="J1272" s="1" t="n">
        <v>175.103444</v>
      </c>
    </row>
    <row r="1273" customFormat="false" ht="13.2" hidden="false" customHeight="false" outlineLevel="0" collapsed="false">
      <c r="A1273" s="6" t="n">
        <v>12</v>
      </c>
      <c r="B1273" s="1" t="s">
        <v>308</v>
      </c>
      <c r="C1273" s="1" t="s">
        <v>28</v>
      </c>
      <c r="D1273" s="1" t="n">
        <v>2016</v>
      </c>
      <c r="E1273" s="1" t="n">
        <v>12</v>
      </c>
      <c r="F1273" s="1" t="n">
        <v>15</v>
      </c>
      <c r="G1273" s="1" t="s">
        <v>309</v>
      </c>
      <c r="H1273" s="1" t="n">
        <v>104.050303</v>
      </c>
      <c r="I1273" s="1" t="n">
        <v>91.726879</v>
      </c>
      <c r="J1273" s="1" t="n">
        <v>172.905476</v>
      </c>
    </row>
    <row r="1274" customFormat="false" ht="13.2" hidden="false" customHeight="false" outlineLevel="0" collapsed="false">
      <c r="A1274" s="6" t="n">
        <v>1</v>
      </c>
      <c r="B1274" s="1" t="s">
        <v>308</v>
      </c>
      <c r="C1274" s="1" t="s">
        <v>28</v>
      </c>
      <c r="D1274" s="1" t="n">
        <v>2017</v>
      </c>
      <c r="E1274" s="1" t="n">
        <v>1</v>
      </c>
      <c r="F1274" s="1" t="n">
        <v>15</v>
      </c>
      <c r="G1274" s="1" t="s">
        <v>309</v>
      </c>
      <c r="H1274" s="1" t="n">
        <v>91.115685</v>
      </c>
      <c r="I1274" s="1" t="n">
        <v>77.320712</v>
      </c>
      <c r="J1274" s="1" t="n">
        <v>164.064366</v>
      </c>
    </row>
    <row r="1275" customFormat="false" ht="13.2" hidden="false" customHeight="false" outlineLevel="0" collapsed="false">
      <c r="A1275" s="6" t="n">
        <v>2</v>
      </c>
      <c r="B1275" s="1" t="s">
        <v>308</v>
      </c>
      <c r="C1275" s="1" t="s">
        <v>28</v>
      </c>
      <c r="D1275" s="1" t="n">
        <v>2017</v>
      </c>
      <c r="E1275" s="1" t="n">
        <v>2</v>
      </c>
      <c r="F1275" s="1" t="n">
        <v>15</v>
      </c>
      <c r="G1275" s="1" t="s">
        <v>309</v>
      </c>
      <c r="H1275" s="1" t="n">
        <v>84.2448</v>
      </c>
      <c r="I1275" s="1" t="n">
        <v>64.070775</v>
      </c>
      <c r="J1275" s="1" t="n">
        <v>146.616524</v>
      </c>
    </row>
    <row r="1276" customFormat="false" ht="13.2" hidden="false" customHeight="false" outlineLevel="0" collapsed="false">
      <c r="A1276" s="6" t="n">
        <v>3</v>
      </c>
      <c r="B1276" s="1" t="s">
        <v>308</v>
      </c>
      <c r="C1276" s="1" t="s">
        <v>28</v>
      </c>
      <c r="D1276" s="1" t="n">
        <v>2017</v>
      </c>
      <c r="E1276" s="1" t="n">
        <v>3</v>
      </c>
      <c r="F1276" s="1" t="n">
        <v>15</v>
      </c>
      <c r="G1276" s="1" t="s">
        <v>309</v>
      </c>
      <c r="H1276" s="1" t="n">
        <v>94.76585</v>
      </c>
      <c r="I1276" s="1" t="n">
        <v>81.632093</v>
      </c>
      <c r="J1276" s="1" t="n">
        <v>176.664394</v>
      </c>
    </row>
    <row r="1277" customFormat="false" ht="13.2" hidden="false" customHeight="false" outlineLevel="0" collapsed="false">
      <c r="A1277" s="6" t="n">
        <v>4</v>
      </c>
      <c r="B1277" s="1" t="s">
        <v>308</v>
      </c>
      <c r="C1277" s="1" t="s">
        <v>28</v>
      </c>
      <c r="D1277" s="1" t="n">
        <v>2017</v>
      </c>
      <c r="E1277" s="1" t="n">
        <v>4</v>
      </c>
      <c r="F1277" s="1" t="n">
        <v>15</v>
      </c>
      <c r="G1277" s="1" t="s">
        <v>309</v>
      </c>
      <c r="H1277" s="1" t="n">
        <v>88.973137</v>
      </c>
      <c r="I1277" s="1" t="n">
        <v>79.391494</v>
      </c>
      <c r="J1277" s="1" t="n">
        <v>159.981308</v>
      </c>
    </row>
    <row r="1278" customFormat="false" ht="13.2" hidden="false" customHeight="false" outlineLevel="0" collapsed="false">
      <c r="A1278" s="6" t="n">
        <v>5</v>
      </c>
      <c r="B1278" s="1" t="s">
        <v>308</v>
      </c>
      <c r="C1278" s="1" t="s">
        <v>28</v>
      </c>
      <c r="D1278" s="1" t="n">
        <v>2017</v>
      </c>
      <c r="E1278" s="1" t="n">
        <v>5</v>
      </c>
      <c r="F1278" s="1" t="n">
        <v>15</v>
      </c>
      <c r="G1278" s="1" t="s">
        <v>309</v>
      </c>
      <c r="H1278" s="1" t="n">
        <v>98.470653</v>
      </c>
      <c r="I1278" s="1" t="n">
        <v>70.501669</v>
      </c>
      <c r="J1278" s="1" t="n">
        <v>190.674922</v>
      </c>
    </row>
    <row r="1279" customFormat="false" ht="13.2" hidden="false" customHeight="false" outlineLevel="0" collapsed="false">
      <c r="A1279" s="6" t="n">
        <v>6</v>
      </c>
      <c r="B1279" s="1" t="s">
        <v>308</v>
      </c>
      <c r="C1279" s="1" t="s">
        <v>28</v>
      </c>
      <c r="D1279" s="1" t="n">
        <v>2017</v>
      </c>
      <c r="E1279" s="1" t="n">
        <v>6</v>
      </c>
      <c r="F1279" s="1" t="n">
        <v>15</v>
      </c>
      <c r="G1279" s="1" t="s">
        <v>309</v>
      </c>
      <c r="H1279" s="1" t="n">
        <v>98.139181</v>
      </c>
      <c r="I1279" s="1" t="n">
        <v>70.39933</v>
      </c>
      <c r="J1279" s="1" t="n">
        <v>187.9283</v>
      </c>
    </row>
    <row r="1280" customFormat="false" ht="13.2" hidden="false" customHeight="false" outlineLevel="0" collapsed="false">
      <c r="A1280" s="6" t="n">
        <v>7</v>
      </c>
      <c r="B1280" s="1" t="s">
        <v>308</v>
      </c>
      <c r="C1280" s="1" t="s">
        <v>28</v>
      </c>
      <c r="D1280" s="1" t="n">
        <v>2017</v>
      </c>
      <c r="E1280" s="1" t="n">
        <v>7</v>
      </c>
      <c r="F1280" s="1" t="n">
        <v>15</v>
      </c>
      <c r="G1280" s="1" t="s">
        <v>309</v>
      </c>
      <c r="H1280" s="1" t="n">
        <v>99.7927</v>
      </c>
      <c r="I1280" s="1" t="n">
        <v>79.801733</v>
      </c>
      <c r="J1280" s="1" t="n">
        <v>179.222634</v>
      </c>
    </row>
    <row r="1281" customFormat="false" ht="13.2" hidden="false" customHeight="false" outlineLevel="0" collapsed="false">
      <c r="A1281" s="6" t="n">
        <v>8</v>
      </c>
      <c r="B1281" s="1" t="s">
        <v>308</v>
      </c>
      <c r="C1281" s="1" t="s">
        <v>28</v>
      </c>
      <c r="D1281" s="1" t="n">
        <v>2017</v>
      </c>
      <c r="E1281" s="1" t="n">
        <v>8</v>
      </c>
      <c r="F1281" s="1" t="n">
        <v>15</v>
      </c>
      <c r="G1281" s="1" t="s">
        <v>309</v>
      </c>
      <c r="H1281" s="1" t="n">
        <v>101.48862</v>
      </c>
      <c r="I1281" s="1" t="n">
        <v>84.602312</v>
      </c>
      <c r="J1281" s="1" t="n">
        <v>204.957256</v>
      </c>
    </row>
    <row r="1282" customFormat="false" ht="13.2" hidden="false" customHeight="false" outlineLevel="0" collapsed="false">
      <c r="A1282" s="6" t="n">
        <v>9</v>
      </c>
      <c r="B1282" s="1" t="s">
        <v>308</v>
      </c>
      <c r="C1282" s="1" t="s">
        <v>28</v>
      </c>
      <c r="D1282" s="1" t="n">
        <v>2017</v>
      </c>
      <c r="E1282" s="1" t="n">
        <v>9</v>
      </c>
      <c r="F1282" s="1" t="n">
        <v>15</v>
      </c>
      <c r="G1282" s="1" t="s">
        <v>309</v>
      </c>
      <c r="H1282" s="1" t="n">
        <v>96.046924</v>
      </c>
      <c r="I1282" s="1" t="n">
        <v>75.014318</v>
      </c>
      <c r="J1282" s="1" t="n">
        <v>198.241162</v>
      </c>
    </row>
    <row r="1283" customFormat="false" ht="13.2" hidden="false" customHeight="false" outlineLevel="0" collapsed="false">
      <c r="A1283" s="6" t="n">
        <v>10</v>
      </c>
      <c r="B1283" s="1" t="s">
        <v>308</v>
      </c>
      <c r="C1283" s="1" t="s">
        <v>28</v>
      </c>
      <c r="D1283" s="1" t="n">
        <v>2017</v>
      </c>
      <c r="E1283" s="1" t="n">
        <v>10</v>
      </c>
      <c r="F1283" s="1" t="n">
        <v>15</v>
      </c>
      <c r="G1283" s="1" t="s">
        <v>309</v>
      </c>
      <c r="H1283" s="1" t="n">
        <v>99.222449</v>
      </c>
      <c r="I1283" s="1" t="n">
        <v>82.059659</v>
      </c>
      <c r="J1283" s="1" t="n">
        <v>196.71101</v>
      </c>
    </row>
    <row r="1284" customFormat="false" ht="13.2" hidden="false" customHeight="false" outlineLevel="0" collapsed="false">
      <c r="A1284" s="6" t="n">
        <v>11</v>
      </c>
      <c r="B1284" s="1" t="s">
        <v>308</v>
      </c>
      <c r="C1284" s="1" t="s">
        <v>28</v>
      </c>
      <c r="D1284" s="1" t="n">
        <v>2017</v>
      </c>
      <c r="E1284" s="1" t="n">
        <v>11</v>
      </c>
      <c r="F1284" s="1" t="n">
        <v>15</v>
      </c>
      <c r="G1284" s="1" t="s">
        <v>309</v>
      </c>
      <c r="H1284" s="1" t="n">
        <v>95.720065</v>
      </c>
      <c r="I1284" s="1" t="n">
        <v>78.131635</v>
      </c>
      <c r="J1284" s="1" t="n">
        <v>194.446957</v>
      </c>
    </row>
    <row r="1285" customFormat="false" ht="13.2" hidden="false" customHeight="false" outlineLevel="0" collapsed="false">
      <c r="A1285" s="6" t="n">
        <v>12</v>
      </c>
      <c r="B1285" s="1" t="s">
        <v>308</v>
      </c>
      <c r="C1285" s="1" t="s">
        <v>28</v>
      </c>
      <c r="D1285" s="1" t="n">
        <v>2017</v>
      </c>
      <c r="E1285" s="1" t="n">
        <v>12</v>
      </c>
      <c r="F1285" s="1" t="n">
        <v>15</v>
      </c>
      <c r="G1285" s="1" t="s">
        <v>309</v>
      </c>
      <c r="H1285" s="1" t="n">
        <v>104.62872</v>
      </c>
      <c r="I1285" s="1" t="n">
        <v>74.813189</v>
      </c>
      <c r="J1285" s="1" t="n">
        <v>179.781181</v>
      </c>
    </row>
    <row r="1286" customFormat="false" ht="13.2" hidden="false" customHeight="false" outlineLevel="0" collapsed="false">
      <c r="A1286" s="6" t="n">
        <v>1</v>
      </c>
      <c r="B1286" s="1" t="s">
        <v>308</v>
      </c>
      <c r="C1286" s="1" t="s">
        <v>28</v>
      </c>
      <c r="D1286" s="1" t="n">
        <v>2018</v>
      </c>
      <c r="E1286" s="1" t="n">
        <v>1</v>
      </c>
      <c r="F1286" s="1" t="n">
        <v>15</v>
      </c>
      <c r="G1286" s="1" t="s">
        <v>309</v>
      </c>
      <c r="H1286" s="1" t="n">
        <v>92.601184</v>
      </c>
      <c r="I1286" s="1" t="n">
        <v>75.309921</v>
      </c>
      <c r="J1286" s="1" t="n">
        <v>171.149074</v>
      </c>
    </row>
    <row r="1287" customFormat="false" ht="13.2" hidden="false" customHeight="false" outlineLevel="0" collapsed="false">
      <c r="A1287" s="6" t="n">
        <v>2</v>
      </c>
      <c r="B1287" s="1" t="s">
        <v>308</v>
      </c>
      <c r="C1287" s="1" t="s">
        <v>28</v>
      </c>
      <c r="D1287" s="1" t="n">
        <v>2018</v>
      </c>
      <c r="E1287" s="1" t="n">
        <v>2</v>
      </c>
      <c r="F1287" s="1" t="n">
        <v>15</v>
      </c>
      <c r="G1287" s="1" t="s">
        <v>309</v>
      </c>
      <c r="H1287" s="1" t="n">
        <v>83.829325</v>
      </c>
      <c r="I1287" s="1" t="n">
        <v>66.931692</v>
      </c>
      <c r="J1287" s="1" t="n">
        <v>159.866278</v>
      </c>
    </row>
    <row r="1288" customFormat="false" ht="13.2" hidden="false" customHeight="false" outlineLevel="0" collapsed="false">
      <c r="A1288" s="6" t="n">
        <v>3</v>
      </c>
      <c r="B1288" s="1" t="s">
        <v>308</v>
      </c>
      <c r="C1288" s="1" t="s">
        <v>28</v>
      </c>
      <c r="D1288" s="1" t="n">
        <v>2018</v>
      </c>
      <c r="E1288" s="1" t="n">
        <v>3</v>
      </c>
      <c r="F1288" s="1" t="n">
        <v>15</v>
      </c>
      <c r="G1288" s="1" t="s">
        <v>309</v>
      </c>
      <c r="H1288" s="1" t="n">
        <v>97.831545</v>
      </c>
      <c r="I1288" s="1" t="n">
        <v>42.526566</v>
      </c>
      <c r="J1288" s="1" t="n">
        <v>188.2466</v>
      </c>
    </row>
    <row r="1289" customFormat="false" ht="13.2" hidden="false" customHeight="false" outlineLevel="0" collapsed="false">
      <c r="A1289" s="6" t="n">
        <v>4</v>
      </c>
      <c r="B1289" s="1" t="s">
        <v>308</v>
      </c>
      <c r="C1289" s="1" t="s">
        <v>28</v>
      </c>
      <c r="D1289" s="1" t="n">
        <v>2018</v>
      </c>
      <c r="E1289" s="1" t="n">
        <v>4</v>
      </c>
      <c r="F1289" s="1" t="n">
        <v>15</v>
      </c>
      <c r="G1289" s="1" t="s">
        <v>309</v>
      </c>
      <c r="H1289" s="1" t="n">
        <v>91.1859110000001</v>
      </c>
      <c r="I1289" s="1" t="n">
        <v>40.14779</v>
      </c>
      <c r="J1289" s="1" t="n">
        <v>178.456448</v>
      </c>
    </row>
    <row r="1290" customFormat="false" ht="13.2" hidden="false" customHeight="false" outlineLevel="0" collapsed="false">
      <c r="A1290" s="6" t="n">
        <v>5</v>
      </c>
      <c r="B1290" s="1" t="s">
        <v>308</v>
      </c>
      <c r="C1290" s="1" t="s">
        <v>28</v>
      </c>
      <c r="D1290" s="1" t="n">
        <v>2018</v>
      </c>
      <c r="E1290" s="1" t="n">
        <v>5</v>
      </c>
      <c r="F1290" s="1" t="n">
        <v>15</v>
      </c>
      <c r="G1290" s="1" t="s">
        <v>309</v>
      </c>
      <c r="H1290" s="1" t="n">
        <v>94.387123</v>
      </c>
      <c r="I1290" s="1" t="n">
        <v>43.624812</v>
      </c>
      <c r="J1290" s="1" t="n">
        <v>167.494856</v>
      </c>
    </row>
    <row r="1291" customFormat="false" ht="13.2" hidden="false" customHeight="false" outlineLevel="0" collapsed="false">
      <c r="A1291" s="6" t="n">
        <v>6</v>
      </c>
      <c r="B1291" s="1" t="s">
        <v>308</v>
      </c>
      <c r="C1291" s="1" t="s">
        <v>28</v>
      </c>
      <c r="D1291" s="1" t="n">
        <v>2018</v>
      </c>
      <c r="E1291" s="1" t="n">
        <v>6</v>
      </c>
      <c r="F1291" s="1" t="n">
        <v>15</v>
      </c>
      <c r="G1291" s="1" t="s">
        <v>309</v>
      </c>
      <c r="H1291" s="1" t="n">
        <v>89.204663</v>
      </c>
      <c r="I1291" s="1" t="n">
        <v>36.092771</v>
      </c>
      <c r="J1291" s="1" t="n">
        <v>197.496449</v>
      </c>
    </row>
    <row r="1292" customFormat="false" ht="13.2" hidden="false" customHeight="false" outlineLevel="0" collapsed="false">
      <c r="A1292" s="6" t="n">
        <v>7</v>
      </c>
      <c r="B1292" s="1" t="s">
        <v>308</v>
      </c>
      <c r="C1292" s="1" t="s">
        <v>28</v>
      </c>
      <c r="D1292" s="1" t="n">
        <v>2018</v>
      </c>
      <c r="E1292" s="1" t="n">
        <v>7</v>
      </c>
      <c r="F1292" s="1" t="n">
        <v>15</v>
      </c>
      <c r="G1292" s="1" t="s">
        <v>309</v>
      </c>
      <c r="H1292" s="1" t="n">
        <v>94.436225</v>
      </c>
      <c r="I1292" s="1" t="n">
        <v>38.730032</v>
      </c>
      <c r="J1292" s="1" t="n">
        <v>206.690279</v>
      </c>
    </row>
    <row r="1293" customFormat="false" ht="13.2" hidden="false" customHeight="false" outlineLevel="0" collapsed="false">
      <c r="A1293" s="6" t="n">
        <v>8</v>
      </c>
      <c r="B1293" s="1" t="s">
        <v>308</v>
      </c>
      <c r="C1293" s="1" t="s">
        <v>28</v>
      </c>
      <c r="D1293" s="1" t="n">
        <v>2018</v>
      </c>
      <c r="E1293" s="1" t="n">
        <v>8</v>
      </c>
      <c r="F1293" s="1" t="n">
        <v>15</v>
      </c>
      <c r="G1293" s="1" t="s">
        <v>309</v>
      </c>
      <c r="H1293" s="1" t="n">
        <v>98.3793450000001</v>
      </c>
      <c r="I1293" s="1" t="n">
        <v>39.812311</v>
      </c>
      <c r="J1293" s="1" t="n">
        <v>217.645649</v>
      </c>
    </row>
    <row r="1294" customFormat="false" ht="13.2" hidden="false" customHeight="false" outlineLevel="0" collapsed="false">
      <c r="A1294" s="6" t="n">
        <v>9</v>
      </c>
      <c r="B1294" s="1" t="s">
        <v>308</v>
      </c>
      <c r="C1294" s="1" t="s">
        <v>28</v>
      </c>
      <c r="D1294" s="1" t="n">
        <v>2018</v>
      </c>
      <c r="E1294" s="1" t="n">
        <v>9</v>
      </c>
      <c r="F1294" s="1" t="n">
        <v>15</v>
      </c>
      <c r="G1294" s="1" t="s">
        <v>309</v>
      </c>
      <c r="H1294" s="1" t="n">
        <v>91.115552</v>
      </c>
      <c r="I1294" s="1" t="n">
        <v>42.498974</v>
      </c>
      <c r="J1294" s="1" t="n">
        <v>200.698502</v>
      </c>
    </row>
    <row r="1295" customFormat="false" ht="13.2" hidden="false" customHeight="false" outlineLevel="0" collapsed="false">
      <c r="A1295" s="6" t="n">
        <v>10</v>
      </c>
      <c r="B1295" s="1" t="s">
        <v>308</v>
      </c>
      <c r="C1295" s="1" t="s">
        <v>28</v>
      </c>
      <c r="D1295" s="1" t="n">
        <v>2018</v>
      </c>
      <c r="E1295" s="1" t="n">
        <v>10</v>
      </c>
      <c r="F1295" s="1" t="n">
        <v>15</v>
      </c>
      <c r="G1295" s="1" t="s">
        <v>309</v>
      </c>
      <c r="H1295" s="1" t="n">
        <v>100.781875</v>
      </c>
      <c r="I1295" s="1" t="n">
        <v>40.183907</v>
      </c>
      <c r="J1295" s="1" t="n">
        <v>216.498142</v>
      </c>
    </row>
    <row r="1296" customFormat="false" ht="13.2" hidden="false" customHeight="false" outlineLevel="0" collapsed="false">
      <c r="A1296" s="6" t="n">
        <v>11</v>
      </c>
      <c r="B1296" s="1" t="s">
        <v>308</v>
      </c>
      <c r="C1296" s="1" t="s">
        <v>28</v>
      </c>
      <c r="D1296" s="1" t="n">
        <v>2018</v>
      </c>
      <c r="E1296" s="1" t="n">
        <v>11</v>
      </c>
      <c r="F1296" s="1" t="n">
        <v>15</v>
      </c>
      <c r="G1296" s="1" t="s">
        <v>309</v>
      </c>
      <c r="H1296" s="1" t="n">
        <v>96.151946</v>
      </c>
      <c r="I1296" s="1" t="n">
        <v>44.622972</v>
      </c>
      <c r="J1296" s="1" t="n">
        <v>206.405442</v>
      </c>
    </row>
    <row r="1297" customFormat="false" ht="13.2" hidden="false" customHeight="false" outlineLevel="0" collapsed="false">
      <c r="A1297" s="6" t="n">
        <v>12</v>
      </c>
      <c r="B1297" s="1" t="s">
        <v>308</v>
      </c>
      <c r="C1297" s="1" t="s">
        <v>28</v>
      </c>
      <c r="D1297" s="1" t="n">
        <v>2018</v>
      </c>
      <c r="E1297" s="1" t="n">
        <v>12</v>
      </c>
      <c r="F1297" s="1" t="n">
        <v>15</v>
      </c>
      <c r="G1297" s="1" t="s">
        <v>309</v>
      </c>
      <c r="H1297" s="1" t="n">
        <v>101.178652</v>
      </c>
      <c r="I1297" s="1" t="n">
        <v>42.101451</v>
      </c>
      <c r="J1297" s="1" t="n">
        <v>188.321298</v>
      </c>
    </row>
    <row r="1298" customFormat="false" ht="13.2" hidden="false" customHeight="false" outlineLevel="0" collapsed="false">
      <c r="A1298" s="6" t="n">
        <v>1</v>
      </c>
      <c r="B1298" s="1" t="s">
        <v>308</v>
      </c>
      <c r="C1298" s="1" t="s">
        <v>28</v>
      </c>
      <c r="D1298" s="1" t="n">
        <v>2019</v>
      </c>
      <c r="E1298" s="1" t="n">
        <v>1</v>
      </c>
      <c r="F1298" s="1" t="n">
        <v>15</v>
      </c>
      <c r="G1298" s="1" t="s">
        <v>309</v>
      </c>
      <c r="H1298" s="1" t="n">
        <v>94.074455</v>
      </c>
      <c r="I1298" s="1" t="n">
        <v>39.886196</v>
      </c>
      <c r="J1298" s="1" t="n">
        <v>189.040188</v>
      </c>
    </row>
    <row r="1299" customFormat="false" ht="13.2" hidden="false" customHeight="false" outlineLevel="0" collapsed="false">
      <c r="A1299" s="6" t="n">
        <v>2</v>
      </c>
      <c r="B1299" s="1" t="s">
        <v>308</v>
      </c>
      <c r="C1299" s="1" t="s">
        <v>28</v>
      </c>
      <c r="D1299" s="1" t="n">
        <v>2019</v>
      </c>
      <c r="E1299" s="1" t="n">
        <v>2</v>
      </c>
      <c r="F1299" s="1" t="n">
        <v>15</v>
      </c>
      <c r="G1299" s="1" t="s">
        <v>309</v>
      </c>
      <c r="H1299" s="1" t="n">
        <v>87.071081</v>
      </c>
      <c r="I1299" s="1" t="n">
        <v>34.131914</v>
      </c>
      <c r="J1299" s="1" t="n">
        <v>180.705852</v>
      </c>
    </row>
    <row r="1300" customFormat="false" ht="13.2" hidden="false" customHeight="false" outlineLevel="0" collapsed="false">
      <c r="A1300" s="6" t="n">
        <v>3</v>
      </c>
      <c r="B1300" s="1" t="s">
        <v>308</v>
      </c>
      <c r="C1300" s="1" t="s">
        <v>28</v>
      </c>
      <c r="D1300" s="1" t="n">
        <v>2019</v>
      </c>
      <c r="E1300" s="1" t="n">
        <v>3</v>
      </c>
      <c r="F1300" s="1" t="n">
        <v>15</v>
      </c>
      <c r="G1300" s="1" t="s">
        <v>309</v>
      </c>
      <c r="H1300" s="1" t="n">
        <v>91.05828</v>
      </c>
      <c r="I1300" s="1" t="n">
        <v>37.780723</v>
      </c>
      <c r="J1300" s="1" t="n">
        <v>177.161934</v>
      </c>
    </row>
    <row r="1301" customFormat="false" ht="13.2" hidden="false" customHeight="false" outlineLevel="0" collapsed="false">
      <c r="A1301" s="6" t="n">
        <v>4</v>
      </c>
      <c r="B1301" s="1" t="s">
        <v>308</v>
      </c>
      <c r="C1301" s="1" t="s">
        <v>28</v>
      </c>
      <c r="D1301" s="1" t="n">
        <v>2019</v>
      </c>
      <c r="E1301" s="1" t="n">
        <v>4</v>
      </c>
      <c r="F1301" s="1" t="n">
        <v>15</v>
      </c>
      <c r="G1301" s="1" t="s">
        <v>309</v>
      </c>
      <c r="H1301" s="1" t="n">
        <v>93.976279</v>
      </c>
      <c r="I1301" s="1" t="n">
        <v>34.860502</v>
      </c>
      <c r="J1301" s="1" t="n">
        <v>180.308878</v>
      </c>
    </row>
    <row r="1302" customFormat="false" ht="13.2" hidden="false" customHeight="false" outlineLevel="0" collapsed="false">
      <c r="A1302" s="6" t="n">
        <v>5</v>
      </c>
      <c r="B1302" s="1" t="s">
        <v>308</v>
      </c>
      <c r="C1302" s="1" t="s">
        <v>28</v>
      </c>
      <c r="D1302" s="1" t="n">
        <v>2019</v>
      </c>
      <c r="E1302" s="1" t="n">
        <v>5</v>
      </c>
      <c r="F1302" s="1" t="n">
        <v>15</v>
      </c>
      <c r="G1302" s="1" t="s">
        <v>309</v>
      </c>
      <c r="H1302" s="1" t="n">
        <v>95.335347</v>
      </c>
      <c r="I1302" s="1" t="n">
        <v>44.347692</v>
      </c>
      <c r="J1302" s="1" t="n">
        <v>195.36589</v>
      </c>
    </row>
    <row r="1303" customFormat="false" ht="13.2" hidden="false" customHeight="false" outlineLevel="0" collapsed="false">
      <c r="A1303" s="6" t="n">
        <v>6</v>
      </c>
      <c r="B1303" s="1" t="s">
        <v>308</v>
      </c>
      <c r="C1303" s="1" t="s">
        <v>28</v>
      </c>
      <c r="D1303" s="1" t="n">
        <v>2019</v>
      </c>
      <c r="E1303" s="1" t="n">
        <v>6</v>
      </c>
      <c r="F1303" s="1" t="n">
        <v>15</v>
      </c>
      <c r="G1303" s="1" t="s">
        <v>309</v>
      </c>
      <c r="H1303" s="1" t="n">
        <v>91.378163</v>
      </c>
      <c r="I1303" s="1" t="n">
        <v>52.035465</v>
      </c>
      <c r="J1303" s="1" t="n">
        <v>197.575572</v>
      </c>
    </row>
    <row r="1304" customFormat="false" ht="13.2" hidden="false" customHeight="false" outlineLevel="0" collapsed="false">
      <c r="A1304" s="6" t="n">
        <v>7</v>
      </c>
      <c r="B1304" s="1" t="s">
        <v>308</v>
      </c>
      <c r="C1304" s="1" t="s">
        <v>28</v>
      </c>
      <c r="D1304" s="1" t="n">
        <v>2019</v>
      </c>
      <c r="E1304" s="1" t="n">
        <v>7</v>
      </c>
      <c r="F1304" s="1" t="n">
        <v>15</v>
      </c>
      <c r="G1304" s="1" t="s">
        <v>309</v>
      </c>
      <c r="H1304" s="1" t="n">
        <v>103.845226</v>
      </c>
      <c r="I1304" s="1" t="n">
        <v>71.25011</v>
      </c>
      <c r="J1304" s="1" t="n">
        <v>229.62412</v>
      </c>
    </row>
    <row r="1305" customFormat="false" ht="13.2" hidden="false" customHeight="false" outlineLevel="0" collapsed="false">
      <c r="A1305" s="6" t="n">
        <v>8</v>
      </c>
      <c r="B1305" s="1" t="s">
        <v>308</v>
      </c>
      <c r="C1305" s="1" t="s">
        <v>28</v>
      </c>
      <c r="D1305" s="1" t="n">
        <v>2019</v>
      </c>
      <c r="E1305" s="1" t="n">
        <v>8</v>
      </c>
      <c r="F1305" s="1" t="n">
        <v>15</v>
      </c>
      <c r="G1305" s="1" t="s">
        <v>309</v>
      </c>
      <c r="H1305" s="1" t="n">
        <v>100.867842</v>
      </c>
      <c r="I1305" s="1" t="n">
        <v>61.591321</v>
      </c>
      <c r="J1305" s="1" t="n">
        <v>229.672851</v>
      </c>
    </row>
    <row r="1306" customFormat="false" ht="13.2" hidden="false" customHeight="false" outlineLevel="0" collapsed="false">
      <c r="A1306" s="6" t="n">
        <v>9</v>
      </c>
      <c r="B1306" s="1" t="s">
        <v>308</v>
      </c>
      <c r="C1306" s="1" t="s">
        <v>28</v>
      </c>
      <c r="D1306" s="1" t="n">
        <v>2019</v>
      </c>
      <c r="E1306" s="1" t="n">
        <v>9</v>
      </c>
      <c r="F1306" s="1" t="n">
        <v>15</v>
      </c>
      <c r="G1306" s="1" t="s">
        <v>309</v>
      </c>
      <c r="H1306" s="1" t="n">
        <v>97.088148</v>
      </c>
      <c r="I1306" s="1" t="n">
        <v>62.643547</v>
      </c>
      <c r="J1306" s="1" t="n">
        <v>211.124644</v>
      </c>
    </row>
    <row r="1307" customFormat="false" ht="13.2" hidden="false" customHeight="false" outlineLevel="0" collapsed="false">
      <c r="A1307" s="6" t="n">
        <v>10</v>
      </c>
      <c r="B1307" s="1" t="s">
        <v>308</v>
      </c>
      <c r="C1307" s="1" t="s">
        <v>28</v>
      </c>
      <c r="D1307" s="1" t="n">
        <v>2019</v>
      </c>
      <c r="E1307" s="1" t="n">
        <v>10</v>
      </c>
      <c r="F1307" s="1" t="n">
        <v>15</v>
      </c>
      <c r="G1307" s="1" t="s">
        <v>309</v>
      </c>
      <c r="H1307" s="1" t="n">
        <v>104.429614</v>
      </c>
      <c r="I1307" s="1" t="n">
        <v>67.135966</v>
      </c>
      <c r="J1307" s="1" t="n">
        <v>232.594967</v>
      </c>
    </row>
    <row r="1308" customFormat="false" ht="13.2" hidden="false" customHeight="false" outlineLevel="0" collapsed="false">
      <c r="A1308" s="6" t="n">
        <v>11</v>
      </c>
      <c r="B1308" s="1" t="s">
        <v>308</v>
      </c>
      <c r="C1308" s="1" t="s">
        <v>28</v>
      </c>
      <c r="D1308" s="1" t="n">
        <v>2019</v>
      </c>
      <c r="E1308" s="1" t="n">
        <v>11</v>
      </c>
      <c r="F1308" s="1" t="n">
        <v>15</v>
      </c>
      <c r="G1308" s="1" t="s">
        <v>309</v>
      </c>
      <c r="H1308" s="1" t="n">
        <v>100.41853</v>
      </c>
      <c r="I1308" s="1" t="n">
        <v>66.766123</v>
      </c>
      <c r="J1308" s="1" t="n">
        <v>208.182148</v>
      </c>
    </row>
    <row r="1309" customFormat="false" ht="13.2" hidden="false" customHeight="false" outlineLevel="0" collapsed="false">
      <c r="A1309" s="6" t="n">
        <v>12</v>
      </c>
      <c r="B1309" s="1" t="s">
        <v>308</v>
      </c>
      <c r="C1309" s="1" t="s">
        <v>28</v>
      </c>
      <c r="D1309" s="1" t="n">
        <v>2019</v>
      </c>
      <c r="E1309" s="1" t="n">
        <v>12</v>
      </c>
      <c r="F1309" s="1" t="n">
        <v>15</v>
      </c>
      <c r="G1309" s="1" t="s">
        <v>309</v>
      </c>
      <c r="H1309" s="1" t="n">
        <v>111.833036</v>
      </c>
      <c r="I1309" s="1" t="n">
        <v>62.891657</v>
      </c>
      <c r="J1309" s="1" t="n">
        <v>192.613512</v>
      </c>
    </row>
    <row r="1310" customFormat="false" ht="13.2" hidden="false" customHeight="false" outlineLevel="0" collapsed="false">
      <c r="A1310" s="6" t="n">
        <v>1</v>
      </c>
      <c r="B1310" s="1" t="s">
        <v>308</v>
      </c>
      <c r="C1310" s="1" t="s">
        <v>28</v>
      </c>
      <c r="D1310" s="1" t="n">
        <v>2020</v>
      </c>
      <c r="E1310" s="1" t="n">
        <v>1</v>
      </c>
      <c r="F1310" s="1" t="n">
        <v>15</v>
      </c>
      <c r="G1310" s="1" t="s">
        <v>309</v>
      </c>
      <c r="H1310" s="1" t="n">
        <v>98.171483</v>
      </c>
      <c r="I1310" s="1" t="n">
        <v>70.986744</v>
      </c>
      <c r="J1310" s="1" t="n">
        <v>192.371189</v>
      </c>
    </row>
    <row r="1311" customFormat="false" ht="13.2" hidden="false" customHeight="false" outlineLevel="0" collapsed="false">
      <c r="A1311" s="6" t="n">
        <v>2</v>
      </c>
      <c r="B1311" s="1" t="s">
        <v>308</v>
      </c>
      <c r="C1311" s="1" t="s">
        <v>28</v>
      </c>
      <c r="D1311" s="1" t="n">
        <v>2020</v>
      </c>
      <c r="E1311" s="1" t="n">
        <v>2</v>
      </c>
      <c r="F1311" s="1" t="n">
        <v>15</v>
      </c>
      <c r="G1311" s="1" t="s">
        <v>309</v>
      </c>
      <c r="H1311" s="1" t="n">
        <v>92.193778</v>
      </c>
      <c r="I1311" s="1" t="n">
        <v>60.133402</v>
      </c>
      <c r="J1311" s="1" t="n">
        <v>192.310935</v>
      </c>
    </row>
    <row r="1312" customFormat="false" ht="13.2" hidden="false" customHeight="false" outlineLevel="0" collapsed="false">
      <c r="A1312" s="6" t="n">
        <v>3</v>
      </c>
      <c r="B1312" s="1" t="s">
        <v>308</v>
      </c>
      <c r="C1312" s="1" t="s">
        <v>28</v>
      </c>
      <c r="D1312" s="1" t="n">
        <v>2020</v>
      </c>
      <c r="E1312" s="1" t="n">
        <v>3</v>
      </c>
      <c r="F1312" s="1" t="n">
        <v>15</v>
      </c>
      <c r="G1312" s="1" t="s">
        <v>309</v>
      </c>
      <c r="H1312" s="1" t="n">
        <v>88.714621</v>
      </c>
      <c r="I1312" s="1" t="n">
        <v>70.268722</v>
      </c>
      <c r="J1312" s="1" t="n">
        <v>202.269086</v>
      </c>
    </row>
    <row r="1313" customFormat="false" ht="13.2" hidden="false" customHeight="false" outlineLevel="0" collapsed="false">
      <c r="A1313" s="6" t="n">
        <v>4</v>
      </c>
      <c r="B1313" s="1" t="s">
        <v>308</v>
      </c>
      <c r="C1313" s="1" t="s">
        <v>28</v>
      </c>
      <c r="D1313" s="1" t="n">
        <v>2020</v>
      </c>
      <c r="E1313" s="1" t="n">
        <v>4</v>
      </c>
      <c r="F1313" s="1" t="n">
        <v>15</v>
      </c>
      <c r="G1313" s="1" t="s">
        <v>309</v>
      </c>
      <c r="H1313" s="1" t="n">
        <v>74.192814</v>
      </c>
      <c r="I1313" s="1" t="n">
        <v>68.083099</v>
      </c>
      <c r="J1313" s="1" t="n">
        <v>188.019425</v>
      </c>
    </row>
    <row r="1314" customFormat="false" ht="13.2" hidden="false" customHeight="false" outlineLevel="0" collapsed="false">
      <c r="A1314" s="6" t="n">
        <v>5</v>
      </c>
      <c r="B1314" s="1" t="s">
        <v>308</v>
      </c>
      <c r="C1314" s="1" t="s">
        <v>28</v>
      </c>
      <c r="D1314" s="1" t="n">
        <v>2020</v>
      </c>
      <c r="E1314" s="1" t="n">
        <v>5</v>
      </c>
      <c r="F1314" s="1" t="n">
        <v>15</v>
      </c>
      <c r="G1314" s="1" t="s">
        <v>309</v>
      </c>
      <c r="H1314" s="1" t="n">
        <v>74.113543</v>
      </c>
      <c r="I1314" s="1" t="n">
        <v>74.957853</v>
      </c>
      <c r="J1314" s="1" t="n">
        <v>197.142783</v>
      </c>
    </row>
    <row r="1315" customFormat="false" ht="13.2" hidden="false" customHeight="false" outlineLevel="0" collapsed="false">
      <c r="A1315" s="6" t="n">
        <v>6</v>
      </c>
      <c r="B1315" s="1" t="s">
        <v>308</v>
      </c>
      <c r="C1315" s="1" t="s">
        <v>28</v>
      </c>
      <c r="D1315" s="1" t="n">
        <v>2020</v>
      </c>
      <c r="E1315" s="1" t="n">
        <v>6</v>
      </c>
      <c r="F1315" s="1" t="n">
        <v>15</v>
      </c>
      <c r="G1315" s="1" t="s">
        <v>309</v>
      </c>
      <c r="H1315" s="1" t="n">
        <v>94.856221</v>
      </c>
      <c r="I1315" s="1" t="n">
        <v>54.08991</v>
      </c>
      <c r="J1315" s="1" t="n">
        <v>219.000024</v>
      </c>
    </row>
    <row r="1316" customFormat="false" ht="13.2" hidden="false" customHeight="false" outlineLevel="0" collapsed="false">
      <c r="A1316" s="6" t="n">
        <v>7</v>
      </c>
      <c r="B1316" s="1" t="s">
        <v>308</v>
      </c>
      <c r="C1316" s="1" t="s">
        <v>28</v>
      </c>
      <c r="D1316" s="1" t="n">
        <v>2020</v>
      </c>
      <c r="E1316" s="1" t="n">
        <v>7</v>
      </c>
      <c r="F1316" s="1" t="n">
        <v>15</v>
      </c>
      <c r="G1316" s="1" t="s">
        <v>309</v>
      </c>
      <c r="H1316" s="1" t="n">
        <v>108.922</v>
      </c>
      <c r="I1316" s="1" t="n">
        <v>55.570815</v>
      </c>
      <c r="J1316" s="1" t="n">
        <v>249.746237</v>
      </c>
    </row>
    <row r="1317" customFormat="false" ht="13.2" hidden="false" customHeight="false" outlineLevel="0" collapsed="false">
      <c r="A1317" s="6" t="n">
        <v>8</v>
      </c>
      <c r="B1317" s="1" t="s">
        <v>308</v>
      </c>
      <c r="C1317" s="1" t="s">
        <v>28</v>
      </c>
      <c r="D1317" s="1" t="n">
        <v>2020</v>
      </c>
      <c r="E1317" s="1" t="n">
        <v>8</v>
      </c>
      <c r="F1317" s="1" t="n">
        <v>15</v>
      </c>
      <c r="G1317" s="1" t="s">
        <v>309</v>
      </c>
      <c r="H1317" s="1" t="n">
        <v>108.075921</v>
      </c>
      <c r="I1317" s="1" t="n">
        <v>58.808457</v>
      </c>
      <c r="J1317" s="1" t="n">
        <v>246.647088</v>
      </c>
    </row>
    <row r="1318" customFormat="false" ht="13.2" hidden="false" customHeight="false" outlineLevel="0" collapsed="false">
      <c r="A1318" s="6" t="n">
        <v>9</v>
      </c>
      <c r="B1318" s="1" t="s">
        <v>308</v>
      </c>
      <c r="C1318" s="1" t="s">
        <v>28</v>
      </c>
      <c r="D1318" s="1" t="n">
        <v>2020</v>
      </c>
      <c r="E1318" s="1" t="n">
        <v>9</v>
      </c>
      <c r="F1318" s="1" t="n">
        <v>15</v>
      </c>
      <c r="G1318" s="1" t="s">
        <v>309</v>
      </c>
      <c r="H1318" s="1" t="n">
        <v>112.266203</v>
      </c>
      <c r="I1318" s="1" t="n">
        <v>30.26487</v>
      </c>
      <c r="J1318" s="1" t="n">
        <v>244.816662</v>
      </c>
    </row>
    <row r="1319" customFormat="false" ht="13.2" hidden="false" customHeight="false" outlineLevel="0" collapsed="false">
      <c r="A1319" s="6" t="n">
        <v>10</v>
      </c>
      <c r="B1319" s="1" t="s">
        <v>308</v>
      </c>
      <c r="C1319" s="1" t="s">
        <v>28</v>
      </c>
      <c r="D1319" s="1" t="n">
        <v>2020</v>
      </c>
      <c r="E1319" s="1" t="n">
        <v>10</v>
      </c>
      <c r="F1319" s="1" t="n">
        <v>15</v>
      </c>
      <c r="G1319" s="1" t="s">
        <v>309</v>
      </c>
      <c r="H1319" s="1" t="n">
        <v>118.298661</v>
      </c>
      <c r="I1319" s="1" t="n">
        <v>55.011254</v>
      </c>
      <c r="J1319" s="1" t="n">
        <v>247.897</v>
      </c>
    </row>
    <row r="1320" customFormat="false" ht="13.2" hidden="false" customHeight="false" outlineLevel="0" collapsed="false">
      <c r="A1320" s="6" t="n">
        <v>11</v>
      </c>
      <c r="B1320" s="1" t="s">
        <v>308</v>
      </c>
      <c r="C1320" s="1" t="s">
        <v>28</v>
      </c>
      <c r="D1320" s="1" t="n">
        <v>2020</v>
      </c>
      <c r="E1320" s="1" t="n">
        <v>11</v>
      </c>
      <c r="F1320" s="1" t="n">
        <v>15</v>
      </c>
      <c r="G1320" s="1" t="s">
        <v>309</v>
      </c>
      <c r="H1320" s="1" t="n">
        <v>110.679749</v>
      </c>
      <c r="I1320" s="1" t="n">
        <v>66.420908</v>
      </c>
      <c r="J1320" s="1" t="n">
        <v>216.348488</v>
      </c>
    </row>
    <row r="1321" customFormat="false" ht="13.2" hidden="false" customHeight="false" outlineLevel="0" collapsed="false">
      <c r="A1321" s="6" t="n">
        <v>12</v>
      </c>
      <c r="B1321" s="1" t="s">
        <v>308</v>
      </c>
      <c r="C1321" s="1" t="s">
        <v>28</v>
      </c>
      <c r="D1321" s="1" t="n">
        <v>2020</v>
      </c>
      <c r="E1321" s="1" t="n">
        <v>12</v>
      </c>
      <c r="F1321" s="1" t="n">
        <v>15</v>
      </c>
      <c r="G1321" s="1" t="s">
        <v>309</v>
      </c>
      <c r="H1321" s="1" t="n">
        <v>125.019662</v>
      </c>
      <c r="I1321" s="1" t="n">
        <v>71.356222</v>
      </c>
      <c r="J1321" s="1" t="n">
        <v>218.37758</v>
      </c>
    </row>
    <row r="1322" customFormat="false" ht="13.2" hidden="false" customHeight="false" outlineLevel="0" collapsed="false">
      <c r="A1322" s="6" t="n">
        <v>1</v>
      </c>
      <c r="B1322" s="1" t="s">
        <v>305</v>
      </c>
      <c r="C1322" s="1" t="s">
        <v>28</v>
      </c>
      <c r="D1322" s="1" t="n">
        <v>2010</v>
      </c>
      <c r="E1322" s="1" t="n">
        <v>1</v>
      </c>
      <c r="F1322" s="1" t="n">
        <v>25</v>
      </c>
      <c r="G1322" s="1" t="s">
        <v>306</v>
      </c>
      <c r="H1322" s="1" t="n">
        <v>34.84742</v>
      </c>
      <c r="I1322" s="1" t="n">
        <v>8.55235</v>
      </c>
      <c r="J1322" s="1" t="n">
        <v>1.185876</v>
      </c>
    </row>
    <row r="1323" customFormat="false" ht="13.2" hidden="false" customHeight="false" outlineLevel="0" collapsed="false">
      <c r="A1323" s="6" t="n">
        <v>2</v>
      </c>
      <c r="B1323" s="1" t="s">
        <v>305</v>
      </c>
      <c r="C1323" s="1" t="s">
        <v>28</v>
      </c>
      <c r="D1323" s="1" t="n">
        <v>2010</v>
      </c>
      <c r="E1323" s="1" t="n">
        <v>2</v>
      </c>
      <c r="F1323" s="1" t="n">
        <v>25</v>
      </c>
      <c r="G1323" s="1" t="s">
        <v>306</v>
      </c>
      <c r="H1323" s="1" t="n">
        <v>32.49919</v>
      </c>
      <c r="I1323" s="1" t="n">
        <v>5.82017</v>
      </c>
      <c r="J1323" s="1" t="n">
        <v>21.390254</v>
      </c>
    </row>
    <row r="1324" customFormat="false" ht="13.2" hidden="false" customHeight="false" outlineLevel="0" collapsed="false">
      <c r="A1324" s="6" t="n">
        <v>3</v>
      </c>
      <c r="B1324" s="1" t="s">
        <v>305</v>
      </c>
      <c r="C1324" s="1" t="s">
        <v>28</v>
      </c>
      <c r="D1324" s="1" t="n">
        <v>2010</v>
      </c>
      <c r="E1324" s="1" t="n">
        <v>3</v>
      </c>
      <c r="F1324" s="1" t="n">
        <v>25</v>
      </c>
      <c r="G1324" s="1" t="s">
        <v>306</v>
      </c>
      <c r="H1324" s="1" t="n">
        <v>38.03647</v>
      </c>
      <c r="I1324" s="1" t="n">
        <v>6.082913</v>
      </c>
      <c r="J1324" s="1" t="n">
        <v>29.18253</v>
      </c>
    </row>
    <row r="1325" customFormat="false" ht="13.2" hidden="false" customHeight="false" outlineLevel="0" collapsed="false">
      <c r="A1325" s="6" t="n">
        <v>4</v>
      </c>
      <c r="B1325" s="1" t="s">
        <v>305</v>
      </c>
      <c r="C1325" s="1" t="s">
        <v>28</v>
      </c>
      <c r="D1325" s="1" t="n">
        <v>2010</v>
      </c>
      <c r="E1325" s="1" t="n">
        <v>4</v>
      </c>
      <c r="F1325" s="1" t="n">
        <v>25</v>
      </c>
      <c r="G1325" s="1" t="s">
        <v>306</v>
      </c>
      <c r="H1325" s="1" t="n">
        <v>36.61476</v>
      </c>
      <c r="I1325" s="1" t="n">
        <v>6.47339</v>
      </c>
      <c r="J1325" s="1" t="n">
        <v>26.45988</v>
      </c>
    </row>
    <row r="1326" customFormat="false" ht="13.2" hidden="false" customHeight="false" outlineLevel="0" collapsed="false">
      <c r="A1326" s="6" t="n">
        <v>5</v>
      </c>
      <c r="B1326" s="1" t="s">
        <v>305</v>
      </c>
      <c r="C1326" s="1" t="s">
        <v>28</v>
      </c>
      <c r="D1326" s="1" t="n">
        <v>2010</v>
      </c>
      <c r="E1326" s="1" t="n">
        <v>5</v>
      </c>
      <c r="F1326" s="1" t="n">
        <v>25</v>
      </c>
      <c r="G1326" s="1" t="s">
        <v>306</v>
      </c>
      <c r="H1326" s="1" t="n">
        <v>35.20735</v>
      </c>
      <c r="I1326" s="1" t="n">
        <v>6.71069</v>
      </c>
      <c r="J1326" s="1" t="n">
        <v>25.853444</v>
      </c>
    </row>
    <row r="1327" customFormat="false" ht="13.2" hidden="false" customHeight="false" outlineLevel="0" collapsed="false">
      <c r="A1327" s="6" t="n">
        <v>6</v>
      </c>
      <c r="B1327" s="1" t="s">
        <v>305</v>
      </c>
      <c r="C1327" s="1" t="s">
        <v>28</v>
      </c>
      <c r="D1327" s="1" t="n">
        <v>2010</v>
      </c>
      <c r="E1327" s="1" t="n">
        <v>6</v>
      </c>
      <c r="F1327" s="1" t="n">
        <v>25</v>
      </c>
      <c r="G1327" s="1" t="s">
        <v>306</v>
      </c>
      <c r="H1327" s="1" t="n">
        <v>37.08314</v>
      </c>
      <c r="I1327" s="1" t="n">
        <v>6.84641</v>
      </c>
      <c r="J1327" s="1" t="n">
        <v>25.07128</v>
      </c>
    </row>
    <row r="1328" customFormat="false" ht="13.2" hidden="false" customHeight="false" outlineLevel="0" collapsed="false">
      <c r="A1328" s="6" t="n">
        <v>7</v>
      </c>
      <c r="B1328" s="1" t="s">
        <v>305</v>
      </c>
      <c r="C1328" s="1" t="s">
        <v>28</v>
      </c>
      <c r="D1328" s="1" t="n">
        <v>2010</v>
      </c>
      <c r="E1328" s="1" t="n">
        <v>7</v>
      </c>
      <c r="F1328" s="1" t="n">
        <v>25</v>
      </c>
      <c r="G1328" s="1" t="s">
        <v>306</v>
      </c>
      <c r="H1328" s="1" t="n">
        <v>36.144984</v>
      </c>
      <c r="I1328" s="1" t="n">
        <v>8.087519</v>
      </c>
      <c r="J1328" s="1" t="n">
        <v>27.35308</v>
      </c>
    </row>
    <row r="1329" customFormat="false" ht="13.2" hidden="false" customHeight="false" outlineLevel="0" collapsed="false">
      <c r="A1329" s="6" t="n">
        <v>8</v>
      </c>
      <c r="B1329" s="1" t="s">
        <v>305</v>
      </c>
      <c r="C1329" s="1" t="s">
        <v>28</v>
      </c>
      <c r="D1329" s="1" t="n">
        <v>2010</v>
      </c>
      <c r="E1329" s="1" t="n">
        <v>8</v>
      </c>
      <c r="F1329" s="1" t="n">
        <v>25</v>
      </c>
      <c r="G1329" s="1" t="s">
        <v>306</v>
      </c>
      <c r="H1329" s="1" t="n">
        <v>36.75101</v>
      </c>
      <c r="I1329" s="1" t="n">
        <v>7.87624</v>
      </c>
      <c r="J1329" s="1" t="n">
        <v>28.267098</v>
      </c>
    </row>
    <row r="1330" customFormat="false" ht="13.2" hidden="false" customHeight="false" outlineLevel="0" collapsed="false">
      <c r="A1330" s="6" t="n">
        <v>9</v>
      </c>
      <c r="B1330" s="1" t="s">
        <v>305</v>
      </c>
      <c r="C1330" s="1" t="s">
        <v>28</v>
      </c>
      <c r="D1330" s="1" t="n">
        <v>2010</v>
      </c>
      <c r="E1330" s="1" t="n">
        <v>9</v>
      </c>
      <c r="F1330" s="1" t="n">
        <v>25</v>
      </c>
      <c r="G1330" s="1" t="s">
        <v>306</v>
      </c>
      <c r="H1330" s="1" t="n">
        <v>39.24163</v>
      </c>
      <c r="I1330" s="1" t="n">
        <v>7.5291</v>
      </c>
      <c r="J1330" s="1" t="n">
        <v>29.596538</v>
      </c>
    </row>
    <row r="1331" customFormat="false" ht="13.2" hidden="false" customHeight="false" outlineLevel="0" collapsed="false">
      <c r="A1331" s="6" t="n">
        <v>10</v>
      </c>
      <c r="B1331" s="1" t="s">
        <v>305</v>
      </c>
      <c r="C1331" s="1" t="s">
        <v>28</v>
      </c>
      <c r="D1331" s="1" t="n">
        <v>2010</v>
      </c>
      <c r="E1331" s="1" t="n">
        <v>10</v>
      </c>
      <c r="F1331" s="1" t="n">
        <v>25</v>
      </c>
      <c r="G1331" s="1" t="s">
        <v>306</v>
      </c>
      <c r="H1331" s="1" t="n">
        <v>38.90109</v>
      </c>
      <c r="I1331" s="1" t="n">
        <v>7.2431</v>
      </c>
      <c r="J1331" s="1" t="n">
        <v>29.955639</v>
      </c>
    </row>
    <row r="1332" customFormat="false" ht="13.2" hidden="false" customHeight="false" outlineLevel="0" collapsed="false">
      <c r="A1332" s="6" t="n">
        <v>11</v>
      </c>
      <c r="B1332" s="1" t="s">
        <v>305</v>
      </c>
      <c r="C1332" s="1" t="s">
        <v>28</v>
      </c>
      <c r="D1332" s="1" t="n">
        <v>2010</v>
      </c>
      <c r="E1332" s="1" t="n">
        <v>11</v>
      </c>
      <c r="F1332" s="1" t="n">
        <v>25</v>
      </c>
      <c r="G1332" s="1" t="s">
        <v>306</v>
      </c>
      <c r="H1332" s="1" t="n">
        <v>39.458372</v>
      </c>
      <c r="I1332" s="1" t="n">
        <v>8.47899</v>
      </c>
      <c r="J1332" s="1" t="n">
        <v>30.829484</v>
      </c>
    </row>
    <row r="1333" customFormat="false" ht="13.2" hidden="false" customHeight="false" outlineLevel="0" collapsed="false">
      <c r="A1333" s="6" t="n">
        <v>12</v>
      </c>
      <c r="B1333" s="1" t="s">
        <v>305</v>
      </c>
      <c r="C1333" s="1" t="s">
        <v>28</v>
      </c>
      <c r="D1333" s="1" t="n">
        <v>2010</v>
      </c>
      <c r="E1333" s="1" t="n">
        <v>12</v>
      </c>
      <c r="F1333" s="1" t="n">
        <v>25</v>
      </c>
      <c r="G1333" s="1" t="s">
        <v>306</v>
      </c>
      <c r="H1333" s="1" t="n">
        <v>44.07024</v>
      </c>
      <c r="I1333" s="1" t="n">
        <v>8.96993</v>
      </c>
      <c r="J1333" s="1" t="n">
        <v>32.34601</v>
      </c>
    </row>
    <row r="1334" customFormat="false" ht="13.2" hidden="false" customHeight="false" outlineLevel="0" collapsed="false">
      <c r="A1334" s="6" t="n">
        <v>1</v>
      </c>
      <c r="B1334" s="1" t="s">
        <v>305</v>
      </c>
      <c r="C1334" s="1" t="s">
        <v>28</v>
      </c>
      <c r="D1334" s="1" t="n">
        <v>2011</v>
      </c>
      <c r="E1334" s="1" t="n">
        <v>1</v>
      </c>
      <c r="F1334" s="1" t="n">
        <v>25</v>
      </c>
      <c r="G1334" s="1" t="s">
        <v>306</v>
      </c>
      <c r="H1334" s="1" t="n">
        <v>39.453625</v>
      </c>
      <c r="I1334" s="1" t="n">
        <v>8.30268</v>
      </c>
      <c r="J1334" s="1" t="n">
        <v>27.043205</v>
      </c>
    </row>
    <row r="1335" customFormat="false" ht="13.2" hidden="false" customHeight="false" outlineLevel="0" collapsed="false">
      <c r="A1335" s="6" t="n">
        <v>2</v>
      </c>
      <c r="B1335" s="1" t="s">
        <v>305</v>
      </c>
      <c r="C1335" s="1" t="s">
        <v>28</v>
      </c>
      <c r="D1335" s="1" t="n">
        <v>2011</v>
      </c>
      <c r="E1335" s="1" t="n">
        <v>2</v>
      </c>
      <c r="F1335" s="1" t="n">
        <v>25</v>
      </c>
      <c r="G1335" s="1" t="s">
        <v>306</v>
      </c>
      <c r="H1335" s="1" t="n">
        <v>35.46604</v>
      </c>
      <c r="I1335" s="1" t="n">
        <v>8.067506</v>
      </c>
      <c r="J1335" s="1" t="n">
        <v>26.773915</v>
      </c>
    </row>
    <row r="1336" customFormat="false" ht="13.2" hidden="false" customHeight="false" outlineLevel="0" collapsed="false">
      <c r="A1336" s="6" t="n">
        <v>3</v>
      </c>
      <c r="B1336" s="1" t="s">
        <v>305</v>
      </c>
      <c r="C1336" s="1" t="s">
        <v>28</v>
      </c>
      <c r="D1336" s="1" t="n">
        <v>2011</v>
      </c>
      <c r="E1336" s="1" t="n">
        <v>3</v>
      </c>
      <c r="F1336" s="1" t="n">
        <v>25</v>
      </c>
      <c r="G1336" s="1" t="s">
        <v>306</v>
      </c>
      <c r="H1336" s="1" t="n">
        <v>42.34052</v>
      </c>
      <c r="I1336" s="1" t="n">
        <v>9.479045</v>
      </c>
      <c r="J1336" s="1" t="n">
        <v>34.224432</v>
      </c>
    </row>
    <row r="1337" customFormat="false" ht="13.2" hidden="false" customHeight="false" outlineLevel="0" collapsed="false">
      <c r="A1337" s="6" t="n">
        <v>4</v>
      </c>
      <c r="B1337" s="1" t="s">
        <v>305</v>
      </c>
      <c r="C1337" s="1" t="s">
        <v>28</v>
      </c>
      <c r="D1337" s="1" t="n">
        <v>2011</v>
      </c>
      <c r="E1337" s="1" t="n">
        <v>4</v>
      </c>
      <c r="F1337" s="1" t="n">
        <v>25</v>
      </c>
      <c r="G1337" s="1" t="s">
        <v>306</v>
      </c>
      <c r="H1337" s="1" t="n">
        <v>40.61652</v>
      </c>
      <c r="I1337" s="1" t="n">
        <v>4.634071</v>
      </c>
      <c r="J1337" s="1" t="n">
        <v>31.222726</v>
      </c>
    </row>
    <row r="1338" customFormat="false" ht="13.2" hidden="false" customHeight="false" outlineLevel="0" collapsed="false">
      <c r="A1338" s="6" t="n">
        <v>5</v>
      </c>
      <c r="B1338" s="1" t="s">
        <v>305</v>
      </c>
      <c r="C1338" s="1" t="s">
        <v>28</v>
      </c>
      <c r="D1338" s="1" t="n">
        <v>2011</v>
      </c>
      <c r="E1338" s="1" t="n">
        <v>5</v>
      </c>
      <c r="F1338" s="1" t="n">
        <v>25</v>
      </c>
      <c r="G1338" s="1" t="s">
        <v>306</v>
      </c>
      <c r="H1338" s="1" t="n">
        <v>40.5744</v>
      </c>
      <c r="I1338" s="1" t="n">
        <v>4.448491</v>
      </c>
      <c r="J1338" s="1" t="n">
        <v>32.531281</v>
      </c>
    </row>
    <row r="1339" customFormat="false" ht="13.2" hidden="false" customHeight="false" outlineLevel="0" collapsed="false">
      <c r="A1339" s="6" t="n">
        <v>6</v>
      </c>
      <c r="B1339" s="1" t="s">
        <v>305</v>
      </c>
      <c r="C1339" s="1" t="s">
        <v>28</v>
      </c>
      <c r="D1339" s="1" t="n">
        <v>2011</v>
      </c>
      <c r="E1339" s="1" t="n">
        <v>6</v>
      </c>
      <c r="F1339" s="1" t="n">
        <v>25</v>
      </c>
      <c r="G1339" s="1" t="s">
        <v>306</v>
      </c>
      <c r="H1339" s="1" t="n">
        <v>43.445766</v>
      </c>
      <c r="I1339" s="1" t="n">
        <v>4.788784</v>
      </c>
      <c r="J1339" s="1" t="n">
        <v>32.496682</v>
      </c>
    </row>
    <row r="1340" customFormat="false" ht="13.2" hidden="false" customHeight="false" outlineLevel="0" collapsed="false">
      <c r="A1340" s="6" t="n">
        <v>7</v>
      </c>
      <c r="B1340" s="1" t="s">
        <v>305</v>
      </c>
      <c r="C1340" s="1" t="s">
        <v>28</v>
      </c>
      <c r="D1340" s="1" t="n">
        <v>2011</v>
      </c>
      <c r="E1340" s="1" t="n">
        <v>7</v>
      </c>
      <c r="F1340" s="1" t="n">
        <v>25</v>
      </c>
      <c r="G1340" s="1" t="s">
        <v>306</v>
      </c>
      <c r="H1340" s="1" t="n">
        <v>41.232404</v>
      </c>
      <c r="I1340" s="1" t="n">
        <v>3.887811</v>
      </c>
      <c r="J1340" s="1" t="n">
        <v>32.946365</v>
      </c>
    </row>
    <row r="1341" customFormat="false" ht="13.2" hidden="false" customHeight="false" outlineLevel="0" collapsed="false">
      <c r="A1341" s="6" t="n">
        <v>8</v>
      </c>
      <c r="B1341" s="1" t="s">
        <v>305</v>
      </c>
      <c r="C1341" s="1" t="s">
        <v>28</v>
      </c>
      <c r="D1341" s="1" t="n">
        <v>2011</v>
      </c>
      <c r="E1341" s="1" t="n">
        <v>8</v>
      </c>
      <c r="F1341" s="1" t="n">
        <v>25</v>
      </c>
      <c r="G1341" s="1" t="s">
        <v>306</v>
      </c>
      <c r="H1341" s="1" t="n">
        <v>44.3523</v>
      </c>
      <c r="I1341" s="1" t="n">
        <v>3.968633</v>
      </c>
      <c r="J1341" s="1" t="n">
        <v>36.03369</v>
      </c>
    </row>
    <row r="1342" customFormat="false" ht="13.2" hidden="false" customHeight="false" outlineLevel="0" collapsed="false">
      <c r="A1342" s="6" t="n">
        <v>9</v>
      </c>
      <c r="B1342" s="1" t="s">
        <v>305</v>
      </c>
      <c r="C1342" s="1" t="s">
        <v>28</v>
      </c>
      <c r="D1342" s="1" t="n">
        <v>2011</v>
      </c>
      <c r="E1342" s="1" t="n">
        <v>9</v>
      </c>
      <c r="F1342" s="1" t="n">
        <v>25</v>
      </c>
      <c r="G1342" s="1" t="s">
        <v>306</v>
      </c>
      <c r="H1342" s="1" t="n">
        <v>44.659611</v>
      </c>
      <c r="I1342" s="1" t="n">
        <v>3.63296</v>
      </c>
      <c r="J1342" s="1" t="n">
        <v>37.11427</v>
      </c>
    </row>
    <row r="1343" customFormat="false" ht="13.2" hidden="false" customHeight="false" outlineLevel="0" collapsed="false">
      <c r="A1343" s="6" t="n">
        <v>10</v>
      </c>
      <c r="B1343" s="1" t="s">
        <v>305</v>
      </c>
      <c r="C1343" s="1" t="s">
        <v>28</v>
      </c>
      <c r="D1343" s="1" t="n">
        <v>2011</v>
      </c>
      <c r="E1343" s="1" t="n">
        <v>10</v>
      </c>
      <c r="F1343" s="1" t="n">
        <v>25</v>
      </c>
      <c r="G1343" s="1" t="s">
        <v>306</v>
      </c>
      <c r="H1343" s="1" t="n">
        <v>43.955073</v>
      </c>
      <c r="I1343" s="1" t="n">
        <v>3.44118</v>
      </c>
      <c r="J1343" s="1" t="n">
        <v>37.21037</v>
      </c>
    </row>
    <row r="1344" customFormat="false" ht="13.2" hidden="false" customHeight="false" outlineLevel="0" collapsed="false">
      <c r="A1344" s="6" t="n">
        <v>11</v>
      </c>
      <c r="B1344" s="1" t="s">
        <v>305</v>
      </c>
      <c r="C1344" s="1" t="s">
        <v>28</v>
      </c>
      <c r="D1344" s="1" t="n">
        <v>2011</v>
      </c>
      <c r="E1344" s="1" t="n">
        <v>11</v>
      </c>
      <c r="F1344" s="1" t="n">
        <v>25</v>
      </c>
      <c r="G1344" s="1" t="s">
        <v>306</v>
      </c>
      <c r="H1344" s="1" t="n">
        <v>44.307755</v>
      </c>
      <c r="I1344" s="1" t="n">
        <v>4.11651</v>
      </c>
      <c r="J1344" s="1" t="n">
        <v>37.08631</v>
      </c>
    </row>
    <row r="1345" customFormat="false" ht="13.2" hidden="false" customHeight="false" outlineLevel="0" collapsed="false">
      <c r="A1345" s="6" t="n">
        <v>12</v>
      </c>
      <c r="B1345" s="1" t="s">
        <v>305</v>
      </c>
      <c r="C1345" s="1" t="s">
        <v>28</v>
      </c>
      <c r="D1345" s="1" t="n">
        <v>2011</v>
      </c>
      <c r="E1345" s="1" t="n">
        <v>12</v>
      </c>
      <c r="F1345" s="1" t="n">
        <v>25</v>
      </c>
      <c r="G1345" s="1" t="s">
        <v>306</v>
      </c>
      <c r="H1345" s="1" t="n">
        <v>51.545312</v>
      </c>
      <c r="I1345" s="1" t="n">
        <v>7.552145</v>
      </c>
      <c r="J1345" s="1" t="n">
        <v>38.97965</v>
      </c>
    </row>
    <row r="1346" customFormat="false" ht="13.2" hidden="false" customHeight="false" outlineLevel="0" collapsed="false">
      <c r="A1346" s="6" t="n">
        <v>1</v>
      </c>
      <c r="B1346" s="1" t="s">
        <v>305</v>
      </c>
      <c r="C1346" s="1" t="s">
        <v>28</v>
      </c>
      <c r="D1346" s="1" t="n">
        <v>2012</v>
      </c>
      <c r="E1346" s="1" t="n">
        <v>1</v>
      </c>
      <c r="F1346" s="1" t="n">
        <v>25</v>
      </c>
      <c r="G1346" s="1" t="s">
        <v>306</v>
      </c>
      <c r="H1346" s="1" t="n">
        <v>46.775137</v>
      </c>
      <c r="I1346" s="1" t="n">
        <v>6.295485</v>
      </c>
      <c r="J1346" s="1" t="n">
        <v>36.38872</v>
      </c>
    </row>
    <row r="1347" customFormat="false" ht="13.2" hidden="false" customHeight="false" outlineLevel="0" collapsed="false">
      <c r="A1347" s="6" t="n">
        <v>2</v>
      </c>
      <c r="B1347" s="1" t="s">
        <v>305</v>
      </c>
      <c r="C1347" s="1" t="s">
        <v>28</v>
      </c>
      <c r="D1347" s="1" t="n">
        <v>2012</v>
      </c>
      <c r="E1347" s="1" t="n">
        <v>2</v>
      </c>
      <c r="F1347" s="1" t="n">
        <v>25</v>
      </c>
      <c r="G1347" s="1" t="s">
        <v>306</v>
      </c>
      <c r="H1347" s="1" t="n">
        <v>43.36181</v>
      </c>
      <c r="I1347" s="1" t="n">
        <v>3.721013</v>
      </c>
      <c r="J1347" s="1" t="n">
        <v>34.354842</v>
      </c>
    </row>
    <row r="1348" customFormat="false" ht="13.2" hidden="false" customHeight="false" outlineLevel="0" collapsed="false">
      <c r="A1348" s="6" t="n">
        <v>3</v>
      </c>
      <c r="B1348" s="1" t="s">
        <v>305</v>
      </c>
      <c r="C1348" s="1" t="s">
        <v>28</v>
      </c>
      <c r="D1348" s="1" t="n">
        <v>2012</v>
      </c>
      <c r="E1348" s="1" t="n">
        <v>3</v>
      </c>
      <c r="F1348" s="1" t="n">
        <v>25</v>
      </c>
      <c r="G1348" s="1" t="s">
        <v>306</v>
      </c>
      <c r="H1348" s="1" t="n">
        <v>47.5935</v>
      </c>
      <c r="I1348" s="1" t="n">
        <v>4.007493</v>
      </c>
      <c r="J1348" s="1" t="n">
        <v>35.226002</v>
      </c>
    </row>
    <row r="1349" customFormat="false" ht="13.2" hidden="false" customHeight="false" outlineLevel="0" collapsed="false">
      <c r="A1349" s="6" t="n">
        <v>4</v>
      </c>
      <c r="B1349" s="1" t="s">
        <v>305</v>
      </c>
      <c r="C1349" s="1" t="s">
        <v>28</v>
      </c>
      <c r="D1349" s="1" t="n">
        <v>2012</v>
      </c>
      <c r="E1349" s="1" t="n">
        <v>4</v>
      </c>
      <c r="F1349" s="1" t="n">
        <v>25</v>
      </c>
      <c r="G1349" s="1" t="s">
        <v>306</v>
      </c>
      <c r="H1349" s="1" t="n">
        <v>47.09337</v>
      </c>
      <c r="I1349" s="1" t="n">
        <v>6.170309</v>
      </c>
      <c r="J1349" s="1" t="n">
        <v>35.43576</v>
      </c>
    </row>
    <row r="1350" customFormat="false" ht="13.2" hidden="false" customHeight="false" outlineLevel="0" collapsed="false">
      <c r="A1350" s="6" t="n">
        <v>5</v>
      </c>
      <c r="B1350" s="1" t="s">
        <v>305</v>
      </c>
      <c r="C1350" s="1" t="s">
        <v>28</v>
      </c>
      <c r="D1350" s="1" t="n">
        <v>2012</v>
      </c>
      <c r="E1350" s="1" t="n">
        <v>5</v>
      </c>
      <c r="F1350" s="1" t="n">
        <v>25</v>
      </c>
      <c r="G1350" s="1" t="s">
        <v>306</v>
      </c>
      <c r="H1350" s="1" t="n">
        <v>47.97446</v>
      </c>
      <c r="I1350" s="1" t="n">
        <v>6.019741</v>
      </c>
      <c r="J1350" s="1" t="n">
        <v>36.990959</v>
      </c>
    </row>
    <row r="1351" customFormat="false" ht="13.2" hidden="false" customHeight="false" outlineLevel="0" collapsed="false">
      <c r="A1351" s="6" t="n">
        <v>6</v>
      </c>
      <c r="B1351" s="1" t="s">
        <v>305</v>
      </c>
      <c r="C1351" s="1" t="s">
        <v>28</v>
      </c>
      <c r="D1351" s="1" t="n">
        <v>2012</v>
      </c>
      <c r="E1351" s="1" t="n">
        <v>6</v>
      </c>
      <c r="F1351" s="1" t="n">
        <v>25</v>
      </c>
      <c r="G1351" s="1" t="s">
        <v>306</v>
      </c>
      <c r="H1351" s="1" t="n">
        <v>47.16453</v>
      </c>
      <c r="I1351" s="1" t="n">
        <v>3.980838</v>
      </c>
      <c r="J1351" s="1" t="n">
        <v>33.93815</v>
      </c>
    </row>
    <row r="1352" customFormat="false" ht="13.2" hidden="false" customHeight="false" outlineLevel="0" collapsed="false">
      <c r="A1352" s="6" t="n">
        <v>7</v>
      </c>
      <c r="B1352" s="1" t="s">
        <v>305</v>
      </c>
      <c r="C1352" s="1" t="s">
        <v>28</v>
      </c>
      <c r="D1352" s="1" t="n">
        <v>2012</v>
      </c>
      <c r="E1352" s="1" t="n">
        <v>7</v>
      </c>
      <c r="F1352" s="1" t="n">
        <v>25</v>
      </c>
      <c r="G1352" s="1" t="s">
        <v>306</v>
      </c>
      <c r="H1352" s="1" t="n">
        <v>47.67989</v>
      </c>
      <c r="I1352" s="1" t="n">
        <v>3.23678</v>
      </c>
      <c r="J1352" s="1" t="n">
        <v>34.71477</v>
      </c>
    </row>
    <row r="1353" customFormat="false" ht="13.2" hidden="false" customHeight="false" outlineLevel="0" collapsed="false">
      <c r="A1353" s="6" t="n">
        <v>8</v>
      </c>
      <c r="B1353" s="1" t="s">
        <v>305</v>
      </c>
      <c r="C1353" s="1" t="s">
        <v>28</v>
      </c>
      <c r="D1353" s="1" t="n">
        <v>2012</v>
      </c>
      <c r="E1353" s="1" t="n">
        <v>8</v>
      </c>
      <c r="F1353" s="1" t="n">
        <v>25</v>
      </c>
      <c r="G1353" s="1" t="s">
        <v>306</v>
      </c>
      <c r="H1353" s="1" t="n">
        <v>51.74846</v>
      </c>
      <c r="I1353" s="1" t="n">
        <v>3.23985</v>
      </c>
      <c r="J1353" s="1" t="n">
        <v>39.85825</v>
      </c>
    </row>
    <row r="1354" customFormat="false" ht="13.2" hidden="false" customHeight="false" outlineLevel="0" collapsed="false">
      <c r="A1354" s="6" t="n">
        <v>9</v>
      </c>
      <c r="B1354" s="1" t="s">
        <v>305</v>
      </c>
      <c r="C1354" s="1" t="s">
        <v>28</v>
      </c>
      <c r="D1354" s="1" t="n">
        <v>2012</v>
      </c>
      <c r="E1354" s="1" t="n">
        <v>9</v>
      </c>
      <c r="F1354" s="1" t="n">
        <v>25</v>
      </c>
      <c r="G1354" s="1" t="s">
        <v>306</v>
      </c>
      <c r="H1354" s="1" t="n">
        <v>48.40987</v>
      </c>
      <c r="I1354" s="1" t="n">
        <v>3.257558</v>
      </c>
      <c r="J1354" s="1" t="n">
        <v>36.105132</v>
      </c>
    </row>
    <row r="1355" customFormat="false" ht="13.2" hidden="false" customHeight="false" outlineLevel="0" collapsed="false">
      <c r="A1355" s="6" t="n">
        <v>10</v>
      </c>
      <c r="B1355" s="1" t="s">
        <v>305</v>
      </c>
      <c r="C1355" s="1" t="s">
        <v>28</v>
      </c>
      <c r="D1355" s="1" t="n">
        <v>2012</v>
      </c>
      <c r="E1355" s="1" t="n">
        <v>10</v>
      </c>
      <c r="F1355" s="1" t="n">
        <v>25</v>
      </c>
      <c r="G1355" s="1" t="s">
        <v>306</v>
      </c>
      <c r="H1355" s="1" t="n">
        <v>55.039947</v>
      </c>
      <c r="I1355" s="1" t="n">
        <v>17.829531</v>
      </c>
      <c r="J1355" s="1" t="n">
        <v>41.407143</v>
      </c>
    </row>
    <row r="1356" customFormat="false" ht="13.2" hidden="false" customHeight="false" outlineLevel="0" collapsed="false">
      <c r="A1356" s="6" t="n">
        <v>11</v>
      </c>
      <c r="B1356" s="1" t="s">
        <v>305</v>
      </c>
      <c r="C1356" s="1" t="s">
        <v>28</v>
      </c>
      <c r="D1356" s="1" t="n">
        <v>2012</v>
      </c>
      <c r="E1356" s="1" t="n">
        <v>11</v>
      </c>
      <c r="F1356" s="1" t="n">
        <v>25</v>
      </c>
      <c r="G1356" s="1" t="s">
        <v>306</v>
      </c>
      <c r="H1356" s="1" t="n">
        <v>50.08925</v>
      </c>
      <c r="I1356" s="1" t="n">
        <v>56.67689</v>
      </c>
      <c r="J1356" s="1" t="n">
        <v>41.719228</v>
      </c>
    </row>
    <row r="1357" customFormat="false" ht="13.2" hidden="false" customHeight="false" outlineLevel="0" collapsed="false">
      <c r="A1357" s="6" t="n">
        <v>12</v>
      </c>
      <c r="B1357" s="1" t="s">
        <v>305</v>
      </c>
      <c r="C1357" s="1" t="s">
        <v>28</v>
      </c>
      <c r="D1357" s="1" t="n">
        <v>2012</v>
      </c>
      <c r="E1357" s="1" t="n">
        <v>12</v>
      </c>
      <c r="F1357" s="1" t="n">
        <v>25</v>
      </c>
      <c r="G1357" s="1" t="s">
        <v>306</v>
      </c>
      <c r="H1357" s="1" t="n">
        <v>55.15699</v>
      </c>
      <c r="I1357" s="1" t="n">
        <v>67.27631</v>
      </c>
      <c r="J1357" s="1" t="n">
        <v>39.69471</v>
      </c>
    </row>
    <row r="1358" customFormat="false" ht="13.2" hidden="false" customHeight="false" outlineLevel="0" collapsed="false">
      <c r="A1358" s="6" t="n">
        <v>1</v>
      </c>
      <c r="B1358" s="1" t="s">
        <v>305</v>
      </c>
      <c r="C1358" s="1" t="s">
        <v>28</v>
      </c>
      <c r="D1358" s="1" t="n">
        <v>2013</v>
      </c>
      <c r="E1358" s="1" t="n">
        <v>1</v>
      </c>
      <c r="F1358" s="1" t="n">
        <v>25</v>
      </c>
      <c r="G1358" s="1" t="s">
        <v>306</v>
      </c>
      <c r="H1358" s="1" t="n">
        <v>52.5502</v>
      </c>
      <c r="I1358" s="1" t="n">
        <v>34.33939</v>
      </c>
      <c r="J1358" s="1" t="n">
        <v>39.71966</v>
      </c>
    </row>
    <row r="1359" customFormat="false" ht="13.2" hidden="false" customHeight="false" outlineLevel="0" collapsed="false">
      <c r="A1359" s="6" t="n">
        <v>2</v>
      </c>
      <c r="B1359" s="1" t="s">
        <v>305</v>
      </c>
      <c r="C1359" s="1" t="s">
        <v>28</v>
      </c>
      <c r="D1359" s="1" t="n">
        <v>2013</v>
      </c>
      <c r="E1359" s="1" t="n">
        <v>2</v>
      </c>
      <c r="F1359" s="1" t="n">
        <v>25</v>
      </c>
      <c r="G1359" s="1" t="s">
        <v>306</v>
      </c>
      <c r="H1359" s="1" t="n">
        <v>45.34935</v>
      </c>
      <c r="I1359" s="1" t="n">
        <v>23.81784</v>
      </c>
      <c r="J1359" s="1" t="n">
        <v>37.73785</v>
      </c>
    </row>
    <row r="1360" customFormat="false" ht="13.2" hidden="false" customHeight="false" outlineLevel="0" collapsed="false">
      <c r="A1360" s="6" t="n">
        <v>3</v>
      </c>
      <c r="B1360" s="1" t="s">
        <v>305</v>
      </c>
      <c r="C1360" s="1" t="s">
        <v>28</v>
      </c>
      <c r="D1360" s="1" t="n">
        <v>2013</v>
      </c>
      <c r="E1360" s="1" t="n">
        <v>3</v>
      </c>
      <c r="F1360" s="1" t="n">
        <v>25</v>
      </c>
      <c r="G1360" s="1" t="s">
        <v>306</v>
      </c>
      <c r="H1360" s="1" t="n">
        <v>50.011499</v>
      </c>
      <c r="I1360" s="1" t="n">
        <v>35.341887</v>
      </c>
      <c r="J1360" s="1" t="n">
        <v>38.365492</v>
      </c>
    </row>
    <row r="1361" customFormat="false" ht="13.2" hidden="false" customHeight="false" outlineLevel="0" collapsed="false">
      <c r="A1361" s="6" t="n">
        <v>4</v>
      </c>
      <c r="B1361" s="1" t="s">
        <v>305</v>
      </c>
      <c r="C1361" s="1" t="s">
        <v>28</v>
      </c>
      <c r="D1361" s="1" t="n">
        <v>2013</v>
      </c>
      <c r="E1361" s="1" t="n">
        <v>4</v>
      </c>
      <c r="F1361" s="1" t="n">
        <v>25</v>
      </c>
      <c r="G1361" s="1" t="s">
        <v>306</v>
      </c>
      <c r="H1361" s="1" t="n">
        <v>50.78784</v>
      </c>
      <c r="I1361" s="1" t="n">
        <v>29.89176</v>
      </c>
      <c r="J1361" s="1" t="n">
        <v>40.27934</v>
      </c>
    </row>
    <row r="1362" customFormat="false" ht="13.2" hidden="false" customHeight="false" outlineLevel="0" collapsed="false">
      <c r="A1362" s="6" t="n">
        <v>5</v>
      </c>
      <c r="B1362" s="1" t="s">
        <v>305</v>
      </c>
      <c r="C1362" s="1" t="s">
        <v>28</v>
      </c>
      <c r="D1362" s="1" t="n">
        <v>2013</v>
      </c>
      <c r="E1362" s="1" t="n">
        <v>5</v>
      </c>
      <c r="F1362" s="1" t="n">
        <v>25</v>
      </c>
      <c r="G1362" s="1" t="s">
        <v>306</v>
      </c>
      <c r="H1362" s="1" t="n">
        <v>50.625264</v>
      </c>
      <c r="I1362" s="1" t="n">
        <v>41.31969</v>
      </c>
      <c r="J1362" s="1" t="n">
        <v>39.298385</v>
      </c>
    </row>
    <row r="1363" customFormat="false" ht="13.2" hidden="false" customHeight="false" outlineLevel="0" collapsed="false">
      <c r="A1363" s="6" t="n">
        <v>6</v>
      </c>
      <c r="B1363" s="1" t="s">
        <v>305</v>
      </c>
      <c r="C1363" s="1" t="s">
        <v>28</v>
      </c>
      <c r="D1363" s="1" t="n">
        <v>2013</v>
      </c>
      <c r="E1363" s="1" t="n">
        <v>6</v>
      </c>
      <c r="F1363" s="1" t="n">
        <v>25</v>
      </c>
      <c r="G1363" s="1" t="s">
        <v>306</v>
      </c>
      <c r="H1363" s="1" t="n">
        <v>50.98606</v>
      </c>
      <c r="I1363" s="1" t="n">
        <v>39.31286</v>
      </c>
      <c r="J1363" s="1" t="n">
        <v>36.376787</v>
      </c>
    </row>
    <row r="1364" customFormat="false" ht="13.2" hidden="false" customHeight="false" outlineLevel="0" collapsed="false">
      <c r="A1364" s="6" t="n">
        <v>7</v>
      </c>
      <c r="B1364" s="1" t="s">
        <v>305</v>
      </c>
      <c r="C1364" s="1" t="s">
        <v>28</v>
      </c>
      <c r="D1364" s="1" t="n">
        <v>2013</v>
      </c>
      <c r="E1364" s="1" t="n">
        <v>7</v>
      </c>
      <c r="F1364" s="1" t="n">
        <v>25</v>
      </c>
      <c r="G1364" s="1" t="s">
        <v>306</v>
      </c>
      <c r="H1364" s="1" t="n">
        <v>52.35152</v>
      </c>
      <c r="I1364" s="1" t="n">
        <v>8.212219</v>
      </c>
      <c r="J1364" s="1" t="n">
        <v>39.22293</v>
      </c>
    </row>
    <row r="1365" customFormat="false" ht="13.2" hidden="false" customHeight="false" outlineLevel="0" collapsed="false">
      <c r="A1365" s="6" t="n">
        <v>8</v>
      </c>
      <c r="B1365" s="1" t="s">
        <v>305</v>
      </c>
      <c r="C1365" s="1" t="s">
        <v>28</v>
      </c>
      <c r="D1365" s="1" t="n">
        <v>2013</v>
      </c>
      <c r="E1365" s="1" t="n">
        <v>8</v>
      </c>
      <c r="F1365" s="1" t="n">
        <v>25</v>
      </c>
      <c r="G1365" s="1" t="s">
        <v>306</v>
      </c>
      <c r="H1365" s="1" t="n">
        <v>52.443854</v>
      </c>
      <c r="I1365" s="1" t="n">
        <v>4.35109</v>
      </c>
      <c r="J1365" s="1" t="n">
        <v>40.13772</v>
      </c>
    </row>
    <row r="1366" customFormat="false" ht="13.2" hidden="false" customHeight="false" outlineLevel="0" collapsed="false">
      <c r="A1366" s="6" t="n">
        <v>9</v>
      </c>
      <c r="B1366" s="1" t="s">
        <v>305</v>
      </c>
      <c r="C1366" s="1" t="s">
        <v>28</v>
      </c>
      <c r="D1366" s="1" t="n">
        <v>2013</v>
      </c>
      <c r="E1366" s="1" t="n">
        <v>9</v>
      </c>
      <c r="F1366" s="1" t="n">
        <v>25</v>
      </c>
      <c r="G1366" s="1" t="s">
        <v>306</v>
      </c>
      <c r="H1366" s="1" t="n">
        <v>50.545918</v>
      </c>
      <c r="I1366" s="1" t="n">
        <v>32.10728</v>
      </c>
      <c r="J1366" s="1" t="n">
        <v>40.18891</v>
      </c>
    </row>
    <row r="1367" customFormat="false" ht="13.2" hidden="false" customHeight="false" outlineLevel="0" collapsed="false">
      <c r="A1367" s="6" t="n">
        <v>10</v>
      </c>
      <c r="B1367" s="1" t="s">
        <v>305</v>
      </c>
      <c r="C1367" s="1" t="s">
        <v>28</v>
      </c>
      <c r="D1367" s="1" t="n">
        <v>2013</v>
      </c>
      <c r="E1367" s="1" t="n">
        <v>10</v>
      </c>
      <c r="F1367" s="1" t="n">
        <v>25</v>
      </c>
      <c r="G1367" s="1" t="s">
        <v>306</v>
      </c>
      <c r="H1367" s="1" t="n">
        <v>55.76325</v>
      </c>
      <c r="I1367" s="1" t="n">
        <v>41.34946</v>
      </c>
      <c r="J1367" s="1" t="n">
        <v>44.46113</v>
      </c>
    </row>
    <row r="1368" customFormat="false" ht="13.2" hidden="false" customHeight="false" outlineLevel="0" collapsed="false">
      <c r="A1368" s="6" t="n">
        <v>11</v>
      </c>
      <c r="B1368" s="1" t="s">
        <v>305</v>
      </c>
      <c r="C1368" s="1" t="s">
        <v>28</v>
      </c>
      <c r="D1368" s="1" t="n">
        <v>2013</v>
      </c>
      <c r="E1368" s="1" t="n">
        <v>11</v>
      </c>
      <c r="F1368" s="1" t="n">
        <v>25</v>
      </c>
      <c r="G1368" s="1" t="s">
        <v>306</v>
      </c>
      <c r="H1368" s="1" t="n">
        <v>54.05126</v>
      </c>
      <c r="I1368" s="1" t="n">
        <v>56.556285</v>
      </c>
      <c r="J1368" s="1" t="n">
        <v>43.40223</v>
      </c>
    </row>
    <row r="1369" customFormat="false" ht="13.2" hidden="false" customHeight="false" outlineLevel="0" collapsed="false">
      <c r="A1369" s="6" t="n">
        <v>12</v>
      </c>
      <c r="B1369" s="1" t="s">
        <v>305</v>
      </c>
      <c r="C1369" s="1" t="s">
        <v>28</v>
      </c>
      <c r="D1369" s="1" t="n">
        <v>2013</v>
      </c>
      <c r="E1369" s="1" t="n">
        <v>12</v>
      </c>
      <c r="F1369" s="1" t="n">
        <v>25</v>
      </c>
      <c r="G1369" s="1" t="s">
        <v>306</v>
      </c>
      <c r="H1369" s="1" t="n">
        <v>59.20218</v>
      </c>
      <c r="I1369" s="1" t="n">
        <v>35.2262</v>
      </c>
      <c r="J1369" s="1" t="n">
        <v>41.925255</v>
      </c>
    </row>
    <row r="1370" customFormat="false" ht="13.2" hidden="false" customHeight="false" outlineLevel="0" collapsed="false">
      <c r="A1370" s="6" t="n">
        <v>1</v>
      </c>
      <c r="B1370" s="1" t="s">
        <v>305</v>
      </c>
      <c r="C1370" s="1" t="s">
        <v>28</v>
      </c>
      <c r="D1370" s="1" t="n">
        <v>2014</v>
      </c>
      <c r="E1370" s="1" t="n">
        <v>1</v>
      </c>
      <c r="F1370" s="1" t="n">
        <v>25</v>
      </c>
      <c r="G1370" s="1" t="s">
        <v>306</v>
      </c>
      <c r="H1370" s="1" t="n">
        <v>58.541387</v>
      </c>
      <c r="I1370" s="1" t="n">
        <v>43.34092</v>
      </c>
      <c r="J1370" s="1" t="n">
        <v>42.02622</v>
      </c>
    </row>
    <row r="1371" customFormat="false" ht="13.2" hidden="false" customHeight="false" outlineLevel="0" collapsed="false">
      <c r="A1371" s="6" t="n">
        <v>2</v>
      </c>
      <c r="B1371" s="1" t="s">
        <v>305</v>
      </c>
      <c r="C1371" s="1" t="s">
        <v>28</v>
      </c>
      <c r="D1371" s="1" t="n">
        <v>2014</v>
      </c>
      <c r="E1371" s="1" t="n">
        <v>2</v>
      </c>
      <c r="F1371" s="1" t="n">
        <v>25</v>
      </c>
      <c r="G1371" s="1" t="s">
        <v>306</v>
      </c>
      <c r="H1371" s="1" t="n">
        <v>51.473967</v>
      </c>
      <c r="I1371" s="1" t="n">
        <v>60.13018</v>
      </c>
      <c r="J1371" s="1" t="n">
        <v>39.739533</v>
      </c>
    </row>
    <row r="1372" customFormat="false" ht="13.2" hidden="false" customHeight="false" outlineLevel="0" collapsed="false">
      <c r="A1372" s="6" t="n">
        <v>3</v>
      </c>
      <c r="B1372" s="1" t="s">
        <v>305</v>
      </c>
      <c r="C1372" s="1" t="s">
        <v>28</v>
      </c>
      <c r="D1372" s="1" t="n">
        <v>2014</v>
      </c>
      <c r="E1372" s="1" t="n">
        <v>3</v>
      </c>
      <c r="F1372" s="1" t="n">
        <v>25</v>
      </c>
      <c r="G1372" s="1" t="s">
        <v>306</v>
      </c>
      <c r="H1372" s="1" t="n">
        <v>54.49047</v>
      </c>
      <c r="I1372" s="1" t="n">
        <v>48.52417</v>
      </c>
      <c r="J1372" s="1" t="n">
        <v>38.91276</v>
      </c>
    </row>
    <row r="1373" customFormat="false" ht="13.2" hidden="false" customHeight="false" outlineLevel="0" collapsed="false">
      <c r="A1373" s="6" t="n">
        <v>4</v>
      </c>
      <c r="B1373" s="1" t="s">
        <v>305</v>
      </c>
      <c r="C1373" s="1" t="s">
        <v>28</v>
      </c>
      <c r="D1373" s="1" t="n">
        <v>2014</v>
      </c>
      <c r="E1373" s="1" t="n">
        <v>4</v>
      </c>
      <c r="F1373" s="1" t="n">
        <v>25</v>
      </c>
      <c r="G1373" s="1" t="s">
        <v>306</v>
      </c>
      <c r="H1373" s="1" t="n">
        <v>57.81892</v>
      </c>
      <c r="I1373" s="1" t="n">
        <v>60.62321</v>
      </c>
      <c r="J1373" s="1" t="n">
        <v>39.86557</v>
      </c>
    </row>
    <row r="1374" customFormat="false" ht="13.2" hidden="false" customHeight="false" outlineLevel="0" collapsed="false">
      <c r="A1374" s="6" t="n">
        <v>5</v>
      </c>
      <c r="B1374" s="1" t="s">
        <v>305</v>
      </c>
      <c r="C1374" s="1" t="s">
        <v>28</v>
      </c>
      <c r="D1374" s="1" t="n">
        <v>2014</v>
      </c>
      <c r="E1374" s="1" t="n">
        <v>5</v>
      </c>
      <c r="F1374" s="1" t="n">
        <v>25</v>
      </c>
      <c r="G1374" s="1" t="s">
        <v>306</v>
      </c>
      <c r="H1374" s="1" t="n">
        <v>56.760477</v>
      </c>
      <c r="I1374" s="1" t="n">
        <v>53.4756</v>
      </c>
      <c r="J1374" s="1" t="n">
        <v>41.21214</v>
      </c>
    </row>
    <row r="1375" customFormat="false" ht="13.2" hidden="false" customHeight="false" outlineLevel="0" collapsed="false">
      <c r="A1375" s="6" t="n">
        <v>6</v>
      </c>
      <c r="B1375" s="1" t="s">
        <v>305</v>
      </c>
      <c r="C1375" s="1" t="s">
        <v>28</v>
      </c>
      <c r="D1375" s="1" t="n">
        <v>2014</v>
      </c>
      <c r="E1375" s="1" t="n">
        <v>6</v>
      </c>
      <c r="F1375" s="1" t="n">
        <v>25</v>
      </c>
      <c r="G1375" s="1" t="s">
        <v>306</v>
      </c>
      <c r="H1375" s="1" t="n">
        <v>54.823083</v>
      </c>
      <c r="I1375" s="1" t="n">
        <v>39.794882</v>
      </c>
      <c r="J1375" s="1" t="n">
        <v>37.34008</v>
      </c>
    </row>
    <row r="1376" customFormat="false" ht="13.2" hidden="false" customHeight="false" outlineLevel="0" collapsed="false">
      <c r="A1376" s="6" t="n">
        <v>7</v>
      </c>
      <c r="B1376" s="1" t="s">
        <v>305</v>
      </c>
      <c r="C1376" s="1" t="s">
        <v>28</v>
      </c>
      <c r="D1376" s="1" t="n">
        <v>2014</v>
      </c>
      <c r="E1376" s="1" t="n">
        <v>7</v>
      </c>
      <c r="F1376" s="1" t="n">
        <v>25</v>
      </c>
      <c r="G1376" s="1" t="s">
        <v>306</v>
      </c>
      <c r="H1376" s="1" t="n">
        <v>56.560364</v>
      </c>
      <c r="I1376" s="1" t="n">
        <v>38.17443</v>
      </c>
      <c r="J1376" s="1" t="n">
        <v>42.02618</v>
      </c>
    </row>
    <row r="1377" customFormat="false" ht="13.2" hidden="false" customHeight="false" outlineLevel="0" collapsed="false">
      <c r="A1377" s="6" t="n">
        <v>8</v>
      </c>
      <c r="B1377" s="1" t="s">
        <v>305</v>
      </c>
      <c r="C1377" s="1" t="s">
        <v>28</v>
      </c>
      <c r="D1377" s="1" t="n">
        <v>2014</v>
      </c>
      <c r="E1377" s="1" t="n">
        <v>8</v>
      </c>
      <c r="F1377" s="1" t="n">
        <v>25</v>
      </c>
      <c r="G1377" s="1" t="s">
        <v>306</v>
      </c>
      <c r="H1377" s="1" t="n">
        <v>56.37587</v>
      </c>
      <c r="I1377" s="1" t="n">
        <v>67.19936</v>
      </c>
      <c r="J1377" s="1" t="n">
        <v>43.23055</v>
      </c>
    </row>
    <row r="1378" customFormat="false" ht="13.2" hidden="false" customHeight="false" outlineLevel="0" collapsed="false">
      <c r="A1378" s="6" t="n">
        <v>9</v>
      </c>
      <c r="B1378" s="1" t="s">
        <v>305</v>
      </c>
      <c r="C1378" s="1" t="s">
        <v>28</v>
      </c>
      <c r="D1378" s="1" t="n">
        <v>2014</v>
      </c>
      <c r="E1378" s="1" t="n">
        <v>9</v>
      </c>
      <c r="F1378" s="1" t="n">
        <v>25</v>
      </c>
      <c r="G1378" s="1" t="s">
        <v>306</v>
      </c>
      <c r="H1378" s="1" t="n">
        <v>59.23624</v>
      </c>
      <c r="I1378" s="1" t="n">
        <v>72.104265</v>
      </c>
      <c r="J1378" s="1" t="n">
        <v>44.52364</v>
      </c>
    </row>
    <row r="1379" customFormat="false" ht="13.2" hidden="false" customHeight="false" outlineLevel="0" collapsed="false">
      <c r="A1379" s="6" t="n">
        <v>10</v>
      </c>
      <c r="B1379" s="1" t="s">
        <v>305</v>
      </c>
      <c r="C1379" s="1" t="s">
        <v>28</v>
      </c>
      <c r="D1379" s="1" t="n">
        <v>2014</v>
      </c>
      <c r="E1379" s="1" t="n">
        <v>10</v>
      </c>
      <c r="F1379" s="1" t="n">
        <v>25</v>
      </c>
      <c r="G1379" s="1" t="s">
        <v>306</v>
      </c>
      <c r="H1379" s="1" t="n">
        <v>62.14315</v>
      </c>
      <c r="I1379" s="1" t="n">
        <v>73.28761</v>
      </c>
      <c r="J1379" s="1" t="n">
        <v>46.866801</v>
      </c>
    </row>
    <row r="1380" customFormat="false" ht="13.2" hidden="false" customHeight="false" outlineLevel="0" collapsed="false">
      <c r="A1380" s="6" t="n">
        <v>11</v>
      </c>
      <c r="B1380" s="1" t="s">
        <v>305</v>
      </c>
      <c r="C1380" s="1" t="s">
        <v>28</v>
      </c>
      <c r="D1380" s="1" t="n">
        <v>2014</v>
      </c>
      <c r="E1380" s="1" t="n">
        <v>11</v>
      </c>
      <c r="F1380" s="1" t="n">
        <v>25</v>
      </c>
      <c r="G1380" s="1" t="s">
        <v>306</v>
      </c>
      <c r="H1380" s="1" t="n">
        <v>55.241327</v>
      </c>
      <c r="I1380" s="1" t="n">
        <v>67.17816</v>
      </c>
      <c r="J1380" s="1" t="n">
        <v>42.23395</v>
      </c>
    </row>
    <row r="1381" customFormat="false" ht="13.2" hidden="false" customHeight="false" outlineLevel="0" collapsed="false">
      <c r="A1381" s="6" t="n">
        <v>12</v>
      </c>
      <c r="B1381" s="1" t="s">
        <v>305</v>
      </c>
      <c r="C1381" s="1" t="s">
        <v>28</v>
      </c>
      <c r="D1381" s="1" t="n">
        <v>2014</v>
      </c>
      <c r="E1381" s="1" t="n">
        <v>12</v>
      </c>
      <c r="F1381" s="1" t="n">
        <v>25</v>
      </c>
      <c r="G1381" s="1" t="s">
        <v>306</v>
      </c>
      <c r="H1381" s="1" t="n">
        <v>62.359694</v>
      </c>
      <c r="I1381" s="1" t="n">
        <v>59.709515</v>
      </c>
      <c r="J1381" s="1" t="n">
        <v>43.9964</v>
      </c>
    </row>
    <row r="1382" customFormat="false" ht="13.2" hidden="false" customHeight="false" outlineLevel="0" collapsed="false">
      <c r="A1382" s="6" t="n">
        <v>1</v>
      </c>
      <c r="B1382" s="1" t="s">
        <v>305</v>
      </c>
      <c r="C1382" s="1" t="s">
        <v>28</v>
      </c>
      <c r="D1382" s="1" t="n">
        <v>2015</v>
      </c>
      <c r="E1382" s="1" t="n">
        <v>1</v>
      </c>
      <c r="F1382" s="1" t="n">
        <v>25</v>
      </c>
      <c r="G1382" s="1" t="s">
        <v>306</v>
      </c>
      <c r="H1382" s="1" t="n">
        <v>62.49114</v>
      </c>
      <c r="I1382" s="1" t="n">
        <v>57.27667</v>
      </c>
      <c r="J1382" s="1" t="n">
        <v>44.450128</v>
      </c>
    </row>
    <row r="1383" customFormat="false" ht="13.2" hidden="false" customHeight="false" outlineLevel="0" collapsed="false">
      <c r="A1383" s="6" t="n">
        <v>2</v>
      </c>
      <c r="B1383" s="1" t="s">
        <v>305</v>
      </c>
      <c r="C1383" s="1" t="s">
        <v>28</v>
      </c>
      <c r="D1383" s="1" t="n">
        <v>2015</v>
      </c>
      <c r="E1383" s="1" t="n">
        <v>2</v>
      </c>
      <c r="F1383" s="1" t="n">
        <v>25</v>
      </c>
      <c r="G1383" s="1" t="s">
        <v>306</v>
      </c>
      <c r="H1383" s="1" t="n">
        <v>48.553</v>
      </c>
      <c r="I1383" s="1" t="n">
        <v>57.034395</v>
      </c>
      <c r="J1383" s="1" t="n">
        <v>38.45047</v>
      </c>
    </row>
    <row r="1384" customFormat="false" ht="13.2" hidden="false" customHeight="false" outlineLevel="0" collapsed="false">
      <c r="A1384" s="6" t="n">
        <v>3</v>
      </c>
      <c r="B1384" s="1" t="s">
        <v>305</v>
      </c>
      <c r="C1384" s="1" t="s">
        <v>28</v>
      </c>
      <c r="D1384" s="1" t="n">
        <v>2015</v>
      </c>
      <c r="E1384" s="1" t="n">
        <v>3</v>
      </c>
      <c r="F1384" s="1" t="n">
        <v>25</v>
      </c>
      <c r="G1384" s="1" t="s">
        <v>306</v>
      </c>
      <c r="H1384" s="1" t="n">
        <v>52.672839</v>
      </c>
      <c r="I1384" s="1" t="n">
        <v>61.5059</v>
      </c>
      <c r="J1384" s="1" t="n">
        <v>42.03723</v>
      </c>
    </row>
    <row r="1385" customFormat="false" ht="13.2" hidden="false" customHeight="false" outlineLevel="0" collapsed="false">
      <c r="A1385" s="6" t="n">
        <v>4</v>
      </c>
      <c r="B1385" s="1" t="s">
        <v>305</v>
      </c>
      <c r="C1385" s="1" t="s">
        <v>28</v>
      </c>
      <c r="D1385" s="1" t="n">
        <v>2015</v>
      </c>
      <c r="E1385" s="1" t="n">
        <v>4</v>
      </c>
      <c r="F1385" s="1" t="n">
        <v>25</v>
      </c>
      <c r="G1385" s="1" t="s">
        <v>306</v>
      </c>
      <c r="H1385" s="1" t="n">
        <v>54.604792</v>
      </c>
      <c r="I1385" s="1" t="n">
        <v>55.61875</v>
      </c>
      <c r="J1385" s="1" t="n">
        <v>38.73921</v>
      </c>
    </row>
    <row r="1386" customFormat="false" ht="13.2" hidden="false" customHeight="false" outlineLevel="0" collapsed="false">
      <c r="A1386" s="6" t="n">
        <v>5</v>
      </c>
      <c r="B1386" s="1" t="s">
        <v>305</v>
      </c>
      <c r="C1386" s="1" t="s">
        <v>28</v>
      </c>
      <c r="D1386" s="1" t="n">
        <v>2015</v>
      </c>
      <c r="E1386" s="1" t="n">
        <v>5</v>
      </c>
      <c r="F1386" s="1" t="n">
        <v>25</v>
      </c>
      <c r="G1386" s="1" t="s">
        <v>306</v>
      </c>
      <c r="H1386" s="1" t="n">
        <v>52.47228</v>
      </c>
      <c r="I1386" s="1" t="n">
        <v>52.87246</v>
      </c>
      <c r="J1386" s="1" t="n">
        <v>37.87719</v>
      </c>
    </row>
    <row r="1387" customFormat="false" ht="13.2" hidden="false" customHeight="false" outlineLevel="0" collapsed="false">
      <c r="A1387" s="6" t="n">
        <v>6</v>
      </c>
      <c r="B1387" s="1" t="s">
        <v>305</v>
      </c>
      <c r="C1387" s="1" t="s">
        <v>28</v>
      </c>
      <c r="D1387" s="1" t="n">
        <v>2015</v>
      </c>
      <c r="E1387" s="1" t="n">
        <v>6</v>
      </c>
      <c r="F1387" s="1" t="n">
        <v>25</v>
      </c>
      <c r="G1387" s="1" t="s">
        <v>306</v>
      </c>
      <c r="H1387" s="1" t="n">
        <v>55.38558</v>
      </c>
      <c r="I1387" s="1" t="n">
        <v>64.683119</v>
      </c>
      <c r="J1387" s="1" t="n">
        <v>37.84226</v>
      </c>
    </row>
    <row r="1388" customFormat="false" ht="13.2" hidden="false" customHeight="false" outlineLevel="0" collapsed="false">
      <c r="A1388" s="6" t="n">
        <v>7</v>
      </c>
      <c r="B1388" s="1" t="s">
        <v>305</v>
      </c>
      <c r="C1388" s="1" t="s">
        <v>28</v>
      </c>
      <c r="D1388" s="1" t="n">
        <v>2015</v>
      </c>
      <c r="E1388" s="1" t="n">
        <v>7</v>
      </c>
      <c r="F1388" s="1" t="n">
        <v>25</v>
      </c>
      <c r="G1388" s="1" t="s">
        <v>306</v>
      </c>
      <c r="H1388" s="1" t="n">
        <v>55.644422</v>
      </c>
      <c r="I1388" s="1" t="n">
        <v>49.94572</v>
      </c>
      <c r="J1388" s="1" t="n">
        <v>39.84541</v>
      </c>
    </row>
    <row r="1389" customFormat="false" ht="13.2" hidden="false" customHeight="false" outlineLevel="0" collapsed="false">
      <c r="A1389" s="6" t="n">
        <v>8</v>
      </c>
      <c r="B1389" s="1" t="s">
        <v>305</v>
      </c>
      <c r="C1389" s="1" t="s">
        <v>28</v>
      </c>
      <c r="D1389" s="1" t="n">
        <v>2015</v>
      </c>
      <c r="E1389" s="1" t="n">
        <v>8</v>
      </c>
      <c r="F1389" s="1" t="n">
        <v>25</v>
      </c>
      <c r="G1389" s="1" t="s">
        <v>306</v>
      </c>
      <c r="H1389" s="1" t="n">
        <v>53.795103</v>
      </c>
      <c r="I1389" s="1" t="n">
        <v>42.45943</v>
      </c>
      <c r="J1389" s="1" t="n">
        <v>39.03733</v>
      </c>
    </row>
    <row r="1390" customFormat="false" ht="13.2" hidden="false" customHeight="false" outlineLevel="0" collapsed="false">
      <c r="A1390" s="6" t="n">
        <v>9</v>
      </c>
      <c r="B1390" s="1" t="s">
        <v>305</v>
      </c>
      <c r="C1390" s="1" t="s">
        <v>28</v>
      </c>
      <c r="D1390" s="1" t="n">
        <v>2015</v>
      </c>
      <c r="E1390" s="1" t="n">
        <v>9</v>
      </c>
      <c r="F1390" s="1" t="n">
        <v>25</v>
      </c>
      <c r="G1390" s="1" t="s">
        <v>306</v>
      </c>
      <c r="H1390" s="1" t="n">
        <v>55.580925</v>
      </c>
      <c r="I1390" s="1" t="n">
        <v>51.79837</v>
      </c>
      <c r="J1390" s="1" t="n">
        <v>40.890721</v>
      </c>
    </row>
    <row r="1391" customFormat="false" ht="13.2" hidden="false" customHeight="false" outlineLevel="0" collapsed="false">
      <c r="A1391" s="6" t="n">
        <v>10</v>
      </c>
      <c r="B1391" s="1" t="s">
        <v>305</v>
      </c>
      <c r="C1391" s="1" t="s">
        <v>28</v>
      </c>
      <c r="D1391" s="1" t="n">
        <v>2015</v>
      </c>
      <c r="E1391" s="1" t="n">
        <v>10</v>
      </c>
      <c r="F1391" s="1" t="n">
        <v>25</v>
      </c>
      <c r="G1391" s="1" t="s">
        <v>306</v>
      </c>
      <c r="H1391" s="1" t="n">
        <v>58.304957</v>
      </c>
      <c r="I1391" s="1" t="n">
        <v>50.95225</v>
      </c>
      <c r="J1391" s="1" t="n">
        <v>43.01722</v>
      </c>
    </row>
    <row r="1392" customFormat="false" ht="13.2" hidden="false" customHeight="false" outlineLevel="0" collapsed="false">
      <c r="A1392" s="6" t="n">
        <v>11</v>
      </c>
      <c r="B1392" s="1" t="s">
        <v>305</v>
      </c>
      <c r="C1392" s="1" t="s">
        <v>28</v>
      </c>
      <c r="D1392" s="1" t="n">
        <v>2015</v>
      </c>
      <c r="E1392" s="1" t="n">
        <v>11</v>
      </c>
      <c r="F1392" s="1" t="n">
        <v>25</v>
      </c>
      <c r="G1392" s="1" t="s">
        <v>306</v>
      </c>
      <c r="H1392" s="1" t="n">
        <v>53.94204</v>
      </c>
      <c r="I1392" s="1" t="n">
        <v>52.86054</v>
      </c>
      <c r="J1392" s="1" t="n">
        <v>40.30688</v>
      </c>
    </row>
    <row r="1393" customFormat="false" ht="13.2" hidden="false" customHeight="false" outlineLevel="0" collapsed="false">
      <c r="A1393" s="6" t="n">
        <v>12</v>
      </c>
      <c r="B1393" s="1" t="s">
        <v>305</v>
      </c>
      <c r="C1393" s="1" t="s">
        <v>28</v>
      </c>
      <c r="D1393" s="1" t="n">
        <v>2015</v>
      </c>
      <c r="E1393" s="1" t="n">
        <v>12</v>
      </c>
      <c r="F1393" s="1" t="n">
        <v>25</v>
      </c>
      <c r="G1393" s="1" t="s">
        <v>306</v>
      </c>
      <c r="H1393" s="1" t="n">
        <v>58.63767</v>
      </c>
      <c r="I1393" s="1" t="n">
        <v>47.71125</v>
      </c>
      <c r="J1393" s="1" t="n">
        <v>40.85106</v>
      </c>
    </row>
    <row r="1394" customFormat="false" ht="13.2" hidden="false" customHeight="false" outlineLevel="0" collapsed="false">
      <c r="A1394" s="6" t="n">
        <v>1</v>
      </c>
      <c r="B1394" s="1" t="s">
        <v>305</v>
      </c>
      <c r="C1394" s="1" t="s">
        <v>28</v>
      </c>
      <c r="D1394" s="1" t="n">
        <v>2016</v>
      </c>
      <c r="E1394" s="1" t="n">
        <v>1</v>
      </c>
      <c r="F1394" s="1" t="n">
        <v>25</v>
      </c>
      <c r="G1394" s="1" t="s">
        <v>306</v>
      </c>
      <c r="H1394" s="1" t="n">
        <v>54.91005</v>
      </c>
      <c r="I1394" s="1" t="n">
        <v>45.16857</v>
      </c>
      <c r="J1394" s="1" t="n">
        <v>37.63804</v>
      </c>
    </row>
    <row r="1395" customFormat="false" ht="13.2" hidden="false" customHeight="false" outlineLevel="0" collapsed="false">
      <c r="A1395" s="6" t="n">
        <v>2</v>
      </c>
      <c r="B1395" s="1" t="s">
        <v>305</v>
      </c>
      <c r="C1395" s="1" t="s">
        <v>28</v>
      </c>
      <c r="D1395" s="1" t="n">
        <v>2016</v>
      </c>
      <c r="E1395" s="1" t="n">
        <v>2</v>
      </c>
      <c r="F1395" s="1" t="n">
        <v>25</v>
      </c>
      <c r="G1395" s="1" t="s">
        <v>306</v>
      </c>
      <c r="H1395" s="1" t="n">
        <v>52.56966</v>
      </c>
      <c r="I1395" s="1" t="n">
        <v>28.56305</v>
      </c>
      <c r="J1395" s="1" t="n">
        <v>36.32534</v>
      </c>
    </row>
    <row r="1396" customFormat="false" ht="13.2" hidden="false" customHeight="false" outlineLevel="0" collapsed="false">
      <c r="A1396" s="6" t="n">
        <v>3</v>
      </c>
      <c r="B1396" s="1" t="s">
        <v>305</v>
      </c>
      <c r="C1396" s="1" t="s">
        <v>28</v>
      </c>
      <c r="D1396" s="1" t="n">
        <v>2016</v>
      </c>
      <c r="E1396" s="1" t="n">
        <v>3</v>
      </c>
      <c r="F1396" s="1" t="n">
        <v>25</v>
      </c>
      <c r="G1396" s="1" t="s">
        <v>306</v>
      </c>
      <c r="H1396" s="1" t="n">
        <v>58.01313</v>
      </c>
      <c r="I1396" s="1" t="n">
        <v>18.53198</v>
      </c>
      <c r="J1396" s="1" t="n">
        <v>38.69599</v>
      </c>
    </row>
    <row r="1397" customFormat="false" ht="13.2" hidden="false" customHeight="false" outlineLevel="0" collapsed="false">
      <c r="A1397" s="6" t="n">
        <v>4</v>
      </c>
      <c r="B1397" s="1" t="s">
        <v>305</v>
      </c>
      <c r="C1397" s="1" t="s">
        <v>28</v>
      </c>
      <c r="D1397" s="1" t="n">
        <v>2016</v>
      </c>
      <c r="E1397" s="1" t="n">
        <v>4</v>
      </c>
      <c r="F1397" s="1" t="n">
        <v>25</v>
      </c>
      <c r="G1397" s="1" t="s">
        <v>306</v>
      </c>
      <c r="H1397" s="1" t="n">
        <v>55.3048</v>
      </c>
      <c r="I1397" s="1" t="n">
        <v>44.613275</v>
      </c>
      <c r="J1397" s="1" t="n">
        <v>36.376132</v>
      </c>
    </row>
    <row r="1398" customFormat="false" ht="13.2" hidden="false" customHeight="false" outlineLevel="0" collapsed="false">
      <c r="A1398" s="6" t="n">
        <v>5</v>
      </c>
      <c r="B1398" s="1" t="s">
        <v>305</v>
      </c>
      <c r="C1398" s="1" t="s">
        <v>28</v>
      </c>
      <c r="D1398" s="1" t="n">
        <v>2016</v>
      </c>
      <c r="E1398" s="1" t="n">
        <v>5</v>
      </c>
      <c r="F1398" s="1" t="n">
        <v>25</v>
      </c>
      <c r="G1398" s="1" t="s">
        <v>306</v>
      </c>
      <c r="H1398" s="1" t="n">
        <v>56.405092</v>
      </c>
      <c r="I1398" s="1" t="n">
        <v>23.35708</v>
      </c>
      <c r="J1398" s="1" t="n">
        <v>37.29201</v>
      </c>
    </row>
    <row r="1399" customFormat="false" ht="13.2" hidden="false" customHeight="false" outlineLevel="0" collapsed="false">
      <c r="A1399" s="6" t="n">
        <v>6</v>
      </c>
      <c r="B1399" s="1" t="s">
        <v>305</v>
      </c>
      <c r="C1399" s="1" t="s">
        <v>28</v>
      </c>
      <c r="D1399" s="1" t="n">
        <v>2016</v>
      </c>
      <c r="E1399" s="1" t="n">
        <v>6</v>
      </c>
      <c r="F1399" s="1" t="n">
        <v>25</v>
      </c>
      <c r="G1399" s="1" t="s">
        <v>306</v>
      </c>
      <c r="H1399" s="1" t="n">
        <v>58.33929</v>
      </c>
      <c r="I1399" s="1" t="n">
        <v>17.16748</v>
      </c>
      <c r="J1399" s="1" t="n">
        <v>36.90621</v>
      </c>
    </row>
    <row r="1400" customFormat="false" ht="13.2" hidden="false" customHeight="false" outlineLevel="0" collapsed="false">
      <c r="A1400" s="6" t="n">
        <v>7</v>
      </c>
      <c r="B1400" s="1" t="s">
        <v>305</v>
      </c>
      <c r="C1400" s="1" t="s">
        <v>28</v>
      </c>
      <c r="D1400" s="1" t="n">
        <v>2016</v>
      </c>
      <c r="E1400" s="1" t="n">
        <v>7</v>
      </c>
      <c r="F1400" s="1" t="n">
        <v>25</v>
      </c>
      <c r="G1400" s="1" t="s">
        <v>306</v>
      </c>
      <c r="H1400" s="1" t="n">
        <v>57.720728</v>
      </c>
      <c r="I1400" s="1" t="n">
        <v>8.87657</v>
      </c>
      <c r="J1400" s="1" t="n">
        <v>37.83337</v>
      </c>
    </row>
    <row r="1401" customFormat="false" ht="13.2" hidden="false" customHeight="false" outlineLevel="0" collapsed="false">
      <c r="A1401" s="6" t="n">
        <v>8</v>
      </c>
      <c r="B1401" s="1" t="s">
        <v>305</v>
      </c>
      <c r="C1401" s="1" t="s">
        <v>28</v>
      </c>
      <c r="D1401" s="1" t="n">
        <v>2016</v>
      </c>
      <c r="E1401" s="1" t="n">
        <v>8</v>
      </c>
      <c r="F1401" s="1" t="n">
        <v>25</v>
      </c>
      <c r="G1401" s="1" t="s">
        <v>306</v>
      </c>
      <c r="H1401" s="1" t="n">
        <v>59.74738</v>
      </c>
      <c r="I1401" s="1" t="n">
        <v>13.27734</v>
      </c>
      <c r="J1401" s="1" t="n">
        <v>41.69226</v>
      </c>
    </row>
    <row r="1402" customFormat="false" ht="13.2" hidden="false" customHeight="false" outlineLevel="0" collapsed="false">
      <c r="A1402" s="6" t="n">
        <v>9</v>
      </c>
      <c r="B1402" s="1" t="s">
        <v>305</v>
      </c>
      <c r="C1402" s="1" t="s">
        <v>28</v>
      </c>
      <c r="D1402" s="1" t="n">
        <v>2016</v>
      </c>
      <c r="E1402" s="1" t="n">
        <v>9</v>
      </c>
      <c r="F1402" s="1" t="n">
        <v>25</v>
      </c>
      <c r="G1402" s="1" t="s">
        <v>306</v>
      </c>
      <c r="H1402" s="1" t="n">
        <v>60.142077</v>
      </c>
      <c r="I1402" s="1" t="n">
        <v>22.24266</v>
      </c>
      <c r="J1402" s="1" t="n">
        <v>40.88364</v>
      </c>
    </row>
    <row r="1403" customFormat="false" ht="13.2" hidden="false" customHeight="false" outlineLevel="0" collapsed="false">
      <c r="A1403" s="6" t="n">
        <v>10</v>
      </c>
      <c r="B1403" s="1" t="s">
        <v>305</v>
      </c>
      <c r="C1403" s="1" t="s">
        <v>28</v>
      </c>
      <c r="D1403" s="1" t="n">
        <v>2016</v>
      </c>
      <c r="E1403" s="1" t="n">
        <v>10</v>
      </c>
      <c r="F1403" s="1" t="n">
        <v>25</v>
      </c>
      <c r="G1403" s="1" t="s">
        <v>306</v>
      </c>
      <c r="H1403" s="1" t="n">
        <v>58.85206</v>
      </c>
      <c r="I1403" s="1" t="n">
        <v>37.537614</v>
      </c>
      <c r="J1403" s="1" t="n">
        <v>39.72607</v>
      </c>
    </row>
    <row r="1404" customFormat="false" ht="13.2" hidden="false" customHeight="false" outlineLevel="0" collapsed="false">
      <c r="A1404" s="6" t="n">
        <v>11</v>
      </c>
      <c r="B1404" s="1" t="s">
        <v>305</v>
      </c>
      <c r="C1404" s="1" t="s">
        <v>28</v>
      </c>
      <c r="D1404" s="1" t="n">
        <v>2016</v>
      </c>
      <c r="E1404" s="1" t="n">
        <v>11</v>
      </c>
      <c r="F1404" s="1" t="n">
        <v>25</v>
      </c>
      <c r="G1404" s="1" t="s">
        <v>306</v>
      </c>
      <c r="H1404" s="1" t="n">
        <v>57.61737</v>
      </c>
      <c r="I1404" s="1" t="n">
        <v>22.58888</v>
      </c>
      <c r="J1404" s="1" t="n">
        <v>40.786297</v>
      </c>
    </row>
    <row r="1405" customFormat="false" ht="13.2" hidden="false" customHeight="false" outlineLevel="0" collapsed="false">
      <c r="A1405" s="6" t="n">
        <v>12</v>
      </c>
      <c r="B1405" s="1" t="s">
        <v>305</v>
      </c>
      <c r="C1405" s="1" t="s">
        <v>28</v>
      </c>
      <c r="D1405" s="1" t="n">
        <v>2016</v>
      </c>
      <c r="E1405" s="1" t="n">
        <v>12</v>
      </c>
      <c r="F1405" s="1" t="n">
        <v>25</v>
      </c>
      <c r="G1405" s="1" t="s">
        <v>306</v>
      </c>
      <c r="H1405" s="1" t="n">
        <v>64.12406</v>
      </c>
      <c r="I1405" s="1" t="n">
        <v>29.404201</v>
      </c>
      <c r="J1405" s="1" t="n">
        <v>41.99094</v>
      </c>
    </row>
    <row r="1406" customFormat="false" ht="13.2" hidden="false" customHeight="false" outlineLevel="0" collapsed="false">
      <c r="A1406" s="6" t="n">
        <v>1</v>
      </c>
      <c r="B1406" s="1" t="s">
        <v>305</v>
      </c>
      <c r="C1406" s="1" t="s">
        <v>28</v>
      </c>
      <c r="D1406" s="1" t="n">
        <v>2017</v>
      </c>
      <c r="E1406" s="1" t="n">
        <v>1</v>
      </c>
      <c r="F1406" s="1" t="n">
        <v>25</v>
      </c>
      <c r="G1406" s="1" t="s">
        <v>306</v>
      </c>
      <c r="H1406" s="1" t="n">
        <v>59.51386</v>
      </c>
      <c r="I1406" s="1" t="n">
        <v>24.65316</v>
      </c>
      <c r="J1406" s="1" t="n">
        <v>37.17558</v>
      </c>
    </row>
    <row r="1407" customFormat="false" ht="13.2" hidden="false" customHeight="false" outlineLevel="0" collapsed="false">
      <c r="A1407" s="6" t="n">
        <v>2</v>
      </c>
      <c r="B1407" s="1" t="s">
        <v>305</v>
      </c>
      <c r="C1407" s="1" t="s">
        <v>28</v>
      </c>
      <c r="D1407" s="1" t="n">
        <v>2017</v>
      </c>
      <c r="E1407" s="1" t="n">
        <v>2</v>
      </c>
      <c r="F1407" s="1" t="n">
        <v>25</v>
      </c>
      <c r="G1407" s="1" t="s">
        <v>306</v>
      </c>
      <c r="H1407" s="1" t="n">
        <v>54.51916</v>
      </c>
      <c r="I1407" s="1" t="n">
        <v>18.44232</v>
      </c>
      <c r="J1407" s="1" t="n">
        <v>34.255339</v>
      </c>
    </row>
    <row r="1408" customFormat="false" ht="13.2" hidden="false" customHeight="false" outlineLevel="0" collapsed="false">
      <c r="A1408" s="6" t="n">
        <v>3</v>
      </c>
      <c r="B1408" s="1" t="s">
        <v>305</v>
      </c>
      <c r="C1408" s="1" t="s">
        <v>28</v>
      </c>
      <c r="D1408" s="1" t="n">
        <v>2017</v>
      </c>
      <c r="E1408" s="1" t="n">
        <v>3</v>
      </c>
      <c r="F1408" s="1" t="n">
        <v>25</v>
      </c>
      <c r="G1408" s="1" t="s">
        <v>306</v>
      </c>
      <c r="H1408" s="1" t="n">
        <v>61.03695</v>
      </c>
      <c r="I1408" s="1" t="n">
        <v>35.05798</v>
      </c>
      <c r="J1408" s="1" t="n">
        <v>39.40722</v>
      </c>
    </row>
    <row r="1409" customFormat="false" ht="13.2" hidden="false" customHeight="false" outlineLevel="0" collapsed="false">
      <c r="A1409" s="6" t="n">
        <v>4</v>
      </c>
      <c r="B1409" s="1" t="s">
        <v>305</v>
      </c>
      <c r="C1409" s="1" t="s">
        <v>28</v>
      </c>
      <c r="D1409" s="1" t="n">
        <v>2017</v>
      </c>
      <c r="E1409" s="1" t="n">
        <v>4</v>
      </c>
      <c r="F1409" s="1" t="n">
        <v>25</v>
      </c>
      <c r="G1409" s="1" t="s">
        <v>306</v>
      </c>
      <c r="H1409" s="1" t="n">
        <v>57.066208</v>
      </c>
      <c r="I1409" s="1" t="n">
        <v>20.98946</v>
      </c>
      <c r="J1409" s="1" t="n">
        <v>34.35813</v>
      </c>
    </row>
    <row r="1410" customFormat="false" ht="13.2" hidden="false" customHeight="false" outlineLevel="0" collapsed="false">
      <c r="A1410" s="6" t="n">
        <v>5</v>
      </c>
      <c r="B1410" s="1" t="s">
        <v>305</v>
      </c>
      <c r="C1410" s="1" t="s">
        <v>28</v>
      </c>
      <c r="D1410" s="1" t="n">
        <v>2017</v>
      </c>
      <c r="E1410" s="1" t="n">
        <v>5</v>
      </c>
      <c r="F1410" s="1" t="n">
        <v>25</v>
      </c>
      <c r="G1410" s="1" t="s">
        <v>306</v>
      </c>
      <c r="H1410" s="1" t="n">
        <v>60.33303</v>
      </c>
      <c r="I1410" s="1" t="n">
        <v>13.27418</v>
      </c>
      <c r="J1410" s="1" t="n">
        <v>37.97738</v>
      </c>
    </row>
    <row r="1411" customFormat="false" ht="13.2" hidden="false" customHeight="false" outlineLevel="0" collapsed="false">
      <c r="A1411" s="6" t="n">
        <v>6</v>
      </c>
      <c r="B1411" s="1" t="s">
        <v>305</v>
      </c>
      <c r="C1411" s="1" t="s">
        <v>28</v>
      </c>
      <c r="D1411" s="1" t="n">
        <v>2017</v>
      </c>
      <c r="E1411" s="1" t="n">
        <v>6</v>
      </c>
      <c r="F1411" s="1" t="n">
        <v>25</v>
      </c>
      <c r="G1411" s="1" t="s">
        <v>306</v>
      </c>
      <c r="H1411" s="1" t="n">
        <v>61.83962</v>
      </c>
      <c r="I1411" s="1" t="n">
        <v>10.77457</v>
      </c>
      <c r="J1411" s="1" t="n">
        <v>36.656891</v>
      </c>
    </row>
    <row r="1412" customFormat="false" ht="13.2" hidden="false" customHeight="false" outlineLevel="0" collapsed="false">
      <c r="A1412" s="6" t="n">
        <v>7</v>
      </c>
      <c r="B1412" s="1" t="s">
        <v>305</v>
      </c>
      <c r="C1412" s="1" t="s">
        <v>28</v>
      </c>
      <c r="D1412" s="1" t="n">
        <v>2017</v>
      </c>
      <c r="E1412" s="1" t="n">
        <v>7</v>
      </c>
      <c r="F1412" s="1" t="n">
        <v>25</v>
      </c>
      <c r="G1412" s="1" t="s">
        <v>306</v>
      </c>
      <c r="H1412" s="1" t="n">
        <v>57.65147</v>
      </c>
      <c r="I1412" s="1" t="n">
        <v>16.04819</v>
      </c>
      <c r="J1412" s="1" t="n">
        <v>35.71503</v>
      </c>
    </row>
    <row r="1413" customFormat="false" ht="13.2" hidden="false" customHeight="false" outlineLevel="0" collapsed="false">
      <c r="A1413" s="6" t="n">
        <v>8</v>
      </c>
      <c r="B1413" s="1" t="s">
        <v>305</v>
      </c>
      <c r="C1413" s="1" t="s">
        <v>28</v>
      </c>
      <c r="D1413" s="1" t="n">
        <v>2017</v>
      </c>
      <c r="E1413" s="1" t="n">
        <v>8</v>
      </c>
      <c r="F1413" s="1" t="n">
        <v>25</v>
      </c>
      <c r="G1413" s="1" t="s">
        <v>306</v>
      </c>
      <c r="H1413" s="1" t="n">
        <v>60.81097</v>
      </c>
      <c r="I1413" s="1" t="n">
        <v>56.45718</v>
      </c>
      <c r="J1413" s="1" t="n">
        <v>40.35754</v>
      </c>
    </row>
    <row r="1414" customFormat="false" ht="13.2" hidden="false" customHeight="false" outlineLevel="0" collapsed="false">
      <c r="A1414" s="6" t="n">
        <v>9</v>
      </c>
      <c r="B1414" s="1" t="s">
        <v>305</v>
      </c>
      <c r="C1414" s="1" t="s">
        <v>28</v>
      </c>
      <c r="D1414" s="1" t="n">
        <v>2017</v>
      </c>
      <c r="E1414" s="1" t="n">
        <v>9</v>
      </c>
      <c r="F1414" s="1" t="n">
        <v>25</v>
      </c>
      <c r="G1414" s="1" t="s">
        <v>306</v>
      </c>
      <c r="H1414" s="1" t="n">
        <v>57.73031</v>
      </c>
      <c r="I1414" s="1" t="n">
        <v>53.878923</v>
      </c>
      <c r="J1414" s="1" t="n">
        <v>39.342285</v>
      </c>
    </row>
    <row r="1415" customFormat="false" ht="13.2" hidden="false" customHeight="false" outlineLevel="0" collapsed="false">
      <c r="A1415" s="6" t="n">
        <v>10</v>
      </c>
      <c r="B1415" s="1" t="s">
        <v>305</v>
      </c>
      <c r="C1415" s="1" t="s">
        <v>28</v>
      </c>
      <c r="D1415" s="1" t="n">
        <v>2017</v>
      </c>
      <c r="E1415" s="1" t="n">
        <v>10</v>
      </c>
      <c r="F1415" s="1" t="n">
        <v>25</v>
      </c>
      <c r="G1415" s="1" t="s">
        <v>306</v>
      </c>
      <c r="H1415" s="1" t="n">
        <v>59.296612</v>
      </c>
      <c r="I1415" s="1" t="n">
        <v>55.208712</v>
      </c>
      <c r="J1415" s="1" t="n">
        <v>38.710072</v>
      </c>
    </row>
    <row r="1416" customFormat="false" ht="13.2" hidden="false" customHeight="false" outlineLevel="0" collapsed="false">
      <c r="A1416" s="6" t="n">
        <v>11</v>
      </c>
      <c r="B1416" s="1" t="s">
        <v>305</v>
      </c>
      <c r="C1416" s="1" t="s">
        <v>28</v>
      </c>
      <c r="D1416" s="1" t="n">
        <v>2017</v>
      </c>
      <c r="E1416" s="1" t="n">
        <v>11</v>
      </c>
      <c r="F1416" s="1" t="n">
        <v>25</v>
      </c>
      <c r="G1416" s="1" t="s">
        <v>306</v>
      </c>
      <c r="H1416" s="1" t="n">
        <v>58.529423</v>
      </c>
      <c r="I1416" s="1" t="n">
        <v>46.365085</v>
      </c>
      <c r="J1416" s="1" t="n">
        <v>38.456317</v>
      </c>
    </row>
    <row r="1417" customFormat="false" ht="13.2" hidden="false" customHeight="false" outlineLevel="0" collapsed="false">
      <c r="A1417" s="6" t="n">
        <v>12</v>
      </c>
      <c r="B1417" s="1" t="s">
        <v>305</v>
      </c>
      <c r="C1417" s="1" t="s">
        <v>28</v>
      </c>
      <c r="D1417" s="1" t="n">
        <v>2017</v>
      </c>
      <c r="E1417" s="1" t="n">
        <v>12</v>
      </c>
      <c r="F1417" s="1" t="n">
        <v>25</v>
      </c>
      <c r="G1417" s="1" t="s">
        <v>306</v>
      </c>
      <c r="H1417" s="1" t="n">
        <v>63.727238</v>
      </c>
      <c r="I1417" s="1" t="n">
        <v>18.671269</v>
      </c>
      <c r="J1417" s="1" t="n">
        <v>38.68095</v>
      </c>
    </row>
    <row r="1418" customFormat="false" ht="13.2" hidden="false" customHeight="false" outlineLevel="0" collapsed="false">
      <c r="A1418" s="6" t="n">
        <v>1</v>
      </c>
      <c r="B1418" s="1" t="s">
        <v>305</v>
      </c>
      <c r="C1418" s="1" t="s">
        <v>28</v>
      </c>
      <c r="D1418" s="1" t="n">
        <v>2018</v>
      </c>
      <c r="E1418" s="1" t="n">
        <v>1</v>
      </c>
      <c r="F1418" s="1" t="n">
        <v>25</v>
      </c>
      <c r="G1418" s="1" t="s">
        <v>306</v>
      </c>
      <c r="H1418" s="1" t="n">
        <v>58.061671</v>
      </c>
      <c r="I1418" s="1" t="n">
        <v>21.251859</v>
      </c>
      <c r="J1418" s="1" t="n">
        <v>38.139305</v>
      </c>
    </row>
    <row r="1419" customFormat="false" ht="13.2" hidden="false" customHeight="false" outlineLevel="0" collapsed="false">
      <c r="A1419" s="6" t="n">
        <v>2</v>
      </c>
      <c r="B1419" s="1" t="s">
        <v>305</v>
      </c>
      <c r="C1419" s="1" t="s">
        <v>28</v>
      </c>
      <c r="D1419" s="1" t="n">
        <v>2018</v>
      </c>
      <c r="E1419" s="1" t="n">
        <v>2</v>
      </c>
      <c r="F1419" s="1" t="n">
        <v>25</v>
      </c>
      <c r="G1419" s="1" t="s">
        <v>306</v>
      </c>
      <c r="H1419" s="1" t="n">
        <v>50.710626</v>
      </c>
      <c r="I1419" s="1" t="n">
        <v>25.714386</v>
      </c>
      <c r="J1419" s="1" t="n">
        <v>32.449574</v>
      </c>
    </row>
    <row r="1420" customFormat="false" ht="13.2" hidden="false" customHeight="false" outlineLevel="0" collapsed="false">
      <c r="A1420" s="6" t="n">
        <v>3</v>
      </c>
      <c r="B1420" s="1" t="s">
        <v>305</v>
      </c>
      <c r="C1420" s="1" t="s">
        <v>28</v>
      </c>
      <c r="D1420" s="1" t="n">
        <v>2018</v>
      </c>
      <c r="E1420" s="1" t="n">
        <v>3</v>
      </c>
      <c r="F1420" s="1" t="n">
        <v>25</v>
      </c>
      <c r="G1420" s="1" t="s">
        <v>306</v>
      </c>
      <c r="H1420" s="1" t="n">
        <v>58.335988</v>
      </c>
      <c r="I1420" s="1" t="n">
        <v>35.739114</v>
      </c>
      <c r="J1420" s="1" t="n">
        <v>36.123765</v>
      </c>
    </row>
    <row r="1421" customFormat="false" ht="13.2" hidden="false" customHeight="false" outlineLevel="0" collapsed="false">
      <c r="A1421" s="6" t="n">
        <v>4</v>
      </c>
      <c r="B1421" s="1" t="s">
        <v>305</v>
      </c>
      <c r="C1421" s="1" t="s">
        <v>28</v>
      </c>
      <c r="D1421" s="1" t="n">
        <v>2018</v>
      </c>
      <c r="E1421" s="1" t="n">
        <v>4</v>
      </c>
      <c r="F1421" s="1" t="n">
        <v>25</v>
      </c>
      <c r="G1421" s="1" t="s">
        <v>306</v>
      </c>
      <c r="H1421" s="1" t="n">
        <v>56.236306</v>
      </c>
      <c r="I1421" s="1" t="n">
        <v>20.278675</v>
      </c>
      <c r="J1421" s="1" t="n">
        <v>32.453122</v>
      </c>
    </row>
    <row r="1422" customFormat="false" ht="13.2" hidden="false" customHeight="false" outlineLevel="0" collapsed="false">
      <c r="A1422" s="6" t="n">
        <v>5</v>
      </c>
      <c r="B1422" s="1" t="s">
        <v>305</v>
      </c>
      <c r="C1422" s="1" t="s">
        <v>28</v>
      </c>
      <c r="D1422" s="1" t="n">
        <v>2018</v>
      </c>
      <c r="E1422" s="1" t="n">
        <v>5</v>
      </c>
      <c r="F1422" s="1" t="n">
        <v>25</v>
      </c>
      <c r="G1422" s="1" t="s">
        <v>306</v>
      </c>
      <c r="H1422" s="1" t="n">
        <v>53.754898</v>
      </c>
      <c r="I1422" s="1" t="n">
        <v>11.192793</v>
      </c>
      <c r="J1422" s="1" t="n">
        <v>26.70454</v>
      </c>
    </row>
    <row r="1423" customFormat="false" ht="13.2" hidden="false" customHeight="false" outlineLevel="0" collapsed="false">
      <c r="A1423" s="6" t="n">
        <v>6</v>
      </c>
      <c r="B1423" s="1" t="s">
        <v>305</v>
      </c>
      <c r="C1423" s="1" t="s">
        <v>28</v>
      </c>
      <c r="D1423" s="1" t="n">
        <v>2018</v>
      </c>
      <c r="E1423" s="1" t="n">
        <v>6</v>
      </c>
      <c r="F1423" s="1" t="n">
        <v>25</v>
      </c>
      <c r="G1423" s="1" t="s">
        <v>306</v>
      </c>
      <c r="H1423" s="1" t="n">
        <v>52.087329</v>
      </c>
      <c r="I1423" s="1" t="n">
        <v>12.72717</v>
      </c>
      <c r="J1423" s="1" t="n">
        <v>39.95755</v>
      </c>
    </row>
    <row r="1424" customFormat="false" ht="13.2" hidden="false" customHeight="false" outlineLevel="0" collapsed="false">
      <c r="A1424" s="6" t="n">
        <v>7</v>
      </c>
      <c r="B1424" s="1" t="s">
        <v>305</v>
      </c>
      <c r="C1424" s="1" t="s">
        <v>28</v>
      </c>
      <c r="D1424" s="1" t="n">
        <v>2018</v>
      </c>
      <c r="E1424" s="1" t="n">
        <v>7</v>
      </c>
      <c r="F1424" s="1" t="n">
        <v>25</v>
      </c>
      <c r="G1424" s="1" t="s">
        <v>306</v>
      </c>
      <c r="H1424" s="1" t="n">
        <v>53.44908</v>
      </c>
      <c r="I1424" s="1" t="n">
        <v>16.69607</v>
      </c>
      <c r="J1424" s="1" t="n">
        <v>37.8008</v>
      </c>
    </row>
    <row r="1425" customFormat="false" ht="13.2" hidden="false" customHeight="false" outlineLevel="0" collapsed="false">
      <c r="A1425" s="6" t="n">
        <v>8</v>
      </c>
      <c r="B1425" s="1" t="s">
        <v>305</v>
      </c>
      <c r="C1425" s="1" t="s">
        <v>28</v>
      </c>
      <c r="D1425" s="1" t="n">
        <v>2018</v>
      </c>
      <c r="E1425" s="1" t="n">
        <v>8</v>
      </c>
      <c r="F1425" s="1" t="n">
        <v>25</v>
      </c>
      <c r="G1425" s="1" t="s">
        <v>306</v>
      </c>
      <c r="H1425" s="1" t="n">
        <v>56.872484</v>
      </c>
      <c r="I1425" s="1" t="n">
        <v>57.08817</v>
      </c>
      <c r="J1425" s="1" t="n">
        <v>41.16185</v>
      </c>
    </row>
    <row r="1426" customFormat="false" ht="13.2" hidden="false" customHeight="false" outlineLevel="0" collapsed="false">
      <c r="A1426" s="6" t="n">
        <v>9</v>
      </c>
      <c r="B1426" s="1" t="s">
        <v>305</v>
      </c>
      <c r="C1426" s="1" t="s">
        <v>28</v>
      </c>
      <c r="D1426" s="1" t="n">
        <v>2018</v>
      </c>
      <c r="E1426" s="1" t="n">
        <v>9</v>
      </c>
      <c r="F1426" s="1" t="n">
        <v>25</v>
      </c>
      <c r="G1426" s="1" t="s">
        <v>306</v>
      </c>
      <c r="H1426" s="1" t="n">
        <v>49.21247</v>
      </c>
      <c r="I1426" s="1" t="n">
        <v>52.60367</v>
      </c>
      <c r="J1426" s="1" t="n">
        <v>38.349797</v>
      </c>
    </row>
    <row r="1427" customFormat="false" ht="13.2" hidden="false" customHeight="false" outlineLevel="0" collapsed="false">
      <c r="A1427" s="6" t="n">
        <v>10</v>
      </c>
      <c r="B1427" s="1" t="s">
        <v>305</v>
      </c>
      <c r="C1427" s="1" t="s">
        <v>28</v>
      </c>
      <c r="D1427" s="1" t="n">
        <v>2018</v>
      </c>
      <c r="E1427" s="1" t="n">
        <v>10</v>
      </c>
      <c r="F1427" s="1" t="n">
        <v>25</v>
      </c>
      <c r="G1427" s="1" t="s">
        <v>306</v>
      </c>
      <c r="H1427" s="1" t="n">
        <v>49.76771</v>
      </c>
      <c r="I1427" s="1" t="n">
        <v>34.3789</v>
      </c>
      <c r="J1427" s="1" t="n">
        <v>41.61438</v>
      </c>
    </row>
    <row r="1428" customFormat="false" ht="13.2" hidden="false" customHeight="false" outlineLevel="0" collapsed="false">
      <c r="A1428" s="6" t="n">
        <v>11</v>
      </c>
      <c r="B1428" s="1" t="s">
        <v>305</v>
      </c>
      <c r="C1428" s="1" t="s">
        <v>28</v>
      </c>
      <c r="D1428" s="1" t="n">
        <v>2018</v>
      </c>
      <c r="E1428" s="1" t="n">
        <v>11</v>
      </c>
      <c r="F1428" s="1" t="n">
        <v>25</v>
      </c>
      <c r="G1428" s="1" t="s">
        <v>306</v>
      </c>
      <c r="H1428" s="1" t="n">
        <v>46.913704</v>
      </c>
      <c r="I1428" s="1" t="n">
        <v>40.398834</v>
      </c>
      <c r="J1428" s="1" t="n">
        <v>41.0556</v>
      </c>
    </row>
    <row r="1429" customFormat="false" ht="13.2" hidden="false" customHeight="false" outlineLevel="0" collapsed="false">
      <c r="A1429" s="6" t="n">
        <v>12</v>
      </c>
      <c r="B1429" s="1" t="s">
        <v>305</v>
      </c>
      <c r="C1429" s="1" t="s">
        <v>28</v>
      </c>
      <c r="D1429" s="1" t="n">
        <v>2018</v>
      </c>
      <c r="E1429" s="1" t="n">
        <v>12</v>
      </c>
      <c r="F1429" s="1" t="n">
        <v>25</v>
      </c>
      <c r="G1429" s="1" t="s">
        <v>306</v>
      </c>
      <c r="H1429" s="1" t="n">
        <v>51.906911</v>
      </c>
      <c r="I1429" s="1" t="n">
        <v>41.183965</v>
      </c>
      <c r="J1429" s="1" t="n">
        <v>38.76058</v>
      </c>
    </row>
    <row r="1430" customFormat="false" ht="13.2" hidden="false" customHeight="false" outlineLevel="0" collapsed="false">
      <c r="A1430" s="6" t="n">
        <v>1</v>
      </c>
      <c r="B1430" s="1" t="s">
        <v>305</v>
      </c>
      <c r="C1430" s="1" t="s">
        <v>28</v>
      </c>
      <c r="D1430" s="1" t="n">
        <v>2019</v>
      </c>
      <c r="E1430" s="1" t="n">
        <v>1</v>
      </c>
      <c r="F1430" s="1" t="n">
        <v>25</v>
      </c>
      <c r="G1430" s="1" t="s">
        <v>306</v>
      </c>
      <c r="H1430" s="1" t="n">
        <v>50.050404</v>
      </c>
      <c r="I1430" s="1" t="n">
        <v>27.39724</v>
      </c>
      <c r="J1430" s="1" t="n">
        <v>37.03894</v>
      </c>
    </row>
    <row r="1431" customFormat="false" ht="13.2" hidden="false" customHeight="false" outlineLevel="0" collapsed="false">
      <c r="A1431" s="6" t="n">
        <v>2</v>
      </c>
      <c r="B1431" s="1" t="s">
        <v>305</v>
      </c>
      <c r="C1431" s="1" t="s">
        <v>28</v>
      </c>
      <c r="D1431" s="1" t="n">
        <v>2019</v>
      </c>
      <c r="E1431" s="1" t="n">
        <v>2</v>
      </c>
      <c r="F1431" s="1" t="n">
        <v>25</v>
      </c>
      <c r="G1431" s="1" t="s">
        <v>306</v>
      </c>
      <c r="H1431" s="1" t="n">
        <v>47.24666</v>
      </c>
      <c r="I1431" s="1" t="n">
        <v>37.97788</v>
      </c>
      <c r="J1431" s="1" t="n">
        <v>34.15676</v>
      </c>
    </row>
    <row r="1432" customFormat="false" ht="13.2" hidden="false" customHeight="false" outlineLevel="0" collapsed="false">
      <c r="A1432" s="6" t="n">
        <v>3</v>
      </c>
      <c r="B1432" s="1" t="s">
        <v>305</v>
      </c>
      <c r="C1432" s="1" t="s">
        <v>28</v>
      </c>
      <c r="D1432" s="1" t="n">
        <v>2019</v>
      </c>
      <c r="E1432" s="1" t="n">
        <v>3</v>
      </c>
      <c r="F1432" s="1" t="n">
        <v>25</v>
      </c>
      <c r="G1432" s="1" t="s">
        <v>306</v>
      </c>
      <c r="H1432" s="1" t="n">
        <v>52.14248</v>
      </c>
      <c r="I1432" s="1" t="n">
        <v>33.16419</v>
      </c>
      <c r="J1432" s="1" t="n">
        <v>34.67005</v>
      </c>
    </row>
    <row r="1433" customFormat="false" ht="13.2" hidden="false" customHeight="false" outlineLevel="0" collapsed="false">
      <c r="A1433" s="6" t="n">
        <v>4</v>
      </c>
      <c r="B1433" s="1" t="s">
        <v>305</v>
      </c>
      <c r="C1433" s="1" t="s">
        <v>28</v>
      </c>
      <c r="D1433" s="1" t="n">
        <v>2019</v>
      </c>
      <c r="E1433" s="1" t="n">
        <v>4</v>
      </c>
      <c r="F1433" s="1" t="n">
        <v>25</v>
      </c>
      <c r="G1433" s="1" t="s">
        <v>306</v>
      </c>
      <c r="H1433" s="1" t="n">
        <v>56.04723</v>
      </c>
      <c r="I1433" s="1" t="n">
        <v>41.03065</v>
      </c>
      <c r="J1433" s="1" t="n">
        <v>34.55401</v>
      </c>
    </row>
    <row r="1434" customFormat="false" ht="13.2" hidden="false" customHeight="false" outlineLevel="0" collapsed="false">
      <c r="A1434" s="6" t="n">
        <v>5</v>
      </c>
      <c r="B1434" s="1" t="s">
        <v>305</v>
      </c>
      <c r="C1434" s="1" t="s">
        <v>28</v>
      </c>
      <c r="D1434" s="1" t="n">
        <v>2019</v>
      </c>
      <c r="E1434" s="1" t="n">
        <v>5</v>
      </c>
      <c r="F1434" s="1" t="n">
        <v>25</v>
      </c>
      <c r="G1434" s="1" t="s">
        <v>306</v>
      </c>
      <c r="H1434" s="1" t="n">
        <v>55.68122</v>
      </c>
      <c r="I1434" s="1" t="n">
        <v>37.74788</v>
      </c>
      <c r="J1434" s="1" t="n">
        <v>35.61032</v>
      </c>
    </row>
    <row r="1435" customFormat="false" ht="13.2" hidden="false" customHeight="false" outlineLevel="0" collapsed="false">
      <c r="A1435" s="6" t="n">
        <v>6</v>
      </c>
      <c r="B1435" s="1" t="s">
        <v>305</v>
      </c>
      <c r="C1435" s="1" t="s">
        <v>28</v>
      </c>
      <c r="D1435" s="1" t="n">
        <v>2019</v>
      </c>
      <c r="E1435" s="1" t="n">
        <v>6</v>
      </c>
      <c r="F1435" s="1" t="n">
        <v>25</v>
      </c>
      <c r="G1435" s="1" t="s">
        <v>306</v>
      </c>
      <c r="H1435" s="1" t="n">
        <v>52.32099</v>
      </c>
      <c r="I1435" s="1" t="n">
        <v>11.56653</v>
      </c>
      <c r="J1435" s="1" t="n">
        <v>31.4393</v>
      </c>
    </row>
    <row r="1436" customFormat="false" ht="13.2" hidden="false" customHeight="false" outlineLevel="0" collapsed="false">
      <c r="A1436" s="6" t="n">
        <v>7</v>
      </c>
      <c r="B1436" s="1" t="s">
        <v>305</v>
      </c>
      <c r="C1436" s="1" t="s">
        <v>28</v>
      </c>
      <c r="D1436" s="1" t="n">
        <v>2019</v>
      </c>
      <c r="E1436" s="1" t="n">
        <v>7</v>
      </c>
      <c r="F1436" s="1" t="n">
        <v>25</v>
      </c>
      <c r="G1436" s="1" t="s">
        <v>306</v>
      </c>
      <c r="H1436" s="1" t="n">
        <v>56.23654</v>
      </c>
      <c r="I1436" s="1" t="n">
        <v>11.41016</v>
      </c>
      <c r="J1436" s="1" t="n">
        <v>35.605849</v>
      </c>
    </row>
    <row r="1437" customFormat="false" ht="13.2" hidden="false" customHeight="false" outlineLevel="0" collapsed="false">
      <c r="A1437" s="6" t="n">
        <v>8</v>
      </c>
      <c r="B1437" s="1" t="s">
        <v>305</v>
      </c>
      <c r="C1437" s="1" t="s">
        <v>28</v>
      </c>
      <c r="D1437" s="1" t="n">
        <v>2019</v>
      </c>
      <c r="E1437" s="1" t="n">
        <v>8</v>
      </c>
      <c r="F1437" s="1" t="n">
        <v>25</v>
      </c>
      <c r="G1437" s="1" t="s">
        <v>306</v>
      </c>
      <c r="H1437" s="1" t="n">
        <v>56.243462</v>
      </c>
      <c r="I1437" s="1" t="n">
        <v>10.40299</v>
      </c>
      <c r="J1437" s="1" t="n">
        <v>37.16569</v>
      </c>
    </row>
    <row r="1438" customFormat="false" ht="13.2" hidden="false" customHeight="false" outlineLevel="0" collapsed="false">
      <c r="A1438" s="6" t="n">
        <v>9</v>
      </c>
      <c r="B1438" s="1" t="s">
        <v>305</v>
      </c>
      <c r="C1438" s="1" t="s">
        <v>28</v>
      </c>
      <c r="D1438" s="1" t="n">
        <v>2019</v>
      </c>
      <c r="E1438" s="1" t="n">
        <v>9</v>
      </c>
      <c r="F1438" s="1" t="n">
        <v>25</v>
      </c>
      <c r="G1438" s="1" t="s">
        <v>306</v>
      </c>
      <c r="H1438" s="1" t="n">
        <v>54.638005</v>
      </c>
      <c r="I1438" s="1" t="n">
        <v>10.812421</v>
      </c>
      <c r="J1438" s="1" t="n">
        <v>36.91506</v>
      </c>
    </row>
    <row r="1439" customFormat="false" ht="13.2" hidden="false" customHeight="false" outlineLevel="0" collapsed="false">
      <c r="A1439" s="6" t="n">
        <v>10</v>
      </c>
      <c r="B1439" s="1" t="s">
        <v>305</v>
      </c>
      <c r="C1439" s="1" t="s">
        <v>28</v>
      </c>
      <c r="D1439" s="1" t="n">
        <v>2019</v>
      </c>
      <c r="E1439" s="1" t="n">
        <v>10</v>
      </c>
      <c r="F1439" s="1" t="n">
        <v>25</v>
      </c>
      <c r="G1439" s="1" t="s">
        <v>306</v>
      </c>
      <c r="H1439" s="1" t="n">
        <v>58.20266</v>
      </c>
      <c r="I1439" s="1" t="n">
        <v>13.2381</v>
      </c>
      <c r="J1439" s="1" t="n">
        <v>40.49788</v>
      </c>
    </row>
    <row r="1440" customFormat="false" ht="13.2" hidden="false" customHeight="false" outlineLevel="0" collapsed="false">
      <c r="A1440" s="6" t="n">
        <v>11</v>
      </c>
      <c r="B1440" s="1" t="s">
        <v>305</v>
      </c>
      <c r="C1440" s="1" t="s">
        <v>28</v>
      </c>
      <c r="D1440" s="1" t="n">
        <v>2019</v>
      </c>
      <c r="E1440" s="1" t="n">
        <v>11</v>
      </c>
      <c r="F1440" s="1" t="n">
        <v>25</v>
      </c>
      <c r="G1440" s="1" t="s">
        <v>306</v>
      </c>
      <c r="H1440" s="1" t="n">
        <v>55.05059</v>
      </c>
      <c r="I1440" s="1" t="n">
        <v>15.87308</v>
      </c>
      <c r="J1440" s="1" t="n">
        <v>38.94968</v>
      </c>
    </row>
    <row r="1441" customFormat="false" ht="13.2" hidden="false" customHeight="false" outlineLevel="0" collapsed="false">
      <c r="A1441" s="6" t="n">
        <v>12</v>
      </c>
      <c r="B1441" s="1" t="s">
        <v>305</v>
      </c>
      <c r="C1441" s="1" t="s">
        <v>28</v>
      </c>
      <c r="D1441" s="1" t="n">
        <v>2019</v>
      </c>
      <c r="E1441" s="1" t="n">
        <v>12</v>
      </c>
      <c r="F1441" s="1" t="n">
        <v>25</v>
      </c>
      <c r="G1441" s="1" t="s">
        <v>306</v>
      </c>
      <c r="H1441" s="1" t="n">
        <v>58.39805</v>
      </c>
      <c r="I1441" s="1" t="n">
        <v>23.18399</v>
      </c>
      <c r="J1441" s="1" t="n">
        <v>39.67972</v>
      </c>
    </row>
    <row r="1442" customFormat="false" ht="13.2" hidden="false" customHeight="false" outlineLevel="0" collapsed="false">
      <c r="A1442" s="6" t="n">
        <v>1</v>
      </c>
      <c r="B1442" s="1" t="s">
        <v>305</v>
      </c>
      <c r="C1442" s="1" t="s">
        <v>28</v>
      </c>
      <c r="D1442" s="1" t="n">
        <v>2020</v>
      </c>
      <c r="E1442" s="1" t="n">
        <v>1</v>
      </c>
      <c r="F1442" s="1" t="n">
        <v>25</v>
      </c>
      <c r="G1442" s="1" t="s">
        <v>306</v>
      </c>
      <c r="H1442" s="1" t="n">
        <v>53.736124</v>
      </c>
      <c r="I1442" s="1" t="n">
        <v>21.41799</v>
      </c>
      <c r="J1442" s="1" t="n">
        <v>38.295103</v>
      </c>
    </row>
    <row r="1443" customFormat="false" ht="13.2" hidden="false" customHeight="false" outlineLevel="0" collapsed="false">
      <c r="A1443" s="6" t="n">
        <v>2</v>
      </c>
      <c r="B1443" s="1" t="s">
        <v>305</v>
      </c>
      <c r="C1443" s="1" t="s">
        <v>28</v>
      </c>
      <c r="D1443" s="1" t="n">
        <v>2020</v>
      </c>
      <c r="E1443" s="1" t="n">
        <v>2</v>
      </c>
      <c r="F1443" s="1" t="n">
        <v>25</v>
      </c>
      <c r="G1443" s="1" t="s">
        <v>306</v>
      </c>
      <c r="H1443" s="1" t="n">
        <v>51.68319</v>
      </c>
      <c r="I1443" s="1" t="n">
        <v>17.1194</v>
      </c>
      <c r="J1443" s="1" t="n">
        <v>34.1301</v>
      </c>
    </row>
    <row r="1444" customFormat="false" ht="13.2" hidden="false" customHeight="false" outlineLevel="0" collapsed="false">
      <c r="A1444" s="6" t="n">
        <v>3</v>
      </c>
      <c r="B1444" s="1" t="s">
        <v>305</v>
      </c>
      <c r="C1444" s="1" t="s">
        <v>28</v>
      </c>
      <c r="D1444" s="1" t="n">
        <v>2020</v>
      </c>
      <c r="E1444" s="1" t="n">
        <v>3</v>
      </c>
      <c r="F1444" s="1" t="n">
        <v>25</v>
      </c>
      <c r="G1444" s="1" t="s">
        <v>306</v>
      </c>
      <c r="H1444" s="1" t="n">
        <v>46.64061</v>
      </c>
      <c r="I1444" s="1" t="n">
        <v>12.05744</v>
      </c>
      <c r="J1444" s="1" t="n">
        <v>30.99219</v>
      </c>
    </row>
    <row r="1445" customFormat="false" ht="13.2" hidden="false" customHeight="false" outlineLevel="0" collapsed="false">
      <c r="A1445" s="6" t="n">
        <v>4</v>
      </c>
      <c r="B1445" s="1" t="s">
        <v>305</v>
      </c>
      <c r="C1445" s="1" t="s">
        <v>28</v>
      </c>
      <c r="D1445" s="1" t="n">
        <v>2020</v>
      </c>
      <c r="E1445" s="1" t="n">
        <v>4</v>
      </c>
      <c r="F1445" s="1" t="n">
        <v>25</v>
      </c>
      <c r="G1445" s="1" t="s">
        <v>306</v>
      </c>
      <c r="H1445" s="1" t="n">
        <v>41.420331</v>
      </c>
      <c r="I1445" s="1" t="n">
        <v>6.7721</v>
      </c>
      <c r="J1445" s="1" t="n">
        <v>24.08442</v>
      </c>
    </row>
    <row r="1446" customFormat="false" ht="13.2" hidden="false" customHeight="false" outlineLevel="0" collapsed="false">
      <c r="A1446" s="6" t="n">
        <v>5</v>
      </c>
      <c r="B1446" s="1" t="s">
        <v>305</v>
      </c>
      <c r="C1446" s="1" t="s">
        <v>28</v>
      </c>
      <c r="D1446" s="1" t="n">
        <v>2020</v>
      </c>
      <c r="E1446" s="1" t="n">
        <v>5</v>
      </c>
      <c r="F1446" s="1" t="n">
        <v>25</v>
      </c>
      <c r="G1446" s="1" t="s">
        <v>306</v>
      </c>
      <c r="H1446" s="1" t="n">
        <v>42.066072</v>
      </c>
      <c r="I1446" s="1" t="n">
        <v>5.26016</v>
      </c>
      <c r="J1446" s="1" t="n">
        <v>26.72392</v>
      </c>
    </row>
    <row r="1447" customFormat="false" ht="13.2" hidden="false" customHeight="false" outlineLevel="0" collapsed="false">
      <c r="A1447" s="6" t="n">
        <v>6</v>
      </c>
      <c r="B1447" s="1" t="s">
        <v>305</v>
      </c>
      <c r="C1447" s="1" t="s">
        <v>28</v>
      </c>
      <c r="D1447" s="1" t="n">
        <v>2020</v>
      </c>
      <c r="E1447" s="1" t="n">
        <v>6</v>
      </c>
      <c r="F1447" s="1" t="n">
        <v>25</v>
      </c>
      <c r="G1447" s="1" t="s">
        <v>306</v>
      </c>
      <c r="H1447" s="1" t="n">
        <v>44.917418</v>
      </c>
      <c r="I1447" s="1" t="n">
        <v>6.53575</v>
      </c>
      <c r="J1447" s="1" t="n">
        <v>29.58601</v>
      </c>
    </row>
    <row r="1448" customFormat="false" ht="13.2" hidden="false" customHeight="false" outlineLevel="0" collapsed="false">
      <c r="A1448" s="6" t="n">
        <v>7</v>
      </c>
      <c r="B1448" s="1" t="s">
        <v>305</v>
      </c>
      <c r="C1448" s="1" t="s">
        <v>28</v>
      </c>
      <c r="D1448" s="1" t="n">
        <v>2020</v>
      </c>
      <c r="E1448" s="1" t="n">
        <v>7</v>
      </c>
      <c r="F1448" s="1" t="n">
        <v>25</v>
      </c>
      <c r="G1448" s="1" t="s">
        <v>306</v>
      </c>
      <c r="H1448" s="1" t="n">
        <v>52.13577</v>
      </c>
      <c r="I1448" s="1" t="n">
        <v>9.35282</v>
      </c>
      <c r="J1448" s="1" t="n">
        <v>35.490737</v>
      </c>
    </row>
    <row r="1449" customFormat="false" ht="13.2" hidden="false" customHeight="false" outlineLevel="0" collapsed="false">
      <c r="A1449" s="6" t="n">
        <v>8</v>
      </c>
      <c r="B1449" s="1" t="s">
        <v>305</v>
      </c>
      <c r="C1449" s="1" t="s">
        <v>28</v>
      </c>
      <c r="D1449" s="1" t="n">
        <v>2020</v>
      </c>
      <c r="E1449" s="1" t="n">
        <v>8</v>
      </c>
      <c r="F1449" s="1" t="n">
        <v>25</v>
      </c>
      <c r="G1449" s="1" t="s">
        <v>306</v>
      </c>
      <c r="H1449" s="1" t="n">
        <v>52.733916</v>
      </c>
      <c r="I1449" s="1" t="n">
        <v>11.48752</v>
      </c>
      <c r="J1449" s="1" t="n">
        <v>37.64975</v>
      </c>
    </row>
    <row r="1450" customFormat="false" ht="13.2" hidden="false" customHeight="false" outlineLevel="0" collapsed="false">
      <c r="A1450" s="6" t="n">
        <v>9</v>
      </c>
      <c r="B1450" s="1" t="s">
        <v>305</v>
      </c>
      <c r="C1450" s="1" t="s">
        <v>28</v>
      </c>
      <c r="D1450" s="1" t="n">
        <v>2020</v>
      </c>
      <c r="E1450" s="1" t="n">
        <v>9</v>
      </c>
      <c r="F1450" s="1" t="n">
        <v>25</v>
      </c>
      <c r="G1450" s="1" t="s">
        <v>306</v>
      </c>
      <c r="H1450" s="1" t="n">
        <v>54.949</v>
      </c>
      <c r="I1450" s="1" t="n">
        <v>13.12377</v>
      </c>
      <c r="J1450" s="1" t="n">
        <v>39.421319</v>
      </c>
    </row>
    <row r="1451" customFormat="false" ht="13.2" hidden="false" customHeight="false" outlineLevel="0" collapsed="false">
      <c r="A1451" s="6" t="n">
        <v>10</v>
      </c>
      <c r="B1451" s="1" t="s">
        <v>305</v>
      </c>
      <c r="C1451" s="1" t="s">
        <v>28</v>
      </c>
      <c r="D1451" s="1" t="n">
        <v>2020</v>
      </c>
      <c r="E1451" s="1" t="n">
        <v>10</v>
      </c>
      <c r="F1451" s="1" t="n">
        <v>25</v>
      </c>
      <c r="G1451" s="1" t="s">
        <v>306</v>
      </c>
      <c r="H1451" s="1" t="n">
        <v>60.649687</v>
      </c>
      <c r="I1451" s="1" t="n">
        <v>26.48557</v>
      </c>
      <c r="J1451" s="1" t="n">
        <v>42.33635</v>
      </c>
    </row>
    <row r="1452" customFormat="false" ht="13.2" hidden="false" customHeight="false" outlineLevel="0" collapsed="false">
      <c r="A1452" s="6" t="n">
        <v>11</v>
      </c>
      <c r="B1452" s="1" t="s">
        <v>305</v>
      </c>
      <c r="C1452" s="1" t="s">
        <v>28</v>
      </c>
      <c r="D1452" s="1" t="n">
        <v>2020</v>
      </c>
      <c r="E1452" s="1" t="n">
        <v>11</v>
      </c>
      <c r="F1452" s="1" t="n">
        <v>25</v>
      </c>
      <c r="G1452" s="1" t="s">
        <v>306</v>
      </c>
      <c r="H1452" s="1" t="n">
        <v>57.84852</v>
      </c>
      <c r="I1452" s="1" t="n">
        <v>42.72193</v>
      </c>
      <c r="J1452" s="1" t="n">
        <v>37.79565</v>
      </c>
    </row>
    <row r="1453" customFormat="false" ht="13.2" hidden="false" customHeight="false" outlineLevel="0" collapsed="false">
      <c r="A1453" s="6" t="n">
        <v>12</v>
      </c>
      <c r="B1453" s="1" t="s">
        <v>305</v>
      </c>
      <c r="C1453" s="1" t="s">
        <v>28</v>
      </c>
      <c r="D1453" s="1" t="n">
        <v>2020</v>
      </c>
      <c r="E1453" s="1" t="n">
        <v>12</v>
      </c>
      <c r="F1453" s="1" t="n">
        <v>25</v>
      </c>
      <c r="G1453" s="1" t="s">
        <v>306</v>
      </c>
      <c r="H1453" s="1" t="n">
        <v>62.230105</v>
      </c>
      <c r="I1453" s="1" t="n">
        <v>40.66622</v>
      </c>
      <c r="J1453" s="1" t="n">
        <v>40.43697</v>
      </c>
    </row>
    <row r="1454" customFormat="false" ht="13.2" hidden="false" customHeight="false" outlineLevel="0" collapsed="false">
      <c r="A1454" s="6" t="n">
        <v>1</v>
      </c>
      <c r="B1454" s="1" t="s">
        <v>311</v>
      </c>
      <c r="C1454" s="1" t="s">
        <v>28</v>
      </c>
      <c r="D1454" s="1" t="n">
        <v>2010</v>
      </c>
      <c r="E1454" s="1" t="n">
        <v>1</v>
      </c>
      <c r="F1454" s="1" t="n">
        <v>26</v>
      </c>
      <c r="G1454" s="1" t="s">
        <v>312</v>
      </c>
      <c r="H1454" s="1" t="n">
        <v>66.112379</v>
      </c>
      <c r="I1454" s="1" t="n">
        <v>30.003166</v>
      </c>
      <c r="J1454" s="1" t="n">
        <v>2.936513</v>
      </c>
    </row>
    <row r="1455" customFormat="false" ht="13.2" hidden="false" customHeight="false" outlineLevel="0" collapsed="false">
      <c r="A1455" s="6" t="n">
        <v>2</v>
      </c>
      <c r="B1455" s="1" t="s">
        <v>311</v>
      </c>
      <c r="C1455" s="1" t="s">
        <v>28</v>
      </c>
      <c r="D1455" s="1" t="n">
        <v>2010</v>
      </c>
      <c r="E1455" s="1" t="n">
        <v>2</v>
      </c>
      <c r="F1455" s="1" t="n">
        <v>26</v>
      </c>
      <c r="G1455" s="1" t="s">
        <v>312</v>
      </c>
      <c r="H1455" s="1" t="n">
        <v>68.43983</v>
      </c>
      <c r="I1455" s="1" t="n">
        <v>18.568225</v>
      </c>
      <c r="J1455" s="1" t="n">
        <v>38.587008</v>
      </c>
    </row>
    <row r="1456" customFormat="false" ht="13.2" hidden="false" customHeight="false" outlineLevel="0" collapsed="false">
      <c r="A1456" s="6" t="n">
        <v>3</v>
      </c>
      <c r="B1456" s="1" t="s">
        <v>311</v>
      </c>
      <c r="C1456" s="1" t="s">
        <v>28</v>
      </c>
      <c r="D1456" s="1" t="n">
        <v>2010</v>
      </c>
      <c r="E1456" s="1" t="n">
        <v>3</v>
      </c>
      <c r="F1456" s="1" t="n">
        <v>26</v>
      </c>
      <c r="G1456" s="1" t="s">
        <v>312</v>
      </c>
      <c r="H1456" s="1" t="n">
        <v>81.399487</v>
      </c>
      <c r="I1456" s="1" t="n">
        <v>22.993598</v>
      </c>
      <c r="J1456" s="1" t="n">
        <v>61.536421</v>
      </c>
    </row>
    <row r="1457" customFormat="false" ht="13.2" hidden="false" customHeight="false" outlineLevel="0" collapsed="false">
      <c r="A1457" s="6" t="n">
        <v>4</v>
      </c>
      <c r="B1457" s="1" t="s">
        <v>311</v>
      </c>
      <c r="C1457" s="1" t="s">
        <v>28</v>
      </c>
      <c r="D1457" s="1" t="n">
        <v>2010</v>
      </c>
      <c r="E1457" s="1" t="n">
        <v>4</v>
      </c>
      <c r="F1457" s="1" t="n">
        <v>26</v>
      </c>
      <c r="G1457" s="1" t="s">
        <v>312</v>
      </c>
      <c r="H1457" s="1" t="n">
        <v>72.064598</v>
      </c>
      <c r="I1457" s="1" t="n">
        <v>25.089178</v>
      </c>
      <c r="J1457" s="1" t="n">
        <v>53.089876</v>
      </c>
    </row>
    <row r="1458" customFormat="false" ht="13.2" hidden="false" customHeight="false" outlineLevel="0" collapsed="false">
      <c r="A1458" s="6" t="n">
        <v>5</v>
      </c>
      <c r="B1458" s="1" t="s">
        <v>311</v>
      </c>
      <c r="C1458" s="1" t="s">
        <v>28</v>
      </c>
      <c r="D1458" s="1" t="n">
        <v>2010</v>
      </c>
      <c r="E1458" s="1" t="n">
        <v>5</v>
      </c>
      <c r="F1458" s="1" t="n">
        <v>26</v>
      </c>
      <c r="G1458" s="1" t="s">
        <v>312</v>
      </c>
      <c r="H1458" s="1" t="n">
        <v>70.19487</v>
      </c>
      <c r="I1458" s="1" t="n">
        <v>27.252179</v>
      </c>
      <c r="J1458" s="1" t="n">
        <v>53.758962</v>
      </c>
    </row>
    <row r="1459" customFormat="false" ht="13.2" hidden="false" customHeight="false" outlineLevel="0" collapsed="false">
      <c r="A1459" s="6" t="n">
        <v>6</v>
      </c>
      <c r="B1459" s="1" t="s">
        <v>311</v>
      </c>
      <c r="C1459" s="1" t="s">
        <v>28</v>
      </c>
      <c r="D1459" s="1" t="n">
        <v>2010</v>
      </c>
      <c r="E1459" s="1" t="n">
        <v>6</v>
      </c>
      <c r="F1459" s="1" t="n">
        <v>26</v>
      </c>
      <c r="G1459" s="1" t="s">
        <v>312</v>
      </c>
      <c r="H1459" s="1" t="n">
        <v>68.724246</v>
      </c>
      <c r="I1459" s="1" t="n">
        <v>29.464378</v>
      </c>
      <c r="J1459" s="1" t="n">
        <v>51.098845</v>
      </c>
    </row>
    <row r="1460" customFormat="false" ht="13.2" hidden="false" customHeight="false" outlineLevel="0" collapsed="false">
      <c r="A1460" s="6" t="n">
        <v>7</v>
      </c>
      <c r="B1460" s="1" t="s">
        <v>311</v>
      </c>
      <c r="C1460" s="1" t="s">
        <v>28</v>
      </c>
      <c r="D1460" s="1" t="n">
        <v>2010</v>
      </c>
      <c r="E1460" s="1" t="n">
        <v>7</v>
      </c>
      <c r="F1460" s="1" t="n">
        <v>26</v>
      </c>
      <c r="G1460" s="1" t="s">
        <v>312</v>
      </c>
      <c r="H1460" s="1" t="n">
        <v>71.74572</v>
      </c>
      <c r="I1460" s="1" t="n">
        <v>29.839689</v>
      </c>
      <c r="J1460" s="1" t="n">
        <v>54.406956</v>
      </c>
    </row>
    <row r="1461" customFormat="false" ht="13.2" hidden="false" customHeight="false" outlineLevel="0" collapsed="false">
      <c r="A1461" s="6" t="n">
        <v>8</v>
      </c>
      <c r="B1461" s="1" t="s">
        <v>311</v>
      </c>
      <c r="C1461" s="1" t="s">
        <v>28</v>
      </c>
      <c r="D1461" s="1" t="n">
        <v>2010</v>
      </c>
      <c r="E1461" s="1" t="n">
        <v>8</v>
      </c>
      <c r="F1461" s="1" t="n">
        <v>26</v>
      </c>
      <c r="G1461" s="1" t="s">
        <v>312</v>
      </c>
      <c r="H1461" s="1" t="n">
        <v>72.784689</v>
      </c>
      <c r="I1461" s="1" t="n">
        <v>30.184755</v>
      </c>
      <c r="J1461" s="1" t="n">
        <v>56.748663</v>
      </c>
    </row>
    <row r="1462" customFormat="false" ht="13.2" hidden="false" customHeight="false" outlineLevel="0" collapsed="false">
      <c r="A1462" s="6" t="n">
        <v>9</v>
      </c>
      <c r="B1462" s="1" t="s">
        <v>311</v>
      </c>
      <c r="C1462" s="1" t="s">
        <v>28</v>
      </c>
      <c r="D1462" s="1" t="n">
        <v>2010</v>
      </c>
      <c r="E1462" s="1" t="n">
        <v>9</v>
      </c>
      <c r="F1462" s="1" t="n">
        <v>26</v>
      </c>
      <c r="G1462" s="1" t="s">
        <v>312</v>
      </c>
      <c r="H1462" s="1" t="n">
        <v>77.13874</v>
      </c>
      <c r="I1462" s="1" t="n">
        <v>30.120917</v>
      </c>
      <c r="J1462" s="1" t="n">
        <v>59.893658</v>
      </c>
    </row>
    <row r="1463" customFormat="false" ht="13.2" hidden="false" customHeight="false" outlineLevel="0" collapsed="false">
      <c r="A1463" s="6" t="n">
        <v>10</v>
      </c>
      <c r="B1463" s="1" t="s">
        <v>311</v>
      </c>
      <c r="C1463" s="1" t="s">
        <v>28</v>
      </c>
      <c r="D1463" s="1" t="n">
        <v>2010</v>
      </c>
      <c r="E1463" s="1" t="n">
        <v>10</v>
      </c>
      <c r="F1463" s="1" t="n">
        <v>26</v>
      </c>
      <c r="G1463" s="1" t="s">
        <v>312</v>
      </c>
      <c r="H1463" s="1" t="n">
        <v>78.190255</v>
      </c>
      <c r="I1463" s="1" t="n">
        <v>28.552309</v>
      </c>
      <c r="J1463" s="1" t="n">
        <v>65.363717</v>
      </c>
    </row>
    <row r="1464" customFormat="false" ht="13.2" hidden="false" customHeight="false" outlineLevel="0" collapsed="false">
      <c r="A1464" s="6" t="n">
        <v>11</v>
      </c>
      <c r="B1464" s="1" t="s">
        <v>311</v>
      </c>
      <c r="C1464" s="1" t="s">
        <v>28</v>
      </c>
      <c r="D1464" s="1" t="n">
        <v>2010</v>
      </c>
      <c r="E1464" s="1" t="n">
        <v>11</v>
      </c>
      <c r="F1464" s="1" t="n">
        <v>26</v>
      </c>
      <c r="G1464" s="1" t="s">
        <v>312</v>
      </c>
      <c r="H1464" s="1" t="n">
        <v>80.36331</v>
      </c>
      <c r="I1464" s="1" t="n">
        <v>28.36886</v>
      </c>
      <c r="J1464" s="1" t="n">
        <v>66.955387</v>
      </c>
    </row>
    <row r="1465" customFormat="false" ht="13.2" hidden="false" customHeight="false" outlineLevel="0" collapsed="false">
      <c r="A1465" s="6" t="n">
        <v>12</v>
      </c>
      <c r="B1465" s="1" t="s">
        <v>311</v>
      </c>
      <c r="C1465" s="1" t="s">
        <v>28</v>
      </c>
      <c r="D1465" s="1" t="n">
        <v>2010</v>
      </c>
      <c r="E1465" s="1" t="n">
        <v>12</v>
      </c>
      <c r="F1465" s="1" t="n">
        <v>26</v>
      </c>
      <c r="G1465" s="1" t="s">
        <v>312</v>
      </c>
      <c r="H1465" s="1" t="n">
        <v>91.664759</v>
      </c>
      <c r="I1465" s="1" t="n">
        <v>32.111649</v>
      </c>
      <c r="J1465" s="1" t="n">
        <v>67.926836</v>
      </c>
    </row>
    <row r="1466" customFormat="false" ht="13.2" hidden="false" customHeight="false" outlineLevel="0" collapsed="false">
      <c r="A1466" s="6" t="n">
        <v>1</v>
      </c>
      <c r="B1466" s="1" t="s">
        <v>311</v>
      </c>
      <c r="C1466" s="1" t="s">
        <v>28</v>
      </c>
      <c r="D1466" s="1" t="n">
        <v>2011</v>
      </c>
      <c r="E1466" s="1" t="n">
        <v>1</v>
      </c>
      <c r="F1466" s="1" t="n">
        <v>26</v>
      </c>
      <c r="G1466" s="1" t="s">
        <v>312</v>
      </c>
      <c r="H1466" s="1" t="n">
        <v>78.56162</v>
      </c>
      <c r="I1466" s="1" t="n">
        <v>27.750662</v>
      </c>
      <c r="J1466" s="1" t="n">
        <v>59.14657</v>
      </c>
    </row>
    <row r="1467" customFormat="false" ht="13.2" hidden="false" customHeight="false" outlineLevel="0" collapsed="false">
      <c r="A1467" s="6" t="n">
        <v>2</v>
      </c>
      <c r="B1467" s="1" t="s">
        <v>311</v>
      </c>
      <c r="C1467" s="1" t="s">
        <v>28</v>
      </c>
      <c r="D1467" s="1" t="n">
        <v>2011</v>
      </c>
      <c r="E1467" s="1" t="n">
        <v>2</v>
      </c>
      <c r="F1467" s="1" t="n">
        <v>26</v>
      </c>
      <c r="G1467" s="1" t="s">
        <v>312</v>
      </c>
      <c r="H1467" s="1" t="n">
        <v>75.826698</v>
      </c>
      <c r="I1467" s="1" t="n">
        <v>25.798274</v>
      </c>
      <c r="J1467" s="1" t="n">
        <v>57.756482</v>
      </c>
    </row>
    <row r="1468" customFormat="false" ht="13.2" hidden="false" customHeight="false" outlineLevel="0" collapsed="false">
      <c r="A1468" s="6" t="n">
        <v>3</v>
      </c>
      <c r="B1468" s="1" t="s">
        <v>311</v>
      </c>
      <c r="C1468" s="1" t="s">
        <v>28</v>
      </c>
      <c r="D1468" s="1" t="n">
        <v>2011</v>
      </c>
      <c r="E1468" s="1" t="n">
        <v>3</v>
      </c>
      <c r="F1468" s="1" t="n">
        <v>26</v>
      </c>
      <c r="G1468" s="1" t="s">
        <v>312</v>
      </c>
      <c r="H1468" s="1" t="n">
        <v>90.13983</v>
      </c>
      <c r="I1468" s="1" t="n">
        <v>24.294662</v>
      </c>
      <c r="J1468" s="1" t="n">
        <v>67.89486</v>
      </c>
    </row>
    <row r="1469" customFormat="false" ht="13.2" hidden="false" customHeight="false" outlineLevel="0" collapsed="false">
      <c r="A1469" s="6" t="n">
        <v>4</v>
      </c>
      <c r="B1469" s="1" t="s">
        <v>311</v>
      </c>
      <c r="C1469" s="1" t="s">
        <v>28</v>
      </c>
      <c r="D1469" s="1" t="n">
        <v>2011</v>
      </c>
      <c r="E1469" s="1" t="n">
        <v>4</v>
      </c>
      <c r="F1469" s="1" t="n">
        <v>26</v>
      </c>
      <c r="G1469" s="1" t="s">
        <v>312</v>
      </c>
      <c r="H1469" s="1" t="n">
        <v>88.230345</v>
      </c>
      <c r="I1469" s="1" t="n">
        <v>14.79902</v>
      </c>
      <c r="J1469" s="1" t="n">
        <v>61.291066</v>
      </c>
    </row>
    <row r="1470" customFormat="false" ht="13.2" hidden="false" customHeight="false" outlineLevel="0" collapsed="false">
      <c r="A1470" s="6" t="n">
        <v>5</v>
      </c>
      <c r="B1470" s="1" t="s">
        <v>311</v>
      </c>
      <c r="C1470" s="1" t="s">
        <v>28</v>
      </c>
      <c r="D1470" s="1" t="n">
        <v>2011</v>
      </c>
      <c r="E1470" s="1" t="n">
        <v>5</v>
      </c>
      <c r="F1470" s="1" t="n">
        <v>26</v>
      </c>
      <c r="G1470" s="1" t="s">
        <v>312</v>
      </c>
      <c r="H1470" s="1" t="n">
        <v>86.026513</v>
      </c>
      <c r="I1470" s="1" t="n">
        <v>16.09163</v>
      </c>
      <c r="J1470" s="1" t="n">
        <v>62.577868</v>
      </c>
    </row>
    <row r="1471" customFormat="false" ht="13.2" hidden="false" customHeight="false" outlineLevel="0" collapsed="false">
      <c r="A1471" s="6" t="n">
        <v>6</v>
      </c>
      <c r="B1471" s="1" t="s">
        <v>311</v>
      </c>
      <c r="C1471" s="1" t="s">
        <v>28</v>
      </c>
      <c r="D1471" s="1" t="n">
        <v>2011</v>
      </c>
      <c r="E1471" s="1" t="n">
        <v>6</v>
      </c>
      <c r="F1471" s="1" t="n">
        <v>26</v>
      </c>
      <c r="G1471" s="1" t="s">
        <v>312</v>
      </c>
      <c r="H1471" s="1" t="n">
        <v>91.55797</v>
      </c>
      <c r="I1471" s="1" t="n">
        <v>16.762122</v>
      </c>
      <c r="J1471" s="1" t="n">
        <v>63.706006</v>
      </c>
    </row>
    <row r="1472" customFormat="false" ht="13.2" hidden="false" customHeight="false" outlineLevel="0" collapsed="false">
      <c r="A1472" s="6" t="n">
        <v>7</v>
      </c>
      <c r="B1472" s="1" t="s">
        <v>311</v>
      </c>
      <c r="C1472" s="1" t="s">
        <v>28</v>
      </c>
      <c r="D1472" s="1" t="n">
        <v>2011</v>
      </c>
      <c r="E1472" s="1" t="n">
        <v>7</v>
      </c>
      <c r="F1472" s="1" t="n">
        <v>26</v>
      </c>
      <c r="G1472" s="1" t="s">
        <v>312</v>
      </c>
      <c r="H1472" s="1" t="n">
        <v>88.57252</v>
      </c>
      <c r="I1472" s="1" t="n">
        <v>14.950301</v>
      </c>
      <c r="J1472" s="1" t="n">
        <v>64.451409</v>
      </c>
    </row>
    <row r="1473" customFormat="false" ht="13.2" hidden="false" customHeight="false" outlineLevel="0" collapsed="false">
      <c r="A1473" s="6" t="n">
        <v>8</v>
      </c>
      <c r="B1473" s="1" t="s">
        <v>311</v>
      </c>
      <c r="C1473" s="1" t="s">
        <v>28</v>
      </c>
      <c r="D1473" s="1" t="n">
        <v>2011</v>
      </c>
      <c r="E1473" s="1" t="n">
        <v>8</v>
      </c>
      <c r="F1473" s="1" t="n">
        <v>26</v>
      </c>
      <c r="G1473" s="1" t="s">
        <v>312</v>
      </c>
      <c r="H1473" s="1" t="n">
        <v>97.989454</v>
      </c>
      <c r="I1473" s="1" t="n">
        <v>12.855632</v>
      </c>
      <c r="J1473" s="1" t="n">
        <v>71.127323</v>
      </c>
    </row>
    <row r="1474" customFormat="false" ht="13.2" hidden="false" customHeight="false" outlineLevel="0" collapsed="false">
      <c r="A1474" s="6" t="n">
        <v>9</v>
      </c>
      <c r="B1474" s="1" t="s">
        <v>311</v>
      </c>
      <c r="C1474" s="1" t="s">
        <v>28</v>
      </c>
      <c r="D1474" s="1" t="n">
        <v>2011</v>
      </c>
      <c r="E1474" s="1" t="n">
        <v>9</v>
      </c>
      <c r="F1474" s="1" t="n">
        <v>26</v>
      </c>
      <c r="G1474" s="1" t="s">
        <v>312</v>
      </c>
      <c r="H1474" s="1" t="n">
        <v>97.689998</v>
      </c>
      <c r="I1474" s="1" t="n">
        <v>13.504251</v>
      </c>
      <c r="J1474" s="1" t="n">
        <v>75.080386</v>
      </c>
    </row>
    <row r="1475" customFormat="false" ht="13.2" hidden="false" customHeight="false" outlineLevel="0" collapsed="false">
      <c r="A1475" s="6" t="n">
        <v>10</v>
      </c>
      <c r="B1475" s="1" t="s">
        <v>311</v>
      </c>
      <c r="C1475" s="1" t="s">
        <v>28</v>
      </c>
      <c r="D1475" s="1" t="n">
        <v>2011</v>
      </c>
      <c r="E1475" s="1" t="n">
        <v>10</v>
      </c>
      <c r="F1475" s="1" t="n">
        <v>26</v>
      </c>
      <c r="G1475" s="1" t="s">
        <v>312</v>
      </c>
      <c r="H1475" s="1" t="n">
        <v>99.148568</v>
      </c>
      <c r="I1475" s="1" t="n">
        <v>14.408828</v>
      </c>
      <c r="J1475" s="1" t="n">
        <v>77.205916</v>
      </c>
    </row>
    <row r="1476" customFormat="false" ht="13.2" hidden="false" customHeight="false" outlineLevel="0" collapsed="false">
      <c r="A1476" s="6" t="n">
        <v>11</v>
      </c>
      <c r="B1476" s="1" t="s">
        <v>311</v>
      </c>
      <c r="C1476" s="1" t="s">
        <v>28</v>
      </c>
      <c r="D1476" s="1" t="n">
        <v>2011</v>
      </c>
      <c r="E1476" s="1" t="n">
        <v>11</v>
      </c>
      <c r="F1476" s="1" t="n">
        <v>26</v>
      </c>
      <c r="G1476" s="1" t="s">
        <v>312</v>
      </c>
      <c r="H1476" s="1" t="n">
        <v>99.415619</v>
      </c>
      <c r="I1476" s="1" t="n">
        <v>14.32443</v>
      </c>
      <c r="J1476" s="1" t="n">
        <v>78.355362</v>
      </c>
    </row>
    <row r="1477" customFormat="false" ht="13.2" hidden="false" customHeight="false" outlineLevel="0" collapsed="false">
      <c r="A1477" s="6" t="n">
        <v>12</v>
      </c>
      <c r="B1477" s="1" t="s">
        <v>311</v>
      </c>
      <c r="C1477" s="1" t="s">
        <v>28</v>
      </c>
      <c r="D1477" s="1" t="n">
        <v>2011</v>
      </c>
      <c r="E1477" s="1" t="n">
        <v>12</v>
      </c>
      <c r="F1477" s="1" t="n">
        <v>26</v>
      </c>
      <c r="G1477" s="1" t="s">
        <v>312</v>
      </c>
      <c r="H1477" s="1" t="n">
        <v>113.42383</v>
      </c>
      <c r="I1477" s="1" t="n">
        <v>17.622435</v>
      </c>
      <c r="J1477" s="1" t="n">
        <v>79.159751</v>
      </c>
    </row>
    <row r="1478" customFormat="false" ht="13.2" hidden="false" customHeight="false" outlineLevel="0" collapsed="false">
      <c r="A1478" s="6" t="n">
        <v>1</v>
      </c>
      <c r="B1478" s="1" t="s">
        <v>311</v>
      </c>
      <c r="C1478" s="1" t="s">
        <v>28</v>
      </c>
      <c r="D1478" s="1" t="n">
        <v>2012</v>
      </c>
      <c r="E1478" s="1" t="n">
        <v>1</v>
      </c>
      <c r="F1478" s="1" t="n">
        <v>26</v>
      </c>
      <c r="G1478" s="1" t="s">
        <v>312</v>
      </c>
      <c r="H1478" s="1" t="n">
        <v>101.231444</v>
      </c>
      <c r="I1478" s="1" t="n">
        <v>13.669505</v>
      </c>
      <c r="J1478" s="1" t="n">
        <v>70.874904</v>
      </c>
    </row>
    <row r="1479" customFormat="false" ht="13.2" hidden="false" customHeight="false" outlineLevel="0" collapsed="false">
      <c r="A1479" s="6" t="n">
        <v>2</v>
      </c>
      <c r="B1479" s="1" t="s">
        <v>311</v>
      </c>
      <c r="C1479" s="1" t="s">
        <v>28</v>
      </c>
      <c r="D1479" s="1" t="n">
        <v>2012</v>
      </c>
      <c r="E1479" s="1" t="n">
        <v>2</v>
      </c>
      <c r="F1479" s="1" t="n">
        <v>26</v>
      </c>
      <c r="G1479" s="1" t="s">
        <v>312</v>
      </c>
      <c r="H1479" s="1" t="n">
        <v>97.81925</v>
      </c>
      <c r="I1479" s="1" t="n">
        <v>13.942781</v>
      </c>
      <c r="J1479" s="1" t="n">
        <v>69.764913</v>
      </c>
    </row>
    <row r="1480" customFormat="false" ht="13.2" hidden="false" customHeight="false" outlineLevel="0" collapsed="false">
      <c r="A1480" s="6" t="n">
        <v>3</v>
      </c>
      <c r="B1480" s="1" t="s">
        <v>311</v>
      </c>
      <c r="C1480" s="1" t="s">
        <v>28</v>
      </c>
      <c r="D1480" s="1" t="n">
        <v>2012</v>
      </c>
      <c r="E1480" s="1" t="n">
        <v>3</v>
      </c>
      <c r="F1480" s="1" t="n">
        <v>26</v>
      </c>
      <c r="G1480" s="1" t="s">
        <v>312</v>
      </c>
      <c r="H1480" s="1" t="n">
        <v>106.68982</v>
      </c>
      <c r="I1480" s="1" t="n">
        <v>15.239261</v>
      </c>
      <c r="J1480" s="1" t="n">
        <v>68.487327</v>
      </c>
    </row>
    <row r="1481" customFormat="false" ht="13.2" hidden="false" customHeight="false" outlineLevel="0" collapsed="false">
      <c r="A1481" s="6" t="n">
        <v>4</v>
      </c>
      <c r="B1481" s="1" t="s">
        <v>311</v>
      </c>
      <c r="C1481" s="1" t="s">
        <v>28</v>
      </c>
      <c r="D1481" s="1" t="n">
        <v>2012</v>
      </c>
      <c r="E1481" s="1" t="n">
        <v>4</v>
      </c>
      <c r="F1481" s="1" t="n">
        <v>26</v>
      </c>
      <c r="G1481" s="1" t="s">
        <v>312</v>
      </c>
      <c r="H1481" s="1" t="n">
        <v>100.15844</v>
      </c>
      <c r="I1481" s="1" t="n">
        <v>16.152554</v>
      </c>
      <c r="J1481" s="1" t="n">
        <v>63.16525</v>
      </c>
    </row>
    <row r="1482" customFormat="false" ht="13.2" hidden="false" customHeight="false" outlineLevel="0" collapsed="false">
      <c r="A1482" s="6" t="n">
        <v>5</v>
      </c>
      <c r="B1482" s="1" t="s">
        <v>311</v>
      </c>
      <c r="C1482" s="1" t="s">
        <v>28</v>
      </c>
      <c r="D1482" s="1" t="n">
        <v>2012</v>
      </c>
      <c r="E1482" s="1" t="n">
        <v>5</v>
      </c>
      <c r="F1482" s="1" t="n">
        <v>26</v>
      </c>
      <c r="G1482" s="1" t="s">
        <v>312</v>
      </c>
      <c r="H1482" s="1" t="n">
        <v>103.721691</v>
      </c>
      <c r="I1482" s="1" t="n">
        <v>16.327425</v>
      </c>
      <c r="J1482" s="1" t="n">
        <v>66.484916</v>
      </c>
    </row>
    <row r="1483" customFormat="false" ht="13.2" hidden="false" customHeight="false" outlineLevel="0" collapsed="false">
      <c r="A1483" s="6" t="n">
        <v>6</v>
      </c>
      <c r="B1483" s="1" t="s">
        <v>311</v>
      </c>
      <c r="C1483" s="1" t="s">
        <v>28</v>
      </c>
      <c r="D1483" s="1" t="n">
        <v>2012</v>
      </c>
      <c r="E1483" s="1" t="n">
        <v>6</v>
      </c>
      <c r="F1483" s="1" t="n">
        <v>26</v>
      </c>
      <c r="G1483" s="1" t="s">
        <v>312</v>
      </c>
      <c r="H1483" s="1" t="n">
        <v>103.37155</v>
      </c>
      <c r="I1483" s="1" t="n">
        <v>13.693568</v>
      </c>
      <c r="J1483" s="1" t="n">
        <v>64.50915</v>
      </c>
    </row>
    <row r="1484" customFormat="false" ht="13.2" hidden="false" customHeight="false" outlineLevel="0" collapsed="false">
      <c r="A1484" s="6" t="n">
        <v>7</v>
      </c>
      <c r="B1484" s="1" t="s">
        <v>311</v>
      </c>
      <c r="C1484" s="1" t="s">
        <v>28</v>
      </c>
      <c r="D1484" s="1" t="n">
        <v>2012</v>
      </c>
      <c r="E1484" s="1" t="n">
        <v>7</v>
      </c>
      <c r="F1484" s="1" t="n">
        <v>26</v>
      </c>
      <c r="G1484" s="1" t="s">
        <v>312</v>
      </c>
      <c r="H1484" s="1" t="n">
        <v>102.149867</v>
      </c>
      <c r="I1484" s="1" t="n">
        <v>12.94056</v>
      </c>
      <c r="J1484" s="1" t="n">
        <v>61.8456</v>
      </c>
    </row>
    <row r="1485" customFormat="false" ht="13.2" hidden="false" customHeight="false" outlineLevel="0" collapsed="false">
      <c r="A1485" s="6" t="n">
        <v>8</v>
      </c>
      <c r="B1485" s="1" t="s">
        <v>311</v>
      </c>
      <c r="C1485" s="1" t="s">
        <v>28</v>
      </c>
      <c r="D1485" s="1" t="n">
        <v>2012</v>
      </c>
      <c r="E1485" s="1" t="n">
        <v>8</v>
      </c>
      <c r="F1485" s="1" t="n">
        <v>26</v>
      </c>
      <c r="G1485" s="1" t="s">
        <v>312</v>
      </c>
      <c r="H1485" s="1" t="n">
        <v>111.67565</v>
      </c>
      <c r="I1485" s="1" t="n">
        <v>14.684562</v>
      </c>
      <c r="J1485" s="1" t="n">
        <v>68.23445</v>
      </c>
    </row>
    <row r="1486" customFormat="false" ht="13.2" hidden="false" customHeight="false" outlineLevel="0" collapsed="false">
      <c r="A1486" s="6" t="n">
        <v>9</v>
      </c>
      <c r="B1486" s="1" t="s">
        <v>311</v>
      </c>
      <c r="C1486" s="1" t="s">
        <v>28</v>
      </c>
      <c r="D1486" s="1" t="n">
        <v>2012</v>
      </c>
      <c r="E1486" s="1" t="n">
        <v>9</v>
      </c>
      <c r="F1486" s="1" t="n">
        <v>26</v>
      </c>
      <c r="G1486" s="1" t="s">
        <v>312</v>
      </c>
      <c r="H1486" s="1" t="n">
        <v>107.48275</v>
      </c>
      <c r="I1486" s="1" t="n">
        <v>14.830913</v>
      </c>
      <c r="J1486" s="1" t="n">
        <v>65.15465</v>
      </c>
    </row>
    <row r="1487" customFormat="false" ht="13.2" hidden="false" customHeight="false" outlineLevel="0" collapsed="false">
      <c r="A1487" s="6" t="n">
        <v>10</v>
      </c>
      <c r="B1487" s="1" t="s">
        <v>311</v>
      </c>
      <c r="C1487" s="1" t="s">
        <v>28</v>
      </c>
      <c r="D1487" s="1" t="n">
        <v>2012</v>
      </c>
      <c r="E1487" s="1" t="n">
        <v>10</v>
      </c>
      <c r="F1487" s="1" t="n">
        <v>26</v>
      </c>
      <c r="G1487" s="1" t="s">
        <v>312</v>
      </c>
      <c r="H1487" s="1" t="n">
        <v>119.131105</v>
      </c>
      <c r="I1487" s="1" t="n">
        <v>25.477878</v>
      </c>
      <c r="J1487" s="1" t="n">
        <v>73.285608</v>
      </c>
    </row>
    <row r="1488" customFormat="false" ht="13.2" hidden="false" customHeight="false" outlineLevel="0" collapsed="false">
      <c r="A1488" s="6" t="n">
        <v>11</v>
      </c>
      <c r="B1488" s="1" t="s">
        <v>311</v>
      </c>
      <c r="C1488" s="1" t="s">
        <v>28</v>
      </c>
      <c r="D1488" s="1" t="n">
        <v>2012</v>
      </c>
      <c r="E1488" s="1" t="n">
        <v>11</v>
      </c>
      <c r="F1488" s="1" t="n">
        <v>26</v>
      </c>
      <c r="G1488" s="1" t="s">
        <v>312</v>
      </c>
      <c r="H1488" s="1" t="n">
        <v>109.83221</v>
      </c>
      <c r="I1488" s="1" t="n">
        <v>26.477102</v>
      </c>
      <c r="J1488" s="1" t="n">
        <v>71.48645</v>
      </c>
    </row>
    <row r="1489" customFormat="false" ht="13.2" hidden="false" customHeight="false" outlineLevel="0" collapsed="false">
      <c r="A1489" s="6" t="n">
        <v>12</v>
      </c>
      <c r="B1489" s="1" t="s">
        <v>311</v>
      </c>
      <c r="C1489" s="1" t="s">
        <v>28</v>
      </c>
      <c r="D1489" s="1" t="n">
        <v>2012</v>
      </c>
      <c r="E1489" s="1" t="n">
        <v>12</v>
      </c>
      <c r="F1489" s="1" t="n">
        <v>26</v>
      </c>
      <c r="G1489" s="1" t="s">
        <v>312</v>
      </c>
      <c r="H1489" s="1" t="n">
        <v>125.498887</v>
      </c>
      <c r="I1489" s="1" t="n">
        <v>30.995419</v>
      </c>
      <c r="J1489" s="1" t="n">
        <v>80.0438</v>
      </c>
    </row>
    <row r="1490" customFormat="false" ht="13.2" hidden="false" customHeight="false" outlineLevel="0" collapsed="false">
      <c r="A1490" s="6" t="n">
        <v>1</v>
      </c>
      <c r="B1490" s="1" t="s">
        <v>311</v>
      </c>
      <c r="C1490" s="1" t="s">
        <v>28</v>
      </c>
      <c r="D1490" s="1" t="n">
        <v>2013</v>
      </c>
      <c r="E1490" s="1" t="n">
        <v>1</v>
      </c>
      <c r="F1490" s="1" t="n">
        <v>26</v>
      </c>
      <c r="G1490" s="1" t="s">
        <v>312</v>
      </c>
      <c r="H1490" s="1" t="n">
        <v>114.409002</v>
      </c>
      <c r="I1490" s="1" t="n">
        <v>63.208991</v>
      </c>
      <c r="J1490" s="1" t="n">
        <v>107.45165</v>
      </c>
    </row>
    <row r="1491" customFormat="false" ht="13.2" hidden="false" customHeight="false" outlineLevel="0" collapsed="false">
      <c r="A1491" s="6" t="n">
        <v>2</v>
      </c>
      <c r="B1491" s="1" t="s">
        <v>311</v>
      </c>
      <c r="C1491" s="1" t="s">
        <v>28</v>
      </c>
      <c r="D1491" s="1" t="n">
        <v>2013</v>
      </c>
      <c r="E1491" s="1" t="n">
        <v>2</v>
      </c>
      <c r="F1491" s="1" t="n">
        <v>26</v>
      </c>
      <c r="G1491" s="1" t="s">
        <v>312</v>
      </c>
      <c r="H1491" s="1" t="n">
        <v>100.965171</v>
      </c>
      <c r="I1491" s="1" t="n">
        <v>55.175189</v>
      </c>
      <c r="J1491" s="1" t="n">
        <v>127.367101</v>
      </c>
    </row>
    <row r="1492" customFormat="false" ht="13.2" hidden="false" customHeight="false" outlineLevel="0" collapsed="false">
      <c r="A1492" s="6" t="n">
        <v>3</v>
      </c>
      <c r="B1492" s="1" t="s">
        <v>311</v>
      </c>
      <c r="C1492" s="1" t="s">
        <v>28</v>
      </c>
      <c r="D1492" s="1" t="n">
        <v>2013</v>
      </c>
      <c r="E1492" s="1" t="n">
        <v>3</v>
      </c>
      <c r="F1492" s="1" t="n">
        <v>26</v>
      </c>
      <c r="G1492" s="1" t="s">
        <v>312</v>
      </c>
      <c r="H1492" s="1" t="n">
        <v>110.483159</v>
      </c>
      <c r="I1492" s="1" t="n">
        <v>62.948146</v>
      </c>
      <c r="J1492" s="1" t="n">
        <v>137.22212</v>
      </c>
    </row>
    <row r="1493" customFormat="false" ht="13.2" hidden="false" customHeight="false" outlineLevel="0" collapsed="false">
      <c r="A1493" s="6" t="n">
        <v>4</v>
      </c>
      <c r="B1493" s="1" t="s">
        <v>311</v>
      </c>
      <c r="C1493" s="1" t="s">
        <v>28</v>
      </c>
      <c r="D1493" s="1" t="n">
        <v>2013</v>
      </c>
      <c r="E1493" s="1" t="n">
        <v>4</v>
      </c>
      <c r="F1493" s="1" t="n">
        <v>26</v>
      </c>
      <c r="G1493" s="1" t="s">
        <v>312</v>
      </c>
      <c r="H1493" s="1" t="n">
        <v>112.1336</v>
      </c>
      <c r="I1493" s="1" t="n">
        <v>58.135018</v>
      </c>
      <c r="J1493" s="1" t="n">
        <v>140.500561</v>
      </c>
    </row>
    <row r="1494" customFormat="false" ht="13.2" hidden="false" customHeight="false" outlineLevel="0" collapsed="false">
      <c r="A1494" s="6" t="n">
        <v>5</v>
      </c>
      <c r="B1494" s="1" t="s">
        <v>311</v>
      </c>
      <c r="C1494" s="1" t="s">
        <v>28</v>
      </c>
      <c r="D1494" s="1" t="n">
        <v>2013</v>
      </c>
      <c r="E1494" s="1" t="n">
        <v>5</v>
      </c>
      <c r="F1494" s="1" t="n">
        <v>26</v>
      </c>
      <c r="G1494" s="1" t="s">
        <v>312</v>
      </c>
      <c r="H1494" s="1" t="n">
        <v>113.028171</v>
      </c>
      <c r="I1494" s="1" t="n">
        <v>73.415184</v>
      </c>
      <c r="J1494" s="1" t="n">
        <v>123.785628</v>
      </c>
    </row>
    <row r="1495" customFormat="false" ht="13.2" hidden="false" customHeight="false" outlineLevel="0" collapsed="false">
      <c r="A1495" s="6" t="n">
        <v>6</v>
      </c>
      <c r="B1495" s="1" t="s">
        <v>311</v>
      </c>
      <c r="C1495" s="1" t="s">
        <v>28</v>
      </c>
      <c r="D1495" s="1" t="n">
        <v>2013</v>
      </c>
      <c r="E1495" s="1" t="n">
        <v>6</v>
      </c>
      <c r="F1495" s="1" t="n">
        <v>26</v>
      </c>
      <c r="G1495" s="1" t="s">
        <v>312</v>
      </c>
      <c r="H1495" s="1" t="n">
        <v>107.755352</v>
      </c>
      <c r="I1495" s="1" t="n">
        <v>62.26357</v>
      </c>
      <c r="J1495" s="1" t="n">
        <v>104.338549</v>
      </c>
    </row>
    <row r="1496" customFormat="false" ht="13.2" hidden="false" customHeight="false" outlineLevel="0" collapsed="false">
      <c r="A1496" s="6" t="n">
        <v>7</v>
      </c>
      <c r="B1496" s="1" t="s">
        <v>311</v>
      </c>
      <c r="C1496" s="1" t="s">
        <v>28</v>
      </c>
      <c r="D1496" s="1" t="n">
        <v>2013</v>
      </c>
      <c r="E1496" s="1" t="n">
        <v>7</v>
      </c>
      <c r="F1496" s="1" t="n">
        <v>26</v>
      </c>
      <c r="G1496" s="1" t="s">
        <v>312</v>
      </c>
      <c r="H1496" s="1" t="n">
        <v>117.709508</v>
      </c>
      <c r="I1496" s="1" t="n">
        <v>18.638443</v>
      </c>
      <c r="J1496" s="1" t="n">
        <v>114.717941</v>
      </c>
    </row>
    <row r="1497" customFormat="false" ht="13.2" hidden="false" customHeight="false" outlineLevel="0" collapsed="false">
      <c r="A1497" s="6" t="n">
        <v>8</v>
      </c>
      <c r="B1497" s="1" t="s">
        <v>311</v>
      </c>
      <c r="C1497" s="1" t="s">
        <v>28</v>
      </c>
      <c r="D1497" s="1" t="n">
        <v>2013</v>
      </c>
      <c r="E1497" s="1" t="n">
        <v>8</v>
      </c>
      <c r="F1497" s="1" t="n">
        <v>26</v>
      </c>
      <c r="G1497" s="1" t="s">
        <v>312</v>
      </c>
      <c r="H1497" s="1" t="n">
        <v>116.429725</v>
      </c>
      <c r="I1497" s="1" t="n">
        <v>13.5759</v>
      </c>
      <c r="J1497" s="1" t="n">
        <v>118.181711</v>
      </c>
    </row>
    <row r="1498" customFormat="false" ht="13.2" hidden="false" customHeight="false" outlineLevel="0" collapsed="false">
      <c r="A1498" s="6" t="n">
        <v>9</v>
      </c>
      <c r="B1498" s="1" t="s">
        <v>311</v>
      </c>
      <c r="C1498" s="1" t="s">
        <v>28</v>
      </c>
      <c r="D1498" s="1" t="n">
        <v>2013</v>
      </c>
      <c r="E1498" s="1" t="n">
        <v>9</v>
      </c>
      <c r="F1498" s="1" t="n">
        <v>26</v>
      </c>
      <c r="G1498" s="1" t="s">
        <v>312</v>
      </c>
      <c r="H1498" s="1" t="n">
        <v>111.847032</v>
      </c>
      <c r="I1498" s="1" t="n">
        <v>41.163627</v>
      </c>
      <c r="J1498" s="1" t="n">
        <v>120.16743</v>
      </c>
    </row>
    <row r="1499" customFormat="false" ht="13.2" hidden="false" customHeight="false" outlineLevel="0" collapsed="false">
      <c r="A1499" s="6" t="n">
        <v>10</v>
      </c>
      <c r="B1499" s="1" t="s">
        <v>311</v>
      </c>
      <c r="C1499" s="1" t="s">
        <v>28</v>
      </c>
      <c r="D1499" s="1" t="n">
        <v>2013</v>
      </c>
      <c r="E1499" s="1" t="n">
        <v>10</v>
      </c>
      <c r="F1499" s="1" t="n">
        <v>26</v>
      </c>
      <c r="G1499" s="1" t="s">
        <v>312</v>
      </c>
      <c r="H1499" s="1" t="n">
        <v>121.505595</v>
      </c>
      <c r="I1499" s="1" t="n">
        <v>51.664797</v>
      </c>
      <c r="J1499" s="1" t="n">
        <v>135.894073</v>
      </c>
    </row>
    <row r="1500" customFormat="false" ht="13.2" hidden="false" customHeight="false" outlineLevel="0" collapsed="false">
      <c r="A1500" s="6" t="n">
        <v>11</v>
      </c>
      <c r="B1500" s="1" t="s">
        <v>311</v>
      </c>
      <c r="C1500" s="1" t="s">
        <v>28</v>
      </c>
      <c r="D1500" s="1" t="n">
        <v>2013</v>
      </c>
      <c r="E1500" s="1" t="n">
        <v>11</v>
      </c>
      <c r="F1500" s="1" t="n">
        <v>26</v>
      </c>
      <c r="G1500" s="1" t="s">
        <v>312</v>
      </c>
      <c r="H1500" s="1" t="n">
        <v>120.143793</v>
      </c>
      <c r="I1500" s="1" t="n">
        <v>44.236768</v>
      </c>
      <c r="J1500" s="1" t="n">
        <v>134.519273</v>
      </c>
    </row>
    <row r="1501" customFormat="false" ht="13.2" hidden="false" customHeight="false" outlineLevel="0" collapsed="false">
      <c r="A1501" s="6" t="n">
        <v>12</v>
      </c>
      <c r="B1501" s="1" t="s">
        <v>311</v>
      </c>
      <c r="C1501" s="1" t="s">
        <v>28</v>
      </c>
      <c r="D1501" s="1" t="n">
        <v>2013</v>
      </c>
      <c r="E1501" s="1" t="n">
        <v>12</v>
      </c>
      <c r="F1501" s="1" t="n">
        <v>26</v>
      </c>
      <c r="G1501" s="1" t="s">
        <v>312</v>
      </c>
      <c r="H1501" s="1" t="n">
        <v>131.340457</v>
      </c>
      <c r="I1501" s="1" t="n">
        <v>44.780101</v>
      </c>
      <c r="J1501" s="1" t="n">
        <v>126.820621</v>
      </c>
    </row>
    <row r="1502" customFormat="false" ht="13.2" hidden="false" customHeight="false" outlineLevel="0" collapsed="false">
      <c r="A1502" s="6" t="n">
        <v>1</v>
      </c>
      <c r="B1502" s="1" t="s">
        <v>311</v>
      </c>
      <c r="C1502" s="1" t="s">
        <v>28</v>
      </c>
      <c r="D1502" s="1" t="n">
        <v>2014</v>
      </c>
      <c r="E1502" s="1" t="n">
        <v>1</v>
      </c>
      <c r="F1502" s="1" t="n">
        <v>26</v>
      </c>
      <c r="G1502" s="1" t="s">
        <v>312</v>
      </c>
      <c r="H1502" s="1" t="n">
        <v>124.695704</v>
      </c>
      <c r="I1502" s="1" t="n">
        <v>68.879702</v>
      </c>
      <c r="J1502" s="1" t="n">
        <v>150.6447</v>
      </c>
    </row>
    <row r="1503" customFormat="false" ht="13.2" hidden="false" customHeight="false" outlineLevel="0" collapsed="false">
      <c r="A1503" s="6" t="n">
        <v>2</v>
      </c>
      <c r="B1503" s="1" t="s">
        <v>311</v>
      </c>
      <c r="C1503" s="1" t="s">
        <v>28</v>
      </c>
      <c r="D1503" s="1" t="n">
        <v>2014</v>
      </c>
      <c r="E1503" s="1" t="n">
        <v>2</v>
      </c>
      <c r="F1503" s="1" t="n">
        <v>26</v>
      </c>
      <c r="G1503" s="1" t="s">
        <v>312</v>
      </c>
      <c r="H1503" s="1" t="n">
        <v>115.641293</v>
      </c>
      <c r="I1503" s="1" t="n">
        <v>60.224684</v>
      </c>
      <c r="J1503" s="1" t="n">
        <v>122.156808</v>
      </c>
    </row>
    <row r="1504" customFormat="false" ht="13.2" hidden="false" customHeight="false" outlineLevel="0" collapsed="false">
      <c r="A1504" s="6" t="n">
        <v>3</v>
      </c>
      <c r="B1504" s="1" t="s">
        <v>311</v>
      </c>
      <c r="C1504" s="1" t="s">
        <v>28</v>
      </c>
      <c r="D1504" s="1" t="n">
        <v>2014</v>
      </c>
      <c r="E1504" s="1" t="n">
        <v>3</v>
      </c>
      <c r="F1504" s="1" t="n">
        <v>26</v>
      </c>
      <c r="G1504" s="1" t="s">
        <v>312</v>
      </c>
      <c r="H1504" s="1" t="n">
        <v>121.512873</v>
      </c>
      <c r="I1504" s="1" t="n">
        <v>45.930884</v>
      </c>
      <c r="J1504" s="1" t="n">
        <v>120.68105</v>
      </c>
    </row>
    <row r="1505" customFormat="false" ht="13.2" hidden="false" customHeight="false" outlineLevel="0" collapsed="false">
      <c r="A1505" s="6" t="n">
        <v>4</v>
      </c>
      <c r="B1505" s="1" t="s">
        <v>311</v>
      </c>
      <c r="C1505" s="1" t="s">
        <v>28</v>
      </c>
      <c r="D1505" s="1" t="n">
        <v>2014</v>
      </c>
      <c r="E1505" s="1" t="n">
        <v>4</v>
      </c>
      <c r="F1505" s="1" t="n">
        <v>26</v>
      </c>
      <c r="G1505" s="1" t="s">
        <v>312</v>
      </c>
      <c r="H1505" s="1" t="n">
        <v>124.715281</v>
      </c>
      <c r="I1505" s="1" t="n">
        <v>58.9577</v>
      </c>
      <c r="J1505" s="1" t="n">
        <v>131.275505</v>
      </c>
    </row>
    <row r="1506" customFormat="false" ht="13.2" hidden="false" customHeight="false" outlineLevel="0" collapsed="false">
      <c r="A1506" s="6" t="n">
        <v>5</v>
      </c>
      <c r="B1506" s="1" t="s">
        <v>311</v>
      </c>
      <c r="C1506" s="1" t="s">
        <v>28</v>
      </c>
      <c r="D1506" s="1" t="n">
        <v>2014</v>
      </c>
      <c r="E1506" s="1" t="n">
        <v>5</v>
      </c>
      <c r="F1506" s="1" t="n">
        <v>26</v>
      </c>
      <c r="G1506" s="1" t="s">
        <v>312</v>
      </c>
      <c r="H1506" s="1" t="n">
        <v>121.007089</v>
      </c>
      <c r="I1506" s="1" t="n">
        <v>47.679892</v>
      </c>
      <c r="J1506" s="1" t="n">
        <v>143.49433</v>
      </c>
    </row>
    <row r="1507" customFormat="false" ht="13.2" hidden="false" customHeight="false" outlineLevel="0" collapsed="false">
      <c r="A1507" s="6" t="n">
        <v>6</v>
      </c>
      <c r="B1507" s="1" t="s">
        <v>311</v>
      </c>
      <c r="C1507" s="1" t="s">
        <v>28</v>
      </c>
      <c r="D1507" s="1" t="n">
        <v>2014</v>
      </c>
      <c r="E1507" s="1" t="n">
        <v>6</v>
      </c>
      <c r="F1507" s="1" t="n">
        <v>26</v>
      </c>
      <c r="G1507" s="1" t="s">
        <v>312</v>
      </c>
      <c r="H1507" s="1" t="n">
        <v>115.76699</v>
      </c>
      <c r="I1507" s="1" t="n">
        <v>54.726421</v>
      </c>
      <c r="J1507" s="1" t="n">
        <v>117.824956</v>
      </c>
    </row>
    <row r="1508" customFormat="false" ht="13.2" hidden="false" customHeight="false" outlineLevel="0" collapsed="false">
      <c r="A1508" s="6" t="n">
        <v>7</v>
      </c>
      <c r="B1508" s="1" t="s">
        <v>311</v>
      </c>
      <c r="C1508" s="1" t="s">
        <v>28</v>
      </c>
      <c r="D1508" s="1" t="n">
        <v>2014</v>
      </c>
      <c r="E1508" s="1" t="n">
        <v>7</v>
      </c>
      <c r="F1508" s="1" t="n">
        <v>26</v>
      </c>
      <c r="G1508" s="1" t="s">
        <v>312</v>
      </c>
      <c r="H1508" s="1" t="n">
        <v>120.47483</v>
      </c>
      <c r="I1508" s="1" t="n">
        <v>51.4572</v>
      </c>
      <c r="J1508" s="1" t="n">
        <v>136.904812</v>
      </c>
    </row>
    <row r="1509" customFormat="false" ht="13.2" hidden="false" customHeight="false" outlineLevel="0" collapsed="false">
      <c r="A1509" s="6" t="n">
        <v>8</v>
      </c>
      <c r="B1509" s="1" t="s">
        <v>311</v>
      </c>
      <c r="C1509" s="1" t="s">
        <v>28</v>
      </c>
      <c r="D1509" s="1" t="n">
        <v>2014</v>
      </c>
      <c r="E1509" s="1" t="n">
        <v>8</v>
      </c>
      <c r="F1509" s="1" t="n">
        <v>26</v>
      </c>
      <c r="G1509" s="1" t="s">
        <v>312</v>
      </c>
      <c r="H1509" s="1" t="n">
        <v>122.065825</v>
      </c>
      <c r="I1509" s="1" t="n">
        <v>90.678221</v>
      </c>
      <c r="J1509" s="1" t="n">
        <v>155.0163</v>
      </c>
    </row>
    <row r="1510" customFormat="false" ht="13.2" hidden="false" customHeight="false" outlineLevel="0" collapsed="false">
      <c r="A1510" s="6" t="n">
        <v>9</v>
      </c>
      <c r="B1510" s="1" t="s">
        <v>311</v>
      </c>
      <c r="C1510" s="1" t="s">
        <v>28</v>
      </c>
      <c r="D1510" s="1" t="n">
        <v>2014</v>
      </c>
      <c r="E1510" s="1" t="n">
        <v>9</v>
      </c>
      <c r="F1510" s="1" t="n">
        <v>26</v>
      </c>
      <c r="G1510" s="1" t="s">
        <v>312</v>
      </c>
      <c r="H1510" s="1" t="n">
        <v>127.566115</v>
      </c>
      <c r="I1510" s="1" t="n">
        <v>83.35521</v>
      </c>
      <c r="J1510" s="1" t="n">
        <v>169.351756</v>
      </c>
    </row>
    <row r="1511" customFormat="false" ht="13.2" hidden="false" customHeight="false" outlineLevel="0" collapsed="false">
      <c r="A1511" s="6" t="n">
        <v>10</v>
      </c>
      <c r="B1511" s="1" t="s">
        <v>311</v>
      </c>
      <c r="C1511" s="1" t="s">
        <v>28</v>
      </c>
      <c r="D1511" s="1" t="n">
        <v>2014</v>
      </c>
      <c r="E1511" s="1" t="n">
        <v>10</v>
      </c>
      <c r="F1511" s="1" t="n">
        <v>26</v>
      </c>
      <c r="G1511" s="1" t="s">
        <v>312</v>
      </c>
      <c r="H1511" s="1" t="n">
        <v>134.567734</v>
      </c>
      <c r="I1511" s="1" t="n">
        <v>83.751917</v>
      </c>
      <c r="J1511" s="1" t="n">
        <v>176.245559</v>
      </c>
    </row>
    <row r="1512" customFormat="false" ht="13.2" hidden="false" customHeight="false" outlineLevel="0" collapsed="false">
      <c r="A1512" s="6" t="n">
        <v>11</v>
      </c>
      <c r="B1512" s="1" t="s">
        <v>311</v>
      </c>
      <c r="C1512" s="1" t="s">
        <v>28</v>
      </c>
      <c r="D1512" s="1" t="n">
        <v>2014</v>
      </c>
      <c r="E1512" s="1" t="n">
        <v>11</v>
      </c>
      <c r="F1512" s="1" t="n">
        <v>26</v>
      </c>
      <c r="G1512" s="1" t="s">
        <v>312</v>
      </c>
      <c r="H1512" s="1" t="n">
        <v>122.8298</v>
      </c>
      <c r="I1512" s="1" t="n">
        <v>85.19371</v>
      </c>
      <c r="J1512" s="1" t="n">
        <v>163.47513</v>
      </c>
    </row>
    <row r="1513" customFormat="false" ht="13.2" hidden="false" customHeight="false" outlineLevel="0" collapsed="false">
      <c r="A1513" s="6" t="n">
        <v>12</v>
      </c>
      <c r="B1513" s="1" t="s">
        <v>311</v>
      </c>
      <c r="C1513" s="1" t="s">
        <v>28</v>
      </c>
      <c r="D1513" s="1" t="n">
        <v>2014</v>
      </c>
      <c r="E1513" s="1" t="n">
        <v>12</v>
      </c>
      <c r="F1513" s="1" t="n">
        <v>26</v>
      </c>
      <c r="G1513" s="1" t="s">
        <v>312</v>
      </c>
      <c r="H1513" s="1" t="n">
        <v>144.91625</v>
      </c>
      <c r="I1513" s="1" t="n">
        <v>78.276158</v>
      </c>
      <c r="J1513" s="1" t="n">
        <v>169.207453</v>
      </c>
    </row>
    <row r="1514" customFormat="false" ht="13.2" hidden="false" customHeight="false" outlineLevel="0" collapsed="false">
      <c r="A1514" s="6" t="n">
        <v>1</v>
      </c>
      <c r="B1514" s="1" t="s">
        <v>311</v>
      </c>
      <c r="C1514" s="1" t="s">
        <v>28</v>
      </c>
      <c r="D1514" s="1" t="n">
        <v>2015</v>
      </c>
      <c r="E1514" s="1" t="n">
        <v>1</v>
      </c>
      <c r="F1514" s="1" t="n">
        <v>26</v>
      </c>
      <c r="G1514" s="1" t="s">
        <v>312</v>
      </c>
      <c r="H1514" s="1" t="n">
        <v>136.4571</v>
      </c>
      <c r="I1514" s="1" t="n">
        <v>50.832892</v>
      </c>
      <c r="J1514" s="1" t="n">
        <v>162.772004</v>
      </c>
    </row>
    <row r="1515" customFormat="false" ht="13.2" hidden="false" customHeight="false" outlineLevel="0" collapsed="false">
      <c r="A1515" s="6" t="n">
        <v>2</v>
      </c>
      <c r="B1515" s="1" t="s">
        <v>311</v>
      </c>
      <c r="C1515" s="1" t="s">
        <v>28</v>
      </c>
      <c r="D1515" s="1" t="n">
        <v>2015</v>
      </c>
      <c r="E1515" s="1" t="n">
        <v>2</v>
      </c>
      <c r="F1515" s="1" t="n">
        <v>26</v>
      </c>
      <c r="G1515" s="1" t="s">
        <v>312</v>
      </c>
      <c r="H1515" s="1" t="n">
        <v>103.2776</v>
      </c>
      <c r="I1515" s="1" t="n">
        <v>79.2476</v>
      </c>
      <c r="J1515" s="1" t="n">
        <v>142.460355</v>
      </c>
    </row>
    <row r="1516" customFormat="false" ht="13.2" hidden="false" customHeight="false" outlineLevel="0" collapsed="false">
      <c r="A1516" s="6" t="n">
        <v>3</v>
      </c>
      <c r="B1516" s="1" t="s">
        <v>311</v>
      </c>
      <c r="C1516" s="1" t="s">
        <v>28</v>
      </c>
      <c r="D1516" s="1" t="n">
        <v>2015</v>
      </c>
      <c r="E1516" s="1" t="n">
        <v>3</v>
      </c>
      <c r="F1516" s="1" t="n">
        <v>26</v>
      </c>
      <c r="G1516" s="1" t="s">
        <v>312</v>
      </c>
      <c r="H1516" s="1" t="n">
        <v>115.362522</v>
      </c>
      <c r="I1516" s="1" t="n">
        <v>79.66815</v>
      </c>
      <c r="J1516" s="1" t="n">
        <v>160.50245</v>
      </c>
    </row>
    <row r="1517" customFormat="false" ht="13.2" hidden="false" customHeight="false" outlineLevel="0" collapsed="false">
      <c r="A1517" s="6" t="n">
        <v>4</v>
      </c>
      <c r="B1517" s="1" t="s">
        <v>311</v>
      </c>
      <c r="C1517" s="1" t="s">
        <v>28</v>
      </c>
      <c r="D1517" s="1" t="n">
        <v>2015</v>
      </c>
      <c r="E1517" s="1" t="n">
        <v>4</v>
      </c>
      <c r="F1517" s="1" t="n">
        <v>26</v>
      </c>
      <c r="G1517" s="1" t="s">
        <v>312</v>
      </c>
      <c r="H1517" s="1" t="n">
        <v>120.59017</v>
      </c>
      <c r="I1517" s="1" t="n">
        <v>61.305547</v>
      </c>
      <c r="J1517" s="1" t="n">
        <v>122.404756</v>
      </c>
    </row>
    <row r="1518" customFormat="false" ht="13.2" hidden="false" customHeight="false" outlineLevel="0" collapsed="false">
      <c r="A1518" s="6" t="n">
        <v>5</v>
      </c>
      <c r="B1518" s="1" t="s">
        <v>311</v>
      </c>
      <c r="C1518" s="1" t="s">
        <v>28</v>
      </c>
      <c r="D1518" s="1" t="n">
        <v>2015</v>
      </c>
      <c r="E1518" s="1" t="n">
        <v>5</v>
      </c>
      <c r="F1518" s="1" t="n">
        <v>26</v>
      </c>
      <c r="G1518" s="1" t="s">
        <v>312</v>
      </c>
      <c r="H1518" s="1" t="n">
        <v>112.956256</v>
      </c>
      <c r="I1518" s="1" t="n">
        <v>59.29758</v>
      </c>
      <c r="J1518" s="1" t="n">
        <v>122.27053</v>
      </c>
    </row>
    <row r="1519" customFormat="false" ht="13.2" hidden="false" customHeight="false" outlineLevel="0" collapsed="false">
      <c r="A1519" s="6" t="n">
        <v>6</v>
      </c>
      <c r="B1519" s="1" t="s">
        <v>311</v>
      </c>
      <c r="C1519" s="1" t="s">
        <v>28</v>
      </c>
      <c r="D1519" s="1" t="n">
        <v>2015</v>
      </c>
      <c r="E1519" s="1" t="n">
        <v>6</v>
      </c>
      <c r="F1519" s="1" t="n">
        <v>26</v>
      </c>
      <c r="G1519" s="1" t="s">
        <v>312</v>
      </c>
      <c r="H1519" s="1" t="n">
        <v>110.528216</v>
      </c>
      <c r="I1519" s="1" t="n">
        <v>69.734611</v>
      </c>
      <c r="J1519" s="1" t="n">
        <v>139.483521</v>
      </c>
    </row>
    <row r="1520" customFormat="false" ht="13.2" hidden="false" customHeight="false" outlineLevel="0" collapsed="false">
      <c r="A1520" s="6" t="n">
        <v>7</v>
      </c>
      <c r="B1520" s="1" t="s">
        <v>311</v>
      </c>
      <c r="C1520" s="1" t="s">
        <v>28</v>
      </c>
      <c r="D1520" s="1" t="n">
        <v>2015</v>
      </c>
      <c r="E1520" s="1" t="n">
        <v>7</v>
      </c>
      <c r="F1520" s="1" t="n">
        <v>26</v>
      </c>
      <c r="G1520" s="1" t="s">
        <v>312</v>
      </c>
      <c r="H1520" s="1" t="n">
        <v>113.443813</v>
      </c>
      <c r="I1520" s="1" t="n">
        <v>57.542302</v>
      </c>
      <c r="J1520" s="1" t="n">
        <v>126.457455</v>
      </c>
    </row>
    <row r="1521" customFormat="false" ht="13.2" hidden="false" customHeight="false" outlineLevel="0" collapsed="false">
      <c r="A1521" s="6" t="n">
        <v>8</v>
      </c>
      <c r="B1521" s="1" t="s">
        <v>311</v>
      </c>
      <c r="C1521" s="1" t="s">
        <v>28</v>
      </c>
      <c r="D1521" s="1" t="n">
        <v>2015</v>
      </c>
      <c r="E1521" s="1" t="n">
        <v>8</v>
      </c>
      <c r="F1521" s="1" t="n">
        <v>26</v>
      </c>
      <c r="G1521" s="1" t="s">
        <v>312</v>
      </c>
      <c r="H1521" s="1" t="n">
        <v>110.013928</v>
      </c>
      <c r="I1521" s="1" t="n">
        <v>81.479347</v>
      </c>
      <c r="J1521" s="1" t="n">
        <v>109.7692</v>
      </c>
    </row>
    <row r="1522" customFormat="false" ht="13.2" hidden="false" customHeight="false" outlineLevel="0" collapsed="false">
      <c r="A1522" s="6" t="n">
        <v>9</v>
      </c>
      <c r="B1522" s="1" t="s">
        <v>311</v>
      </c>
      <c r="C1522" s="1" t="s">
        <v>28</v>
      </c>
      <c r="D1522" s="1" t="n">
        <v>2015</v>
      </c>
      <c r="E1522" s="1" t="n">
        <v>9</v>
      </c>
      <c r="F1522" s="1" t="n">
        <v>26</v>
      </c>
      <c r="G1522" s="1" t="s">
        <v>312</v>
      </c>
      <c r="H1522" s="1" t="n">
        <v>111.108995</v>
      </c>
      <c r="I1522" s="1" t="n">
        <v>73.848265</v>
      </c>
      <c r="J1522" s="1" t="n">
        <v>114.31845</v>
      </c>
    </row>
    <row r="1523" customFormat="false" ht="13.2" hidden="false" customHeight="false" outlineLevel="0" collapsed="false">
      <c r="A1523" s="6" t="n">
        <v>10</v>
      </c>
      <c r="B1523" s="1" t="s">
        <v>311</v>
      </c>
      <c r="C1523" s="1" t="s">
        <v>28</v>
      </c>
      <c r="D1523" s="1" t="n">
        <v>2015</v>
      </c>
      <c r="E1523" s="1" t="n">
        <v>10</v>
      </c>
      <c r="F1523" s="1" t="n">
        <v>26</v>
      </c>
      <c r="G1523" s="1" t="s">
        <v>312</v>
      </c>
      <c r="H1523" s="1" t="n">
        <v>114.030615</v>
      </c>
      <c r="I1523" s="1" t="n">
        <v>71.404441</v>
      </c>
      <c r="J1523" s="1" t="n">
        <v>124.828728</v>
      </c>
    </row>
    <row r="1524" customFormat="false" ht="13.2" hidden="false" customHeight="false" outlineLevel="0" collapsed="false">
      <c r="A1524" s="6" t="n">
        <v>11</v>
      </c>
      <c r="B1524" s="1" t="s">
        <v>311</v>
      </c>
      <c r="C1524" s="1" t="s">
        <v>28</v>
      </c>
      <c r="D1524" s="1" t="n">
        <v>2015</v>
      </c>
      <c r="E1524" s="1" t="n">
        <v>11</v>
      </c>
      <c r="F1524" s="1" t="n">
        <v>26</v>
      </c>
      <c r="G1524" s="1" t="s">
        <v>312</v>
      </c>
      <c r="H1524" s="1" t="n">
        <v>106.916365</v>
      </c>
      <c r="I1524" s="1" t="n">
        <v>75.73587</v>
      </c>
      <c r="J1524" s="1" t="n">
        <v>126.616462</v>
      </c>
    </row>
    <row r="1525" customFormat="false" ht="13.2" hidden="false" customHeight="false" outlineLevel="0" collapsed="false">
      <c r="A1525" s="6" t="n">
        <v>12</v>
      </c>
      <c r="B1525" s="1" t="s">
        <v>311</v>
      </c>
      <c r="C1525" s="1" t="s">
        <v>28</v>
      </c>
      <c r="D1525" s="1" t="n">
        <v>2015</v>
      </c>
      <c r="E1525" s="1" t="n">
        <v>12</v>
      </c>
      <c r="F1525" s="1" t="n">
        <v>26</v>
      </c>
      <c r="G1525" s="1" t="s">
        <v>312</v>
      </c>
      <c r="H1525" s="1" t="n">
        <v>121.599387</v>
      </c>
      <c r="I1525" s="1" t="n">
        <v>61.745345</v>
      </c>
      <c r="J1525" s="1" t="n">
        <v>120.945967</v>
      </c>
    </row>
    <row r="1526" customFormat="false" ht="13.2" hidden="false" customHeight="false" outlineLevel="0" collapsed="false">
      <c r="A1526" s="6" t="n">
        <v>1</v>
      </c>
      <c r="B1526" s="1" t="s">
        <v>311</v>
      </c>
      <c r="C1526" s="1" t="s">
        <v>28</v>
      </c>
      <c r="D1526" s="1" t="n">
        <v>2016</v>
      </c>
      <c r="E1526" s="1" t="n">
        <v>1</v>
      </c>
      <c r="F1526" s="1" t="n">
        <v>26</v>
      </c>
      <c r="G1526" s="1" t="s">
        <v>312</v>
      </c>
      <c r="H1526" s="1" t="n">
        <v>113.084692</v>
      </c>
      <c r="I1526" s="1" t="n">
        <v>70.213312</v>
      </c>
      <c r="J1526" s="1" t="n">
        <v>108.226096</v>
      </c>
    </row>
    <row r="1527" customFormat="false" ht="13.2" hidden="false" customHeight="false" outlineLevel="0" collapsed="false">
      <c r="A1527" s="6" t="n">
        <v>2</v>
      </c>
      <c r="B1527" s="1" t="s">
        <v>311</v>
      </c>
      <c r="C1527" s="1" t="s">
        <v>28</v>
      </c>
      <c r="D1527" s="1" t="n">
        <v>2016</v>
      </c>
      <c r="E1527" s="1" t="n">
        <v>2</v>
      </c>
      <c r="F1527" s="1" t="n">
        <v>26</v>
      </c>
      <c r="G1527" s="1" t="s">
        <v>312</v>
      </c>
      <c r="H1527" s="1" t="n">
        <v>111.734911</v>
      </c>
      <c r="I1527" s="1" t="n">
        <v>49.571751</v>
      </c>
      <c r="J1527" s="1" t="n">
        <v>99.773501</v>
      </c>
    </row>
    <row r="1528" customFormat="false" ht="13.2" hidden="false" customHeight="false" outlineLevel="0" collapsed="false">
      <c r="A1528" s="6" t="n">
        <v>3</v>
      </c>
      <c r="B1528" s="1" t="s">
        <v>311</v>
      </c>
      <c r="C1528" s="1" t="s">
        <v>28</v>
      </c>
      <c r="D1528" s="1" t="n">
        <v>2016</v>
      </c>
      <c r="E1528" s="1" t="n">
        <v>3</v>
      </c>
      <c r="F1528" s="1" t="n">
        <v>26</v>
      </c>
      <c r="G1528" s="1" t="s">
        <v>312</v>
      </c>
      <c r="H1528" s="1" t="n">
        <v>120.10095</v>
      </c>
      <c r="I1528" s="1" t="n">
        <v>44.45402</v>
      </c>
      <c r="J1528" s="1" t="n">
        <v>106.35705</v>
      </c>
    </row>
    <row r="1529" customFormat="false" ht="13.2" hidden="false" customHeight="false" outlineLevel="0" collapsed="false">
      <c r="A1529" s="6" t="n">
        <v>4</v>
      </c>
      <c r="B1529" s="1" t="s">
        <v>311</v>
      </c>
      <c r="C1529" s="1" t="s">
        <v>28</v>
      </c>
      <c r="D1529" s="1" t="n">
        <v>2016</v>
      </c>
      <c r="E1529" s="1" t="n">
        <v>4</v>
      </c>
      <c r="F1529" s="1" t="n">
        <v>26</v>
      </c>
      <c r="G1529" s="1" t="s">
        <v>312</v>
      </c>
      <c r="H1529" s="1" t="n">
        <v>112.297777</v>
      </c>
      <c r="I1529" s="1" t="n">
        <v>58.00341</v>
      </c>
      <c r="J1529" s="1" t="n">
        <v>100.6102</v>
      </c>
    </row>
    <row r="1530" customFormat="false" ht="13.2" hidden="false" customHeight="false" outlineLevel="0" collapsed="false">
      <c r="A1530" s="6" t="n">
        <v>5</v>
      </c>
      <c r="B1530" s="1" t="s">
        <v>311</v>
      </c>
      <c r="C1530" s="1" t="s">
        <v>28</v>
      </c>
      <c r="D1530" s="1" t="n">
        <v>2016</v>
      </c>
      <c r="E1530" s="1" t="n">
        <v>5</v>
      </c>
      <c r="F1530" s="1" t="n">
        <v>26</v>
      </c>
      <c r="G1530" s="1" t="s">
        <v>312</v>
      </c>
      <c r="H1530" s="1" t="n">
        <v>116.840487</v>
      </c>
      <c r="I1530" s="1" t="n">
        <v>43.367341</v>
      </c>
      <c r="J1530" s="1" t="n">
        <v>102.873207</v>
      </c>
    </row>
    <row r="1531" customFormat="false" ht="13.2" hidden="false" customHeight="false" outlineLevel="0" collapsed="false">
      <c r="A1531" s="6" t="n">
        <v>6</v>
      </c>
      <c r="B1531" s="1" t="s">
        <v>311</v>
      </c>
      <c r="C1531" s="1" t="s">
        <v>28</v>
      </c>
      <c r="D1531" s="1" t="n">
        <v>2016</v>
      </c>
      <c r="E1531" s="1" t="n">
        <v>6</v>
      </c>
      <c r="F1531" s="1" t="n">
        <v>26</v>
      </c>
      <c r="G1531" s="1" t="s">
        <v>312</v>
      </c>
      <c r="H1531" s="1" t="n">
        <v>115.980764</v>
      </c>
      <c r="I1531" s="1" t="n">
        <v>40.377029</v>
      </c>
      <c r="J1531" s="1" t="n">
        <v>104.497</v>
      </c>
    </row>
    <row r="1532" customFormat="false" ht="13.2" hidden="false" customHeight="false" outlineLevel="0" collapsed="false">
      <c r="A1532" s="6" t="n">
        <v>7</v>
      </c>
      <c r="B1532" s="1" t="s">
        <v>311</v>
      </c>
      <c r="C1532" s="1" t="s">
        <v>28</v>
      </c>
      <c r="D1532" s="1" t="n">
        <v>2016</v>
      </c>
      <c r="E1532" s="1" t="n">
        <v>7</v>
      </c>
      <c r="F1532" s="1" t="n">
        <v>26</v>
      </c>
      <c r="G1532" s="1" t="s">
        <v>312</v>
      </c>
      <c r="H1532" s="1" t="n">
        <v>116.028497</v>
      </c>
      <c r="I1532" s="1" t="n">
        <v>29.27573</v>
      </c>
      <c r="J1532" s="1" t="n">
        <v>101.86285</v>
      </c>
    </row>
    <row r="1533" customFormat="false" ht="13.2" hidden="false" customHeight="false" outlineLevel="0" collapsed="false">
      <c r="A1533" s="6" t="n">
        <v>8</v>
      </c>
      <c r="B1533" s="1" t="s">
        <v>311</v>
      </c>
      <c r="C1533" s="1" t="s">
        <v>28</v>
      </c>
      <c r="D1533" s="1" t="n">
        <v>2016</v>
      </c>
      <c r="E1533" s="1" t="n">
        <v>8</v>
      </c>
      <c r="F1533" s="1" t="n">
        <v>26</v>
      </c>
      <c r="G1533" s="1" t="s">
        <v>312</v>
      </c>
      <c r="H1533" s="1" t="n">
        <v>124.922118</v>
      </c>
      <c r="I1533" s="1" t="n">
        <v>26.75508</v>
      </c>
      <c r="J1533" s="1" t="n">
        <v>111.713001</v>
      </c>
    </row>
    <row r="1534" customFormat="false" ht="13.2" hidden="false" customHeight="false" outlineLevel="0" collapsed="false">
      <c r="A1534" s="6" t="n">
        <v>9</v>
      </c>
      <c r="B1534" s="1" t="s">
        <v>311</v>
      </c>
      <c r="C1534" s="1" t="s">
        <v>28</v>
      </c>
      <c r="D1534" s="1" t="n">
        <v>2016</v>
      </c>
      <c r="E1534" s="1" t="n">
        <v>9</v>
      </c>
      <c r="F1534" s="1" t="n">
        <v>26</v>
      </c>
      <c r="G1534" s="1" t="s">
        <v>312</v>
      </c>
      <c r="H1534" s="1" t="n">
        <v>126.586</v>
      </c>
      <c r="I1534" s="1" t="n">
        <v>39.861515</v>
      </c>
      <c r="J1534" s="1" t="n">
        <v>117.581996</v>
      </c>
    </row>
    <row r="1535" customFormat="false" ht="13.2" hidden="false" customHeight="false" outlineLevel="0" collapsed="false">
      <c r="A1535" s="6" t="n">
        <v>10</v>
      </c>
      <c r="B1535" s="1" t="s">
        <v>311</v>
      </c>
      <c r="C1535" s="1" t="s">
        <v>28</v>
      </c>
      <c r="D1535" s="1" t="n">
        <v>2016</v>
      </c>
      <c r="E1535" s="1" t="n">
        <v>10</v>
      </c>
      <c r="F1535" s="1" t="n">
        <v>26</v>
      </c>
      <c r="G1535" s="1" t="s">
        <v>312</v>
      </c>
      <c r="H1535" s="1" t="n">
        <v>124.677356</v>
      </c>
      <c r="I1535" s="1" t="n">
        <v>57.79778</v>
      </c>
      <c r="J1535" s="1" t="n">
        <v>119.919722</v>
      </c>
    </row>
    <row r="1536" customFormat="false" ht="13.2" hidden="false" customHeight="false" outlineLevel="0" collapsed="false">
      <c r="A1536" s="6" t="n">
        <v>11</v>
      </c>
      <c r="B1536" s="1" t="s">
        <v>311</v>
      </c>
      <c r="C1536" s="1" t="s">
        <v>28</v>
      </c>
      <c r="D1536" s="1" t="n">
        <v>2016</v>
      </c>
      <c r="E1536" s="1" t="n">
        <v>11</v>
      </c>
      <c r="F1536" s="1" t="n">
        <v>26</v>
      </c>
      <c r="G1536" s="1" t="s">
        <v>312</v>
      </c>
      <c r="H1536" s="1" t="n">
        <v>124.154135</v>
      </c>
      <c r="I1536" s="1" t="n">
        <v>42.936767</v>
      </c>
      <c r="J1536" s="1" t="n">
        <v>118.78346</v>
      </c>
    </row>
    <row r="1537" customFormat="false" ht="13.2" hidden="false" customHeight="false" outlineLevel="0" collapsed="false">
      <c r="A1537" s="6" t="n">
        <v>12</v>
      </c>
      <c r="B1537" s="1" t="s">
        <v>311</v>
      </c>
      <c r="C1537" s="1" t="s">
        <v>28</v>
      </c>
      <c r="D1537" s="1" t="n">
        <v>2016</v>
      </c>
      <c r="E1537" s="1" t="n">
        <v>12</v>
      </c>
      <c r="F1537" s="1" t="n">
        <v>26</v>
      </c>
      <c r="G1537" s="1" t="s">
        <v>312</v>
      </c>
      <c r="H1537" s="1" t="n">
        <v>144.0536</v>
      </c>
      <c r="I1537" s="1" t="n">
        <v>47.208236</v>
      </c>
      <c r="J1537" s="1" t="n">
        <v>122.923949</v>
      </c>
    </row>
    <row r="1538" customFormat="false" ht="13.2" hidden="false" customHeight="false" outlineLevel="0" collapsed="false">
      <c r="A1538" s="6" t="n">
        <v>1</v>
      </c>
      <c r="B1538" s="1" t="s">
        <v>311</v>
      </c>
      <c r="C1538" s="1" t="s">
        <v>28</v>
      </c>
      <c r="D1538" s="1" t="n">
        <v>2017</v>
      </c>
      <c r="E1538" s="1" t="n">
        <v>1</v>
      </c>
      <c r="F1538" s="1" t="n">
        <v>26</v>
      </c>
      <c r="G1538" s="1" t="s">
        <v>312</v>
      </c>
      <c r="H1538" s="1" t="n">
        <v>128.1853</v>
      </c>
      <c r="I1538" s="1" t="n">
        <v>40.029711</v>
      </c>
      <c r="J1538" s="1" t="n">
        <v>106.556207</v>
      </c>
    </row>
    <row r="1539" customFormat="false" ht="13.2" hidden="false" customHeight="false" outlineLevel="0" collapsed="false">
      <c r="A1539" s="6" t="n">
        <v>2</v>
      </c>
      <c r="B1539" s="1" t="s">
        <v>311</v>
      </c>
      <c r="C1539" s="1" t="s">
        <v>28</v>
      </c>
      <c r="D1539" s="1" t="n">
        <v>2017</v>
      </c>
      <c r="E1539" s="1" t="n">
        <v>2</v>
      </c>
      <c r="F1539" s="1" t="n">
        <v>26</v>
      </c>
      <c r="G1539" s="1" t="s">
        <v>312</v>
      </c>
      <c r="H1539" s="1" t="n">
        <v>119.261151</v>
      </c>
      <c r="I1539" s="1" t="n">
        <v>25.1486</v>
      </c>
      <c r="J1539" s="1" t="n">
        <v>97.88865</v>
      </c>
    </row>
    <row r="1540" customFormat="false" ht="13.2" hidden="false" customHeight="false" outlineLevel="0" collapsed="false">
      <c r="A1540" s="6" t="n">
        <v>3</v>
      </c>
      <c r="B1540" s="1" t="s">
        <v>311</v>
      </c>
      <c r="C1540" s="1" t="s">
        <v>28</v>
      </c>
      <c r="D1540" s="1" t="n">
        <v>2017</v>
      </c>
      <c r="E1540" s="1" t="n">
        <v>3</v>
      </c>
      <c r="F1540" s="1" t="n">
        <v>26</v>
      </c>
      <c r="G1540" s="1" t="s">
        <v>312</v>
      </c>
      <c r="H1540" s="1" t="n">
        <v>133.075142</v>
      </c>
      <c r="I1540" s="1" t="n">
        <v>57.25283</v>
      </c>
      <c r="J1540" s="1" t="n">
        <v>122.698283</v>
      </c>
    </row>
    <row r="1541" customFormat="false" ht="13.2" hidden="false" customHeight="false" outlineLevel="0" collapsed="false">
      <c r="A1541" s="6" t="n">
        <v>4</v>
      </c>
      <c r="B1541" s="1" t="s">
        <v>311</v>
      </c>
      <c r="C1541" s="1" t="s">
        <v>28</v>
      </c>
      <c r="D1541" s="1" t="n">
        <v>2017</v>
      </c>
      <c r="E1541" s="1" t="n">
        <v>4</v>
      </c>
      <c r="F1541" s="1" t="n">
        <v>26</v>
      </c>
      <c r="G1541" s="1" t="s">
        <v>312</v>
      </c>
      <c r="H1541" s="1" t="n">
        <v>119.780513</v>
      </c>
      <c r="I1541" s="1" t="n">
        <v>41.70525</v>
      </c>
      <c r="J1541" s="1" t="n">
        <v>99.303045</v>
      </c>
    </row>
    <row r="1542" customFormat="false" ht="13.2" hidden="false" customHeight="false" outlineLevel="0" collapsed="false">
      <c r="A1542" s="6" t="n">
        <v>5</v>
      </c>
      <c r="B1542" s="1" t="s">
        <v>311</v>
      </c>
      <c r="C1542" s="1" t="s">
        <v>28</v>
      </c>
      <c r="D1542" s="1" t="n">
        <v>2017</v>
      </c>
      <c r="E1542" s="1" t="n">
        <v>5</v>
      </c>
      <c r="F1542" s="1" t="n">
        <v>26</v>
      </c>
      <c r="G1542" s="1" t="s">
        <v>312</v>
      </c>
      <c r="H1542" s="1" t="n">
        <v>126.570976</v>
      </c>
      <c r="I1542" s="1" t="n">
        <v>24.46667</v>
      </c>
      <c r="J1542" s="1" t="n">
        <v>105.716314</v>
      </c>
    </row>
    <row r="1543" customFormat="false" ht="13.2" hidden="false" customHeight="false" outlineLevel="0" collapsed="false">
      <c r="A1543" s="6" t="n">
        <v>6</v>
      </c>
      <c r="B1543" s="1" t="s">
        <v>311</v>
      </c>
      <c r="C1543" s="1" t="s">
        <v>28</v>
      </c>
      <c r="D1543" s="1" t="n">
        <v>2017</v>
      </c>
      <c r="E1543" s="1" t="n">
        <v>6</v>
      </c>
      <c r="F1543" s="1" t="n">
        <v>26</v>
      </c>
      <c r="G1543" s="1" t="s">
        <v>312</v>
      </c>
      <c r="H1543" s="1" t="n">
        <v>125.776664</v>
      </c>
      <c r="I1543" s="1" t="n">
        <v>31.90199</v>
      </c>
      <c r="J1543" s="1" t="n">
        <v>101.2565</v>
      </c>
    </row>
    <row r="1544" customFormat="false" ht="13.2" hidden="false" customHeight="false" outlineLevel="0" collapsed="false">
      <c r="A1544" s="6" t="n">
        <v>7</v>
      </c>
      <c r="B1544" s="1" t="s">
        <v>311</v>
      </c>
      <c r="C1544" s="1" t="s">
        <v>28</v>
      </c>
      <c r="D1544" s="1" t="n">
        <v>2017</v>
      </c>
      <c r="E1544" s="1" t="n">
        <v>7</v>
      </c>
      <c r="F1544" s="1" t="n">
        <v>26</v>
      </c>
      <c r="G1544" s="1" t="s">
        <v>312</v>
      </c>
      <c r="H1544" s="1" t="n">
        <v>121.963858</v>
      </c>
      <c r="I1544" s="1" t="n">
        <v>31.184096</v>
      </c>
      <c r="J1544" s="1" t="n">
        <v>101.290811</v>
      </c>
    </row>
    <row r="1545" customFormat="false" ht="13.2" hidden="false" customHeight="false" outlineLevel="0" collapsed="false">
      <c r="A1545" s="6" t="n">
        <v>8</v>
      </c>
      <c r="B1545" s="1" t="s">
        <v>311</v>
      </c>
      <c r="C1545" s="1" t="s">
        <v>28</v>
      </c>
      <c r="D1545" s="1" t="n">
        <v>2017</v>
      </c>
      <c r="E1545" s="1" t="n">
        <v>8</v>
      </c>
      <c r="F1545" s="1" t="n">
        <v>26</v>
      </c>
      <c r="G1545" s="1" t="s">
        <v>312</v>
      </c>
      <c r="H1545" s="1" t="n">
        <v>124.15534</v>
      </c>
      <c r="I1545" s="1" t="n">
        <v>70.259413</v>
      </c>
      <c r="J1545" s="1" t="n">
        <v>112.447312</v>
      </c>
    </row>
    <row r="1546" customFormat="false" ht="13.2" hidden="false" customHeight="false" outlineLevel="0" collapsed="false">
      <c r="A1546" s="6" t="n">
        <v>9</v>
      </c>
      <c r="B1546" s="1" t="s">
        <v>311</v>
      </c>
      <c r="C1546" s="1" t="s">
        <v>28</v>
      </c>
      <c r="D1546" s="1" t="n">
        <v>2017</v>
      </c>
      <c r="E1546" s="1" t="n">
        <v>9</v>
      </c>
      <c r="F1546" s="1" t="n">
        <v>26</v>
      </c>
      <c r="G1546" s="1" t="s">
        <v>312</v>
      </c>
      <c r="H1546" s="1" t="n">
        <v>117.772</v>
      </c>
      <c r="I1546" s="1" t="n">
        <v>78.342301</v>
      </c>
      <c r="J1546" s="1" t="n">
        <v>110.924041</v>
      </c>
    </row>
    <row r="1547" customFormat="false" ht="13.2" hidden="false" customHeight="false" outlineLevel="0" collapsed="false">
      <c r="A1547" s="6" t="n">
        <v>10</v>
      </c>
      <c r="B1547" s="1" t="s">
        <v>311</v>
      </c>
      <c r="C1547" s="1" t="s">
        <v>28</v>
      </c>
      <c r="D1547" s="1" t="n">
        <v>2017</v>
      </c>
      <c r="E1547" s="1" t="n">
        <v>10</v>
      </c>
      <c r="F1547" s="1" t="n">
        <v>26</v>
      </c>
      <c r="G1547" s="1" t="s">
        <v>312</v>
      </c>
      <c r="H1547" s="1" t="n">
        <v>125.917414</v>
      </c>
      <c r="I1547" s="1" t="n">
        <v>87.840415</v>
      </c>
      <c r="J1547" s="1" t="n">
        <v>128.544945</v>
      </c>
    </row>
    <row r="1548" customFormat="false" ht="13.2" hidden="false" customHeight="false" outlineLevel="0" collapsed="false">
      <c r="A1548" s="6" t="n">
        <v>11</v>
      </c>
      <c r="B1548" s="1" t="s">
        <v>311</v>
      </c>
      <c r="C1548" s="1" t="s">
        <v>28</v>
      </c>
      <c r="D1548" s="1" t="n">
        <v>2017</v>
      </c>
      <c r="E1548" s="1" t="n">
        <v>11</v>
      </c>
      <c r="F1548" s="1" t="n">
        <v>26</v>
      </c>
      <c r="G1548" s="1" t="s">
        <v>312</v>
      </c>
      <c r="H1548" s="1" t="n">
        <v>119.391634</v>
      </c>
      <c r="I1548" s="1" t="n">
        <v>70.715159</v>
      </c>
      <c r="J1548" s="1" t="n">
        <v>120.50266</v>
      </c>
    </row>
    <row r="1549" customFormat="false" ht="13.2" hidden="false" customHeight="false" outlineLevel="0" collapsed="false">
      <c r="A1549" s="6" t="n">
        <v>12</v>
      </c>
      <c r="B1549" s="1" t="s">
        <v>311</v>
      </c>
      <c r="C1549" s="1" t="s">
        <v>28</v>
      </c>
      <c r="D1549" s="1" t="n">
        <v>2017</v>
      </c>
      <c r="E1549" s="1" t="n">
        <v>12</v>
      </c>
      <c r="F1549" s="1" t="n">
        <v>26</v>
      </c>
      <c r="G1549" s="1" t="s">
        <v>312</v>
      </c>
      <c r="H1549" s="1" t="n">
        <v>130.137071</v>
      </c>
      <c r="I1549" s="1" t="n">
        <v>41.870264</v>
      </c>
      <c r="J1549" s="1" t="n">
        <v>119.522034</v>
      </c>
    </row>
    <row r="1550" customFormat="false" ht="13.2" hidden="false" customHeight="false" outlineLevel="0" collapsed="false">
      <c r="A1550" s="6" t="n">
        <v>1</v>
      </c>
      <c r="B1550" s="1" t="s">
        <v>311</v>
      </c>
      <c r="C1550" s="1" t="s">
        <v>28</v>
      </c>
      <c r="D1550" s="1" t="n">
        <v>2018</v>
      </c>
      <c r="E1550" s="1" t="n">
        <v>1</v>
      </c>
      <c r="F1550" s="1" t="n">
        <v>26</v>
      </c>
      <c r="G1550" s="1" t="s">
        <v>312</v>
      </c>
      <c r="H1550" s="1" t="n">
        <v>118.212518</v>
      </c>
      <c r="I1550" s="1" t="n">
        <v>44.211244</v>
      </c>
      <c r="J1550" s="1" t="n">
        <v>113.696467</v>
      </c>
    </row>
    <row r="1551" customFormat="false" ht="13.2" hidden="false" customHeight="false" outlineLevel="0" collapsed="false">
      <c r="A1551" s="6" t="n">
        <v>2</v>
      </c>
      <c r="B1551" s="1" t="s">
        <v>311</v>
      </c>
      <c r="C1551" s="1" t="s">
        <v>28</v>
      </c>
      <c r="D1551" s="1" t="n">
        <v>2018</v>
      </c>
      <c r="E1551" s="1" t="n">
        <v>2</v>
      </c>
      <c r="F1551" s="1" t="n">
        <v>26</v>
      </c>
      <c r="G1551" s="1" t="s">
        <v>312</v>
      </c>
      <c r="H1551" s="1" t="n">
        <v>101.91168</v>
      </c>
      <c r="I1551" s="1" t="n">
        <v>39.686371</v>
      </c>
      <c r="J1551" s="1" t="n">
        <v>101.007319</v>
      </c>
    </row>
    <row r="1552" customFormat="false" ht="13.2" hidden="false" customHeight="false" outlineLevel="0" collapsed="false">
      <c r="A1552" s="6" t="n">
        <v>3</v>
      </c>
      <c r="B1552" s="1" t="s">
        <v>311</v>
      </c>
      <c r="C1552" s="1" t="s">
        <v>28</v>
      </c>
      <c r="D1552" s="1" t="n">
        <v>2018</v>
      </c>
      <c r="E1552" s="1" t="n">
        <v>3</v>
      </c>
      <c r="F1552" s="1" t="n">
        <v>26</v>
      </c>
      <c r="G1552" s="1" t="s">
        <v>312</v>
      </c>
      <c r="H1552" s="1" t="n">
        <v>122.303223</v>
      </c>
      <c r="I1552" s="1" t="n">
        <v>64.333568</v>
      </c>
      <c r="J1552" s="1" t="n">
        <v>111.090909</v>
      </c>
    </row>
    <row r="1553" customFormat="false" ht="13.2" hidden="false" customHeight="false" outlineLevel="0" collapsed="false">
      <c r="A1553" s="6" t="n">
        <v>4</v>
      </c>
      <c r="B1553" s="1" t="s">
        <v>311</v>
      </c>
      <c r="C1553" s="1" t="s">
        <v>28</v>
      </c>
      <c r="D1553" s="1" t="n">
        <v>2018</v>
      </c>
      <c r="E1553" s="1" t="n">
        <v>4</v>
      </c>
      <c r="F1553" s="1" t="n">
        <v>26</v>
      </c>
      <c r="G1553" s="1" t="s">
        <v>312</v>
      </c>
      <c r="H1553" s="1" t="n">
        <v>108.978595</v>
      </c>
      <c r="I1553" s="1" t="n">
        <v>40.219564</v>
      </c>
      <c r="J1553" s="1" t="n">
        <v>103.819506</v>
      </c>
    </row>
    <row r="1554" customFormat="false" ht="13.2" hidden="false" customHeight="false" outlineLevel="0" collapsed="false">
      <c r="A1554" s="6" t="n">
        <v>5</v>
      </c>
      <c r="B1554" s="1" t="s">
        <v>311</v>
      </c>
      <c r="C1554" s="1" t="s">
        <v>28</v>
      </c>
      <c r="D1554" s="1" t="n">
        <v>2018</v>
      </c>
      <c r="E1554" s="1" t="n">
        <v>5</v>
      </c>
      <c r="F1554" s="1" t="n">
        <v>26</v>
      </c>
      <c r="G1554" s="1" t="s">
        <v>312</v>
      </c>
      <c r="H1554" s="1" t="n">
        <v>96.190962</v>
      </c>
      <c r="I1554" s="1" t="n">
        <v>26.221334</v>
      </c>
      <c r="J1554" s="1" t="n">
        <v>83.154389</v>
      </c>
    </row>
    <row r="1555" customFormat="false" ht="13.2" hidden="false" customHeight="false" outlineLevel="0" collapsed="false">
      <c r="A1555" s="6" t="n">
        <v>6</v>
      </c>
      <c r="B1555" s="1" t="s">
        <v>311</v>
      </c>
      <c r="C1555" s="1" t="s">
        <v>28</v>
      </c>
      <c r="D1555" s="1" t="n">
        <v>2018</v>
      </c>
      <c r="E1555" s="1" t="n">
        <v>6</v>
      </c>
      <c r="F1555" s="1" t="n">
        <v>26</v>
      </c>
      <c r="G1555" s="1" t="s">
        <v>312</v>
      </c>
      <c r="H1555" s="1" t="n">
        <v>109.351719</v>
      </c>
      <c r="I1555" s="1" t="n">
        <v>28.62249</v>
      </c>
      <c r="J1555" s="1" t="n">
        <v>115.951732</v>
      </c>
    </row>
    <row r="1556" customFormat="false" ht="13.2" hidden="false" customHeight="false" outlineLevel="0" collapsed="false">
      <c r="A1556" s="6" t="n">
        <v>7</v>
      </c>
      <c r="B1556" s="1" t="s">
        <v>311</v>
      </c>
      <c r="C1556" s="1" t="s">
        <v>28</v>
      </c>
      <c r="D1556" s="1" t="n">
        <v>2018</v>
      </c>
      <c r="E1556" s="1" t="n">
        <v>7</v>
      </c>
      <c r="F1556" s="1" t="n">
        <v>26</v>
      </c>
      <c r="G1556" s="1" t="s">
        <v>312</v>
      </c>
      <c r="H1556" s="1" t="n">
        <v>101.365994</v>
      </c>
      <c r="I1556" s="1" t="n">
        <v>29.32176</v>
      </c>
      <c r="J1556" s="1" t="n">
        <v>109.774197</v>
      </c>
    </row>
    <row r="1557" customFormat="false" ht="13.2" hidden="false" customHeight="false" outlineLevel="0" collapsed="false">
      <c r="A1557" s="6" t="n">
        <v>8</v>
      </c>
      <c r="B1557" s="1" t="s">
        <v>311</v>
      </c>
      <c r="C1557" s="1" t="s">
        <v>28</v>
      </c>
      <c r="D1557" s="1" t="n">
        <v>2018</v>
      </c>
      <c r="E1557" s="1" t="n">
        <v>8</v>
      </c>
      <c r="F1557" s="1" t="n">
        <v>26</v>
      </c>
      <c r="G1557" s="1" t="s">
        <v>312</v>
      </c>
      <c r="H1557" s="1" t="n">
        <v>115.96145</v>
      </c>
      <c r="I1557" s="1" t="n">
        <v>87.23042</v>
      </c>
      <c r="J1557" s="1" t="n">
        <v>121.114215</v>
      </c>
    </row>
    <row r="1558" customFormat="false" ht="13.2" hidden="false" customHeight="false" outlineLevel="0" collapsed="false">
      <c r="A1558" s="6" t="n">
        <v>9</v>
      </c>
      <c r="B1558" s="1" t="s">
        <v>311</v>
      </c>
      <c r="C1558" s="1" t="s">
        <v>28</v>
      </c>
      <c r="D1558" s="1" t="n">
        <v>2018</v>
      </c>
      <c r="E1558" s="1" t="n">
        <v>9</v>
      </c>
      <c r="F1558" s="1" t="n">
        <v>26</v>
      </c>
      <c r="G1558" s="1" t="s">
        <v>312</v>
      </c>
      <c r="H1558" s="1" t="n">
        <v>102.588356</v>
      </c>
      <c r="I1558" s="1" t="n">
        <v>73.50102</v>
      </c>
      <c r="J1558" s="1" t="n">
        <v>113.633183</v>
      </c>
    </row>
    <row r="1559" customFormat="false" ht="13.2" hidden="false" customHeight="false" outlineLevel="0" collapsed="false">
      <c r="A1559" s="6" t="n">
        <v>10</v>
      </c>
      <c r="B1559" s="1" t="s">
        <v>311</v>
      </c>
      <c r="C1559" s="1" t="s">
        <v>28</v>
      </c>
      <c r="D1559" s="1" t="n">
        <v>2018</v>
      </c>
      <c r="E1559" s="1" t="n">
        <v>10</v>
      </c>
      <c r="F1559" s="1" t="n">
        <v>26</v>
      </c>
      <c r="G1559" s="1" t="s">
        <v>312</v>
      </c>
      <c r="H1559" s="1" t="n">
        <v>107.16635</v>
      </c>
      <c r="I1559" s="1" t="n">
        <v>48.0418</v>
      </c>
      <c r="J1559" s="1" t="n">
        <v>124.264522</v>
      </c>
    </row>
    <row r="1560" customFormat="false" ht="13.2" hidden="false" customHeight="false" outlineLevel="0" collapsed="false">
      <c r="A1560" s="6" t="n">
        <v>11</v>
      </c>
      <c r="B1560" s="1" t="s">
        <v>311</v>
      </c>
      <c r="C1560" s="1" t="s">
        <v>28</v>
      </c>
      <c r="D1560" s="1" t="n">
        <v>2018</v>
      </c>
      <c r="E1560" s="1" t="n">
        <v>11</v>
      </c>
      <c r="F1560" s="1" t="n">
        <v>26</v>
      </c>
      <c r="G1560" s="1" t="s">
        <v>312</v>
      </c>
      <c r="H1560" s="1" t="n">
        <v>104.293529</v>
      </c>
      <c r="I1560" s="1" t="n">
        <v>44.339053</v>
      </c>
      <c r="J1560" s="1" t="n">
        <v>120.754487</v>
      </c>
    </row>
    <row r="1561" customFormat="false" ht="13.2" hidden="false" customHeight="false" outlineLevel="0" collapsed="false">
      <c r="A1561" s="6" t="n">
        <v>12</v>
      </c>
      <c r="B1561" s="1" t="s">
        <v>311</v>
      </c>
      <c r="C1561" s="1" t="s">
        <v>28</v>
      </c>
      <c r="D1561" s="1" t="n">
        <v>2018</v>
      </c>
      <c r="E1561" s="1" t="n">
        <v>12</v>
      </c>
      <c r="F1561" s="1" t="n">
        <v>26</v>
      </c>
      <c r="G1561" s="1" t="s">
        <v>312</v>
      </c>
      <c r="H1561" s="1" t="n">
        <v>120.101</v>
      </c>
      <c r="I1561" s="1" t="n">
        <v>55.304339</v>
      </c>
      <c r="J1561" s="1" t="n">
        <v>126.638748</v>
      </c>
    </row>
    <row r="1562" customFormat="false" ht="13.2" hidden="false" customHeight="false" outlineLevel="0" collapsed="false">
      <c r="A1562" s="6" t="n">
        <v>1</v>
      </c>
      <c r="B1562" s="1" t="s">
        <v>311</v>
      </c>
      <c r="C1562" s="1" t="s">
        <v>28</v>
      </c>
      <c r="D1562" s="1" t="n">
        <v>2019</v>
      </c>
      <c r="E1562" s="1" t="n">
        <v>1</v>
      </c>
      <c r="F1562" s="1" t="n">
        <v>26</v>
      </c>
      <c r="G1562" s="1" t="s">
        <v>312</v>
      </c>
      <c r="H1562" s="1" t="n">
        <v>109.483</v>
      </c>
      <c r="I1562" s="1" t="n">
        <v>45.93628</v>
      </c>
      <c r="J1562" s="1" t="n">
        <v>113.394429</v>
      </c>
    </row>
    <row r="1563" customFormat="false" ht="13.2" hidden="false" customHeight="false" outlineLevel="0" collapsed="false">
      <c r="A1563" s="6" t="n">
        <v>2</v>
      </c>
      <c r="B1563" s="1" t="s">
        <v>311</v>
      </c>
      <c r="C1563" s="1" t="s">
        <v>28</v>
      </c>
      <c r="D1563" s="1" t="n">
        <v>2019</v>
      </c>
      <c r="E1563" s="1" t="n">
        <v>2</v>
      </c>
      <c r="F1563" s="1" t="n">
        <v>26</v>
      </c>
      <c r="G1563" s="1" t="s">
        <v>312</v>
      </c>
      <c r="H1563" s="1" t="n">
        <v>102.21655</v>
      </c>
      <c r="I1563" s="1" t="n">
        <v>56.07626</v>
      </c>
      <c r="J1563" s="1" t="n">
        <v>106.253686</v>
      </c>
    </row>
    <row r="1564" customFormat="false" ht="13.2" hidden="false" customHeight="false" outlineLevel="0" collapsed="false">
      <c r="A1564" s="6" t="n">
        <v>3</v>
      </c>
      <c r="B1564" s="1" t="s">
        <v>311</v>
      </c>
      <c r="C1564" s="1" t="s">
        <v>28</v>
      </c>
      <c r="D1564" s="1" t="n">
        <v>2019</v>
      </c>
      <c r="E1564" s="1" t="n">
        <v>3</v>
      </c>
      <c r="F1564" s="1" t="n">
        <v>26</v>
      </c>
      <c r="G1564" s="1" t="s">
        <v>312</v>
      </c>
      <c r="H1564" s="1" t="n">
        <v>106.2882</v>
      </c>
      <c r="I1564" s="1" t="n">
        <v>50.734861</v>
      </c>
      <c r="J1564" s="1" t="n">
        <v>105.413566</v>
      </c>
    </row>
    <row r="1565" customFormat="false" ht="13.2" hidden="false" customHeight="false" outlineLevel="0" collapsed="false">
      <c r="A1565" s="6" t="n">
        <v>4</v>
      </c>
      <c r="B1565" s="1" t="s">
        <v>311</v>
      </c>
      <c r="C1565" s="1" t="s">
        <v>28</v>
      </c>
      <c r="D1565" s="1" t="n">
        <v>2019</v>
      </c>
      <c r="E1565" s="1" t="n">
        <v>4</v>
      </c>
      <c r="F1565" s="1" t="n">
        <v>26</v>
      </c>
      <c r="G1565" s="1" t="s">
        <v>312</v>
      </c>
      <c r="H1565" s="1" t="n">
        <v>112.995535</v>
      </c>
      <c r="I1565" s="1" t="n">
        <v>43.306417</v>
      </c>
      <c r="J1565" s="1" t="n">
        <v>111.423622</v>
      </c>
    </row>
    <row r="1566" customFormat="false" ht="13.2" hidden="false" customHeight="false" outlineLevel="0" collapsed="false">
      <c r="A1566" s="6" t="n">
        <v>5</v>
      </c>
      <c r="B1566" s="1" t="s">
        <v>311</v>
      </c>
      <c r="C1566" s="1" t="s">
        <v>28</v>
      </c>
      <c r="D1566" s="1" t="n">
        <v>2019</v>
      </c>
      <c r="E1566" s="1" t="n">
        <v>5</v>
      </c>
      <c r="F1566" s="1" t="n">
        <v>26</v>
      </c>
      <c r="G1566" s="1" t="s">
        <v>312</v>
      </c>
      <c r="H1566" s="1" t="n">
        <v>114.2619</v>
      </c>
      <c r="I1566" s="1" t="n">
        <v>33.998401</v>
      </c>
      <c r="J1566" s="1" t="n">
        <v>113.613881</v>
      </c>
    </row>
    <row r="1567" customFormat="false" ht="13.2" hidden="false" customHeight="false" outlineLevel="0" collapsed="false">
      <c r="A1567" s="6" t="n">
        <v>6</v>
      </c>
      <c r="B1567" s="1" t="s">
        <v>311</v>
      </c>
      <c r="C1567" s="1" t="s">
        <v>28</v>
      </c>
      <c r="D1567" s="1" t="n">
        <v>2019</v>
      </c>
      <c r="E1567" s="1" t="n">
        <v>6</v>
      </c>
      <c r="F1567" s="1" t="n">
        <v>26</v>
      </c>
      <c r="G1567" s="1" t="s">
        <v>312</v>
      </c>
      <c r="H1567" s="1" t="n">
        <v>107.383372</v>
      </c>
      <c r="I1567" s="1" t="n">
        <v>23.092685</v>
      </c>
      <c r="J1567" s="1" t="n">
        <v>104.178785</v>
      </c>
    </row>
    <row r="1568" customFormat="false" ht="13.2" hidden="false" customHeight="false" outlineLevel="0" collapsed="false">
      <c r="A1568" s="6" t="n">
        <v>7</v>
      </c>
      <c r="B1568" s="1" t="s">
        <v>311</v>
      </c>
      <c r="C1568" s="1" t="s">
        <v>28</v>
      </c>
      <c r="D1568" s="1" t="n">
        <v>2019</v>
      </c>
      <c r="E1568" s="1" t="n">
        <v>7</v>
      </c>
      <c r="F1568" s="1" t="n">
        <v>26</v>
      </c>
      <c r="G1568" s="1" t="s">
        <v>312</v>
      </c>
      <c r="H1568" s="1" t="n">
        <v>116.096268</v>
      </c>
      <c r="I1568" s="1" t="n">
        <v>22.946532</v>
      </c>
      <c r="J1568" s="1" t="n">
        <v>115.041738</v>
      </c>
    </row>
    <row r="1569" customFormat="false" ht="13.2" hidden="false" customHeight="false" outlineLevel="0" collapsed="false">
      <c r="A1569" s="6" t="n">
        <v>8</v>
      </c>
      <c r="B1569" s="1" t="s">
        <v>311</v>
      </c>
      <c r="C1569" s="1" t="s">
        <v>28</v>
      </c>
      <c r="D1569" s="1" t="n">
        <v>2019</v>
      </c>
      <c r="E1569" s="1" t="n">
        <v>8</v>
      </c>
      <c r="F1569" s="1" t="n">
        <v>26</v>
      </c>
      <c r="G1569" s="1" t="s">
        <v>312</v>
      </c>
      <c r="H1569" s="1" t="n">
        <v>118.50621</v>
      </c>
      <c r="I1569" s="1" t="n">
        <v>21.30076</v>
      </c>
      <c r="J1569" s="1" t="n">
        <v>118.06614</v>
      </c>
    </row>
    <row r="1570" customFormat="false" ht="13.2" hidden="false" customHeight="false" outlineLevel="0" collapsed="false">
      <c r="A1570" s="6" t="n">
        <v>9</v>
      </c>
      <c r="B1570" s="1" t="s">
        <v>311</v>
      </c>
      <c r="C1570" s="1" t="s">
        <v>28</v>
      </c>
      <c r="D1570" s="1" t="n">
        <v>2019</v>
      </c>
      <c r="E1570" s="1" t="n">
        <v>9</v>
      </c>
      <c r="F1570" s="1" t="n">
        <v>26</v>
      </c>
      <c r="G1570" s="1" t="s">
        <v>312</v>
      </c>
      <c r="H1570" s="1" t="n">
        <v>115.109584</v>
      </c>
      <c r="I1570" s="1" t="n">
        <v>22.176902</v>
      </c>
      <c r="J1570" s="1" t="n">
        <v>117.652799</v>
      </c>
    </row>
    <row r="1571" customFormat="false" ht="13.2" hidden="false" customHeight="false" outlineLevel="0" collapsed="false">
      <c r="A1571" s="6" t="n">
        <v>10</v>
      </c>
      <c r="B1571" s="1" t="s">
        <v>311</v>
      </c>
      <c r="C1571" s="1" t="s">
        <v>28</v>
      </c>
      <c r="D1571" s="1" t="n">
        <v>2019</v>
      </c>
      <c r="E1571" s="1" t="n">
        <v>10</v>
      </c>
      <c r="F1571" s="1" t="n">
        <v>26</v>
      </c>
      <c r="G1571" s="1" t="s">
        <v>312</v>
      </c>
      <c r="H1571" s="1" t="n">
        <v>121.771502</v>
      </c>
      <c r="I1571" s="1" t="n">
        <v>27.7154</v>
      </c>
      <c r="J1571" s="1" t="n">
        <v>133.408881</v>
      </c>
    </row>
    <row r="1572" customFormat="false" ht="13.2" hidden="false" customHeight="false" outlineLevel="0" collapsed="false">
      <c r="A1572" s="6" t="n">
        <v>11</v>
      </c>
      <c r="B1572" s="1" t="s">
        <v>311</v>
      </c>
      <c r="C1572" s="1" t="s">
        <v>28</v>
      </c>
      <c r="D1572" s="1" t="n">
        <v>2019</v>
      </c>
      <c r="E1572" s="1" t="n">
        <v>11</v>
      </c>
      <c r="F1572" s="1" t="n">
        <v>26</v>
      </c>
      <c r="G1572" s="1" t="s">
        <v>312</v>
      </c>
      <c r="H1572" s="1" t="n">
        <v>118.418424</v>
      </c>
      <c r="I1572" s="1" t="n">
        <v>30.10672</v>
      </c>
      <c r="J1572" s="1" t="n">
        <v>127.195871</v>
      </c>
    </row>
    <row r="1573" customFormat="false" ht="13.2" hidden="false" customHeight="false" outlineLevel="0" collapsed="false">
      <c r="A1573" s="6" t="n">
        <v>12</v>
      </c>
      <c r="B1573" s="1" t="s">
        <v>311</v>
      </c>
      <c r="C1573" s="1" t="s">
        <v>28</v>
      </c>
      <c r="D1573" s="1" t="n">
        <v>2019</v>
      </c>
      <c r="E1573" s="1" t="n">
        <v>12</v>
      </c>
      <c r="F1573" s="1" t="n">
        <v>26</v>
      </c>
      <c r="G1573" s="1" t="s">
        <v>312</v>
      </c>
      <c r="H1573" s="1" t="n">
        <v>123.385</v>
      </c>
      <c r="I1573" s="1" t="n">
        <v>40.00674</v>
      </c>
      <c r="J1573" s="1" t="n">
        <v>127.555182</v>
      </c>
    </row>
    <row r="1574" customFormat="false" ht="13.2" hidden="false" customHeight="false" outlineLevel="0" collapsed="false">
      <c r="A1574" s="6" t="n">
        <v>1</v>
      </c>
      <c r="B1574" s="1" t="s">
        <v>311</v>
      </c>
      <c r="C1574" s="1" t="s">
        <v>28</v>
      </c>
      <c r="D1574" s="1" t="n">
        <v>2020</v>
      </c>
      <c r="E1574" s="1" t="n">
        <v>1</v>
      </c>
      <c r="F1574" s="1" t="n">
        <v>26</v>
      </c>
      <c r="G1574" s="1" t="s">
        <v>312</v>
      </c>
      <c r="H1574" s="1" t="n">
        <v>111.933184</v>
      </c>
      <c r="I1574" s="1" t="n">
        <v>36.26353</v>
      </c>
      <c r="J1574" s="1" t="n">
        <v>123.34285</v>
      </c>
    </row>
    <row r="1575" customFormat="false" ht="13.2" hidden="false" customHeight="false" outlineLevel="0" collapsed="false">
      <c r="A1575" s="6" t="n">
        <v>2</v>
      </c>
      <c r="B1575" s="1" t="s">
        <v>311</v>
      </c>
      <c r="C1575" s="1" t="s">
        <v>28</v>
      </c>
      <c r="D1575" s="1" t="n">
        <v>2020</v>
      </c>
      <c r="E1575" s="1" t="n">
        <v>2</v>
      </c>
      <c r="F1575" s="1" t="n">
        <v>26</v>
      </c>
      <c r="G1575" s="1" t="s">
        <v>312</v>
      </c>
      <c r="H1575" s="1" t="n">
        <v>107.5615</v>
      </c>
      <c r="I1575" s="1" t="n">
        <v>29.914208</v>
      </c>
      <c r="J1575" s="1" t="n">
        <v>112.5628</v>
      </c>
    </row>
    <row r="1576" customFormat="false" ht="13.2" hidden="false" customHeight="false" outlineLevel="0" collapsed="false">
      <c r="A1576" s="6" t="n">
        <v>3</v>
      </c>
      <c r="B1576" s="1" t="s">
        <v>311</v>
      </c>
      <c r="C1576" s="1" t="s">
        <v>28</v>
      </c>
      <c r="D1576" s="1" t="n">
        <v>2020</v>
      </c>
      <c r="E1576" s="1" t="n">
        <v>3</v>
      </c>
      <c r="F1576" s="1" t="n">
        <v>26</v>
      </c>
      <c r="G1576" s="1" t="s">
        <v>312</v>
      </c>
      <c r="H1576" s="1" t="n">
        <v>94.757843</v>
      </c>
      <c r="I1576" s="1" t="n">
        <v>21.60119</v>
      </c>
      <c r="J1576" s="1" t="n">
        <v>104.619296</v>
      </c>
    </row>
    <row r="1577" customFormat="false" ht="13.2" hidden="false" customHeight="false" outlineLevel="0" collapsed="false">
      <c r="A1577" s="6" t="n">
        <v>4</v>
      </c>
      <c r="B1577" s="1" t="s">
        <v>311</v>
      </c>
      <c r="C1577" s="1" t="s">
        <v>28</v>
      </c>
      <c r="D1577" s="1" t="n">
        <v>2020</v>
      </c>
      <c r="E1577" s="1" t="n">
        <v>4</v>
      </c>
      <c r="F1577" s="1" t="n">
        <v>26</v>
      </c>
      <c r="G1577" s="1" t="s">
        <v>312</v>
      </c>
      <c r="H1577" s="1" t="n">
        <v>80.908272</v>
      </c>
      <c r="I1577" s="1" t="n">
        <v>10.545315</v>
      </c>
      <c r="J1577" s="1" t="n">
        <v>78.762857</v>
      </c>
    </row>
    <row r="1578" customFormat="false" ht="13.2" hidden="false" customHeight="false" outlineLevel="0" collapsed="false">
      <c r="A1578" s="6" t="n">
        <v>5</v>
      </c>
      <c r="B1578" s="1" t="s">
        <v>311</v>
      </c>
      <c r="C1578" s="1" t="s">
        <v>28</v>
      </c>
      <c r="D1578" s="1" t="n">
        <v>2020</v>
      </c>
      <c r="E1578" s="1" t="n">
        <v>5</v>
      </c>
      <c r="F1578" s="1" t="n">
        <v>26</v>
      </c>
      <c r="G1578" s="1" t="s">
        <v>312</v>
      </c>
      <c r="H1578" s="1" t="n">
        <v>84.068486</v>
      </c>
      <c r="I1578" s="1" t="n">
        <v>10.90164</v>
      </c>
      <c r="J1578" s="1" t="n">
        <v>89.184037</v>
      </c>
    </row>
    <row r="1579" customFormat="false" ht="13.2" hidden="false" customHeight="false" outlineLevel="0" collapsed="false">
      <c r="A1579" s="6" t="n">
        <v>6</v>
      </c>
      <c r="B1579" s="1" t="s">
        <v>311</v>
      </c>
      <c r="C1579" s="1" t="s">
        <v>28</v>
      </c>
      <c r="D1579" s="1" t="n">
        <v>2020</v>
      </c>
      <c r="E1579" s="1" t="n">
        <v>6</v>
      </c>
      <c r="F1579" s="1" t="n">
        <v>26</v>
      </c>
      <c r="G1579" s="1" t="s">
        <v>312</v>
      </c>
      <c r="H1579" s="1" t="n">
        <v>94.83005</v>
      </c>
      <c r="I1579" s="1" t="n">
        <v>15.6319</v>
      </c>
      <c r="J1579" s="1" t="n">
        <v>101.972302</v>
      </c>
    </row>
    <row r="1580" customFormat="false" ht="13.2" hidden="false" customHeight="false" outlineLevel="0" collapsed="false">
      <c r="A1580" s="6" t="n">
        <v>7</v>
      </c>
      <c r="B1580" s="1" t="s">
        <v>311</v>
      </c>
      <c r="C1580" s="1" t="s">
        <v>28</v>
      </c>
      <c r="D1580" s="1" t="n">
        <v>2020</v>
      </c>
      <c r="E1580" s="1" t="n">
        <v>7</v>
      </c>
      <c r="F1580" s="1" t="n">
        <v>26</v>
      </c>
      <c r="G1580" s="1" t="s">
        <v>312</v>
      </c>
      <c r="H1580" s="1" t="n">
        <v>104.879761</v>
      </c>
      <c r="I1580" s="1" t="n">
        <v>19.192051</v>
      </c>
      <c r="J1580" s="1" t="n">
        <v>115.08785</v>
      </c>
    </row>
    <row r="1581" customFormat="false" ht="13.2" hidden="false" customHeight="false" outlineLevel="0" collapsed="false">
      <c r="A1581" s="6" t="n">
        <v>8</v>
      </c>
      <c r="B1581" s="1" t="s">
        <v>311</v>
      </c>
      <c r="C1581" s="1" t="s">
        <v>28</v>
      </c>
      <c r="D1581" s="1" t="n">
        <v>2020</v>
      </c>
      <c r="E1581" s="1" t="n">
        <v>8</v>
      </c>
      <c r="F1581" s="1" t="n">
        <v>26</v>
      </c>
      <c r="G1581" s="1" t="s">
        <v>312</v>
      </c>
      <c r="H1581" s="1" t="n">
        <v>107.24201</v>
      </c>
      <c r="I1581" s="1" t="n">
        <v>21.04698</v>
      </c>
      <c r="J1581" s="1" t="n">
        <v>119.068607</v>
      </c>
    </row>
    <row r="1582" customFormat="false" ht="13.2" hidden="false" customHeight="false" outlineLevel="0" collapsed="false">
      <c r="A1582" s="6" t="n">
        <v>9</v>
      </c>
      <c r="B1582" s="1" t="s">
        <v>311</v>
      </c>
      <c r="C1582" s="1" t="s">
        <v>28</v>
      </c>
      <c r="D1582" s="1" t="n">
        <v>2020</v>
      </c>
      <c r="E1582" s="1" t="n">
        <v>9</v>
      </c>
      <c r="F1582" s="1" t="n">
        <v>26</v>
      </c>
      <c r="G1582" s="1" t="s">
        <v>312</v>
      </c>
      <c r="H1582" s="1" t="n">
        <v>113.203027</v>
      </c>
      <c r="I1582" s="1" t="n">
        <v>22.902441</v>
      </c>
      <c r="J1582" s="1" t="n">
        <v>126.02811</v>
      </c>
    </row>
    <row r="1583" customFormat="false" ht="13.2" hidden="false" customHeight="false" outlineLevel="0" collapsed="false">
      <c r="A1583" s="6" t="n">
        <v>10</v>
      </c>
      <c r="B1583" s="1" t="s">
        <v>311</v>
      </c>
      <c r="C1583" s="1" t="s">
        <v>28</v>
      </c>
      <c r="D1583" s="1" t="n">
        <v>2020</v>
      </c>
      <c r="E1583" s="1" t="n">
        <v>10</v>
      </c>
      <c r="F1583" s="1" t="n">
        <v>26</v>
      </c>
      <c r="G1583" s="1" t="s">
        <v>312</v>
      </c>
      <c r="H1583" s="1" t="n">
        <v>125.754921</v>
      </c>
      <c r="I1583" s="1" t="n">
        <v>31.94731</v>
      </c>
      <c r="J1583" s="1" t="n">
        <v>139.460575</v>
      </c>
    </row>
    <row r="1584" customFormat="false" ht="13.2" hidden="false" customHeight="false" outlineLevel="0" collapsed="false">
      <c r="A1584" s="6" t="n">
        <v>11</v>
      </c>
      <c r="B1584" s="1" t="s">
        <v>311</v>
      </c>
      <c r="C1584" s="1" t="s">
        <v>28</v>
      </c>
      <c r="D1584" s="1" t="n">
        <v>2020</v>
      </c>
      <c r="E1584" s="1" t="n">
        <v>11</v>
      </c>
      <c r="F1584" s="1" t="n">
        <v>26</v>
      </c>
      <c r="G1584" s="1" t="s">
        <v>312</v>
      </c>
      <c r="H1584" s="1" t="n">
        <v>117.491295</v>
      </c>
      <c r="I1584" s="1" t="n">
        <v>51.45418</v>
      </c>
      <c r="J1584" s="1" t="n">
        <v>133.746621</v>
      </c>
    </row>
    <row r="1585" customFormat="false" ht="13.2" hidden="false" customHeight="false" outlineLevel="0" collapsed="false">
      <c r="A1585" s="6" t="n">
        <v>12</v>
      </c>
      <c r="B1585" s="1" t="s">
        <v>311</v>
      </c>
      <c r="C1585" s="1" t="s">
        <v>28</v>
      </c>
      <c r="D1585" s="1" t="n">
        <v>2020</v>
      </c>
      <c r="E1585" s="1" t="n">
        <v>12</v>
      </c>
      <c r="F1585" s="1" t="n">
        <v>26</v>
      </c>
      <c r="G1585" s="1" t="s">
        <v>312</v>
      </c>
      <c r="H1585" s="1" t="n">
        <v>128.572367</v>
      </c>
      <c r="I1585" s="1" t="n">
        <v>45.299407</v>
      </c>
      <c r="J1585" s="1" t="n">
        <v>133.646917</v>
      </c>
    </row>
    <row r="1586" customFormat="false" ht="13.2" hidden="false" customHeight="false" outlineLevel="0" collapsed="false">
      <c r="A1586" s="6" t="n">
        <v>1</v>
      </c>
      <c r="B1586" s="1" t="s">
        <v>314</v>
      </c>
      <c r="C1586" s="1" t="s">
        <v>28</v>
      </c>
      <c r="D1586" s="1" t="n">
        <v>2010</v>
      </c>
      <c r="E1586" s="1" t="n">
        <v>1</v>
      </c>
      <c r="F1586" s="1" t="n">
        <v>22</v>
      </c>
      <c r="G1586" s="1" t="s">
        <v>315</v>
      </c>
      <c r="H1586" s="1" t="n">
        <v>26.8392</v>
      </c>
      <c r="I1586" s="1" t="n">
        <v>2.43765</v>
      </c>
      <c r="J1586" s="1" t="n">
        <v>2.399</v>
      </c>
    </row>
    <row r="1587" customFormat="false" ht="13.2" hidden="false" customHeight="false" outlineLevel="0" collapsed="false">
      <c r="A1587" s="6" t="n">
        <v>2</v>
      </c>
      <c r="B1587" s="1" t="s">
        <v>314</v>
      </c>
      <c r="C1587" s="1" t="s">
        <v>28</v>
      </c>
      <c r="D1587" s="1" t="n">
        <v>2010</v>
      </c>
      <c r="E1587" s="1" t="n">
        <v>2</v>
      </c>
      <c r="F1587" s="1" t="n">
        <v>22</v>
      </c>
      <c r="G1587" s="1" t="s">
        <v>315</v>
      </c>
      <c r="H1587" s="1" t="n">
        <v>24.7772</v>
      </c>
      <c r="I1587" s="1" t="n">
        <v>1.850175</v>
      </c>
      <c r="J1587" s="1" t="n">
        <v>18.89305</v>
      </c>
    </row>
    <row r="1588" customFormat="false" ht="13.2" hidden="false" customHeight="false" outlineLevel="0" collapsed="false">
      <c r="A1588" s="6" t="n">
        <v>3</v>
      </c>
      <c r="B1588" s="1" t="s">
        <v>314</v>
      </c>
      <c r="C1588" s="1" t="s">
        <v>28</v>
      </c>
      <c r="D1588" s="1" t="n">
        <v>2010</v>
      </c>
      <c r="E1588" s="1" t="n">
        <v>3</v>
      </c>
      <c r="F1588" s="1" t="n">
        <v>22</v>
      </c>
      <c r="G1588" s="1" t="s">
        <v>315</v>
      </c>
      <c r="H1588" s="1" t="n">
        <v>28.8477</v>
      </c>
      <c r="I1588" s="1" t="n">
        <v>2.1231</v>
      </c>
      <c r="J1588" s="1" t="n">
        <v>28.8379</v>
      </c>
    </row>
    <row r="1589" customFormat="false" ht="13.2" hidden="false" customHeight="false" outlineLevel="0" collapsed="false">
      <c r="A1589" s="6" t="n">
        <v>4</v>
      </c>
      <c r="B1589" s="1" t="s">
        <v>314</v>
      </c>
      <c r="C1589" s="1" t="s">
        <v>28</v>
      </c>
      <c r="D1589" s="1" t="n">
        <v>2010</v>
      </c>
      <c r="E1589" s="1" t="n">
        <v>4</v>
      </c>
      <c r="F1589" s="1" t="n">
        <v>22</v>
      </c>
      <c r="G1589" s="1" t="s">
        <v>315</v>
      </c>
      <c r="H1589" s="1" t="n">
        <v>27.20035</v>
      </c>
      <c r="I1589" s="1" t="n">
        <v>1.733125</v>
      </c>
      <c r="J1589" s="1" t="n">
        <v>27.73675</v>
      </c>
    </row>
    <row r="1590" customFormat="false" ht="13.2" hidden="false" customHeight="false" outlineLevel="0" collapsed="false">
      <c r="A1590" s="6" t="n">
        <v>5</v>
      </c>
      <c r="B1590" s="1" t="s">
        <v>314</v>
      </c>
      <c r="C1590" s="1" t="s">
        <v>28</v>
      </c>
      <c r="D1590" s="1" t="n">
        <v>2010</v>
      </c>
      <c r="E1590" s="1" t="n">
        <v>5</v>
      </c>
      <c r="F1590" s="1" t="n">
        <v>22</v>
      </c>
      <c r="G1590" s="1" t="s">
        <v>315</v>
      </c>
      <c r="H1590" s="1" t="n">
        <v>26.6387</v>
      </c>
      <c r="I1590" s="1" t="n">
        <v>1.813745</v>
      </c>
      <c r="J1590" s="1" t="n">
        <v>28.5564</v>
      </c>
    </row>
    <row r="1591" customFormat="false" ht="13.2" hidden="false" customHeight="false" outlineLevel="0" collapsed="false">
      <c r="A1591" s="6" t="n">
        <v>6</v>
      </c>
      <c r="B1591" s="1" t="s">
        <v>314</v>
      </c>
      <c r="C1591" s="1" t="s">
        <v>28</v>
      </c>
      <c r="D1591" s="1" t="n">
        <v>2010</v>
      </c>
      <c r="E1591" s="1" t="n">
        <v>6</v>
      </c>
      <c r="F1591" s="1" t="n">
        <v>22</v>
      </c>
      <c r="G1591" s="1" t="s">
        <v>315</v>
      </c>
      <c r="H1591" s="1" t="n">
        <v>27.449</v>
      </c>
      <c r="I1591" s="1" t="n">
        <v>2.286445</v>
      </c>
      <c r="J1591" s="1" t="n">
        <v>28.35555</v>
      </c>
    </row>
    <row r="1592" customFormat="false" ht="13.2" hidden="false" customHeight="false" outlineLevel="0" collapsed="false">
      <c r="A1592" s="6" t="n">
        <v>7</v>
      </c>
      <c r="B1592" s="1" t="s">
        <v>314</v>
      </c>
      <c r="C1592" s="1" t="s">
        <v>28</v>
      </c>
      <c r="D1592" s="1" t="n">
        <v>2010</v>
      </c>
      <c r="E1592" s="1" t="n">
        <v>7</v>
      </c>
      <c r="F1592" s="1" t="n">
        <v>22</v>
      </c>
      <c r="G1592" s="1" t="s">
        <v>315</v>
      </c>
      <c r="H1592" s="1" t="n">
        <v>29.9848</v>
      </c>
      <c r="I1592" s="1" t="n">
        <v>2.43549</v>
      </c>
      <c r="J1592" s="1" t="n">
        <v>31.63265</v>
      </c>
    </row>
    <row r="1593" customFormat="false" ht="13.2" hidden="false" customHeight="false" outlineLevel="0" collapsed="false">
      <c r="A1593" s="6" t="n">
        <v>8</v>
      </c>
      <c r="B1593" s="1" t="s">
        <v>314</v>
      </c>
      <c r="C1593" s="1" t="s">
        <v>28</v>
      </c>
      <c r="D1593" s="1" t="n">
        <v>2010</v>
      </c>
      <c r="E1593" s="1" t="n">
        <v>8</v>
      </c>
      <c r="F1593" s="1" t="n">
        <v>22</v>
      </c>
      <c r="G1593" s="1" t="s">
        <v>315</v>
      </c>
      <c r="H1593" s="1" t="n">
        <v>29.49875</v>
      </c>
      <c r="I1593" s="1" t="n">
        <v>2.545145</v>
      </c>
      <c r="J1593" s="1" t="n">
        <v>31.73605</v>
      </c>
    </row>
    <row r="1594" customFormat="false" ht="13.2" hidden="false" customHeight="false" outlineLevel="0" collapsed="false">
      <c r="A1594" s="6" t="n">
        <v>9</v>
      </c>
      <c r="B1594" s="1" t="s">
        <v>314</v>
      </c>
      <c r="C1594" s="1" t="s">
        <v>28</v>
      </c>
      <c r="D1594" s="1" t="n">
        <v>2010</v>
      </c>
      <c r="E1594" s="1" t="n">
        <v>9</v>
      </c>
      <c r="F1594" s="1" t="n">
        <v>22</v>
      </c>
      <c r="G1594" s="1" t="s">
        <v>315</v>
      </c>
      <c r="H1594" s="1" t="n">
        <v>30.5243</v>
      </c>
      <c r="I1594" s="1" t="n">
        <v>2.331265</v>
      </c>
      <c r="J1594" s="1" t="n">
        <v>32.07397</v>
      </c>
    </row>
    <row r="1595" customFormat="false" ht="13.2" hidden="false" customHeight="false" outlineLevel="0" collapsed="false">
      <c r="A1595" s="6" t="n">
        <v>10</v>
      </c>
      <c r="B1595" s="1" t="s">
        <v>314</v>
      </c>
      <c r="C1595" s="1" t="s">
        <v>28</v>
      </c>
      <c r="D1595" s="1" t="n">
        <v>2010</v>
      </c>
      <c r="E1595" s="1" t="n">
        <v>10</v>
      </c>
      <c r="F1595" s="1" t="n">
        <v>22</v>
      </c>
      <c r="G1595" s="1" t="s">
        <v>315</v>
      </c>
      <c r="H1595" s="1" t="n">
        <v>29.41285</v>
      </c>
      <c r="I1595" s="1" t="n">
        <v>1.85872</v>
      </c>
      <c r="J1595" s="1" t="n">
        <v>30.884362</v>
      </c>
    </row>
    <row r="1596" customFormat="false" ht="13.2" hidden="false" customHeight="false" outlineLevel="0" collapsed="false">
      <c r="A1596" s="6" t="n">
        <v>11</v>
      </c>
      <c r="B1596" s="1" t="s">
        <v>314</v>
      </c>
      <c r="C1596" s="1" t="s">
        <v>28</v>
      </c>
      <c r="D1596" s="1" t="n">
        <v>2010</v>
      </c>
      <c r="E1596" s="1" t="n">
        <v>11</v>
      </c>
      <c r="F1596" s="1" t="n">
        <v>22</v>
      </c>
      <c r="G1596" s="1" t="s">
        <v>315</v>
      </c>
      <c r="H1596" s="1" t="n">
        <v>29.9773</v>
      </c>
      <c r="I1596" s="1" t="n">
        <v>1.690485</v>
      </c>
      <c r="J1596" s="1" t="n">
        <v>31.2219</v>
      </c>
    </row>
    <row r="1597" customFormat="false" ht="13.2" hidden="false" customHeight="false" outlineLevel="0" collapsed="false">
      <c r="A1597" s="6" t="n">
        <v>12</v>
      </c>
      <c r="B1597" s="1" t="s">
        <v>314</v>
      </c>
      <c r="C1597" s="1" t="s">
        <v>28</v>
      </c>
      <c r="D1597" s="1" t="n">
        <v>2010</v>
      </c>
      <c r="E1597" s="1" t="n">
        <v>12</v>
      </c>
      <c r="F1597" s="1" t="n">
        <v>22</v>
      </c>
      <c r="G1597" s="1" t="s">
        <v>315</v>
      </c>
      <c r="H1597" s="1" t="n">
        <v>34.8648</v>
      </c>
      <c r="I1597" s="1" t="n">
        <v>2.22398</v>
      </c>
      <c r="J1597" s="1" t="n">
        <v>30.951899</v>
      </c>
    </row>
    <row r="1598" customFormat="false" ht="13.2" hidden="false" customHeight="false" outlineLevel="0" collapsed="false">
      <c r="A1598" s="6" t="n">
        <v>1</v>
      </c>
      <c r="B1598" s="1" t="s">
        <v>314</v>
      </c>
      <c r="C1598" s="1" t="s">
        <v>28</v>
      </c>
      <c r="D1598" s="1" t="n">
        <v>2011</v>
      </c>
      <c r="E1598" s="1" t="n">
        <v>1</v>
      </c>
      <c r="F1598" s="1" t="n">
        <v>22</v>
      </c>
      <c r="G1598" s="1" t="s">
        <v>315</v>
      </c>
      <c r="H1598" s="1" t="n">
        <v>30.2058</v>
      </c>
      <c r="I1598" s="1" t="n">
        <v>2.15226</v>
      </c>
      <c r="J1598" s="1" t="n">
        <v>25.90105</v>
      </c>
    </row>
    <row r="1599" customFormat="false" ht="13.2" hidden="false" customHeight="false" outlineLevel="0" collapsed="false">
      <c r="A1599" s="6" t="n">
        <v>2</v>
      </c>
      <c r="B1599" s="1" t="s">
        <v>314</v>
      </c>
      <c r="C1599" s="1" t="s">
        <v>28</v>
      </c>
      <c r="D1599" s="1" t="n">
        <v>2011</v>
      </c>
      <c r="E1599" s="1" t="n">
        <v>2</v>
      </c>
      <c r="F1599" s="1" t="n">
        <v>22</v>
      </c>
      <c r="G1599" s="1" t="s">
        <v>315</v>
      </c>
      <c r="H1599" s="1" t="n">
        <v>26.5912</v>
      </c>
      <c r="I1599" s="1" t="n">
        <v>1.5144</v>
      </c>
      <c r="J1599" s="1" t="n">
        <v>24.066939</v>
      </c>
    </row>
    <row r="1600" customFormat="false" ht="13.2" hidden="false" customHeight="false" outlineLevel="0" collapsed="false">
      <c r="A1600" s="6" t="n">
        <v>3</v>
      </c>
      <c r="B1600" s="1" t="s">
        <v>314</v>
      </c>
      <c r="C1600" s="1" t="s">
        <v>28</v>
      </c>
      <c r="D1600" s="1" t="n">
        <v>2011</v>
      </c>
      <c r="E1600" s="1" t="n">
        <v>3</v>
      </c>
      <c r="F1600" s="1" t="n">
        <v>22</v>
      </c>
      <c r="G1600" s="1" t="s">
        <v>315</v>
      </c>
      <c r="H1600" s="1" t="n">
        <v>30.91515</v>
      </c>
      <c r="I1600" s="1" t="n">
        <v>1.43677</v>
      </c>
      <c r="J1600" s="1" t="n">
        <v>32.056166</v>
      </c>
    </row>
    <row r="1601" customFormat="false" ht="13.2" hidden="false" customHeight="false" outlineLevel="0" collapsed="false">
      <c r="A1601" s="6" t="n">
        <v>4</v>
      </c>
      <c r="B1601" s="1" t="s">
        <v>314</v>
      </c>
      <c r="C1601" s="1" t="s">
        <v>28</v>
      </c>
      <c r="D1601" s="1" t="n">
        <v>2011</v>
      </c>
      <c r="E1601" s="1" t="n">
        <v>4</v>
      </c>
      <c r="F1601" s="1" t="n">
        <v>22</v>
      </c>
      <c r="G1601" s="1" t="s">
        <v>315</v>
      </c>
      <c r="H1601" s="1" t="n">
        <v>27.21125</v>
      </c>
      <c r="I1601" s="1" t="n">
        <v>1.17122</v>
      </c>
      <c r="J1601" s="1" t="n">
        <v>34.073321</v>
      </c>
    </row>
    <row r="1602" customFormat="false" ht="13.2" hidden="false" customHeight="false" outlineLevel="0" collapsed="false">
      <c r="A1602" s="6" t="n">
        <v>5</v>
      </c>
      <c r="B1602" s="1" t="s">
        <v>314</v>
      </c>
      <c r="C1602" s="1" t="s">
        <v>28</v>
      </c>
      <c r="D1602" s="1" t="n">
        <v>2011</v>
      </c>
      <c r="E1602" s="1" t="n">
        <v>5</v>
      </c>
      <c r="F1602" s="1" t="n">
        <v>22</v>
      </c>
      <c r="G1602" s="1" t="s">
        <v>315</v>
      </c>
      <c r="H1602" s="1" t="n">
        <v>29.432</v>
      </c>
      <c r="I1602" s="1" t="n">
        <v>1.39108</v>
      </c>
      <c r="J1602" s="1" t="n">
        <v>35.36334</v>
      </c>
    </row>
    <row r="1603" customFormat="false" ht="13.2" hidden="false" customHeight="false" outlineLevel="0" collapsed="false">
      <c r="A1603" s="6" t="n">
        <v>6</v>
      </c>
      <c r="B1603" s="1" t="s">
        <v>314</v>
      </c>
      <c r="C1603" s="1" t="s">
        <v>28</v>
      </c>
      <c r="D1603" s="1" t="n">
        <v>2011</v>
      </c>
      <c r="E1603" s="1" t="n">
        <v>6</v>
      </c>
      <c r="F1603" s="1" t="n">
        <v>22</v>
      </c>
      <c r="G1603" s="1" t="s">
        <v>315</v>
      </c>
      <c r="H1603" s="1" t="n">
        <v>30.352</v>
      </c>
      <c r="I1603" s="1" t="n">
        <v>1.00577</v>
      </c>
      <c r="J1603" s="1" t="n">
        <v>36.749493</v>
      </c>
    </row>
    <row r="1604" customFormat="false" ht="13.2" hidden="false" customHeight="false" outlineLevel="0" collapsed="false">
      <c r="A1604" s="6" t="n">
        <v>7</v>
      </c>
      <c r="B1604" s="1" t="s">
        <v>314</v>
      </c>
      <c r="C1604" s="1" t="s">
        <v>28</v>
      </c>
      <c r="D1604" s="1" t="n">
        <v>2011</v>
      </c>
      <c r="E1604" s="1" t="n">
        <v>7</v>
      </c>
      <c r="F1604" s="1" t="n">
        <v>22</v>
      </c>
      <c r="G1604" s="1" t="s">
        <v>315</v>
      </c>
      <c r="H1604" s="1" t="n">
        <v>31.4595</v>
      </c>
      <c r="I1604" s="1" t="n">
        <v>0.96564</v>
      </c>
      <c r="J1604" s="1" t="n">
        <v>38.481066</v>
      </c>
    </row>
    <row r="1605" customFormat="false" ht="13.2" hidden="false" customHeight="false" outlineLevel="0" collapsed="false">
      <c r="A1605" s="6" t="n">
        <v>8</v>
      </c>
      <c r="B1605" s="1" t="s">
        <v>314</v>
      </c>
      <c r="C1605" s="1" t="s">
        <v>28</v>
      </c>
      <c r="D1605" s="1" t="n">
        <v>2011</v>
      </c>
      <c r="E1605" s="1" t="n">
        <v>8</v>
      </c>
      <c r="F1605" s="1" t="n">
        <v>22</v>
      </c>
      <c r="G1605" s="1" t="s">
        <v>315</v>
      </c>
      <c r="H1605" s="1" t="n">
        <v>32.372</v>
      </c>
      <c r="I1605" s="1" t="n">
        <v>1.20296</v>
      </c>
      <c r="J1605" s="1" t="n">
        <v>40.838439</v>
      </c>
    </row>
    <row r="1606" customFormat="false" ht="13.2" hidden="false" customHeight="false" outlineLevel="0" collapsed="false">
      <c r="A1606" s="6" t="n">
        <v>9</v>
      </c>
      <c r="B1606" s="1" t="s">
        <v>314</v>
      </c>
      <c r="C1606" s="1" t="s">
        <v>28</v>
      </c>
      <c r="D1606" s="1" t="n">
        <v>2011</v>
      </c>
      <c r="E1606" s="1" t="n">
        <v>9</v>
      </c>
      <c r="F1606" s="1" t="n">
        <v>22</v>
      </c>
      <c r="G1606" s="1" t="s">
        <v>315</v>
      </c>
      <c r="H1606" s="1" t="n">
        <v>31.8945</v>
      </c>
      <c r="I1606" s="1" t="n">
        <v>1.482</v>
      </c>
      <c r="J1606" s="1" t="n">
        <v>38.760313</v>
      </c>
    </row>
    <row r="1607" customFormat="false" ht="13.2" hidden="false" customHeight="false" outlineLevel="0" collapsed="false">
      <c r="A1607" s="6" t="n">
        <v>10</v>
      </c>
      <c r="B1607" s="1" t="s">
        <v>314</v>
      </c>
      <c r="C1607" s="1" t="s">
        <v>28</v>
      </c>
      <c r="D1607" s="1" t="n">
        <v>2011</v>
      </c>
      <c r="E1607" s="1" t="n">
        <v>10</v>
      </c>
      <c r="F1607" s="1" t="n">
        <v>22</v>
      </c>
      <c r="G1607" s="1" t="s">
        <v>315</v>
      </c>
      <c r="H1607" s="1" t="n">
        <v>31.4765</v>
      </c>
      <c r="I1607" s="1" t="n">
        <v>1.65246</v>
      </c>
      <c r="J1607" s="1" t="n">
        <v>38.18111</v>
      </c>
    </row>
    <row r="1608" customFormat="false" ht="13.2" hidden="false" customHeight="false" outlineLevel="0" collapsed="false">
      <c r="A1608" s="6" t="n">
        <v>11</v>
      </c>
      <c r="B1608" s="1" t="s">
        <v>314</v>
      </c>
      <c r="C1608" s="1" t="s">
        <v>28</v>
      </c>
      <c r="D1608" s="1" t="n">
        <v>2011</v>
      </c>
      <c r="E1608" s="1" t="n">
        <v>11</v>
      </c>
      <c r="F1608" s="1" t="n">
        <v>22</v>
      </c>
      <c r="G1608" s="1" t="s">
        <v>315</v>
      </c>
      <c r="H1608" s="1" t="n">
        <v>34.036</v>
      </c>
      <c r="I1608" s="1" t="n">
        <v>1.448075</v>
      </c>
      <c r="J1608" s="1" t="n">
        <v>39.402717</v>
      </c>
    </row>
    <row r="1609" customFormat="false" ht="13.2" hidden="false" customHeight="false" outlineLevel="0" collapsed="false">
      <c r="A1609" s="6" t="n">
        <v>12</v>
      </c>
      <c r="B1609" s="1" t="s">
        <v>314</v>
      </c>
      <c r="C1609" s="1" t="s">
        <v>28</v>
      </c>
      <c r="D1609" s="1" t="n">
        <v>2011</v>
      </c>
      <c r="E1609" s="1" t="n">
        <v>12</v>
      </c>
      <c r="F1609" s="1" t="n">
        <v>22</v>
      </c>
      <c r="G1609" s="1" t="s">
        <v>315</v>
      </c>
      <c r="H1609" s="1" t="n">
        <v>39.1325</v>
      </c>
      <c r="I1609" s="1" t="n">
        <v>1.6028</v>
      </c>
      <c r="J1609" s="1" t="n">
        <v>39.347365</v>
      </c>
    </row>
    <row r="1610" customFormat="false" ht="13.2" hidden="false" customHeight="false" outlineLevel="0" collapsed="false">
      <c r="A1610" s="6" t="n">
        <v>1</v>
      </c>
      <c r="B1610" s="1" t="s">
        <v>314</v>
      </c>
      <c r="C1610" s="1" t="s">
        <v>28</v>
      </c>
      <c r="D1610" s="1" t="n">
        <v>2012</v>
      </c>
      <c r="E1610" s="1" t="n">
        <v>1</v>
      </c>
      <c r="F1610" s="1" t="n">
        <v>22</v>
      </c>
      <c r="G1610" s="1" t="s">
        <v>315</v>
      </c>
      <c r="H1610" s="1" t="n">
        <v>36.686752</v>
      </c>
      <c r="I1610" s="1" t="n">
        <v>1.55408</v>
      </c>
      <c r="J1610" s="1" t="n">
        <v>36.658959</v>
      </c>
    </row>
    <row r="1611" customFormat="false" ht="13.2" hidden="false" customHeight="false" outlineLevel="0" collapsed="false">
      <c r="A1611" s="6" t="n">
        <v>2</v>
      </c>
      <c r="B1611" s="1" t="s">
        <v>314</v>
      </c>
      <c r="C1611" s="1" t="s">
        <v>28</v>
      </c>
      <c r="D1611" s="1" t="n">
        <v>2012</v>
      </c>
      <c r="E1611" s="1" t="n">
        <v>2</v>
      </c>
      <c r="F1611" s="1" t="n">
        <v>22</v>
      </c>
      <c r="G1611" s="1" t="s">
        <v>315</v>
      </c>
      <c r="H1611" s="1" t="n">
        <v>32.9445</v>
      </c>
      <c r="I1611" s="1" t="n">
        <v>1.34923</v>
      </c>
      <c r="J1611" s="1" t="n">
        <v>33.282836</v>
      </c>
    </row>
    <row r="1612" customFormat="false" ht="13.2" hidden="false" customHeight="false" outlineLevel="0" collapsed="false">
      <c r="A1612" s="6" t="n">
        <v>3</v>
      </c>
      <c r="B1612" s="1" t="s">
        <v>314</v>
      </c>
      <c r="C1612" s="1" t="s">
        <v>28</v>
      </c>
      <c r="D1612" s="1" t="n">
        <v>2012</v>
      </c>
      <c r="E1612" s="1" t="n">
        <v>3</v>
      </c>
      <c r="F1612" s="1" t="n">
        <v>22</v>
      </c>
      <c r="G1612" s="1" t="s">
        <v>315</v>
      </c>
      <c r="H1612" s="1" t="n">
        <v>34.893244</v>
      </c>
      <c r="I1612" s="1" t="n">
        <v>1.47307</v>
      </c>
      <c r="J1612" s="1" t="n">
        <v>37.76685</v>
      </c>
    </row>
    <row r="1613" customFormat="false" ht="13.2" hidden="false" customHeight="false" outlineLevel="0" collapsed="false">
      <c r="A1613" s="6" t="n">
        <v>4</v>
      </c>
      <c r="B1613" s="1" t="s">
        <v>314</v>
      </c>
      <c r="C1613" s="1" t="s">
        <v>28</v>
      </c>
      <c r="D1613" s="1" t="n">
        <v>2012</v>
      </c>
      <c r="E1613" s="1" t="n">
        <v>4</v>
      </c>
      <c r="F1613" s="1" t="n">
        <v>22</v>
      </c>
      <c r="G1613" s="1" t="s">
        <v>315</v>
      </c>
      <c r="H1613" s="1" t="n">
        <v>35.34146</v>
      </c>
      <c r="I1613" s="1" t="n">
        <v>1.62992</v>
      </c>
      <c r="J1613" s="1" t="n">
        <v>38.49671</v>
      </c>
    </row>
    <row r="1614" customFormat="false" ht="13.2" hidden="false" customHeight="false" outlineLevel="0" collapsed="false">
      <c r="A1614" s="6" t="n">
        <v>5</v>
      </c>
      <c r="B1614" s="1" t="s">
        <v>314</v>
      </c>
      <c r="C1614" s="1" t="s">
        <v>28</v>
      </c>
      <c r="D1614" s="1" t="n">
        <v>2012</v>
      </c>
      <c r="E1614" s="1" t="n">
        <v>5</v>
      </c>
      <c r="F1614" s="1" t="n">
        <v>22</v>
      </c>
      <c r="G1614" s="1" t="s">
        <v>315</v>
      </c>
      <c r="H1614" s="1" t="n">
        <v>36.6391</v>
      </c>
      <c r="I1614" s="1" t="n">
        <v>1.71097</v>
      </c>
      <c r="J1614" s="1" t="n">
        <v>40.49653</v>
      </c>
    </row>
    <row r="1615" customFormat="false" ht="13.2" hidden="false" customHeight="false" outlineLevel="0" collapsed="false">
      <c r="A1615" s="6" t="n">
        <v>6</v>
      </c>
      <c r="B1615" s="1" t="s">
        <v>314</v>
      </c>
      <c r="C1615" s="1" t="s">
        <v>28</v>
      </c>
      <c r="D1615" s="1" t="n">
        <v>2012</v>
      </c>
      <c r="E1615" s="1" t="n">
        <v>6</v>
      </c>
      <c r="F1615" s="1" t="n">
        <v>22</v>
      </c>
      <c r="G1615" s="1" t="s">
        <v>315</v>
      </c>
      <c r="H1615" s="1" t="n">
        <v>36.52361</v>
      </c>
      <c r="I1615" s="1" t="n">
        <v>1.77207</v>
      </c>
      <c r="J1615" s="1" t="n">
        <v>39.62066</v>
      </c>
    </row>
    <row r="1616" customFormat="false" ht="13.2" hidden="false" customHeight="false" outlineLevel="0" collapsed="false">
      <c r="A1616" s="6" t="n">
        <v>7</v>
      </c>
      <c r="B1616" s="1" t="s">
        <v>314</v>
      </c>
      <c r="C1616" s="1" t="s">
        <v>28</v>
      </c>
      <c r="D1616" s="1" t="n">
        <v>2012</v>
      </c>
      <c r="E1616" s="1" t="n">
        <v>7</v>
      </c>
      <c r="F1616" s="1" t="n">
        <v>22</v>
      </c>
      <c r="G1616" s="1" t="s">
        <v>315</v>
      </c>
      <c r="H1616" s="1" t="n">
        <v>39.4356</v>
      </c>
      <c r="I1616" s="1" t="n">
        <v>1.91803</v>
      </c>
      <c r="J1616" s="1" t="n">
        <v>40.92721</v>
      </c>
    </row>
    <row r="1617" customFormat="false" ht="13.2" hidden="false" customHeight="false" outlineLevel="0" collapsed="false">
      <c r="A1617" s="6" t="n">
        <v>8</v>
      </c>
      <c r="B1617" s="1" t="s">
        <v>314</v>
      </c>
      <c r="C1617" s="1" t="s">
        <v>28</v>
      </c>
      <c r="D1617" s="1" t="n">
        <v>2012</v>
      </c>
      <c r="E1617" s="1" t="n">
        <v>8</v>
      </c>
      <c r="F1617" s="1" t="n">
        <v>22</v>
      </c>
      <c r="G1617" s="1" t="s">
        <v>315</v>
      </c>
      <c r="H1617" s="1" t="n">
        <v>40.13896</v>
      </c>
      <c r="I1617" s="1" t="n">
        <v>1.81904</v>
      </c>
      <c r="J1617" s="1" t="n">
        <v>43.71076</v>
      </c>
    </row>
    <row r="1618" customFormat="false" ht="13.2" hidden="false" customHeight="false" outlineLevel="0" collapsed="false">
      <c r="A1618" s="6" t="n">
        <v>9</v>
      </c>
      <c r="B1618" s="1" t="s">
        <v>314</v>
      </c>
      <c r="C1618" s="1" t="s">
        <v>28</v>
      </c>
      <c r="D1618" s="1" t="n">
        <v>2012</v>
      </c>
      <c r="E1618" s="1" t="n">
        <v>9</v>
      </c>
      <c r="F1618" s="1" t="n">
        <v>22</v>
      </c>
      <c r="G1618" s="1" t="s">
        <v>315</v>
      </c>
      <c r="H1618" s="1" t="n">
        <v>38.318</v>
      </c>
      <c r="I1618" s="1" t="n">
        <v>1.40838</v>
      </c>
      <c r="J1618" s="1" t="n">
        <v>39.14352</v>
      </c>
    </row>
    <row r="1619" customFormat="false" ht="13.2" hidden="false" customHeight="false" outlineLevel="0" collapsed="false">
      <c r="A1619" s="6" t="n">
        <v>10</v>
      </c>
      <c r="B1619" s="1" t="s">
        <v>314</v>
      </c>
      <c r="C1619" s="1" t="s">
        <v>28</v>
      </c>
      <c r="D1619" s="1" t="n">
        <v>2012</v>
      </c>
      <c r="E1619" s="1" t="n">
        <v>10</v>
      </c>
      <c r="F1619" s="1" t="n">
        <v>22</v>
      </c>
      <c r="G1619" s="1" t="s">
        <v>315</v>
      </c>
      <c r="H1619" s="1" t="n">
        <v>41.832</v>
      </c>
      <c r="I1619" s="1" t="n">
        <v>1.84034</v>
      </c>
      <c r="J1619" s="1" t="n">
        <v>43.626511</v>
      </c>
    </row>
    <row r="1620" customFormat="false" ht="13.2" hidden="false" customHeight="false" outlineLevel="0" collapsed="false">
      <c r="A1620" s="6" t="n">
        <v>11</v>
      </c>
      <c r="B1620" s="1" t="s">
        <v>314</v>
      </c>
      <c r="C1620" s="1" t="s">
        <v>28</v>
      </c>
      <c r="D1620" s="1" t="n">
        <v>2012</v>
      </c>
      <c r="E1620" s="1" t="n">
        <v>11</v>
      </c>
      <c r="F1620" s="1" t="n">
        <v>22</v>
      </c>
      <c r="G1620" s="1" t="s">
        <v>315</v>
      </c>
      <c r="H1620" s="1" t="n">
        <v>39.479</v>
      </c>
      <c r="I1620" s="1" t="n">
        <v>1.70389</v>
      </c>
      <c r="J1620" s="1" t="n">
        <v>46.37771</v>
      </c>
    </row>
    <row r="1621" customFormat="false" ht="13.2" hidden="false" customHeight="false" outlineLevel="0" collapsed="false">
      <c r="A1621" s="6" t="n">
        <v>12</v>
      </c>
      <c r="B1621" s="1" t="s">
        <v>314</v>
      </c>
      <c r="C1621" s="1" t="s">
        <v>28</v>
      </c>
      <c r="D1621" s="1" t="n">
        <v>2012</v>
      </c>
      <c r="E1621" s="1" t="n">
        <v>12</v>
      </c>
      <c r="F1621" s="1" t="n">
        <v>22</v>
      </c>
      <c r="G1621" s="1" t="s">
        <v>315</v>
      </c>
      <c r="H1621" s="1" t="n">
        <v>42.197</v>
      </c>
      <c r="I1621" s="1" t="n">
        <v>1.70042</v>
      </c>
      <c r="J1621" s="1" t="n">
        <v>43.2201</v>
      </c>
    </row>
    <row r="1622" customFormat="false" ht="13.2" hidden="false" customHeight="false" outlineLevel="0" collapsed="false">
      <c r="A1622" s="6" t="n">
        <v>1</v>
      </c>
      <c r="B1622" s="1" t="s">
        <v>314</v>
      </c>
      <c r="C1622" s="1" t="s">
        <v>28</v>
      </c>
      <c r="D1622" s="1" t="n">
        <v>2013</v>
      </c>
      <c r="E1622" s="1" t="n">
        <v>1</v>
      </c>
      <c r="F1622" s="1" t="n">
        <v>22</v>
      </c>
      <c r="G1622" s="1" t="s">
        <v>315</v>
      </c>
      <c r="H1622" s="1" t="n">
        <v>42.7345</v>
      </c>
      <c r="I1622" s="1" t="n">
        <v>1.76242</v>
      </c>
      <c r="J1622" s="1" t="n">
        <v>45.3451</v>
      </c>
    </row>
    <row r="1623" customFormat="false" ht="13.2" hidden="false" customHeight="false" outlineLevel="0" collapsed="false">
      <c r="A1623" s="6" t="n">
        <v>2</v>
      </c>
      <c r="B1623" s="1" t="s">
        <v>314</v>
      </c>
      <c r="C1623" s="1" t="s">
        <v>28</v>
      </c>
      <c r="D1623" s="1" t="n">
        <v>2013</v>
      </c>
      <c r="E1623" s="1" t="n">
        <v>2</v>
      </c>
      <c r="F1623" s="1" t="n">
        <v>22</v>
      </c>
      <c r="G1623" s="1" t="s">
        <v>315</v>
      </c>
      <c r="H1623" s="1" t="n">
        <v>34.3815</v>
      </c>
      <c r="I1623" s="1" t="n">
        <v>1.68765</v>
      </c>
      <c r="J1623" s="1" t="n">
        <v>38.02295</v>
      </c>
    </row>
    <row r="1624" customFormat="false" ht="13.2" hidden="false" customHeight="false" outlineLevel="0" collapsed="false">
      <c r="A1624" s="6" t="n">
        <v>3</v>
      </c>
      <c r="B1624" s="1" t="s">
        <v>314</v>
      </c>
      <c r="C1624" s="1" t="s">
        <v>28</v>
      </c>
      <c r="D1624" s="1" t="n">
        <v>2013</v>
      </c>
      <c r="E1624" s="1" t="n">
        <v>3</v>
      </c>
      <c r="F1624" s="1" t="n">
        <v>22</v>
      </c>
      <c r="G1624" s="1" t="s">
        <v>315</v>
      </c>
      <c r="H1624" s="1" t="n">
        <v>38.502</v>
      </c>
      <c r="I1624" s="1" t="n">
        <v>1.64121</v>
      </c>
      <c r="J1624" s="1" t="n">
        <v>44.05625</v>
      </c>
    </row>
    <row r="1625" customFormat="false" ht="13.2" hidden="false" customHeight="false" outlineLevel="0" collapsed="false">
      <c r="A1625" s="6" t="n">
        <v>4</v>
      </c>
      <c r="B1625" s="1" t="s">
        <v>314</v>
      </c>
      <c r="C1625" s="1" t="s">
        <v>28</v>
      </c>
      <c r="D1625" s="1" t="n">
        <v>2013</v>
      </c>
      <c r="E1625" s="1" t="n">
        <v>4</v>
      </c>
      <c r="F1625" s="1" t="n">
        <v>22</v>
      </c>
      <c r="G1625" s="1" t="s">
        <v>315</v>
      </c>
      <c r="H1625" s="1" t="n">
        <v>39.48123</v>
      </c>
      <c r="I1625" s="1" t="n">
        <v>1.68727</v>
      </c>
      <c r="J1625" s="1" t="n">
        <v>45.40075</v>
      </c>
    </row>
    <row r="1626" customFormat="false" ht="13.2" hidden="false" customHeight="false" outlineLevel="0" collapsed="false">
      <c r="A1626" s="6" t="n">
        <v>5</v>
      </c>
      <c r="B1626" s="1" t="s">
        <v>314</v>
      </c>
      <c r="C1626" s="1" t="s">
        <v>28</v>
      </c>
      <c r="D1626" s="1" t="n">
        <v>2013</v>
      </c>
      <c r="E1626" s="1" t="n">
        <v>5</v>
      </c>
      <c r="F1626" s="1" t="n">
        <v>22</v>
      </c>
      <c r="G1626" s="1" t="s">
        <v>315</v>
      </c>
      <c r="H1626" s="1" t="n">
        <v>40.76852</v>
      </c>
      <c r="I1626" s="1" t="n">
        <v>1.62154</v>
      </c>
      <c r="J1626" s="1" t="n">
        <v>46.95125</v>
      </c>
    </row>
    <row r="1627" customFormat="false" ht="13.2" hidden="false" customHeight="false" outlineLevel="0" collapsed="false">
      <c r="A1627" s="6" t="n">
        <v>6</v>
      </c>
      <c r="B1627" s="1" t="s">
        <v>314</v>
      </c>
      <c r="C1627" s="1" t="s">
        <v>28</v>
      </c>
      <c r="D1627" s="1" t="n">
        <v>2013</v>
      </c>
      <c r="E1627" s="1" t="n">
        <v>6</v>
      </c>
      <c r="F1627" s="1" t="n">
        <v>22</v>
      </c>
      <c r="G1627" s="1" t="s">
        <v>315</v>
      </c>
      <c r="H1627" s="1" t="n">
        <v>39.088</v>
      </c>
      <c r="I1627" s="1" t="n">
        <v>1.47172</v>
      </c>
      <c r="J1627" s="1" t="n">
        <v>44.8556</v>
      </c>
    </row>
    <row r="1628" customFormat="false" ht="13.2" hidden="false" customHeight="false" outlineLevel="0" collapsed="false">
      <c r="A1628" s="6" t="n">
        <v>7</v>
      </c>
      <c r="B1628" s="1" t="s">
        <v>314</v>
      </c>
      <c r="C1628" s="1" t="s">
        <v>28</v>
      </c>
      <c r="D1628" s="1" t="n">
        <v>2013</v>
      </c>
      <c r="E1628" s="1" t="n">
        <v>7</v>
      </c>
      <c r="F1628" s="1" t="n">
        <v>22</v>
      </c>
      <c r="G1628" s="1" t="s">
        <v>315</v>
      </c>
      <c r="H1628" s="1" t="n">
        <v>43.123</v>
      </c>
      <c r="I1628" s="1" t="n">
        <v>1.73052</v>
      </c>
      <c r="J1628" s="1" t="n">
        <v>46.5386</v>
      </c>
    </row>
    <row r="1629" customFormat="false" ht="13.2" hidden="false" customHeight="false" outlineLevel="0" collapsed="false">
      <c r="A1629" s="6" t="n">
        <v>8</v>
      </c>
      <c r="B1629" s="1" t="s">
        <v>314</v>
      </c>
      <c r="C1629" s="1" t="s">
        <v>28</v>
      </c>
      <c r="D1629" s="1" t="n">
        <v>2013</v>
      </c>
      <c r="E1629" s="1" t="n">
        <v>8</v>
      </c>
      <c r="F1629" s="1" t="n">
        <v>22</v>
      </c>
      <c r="G1629" s="1" t="s">
        <v>315</v>
      </c>
      <c r="H1629" s="1" t="n">
        <v>42.726</v>
      </c>
      <c r="I1629" s="1" t="n">
        <v>1.85368</v>
      </c>
      <c r="J1629" s="1" t="n">
        <v>47.4723</v>
      </c>
    </row>
    <row r="1630" customFormat="false" ht="13.2" hidden="false" customHeight="false" outlineLevel="0" collapsed="false">
      <c r="A1630" s="6" t="n">
        <v>9</v>
      </c>
      <c r="B1630" s="1" t="s">
        <v>314</v>
      </c>
      <c r="C1630" s="1" t="s">
        <v>28</v>
      </c>
      <c r="D1630" s="1" t="n">
        <v>2013</v>
      </c>
      <c r="E1630" s="1" t="n">
        <v>9</v>
      </c>
      <c r="F1630" s="1" t="n">
        <v>22</v>
      </c>
      <c r="G1630" s="1" t="s">
        <v>315</v>
      </c>
      <c r="H1630" s="1" t="n">
        <v>41.07665</v>
      </c>
      <c r="I1630" s="1" t="n">
        <v>1.56764</v>
      </c>
      <c r="J1630" s="1" t="n">
        <v>45.120101</v>
      </c>
    </row>
    <row r="1631" customFormat="false" ht="13.2" hidden="false" customHeight="false" outlineLevel="0" collapsed="false">
      <c r="A1631" s="6" t="n">
        <v>10</v>
      </c>
      <c r="B1631" s="1" t="s">
        <v>314</v>
      </c>
      <c r="C1631" s="1" t="s">
        <v>28</v>
      </c>
      <c r="D1631" s="1" t="n">
        <v>2013</v>
      </c>
      <c r="E1631" s="1" t="n">
        <v>10</v>
      </c>
      <c r="F1631" s="1" t="n">
        <v>22</v>
      </c>
      <c r="G1631" s="1" t="s">
        <v>315</v>
      </c>
      <c r="H1631" s="1" t="n">
        <v>44.982189</v>
      </c>
      <c r="I1631" s="1" t="n">
        <v>1.98501</v>
      </c>
      <c r="J1631" s="1" t="n">
        <v>49.1989</v>
      </c>
    </row>
    <row r="1632" customFormat="false" ht="13.2" hidden="false" customHeight="false" outlineLevel="0" collapsed="false">
      <c r="A1632" s="6" t="n">
        <v>11</v>
      </c>
      <c r="B1632" s="1" t="s">
        <v>314</v>
      </c>
      <c r="C1632" s="1" t="s">
        <v>28</v>
      </c>
      <c r="D1632" s="1" t="n">
        <v>2013</v>
      </c>
      <c r="E1632" s="1" t="n">
        <v>11</v>
      </c>
      <c r="F1632" s="1" t="n">
        <v>22</v>
      </c>
      <c r="G1632" s="1" t="s">
        <v>315</v>
      </c>
      <c r="H1632" s="1" t="n">
        <v>42.6544</v>
      </c>
      <c r="I1632" s="1" t="n">
        <v>1.73871</v>
      </c>
      <c r="J1632" s="1" t="n">
        <v>47.79825</v>
      </c>
    </row>
    <row r="1633" customFormat="false" ht="13.2" hidden="false" customHeight="false" outlineLevel="0" collapsed="false">
      <c r="A1633" s="6" t="n">
        <v>12</v>
      </c>
      <c r="B1633" s="1" t="s">
        <v>314</v>
      </c>
      <c r="C1633" s="1" t="s">
        <v>28</v>
      </c>
      <c r="D1633" s="1" t="n">
        <v>2013</v>
      </c>
      <c r="E1633" s="1" t="n">
        <v>12</v>
      </c>
      <c r="F1633" s="1" t="n">
        <v>22</v>
      </c>
      <c r="G1633" s="1" t="s">
        <v>315</v>
      </c>
      <c r="H1633" s="1" t="n">
        <v>49.0065</v>
      </c>
      <c r="I1633" s="1" t="n">
        <v>2.20627</v>
      </c>
      <c r="J1633" s="1" t="n">
        <v>46.4121</v>
      </c>
    </row>
    <row r="1634" customFormat="false" ht="13.2" hidden="false" customHeight="false" outlineLevel="0" collapsed="false">
      <c r="A1634" s="6" t="n">
        <v>1</v>
      </c>
      <c r="B1634" s="1" t="s">
        <v>314</v>
      </c>
      <c r="C1634" s="1" t="s">
        <v>28</v>
      </c>
      <c r="D1634" s="1" t="n">
        <v>2014</v>
      </c>
      <c r="E1634" s="1" t="n">
        <v>1</v>
      </c>
      <c r="F1634" s="1" t="n">
        <v>22</v>
      </c>
      <c r="G1634" s="1" t="s">
        <v>315</v>
      </c>
      <c r="H1634" s="1" t="n">
        <v>47.89</v>
      </c>
      <c r="I1634" s="1" t="n">
        <v>2.60257</v>
      </c>
      <c r="J1634" s="1" t="n">
        <v>44.56925</v>
      </c>
    </row>
    <row r="1635" customFormat="false" ht="13.2" hidden="false" customHeight="false" outlineLevel="0" collapsed="false">
      <c r="A1635" s="6" t="n">
        <v>2</v>
      </c>
      <c r="B1635" s="1" t="s">
        <v>314</v>
      </c>
      <c r="C1635" s="1" t="s">
        <v>28</v>
      </c>
      <c r="D1635" s="1" t="n">
        <v>2014</v>
      </c>
      <c r="E1635" s="1" t="n">
        <v>2</v>
      </c>
      <c r="F1635" s="1" t="n">
        <v>22</v>
      </c>
      <c r="G1635" s="1" t="s">
        <v>315</v>
      </c>
      <c r="H1635" s="1" t="n">
        <v>41.3799</v>
      </c>
      <c r="I1635" s="1" t="n">
        <v>2.39532</v>
      </c>
      <c r="J1635" s="1" t="n">
        <v>42.00648</v>
      </c>
    </row>
    <row r="1636" customFormat="false" ht="13.2" hidden="false" customHeight="false" outlineLevel="0" collapsed="false">
      <c r="A1636" s="6" t="n">
        <v>3</v>
      </c>
      <c r="B1636" s="1" t="s">
        <v>314</v>
      </c>
      <c r="C1636" s="1" t="s">
        <v>28</v>
      </c>
      <c r="D1636" s="1" t="n">
        <v>2014</v>
      </c>
      <c r="E1636" s="1" t="n">
        <v>3</v>
      </c>
      <c r="F1636" s="1" t="n">
        <v>22</v>
      </c>
      <c r="G1636" s="1" t="s">
        <v>315</v>
      </c>
      <c r="H1636" s="1" t="n">
        <v>42.9985</v>
      </c>
      <c r="I1636" s="1" t="n">
        <v>1.92774</v>
      </c>
      <c r="J1636" s="1" t="n">
        <v>43.41915</v>
      </c>
    </row>
    <row r="1637" customFormat="false" ht="13.2" hidden="false" customHeight="false" outlineLevel="0" collapsed="false">
      <c r="A1637" s="6" t="n">
        <v>4</v>
      </c>
      <c r="B1637" s="1" t="s">
        <v>314</v>
      </c>
      <c r="C1637" s="1" t="s">
        <v>28</v>
      </c>
      <c r="D1637" s="1" t="n">
        <v>2014</v>
      </c>
      <c r="E1637" s="1" t="n">
        <v>4</v>
      </c>
      <c r="F1637" s="1" t="n">
        <v>22</v>
      </c>
      <c r="G1637" s="1" t="s">
        <v>315</v>
      </c>
      <c r="H1637" s="1" t="n">
        <v>46.43744</v>
      </c>
      <c r="I1637" s="1" t="n">
        <v>1.91877</v>
      </c>
      <c r="J1637" s="1" t="n">
        <v>48.45175</v>
      </c>
    </row>
    <row r="1638" customFormat="false" ht="13.2" hidden="false" customHeight="false" outlineLevel="0" collapsed="false">
      <c r="A1638" s="6" t="n">
        <v>5</v>
      </c>
      <c r="B1638" s="1" t="s">
        <v>314</v>
      </c>
      <c r="C1638" s="1" t="s">
        <v>28</v>
      </c>
      <c r="D1638" s="1" t="n">
        <v>2014</v>
      </c>
      <c r="E1638" s="1" t="n">
        <v>5</v>
      </c>
      <c r="F1638" s="1" t="n">
        <v>22</v>
      </c>
      <c r="G1638" s="1" t="s">
        <v>315</v>
      </c>
      <c r="H1638" s="1" t="n">
        <v>46.040947</v>
      </c>
      <c r="I1638" s="1" t="n">
        <v>1.83696</v>
      </c>
      <c r="J1638" s="1" t="n">
        <v>49.48545</v>
      </c>
    </row>
    <row r="1639" customFormat="false" ht="13.2" hidden="false" customHeight="false" outlineLevel="0" collapsed="false">
      <c r="A1639" s="6" t="n">
        <v>6</v>
      </c>
      <c r="B1639" s="1" t="s">
        <v>314</v>
      </c>
      <c r="C1639" s="1" t="s">
        <v>28</v>
      </c>
      <c r="D1639" s="1" t="n">
        <v>2014</v>
      </c>
      <c r="E1639" s="1" t="n">
        <v>6</v>
      </c>
      <c r="F1639" s="1" t="n">
        <v>22</v>
      </c>
      <c r="G1639" s="1" t="s">
        <v>315</v>
      </c>
      <c r="H1639" s="1" t="n">
        <v>43.709</v>
      </c>
      <c r="I1639" s="1" t="n">
        <v>1.716855</v>
      </c>
      <c r="J1639" s="1" t="n">
        <v>46.1276</v>
      </c>
    </row>
    <row r="1640" customFormat="false" ht="13.2" hidden="false" customHeight="false" outlineLevel="0" collapsed="false">
      <c r="A1640" s="6" t="n">
        <v>7</v>
      </c>
      <c r="B1640" s="1" t="s">
        <v>314</v>
      </c>
      <c r="C1640" s="1" t="s">
        <v>28</v>
      </c>
      <c r="D1640" s="1" t="n">
        <v>2014</v>
      </c>
      <c r="E1640" s="1" t="n">
        <v>7</v>
      </c>
      <c r="F1640" s="1" t="n">
        <v>22</v>
      </c>
      <c r="G1640" s="1" t="s">
        <v>315</v>
      </c>
      <c r="H1640" s="1" t="n">
        <v>47.742542</v>
      </c>
      <c r="I1640" s="1" t="n">
        <v>1.99501</v>
      </c>
      <c r="J1640" s="1" t="n">
        <v>51.7861</v>
      </c>
    </row>
    <row r="1641" customFormat="false" ht="13.2" hidden="false" customHeight="false" outlineLevel="0" collapsed="false">
      <c r="A1641" s="6" t="n">
        <v>8</v>
      </c>
      <c r="B1641" s="1" t="s">
        <v>314</v>
      </c>
      <c r="C1641" s="1" t="s">
        <v>28</v>
      </c>
      <c r="D1641" s="1" t="n">
        <v>2014</v>
      </c>
      <c r="E1641" s="1" t="n">
        <v>8</v>
      </c>
      <c r="F1641" s="1" t="n">
        <v>22</v>
      </c>
      <c r="G1641" s="1" t="s">
        <v>315</v>
      </c>
      <c r="H1641" s="1" t="n">
        <v>46.982895</v>
      </c>
      <c r="I1641" s="1" t="n">
        <v>1.89274</v>
      </c>
      <c r="J1641" s="1" t="n">
        <v>52.96657</v>
      </c>
    </row>
    <row r="1642" customFormat="false" ht="13.2" hidden="false" customHeight="false" outlineLevel="0" collapsed="false">
      <c r="A1642" s="6" t="n">
        <v>9</v>
      </c>
      <c r="B1642" s="1" t="s">
        <v>314</v>
      </c>
      <c r="C1642" s="1" t="s">
        <v>28</v>
      </c>
      <c r="D1642" s="1" t="n">
        <v>2014</v>
      </c>
      <c r="E1642" s="1" t="n">
        <v>9</v>
      </c>
      <c r="F1642" s="1" t="n">
        <v>22</v>
      </c>
      <c r="G1642" s="1" t="s">
        <v>315</v>
      </c>
      <c r="H1642" s="1" t="n">
        <v>48.544492</v>
      </c>
      <c r="I1642" s="1" t="n">
        <v>2.08025</v>
      </c>
      <c r="J1642" s="1" t="n">
        <v>54.63125</v>
      </c>
    </row>
    <row r="1643" customFormat="false" ht="13.2" hidden="false" customHeight="false" outlineLevel="0" collapsed="false">
      <c r="A1643" s="6" t="n">
        <v>10</v>
      </c>
      <c r="B1643" s="1" t="s">
        <v>314</v>
      </c>
      <c r="C1643" s="1" t="s">
        <v>28</v>
      </c>
      <c r="D1643" s="1" t="n">
        <v>2014</v>
      </c>
      <c r="E1643" s="1" t="n">
        <v>10</v>
      </c>
      <c r="F1643" s="1" t="n">
        <v>22</v>
      </c>
      <c r="G1643" s="1" t="s">
        <v>315</v>
      </c>
      <c r="H1643" s="1" t="n">
        <v>51.7825</v>
      </c>
      <c r="I1643" s="1" t="n">
        <v>2.53394</v>
      </c>
      <c r="J1643" s="1" t="n">
        <v>55.16565</v>
      </c>
    </row>
    <row r="1644" customFormat="false" ht="13.2" hidden="false" customHeight="false" outlineLevel="0" collapsed="false">
      <c r="A1644" s="6" t="n">
        <v>11</v>
      </c>
      <c r="B1644" s="1" t="s">
        <v>314</v>
      </c>
      <c r="C1644" s="1" t="s">
        <v>28</v>
      </c>
      <c r="D1644" s="1" t="n">
        <v>2014</v>
      </c>
      <c r="E1644" s="1" t="n">
        <v>11</v>
      </c>
      <c r="F1644" s="1" t="n">
        <v>22</v>
      </c>
      <c r="G1644" s="1" t="s">
        <v>315</v>
      </c>
      <c r="H1644" s="1" t="n">
        <v>47.04249</v>
      </c>
      <c r="I1644" s="1" t="n">
        <v>2.27251</v>
      </c>
      <c r="J1644" s="1" t="n">
        <v>51.21883</v>
      </c>
    </row>
    <row r="1645" customFormat="false" ht="13.2" hidden="false" customHeight="false" outlineLevel="0" collapsed="false">
      <c r="A1645" s="6" t="n">
        <v>12</v>
      </c>
      <c r="B1645" s="1" t="s">
        <v>314</v>
      </c>
      <c r="C1645" s="1" t="s">
        <v>28</v>
      </c>
      <c r="D1645" s="1" t="n">
        <v>2014</v>
      </c>
      <c r="E1645" s="1" t="n">
        <v>12</v>
      </c>
      <c r="F1645" s="1" t="n">
        <v>22</v>
      </c>
      <c r="G1645" s="1" t="s">
        <v>315</v>
      </c>
      <c r="H1645" s="1" t="n">
        <v>57.034489</v>
      </c>
      <c r="I1645" s="1" t="n">
        <v>2.86893</v>
      </c>
      <c r="J1645" s="1" t="n">
        <v>52.83048</v>
      </c>
    </row>
    <row r="1646" customFormat="false" ht="13.2" hidden="false" customHeight="false" outlineLevel="0" collapsed="false">
      <c r="A1646" s="6" t="n">
        <v>1</v>
      </c>
      <c r="B1646" s="1" t="s">
        <v>314</v>
      </c>
      <c r="C1646" s="1" t="s">
        <v>28</v>
      </c>
      <c r="D1646" s="1" t="n">
        <v>2015</v>
      </c>
      <c r="E1646" s="1" t="n">
        <v>1</v>
      </c>
      <c r="F1646" s="1" t="n">
        <v>22</v>
      </c>
      <c r="G1646" s="1" t="s">
        <v>315</v>
      </c>
      <c r="H1646" s="1" t="n">
        <v>53.7985</v>
      </c>
      <c r="I1646" s="1" t="n">
        <v>2.60165</v>
      </c>
      <c r="J1646" s="1" t="n">
        <v>47.2045</v>
      </c>
    </row>
    <row r="1647" customFormat="false" ht="13.2" hidden="false" customHeight="false" outlineLevel="0" collapsed="false">
      <c r="A1647" s="6" t="n">
        <v>2</v>
      </c>
      <c r="B1647" s="1" t="s">
        <v>314</v>
      </c>
      <c r="C1647" s="1" t="s">
        <v>28</v>
      </c>
      <c r="D1647" s="1" t="n">
        <v>2015</v>
      </c>
      <c r="E1647" s="1" t="n">
        <v>2</v>
      </c>
      <c r="F1647" s="1" t="n">
        <v>22</v>
      </c>
      <c r="G1647" s="1" t="s">
        <v>315</v>
      </c>
      <c r="H1647" s="1" t="n">
        <v>41.09786</v>
      </c>
      <c r="I1647" s="1" t="n">
        <v>3.07119</v>
      </c>
      <c r="J1647" s="1" t="n">
        <v>38.6345</v>
      </c>
    </row>
    <row r="1648" customFormat="false" ht="13.2" hidden="false" customHeight="false" outlineLevel="0" collapsed="false">
      <c r="A1648" s="6" t="n">
        <v>3</v>
      </c>
      <c r="B1648" s="1" t="s">
        <v>314</v>
      </c>
      <c r="C1648" s="1" t="s">
        <v>28</v>
      </c>
      <c r="D1648" s="1" t="n">
        <v>2015</v>
      </c>
      <c r="E1648" s="1" t="n">
        <v>3</v>
      </c>
      <c r="F1648" s="1" t="n">
        <v>22</v>
      </c>
      <c r="G1648" s="1" t="s">
        <v>315</v>
      </c>
      <c r="H1648" s="1" t="n">
        <v>47.059267</v>
      </c>
      <c r="I1648" s="1" t="n">
        <v>3.45058</v>
      </c>
      <c r="J1648" s="1" t="n">
        <v>44.025</v>
      </c>
    </row>
    <row r="1649" customFormat="false" ht="13.2" hidden="false" customHeight="false" outlineLevel="0" collapsed="false">
      <c r="A1649" s="6" t="n">
        <v>4</v>
      </c>
      <c r="B1649" s="1" t="s">
        <v>314</v>
      </c>
      <c r="C1649" s="1" t="s">
        <v>28</v>
      </c>
      <c r="D1649" s="1" t="n">
        <v>2015</v>
      </c>
      <c r="E1649" s="1" t="n">
        <v>4</v>
      </c>
      <c r="F1649" s="1" t="n">
        <v>22</v>
      </c>
      <c r="G1649" s="1" t="s">
        <v>315</v>
      </c>
      <c r="H1649" s="1" t="n">
        <v>46.4328</v>
      </c>
      <c r="I1649" s="1" t="n">
        <v>2.98047</v>
      </c>
      <c r="J1649" s="1" t="n">
        <v>47.234</v>
      </c>
    </row>
    <row r="1650" customFormat="false" ht="13.2" hidden="false" customHeight="false" outlineLevel="0" collapsed="false">
      <c r="A1650" s="6" t="n">
        <v>5</v>
      </c>
      <c r="B1650" s="1" t="s">
        <v>314</v>
      </c>
      <c r="C1650" s="1" t="s">
        <v>28</v>
      </c>
      <c r="D1650" s="1" t="n">
        <v>2015</v>
      </c>
      <c r="E1650" s="1" t="n">
        <v>5</v>
      </c>
      <c r="F1650" s="1" t="n">
        <v>22</v>
      </c>
      <c r="G1650" s="1" t="s">
        <v>315</v>
      </c>
      <c r="H1650" s="1" t="n">
        <v>45.9165</v>
      </c>
      <c r="I1650" s="1" t="n">
        <v>3.07434</v>
      </c>
      <c r="J1650" s="1" t="n">
        <v>47.3578</v>
      </c>
    </row>
    <row r="1651" customFormat="false" ht="13.2" hidden="false" customHeight="false" outlineLevel="0" collapsed="false">
      <c r="A1651" s="6" t="n">
        <v>6</v>
      </c>
      <c r="B1651" s="1" t="s">
        <v>314</v>
      </c>
      <c r="C1651" s="1" t="s">
        <v>28</v>
      </c>
      <c r="D1651" s="1" t="n">
        <v>2015</v>
      </c>
      <c r="E1651" s="1" t="n">
        <v>6</v>
      </c>
      <c r="F1651" s="1" t="n">
        <v>22</v>
      </c>
      <c r="G1651" s="1" t="s">
        <v>315</v>
      </c>
      <c r="H1651" s="1" t="n">
        <v>47.19005</v>
      </c>
      <c r="I1651" s="1" t="n">
        <v>2.96276</v>
      </c>
      <c r="J1651" s="1" t="n">
        <v>47.9928</v>
      </c>
    </row>
    <row r="1652" customFormat="false" ht="13.2" hidden="false" customHeight="false" outlineLevel="0" collapsed="false">
      <c r="A1652" s="6" t="n">
        <v>7</v>
      </c>
      <c r="B1652" s="1" t="s">
        <v>314</v>
      </c>
      <c r="C1652" s="1" t="s">
        <v>28</v>
      </c>
      <c r="D1652" s="1" t="n">
        <v>2015</v>
      </c>
      <c r="E1652" s="1" t="n">
        <v>7</v>
      </c>
      <c r="F1652" s="1" t="n">
        <v>22</v>
      </c>
      <c r="G1652" s="1" t="s">
        <v>315</v>
      </c>
      <c r="H1652" s="1" t="n">
        <v>51.074518</v>
      </c>
      <c r="I1652" s="1" t="n">
        <v>3.09105</v>
      </c>
      <c r="J1652" s="1" t="n">
        <v>51.412835</v>
      </c>
    </row>
    <row r="1653" customFormat="false" ht="13.2" hidden="false" customHeight="false" outlineLevel="0" collapsed="false">
      <c r="A1653" s="6" t="n">
        <v>8</v>
      </c>
      <c r="B1653" s="1" t="s">
        <v>314</v>
      </c>
      <c r="C1653" s="1" t="s">
        <v>28</v>
      </c>
      <c r="D1653" s="1" t="n">
        <v>2015</v>
      </c>
      <c r="E1653" s="1" t="n">
        <v>8</v>
      </c>
      <c r="F1653" s="1" t="n">
        <v>22</v>
      </c>
      <c r="G1653" s="1" t="s">
        <v>315</v>
      </c>
      <c r="H1653" s="1" t="n">
        <v>47.915</v>
      </c>
      <c r="I1653" s="1" t="n">
        <v>3.28242</v>
      </c>
      <c r="J1653" s="1" t="n">
        <v>46.759</v>
      </c>
    </row>
    <row r="1654" customFormat="false" ht="13.2" hidden="false" customHeight="false" outlineLevel="0" collapsed="false">
      <c r="A1654" s="6" t="n">
        <v>9</v>
      </c>
      <c r="B1654" s="1" t="s">
        <v>314</v>
      </c>
      <c r="C1654" s="1" t="s">
        <v>28</v>
      </c>
      <c r="D1654" s="1" t="n">
        <v>2015</v>
      </c>
      <c r="E1654" s="1" t="n">
        <v>9</v>
      </c>
      <c r="F1654" s="1" t="n">
        <v>22</v>
      </c>
      <c r="G1654" s="1" t="s">
        <v>315</v>
      </c>
      <c r="H1654" s="1" t="n">
        <v>49.110423</v>
      </c>
      <c r="I1654" s="1" t="n">
        <v>3.37521</v>
      </c>
      <c r="J1654" s="1" t="n">
        <v>46.25543</v>
      </c>
    </row>
    <row r="1655" customFormat="false" ht="13.2" hidden="false" customHeight="false" outlineLevel="0" collapsed="false">
      <c r="A1655" s="6" t="n">
        <v>10</v>
      </c>
      <c r="B1655" s="1" t="s">
        <v>314</v>
      </c>
      <c r="C1655" s="1" t="s">
        <v>28</v>
      </c>
      <c r="D1655" s="1" t="n">
        <v>2015</v>
      </c>
      <c r="E1655" s="1" t="n">
        <v>10</v>
      </c>
      <c r="F1655" s="1" t="n">
        <v>22</v>
      </c>
      <c r="G1655" s="1" t="s">
        <v>315</v>
      </c>
      <c r="H1655" s="1" t="n">
        <v>49.399</v>
      </c>
      <c r="I1655" s="1" t="n">
        <v>4.40331</v>
      </c>
      <c r="J1655" s="1" t="n">
        <v>48.213</v>
      </c>
    </row>
    <row r="1656" customFormat="false" ht="13.2" hidden="false" customHeight="false" outlineLevel="0" collapsed="false">
      <c r="A1656" s="6" t="n">
        <v>11</v>
      </c>
      <c r="B1656" s="1" t="s">
        <v>314</v>
      </c>
      <c r="C1656" s="1" t="s">
        <v>28</v>
      </c>
      <c r="D1656" s="1" t="n">
        <v>2015</v>
      </c>
      <c r="E1656" s="1" t="n">
        <v>11</v>
      </c>
      <c r="F1656" s="1" t="n">
        <v>22</v>
      </c>
      <c r="G1656" s="1" t="s">
        <v>315</v>
      </c>
      <c r="H1656" s="1" t="n">
        <v>45.2751</v>
      </c>
      <c r="I1656" s="1" t="n">
        <v>3.37626</v>
      </c>
      <c r="J1656" s="1" t="n">
        <v>44.9555</v>
      </c>
    </row>
    <row r="1657" customFormat="false" ht="13.2" hidden="false" customHeight="false" outlineLevel="0" collapsed="false">
      <c r="A1657" s="6" t="n">
        <v>12</v>
      </c>
      <c r="B1657" s="1" t="s">
        <v>314</v>
      </c>
      <c r="C1657" s="1" t="s">
        <v>28</v>
      </c>
      <c r="D1657" s="1" t="n">
        <v>2015</v>
      </c>
      <c r="E1657" s="1" t="n">
        <v>12</v>
      </c>
      <c r="F1657" s="1" t="n">
        <v>22</v>
      </c>
      <c r="G1657" s="1" t="s">
        <v>315</v>
      </c>
      <c r="H1657" s="1" t="n">
        <v>53.8594</v>
      </c>
      <c r="I1657" s="1" t="n">
        <v>3.338417</v>
      </c>
      <c r="J1657" s="1" t="n">
        <v>45.4145</v>
      </c>
    </row>
    <row r="1658" customFormat="false" ht="13.2" hidden="false" customHeight="false" outlineLevel="0" collapsed="false">
      <c r="A1658" s="6" t="n">
        <v>1</v>
      </c>
      <c r="B1658" s="1" t="s">
        <v>314</v>
      </c>
      <c r="C1658" s="1" t="s">
        <v>28</v>
      </c>
      <c r="D1658" s="1" t="n">
        <v>2016</v>
      </c>
      <c r="E1658" s="1" t="n">
        <v>1</v>
      </c>
      <c r="F1658" s="1" t="n">
        <v>22</v>
      </c>
      <c r="G1658" s="1" t="s">
        <v>315</v>
      </c>
      <c r="H1658" s="1" t="n">
        <v>47.6988</v>
      </c>
      <c r="I1658" s="1" t="n">
        <v>3.19546</v>
      </c>
      <c r="J1658" s="1" t="n">
        <v>37.725</v>
      </c>
    </row>
    <row r="1659" customFormat="false" ht="13.2" hidden="false" customHeight="false" outlineLevel="0" collapsed="false">
      <c r="A1659" s="6" t="n">
        <v>2</v>
      </c>
      <c r="B1659" s="1" t="s">
        <v>314</v>
      </c>
      <c r="C1659" s="1" t="s">
        <v>28</v>
      </c>
      <c r="D1659" s="1" t="n">
        <v>2016</v>
      </c>
      <c r="E1659" s="1" t="n">
        <v>2</v>
      </c>
      <c r="F1659" s="1" t="n">
        <v>22</v>
      </c>
      <c r="G1659" s="1" t="s">
        <v>315</v>
      </c>
      <c r="H1659" s="1" t="n">
        <v>45.477</v>
      </c>
      <c r="I1659" s="1" t="n">
        <v>2.77453</v>
      </c>
      <c r="J1659" s="1" t="n">
        <v>36.335</v>
      </c>
    </row>
    <row r="1660" customFormat="false" ht="13.2" hidden="false" customHeight="false" outlineLevel="0" collapsed="false">
      <c r="A1660" s="6" t="n">
        <v>3</v>
      </c>
      <c r="B1660" s="1" t="s">
        <v>314</v>
      </c>
      <c r="C1660" s="1" t="s">
        <v>28</v>
      </c>
      <c r="D1660" s="1" t="n">
        <v>2016</v>
      </c>
      <c r="E1660" s="1" t="n">
        <v>3</v>
      </c>
      <c r="F1660" s="1" t="n">
        <v>22</v>
      </c>
      <c r="G1660" s="1" t="s">
        <v>315</v>
      </c>
      <c r="H1660" s="1" t="n">
        <v>50.018492</v>
      </c>
      <c r="I1660" s="1" t="n">
        <v>2.62519</v>
      </c>
      <c r="J1660" s="1" t="n">
        <v>41.29186</v>
      </c>
    </row>
    <row r="1661" customFormat="false" ht="13.2" hidden="false" customHeight="false" outlineLevel="0" collapsed="false">
      <c r="A1661" s="6" t="n">
        <v>4</v>
      </c>
      <c r="B1661" s="1" t="s">
        <v>314</v>
      </c>
      <c r="C1661" s="1" t="s">
        <v>28</v>
      </c>
      <c r="D1661" s="1" t="n">
        <v>2016</v>
      </c>
      <c r="E1661" s="1" t="n">
        <v>4</v>
      </c>
      <c r="F1661" s="1" t="n">
        <v>22</v>
      </c>
      <c r="G1661" s="1" t="s">
        <v>315</v>
      </c>
      <c r="H1661" s="1" t="n">
        <v>46.69346</v>
      </c>
      <c r="I1661" s="1" t="n">
        <v>2.753966</v>
      </c>
      <c r="J1661" s="1" t="n">
        <v>41.51944</v>
      </c>
    </row>
    <row r="1662" customFormat="false" ht="13.2" hidden="false" customHeight="false" outlineLevel="0" collapsed="false">
      <c r="A1662" s="6" t="n">
        <v>5</v>
      </c>
      <c r="B1662" s="1" t="s">
        <v>314</v>
      </c>
      <c r="C1662" s="1" t="s">
        <v>28</v>
      </c>
      <c r="D1662" s="1" t="n">
        <v>2016</v>
      </c>
      <c r="E1662" s="1" t="n">
        <v>5</v>
      </c>
      <c r="F1662" s="1" t="n">
        <v>22</v>
      </c>
      <c r="G1662" s="1" t="s">
        <v>315</v>
      </c>
      <c r="H1662" s="1" t="n">
        <v>48.826</v>
      </c>
      <c r="I1662" s="1" t="n">
        <v>3.100749</v>
      </c>
      <c r="J1662" s="1" t="n">
        <v>42.1065</v>
      </c>
    </row>
    <row r="1663" customFormat="false" ht="13.2" hidden="false" customHeight="false" outlineLevel="0" collapsed="false">
      <c r="A1663" s="6" t="n">
        <v>6</v>
      </c>
      <c r="B1663" s="1" t="s">
        <v>314</v>
      </c>
      <c r="C1663" s="1" t="s">
        <v>28</v>
      </c>
      <c r="D1663" s="1" t="n">
        <v>2016</v>
      </c>
      <c r="E1663" s="1" t="n">
        <v>6</v>
      </c>
      <c r="F1663" s="1" t="n">
        <v>22</v>
      </c>
      <c r="G1663" s="1" t="s">
        <v>315</v>
      </c>
      <c r="H1663" s="1" t="n">
        <v>47.4075</v>
      </c>
      <c r="I1663" s="1" t="n">
        <v>3.19736</v>
      </c>
      <c r="J1663" s="1" t="n">
        <v>42.4275</v>
      </c>
    </row>
    <row r="1664" customFormat="false" ht="13.2" hidden="false" customHeight="false" outlineLevel="0" collapsed="false">
      <c r="A1664" s="6" t="n">
        <v>7</v>
      </c>
      <c r="B1664" s="1" t="s">
        <v>314</v>
      </c>
      <c r="C1664" s="1" t="s">
        <v>28</v>
      </c>
      <c r="D1664" s="1" t="n">
        <v>2016</v>
      </c>
      <c r="E1664" s="1" t="n">
        <v>7</v>
      </c>
      <c r="F1664" s="1" t="n">
        <v>22</v>
      </c>
      <c r="G1664" s="1" t="s">
        <v>315</v>
      </c>
      <c r="H1664" s="1" t="n">
        <v>50.03922</v>
      </c>
      <c r="I1664" s="1" t="n">
        <v>3.32254</v>
      </c>
      <c r="J1664" s="1" t="n">
        <v>42.4346</v>
      </c>
    </row>
    <row r="1665" customFormat="false" ht="13.2" hidden="false" customHeight="false" outlineLevel="0" collapsed="false">
      <c r="A1665" s="6" t="n">
        <v>8</v>
      </c>
      <c r="B1665" s="1" t="s">
        <v>314</v>
      </c>
      <c r="C1665" s="1" t="s">
        <v>28</v>
      </c>
      <c r="D1665" s="1" t="n">
        <v>2016</v>
      </c>
      <c r="E1665" s="1" t="n">
        <v>8</v>
      </c>
      <c r="F1665" s="1" t="n">
        <v>22</v>
      </c>
      <c r="G1665" s="1" t="s">
        <v>315</v>
      </c>
      <c r="H1665" s="1" t="n">
        <v>51.377731</v>
      </c>
      <c r="I1665" s="1" t="n">
        <v>3.35148</v>
      </c>
      <c r="J1665" s="1" t="n">
        <v>44.80619</v>
      </c>
    </row>
    <row r="1666" customFormat="false" ht="13.2" hidden="false" customHeight="false" outlineLevel="0" collapsed="false">
      <c r="A1666" s="6" t="n">
        <v>9</v>
      </c>
      <c r="B1666" s="1" t="s">
        <v>314</v>
      </c>
      <c r="C1666" s="1" t="s">
        <v>28</v>
      </c>
      <c r="D1666" s="1" t="n">
        <v>2016</v>
      </c>
      <c r="E1666" s="1" t="n">
        <v>9</v>
      </c>
      <c r="F1666" s="1" t="n">
        <v>22</v>
      </c>
      <c r="G1666" s="1" t="s">
        <v>315</v>
      </c>
      <c r="H1666" s="1" t="n">
        <v>52.89143</v>
      </c>
      <c r="I1666" s="1" t="n">
        <v>3.17956</v>
      </c>
      <c r="J1666" s="1" t="n">
        <v>41.93076</v>
      </c>
    </row>
    <row r="1667" customFormat="false" ht="13.2" hidden="false" customHeight="false" outlineLevel="0" collapsed="false">
      <c r="A1667" s="6" t="n">
        <v>10</v>
      </c>
      <c r="B1667" s="1" t="s">
        <v>314</v>
      </c>
      <c r="C1667" s="1" t="s">
        <v>28</v>
      </c>
      <c r="D1667" s="1" t="n">
        <v>2016</v>
      </c>
      <c r="E1667" s="1" t="n">
        <v>10</v>
      </c>
      <c r="F1667" s="1" t="n">
        <v>22</v>
      </c>
      <c r="G1667" s="1" t="s">
        <v>315</v>
      </c>
      <c r="H1667" s="1" t="n">
        <v>48.88165</v>
      </c>
      <c r="I1667" s="1" t="n">
        <v>2.8298</v>
      </c>
      <c r="J1667" s="1" t="n">
        <v>40.87881</v>
      </c>
    </row>
    <row r="1668" customFormat="false" ht="13.2" hidden="false" customHeight="false" outlineLevel="0" collapsed="false">
      <c r="A1668" s="6" t="n">
        <v>11</v>
      </c>
      <c r="B1668" s="1" t="s">
        <v>314</v>
      </c>
      <c r="C1668" s="1" t="s">
        <v>28</v>
      </c>
      <c r="D1668" s="1" t="n">
        <v>2016</v>
      </c>
      <c r="E1668" s="1" t="n">
        <v>11</v>
      </c>
      <c r="F1668" s="1" t="n">
        <v>22</v>
      </c>
      <c r="G1668" s="1" t="s">
        <v>315</v>
      </c>
      <c r="H1668" s="1" t="n">
        <v>49.516</v>
      </c>
      <c r="I1668" s="1" t="n">
        <v>2.73546</v>
      </c>
      <c r="J1668" s="1" t="n">
        <v>43.1295</v>
      </c>
    </row>
    <row r="1669" customFormat="false" ht="13.2" hidden="false" customHeight="false" outlineLevel="0" collapsed="false">
      <c r="A1669" s="6" t="n">
        <v>12</v>
      </c>
      <c r="B1669" s="1" t="s">
        <v>314</v>
      </c>
      <c r="C1669" s="1" t="s">
        <v>28</v>
      </c>
      <c r="D1669" s="1" t="n">
        <v>2016</v>
      </c>
      <c r="E1669" s="1" t="n">
        <v>12</v>
      </c>
      <c r="F1669" s="1" t="n">
        <v>22</v>
      </c>
      <c r="G1669" s="1" t="s">
        <v>315</v>
      </c>
      <c r="H1669" s="1" t="n">
        <v>55.29078</v>
      </c>
      <c r="I1669" s="1" t="n">
        <v>3.24114</v>
      </c>
      <c r="J1669" s="1" t="n">
        <v>43.5847</v>
      </c>
    </row>
    <row r="1670" customFormat="false" ht="13.2" hidden="false" customHeight="false" outlineLevel="0" collapsed="false">
      <c r="A1670" s="6" t="n">
        <v>1</v>
      </c>
      <c r="B1670" s="1" t="s">
        <v>314</v>
      </c>
      <c r="C1670" s="1" t="s">
        <v>28</v>
      </c>
      <c r="D1670" s="1" t="n">
        <v>2017</v>
      </c>
      <c r="E1670" s="1" t="n">
        <v>1</v>
      </c>
      <c r="F1670" s="1" t="n">
        <v>22</v>
      </c>
      <c r="G1670" s="1" t="s">
        <v>315</v>
      </c>
      <c r="H1670" s="1" t="n">
        <v>50.89628</v>
      </c>
      <c r="I1670" s="1" t="n">
        <v>2.91698</v>
      </c>
      <c r="J1670" s="1" t="n">
        <v>37.41727</v>
      </c>
    </row>
    <row r="1671" customFormat="false" ht="13.2" hidden="false" customHeight="false" outlineLevel="0" collapsed="false">
      <c r="A1671" s="6" t="n">
        <v>2</v>
      </c>
      <c r="B1671" s="1" t="s">
        <v>314</v>
      </c>
      <c r="C1671" s="1" t="s">
        <v>28</v>
      </c>
      <c r="D1671" s="1" t="n">
        <v>2017</v>
      </c>
      <c r="E1671" s="1" t="n">
        <v>2</v>
      </c>
      <c r="F1671" s="1" t="n">
        <v>22</v>
      </c>
      <c r="G1671" s="1" t="s">
        <v>315</v>
      </c>
      <c r="H1671" s="1" t="n">
        <v>44.87825</v>
      </c>
      <c r="I1671" s="1" t="n">
        <v>2.48389</v>
      </c>
      <c r="J1671" s="1" t="n">
        <v>33.12945</v>
      </c>
    </row>
    <row r="1672" customFormat="false" ht="13.2" hidden="false" customHeight="false" outlineLevel="0" collapsed="false">
      <c r="A1672" s="6" t="n">
        <v>3</v>
      </c>
      <c r="B1672" s="1" t="s">
        <v>314</v>
      </c>
      <c r="C1672" s="1" t="s">
        <v>28</v>
      </c>
      <c r="D1672" s="1" t="n">
        <v>2017</v>
      </c>
      <c r="E1672" s="1" t="n">
        <v>3</v>
      </c>
      <c r="F1672" s="1" t="n">
        <v>22</v>
      </c>
      <c r="G1672" s="1" t="s">
        <v>315</v>
      </c>
      <c r="H1672" s="1" t="n">
        <v>50.6296</v>
      </c>
      <c r="I1672" s="1" t="n">
        <v>2.741584</v>
      </c>
      <c r="J1672" s="1" t="n">
        <v>42.69145</v>
      </c>
    </row>
    <row r="1673" customFormat="false" ht="13.2" hidden="false" customHeight="false" outlineLevel="0" collapsed="false">
      <c r="A1673" s="6" t="n">
        <v>4</v>
      </c>
      <c r="B1673" s="1" t="s">
        <v>314</v>
      </c>
      <c r="C1673" s="1" t="s">
        <v>28</v>
      </c>
      <c r="D1673" s="1" t="n">
        <v>2017</v>
      </c>
      <c r="E1673" s="1" t="n">
        <v>4</v>
      </c>
      <c r="F1673" s="1" t="n">
        <v>22</v>
      </c>
      <c r="G1673" s="1" t="s">
        <v>315</v>
      </c>
      <c r="H1673" s="1" t="n">
        <v>48.616666</v>
      </c>
      <c r="I1673" s="1" t="n">
        <v>2.250694</v>
      </c>
      <c r="J1673" s="1" t="n">
        <v>42.037106</v>
      </c>
    </row>
    <row r="1674" customFormat="false" ht="13.2" hidden="false" customHeight="false" outlineLevel="0" collapsed="false">
      <c r="A1674" s="6" t="n">
        <v>5</v>
      </c>
      <c r="B1674" s="1" t="s">
        <v>314</v>
      </c>
      <c r="C1674" s="1" t="s">
        <v>28</v>
      </c>
      <c r="D1674" s="1" t="n">
        <v>2017</v>
      </c>
      <c r="E1674" s="1" t="n">
        <v>5</v>
      </c>
      <c r="F1674" s="1" t="n">
        <v>22</v>
      </c>
      <c r="G1674" s="1" t="s">
        <v>315</v>
      </c>
      <c r="H1674" s="1" t="n">
        <v>51.86795</v>
      </c>
      <c r="I1674" s="1" t="n">
        <v>2.67943</v>
      </c>
      <c r="J1674" s="1" t="n">
        <v>43.750098</v>
      </c>
    </row>
    <row r="1675" customFormat="false" ht="13.2" hidden="false" customHeight="false" outlineLevel="0" collapsed="false">
      <c r="A1675" s="6" t="n">
        <v>6</v>
      </c>
      <c r="B1675" s="1" t="s">
        <v>314</v>
      </c>
      <c r="C1675" s="1" t="s">
        <v>28</v>
      </c>
      <c r="D1675" s="1" t="n">
        <v>2017</v>
      </c>
      <c r="E1675" s="1" t="n">
        <v>6</v>
      </c>
      <c r="F1675" s="1" t="n">
        <v>22</v>
      </c>
      <c r="G1675" s="1" t="s">
        <v>315</v>
      </c>
      <c r="H1675" s="1" t="n">
        <v>50.8691</v>
      </c>
      <c r="I1675" s="1" t="n">
        <v>2.61106</v>
      </c>
      <c r="J1675" s="1" t="n">
        <v>44.7253</v>
      </c>
    </row>
    <row r="1676" customFormat="false" ht="13.2" hidden="false" customHeight="false" outlineLevel="0" collapsed="false">
      <c r="A1676" s="6" t="n">
        <v>7</v>
      </c>
      <c r="B1676" s="1" t="s">
        <v>314</v>
      </c>
      <c r="C1676" s="1" t="s">
        <v>28</v>
      </c>
      <c r="D1676" s="1" t="n">
        <v>2017</v>
      </c>
      <c r="E1676" s="1" t="n">
        <v>7</v>
      </c>
      <c r="F1676" s="1" t="n">
        <v>22</v>
      </c>
      <c r="G1676" s="1" t="s">
        <v>315</v>
      </c>
      <c r="H1676" s="1" t="n">
        <v>51.35115</v>
      </c>
      <c r="I1676" s="1" t="n">
        <v>2.52744</v>
      </c>
      <c r="J1676" s="1" t="n">
        <v>45.3907</v>
      </c>
    </row>
    <row r="1677" customFormat="false" ht="13.2" hidden="false" customHeight="false" outlineLevel="0" collapsed="false">
      <c r="A1677" s="6" t="n">
        <v>8</v>
      </c>
      <c r="B1677" s="1" t="s">
        <v>314</v>
      </c>
      <c r="C1677" s="1" t="s">
        <v>28</v>
      </c>
      <c r="D1677" s="1" t="n">
        <v>2017</v>
      </c>
      <c r="E1677" s="1" t="n">
        <v>8</v>
      </c>
      <c r="F1677" s="1" t="n">
        <v>22</v>
      </c>
      <c r="G1677" s="1" t="s">
        <v>315</v>
      </c>
      <c r="H1677" s="1" t="n">
        <v>52.287954</v>
      </c>
      <c r="I1677" s="1" t="n">
        <v>3.2893</v>
      </c>
      <c r="J1677" s="1" t="n">
        <v>46.50013</v>
      </c>
    </row>
    <row r="1678" customFormat="false" ht="13.2" hidden="false" customHeight="false" outlineLevel="0" collapsed="false">
      <c r="A1678" s="6" t="n">
        <v>9</v>
      </c>
      <c r="B1678" s="1" t="s">
        <v>314</v>
      </c>
      <c r="C1678" s="1" t="s">
        <v>28</v>
      </c>
      <c r="D1678" s="1" t="n">
        <v>2017</v>
      </c>
      <c r="E1678" s="1" t="n">
        <v>9</v>
      </c>
      <c r="F1678" s="1" t="n">
        <v>22</v>
      </c>
      <c r="G1678" s="1" t="s">
        <v>315</v>
      </c>
      <c r="H1678" s="1" t="n">
        <v>49.65194</v>
      </c>
      <c r="I1678" s="1" t="n">
        <v>3.448568</v>
      </c>
      <c r="J1678" s="1" t="n">
        <v>44.042734</v>
      </c>
    </row>
    <row r="1679" customFormat="false" ht="13.2" hidden="false" customHeight="false" outlineLevel="0" collapsed="false">
      <c r="A1679" s="6" t="n">
        <v>10</v>
      </c>
      <c r="B1679" s="1" t="s">
        <v>314</v>
      </c>
      <c r="C1679" s="1" t="s">
        <v>28</v>
      </c>
      <c r="D1679" s="1" t="n">
        <v>2017</v>
      </c>
      <c r="E1679" s="1" t="n">
        <v>10</v>
      </c>
      <c r="F1679" s="1" t="n">
        <v>22</v>
      </c>
      <c r="G1679" s="1" t="s">
        <v>315</v>
      </c>
      <c r="H1679" s="1" t="n">
        <v>50.735877</v>
      </c>
      <c r="I1679" s="1" t="n">
        <v>3.576955</v>
      </c>
      <c r="J1679" s="1" t="n">
        <v>44.908549</v>
      </c>
    </row>
    <row r="1680" customFormat="false" ht="13.2" hidden="false" customHeight="false" outlineLevel="0" collapsed="false">
      <c r="A1680" s="6" t="n">
        <v>11</v>
      </c>
      <c r="B1680" s="1" t="s">
        <v>314</v>
      </c>
      <c r="C1680" s="1" t="s">
        <v>28</v>
      </c>
      <c r="D1680" s="1" t="n">
        <v>2017</v>
      </c>
      <c r="E1680" s="1" t="n">
        <v>11</v>
      </c>
      <c r="F1680" s="1" t="n">
        <v>22</v>
      </c>
      <c r="G1680" s="1" t="s">
        <v>315</v>
      </c>
      <c r="H1680" s="1" t="n">
        <v>49.43287</v>
      </c>
      <c r="I1680" s="1" t="n">
        <v>4.12014</v>
      </c>
      <c r="J1680" s="1" t="n">
        <v>46.5237</v>
      </c>
    </row>
    <row r="1681" customFormat="false" ht="13.2" hidden="false" customHeight="false" outlineLevel="0" collapsed="false">
      <c r="A1681" s="6" t="n">
        <v>12</v>
      </c>
      <c r="B1681" s="1" t="s">
        <v>314</v>
      </c>
      <c r="C1681" s="1" t="s">
        <v>28</v>
      </c>
      <c r="D1681" s="1" t="n">
        <v>2017</v>
      </c>
      <c r="E1681" s="1" t="n">
        <v>12</v>
      </c>
      <c r="F1681" s="1" t="n">
        <v>22</v>
      </c>
      <c r="G1681" s="1" t="s">
        <v>315</v>
      </c>
      <c r="H1681" s="1" t="n">
        <v>55.021552</v>
      </c>
      <c r="I1681" s="1" t="n">
        <v>4.93469</v>
      </c>
      <c r="J1681" s="1" t="n">
        <v>44.269513</v>
      </c>
    </row>
    <row r="1682" customFormat="false" ht="13.2" hidden="false" customHeight="false" outlineLevel="0" collapsed="false">
      <c r="A1682" s="6" t="n">
        <v>1</v>
      </c>
      <c r="B1682" s="1" t="s">
        <v>314</v>
      </c>
      <c r="C1682" s="1" t="s">
        <v>28</v>
      </c>
      <c r="D1682" s="1" t="n">
        <v>2018</v>
      </c>
      <c r="E1682" s="1" t="n">
        <v>1</v>
      </c>
      <c r="F1682" s="1" t="n">
        <v>22</v>
      </c>
      <c r="G1682" s="1" t="s">
        <v>315</v>
      </c>
      <c r="H1682" s="1" t="n">
        <v>50.109229</v>
      </c>
      <c r="I1682" s="1" t="n">
        <v>4.964173</v>
      </c>
      <c r="J1682" s="1" t="n">
        <v>39.237478</v>
      </c>
    </row>
    <row r="1683" customFormat="false" ht="13.2" hidden="false" customHeight="false" outlineLevel="0" collapsed="false">
      <c r="A1683" s="6" t="n">
        <v>2</v>
      </c>
      <c r="B1683" s="1" t="s">
        <v>314</v>
      </c>
      <c r="C1683" s="1" t="s">
        <v>28</v>
      </c>
      <c r="D1683" s="1" t="n">
        <v>2018</v>
      </c>
      <c r="E1683" s="1" t="n">
        <v>2</v>
      </c>
      <c r="F1683" s="1" t="n">
        <v>22</v>
      </c>
      <c r="G1683" s="1" t="s">
        <v>315</v>
      </c>
      <c r="H1683" s="1" t="n">
        <v>43.085554</v>
      </c>
      <c r="I1683" s="1" t="n">
        <v>3.98887</v>
      </c>
      <c r="J1683" s="1" t="n">
        <v>34.130852</v>
      </c>
    </row>
    <row r="1684" customFormat="false" ht="13.2" hidden="false" customHeight="false" outlineLevel="0" collapsed="false">
      <c r="A1684" s="6" t="n">
        <v>3</v>
      </c>
      <c r="B1684" s="1" t="s">
        <v>314</v>
      </c>
      <c r="C1684" s="1" t="s">
        <v>28</v>
      </c>
      <c r="D1684" s="1" t="n">
        <v>2018</v>
      </c>
      <c r="E1684" s="1" t="n">
        <v>3</v>
      </c>
      <c r="F1684" s="1" t="n">
        <v>22</v>
      </c>
      <c r="G1684" s="1" t="s">
        <v>315</v>
      </c>
      <c r="H1684" s="1" t="n">
        <v>49.040945</v>
      </c>
      <c r="I1684" s="1" t="n">
        <v>3.985265</v>
      </c>
      <c r="J1684" s="1" t="n">
        <v>42.159338</v>
      </c>
    </row>
    <row r="1685" customFormat="false" ht="13.2" hidden="false" customHeight="false" outlineLevel="0" collapsed="false">
      <c r="A1685" s="6" t="n">
        <v>4</v>
      </c>
      <c r="B1685" s="1" t="s">
        <v>314</v>
      </c>
      <c r="C1685" s="1" t="s">
        <v>28</v>
      </c>
      <c r="D1685" s="1" t="n">
        <v>2018</v>
      </c>
      <c r="E1685" s="1" t="n">
        <v>4</v>
      </c>
      <c r="F1685" s="1" t="n">
        <v>22</v>
      </c>
      <c r="G1685" s="1" t="s">
        <v>315</v>
      </c>
      <c r="H1685" s="1" t="n">
        <v>45.645547</v>
      </c>
      <c r="I1685" s="1" t="n">
        <v>3.62086</v>
      </c>
      <c r="J1685" s="1" t="n">
        <v>43.390609</v>
      </c>
    </row>
    <row r="1686" customFormat="false" ht="13.2" hidden="false" customHeight="false" outlineLevel="0" collapsed="false">
      <c r="A1686" s="6" t="n">
        <v>5</v>
      </c>
      <c r="B1686" s="1" t="s">
        <v>314</v>
      </c>
      <c r="C1686" s="1" t="s">
        <v>28</v>
      </c>
      <c r="D1686" s="1" t="n">
        <v>2018</v>
      </c>
      <c r="E1686" s="1" t="n">
        <v>5</v>
      </c>
      <c r="F1686" s="1" t="n">
        <v>22</v>
      </c>
      <c r="G1686" s="1" t="s">
        <v>315</v>
      </c>
      <c r="H1686" s="1" t="n">
        <v>44.676894</v>
      </c>
      <c r="I1686" s="1" t="n">
        <v>4.247915</v>
      </c>
      <c r="J1686" s="1" t="n">
        <v>37.174066</v>
      </c>
    </row>
    <row r="1687" customFormat="false" ht="13.2" hidden="false" customHeight="false" outlineLevel="0" collapsed="false">
      <c r="A1687" s="6" t="n">
        <v>6</v>
      </c>
      <c r="B1687" s="1" t="s">
        <v>314</v>
      </c>
      <c r="C1687" s="1" t="s">
        <v>28</v>
      </c>
      <c r="D1687" s="1" t="n">
        <v>2018</v>
      </c>
      <c r="E1687" s="1" t="n">
        <v>6</v>
      </c>
      <c r="F1687" s="1" t="n">
        <v>22</v>
      </c>
      <c r="G1687" s="1" t="s">
        <v>315</v>
      </c>
      <c r="H1687" s="1" t="n">
        <v>45.35965</v>
      </c>
      <c r="I1687" s="1" t="n">
        <v>5.39998</v>
      </c>
      <c r="J1687" s="1" t="n">
        <v>45.9187</v>
      </c>
    </row>
    <row r="1688" customFormat="false" ht="13.2" hidden="false" customHeight="false" outlineLevel="0" collapsed="false">
      <c r="A1688" s="6" t="n">
        <v>7</v>
      </c>
      <c r="B1688" s="1" t="s">
        <v>314</v>
      </c>
      <c r="C1688" s="1" t="s">
        <v>28</v>
      </c>
      <c r="D1688" s="1" t="n">
        <v>2018</v>
      </c>
      <c r="E1688" s="1" t="n">
        <v>7</v>
      </c>
      <c r="F1688" s="1" t="n">
        <v>22</v>
      </c>
      <c r="G1688" s="1" t="s">
        <v>315</v>
      </c>
      <c r="H1688" s="1" t="n">
        <v>45.5052</v>
      </c>
      <c r="I1688" s="1" t="n">
        <v>6.12282</v>
      </c>
      <c r="J1688" s="1" t="n">
        <v>45.6758</v>
      </c>
    </row>
    <row r="1689" customFormat="false" ht="13.2" hidden="false" customHeight="false" outlineLevel="0" collapsed="false">
      <c r="A1689" s="6" t="n">
        <v>8</v>
      </c>
      <c r="B1689" s="1" t="s">
        <v>314</v>
      </c>
      <c r="C1689" s="1" t="s">
        <v>28</v>
      </c>
      <c r="D1689" s="1" t="n">
        <v>2018</v>
      </c>
      <c r="E1689" s="1" t="n">
        <v>8</v>
      </c>
      <c r="F1689" s="1" t="n">
        <v>22</v>
      </c>
      <c r="G1689" s="1" t="s">
        <v>315</v>
      </c>
      <c r="H1689" s="1" t="n">
        <v>47.39755</v>
      </c>
      <c r="I1689" s="1" t="n">
        <v>6.71687</v>
      </c>
      <c r="J1689" s="1" t="n">
        <v>47.432757</v>
      </c>
    </row>
    <row r="1690" customFormat="false" ht="13.2" hidden="false" customHeight="false" outlineLevel="0" collapsed="false">
      <c r="A1690" s="6" t="n">
        <v>9</v>
      </c>
      <c r="B1690" s="1" t="s">
        <v>314</v>
      </c>
      <c r="C1690" s="1" t="s">
        <v>28</v>
      </c>
      <c r="D1690" s="1" t="n">
        <v>2018</v>
      </c>
      <c r="E1690" s="1" t="n">
        <v>9</v>
      </c>
      <c r="F1690" s="1" t="n">
        <v>22</v>
      </c>
      <c r="G1690" s="1" t="s">
        <v>315</v>
      </c>
      <c r="H1690" s="1" t="n">
        <v>42.87005</v>
      </c>
      <c r="I1690" s="1" t="n">
        <v>7.49276</v>
      </c>
      <c r="J1690" s="1" t="n">
        <v>44.19179</v>
      </c>
    </row>
    <row r="1691" customFormat="false" ht="13.2" hidden="false" customHeight="false" outlineLevel="0" collapsed="false">
      <c r="A1691" s="6" t="n">
        <v>10</v>
      </c>
      <c r="B1691" s="1" t="s">
        <v>314</v>
      </c>
      <c r="C1691" s="1" t="s">
        <v>28</v>
      </c>
      <c r="D1691" s="1" t="n">
        <v>2018</v>
      </c>
      <c r="E1691" s="1" t="n">
        <v>10</v>
      </c>
      <c r="F1691" s="1" t="n">
        <v>22</v>
      </c>
      <c r="G1691" s="1" t="s">
        <v>315</v>
      </c>
      <c r="H1691" s="1" t="n">
        <v>47.94443</v>
      </c>
      <c r="I1691" s="1" t="n">
        <v>8.91723</v>
      </c>
      <c r="J1691" s="1" t="n">
        <v>46.23241</v>
      </c>
    </row>
    <row r="1692" customFormat="false" ht="13.2" hidden="false" customHeight="false" outlineLevel="0" collapsed="false">
      <c r="A1692" s="6" t="n">
        <v>11</v>
      </c>
      <c r="B1692" s="1" t="s">
        <v>314</v>
      </c>
      <c r="C1692" s="1" t="s">
        <v>28</v>
      </c>
      <c r="D1692" s="1" t="n">
        <v>2018</v>
      </c>
      <c r="E1692" s="1" t="n">
        <v>11</v>
      </c>
      <c r="F1692" s="1" t="n">
        <v>22</v>
      </c>
      <c r="G1692" s="1" t="s">
        <v>315</v>
      </c>
      <c r="H1692" s="1" t="n">
        <v>46.33485</v>
      </c>
      <c r="I1692" s="1" t="n">
        <v>8.57094</v>
      </c>
      <c r="J1692" s="1" t="n">
        <v>47.73665</v>
      </c>
    </row>
    <row r="1693" customFormat="false" ht="13.2" hidden="false" customHeight="false" outlineLevel="0" collapsed="false">
      <c r="A1693" s="6" t="n">
        <v>12</v>
      </c>
      <c r="B1693" s="1" t="s">
        <v>314</v>
      </c>
      <c r="C1693" s="1" t="s">
        <v>28</v>
      </c>
      <c r="D1693" s="1" t="n">
        <v>2018</v>
      </c>
      <c r="E1693" s="1" t="n">
        <v>12</v>
      </c>
      <c r="F1693" s="1" t="n">
        <v>22</v>
      </c>
      <c r="G1693" s="1" t="s">
        <v>315</v>
      </c>
      <c r="H1693" s="1" t="n">
        <v>48.98809</v>
      </c>
      <c r="I1693" s="1" t="n">
        <v>8.62552</v>
      </c>
      <c r="J1693" s="1" t="n">
        <v>44.19029</v>
      </c>
    </row>
    <row r="1694" customFormat="false" ht="13.2" hidden="false" customHeight="false" outlineLevel="0" collapsed="false">
      <c r="A1694" s="6" t="n">
        <v>1</v>
      </c>
      <c r="B1694" s="1" t="s">
        <v>314</v>
      </c>
      <c r="C1694" s="1" t="s">
        <v>28</v>
      </c>
      <c r="D1694" s="1" t="n">
        <v>2019</v>
      </c>
      <c r="E1694" s="1" t="n">
        <v>1</v>
      </c>
      <c r="F1694" s="1" t="n">
        <v>22</v>
      </c>
      <c r="G1694" s="1" t="s">
        <v>315</v>
      </c>
      <c r="H1694" s="1" t="n">
        <v>47.569924</v>
      </c>
      <c r="I1694" s="1" t="n">
        <v>7.98153</v>
      </c>
      <c r="J1694" s="1" t="n">
        <v>39.56894</v>
      </c>
    </row>
    <row r="1695" customFormat="false" ht="13.2" hidden="false" customHeight="false" outlineLevel="0" collapsed="false">
      <c r="A1695" s="6" t="n">
        <v>2</v>
      </c>
      <c r="B1695" s="1" t="s">
        <v>314</v>
      </c>
      <c r="C1695" s="1" t="s">
        <v>28</v>
      </c>
      <c r="D1695" s="1" t="n">
        <v>2019</v>
      </c>
      <c r="E1695" s="1" t="n">
        <v>2</v>
      </c>
      <c r="F1695" s="1" t="n">
        <v>22</v>
      </c>
      <c r="G1695" s="1" t="s">
        <v>315</v>
      </c>
      <c r="H1695" s="1" t="n">
        <v>43.363391</v>
      </c>
      <c r="I1695" s="1" t="n">
        <v>6.68003</v>
      </c>
      <c r="J1695" s="1" t="n">
        <v>36.870758</v>
      </c>
    </row>
    <row r="1696" customFormat="false" ht="13.2" hidden="false" customHeight="false" outlineLevel="0" collapsed="false">
      <c r="A1696" s="6" t="n">
        <v>3</v>
      </c>
      <c r="B1696" s="1" t="s">
        <v>314</v>
      </c>
      <c r="C1696" s="1" t="s">
        <v>28</v>
      </c>
      <c r="D1696" s="1" t="n">
        <v>2019</v>
      </c>
      <c r="E1696" s="1" t="n">
        <v>3</v>
      </c>
      <c r="F1696" s="1" t="n">
        <v>22</v>
      </c>
      <c r="G1696" s="1" t="s">
        <v>315</v>
      </c>
      <c r="H1696" s="1" t="n">
        <v>44.121734</v>
      </c>
      <c r="I1696" s="1" t="n">
        <v>6.56163</v>
      </c>
      <c r="J1696" s="1" t="n">
        <v>41.728373</v>
      </c>
    </row>
    <row r="1697" customFormat="false" ht="13.2" hidden="false" customHeight="false" outlineLevel="0" collapsed="false">
      <c r="A1697" s="6" t="n">
        <v>4</v>
      </c>
      <c r="B1697" s="1" t="s">
        <v>314</v>
      </c>
      <c r="C1697" s="1" t="s">
        <v>28</v>
      </c>
      <c r="D1697" s="1" t="n">
        <v>2019</v>
      </c>
      <c r="E1697" s="1" t="n">
        <v>4</v>
      </c>
      <c r="F1697" s="1" t="n">
        <v>22</v>
      </c>
      <c r="G1697" s="1" t="s">
        <v>315</v>
      </c>
      <c r="H1697" s="1" t="n">
        <v>45.9325</v>
      </c>
      <c r="I1697" s="1" t="n">
        <v>7.40054</v>
      </c>
      <c r="J1697" s="1" t="n">
        <v>44.42827</v>
      </c>
    </row>
    <row r="1698" customFormat="false" ht="13.2" hidden="false" customHeight="false" outlineLevel="0" collapsed="false">
      <c r="A1698" s="6" t="n">
        <v>5</v>
      </c>
      <c r="B1698" s="1" t="s">
        <v>314</v>
      </c>
      <c r="C1698" s="1" t="s">
        <v>28</v>
      </c>
      <c r="D1698" s="1" t="n">
        <v>2019</v>
      </c>
      <c r="E1698" s="1" t="n">
        <v>5</v>
      </c>
      <c r="F1698" s="1" t="n">
        <v>22</v>
      </c>
      <c r="G1698" s="1" t="s">
        <v>315</v>
      </c>
      <c r="H1698" s="1" t="n">
        <v>45.3802</v>
      </c>
      <c r="I1698" s="1" t="n">
        <v>7.33677</v>
      </c>
      <c r="J1698" s="1" t="n">
        <v>43.89002</v>
      </c>
    </row>
    <row r="1699" customFormat="false" ht="13.2" hidden="false" customHeight="false" outlineLevel="0" collapsed="false">
      <c r="A1699" s="6" t="n">
        <v>6</v>
      </c>
      <c r="B1699" s="1" t="s">
        <v>314</v>
      </c>
      <c r="C1699" s="1" t="s">
        <v>28</v>
      </c>
      <c r="D1699" s="1" t="n">
        <v>2019</v>
      </c>
      <c r="E1699" s="1" t="n">
        <v>6</v>
      </c>
      <c r="F1699" s="1" t="n">
        <v>22</v>
      </c>
      <c r="G1699" s="1" t="s">
        <v>315</v>
      </c>
      <c r="H1699" s="1" t="n">
        <v>42.464491</v>
      </c>
      <c r="I1699" s="1" t="n">
        <v>6.59566</v>
      </c>
      <c r="J1699" s="1" t="n">
        <v>43.92299</v>
      </c>
    </row>
    <row r="1700" customFormat="false" ht="13.2" hidden="false" customHeight="false" outlineLevel="0" collapsed="false">
      <c r="A1700" s="6" t="n">
        <v>7</v>
      </c>
      <c r="B1700" s="1" t="s">
        <v>314</v>
      </c>
      <c r="C1700" s="1" t="s">
        <v>28</v>
      </c>
      <c r="D1700" s="1" t="n">
        <v>2019</v>
      </c>
      <c r="E1700" s="1" t="n">
        <v>7</v>
      </c>
      <c r="F1700" s="1" t="n">
        <v>22</v>
      </c>
      <c r="G1700" s="1" t="s">
        <v>315</v>
      </c>
      <c r="H1700" s="1" t="n">
        <v>50.21419</v>
      </c>
      <c r="I1700" s="1" t="n">
        <v>7.043789</v>
      </c>
      <c r="J1700" s="1" t="n">
        <v>51.39254</v>
      </c>
    </row>
    <row r="1701" customFormat="false" ht="13.2" hidden="false" customHeight="false" outlineLevel="0" collapsed="false">
      <c r="A1701" s="6" t="n">
        <v>8</v>
      </c>
      <c r="B1701" s="1" t="s">
        <v>314</v>
      </c>
      <c r="C1701" s="1" t="s">
        <v>28</v>
      </c>
      <c r="D1701" s="1" t="n">
        <v>2019</v>
      </c>
      <c r="E1701" s="1" t="n">
        <v>8</v>
      </c>
      <c r="F1701" s="1" t="n">
        <v>22</v>
      </c>
      <c r="G1701" s="1" t="s">
        <v>315</v>
      </c>
      <c r="H1701" s="1" t="n">
        <v>47.457903</v>
      </c>
      <c r="I1701" s="1" t="n">
        <v>7.442237</v>
      </c>
      <c r="J1701" s="1" t="n">
        <v>49.78927</v>
      </c>
    </row>
    <row r="1702" customFormat="false" ht="13.2" hidden="false" customHeight="false" outlineLevel="0" collapsed="false">
      <c r="A1702" s="6" t="n">
        <v>9</v>
      </c>
      <c r="B1702" s="1" t="s">
        <v>314</v>
      </c>
      <c r="C1702" s="1" t="s">
        <v>28</v>
      </c>
      <c r="D1702" s="1" t="n">
        <v>2019</v>
      </c>
      <c r="E1702" s="1" t="n">
        <v>9</v>
      </c>
      <c r="F1702" s="1" t="n">
        <v>22</v>
      </c>
      <c r="G1702" s="1" t="s">
        <v>315</v>
      </c>
      <c r="H1702" s="1" t="n">
        <v>45.11932</v>
      </c>
      <c r="I1702" s="1" t="n">
        <v>7.75494</v>
      </c>
      <c r="J1702" s="1" t="n">
        <v>47.08395</v>
      </c>
    </row>
    <row r="1703" customFormat="false" ht="13.2" hidden="false" customHeight="false" outlineLevel="0" collapsed="false">
      <c r="A1703" s="6" t="n">
        <v>10</v>
      </c>
      <c r="B1703" s="1" t="s">
        <v>314</v>
      </c>
      <c r="C1703" s="1" t="s">
        <v>28</v>
      </c>
      <c r="D1703" s="1" t="n">
        <v>2019</v>
      </c>
      <c r="E1703" s="1" t="n">
        <v>10</v>
      </c>
      <c r="F1703" s="1" t="n">
        <v>22</v>
      </c>
      <c r="G1703" s="1" t="s">
        <v>315</v>
      </c>
      <c r="H1703" s="1" t="n">
        <v>49.17299</v>
      </c>
      <c r="I1703" s="1" t="n">
        <v>8.560938</v>
      </c>
      <c r="J1703" s="1" t="n">
        <v>51.46658</v>
      </c>
    </row>
    <row r="1704" customFormat="false" ht="13.2" hidden="false" customHeight="false" outlineLevel="0" collapsed="false">
      <c r="A1704" s="6" t="n">
        <v>11</v>
      </c>
      <c r="B1704" s="1" t="s">
        <v>314</v>
      </c>
      <c r="C1704" s="1" t="s">
        <v>28</v>
      </c>
      <c r="D1704" s="1" t="n">
        <v>2019</v>
      </c>
      <c r="E1704" s="1" t="n">
        <v>11</v>
      </c>
      <c r="F1704" s="1" t="n">
        <v>22</v>
      </c>
      <c r="G1704" s="1" t="s">
        <v>315</v>
      </c>
      <c r="H1704" s="1" t="n">
        <v>46.9468</v>
      </c>
      <c r="I1704" s="1" t="n">
        <v>8.53647</v>
      </c>
      <c r="J1704" s="1" t="n">
        <v>49.26906</v>
      </c>
    </row>
    <row r="1705" customFormat="false" ht="13.2" hidden="false" customHeight="false" outlineLevel="0" collapsed="false">
      <c r="A1705" s="6" t="n">
        <v>12</v>
      </c>
      <c r="B1705" s="1" t="s">
        <v>314</v>
      </c>
      <c r="C1705" s="1" t="s">
        <v>28</v>
      </c>
      <c r="D1705" s="1" t="n">
        <v>2019</v>
      </c>
      <c r="E1705" s="1" t="n">
        <v>12</v>
      </c>
      <c r="F1705" s="1" t="n">
        <v>22</v>
      </c>
      <c r="G1705" s="1" t="s">
        <v>315</v>
      </c>
      <c r="H1705" s="1" t="n">
        <v>52.90928</v>
      </c>
      <c r="I1705" s="1" t="n">
        <v>9.84851</v>
      </c>
      <c r="J1705" s="1" t="n">
        <v>46.715082</v>
      </c>
    </row>
    <row r="1706" customFormat="false" ht="13.2" hidden="false" customHeight="false" outlineLevel="0" collapsed="false">
      <c r="A1706" s="6" t="n">
        <v>1</v>
      </c>
      <c r="B1706" s="1" t="s">
        <v>314</v>
      </c>
      <c r="C1706" s="1" t="s">
        <v>28</v>
      </c>
      <c r="D1706" s="1" t="n">
        <v>2020</v>
      </c>
      <c r="E1706" s="1" t="n">
        <v>1</v>
      </c>
      <c r="F1706" s="1" t="n">
        <v>22</v>
      </c>
      <c r="G1706" s="1" t="s">
        <v>315</v>
      </c>
      <c r="H1706" s="1" t="n">
        <v>47.73235</v>
      </c>
      <c r="I1706" s="1" t="n">
        <v>9.31782</v>
      </c>
      <c r="J1706" s="1" t="n">
        <v>42.87622</v>
      </c>
    </row>
    <row r="1707" customFormat="false" ht="13.2" hidden="false" customHeight="false" outlineLevel="0" collapsed="false">
      <c r="A1707" s="6" t="n">
        <v>2</v>
      </c>
      <c r="B1707" s="1" t="s">
        <v>314</v>
      </c>
      <c r="C1707" s="1" t="s">
        <v>28</v>
      </c>
      <c r="D1707" s="1" t="n">
        <v>2020</v>
      </c>
      <c r="E1707" s="1" t="n">
        <v>2</v>
      </c>
      <c r="F1707" s="1" t="n">
        <v>22</v>
      </c>
      <c r="G1707" s="1" t="s">
        <v>315</v>
      </c>
      <c r="H1707" s="1" t="n">
        <v>42.08839</v>
      </c>
      <c r="I1707" s="1" t="n">
        <v>7.61452</v>
      </c>
      <c r="J1707" s="1" t="n">
        <v>37.74234</v>
      </c>
    </row>
    <row r="1708" customFormat="false" ht="13.2" hidden="false" customHeight="false" outlineLevel="0" collapsed="false">
      <c r="A1708" s="6" t="n">
        <v>3</v>
      </c>
      <c r="B1708" s="1" t="s">
        <v>314</v>
      </c>
      <c r="C1708" s="1" t="s">
        <v>28</v>
      </c>
      <c r="D1708" s="1" t="n">
        <v>2020</v>
      </c>
      <c r="E1708" s="1" t="n">
        <v>3</v>
      </c>
      <c r="F1708" s="1" t="n">
        <v>22</v>
      </c>
      <c r="G1708" s="1" t="s">
        <v>315</v>
      </c>
      <c r="H1708" s="1" t="n">
        <v>37.64334</v>
      </c>
      <c r="I1708" s="1" t="n">
        <v>5.65763</v>
      </c>
      <c r="J1708" s="1" t="n">
        <v>37.806563</v>
      </c>
    </row>
    <row r="1709" customFormat="false" ht="13.2" hidden="false" customHeight="false" outlineLevel="0" collapsed="false">
      <c r="A1709" s="6" t="n">
        <v>4</v>
      </c>
      <c r="B1709" s="1" t="s">
        <v>314</v>
      </c>
      <c r="C1709" s="1" t="s">
        <v>28</v>
      </c>
      <c r="D1709" s="1" t="n">
        <v>2020</v>
      </c>
      <c r="E1709" s="1" t="n">
        <v>4</v>
      </c>
      <c r="F1709" s="1" t="n">
        <v>22</v>
      </c>
      <c r="G1709" s="1" t="s">
        <v>315</v>
      </c>
      <c r="H1709" s="1" t="n">
        <v>32.32352</v>
      </c>
      <c r="I1709" s="1" t="n">
        <v>3.043</v>
      </c>
      <c r="J1709" s="1" t="n">
        <v>35.4595</v>
      </c>
    </row>
    <row r="1710" customFormat="false" ht="13.2" hidden="false" customHeight="false" outlineLevel="0" collapsed="false">
      <c r="A1710" s="6" t="n">
        <v>5</v>
      </c>
      <c r="B1710" s="1" t="s">
        <v>314</v>
      </c>
      <c r="C1710" s="1" t="s">
        <v>28</v>
      </c>
      <c r="D1710" s="1" t="n">
        <v>2020</v>
      </c>
      <c r="E1710" s="1" t="n">
        <v>5</v>
      </c>
      <c r="F1710" s="1" t="n">
        <v>22</v>
      </c>
      <c r="G1710" s="1" t="s">
        <v>315</v>
      </c>
      <c r="H1710" s="1" t="n">
        <v>34.37347</v>
      </c>
      <c r="I1710" s="1" t="n">
        <v>3.73974</v>
      </c>
      <c r="J1710" s="1" t="n">
        <v>40.62399</v>
      </c>
    </row>
    <row r="1711" customFormat="false" ht="13.2" hidden="false" customHeight="false" outlineLevel="0" collapsed="false">
      <c r="A1711" s="6" t="n">
        <v>6</v>
      </c>
      <c r="B1711" s="1" t="s">
        <v>314</v>
      </c>
      <c r="C1711" s="1" t="s">
        <v>28</v>
      </c>
      <c r="D1711" s="1" t="n">
        <v>2020</v>
      </c>
      <c r="E1711" s="1" t="n">
        <v>6</v>
      </c>
      <c r="F1711" s="1" t="n">
        <v>22</v>
      </c>
      <c r="G1711" s="1" t="s">
        <v>315</v>
      </c>
      <c r="H1711" s="1" t="n">
        <v>38.97976</v>
      </c>
      <c r="I1711" s="1" t="n">
        <v>4.45767</v>
      </c>
      <c r="J1711" s="1" t="n">
        <v>44.385521</v>
      </c>
    </row>
    <row r="1712" customFormat="false" ht="13.2" hidden="false" customHeight="false" outlineLevel="0" collapsed="false">
      <c r="A1712" s="6" t="n">
        <v>7</v>
      </c>
      <c r="B1712" s="1" t="s">
        <v>314</v>
      </c>
      <c r="C1712" s="1" t="s">
        <v>28</v>
      </c>
      <c r="D1712" s="1" t="n">
        <v>2020</v>
      </c>
      <c r="E1712" s="1" t="n">
        <v>7</v>
      </c>
      <c r="F1712" s="1" t="n">
        <v>22</v>
      </c>
      <c r="G1712" s="1" t="s">
        <v>315</v>
      </c>
      <c r="H1712" s="1" t="n">
        <v>40.25198</v>
      </c>
      <c r="I1712" s="1" t="n">
        <v>4.88077</v>
      </c>
      <c r="J1712" s="1" t="n">
        <v>50.42437</v>
      </c>
    </row>
    <row r="1713" customFormat="false" ht="13.2" hidden="false" customHeight="false" outlineLevel="0" collapsed="false">
      <c r="A1713" s="6" t="n">
        <v>8</v>
      </c>
      <c r="B1713" s="1" t="s">
        <v>314</v>
      </c>
      <c r="C1713" s="1" t="s">
        <v>28</v>
      </c>
      <c r="D1713" s="1" t="n">
        <v>2020</v>
      </c>
      <c r="E1713" s="1" t="n">
        <v>8</v>
      </c>
      <c r="F1713" s="1" t="n">
        <v>22</v>
      </c>
      <c r="G1713" s="1" t="s">
        <v>315</v>
      </c>
      <c r="H1713" s="1" t="n">
        <v>42.48367</v>
      </c>
      <c r="I1713" s="1" t="n">
        <v>5.37436</v>
      </c>
      <c r="J1713" s="1" t="n">
        <v>48.77005</v>
      </c>
    </row>
    <row r="1714" customFormat="false" ht="13.2" hidden="false" customHeight="false" outlineLevel="0" collapsed="false">
      <c r="A1714" s="6" t="n">
        <v>9</v>
      </c>
      <c r="B1714" s="1" t="s">
        <v>314</v>
      </c>
      <c r="C1714" s="1" t="s">
        <v>28</v>
      </c>
      <c r="D1714" s="1" t="n">
        <v>2020</v>
      </c>
      <c r="E1714" s="1" t="n">
        <v>9</v>
      </c>
      <c r="F1714" s="1" t="n">
        <v>22</v>
      </c>
      <c r="G1714" s="1" t="s">
        <v>315</v>
      </c>
      <c r="H1714" s="1" t="n">
        <v>47.07816</v>
      </c>
      <c r="I1714" s="1" t="n">
        <v>6.72928</v>
      </c>
      <c r="J1714" s="1" t="n">
        <v>50.84036</v>
      </c>
    </row>
    <row r="1715" customFormat="false" ht="13.2" hidden="false" customHeight="false" outlineLevel="0" collapsed="false">
      <c r="A1715" s="6" t="n">
        <v>10</v>
      </c>
      <c r="B1715" s="1" t="s">
        <v>314</v>
      </c>
      <c r="C1715" s="1" t="s">
        <v>28</v>
      </c>
      <c r="D1715" s="1" t="n">
        <v>2020</v>
      </c>
      <c r="E1715" s="1" t="n">
        <v>10</v>
      </c>
      <c r="F1715" s="1" t="n">
        <v>22</v>
      </c>
      <c r="G1715" s="1" t="s">
        <v>315</v>
      </c>
      <c r="H1715" s="1" t="n">
        <v>51.39136</v>
      </c>
      <c r="I1715" s="1" t="n">
        <v>6.92887</v>
      </c>
      <c r="J1715" s="1" t="n">
        <v>53.77466</v>
      </c>
    </row>
    <row r="1716" customFormat="false" ht="13.2" hidden="false" customHeight="false" outlineLevel="0" collapsed="false">
      <c r="A1716" s="6" t="n">
        <v>11</v>
      </c>
      <c r="B1716" s="1" t="s">
        <v>314</v>
      </c>
      <c r="C1716" s="1" t="s">
        <v>28</v>
      </c>
      <c r="D1716" s="1" t="n">
        <v>2020</v>
      </c>
      <c r="E1716" s="1" t="n">
        <v>11</v>
      </c>
      <c r="F1716" s="1" t="n">
        <v>22</v>
      </c>
      <c r="G1716" s="1" t="s">
        <v>315</v>
      </c>
      <c r="H1716" s="1" t="n">
        <v>49.29294</v>
      </c>
      <c r="I1716" s="1" t="n">
        <v>6.44017</v>
      </c>
      <c r="J1716" s="1" t="n">
        <v>48.21757</v>
      </c>
    </row>
    <row r="1717" customFormat="false" ht="13.2" hidden="false" customHeight="false" outlineLevel="0" collapsed="false">
      <c r="A1717" s="6" t="n">
        <v>12</v>
      </c>
      <c r="B1717" s="1" t="s">
        <v>314</v>
      </c>
      <c r="C1717" s="1" t="s">
        <v>28</v>
      </c>
      <c r="D1717" s="1" t="n">
        <v>2020</v>
      </c>
      <c r="E1717" s="1" t="n">
        <v>12</v>
      </c>
      <c r="F1717" s="1" t="n">
        <v>22</v>
      </c>
      <c r="G1717" s="1" t="s">
        <v>315</v>
      </c>
      <c r="H1717" s="1" t="n">
        <v>56.030939</v>
      </c>
      <c r="I1717" s="1" t="n">
        <v>7.370669</v>
      </c>
      <c r="J1717" s="1" t="n">
        <v>50.760332</v>
      </c>
    </row>
    <row r="1718" customFormat="false" ht="13.2" hidden="false" customHeight="false" outlineLevel="0" collapsed="false">
      <c r="A1718" s="6" t="n">
        <v>1</v>
      </c>
      <c r="B1718" s="1" t="s">
        <v>302</v>
      </c>
      <c r="C1718" s="1" t="s">
        <v>28</v>
      </c>
      <c r="D1718" s="1" t="n">
        <v>2010</v>
      </c>
      <c r="E1718" s="1" t="n">
        <v>1</v>
      </c>
      <c r="F1718" s="1" t="n">
        <v>41</v>
      </c>
      <c r="G1718" s="1" t="s">
        <v>303</v>
      </c>
      <c r="H1718" s="1" t="n">
        <v>161.517738</v>
      </c>
      <c r="I1718" s="1" t="n">
        <v>82.097027</v>
      </c>
      <c r="J1718" s="1" t="n">
        <v>34.513582</v>
      </c>
    </row>
    <row r="1719" customFormat="false" ht="13.2" hidden="false" customHeight="false" outlineLevel="0" collapsed="false">
      <c r="A1719" s="6" t="n">
        <v>2</v>
      </c>
      <c r="B1719" s="1" t="s">
        <v>302</v>
      </c>
      <c r="C1719" s="1" t="s">
        <v>28</v>
      </c>
      <c r="D1719" s="1" t="n">
        <v>2010</v>
      </c>
      <c r="E1719" s="1" t="n">
        <v>2</v>
      </c>
      <c r="F1719" s="1" t="n">
        <v>41</v>
      </c>
      <c r="G1719" s="1" t="s">
        <v>303</v>
      </c>
      <c r="H1719" s="1" t="n">
        <v>152.301904</v>
      </c>
      <c r="I1719" s="1" t="n">
        <v>74.591896</v>
      </c>
      <c r="J1719" s="1" t="n">
        <v>161.143861</v>
      </c>
    </row>
    <row r="1720" customFormat="false" ht="13.2" hidden="false" customHeight="false" outlineLevel="0" collapsed="false">
      <c r="A1720" s="6" t="n">
        <v>3</v>
      </c>
      <c r="B1720" s="1" t="s">
        <v>302</v>
      </c>
      <c r="C1720" s="1" t="s">
        <v>28</v>
      </c>
      <c r="D1720" s="1" t="n">
        <v>2010</v>
      </c>
      <c r="E1720" s="1" t="n">
        <v>3</v>
      </c>
      <c r="F1720" s="1" t="n">
        <v>41</v>
      </c>
      <c r="G1720" s="1" t="s">
        <v>303</v>
      </c>
      <c r="H1720" s="1" t="n">
        <v>165.507439</v>
      </c>
      <c r="I1720" s="1" t="n">
        <v>113.069271</v>
      </c>
      <c r="J1720" s="1" t="n">
        <v>265.758496</v>
      </c>
    </row>
    <row r="1721" customFormat="false" ht="13.2" hidden="false" customHeight="false" outlineLevel="0" collapsed="false">
      <c r="A1721" s="6" t="n">
        <v>4</v>
      </c>
      <c r="B1721" s="1" t="s">
        <v>302</v>
      </c>
      <c r="C1721" s="1" t="s">
        <v>28</v>
      </c>
      <c r="D1721" s="1" t="n">
        <v>2010</v>
      </c>
      <c r="E1721" s="1" t="n">
        <v>4</v>
      </c>
      <c r="F1721" s="1" t="n">
        <v>41</v>
      </c>
      <c r="G1721" s="1" t="s">
        <v>303</v>
      </c>
      <c r="H1721" s="1" t="n">
        <v>156.187103</v>
      </c>
      <c r="I1721" s="1" t="n">
        <v>127.761648</v>
      </c>
      <c r="J1721" s="1" t="n">
        <v>223.699018</v>
      </c>
    </row>
    <row r="1722" customFormat="false" ht="13.2" hidden="false" customHeight="false" outlineLevel="0" collapsed="false">
      <c r="A1722" s="6" t="n">
        <v>5</v>
      </c>
      <c r="B1722" s="1" t="s">
        <v>302</v>
      </c>
      <c r="C1722" s="1" t="s">
        <v>28</v>
      </c>
      <c r="D1722" s="1" t="n">
        <v>2010</v>
      </c>
      <c r="E1722" s="1" t="n">
        <v>5</v>
      </c>
      <c r="F1722" s="1" t="n">
        <v>41</v>
      </c>
      <c r="G1722" s="1" t="s">
        <v>303</v>
      </c>
      <c r="H1722" s="1" t="n">
        <v>147.078747</v>
      </c>
      <c r="I1722" s="1" t="n">
        <v>130.365201</v>
      </c>
      <c r="J1722" s="1" t="n">
        <v>220.073855</v>
      </c>
    </row>
    <row r="1723" customFormat="false" ht="13.2" hidden="false" customHeight="false" outlineLevel="0" collapsed="false">
      <c r="A1723" s="6" t="n">
        <v>6</v>
      </c>
      <c r="B1723" s="1" t="s">
        <v>302</v>
      </c>
      <c r="C1723" s="1" t="s">
        <v>28</v>
      </c>
      <c r="D1723" s="1" t="n">
        <v>2010</v>
      </c>
      <c r="E1723" s="1" t="n">
        <v>6</v>
      </c>
      <c r="F1723" s="1" t="n">
        <v>41</v>
      </c>
      <c r="G1723" s="1" t="s">
        <v>303</v>
      </c>
      <c r="H1723" s="1" t="n">
        <v>145.633953</v>
      </c>
      <c r="I1723" s="1" t="n">
        <v>134.34328</v>
      </c>
      <c r="J1723" s="1" t="n">
        <v>225.582774</v>
      </c>
    </row>
    <row r="1724" customFormat="false" ht="13.2" hidden="false" customHeight="false" outlineLevel="0" collapsed="false">
      <c r="A1724" s="6" t="n">
        <v>7</v>
      </c>
      <c r="B1724" s="1" t="s">
        <v>302</v>
      </c>
      <c r="C1724" s="1" t="s">
        <v>28</v>
      </c>
      <c r="D1724" s="1" t="n">
        <v>2010</v>
      </c>
      <c r="E1724" s="1" t="n">
        <v>7</v>
      </c>
      <c r="F1724" s="1" t="n">
        <v>41</v>
      </c>
      <c r="G1724" s="1" t="s">
        <v>303</v>
      </c>
      <c r="H1724" s="1" t="n">
        <v>153.949686</v>
      </c>
      <c r="I1724" s="1" t="n">
        <v>142.273767</v>
      </c>
      <c r="J1724" s="1" t="n">
        <v>238.431342</v>
      </c>
    </row>
    <row r="1725" customFormat="false" ht="13.2" hidden="false" customHeight="false" outlineLevel="0" collapsed="false">
      <c r="A1725" s="6" t="n">
        <v>8</v>
      </c>
      <c r="B1725" s="1" t="s">
        <v>302</v>
      </c>
      <c r="C1725" s="1" t="s">
        <v>28</v>
      </c>
      <c r="D1725" s="1" t="n">
        <v>2010</v>
      </c>
      <c r="E1725" s="1" t="n">
        <v>8</v>
      </c>
      <c r="F1725" s="1" t="n">
        <v>41</v>
      </c>
      <c r="G1725" s="1" t="s">
        <v>303</v>
      </c>
      <c r="H1725" s="1" t="n">
        <v>152.039091</v>
      </c>
      <c r="I1725" s="1" t="n">
        <v>141.83434</v>
      </c>
      <c r="J1725" s="1" t="n">
        <v>251.453633</v>
      </c>
    </row>
    <row r="1726" customFormat="false" ht="13.2" hidden="false" customHeight="false" outlineLevel="0" collapsed="false">
      <c r="A1726" s="6" t="n">
        <v>9</v>
      </c>
      <c r="B1726" s="1" t="s">
        <v>302</v>
      </c>
      <c r="C1726" s="1" t="s">
        <v>28</v>
      </c>
      <c r="D1726" s="1" t="n">
        <v>2010</v>
      </c>
      <c r="E1726" s="1" t="n">
        <v>9</v>
      </c>
      <c r="F1726" s="1" t="n">
        <v>41</v>
      </c>
      <c r="G1726" s="1" t="s">
        <v>303</v>
      </c>
      <c r="H1726" s="1" t="n">
        <v>151.979243</v>
      </c>
      <c r="I1726" s="1" t="n">
        <v>145.676381</v>
      </c>
      <c r="J1726" s="1" t="n">
        <v>249.935581</v>
      </c>
    </row>
    <row r="1727" customFormat="false" ht="13.2" hidden="false" customHeight="false" outlineLevel="0" collapsed="false">
      <c r="A1727" s="6" t="n">
        <v>10</v>
      </c>
      <c r="B1727" s="1" t="s">
        <v>302</v>
      </c>
      <c r="C1727" s="1" t="s">
        <v>28</v>
      </c>
      <c r="D1727" s="1" t="n">
        <v>2010</v>
      </c>
      <c r="E1727" s="1" t="n">
        <v>10</v>
      </c>
      <c r="F1727" s="1" t="n">
        <v>41</v>
      </c>
      <c r="G1727" s="1" t="s">
        <v>303</v>
      </c>
      <c r="H1727" s="1" t="n">
        <v>154.320656</v>
      </c>
      <c r="I1727" s="1" t="n">
        <v>132.074676</v>
      </c>
      <c r="J1727" s="1" t="n">
        <v>251.752799</v>
      </c>
    </row>
    <row r="1728" customFormat="false" ht="13.2" hidden="false" customHeight="false" outlineLevel="0" collapsed="false">
      <c r="A1728" s="6" t="n">
        <v>11</v>
      </c>
      <c r="B1728" s="1" t="s">
        <v>302</v>
      </c>
      <c r="C1728" s="1" t="s">
        <v>28</v>
      </c>
      <c r="D1728" s="1" t="n">
        <v>2010</v>
      </c>
      <c r="E1728" s="1" t="n">
        <v>11</v>
      </c>
      <c r="F1728" s="1" t="n">
        <v>41</v>
      </c>
      <c r="G1728" s="1" t="s">
        <v>303</v>
      </c>
      <c r="H1728" s="1" t="n">
        <v>158.107839</v>
      </c>
      <c r="I1728" s="1" t="n">
        <v>135.867197</v>
      </c>
      <c r="J1728" s="1" t="n">
        <v>239.639668</v>
      </c>
    </row>
    <row r="1729" customFormat="false" ht="13.2" hidden="false" customHeight="false" outlineLevel="0" collapsed="false">
      <c r="A1729" s="6" t="n">
        <v>12</v>
      </c>
      <c r="B1729" s="1" t="s">
        <v>302</v>
      </c>
      <c r="C1729" s="1" t="s">
        <v>28</v>
      </c>
      <c r="D1729" s="1" t="n">
        <v>2010</v>
      </c>
      <c r="E1729" s="1" t="n">
        <v>12</v>
      </c>
      <c r="F1729" s="1" t="n">
        <v>41</v>
      </c>
      <c r="G1729" s="1" t="s">
        <v>303</v>
      </c>
      <c r="H1729" s="1" t="n">
        <v>189.970344</v>
      </c>
      <c r="I1729" s="1" t="n">
        <v>150.113119</v>
      </c>
      <c r="J1729" s="1" t="n">
        <v>219.286308</v>
      </c>
    </row>
    <row r="1730" customFormat="false" ht="13.2" hidden="false" customHeight="false" outlineLevel="0" collapsed="false">
      <c r="A1730" s="6" t="n">
        <v>1</v>
      </c>
      <c r="B1730" s="1" t="s">
        <v>302</v>
      </c>
      <c r="C1730" s="1" t="s">
        <v>28</v>
      </c>
      <c r="D1730" s="1" t="n">
        <v>2011</v>
      </c>
      <c r="E1730" s="1" t="n">
        <v>1</v>
      </c>
      <c r="F1730" s="1" t="n">
        <v>41</v>
      </c>
      <c r="G1730" s="1" t="s">
        <v>303</v>
      </c>
      <c r="H1730" s="1" t="n">
        <v>157.361859</v>
      </c>
      <c r="I1730" s="1" t="n">
        <v>114.647557</v>
      </c>
      <c r="J1730" s="1" t="n">
        <v>201.165382</v>
      </c>
    </row>
    <row r="1731" customFormat="false" ht="13.2" hidden="false" customHeight="false" outlineLevel="0" collapsed="false">
      <c r="A1731" s="6" t="n">
        <v>2</v>
      </c>
      <c r="B1731" s="1" t="s">
        <v>302</v>
      </c>
      <c r="C1731" s="1" t="s">
        <v>28</v>
      </c>
      <c r="D1731" s="1" t="n">
        <v>2011</v>
      </c>
      <c r="E1731" s="1" t="n">
        <v>2</v>
      </c>
      <c r="F1731" s="1" t="n">
        <v>41</v>
      </c>
      <c r="G1731" s="1" t="s">
        <v>303</v>
      </c>
      <c r="H1731" s="1" t="n">
        <v>157.124049</v>
      </c>
      <c r="I1731" s="1" t="n">
        <v>108.762677</v>
      </c>
      <c r="J1731" s="1" t="n">
        <v>233.251248</v>
      </c>
    </row>
    <row r="1732" customFormat="false" ht="13.2" hidden="false" customHeight="false" outlineLevel="0" collapsed="false">
      <c r="A1732" s="6" t="n">
        <v>3</v>
      </c>
      <c r="B1732" s="1" t="s">
        <v>302</v>
      </c>
      <c r="C1732" s="1" t="s">
        <v>28</v>
      </c>
      <c r="D1732" s="1" t="n">
        <v>2011</v>
      </c>
      <c r="E1732" s="1" t="n">
        <v>3</v>
      </c>
      <c r="F1732" s="1" t="n">
        <v>41</v>
      </c>
      <c r="G1732" s="1" t="s">
        <v>303</v>
      </c>
      <c r="H1732" s="1" t="n">
        <v>220.471831</v>
      </c>
      <c r="I1732" s="1" t="n">
        <v>72.666564</v>
      </c>
      <c r="J1732" s="1" t="n">
        <v>406.574357</v>
      </c>
    </row>
    <row r="1733" customFormat="false" ht="13.2" hidden="false" customHeight="false" outlineLevel="0" collapsed="false">
      <c r="A1733" s="6" t="n">
        <v>4</v>
      </c>
      <c r="B1733" s="1" t="s">
        <v>302</v>
      </c>
      <c r="C1733" s="1" t="s">
        <v>28</v>
      </c>
      <c r="D1733" s="1" t="n">
        <v>2011</v>
      </c>
      <c r="E1733" s="1" t="n">
        <v>4</v>
      </c>
      <c r="F1733" s="1" t="n">
        <v>41</v>
      </c>
      <c r="G1733" s="1" t="s">
        <v>303</v>
      </c>
      <c r="H1733" s="1" t="n">
        <v>229.339525</v>
      </c>
      <c r="I1733" s="1" t="n">
        <v>52.920054</v>
      </c>
      <c r="J1733" s="1" t="n">
        <v>333.873911</v>
      </c>
    </row>
    <row r="1734" customFormat="false" ht="13.2" hidden="false" customHeight="false" outlineLevel="0" collapsed="false">
      <c r="A1734" s="6" t="n">
        <v>5</v>
      </c>
      <c r="B1734" s="1" t="s">
        <v>302</v>
      </c>
      <c r="C1734" s="1" t="s">
        <v>28</v>
      </c>
      <c r="D1734" s="1" t="n">
        <v>2011</v>
      </c>
      <c r="E1734" s="1" t="n">
        <v>5</v>
      </c>
      <c r="F1734" s="1" t="n">
        <v>41</v>
      </c>
      <c r="G1734" s="1" t="s">
        <v>303</v>
      </c>
      <c r="H1734" s="1" t="n">
        <v>185.92611</v>
      </c>
      <c r="I1734" s="1" t="n">
        <v>89.335388</v>
      </c>
      <c r="J1734" s="1" t="n">
        <v>364.967961</v>
      </c>
    </row>
    <row r="1735" customFormat="false" ht="13.2" hidden="false" customHeight="false" outlineLevel="0" collapsed="false">
      <c r="A1735" s="6" t="n">
        <v>6</v>
      </c>
      <c r="B1735" s="1" t="s">
        <v>302</v>
      </c>
      <c r="C1735" s="1" t="s">
        <v>28</v>
      </c>
      <c r="D1735" s="1" t="n">
        <v>2011</v>
      </c>
      <c r="E1735" s="1" t="n">
        <v>6</v>
      </c>
      <c r="F1735" s="1" t="n">
        <v>41</v>
      </c>
      <c r="G1735" s="1" t="s">
        <v>303</v>
      </c>
      <c r="H1735" s="1" t="n">
        <v>173.546376</v>
      </c>
      <c r="I1735" s="1" t="n">
        <v>101.585037</v>
      </c>
      <c r="J1735" s="1" t="n">
        <v>348.662195</v>
      </c>
    </row>
    <row r="1736" customFormat="false" ht="13.2" hidden="false" customHeight="false" outlineLevel="0" collapsed="false">
      <c r="A1736" s="6" t="n">
        <v>7</v>
      </c>
      <c r="B1736" s="1" t="s">
        <v>302</v>
      </c>
      <c r="C1736" s="1" t="s">
        <v>28</v>
      </c>
      <c r="D1736" s="1" t="n">
        <v>2011</v>
      </c>
      <c r="E1736" s="1" t="n">
        <v>7</v>
      </c>
      <c r="F1736" s="1" t="n">
        <v>41</v>
      </c>
      <c r="G1736" s="1" t="s">
        <v>303</v>
      </c>
      <c r="H1736" s="1" t="n">
        <v>182.948651</v>
      </c>
      <c r="I1736" s="1" t="n">
        <v>82.311947</v>
      </c>
      <c r="J1736" s="1" t="n">
        <v>355.945877</v>
      </c>
    </row>
    <row r="1737" customFormat="false" ht="13.2" hidden="false" customHeight="false" outlineLevel="0" collapsed="false">
      <c r="A1737" s="6" t="n">
        <v>8</v>
      </c>
      <c r="B1737" s="1" t="s">
        <v>302</v>
      </c>
      <c r="C1737" s="1" t="s">
        <v>28</v>
      </c>
      <c r="D1737" s="1" t="n">
        <v>2011</v>
      </c>
      <c r="E1737" s="1" t="n">
        <v>8</v>
      </c>
      <c r="F1737" s="1" t="n">
        <v>41</v>
      </c>
      <c r="G1737" s="1" t="s">
        <v>303</v>
      </c>
      <c r="H1737" s="1" t="n">
        <v>193.468909</v>
      </c>
      <c r="I1737" s="1" t="n">
        <v>86.788974</v>
      </c>
      <c r="J1737" s="1" t="n">
        <v>398.115942</v>
      </c>
    </row>
    <row r="1738" customFormat="false" ht="13.2" hidden="false" customHeight="false" outlineLevel="0" collapsed="false">
      <c r="A1738" s="6" t="n">
        <v>9</v>
      </c>
      <c r="B1738" s="1" t="s">
        <v>302</v>
      </c>
      <c r="C1738" s="1" t="s">
        <v>28</v>
      </c>
      <c r="D1738" s="1" t="n">
        <v>2011</v>
      </c>
      <c r="E1738" s="1" t="n">
        <v>9</v>
      </c>
      <c r="F1738" s="1" t="n">
        <v>41</v>
      </c>
      <c r="G1738" s="1" t="s">
        <v>303</v>
      </c>
      <c r="H1738" s="1" t="n">
        <v>204.004541</v>
      </c>
      <c r="I1738" s="1" t="n">
        <v>76.728243</v>
      </c>
      <c r="J1738" s="1" t="n">
        <v>403.968559</v>
      </c>
    </row>
    <row r="1739" customFormat="false" ht="13.2" hidden="false" customHeight="false" outlineLevel="0" collapsed="false">
      <c r="A1739" s="6" t="n">
        <v>10</v>
      </c>
      <c r="B1739" s="1" t="s">
        <v>302</v>
      </c>
      <c r="C1739" s="1" t="s">
        <v>28</v>
      </c>
      <c r="D1739" s="1" t="n">
        <v>2011</v>
      </c>
      <c r="E1739" s="1" t="n">
        <v>10</v>
      </c>
      <c r="F1739" s="1" t="n">
        <v>41</v>
      </c>
      <c r="G1739" s="1" t="s">
        <v>303</v>
      </c>
      <c r="H1739" s="1" t="n">
        <v>201.299861</v>
      </c>
      <c r="I1739" s="1" t="n">
        <v>74.920066</v>
      </c>
      <c r="J1739" s="1" t="n">
        <v>374.960264</v>
      </c>
    </row>
    <row r="1740" customFormat="false" ht="13.2" hidden="false" customHeight="false" outlineLevel="0" collapsed="false">
      <c r="A1740" s="6" t="n">
        <v>11</v>
      </c>
      <c r="B1740" s="1" t="s">
        <v>302</v>
      </c>
      <c r="C1740" s="1" t="s">
        <v>28</v>
      </c>
      <c r="D1740" s="1" t="n">
        <v>2011</v>
      </c>
      <c r="E1740" s="1" t="n">
        <v>11</v>
      </c>
      <c r="F1740" s="1" t="n">
        <v>41</v>
      </c>
      <c r="G1740" s="1" t="s">
        <v>303</v>
      </c>
      <c r="H1740" s="1" t="n">
        <v>206.528837</v>
      </c>
      <c r="I1740" s="1" t="n">
        <v>70.740055</v>
      </c>
      <c r="J1740" s="1" t="n">
        <v>358.069318</v>
      </c>
    </row>
    <row r="1741" customFormat="false" ht="13.2" hidden="false" customHeight="false" outlineLevel="0" collapsed="false">
      <c r="A1741" s="6" t="n">
        <v>12</v>
      </c>
      <c r="B1741" s="1" t="s">
        <v>302</v>
      </c>
      <c r="C1741" s="1" t="s">
        <v>28</v>
      </c>
      <c r="D1741" s="1" t="n">
        <v>2011</v>
      </c>
      <c r="E1741" s="1" t="n">
        <v>12</v>
      </c>
      <c r="F1741" s="1" t="n">
        <v>41</v>
      </c>
      <c r="G1741" s="1" t="s">
        <v>303</v>
      </c>
      <c r="H1741" s="1" t="n">
        <v>234.852195</v>
      </c>
      <c r="I1741" s="1" t="n">
        <v>71.720816</v>
      </c>
      <c r="J1741" s="1" t="n">
        <v>316.303634</v>
      </c>
    </row>
    <row r="1742" customFormat="false" ht="13.2" hidden="false" customHeight="false" outlineLevel="0" collapsed="false">
      <c r="A1742" s="6" t="n">
        <v>1</v>
      </c>
      <c r="B1742" s="1" t="s">
        <v>302</v>
      </c>
      <c r="C1742" s="1" t="s">
        <v>28</v>
      </c>
      <c r="D1742" s="1" t="n">
        <v>2012</v>
      </c>
      <c r="E1742" s="1" t="n">
        <v>1</v>
      </c>
      <c r="F1742" s="1" t="n">
        <v>41</v>
      </c>
      <c r="G1742" s="1" t="s">
        <v>303</v>
      </c>
      <c r="H1742" s="1" t="n">
        <v>199.66853</v>
      </c>
      <c r="I1742" s="1" t="n">
        <v>63.338488</v>
      </c>
      <c r="J1742" s="1" t="n">
        <v>308.347779</v>
      </c>
    </row>
    <row r="1743" customFormat="false" ht="13.2" hidden="false" customHeight="false" outlineLevel="0" collapsed="false">
      <c r="A1743" s="6" t="n">
        <v>2</v>
      </c>
      <c r="B1743" s="1" t="s">
        <v>302</v>
      </c>
      <c r="C1743" s="1" t="s">
        <v>28</v>
      </c>
      <c r="D1743" s="1" t="n">
        <v>2012</v>
      </c>
      <c r="E1743" s="1" t="n">
        <v>2</v>
      </c>
      <c r="F1743" s="1" t="n">
        <v>41</v>
      </c>
      <c r="G1743" s="1" t="s">
        <v>303</v>
      </c>
      <c r="H1743" s="1" t="n">
        <v>199.781651</v>
      </c>
      <c r="I1743" s="1" t="n">
        <v>67.011191</v>
      </c>
      <c r="J1743" s="1" t="n">
        <v>338.157968</v>
      </c>
    </row>
    <row r="1744" customFormat="false" ht="13.2" hidden="false" customHeight="false" outlineLevel="0" collapsed="false">
      <c r="A1744" s="6" t="n">
        <v>3</v>
      </c>
      <c r="B1744" s="1" t="s">
        <v>302</v>
      </c>
      <c r="C1744" s="1" t="s">
        <v>28</v>
      </c>
      <c r="D1744" s="1" t="n">
        <v>2012</v>
      </c>
      <c r="E1744" s="1" t="n">
        <v>3</v>
      </c>
      <c r="F1744" s="1" t="n">
        <v>41</v>
      </c>
      <c r="G1744" s="1" t="s">
        <v>303</v>
      </c>
      <c r="H1744" s="1" t="n">
        <v>215.821738</v>
      </c>
      <c r="I1744" s="1" t="n">
        <v>66.130983</v>
      </c>
      <c r="J1744" s="1" t="n">
        <v>396.649889</v>
      </c>
    </row>
    <row r="1745" customFormat="false" ht="13.2" hidden="false" customHeight="false" outlineLevel="0" collapsed="false">
      <c r="A1745" s="6" t="n">
        <v>4</v>
      </c>
      <c r="B1745" s="1" t="s">
        <v>302</v>
      </c>
      <c r="C1745" s="1" t="s">
        <v>28</v>
      </c>
      <c r="D1745" s="1" t="n">
        <v>2012</v>
      </c>
      <c r="E1745" s="1" t="n">
        <v>4</v>
      </c>
      <c r="F1745" s="1" t="n">
        <v>41</v>
      </c>
      <c r="G1745" s="1" t="s">
        <v>303</v>
      </c>
      <c r="H1745" s="1" t="n">
        <v>205.727411</v>
      </c>
      <c r="I1745" s="1" t="n">
        <v>67.309038</v>
      </c>
      <c r="J1745" s="1" t="n">
        <v>338.758334</v>
      </c>
    </row>
    <row r="1746" customFormat="false" ht="13.2" hidden="false" customHeight="false" outlineLevel="0" collapsed="false">
      <c r="A1746" s="6" t="n">
        <v>5</v>
      </c>
      <c r="B1746" s="1" t="s">
        <v>302</v>
      </c>
      <c r="C1746" s="1" t="s">
        <v>28</v>
      </c>
      <c r="D1746" s="1" t="n">
        <v>2012</v>
      </c>
      <c r="E1746" s="1" t="n">
        <v>5</v>
      </c>
      <c r="F1746" s="1" t="n">
        <v>41</v>
      </c>
      <c r="G1746" s="1" t="s">
        <v>303</v>
      </c>
      <c r="H1746" s="1" t="n">
        <v>211.659552</v>
      </c>
      <c r="I1746" s="1" t="n">
        <v>70.367517</v>
      </c>
      <c r="J1746" s="1" t="n">
        <v>360.244543</v>
      </c>
    </row>
    <row r="1747" customFormat="false" ht="13.2" hidden="false" customHeight="false" outlineLevel="0" collapsed="false">
      <c r="A1747" s="6" t="n">
        <v>6</v>
      </c>
      <c r="B1747" s="1" t="s">
        <v>302</v>
      </c>
      <c r="C1747" s="1" t="s">
        <v>28</v>
      </c>
      <c r="D1747" s="1" t="n">
        <v>2012</v>
      </c>
      <c r="E1747" s="1" t="n">
        <v>6</v>
      </c>
      <c r="F1747" s="1" t="n">
        <v>41</v>
      </c>
      <c r="G1747" s="1" t="s">
        <v>303</v>
      </c>
      <c r="H1747" s="1" t="n">
        <v>209.533658</v>
      </c>
      <c r="I1747" s="1" t="n">
        <v>70.34573</v>
      </c>
      <c r="J1747" s="1" t="n">
        <v>337.311308</v>
      </c>
    </row>
    <row r="1748" customFormat="false" ht="13.2" hidden="false" customHeight="false" outlineLevel="0" collapsed="false">
      <c r="A1748" s="6" t="n">
        <v>7</v>
      </c>
      <c r="B1748" s="1" t="s">
        <v>302</v>
      </c>
      <c r="C1748" s="1" t="s">
        <v>28</v>
      </c>
      <c r="D1748" s="1" t="n">
        <v>2012</v>
      </c>
      <c r="E1748" s="1" t="n">
        <v>7</v>
      </c>
      <c r="F1748" s="1" t="n">
        <v>41</v>
      </c>
      <c r="G1748" s="1" t="s">
        <v>303</v>
      </c>
      <c r="H1748" s="1" t="n">
        <v>214.166944</v>
      </c>
      <c r="I1748" s="1" t="n">
        <v>74.139972</v>
      </c>
      <c r="J1748" s="1" t="n">
        <v>361.882237</v>
      </c>
    </row>
    <row r="1749" customFormat="false" ht="13.2" hidden="false" customHeight="false" outlineLevel="0" collapsed="false">
      <c r="A1749" s="6" t="n">
        <v>8</v>
      </c>
      <c r="B1749" s="1" t="s">
        <v>302</v>
      </c>
      <c r="C1749" s="1" t="s">
        <v>28</v>
      </c>
      <c r="D1749" s="1" t="n">
        <v>2012</v>
      </c>
      <c r="E1749" s="1" t="n">
        <v>8</v>
      </c>
      <c r="F1749" s="1" t="n">
        <v>41</v>
      </c>
      <c r="G1749" s="1" t="s">
        <v>303</v>
      </c>
      <c r="H1749" s="1" t="n">
        <v>229.242459</v>
      </c>
      <c r="I1749" s="1" t="n">
        <v>80.576097</v>
      </c>
      <c r="J1749" s="1" t="n">
        <v>422.862011</v>
      </c>
    </row>
    <row r="1750" customFormat="false" ht="13.2" hidden="false" customHeight="false" outlineLevel="0" collapsed="false">
      <c r="A1750" s="6" t="n">
        <v>9</v>
      </c>
      <c r="B1750" s="1" t="s">
        <v>302</v>
      </c>
      <c r="C1750" s="1" t="s">
        <v>28</v>
      </c>
      <c r="D1750" s="1" t="n">
        <v>2012</v>
      </c>
      <c r="E1750" s="1" t="n">
        <v>9</v>
      </c>
      <c r="F1750" s="1" t="n">
        <v>41</v>
      </c>
      <c r="G1750" s="1" t="s">
        <v>303</v>
      </c>
      <c r="H1750" s="1" t="n">
        <v>215.140973</v>
      </c>
      <c r="I1750" s="1" t="n">
        <v>75.831525</v>
      </c>
      <c r="J1750" s="1" t="n">
        <v>371.231462</v>
      </c>
    </row>
    <row r="1751" customFormat="false" ht="13.2" hidden="false" customHeight="false" outlineLevel="0" collapsed="false">
      <c r="A1751" s="6" t="n">
        <v>10</v>
      </c>
      <c r="B1751" s="1" t="s">
        <v>302</v>
      </c>
      <c r="C1751" s="1" t="s">
        <v>28</v>
      </c>
      <c r="D1751" s="1" t="n">
        <v>2012</v>
      </c>
      <c r="E1751" s="1" t="n">
        <v>10</v>
      </c>
      <c r="F1751" s="1" t="n">
        <v>41</v>
      </c>
      <c r="G1751" s="1" t="s">
        <v>303</v>
      </c>
      <c r="H1751" s="1" t="n">
        <v>233.006488</v>
      </c>
      <c r="I1751" s="1" t="n">
        <v>92.521093</v>
      </c>
      <c r="J1751" s="1" t="n">
        <v>385.534342</v>
      </c>
    </row>
    <row r="1752" customFormat="false" ht="13.2" hidden="false" customHeight="false" outlineLevel="0" collapsed="false">
      <c r="A1752" s="6" t="n">
        <v>11</v>
      </c>
      <c r="B1752" s="1" t="s">
        <v>302</v>
      </c>
      <c r="C1752" s="1" t="s">
        <v>28</v>
      </c>
      <c r="D1752" s="1" t="n">
        <v>2012</v>
      </c>
      <c r="E1752" s="1" t="n">
        <v>11</v>
      </c>
      <c r="F1752" s="1" t="n">
        <v>41</v>
      </c>
      <c r="G1752" s="1" t="s">
        <v>303</v>
      </c>
      <c r="H1752" s="1" t="n">
        <v>217.859297</v>
      </c>
      <c r="I1752" s="1" t="n">
        <v>98.130956</v>
      </c>
      <c r="J1752" s="1" t="n">
        <v>354.982657</v>
      </c>
    </row>
    <row r="1753" customFormat="false" ht="13.2" hidden="false" customHeight="false" outlineLevel="0" collapsed="false">
      <c r="A1753" s="6" t="n">
        <v>12</v>
      </c>
      <c r="B1753" s="1" t="s">
        <v>302</v>
      </c>
      <c r="C1753" s="1" t="s">
        <v>28</v>
      </c>
      <c r="D1753" s="1" t="n">
        <v>2012</v>
      </c>
      <c r="E1753" s="1" t="n">
        <v>12</v>
      </c>
      <c r="F1753" s="1" t="n">
        <v>41</v>
      </c>
      <c r="G1753" s="1" t="s">
        <v>303</v>
      </c>
      <c r="H1753" s="1" t="n">
        <v>264.05907</v>
      </c>
      <c r="I1753" s="1" t="n">
        <v>101.329711</v>
      </c>
      <c r="J1753" s="1" t="n">
        <v>311.244167</v>
      </c>
    </row>
    <row r="1754" customFormat="false" ht="13.2" hidden="false" customHeight="false" outlineLevel="0" collapsed="false">
      <c r="A1754" s="6" t="n">
        <v>1</v>
      </c>
      <c r="B1754" s="1" t="s">
        <v>302</v>
      </c>
      <c r="C1754" s="1" t="s">
        <v>28</v>
      </c>
      <c r="D1754" s="1" t="n">
        <v>2013</v>
      </c>
      <c r="E1754" s="1" t="n">
        <v>1</v>
      </c>
      <c r="F1754" s="1" t="n">
        <v>41</v>
      </c>
      <c r="G1754" s="1" t="s">
        <v>303</v>
      </c>
      <c r="H1754" s="1" t="n">
        <v>213.150657</v>
      </c>
      <c r="I1754" s="1" t="n">
        <v>98.1362</v>
      </c>
      <c r="J1754" s="1" t="n">
        <v>361.50802</v>
      </c>
    </row>
    <row r="1755" customFormat="false" ht="13.2" hidden="false" customHeight="false" outlineLevel="0" collapsed="false">
      <c r="A1755" s="6" t="n">
        <v>2</v>
      </c>
      <c r="B1755" s="1" t="s">
        <v>302</v>
      </c>
      <c r="C1755" s="1" t="s">
        <v>28</v>
      </c>
      <c r="D1755" s="1" t="n">
        <v>2013</v>
      </c>
      <c r="E1755" s="1" t="n">
        <v>2</v>
      </c>
      <c r="F1755" s="1" t="n">
        <v>41</v>
      </c>
      <c r="G1755" s="1" t="s">
        <v>303</v>
      </c>
      <c r="H1755" s="1" t="n">
        <v>181.003887</v>
      </c>
      <c r="I1755" s="1" t="n">
        <v>98.384514</v>
      </c>
      <c r="J1755" s="1" t="n">
        <v>366.955542</v>
      </c>
    </row>
    <row r="1756" customFormat="false" ht="13.2" hidden="false" customHeight="false" outlineLevel="0" collapsed="false">
      <c r="A1756" s="6" t="n">
        <v>3</v>
      </c>
      <c r="B1756" s="1" t="s">
        <v>302</v>
      </c>
      <c r="C1756" s="1" t="s">
        <v>28</v>
      </c>
      <c r="D1756" s="1" t="n">
        <v>2013</v>
      </c>
      <c r="E1756" s="1" t="n">
        <v>3</v>
      </c>
      <c r="F1756" s="1" t="n">
        <v>41</v>
      </c>
      <c r="G1756" s="1" t="s">
        <v>303</v>
      </c>
      <c r="H1756" s="1" t="n">
        <v>211.383164</v>
      </c>
      <c r="I1756" s="1" t="n">
        <v>101.357397</v>
      </c>
      <c r="J1756" s="1" t="n">
        <v>402.909731</v>
      </c>
    </row>
    <row r="1757" customFormat="false" ht="13.2" hidden="false" customHeight="false" outlineLevel="0" collapsed="false">
      <c r="A1757" s="6" t="n">
        <v>4</v>
      </c>
      <c r="B1757" s="1" t="s">
        <v>302</v>
      </c>
      <c r="C1757" s="1" t="s">
        <v>28</v>
      </c>
      <c r="D1757" s="1" t="n">
        <v>2013</v>
      </c>
      <c r="E1757" s="1" t="n">
        <v>4</v>
      </c>
      <c r="F1757" s="1" t="n">
        <v>41</v>
      </c>
      <c r="G1757" s="1" t="s">
        <v>303</v>
      </c>
      <c r="H1757" s="1" t="n">
        <v>219.836255</v>
      </c>
      <c r="I1757" s="1" t="n">
        <v>99.803943</v>
      </c>
      <c r="J1757" s="1" t="n">
        <v>410.758751</v>
      </c>
    </row>
    <row r="1758" customFormat="false" ht="13.2" hidden="false" customHeight="false" outlineLevel="0" collapsed="false">
      <c r="A1758" s="6" t="n">
        <v>5</v>
      </c>
      <c r="B1758" s="1" t="s">
        <v>302</v>
      </c>
      <c r="C1758" s="1" t="s">
        <v>28</v>
      </c>
      <c r="D1758" s="1" t="n">
        <v>2013</v>
      </c>
      <c r="E1758" s="1" t="n">
        <v>5</v>
      </c>
      <c r="F1758" s="1" t="n">
        <v>41</v>
      </c>
      <c r="G1758" s="1" t="s">
        <v>303</v>
      </c>
      <c r="H1758" s="1" t="n">
        <v>224.56219</v>
      </c>
      <c r="I1758" s="1" t="n">
        <v>92.863642</v>
      </c>
      <c r="J1758" s="1" t="n">
        <v>391.615786</v>
      </c>
    </row>
    <row r="1759" customFormat="false" ht="13.2" hidden="false" customHeight="false" outlineLevel="0" collapsed="false">
      <c r="A1759" s="6" t="n">
        <v>6</v>
      </c>
      <c r="B1759" s="1" t="s">
        <v>302</v>
      </c>
      <c r="C1759" s="1" t="s">
        <v>28</v>
      </c>
      <c r="D1759" s="1" t="n">
        <v>2013</v>
      </c>
      <c r="E1759" s="1" t="n">
        <v>6</v>
      </c>
      <c r="F1759" s="1" t="n">
        <v>41</v>
      </c>
      <c r="G1759" s="1" t="s">
        <v>303</v>
      </c>
      <c r="H1759" s="1" t="n">
        <v>206.768908</v>
      </c>
      <c r="I1759" s="1" t="n">
        <v>99.940957</v>
      </c>
      <c r="J1759" s="1" t="n">
        <v>363.701898</v>
      </c>
    </row>
    <row r="1760" customFormat="false" ht="13.2" hidden="false" customHeight="false" outlineLevel="0" collapsed="false">
      <c r="A1760" s="6" t="n">
        <v>7</v>
      </c>
      <c r="B1760" s="1" t="s">
        <v>302</v>
      </c>
      <c r="C1760" s="1" t="s">
        <v>28</v>
      </c>
      <c r="D1760" s="1" t="n">
        <v>2013</v>
      </c>
      <c r="E1760" s="1" t="n">
        <v>7</v>
      </c>
      <c r="F1760" s="1" t="n">
        <v>41</v>
      </c>
      <c r="G1760" s="1" t="s">
        <v>303</v>
      </c>
      <c r="H1760" s="1" t="n">
        <v>225.998586</v>
      </c>
      <c r="I1760" s="1" t="n">
        <v>102.977881</v>
      </c>
      <c r="J1760" s="1" t="n">
        <v>438.9817</v>
      </c>
    </row>
    <row r="1761" customFormat="false" ht="13.2" hidden="false" customHeight="false" outlineLevel="0" collapsed="false">
      <c r="A1761" s="6" t="n">
        <v>8</v>
      </c>
      <c r="B1761" s="1" t="s">
        <v>302</v>
      </c>
      <c r="C1761" s="1" t="s">
        <v>28</v>
      </c>
      <c r="D1761" s="1" t="n">
        <v>2013</v>
      </c>
      <c r="E1761" s="1" t="n">
        <v>8</v>
      </c>
      <c r="F1761" s="1" t="n">
        <v>41</v>
      </c>
      <c r="G1761" s="1" t="s">
        <v>303</v>
      </c>
      <c r="H1761" s="1" t="n">
        <v>232.193234</v>
      </c>
      <c r="I1761" s="1" t="n">
        <v>102.770279</v>
      </c>
      <c r="J1761" s="1" t="n">
        <v>475.177507</v>
      </c>
    </row>
    <row r="1762" customFormat="false" ht="13.2" hidden="false" customHeight="false" outlineLevel="0" collapsed="false">
      <c r="A1762" s="6" t="n">
        <v>9</v>
      </c>
      <c r="B1762" s="1" t="s">
        <v>302</v>
      </c>
      <c r="C1762" s="1" t="s">
        <v>28</v>
      </c>
      <c r="D1762" s="1" t="n">
        <v>2013</v>
      </c>
      <c r="E1762" s="1" t="n">
        <v>9</v>
      </c>
      <c r="F1762" s="1" t="n">
        <v>41</v>
      </c>
      <c r="G1762" s="1" t="s">
        <v>303</v>
      </c>
      <c r="H1762" s="1" t="n">
        <v>214.339873</v>
      </c>
      <c r="I1762" s="1" t="n">
        <v>98.728643</v>
      </c>
      <c r="J1762" s="1" t="n">
        <v>427.502939</v>
      </c>
    </row>
    <row r="1763" customFormat="false" ht="13.2" hidden="false" customHeight="false" outlineLevel="0" collapsed="false">
      <c r="A1763" s="6" t="n">
        <v>10</v>
      </c>
      <c r="B1763" s="1" t="s">
        <v>302</v>
      </c>
      <c r="C1763" s="1" t="s">
        <v>28</v>
      </c>
      <c r="D1763" s="1" t="n">
        <v>2013</v>
      </c>
      <c r="E1763" s="1" t="n">
        <v>10</v>
      </c>
      <c r="F1763" s="1" t="n">
        <v>41</v>
      </c>
      <c r="G1763" s="1" t="s">
        <v>303</v>
      </c>
      <c r="H1763" s="1" t="n">
        <v>232.215694</v>
      </c>
      <c r="I1763" s="1" t="n">
        <v>118.029524</v>
      </c>
      <c r="J1763" s="1" t="n">
        <v>463.222683</v>
      </c>
    </row>
    <row r="1764" customFormat="false" ht="13.2" hidden="false" customHeight="false" outlineLevel="0" collapsed="false">
      <c r="A1764" s="6" t="n">
        <v>11</v>
      </c>
      <c r="B1764" s="1" t="s">
        <v>302</v>
      </c>
      <c r="C1764" s="1" t="s">
        <v>28</v>
      </c>
      <c r="D1764" s="1" t="n">
        <v>2013</v>
      </c>
      <c r="E1764" s="1" t="n">
        <v>11</v>
      </c>
      <c r="F1764" s="1" t="n">
        <v>41</v>
      </c>
      <c r="G1764" s="1" t="s">
        <v>303</v>
      </c>
      <c r="H1764" s="1" t="n">
        <v>226.770499</v>
      </c>
      <c r="I1764" s="1" t="n">
        <v>118.067575</v>
      </c>
      <c r="J1764" s="1" t="n">
        <v>426.643177</v>
      </c>
    </row>
    <row r="1765" customFormat="false" ht="13.2" hidden="false" customHeight="false" outlineLevel="0" collapsed="false">
      <c r="A1765" s="6" t="n">
        <v>12</v>
      </c>
      <c r="B1765" s="1" t="s">
        <v>302</v>
      </c>
      <c r="C1765" s="1" t="s">
        <v>28</v>
      </c>
      <c r="D1765" s="1" t="n">
        <v>2013</v>
      </c>
      <c r="E1765" s="1" t="n">
        <v>12</v>
      </c>
      <c r="F1765" s="1" t="n">
        <v>41</v>
      </c>
      <c r="G1765" s="1" t="s">
        <v>303</v>
      </c>
      <c r="H1765" s="1" t="n">
        <v>244.791217</v>
      </c>
      <c r="I1765" s="1" t="n">
        <v>132.456664</v>
      </c>
      <c r="J1765" s="1" t="n">
        <v>358.619047</v>
      </c>
    </row>
    <row r="1766" customFormat="false" ht="13.2" hidden="false" customHeight="false" outlineLevel="0" collapsed="false">
      <c r="A1766" s="6" t="n">
        <v>1</v>
      </c>
      <c r="B1766" s="1" t="s">
        <v>302</v>
      </c>
      <c r="C1766" s="1" t="s">
        <v>28</v>
      </c>
      <c r="D1766" s="1" t="n">
        <v>2014</v>
      </c>
      <c r="E1766" s="1" t="n">
        <v>1</v>
      </c>
      <c r="F1766" s="1" t="n">
        <v>41</v>
      </c>
      <c r="G1766" s="1" t="s">
        <v>303</v>
      </c>
      <c r="H1766" s="1" t="n">
        <v>212.5689</v>
      </c>
      <c r="I1766" s="1" t="n">
        <v>114.106433</v>
      </c>
      <c r="J1766" s="1" t="n">
        <v>381.493316</v>
      </c>
    </row>
    <row r="1767" customFormat="false" ht="13.2" hidden="false" customHeight="false" outlineLevel="0" collapsed="false">
      <c r="A1767" s="6" t="n">
        <v>2</v>
      </c>
      <c r="B1767" s="1" t="s">
        <v>302</v>
      </c>
      <c r="C1767" s="1" t="s">
        <v>28</v>
      </c>
      <c r="D1767" s="1" t="n">
        <v>2014</v>
      </c>
      <c r="E1767" s="1" t="n">
        <v>2</v>
      </c>
      <c r="F1767" s="1" t="n">
        <v>41</v>
      </c>
      <c r="G1767" s="1" t="s">
        <v>303</v>
      </c>
      <c r="H1767" s="1" t="n">
        <v>209.012647</v>
      </c>
      <c r="I1767" s="1" t="n">
        <v>108.852392</v>
      </c>
      <c r="J1767" s="1" t="n">
        <v>424.997731</v>
      </c>
    </row>
    <row r="1768" customFormat="false" ht="13.2" hidden="false" customHeight="false" outlineLevel="0" collapsed="false">
      <c r="A1768" s="6" t="n">
        <v>3</v>
      </c>
      <c r="B1768" s="1" t="s">
        <v>302</v>
      </c>
      <c r="C1768" s="1" t="s">
        <v>28</v>
      </c>
      <c r="D1768" s="1" t="n">
        <v>2014</v>
      </c>
      <c r="E1768" s="1" t="n">
        <v>3</v>
      </c>
      <c r="F1768" s="1" t="n">
        <v>41</v>
      </c>
      <c r="G1768" s="1" t="s">
        <v>303</v>
      </c>
      <c r="H1768" s="1" t="n">
        <v>224.070886</v>
      </c>
      <c r="I1768" s="1" t="n">
        <v>94.4424390000001</v>
      </c>
      <c r="J1768" s="1" t="n">
        <v>424.516349</v>
      </c>
    </row>
    <row r="1769" customFormat="false" ht="13.2" hidden="false" customHeight="false" outlineLevel="0" collapsed="false">
      <c r="A1769" s="6" t="n">
        <v>4</v>
      </c>
      <c r="B1769" s="1" t="s">
        <v>302</v>
      </c>
      <c r="C1769" s="1" t="s">
        <v>28</v>
      </c>
      <c r="D1769" s="1" t="n">
        <v>2014</v>
      </c>
      <c r="E1769" s="1" t="n">
        <v>4</v>
      </c>
      <c r="F1769" s="1" t="n">
        <v>41</v>
      </c>
      <c r="G1769" s="1" t="s">
        <v>303</v>
      </c>
      <c r="H1769" s="1" t="n">
        <v>236.362286</v>
      </c>
      <c r="I1769" s="1" t="n">
        <v>97.440003</v>
      </c>
      <c r="J1769" s="1" t="n">
        <v>398.741209</v>
      </c>
    </row>
    <row r="1770" customFormat="false" ht="13.2" hidden="false" customHeight="false" outlineLevel="0" collapsed="false">
      <c r="A1770" s="6" t="n">
        <v>5</v>
      </c>
      <c r="B1770" s="1" t="s">
        <v>302</v>
      </c>
      <c r="C1770" s="1" t="s">
        <v>28</v>
      </c>
      <c r="D1770" s="1" t="n">
        <v>2014</v>
      </c>
      <c r="E1770" s="1" t="n">
        <v>5</v>
      </c>
      <c r="F1770" s="1" t="n">
        <v>41</v>
      </c>
      <c r="G1770" s="1" t="s">
        <v>303</v>
      </c>
      <c r="H1770" s="1" t="n">
        <v>234.174781</v>
      </c>
      <c r="I1770" s="1" t="n">
        <v>105.19052</v>
      </c>
      <c r="J1770" s="1" t="n">
        <v>426.898645999999</v>
      </c>
    </row>
    <row r="1771" customFormat="false" ht="13.2" hidden="false" customHeight="false" outlineLevel="0" collapsed="false">
      <c r="A1771" s="6" t="n">
        <v>6</v>
      </c>
      <c r="B1771" s="1" t="s">
        <v>302</v>
      </c>
      <c r="C1771" s="1" t="s">
        <v>28</v>
      </c>
      <c r="D1771" s="1" t="n">
        <v>2014</v>
      </c>
      <c r="E1771" s="1" t="n">
        <v>6</v>
      </c>
      <c r="F1771" s="1" t="n">
        <v>41</v>
      </c>
      <c r="G1771" s="1" t="s">
        <v>303</v>
      </c>
      <c r="H1771" s="1" t="n">
        <v>217.025608</v>
      </c>
      <c r="I1771" s="1" t="n">
        <v>103.489477</v>
      </c>
      <c r="J1771" s="1" t="n">
        <v>387.155624</v>
      </c>
    </row>
    <row r="1772" customFormat="false" ht="13.2" hidden="false" customHeight="false" outlineLevel="0" collapsed="false">
      <c r="A1772" s="6" t="n">
        <v>7</v>
      </c>
      <c r="B1772" s="1" t="s">
        <v>302</v>
      </c>
      <c r="C1772" s="1" t="s">
        <v>28</v>
      </c>
      <c r="D1772" s="1" t="n">
        <v>2014</v>
      </c>
      <c r="E1772" s="1" t="n">
        <v>7</v>
      </c>
      <c r="F1772" s="1" t="n">
        <v>41</v>
      </c>
      <c r="G1772" s="1" t="s">
        <v>303</v>
      </c>
      <c r="H1772" s="1" t="n">
        <v>237.942903</v>
      </c>
      <c r="I1772" s="1" t="n">
        <v>114.804548</v>
      </c>
      <c r="J1772" s="1" t="n">
        <v>454.485311</v>
      </c>
    </row>
    <row r="1773" customFormat="false" ht="13.2" hidden="false" customHeight="false" outlineLevel="0" collapsed="false">
      <c r="A1773" s="6" t="n">
        <v>8</v>
      </c>
      <c r="B1773" s="1" t="s">
        <v>302</v>
      </c>
      <c r="C1773" s="1" t="s">
        <v>28</v>
      </c>
      <c r="D1773" s="1" t="n">
        <v>2014</v>
      </c>
      <c r="E1773" s="1" t="n">
        <v>8</v>
      </c>
      <c r="F1773" s="1" t="n">
        <v>41</v>
      </c>
      <c r="G1773" s="1" t="s">
        <v>303</v>
      </c>
      <c r="H1773" s="1" t="n">
        <v>234.640479</v>
      </c>
      <c r="I1773" s="1" t="n">
        <v>128.878192</v>
      </c>
      <c r="J1773" s="1" t="n">
        <v>460.322094</v>
      </c>
    </row>
    <row r="1774" customFormat="false" ht="13.2" hidden="false" customHeight="false" outlineLevel="0" collapsed="false">
      <c r="A1774" s="6" t="n">
        <v>9</v>
      </c>
      <c r="B1774" s="1" t="s">
        <v>302</v>
      </c>
      <c r="C1774" s="1" t="s">
        <v>28</v>
      </c>
      <c r="D1774" s="1" t="n">
        <v>2014</v>
      </c>
      <c r="E1774" s="1" t="n">
        <v>9</v>
      </c>
      <c r="F1774" s="1" t="n">
        <v>41</v>
      </c>
      <c r="G1774" s="1" t="s">
        <v>303</v>
      </c>
      <c r="H1774" s="1" t="n">
        <v>234.965089</v>
      </c>
      <c r="I1774" s="1" t="n">
        <v>123.76271</v>
      </c>
      <c r="J1774" s="1" t="n">
        <v>434.264589</v>
      </c>
    </row>
    <row r="1775" customFormat="false" ht="13.2" hidden="false" customHeight="false" outlineLevel="0" collapsed="false">
      <c r="A1775" s="6" t="n">
        <v>10</v>
      </c>
      <c r="B1775" s="1" t="s">
        <v>302</v>
      </c>
      <c r="C1775" s="1" t="s">
        <v>28</v>
      </c>
      <c r="D1775" s="1" t="n">
        <v>2014</v>
      </c>
      <c r="E1775" s="1" t="n">
        <v>10</v>
      </c>
      <c r="F1775" s="1" t="n">
        <v>41</v>
      </c>
      <c r="G1775" s="1" t="s">
        <v>303</v>
      </c>
      <c r="H1775" s="1" t="n">
        <v>251.248637</v>
      </c>
      <c r="I1775" s="1" t="n">
        <v>135.033258</v>
      </c>
      <c r="J1775" s="1" t="n">
        <v>489.852375</v>
      </c>
    </row>
    <row r="1776" customFormat="false" ht="13.2" hidden="false" customHeight="false" outlineLevel="0" collapsed="false">
      <c r="A1776" s="6" t="n">
        <v>11</v>
      </c>
      <c r="B1776" s="1" t="s">
        <v>302</v>
      </c>
      <c r="C1776" s="1" t="s">
        <v>28</v>
      </c>
      <c r="D1776" s="1" t="n">
        <v>2014</v>
      </c>
      <c r="E1776" s="1" t="n">
        <v>11</v>
      </c>
      <c r="F1776" s="1" t="n">
        <v>41</v>
      </c>
      <c r="G1776" s="1" t="s">
        <v>303</v>
      </c>
      <c r="H1776" s="1" t="n">
        <v>217.667872</v>
      </c>
      <c r="I1776" s="1" t="n">
        <v>126.548021</v>
      </c>
      <c r="J1776" s="1" t="n">
        <v>399.45486</v>
      </c>
    </row>
    <row r="1777" customFormat="false" ht="13.2" hidden="false" customHeight="false" outlineLevel="0" collapsed="false">
      <c r="A1777" s="6" t="n">
        <v>12</v>
      </c>
      <c r="B1777" s="1" t="s">
        <v>302</v>
      </c>
      <c r="C1777" s="1" t="s">
        <v>28</v>
      </c>
      <c r="D1777" s="1" t="n">
        <v>2014</v>
      </c>
      <c r="E1777" s="1" t="n">
        <v>12</v>
      </c>
      <c r="F1777" s="1" t="n">
        <v>41</v>
      </c>
      <c r="G1777" s="1" t="s">
        <v>303</v>
      </c>
      <c r="H1777" s="1" t="n">
        <v>257.616599</v>
      </c>
      <c r="I1777" s="1" t="n">
        <v>147.908877</v>
      </c>
      <c r="J1777" s="1" t="n">
        <v>369.555833</v>
      </c>
    </row>
    <row r="1778" customFormat="false" ht="13.2" hidden="false" customHeight="false" outlineLevel="0" collapsed="false">
      <c r="A1778" s="6" t="n">
        <v>1</v>
      </c>
      <c r="B1778" s="1" t="s">
        <v>302</v>
      </c>
      <c r="C1778" s="1" t="s">
        <v>28</v>
      </c>
      <c r="D1778" s="1" t="n">
        <v>2015</v>
      </c>
      <c r="E1778" s="1" t="n">
        <v>1</v>
      </c>
      <c r="F1778" s="1" t="n">
        <v>41</v>
      </c>
      <c r="G1778" s="1" t="s">
        <v>303</v>
      </c>
      <c r="H1778" s="1" t="n">
        <v>229.432526</v>
      </c>
      <c r="I1778" s="1" t="n">
        <v>134.857847</v>
      </c>
      <c r="J1778" s="1" t="n">
        <v>403.118617</v>
      </c>
    </row>
    <row r="1779" customFormat="false" ht="13.2" hidden="false" customHeight="false" outlineLevel="0" collapsed="false">
      <c r="A1779" s="6" t="n">
        <v>2</v>
      </c>
      <c r="B1779" s="1" t="s">
        <v>302</v>
      </c>
      <c r="C1779" s="1" t="s">
        <v>28</v>
      </c>
      <c r="D1779" s="1" t="n">
        <v>2015</v>
      </c>
      <c r="E1779" s="1" t="n">
        <v>2</v>
      </c>
      <c r="F1779" s="1" t="n">
        <v>41</v>
      </c>
      <c r="G1779" s="1" t="s">
        <v>303</v>
      </c>
      <c r="H1779" s="1" t="n">
        <v>186.586401</v>
      </c>
      <c r="I1779" s="1" t="n">
        <v>133.109128</v>
      </c>
      <c r="J1779" s="1" t="n">
        <v>337.101662</v>
      </c>
    </row>
    <row r="1780" customFormat="false" ht="13.2" hidden="false" customHeight="false" outlineLevel="0" collapsed="false">
      <c r="A1780" s="6" t="n">
        <v>3</v>
      </c>
      <c r="B1780" s="1" t="s">
        <v>302</v>
      </c>
      <c r="C1780" s="1" t="s">
        <v>28</v>
      </c>
      <c r="D1780" s="1" t="n">
        <v>2015</v>
      </c>
      <c r="E1780" s="1" t="n">
        <v>3</v>
      </c>
      <c r="F1780" s="1" t="n">
        <v>41</v>
      </c>
      <c r="G1780" s="1" t="s">
        <v>303</v>
      </c>
      <c r="H1780" s="1" t="n">
        <v>199.084618</v>
      </c>
      <c r="I1780" s="1" t="n">
        <v>151.488668</v>
      </c>
      <c r="J1780" s="1" t="n">
        <v>453.106389</v>
      </c>
    </row>
    <row r="1781" customFormat="false" ht="13.2" hidden="false" customHeight="false" outlineLevel="0" collapsed="false">
      <c r="A1781" s="6" t="n">
        <v>4</v>
      </c>
      <c r="B1781" s="1" t="s">
        <v>302</v>
      </c>
      <c r="C1781" s="1" t="s">
        <v>28</v>
      </c>
      <c r="D1781" s="1" t="n">
        <v>2015</v>
      </c>
      <c r="E1781" s="1" t="n">
        <v>4</v>
      </c>
      <c r="F1781" s="1" t="n">
        <v>41</v>
      </c>
      <c r="G1781" s="1" t="s">
        <v>303</v>
      </c>
      <c r="H1781" s="1" t="n">
        <v>205.986969</v>
      </c>
      <c r="I1781" s="1" t="n">
        <v>169.559123</v>
      </c>
      <c r="J1781" s="1" t="n">
        <v>399.032764999999</v>
      </c>
    </row>
    <row r="1782" customFormat="false" ht="13.2" hidden="false" customHeight="false" outlineLevel="0" collapsed="false">
      <c r="A1782" s="6" t="n">
        <v>5</v>
      </c>
      <c r="B1782" s="1" t="s">
        <v>302</v>
      </c>
      <c r="C1782" s="1" t="s">
        <v>28</v>
      </c>
      <c r="D1782" s="1" t="n">
        <v>2015</v>
      </c>
      <c r="E1782" s="1" t="n">
        <v>5</v>
      </c>
      <c r="F1782" s="1" t="n">
        <v>41</v>
      </c>
      <c r="G1782" s="1" t="s">
        <v>303</v>
      </c>
      <c r="H1782" s="1" t="n">
        <v>197.890615</v>
      </c>
      <c r="I1782" s="1" t="n">
        <v>157.311932</v>
      </c>
      <c r="J1782" s="1" t="n">
        <v>396.867479</v>
      </c>
    </row>
    <row r="1783" customFormat="false" ht="13.2" hidden="false" customHeight="false" outlineLevel="0" collapsed="false">
      <c r="A1783" s="6" t="n">
        <v>6</v>
      </c>
      <c r="B1783" s="1" t="s">
        <v>302</v>
      </c>
      <c r="C1783" s="1" t="s">
        <v>28</v>
      </c>
      <c r="D1783" s="1" t="n">
        <v>2015</v>
      </c>
      <c r="E1783" s="1" t="n">
        <v>6</v>
      </c>
      <c r="F1783" s="1" t="n">
        <v>41</v>
      </c>
      <c r="G1783" s="1" t="s">
        <v>303</v>
      </c>
      <c r="H1783" s="1" t="n">
        <v>205.341356</v>
      </c>
      <c r="I1783" s="1" t="n">
        <v>160.119054</v>
      </c>
      <c r="J1783" s="1" t="n">
        <v>426.322867</v>
      </c>
    </row>
    <row r="1784" customFormat="false" ht="13.2" hidden="false" customHeight="false" outlineLevel="0" collapsed="false">
      <c r="A1784" s="6" t="n">
        <v>7</v>
      </c>
      <c r="B1784" s="1" t="s">
        <v>302</v>
      </c>
      <c r="C1784" s="1" t="s">
        <v>28</v>
      </c>
      <c r="D1784" s="1" t="n">
        <v>2015</v>
      </c>
      <c r="E1784" s="1" t="n">
        <v>7</v>
      </c>
      <c r="F1784" s="1" t="n">
        <v>41</v>
      </c>
      <c r="G1784" s="1" t="s">
        <v>303</v>
      </c>
      <c r="H1784" s="1" t="n">
        <v>209.761675</v>
      </c>
      <c r="I1784" s="1" t="n">
        <v>168.247811</v>
      </c>
      <c r="J1784" s="1" t="n">
        <v>405.464138</v>
      </c>
    </row>
    <row r="1785" customFormat="false" ht="13.2" hidden="false" customHeight="false" outlineLevel="0" collapsed="false">
      <c r="A1785" s="6" t="n">
        <v>8</v>
      </c>
      <c r="B1785" s="1" t="s">
        <v>302</v>
      </c>
      <c r="C1785" s="1" t="s">
        <v>28</v>
      </c>
      <c r="D1785" s="1" t="n">
        <v>2015</v>
      </c>
      <c r="E1785" s="1" t="n">
        <v>8</v>
      </c>
      <c r="F1785" s="1" t="n">
        <v>41</v>
      </c>
      <c r="G1785" s="1" t="s">
        <v>303</v>
      </c>
      <c r="H1785" s="1" t="n">
        <v>201.36389</v>
      </c>
      <c r="I1785" s="1" t="n">
        <v>169.273766</v>
      </c>
      <c r="J1785" s="1" t="n">
        <v>456.942882</v>
      </c>
    </row>
    <row r="1786" customFormat="false" ht="13.2" hidden="false" customHeight="false" outlineLevel="0" collapsed="false">
      <c r="A1786" s="6" t="n">
        <v>9</v>
      </c>
      <c r="B1786" s="1" t="s">
        <v>302</v>
      </c>
      <c r="C1786" s="1" t="s">
        <v>28</v>
      </c>
      <c r="D1786" s="1" t="n">
        <v>2015</v>
      </c>
      <c r="E1786" s="1" t="n">
        <v>9</v>
      </c>
      <c r="F1786" s="1" t="n">
        <v>41</v>
      </c>
      <c r="G1786" s="1" t="s">
        <v>303</v>
      </c>
      <c r="H1786" s="1" t="n">
        <v>201.740324</v>
      </c>
      <c r="I1786" s="1" t="n">
        <v>177.0693</v>
      </c>
      <c r="J1786" s="1" t="n">
        <v>437.509675</v>
      </c>
    </row>
    <row r="1787" customFormat="false" ht="13.2" hidden="false" customHeight="false" outlineLevel="0" collapsed="false">
      <c r="A1787" s="6" t="n">
        <v>10</v>
      </c>
      <c r="B1787" s="1" t="s">
        <v>302</v>
      </c>
      <c r="C1787" s="1" t="s">
        <v>28</v>
      </c>
      <c r="D1787" s="1" t="n">
        <v>2015</v>
      </c>
      <c r="E1787" s="1" t="n">
        <v>10</v>
      </c>
      <c r="F1787" s="1" t="n">
        <v>41</v>
      </c>
      <c r="G1787" s="1" t="s">
        <v>303</v>
      </c>
      <c r="H1787" s="1" t="n">
        <v>207.440367</v>
      </c>
      <c r="I1787" s="1" t="n">
        <v>186.716885</v>
      </c>
      <c r="J1787" s="1" t="n">
        <v>454.583364</v>
      </c>
    </row>
    <row r="1788" customFormat="false" ht="13.2" hidden="false" customHeight="false" outlineLevel="0" collapsed="false">
      <c r="A1788" s="6" t="n">
        <v>11</v>
      </c>
      <c r="B1788" s="1" t="s">
        <v>302</v>
      </c>
      <c r="C1788" s="1" t="s">
        <v>28</v>
      </c>
      <c r="D1788" s="1" t="n">
        <v>2015</v>
      </c>
      <c r="E1788" s="1" t="n">
        <v>11</v>
      </c>
      <c r="F1788" s="1" t="n">
        <v>41</v>
      </c>
      <c r="G1788" s="1" t="s">
        <v>303</v>
      </c>
      <c r="H1788" s="1" t="n">
        <v>206.834456</v>
      </c>
      <c r="I1788" s="1" t="n">
        <v>158.838812</v>
      </c>
      <c r="J1788" s="1" t="n">
        <v>394.699191</v>
      </c>
    </row>
    <row r="1789" customFormat="false" ht="13.2" hidden="false" customHeight="false" outlineLevel="0" collapsed="false">
      <c r="A1789" s="6" t="n">
        <v>12</v>
      </c>
      <c r="B1789" s="1" t="s">
        <v>302</v>
      </c>
      <c r="C1789" s="1" t="s">
        <v>28</v>
      </c>
      <c r="D1789" s="1" t="n">
        <v>2015</v>
      </c>
      <c r="E1789" s="1" t="n">
        <v>12</v>
      </c>
      <c r="F1789" s="1" t="n">
        <v>41</v>
      </c>
      <c r="G1789" s="1" t="s">
        <v>303</v>
      </c>
      <c r="H1789" s="1" t="n">
        <v>249.435165</v>
      </c>
      <c r="I1789" s="1" t="n">
        <v>171.549325</v>
      </c>
      <c r="J1789" s="1" t="n">
        <v>383.405527</v>
      </c>
    </row>
    <row r="1790" customFormat="false" ht="13.2" hidden="false" customHeight="false" outlineLevel="0" collapsed="false">
      <c r="A1790" s="6" t="n">
        <v>1</v>
      </c>
      <c r="B1790" s="1" t="s">
        <v>302</v>
      </c>
      <c r="C1790" s="1" t="s">
        <v>28</v>
      </c>
      <c r="D1790" s="1" t="n">
        <v>2016</v>
      </c>
      <c r="E1790" s="1" t="n">
        <v>1</v>
      </c>
      <c r="F1790" s="1" t="n">
        <v>41</v>
      </c>
      <c r="G1790" s="1" t="s">
        <v>303</v>
      </c>
      <c r="H1790" s="1" t="n">
        <v>210.515171</v>
      </c>
      <c r="I1790" s="1" t="n">
        <v>136.519054</v>
      </c>
      <c r="J1790" s="1" t="n">
        <v>400.900078</v>
      </c>
    </row>
    <row r="1791" customFormat="false" ht="13.2" hidden="false" customHeight="false" outlineLevel="0" collapsed="false">
      <c r="A1791" s="6" t="n">
        <v>2</v>
      </c>
      <c r="B1791" s="1" t="s">
        <v>302</v>
      </c>
      <c r="C1791" s="1" t="s">
        <v>28</v>
      </c>
      <c r="D1791" s="1" t="n">
        <v>2016</v>
      </c>
      <c r="E1791" s="1" t="n">
        <v>2</v>
      </c>
      <c r="F1791" s="1" t="n">
        <v>41</v>
      </c>
      <c r="G1791" s="1" t="s">
        <v>303</v>
      </c>
      <c r="H1791" s="1" t="n">
        <v>219.794387</v>
      </c>
      <c r="I1791" s="1" t="n">
        <v>122.594097</v>
      </c>
      <c r="J1791" s="1" t="n">
        <v>423.891928</v>
      </c>
    </row>
    <row r="1792" customFormat="false" ht="13.2" hidden="false" customHeight="false" outlineLevel="0" collapsed="false">
      <c r="A1792" s="6" t="n">
        <v>3</v>
      </c>
      <c r="B1792" s="1" t="s">
        <v>302</v>
      </c>
      <c r="C1792" s="1" t="s">
        <v>28</v>
      </c>
      <c r="D1792" s="1" t="n">
        <v>2016</v>
      </c>
      <c r="E1792" s="1" t="n">
        <v>3</v>
      </c>
      <c r="F1792" s="1" t="n">
        <v>41</v>
      </c>
      <c r="G1792" s="1" t="s">
        <v>303</v>
      </c>
      <c r="H1792" s="1" t="n">
        <v>240.577341</v>
      </c>
      <c r="I1792" s="1" t="n">
        <v>126.90339</v>
      </c>
      <c r="J1792" s="1" t="n">
        <v>458.188845</v>
      </c>
    </row>
    <row r="1793" customFormat="false" ht="13.2" hidden="false" customHeight="false" outlineLevel="0" collapsed="false">
      <c r="A1793" s="6" t="n">
        <v>4</v>
      </c>
      <c r="B1793" s="1" t="s">
        <v>302</v>
      </c>
      <c r="C1793" s="1" t="s">
        <v>28</v>
      </c>
      <c r="D1793" s="1" t="n">
        <v>2016</v>
      </c>
      <c r="E1793" s="1" t="n">
        <v>4</v>
      </c>
      <c r="F1793" s="1" t="n">
        <v>41</v>
      </c>
      <c r="G1793" s="1" t="s">
        <v>303</v>
      </c>
      <c r="H1793" s="1" t="n">
        <v>239.318792</v>
      </c>
      <c r="I1793" s="1" t="n">
        <v>124.930563</v>
      </c>
      <c r="J1793" s="1" t="n">
        <v>429.51181</v>
      </c>
    </row>
    <row r="1794" customFormat="false" ht="13.2" hidden="false" customHeight="false" outlineLevel="0" collapsed="false">
      <c r="A1794" s="6" t="n">
        <v>5</v>
      </c>
      <c r="B1794" s="1" t="s">
        <v>302</v>
      </c>
      <c r="C1794" s="1" t="s">
        <v>28</v>
      </c>
      <c r="D1794" s="1" t="n">
        <v>2016</v>
      </c>
      <c r="E1794" s="1" t="n">
        <v>5</v>
      </c>
      <c r="F1794" s="1" t="n">
        <v>41</v>
      </c>
      <c r="G1794" s="1" t="s">
        <v>303</v>
      </c>
      <c r="H1794" s="1" t="n">
        <v>231.689683</v>
      </c>
      <c r="I1794" s="1" t="n">
        <v>123.179377</v>
      </c>
      <c r="J1794" s="1" t="n">
        <v>405.312771</v>
      </c>
    </row>
    <row r="1795" customFormat="false" ht="13.2" hidden="false" customHeight="false" outlineLevel="0" collapsed="false">
      <c r="A1795" s="6" t="n">
        <v>6</v>
      </c>
      <c r="B1795" s="1" t="s">
        <v>302</v>
      </c>
      <c r="C1795" s="1" t="s">
        <v>28</v>
      </c>
      <c r="D1795" s="1" t="n">
        <v>2016</v>
      </c>
      <c r="E1795" s="1" t="n">
        <v>6</v>
      </c>
      <c r="F1795" s="1" t="n">
        <v>41</v>
      </c>
      <c r="G1795" s="1" t="s">
        <v>303</v>
      </c>
      <c r="H1795" s="1" t="n">
        <v>219.288302</v>
      </c>
      <c r="I1795" s="1" t="n">
        <v>116.308738</v>
      </c>
      <c r="J1795" s="1" t="n">
        <v>430.598143</v>
      </c>
    </row>
    <row r="1796" customFormat="false" ht="13.2" hidden="false" customHeight="false" outlineLevel="0" collapsed="false">
      <c r="A1796" s="6" t="n">
        <v>7</v>
      </c>
      <c r="B1796" s="1" t="s">
        <v>302</v>
      </c>
      <c r="C1796" s="1" t="s">
        <v>28</v>
      </c>
      <c r="D1796" s="1" t="n">
        <v>2016</v>
      </c>
      <c r="E1796" s="1" t="n">
        <v>7</v>
      </c>
      <c r="F1796" s="1" t="n">
        <v>41</v>
      </c>
      <c r="G1796" s="1" t="s">
        <v>303</v>
      </c>
      <c r="H1796" s="1" t="n">
        <v>231.716409</v>
      </c>
      <c r="I1796" s="1" t="n">
        <v>124.604304</v>
      </c>
      <c r="J1796" s="1" t="n">
        <v>456.039285</v>
      </c>
    </row>
    <row r="1797" customFormat="false" ht="13.2" hidden="false" customHeight="false" outlineLevel="0" collapsed="false">
      <c r="A1797" s="6" t="n">
        <v>8</v>
      </c>
      <c r="B1797" s="1" t="s">
        <v>302</v>
      </c>
      <c r="C1797" s="1" t="s">
        <v>28</v>
      </c>
      <c r="D1797" s="1" t="n">
        <v>2016</v>
      </c>
      <c r="E1797" s="1" t="n">
        <v>8</v>
      </c>
      <c r="F1797" s="1" t="n">
        <v>41</v>
      </c>
      <c r="G1797" s="1" t="s">
        <v>303</v>
      </c>
      <c r="H1797" s="1" t="n">
        <v>231.641952</v>
      </c>
      <c r="I1797" s="1" t="n">
        <v>125.413835</v>
      </c>
      <c r="J1797" s="1" t="n">
        <v>437.151945</v>
      </c>
    </row>
    <row r="1798" customFormat="false" ht="13.2" hidden="false" customHeight="false" outlineLevel="0" collapsed="false">
      <c r="A1798" s="6" t="n">
        <v>9</v>
      </c>
      <c r="B1798" s="1" t="s">
        <v>302</v>
      </c>
      <c r="C1798" s="1" t="s">
        <v>28</v>
      </c>
      <c r="D1798" s="1" t="n">
        <v>2016</v>
      </c>
      <c r="E1798" s="1" t="n">
        <v>9</v>
      </c>
      <c r="F1798" s="1" t="n">
        <v>41</v>
      </c>
      <c r="G1798" s="1" t="s">
        <v>303</v>
      </c>
      <c r="H1798" s="1" t="n">
        <v>230.886335</v>
      </c>
      <c r="I1798" s="1" t="n">
        <v>126.404428</v>
      </c>
      <c r="J1798" s="1" t="n">
        <v>450.111057</v>
      </c>
    </row>
    <row r="1799" customFormat="false" ht="13.2" hidden="false" customHeight="false" outlineLevel="0" collapsed="false">
      <c r="A1799" s="6" t="n">
        <v>10</v>
      </c>
      <c r="B1799" s="1" t="s">
        <v>302</v>
      </c>
      <c r="C1799" s="1" t="s">
        <v>28</v>
      </c>
      <c r="D1799" s="1" t="n">
        <v>2016</v>
      </c>
      <c r="E1799" s="1" t="n">
        <v>10</v>
      </c>
      <c r="F1799" s="1" t="n">
        <v>41</v>
      </c>
      <c r="G1799" s="1" t="s">
        <v>303</v>
      </c>
      <c r="H1799" s="1" t="n">
        <v>236.487975</v>
      </c>
      <c r="I1799" s="1" t="n">
        <v>116.629908</v>
      </c>
      <c r="J1799" s="1" t="n">
        <v>414.67043</v>
      </c>
    </row>
    <row r="1800" customFormat="false" ht="13.2" hidden="false" customHeight="false" outlineLevel="0" collapsed="false">
      <c r="A1800" s="6" t="n">
        <v>11</v>
      </c>
      <c r="B1800" s="1" t="s">
        <v>302</v>
      </c>
      <c r="C1800" s="1" t="s">
        <v>28</v>
      </c>
      <c r="D1800" s="1" t="n">
        <v>2016</v>
      </c>
      <c r="E1800" s="1" t="n">
        <v>11</v>
      </c>
      <c r="F1800" s="1" t="n">
        <v>41</v>
      </c>
      <c r="G1800" s="1" t="s">
        <v>303</v>
      </c>
      <c r="H1800" s="1" t="n">
        <v>249.410302</v>
      </c>
      <c r="I1800" s="1" t="n">
        <v>94.607771</v>
      </c>
      <c r="J1800" s="1" t="n">
        <v>393.474106</v>
      </c>
    </row>
    <row r="1801" customFormat="false" ht="13.2" hidden="false" customHeight="false" outlineLevel="0" collapsed="false">
      <c r="A1801" s="6" t="n">
        <v>12</v>
      </c>
      <c r="B1801" s="1" t="s">
        <v>302</v>
      </c>
      <c r="C1801" s="1" t="s">
        <v>28</v>
      </c>
      <c r="D1801" s="1" t="n">
        <v>2016</v>
      </c>
      <c r="E1801" s="1" t="n">
        <v>12</v>
      </c>
      <c r="F1801" s="1" t="n">
        <v>41</v>
      </c>
      <c r="G1801" s="1" t="s">
        <v>303</v>
      </c>
      <c r="H1801" s="1" t="n">
        <v>290.388052</v>
      </c>
      <c r="I1801" s="1" t="n">
        <v>109.829052</v>
      </c>
      <c r="J1801" s="1" t="n">
        <v>372.540983</v>
      </c>
    </row>
    <row r="1802" customFormat="false" ht="13.2" hidden="false" customHeight="false" outlineLevel="0" collapsed="false">
      <c r="A1802" s="6" t="n">
        <v>1</v>
      </c>
      <c r="B1802" s="1" t="s">
        <v>302</v>
      </c>
      <c r="C1802" s="1" t="s">
        <v>28</v>
      </c>
      <c r="D1802" s="1" t="n">
        <v>2017</v>
      </c>
      <c r="E1802" s="1" t="n">
        <v>1</v>
      </c>
      <c r="F1802" s="1" t="n">
        <v>41</v>
      </c>
      <c r="G1802" s="1" t="s">
        <v>303</v>
      </c>
      <c r="H1802" s="1" t="n">
        <v>251.989791</v>
      </c>
      <c r="I1802" s="1" t="n">
        <v>78.338779</v>
      </c>
      <c r="J1802" s="1" t="n">
        <v>381.16275</v>
      </c>
    </row>
    <row r="1803" customFormat="false" ht="13.2" hidden="false" customHeight="false" outlineLevel="0" collapsed="false">
      <c r="A1803" s="6" t="n">
        <v>2</v>
      </c>
      <c r="B1803" s="1" t="s">
        <v>302</v>
      </c>
      <c r="C1803" s="1" t="s">
        <v>28</v>
      </c>
      <c r="D1803" s="1" t="n">
        <v>2017</v>
      </c>
      <c r="E1803" s="1" t="n">
        <v>2</v>
      </c>
      <c r="F1803" s="1" t="n">
        <v>41</v>
      </c>
      <c r="G1803" s="1" t="s">
        <v>303</v>
      </c>
      <c r="H1803" s="1" t="n">
        <v>247.300745</v>
      </c>
      <c r="I1803" s="1" t="n">
        <v>79.683718</v>
      </c>
      <c r="J1803" s="1" t="n">
        <v>432.315452</v>
      </c>
    </row>
    <row r="1804" customFormat="false" ht="13.2" hidden="false" customHeight="false" outlineLevel="0" collapsed="false">
      <c r="A1804" s="6" t="n">
        <v>3</v>
      </c>
      <c r="B1804" s="1" t="s">
        <v>302</v>
      </c>
      <c r="C1804" s="1" t="s">
        <v>28</v>
      </c>
      <c r="D1804" s="1" t="n">
        <v>2017</v>
      </c>
      <c r="E1804" s="1" t="n">
        <v>3</v>
      </c>
      <c r="F1804" s="1" t="n">
        <v>41</v>
      </c>
      <c r="G1804" s="1" t="s">
        <v>303</v>
      </c>
      <c r="H1804" s="1" t="n">
        <v>274.310301</v>
      </c>
      <c r="I1804" s="1" t="n">
        <v>93.13475</v>
      </c>
      <c r="J1804" s="1" t="n">
        <v>483.449811</v>
      </c>
    </row>
    <row r="1805" customFormat="false" ht="13.2" hidden="false" customHeight="false" outlineLevel="0" collapsed="false">
      <c r="A1805" s="6" t="n">
        <v>4</v>
      </c>
      <c r="B1805" s="1" t="s">
        <v>302</v>
      </c>
      <c r="C1805" s="1" t="s">
        <v>28</v>
      </c>
      <c r="D1805" s="1" t="n">
        <v>2017</v>
      </c>
      <c r="E1805" s="1" t="n">
        <v>4</v>
      </c>
      <c r="F1805" s="1" t="n">
        <v>41</v>
      </c>
      <c r="G1805" s="1" t="s">
        <v>303</v>
      </c>
      <c r="H1805" s="1" t="n">
        <v>260.149146</v>
      </c>
      <c r="I1805" s="1" t="n">
        <v>92.009641</v>
      </c>
      <c r="J1805" s="1" t="n">
        <v>380.881709</v>
      </c>
    </row>
    <row r="1806" customFormat="false" ht="13.2" hidden="false" customHeight="false" outlineLevel="0" collapsed="false">
      <c r="A1806" s="6" t="n">
        <v>5</v>
      </c>
      <c r="B1806" s="1" t="s">
        <v>302</v>
      </c>
      <c r="C1806" s="1" t="s">
        <v>28</v>
      </c>
      <c r="D1806" s="1" t="n">
        <v>2017</v>
      </c>
      <c r="E1806" s="1" t="n">
        <v>5</v>
      </c>
      <c r="F1806" s="1" t="n">
        <v>41</v>
      </c>
      <c r="G1806" s="1" t="s">
        <v>303</v>
      </c>
      <c r="H1806" s="1" t="n">
        <v>267.211834</v>
      </c>
      <c r="I1806" s="1" t="n">
        <v>88.75643</v>
      </c>
      <c r="J1806" s="1" t="n">
        <v>432.337682</v>
      </c>
    </row>
    <row r="1807" customFormat="false" ht="13.2" hidden="false" customHeight="false" outlineLevel="0" collapsed="false">
      <c r="A1807" s="6" t="n">
        <v>6</v>
      </c>
      <c r="B1807" s="1" t="s">
        <v>302</v>
      </c>
      <c r="C1807" s="1" t="s">
        <v>28</v>
      </c>
      <c r="D1807" s="1" t="n">
        <v>2017</v>
      </c>
      <c r="E1807" s="1" t="n">
        <v>6</v>
      </c>
      <c r="F1807" s="1" t="n">
        <v>41</v>
      </c>
      <c r="G1807" s="1" t="s">
        <v>303</v>
      </c>
      <c r="H1807" s="1" t="n">
        <v>268.88821</v>
      </c>
      <c r="I1807" s="1" t="n">
        <v>88.327002</v>
      </c>
      <c r="J1807" s="1" t="n">
        <v>447.860436</v>
      </c>
    </row>
    <row r="1808" customFormat="false" ht="13.2" hidden="false" customHeight="false" outlineLevel="0" collapsed="false">
      <c r="A1808" s="6" t="n">
        <v>7</v>
      </c>
      <c r="B1808" s="1" t="s">
        <v>302</v>
      </c>
      <c r="C1808" s="1" t="s">
        <v>28</v>
      </c>
      <c r="D1808" s="1" t="n">
        <v>2017</v>
      </c>
      <c r="E1808" s="1" t="n">
        <v>7</v>
      </c>
      <c r="F1808" s="1" t="n">
        <v>41</v>
      </c>
      <c r="G1808" s="1" t="s">
        <v>303</v>
      </c>
      <c r="H1808" s="1" t="n">
        <v>271.305725</v>
      </c>
      <c r="I1808" s="1" t="n">
        <v>87.479178</v>
      </c>
      <c r="J1808" s="1" t="n">
        <v>502.843274</v>
      </c>
    </row>
    <row r="1809" customFormat="false" ht="13.2" hidden="false" customHeight="false" outlineLevel="0" collapsed="false">
      <c r="A1809" s="6" t="n">
        <v>8</v>
      </c>
      <c r="B1809" s="1" t="s">
        <v>302</v>
      </c>
      <c r="C1809" s="1" t="s">
        <v>28</v>
      </c>
      <c r="D1809" s="1" t="n">
        <v>2017</v>
      </c>
      <c r="E1809" s="1" t="n">
        <v>8</v>
      </c>
      <c r="F1809" s="1" t="n">
        <v>41</v>
      </c>
      <c r="G1809" s="1" t="s">
        <v>303</v>
      </c>
      <c r="H1809" s="1" t="n">
        <v>252.043557</v>
      </c>
      <c r="I1809" s="1" t="n">
        <v>104.921692</v>
      </c>
      <c r="J1809" s="1" t="n">
        <v>492.884655</v>
      </c>
    </row>
    <row r="1810" customFormat="false" ht="13.2" hidden="false" customHeight="false" outlineLevel="0" collapsed="false">
      <c r="A1810" s="6" t="n">
        <v>9</v>
      </c>
      <c r="B1810" s="1" t="s">
        <v>302</v>
      </c>
      <c r="C1810" s="1" t="s">
        <v>28</v>
      </c>
      <c r="D1810" s="1" t="n">
        <v>2017</v>
      </c>
      <c r="E1810" s="1" t="n">
        <v>9</v>
      </c>
      <c r="F1810" s="1" t="n">
        <v>41</v>
      </c>
      <c r="G1810" s="1" t="s">
        <v>303</v>
      </c>
      <c r="H1810" s="1" t="n">
        <v>237.384279</v>
      </c>
      <c r="I1810" s="1" t="n">
        <v>119.14894</v>
      </c>
      <c r="J1810" s="1" t="n">
        <v>480.192901</v>
      </c>
    </row>
    <row r="1811" customFormat="false" ht="13.2" hidden="false" customHeight="false" outlineLevel="0" collapsed="false">
      <c r="A1811" s="6" t="n">
        <v>10</v>
      </c>
      <c r="B1811" s="1" t="s">
        <v>302</v>
      </c>
      <c r="C1811" s="1" t="s">
        <v>28</v>
      </c>
      <c r="D1811" s="1" t="n">
        <v>2017</v>
      </c>
      <c r="E1811" s="1" t="n">
        <v>10</v>
      </c>
      <c r="F1811" s="1" t="n">
        <v>41</v>
      </c>
      <c r="G1811" s="1" t="s">
        <v>303</v>
      </c>
      <c r="H1811" s="1" t="n">
        <v>236.560271</v>
      </c>
      <c r="I1811" s="1" t="n">
        <v>124.926927</v>
      </c>
      <c r="J1811" s="1" t="n">
        <v>454.106076</v>
      </c>
    </row>
    <row r="1812" customFormat="false" ht="13.2" hidden="false" customHeight="false" outlineLevel="0" collapsed="false">
      <c r="A1812" s="6" t="n">
        <v>11</v>
      </c>
      <c r="B1812" s="1" t="s">
        <v>302</v>
      </c>
      <c r="C1812" s="1" t="s">
        <v>28</v>
      </c>
      <c r="D1812" s="1" t="n">
        <v>2017</v>
      </c>
      <c r="E1812" s="1" t="n">
        <v>11</v>
      </c>
      <c r="F1812" s="1" t="n">
        <v>41</v>
      </c>
      <c r="G1812" s="1" t="s">
        <v>303</v>
      </c>
      <c r="H1812" s="1" t="n">
        <v>234.694943</v>
      </c>
      <c r="I1812" s="1" t="n">
        <v>127.606634</v>
      </c>
      <c r="J1812" s="1" t="n">
        <v>431.29276</v>
      </c>
    </row>
    <row r="1813" customFormat="false" ht="13.2" hidden="false" customHeight="false" outlineLevel="0" collapsed="false">
      <c r="A1813" s="6" t="n">
        <v>12</v>
      </c>
      <c r="B1813" s="1" t="s">
        <v>302</v>
      </c>
      <c r="C1813" s="1" t="s">
        <v>28</v>
      </c>
      <c r="D1813" s="1" t="n">
        <v>2017</v>
      </c>
      <c r="E1813" s="1" t="n">
        <v>12</v>
      </c>
      <c r="F1813" s="1" t="n">
        <v>41</v>
      </c>
      <c r="G1813" s="1" t="s">
        <v>303</v>
      </c>
      <c r="H1813" s="1" t="n">
        <v>257.894121</v>
      </c>
      <c r="I1813" s="1" t="n">
        <v>142.038688</v>
      </c>
      <c r="J1813" s="1" t="n">
        <v>394.597199</v>
      </c>
    </row>
    <row r="1814" customFormat="false" ht="13.2" hidden="false" customHeight="false" outlineLevel="0" collapsed="false">
      <c r="A1814" s="6" t="n">
        <v>1</v>
      </c>
      <c r="B1814" s="1" t="s">
        <v>302</v>
      </c>
      <c r="C1814" s="1" t="s">
        <v>28</v>
      </c>
      <c r="D1814" s="1" t="n">
        <v>2018</v>
      </c>
      <c r="E1814" s="1" t="n">
        <v>1</v>
      </c>
      <c r="F1814" s="1" t="n">
        <v>41</v>
      </c>
      <c r="G1814" s="1" t="s">
        <v>303</v>
      </c>
      <c r="H1814" s="1" t="n">
        <v>218.424222</v>
      </c>
      <c r="I1814" s="1" t="n">
        <v>124.282269</v>
      </c>
      <c r="J1814" s="1" t="n">
        <v>388.625633</v>
      </c>
    </row>
    <row r="1815" customFormat="false" ht="13.2" hidden="false" customHeight="false" outlineLevel="0" collapsed="false">
      <c r="A1815" s="6" t="n">
        <v>2</v>
      </c>
      <c r="B1815" s="1" t="s">
        <v>302</v>
      </c>
      <c r="C1815" s="1" t="s">
        <v>28</v>
      </c>
      <c r="D1815" s="1" t="n">
        <v>2018</v>
      </c>
      <c r="E1815" s="1" t="n">
        <v>2</v>
      </c>
      <c r="F1815" s="1" t="n">
        <v>41</v>
      </c>
      <c r="G1815" s="1" t="s">
        <v>303</v>
      </c>
      <c r="H1815" s="1" t="n">
        <v>214.86003</v>
      </c>
      <c r="I1815" s="1" t="n">
        <v>108.593462</v>
      </c>
      <c r="J1815" s="1" t="n">
        <v>451.344084</v>
      </c>
    </row>
    <row r="1816" customFormat="false" ht="13.2" hidden="false" customHeight="false" outlineLevel="0" collapsed="false">
      <c r="A1816" s="6" t="n">
        <v>3</v>
      </c>
      <c r="B1816" s="1" t="s">
        <v>302</v>
      </c>
      <c r="C1816" s="1" t="s">
        <v>28</v>
      </c>
      <c r="D1816" s="1" t="n">
        <v>2018</v>
      </c>
      <c r="E1816" s="1" t="n">
        <v>3</v>
      </c>
      <c r="F1816" s="1" t="n">
        <v>41</v>
      </c>
      <c r="G1816" s="1" t="s">
        <v>303</v>
      </c>
      <c r="H1816" s="1" t="n">
        <v>249.533728</v>
      </c>
      <c r="I1816" s="1" t="n">
        <v>113.124076</v>
      </c>
      <c r="J1816" s="1" t="n">
        <v>496.932474</v>
      </c>
    </row>
    <row r="1817" customFormat="false" ht="13.2" hidden="false" customHeight="false" outlineLevel="0" collapsed="false">
      <c r="A1817" s="6" t="n">
        <v>4</v>
      </c>
      <c r="B1817" s="1" t="s">
        <v>302</v>
      </c>
      <c r="C1817" s="1" t="s">
        <v>28</v>
      </c>
      <c r="D1817" s="1" t="n">
        <v>2018</v>
      </c>
      <c r="E1817" s="1" t="n">
        <v>4</v>
      </c>
      <c r="F1817" s="1" t="n">
        <v>41</v>
      </c>
      <c r="G1817" s="1" t="s">
        <v>303</v>
      </c>
      <c r="H1817" s="1" t="n">
        <v>235.134437</v>
      </c>
      <c r="I1817" s="1" t="n">
        <v>117.580349</v>
      </c>
      <c r="J1817" s="1" t="n">
        <v>461.179784</v>
      </c>
    </row>
    <row r="1818" customFormat="false" ht="13.2" hidden="false" customHeight="false" outlineLevel="0" collapsed="false">
      <c r="A1818" s="6" t="n">
        <v>5</v>
      </c>
      <c r="B1818" s="1" t="s">
        <v>302</v>
      </c>
      <c r="C1818" s="1" t="s">
        <v>28</v>
      </c>
      <c r="D1818" s="1" t="n">
        <v>2018</v>
      </c>
      <c r="E1818" s="1" t="n">
        <v>5</v>
      </c>
      <c r="F1818" s="1" t="n">
        <v>41</v>
      </c>
      <c r="G1818" s="1" t="s">
        <v>303</v>
      </c>
      <c r="H1818" s="1" t="n">
        <v>207.910863</v>
      </c>
      <c r="I1818" s="1" t="n">
        <v>117.156717</v>
      </c>
      <c r="J1818" s="1" t="n">
        <v>346.488948</v>
      </c>
    </row>
    <row r="1819" customFormat="false" ht="13.2" hidden="false" customHeight="false" outlineLevel="0" collapsed="false">
      <c r="A1819" s="6" t="n">
        <v>6</v>
      </c>
      <c r="B1819" s="1" t="s">
        <v>302</v>
      </c>
      <c r="C1819" s="1" t="s">
        <v>28</v>
      </c>
      <c r="D1819" s="1" t="n">
        <v>2018</v>
      </c>
      <c r="E1819" s="1" t="n">
        <v>6</v>
      </c>
      <c r="F1819" s="1" t="n">
        <v>41</v>
      </c>
      <c r="G1819" s="1" t="s">
        <v>303</v>
      </c>
      <c r="H1819" s="1" t="n">
        <v>199.507656</v>
      </c>
      <c r="I1819" s="1" t="n">
        <v>134.247203</v>
      </c>
      <c r="J1819" s="1" t="n">
        <v>487.443167</v>
      </c>
    </row>
    <row r="1820" customFormat="false" ht="13.2" hidden="false" customHeight="false" outlineLevel="0" collapsed="false">
      <c r="A1820" s="6" t="n">
        <v>7</v>
      </c>
      <c r="B1820" s="1" t="s">
        <v>302</v>
      </c>
      <c r="C1820" s="1" t="s">
        <v>28</v>
      </c>
      <c r="D1820" s="1" t="n">
        <v>2018</v>
      </c>
      <c r="E1820" s="1" t="n">
        <v>7</v>
      </c>
      <c r="F1820" s="1" t="n">
        <v>41</v>
      </c>
      <c r="G1820" s="1" t="s">
        <v>303</v>
      </c>
      <c r="H1820" s="1" t="n">
        <v>197.053624</v>
      </c>
      <c r="I1820" s="1" t="n">
        <v>145.785022</v>
      </c>
      <c r="J1820" s="1" t="n">
        <v>505.644774</v>
      </c>
    </row>
    <row r="1821" customFormat="false" ht="13.2" hidden="false" customHeight="false" outlineLevel="0" collapsed="false">
      <c r="A1821" s="6" t="n">
        <v>8</v>
      </c>
      <c r="B1821" s="1" t="s">
        <v>302</v>
      </c>
      <c r="C1821" s="1" t="s">
        <v>28</v>
      </c>
      <c r="D1821" s="1" t="n">
        <v>2018</v>
      </c>
      <c r="E1821" s="1" t="n">
        <v>8</v>
      </c>
      <c r="F1821" s="1" t="n">
        <v>41</v>
      </c>
      <c r="G1821" s="1" t="s">
        <v>303</v>
      </c>
      <c r="H1821" s="1" t="n">
        <v>207.16435</v>
      </c>
      <c r="I1821" s="1" t="n">
        <v>162.220087</v>
      </c>
      <c r="J1821" s="1" t="n">
        <v>516.852936</v>
      </c>
    </row>
    <row r="1822" customFormat="false" ht="13.2" hidden="false" customHeight="false" outlineLevel="0" collapsed="false">
      <c r="A1822" s="6" t="n">
        <v>9</v>
      </c>
      <c r="B1822" s="1" t="s">
        <v>302</v>
      </c>
      <c r="C1822" s="1" t="s">
        <v>28</v>
      </c>
      <c r="D1822" s="1" t="n">
        <v>2018</v>
      </c>
      <c r="E1822" s="1" t="n">
        <v>9</v>
      </c>
      <c r="F1822" s="1" t="n">
        <v>41</v>
      </c>
      <c r="G1822" s="1" t="s">
        <v>303</v>
      </c>
      <c r="H1822" s="1" t="n">
        <v>182.74528</v>
      </c>
      <c r="I1822" s="1" t="n">
        <v>160.723382</v>
      </c>
      <c r="J1822" s="1" t="n">
        <v>473.300675</v>
      </c>
    </row>
    <row r="1823" customFormat="false" ht="13.2" hidden="false" customHeight="false" outlineLevel="0" collapsed="false">
      <c r="A1823" s="6" t="n">
        <v>10</v>
      </c>
      <c r="B1823" s="1" t="s">
        <v>302</v>
      </c>
      <c r="C1823" s="1" t="s">
        <v>28</v>
      </c>
      <c r="D1823" s="1" t="n">
        <v>2018</v>
      </c>
      <c r="E1823" s="1" t="n">
        <v>10</v>
      </c>
      <c r="F1823" s="1" t="n">
        <v>41</v>
      </c>
      <c r="G1823" s="1" t="s">
        <v>303</v>
      </c>
      <c r="H1823" s="1" t="n">
        <v>194.366814</v>
      </c>
      <c r="I1823" s="1" t="n">
        <v>175.320837</v>
      </c>
      <c r="J1823" s="1" t="n">
        <v>458.617501</v>
      </c>
    </row>
    <row r="1824" customFormat="false" ht="13.2" hidden="false" customHeight="false" outlineLevel="0" collapsed="false">
      <c r="A1824" s="6" t="n">
        <v>11</v>
      </c>
      <c r="B1824" s="1" t="s">
        <v>302</v>
      </c>
      <c r="C1824" s="1" t="s">
        <v>28</v>
      </c>
      <c r="D1824" s="1" t="n">
        <v>2018</v>
      </c>
      <c r="E1824" s="1" t="n">
        <v>11</v>
      </c>
      <c r="F1824" s="1" t="n">
        <v>41</v>
      </c>
      <c r="G1824" s="1" t="s">
        <v>303</v>
      </c>
      <c r="H1824" s="1" t="n">
        <v>199.13734</v>
      </c>
      <c r="I1824" s="1" t="n">
        <v>170.960927</v>
      </c>
      <c r="J1824" s="1" t="n">
        <v>458.61111</v>
      </c>
    </row>
    <row r="1825" customFormat="false" ht="13.2" hidden="false" customHeight="false" outlineLevel="0" collapsed="false">
      <c r="A1825" s="6" t="n">
        <v>12</v>
      </c>
      <c r="B1825" s="1" t="s">
        <v>302</v>
      </c>
      <c r="C1825" s="1" t="s">
        <v>28</v>
      </c>
      <c r="D1825" s="1" t="n">
        <v>2018</v>
      </c>
      <c r="E1825" s="1" t="n">
        <v>12</v>
      </c>
      <c r="F1825" s="1" t="n">
        <v>41</v>
      </c>
      <c r="G1825" s="1" t="s">
        <v>303</v>
      </c>
      <c r="H1825" s="1" t="n">
        <v>229.442187</v>
      </c>
      <c r="I1825" s="1" t="n">
        <v>180.677869</v>
      </c>
      <c r="J1825" s="1" t="n">
        <v>431.049866</v>
      </c>
    </row>
    <row r="1826" customFormat="false" ht="13.2" hidden="false" customHeight="false" outlineLevel="0" collapsed="false">
      <c r="A1826" s="6" t="n">
        <v>1</v>
      </c>
      <c r="B1826" s="1" t="s">
        <v>302</v>
      </c>
      <c r="C1826" s="1" t="s">
        <v>28</v>
      </c>
      <c r="D1826" s="1" t="n">
        <v>2019</v>
      </c>
      <c r="E1826" s="1" t="n">
        <v>1</v>
      </c>
      <c r="F1826" s="1" t="n">
        <v>41</v>
      </c>
      <c r="G1826" s="1" t="s">
        <v>303</v>
      </c>
      <c r="H1826" s="1" t="n">
        <v>197.49993</v>
      </c>
      <c r="I1826" s="1" t="n">
        <v>159.888694</v>
      </c>
      <c r="J1826" s="1" t="n">
        <v>435.931269</v>
      </c>
    </row>
    <row r="1827" customFormat="false" ht="13.2" hidden="false" customHeight="false" outlineLevel="0" collapsed="false">
      <c r="A1827" s="6" t="n">
        <v>2</v>
      </c>
      <c r="B1827" s="1" t="s">
        <v>302</v>
      </c>
      <c r="C1827" s="1" t="s">
        <v>28</v>
      </c>
      <c r="D1827" s="1" t="n">
        <v>2019</v>
      </c>
      <c r="E1827" s="1" t="n">
        <v>2</v>
      </c>
      <c r="F1827" s="1" t="n">
        <v>41</v>
      </c>
      <c r="G1827" s="1" t="s">
        <v>303</v>
      </c>
      <c r="H1827" s="1" t="n">
        <v>191.001381</v>
      </c>
      <c r="I1827" s="1" t="n">
        <v>148.375652</v>
      </c>
      <c r="J1827" s="1" t="n">
        <v>443.8606</v>
      </c>
    </row>
    <row r="1828" customFormat="false" ht="13.2" hidden="false" customHeight="false" outlineLevel="0" collapsed="false">
      <c r="A1828" s="6" t="n">
        <v>3</v>
      </c>
      <c r="B1828" s="1" t="s">
        <v>302</v>
      </c>
      <c r="C1828" s="1" t="s">
        <v>28</v>
      </c>
      <c r="D1828" s="1" t="n">
        <v>2019</v>
      </c>
      <c r="E1828" s="1" t="n">
        <v>3</v>
      </c>
      <c r="F1828" s="1" t="n">
        <v>41</v>
      </c>
      <c r="G1828" s="1" t="s">
        <v>303</v>
      </c>
      <c r="H1828" s="1" t="n">
        <v>202.610593</v>
      </c>
      <c r="I1828" s="1" t="n">
        <v>149.530003</v>
      </c>
      <c r="J1828" s="1" t="n">
        <v>465.043007</v>
      </c>
    </row>
    <row r="1829" customFormat="false" ht="13.2" hidden="false" customHeight="false" outlineLevel="0" collapsed="false">
      <c r="A1829" s="6" t="n">
        <v>4</v>
      </c>
      <c r="B1829" s="1" t="s">
        <v>302</v>
      </c>
      <c r="C1829" s="1" t="s">
        <v>28</v>
      </c>
      <c r="D1829" s="1" t="n">
        <v>2019</v>
      </c>
      <c r="E1829" s="1" t="n">
        <v>4</v>
      </c>
      <c r="F1829" s="1" t="n">
        <v>41</v>
      </c>
      <c r="G1829" s="1" t="s">
        <v>303</v>
      </c>
      <c r="H1829" s="1" t="n">
        <v>211.502742</v>
      </c>
      <c r="I1829" s="1" t="n">
        <v>156.545028</v>
      </c>
      <c r="J1829" s="1" t="n">
        <v>451.58346</v>
      </c>
    </row>
    <row r="1830" customFormat="false" ht="13.2" hidden="false" customHeight="false" outlineLevel="0" collapsed="false">
      <c r="A1830" s="6" t="n">
        <v>5</v>
      </c>
      <c r="B1830" s="1" t="s">
        <v>302</v>
      </c>
      <c r="C1830" s="1" t="s">
        <v>28</v>
      </c>
      <c r="D1830" s="1" t="n">
        <v>2019</v>
      </c>
      <c r="E1830" s="1" t="n">
        <v>5</v>
      </c>
      <c r="F1830" s="1" t="n">
        <v>41</v>
      </c>
      <c r="G1830" s="1" t="s">
        <v>303</v>
      </c>
      <c r="H1830" s="1" t="n">
        <v>205.4938</v>
      </c>
      <c r="I1830" s="1" t="n">
        <v>158.178834</v>
      </c>
      <c r="J1830" s="1" t="n">
        <v>455.013495</v>
      </c>
    </row>
    <row r="1831" customFormat="false" ht="13.2" hidden="false" customHeight="false" outlineLevel="0" collapsed="false">
      <c r="A1831" s="6" t="n">
        <v>6</v>
      </c>
      <c r="B1831" s="1" t="s">
        <v>302</v>
      </c>
      <c r="C1831" s="1" t="s">
        <v>28</v>
      </c>
      <c r="D1831" s="1" t="n">
        <v>2019</v>
      </c>
      <c r="E1831" s="1" t="n">
        <v>6</v>
      </c>
      <c r="F1831" s="1" t="n">
        <v>41</v>
      </c>
      <c r="G1831" s="1" t="s">
        <v>303</v>
      </c>
      <c r="H1831" s="1" t="n">
        <v>194.693148</v>
      </c>
      <c r="I1831" s="1" t="n">
        <v>147.418286</v>
      </c>
      <c r="J1831" s="1" t="n">
        <v>469.816292</v>
      </c>
    </row>
    <row r="1832" customFormat="false" ht="13.2" hidden="false" customHeight="false" outlineLevel="0" collapsed="false">
      <c r="A1832" s="6" t="n">
        <v>7</v>
      </c>
      <c r="B1832" s="1" t="s">
        <v>302</v>
      </c>
      <c r="C1832" s="1" t="s">
        <v>28</v>
      </c>
      <c r="D1832" s="1" t="n">
        <v>2019</v>
      </c>
      <c r="E1832" s="1" t="n">
        <v>7</v>
      </c>
      <c r="F1832" s="1" t="n">
        <v>41</v>
      </c>
      <c r="G1832" s="1" t="s">
        <v>303</v>
      </c>
      <c r="H1832" s="1" t="n">
        <v>215.28943</v>
      </c>
      <c r="I1832" s="1" t="n">
        <v>157.377954</v>
      </c>
      <c r="J1832" s="1" t="n">
        <v>519.948668</v>
      </c>
    </row>
    <row r="1833" customFormat="false" ht="13.2" hidden="false" customHeight="false" outlineLevel="0" collapsed="false">
      <c r="A1833" s="6" t="n">
        <v>8</v>
      </c>
      <c r="B1833" s="1" t="s">
        <v>302</v>
      </c>
      <c r="C1833" s="1" t="s">
        <v>28</v>
      </c>
      <c r="D1833" s="1" t="n">
        <v>2019</v>
      </c>
      <c r="E1833" s="1" t="n">
        <v>8</v>
      </c>
      <c r="F1833" s="1" t="n">
        <v>41</v>
      </c>
      <c r="G1833" s="1" t="s">
        <v>303</v>
      </c>
      <c r="H1833" s="1" t="n">
        <v>215.752055</v>
      </c>
      <c r="I1833" s="1" t="n">
        <v>162.931757</v>
      </c>
      <c r="J1833" s="1" t="n">
        <v>524.976509</v>
      </c>
    </row>
    <row r="1834" customFormat="false" ht="13.2" hidden="false" customHeight="false" outlineLevel="0" collapsed="false">
      <c r="A1834" s="6" t="n">
        <v>9</v>
      </c>
      <c r="B1834" s="1" t="s">
        <v>302</v>
      </c>
      <c r="C1834" s="1" t="s">
        <v>28</v>
      </c>
      <c r="D1834" s="1" t="n">
        <v>2019</v>
      </c>
      <c r="E1834" s="1" t="n">
        <v>9</v>
      </c>
      <c r="F1834" s="1" t="n">
        <v>41</v>
      </c>
      <c r="G1834" s="1" t="s">
        <v>303</v>
      </c>
      <c r="H1834" s="1" t="n">
        <v>204.356425</v>
      </c>
      <c r="I1834" s="1" t="n">
        <v>165.06619</v>
      </c>
      <c r="J1834" s="1" t="n">
        <v>474.529517</v>
      </c>
    </row>
    <row r="1835" customFormat="false" ht="13.2" hidden="false" customHeight="false" outlineLevel="0" collapsed="false">
      <c r="A1835" s="6" t="n">
        <v>10</v>
      </c>
      <c r="B1835" s="1" t="s">
        <v>302</v>
      </c>
      <c r="C1835" s="1" t="s">
        <v>28</v>
      </c>
      <c r="D1835" s="1" t="n">
        <v>2019</v>
      </c>
      <c r="E1835" s="1" t="n">
        <v>10</v>
      </c>
      <c r="F1835" s="1" t="n">
        <v>41</v>
      </c>
      <c r="G1835" s="1" t="s">
        <v>303</v>
      </c>
      <c r="H1835" s="1" t="n">
        <v>220.288612</v>
      </c>
      <c r="I1835" s="1" t="n">
        <v>176.140331</v>
      </c>
      <c r="J1835" s="1" t="n">
        <v>518.882554</v>
      </c>
    </row>
    <row r="1836" customFormat="false" ht="13.2" hidden="false" customHeight="false" outlineLevel="0" collapsed="false">
      <c r="A1836" s="6" t="n">
        <v>11</v>
      </c>
      <c r="B1836" s="1" t="s">
        <v>302</v>
      </c>
      <c r="C1836" s="1" t="s">
        <v>28</v>
      </c>
      <c r="D1836" s="1" t="n">
        <v>2019</v>
      </c>
      <c r="E1836" s="1" t="n">
        <v>11</v>
      </c>
      <c r="F1836" s="1" t="n">
        <v>41</v>
      </c>
      <c r="G1836" s="1" t="s">
        <v>303</v>
      </c>
      <c r="H1836" s="1" t="n">
        <v>215.673001</v>
      </c>
      <c r="I1836" s="1" t="n">
        <v>170.035894</v>
      </c>
      <c r="J1836" s="1" t="n">
        <v>451.126384</v>
      </c>
    </row>
    <row r="1837" customFormat="false" ht="13.2" hidden="false" customHeight="false" outlineLevel="0" collapsed="false">
      <c r="A1837" s="6" t="n">
        <v>12</v>
      </c>
      <c r="B1837" s="1" t="s">
        <v>302</v>
      </c>
      <c r="C1837" s="1" t="s">
        <v>28</v>
      </c>
      <c r="D1837" s="1" t="n">
        <v>2019</v>
      </c>
      <c r="E1837" s="1" t="n">
        <v>12</v>
      </c>
      <c r="F1837" s="1" t="n">
        <v>41</v>
      </c>
      <c r="G1837" s="1" t="s">
        <v>303</v>
      </c>
      <c r="H1837" s="1" t="n">
        <v>239.721915</v>
      </c>
      <c r="I1837" s="1" t="n">
        <v>175.249789</v>
      </c>
      <c r="J1837" s="1" t="n">
        <v>391.698267</v>
      </c>
    </row>
    <row r="1838" customFormat="false" ht="13.2" hidden="false" customHeight="false" outlineLevel="0" collapsed="false">
      <c r="A1838" s="6" t="n">
        <v>1</v>
      </c>
      <c r="B1838" s="1" t="s">
        <v>302</v>
      </c>
      <c r="C1838" s="1" t="s">
        <v>28</v>
      </c>
      <c r="D1838" s="1" t="n">
        <v>2020</v>
      </c>
      <c r="E1838" s="1" t="n">
        <v>1</v>
      </c>
      <c r="F1838" s="1" t="n">
        <v>41</v>
      </c>
      <c r="G1838" s="1" t="s">
        <v>303</v>
      </c>
      <c r="H1838" s="1" t="n">
        <v>207.23585</v>
      </c>
      <c r="I1838" s="1" t="n">
        <v>150.993608</v>
      </c>
      <c r="J1838" s="1" t="n">
        <v>437.301999</v>
      </c>
    </row>
    <row r="1839" customFormat="false" ht="13.2" hidden="false" customHeight="false" outlineLevel="0" collapsed="false">
      <c r="A1839" s="6" t="n">
        <v>2</v>
      </c>
      <c r="B1839" s="1" t="s">
        <v>302</v>
      </c>
      <c r="C1839" s="1" t="s">
        <v>28</v>
      </c>
      <c r="D1839" s="1" t="n">
        <v>2020</v>
      </c>
      <c r="E1839" s="1" t="n">
        <v>2</v>
      </c>
      <c r="F1839" s="1" t="n">
        <v>41</v>
      </c>
      <c r="G1839" s="1" t="s">
        <v>303</v>
      </c>
      <c r="H1839" s="1" t="n">
        <v>211.312198</v>
      </c>
      <c r="I1839" s="1" t="n">
        <v>150.471273</v>
      </c>
      <c r="J1839" s="1" t="n">
        <v>505.250492</v>
      </c>
    </row>
    <row r="1840" customFormat="false" ht="13.2" hidden="false" customHeight="false" outlineLevel="0" collapsed="false">
      <c r="A1840" s="6" t="n">
        <v>3</v>
      </c>
      <c r="B1840" s="1" t="s">
        <v>302</v>
      </c>
      <c r="C1840" s="1" t="s">
        <v>28</v>
      </c>
      <c r="D1840" s="1" t="n">
        <v>2020</v>
      </c>
      <c r="E1840" s="1" t="n">
        <v>3</v>
      </c>
      <c r="F1840" s="1" t="n">
        <v>41</v>
      </c>
      <c r="G1840" s="1" t="s">
        <v>303</v>
      </c>
      <c r="H1840" s="1" t="n">
        <v>194.552547</v>
      </c>
      <c r="I1840" s="1" t="n">
        <v>128.48958</v>
      </c>
      <c r="J1840" s="1" t="n">
        <v>512.876636</v>
      </c>
    </row>
    <row r="1841" customFormat="false" ht="13.2" hidden="false" customHeight="false" outlineLevel="0" collapsed="false">
      <c r="A1841" s="6" t="n">
        <v>4</v>
      </c>
      <c r="B1841" s="1" t="s">
        <v>302</v>
      </c>
      <c r="C1841" s="1" t="s">
        <v>28</v>
      </c>
      <c r="D1841" s="1" t="n">
        <v>2020</v>
      </c>
      <c r="E1841" s="1" t="n">
        <v>4</v>
      </c>
      <c r="F1841" s="1" t="n">
        <v>41</v>
      </c>
      <c r="G1841" s="1" t="s">
        <v>303</v>
      </c>
      <c r="H1841" s="1" t="n">
        <v>164.152399</v>
      </c>
      <c r="I1841" s="1" t="n">
        <v>106.719735</v>
      </c>
      <c r="J1841" s="1" t="n">
        <v>419.617248</v>
      </c>
    </row>
    <row r="1842" customFormat="false" ht="13.2" hidden="false" customHeight="false" outlineLevel="0" collapsed="false">
      <c r="A1842" s="6" t="n">
        <v>5</v>
      </c>
      <c r="B1842" s="1" t="s">
        <v>302</v>
      </c>
      <c r="C1842" s="1" t="s">
        <v>28</v>
      </c>
      <c r="D1842" s="1" t="n">
        <v>2020</v>
      </c>
      <c r="E1842" s="1" t="n">
        <v>5</v>
      </c>
      <c r="F1842" s="1" t="n">
        <v>41</v>
      </c>
      <c r="G1842" s="1" t="s">
        <v>303</v>
      </c>
      <c r="H1842" s="1" t="n">
        <v>191.41928</v>
      </c>
      <c r="I1842" s="1" t="n">
        <v>103.43207</v>
      </c>
      <c r="J1842" s="1" t="n">
        <v>465.25084</v>
      </c>
    </row>
    <row r="1843" customFormat="false" ht="13.2" hidden="false" customHeight="false" outlineLevel="0" collapsed="false">
      <c r="A1843" s="6" t="n">
        <v>6</v>
      </c>
      <c r="B1843" s="1" t="s">
        <v>302</v>
      </c>
      <c r="C1843" s="1" t="s">
        <v>28</v>
      </c>
      <c r="D1843" s="1" t="n">
        <v>2020</v>
      </c>
      <c r="E1843" s="1" t="n">
        <v>6</v>
      </c>
      <c r="F1843" s="1" t="n">
        <v>41</v>
      </c>
      <c r="G1843" s="1" t="s">
        <v>303</v>
      </c>
      <c r="H1843" s="1" t="n">
        <v>197.153432</v>
      </c>
      <c r="I1843" s="1" t="n">
        <v>98.783709</v>
      </c>
      <c r="J1843" s="1" t="n">
        <v>467.039301</v>
      </c>
    </row>
    <row r="1844" customFormat="false" ht="13.2" hidden="false" customHeight="false" outlineLevel="0" collapsed="false">
      <c r="A1844" s="6" t="n">
        <v>7</v>
      </c>
      <c r="B1844" s="1" t="s">
        <v>302</v>
      </c>
      <c r="C1844" s="1" t="s">
        <v>28</v>
      </c>
      <c r="D1844" s="1" t="n">
        <v>2020</v>
      </c>
      <c r="E1844" s="1" t="n">
        <v>7</v>
      </c>
      <c r="F1844" s="1" t="n">
        <v>41</v>
      </c>
      <c r="G1844" s="1" t="s">
        <v>303</v>
      </c>
      <c r="H1844" s="1" t="n">
        <v>204.073818</v>
      </c>
      <c r="I1844" s="1" t="n">
        <v>109.651543</v>
      </c>
      <c r="J1844" s="1" t="n">
        <v>513.507554</v>
      </c>
    </row>
    <row r="1845" customFormat="false" ht="13.2" hidden="false" customHeight="false" outlineLevel="0" collapsed="false">
      <c r="A1845" s="6" t="n">
        <v>8</v>
      </c>
      <c r="B1845" s="1" t="s">
        <v>302</v>
      </c>
      <c r="C1845" s="1" t="s">
        <v>28</v>
      </c>
      <c r="D1845" s="1" t="n">
        <v>2020</v>
      </c>
      <c r="E1845" s="1" t="n">
        <v>8</v>
      </c>
      <c r="F1845" s="1" t="n">
        <v>41</v>
      </c>
      <c r="G1845" s="1" t="s">
        <v>303</v>
      </c>
      <c r="H1845" s="1" t="n">
        <v>202.590669</v>
      </c>
      <c r="I1845" s="1" t="n">
        <v>111.325027</v>
      </c>
      <c r="J1845" s="1" t="n">
        <v>520.499275</v>
      </c>
    </row>
    <row r="1846" customFormat="false" ht="13.2" hidden="false" customHeight="false" outlineLevel="0" collapsed="false">
      <c r="A1846" s="6" t="n">
        <v>9</v>
      </c>
      <c r="B1846" s="1" t="s">
        <v>302</v>
      </c>
      <c r="C1846" s="1" t="s">
        <v>28</v>
      </c>
      <c r="D1846" s="1" t="n">
        <v>2020</v>
      </c>
      <c r="E1846" s="1" t="n">
        <v>9</v>
      </c>
      <c r="F1846" s="1" t="n">
        <v>41</v>
      </c>
      <c r="G1846" s="1" t="s">
        <v>303</v>
      </c>
      <c r="H1846" s="1" t="n">
        <v>212.3234</v>
      </c>
      <c r="I1846" s="1" t="n">
        <v>125.405376</v>
      </c>
      <c r="J1846" s="1" t="n">
        <v>538.767103</v>
      </c>
    </row>
    <row r="1847" customFormat="false" ht="13.2" hidden="false" customHeight="false" outlineLevel="0" collapsed="false">
      <c r="A1847" s="6" t="n">
        <v>10</v>
      </c>
      <c r="B1847" s="1" t="s">
        <v>302</v>
      </c>
      <c r="C1847" s="1" t="s">
        <v>28</v>
      </c>
      <c r="D1847" s="1" t="n">
        <v>2020</v>
      </c>
      <c r="E1847" s="1" t="n">
        <v>10</v>
      </c>
      <c r="F1847" s="1" t="n">
        <v>41</v>
      </c>
      <c r="G1847" s="1" t="s">
        <v>303</v>
      </c>
      <c r="H1847" s="1" t="n">
        <v>230.337059</v>
      </c>
      <c r="I1847" s="1" t="n">
        <v>138.120125</v>
      </c>
      <c r="J1847" s="1" t="n">
        <v>553.338946</v>
      </c>
    </row>
    <row r="1848" customFormat="false" ht="13.2" hidden="false" customHeight="false" outlineLevel="0" collapsed="false">
      <c r="A1848" s="6" t="n">
        <v>11</v>
      </c>
      <c r="B1848" s="1" t="s">
        <v>302</v>
      </c>
      <c r="C1848" s="1" t="s">
        <v>28</v>
      </c>
      <c r="D1848" s="1" t="n">
        <v>2020</v>
      </c>
      <c r="E1848" s="1" t="n">
        <v>11</v>
      </c>
      <c r="F1848" s="1" t="n">
        <v>41</v>
      </c>
      <c r="G1848" s="1" t="s">
        <v>303</v>
      </c>
      <c r="H1848" s="1" t="n">
        <v>219.893669</v>
      </c>
      <c r="I1848" s="1" t="n">
        <v>123.242821</v>
      </c>
      <c r="J1848" s="1" t="n">
        <v>472.042642</v>
      </c>
    </row>
    <row r="1849" customFormat="false" ht="13.2" hidden="false" customHeight="false" outlineLevel="0" collapsed="false">
      <c r="A1849" s="6" t="n">
        <v>12</v>
      </c>
      <c r="B1849" s="1" t="s">
        <v>302</v>
      </c>
      <c r="C1849" s="1" t="s">
        <v>28</v>
      </c>
      <c r="D1849" s="1" t="n">
        <v>2020</v>
      </c>
      <c r="E1849" s="1" t="n">
        <v>12</v>
      </c>
      <c r="F1849" s="1" t="n">
        <v>41</v>
      </c>
      <c r="G1849" s="1" t="s">
        <v>303</v>
      </c>
      <c r="H1849" s="1" t="n">
        <v>255.402248</v>
      </c>
      <c r="I1849" s="1" t="n">
        <v>143.703533</v>
      </c>
      <c r="J1849" s="1" t="n">
        <v>437.781529</v>
      </c>
    </row>
    <row r="1850" customFormat="false" ht="13.2" hidden="false" customHeight="false" outlineLevel="0" collapsed="false">
      <c r="A1850" s="6" t="n">
        <v>1</v>
      </c>
      <c r="B1850" s="1" t="s">
        <v>323</v>
      </c>
      <c r="C1850" s="1" t="s">
        <v>28</v>
      </c>
      <c r="D1850" s="1" t="n">
        <v>2010</v>
      </c>
      <c r="E1850" s="1" t="n">
        <v>1</v>
      </c>
      <c r="F1850" s="1" t="n">
        <v>33</v>
      </c>
      <c r="G1850" s="1" t="s">
        <v>324</v>
      </c>
      <c r="H1850" s="1" t="n">
        <v>160.322532</v>
      </c>
      <c r="I1850" s="1" t="n">
        <v>54.970738</v>
      </c>
      <c r="J1850" s="1" t="n">
        <v>15.025529</v>
      </c>
    </row>
    <row r="1851" customFormat="false" ht="13.2" hidden="false" customHeight="false" outlineLevel="0" collapsed="false">
      <c r="A1851" s="6" t="n">
        <v>2</v>
      </c>
      <c r="B1851" s="1" t="s">
        <v>323</v>
      </c>
      <c r="C1851" s="1" t="s">
        <v>28</v>
      </c>
      <c r="D1851" s="1" t="n">
        <v>2010</v>
      </c>
      <c r="E1851" s="1" t="n">
        <v>2</v>
      </c>
      <c r="F1851" s="1" t="n">
        <v>33</v>
      </c>
      <c r="G1851" s="1" t="s">
        <v>324</v>
      </c>
      <c r="H1851" s="1" t="n">
        <v>159.321483</v>
      </c>
      <c r="I1851" s="1" t="n">
        <v>39.140218</v>
      </c>
      <c r="J1851" s="1" t="n">
        <v>60.600408</v>
      </c>
    </row>
    <row r="1852" customFormat="false" ht="13.2" hidden="false" customHeight="false" outlineLevel="0" collapsed="false">
      <c r="A1852" s="6" t="n">
        <v>3</v>
      </c>
      <c r="B1852" s="1" t="s">
        <v>323</v>
      </c>
      <c r="C1852" s="1" t="s">
        <v>28</v>
      </c>
      <c r="D1852" s="1" t="n">
        <v>2010</v>
      </c>
      <c r="E1852" s="1" t="n">
        <v>3</v>
      </c>
      <c r="F1852" s="1" t="n">
        <v>33</v>
      </c>
      <c r="G1852" s="1" t="s">
        <v>324</v>
      </c>
      <c r="H1852" s="1" t="n">
        <v>173.049135</v>
      </c>
      <c r="I1852" s="1" t="n">
        <v>42.066439</v>
      </c>
      <c r="J1852" s="1" t="n">
        <v>110.144529</v>
      </c>
    </row>
    <row r="1853" customFormat="false" ht="13.2" hidden="false" customHeight="false" outlineLevel="0" collapsed="false">
      <c r="A1853" s="6" t="n">
        <v>4</v>
      </c>
      <c r="B1853" s="1" t="s">
        <v>323</v>
      </c>
      <c r="C1853" s="1" t="s">
        <v>28</v>
      </c>
      <c r="D1853" s="1" t="n">
        <v>2010</v>
      </c>
      <c r="E1853" s="1" t="n">
        <v>4</v>
      </c>
      <c r="F1853" s="1" t="n">
        <v>33</v>
      </c>
      <c r="G1853" s="1" t="s">
        <v>324</v>
      </c>
      <c r="H1853" s="1" t="n">
        <v>148.000415</v>
      </c>
      <c r="I1853" s="1" t="n">
        <v>57.884456</v>
      </c>
      <c r="J1853" s="1" t="n">
        <v>105.944986</v>
      </c>
    </row>
    <row r="1854" customFormat="false" ht="13.2" hidden="false" customHeight="false" outlineLevel="0" collapsed="false">
      <c r="A1854" s="6" t="n">
        <v>5</v>
      </c>
      <c r="B1854" s="1" t="s">
        <v>323</v>
      </c>
      <c r="C1854" s="1" t="s">
        <v>28</v>
      </c>
      <c r="D1854" s="1" t="n">
        <v>2010</v>
      </c>
      <c r="E1854" s="1" t="n">
        <v>5</v>
      </c>
      <c r="F1854" s="1" t="n">
        <v>33</v>
      </c>
      <c r="G1854" s="1" t="s">
        <v>324</v>
      </c>
      <c r="H1854" s="1" t="n">
        <v>147.479935</v>
      </c>
      <c r="I1854" s="1" t="n">
        <v>73.0185</v>
      </c>
      <c r="J1854" s="1" t="n">
        <v>112.253012</v>
      </c>
    </row>
    <row r="1855" customFormat="false" ht="13.2" hidden="false" customHeight="false" outlineLevel="0" collapsed="false">
      <c r="A1855" s="6" t="n">
        <v>6</v>
      </c>
      <c r="B1855" s="1" t="s">
        <v>323</v>
      </c>
      <c r="C1855" s="1" t="s">
        <v>28</v>
      </c>
      <c r="D1855" s="1" t="n">
        <v>2010</v>
      </c>
      <c r="E1855" s="1" t="n">
        <v>6</v>
      </c>
      <c r="F1855" s="1" t="n">
        <v>33</v>
      </c>
      <c r="G1855" s="1" t="s">
        <v>324</v>
      </c>
      <c r="H1855" s="1" t="n">
        <v>142.379008</v>
      </c>
      <c r="I1855" s="1" t="n">
        <v>77.513762</v>
      </c>
      <c r="J1855" s="1" t="n">
        <v>115.192269</v>
      </c>
    </row>
    <row r="1856" customFormat="false" ht="13.2" hidden="false" customHeight="false" outlineLevel="0" collapsed="false">
      <c r="A1856" s="6" t="n">
        <v>7</v>
      </c>
      <c r="B1856" s="1" t="s">
        <v>323</v>
      </c>
      <c r="C1856" s="1" t="s">
        <v>28</v>
      </c>
      <c r="D1856" s="1" t="n">
        <v>2010</v>
      </c>
      <c r="E1856" s="1" t="n">
        <v>7</v>
      </c>
      <c r="F1856" s="1" t="n">
        <v>33</v>
      </c>
      <c r="G1856" s="1" t="s">
        <v>324</v>
      </c>
      <c r="H1856" s="1" t="n">
        <v>149.290707</v>
      </c>
      <c r="I1856" s="1" t="n">
        <v>85.381166</v>
      </c>
      <c r="J1856" s="1" t="n">
        <v>118.411236</v>
      </c>
    </row>
    <row r="1857" customFormat="false" ht="13.2" hidden="false" customHeight="false" outlineLevel="0" collapsed="false">
      <c r="A1857" s="6" t="n">
        <v>8</v>
      </c>
      <c r="B1857" s="1" t="s">
        <v>323</v>
      </c>
      <c r="C1857" s="1" t="s">
        <v>28</v>
      </c>
      <c r="D1857" s="1" t="n">
        <v>2010</v>
      </c>
      <c r="E1857" s="1" t="n">
        <v>8</v>
      </c>
      <c r="F1857" s="1" t="n">
        <v>33</v>
      </c>
      <c r="G1857" s="1" t="s">
        <v>324</v>
      </c>
      <c r="H1857" s="1" t="n">
        <v>146.884804</v>
      </c>
      <c r="I1857" s="1" t="n">
        <v>72.205872</v>
      </c>
      <c r="J1857" s="1" t="n">
        <v>123.000635</v>
      </c>
    </row>
    <row r="1858" customFormat="false" ht="13.2" hidden="false" customHeight="false" outlineLevel="0" collapsed="false">
      <c r="A1858" s="6" t="n">
        <v>9</v>
      </c>
      <c r="B1858" s="1" t="s">
        <v>323</v>
      </c>
      <c r="C1858" s="1" t="s">
        <v>28</v>
      </c>
      <c r="D1858" s="1" t="n">
        <v>2010</v>
      </c>
      <c r="E1858" s="1" t="n">
        <v>9</v>
      </c>
      <c r="F1858" s="1" t="n">
        <v>33</v>
      </c>
      <c r="G1858" s="1" t="s">
        <v>324</v>
      </c>
      <c r="H1858" s="1" t="n">
        <v>152.470969</v>
      </c>
      <c r="I1858" s="1" t="n">
        <v>93.052699</v>
      </c>
      <c r="J1858" s="1" t="n">
        <v>119.081489</v>
      </c>
    </row>
    <row r="1859" customFormat="false" ht="13.2" hidden="false" customHeight="false" outlineLevel="0" collapsed="false">
      <c r="A1859" s="6" t="n">
        <v>10</v>
      </c>
      <c r="B1859" s="1" t="s">
        <v>323</v>
      </c>
      <c r="C1859" s="1" t="s">
        <v>28</v>
      </c>
      <c r="D1859" s="1" t="n">
        <v>2010</v>
      </c>
      <c r="E1859" s="1" t="n">
        <v>10</v>
      </c>
      <c r="F1859" s="1" t="n">
        <v>33</v>
      </c>
      <c r="G1859" s="1" t="s">
        <v>324</v>
      </c>
      <c r="H1859" s="1" t="n">
        <v>154.962909</v>
      </c>
      <c r="I1859" s="1" t="n">
        <v>88.968802</v>
      </c>
      <c r="J1859" s="1" t="n">
        <v>118.71595</v>
      </c>
    </row>
    <row r="1860" customFormat="false" ht="13.2" hidden="false" customHeight="false" outlineLevel="0" collapsed="false">
      <c r="A1860" s="6" t="n">
        <v>11</v>
      </c>
      <c r="B1860" s="1" t="s">
        <v>323</v>
      </c>
      <c r="C1860" s="1" t="s">
        <v>28</v>
      </c>
      <c r="D1860" s="1" t="n">
        <v>2010</v>
      </c>
      <c r="E1860" s="1" t="n">
        <v>11</v>
      </c>
      <c r="F1860" s="1" t="n">
        <v>33</v>
      </c>
      <c r="G1860" s="1" t="s">
        <v>324</v>
      </c>
      <c r="H1860" s="1" t="n">
        <v>155.624436</v>
      </c>
      <c r="I1860" s="1" t="n">
        <v>86.553029</v>
      </c>
      <c r="J1860" s="1" t="n">
        <v>118.988693</v>
      </c>
    </row>
    <row r="1861" customFormat="false" ht="13.2" hidden="false" customHeight="false" outlineLevel="0" collapsed="false">
      <c r="A1861" s="6" t="n">
        <v>12</v>
      </c>
      <c r="B1861" s="1" t="s">
        <v>323</v>
      </c>
      <c r="C1861" s="1" t="s">
        <v>28</v>
      </c>
      <c r="D1861" s="1" t="n">
        <v>2010</v>
      </c>
      <c r="E1861" s="1" t="n">
        <v>12</v>
      </c>
      <c r="F1861" s="1" t="n">
        <v>33</v>
      </c>
      <c r="G1861" s="1" t="s">
        <v>324</v>
      </c>
      <c r="H1861" s="1" t="n">
        <v>193.809292</v>
      </c>
      <c r="I1861" s="1" t="n">
        <v>94.430272</v>
      </c>
      <c r="J1861" s="1" t="n">
        <v>128.589638</v>
      </c>
    </row>
    <row r="1862" customFormat="false" ht="13.2" hidden="false" customHeight="false" outlineLevel="0" collapsed="false">
      <c r="A1862" s="6" t="n">
        <v>1</v>
      </c>
      <c r="B1862" s="1" t="s">
        <v>323</v>
      </c>
      <c r="C1862" s="1" t="s">
        <v>28</v>
      </c>
      <c r="D1862" s="1" t="n">
        <v>2011</v>
      </c>
      <c r="E1862" s="1" t="n">
        <v>1</v>
      </c>
      <c r="F1862" s="1" t="n">
        <v>33</v>
      </c>
      <c r="G1862" s="1" t="s">
        <v>324</v>
      </c>
      <c r="H1862" s="1" t="n">
        <v>168.865113</v>
      </c>
      <c r="I1862" s="1" t="n">
        <v>71.49836</v>
      </c>
      <c r="J1862" s="1" t="n">
        <v>105.454779</v>
      </c>
    </row>
    <row r="1863" customFormat="false" ht="13.2" hidden="false" customHeight="false" outlineLevel="0" collapsed="false">
      <c r="A1863" s="6" t="n">
        <v>2</v>
      </c>
      <c r="B1863" s="1" t="s">
        <v>323</v>
      </c>
      <c r="C1863" s="1" t="s">
        <v>28</v>
      </c>
      <c r="D1863" s="1" t="n">
        <v>2011</v>
      </c>
      <c r="E1863" s="1" t="n">
        <v>2</v>
      </c>
      <c r="F1863" s="1" t="n">
        <v>33</v>
      </c>
      <c r="G1863" s="1" t="s">
        <v>324</v>
      </c>
      <c r="H1863" s="1" t="n">
        <v>173.003614</v>
      </c>
      <c r="I1863" s="1" t="n">
        <v>69.880523</v>
      </c>
      <c r="J1863" s="1" t="n">
        <v>108.046826</v>
      </c>
    </row>
    <row r="1864" customFormat="false" ht="13.2" hidden="false" customHeight="false" outlineLevel="0" collapsed="false">
      <c r="A1864" s="6" t="n">
        <v>3</v>
      </c>
      <c r="B1864" s="1" t="s">
        <v>323</v>
      </c>
      <c r="C1864" s="1" t="s">
        <v>28</v>
      </c>
      <c r="D1864" s="1" t="n">
        <v>2011</v>
      </c>
      <c r="E1864" s="1" t="n">
        <v>3</v>
      </c>
      <c r="F1864" s="1" t="n">
        <v>33</v>
      </c>
      <c r="G1864" s="1" t="s">
        <v>324</v>
      </c>
      <c r="H1864" s="1" t="n">
        <v>192.156247</v>
      </c>
      <c r="I1864" s="1" t="n">
        <v>57.341027</v>
      </c>
      <c r="J1864" s="1" t="n">
        <v>164.661226</v>
      </c>
    </row>
    <row r="1865" customFormat="false" ht="13.2" hidden="false" customHeight="false" outlineLevel="0" collapsed="false">
      <c r="A1865" s="6" t="n">
        <v>4</v>
      </c>
      <c r="B1865" s="1" t="s">
        <v>323</v>
      </c>
      <c r="C1865" s="1" t="s">
        <v>28</v>
      </c>
      <c r="D1865" s="1" t="n">
        <v>2011</v>
      </c>
      <c r="E1865" s="1" t="n">
        <v>4</v>
      </c>
      <c r="F1865" s="1" t="n">
        <v>33</v>
      </c>
      <c r="G1865" s="1" t="s">
        <v>324</v>
      </c>
      <c r="H1865" s="1" t="n">
        <v>201.287681</v>
      </c>
      <c r="I1865" s="1" t="n">
        <v>34.950271</v>
      </c>
      <c r="J1865" s="1" t="n">
        <v>167.014714</v>
      </c>
    </row>
    <row r="1866" customFormat="false" ht="13.2" hidden="false" customHeight="false" outlineLevel="0" collapsed="false">
      <c r="A1866" s="6" t="n">
        <v>5</v>
      </c>
      <c r="B1866" s="1" t="s">
        <v>323</v>
      </c>
      <c r="C1866" s="1" t="s">
        <v>28</v>
      </c>
      <c r="D1866" s="1" t="n">
        <v>2011</v>
      </c>
      <c r="E1866" s="1" t="n">
        <v>5</v>
      </c>
      <c r="F1866" s="1" t="n">
        <v>33</v>
      </c>
      <c r="G1866" s="1" t="s">
        <v>324</v>
      </c>
      <c r="H1866" s="1" t="n">
        <v>184.080362</v>
      </c>
      <c r="I1866" s="1" t="n">
        <v>43.158081</v>
      </c>
      <c r="J1866" s="1" t="n">
        <v>179.225408</v>
      </c>
    </row>
    <row r="1867" customFormat="false" ht="13.2" hidden="false" customHeight="false" outlineLevel="0" collapsed="false">
      <c r="A1867" s="6" t="n">
        <v>6</v>
      </c>
      <c r="B1867" s="1" t="s">
        <v>323</v>
      </c>
      <c r="C1867" s="1" t="s">
        <v>28</v>
      </c>
      <c r="D1867" s="1" t="n">
        <v>2011</v>
      </c>
      <c r="E1867" s="1" t="n">
        <v>6</v>
      </c>
      <c r="F1867" s="1" t="n">
        <v>33</v>
      </c>
      <c r="G1867" s="1" t="s">
        <v>324</v>
      </c>
      <c r="H1867" s="1" t="n">
        <v>181.981538</v>
      </c>
      <c r="I1867" s="1" t="n">
        <v>48.753108</v>
      </c>
      <c r="J1867" s="1" t="n">
        <v>172.923142</v>
      </c>
    </row>
    <row r="1868" customFormat="false" ht="13.2" hidden="false" customHeight="false" outlineLevel="0" collapsed="false">
      <c r="A1868" s="6" t="n">
        <v>7</v>
      </c>
      <c r="B1868" s="1" t="s">
        <v>323</v>
      </c>
      <c r="C1868" s="1" t="s">
        <v>28</v>
      </c>
      <c r="D1868" s="1" t="n">
        <v>2011</v>
      </c>
      <c r="E1868" s="1" t="n">
        <v>7</v>
      </c>
      <c r="F1868" s="1" t="n">
        <v>33</v>
      </c>
      <c r="G1868" s="1" t="s">
        <v>324</v>
      </c>
      <c r="H1868" s="1" t="n">
        <v>188.078033</v>
      </c>
      <c r="I1868" s="1" t="n">
        <v>42.519954</v>
      </c>
      <c r="J1868" s="1" t="n">
        <v>174.485058</v>
      </c>
    </row>
    <row r="1869" customFormat="false" ht="13.2" hidden="false" customHeight="false" outlineLevel="0" collapsed="false">
      <c r="A1869" s="6" t="n">
        <v>8</v>
      </c>
      <c r="B1869" s="1" t="s">
        <v>323</v>
      </c>
      <c r="C1869" s="1" t="s">
        <v>28</v>
      </c>
      <c r="D1869" s="1" t="n">
        <v>2011</v>
      </c>
      <c r="E1869" s="1" t="n">
        <v>8</v>
      </c>
      <c r="F1869" s="1" t="n">
        <v>33</v>
      </c>
      <c r="G1869" s="1" t="s">
        <v>324</v>
      </c>
      <c r="H1869" s="1" t="n">
        <v>196.733061</v>
      </c>
      <c r="I1869" s="1" t="n">
        <v>44.368289</v>
      </c>
      <c r="J1869" s="1" t="n">
        <v>185.042039</v>
      </c>
    </row>
    <row r="1870" customFormat="false" ht="13.2" hidden="false" customHeight="false" outlineLevel="0" collapsed="false">
      <c r="A1870" s="6" t="n">
        <v>9</v>
      </c>
      <c r="B1870" s="1" t="s">
        <v>323</v>
      </c>
      <c r="C1870" s="1" t="s">
        <v>28</v>
      </c>
      <c r="D1870" s="1" t="n">
        <v>2011</v>
      </c>
      <c r="E1870" s="1" t="n">
        <v>9</v>
      </c>
      <c r="F1870" s="1" t="n">
        <v>33</v>
      </c>
      <c r="G1870" s="1" t="s">
        <v>324</v>
      </c>
      <c r="H1870" s="1" t="n">
        <v>189.149769</v>
      </c>
      <c r="I1870" s="1" t="n">
        <v>38.587391</v>
      </c>
      <c r="J1870" s="1" t="n">
        <v>180.688354</v>
      </c>
    </row>
    <row r="1871" customFormat="false" ht="13.2" hidden="false" customHeight="false" outlineLevel="0" collapsed="false">
      <c r="A1871" s="6" t="n">
        <v>10</v>
      </c>
      <c r="B1871" s="1" t="s">
        <v>323</v>
      </c>
      <c r="C1871" s="1" t="s">
        <v>28</v>
      </c>
      <c r="D1871" s="1" t="n">
        <v>2011</v>
      </c>
      <c r="E1871" s="1" t="n">
        <v>10</v>
      </c>
      <c r="F1871" s="1" t="n">
        <v>33</v>
      </c>
      <c r="G1871" s="1" t="s">
        <v>324</v>
      </c>
      <c r="H1871" s="1" t="n">
        <v>193.05287</v>
      </c>
      <c r="I1871" s="1" t="n">
        <v>40.656358</v>
      </c>
      <c r="J1871" s="1" t="n">
        <v>174.629319</v>
      </c>
    </row>
    <row r="1872" customFormat="false" ht="13.2" hidden="false" customHeight="false" outlineLevel="0" collapsed="false">
      <c r="A1872" s="6" t="n">
        <v>11</v>
      </c>
      <c r="B1872" s="1" t="s">
        <v>323</v>
      </c>
      <c r="C1872" s="1" t="s">
        <v>28</v>
      </c>
      <c r="D1872" s="1" t="n">
        <v>2011</v>
      </c>
      <c r="E1872" s="1" t="n">
        <v>11</v>
      </c>
      <c r="F1872" s="1" t="n">
        <v>33</v>
      </c>
      <c r="G1872" s="1" t="s">
        <v>324</v>
      </c>
      <c r="H1872" s="1" t="n">
        <v>189.148111</v>
      </c>
      <c r="I1872" s="1" t="n">
        <v>39.739156</v>
      </c>
      <c r="J1872" s="1" t="n">
        <v>173.406368</v>
      </c>
    </row>
    <row r="1873" customFormat="false" ht="13.2" hidden="false" customHeight="false" outlineLevel="0" collapsed="false">
      <c r="A1873" s="6" t="n">
        <v>12</v>
      </c>
      <c r="B1873" s="1" t="s">
        <v>323</v>
      </c>
      <c r="C1873" s="1" t="s">
        <v>28</v>
      </c>
      <c r="D1873" s="1" t="n">
        <v>2011</v>
      </c>
      <c r="E1873" s="1" t="n">
        <v>12</v>
      </c>
      <c r="F1873" s="1" t="n">
        <v>33</v>
      </c>
      <c r="G1873" s="1" t="s">
        <v>324</v>
      </c>
      <c r="H1873" s="1" t="n">
        <v>220.405481</v>
      </c>
      <c r="I1873" s="1" t="n">
        <v>44.218009</v>
      </c>
      <c r="J1873" s="1" t="n">
        <v>173.843487</v>
      </c>
    </row>
    <row r="1874" customFormat="false" ht="13.2" hidden="false" customHeight="false" outlineLevel="0" collapsed="false">
      <c r="A1874" s="6" t="n">
        <v>1</v>
      </c>
      <c r="B1874" s="1" t="s">
        <v>323</v>
      </c>
      <c r="C1874" s="1" t="s">
        <v>28</v>
      </c>
      <c r="D1874" s="1" t="n">
        <v>2012</v>
      </c>
      <c r="E1874" s="1" t="n">
        <v>1</v>
      </c>
      <c r="F1874" s="1" t="n">
        <v>33</v>
      </c>
      <c r="G1874" s="1" t="s">
        <v>324</v>
      </c>
      <c r="H1874" s="1" t="n">
        <v>192.565124</v>
      </c>
      <c r="I1874" s="1" t="n">
        <v>36.999986</v>
      </c>
      <c r="J1874" s="1" t="n">
        <v>167.540826</v>
      </c>
    </row>
    <row r="1875" customFormat="false" ht="13.2" hidden="false" customHeight="false" outlineLevel="0" collapsed="false">
      <c r="A1875" s="6" t="n">
        <v>2</v>
      </c>
      <c r="B1875" s="1" t="s">
        <v>323</v>
      </c>
      <c r="C1875" s="1" t="s">
        <v>28</v>
      </c>
      <c r="D1875" s="1" t="n">
        <v>2012</v>
      </c>
      <c r="E1875" s="1" t="n">
        <v>2</v>
      </c>
      <c r="F1875" s="1" t="n">
        <v>33</v>
      </c>
      <c r="G1875" s="1" t="s">
        <v>324</v>
      </c>
      <c r="H1875" s="1" t="n">
        <v>198.148902</v>
      </c>
      <c r="I1875" s="1" t="n">
        <v>38.201114</v>
      </c>
      <c r="J1875" s="1" t="n">
        <v>162.416724</v>
      </c>
    </row>
    <row r="1876" customFormat="false" ht="13.2" hidden="false" customHeight="false" outlineLevel="0" collapsed="false">
      <c r="A1876" s="6" t="n">
        <v>3</v>
      </c>
      <c r="B1876" s="1" t="s">
        <v>323</v>
      </c>
      <c r="C1876" s="1" t="s">
        <v>28</v>
      </c>
      <c r="D1876" s="1" t="n">
        <v>2012</v>
      </c>
      <c r="E1876" s="1" t="n">
        <v>3</v>
      </c>
      <c r="F1876" s="1" t="n">
        <v>33</v>
      </c>
      <c r="G1876" s="1" t="s">
        <v>324</v>
      </c>
      <c r="H1876" s="1" t="n">
        <v>209.999404</v>
      </c>
      <c r="I1876" s="1" t="n">
        <v>39.742662</v>
      </c>
      <c r="J1876" s="1" t="n">
        <v>184.890556</v>
      </c>
    </row>
    <row r="1877" customFormat="false" ht="13.2" hidden="false" customHeight="false" outlineLevel="0" collapsed="false">
      <c r="A1877" s="6" t="n">
        <v>4</v>
      </c>
      <c r="B1877" s="1" t="s">
        <v>323</v>
      </c>
      <c r="C1877" s="1" t="s">
        <v>28</v>
      </c>
      <c r="D1877" s="1" t="n">
        <v>2012</v>
      </c>
      <c r="E1877" s="1" t="n">
        <v>4</v>
      </c>
      <c r="F1877" s="1" t="n">
        <v>33</v>
      </c>
      <c r="G1877" s="1" t="s">
        <v>324</v>
      </c>
      <c r="H1877" s="1" t="n">
        <v>196.325149</v>
      </c>
      <c r="I1877" s="1" t="n">
        <v>35.822245</v>
      </c>
      <c r="J1877" s="1" t="n">
        <v>165.697581</v>
      </c>
    </row>
    <row r="1878" customFormat="false" ht="13.2" hidden="false" customHeight="false" outlineLevel="0" collapsed="false">
      <c r="A1878" s="6" t="n">
        <v>5</v>
      </c>
      <c r="B1878" s="1" t="s">
        <v>323</v>
      </c>
      <c r="C1878" s="1" t="s">
        <v>28</v>
      </c>
      <c r="D1878" s="1" t="n">
        <v>2012</v>
      </c>
      <c r="E1878" s="1" t="n">
        <v>5</v>
      </c>
      <c r="F1878" s="1" t="n">
        <v>33</v>
      </c>
      <c r="G1878" s="1" t="s">
        <v>324</v>
      </c>
      <c r="H1878" s="1" t="n">
        <v>197.009178</v>
      </c>
      <c r="I1878" s="1" t="n">
        <v>39.249701</v>
      </c>
      <c r="J1878" s="1" t="n">
        <v>173.043695</v>
      </c>
    </row>
    <row r="1879" customFormat="false" ht="13.2" hidden="false" customHeight="false" outlineLevel="0" collapsed="false">
      <c r="A1879" s="6" t="n">
        <v>6</v>
      </c>
      <c r="B1879" s="1" t="s">
        <v>323</v>
      </c>
      <c r="C1879" s="1" t="s">
        <v>28</v>
      </c>
      <c r="D1879" s="1" t="n">
        <v>2012</v>
      </c>
      <c r="E1879" s="1" t="n">
        <v>6</v>
      </c>
      <c r="F1879" s="1" t="n">
        <v>33</v>
      </c>
      <c r="G1879" s="1" t="s">
        <v>324</v>
      </c>
      <c r="H1879" s="1" t="n">
        <v>193.724465</v>
      </c>
      <c r="I1879" s="1" t="n">
        <v>35.734311</v>
      </c>
      <c r="J1879" s="1" t="n">
        <v>169.895051</v>
      </c>
    </row>
    <row r="1880" customFormat="false" ht="13.2" hidden="false" customHeight="false" outlineLevel="0" collapsed="false">
      <c r="A1880" s="6" t="n">
        <v>7</v>
      </c>
      <c r="B1880" s="1" t="s">
        <v>323</v>
      </c>
      <c r="C1880" s="1" t="s">
        <v>28</v>
      </c>
      <c r="D1880" s="1" t="n">
        <v>2012</v>
      </c>
      <c r="E1880" s="1" t="n">
        <v>7</v>
      </c>
      <c r="F1880" s="1" t="n">
        <v>33</v>
      </c>
      <c r="G1880" s="1" t="s">
        <v>324</v>
      </c>
      <c r="H1880" s="1" t="n">
        <v>198.722407</v>
      </c>
      <c r="I1880" s="1" t="n">
        <v>35.777506</v>
      </c>
      <c r="J1880" s="1" t="n">
        <v>169.786058</v>
      </c>
    </row>
    <row r="1881" customFormat="false" ht="13.2" hidden="false" customHeight="false" outlineLevel="0" collapsed="false">
      <c r="A1881" s="6" t="n">
        <v>8</v>
      </c>
      <c r="B1881" s="1" t="s">
        <v>323</v>
      </c>
      <c r="C1881" s="1" t="s">
        <v>28</v>
      </c>
      <c r="D1881" s="1" t="n">
        <v>2012</v>
      </c>
      <c r="E1881" s="1" t="n">
        <v>8</v>
      </c>
      <c r="F1881" s="1" t="n">
        <v>33</v>
      </c>
      <c r="G1881" s="1" t="s">
        <v>324</v>
      </c>
      <c r="H1881" s="1" t="n">
        <v>214.085966</v>
      </c>
      <c r="I1881" s="1" t="n">
        <v>39.930397</v>
      </c>
      <c r="J1881" s="1" t="n">
        <v>188.179814</v>
      </c>
    </row>
    <row r="1882" customFormat="false" ht="13.2" hidden="false" customHeight="false" outlineLevel="0" collapsed="false">
      <c r="A1882" s="6" t="n">
        <v>9</v>
      </c>
      <c r="B1882" s="1" t="s">
        <v>323</v>
      </c>
      <c r="C1882" s="1" t="s">
        <v>28</v>
      </c>
      <c r="D1882" s="1" t="n">
        <v>2012</v>
      </c>
      <c r="E1882" s="1" t="n">
        <v>9</v>
      </c>
      <c r="F1882" s="1" t="n">
        <v>33</v>
      </c>
      <c r="G1882" s="1" t="s">
        <v>324</v>
      </c>
      <c r="H1882" s="1" t="n">
        <v>202.038852</v>
      </c>
      <c r="I1882" s="1" t="n">
        <v>38.110668</v>
      </c>
      <c r="J1882" s="1" t="n">
        <v>165.391197</v>
      </c>
    </row>
    <row r="1883" customFormat="false" ht="13.2" hidden="false" customHeight="false" outlineLevel="0" collapsed="false">
      <c r="A1883" s="6" t="n">
        <v>10</v>
      </c>
      <c r="B1883" s="1" t="s">
        <v>323</v>
      </c>
      <c r="C1883" s="1" t="s">
        <v>28</v>
      </c>
      <c r="D1883" s="1" t="n">
        <v>2012</v>
      </c>
      <c r="E1883" s="1" t="n">
        <v>10</v>
      </c>
      <c r="F1883" s="1" t="n">
        <v>33</v>
      </c>
      <c r="G1883" s="1" t="s">
        <v>324</v>
      </c>
      <c r="H1883" s="1" t="n">
        <v>223.643743</v>
      </c>
      <c r="I1883" s="1" t="n">
        <v>42.870951</v>
      </c>
      <c r="J1883" s="1" t="n">
        <v>177.229528</v>
      </c>
    </row>
    <row r="1884" customFormat="false" ht="13.2" hidden="false" customHeight="false" outlineLevel="0" collapsed="false">
      <c r="A1884" s="6" t="n">
        <v>11</v>
      </c>
      <c r="B1884" s="1" t="s">
        <v>323</v>
      </c>
      <c r="C1884" s="1" t="s">
        <v>28</v>
      </c>
      <c r="D1884" s="1" t="n">
        <v>2012</v>
      </c>
      <c r="E1884" s="1" t="n">
        <v>11</v>
      </c>
      <c r="F1884" s="1" t="n">
        <v>33</v>
      </c>
      <c r="G1884" s="1" t="s">
        <v>324</v>
      </c>
      <c r="H1884" s="1" t="n">
        <v>202.680093</v>
      </c>
      <c r="I1884" s="1" t="n">
        <v>41.463043</v>
      </c>
      <c r="J1884" s="1" t="n">
        <v>159.949803</v>
      </c>
    </row>
    <row r="1885" customFormat="false" ht="13.2" hidden="false" customHeight="false" outlineLevel="0" collapsed="false">
      <c r="A1885" s="6" t="n">
        <v>12</v>
      </c>
      <c r="B1885" s="1" t="s">
        <v>323</v>
      </c>
      <c r="C1885" s="1" t="s">
        <v>28</v>
      </c>
      <c r="D1885" s="1" t="n">
        <v>2012</v>
      </c>
      <c r="E1885" s="1" t="n">
        <v>12</v>
      </c>
      <c r="F1885" s="1" t="n">
        <v>33</v>
      </c>
      <c r="G1885" s="1" t="s">
        <v>324</v>
      </c>
      <c r="H1885" s="1" t="n">
        <v>247.005548</v>
      </c>
      <c r="I1885" s="1" t="n">
        <v>46.49504</v>
      </c>
      <c r="J1885" s="1" t="n">
        <v>156.815997</v>
      </c>
    </row>
    <row r="1886" customFormat="false" ht="13.2" hidden="false" customHeight="false" outlineLevel="0" collapsed="false">
      <c r="A1886" s="6" t="n">
        <v>1</v>
      </c>
      <c r="B1886" s="1" t="s">
        <v>323</v>
      </c>
      <c r="C1886" s="1" t="s">
        <v>28</v>
      </c>
      <c r="D1886" s="1" t="n">
        <v>2013</v>
      </c>
      <c r="E1886" s="1" t="n">
        <v>1</v>
      </c>
      <c r="F1886" s="1" t="n">
        <v>33</v>
      </c>
      <c r="G1886" s="1" t="s">
        <v>324</v>
      </c>
      <c r="H1886" s="1" t="n">
        <v>204.439631</v>
      </c>
      <c r="I1886" s="1" t="n">
        <v>41.230006</v>
      </c>
      <c r="J1886" s="1" t="n">
        <v>208.612281</v>
      </c>
    </row>
    <row r="1887" customFormat="false" ht="13.2" hidden="false" customHeight="false" outlineLevel="0" collapsed="false">
      <c r="A1887" s="6" t="n">
        <v>2</v>
      </c>
      <c r="B1887" s="1" t="s">
        <v>323</v>
      </c>
      <c r="C1887" s="1" t="s">
        <v>28</v>
      </c>
      <c r="D1887" s="1" t="n">
        <v>2013</v>
      </c>
      <c r="E1887" s="1" t="n">
        <v>2</v>
      </c>
      <c r="F1887" s="1" t="n">
        <v>33</v>
      </c>
      <c r="G1887" s="1" t="s">
        <v>324</v>
      </c>
      <c r="H1887" s="1" t="n">
        <v>192.335785</v>
      </c>
      <c r="I1887" s="1" t="n">
        <v>41.642885</v>
      </c>
      <c r="J1887" s="1" t="n">
        <v>197.739583</v>
      </c>
    </row>
    <row r="1888" customFormat="false" ht="13.2" hidden="false" customHeight="false" outlineLevel="0" collapsed="false">
      <c r="A1888" s="6" t="n">
        <v>3</v>
      </c>
      <c r="B1888" s="1" t="s">
        <v>323</v>
      </c>
      <c r="C1888" s="1" t="s">
        <v>28</v>
      </c>
      <c r="D1888" s="1" t="n">
        <v>2013</v>
      </c>
      <c r="E1888" s="1" t="n">
        <v>3</v>
      </c>
      <c r="F1888" s="1" t="n">
        <v>33</v>
      </c>
      <c r="G1888" s="1" t="s">
        <v>324</v>
      </c>
      <c r="H1888" s="1" t="n">
        <v>211.169816</v>
      </c>
      <c r="I1888" s="1" t="n">
        <v>43.479377</v>
      </c>
      <c r="J1888" s="1" t="n">
        <v>226.298197</v>
      </c>
    </row>
    <row r="1889" customFormat="false" ht="13.2" hidden="false" customHeight="false" outlineLevel="0" collapsed="false">
      <c r="A1889" s="6" t="n">
        <v>4</v>
      </c>
      <c r="B1889" s="1" t="s">
        <v>323</v>
      </c>
      <c r="C1889" s="1" t="s">
        <v>28</v>
      </c>
      <c r="D1889" s="1" t="n">
        <v>2013</v>
      </c>
      <c r="E1889" s="1" t="n">
        <v>4</v>
      </c>
      <c r="F1889" s="1" t="n">
        <v>33</v>
      </c>
      <c r="G1889" s="1" t="s">
        <v>324</v>
      </c>
      <c r="H1889" s="1" t="n">
        <v>207.481889</v>
      </c>
      <c r="I1889" s="1" t="n">
        <v>44.119817</v>
      </c>
      <c r="J1889" s="1" t="n">
        <v>231.59445</v>
      </c>
    </row>
    <row r="1890" customFormat="false" ht="13.2" hidden="false" customHeight="false" outlineLevel="0" collapsed="false">
      <c r="A1890" s="6" t="n">
        <v>5</v>
      </c>
      <c r="B1890" s="1" t="s">
        <v>323</v>
      </c>
      <c r="C1890" s="1" t="s">
        <v>28</v>
      </c>
      <c r="D1890" s="1" t="n">
        <v>2013</v>
      </c>
      <c r="E1890" s="1" t="n">
        <v>5</v>
      </c>
      <c r="F1890" s="1" t="n">
        <v>33</v>
      </c>
      <c r="G1890" s="1" t="s">
        <v>324</v>
      </c>
      <c r="H1890" s="1" t="n">
        <v>216.599303</v>
      </c>
      <c r="I1890" s="1" t="n">
        <v>47.63381</v>
      </c>
      <c r="J1890" s="1" t="n">
        <v>239.137114</v>
      </c>
    </row>
    <row r="1891" customFormat="false" ht="13.2" hidden="false" customHeight="false" outlineLevel="0" collapsed="false">
      <c r="A1891" s="6" t="n">
        <v>6</v>
      </c>
      <c r="B1891" s="1" t="s">
        <v>323</v>
      </c>
      <c r="C1891" s="1" t="s">
        <v>28</v>
      </c>
      <c r="D1891" s="1" t="n">
        <v>2013</v>
      </c>
      <c r="E1891" s="1" t="n">
        <v>6</v>
      </c>
      <c r="F1891" s="1" t="n">
        <v>33</v>
      </c>
      <c r="G1891" s="1" t="s">
        <v>324</v>
      </c>
      <c r="H1891" s="1" t="n">
        <v>205.738462</v>
      </c>
      <c r="I1891" s="1" t="n">
        <v>52.492698</v>
      </c>
      <c r="J1891" s="1" t="n">
        <v>228.121058</v>
      </c>
    </row>
    <row r="1892" customFormat="false" ht="13.2" hidden="false" customHeight="false" outlineLevel="0" collapsed="false">
      <c r="A1892" s="6" t="n">
        <v>7</v>
      </c>
      <c r="B1892" s="1" t="s">
        <v>323</v>
      </c>
      <c r="C1892" s="1" t="s">
        <v>28</v>
      </c>
      <c r="D1892" s="1" t="n">
        <v>2013</v>
      </c>
      <c r="E1892" s="1" t="n">
        <v>7</v>
      </c>
      <c r="F1892" s="1" t="n">
        <v>33</v>
      </c>
      <c r="G1892" s="1" t="s">
        <v>324</v>
      </c>
      <c r="H1892" s="1" t="n">
        <v>216.609122</v>
      </c>
      <c r="I1892" s="1" t="n">
        <v>51.83837</v>
      </c>
      <c r="J1892" s="1" t="n">
        <v>234.256641</v>
      </c>
    </row>
    <row r="1893" customFormat="false" ht="13.2" hidden="false" customHeight="false" outlineLevel="0" collapsed="false">
      <c r="A1893" s="6" t="n">
        <v>8</v>
      </c>
      <c r="B1893" s="1" t="s">
        <v>323</v>
      </c>
      <c r="C1893" s="1" t="s">
        <v>28</v>
      </c>
      <c r="D1893" s="1" t="n">
        <v>2013</v>
      </c>
      <c r="E1893" s="1" t="n">
        <v>8</v>
      </c>
      <c r="F1893" s="1" t="n">
        <v>33</v>
      </c>
      <c r="G1893" s="1" t="s">
        <v>324</v>
      </c>
      <c r="H1893" s="1" t="n">
        <v>227.787386</v>
      </c>
      <c r="I1893" s="1" t="n">
        <v>57.819757</v>
      </c>
      <c r="J1893" s="1" t="n">
        <v>248.668745</v>
      </c>
    </row>
    <row r="1894" customFormat="false" ht="13.2" hidden="false" customHeight="false" outlineLevel="0" collapsed="false">
      <c r="A1894" s="6" t="n">
        <v>9</v>
      </c>
      <c r="B1894" s="1" t="s">
        <v>323</v>
      </c>
      <c r="C1894" s="1" t="s">
        <v>28</v>
      </c>
      <c r="D1894" s="1" t="n">
        <v>2013</v>
      </c>
      <c r="E1894" s="1" t="n">
        <v>9</v>
      </c>
      <c r="F1894" s="1" t="n">
        <v>33</v>
      </c>
      <c r="G1894" s="1" t="s">
        <v>324</v>
      </c>
      <c r="H1894" s="1" t="n">
        <v>217.341293</v>
      </c>
      <c r="I1894" s="1" t="n">
        <v>54.372807</v>
      </c>
      <c r="J1894" s="1" t="n">
        <v>237.187881</v>
      </c>
    </row>
    <row r="1895" customFormat="false" ht="13.2" hidden="false" customHeight="false" outlineLevel="0" collapsed="false">
      <c r="A1895" s="6" t="n">
        <v>10</v>
      </c>
      <c r="B1895" s="1" t="s">
        <v>323</v>
      </c>
      <c r="C1895" s="1" t="s">
        <v>28</v>
      </c>
      <c r="D1895" s="1" t="n">
        <v>2013</v>
      </c>
      <c r="E1895" s="1" t="n">
        <v>10</v>
      </c>
      <c r="F1895" s="1" t="n">
        <v>33</v>
      </c>
      <c r="G1895" s="1" t="s">
        <v>324</v>
      </c>
      <c r="H1895" s="1" t="n">
        <v>233.891365</v>
      </c>
      <c r="I1895" s="1" t="n">
        <v>58.631849</v>
      </c>
      <c r="J1895" s="1" t="n">
        <v>251.684092</v>
      </c>
    </row>
    <row r="1896" customFormat="false" ht="13.2" hidden="false" customHeight="false" outlineLevel="0" collapsed="false">
      <c r="A1896" s="6" t="n">
        <v>11</v>
      </c>
      <c r="B1896" s="1" t="s">
        <v>323</v>
      </c>
      <c r="C1896" s="1" t="s">
        <v>28</v>
      </c>
      <c r="D1896" s="1" t="n">
        <v>2013</v>
      </c>
      <c r="E1896" s="1" t="n">
        <v>11</v>
      </c>
      <c r="F1896" s="1" t="n">
        <v>33</v>
      </c>
      <c r="G1896" s="1" t="s">
        <v>324</v>
      </c>
      <c r="H1896" s="1" t="n">
        <v>231.429032</v>
      </c>
      <c r="I1896" s="1" t="n">
        <v>57.171547</v>
      </c>
      <c r="J1896" s="1" t="n">
        <v>238.29452</v>
      </c>
    </row>
    <row r="1897" customFormat="false" ht="13.2" hidden="false" customHeight="false" outlineLevel="0" collapsed="false">
      <c r="A1897" s="6" t="n">
        <v>12</v>
      </c>
      <c r="B1897" s="1" t="s">
        <v>323</v>
      </c>
      <c r="C1897" s="1" t="s">
        <v>28</v>
      </c>
      <c r="D1897" s="1" t="n">
        <v>2013</v>
      </c>
      <c r="E1897" s="1" t="n">
        <v>12</v>
      </c>
      <c r="F1897" s="1" t="n">
        <v>33</v>
      </c>
      <c r="G1897" s="1" t="s">
        <v>324</v>
      </c>
      <c r="H1897" s="1" t="n">
        <v>249.519941</v>
      </c>
      <c r="I1897" s="1" t="n">
        <v>63.963387</v>
      </c>
      <c r="J1897" s="1" t="n">
        <v>238.664414</v>
      </c>
    </row>
    <row r="1898" customFormat="false" ht="13.2" hidden="false" customHeight="false" outlineLevel="0" collapsed="false">
      <c r="A1898" s="6" t="n">
        <v>1</v>
      </c>
      <c r="B1898" s="1" t="s">
        <v>323</v>
      </c>
      <c r="C1898" s="1" t="s">
        <v>28</v>
      </c>
      <c r="D1898" s="1" t="n">
        <v>2014</v>
      </c>
      <c r="E1898" s="1" t="n">
        <v>1</v>
      </c>
      <c r="F1898" s="1" t="n">
        <v>33</v>
      </c>
      <c r="G1898" s="1" t="s">
        <v>324</v>
      </c>
      <c r="H1898" s="1" t="n">
        <v>242.383807</v>
      </c>
      <c r="I1898" s="1" t="n">
        <v>62.091164</v>
      </c>
      <c r="J1898" s="1" t="n">
        <v>248.179028</v>
      </c>
    </row>
    <row r="1899" customFormat="false" ht="13.2" hidden="false" customHeight="false" outlineLevel="0" collapsed="false">
      <c r="A1899" s="6" t="n">
        <v>2</v>
      </c>
      <c r="B1899" s="1" t="s">
        <v>323</v>
      </c>
      <c r="C1899" s="1" t="s">
        <v>28</v>
      </c>
      <c r="D1899" s="1" t="n">
        <v>2014</v>
      </c>
      <c r="E1899" s="1" t="n">
        <v>2</v>
      </c>
      <c r="F1899" s="1" t="n">
        <v>33</v>
      </c>
      <c r="G1899" s="1" t="s">
        <v>324</v>
      </c>
      <c r="H1899" s="1" t="n">
        <v>231.66671</v>
      </c>
      <c r="I1899" s="1" t="n">
        <v>57.304467</v>
      </c>
      <c r="J1899" s="1" t="n">
        <v>243.934628</v>
      </c>
    </row>
    <row r="1900" customFormat="false" ht="13.2" hidden="false" customHeight="false" outlineLevel="0" collapsed="false">
      <c r="A1900" s="6" t="n">
        <v>3</v>
      </c>
      <c r="B1900" s="1" t="s">
        <v>323</v>
      </c>
      <c r="C1900" s="1" t="s">
        <v>28</v>
      </c>
      <c r="D1900" s="1" t="n">
        <v>2014</v>
      </c>
      <c r="E1900" s="1" t="n">
        <v>3</v>
      </c>
      <c r="F1900" s="1" t="n">
        <v>33</v>
      </c>
      <c r="G1900" s="1" t="s">
        <v>324</v>
      </c>
      <c r="H1900" s="1" t="n">
        <v>227.936708</v>
      </c>
      <c r="I1900" s="1" t="n">
        <v>51.022544</v>
      </c>
      <c r="J1900" s="1" t="n">
        <v>235.110714</v>
      </c>
    </row>
    <row r="1901" customFormat="false" ht="13.2" hidden="false" customHeight="false" outlineLevel="0" collapsed="false">
      <c r="A1901" s="6" t="n">
        <v>4</v>
      </c>
      <c r="B1901" s="1" t="s">
        <v>323</v>
      </c>
      <c r="C1901" s="1" t="s">
        <v>28</v>
      </c>
      <c r="D1901" s="1" t="n">
        <v>2014</v>
      </c>
      <c r="E1901" s="1" t="n">
        <v>4</v>
      </c>
      <c r="F1901" s="1" t="n">
        <v>33</v>
      </c>
      <c r="G1901" s="1" t="s">
        <v>324</v>
      </c>
      <c r="H1901" s="1" t="n">
        <v>233.449963</v>
      </c>
      <c r="I1901" s="1" t="n">
        <v>50.088902</v>
      </c>
      <c r="J1901" s="1" t="n">
        <v>238.550267</v>
      </c>
    </row>
    <row r="1902" customFormat="false" ht="13.2" hidden="false" customHeight="false" outlineLevel="0" collapsed="false">
      <c r="A1902" s="6" t="n">
        <v>5</v>
      </c>
      <c r="B1902" s="1" t="s">
        <v>323</v>
      </c>
      <c r="C1902" s="1" t="s">
        <v>28</v>
      </c>
      <c r="D1902" s="1" t="n">
        <v>2014</v>
      </c>
      <c r="E1902" s="1" t="n">
        <v>5</v>
      </c>
      <c r="F1902" s="1" t="n">
        <v>33</v>
      </c>
      <c r="G1902" s="1" t="s">
        <v>324</v>
      </c>
      <c r="H1902" s="1" t="n">
        <v>235.780754</v>
      </c>
      <c r="I1902" s="1" t="n">
        <v>50.078823</v>
      </c>
      <c r="J1902" s="1" t="n">
        <v>256.489738</v>
      </c>
    </row>
    <row r="1903" customFormat="false" ht="13.2" hidden="false" customHeight="false" outlineLevel="0" collapsed="false">
      <c r="A1903" s="6" t="n">
        <v>6</v>
      </c>
      <c r="B1903" s="1" t="s">
        <v>323</v>
      </c>
      <c r="C1903" s="1" t="s">
        <v>28</v>
      </c>
      <c r="D1903" s="1" t="n">
        <v>2014</v>
      </c>
      <c r="E1903" s="1" t="n">
        <v>6</v>
      </c>
      <c r="F1903" s="1" t="n">
        <v>33</v>
      </c>
      <c r="G1903" s="1" t="s">
        <v>324</v>
      </c>
      <c r="H1903" s="1" t="n">
        <v>215.822103</v>
      </c>
      <c r="I1903" s="1" t="n">
        <v>46.644393</v>
      </c>
      <c r="J1903" s="1" t="n">
        <v>233.714209</v>
      </c>
    </row>
    <row r="1904" customFormat="false" ht="13.2" hidden="false" customHeight="false" outlineLevel="0" collapsed="false">
      <c r="A1904" s="6" t="n">
        <v>7</v>
      </c>
      <c r="B1904" s="1" t="s">
        <v>323</v>
      </c>
      <c r="C1904" s="1" t="s">
        <v>28</v>
      </c>
      <c r="D1904" s="1" t="n">
        <v>2014</v>
      </c>
      <c r="E1904" s="1" t="n">
        <v>7</v>
      </c>
      <c r="F1904" s="1" t="n">
        <v>33</v>
      </c>
      <c r="G1904" s="1" t="s">
        <v>324</v>
      </c>
      <c r="H1904" s="1" t="n">
        <v>227.778523</v>
      </c>
      <c r="I1904" s="1" t="n">
        <v>47.789978</v>
      </c>
      <c r="J1904" s="1" t="n">
        <v>256.054294</v>
      </c>
    </row>
    <row r="1905" customFormat="false" ht="13.2" hidden="false" customHeight="false" outlineLevel="0" collapsed="false">
      <c r="A1905" s="6" t="n">
        <v>8</v>
      </c>
      <c r="B1905" s="1" t="s">
        <v>323</v>
      </c>
      <c r="C1905" s="1" t="s">
        <v>28</v>
      </c>
      <c r="D1905" s="1" t="n">
        <v>2014</v>
      </c>
      <c r="E1905" s="1" t="n">
        <v>8</v>
      </c>
      <c r="F1905" s="1" t="n">
        <v>33</v>
      </c>
      <c r="G1905" s="1" t="s">
        <v>324</v>
      </c>
      <c r="H1905" s="1" t="n">
        <v>236.8921</v>
      </c>
      <c r="I1905" s="1" t="n">
        <v>48.085785</v>
      </c>
      <c r="J1905" s="1" t="n">
        <v>257.132439</v>
      </c>
    </row>
    <row r="1906" customFormat="false" ht="13.2" hidden="false" customHeight="false" outlineLevel="0" collapsed="false">
      <c r="A1906" s="6" t="n">
        <v>9</v>
      </c>
      <c r="B1906" s="1" t="s">
        <v>323</v>
      </c>
      <c r="C1906" s="1" t="s">
        <v>28</v>
      </c>
      <c r="D1906" s="1" t="n">
        <v>2014</v>
      </c>
      <c r="E1906" s="1" t="n">
        <v>9</v>
      </c>
      <c r="F1906" s="1" t="n">
        <v>33</v>
      </c>
      <c r="G1906" s="1" t="s">
        <v>324</v>
      </c>
      <c r="H1906" s="1" t="n">
        <v>242.289879</v>
      </c>
      <c r="I1906" s="1" t="n">
        <v>47.987125</v>
      </c>
      <c r="J1906" s="1" t="n">
        <v>262.424722</v>
      </c>
    </row>
    <row r="1907" customFormat="false" ht="13.2" hidden="false" customHeight="false" outlineLevel="0" collapsed="false">
      <c r="A1907" s="6" t="n">
        <v>10</v>
      </c>
      <c r="B1907" s="1" t="s">
        <v>323</v>
      </c>
      <c r="C1907" s="1" t="s">
        <v>28</v>
      </c>
      <c r="D1907" s="1" t="n">
        <v>2014</v>
      </c>
      <c r="E1907" s="1" t="n">
        <v>10</v>
      </c>
      <c r="F1907" s="1" t="n">
        <v>33</v>
      </c>
      <c r="G1907" s="1" t="s">
        <v>324</v>
      </c>
      <c r="H1907" s="1" t="n">
        <v>255.877011</v>
      </c>
      <c r="I1907" s="1" t="n">
        <v>50.43829</v>
      </c>
      <c r="J1907" s="1" t="n">
        <v>277.831167</v>
      </c>
    </row>
    <row r="1908" customFormat="false" ht="13.2" hidden="false" customHeight="false" outlineLevel="0" collapsed="false">
      <c r="A1908" s="6" t="n">
        <v>11</v>
      </c>
      <c r="B1908" s="1" t="s">
        <v>323</v>
      </c>
      <c r="C1908" s="1" t="s">
        <v>28</v>
      </c>
      <c r="D1908" s="1" t="n">
        <v>2014</v>
      </c>
      <c r="E1908" s="1" t="n">
        <v>11</v>
      </c>
      <c r="F1908" s="1" t="n">
        <v>33</v>
      </c>
      <c r="G1908" s="1" t="s">
        <v>324</v>
      </c>
      <c r="H1908" s="1" t="n">
        <v>234.547181</v>
      </c>
      <c r="I1908" s="1" t="n">
        <v>49.030028</v>
      </c>
      <c r="J1908" s="1" t="n">
        <v>243.991244</v>
      </c>
    </row>
    <row r="1909" customFormat="false" ht="13.2" hidden="false" customHeight="false" outlineLevel="0" collapsed="false">
      <c r="A1909" s="6" t="n">
        <v>12</v>
      </c>
      <c r="B1909" s="1" t="s">
        <v>323</v>
      </c>
      <c r="C1909" s="1" t="s">
        <v>28</v>
      </c>
      <c r="D1909" s="1" t="n">
        <v>2014</v>
      </c>
      <c r="E1909" s="1" t="n">
        <v>12</v>
      </c>
      <c r="F1909" s="1" t="n">
        <v>33</v>
      </c>
      <c r="G1909" s="1" t="s">
        <v>324</v>
      </c>
      <c r="H1909" s="1" t="n">
        <v>276.295325</v>
      </c>
      <c r="I1909" s="1" t="n">
        <v>60.943748</v>
      </c>
      <c r="J1909" s="1" t="n">
        <v>257.806511</v>
      </c>
    </row>
    <row r="1910" customFormat="false" ht="13.2" hidden="false" customHeight="false" outlineLevel="0" collapsed="false">
      <c r="A1910" s="6" t="n">
        <v>1</v>
      </c>
      <c r="B1910" s="1" t="s">
        <v>323</v>
      </c>
      <c r="C1910" s="1" t="s">
        <v>28</v>
      </c>
      <c r="D1910" s="1" t="n">
        <v>2015</v>
      </c>
      <c r="E1910" s="1" t="n">
        <v>1</v>
      </c>
      <c r="F1910" s="1" t="n">
        <v>33</v>
      </c>
      <c r="G1910" s="1" t="s">
        <v>324</v>
      </c>
      <c r="H1910" s="1" t="n">
        <v>258.475817</v>
      </c>
      <c r="I1910" s="1" t="n">
        <v>56.816711</v>
      </c>
      <c r="J1910" s="1" t="n">
        <v>253.531256</v>
      </c>
    </row>
    <row r="1911" customFormat="false" ht="13.2" hidden="false" customHeight="false" outlineLevel="0" collapsed="false">
      <c r="A1911" s="6" t="n">
        <v>2</v>
      </c>
      <c r="B1911" s="1" t="s">
        <v>323</v>
      </c>
      <c r="C1911" s="1" t="s">
        <v>28</v>
      </c>
      <c r="D1911" s="1" t="n">
        <v>2015</v>
      </c>
      <c r="E1911" s="1" t="n">
        <v>2</v>
      </c>
      <c r="F1911" s="1" t="n">
        <v>33</v>
      </c>
      <c r="G1911" s="1" t="s">
        <v>324</v>
      </c>
      <c r="H1911" s="1" t="n">
        <v>211.140835</v>
      </c>
      <c r="I1911" s="1" t="n">
        <v>50.384575</v>
      </c>
      <c r="J1911" s="1" t="n">
        <v>216.249076</v>
      </c>
    </row>
    <row r="1912" customFormat="false" ht="13.2" hidden="false" customHeight="false" outlineLevel="0" collapsed="false">
      <c r="A1912" s="6" t="n">
        <v>3</v>
      </c>
      <c r="B1912" s="1" t="s">
        <v>323</v>
      </c>
      <c r="C1912" s="1" t="s">
        <v>28</v>
      </c>
      <c r="D1912" s="1" t="n">
        <v>2015</v>
      </c>
      <c r="E1912" s="1" t="n">
        <v>3</v>
      </c>
      <c r="F1912" s="1" t="n">
        <v>33</v>
      </c>
      <c r="G1912" s="1" t="s">
        <v>324</v>
      </c>
      <c r="H1912" s="1" t="n">
        <v>225.227176</v>
      </c>
      <c r="I1912" s="1" t="n">
        <v>59.013374</v>
      </c>
      <c r="J1912" s="1" t="n">
        <v>254.123577</v>
      </c>
    </row>
    <row r="1913" customFormat="false" ht="13.2" hidden="false" customHeight="false" outlineLevel="0" collapsed="false">
      <c r="A1913" s="6" t="n">
        <v>4</v>
      </c>
      <c r="B1913" s="1" t="s">
        <v>323</v>
      </c>
      <c r="C1913" s="1" t="s">
        <v>28</v>
      </c>
      <c r="D1913" s="1" t="n">
        <v>2015</v>
      </c>
      <c r="E1913" s="1" t="n">
        <v>4</v>
      </c>
      <c r="F1913" s="1" t="n">
        <v>33</v>
      </c>
      <c r="G1913" s="1" t="s">
        <v>324</v>
      </c>
      <c r="H1913" s="1" t="n">
        <v>223.889126</v>
      </c>
      <c r="I1913" s="1" t="n">
        <v>58.05459</v>
      </c>
      <c r="J1913" s="1" t="n">
        <v>234.013668</v>
      </c>
    </row>
    <row r="1914" customFormat="false" ht="13.2" hidden="false" customHeight="false" outlineLevel="0" collapsed="false">
      <c r="A1914" s="6" t="n">
        <v>5</v>
      </c>
      <c r="B1914" s="1" t="s">
        <v>323</v>
      </c>
      <c r="C1914" s="1" t="s">
        <v>28</v>
      </c>
      <c r="D1914" s="1" t="n">
        <v>2015</v>
      </c>
      <c r="E1914" s="1" t="n">
        <v>5</v>
      </c>
      <c r="F1914" s="1" t="n">
        <v>33</v>
      </c>
      <c r="G1914" s="1" t="s">
        <v>324</v>
      </c>
      <c r="H1914" s="1" t="n">
        <v>215.271132</v>
      </c>
      <c r="I1914" s="1" t="n">
        <v>54.77722</v>
      </c>
      <c r="J1914" s="1" t="n">
        <v>233.58788</v>
      </c>
    </row>
    <row r="1915" customFormat="false" ht="13.2" hidden="false" customHeight="false" outlineLevel="0" collapsed="false">
      <c r="A1915" s="6" t="n">
        <v>6</v>
      </c>
      <c r="B1915" s="1" t="s">
        <v>323</v>
      </c>
      <c r="C1915" s="1" t="s">
        <v>28</v>
      </c>
      <c r="D1915" s="1" t="n">
        <v>2015</v>
      </c>
      <c r="E1915" s="1" t="n">
        <v>6</v>
      </c>
      <c r="F1915" s="1" t="n">
        <v>33</v>
      </c>
      <c r="G1915" s="1" t="s">
        <v>324</v>
      </c>
      <c r="H1915" s="1" t="n">
        <v>217.803122</v>
      </c>
      <c r="I1915" s="1" t="n">
        <v>55.006919</v>
      </c>
      <c r="J1915" s="1" t="n">
        <v>248.059579</v>
      </c>
    </row>
    <row r="1916" customFormat="false" ht="13.2" hidden="false" customHeight="false" outlineLevel="0" collapsed="false">
      <c r="A1916" s="6" t="n">
        <v>7</v>
      </c>
      <c r="B1916" s="1" t="s">
        <v>323</v>
      </c>
      <c r="C1916" s="1" t="s">
        <v>28</v>
      </c>
      <c r="D1916" s="1" t="n">
        <v>2015</v>
      </c>
      <c r="E1916" s="1" t="n">
        <v>7</v>
      </c>
      <c r="F1916" s="1" t="n">
        <v>33</v>
      </c>
      <c r="G1916" s="1" t="s">
        <v>324</v>
      </c>
      <c r="H1916" s="1" t="n">
        <v>224.317883</v>
      </c>
      <c r="I1916" s="1" t="n">
        <v>58.151413</v>
      </c>
      <c r="J1916" s="1" t="n">
        <v>250.100782</v>
      </c>
    </row>
    <row r="1917" customFormat="false" ht="13.2" hidden="false" customHeight="false" outlineLevel="0" collapsed="false">
      <c r="A1917" s="6" t="n">
        <v>8</v>
      </c>
      <c r="B1917" s="1" t="s">
        <v>323</v>
      </c>
      <c r="C1917" s="1" t="s">
        <v>28</v>
      </c>
      <c r="D1917" s="1" t="n">
        <v>2015</v>
      </c>
      <c r="E1917" s="1" t="n">
        <v>8</v>
      </c>
      <c r="F1917" s="1" t="n">
        <v>33</v>
      </c>
      <c r="G1917" s="1" t="s">
        <v>324</v>
      </c>
      <c r="H1917" s="1" t="n">
        <v>220.088033</v>
      </c>
      <c r="I1917" s="1" t="n">
        <v>58.962142</v>
      </c>
      <c r="J1917" s="1" t="n">
        <v>246.674112</v>
      </c>
    </row>
    <row r="1918" customFormat="false" ht="13.2" hidden="false" customHeight="false" outlineLevel="0" collapsed="false">
      <c r="A1918" s="6" t="n">
        <v>9</v>
      </c>
      <c r="B1918" s="1" t="s">
        <v>323</v>
      </c>
      <c r="C1918" s="1" t="s">
        <v>28</v>
      </c>
      <c r="D1918" s="1" t="n">
        <v>2015</v>
      </c>
      <c r="E1918" s="1" t="n">
        <v>9</v>
      </c>
      <c r="F1918" s="1" t="n">
        <v>33</v>
      </c>
      <c r="G1918" s="1" t="s">
        <v>324</v>
      </c>
      <c r="H1918" s="1" t="n">
        <v>218.200066</v>
      </c>
      <c r="I1918" s="1" t="n">
        <v>59.194796</v>
      </c>
      <c r="J1918" s="1" t="n">
        <v>250.060791</v>
      </c>
    </row>
    <row r="1919" customFormat="false" ht="13.2" hidden="false" customHeight="false" outlineLevel="0" collapsed="false">
      <c r="A1919" s="6" t="n">
        <v>10</v>
      </c>
      <c r="B1919" s="1" t="s">
        <v>323</v>
      </c>
      <c r="C1919" s="1" t="s">
        <v>28</v>
      </c>
      <c r="D1919" s="1" t="n">
        <v>2015</v>
      </c>
      <c r="E1919" s="1" t="n">
        <v>10</v>
      </c>
      <c r="F1919" s="1" t="n">
        <v>33</v>
      </c>
      <c r="G1919" s="1" t="s">
        <v>324</v>
      </c>
      <c r="H1919" s="1" t="n">
        <v>230.357294</v>
      </c>
      <c r="I1919" s="1" t="n">
        <v>68.237283</v>
      </c>
      <c r="J1919" s="1" t="n">
        <v>261.11091</v>
      </c>
    </row>
    <row r="1920" customFormat="false" ht="13.2" hidden="false" customHeight="false" outlineLevel="0" collapsed="false">
      <c r="A1920" s="6" t="n">
        <v>11</v>
      </c>
      <c r="B1920" s="1" t="s">
        <v>323</v>
      </c>
      <c r="C1920" s="1" t="s">
        <v>28</v>
      </c>
      <c r="D1920" s="1" t="n">
        <v>2015</v>
      </c>
      <c r="E1920" s="1" t="n">
        <v>11</v>
      </c>
      <c r="F1920" s="1" t="n">
        <v>33</v>
      </c>
      <c r="G1920" s="1" t="s">
        <v>324</v>
      </c>
      <c r="H1920" s="1" t="n">
        <v>213.530284</v>
      </c>
      <c r="I1920" s="1" t="n">
        <v>51.719092</v>
      </c>
      <c r="J1920" s="1" t="n">
        <v>235.82215</v>
      </c>
    </row>
    <row r="1921" customFormat="false" ht="13.2" hidden="false" customHeight="false" outlineLevel="0" collapsed="false">
      <c r="A1921" s="6" t="n">
        <v>12</v>
      </c>
      <c r="B1921" s="1" t="s">
        <v>323</v>
      </c>
      <c r="C1921" s="1" t="s">
        <v>28</v>
      </c>
      <c r="D1921" s="1" t="n">
        <v>2015</v>
      </c>
      <c r="E1921" s="1" t="n">
        <v>12</v>
      </c>
      <c r="F1921" s="1" t="n">
        <v>33</v>
      </c>
      <c r="G1921" s="1" t="s">
        <v>324</v>
      </c>
      <c r="H1921" s="1" t="n">
        <v>267.14012</v>
      </c>
      <c r="I1921" s="1" t="n">
        <v>55.93628</v>
      </c>
      <c r="J1921" s="1" t="n">
        <v>247.984917</v>
      </c>
    </row>
    <row r="1922" customFormat="false" ht="13.2" hidden="false" customHeight="false" outlineLevel="0" collapsed="false">
      <c r="A1922" s="6" t="n">
        <v>1</v>
      </c>
      <c r="B1922" s="1" t="s">
        <v>323</v>
      </c>
      <c r="C1922" s="1" t="s">
        <v>28</v>
      </c>
      <c r="D1922" s="1" t="n">
        <v>2016</v>
      </c>
      <c r="E1922" s="1" t="n">
        <v>1</v>
      </c>
      <c r="F1922" s="1" t="n">
        <v>33</v>
      </c>
      <c r="G1922" s="1" t="s">
        <v>324</v>
      </c>
      <c r="H1922" s="1" t="n">
        <v>214.515176</v>
      </c>
      <c r="I1922" s="1" t="n">
        <v>44.30624</v>
      </c>
      <c r="J1922" s="1" t="n">
        <v>214.64777</v>
      </c>
    </row>
    <row r="1923" customFormat="false" ht="13.2" hidden="false" customHeight="false" outlineLevel="0" collapsed="false">
      <c r="A1923" s="6" t="n">
        <v>2</v>
      </c>
      <c r="B1923" s="1" t="s">
        <v>323</v>
      </c>
      <c r="C1923" s="1" t="s">
        <v>28</v>
      </c>
      <c r="D1923" s="1" t="n">
        <v>2016</v>
      </c>
      <c r="E1923" s="1" t="n">
        <v>2</v>
      </c>
      <c r="F1923" s="1" t="n">
        <v>33</v>
      </c>
      <c r="G1923" s="1" t="s">
        <v>324</v>
      </c>
      <c r="H1923" s="1" t="n">
        <v>226.893062</v>
      </c>
      <c r="I1923" s="1" t="n">
        <v>41.281669</v>
      </c>
      <c r="J1923" s="1" t="n">
        <v>220.256109</v>
      </c>
    </row>
    <row r="1924" customFormat="false" ht="13.2" hidden="false" customHeight="false" outlineLevel="0" collapsed="false">
      <c r="A1924" s="6" t="n">
        <v>3</v>
      </c>
      <c r="B1924" s="1" t="s">
        <v>323</v>
      </c>
      <c r="C1924" s="1" t="s">
        <v>28</v>
      </c>
      <c r="D1924" s="1" t="n">
        <v>2016</v>
      </c>
      <c r="E1924" s="1" t="n">
        <v>3</v>
      </c>
      <c r="F1924" s="1" t="n">
        <v>33</v>
      </c>
      <c r="G1924" s="1" t="s">
        <v>324</v>
      </c>
      <c r="H1924" s="1" t="n">
        <v>241.597606</v>
      </c>
      <c r="I1924" s="1" t="n">
        <v>41.623047</v>
      </c>
      <c r="J1924" s="1" t="n">
        <v>249.609956</v>
      </c>
    </row>
    <row r="1925" customFormat="false" ht="13.2" hidden="false" customHeight="false" outlineLevel="0" collapsed="false">
      <c r="A1925" s="6" t="n">
        <v>4</v>
      </c>
      <c r="B1925" s="1" t="s">
        <v>323</v>
      </c>
      <c r="C1925" s="1" t="s">
        <v>28</v>
      </c>
      <c r="D1925" s="1" t="n">
        <v>2016</v>
      </c>
      <c r="E1925" s="1" t="n">
        <v>4</v>
      </c>
      <c r="F1925" s="1" t="n">
        <v>33</v>
      </c>
      <c r="G1925" s="1" t="s">
        <v>324</v>
      </c>
      <c r="H1925" s="1" t="n">
        <v>233.591449</v>
      </c>
      <c r="I1925" s="1" t="n">
        <v>40.748581</v>
      </c>
      <c r="J1925" s="1" t="n">
        <v>222.909397</v>
      </c>
    </row>
    <row r="1926" customFormat="false" ht="13.2" hidden="false" customHeight="false" outlineLevel="0" collapsed="false">
      <c r="A1926" s="6" t="n">
        <v>5</v>
      </c>
      <c r="B1926" s="1" t="s">
        <v>323</v>
      </c>
      <c r="C1926" s="1" t="s">
        <v>28</v>
      </c>
      <c r="D1926" s="1" t="n">
        <v>2016</v>
      </c>
      <c r="E1926" s="1" t="n">
        <v>5</v>
      </c>
      <c r="F1926" s="1" t="n">
        <v>33</v>
      </c>
      <c r="G1926" s="1" t="s">
        <v>324</v>
      </c>
      <c r="H1926" s="1" t="n">
        <v>215.293845</v>
      </c>
      <c r="I1926" s="1" t="n">
        <v>42.464977</v>
      </c>
      <c r="J1926" s="1" t="n">
        <v>225.434012</v>
      </c>
    </row>
    <row r="1927" customFormat="false" ht="13.2" hidden="false" customHeight="false" outlineLevel="0" collapsed="false">
      <c r="A1927" s="6" t="n">
        <v>6</v>
      </c>
      <c r="B1927" s="1" t="s">
        <v>323</v>
      </c>
      <c r="C1927" s="1" t="s">
        <v>28</v>
      </c>
      <c r="D1927" s="1" t="n">
        <v>2016</v>
      </c>
      <c r="E1927" s="1" t="n">
        <v>6</v>
      </c>
      <c r="F1927" s="1" t="n">
        <v>33</v>
      </c>
      <c r="G1927" s="1" t="s">
        <v>324</v>
      </c>
      <c r="H1927" s="1" t="n">
        <v>206.86584</v>
      </c>
      <c r="I1927" s="1" t="n">
        <v>40.748571</v>
      </c>
      <c r="J1927" s="1" t="n">
        <v>221.129054</v>
      </c>
    </row>
    <row r="1928" customFormat="false" ht="13.2" hidden="false" customHeight="false" outlineLevel="0" collapsed="false">
      <c r="A1928" s="6" t="n">
        <v>7</v>
      </c>
      <c r="B1928" s="1" t="s">
        <v>323</v>
      </c>
      <c r="C1928" s="1" t="s">
        <v>28</v>
      </c>
      <c r="D1928" s="1" t="n">
        <v>2016</v>
      </c>
      <c r="E1928" s="1" t="n">
        <v>7</v>
      </c>
      <c r="F1928" s="1" t="n">
        <v>33</v>
      </c>
      <c r="G1928" s="1" t="s">
        <v>324</v>
      </c>
      <c r="H1928" s="1" t="n">
        <v>217.280937</v>
      </c>
      <c r="I1928" s="1" t="n">
        <v>42.580763</v>
      </c>
      <c r="J1928" s="1" t="n">
        <v>228.881485</v>
      </c>
    </row>
    <row r="1929" customFormat="false" ht="13.2" hidden="false" customHeight="false" outlineLevel="0" collapsed="false">
      <c r="A1929" s="6" t="n">
        <v>8</v>
      </c>
      <c r="B1929" s="1" t="s">
        <v>323</v>
      </c>
      <c r="C1929" s="1" t="s">
        <v>28</v>
      </c>
      <c r="D1929" s="1" t="n">
        <v>2016</v>
      </c>
      <c r="E1929" s="1" t="n">
        <v>8</v>
      </c>
      <c r="F1929" s="1" t="n">
        <v>33</v>
      </c>
      <c r="G1929" s="1" t="s">
        <v>324</v>
      </c>
      <c r="H1929" s="1" t="n">
        <v>211.560669</v>
      </c>
      <c r="I1929" s="1" t="n">
        <v>43.388628</v>
      </c>
      <c r="J1929" s="1" t="n">
        <v>226.532814</v>
      </c>
    </row>
    <row r="1930" customFormat="false" ht="13.2" hidden="false" customHeight="false" outlineLevel="0" collapsed="false">
      <c r="A1930" s="6" t="n">
        <v>9</v>
      </c>
      <c r="B1930" s="1" t="s">
        <v>323</v>
      </c>
      <c r="C1930" s="1" t="s">
        <v>28</v>
      </c>
      <c r="D1930" s="1" t="n">
        <v>2016</v>
      </c>
      <c r="E1930" s="1" t="n">
        <v>9</v>
      </c>
      <c r="F1930" s="1" t="n">
        <v>33</v>
      </c>
      <c r="G1930" s="1" t="s">
        <v>324</v>
      </c>
      <c r="H1930" s="1" t="n">
        <v>216.230457</v>
      </c>
      <c r="I1930" s="1" t="n">
        <v>43.752409</v>
      </c>
      <c r="J1930" s="1" t="n">
        <v>224.307932</v>
      </c>
    </row>
    <row r="1931" customFormat="false" ht="13.2" hidden="false" customHeight="false" outlineLevel="0" collapsed="false">
      <c r="A1931" s="6" t="n">
        <v>10</v>
      </c>
      <c r="B1931" s="1" t="s">
        <v>323</v>
      </c>
      <c r="C1931" s="1" t="s">
        <v>28</v>
      </c>
      <c r="D1931" s="1" t="n">
        <v>2016</v>
      </c>
      <c r="E1931" s="1" t="n">
        <v>10</v>
      </c>
      <c r="F1931" s="1" t="n">
        <v>33</v>
      </c>
      <c r="G1931" s="1" t="s">
        <v>324</v>
      </c>
      <c r="H1931" s="1" t="n">
        <v>219.395169</v>
      </c>
      <c r="I1931" s="1" t="n">
        <v>39.56598</v>
      </c>
      <c r="J1931" s="1" t="n">
        <v>217.479696</v>
      </c>
    </row>
    <row r="1932" customFormat="false" ht="13.2" hidden="false" customHeight="false" outlineLevel="0" collapsed="false">
      <c r="A1932" s="6" t="n">
        <v>11</v>
      </c>
      <c r="B1932" s="1" t="s">
        <v>323</v>
      </c>
      <c r="C1932" s="1" t="s">
        <v>28</v>
      </c>
      <c r="D1932" s="1" t="n">
        <v>2016</v>
      </c>
      <c r="E1932" s="1" t="n">
        <v>11</v>
      </c>
      <c r="F1932" s="1" t="n">
        <v>33</v>
      </c>
      <c r="G1932" s="1" t="s">
        <v>324</v>
      </c>
      <c r="H1932" s="1" t="n">
        <v>217.237903</v>
      </c>
      <c r="I1932" s="1" t="n">
        <v>33.773469</v>
      </c>
      <c r="J1932" s="1" t="n">
        <v>208.128344</v>
      </c>
    </row>
    <row r="1933" customFormat="false" ht="13.2" hidden="false" customHeight="false" outlineLevel="0" collapsed="false">
      <c r="A1933" s="6" t="n">
        <v>12</v>
      </c>
      <c r="B1933" s="1" t="s">
        <v>323</v>
      </c>
      <c r="C1933" s="1" t="s">
        <v>28</v>
      </c>
      <c r="D1933" s="1" t="n">
        <v>2016</v>
      </c>
      <c r="E1933" s="1" t="n">
        <v>12</v>
      </c>
      <c r="F1933" s="1" t="n">
        <v>33</v>
      </c>
      <c r="G1933" s="1" t="s">
        <v>324</v>
      </c>
      <c r="H1933" s="1" t="n">
        <v>256.850631</v>
      </c>
      <c r="I1933" s="1" t="n">
        <v>41.470106</v>
      </c>
      <c r="J1933" s="1" t="n">
        <v>218.945822</v>
      </c>
    </row>
    <row r="1934" customFormat="false" ht="13.2" hidden="false" customHeight="false" outlineLevel="0" collapsed="false">
      <c r="A1934" s="6" t="n">
        <v>1</v>
      </c>
      <c r="B1934" s="1" t="s">
        <v>323</v>
      </c>
      <c r="C1934" s="1" t="s">
        <v>28</v>
      </c>
      <c r="D1934" s="1" t="n">
        <v>2017</v>
      </c>
      <c r="E1934" s="1" t="n">
        <v>1</v>
      </c>
      <c r="F1934" s="1" t="n">
        <v>33</v>
      </c>
      <c r="G1934" s="1" t="s">
        <v>324</v>
      </c>
      <c r="H1934" s="1" t="n">
        <v>227.802485</v>
      </c>
      <c r="I1934" s="1" t="n">
        <v>33.816734</v>
      </c>
      <c r="J1934" s="1" t="n">
        <v>208.695376</v>
      </c>
    </row>
    <row r="1935" customFormat="false" ht="13.2" hidden="false" customHeight="false" outlineLevel="0" collapsed="false">
      <c r="A1935" s="6" t="n">
        <v>2</v>
      </c>
      <c r="B1935" s="1" t="s">
        <v>323</v>
      </c>
      <c r="C1935" s="1" t="s">
        <v>28</v>
      </c>
      <c r="D1935" s="1" t="n">
        <v>2017</v>
      </c>
      <c r="E1935" s="1" t="n">
        <v>2</v>
      </c>
      <c r="F1935" s="1" t="n">
        <v>33</v>
      </c>
      <c r="G1935" s="1" t="s">
        <v>324</v>
      </c>
      <c r="H1935" s="1" t="n">
        <v>216.408211</v>
      </c>
      <c r="I1935" s="1" t="n">
        <v>30.453203</v>
      </c>
      <c r="J1935" s="1" t="n">
        <v>185.78426</v>
      </c>
    </row>
    <row r="1936" customFormat="false" ht="13.2" hidden="false" customHeight="false" outlineLevel="0" collapsed="false">
      <c r="A1936" s="6" t="n">
        <v>3</v>
      </c>
      <c r="B1936" s="1" t="s">
        <v>323</v>
      </c>
      <c r="C1936" s="1" t="s">
        <v>28</v>
      </c>
      <c r="D1936" s="1" t="n">
        <v>2017</v>
      </c>
      <c r="E1936" s="1" t="n">
        <v>3</v>
      </c>
      <c r="F1936" s="1" t="n">
        <v>33</v>
      </c>
      <c r="G1936" s="1" t="s">
        <v>324</v>
      </c>
      <c r="H1936" s="1" t="n">
        <v>228.908301</v>
      </c>
      <c r="I1936" s="1" t="n">
        <v>36.294404</v>
      </c>
      <c r="J1936" s="1" t="n">
        <v>216.697235</v>
      </c>
    </row>
    <row r="1937" customFormat="false" ht="13.2" hidden="false" customHeight="false" outlineLevel="0" collapsed="false">
      <c r="A1937" s="6" t="n">
        <v>4</v>
      </c>
      <c r="B1937" s="1" t="s">
        <v>323</v>
      </c>
      <c r="C1937" s="1" t="s">
        <v>28</v>
      </c>
      <c r="D1937" s="1" t="n">
        <v>2017</v>
      </c>
      <c r="E1937" s="1" t="n">
        <v>4</v>
      </c>
      <c r="F1937" s="1" t="n">
        <v>33</v>
      </c>
      <c r="G1937" s="1" t="s">
        <v>324</v>
      </c>
      <c r="H1937" s="1" t="n">
        <v>208.559125</v>
      </c>
      <c r="I1937" s="1" t="n">
        <v>36.253911</v>
      </c>
      <c r="J1937" s="1" t="n">
        <v>186.897897</v>
      </c>
    </row>
    <row r="1938" customFormat="false" ht="13.2" hidden="false" customHeight="false" outlineLevel="0" collapsed="false">
      <c r="A1938" s="6" t="n">
        <v>5</v>
      </c>
      <c r="B1938" s="1" t="s">
        <v>323</v>
      </c>
      <c r="C1938" s="1" t="s">
        <v>28</v>
      </c>
      <c r="D1938" s="1" t="n">
        <v>2017</v>
      </c>
      <c r="E1938" s="1" t="n">
        <v>5</v>
      </c>
      <c r="F1938" s="1" t="n">
        <v>33</v>
      </c>
      <c r="G1938" s="1" t="s">
        <v>324</v>
      </c>
      <c r="H1938" s="1" t="n">
        <v>214.911109</v>
      </c>
      <c r="I1938" s="1" t="n">
        <v>38.429015</v>
      </c>
      <c r="J1938" s="1" t="n">
        <v>206.492703</v>
      </c>
    </row>
    <row r="1939" customFormat="false" ht="13.2" hidden="false" customHeight="false" outlineLevel="0" collapsed="false">
      <c r="A1939" s="6" t="n">
        <v>6</v>
      </c>
      <c r="B1939" s="1" t="s">
        <v>323</v>
      </c>
      <c r="C1939" s="1" t="s">
        <v>28</v>
      </c>
      <c r="D1939" s="1" t="n">
        <v>2017</v>
      </c>
      <c r="E1939" s="1" t="n">
        <v>6</v>
      </c>
      <c r="F1939" s="1" t="n">
        <v>33</v>
      </c>
      <c r="G1939" s="1" t="s">
        <v>324</v>
      </c>
      <c r="H1939" s="1" t="n">
        <v>209.028648</v>
      </c>
      <c r="I1939" s="1" t="n">
        <v>34.302814</v>
      </c>
      <c r="J1939" s="1" t="n">
        <v>193.178204</v>
      </c>
    </row>
    <row r="1940" customFormat="false" ht="13.2" hidden="false" customHeight="false" outlineLevel="0" collapsed="false">
      <c r="A1940" s="6" t="n">
        <v>7</v>
      </c>
      <c r="B1940" s="1" t="s">
        <v>323</v>
      </c>
      <c r="C1940" s="1" t="s">
        <v>28</v>
      </c>
      <c r="D1940" s="1" t="n">
        <v>2017</v>
      </c>
      <c r="E1940" s="1" t="n">
        <v>7</v>
      </c>
      <c r="F1940" s="1" t="n">
        <v>33</v>
      </c>
      <c r="G1940" s="1" t="s">
        <v>324</v>
      </c>
      <c r="H1940" s="1" t="n">
        <v>205.883763</v>
      </c>
      <c r="I1940" s="1" t="n">
        <v>39.952955</v>
      </c>
      <c r="J1940" s="1" t="n">
        <v>194.48118</v>
      </c>
    </row>
    <row r="1941" customFormat="false" ht="13.2" hidden="false" customHeight="false" outlineLevel="0" collapsed="false">
      <c r="A1941" s="6" t="n">
        <v>8</v>
      </c>
      <c r="B1941" s="1" t="s">
        <v>323</v>
      </c>
      <c r="C1941" s="1" t="s">
        <v>28</v>
      </c>
      <c r="D1941" s="1" t="n">
        <v>2017</v>
      </c>
      <c r="E1941" s="1" t="n">
        <v>8</v>
      </c>
      <c r="F1941" s="1" t="n">
        <v>33</v>
      </c>
      <c r="G1941" s="1" t="s">
        <v>324</v>
      </c>
      <c r="H1941" s="1" t="n">
        <v>203.550699</v>
      </c>
      <c r="I1941" s="1" t="n">
        <v>49.390245</v>
      </c>
      <c r="J1941" s="1" t="n">
        <v>208.209792</v>
      </c>
    </row>
    <row r="1942" customFormat="false" ht="13.2" hidden="false" customHeight="false" outlineLevel="0" collapsed="false">
      <c r="A1942" s="6" t="n">
        <v>9</v>
      </c>
      <c r="B1942" s="1" t="s">
        <v>323</v>
      </c>
      <c r="C1942" s="1" t="s">
        <v>28</v>
      </c>
      <c r="D1942" s="1" t="n">
        <v>2017</v>
      </c>
      <c r="E1942" s="1" t="n">
        <v>9</v>
      </c>
      <c r="F1942" s="1" t="n">
        <v>33</v>
      </c>
      <c r="G1942" s="1" t="s">
        <v>324</v>
      </c>
      <c r="H1942" s="1" t="n">
        <v>201.751979</v>
      </c>
      <c r="I1942" s="1" t="n">
        <v>51.854611</v>
      </c>
      <c r="J1942" s="1" t="n">
        <v>200.660938</v>
      </c>
    </row>
    <row r="1943" customFormat="false" ht="13.2" hidden="false" customHeight="false" outlineLevel="0" collapsed="false">
      <c r="A1943" s="6" t="n">
        <v>10</v>
      </c>
      <c r="B1943" s="1" t="s">
        <v>323</v>
      </c>
      <c r="C1943" s="1" t="s">
        <v>28</v>
      </c>
      <c r="D1943" s="1" t="n">
        <v>2017</v>
      </c>
      <c r="E1943" s="1" t="n">
        <v>10</v>
      </c>
      <c r="F1943" s="1" t="n">
        <v>33</v>
      </c>
      <c r="G1943" s="1" t="s">
        <v>324</v>
      </c>
      <c r="H1943" s="1" t="n">
        <v>199.934983</v>
      </c>
      <c r="I1943" s="1" t="n">
        <v>52.65604</v>
      </c>
      <c r="J1943" s="1" t="n">
        <v>204.510414</v>
      </c>
    </row>
    <row r="1944" customFormat="false" ht="13.2" hidden="false" customHeight="false" outlineLevel="0" collapsed="false">
      <c r="A1944" s="6" t="n">
        <v>11</v>
      </c>
      <c r="B1944" s="1" t="s">
        <v>323</v>
      </c>
      <c r="C1944" s="1" t="s">
        <v>28</v>
      </c>
      <c r="D1944" s="1" t="n">
        <v>2017</v>
      </c>
      <c r="E1944" s="1" t="n">
        <v>11</v>
      </c>
      <c r="F1944" s="1" t="n">
        <v>33</v>
      </c>
      <c r="G1944" s="1" t="s">
        <v>324</v>
      </c>
      <c r="H1944" s="1" t="n">
        <v>187.895743</v>
      </c>
      <c r="I1944" s="1" t="n">
        <v>48.860953</v>
      </c>
      <c r="J1944" s="1" t="n">
        <v>190.195146</v>
      </c>
    </row>
    <row r="1945" customFormat="false" ht="13.2" hidden="false" customHeight="false" outlineLevel="0" collapsed="false">
      <c r="A1945" s="6" t="n">
        <v>12</v>
      </c>
      <c r="B1945" s="1" t="s">
        <v>323</v>
      </c>
      <c r="C1945" s="1" t="s">
        <v>28</v>
      </c>
      <c r="D1945" s="1" t="n">
        <v>2017</v>
      </c>
      <c r="E1945" s="1" t="n">
        <v>12</v>
      </c>
      <c r="F1945" s="1" t="n">
        <v>33</v>
      </c>
      <c r="G1945" s="1" t="s">
        <v>324</v>
      </c>
      <c r="H1945" s="1" t="n">
        <v>218.212632</v>
      </c>
      <c r="I1945" s="1" t="n">
        <v>56.502847</v>
      </c>
      <c r="J1945" s="1" t="n">
        <v>199.852803</v>
      </c>
    </row>
    <row r="1946" customFormat="false" ht="13.2" hidden="false" customHeight="false" outlineLevel="0" collapsed="false">
      <c r="A1946" s="6" t="n">
        <v>1</v>
      </c>
      <c r="B1946" s="1" t="s">
        <v>323</v>
      </c>
      <c r="C1946" s="1" t="s">
        <v>28</v>
      </c>
      <c r="D1946" s="1" t="n">
        <v>2018</v>
      </c>
      <c r="E1946" s="1" t="n">
        <v>1</v>
      </c>
      <c r="F1946" s="1" t="n">
        <v>33</v>
      </c>
      <c r="G1946" s="1" t="s">
        <v>324</v>
      </c>
      <c r="H1946" s="1" t="n">
        <v>189.359912</v>
      </c>
      <c r="I1946" s="1" t="n">
        <v>50.90686</v>
      </c>
      <c r="J1946" s="1" t="n">
        <v>191.552877</v>
      </c>
    </row>
    <row r="1947" customFormat="false" ht="13.2" hidden="false" customHeight="false" outlineLevel="0" collapsed="false">
      <c r="A1947" s="6" t="n">
        <v>2</v>
      </c>
      <c r="B1947" s="1" t="s">
        <v>323</v>
      </c>
      <c r="C1947" s="1" t="s">
        <v>28</v>
      </c>
      <c r="D1947" s="1" t="n">
        <v>2018</v>
      </c>
      <c r="E1947" s="1" t="n">
        <v>2</v>
      </c>
      <c r="F1947" s="1" t="n">
        <v>33</v>
      </c>
      <c r="G1947" s="1" t="s">
        <v>324</v>
      </c>
      <c r="H1947" s="1" t="n">
        <v>170.046987</v>
      </c>
      <c r="I1947" s="1" t="n">
        <v>46.148445</v>
      </c>
      <c r="J1947" s="1" t="n">
        <v>168.158903</v>
      </c>
    </row>
    <row r="1948" customFormat="false" ht="13.2" hidden="false" customHeight="false" outlineLevel="0" collapsed="false">
      <c r="A1948" s="6" t="n">
        <v>3</v>
      </c>
      <c r="B1948" s="1" t="s">
        <v>323</v>
      </c>
      <c r="C1948" s="1" t="s">
        <v>28</v>
      </c>
      <c r="D1948" s="1" t="n">
        <v>2018</v>
      </c>
      <c r="E1948" s="1" t="n">
        <v>3</v>
      </c>
      <c r="F1948" s="1" t="n">
        <v>33</v>
      </c>
      <c r="G1948" s="1" t="s">
        <v>324</v>
      </c>
      <c r="H1948" s="1" t="n">
        <v>201.597517</v>
      </c>
      <c r="I1948" s="1" t="n">
        <v>49.380556</v>
      </c>
      <c r="J1948" s="1" t="n">
        <v>189.196504</v>
      </c>
    </row>
    <row r="1949" customFormat="false" ht="13.2" hidden="false" customHeight="false" outlineLevel="0" collapsed="false">
      <c r="A1949" s="6" t="n">
        <v>4</v>
      </c>
      <c r="B1949" s="1" t="s">
        <v>323</v>
      </c>
      <c r="C1949" s="1" t="s">
        <v>28</v>
      </c>
      <c r="D1949" s="1" t="n">
        <v>2018</v>
      </c>
      <c r="E1949" s="1" t="n">
        <v>4</v>
      </c>
      <c r="F1949" s="1" t="n">
        <v>33</v>
      </c>
      <c r="G1949" s="1" t="s">
        <v>324</v>
      </c>
      <c r="H1949" s="1" t="n">
        <v>183.379705</v>
      </c>
      <c r="I1949" s="1" t="n">
        <v>45.653871</v>
      </c>
      <c r="J1949" s="1" t="n">
        <v>190.717223</v>
      </c>
    </row>
    <row r="1950" customFormat="false" ht="13.2" hidden="false" customHeight="false" outlineLevel="0" collapsed="false">
      <c r="A1950" s="6" t="n">
        <v>5</v>
      </c>
      <c r="B1950" s="1" t="s">
        <v>323</v>
      </c>
      <c r="C1950" s="1" t="s">
        <v>28</v>
      </c>
      <c r="D1950" s="1" t="n">
        <v>2018</v>
      </c>
      <c r="E1950" s="1" t="n">
        <v>5</v>
      </c>
      <c r="F1950" s="1" t="n">
        <v>33</v>
      </c>
      <c r="G1950" s="1" t="s">
        <v>324</v>
      </c>
      <c r="H1950" s="1" t="n">
        <v>169.899985</v>
      </c>
      <c r="I1950" s="1" t="n">
        <v>45.60635</v>
      </c>
      <c r="J1950" s="1" t="n">
        <v>167.070324</v>
      </c>
    </row>
    <row r="1951" customFormat="false" ht="13.2" hidden="false" customHeight="false" outlineLevel="0" collapsed="false">
      <c r="A1951" s="6" t="n">
        <v>6</v>
      </c>
      <c r="B1951" s="1" t="s">
        <v>323</v>
      </c>
      <c r="C1951" s="1" t="s">
        <v>28</v>
      </c>
      <c r="D1951" s="1" t="n">
        <v>2018</v>
      </c>
      <c r="E1951" s="1" t="n">
        <v>6</v>
      </c>
      <c r="F1951" s="1" t="n">
        <v>33</v>
      </c>
      <c r="G1951" s="1" t="s">
        <v>324</v>
      </c>
      <c r="H1951" s="1" t="n">
        <v>159.851355</v>
      </c>
      <c r="I1951" s="1" t="n">
        <v>52.935905</v>
      </c>
      <c r="J1951" s="1" t="n">
        <v>190.376478</v>
      </c>
    </row>
    <row r="1952" customFormat="false" ht="13.2" hidden="false" customHeight="false" outlineLevel="0" collapsed="false">
      <c r="A1952" s="6" t="n">
        <v>7</v>
      </c>
      <c r="B1952" s="1" t="s">
        <v>323</v>
      </c>
      <c r="C1952" s="1" t="s">
        <v>28</v>
      </c>
      <c r="D1952" s="1" t="n">
        <v>2018</v>
      </c>
      <c r="E1952" s="1" t="n">
        <v>7</v>
      </c>
      <c r="F1952" s="1" t="n">
        <v>33</v>
      </c>
      <c r="G1952" s="1" t="s">
        <v>324</v>
      </c>
      <c r="H1952" s="1" t="n">
        <v>151.74049</v>
      </c>
      <c r="I1952" s="1" t="n">
        <v>57.878767</v>
      </c>
      <c r="J1952" s="1" t="n">
        <v>199.366984</v>
      </c>
    </row>
    <row r="1953" customFormat="false" ht="13.2" hidden="false" customHeight="false" outlineLevel="0" collapsed="false">
      <c r="A1953" s="6" t="n">
        <v>8</v>
      </c>
      <c r="B1953" s="1" t="s">
        <v>323</v>
      </c>
      <c r="C1953" s="1" t="s">
        <v>28</v>
      </c>
      <c r="D1953" s="1" t="n">
        <v>2018</v>
      </c>
      <c r="E1953" s="1" t="n">
        <v>8</v>
      </c>
      <c r="F1953" s="1" t="n">
        <v>33</v>
      </c>
      <c r="G1953" s="1" t="s">
        <v>324</v>
      </c>
      <c r="H1953" s="1" t="n">
        <v>155.85505</v>
      </c>
      <c r="I1953" s="1" t="n">
        <v>71.720532</v>
      </c>
      <c r="J1953" s="1" t="n">
        <v>199.658833</v>
      </c>
    </row>
    <row r="1954" customFormat="false" ht="13.2" hidden="false" customHeight="false" outlineLevel="0" collapsed="false">
      <c r="A1954" s="6" t="n">
        <v>9</v>
      </c>
      <c r="B1954" s="1" t="s">
        <v>323</v>
      </c>
      <c r="C1954" s="1" t="s">
        <v>28</v>
      </c>
      <c r="D1954" s="1" t="n">
        <v>2018</v>
      </c>
      <c r="E1954" s="1" t="n">
        <v>9</v>
      </c>
      <c r="F1954" s="1" t="n">
        <v>33</v>
      </c>
      <c r="G1954" s="1" t="s">
        <v>324</v>
      </c>
      <c r="H1954" s="1" t="n">
        <v>144.487417</v>
      </c>
      <c r="I1954" s="1" t="n">
        <v>75.602853</v>
      </c>
      <c r="J1954" s="1" t="n">
        <v>186.275862</v>
      </c>
    </row>
    <row r="1955" customFormat="false" ht="13.2" hidden="false" customHeight="false" outlineLevel="0" collapsed="false">
      <c r="A1955" s="6" t="n">
        <v>10</v>
      </c>
      <c r="B1955" s="1" t="s">
        <v>323</v>
      </c>
      <c r="C1955" s="1" t="s">
        <v>28</v>
      </c>
      <c r="D1955" s="1" t="n">
        <v>2018</v>
      </c>
      <c r="E1955" s="1" t="n">
        <v>10</v>
      </c>
      <c r="F1955" s="1" t="n">
        <v>33</v>
      </c>
      <c r="G1955" s="1" t="s">
        <v>324</v>
      </c>
      <c r="H1955" s="1" t="n">
        <v>151.532234</v>
      </c>
      <c r="I1955" s="1" t="n">
        <v>84.825747</v>
      </c>
      <c r="J1955" s="1" t="n">
        <v>214.45041</v>
      </c>
    </row>
    <row r="1956" customFormat="false" ht="13.2" hidden="false" customHeight="false" outlineLevel="0" collapsed="false">
      <c r="A1956" s="6" t="n">
        <v>11</v>
      </c>
      <c r="B1956" s="1" t="s">
        <v>323</v>
      </c>
      <c r="C1956" s="1" t="s">
        <v>28</v>
      </c>
      <c r="D1956" s="1" t="n">
        <v>2018</v>
      </c>
      <c r="E1956" s="1" t="n">
        <v>11</v>
      </c>
      <c r="F1956" s="1" t="n">
        <v>33</v>
      </c>
      <c r="G1956" s="1" t="s">
        <v>324</v>
      </c>
      <c r="H1956" s="1" t="n">
        <v>149.368854</v>
      </c>
      <c r="I1956" s="1" t="n">
        <v>81.092619</v>
      </c>
      <c r="J1956" s="1" t="n">
        <v>194.613269</v>
      </c>
    </row>
    <row r="1957" customFormat="false" ht="13.2" hidden="false" customHeight="false" outlineLevel="0" collapsed="false">
      <c r="A1957" s="6" t="n">
        <v>12</v>
      </c>
      <c r="B1957" s="1" t="s">
        <v>323</v>
      </c>
      <c r="C1957" s="1" t="s">
        <v>28</v>
      </c>
      <c r="D1957" s="1" t="n">
        <v>2018</v>
      </c>
      <c r="E1957" s="1" t="n">
        <v>12</v>
      </c>
      <c r="F1957" s="1" t="n">
        <v>33</v>
      </c>
      <c r="G1957" s="1" t="s">
        <v>324</v>
      </c>
      <c r="H1957" s="1" t="n">
        <v>175.89937</v>
      </c>
      <c r="I1957" s="1" t="n">
        <v>95.56279</v>
      </c>
      <c r="J1957" s="1" t="n">
        <v>198.62212</v>
      </c>
    </row>
    <row r="1958" customFormat="false" ht="13.2" hidden="false" customHeight="false" outlineLevel="0" collapsed="false">
      <c r="A1958" s="6" t="n">
        <v>1</v>
      </c>
      <c r="B1958" s="1" t="s">
        <v>323</v>
      </c>
      <c r="C1958" s="1" t="s">
        <v>28</v>
      </c>
      <c r="D1958" s="1" t="n">
        <v>2019</v>
      </c>
      <c r="E1958" s="1" t="n">
        <v>1</v>
      </c>
      <c r="F1958" s="1" t="n">
        <v>33</v>
      </c>
      <c r="G1958" s="1" t="s">
        <v>324</v>
      </c>
      <c r="H1958" s="1" t="n">
        <v>162.961078</v>
      </c>
      <c r="I1958" s="1" t="n">
        <v>74.297712</v>
      </c>
      <c r="J1958" s="1" t="n">
        <v>201.690053</v>
      </c>
    </row>
    <row r="1959" customFormat="false" ht="13.2" hidden="false" customHeight="false" outlineLevel="0" collapsed="false">
      <c r="A1959" s="6" t="n">
        <v>2</v>
      </c>
      <c r="B1959" s="1" t="s">
        <v>323</v>
      </c>
      <c r="C1959" s="1" t="s">
        <v>28</v>
      </c>
      <c r="D1959" s="1" t="n">
        <v>2019</v>
      </c>
      <c r="E1959" s="1" t="n">
        <v>2</v>
      </c>
      <c r="F1959" s="1" t="n">
        <v>33</v>
      </c>
      <c r="G1959" s="1" t="s">
        <v>324</v>
      </c>
      <c r="H1959" s="1" t="n">
        <v>153.380768</v>
      </c>
      <c r="I1959" s="1" t="n">
        <v>64.963813</v>
      </c>
      <c r="J1959" s="1" t="n">
        <v>188.843329</v>
      </c>
    </row>
    <row r="1960" customFormat="false" ht="13.2" hidden="false" customHeight="false" outlineLevel="0" collapsed="false">
      <c r="A1960" s="6" t="n">
        <v>3</v>
      </c>
      <c r="B1960" s="1" t="s">
        <v>323</v>
      </c>
      <c r="C1960" s="1" t="s">
        <v>28</v>
      </c>
      <c r="D1960" s="1" t="n">
        <v>2019</v>
      </c>
      <c r="E1960" s="1" t="n">
        <v>3</v>
      </c>
      <c r="F1960" s="1" t="n">
        <v>33</v>
      </c>
      <c r="G1960" s="1" t="s">
        <v>324</v>
      </c>
      <c r="H1960" s="1" t="n">
        <v>163.391595</v>
      </c>
      <c r="I1960" s="1" t="n">
        <v>57.833182</v>
      </c>
      <c r="J1960" s="1" t="n">
        <v>187.776106</v>
      </c>
    </row>
    <row r="1961" customFormat="false" ht="13.2" hidden="false" customHeight="false" outlineLevel="0" collapsed="false">
      <c r="A1961" s="6" t="n">
        <v>4</v>
      </c>
      <c r="B1961" s="1" t="s">
        <v>323</v>
      </c>
      <c r="C1961" s="1" t="s">
        <v>28</v>
      </c>
      <c r="D1961" s="1" t="n">
        <v>2019</v>
      </c>
      <c r="E1961" s="1" t="n">
        <v>4</v>
      </c>
      <c r="F1961" s="1" t="n">
        <v>33</v>
      </c>
      <c r="G1961" s="1" t="s">
        <v>324</v>
      </c>
      <c r="H1961" s="1" t="n">
        <v>168.098387</v>
      </c>
      <c r="I1961" s="1" t="n">
        <v>60.124837</v>
      </c>
      <c r="J1961" s="1" t="n">
        <v>193.502158</v>
      </c>
    </row>
    <row r="1962" customFormat="false" ht="13.2" hidden="false" customHeight="false" outlineLevel="0" collapsed="false">
      <c r="A1962" s="6" t="n">
        <v>5</v>
      </c>
      <c r="B1962" s="1" t="s">
        <v>323</v>
      </c>
      <c r="C1962" s="1" t="s">
        <v>28</v>
      </c>
      <c r="D1962" s="1" t="n">
        <v>2019</v>
      </c>
      <c r="E1962" s="1" t="n">
        <v>5</v>
      </c>
      <c r="F1962" s="1" t="n">
        <v>33</v>
      </c>
      <c r="G1962" s="1" t="s">
        <v>324</v>
      </c>
      <c r="H1962" s="1" t="n">
        <v>167.629862</v>
      </c>
      <c r="I1962" s="1" t="n">
        <v>69.278871</v>
      </c>
      <c r="J1962" s="1" t="n">
        <v>204.947211</v>
      </c>
    </row>
    <row r="1963" customFormat="false" ht="13.2" hidden="false" customHeight="false" outlineLevel="0" collapsed="false">
      <c r="A1963" s="6" t="n">
        <v>6</v>
      </c>
      <c r="B1963" s="1" t="s">
        <v>323</v>
      </c>
      <c r="C1963" s="1" t="s">
        <v>28</v>
      </c>
      <c r="D1963" s="1" t="n">
        <v>2019</v>
      </c>
      <c r="E1963" s="1" t="n">
        <v>6</v>
      </c>
      <c r="F1963" s="1" t="n">
        <v>33</v>
      </c>
      <c r="G1963" s="1" t="s">
        <v>324</v>
      </c>
      <c r="H1963" s="1" t="n">
        <v>158.409832</v>
      </c>
      <c r="I1963" s="1" t="n">
        <v>69.440028</v>
      </c>
      <c r="J1963" s="1" t="n">
        <v>187.823817</v>
      </c>
    </row>
    <row r="1964" customFormat="false" ht="13.2" hidden="false" customHeight="false" outlineLevel="0" collapsed="false">
      <c r="A1964" s="6" t="n">
        <v>7</v>
      </c>
      <c r="B1964" s="1" t="s">
        <v>323</v>
      </c>
      <c r="C1964" s="1" t="s">
        <v>28</v>
      </c>
      <c r="D1964" s="1" t="n">
        <v>2019</v>
      </c>
      <c r="E1964" s="1" t="n">
        <v>7</v>
      </c>
      <c r="F1964" s="1" t="n">
        <v>33</v>
      </c>
      <c r="G1964" s="1" t="s">
        <v>324</v>
      </c>
      <c r="H1964" s="1" t="n">
        <v>169.031264</v>
      </c>
      <c r="I1964" s="1" t="n">
        <v>74.111335</v>
      </c>
      <c r="J1964" s="1" t="n">
        <v>207.656089</v>
      </c>
    </row>
    <row r="1965" customFormat="false" ht="13.2" hidden="false" customHeight="false" outlineLevel="0" collapsed="false">
      <c r="A1965" s="6" t="n">
        <v>8</v>
      </c>
      <c r="B1965" s="1" t="s">
        <v>323</v>
      </c>
      <c r="C1965" s="1" t="s">
        <v>28</v>
      </c>
      <c r="D1965" s="1" t="n">
        <v>2019</v>
      </c>
      <c r="E1965" s="1" t="n">
        <v>8</v>
      </c>
      <c r="F1965" s="1" t="n">
        <v>33</v>
      </c>
      <c r="G1965" s="1" t="s">
        <v>324</v>
      </c>
      <c r="H1965" s="1" t="n">
        <v>171.639484</v>
      </c>
      <c r="I1965" s="1" t="n">
        <v>66.408699</v>
      </c>
      <c r="J1965" s="1" t="n">
        <v>203.922194</v>
      </c>
    </row>
    <row r="1966" customFormat="false" ht="13.2" hidden="false" customHeight="false" outlineLevel="0" collapsed="false">
      <c r="A1966" s="6" t="n">
        <v>9</v>
      </c>
      <c r="B1966" s="1" t="s">
        <v>323</v>
      </c>
      <c r="C1966" s="1" t="s">
        <v>28</v>
      </c>
      <c r="D1966" s="1" t="n">
        <v>2019</v>
      </c>
      <c r="E1966" s="1" t="n">
        <v>9</v>
      </c>
      <c r="F1966" s="1" t="n">
        <v>33</v>
      </c>
      <c r="G1966" s="1" t="s">
        <v>324</v>
      </c>
      <c r="H1966" s="1" t="n">
        <v>164.726059</v>
      </c>
      <c r="I1966" s="1" t="n">
        <v>63.665773</v>
      </c>
      <c r="J1966" s="1" t="n">
        <v>194.475103</v>
      </c>
    </row>
    <row r="1967" customFormat="false" ht="13.2" hidden="false" customHeight="false" outlineLevel="0" collapsed="false">
      <c r="A1967" s="6" t="n">
        <v>10</v>
      </c>
      <c r="B1967" s="1" t="s">
        <v>323</v>
      </c>
      <c r="C1967" s="1" t="s">
        <v>28</v>
      </c>
      <c r="D1967" s="1" t="n">
        <v>2019</v>
      </c>
      <c r="E1967" s="1" t="n">
        <v>10</v>
      </c>
      <c r="F1967" s="1" t="n">
        <v>33</v>
      </c>
      <c r="G1967" s="1" t="s">
        <v>324</v>
      </c>
      <c r="H1967" s="1" t="n">
        <v>181.002509</v>
      </c>
      <c r="I1967" s="1" t="n">
        <v>69.378232</v>
      </c>
      <c r="J1967" s="1" t="n">
        <v>213.365084</v>
      </c>
    </row>
    <row r="1968" customFormat="false" ht="13.2" hidden="false" customHeight="false" outlineLevel="0" collapsed="false">
      <c r="A1968" s="6" t="n">
        <v>11</v>
      </c>
      <c r="B1968" s="1" t="s">
        <v>323</v>
      </c>
      <c r="C1968" s="1" t="s">
        <v>28</v>
      </c>
      <c r="D1968" s="1" t="n">
        <v>2019</v>
      </c>
      <c r="E1968" s="1" t="n">
        <v>11</v>
      </c>
      <c r="F1968" s="1" t="n">
        <v>33</v>
      </c>
      <c r="G1968" s="1" t="s">
        <v>324</v>
      </c>
      <c r="H1968" s="1" t="n">
        <v>174.267228</v>
      </c>
      <c r="I1968" s="1" t="n">
        <v>66.328488</v>
      </c>
      <c r="J1968" s="1" t="n">
        <v>194.895269</v>
      </c>
    </row>
    <row r="1969" customFormat="false" ht="13.2" hidden="false" customHeight="false" outlineLevel="0" collapsed="false">
      <c r="A1969" s="6" t="n">
        <v>12</v>
      </c>
      <c r="B1969" s="1" t="s">
        <v>323</v>
      </c>
      <c r="C1969" s="1" t="s">
        <v>28</v>
      </c>
      <c r="D1969" s="1" t="n">
        <v>2019</v>
      </c>
      <c r="E1969" s="1" t="n">
        <v>12</v>
      </c>
      <c r="F1969" s="1" t="n">
        <v>33</v>
      </c>
      <c r="G1969" s="1" t="s">
        <v>324</v>
      </c>
      <c r="H1969" s="1" t="n">
        <v>198.682469</v>
      </c>
      <c r="I1969" s="1" t="n">
        <v>73.529011</v>
      </c>
      <c r="J1969" s="1" t="n">
        <v>207.52495</v>
      </c>
    </row>
    <row r="1970" customFormat="false" ht="13.2" hidden="false" customHeight="false" outlineLevel="0" collapsed="false">
      <c r="A1970" s="6" t="n">
        <v>1</v>
      </c>
      <c r="B1970" s="1" t="s">
        <v>323</v>
      </c>
      <c r="C1970" s="1" t="s">
        <v>28</v>
      </c>
      <c r="D1970" s="1" t="n">
        <v>2020</v>
      </c>
      <c r="E1970" s="1" t="n">
        <v>1</v>
      </c>
      <c r="F1970" s="1" t="n">
        <v>33</v>
      </c>
      <c r="G1970" s="1" t="s">
        <v>324</v>
      </c>
      <c r="H1970" s="1" t="n">
        <v>176.670737</v>
      </c>
      <c r="I1970" s="1" t="n">
        <v>62.93912</v>
      </c>
      <c r="J1970" s="1" t="n">
        <v>200.802498</v>
      </c>
    </row>
    <row r="1971" customFormat="false" ht="13.2" hidden="false" customHeight="false" outlineLevel="0" collapsed="false">
      <c r="A1971" s="6" t="n">
        <v>2</v>
      </c>
      <c r="B1971" s="1" t="s">
        <v>323</v>
      </c>
      <c r="C1971" s="1" t="s">
        <v>28</v>
      </c>
      <c r="D1971" s="1" t="n">
        <v>2020</v>
      </c>
      <c r="E1971" s="1" t="n">
        <v>2</v>
      </c>
      <c r="F1971" s="1" t="n">
        <v>33</v>
      </c>
      <c r="G1971" s="1" t="s">
        <v>324</v>
      </c>
      <c r="H1971" s="1" t="n">
        <v>176.180799</v>
      </c>
      <c r="I1971" s="1" t="n">
        <v>55.489592</v>
      </c>
      <c r="J1971" s="1" t="n">
        <v>183.975285</v>
      </c>
    </row>
    <row r="1972" customFormat="false" ht="13.2" hidden="false" customHeight="false" outlineLevel="0" collapsed="false">
      <c r="A1972" s="6" t="n">
        <v>3</v>
      </c>
      <c r="B1972" s="1" t="s">
        <v>323</v>
      </c>
      <c r="C1972" s="1" t="s">
        <v>28</v>
      </c>
      <c r="D1972" s="1" t="n">
        <v>2020</v>
      </c>
      <c r="E1972" s="1" t="n">
        <v>3</v>
      </c>
      <c r="F1972" s="1" t="n">
        <v>33</v>
      </c>
      <c r="G1972" s="1" t="s">
        <v>324</v>
      </c>
      <c r="H1972" s="1" t="n">
        <v>141.584149</v>
      </c>
      <c r="I1972" s="1" t="n">
        <v>40.247222</v>
      </c>
      <c r="J1972" s="1" t="n">
        <v>171.540014</v>
      </c>
    </row>
    <row r="1973" customFormat="false" ht="13.2" hidden="false" customHeight="false" outlineLevel="0" collapsed="false">
      <c r="A1973" s="6" t="n">
        <v>4</v>
      </c>
      <c r="B1973" s="1" t="s">
        <v>323</v>
      </c>
      <c r="C1973" s="1" t="s">
        <v>28</v>
      </c>
      <c r="D1973" s="1" t="n">
        <v>2020</v>
      </c>
      <c r="E1973" s="1" t="n">
        <v>4</v>
      </c>
      <c r="F1973" s="1" t="n">
        <v>33</v>
      </c>
      <c r="G1973" s="1" t="s">
        <v>324</v>
      </c>
      <c r="H1973" s="1" t="n">
        <v>108.677092</v>
      </c>
      <c r="I1973" s="1" t="n">
        <v>31.889265</v>
      </c>
      <c r="J1973" s="1" t="n">
        <v>121.933293</v>
      </c>
    </row>
    <row r="1974" customFormat="false" ht="13.2" hidden="false" customHeight="false" outlineLevel="0" collapsed="false">
      <c r="A1974" s="6" t="n">
        <v>5</v>
      </c>
      <c r="B1974" s="1" t="s">
        <v>323</v>
      </c>
      <c r="C1974" s="1" t="s">
        <v>28</v>
      </c>
      <c r="D1974" s="1" t="n">
        <v>2020</v>
      </c>
      <c r="E1974" s="1" t="n">
        <v>5</v>
      </c>
      <c r="F1974" s="1" t="n">
        <v>33</v>
      </c>
      <c r="G1974" s="1" t="s">
        <v>324</v>
      </c>
      <c r="H1974" s="1" t="n">
        <v>118.178609</v>
      </c>
      <c r="I1974" s="1" t="n">
        <v>32.243522</v>
      </c>
      <c r="J1974" s="1" t="n">
        <v>136.169558</v>
      </c>
    </row>
    <row r="1975" customFormat="false" ht="13.2" hidden="false" customHeight="false" outlineLevel="0" collapsed="false">
      <c r="A1975" s="6" t="n">
        <v>6</v>
      </c>
      <c r="B1975" s="1" t="s">
        <v>323</v>
      </c>
      <c r="C1975" s="1" t="s">
        <v>28</v>
      </c>
      <c r="D1975" s="1" t="n">
        <v>2020</v>
      </c>
      <c r="E1975" s="1" t="n">
        <v>6</v>
      </c>
      <c r="F1975" s="1" t="n">
        <v>33</v>
      </c>
      <c r="G1975" s="1" t="s">
        <v>324</v>
      </c>
      <c r="H1975" s="1" t="n">
        <v>135.028712</v>
      </c>
      <c r="I1975" s="1" t="n">
        <v>37.519798</v>
      </c>
      <c r="J1975" s="1" t="n">
        <v>153.468277</v>
      </c>
    </row>
    <row r="1976" customFormat="false" ht="13.2" hidden="false" customHeight="false" outlineLevel="0" collapsed="false">
      <c r="A1976" s="6" t="n">
        <v>7</v>
      </c>
      <c r="B1976" s="1" t="s">
        <v>323</v>
      </c>
      <c r="C1976" s="1" t="s">
        <v>28</v>
      </c>
      <c r="D1976" s="1" t="n">
        <v>2020</v>
      </c>
      <c r="E1976" s="1" t="n">
        <v>7</v>
      </c>
      <c r="F1976" s="1" t="n">
        <v>33</v>
      </c>
      <c r="G1976" s="1" t="s">
        <v>324</v>
      </c>
      <c r="H1976" s="1" t="n">
        <v>154.752535</v>
      </c>
      <c r="I1976" s="1" t="n">
        <v>45.830256</v>
      </c>
      <c r="J1976" s="1" t="n">
        <v>178.705095</v>
      </c>
    </row>
    <row r="1977" customFormat="false" ht="13.2" hidden="false" customHeight="false" outlineLevel="0" collapsed="false">
      <c r="A1977" s="6" t="n">
        <v>8</v>
      </c>
      <c r="B1977" s="1" t="s">
        <v>323</v>
      </c>
      <c r="C1977" s="1" t="s">
        <v>28</v>
      </c>
      <c r="D1977" s="1" t="n">
        <v>2020</v>
      </c>
      <c r="E1977" s="1" t="n">
        <v>8</v>
      </c>
      <c r="F1977" s="1" t="n">
        <v>33</v>
      </c>
      <c r="G1977" s="1" t="s">
        <v>324</v>
      </c>
      <c r="H1977" s="1" t="n">
        <v>155.426245</v>
      </c>
      <c r="I1977" s="1" t="n">
        <v>48.841775</v>
      </c>
      <c r="J1977" s="1" t="n">
        <v>177.805465</v>
      </c>
    </row>
    <row r="1978" customFormat="false" ht="13.2" hidden="false" customHeight="false" outlineLevel="0" collapsed="false">
      <c r="A1978" s="6" t="n">
        <v>9</v>
      </c>
      <c r="B1978" s="1" t="s">
        <v>323</v>
      </c>
      <c r="C1978" s="1" t="s">
        <v>28</v>
      </c>
      <c r="D1978" s="1" t="n">
        <v>2020</v>
      </c>
      <c r="E1978" s="1" t="n">
        <v>9</v>
      </c>
      <c r="F1978" s="1" t="n">
        <v>33</v>
      </c>
      <c r="G1978" s="1" t="s">
        <v>324</v>
      </c>
      <c r="H1978" s="1" t="n">
        <v>163.099845</v>
      </c>
      <c r="I1978" s="1" t="n">
        <v>52.569499</v>
      </c>
      <c r="J1978" s="1" t="n">
        <v>179.612103</v>
      </c>
    </row>
    <row r="1979" customFormat="false" ht="13.2" hidden="false" customHeight="false" outlineLevel="0" collapsed="false">
      <c r="A1979" s="6" t="n">
        <v>10</v>
      </c>
      <c r="B1979" s="1" t="s">
        <v>323</v>
      </c>
      <c r="C1979" s="1" t="s">
        <v>28</v>
      </c>
      <c r="D1979" s="1" t="n">
        <v>2020</v>
      </c>
      <c r="E1979" s="1" t="n">
        <v>10</v>
      </c>
      <c r="F1979" s="1" t="n">
        <v>33</v>
      </c>
      <c r="G1979" s="1" t="s">
        <v>324</v>
      </c>
      <c r="H1979" s="1" t="n">
        <v>174.441354</v>
      </c>
      <c r="I1979" s="1" t="n">
        <v>59.916639</v>
      </c>
      <c r="J1979" s="1" t="n">
        <v>191.360328</v>
      </c>
    </row>
    <row r="1980" customFormat="false" ht="13.2" hidden="false" customHeight="false" outlineLevel="0" collapsed="false">
      <c r="A1980" s="6" t="n">
        <v>11</v>
      </c>
      <c r="B1980" s="1" t="s">
        <v>323</v>
      </c>
      <c r="C1980" s="1" t="s">
        <v>28</v>
      </c>
      <c r="D1980" s="1" t="n">
        <v>2020</v>
      </c>
      <c r="E1980" s="1" t="n">
        <v>11</v>
      </c>
      <c r="F1980" s="1" t="n">
        <v>33</v>
      </c>
      <c r="G1980" s="1" t="s">
        <v>324</v>
      </c>
      <c r="H1980" s="1" t="n">
        <v>161.571904</v>
      </c>
      <c r="I1980" s="1" t="n">
        <v>51.80726</v>
      </c>
      <c r="J1980" s="1" t="n">
        <v>173.63885</v>
      </c>
    </row>
    <row r="1981" customFormat="false" ht="13.2" hidden="false" customHeight="false" outlineLevel="0" collapsed="false">
      <c r="A1981" s="6" t="n">
        <v>12</v>
      </c>
      <c r="B1981" s="1" t="s">
        <v>323</v>
      </c>
      <c r="C1981" s="1" t="s">
        <v>28</v>
      </c>
      <c r="D1981" s="1" t="n">
        <v>2020</v>
      </c>
      <c r="E1981" s="1" t="n">
        <v>12</v>
      </c>
      <c r="F1981" s="1" t="n">
        <v>33</v>
      </c>
      <c r="G1981" s="1" t="s">
        <v>324</v>
      </c>
      <c r="H1981" s="1" t="n">
        <v>189.360089</v>
      </c>
      <c r="I1981" s="1" t="n">
        <v>59.452902</v>
      </c>
      <c r="J1981" s="1" t="n">
        <v>195.799344</v>
      </c>
    </row>
    <row r="1982" customFormat="false" ht="13.2" hidden="false" customHeight="false" outlineLevel="0" collapsed="false">
      <c r="A1982" s="6" t="n">
        <v>1</v>
      </c>
      <c r="B1982" s="1" t="s">
        <v>317</v>
      </c>
      <c r="C1982" s="1" t="s">
        <v>28</v>
      </c>
      <c r="D1982" s="1" t="n">
        <v>2010</v>
      </c>
      <c r="E1982" s="1" t="n">
        <v>1</v>
      </c>
      <c r="F1982" s="1" t="n">
        <v>24</v>
      </c>
      <c r="G1982" s="1" t="s">
        <v>318</v>
      </c>
      <c r="H1982" s="1" t="n">
        <v>35.34974</v>
      </c>
      <c r="I1982" s="1" t="n">
        <v>7.84883</v>
      </c>
      <c r="J1982" s="1" t="n">
        <v>0.589562</v>
      </c>
    </row>
    <row r="1983" customFormat="false" ht="13.2" hidden="false" customHeight="false" outlineLevel="0" collapsed="false">
      <c r="A1983" s="6" t="n">
        <v>2</v>
      </c>
      <c r="B1983" s="1" t="s">
        <v>317</v>
      </c>
      <c r="C1983" s="1" t="s">
        <v>28</v>
      </c>
      <c r="D1983" s="1" t="n">
        <v>2010</v>
      </c>
      <c r="E1983" s="1" t="n">
        <v>2</v>
      </c>
      <c r="F1983" s="1" t="n">
        <v>24</v>
      </c>
      <c r="G1983" s="1" t="s">
        <v>318</v>
      </c>
      <c r="H1983" s="1" t="n">
        <v>32.45894</v>
      </c>
      <c r="I1983" s="1" t="n">
        <v>4.387852</v>
      </c>
      <c r="J1983" s="1" t="n">
        <v>18.35363</v>
      </c>
    </row>
    <row r="1984" customFormat="false" ht="13.2" hidden="false" customHeight="false" outlineLevel="0" collapsed="false">
      <c r="A1984" s="6" t="n">
        <v>3</v>
      </c>
      <c r="B1984" s="1" t="s">
        <v>317</v>
      </c>
      <c r="C1984" s="1" t="s">
        <v>28</v>
      </c>
      <c r="D1984" s="1" t="n">
        <v>2010</v>
      </c>
      <c r="E1984" s="1" t="n">
        <v>3</v>
      </c>
      <c r="F1984" s="1" t="n">
        <v>24</v>
      </c>
      <c r="G1984" s="1" t="s">
        <v>318</v>
      </c>
      <c r="H1984" s="1" t="n">
        <v>38.053886</v>
      </c>
      <c r="I1984" s="1" t="n">
        <v>5.71058</v>
      </c>
      <c r="J1984" s="1" t="n">
        <v>30.031862</v>
      </c>
    </row>
    <row r="1985" customFormat="false" ht="13.2" hidden="false" customHeight="false" outlineLevel="0" collapsed="false">
      <c r="A1985" s="6" t="n">
        <v>4</v>
      </c>
      <c r="B1985" s="1" t="s">
        <v>317</v>
      </c>
      <c r="C1985" s="1" t="s">
        <v>28</v>
      </c>
      <c r="D1985" s="1" t="n">
        <v>2010</v>
      </c>
      <c r="E1985" s="1" t="n">
        <v>4</v>
      </c>
      <c r="F1985" s="1" t="n">
        <v>24</v>
      </c>
      <c r="G1985" s="1" t="s">
        <v>318</v>
      </c>
      <c r="H1985" s="1" t="n">
        <v>35.17585</v>
      </c>
      <c r="I1985" s="1" t="n">
        <v>6.529173</v>
      </c>
      <c r="J1985" s="1" t="n">
        <v>27.159104</v>
      </c>
    </row>
    <row r="1986" customFormat="false" ht="13.2" hidden="false" customHeight="false" outlineLevel="0" collapsed="false">
      <c r="A1986" s="6" t="n">
        <v>5</v>
      </c>
      <c r="B1986" s="1" t="s">
        <v>317</v>
      </c>
      <c r="C1986" s="1" t="s">
        <v>28</v>
      </c>
      <c r="D1986" s="1" t="n">
        <v>2010</v>
      </c>
      <c r="E1986" s="1" t="n">
        <v>5</v>
      </c>
      <c r="F1986" s="1" t="n">
        <v>24</v>
      </c>
      <c r="G1986" s="1" t="s">
        <v>318</v>
      </c>
      <c r="H1986" s="1" t="n">
        <v>34.133378</v>
      </c>
      <c r="I1986" s="1" t="n">
        <v>7.124142</v>
      </c>
      <c r="J1986" s="1" t="n">
        <v>27.356084</v>
      </c>
    </row>
    <row r="1987" customFormat="false" ht="13.2" hidden="false" customHeight="false" outlineLevel="0" collapsed="false">
      <c r="A1987" s="6" t="n">
        <v>6</v>
      </c>
      <c r="B1987" s="1" t="s">
        <v>317</v>
      </c>
      <c r="C1987" s="1" t="s">
        <v>28</v>
      </c>
      <c r="D1987" s="1" t="n">
        <v>2010</v>
      </c>
      <c r="E1987" s="1" t="n">
        <v>6</v>
      </c>
      <c r="F1987" s="1" t="n">
        <v>24</v>
      </c>
      <c r="G1987" s="1" t="s">
        <v>318</v>
      </c>
      <c r="H1987" s="1" t="n">
        <v>34.38165</v>
      </c>
      <c r="I1987" s="1" t="n">
        <v>7.45714</v>
      </c>
      <c r="J1987" s="1" t="n">
        <v>26.20597</v>
      </c>
    </row>
    <row r="1988" customFormat="false" ht="13.2" hidden="false" customHeight="false" outlineLevel="0" collapsed="false">
      <c r="A1988" s="6" t="n">
        <v>7</v>
      </c>
      <c r="B1988" s="1" t="s">
        <v>317</v>
      </c>
      <c r="C1988" s="1" t="s">
        <v>28</v>
      </c>
      <c r="D1988" s="1" t="n">
        <v>2010</v>
      </c>
      <c r="E1988" s="1" t="n">
        <v>7</v>
      </c>
      <c r="F1988" s="1" t="n">
        <v>24</v>
      </c>
      <c r="G1988" s="1" t="s">
        <v>318</v>
      </c>
      <c r="H1988" s="1" t="n">
        <v>32.88956</v>
      </c>
      <c r="I1988" s="1" t="n">
        <v>7.852592</v>
      </c>
      <c r="J1988" s="1" t="n">
        <v>28.35741</v>
      </c>
    </row>
    <row r="1989" customFormat="false" ht="13.2" hidden="false" customHeight="false" outlineLevel="0" collapsed="false">
      <c r="A1989" s="6" t="n">
        <v>8</v>
      </c>
      <c r="B1989" s="1" t="s">
        <v>317</v>
      </c>
      <c r="C1989" s="1" t="s">
        <v>28</v>
      </c>
      <c r="D1989" s="1" t="n">
        <v>2010</v>
      </c>
      <c r="E1989" s="1" t="n">
        <v>8</v>
      </c>
      <c r="F1989" s="1" t="n">
        <v>24</v>
      </c>
      <c r="G1989" s="1" t="s">
        <v>318</v>
      </c>
      <c r="H1989" s="1" t="n">
        <v>37.07323</v>
      </c>
      <c r="I1989" s="1" t="n">
        <v>7.770418</v>
      </c>
      <c r="J1989" s="1" t="n">
        <v>29.117397</v>
      </c>
    </row>
    <row r="1990" customFormat="false" ht="13.2" hidden="false" customHeight="false" outlineLevel="0" collapsed="false">
      <c r="A1990" s="6" t="n">
        <v>9</v>
      </c>
      <c r="B1990" s="1" t="s">
        <v>317</v>
      </c>
      <c r="C1990" s="1" t="s">
        <v>28</v>
      </c>
      <c r="D1990" s="1" t="n">
        <v>2010</v>
      </c>
      <c r="E1990" s="1" t="n">
        <v>9</v>
      </c>
      <c r="F1990" s="1" t="n">
        <v>24</v>
      </c>
      <c r="G1990" s="1" t="s">
        <v>318</v>
      </c>
      <c r="H1990" s="1" t="n">
        <v>39.246283</v>
      </c>
      <c r="I1990" s="1" t="n">
        <v>7.952089</v>
      </c>
      <c r="J1990" s="1" t="n">
        <v>30.018285</v>
      </c>
    </row>
    <row r="1991" customFormat="false" ht="13.2" hidden="false" customHeight="false" outlineLevel="0" collapsed="false">
      <c r="A1991" s="6" t="n">
        <v>10</v>
      </c>
      <c r="B1991" s="1" t="s">
        <v>317</v>
      </c>
      <c r="C1991" s="1" t="s">
        <v>28</v>
      </c>
      <c r="D1991" s="1" t="n">
        <v>2010</v>
      </c>
      <c r="E1991" s="1" t="n">
        <v>10</v>
      </c>
      <c r="F1991" s="1" t="n">
        <v>24</v>
      </c>
      <c r="G1991" s="1" t="s">
        <v>318</v>
      </c>
      <c r="H1991" s="1" t="n">
        <v>37.98791</v>
      </c>
      <c r="I1991" s="1" t="n">
        <v>7.653289</v>
      </c>
      <c r="J1991" s="1" t="n">
        <v>29.715944</v>
      </c>
    </row>
    <row r="1992" customFormat="false" ht="13.2" hidden="false" customHeight="false" outlineLevel="0" collapsed="false">
      <c r="A1992" s="6" t="n">
        <v>11</v>
      </c>
      <c r="B1992" s="1" t="s">
        <v>317</v>
      </c>
      <c r="C1992" s="1" t="s">
        <v>28</v>
      </c>
      <c r="D1992" s="1" t="n">
        <v>2010</v>
      </c>
      <c r="E1992" s="1" t="n">
        <v>11</v>
      </c>
      <c r="F1992" s="1" t="n">
        <v>24</v>
      </c>
      <c r="G1992" s="1" t="s">
        <v>318</v>
      </c>
      <c r="H1992" s="1" t="n">
        <v>38.72323</v>
      </c>
      <c r="I1992" s="1" t="n">
        <v>7.75822</v>
      </c>
      <c r="J1992" s="1" t="n">
        <v>30.113912</v>
      </c>
    </row>
    <row r="1993" customFormat="false" ht="13.2" hidden="false" customHeight="false" outlineLevel="0" collapsed="false">
      <c r="A1993" s="6" t="n">
        <v>12</v>
      </c>
      <c r="B1993" s="1" t="s">
        <v>317</v>
      </c>
      <c r="C1993" s="1" t="s">
        <v>28</v>
      </c>
      <c r="D1993" s="1" t="n">
        <v>2010</v>
      </c>
      <c r="E1993" s="1" t="n">
        <v>12</v>
      </c>
      <c r="F1993" s="1" t="n">
        <v>24</v>
      </c>
      <c r="G1993" s="1" t="s">
        <v>318</v>
      </c>
      <c r="H1993" s="1" t="n">
        <v>45.33308</v>
      </c>
      <c r="I1993" s="1" t="n">
        <v>9.583655</v>
      </c>
      <c r="J1993" s="1" t="n">
        <v>31.772668</v>
      </c>
    </row>
    <row r="1994" customFormat="false" ht="13.2" hidden="false" customHeight="false" outlineLevel="0" collapsed="false">
      <c r="A1994" s="6" t="n">
        <v>1</v>
      </c>
      <c r="B1994" s="1" t="s">
        <v>317</v>
      </c>
      <c r="C1994" s="1" t="s">
        <v>28</v>
      </c>
      <c r="D1994" s="1" t="n">
        <v>2011</v>
      </c>
      <c r="E1994" s="1" t="n">
        <v>1</v>
      </c>
      <c r="F1994" s="1" t="n">
        <v>24</v>
      </c>
      <c r="G1994" s="1" t="s">
        <v>318</v>
      </c>
      <c r="H1994" s="1" t="n">
        <v>38.497336</v>
      </c>
      <c r="I1994" s="1" t="n">
        <v>8.59773</v>
      </c>
      <c r="J1994" s="1" t="n">
        <v>26.038333</v>
      </c>
    </row>
    <row r="1995" customFormat="false" ht="13.2" hidden="false" customHeight="false" outlineLevel="0" collapsed="false">
      <c r="A1995" s="6" t="n">
        <v>2</v>
      </c>
      <c r="B1995" s="1" t="s">
        <v>317</v>
      </c>
      <c r="C1995" s="1" t="s">
        <v>28</v>
      </c>
      <c r="D1995" s="1" t="n">
        <v>2011</v>
      </c>
      <c r="E1995" s="1" t="n">
        <v>2</v>
      </c>
      <c r="F1995" s="1" t="n">
        <v>24</v>
      </c>
      <c r="G1995" s="1" t="s">
        <v>318</v>
      </c>
      <c r="H1995" s="1" t="n">
        <v>36.745319</v>
      </c>
      <c r="I1995" s="1" t="n">
        <v>7.462012</v>
      </c>
      <c r="J1995" s="1" t="n">
        <v>26.271764</v>
      </c>
    </row>
    <row r="1996" customFormat="false" ht="13.2" hidden="false" customHeight="false" outlineLevel="0" collapsed="false">
      <c r="A1996" s="6" t="n">
        <v>3</v>
      </c>
      <c r="B1996" s="1" t="s">
        <v>317</v>
      </c>
      <c r="C1996" s="1" t="s">
        <v>28</v>
      </c>
      <c r="D1996" s="1" t="n">
        <v>2011</v>
      </c>
      <c r="E1996" s="1" t="n">
        <v>3</v>
      </c>
      <c r="F1996" s="1" t="n">
        <v>24</v>
      </c>
      <c r="G1996" s="1" t="s">
        <v>318</v>
      </c>
      <c r="H1996" s="1" t="n">
        <v>43.77646</v>
      </c>
      <c r="I1996" s="1" t="n">
        <v>6.422251</v>
      </c>
      <c r="J1996" s="1" t="n">
        <v>29.874076</v>
      </c>
    </row>
    <row r="1997" customFormat="false" ht="13.2" hidden="false" customHeight="false" outlineLevel="0" collapsed="false">
      <c r="A1997" s="6" t="n">
        <v>4</v>
      </c>
      <c r="B1997" s="1" t="s">
        <v>317</v>
      </c>
      <c r="C1997" s="1" t="s">
        <v>28</v>
      </c>
      <c r="D1997" s="1" t="n">
        <v>2011</v>
      </c>
      <c r="E1997" s="1" t="n">
        <v>4</v>
      </c>
      <c r="F1997" s="1" t="n">
        <v>24</v>
      </c>
      <c r="G1997" s="1" t="s">
        <v>318</v>
      </c>
      <c r="H1997" s="1" t="n">
        <v>41.47484</v>
      </c>
      <c r="I1997" s="1" t="n">
        <v>4.151382</v>
      </c>
      <c r="J1997" s="1" t="n">
        <v>27.21091</v>
      </c>
    </row>
    <row r="1998" customFormat="false" ht="13.2" hidden="false" customHeight="false" outlineLevel="0" collapsed="false">
      <c r="A1998" s="6" t="n">
        <v>5</v>
      </c>
      <c r="B1998" s="1" t="s">
        <v>317</v>
      </c>
      <c r="C1998" s="1" t="s">
        <v>28</v>
      </c>
      <c r="D1998" s="1" t="n">
        <v>2011</v>
      </c>
      <c r="E1998" s="1" t="n">
        <v>5</v>
      </c>
      <c r="F1998" s="1" t="n">
        <v>24</v>
      </c>
      <c r="G1998" s="1" t="s">
        <v>318</v>
      </c>
      <c r="H1998" s="1" t="n">
        <v>41.459111</v>
      </c>
      <c r="I1998" s="1" t="n">
        <v>4.300827</v>
      </c>
      <c r="J1998" s="1" t="n">
        <v>28.886376</v>
      </c>
    </row>
    <row r="1999" customFormat="false" ht="13.2" hidden="false" customHeight="false" outlineLevel="0" collapsed="false">
      <c r="A1999" s="6" t="n">
        <v>6</v>
      </c>
      <c r="B1999" s="1" t="s">
        <v>317</v>
      </c>
      <c r="C1999" s="1" t="s">
        <v>28</v>
      </c>
      <c r="D1999" s="1" t="n">
        <v>2011</v>
      </c>
      <c r="E1999" s="1" t="n">
        <v>6</v>
      </c>
      <c r="F1999" s="1" t="n">
        <v>24</v>
      </c>
      <c r="G1999" s="1" t="s">
        <v>318</v>
      </c>
      <c r="H1999" s="1" t="n">
        <v>42.87274</v>
      </c>
      <c r="I1999" s="1" t="n">
        <v>4.732062</v>
      </c>
      <c r="J1999" s="1" t="n">
        <v>29.413747</v>
      </c>
    </row>
    <row r="2000" customFormat="false" ht="13.2" hidden="false" customHeight="false" outlineLevel="0" collapsed="false">
      <c r="A2000" s="6" t="n">
        <v>7</v>
      </c>
      <c r="B2000" s="1" t="s">
        <v>317</v>
      </c>
      <c r="C2000" s="1" t="s">
        <v>28</v>
      </c>
      <c r="D2000" s="1" t="n">
        <v>2011</v>
      </c>
      <c r="E2000" s="1" t="n">
        <v>7</v>
      </c>
      <c r="F2000" s="1" t="n">
        <v>24</v>
      </c>
      <c r="G2000" s="1" t="s">
        <v>318</v>
      </c>
      <c r="H2000" s="1" t="n">
        <v>42.68332</v>
      </c>
      <c r="I2000" s="1" t="n">
        <v>4.444666</v>
      </c>
      <c r="J2000" s="1" t="n">
        <v>29.643937</v>
      </c>
    </row>
    <row r="2001" customFormat="false" ht="13.2" hidden="false" customHeight="false" outlineLevel="0" collapsed="false">
      <c r="A2001" s="6" t="n">
        <v>8</v>
      </c>
      <c r="B2001" s="1" t="s">
        <v>317</v>
      </c>
      <c r="C2001" s="1" t="s">
        <v>28</v>
      </c>
      <c r="D2001" s="1" t="n">
        <v>2011</v>
      </c>
      <c r="E2001" s="1" t="n">
        <v>8</v>
      </c>
      <c r="F2001" s="1" t="n">
        <v>24</v>
      </c>
      <c r="G2001" s="1" t="s">
        <v>318</v>
      </c>
      <c r="H2001" s="1" t="n">
        <v>45.88973</v>
      </c>
      <c r="I2001" s="1" t="n">
        <v>4.189</v>
      </c>
      <c r="J2001" s="1" t="n">
        <v>32.447824</v>
      </c>
    </row>
    <row r="2002" customFormat="false" ht="13.2" hidden="false" customHeight="false" outlineLevel="0" collapsed="false">
      <c r="A2002" s="6" t="n">
        <v>9</v>
      </c>
      <c r="B2002" s="1" t="s">
        <v>317</v>
      </c>
      <c r="C2002" s="1" t="s">
        <v>28</v>
      </c>
      <c r="D2002" s="1" t="n">
        <v>2011</v>
      </c>
      <c r="E2002" s="1" t="n">
        <v>9</v>
      </c>
      <c r="F2002" s="1" t="n">
        <v>24</v>
      </c>
      <c r="G2002" s="1" t="s">
        <v>318</v>
      </c>
      <c r="H2002" s="1" t="n">
        <v>46.04265</v>
      </c>
      <c r="I2002" s="1" t="n">
        <v>3.63378</v>
      </c>
      <c r="J2002" s="1" t="n">
        <v>32.924626</v>
      </c>
    </row>
    <row r="2003" customFormat="false" ht="13.2" hidden="false" customHeight="false" outlineLevel="0" collapsed="false">
      <c r="A2003" s="6" t="n">
        <v>10</v>
      </c>
      <c r="B2003" s="1" t="s">
        <v>317</v>
      </c>
      <c r="C2003" s="1" t="s">
        <v>28</v>
      </c>
      <c r="D2003" s="1" t="n">
        <v>2011</v>
      </c>
      <c r="E2003" s="1" t="n">
        <v>10</v>
      </c>
      <c r="F2003" s="1" t="n">
        <v>24</v>
      </c>
      <c r="G2003" s="1" t="s">
        <v>318</v>
      </c>
      <c r="H2003" s="1" t="n">
        <v>44.87435</v>
      </c>
      <c r="I2003" s="1" t="n">
        <v>3.312051</v>
      </c>
      <c r="J2003" s="1" t="n">
        <v>32.123262</v>
      </c>
    </row>
    <row r="2004" customFormat="false" ht="13.2" hidden="false" customHeight="false" outlineLevel="0" collapsed="false">
      <c r="A2004" s="6" t="n">
        <v>11</v>
      </c>
      <c r="B2004" s="1" t="s">
        <v>317</v>
      </c>
      <c r="C2004" s="1" t="s">
        <v>28</v>
      </c>
      <c r="D2004" s="1" t="n">
        <v>2011</v>
      </c>
      <c r="E2004" s="1" t="n">
        <v>11</v>
      </c>
      <c r="F2004" s="1" t="n">
        <v>24</v>
      </c>
      <c r="G2004" s="1" t="s">
        <v>318</v>
      </c>
      <c r="H2004" s="1" t="n">
        <v>46.38245</v>
      </c>
      <c r="I2004" s="1" t="n">
        <v>3.524321</v>
      </c>
      <c r="J2004" s="1" t="n">
        <v>33.359843</v>
      </c>
    </row>
    <row r="2005" customFormat="false" ht="13.2" hidden="false" customHeight="false" outlineLevel="0" collapsed="false">
      <c r="A2005" s="6" t="n">
        <v>12</v>
      </c>
      <c r="B2005" s="1" t="s">
        <v>317</v>
      </c>
      <c r="C2005" s="1" t="s">
        <v>28</v>
      </c>
      <c r="D2005" s="1" t="n">
        <v>2011</v>
      </c>
      <c r="E2005" s="1" t="n">
        <v>12</v>
      </c>
      <c r="F2005" s="1" t="n">
        <v>24</v>
      </c>
      <c r="G2005" s="1" t="s">
        <v>318</v>
      </c>
      <c r="H2005" s="1" t="n">
        <v>52.980616</v>
      </c>
      <c r="I2005" s="1" t="n">
        <v>4.145042</v>
      </c>
      <c r="J2005" s="1" t="n">
        <v>35.356798</v>
      </c>
    </row>
    <row r="2006" customFormat="false" ht="13.2" hidden="false" customHeight="false" outlineLevel="0" collapsed="false">
      <c r="A2006" s="6" t="n">
        <v>1</v>
      </c>
      <c r="B2006" s="1" t="s">
        <v>317</v>
      </c>
      <c r="C2006" s="1" t="s">
        <v>28</v>
      </c>
      <c r="D2006" s="1" t="n">
        <v>2012</v>
      </c>
      <c r="E2006" s="1" t="n">
        <v>1</v>
      </c>
      <c r="F2006" s="1" t="n">
        <v>24</v>
      </c>
      <c r="G2006" s="1" t="s">
        <v>318</v>
      </c>
      <c r="H2006" s="1" t="n">
        <v>47.815</v>
      </c>
      <c r="I2006" s="1" t="n">
        <v>3.578959</v>
      </c>
      <c r="J2006" s="1" t="n">
        <v>31.671273</v>
      </c>
    </row>
    <row r="2007" customFormat="false" ht="13.2" hidden="false" customHeight="false" outlineLevel="0" collapsed="false">
      <c r="A2007" s="6" t="n">
        <v>2</v>
      </c>
      <c r="B2007" s="1" t="s">
        <v>317</v>
      </c>
      <c r="C2007" s="1" t="s">
        <v>28</v>
      </c>
      <c r="D2007" s="1" t="n">
        <v>2012</v>
      </c>
      <c r="E2007" s="1" t="n">
        <v>2</v>
      </c>
      <c r="F2007" s="1" t="n">
        <v>24</v>
      </c>
      <c r="G2007" s="1" t="s">
        <v>318</v>
      </c>
      <c r="H2007" s="1" t="n">
        <v>46.251264</v>
      </c>
      <c r="I2007" s="1" t="n">
        <v>3.58498</v>
      </c>
      <c r="J2007" s="1" t="n">
        <v>29.773628</v>
      </c>
    </row>
    <row r="2008" customFormat="false" ht="13.2" hidden="false" customHeight="false" outlineLevel="0" collapsed="false">
      <c r="A2008" s="6" t="n">
        <v>3</v>
      </c>
      <c r="B2008" s="1" t="s">
        <v>317</v>
      </c>
      <c r="C2008" s="1" t="s">
        <v>28</v>
      </c>
      <c r="D2008" s="1" t="n">
        <v>2012</v>
      </c>
      <c r="E2008" s="1" t="n">
        <v>3</v>
      </c>
      <c r="F2008" s="1" t="n">
        <v>24</v>
      </c>
      <c r="G2008" s="1" t="s">
        <v>318</v>
      </c>
      <c r="H2008" s="1" t="n">
        <v>49.148162</v>
      </c>
      <c r="I2008" s="1" t="n">
        <v>4.347128</v>
      </c>
      <c r="J2008" s="1" t="n">
        <v>32.748222</v>
      </c>
    </row>
    <row r="2009" customFormat="false" ht="13.2" hidden="false" customHeight="false" outlineLevel="0" collapsed="false">
      <c r="A2009" s="6" t="n">
        <v>4</v>
      </c>
      <c r="B2009" s="1" t="s">
        <v>317</v>
      </c>
      <c r="C2009" s="1" t="s">
        <v>28</v>
      </c>
      <c r="D2009" s="1" t="n">
        <v>2012</v>
      </c>
      <c r="E2009" s="1" t="n">
        <v>4</v>
      </c>
      <c r="F2009" s="1" t="n">
        <v>24</v>
      </c>
      <c r="G2009" s="1" t="s">
        <v>318</v>
      </c>
      <c r="H2009" s="1" t="n">
        <v>47.5441</v>
      </c>
      <c r="I2009" s="1" t="n">
        <v>4.1132</v>
      </c>
      <c r="J2009" s="1" t="n">
        <v>29.292568</v>
      </c>
    </row>
    <row r="2010" customFormat="false" ht="13.2" hidden="false" customHeight="false" outlineLevel="0" collapsed="false">
      <c r="A2010" s="6" t="n">
        <v>5</v>
      </c>
      <c r="B2010" s="1" t="s">
        <v>317</v>
      </c>
      <c r="C2010" s="1" t="s">
        <v>28</v>
      </c>
      <c r="D2010" s="1" t="n">
        <v>2012</v>
      </c>
      <c r="E2010" s="1" t="n">
        <v>5</v>
      </c>
      <c r="F2010" s="1" t="n">
        <v>24</v>
      </c>
      <c r="G2010" s="1" t="s">
        <v>318</v>
      </c>
      <c r="H2010" s="1" t="n">
        <v>49.655953</v>
      </c>
      <c r="I2010" s="1" t="n">
        <v>4.703486</v>
      </c>
      <c r="J2010" s="1" t="n">
        <v>32.22455</v>
      </c>
    </row>
    <row r="2011" customFormat="false" ht="13.2" hidden="false" customHeight="false" outlineLevel="0" collapsed="false">
      <c r="A2011" s="6" t="n">
        <v>6</v>
      </c>
      <c r="B2011" s="1" t="s">
        <v>317</v>
      </c>
      <c r="C2011" s="1" t="s">
        <v>28</v>
      </c>
      <c r="D2011" s="1" t="n">
        <v>2012</v>
      </c>
      <c r="E2011" s="1" t="n">
        <v>6</v>
      </c>
      <c r="F2011" s="1" t="n">
        <v>24</v>
      </c>
      <c r="G2011" s="1" t="s">
        <v>318</v>
      </c>
      <c r="H2011" s="1" t="n">
        <v>48.22846</v>
      </c>
      <c r="I2011" s="1" t="n">
        <v>3.900264</v>
      </c>
      <c r="J2011" s="1" t="n">
        <v>30.972996</v>
      </c>
    </row>
    <row r="2012" customFormat="false" ht="13.2" hidden="false" customHeight="false" outlineLevel="0" collapsed="false">
      <c r="A2012" s="6" t="n">
        <v>7</v>
      </c>
      <c r="B2012" s="1" t="s">
        <v>317</v>
      </c>
      <c r="C2012" s="1" t="s">
        <v>28</v>
      </c>
      <c r="D2012" s="1" t="n">
        <v>2012</v>
      </c>
      <c r="E2012" s="1" t="n">
        <v>7</v>
      </c>
      <c r="F2012" s="1" t="n">
        <v>24</v>
      </c>
      <c r="G2012" s="1" t="s">
        <v>318</v>
      </c>
      <c r="H2012" s="1" t="n">
        <v>49.469506</v>
      </c>
      <c r="I2012" s="1" t="n">
        <v>3.85734</v>
      </c>
      <c r="J2012" s="1" t="n">
        <v>31.026674</v>
      </c>
    </row>
    <row r="2013" customFormat="false" ht="13.2" hidden="false" customHeight="false" outlineLevel="0" collapsed="false">
      <c r="A2013" s="6" t="n">
        <v>8</v>
      </c>
      <c r="B2013" s="1" t="s">
        <v>317</v>
      </c>
      <c r="C2013" s="1" t="s">
        <v>28</v>
      </c>
      <c r="D2013" s="1" t="n">
        <v>2012</v>
      </c>
      <c r="E2013" s="1" t="n">
        <v>8</v>
      </c>
      <c r="F2013" s="1" t="n">
        <v>24</v>
      </c>
      <c r="G2013" s="1" t="s">
        <v>318</v>
      </c>
      <c r="H2013" s="1" t="n">
        <v>53.74411</v>
      </c>
      <c r="I2013" s="1" t="n">
        <v>3.92972</v>
      </c>
      <c r="J2013" s="1" t="n">
        <v>33.12708</v>
      </c>
    </row>
    <row r="2014" customFormat="false" ht="13.2" hidden="false" customHeight="false" outlineLevel="0" collapsed="false">
      <c r="A2014" s="6" t="n">
        <v>9</v>
      </c>
      <c r="B2014" s="1" t="s">
        <v>317</v>
      </c>
      <c r="C2014" s="1" t="s">
        <v>28</v>
      </c>
      <c r="D2014" s="1" t="n">
        <v>2012</v>
      </c>
      <c r="E2014" s="1" t="n">
        <v>9</v>
      </c>
      <c r="F2014" s="1" t="n">
        <v>24</v>
      </c>
      <c r="G2014" s="1" t="s">
        <v>318</v>
      </c>
      <c r="H2014" s="1" t="n">
        <v>51.003777</v>
      </c>
      <c r="I2014" s="1" t="n">
        <v>3.61733</v>
      </c>
      <c r="J2014" s="1" t="n">
        <v>31.46735</v>
      </c>
    </row>
    <row r="2015" customFormat="false" ht="13.2" hidden="false" customHeight="false" outlineLevel="0" collapsed="false">
      <c r="A2015" s="6" t="n">
        <v>10</v>
      </c>
      <c r="B2015" s="1" t="s">
        <v>317</v>
      </c>
      <c r="C2015" s="1" t="s">
        <v>28</v>
      </c>
      <c r="D2015" s="1" t="n">
        <v>2012</v>
      </c>
      <c r="E2015" s="1" t="n">
        <v>10</v>
      </c>
      <c r="F2015" s="1" t="n">
        <v>24</v>
      </c>
      <c r="G2015" s="1" t="s">
        <v>318</v>
      </c>
      <c r="H2015" s="1" t="n">
        <v>57.050492</v>
      </c>
      <c r="I2015" s="1" t="n">
        <v>4.088151</v>
      </c>
      <c r="J2015" s="1" t="n">
        <v>39.146263</v>
      </c>
    </row>
    <row r="2016" customFormat="false" ht="13.2" hidden="false" customHeight="false" outlineLevel="0" collapsed="false">
      <c r="A2016" s="6" t="n">
        <v>11</v>
      </c>
      <c r="B2016" s="1" t="s">
        <v>317</v>
      </c>
      <c r="C2016" s="1" t="s">
        <v>28</v>
      </c>
      <c r="D2016" s="1" t="n">
        <v>2012</v>
      </c>
      <c r="E2016" s="1" t="n">
        <v>11</v>
      </c>
      <c r="F2016" s="1" t="n">
        <v>24</v>
      </c>
      <c r="G2016" s="1" t="s">
        <v>318</v>
      </c>
      <c r="H2016" s="1" t="n">
        <v>52.373119</v>
      </c>
      <c r="I2016" s="1" t="n">
        <v>3.82079</v>
      </c>
      <c r="J2016" s="1" t="n">
        <v>53.51533</v>
      </c>
    </row>
    <row r="2017" customFormat="false" ht="13.2" hidden="false" customHeight="false" outlineLevel="0" collapsed="false">
      <c r="A2017" s="6" t="n">
        <v>12</v>
      </c>
      <c r="B2017" s="1" t="s">
        <v>317</v>
      </c>
      <c r="C2017" s="1" t="s">
        <v>28</v>
      </c>
      <c r="D2017" s="1" t="n">
        <v>2012</v>
      </c>
      <c r="E2017" s="1" t="n">
        <v>12</v>
      </c>
      <c r="F2017" s="1" t="n">
        <v>24</v>
      </c>
      <c r="G2017" s="1" t="s">
        <v>318</v>
      </c>
      <c r="H2017" s="1" t="n">
        <v>57.506946</v>
      </c>
      <c r="I2017" s="1" t="n">
        <v>4.70946</v>
      </c>
      <c r="J2017" s="1" t="n">
        <v>54.273604</v>
      </c>
    </row>
    <row r="2018" customFormat="false" ht="13.2" hidden="false" customHeight="false" outlineLevel="0" collapsed="false">
      <c r="A2018" s="6" t="n">
        <v>1</v>
      </c>
      <c r="B2018" s="1" t="s">
        <v>317</v>
      </c>
      <c r="C2018" s="1" t="s">
        <v>28</v>
      </c>
      <c r="D2018" s="1" t="n">
        <v>2013</v>
      </c>
      <c r="E2018" s="1" t="n">
        <v>1</v>
      </c>
      <c r="F2018" s="1" t="n">
        <v>24</v>
      </c>
      <c r="G2018" s="1" t="s">
        <v>318</v>
      </c>
      <c r="H2018" s="1" t="n">
        <v>53.834146</v>
      </c>
      <c r="I2018" s="1" t="n">
        <v>4.7703</v>
      </c>
      <c r="J2018" s="1" t="n">
        <v>63.484</v>
      </c>
    </row>
    <row r="2019" customFormat="false" ht="13.2" hidden="false" customHeight="false" outlineLevel="0" collapsed="false">
      <c r="A2019" s="6" t="n">
        <v>2</v>
      </c>
      <c r="B2019" s="1" t="s">
        <v>317</v>
      </c>
      <c r="C2019" s="1" t="s">
        <v>28</v>
      </c>
      <c r="D2019" s="1" t="n">
        <v>2013</v>
      </c>
      <c r="E2019" s="1" t="n">
        <v>2</v>
      </c>
      <c r="F2019" s="1" t="n">
        <v>24</v>
      </c>
      <c r="G2019" s="1" t="s">
        <v>318</v>
      </c>
      <c r="H2019" s="1" t="n">
        <v>48.104021</v>
      </c>
      <c r="I2019" s="1" t="n">
        <v>4.59088</v>
      </c>
      <c r="J2019" s="1" t="n">
        <v>52.34395</v>
      </c>
    </row>
    <row r="2020" customFormat="false" ht="13.2" hidden="false" customHeight="false" outlineLevel="0" collapsed="false">
      <c r="A2020" s="6" t="n">
        <v>3</v>
      </c>
      <c r="B2020" s="1" t="s">
        <v>317</v>
      </c>
      <c r="C2020" s="1" t="s">
        <v>28</v>
      </c>
      <c r="D2020" s="1" t="n">
        <v>2013</v>
      </c>
      <c r="E2020" s="1" t="n">
        <v>3</v>
      </c>
      <c r="F2020" s="1" t="n">
        <v>24</v>
      </c>
      <c r="G2020" s="1" t="s">
        <v>318</v>
      </c>
      <c r="H2020" s="1" t="n">
        <v>52.009012</v>
      </c>
      <c r="I2020" s="1" t="n">
        <v>4.26416</v>
      </c>
      <c r="J2020" s="1" t="n">
        <v>51.574731</v>
      </c>
    </row>
    <row r="2021" customFormat="false" ht="13.2" hidden="false" customHeight="false" outlineLevel="0" collapsed="false">
      <c r="A2021" s="6" t="n">
        <v>4</v>
      </c>
      <c r="B2021" s="1" t="s">
        <v>317</v>
      </c>
      <c r="C2021" s="1" t="s">
        <v>28</v>
      </c>
      <c r="D2021" s="1" t="n">
        <v>2013</v>
      </c>
      <c r="E2021" s="1" t="n">
        <v>4</v>
      </c>
      <c r="F2021" s="1" t="n">
        <v>24</v>
      </c>
      <c r="G2021" s="1" t="s">
        <v>318</v>
      </c>
      <c r="H2021" s="1" t="n">
        <v>53.75229</v>
      </c>
      <c r="I2021" s="1" t="n">
        <v>4.416585</v>
      </c>
      <c r="J2021" s="1" t="n">
        <v>54.936033</v>
      </c>
    </row>
    <row r="2022" customFormat="false" ht="13.2" hidden="false" customHeight="false" outlineLevel="0" collapsed="false">
      <c r="A2022" s="6" t="n">
        <v>5</v>
      </c>
      <c r="B2022" s="1" t="s">
        <v>317</v>
      </c>
      <c r="C2022" s="1" t="s">
        <v>28</v>
      </c>
      <c r="D2022" s="1" t="n">
        <v>2013</v>
      </c>
      <c r="E2022" s="1" t="n">
        <v>5</v>
      </c>
      <c r="F2022" s="1" t="n">
        <v>24</v>
      </c>
      <c r="G2022" s="1" t="s">
        <v>318</v>
      </c>
      <c r="H2022" s="1" t="n">
        <v>54.63</v>
      </c>
      <c r="I2022" s="1" t="n">
        <v>4.113034</v>
      </c>
      <c r="J2022" s="1" t="n">
        <v>53.341</v>
      </c>
    </row>
    <row r="2023" customFormat="false" ht="13.2" hidden="false" customHeight="false" outlineLevel="0" collapsed="false">
      <c r="A2023" s="6" t="n">
        <v>6</v>
      </c>
      <c r="B2023" s="1" t="s">
        <v>317</v>
      </c>
      <c r="C2023" s="1" t="s">
        <v>28</v>
      </c>
      <c r="D2023" s="1" t="n">
        <v>2013</v>
      </c>
      <c r="E2023" s="1" t="n">
        <v>6</v>
      </c>
      <c r="F2023" s="1" t="n">
        <v>24</v>
      </c>
      <c r="G2023" s="1" t="s">
        <v>318</v>
      </c>
      <c r="H2023" s="1" t="n">
        <v>51.529152</v>
      </c>
      <c r="I2023" s="1" t="n">
        <v>3.797653</v>
      </c>
      <c r="J2023" s="1" t="n">
        <v>42.88565</v>
      </c>
    </row>
    <row r="2024" customFormat="false" ht="13.2" hidden="false" customHeight="false" outlineLevel="0" collapsed="false">
      <c r="A2024" s="6" t="n">
        <v>7</v>
      </c>
      <c r="B2024" s="1" t="s">
        <v>317</v>
      </c>
      <c r="C2024" s="1" t="s">
        <v>28</v>
      </c>
      <c r="D2024" s="1" t="n">
        <v>2013</v>
      </c>
      <c r="E2024" s="1" t="n">
        <v>7</v>
      </c>
      <c r="F2024" s="1" t="n">
        <v>24</v>
      </c>
      <c r="G2024" s="1" t="s">
        <v>318</v>
      </c>
      <c r="H2024" s="1" t="n">
        <v>54.613575</v>
      </c>
      <c r="I2024" s="1" t="n">
        <v>3.941583</v>
      </c>
      <c r="J2024" s="1" t="n">
        <v>45.325058</v>
      </c>
    </row>
    <row r="2025" customFormat="false" ht="13.2" hidden="false" customHeight="false" outlineLevel="0" collapsed="false">
      <c r="A2025" s="6" t="n">
        <v>8</v>
      </c>
      <c r="B2025" s="1" t="s">
        <v>317</v>
      </c>
      <c r="C2025" s="1" t="s">
        <v>28</v>
      </c>
      <c r="D2025" s="1" t="n">
        <v>2013</v>
      </c>
      <c r="E2025" s="1" t="n">
        <v>8</v>
      </c>
      <c r="F2025" s="1" t="n">
        <v>24</v>
      </c>
      <c r="G2025" s="1" t="s">
        <v>318</v>
      </c>
      <c r="H2025" s="1" t="n">
        <v>55.972534</v>
      </c>
      <c r="I2025" s="1" t="n">
        <v>4.001865</v>
      </c>
      <c r="J2025" s="1" t="n">
        <v>46.5005</v>
      </c>
    </row>
    <row r="2026" customFormat="false" ht="13.2" hidden="false" customHeight="false" outlineLevel="0" collapsed="false">
      <c r="A2026" s="6" t="n">
        <v>9</v>
      </c>
      <c r="B2026" s="1" t="s">
        <v>317</v>
      </c>
      <c r="C2026" s="1" t="s">
        <v>28</v>
      </c>
      <c r="D2026" s="1" t="n">
        <v>2013</v>
      </c>
      <c r="E2026" s="1" t="n">
        <v>9</v>
      </c>
      <c r="F2026" s="1" t="n">
        <v>24</v>
      </c>
      <c r="G2026" s="1" t="s">
        <v>318</v>
      </c>
      <c r="H2026" s="1" t="n">
        <v>53.634025</v>
      </c>
      <c r="I2026" s="1" t="n">
        <v>3.657003</v>
      </c>
      <c r="J2026" s="1" t="n">
        <v>45.725067</v>
      </c>
    </row>
    <row r="2027" customFormat="false" ht="13.2" hidden="false" customHeight="false" outlineLevel="0" collapsed="false">
      <c r="A2027" s="6" t="n">
        <v>10</v>
      </c>
      <c r="B2027" s="1" t="s">
        <v>317</v>
      </c>
      <c r="C2027" s="1" t="s">
        <v>28</v>
      </c>
      <c r="D2027" s="1" t="n">
        <v>2013</v>
      </c>
      <c r="E2027" s="1" t="n">
        <v>10</v>
      </c>
      <c r="F2027" s="1" t="n">
        <v>24</v>
      </c>
      <c r="G2027" s="1" t="s">
        <v>318</v>
      </c>
      <c r="H2027" s="1" t="n">
        <v>57.86131</v>
      </c>
      <c r="I2027" s="1" t="n">
        <v>3.936158</v>
      </c>
      <c r="J2027" s="1" t="n">
        <v>50.24673</v>
      </c>
    </row>
    <row r="2028" customFormat="false" ht="13.2" hidden="false" customHeight="false" outlineLevel="0" collapsed="false">
      <c r="A2028" s="6" t="n">
        <v>11</v>
      </c>
      <c r="B2028" s="1" t="s">
        <v>317</v>
      </c>
      <c r="C2028" s="1" t="s">
        <v>28</v>
      </c>
      <c r="D2028" s="1" t="n">
        <v>2013</v>
      </c>
      <c r="E2028" s="1" t="n">
        <v>11</v>
      </c>
      <c r="F2028" s="1" t="n">
        <v>24</v>
      </c>
      <c r="G2028" s="1" t="s">
        <v>318</v>
      </c>
      <c r="H2028" s="1" t="n">
        <v>56.1705</v>
      </c>
      <c r="I2028" s="1" t="n">
        <v>3.449283</v>
      </c>
      <c r="J2028" s="1" t="n">
        <v>48.759</v>
      </c>
    </row>
    <row r="2029" customFormat="false" ht="13.2" hidden="false" customHeight="false" outlineLevel="0" collapsed="false">
      <c r="A2029" s="6" t="n">
        <v>12</v>
      </c>
      <c r="B2029" s="1" t="s">
        <v>317</v>
      </c>
      <c r="C2029" s="1" t="s">
        <v>28</v>
      </c>
      <c r="D2029" s="1" t="n">
        <v>2013</v>
      </c>
      <c r="E2029" s="1" t="n">
        <v>12</v>
      </c>
      <c r="F2029" s="1" t="n">
        <v>24</v>
      </c>
      <c r="G2029" s="1" t="s">
        <v>318</v>
      </c>
      <c r="H2029" s="1" t="n">
        <v>61.4325</v>
      </c>
      <c r="I2029" s="1" t="n">
        <v>4.794128</v>
      </c>
      <c r="J2029" s="1" t="n">
        <v>49.4925</v>
      </c>
    </row>
    <row r="2030" customFormat="false" ht="13.2" hidden="false" customHeight="false" outlineLevel="0" collapsed="false">
      <c r="A2030" s="6" t="n">
        <v>1</v>
      </c>
      <c r="B2030" s="1" t="s">
        <v>317</v>
      </c>
      <c r="C2030" s="1" t="s">
        <v>28</v>
      </c>
      <c r="D2030" s="1" t="n">
        <v>2014</v>
      </c>
      <c r="E2030" s="1" t="n">
        <v>1</v>
      </c>
      <c r="F2030" s="1" t="n">
        <v>24</v>
      </c>
      <c r="G2030" s="1" t="s">
        <v>318</v>
      </c>
      <c r="H2030" s="1" t="n">
        <v>57.998753</v>
      </c>
      <c r="I2030" s="1" t="n">
        <v>4.625199</v>
      </c>
      <c r="J2030" s="1" t="n">
        <v>58.0605</v>
      </c>
    </row>
    <row r="2031" customFormat="false" ht="13.2" hidden="false" customHeight="false" outlineLevel="0" collapsed="false">
      <c r="A2031" s="6" t="n">
        <v>2</v>
      </c>
      <c r="B2031" s="1" t="s">
        <v>317</v>
      </c>
      <c r="C2031" s="1" t="s">
        <v>28</v>
      </c>
      <c r="D2031" s="1" t="n">
        <v>2014</v>
      </c>
      <c r="E2031" s="1" t="n">
        <v>2</v>
      </c>
      <c r="F2031" s="1" t="n">
        <v>24</v>
      </c>
      <c r="G2031" s="1" t="s">
        <v>318</v>
      </c>
      <c r="H2031" s="1" t="n">
        <v>50.2665</v>
      </c>
      <c r="I2031" s="1" t="n">
        <v>3.6094</v>
      </c>
      <c r="J2031" s="1" t="n">
        <v>44.05704</v>
      </c>
    </row>
    <row r="2032" customFormat="false" ht="13.2" hidden="false" customHeight="false" outlineLevel="0" collapsed="false">
      <c r="A2032" s="6" t="n">
        <v>3</v>
      </c>
      <c r="B2032" s="1" t="s">
        <v>317</v>
      </c>
      <c r="C2032" s="1" t="s">
        <v>28</v>
      </c>
      <c r="D2032" s="1" t="n">
        <v>2014</v>
      </c>
      <c r="E2032" s="1" t="n">
        <v>3</v>
      </c>
      <c r="F2032" s="1" t="n">
        <v>24</v>
      </c>
      <c r="G2032" s="1" t="s">
        <v>318</v>
      </c>
      <c r="H2032" s="1" t="n">
        <v>50.985969</v>
      </c>
      <c r="I2032" s="1" t="n">
        <v>3.459441</v>
      </c>
      <c r="J2032" s="1" t="n">
        <v>39.837729</v>
      </c>
    </row>
    <row r="2033" customFormat="false" ht="13.2" hidden="false" customHeight="false" outlineLevel="0" collapsed="false">
      <c r="A2033" s="6" t="n">
        <v>4</v>
      </c>
      <c r="B2033" s="1" t="s">
        <v>317</v>
      </c>
      <c r="C2033" s="1" t="s">
        <v>28</v>
      </c>
      <c r="D2033" s="1" t="n">
        <v>2014</v>
      </c>
      <c r="E2033" s="1" t="n">
        <v>4</v>
      </c>
      <c r="F2033" s="1" t="n">
        <v>24</v>
      </c>
      <c r="G2033" s="1" t="s">
        <v>318</v>
      </c>
      <c r="H2033" s="1" t="n">
        <v>52.820232</v>
      </c>
      <c r="I2033" s="1" t="n">
        <v>3.511705</v>
      </c>
      <c r="J2033" s="1" t="n">
        <v>46.85</v>
      </c>
    </row>
    <row r="2034" customFormat="false" ht="13.2" hidden="false" customHeight="false" outlineLevel="0" collapsed="false">
      <c r="A2034" s="6" t="n">
        <v>5</v>
      </c>
      <c r="B2034" s="1" t="s">
        <v>317</v>
      </c>
      <c r="C2034" s="1" t="s">
        <v>28</v>
      </c>
      <c r="D2034" s="1" t="n">
        <v>2014</v>
      </c>
      <c r="E2034" s="1" t="n">
        <v>5</v>
      </c>
      <c r="F2034" s="1" t="n">
        <v>24</v>
      </c>
      <c r="G2034" s="1" t="s">
        <v>318</v>
      </c>
      <c r="H2034" s="1" t="n">
        <v>54.993789</v>
      </c>
      <c r="I2034" s="1" t="n">
        <v>3.41618</v>
      </c>
      <c r="J2034" s="1" t="n">
        <v>47.685888</v>
      </c>
    </row>
    <row r="2035" customFormat="false" ht="13.2" hidden="false" customHeight="false" outlineLevel="0" collapsed="false">
      <c r="A2035" s="6" t="n">
        <v>6</v>
      </c>
      <c r="B2035" s="1" t="s">
        <v>317</v>
      </c>
      <c r="C2035" s="1" t="s">
        <v>28</v>
      </c>
      <c r="D2035" s="1" t="n">
        <v>2014</v>
      </c>
      <c r="E2035" s="1" t="n">
        <v>6</v>
      </c>
      <c r="F2035" s="1" t="n">
        <v>24</v>
      </c>
      <c r="G2035" s="1" t="s">
        <v>318</v>
      </c>
      <c r="H2035" s="1" t="n">
        <v>49.808982</v>
      </c>
      <c r="I2035" s="1" t="n">
        <v>3.109935</v>
      </c>
      <c r="J2035" s="1" t="n">
        <v>45.047352</v>
      </c>
    </row>
    <row r="2036" customFormat="false" ht="13.2" hidden="false" customHeight="false" outlineLevel="0" collapsed="false">
      <c r="A2036" s="6" t="n">
        <v>7</v>
      </c>
      <c r="B2036" s="1" t="s">
        <v>317</v>
      </c>
      <c r="C2036" s="1" t="s">
        <v>28</v>
      </c>
      <c r="D2036" s="1" t="n">
        <v>2014</v>
      </c>
      <c r="E2036" s="1" t="n">
        <v>7</v>
      </c>
      <c r="F2036" s="1" t="n">
        <v>24</v>
      </c>
      <c r="G2036" s="1" t="s">
        <v>318</v>
      </c>
      <c r="H2036" s="1" t="n">
        <v>52.63905</v>
      </c>
      <c r="I2036" s="1" t="n">
        <v>3.268918</v>
      </c>
      <c r="J2036" s="1" t="n">
        <v>49.131619</v>
      </c>
    </row>
    <row r="2037" customFormat="false" ht="13.2" hidden="false" customHeight="false" outlineLevel="0" collapsed="false">
      <c r="A2037" s="6" t="n">
        <v>8</v>
      </c>
      <c r="B2037" s="1" t="s">
        <v>317</v>
      </c>
      <c r="C2037" s="1" t="s">
        <v>28</v>
      </c>
      <c r="D2037" s="1" t="n">
        <v>2014</v>
      </c>
      <c r="E2037" s="1" t="n">
        <v>8</v>
      </c>
      <c r="F2037" s="1" t="n">
        <v>24</v>
      </c>
      <c r="G2037" s="1" t="s">
        <v>318</v>
      </c>
      <c r="H2037" s="1" t="n">
        <v>54.2985</v>
      </c>
      <c r="I2037" s="1" t="n">
        <v>3.011928</v>
      </c>
      <c r="J2037" s="1" t="n">
        <v>56.1735</v>
      </c>
    </row>
    <row r="2038" customFormat="false" ht="13.2" hidden="false" customHeight="false" outlineLevel="0" collapsed="false">
      <c r="A2038" s="6" t="n">
        <v>9</v>
      </c>
      <c r="B2038" s="1" t="s">
        <v>317</v>
      </c>
      <c r="C2038" s="1" t="s">
        <v>28</v>
      </c>
      <c r="D2038" s="1" t="n">
        <v>2014</v>
      </c>
      <c r="E2038" s="1" t="n">
        <v>9</v>
      </c>
      <c r="F2038" s="1" t="n">
        <v>24</v>
      </c>
      <c r="G2038" s="1" t="s">
        <v>318</v>
      </c>
      <c r="H2038" s="1" t="n">
        <v>55.45895</v>
      </c>
      <c r="I2038" s="1" t="n">
        <v>3.140689</v>
      </c>
      <c r="J2038" s="1" t="n">
        <v>59.463</v>
      </c>
    </row>
    <row r="2039" customFormat="false" ht="13.2" hidden="false" customHeight="false" outlineLevel="0" collapsed="false">
      <c r="A2039" s="6" t="n">
        <v>10</v>
      </c>
      <c r="B2039" s="1" t="s">
        <v>317</v>
      </c>
      <c r="C2039" s="1" t="s">
        <v>28</v>
      </c>
      <c r="D2039" s="1" t="n">
        <v>2014</v>
      </c>
      <c r="E2039" s="1" t="n">
        <v>10</v>
      </c>
      <c r="F2039" s="1" t="n">
        <v>24</v>
      </c>
      <c r="G2039" s="1" t="s">
        <v>318</v>
      </c>
      <c r="H2039" s="1" t="n">
        <v>59.103262</v>
      </c>
      <c r="I2039" s="1" t="n">
        <v>3.451968</v>
      </c>
      <c r="J2039" s="1" t="n">
        <v>63.75305</v>
      </c>
    </row>
    <row r="2040" customFormat="false" ht="13.2" hidden="false" customHeight="false" outlineLevel="0" collapsed="false">
      <c r="A2040" s="6" t="n">
        <v>11</v>
      </c>
      <c r="B2040" s="1" t="s">
        <v>317</v>
      </c>
      <c r="C2040" s="1" t="s">
        <v>28</v>
      </c>
      <c r="D2040" s="1" t="n">
        <v>2014</v>
      </c>
      <c r="E2040" s="1" t="n">
        <v>11</v>
      </c>
      <c r="F2040" s="1" t="n">
        <v>24</v>
      </c>
      <c r="G2040" s="1" t="s">
        <v>318</v>
      </c>
      <c r="H2040" s="1" t="n">
        <v>52.5545</v>
      </c>
      <c r="I2040" s="1" t="n">
        <v>3.36324</v>
      </c>
      <c r="J2040" s="1" t="n">
        <v>60.438747</v>
      </c>
    </row>
    <row r="2041" customFormat="false" ht="13.2" hidden="false" customHeight="false" outlineLevel="0" collapsed="false">
      <c r="A2041" s="6" t="n">
        <v>12</v>
      </c>
      <c r="B2041" s="1" t="s">
        <v>317</v>
      </c>
      <c r="C2041" s="1" t="s">
        <v>28</v>
      </c>
      <c r="D2041" s="1" t="n">
        <v>2014</v>
      </c>
      <c r="E2041" s="1" t="n">
        <v>12</v>
      </c>
      <c r="F2041" s="1" t="n">
        <v>24</v>
      </c>
      <c r="G2041" s="1" t="s">
        <v>318</v>
      </c>
      <c r="H2041" s="1" t="n">
        <v>62.771367</v>
      </c>
      <c r="I2041" s="1" t="n">
        <v>4.207206</v>
      </c>
      <c r="J2041" s="1" t="n">
        <v>63.20545</v>
      </c>
    </row>
    <row r="2042" customFormat="false" ht="13.2" hidden="false" customHeight="false" outlineLevel="0" collapsed="false">
      <c r="A2042" s="6" t="n">
        <v>1</v>
      </c>
      <c r="B2042" s="1" t="s">
        <v>317</v>
      </c>
      <c r="C2042" s="1" t="s">
        <v>28</v>
      </c>
      <c r="D2042" s="1" t="n">
        <v>2015</v>
      </c>
      <c r="E2042" s="1" t="n">
        <v>1</v>
      </c>
      <c r="F2042" s="1" t="n">
        <v>24</v>
      </c>
      <c r="G2042" s="1" t="s">
        <v>318</v>
      </c>
      <c r="H2042" s="1" t="n">
        <v>58.384552</v>
      </c>
      <c r="I2042" s="1" t="n">
        <v>4.08291</v>
      </c>
      <c r="J2042" s="1" t="n">
        <v>61.77745</v>
      </c>
    </row>
    <row r="2043" customFormat="false" ht="13.2" hidden="false" customHeight="false" outlineLevel="0" collapsed="false">
      <c r="A2043" s="6" t="n">
        <v>2</v>
      </c>
      <c r="B2043" s="1" t="s">
        <v>317</v>
      </c>
      <c r="C2043" s="1" t="s">
        <v>28</v>
      </c>
      <c r="D2043" s="1" t="n">
        <v>2015</v>
      </c>
      <c r="E2043" s="1" t="n">
        <v>2</v>
      </c>
      <c r="F2043" s="1" t="n">
        <v>24</v>
      </c>
      <c r="G2043" s="1" t="s">
        <v>318</v>
      </c>
      <c r="H2043" s="1" t="n">
        <v>46.809451</v>
      </c>
      <c r="I2043" s="1" t="n">
        <v>5.52342</v>
      </c>
      <c r="J2043" s="1" t="n">
        <v>58.740536</v>
      </c>
    </row>
    <row r="2044" customFormat="false" ht="13.2" hidden="false" customHeight="false" outlineLevel="0" collapsed="false">
      <c r="A2044" s="6" t="n">
        <v>3</v>
      </c>
      <c r="B2044" s="1" t="s">
        <v>317</v>
      </c>
      <c r="C2044" s="1" t="s">
        <v>28</v>
      </c>
      <c r="D2044" s="1" t="n">
        <v>2015</v>
      </c>
      <c r="E2044" s="1" t="n">
        <v>3</v>
      </c>
      <c r="F2044" s="1" t="n">
        <v>24</v>
      </c>
      <c r="G2044" s="1" t="s">
        <v>318</v>
      </c>
      <c r="H2044" s="1" t="n">
        <v>52.645064</v>
      </c>
      <c r="I2044" s="1" t="n">
        <v>5.99525</v>
      </c>
      <c r="J2044" s="1" t="n">
        <v>59.286131</v>
      </c>
    </row>
    <row r="2045" customFormat="false" ht="13.2" hidden="false" customHeight="false" outlineLevel="0" collapsed="false">
      <c r="A2045" s="6" t="n">
        <v>4</v>
      </c>
      <c r="B2045" s="1" t="s">
        <v>317</v>
      </c>
      <c r="C2045" s="1" t="s">
        <v>28</v>
      </c>
      <c r="D2045" s="1" t="n">
        <v>2015</v>
      </c>
      <c r="E2045" s="1" t="n">
        <v>4</v>
      </c>
      <c r="F2045" s="1" t="n">
        <v>24</v>
      </c>
      <c r="G2045" s="1" t="s">
        <v>318</v>
      </c>
      <c r="H2045" s="1" t="n">
        <v>53.398377</v>
      </c>
      <c r="I2045" s="1" t="n">
        <v>5.866641</v>
      </c>
      <c r="J2045" s="1" t="n">
        <v>45.28915</v>
      </c>
    </row>
    <row r="2046" customFormat="false" ht="13.2" hidden="false" customHeight="false" outlineLevel="0" collapsed="false">
      <c r="A2046" s="6" t="n">
        <v>5</v>
      </c>
      <c r="B2046" s="1" t="s">
        <v>317</v>
      </c>
      <c r="C2046" s="1" t="s">
        <v>28</v>
      </c>
      <c r="D2046" s="1" t="n">
        <v>2015</v>
      </c>
      <c r="E2046" s="1" t="n">
        <v>5</v>
      </c>
      <c r="F2046" s="1" t="n">
        <v>24</v>
      </c>
      <c r="G2046" s="1" t="s">
        <v>318</v>
      </c>
      <c r="H2046" s="1" t="n">
        <v>52.327139</v>
      </c>
      <c r="I2046" s="1" t="n">
        <v>5.54872</v>
      </c>
      <c r="J2046" s="1" t="n">
        <v>47.4725</v>
      </c>
    </row>
    <row r="2047" customFormat="false" ht="13.2" hidden="false" customHeight="false" outlineLevel="0" collapsed="false">
      <c r="A2047" s="6" t="n">
        <v>6</v>
      </c>
      <c r="B2047" s="1" t="s">
        <v>317</v>
      </c>
      <c r="C2047" s="1" t="s">
        <v>28</v>
      </c>
      <c r="D2047" s="1" t="n">
        <v>2015</v>
      </c>
      <c r="E2047" s="1" t="n">
        <v>6</v>
      </c>
      <c r="F2047" s="1" t="n">
        <v>24</v>
      </c>
      <c r="G2047" s="1" t="s">
        <v>318</v>
      </c>
      <c r="H2047" s="1" t="n">
        <v>53.308378</v>
      </c>
      <c r="I2047" s="1" t="n">
        <v>5.54598</v>
      </c>
      <c r="J2047" s="1" t="n">
        <v>51.899</v>
      </c>
    </row>
    <row r="2048" customFormat="false" ht="13.2" hidden="false" customHeight="false" outlineLevel="0" collapsed="false">
      <c r="A2048" s="6" t="n">
        <v>7</v>
      </c>
      <c r="B2048" s="1" t="s">
        <v>317</v>
      </c>
      <c r="C2048" s="1" t="s">
        <v>28</v>
      </c>
      <c r="D2048" s="1" t="n">
        <v>2015</v>
      </c>
      <c r="E2048" s="1" t="n">
        <v>7</v>
      </c>
      <c r="F2048" s="1" t="n">
        <v>24</v>
      </c>
      <c r="G2048" s="1" t="s">
        <v>318</v>
      </c>
      <c r="H2048" s="1" t="n">
        <v>54.69245</v>
      </c>
      <c r="I2048" s="1" t="n">
        <v>5.64754</v>
      </c>
      <c r="J2048" s="1" t="n">
        <v>50.9263</v>
      </c>
    </row>
    <row r="2049" customFormat="false" ht="13.2" hidden="false" customHeight="false" outlineLevel="0" collapsed="false">
      <c r="A2049" s="6" t="n">
        <v>8</v>
      </c>
      <c r="B2049" s="1" t="s">
        <v>317</v>
      </c>
      <c r="C2049" s="1" t="s">
        <v>28</v>
      </c>
      <c r="D2049" s="1" t="n">
        <v>2015</v>
      </c>
      <c r="E2049" s="1" t="n">
        <v>8</v>
      </c>
      <c r="F2049" s="1" t="n">
        <v>24</v>
      </c>
      <c r="G2049" s="1" t="s">
        <v>318</v>
      </c>
      <c r="H2049" s="1" t="n">
        <v>53.15661</v>
      </c>
      <c r="I2049" s="1" t="n">
        <v>5.411628</v>
      </c>
      <c r="J2049" s="1" t="n">
        <v>40.31209</v>
      </c>
    </row>
    <row r="2050" customFormat="false" ht="13.2" hidden="false" customHeight="false" outlineLevel="0" collapsed="false">
      <c r="A2050" s="6" t="n">
        <v>9</v>
      </c>
      <c r="B2050" s="1" t="s">
        <v>317</v>
      </c>
      <c r="C2050" s="1" t="s">
        <v>28</v>
      </c>
      <c r="D2050" s="1" t="n">
        <v>2015</v>
      </c>
      <c r="E2050" s="1" t="n">
        <v>9</v>
      </c>
      <c r="F2050" s="1" t="n">
        <v>24</v>
      </c>
      <c r="G2050" s="1" t="s">
        <v>318</v>
      </c>
      <c r="H2050" s="1" t="n">
        <v>53.404976</v>
      </c>
      <c r="I2050" s="1" t="n">
        <v>5.308</v>
      </c>
      <c r="J2050" s="1" t="n">
        <v>41.2225</v>
      </c>
    </row>
    <row r="2051" customFormat="false" ht="13.2" hidden="false" customHeight="false" outlineLevel="0" collapsed="false">
      <c r="A2051" s="6" t="n">
        <v>10</v>
      </c>
      <c r="B2051" s="1" t="s">
        <v>317</v>
      </c>
      <c r="C2051" s="1" t="s">
        <v>28</v>
      </c>
      <c r="D2051" s="1" t="n">
        <v>2015</v>
      </c>
      <c r="E2051" s="1" t="n">
        <v>10</v>
      </c>
      <c r="F2051" s="1" t="n">
        <v>24</v>
      </c>
      <c r="G2051" s="1" t="s">
        <v>318</v>
      </c>
      <c r="H2051" s="1" t="n">
        <v>54.9659</v>
      </c>
      <c r="I2051" s="1" t="n">
        <v>7.497</v>
      </c>
      <c r="J2051" s="1" t="n">
        <v>47.071786</v>
      </c>
    </row>
    <row r="2052" customFormat="false" ht="13.2" hidden="false" customHeight="false" outlineLevel="0" collapsed="false">
      <c r="A2052" s="6" t="n">
        <v>11</v>
      </c>
      <c r="B2052" s="1" t="s">
        <v>317</v>
      </c>
      <c r="C2052" s="1" t="s">
        <v>28</v>
      </c>
      <c r="D2052" s="1" t="n">
        <v>2015</v>
      </c>
      <c r="E2052" s="1" t="n">
        <v>11</v>
      </c>
      <c r="F2052" s="1" t="n">
        <v>24</v>
      </c>
      <c r="G2052" s="1" t="s">
        <v>318</v>
      </c>
      <c r="H2052" s="1" t="n">
        <v>51.29185</v>
      </c>
      <c r="I2052" s="1" t="n">
        <v>6.076468</v>
      </c>
      <c r="J2052" s="1" t="n">
        <v>45.6247</v>
      </c>
    </row>
    <row r="2053" customFormat="false" ht="13.2" hidden="false" customHeight="false" outlineLevel="0" collapsed="false">
      <c r="A2053" s="6" t="n">
        <v>12</v>
      </c>
      <c r="B2053" s="1" t="s">
        <v>317</v>
      </c>
      <c r="C2053" s="1" t="s">
        <v>28</v>
      </c>
      <c r="D2053" s="1" t="n">
        <v>2015</v>
      </c>
      <c r="E2053" s="1" t="n">
        <v>12</v>
      </c>
      <c r="F2053" s="1" t="n">
        <v>24</v>
      </c>
      <c r="G2053" s="1" t="s">
        <v>318</v>
      </c>
      <c r="H2053" s="1" t="n">
        <v>59.771</v>
      </c>
      <c r="I2053" s="1" t="n">
        <v>6.951253</v>
      </c>
      <c r="J2053" s="1" t="n">
        <v>47.49175</v>
      </c>
    </row>
    <row r="2054" customFormat="false" ht="13.2" hidden="false" customHeight="false" outlineLevel="0" collapsed="false">
      <c r="A2054" s="6" t="n">
        <v>1</v>
      </c>
      <c r="B2054" s="1" t="s">
        <v>317</v>
      </c>
      <c r="C2054" s="1" t="s">
        <v>28</v>
      </c>
      <c r="D2054" s="1" t="n">
        <v>2016</v>
      </c>
      <c r="E2054" s="1" t="n">
        <v>1</v>
      </c>
      <c r="F2054" s="1" t="n">
        <v>24</v>
      </c>
      <c r="G2054" s="1" t="s">
        <v>318</v>
      </c>
      <c r="H2054" s="1" t="n">
        <v>52.1841</v>
      </c>
      <c r="I2054" s="1" t="n">
        <v>5.619</v>
      </c>
      <c r="J2054" s="1" t="n">
        <v>42.1735</v>
      </c>
    </row>
    <row r="2055" customFormat="false" ht="13.2" hidden="false" customHeight="false" outlineLevel="0" collapsed="false">
      <c r="A2055" s="6" t="n">
        <v>2</v>
      </c>
      <c r="B2055" s="1" t="s">
        <v>317</v>
      </c>
      <c r="C2055" s="1" t="s">
        <v>28</v>
      </c>
      <c r="D2055" s="1" t="n">
        <v>2016</v>
      </c>
      <c r="E2055" s="1" t="n">
        <v>2</v>
      </c>
      <c r="F2055" s="1" t="n">
        <v>24</v>
      </c>
      <c r="G2055" s="1" t="s">
        <v>318</v>
      </c>
      <c r="H2055" s="1" t="n">
        <v>50.553546</v>
      </c>
      <c r="I2055" s="1" t="n">
        <v>5.11375</v>
      </c>
      <c r="J2055" s="1" t="n">
        <v>37.10695</v>
      </c>
    </row>
    <row r="2056" customFormat="false" ht="13.2" hidden="false" customHeight="false" outlineLevel="0" collapsed="false">
      <c r="A2056" s="6" t="n">
        <v>3</v>
      </c>
      <c r="B2056" s="1" t="s">
        <v>317</v>
      </c>
      <c r="C2056" s="1" t="s">
        <v>28</v>
      </c>
      <c r="D2056" s="1" t="n">
        <v>2016</v>
      </c>
      <c r="E2056" s="1" t="n">
        <v>3</v>
      </c>
      <c r="F2056" s="1" t="n">
        <v>24</v>
      </c>
      <c r="G2056" s="1" t="s">
        <v>318</v>
      </c>
      <c r="H2056" s="1" t="n">
        <v>55.286039</v>
      </c>
      <c r="I2056" s="1" t="n">
        <v>4.962667</v>
      </c>
      <c r="J2056" s="1" t="n">
        <v>39.4665</v>
      </c>
    </row>
    <row r="2057" customFormat="false" ht="13.2" hidden="false" customHeight="false" outlineLevel="0" collapsed="false">
      <c r="A2057" s="6" t="n">
        <v>4</v>
      </c>
      <c r="B2057" s="1" t="s">
        <v>317</v>
      </c>
      <c r="C2057" s="1" t="s">
        <v>28</v>
      </c>
      <c r="D2057" s="1" t="n">
        <v>2016</v>
      </c>
      <c r="E2057" s="1" t="n">
        <v>4</v>
      </c>
      <c r="F2057" s="1" t="n">
        <v>24</v>
      </c>
      <c r="G2057" s="1" t="s">
        <v>318</v>
      </c>
      <c r="H2057" s="1" t="n">
        <v>52.027254</v>
      </c>
      <c r="I2057" s="1" t="n">
        <v>4.214488</v>
      </c>
      <c r="J2057" s="1" t="n">
        <v>37.434151</v>
      </c>
    </row>
    <row r="2058" customFormat="false" ht="13.2" hidden="false" customHeight="false" outlineLevel="0" collapsed="false">
      <c r="A2058" s="6" t="n">
        <v>5</v>
      </c>
      <c r="B2058" s="1" t="s">
        <v>317</v>
      </c>
      <c r="C2058" s="1" t="s">
        <v>28</v>
      </c>
      <c r="D2058" s="1" t="n">
        <v>2016</v>
      </c>
      <c r="E2058" s="1" t="n">
        <v>5</v>
      </c>
      <c r="F2058" s="1" t="n">
        <v>24</v>
      </c>
      <c r="G2058" s="1" t="s">
        <v>318</v>
      </c>
      <c r="H2058" s="1" t="n">
        <v>52.928487</v>
      </c>
      <c r="I2058" s="1" t="n">
        <v>4.532</v>
      </c>
      <c r="J2058" s="1" t="n">
        <v>37.346973</v>
      </c>
    </row>
    <row r="2059" customFormat="false" ht="13.2" hidden="false" customHeight="false" outlineLevel="0" collapsed="false">
      <c r="A2059" s="6" t="n">
        <v>6</v>
      </c>
      <c r="B2059" s="1" t="s">
        <v>317</v>
      </c>
      <c r="C2059" s="1" t="s">
        <v>28</v>
      </c>
      <c r="D2059" s="1" t="n">
        <v>2016</v>
      </c>
      <c r="E2059" s="1" t="n">
        <v>6</v>
      </c>
      <c r="F2059" s="1" t="n">
        <v>24</v>
      </c>
      <c r="G2059" s="1" t="s">
        <v>318</v>
      </c>
      <c r="H2059" s="1" t="n">
        <v>51.7525</v>
      </c>
      <c r="I2059" s="1" t="n">
        <v>4.31236</v>
      </c>
      <c r="J2059" s="1" t="n">
        <v>39.552487</v>
      </c>
    </row>
    <row r="2060" customFormat="false" ht="13.2" hidden="false" customHeight="false" outlineLevel="0" collapsed="false">
      <c r="A2060" s="6" t="n">
        <v>7</v>
      </c>
      <c r="B2060" s="1" t="s">
        <v>317</v>
      </c>
      <c r="C2060" s="1" t="s">
        <v>28</v>
      </c>
      <c r="D2060" s="1" t="n">
        <v>2016</v>
      </c>
      <c r="E2060" s="1" t="n">
        <v>7</v>
      </c>
      <c r="F2060" s="1" t="n">
        <v>24</v>
      </c>
      <c r="G2060" s="1" t="s">
        <v>318</v>
      </c>
      <c r="H2060" s="1" t="n">
        <v>53.944732</v>
      </c>
      <c r="I2060" s="1" t="n">
        <v>4.052</v>
      </c>
      <c r="J2060" s="1" t="n">
        <v>38.485939</v>
      </c>
    </row>
    <row r="2061" customFormat="false" ht="13.2" hidden="false" customHeight="false" outlineLevel="0" collapsed="false">
      <c r="A2061" s="6" t="n">
        <v>8</v>
      </c>
      <c r="B2061" s="1" t="s">
        <v>317</v>
      </c>
      <c r="C2061" s="1" t="s">
        <v>28</v>
      </c>
      <c r="D2061" s="1" t="n">
        <v>2016</v>
      </c>
      <c r="E2061" s="1" t="n">
        <v>8</v>
      </c>
      <c r="F2061" s="1" t="n">
        <v>24</v>
      </c>
      <c r="G2061" s="1" t="s">
        <v>318</v>
      </c>
      <c r="H2061" s="1" t="n">
        <v>56.363083</v>
      </c>
      <c r="I2061" s="1" t="n">
        <v>4.2505</v>
      </c>
      <c r="J2061" s="1" t="n">
        <v>40.8074</v>
      </c>
    </row>
    <row r="2062" customFormat="false" ht="13.2" hidden="false" customHeight="false" outlineLevel="0" collapsed="false">
      <c r="A2062" s="6" t="n">
        <v>9</v>
      </c>
      <c r="B2062" s="1" t="s">
        <v>317</v>
      </c>
      <c r="C2062" s="1" t="s">
        <v>28</v>
      </c>
      <c r="D2062" s="1" t="n">
        <v>2016</v>
      </c>
      <c r="E2062" s="1" t="n">
        <v>9</v>
      </c>
      <c r="F2062" s="1" t="n">
        <v>24</v>
      </c>
      <c r="G2062" s="1" t="s">
        <v>318</v>
      </c>
      <c r="H2062" s="1" t="n">
        <v>57.4</v>
      </c>
      <c r="I2062" s="1" t="n">
        <v>4.205</v>
      </c>
      <c r="J2062" s="1" t="n">
        <v>42.555</v>
      </c>
    </row>
    <row r="2063" customFormat="false" ht="13.2" hidden="false" customHeight="false" outlineLevel="0" collapsed="false">
      <c r="A2063" s="6" t="n">
        <v>10</v>
      </c>
      <c r="B2063" s="1" t="s">
        <v>317</v>
      </c>
      <c r="C2063" s="1" t="s">
        <v>28</v>
      </c>
      <c r="D2063" s="1" t="n">
        <v>2016</v>
      </c>
      <c r="E2063" s="1" t="n">
        <v>10</v>
      </c>
      <c r="F2063" s="1" t="n">
        <v>24</v>
      </c>
      <c r="G2063" s="1" t="s">
        <v>318</v>
      </c>
      <c r="H2063" s="1" t="n">
        <v>54.19978</v>
      </c>
      <c r="I2063" s="1" t="n">
        <v>4.305</v>
      </c>
      <c r="J2063" s="1" t="n">
        <v>42.43437</v>
      </c>
    </row>
    <row r="2064" customFormat="false" ht="13.2" hidden="false" customHeight="false" outlineLevel="0" collapsed="false">
      <c r="A2064" s="6" t="n">
        <v>11</v>
      </c>
      <c r="B2064" s="1" t="s">
        <v>317</v>
      </c>
      <c r="C2064" s="1" t="s">
        <v>28</v>
      </c>
      <c r="D2064" s="1" t="n">
        <v>2016</v>
      </c>
      <c r="E2064" s="1" t="n">
        <v>11</v>
      </c>
      <c r="F2064" s="1" t="n">
        <v>24</v>
      </c>
      <c r="G2064" s="1" t="s">
        <v>318</v>
      </c>
      <c r="H2064" s="1" t="n">
        <v>53.28995</v>
      </c>
      <c r="I2064" s="1" t="n">
        <v>4.2935</v>
      </c>
      <c r="J2064" s="1" t="n">
        <v>41.56105</v>
      </c>
    </row>
    <row r="2065" customFormat="false" ht="13.2" hidden="false" customHeight="false" outlineLevel="0" collapsed="false">
      <c r="A2065" s="6" t="n">
        <v>12</v>
      </c>
      <c r="B2065" s="1" t="s">
        <v>317</v>
      </c>
      <c r="C2065" s="1" t="s">
        <v>28</v>
      </c>
      <c r="D2065" s="1" t="n">
        <v>2016</v>
      </c>
      <c r="E2065" s="1" t="n">
        <v>12</v>
      </c>
      <c r="F2065" s="1" t="n">
        <v>24</v>
      </c>
      <c r="G2065" s="1" t="s">
        <v>318</v>
      </c>
      <c r="H2065" s="1" t="n">
        <v>60.4614</v>
      </c>
      <c r="I2065" s="1" t="n">
        <v>4.9705</v>
      </c>
      <c r="J2065" s="1" t="n">
        <v>42.3225</v>
      </c>
    </row>
    <row r="2066" customFormat="false" ht="13.2" hidden="false" customHeight="false" outlineLevel="0" collapsed="false">
      <c r="A2066" s="6" t="n">
        <v>1</v>
      </c>
      <c r="B2066" s="1" t="s">
        <v>317</v>
      </c>
      <c r="C2066" s="1" t="s">
        <v>28</v>
      </c>
      <c r="D2066" s="1" t="n">
        <v>2017</v>
      </c>
      <c r="E2066" s="1" t="n">
        <v>1</v>
      </c>
      <c r="F2066" s="1" t="n">
        <v>24</v>
      </c>
      <c r="G2066" s="1" t="s">
        <v>318</v>
      </c>
      <c r="H2066" s="1" t="n">
        <v>54.572</v>
      </c>
      <c r="I2066" s="1" t="n">
        <v>4.8415</v>
      </c>
      <c r="J2066" s="1" t="n">
        <v>37.0735</v>
      </c>
    </row>
    <row r="2067" customFormat="false" ht="13.2" hidden="false" customHeight="false" outlineLevel="0" collapsed="false">
      <c r="A2067" s="6" t="n">
        <v>2</v>
      </c>
      <c r="B2067" s="1" t="s">
        <v>317</v>
      </c>
      <c r="C2067" s="1" t="s">
        <v>28</v>
      </c>
      <c r="D2067" s="1" t="n">
        <v>2017</v>
      </c>
      <c r="E2067" s="1" t="n">
        <v>2</v>
      </c>
      <c r="F2067" s="1" t="n">
        <v>24</v>
      </c>
      <c r="G2067" s="1" t="s">
        <v>318</v>
      </c>
      <c r="H2067" s="1" t="n">
        <v>51.4875</v>
      </c>
      <c r="I2067" s="1" t="n">
        <v>4.155706</v>
      </c>
      <c r="J2067" s="1" t="n">
        <v>34.3605</v>
      </c>
    </row>
    <row r="2068" customFormat="false" ht="13.2" hidden="false" customHeight="false" outlineLevel="0" collapsed="false">
      <c r="A2068" s="6" t="n">
        <v>3</v>
      </c>
      <c r="B2068" s="1" t="s">
        <v>317</v>
      </c>
      <c r="C2068" s="1" t="s">
        <v>28</v>
      </c>
      <c r="D2068" s="1" t="n">
        <v>2017</v>
      </c>
      <c r="E2068" s="1" t="n">
        <v>3</v>
      </c>
      <c r="F2068" s="1" t="n">
        <v>24</v>
      </c>
      <c r="G2068" s="1" t="s">
        <v>318</v>
      </c>
      <c r="H2068" s="1" t="n">
        <v>56.978</v>
      </c>
      <c r="I2068" s="1" t="n">
        <v>4.4115</v>
      </c>
      <c r="J2068" s="1" t="n">
        <v>42.65868</v>
      </c>
    </row>
    <row r="2069" customFormat="false" ht="13.2" hidden="false" customHeight="false" outlineLevel="0" collapsed="false">
      <c r="A2069" s="6" t="n">
        <v>4</v>
      </c>
      <c r="B2069" s="1" t="s">
        <v>317</v>
      </c>
      <c r="C2069" s="1" t="s">
        <v>28</v>
      </c>
      <c r="D2069" s="1" t="n">
        <v>2017</v>
      </c>
      <c r="E2069" s="1" t="n">
        <v>4</v>
      </c>
      <c r="F2069" s="1" t="n">
        <v>24</v>
      </c>
      <c r="G2069" s="1" t="s">
        <v>318</v>
      </c>
      <c r="H2069" s="1" t="n">
        <v>52.9245</v>
      </c>
      <c r="I2069" s="1" t="n">
        <v>3.614</v>
      </c>
      <c r="J2069" s="1" t="n">
        <v>33.1365</v>
      </c>
    </row>
    <row r="2070" customFormat="false" ht="13.2" hidden="false" customHeight="false" outlineLevel="0" collapsed="false">
      <c r="A2070" s="6" t="n">
        <v>5</v>
      </c>
      <c r="B2070" s="1" t="s">
        <v>317</v>
      </c>
      <c r="C2070" s="1" t="s">
        <v>28</v>
      </c>
      <c r="D2070" s="1" t="n">
        <v>2017</v>
      </c>
      <c r="E2070" s="1" t="n">
        <v>5</v>
      </c>
      <c r="F2070" s="1" t="n">
        <v>24</v>
      </c>
      <c r="G2070" s="1" t="s">
        <v>318</v>
      </c>
      <c r="H2070" s="1" t="n">
        <v>56.305182</v>
      </c>
      <c r="I2070" s="1" t="n">
        <v>3.6665</v>
      </c>
      <c r="J2070" s="1" t="n">
        <v>37.052</v>
      </c>
    </row>
    <row r="2071" customFormat="false" ht="13.2" hidden="false" customHeight="false" outlineLevel="0" collapsed="false">
      <c r="A2071" s="6" t="n">
        <v>6</v>
      </c>
      <c r="B2071" s="1" t="s">
        <v>317</v>
      </c>
      <c r="C2071" s="1" t="s">
        <v>28</v>
      </c>
      <c r="D2071" s="1" t="n">
        <v>2017</v>
      </c>
      <c r="E2071" s="1" t="n">
        <v>6</v>
      </c>
      <c r="F2071" s="1" t="n">
        <v>24</v>
      </c>
      <c r="G2071" s="1" t="s">
        <v>318</v>
      </c>
      <c r="H2071" s="1" t="n">
        <v>55.970905</v>
      </c>
      <c r="I2071" s="1" t="n">
        <v>3.3265</v>
      </c>
      <c r="J2071" s="1" t="n">
        <v>36.4535</v>
      </c>
    </row>
    <row r="2072" customFormat="false" ht="13.2" hidden="false" customHeight="false" outlineLevel="0" collapsed="false">
      <c r="A2072" s="6" t="n">
        <v>7</v>
      </c>
      <c r="B2072" s="1" t="s">
        <v>317</v>
      </c>
      <c r="C2072" s="1" t="s">
        <v>28</v>
      </c>
      <c r="D2072" s="1" t="n">
        <v>2017</v>
      </c>
      <c r="E2072" s="1" t="n">
        <v>7</v>
      </c>
      <c r="F2072" s="1" t="n">
        <v>24</v>
      </c>
      <c r="G2072" s="1" t="s">
        <v>318</v>
      </c>
      <c r="H2072" s="1" t="n">
        <v>53.762885</v>
      </c>
      <c r="I2072" s="1" t="n">
        <v>3.412</v>
      </c>
      <c r="J2072" s="1" t="n">
        <v>35.72983</v>
      </c>
    </row>
    <row r="2073" customFormat="false" ht="13.2" hidden="false" customHeight="false" outlineLevel="0" collapsed="false">
      <c r="A2073" s="6" t="n">
        <v>8</v>
      </c>
      <c r="B2073" s="1" t="s">
        <v>317</v>
      </c>
      <c r="C2073" s="1" t="s">
        <v>28</v>
      </c>
      <c r="D2073" s="1" t="n">
        <v>2017</v>
      </c>
      <c r="E2073" s="1" t="n">
        <v>8</v>
      </c>
      <c r="F2073" s="1" t="n">
        <v>24</v>
      </c>
      <c r="G2073" s="1" t="s">
        <v>318</v>
      </c>
      <c r="H2073" s="1" t="n">
        <v>56.477606</v>
      </c>
      <c r="I2073" s="1" t="n">
        <v>4.425148</v>
      </c>
      <c r="J2073" s="1" t="n">
        <v>38.463234</v>
      </c>
    </row>
    <row r="2074" customFormat="false" ht="13.2" hidden="false" customHeight="false" outlineLevel="0" collapsed="false">
      <c r="A2074" s="6" t="n">
        <v>9</v>
      </c>
      <c r="B2074" s="1" t="s">
        <v>317</v>
      </c>
      <c r="C2074" s="1" t="s">
        <v>28</v>
      </c>
      <c r="D2074" s="1" t="n">
        <v>2017</v>
      </c>
      <c r="E2074" s="1" t="n">
        <v>9</v>
      </c>
      <c r="F2074" s="1" t="n">
        <v>24</v>
      </c>
      <c r="G2074" s="1" t="s">
        <v>318</v>
      </c>
      <c r="H2074" s="1" t="n">
        <v>53.298666</v>
      </c>
      <c r="I2074" s="1" t="n">
        <v>4.523116</v>
      </c>
      <c r="J2074" s="1" t="n">
        <v>38.00325</v>
      </c>
    </row>
    <row r="2075" customFormat="false" ht="13.2" hidden="false" customHeight="false" outlineLevel="0" collapsed="false">
      <c r="A2075" s="6" t="n">
        <v>10</v>
      </c>
      <c r="B2075" s="1" t="s">
        <v>317</v>
      </c>
      <c r="C2075" s="1" t="s">
        <v>28</v>
      </c>
      <c r="D2075" s="1" t="n">
        <v>2017</v>
      </c>
      <c r="E2075" s="1" t="n">
        <v>10</v>
      </c>
      <c r="F2075" s="1" t="n">
        <v>24</v>
      </c>
      <c r="G2075" s="1" t="s">
        <v>318</v>
      </c>
      <c r="H2075" s="1" t="n">
        <v>55.013146</v>
      </c>
      <c r="I2075" s="1" t="n">
        <v>4.517553</v>
      </c>
      <c r="J2075" s="1" t="n">
        <v>44.079294</v>
      </c>
    </row>
    <row r="2076" customFormat="false" ht="13.2" hidden="false" customHeight="false" outlineLevel="0" collapsed="false">
      <c r="A2076" s="6" t="n">
        <v>11</v>
      </c>
      <c r="B2076" s="1" t="s">
        <v>317</v>
      </c>
      <c r="C2076" s="1" t="s">
        <v>28</v>
      </c>
      <c r="D2076" s="1" t="n">
        <v>2017</v>
      </c>
      <c r="E2076" s="1" t="n">
        <v>11</v>
      </c>
      <c r="F2076" s="1" t="n">
        <v>24</v>
      </c>
      <c r="G2076" s="1" t="s">
        <v>318</v>
      </c>
      <c r="H2076" s="1" t="n">
        <v>52.894376</v>
      </c>
      <c r="I2076" s="1" t="n">
        <v>5.866596</v>
      </c>
      <c r="J2076" s="1" t="n">
        <v>38.567705</v>
      </c>
    </row>
    <row r="2077" customFormat="false" ht="13.2" hidden="false" customHeight="false" outlineLevel="0" collapsed="false">
      <c r="A2077" s="6" t="n">
        <v>12</v>
      </c>
      <c r="B2077" s="1" t="s">
        <v>317</v>
      </c>
      <c r="C2077" s="1" t="s">
        <v>28</v>
      </c>
      <c r="D2077" s="1" t="n">
        <v>2017</v>
      </c>
      <c r="E2077" s="1" t="n">
        <v>12</v>
      </c>
      <c r="F2077" s="1" t="n">
        <v>24</v>
      </c>
      <c r="G2077" s="1" t="s">
        <v>318</v>
      </c>
      <c r="H2077" s="1" t="n">
        <v>58.765375</v>
      </c>
      <c r="I2077" s="1" t="n">
        <v>7.363361</v>
      </c>
      <c r="J2077" s="1" t="n">
        <v>37.992007</v>
      </c>
    </row>
    <row r="2078" customFormat="false" ht="13.2" hidden="false" customHeight="false" outlineLevel="0" collapsed="false">
      <c r="A2078" s="6" t="n">
        <v>1</v>
      </c>
      <c r="B2078" s="1" t="s">
        <v>317</v>
      </c>
      <c r="C2078" s="1" t="s">
        <v>28</v>
      </c>
      <c r="D2078" s="1" t="n">
        <v>2018</v>
      </c>
      <c r="E2078" s="1" t="n">
        <v>1</v>
      </c>
      <c r="F2078" s="1" t="n">
        <v>24</v>
      </c>
      <c r="G2078" s="1" t="s">
        <v>318</v>
      </c>
      <c r="H2078" s="1" t="n">
        <v>51.631577</v>
      </c>
      <c r="I2078" s="1" t="n">
        <v>8.073496</v>
      </c>
      <c r="J2078" s="1" t="n">
        <v>36.439349</v>
      </c>
    </row>
    <row r="2079" customFormat="false" ht="13.2" hidden="false" customHeight="false" outlineLevel="0" collapsed="false">
      <c r="A2079" s="6" t="n">
        <v>2</v>
      </c>
      <c r="B2079" s="1" t="s">
        <v>317</v>
      </c>
      <c r="C2079" s="1" t="s">
        <v>28</v>
      </c>
      <c r="D2079" s="1" t="n">
        <v>2018</v>
      </c>
      <c r="E2079" s="1" t="n">
        <v>2</v>
      </c>
      <c r="F2079" s="1" t="n">
        <v>24</v>
      </c>
      <c r="G2079" s="1" t="s">
        <v>318</v>
      </c>
      <c r="H2079" s="1" t="n">
        <v>46.615269</v>
      </c>
      <c r="I2079" s="1" t="n">
        <v>7.190225</v>
      </c>
      <c r="J2079" s="1" t="n">
        <v>32.327038</v>
      </c>
    </row>
    <row r="2080" customFormat="false" ht="13.2" hidden="false" customHeight="false" outlineLevel="0" collapsed="false">
      <c r="A2080" s="6" t="n">
        <v>3</v>
      </c>
      <c r="B2080" s="1" t="s">
        <v>317</v>
      </c>
      <c r="C2080" s="1" t="s">
        <v>28</v>
      </c>
      <c r="D2080" s="1" t="n">
        <v>2018</v>
      </c>
      <c r="E2080" s="1" t="n">
        <v>3</v>
      </c>
      <c r="F2080" s="1" t="n">
        <v>24</v>
      </c>
      <c r="G2080" s="1" t="s">
        <v>318</v>
      </c>
      <c r="H2080" s="1" t="n">
        <v>54.25712</v>
      </c>
      <c r="I2080" s="1" t="n">
        <v>7.098297</v>
      </c>
      <c r="J2080" s="1" t="n">
        <v>37.901427</v>
      </c>
    </row>
    <row r="2081" customFormat="false" ht="13.2" hidden="false" customHeight="false" outlineLevel="0" collapsed="false">
      <c r="A2081" s="6" t="n">
        <v>4</v>
      </c>
      <c r="B2081" s="1" t="s">
        <v>317</v>
      </c>
      <c r="C2081" s="1" t="s">
        <v>28</v>
      </c>
      <c r="D2081" s="1" t="n">
        <v>2018</v>
      </c>
      <c r="E2081" s="1" t="n">
        <v>4</v>
      </c>
      <c r="F2081" s="1" t="n">
        <v>24</v>
      </c>
      <c r="G2081" s="1" t="s">
        <v>318</v>
      </c>
      <c r="H2081" s="1" t="n">
        <v>49.889683</v>
      </c>
      <c r="I2081" s="1" t="n">
        <v>5.7158</v>
      </c>
      <c r="J2081" s="1" t="n">
        <v>33.58323</v>
      </c>
    </row>
    <row r="2082" customFormat="false" ht="13.2" hidden="false" customHeight="false" outlineLevel="0" collapsed="false">
      <c r="A2082" s="6" t="n">
        <v>5</v>
      </c>
      <c r="B2082" s="1" t="s">
        <v>317</v>
      </c>
      <c r="C2082" s="1" t="s">
        <v>28</v>
      </c>
      <c r="D2082" s="1" t="n">
        <v>2018</v>
      </c>
      <c r="E2082" s="1" t="n">
        <v>5</v>
      </c>
      <c r="F2082" s="1" t="n">
        <v>24</v>
      </c>
      <c r="G2082" s="1" t="s">
        <v>318</v>
      </c>
      <c r="H2082" s="1" t="n">
        <v>52.594283</v>
      </c>
      <c r="I2082" s="1" t="n">
        <v>6.258022</v>
      </c>
      <c r="J2082" s="1" t="n">
        <v>30.255223</v>
      </c>
    </row>
    <row r="2083" customFormat="false" ht="13.2" hidden="false" customHeight="false" outlineLevel="0" collapsed="false">
      <c r="A2083" s="6" t="n">
        <v>6</v>
      </c>
      <c r="B2083" s="1" t="s">
        <v>317</v>
      </c>
      <c r="C2083" s="1" t="s">
        <v>28</v>
      </c>
      <c r="D2083" s="1" t="n">
        <v>2018</v>
      </c>
      <c r="E2083" s="1" t="n">
        <v>6</v>
      </c>
      <c r="F2083" s="1" t="n">
        <v>24</v>
      </c>
      <c r="G2083" s="1" t="s">
        <v>318</v>
      </c>
      <c r="H2083" s="1" t="n">
        <v>47.031614</v>
      </c>
      <c r="I2083" s="1" t="n">
        <v>8.35695</v>
      </c>
      <c r="J2083" s="1" t="n">
        <v>36.479745</v>
      </c>
    </row>
    <row r="2084" customFormat="false" ht="13.2" hidden="false" customHeight="false" outlineLevel="0" collapsed="false">
      <c r="A2084" s="6" t="n">
        <v>7</v>
      </c>
      <c r="B2084" s="1" t="s">
        <v>317</v>
      </c>
      <c r="C2084" s="1" t="s">
        <v>28</v>
      </c>
      <c r="D2084" s="1" t="n">
        <v>2018</v>
      </c>
      <c r="E2084" s="1" t="n">
        <v>7</v>
      </c>
      <c r="F2084" s="1" t="n">
        <v>24</v>
      </c>
      <c r="G2084" s="1" t="s">
        <v>318</v>
      </c>
      <c r="H2084" s="1" t="n">
        <v>49.2275</v>
      </c>
      <c r="I2084" s="1" t="n">
        <v>6.311693</v>
      </c>
      <c r="J2084" s="1" t="n">
        <v>36.43</v>
      </c>
    </row>
    <row r="2085" customFormat="false" ht="13.2" hidden="false" customHeight="false" outlineLevel="0" collapsed="false">
      <c r="A2085" s="6" t="n">
        <v>8</v>
      </c>
      <c r="B2085" s="1" t="s">
        <v>317</v>
      </c>
      <c r="C2085" s="1" t="s">
        <v>28</v>
      </c>
      <c r="D2085" s="1" t="n">
        <v>2018</v>
      </c>
      <c r="E2085" s="1" t="n">
        <v>8</v>
      </c>
      <c r="F2085" s="1" t="n">
        <v>24</v>
      </c>
      <c r="G2085" s="1" t="s">
        <v>318</v>
      </c>
      <c r="H2085" s="1" t="n">
        <v>53.605257</v>
      </c>
      <c r="I2085" s="1" t="n">
        <v>7.407</v>
      </c>
      <c r="J2085" s="1" t="n">
        <v>40.012</v>
      </c>
    </row>
    <row r="2086" customFormat="false" ht="13.2" hidden="false" customHeight="false" outlineLevel="0" collapsed="false">
      <c r="A2086" s="6" t="n">
        <v>9</v>
      </c>
      <c r="B2086" s="1" t="s">
        <v>317</v>
      </c>
      <c r="C2086" s="1" t="s">
        <v>28</v>
      </c>
      <c r="D2086" s="1" t="n">
        <v>2018</v>
      </c>
      <c r="E2086" s="1" t="n">
        <v>9</v>
      </c>
      <c r="F2086" s="1" t="n">
        <v>24</v>
      </c>
      <c r="G2086" s="1" t="s">
        <v>318</v>
      </c>
      <c r="H2086" s="1" t="n">
        <v>46.347</v>
      </c>
      <c r="I2086" s="1" t="n">
        <v>9.73158</v>
      </c>
      <c r="J2086" s="1" t="n">
        <v>36.549</v>
      </c>
    </row>
    <row r="2087" customFormat="false" ht="13.2" hidden="false" customHeight="false" outlineLevel="0" collapsed="false">
      <c r="A2087" s="6" t="n">
        <v>10</v>
      </c>
      <c r="B2087" s="1" t="s">
        <v>317</v>
      </c>
      <c r="C2087" s="1" t="s">
        <v>28</v>
      </c>
      <c r="D2087" s="1" t="n">
        <v>2018</v>
      </c>
      <c r="E2087" s="1" t="n">
        <v>10</v>
      </c>
      <c r="F2087" s="1" t="n">
        <v>24</v>
      </c>
      <c r="G2087" s="1" t="s">
        <v>318</v>
      </c>
      <c r="H2087" s="1" t="n">
        <v>50.580329</v>
      </c>
      <c r="I2087" s="1" t="n">
        <v>11.504846</v>
      </c>
      <c r="J2087" s="1" t="n">
        <v>40.5145</v>
      </c>
    </row>
    <row r="2088" customFormat="false" ht="13.2" hidden="false" customHeight="false" outlineLevel="0" collapsed="false">
      <c r="A2088" s="6" t="n">
        <v>11</v>
      </c>
      <c r="B2088" s="1" t="s">
        <v>317</v>
      </c>
      <c r="C2088" s="1" t="s">
        <v>28</v>
      </c>
      <c r="D2088" s="1" t="n">
        <v>2018</v>
      </c>
      <c r="E2088" s="1" t="n">
        <v>11</v>
      </c>
      <c r="F2088" s="1" t="n">
        <v>24</v>
      </c>
      <c r="G2088" s="1" t="s">
        <v>318</v>
      </c>
      <c r="H2088" s="1" t="n">
        <v>49.303774</v>
      </c>
      <c r="I2088" s="1" t="n">
        <v>10.840973</v>
      </c>
      <c r="J2088" s="1" t="n">
        <v>39.5875</v>
      </c>
    </row>
    <row r="2089" customFormat="false" ht="13.2" hidden="false" customHeight="false" outlineLevel="0" collapsed="false">
      <c r="A2089" s="6" t="n">
        <v>12</v>
      </c>
      <c r="B2089" s="1" t="s">
        <v>317</v>
      </c>
      <c r="C2089" s="1" t="s">
        <v>28</v>
      </c>
      <c r="D2089" s="1" t="n">
        <v>2018</v>
      </c>
      <c r="E2089" s="1" t="n">
        <v>12</v>
      </c>
      <c r="F2089" s="1" t="n">
        <v>24</v>
      </c>
      <c r="G2089" s="1" t="s">
        <v>318</v>
      </c>
      <c r="H2089" s="1" t="n">
        <v>54.856599</v>
      </c>
      <c r="I2089" s="1" t="n">
        <v>12.1895</v>
      </c>
      <c r="J2089" s="1" t="n">
        <v>44.378</v>
      </c>
    </row>
    <row r="2090" customFormat="false" ht="13.2" hidden="false" customHeight="false" outlineLevel="0" collapsed="false">
      <c r="A2090" s="6" t="n">
        <v>1</v>
      </c>
      <c r="B2090" s="1" t="s">
        <v>317</v>
      </c>
      <c r="C2090" s="1" t="s">
        <v>28</v>
      </c>
      <c r="D2090" s="1" t="n">
        <v>2019</v>
      </c>
      <c r="E2090" s="1" t="n">
        <v>1</v>
      </c>
      <c r="F2090" s="1" t="n">
        <v>24</v>
      </c>
      <c r="G2090" s="1" t="s">
        <v>318</v>
      </c>
      <c r="H2090" s="1" t="n">
        <v>50.41909</v>
      </c>
      <c r="I2090" s="1" t="n">
        <v>10.437</v>
      </c>
      <c r="J2090" s="1" t="n">
        <v>38.019501</v>
      </c>
    </row>
    <row r="2091" customFormat="false" ht="13.2" hidden="false" customHeight="false" outlineLevel="0" collapsed="false">
      <c r="A2091" s="6" t="n">
        <v>2</v>
      </c>
      <c r="B2091" s="1" t="s">
        <v>317</v>
      </c>
      <c r="C2091" s="1" t="s">
        <v>28</v>
      </c>
      <c r="D2091" s="1" t="n">
        <v>2019</v>
      </c>
      <c r="E2091" s="1" t="n">
        <v>2</v>
      </c>
      <c r="F2091" s="1" t="n">
        <v>24</v>
      </c>
      <c r="G2091" s="1" t="s">
        <v>318</v>
      </c>
      <c r="H2091" s="1" t="n">
        <v>47.4795</v>
      </c>
      <c r="I2091" s="1" t="n">
        <v>8.360188</v>
      </c>
      <c r="J2091" s="1" t="n">
        <v>37.3675</v>
      </c>
    </row>
    <row r="2092" customFormat="false" ht="13.2" hidden="false" customHeight="false" outlineLevel="0" collapsed="false">
      <c r="A2092" s="6" t="n">
        <v>3</v>
      </c>
      <c r="B2092" s="1" t="s">
        <v>317</v>
      </c>
      <c r="C2092" s="1" t="s">
        <v>28</v>
      </c>
      <c r="D2092" s="1" t="n">
        <v>2019</v>
      </c>
      <c r="E2092" s="1" t="n">
        <v>3</v>
      </c>
      <c r="F2092" s="1" t="n">
        <v>24</v>
      </c>
      <c r="G2092" s="1" t="s">
        <v>318</v>
      </c>
      <c r="H2092" s="1" t="n">
        <v>49.0095</v>
      </c>
      <c r="I2092" s="1" t="n">
        <v>8.837</v>
      </c>
      <c r="J2092" s="1" t="n">
        <v>34.68019</v>
      </c>
    </row>
    <row r="2093" customFormat="false" ht="13.2" hidden="false" customHeight="false" outlineLevel="0" collapsed="false">
      <c r="A2093" s="6" t="n">
        <v>4</v>
      </c>
      <c r="B2093" s="1" t="s">
        <v>317</v>
      </c>
      <c r="C2093" s="1" t="s">
        <v>28</v>
      </c>
      <c r="D2093" s="1" t="n">
        <v>2019</v>
      </c>
      <c r="E2093" s="1" t="n">
        <v>4</v>
      </c>
      <c r="F2093" s="1" t="n">
        <v>24</v>
      </c>
      <c r="G2093" s="1" t="s">
        <v>318</v>
      </c>
      <c r="H2093" s="1" t="n">
        <v>51.37967</v>
      </c>
      <c r="I2093" s="1" t="n">
        <v>8.8395</v>
      </c>
      <c r="J2093" s="1" t="n">
        <v>37.5008</v>
      </c>
    </row>
    <row r="2094" customFormat="false" ht="13.2" hidden="false" customHeight="false" outlineLevel="0" collapsed="false">
      <c r="A2094" s="6" t="n">
        <v>5</v>
      </c>
      <c r="B2094" s="1" t="s">
        <v>317</v>
      </c>
      <c r="C2094" s="1" t="s">
        <v>28</v>
      </c>
      <c r="D2094" s="1" t="n">
        <v>2019</v>
      </c>
      <c r="E2094" s="1" t="n">
        <v>5</v>
      </c>
      <c r="F2094" s="1" t="n">
        <v>24</v>
      </c>
      <c r="G2094" s="1" t="s">
        <v>318</v>
      </c>
      <c r="H2094" s="1" t="n">
        <v>49.312</v>
      </c>
      <c r="I2094" s="1" t="n">
        <v>8.639191</v>
      </c>
      <c r="J2094" s="1" t="n">
        <v>36.888</v>
      </c>
    </row>
    <row r="2095" customFormat="false" ht="13.2" hidden="false" customHeight="false" outlineLevel="0" collapsed="false">
      <c r="A2095" s="6" t="n">
        <v>6</v>
      </c>
      <c r="B2095" s="1" t="s">
        <v>317</v>
      </c>
      <c r="C2095" s="1" t="s">
        <v>28</v>
      </c>
      <c r="D2095" s="1" t="n">
        <v>2019</v>
      </c>
      <c r="E2095" s="1" t="n">
        <v>6</v>
      </c>
      <c r="F2095" s="1" t="n">
        <v>24</v>
      </c>
      <c r="G2095" s="1" t="s">
        <v>318</v>
      </c>
      <c r="H2095" s="1" t="n">
        <v>48.433904</v>
      </c>
      <c r="I2095" s="1" t="n">
        <v>6.6285</v>
      </c>
      <c r="J2095" s="1" t="n">
        <v>33.518</v>
      </c>
    </row>
    <row r="2096" customFormat="false" ht="13.2" hidden="false" customHeight="false" outlineLevel="0" collapsed="false">
      <c r="A2096" s="6" t="n">
        <v>7</v>
      </c>
      <c r="B2096" s="1" t="s">
        <v>317</v>
      </c>
      <c r="C2096" s="1" t="s">
        <v>28</v>
      </c>
      <c r="D2096" s="1" t="n">
        <v>2019</v>
      </c>
      <c r="E2096" s="1" t="n">
        <v>7</v>
      </c>
      <c r="F2096" s="1" t="n">
        <v>24</v>
      </c>
      <c r="G2096" s="1" t="s">
        <v>318</v>
      </c>
      <c r="H2096" s="1" t="n">
        <v>53.046033</v>
      </c>
      <c r="I2096" s="1" t="n">
        <v>7.184475</v>
      </c>
      <c r="J2096" s="1" t="n">
        <v>38.225</v>
      </c>
    </row>
    <row r="2097" customFormat="false" ht="13.2" hidden="false" customHeight="false" outlineLevel="0" collapsed="false">
      <c r="A2097" s="6" t="n">
        <v>8</v>
      </c>
      <c r="B2097" s="1" t="s">
        <v>317</v>
      </c>
      <c r="C2097" s="1" t="s">
        <v>28</v>
      </c>
      <c r="D2097" s="1" t="n">
        <v>2019</v>
      </c>
      <c r="E2097" s="1" t="n">
        <v>8</v>
      </c>
      <c r="F2097" s="1" t="n">
        <v>24</v>
      </c>
      <c r="G2097" s="1" t="s">
        <v>318</v>
      </c>
      <c r="H2097" s="1" t="n">
        <v>54.443</v>
      </c>
      <c r="I2097" s="1" t="n">
        <v>6.4195</v>
      </c>
      <c r="J2097" s="1" t="n">
        <v>39.2215</v>
      </c>
    </row>
    <row r="2098" customFormat="false" ht="13.2" hidden="false" customHeight="false" outlineLevel="0" collapsed="false">
      <c r="A2098" s="6" t="n">
        <v>9</v>
      </c>
      <c r="B2098" s="1" t="s">
        <v>317</v>
      </c>
      <c r="C2098" s="1" t="s">
        <v>28</v>
      </c>
      <c r="D2098" s="1" t="n">
        <v>2019</v>
      </c>
      <c r="E2098" s="1" t="n">
        <v>9</v>
      </c>
      <c r="F2098" s="1" t="n">
        <v>24</v>
      </c>
      <c r="G2098" s="1" t="s">
        <v>318</v>
      </c>
      <c r="H2098" s="1" t="n">
        <v>51.0468</v>
      </c>
      <c r="I2098" s="1" t="n">
        <v>6.608</v>
      </c>
      <c r="J2098" s="1" t="n">
        <v>37.7282</v>
      </c>
    </row>
    <row r="2099" customFormat="false" ht="13.2" hidden="false" customHeight="false" outlineLevel="0" collapsed="false">
      <c r="A2099" s="6" t="n">
        <v>10</v>
      </c>
      <c r="B2099" s="1" t="s">
        <v>317</v>
      </c>
      <c r="C2099" s="1" t="s">
        <v>28</v>
      </c>
      <c r="D2099" s="1" t="n">
        <v>2019</v>
      </c>
      <c r="E2099" s="1" t="n">
        <v>10</v>
      </c>
      <c r="F2099" s="1" t="n">
        <v>24</v>
      </c>
      <c r="G2099" s="1" t="s">
        <v>318</v>
      </c>
      <c r="H2099" s="1" t="n">
        <v>53.806</v>
      </c>
      <c r="I2099" s="1" t="n">
        <v>7.8035</v>
      </c>
      <c r="J2099" s="1" t="n">
        <v>42.15678</v>
      </c>
    </row>
    <row r="2100" customFormat="false" ht="13.2" hidden="false" customHeight="false" outlineLevel="0" collapsed="false">
      <c r="A2100" s="6" t="n">
        <v>11</v>
      </c>
      <c r="B2100" s="1" t="s">
        <v>317</v>
      </c>
      <c r="C2100" s="1" t="s">
        <v>28</v>
      </c>
      <c r="D2100" s="1" t="n">
        <v>2019</v>
      </c>
      <c r="E2100" s="1" t="n">
        <v>11</v>
      </c>
      <c r="F2100" s="1" t="n">
        <v>24</v>
      </c>
      <c r="G2100" s="1" t="s">
        <v>318</v>
      </c>
      <c r="H2100" s="1" t="n">
        <v>53.5595</v>
      </c>
      <c r="I2100" s="1" t="n">
        <v>7.488</v>
      </c>
      <c r="J2100" s="1" t="n">
        <v>39.684</v>
      </c>
    </row>
    <row r="2101" customFormat="false" ht="13.2" hidden="false" customHeight="false" outlineLevel="0" collapsed="false">
      <c r="A2101" s="6" t="n">
        <v>12</v>
      </c>
      <c r="B2101" s="1" t="s">
        <v>317</v>
      </c>
      <c r="C2101" s="1" t="s">
        <v>28</v>
      </c>
      <c r="D2101" s="1" t="n">
        <v>2019</v>
      </c>
      <c r="E2101" s="1" t="n">
        <v>12</v>
      </c>
      <c r="F2101" s="1" t="n">
        <v>24</v>
      </c>
      <c r="G2101" s="1" t="s">
        <v>318</v>
      </c>
      <c r="H2101" s="1" t="n">
        <v>56.33515</v>
      </c>
      <c r="I2101" s="1" t="n">
        <v>10.422958</v>
      </c>
      <c r="J2101" s="1" t="n">
        <v>39.5835</v>
      </c>
    </row>
    <row r="2102" customFormat="false" ht="13.2" hidden="false" customHeight="false" outlineLevel="0" collapsed="false">
      <c r="A2102" s="6" t="n">
        <v>1</v>
      </c>
      <c r="B2102" s="1" t="s">
        <v>317</v>
      </c>
      <c r="C2102" s="1" t="s">
        <v>28</v>
      </c>
      <c r="D2102" s="1" t="n">
        <v>2020</v>
      </c>
      <c r="E2102" s="1" t="n">
        <v>1</v>
      </c>
      <c r="F2102" s="1" t="n">
        <v>24</v>
      </c>
      <c r="G2102" s="1" t="s">
        <v>318</v>
      </c>
      <c r="H2102" s="1" t="n">
        <v>50.93215</v>
      </c>
      <c r="I2102" s="1" t="n">
        <v>10.085499</v>
      </c>
      <c r="J2102" s="1" t="n">
        <v>39.362084</v>
      </c>
    </row>
    <row r="2103" customFormat="false" ht="13.2" hidden="false" customHeight="false" outlineLevel="0" collapsed="false">
      <c r="A2103" s="6" t="n">
        <v>2</v>
      </c>
      <c r="B2103" s="1" t="s">
        <v>317</v>
      </c>
      <c r="C2103" s="1" t="s">
        <v>28</v>
      </c>
      <c r="D2103" s="1" t="n">
        <v>2020</v>
      </c>
      <c r="E2103" s="1" t="n">
        <v>2</v>
      </c>
      <c r="F2103" s="1" t="n">
        <v>24</v>
      </c>
      <c r="G2103" s="1" t="s">
        <v>318</v>
      </c>
      <c r="H2103" s="1" t="n">
        <v>49.384</v>
      </c>
      <c r="I2103" s="1" t="n">
        <v>8.601</v>
      </c>
      <c r="J2103" s="1" t="n">
        <v>34.99</v>
      </c>
    </row>
    <row r="2104" customFormat="false" ht="13.2" hidden="false" customHeight="false" outlineLevel="0" collapsed="false">
      <c r="A2104" s="6" t="n">
        <v>3</v>
      </c>
      <c r="B2104" s="1" t="s">
        <v>317</v>
      </c>
      <c r="C2104" s="1" t="s">
        <v>28</v>
      </c>
      <c r="D2104" s="1" t="n">
        <v>2020</v>
      </c>
      <c r="E2104" s="1" t="n">
        <v>3</v>
      </c>
      <c r="F2104" s="1" t="n">
        <v>24</v>
      </c>
      <c r="G2104" s="1" t="s">
        <v>318</v>
      </c>
      <c r="H2104" s="1" t="n">
        <v>43.020773</v>
      </c>
      <c r="I2104" s="1" t="n">
        <v>6.6175</v>
      </c>
      <c r="J2104" s="1" t="n">
        <v>32.830635</v>
      </c>
    </row>
    <row r="2105" customFormat="false" ht="13.2" hidden="false" customHeight="false" outlineLevel="0" collapsed="false">
      <c r="A2105" s="6" t="n">
        <v>4</v>
      </c>
      <c r="B2105" s="1" t="s">
        <v>317</v>
      </c>
      <c r="C2105" s="1" t="s">
        <v>28</v>
      </c>
      <c r="D2105" s="1" t="n">
        <v>2020</v>
      </c>
      <c r="E2105" s="1" t="n">
        <v>4</v>
      </c>
      <c r="F2105" s="1" t="n">
        <v>24</v>
      </c>
      <c r="G2105" s="1" t="s">
        <v>318</v>
      </c>
      <c r="H2105" s="1" t="n">
        <v>37.816719</v>
      </c>
      <c r="I2105" s="1" t="n">
        <v>3.8795</v>
      </c>
      <c r="J2105" s="1" t="n">
        <v>27.062153</v>
      </c>
    </row>
    <row r="2106" customFormat="false" ht="13.2" hidden="false" customHeight="false" outlineLevel="0" collapsed="false">
      <c r="A2106" s="6" t="n">
        <v>5</v>
      </c>
      <c r="B2106" s="1" t="s">
        <v>317</v>
      </c>
      <c r="C2106" s="1" t="s">
        <v>28</v>
      </c>
      <c r="D2106" s="1" t="n">
        <v>2020</v>
      </c>
      <c r="E2106" s="1" t="n">
        <v>5</v>
      </c>
      <c r="F2106" s="1" t="n">
        <v>24</v>
      </c>
      <c r="G2106" s="1" t="s">
        <v>318</v>
      </c>
      <c r="H2106" s="1" t="n">
        <v>40.018584</v>
      </c>
      <c r="I2106" s="1" t="n">
        <v>2.8865</v>
      </c>
      <c r="J2106" s="1" t="n">
        <v>30.882517</v>
      </c>
    </row>
    <row r="2107" customFormat="false" ht="13.2" hidden="false" customHeight="false" outlineLevel="0" collapsed="false">
      <c r="A2107" s="6" t="n">
        <v>6</v>
      </c>
      <c r="B2107" s="1" t="s">
        <v>317</v>
      </c>
      <c r="C2107" s="1" t="s">
        <v>28</v>
      </c>
      <c r="D2107" s="1" t="n">
        <v>2020</v>
      </c>
      <c r="E2107" s="1" t="n">
        <v>6</v>
      </c>
      <c r="F2107" s="1" t="n">
        <v>24</v>
      </c>
      <c r="G2107" s="1" t="s">
        <v>318</v>
      </c>
      <c r="H2107" s="1" t="n">
        <v>41.33243</v>
      </c>
      <c r="I2107" s="1" t="n">
        <v>3.6265</v>
      </c>
      <c r="J2107" s="1" t="n">
        <v>33.7221</v>
      </c>
    </row>
    <row r="2108" customFormat="false" ht="13.2" hidden="false" customHeight="false" outlineLevel="0" collapsed="false">
      <c r="A2108" s="6" t="n">
        <v>7</v>
      </c>
      <c r="B2108" s="1" t="s">
        <v>317</v>
      </c>
      <c r="C2108" s="1" t="s">
        <v>28</v>
      </c>
      <c r="D2108" s="1" t="n">
        <v>2020</v>
      </c>
      <c r="E2108" s="1" t="n">
        <v>7</v>
      </c>
      <c r="F2108" s="1" t="n">
        <v>24</v>
      </c>
      <c r="G2108" s="1" t="s">
        <v>318</v>
      </c>
      <c r="H2108" s="1" t="n">
        <v>46.74582</v>
      </c>
      <c r="I2108" s="1" t="n">
        <v>5.238</v>
      </c>
      <c r="J2108" s="1" t="n">
        <v>38.4545</v>
      </c>
    </row>
    <row r="2109" customFormat="false" ht="13.2" hidden="false" customHeight="false" outlineLevel="0" collapsed="false">
      <c r="A2109" s="6" t="n">
        <v>8</v>
      </c>
      <c r="B2109" s="1" t="s">
        <v>317</v>
      </c>
      <c r="C2109" s="1" t="s">
        <v>28</v>
      </c>
      <c r="D2109" s="1" t="n">
        <v>2020</v>
      </c>
      <c r="E2109" s="1" t="n">
        <v>8</v>
      </c>
      <c r="F2109" s="1" t="n">
        <v>24</v>
      </c>
      <c r="G2109" s="1" t="s">
        <v>318</v>
      </c>
      <c r="H2109" s="1" t="n">
        <v>45.8845</v>
      </c>
      <c r="I2109" s="1" t="n">
        <v>5.464</v>
      </c>
      <c r="J2109" s="1" t="n">
        <v>37.715</v>
      </c>
    </row>
    <row r="2110" customFormat="false" ht="13.2" hidden="false" customHeight="false" outlineLevel="0" collapsed="false">
      <c r="A2110" s="6" t="n">
        <v>9</v>
      </c>
      <c r="B2110" s="1" t="s">
        <v>317</v>
      </c>
      <c r="C2110" s="1" t="s">
        <v>28</v>
      </c>
      <c r="D2110" s="1" t="n">
        <v>2020</v>
      </c>
      <c r="E2110" s="1" t="n">
        <v>9</v>
      </c>
      <c r="F2110" s="1" t="n">
        <v>24</v>
      </c>
      <c r="G2110" s="1" t="s">
        <v>318</v>
      </c>
      <c r="H2110" s="1" t="n">
        <v>51.935544</v>
      </c>
      <c r="I2110" s="1" t="n">
        <v>5.773223</v>
      </c>
      <c r="J2110" s="1" t="n">
        <v>40.0257</v>
      </c>
    </row>
    <row r="2111" customFormat="false" ht="13.2" hidden="false" customHeight="false" outlineLevel="0" collapsed="false">
      <c r="A2111" s="6" t="n">
        <v>10</v>
      </c>
      <c r="B2111" s="1" t="s">
        <v>317</v>
      </c>
      <c r="C2111" s="1" t="s">
        <v>28</v>
      </c>
      <c r="D2111" s="1" t="n">
        <v>2020</v>
      </c>
      <c r="E2111" s="1" t="n">
        <v>10</v>
      </c>
      <c r="F2111" s="1" t="n">
        <v>24</v>
      </c>
      <c r="G2111" s="1" t="s">
        <v>318</v>
      </c>
      <c r="H2111" s="1" t="n">
        <v>55.645631</v>
      </c>
      <c r="I2111" s="1" t="n">
        <v>7.32</v>
      </c>
      <c r="J2111" s="1" t="n">
        <v>44.572</v>
      </c>
    </row>
    <row r="2112" customFormat="false" ht="13.2" hidden="false" customHeight="false" outlineLevel="0" collapsed="false">
      <c r="A2112" s="6" t="n">
        <v>11</v>
      </c>
      <c r="B2112" s="1" t="s">
        <v>317</v>
      </c>
      <c r="C2112" s="1" t="s">
        <v>28</v>
      </c>
      <c r="D2112" s="1" t="n">
        <v>2020</v>
      </c>
      <c r="E2112" s="1" t="n">
        <v>11</v>
      </c>
      <c r="F2112" s="1" t="n">
        <v>24</v>
      </c>
      <c r="G2112" s="1" t="s">
        <v>318</v>
      </c>
      <c r="H2112" s="1" t="n">
        <v>53.910455</v>
      </c>
      <c r="I2112" s="1" t="n">
        <v>7.7001</v>
      </c>
      <c r="J2112" s="1" t="n">
        <v>45.0035</v>
      </c>
    </row>
    <row r="2113" customFormat="false" ht="13.2" hidden="false" customHeight="false" outlineLevel="0" collapsed="false">
      <c r="A2113" s="6" t="n">
        <v>12</v>
      </c>
      <c r="B2113" s="1" t="s">
        <v>317</v>
      </c>
      <c r="C2113" s="1" t="s">
        <v>28</v>
      </c>
      <c r="D2113" s="1" t="n">
        <v>2020</v>
      </c>
      <c r="E2113" s="1" t="n">
        <v>12</v>
      </c>
      <c r="F2113" s="1" t="n">
        <v>24</v>
      </c>
      <c r="G2113" s="1" t="s">
        <v>318</v>
      </c>
      <c r="H2113" s="1" t="n">
        <v>58.6822</v>
      </c>
      <c r="I2113" s="1" t="n">
        <v>8.642276</v>
      </c>
      <c r="J2113" s="1" t="n">
        <v>42.577308</v>
      </c>
    </row>
    <row r="2114" customFormat="false" ht="13.2" hidden="false" customHeight="false" outlineLevel="0" collapsed="false">
      <c r="A2114" s="6" t="n">
        <v>1</v>
      </c>
      <c r="B2114" s="1" t="s">
        <v>326</v>
      </c>
      <c r="C2114" s="1" t="s">
        <v>28</v>
      </c>
      <c r="D2114" s="1" t="n">
        <v>2010</v>
      </c>
      <c r="E2114" s="1" t="n">
        <v>1</v>
      </c>
      <c r="F2114" s="1" t="n">
        <v>11</v>
      </c>
      <c r="G2114" s="1" t="s">
        <v>327</v>
      </c>
      <c r="H2114" s="1" t="n">
        <v>20.112259</v>
      </c>
      <c r="I2114" s="1" t="n">
        <v>21.240582</v>
      </c>
      <c r="J2114" s="1" t="n">
        <v>4.741877</v>
      </c>
    </row>
    <row r="2115" customFormat="false" ht="13.2" hidden="false" customHeight="false" outlineLevel="0" collapsed="false">
      <c r="A2115" s="6" t="n">
        <v>2</v>
      </c>
      <c r="B2115" s="1" t="s">
        <v>326</v>
      </c>
      <c r="C2115" s="1" t="s">
        <v>28</v>
      </c>
      <c r="D2115" s="1" t="n">
        <v>2010</v>
      </c>
      <c r="E2115" s="1" t="n">
        <v>2</v>
      </c>
      <c r="F2115" s="1" t="n">
        <v>11</v>
      </c>
      <c r="G2115" s="1" t="s">
        <v>327</v>
      </c>
      <c r="H2115" s="1" t="n">
        <v>19.309745</v>
      </c>
      <c r="I2115" s="1" t="n">
        <v>22.201079</v>
      </c>
      <c r="J2115" s="1" t="n">
        <v>30.519663</v>
      </c>
    </row>
    <row r="2116" customFormat="false" ht="13.2" hidden="false" customHeight="false" outlineLevel="0" collapsed="false">
      <c r="A2116" s="6" t="n">
        <v>3</v>
      </c>
      <c r="B2116" s="1" t="s">
        <v>326</v>
      </c>
      <c r="C2116" s="1" t="s">
        <v>28</v>
      </c>
      <c r="D2116" s="1" t="n">
        <v>2010</v>
      </c>
      <c r="E2116" s="1" t="n">
        <v>3</v>
      </c>
      <c r="F2116" s="1" t="n">
        <v>11</v>
      </c>
      <c r="G2116" s="1" t="s">
        <v>327</v>
      </c>
      <c r="H2116" s="1" t="n">
        <v>23.68494</v>
      </c>
      <c r="I2116" s="1" t="n">
        <v>34.718732</v>
      </c>
      <c r="J2116" s="1" t="n">
        <v>55.921233</v>
      </c>
    </row>
    <row r="2117" customFormat="false" ht="13.2" hidden="false" customHeight="false" outlineLevel="0" collapsed="false">
      <c r="A2117" s="6" t="n">
        <v>4</v>
      </c>
      <c r="B2117" s="1" t="s">
        <v>326</v>
      </c>
      <c r="C2117" s="1" t="s">
        <v>28</v>
      </c>
      <c r="D2117" s="1" t="n">
        <v>2010</v>
      </c>
      <c r="E2117" s="1" t="n">
        <v>4</v>
      </c>
      <c r="F2117" s="1" t="n">
        <v>11</v>
      </c>
      <c r="G2117" s="1" t="s">
        <v>327</v>
      </c>
      <c r="H2117" s="1" t="n">
        <v>23.375672</v>
      </c>
      <c r="I2117" s="1" t="n">
        <v>33.740148</v>
      </c>
      <c r="J2117" s="1" t="n">
        <v>54.114819</v>
      </c>
    </row>
    <row r="2118" customFormat="false" ht="13.2" hidden="false" customHeight="false" outlineLevel="0" collapsed="false">
      <c r="A2118" s="6" t="n">
        <v>5</v>
      </c>
      <c r="B2118" s="1" t="s">
        <v>326</v>
      </c>
      <c r="C2118" s="1" t="s">
        <v>28</v>
      </c>
      <c r="D2118" s="1" t="n">
        <v>2010</v>
      </c>
      <c r="E2118" s="1" t="n">
        <v>5</v>
      </c>
      <c r="F2118" s="1" t="n">
        <v>11</v>
      </c>
      <c r="G2118" s="1" t="s">
        <v>327</v>
      </c>
      <c r="H2118" s="1" t="n">
        <v>23.169813</v>
      </c>
      <c r="I2118" s="1" t="n">
        <v>29.01625</v>
      </c>
      <c r="J2118" s="1" t="n">
        <v>58.043177</v>
      </c>
    </row>
    <row r="2119" customFormat="false" ht="13.2" hidden="false" customHeight="false" outlineLevel="0" collapsed="false">
      <c r="A2119" s="6" t="n">
        <v>6</v>
      </c>
      <c r="B2119" s="1" t="s">
        <v>326</v>
      </c>
      <c r="C2119" s="1" t="s">
        <v>28</v>
      </c>
      <c r="D2119" s="1" t="n">
        <v>2010</v>
      </c>
      <c r="E2119" s="1" t="n">
        <v>6</v>
      </c>
      <c r="F2119" s="1" t="n">
        <v>11</v>
      </c>
      <c r="G2119" s="1" t="s">
        <v>327</v>
      </c>
      <c r="H2119" s="1" t="n">
        <v>23.405454</v>
      </c>
      <c r="I2119" s="1" t="n">
        <v>33.800551</v>
      </c>
      <c r="J2119" s="1" t="n">
        <v>57.555307</v>
      </c>
    </row>
    <row r="2120" customFormat="false" ht="13.2" hidden="false" customHeight="false" outlineLevel="0" collapsed="false">
      <c r="A2120" s="6" t="n">
        <v>7</v>
      </c>
      <c r="B2120" s="1" t="s">
        <v>326</v>
      </c>
      <c r="C2120" s="1" t="s">
        <v>28</v>
      </c>
      <c r="D2120" s="1" t="n">
        <v>2010</v>
      </c>
      <c r="E2120" s="1" t="n">
        <v>7</v>
      </c>
      <c r="F2120" s="1" t="n">
        <v>11</v>
      </c>
      <c r="G2120" s="1" t="s">
        <v>327</v>
      </c>
      <c r="H2120" s="1" t="n">
        <v>24.661677</v>
      </c>
      <c r="I2120" s="1" t="n">
        <v>40.114758</v>
      </c>
      <c r="J2120" s="1" t="n">
        <v>62.929919</v>
      </c>
    </row>
    <row r="2121" customFormat="false" ht="13.2" hidden="false" customHeight="false" outlineLevel="0" collapsed="false">
      <c r="A2121" s="6" t="n">
        <v>8</v>
      </c>
      <c r="B2121" s="1" t="s">
        <v>326</v>
      </c>
      <c r="C2121" s="1" t="s">
        <v>28</v>
      </c>
      <c r="D2121" s="1" t="n">
        <v>2010</v>
      </c>
      <c r="E2121" s="1" t="n">
        <v>8</v>
      </c>
      <c r="F2121" s="1" t="n">
        <v>11</v>
      </c>
      <c r="G2121" s="1" t="s">
        <v>327</v>
      </c>
      <c r="H2121" s="1" t="n">
        <v>24.76258</v>
      </c>
      <c r="I2121" s="1" t="n">
        <v>37.741111</v>
      </c>
      <c r="J2121" s="1" t="n">
        <v>64.007085</v>
      </c>
    </row>
    <row r="2122" customFormat="false" ht="13.2" hidden="false" customHeight="false" outlineLevel="0" collapsed="false">
      <c r="A2122" s="6" t="n">
        <v>9</v>
      </c>
      <c r="B2122" s="1" t="s">
        <v>326</v>
      </c>
      <c r="C2122" s="1" t="s">
        <v>28</v>
      </c>
      <c r="D2122" s="1" t="n">
        <v>2010</v>
      </c>
      <c r="E2122" s="1" t="n">
        <v>9</v>
      </c>
      <c r="F2122" s="1" t="n">
        <v>11</v>
      </c>
      <c r="G2122" s="1" t="s">
        <v>327</v>
      </c>
      <c r="H2122" s="1" t="n">
        <v>25.51124</v>
      </c>
      <c r="I2122" s="1" t="n">
        <v>38.988801</v>
      </c>
      <c r="J2122" s="1" t="n">
        <v>64.597904</v>
      </c>
    </row>
    <row r="2123" customFormat="false" ht="13.2" hidden="false" customHeight="false" outlineLevel="0" collapsed="false">
      <c r="A2123" s="6" t="n">
        <v>10</v>
      </c>
      <c r="B2123" s="1" t="s">
        <v>326</v>
      </c>
      <c r="C2123" s="1" t="s">
        <v>28</v>
      </c>
      <c r="D2123" s="1" t="n">
        <v>2010</v>
      </c>
      <c r="E2123" s="1" t="n">
        <v>10</v>
      </c>
      <c r="F2123" s="1" t="n">
        <v>11</v>
      </c>
      <c r="G2123" s="1" t="s">
        <v>327</v>
      </c>
      <c r="H2123" s="1" t="n">
        <v>25.860518</v>
      </c>
      <c r="I2123" s="1" t="n">
        <v>4.24845</v>
      </c>
      <c r="J2123" s="1" t="n">
        <v>62.763122</v>
      </c>
    </row>
    <row r="2124" customFormat="false" ht="13.2" hidden="false" customHeight="false" outlineLevel="0" collapsed="false">
      <c r="A2124" s="6" t="n">
        <v>11</v>
      </c>
      <c r="B2124" s="1" t="s">
        <v>326</v>
      </c>
      <c r="C2124" s="1" t="s">
        <v>28</v>
      </c>
      <c r="D2124" s="1" t="n">
        <v>2010</v>
      </c>
      <c r="E2124" s="1" t="n">
        <v>11</v>
      </c>
      <c r="F2124" s="1" t="n">
        <v>11</v>
      </c>
      <c r="G2124" s="1" t="s">
        <v>327</v>
      </c>
      <c r="H2124" s="1" t="n">
        <v>25.0097</v>
      </c>
      <c r="I2124" s="1" t="n">
        <v>4.32069</v>
      </c>
      <c r="J2124" s="1" t="n">
        <v>64.152253</v>
      </c>
    </row>
    <row r="2125" customFormat="false" ht="13.2" hidden="false" customHeight="false" outlineLevel="0" collapsed="false">
      <c r="A2125" s="6" t="n">
        <v>12</v>
      </c>
      <c r="B2125" s="1" t="s">
        <v>326</v>
      </c>
      <c r="C2125" s="1" t="s">
        <v>28</v>
      </c>
      <c r="D2125" s="1" t="n">
        <v>2010</v>
      </c>
      <c r="E2125" s="1" t="n">
        <v>12</v>
      </c>
      <c r="F2125" s="1" t="n">
        <v>11</v>
      </c>
      <c r="G2125" s="1" t="s">
        <v>327</v>
      </c>
      <c r="H2125" s="1" t="n">
        <v>27.9673</v>
      </c>
      <c r="I2125" s="1" t="n">
        <v>4.5879</v>
      </c>
      <c r="J2125" s="1" t="n">
        <v>58.531513</v>
      </c>
    </row>
    <row r="2126" customFormat="false" ht="13.2" hidden="false" customHeight="false" outlineLevel="0" collapsed="false">
      <c r="A2126" s="6" t="n">
        <v>1</v>
      </c>
      <c r="B2126" s="1" t="s">
        <v>326</v>
      </c>
      <c r="C2126" s="1" t="s">
        <v>28</v>
      </c>
      <c r="D2126" s="1" t="n">
        <v>2011</v>
      </c>
      <c r="E2126" s="1" t="n">
        <v>1</v>
      </c>
      <c r="F2126" s="1" t="n">
        <v>11</v>
      </c>
      <c r="G2126" s="1" t="s">
        <v>327</v>
      </c>
      <c r="H2126" s="1" t="n">
        <v>22.211932</v>
      </c>
      <c r="I2126" s="1" t="n">
        <v>3.21275</v>
      </c>
      <c r="J2126" s="1" t="n">
        <v>47.725576</v>
      </c>
    </row>
    <row r="2127" customFormat="false" ht="13.2" hidden="false" customHeight="false" outlineLevel="0" collapsed="false">
      <c r="A2127" s="6" t="n">
        <v>2</v>
      </c>
      <c r="B2127" s="1" t="s">
        <v>326</v>
      </c>
      <c r="C2127" s="1" t="s">
        <v>28</v>
      </c>
      <c r="D2127" s="1" t="n">
        <v>2011</v>
      </c>
      <c r="E2127" s="1" t="n">
        <v>2</v>
      </c>
      <c r="F2127" s="1" t="n">
        <v>11</v>
      </c>
      <c r="G2127" s="1" t="s">
        <v>327</v>
      </c>
      <c r="H2127" s="1" t="n">
        <v>22.574617</v>
      </c>
      <c r="I2127" s="1" t="n">
        <v>2.5525</v>
      </c>
      <c r="J2127" s="1" t="n">
        <v>47.457037</v>
      </c>
    </row>
    <row r="2128" customFormat="false" ht="13.2" hidden="false" customHeight="false" outlineLevel="0" collapsed="false">
      <c r="A2128" s="6" t="n">
        <v>3</v>
      </c>
      <c r="B2128" s="1" t="s">
        <v>326</v>
      </c>
      <c r="C2128" s="1" t="s">
        <v>28</v>
      </c>
      <c r="D2128" s="1" t="n">
        <v>2011</v>
      </c>
      <c r="E2128" s="1" t="n">
        <v>3</v>
      </c>
      <c r="F2128" s="1" t="n">
        <v>11</v>
      </c>
      <c r="G2128" s="1" t="s">
        <v>327</v>
      </c>
      <c r="H2128" s="1" t="n">
        <v>25.6908</v>
      </c>
      <c r="I2128" s="1" t="n">
        <v>2.50255</v>
      </c>
      <c r="J2128" s="1" t="n">
        <v>57.738154</v>
      </c>
    </row>
    <row r="2129" customFormat="false" ht="13.2" hidden="false" customHeight="false" outlineLevel="0" collapsed="false">
      <c r="A2129" s="6" t="n">
        <v>4</v>
      </c>
      <c r="B2129" s="1" t="s">
        <v>326</v>
      </c>
      <c r="C2129" s="1" t="s">
        <v>28</v>
      </c>
      <c r="D2129" s="1" t="n">
        <v>2011</v>
      </c>
      <c r="E2129" s="1" t="n">
        <v>4</v>
      </c>
      <c r="F2129" s="1" t="n">
        <v>11</v>
      </c>
      <c r="G2129" s="1" t="s">
        <v>327</v>
      </c>
      <c r="H2129" s="1" t="n">
        <v>26.33775</v>
      </c>
      <c r="I2129" s="1" t="n">
        <v>1.88399</v>
      </c>
      <c r="J2129" s="1" t="n">
        <v>54.267411</v>
      </c>
    </row>
    <row r="2130" customFormat="false" ht="13.2" hidden="false" customHeight="false" outlineLevel="0" collapsed="false">
      <c r="A2130" s="6" t="n">
        <v>5</v>
      </c>
      <c r="B2130" s="1" t="s">
        <v>326</v>
      </c>
      <c r="C2130" s="1" t="s">
        <v>28</v>
      </c>
      <c r="D2130" s="1" t="n">
        <v>2011</v>
      </c>
      <c r="E2130" s="1" t="n">
        <v>5</v>
      </c>
      <c r="F2130" s="1" t="n">
        <v>11</v>
      </c>
      <c r="G2130" s="1" t="s">
        <v>327</v>
      </c>
      <c r="H2130" s="1" t="n">
        <v>25.89</v>
      </c>
      <c r="I2130" s="1" t="n">
        <v>2.21711</v>
      </c>
      <c r="J2130" s="1" t="n">
        <v>64.980242</v>
      </c>
    </row>
    <row r="2131" customFormat="false" ht="13.2" hidden="false" customHeight="false" outlineLevel="0" collapsed="false">
      <c r="A2131" s="6" t="n">
        <v>6</v>
      </c>
      <c r="B2131" s="1" t="s">
        <v>326</v>
      </c>
      <c r="C2131" s="1" t="s">
        <v>28</v>
      </c>
      <c r="D2131" s="1" t="n">
        <v>2011</v>
      </c>
      <c r="E2131" s="1" t="n">
        <v>6</v>
      </c>
      <c r="F2131" s="1" t="n">
        <v>11</v>
      </c>
      <c r="G2131" s="1" t="s">
        <v>327</v>
      </c>
      <c r="H2131" s="1" t="n">
        <v>27.24885</v>
      </c>
      <c r="I2131" s="1" t="n">
        <v>2.26236</v>
      </c>
      <c r="J2131" s="1" t="n">
        <v>66.394775</v>
      </c>
    </row>
    <row r="2132" customFormat="false" ht="13.2" hidden="false" customHeight="false" outlineLevel="0" collapsed="false">
      <c r="A2132" s="6" t="n">
        <v>7</v>
      </c>
      <c r="B2132" s="1" t="s">
        <v>326</v>
      </c>
      <c r="C2132" s="1" t="s">
        <v>28</v>
      </c>
      <c r="D2132" s="1" t="n">
        <v>2011</v>
      </c>
      <c r="E2132" s="1" t="n">
        <v>7</v>
      </c>
      <c r="F2132" s="1" t="n">
        <v>11</v>
      </c>
      <c r="G2132" s="1" t="s">
        <v>327</v>
      </c>
      <c r="H2132" s="1" t="n">
        <v>28.2117</v>
      </c>
      <c r="I2132" s="1" t="n">
        <v>2.162028</v>
      </c>
      <c r="J2132" s="1" t="n">
        <v>70.623813</v>
      </c>
    </row>
    <row r="2133" customFormat="false" ht="13.2" hidden="false" customHeight="false" outlineLevel="0" collapsed="false">
      <c r="A2133" s="6" t="n">
        <v>8</v>
      </c>
      <c r="B2133" s="1" t="s">
        <v>326</v>
      </c>
      <c r="C2133" s="1" t="s">
        <v>28</v>
      </c>
      <c r="D2133" s="1" t="n">
        <v>2011</v>
      </c>
      <c r="E2133" s="1" t="n">
        <v>8</v>
      </c>
      <c r="F2133" s="1" t="n">
        <v>11</v>
      </c>
      <c r="G2133" s="1" t="s">
        <v>327</v>
      </c>
      <c r="H2133" s="1" t="n">
        <v>29.953846</v>
      </c>
      <c r="I2133" s="1" t="n">
        <v>2.25005</v>
      </c>
      <c r="J2133" s="1" t="n">
        <v>77.336117</v>
      </c>
    </row>
    <row r="2134" customFormat="false" ht="13.2" hidden="false" customHeight="false" outlineLevel="0" collapsed="false">
      <c r="A2134" s="6" t="n">
        <v>9</v>
      </c>
      <c r="B2134" s="1" t="s">
        <v>326</v>
      </c>
      <c r="C2134" s="1" t="s">
        <v>28</v>
      </c>
      <c r="D2134" s="1" t="n">
        <v>2011</v>
      </c>
      <c r="E2134" s="1" t="n">
        <v>9</v>
      </c>
      <c r="F2134" s="1" t="n">
        <v>11</v>
      </c>
      <c r="G2134" s="1" t="s">
        <v>327</v>
      </c>
      <c r="H2134" s="1" t="n">
        <v>28.60277</v>
      </c>
      <c r="I2134" s="1" t="n">
        <v>1.8368</v>
      </c>
      <c r="J2134" s="1" t="n">
        <v>69.998063</v>
      </c>
    </row>
    <row r="2135" customFormat="false" ht="13.2" hidden="false" customHeight="false" outlineLevel="0" collapsed="false">
      <c r="A2135" s="6" t="n">
        <v>10</v>
      </c>
      <c r="B2135" s="1" t="s">
        <v>326</v>
      </c>
      <c r="C2135" s="1" t="s">
        <v>28</v>
      </c>
      <c r="D2135" s="1" t="n">
        <v>2011</v>
      </c>
      <c r="E2135" s="1" t="n">
        <v>10</v>
      </c>
      <c r="F2135" s="1" t="n">
        <v>11</v>
      </c>
      <c r="G2135" s="1" t="s">
        <v>327</v>
      </c>
      <c r="H2135" s="1" t="n">
        <v>28.462024</v>
      </c>
      <c r="I2135" s="1" t="n">
        <v>1.95889</v>
      </c>
      <c r="J2135" s="1" t="n">
        <v>69.168289</v>
      </c>
    </row>
    <row r="2136" customFormat="false" ht="13.2" hidden="false" customHeight="false" outlineLevel="0" collapsed="false">
      <c r="A2136" s="6" t="n">
        <v>11</v>
      </c>
      <c r="B2136" s="1" t="s">
        <v>326</v>
      </c>
      <c r="C2136" s="1" t="s">
        <v>28</v>
      </c>
      <c r="D2136" s="1" t="n">
        <v>2011</v>
      </c>
      <c r="E2136" s="1" t="n">
        <v>11</v>
      </c>
      <c r="F2136" s="1" t="n">
        <v>11</v>
      </c>
      <c r="G2136" s="1" t="s">
        <v>327</v>
      </c>
      <c r="H2136" s="1" t="n">
        <v>28.8597</v>
      </c>
      <c r="I2136" s="1" t="n">
        <v>1.9278</v>
      </c>
      <c r="J2136" s="1" t="n">
        <v>71.759523</v>
      </c>
    </row>
    <row r="2137" customFormat="false" ht="13.2" hidden="false" customHeight="false" outlineLevel="0" collapsed="false">
      <c r="A2137" s="6" t="n">
        <v>12</v>
      </c>
      <c r="B2137" s="1" t="s">
        <v>326</v>
      </c>
      <c r="C2137" s="1" t="s">
        <v>28</v>
      </c>
      <c r="D2137" s="1" t="n">
        <v>2011</v>
      </c>
      <c r="E2137" s="1" t="n">
        <v>12</v>
      </c>
      <c r="F2137" s="1" t="n">
        <v>11</v>
      </c>
      <c r="G2137" s="1" t="s">
        <v>327</v>
      </c>
      <c r="H2137" s="1" t="n">
        <v>32.08613</v>
      </c>
      <c r="I2137" s="1" t="n">
        <v>2.0325</v>
      </c>
      <c r="J2137" s="1" t="n">
        <v>65.054017</v>
      </c>
    </row>
    <row r="2138" customFormat="false" ht="13.2" hidden="false" customHeight="false" outlineLevel="0" collapsed="false">
      <c r="A2138" s="6" t="n">
        <v>1</v>
      </c>
      <c r="B2138" s="1" t="s">
        <v>326</v>
      </c>
      <c r="C2138" s="1" t="s">
        <v>28</v>
      </c>
      <c r="D2138" s="1" t="n">
        <v>2012</v>
      </c>
      <c r="E2138" s="1" t="n">
        <v>1</v>
      </c>
      <c r="F2138" s="1" t="n">
        <v>11</v>
      </c>
      <c r="G2138" s="1" t="s">
        <v>327</v>
      </c>
      <c r="H2138" s="1" t="n">
        <v>26.505079</v>
      </c>
      <c r="I2138" s="1" t="n">
        <v>1.5705</v>
      </c>
      <c r="J2138" s="1" t="n">
        <v>52.528221</v>
      </c>
    </row>
    <row r="2139" customFormat="false" ht="13.2" hidden="false" customHeight="false" outlineLevel="0" collapsed="false">
      <c r="A2139" s="6" t="n">
        <v>2</v>
      </c>
      <c r="B2139" s="1" t="s">
        <v>326</v>
      </c>
      <c r="C2139" s="1" t="s">
        <v>28</v>
      </c>
      <c r="D2139" s="1" t="n">
        <v>2012</v>
      </c>
      <c r="E2139" s="1" t="n">
        <v>2</v>
      </c>
      <c r="F2139" s="1" t="n">
        <v>11</v>
      </c>
      <c r="G2139" s="1" t="s">
        <v>327</v>
      </c>
      <c r="H2139" s="1" t="n">
        <v>26.65085</v>
      </c>
      <c r="I2139" s="1" t="n">
        <v>1.521</v>
      </c>
      <c r="J2139" s="1" t="n">
        <v>54.546909</v>
      </c>
    </row>
    <row r="2140" customFormat="false" ht="13.2" hidden="false" customHeight="false" outlineLevel="0" collapsed="false">
      <c r="A2140" s="6" t="n">
        <v>3</v>
      </c>
      <c r="B2140" s="1" t="s">
        <v>326</v>
      </c>
      <c r="C2140" s="1" t="s">
        <v>28</v>
      </c>
      <c r="D2140" s="1" t="n">
        <v>2012</v>
      </c>
      <c r="E2140" s="1" t="n">
        <v>3</v>
      </c>
      <c r="F2140" s="1" t="n">
        <v>11</v>
      </c>
      <c r="G2140" s="1" t="s">
        <v>327</v>
      </c>
      <c r="H2140" s="1" t="n">
        <v>29.0908</v>
      </c>
      <c r="I2140" s="1" t="n">
        <v>1.622545</v>
      </c>
      <c r="J2140" s="1" t="n">
        <v>60.386533</v>
      </c>
    </row>
    <row r="2141" customFormat="false" ht="13.2" hidden="false" customHeight="false" outlineLevel="0" collapsed="false">
      <c r="A2141" s="6" t="n">
        <v>4</v>
      </c>
      <c r="B2141" s="1" t="s">
        <v>326</v>
      </c>
      <c r="C2141" s="1" t="s">
        <v>28</v>
      </c>
      <c r="D2141" s="1" t="n">
        <v>2012</v>
      </c>
      <c r="E2141" s="1" t="n">
        <v>4</v>
      </c>
      <c r="F2141" s="1" t="n">
        <v>11</v>
      </c>
      <c r="G2141" s="1" t="s">
        <v>327</v>
      </c>
      <c r="H2141" s="1" t="n">
        <v>28.280927</v>
      </c>
      <c r="I2141" s="1" t="n">
        <v>1.64558</v>
      </c>
      <c r="J2141" s="1" t="n">
        <v>57.6905</v>
      </c>
    </row>
    <row r="2142" customFormat="false" ht="13.2" hidden="false" customHeight="false" outlineLevel="0" collapsed="false">
      <c r="A2142" s="6" t="n">
        <v>5</v>
      </c>
      <c r="B2142" s="1" t="s">
        <v>326</v>
      </c>
      <c r="C2142" s="1" t="s">
        <v>28</v>
      </c>
      <c r="D2142" s="1" t="n">
        <v>2012</v>
      </c>
      <c r="E2142" s="1" t="n">
        <v>5</v>
      </c>
      <c r="F2142" s="1" t="n">
        <v>11</v>
      </c>
      <c r="G2142" s="1" t="s">
        <v>327</v>
      </c>
      <c r="H2142" s="1" t="n">
        <v>29.4804</v>
      </c>
      <c r="I2142" s="1" t="n">
        <v>1.60803</v>
      </c>
      <c r="J2142" s="1" t="n">
        <v>63.630625</v>
      </c>
    </row>
    <row r="2143" customFormat="false" ht="13.2" hidden="false" customHeight="false" outlineLevel="0" collapsed="false">
      <c r="A2143" s="6" t="n">
        <v>6</v>
      </c>
      <c r="B2143" s="1" t="s">
        <v>326</v>
      </c>
      <c r="C2143" s="1" t="s">
        <v>28</v>
      </c>
      <c r="D2143" s="1" t="n">
        <v>2012</v>
      </c>
      <c r="E2143" s="1" t="n">
        <v>6</v>
      </c>
      <c r="F2143" s="1" t="n">
        <v>11</v>
      </c>
      <c r="G2143" s="1" t="s">
        <v>327</v>
      </c>
      <c r="H2143" s="1" t="n">
        <v>29.7707</v>
      </c>
      <c r="I2143" s="1" t="n">
        <v>1.67725</v>
      </c>
      <c r="J2143" s="1" t="n">
        <v>66.817679</v>
      </c>
    </row>
    <row r="2144" customFormat="false" ht="13.2" hidden="false" customHeight="false" outlineLevel="0" collapsed="false">
      <c r="A2144" s="6" t="n">
        <v>7</v>
      </c>
      <c r="B2144" s="1" t="s">
        <v>326</v>
      </c>
      <c r="C2144" s="1" t="s">
        <v>28</v>
      </c>
      <c r="D2144" s="1" t="n">
        <v>2012</v>
      </c>
      <c r="E2144" s="1" t="n">
        <v>7</v>
      </c>
      <c r="F2144" s="1" t="n">
        <v>11</v>
      </c>
      <c r="G2144" s="1" t="s">
        <v>327</v>
      </c>
      <c r="H2144" s="1" t="n">
        <v>30.599055</v>
      </c>
      <c r="I2144" s="1" t="n">
        <v>1.54339</v>
      </c>
      <c r="J2144" s="1" t="n">
        <v>66.941743</v>
      </c>
    </row>
    <row r="2145" customFormat="false" ht="13.2" hidden="false" customHeight="false" outlineLevel="0" collapsed="false">
      <c r="A2145" s="6" t="n">
        <v>8</v>
      </c>
      <c r="B2145" s="1" t="s">
        <v>326</v>
      </c>
      <c r="C2145" s="1" t="s">
        <v>28</v>
      </c>
      <c r="D2145" s="1" t="n">
        <v>2012</v>
      </c>
      <c r="E2145" s="1" t="n">
        <v>8</v>
      </c>
      <c r="F2145" s="1" t="n">
        <v>11</v>
      </c>
      <c r="G2145" s="1" t="s">
        <v>327</v>
      </c>
      <c r="H2145" s="1" t="n">
        <v>31.932878</v>
      </c>
      <c r="I2145" s="1" t="n">
        <v>1.7865</v>
      </c>
      <c r="J2145" s="1" t="n">
        <v>69.577042</v>
      </c>
    </row>
    <row r="2146" customFormat="false" ht="13.2" hidden="false" customHeight="false" outlineLevel="0" collapsed="false">
      <c r="A2146" s="6" t="n">
        <v>9</v>
      </c>
      <c r="B2146" s="1" t="s">
        <v>326</v>
      </c>
      <c r="C2146" s="1" t="s">
        <v>28</v>
      </c>
      <c r="D2146" s="1" t="n">
        <v>2012</v>
      </c>
      <c r="E2146" s="1" t="n">
        <v>9</v>
      </c>
      <c r="F2146" s="1" t="n">
        <v>11</v>
      </c>
      <c r="G2146" s="1" t="s">
        <v>327</v>
      </c>
      <c r="H2146" s="1" t="n">
        <v>32.411201</v>
      </c>
      <c r="I2146" s="1" t="n">
        <v>1.70985</v>
      </c>
      <c r="J2146" s="1" t="n">
        <v>62.173861</v>
      </c>
    </row>
    <row r="2147" customFormat="false" ht="13.2" hidden="false" customHeight="false" outlineLevel="0" collapsed="false">
      <c r="A2147" s="6" t="n">
        <v>10</v>
      </c>
      <c r="B2147" s="1" t="s">
        <v>326</v>
      </c>
      <c r="C2147" s="1" t="s">
        <v>28</v>
      </c>
      <c r="D2147" s="1" t="n">
        <v>2012</v>
      </c>
      <c r="E2147" s="1" t="n">
        <v>10</v>
      </c>
      <c r="F2147" s="1" t="n">
        <v>11</v>
      </c>
      <c r="G2147" s="1" t="s">
        <v>327</v>
      </c>
      <c r="H2147" s="1" t="n">
        <v>33.289342</v>
      </c>
      <c r="I2147" s="1" t="n">
        <v>1.74699</v>
      </c>
      <c r="J2147" s="1" t="n">
        <v>68.811559</v>
      </c>
    </row>
    <row r="2148" customFormat="false" ht="13.2" hidden="false" customHeight="false" outlineLevel="0" collapsed="false">
      <c r="A2148" s="6" t="n">
        <v>11</v>
      </c>
      <c r="B2148" s="1" t="s">
        <v>326</v>
      </c>
      <c r="C2148" s="1" t="s">
        <v>28</v>
      </c>
      <c r="D2148" s="1" t="n">
        <v>2012</v>
      </c>
      <c r="E2148" s="1" t="n">
        <v>11</v>
      </c>
      <c r="F2148" s="1" t="n">
        <v>11</v>
      </c>
      <c r="G2148" s="1" t="s">
        <v>327</v>
      </c>
      <c r="H2148" s="1" t="n">
        <v>31.4575</v>
      </c>
      <c r="I2148" s="1" t="n">
        <v>1.775</v>
      </c>
      <c r="J2148" s="1" t="n">
        <v>67.047803</v>
      </c>
    </row>
    <row r="2149" customFormat="false" ht="13.2" hidden="false" customHeight="false" outlineLevel="0" collapsed="false">
      <c r="A2149" s="6" t="n">
        <v>12</v>
      </c>
      <c r="B2149" s="1" t="s">
        <v>326</v>
      </c>
      <c r="C2149" s="1" t="s">
        <v>28</v>
      </c>
      <c r="D2149" s="1" t="n">
        <v>2012</v>
      </c>
      <c r="E2149" s="1" t="n">
        <v>12</v>
      </c>
      <c r="F2149" s="1" t="n">
        <v>11</v>
      </c>
      <c r="G2149" s="1" t="s">
        <v>327</v>
      </c>
      <c r="H2149" s="1" t="n">
        <v>34.1251</v>
      </c>
      <c r="I2149" s="1" t="n">
        <v>1.7155</v>
      </c>
      <c r="J2149" s="1" t="n">
        <v>56.669535</v>
      </c>
    </row>
    <row r="2150" customFormat="false" ht="13.2" hidden="false" customHeight="false" outlineLevel="0" collapsed="false">
      <c r="A2150" s="6" t="n">
        <v>1</v>
      </c>
      <c r="B2150" s="1" t="s">
        <v>326</v>
      </c>
      <c r="C2150" s="1" t="s">
        <v>28</v>
      </c>
      <c r="D2150" s="1" t="n">
        <v>2013</v>
      </c>
      <c r="E2150" s="1" t="n">
        <v>1</v>
      </c>
      <c r="F2150" s="1" t="n">
        <v>11</v>
      </c>
      <c r="G2150" s="1" t="s">
        <v>327</v>
      </c>
      <c r="H2150" s="1" t="n">
        <v>29.1572</v>
      </c>
      <c r="I2150" s="1" t="n">
        <v>1.611</v>
      </c>
      <c r="J2150" s="1" t="n">
        <v>57.169803</v>
      </c>
    </row>
    <row r="2151" customFormat="false" ht="13.2" hidden="false" customHeight="false" outlineLevel="0" collapsed="false">
      <c r="A2151" s="6" t="n">
        <v>2</v>
      </c>
      <c r="B2151" s="1" t="s">
        <v>326</v>
      </c>
      <c r="C2151" s="1" t="s">
        <v>28</v>
      </c>
      <c r="D2151" s="1" t="n">
        <v>2013</v>
      </c>
      <c r="E2151" s="1" t="n">
        <v>2</v>
      </c>
      <c r="F2151" s="1" t="n">
        <v>11</v>
      </c>
      <c r="G2151" s="1" t="s">
        <v>327</v>
      </c>
      <c r="H2151" s="1" t="n">
        <v>26.3939</v>
      </c>
      <c r="I2151" s="1" t="n">
        <v>1.727</v>
      </c>
      <c r="J2151" s="1" t="n">
        <v>53.1465</v>
      </c>
    </row>
    <row r="2152" customFormat="false" ht="13.2" hidden="false" customHeight="false" outlineLevel="0" collapsed="false">
      <c r="A2152" s="6" t="n">
        <v>3</v>
      </c>
      <c r="B2152" s="1" t="s">
        <v>326</v>
      </c>
      <c r="C2152" s="1" t="s">
        <v>28</v>
      </c>
      <c r="D2152" s="1" t="n">
        <v>2013</v>
      </c>
      <c r="E2152" s="1" t="n">
        <v>3</v>
      </c>
      <c r="F2152" s="1" t="n">
        <v>11</v>
      </c>
      <c r="G2152" s="1" t="s">
        <v>327</v>
      </c>
      <c r="H2152" s="1" t="n">
        <v>29.7827</v>
      </c>
      <c r="I2152" s="1" t="n">
        <v>1.761042</v>
      </c>
      <c r="J2152" s="1" t="n">
        <v>60.24577</v>
      </c>
    </row>
    <row r="2153" customFormat="false" ht="13.2" hidden="false" customHeight="false" outlineLevel="0" collapsed="false">
      <c r="A2153" s="6" t="n">
        <v>4</v>
      </c>
      <c r="B2153" s="1" t="s">
        <v>326</v>
      </c>
      <c r="C2153" s="1" t="s">
        <v>28</v>
      </c>
      <c r="D2153" s="1" t="n">
        <v>2013</v>
      </c>
      <c r="E2153" s="1" t="n">
        <v>4</v>
      </c>
      <c r="F2153" s="1" t="n">
        <v>11</v>
      </c>
      <c r="G2153" s="1" t="s">
        <v>327</v>
      </c>
      <c r="H2153" s="1" t="n">
        <v>30.9905</v>
      </c>
      <c r="I2153" s="1" t="n">
        <v>1.6905</v>
      </c>
      <c r="J2153" s="1" t="n">
        <v>62.800587</v>
      </c>
    </row>
    <row r="2154" customFormat="false" ht="13.2" hidden="false" customHeight="false" outlineLevel="0" collapsed="false">
      <c r="A2154" s="6" t="n">
        <v>5</v>
      </c>
      <c r="B2154" s="1" t="s">
        <v>326</v>
      </c>
      <c r="C2154" s="1" t="s">
        <v>28</v>
      </c>
      <c r="D2154" s="1" t="n">
        <v>2013</v>
      </c>
      <c r="E2154" s="1" t="n">
        <v>5</v>
      </c>
      <c r="F2154" s="1" t="n">
        <v>11</v>
      </c>
      <c r="G2154" s="1" t="s">
        <v>327</v>
      </c>
      <c r="H2154" s="1" t="n">
        <v>31.6234</v>
      </c>
      <c r="I2154" s="1" t="n">
        <v>1.801</v>
      </c>
      <c r="J2154" s="1" t="n">
        <v>66.5247</v>
      </c>
    </row>
    <row r="2155" customFormat="false" ht="13.2" hidden="false" customHeight="false" outlineLevel="0" collapsed="false">
      <c r="A2155" s="6" t="n">
        <v>6</v>
      </c>
      <c r="B2155" s="1" t="s">
        <v>326</v>
      </c>
      <c r="C2155" s="1" t="s">
        <v>28</v>
      </c>
      <c r="D2155" s="1" t="n">
        <v>2013</v>
      </c>
      <c r="E2155" s="1" t="n">
        <v>6</v>
      </c>
      <c r="F2155" s="1" t="n">
        <v>11</v>
      </c>
      <c r="G2155" s="1" t="s">
        <v>327</v>
      </c>
      <c r="H2155" s="1" t="n">
        <v>31.0573</v>
      </c>
      <c r="I2155" s="1" t="n">
        <v>1.6025</v>
      </c>
      <c r="J2155" s="1" t="n">
        <v>65.57875</v>
      </c>
    </row>
    <row r="2156" customFormat="false" ht="13.2" hidden="false" customHeight="false" outlineLevel="0" collapsed="false">
      <c r="A2156" s="6" t="n">
        <v>7</v>
      </c>
      <c r="B2156" s="1" t="s">
        <v>326</v>
      </c>
      <c r="C2156" s="1" t="s">
        <v>28</v>
      </c>
      <c r="D2156" s="1" t="n">
        <v>2013</v>
      </c>
      <c r="E2156" s="1" t="n">
        <v>7</v>
      </c>
      <c r="F2156" s="1" t="n">
        <v>11</v>
      </c>
      <c r="G2156" s="1" t="s">
        <v>327</v>
      </c>
      <c r="H2156" s="1" t="n">
        <v>32.5488</v>
      </c>
      <c r="I2156" s="1" t="n">
        <v>1.869267</v>
      </c>
      <c r="J2156" s="1" t="n">
        <v>69.55945</v>
      </c>
    </row>
    <row r="2157" customFormat="false" ht="13.2" hidden="false" customHeight="false" outlineLevel="0" collapsed="false">
      <c r="A2157" s="6" t="n">
        <v>8</v>
      </c>
      <c r="B2157" s="1" t="s">
        <v>326</v>
      </c>
      <c r="C2157" s="1" t="s">
        <v>28</v>
      </c>
      <c r="D2157" s="1" t="n">
        <v>2013</v>
      </c>
      <c r="E2157" s="1" t="n">
        <v>8</v>
      </c>
      <c r="F2157" s="1" t="n">
        <v>11</v>
      </c>
      <c r="G2157" s="1" t="s">
        <v>327</v>
      </c>
      <c r="H2157" s="1" t="n">
        <v>33.6126</v>
      </c>
      <c r="I2157" s="1" t="n">
        <v>1.715</v>
      </c>
      <c r="J2157" s="1" t="n">
        <v>72.2868</v>
      </c>
    </row>
    <row r="2158" customFormat="false" ht="13.2" hidden="false" customHeight="false" outlineLevel="0" collapsed="false">
      <c r="A2158" s="6" t="n">
        <v>9</v>
      </c>
      <c r="B2158" s="1" t="s">
        <v>326</v>
      </c>
      <c r="C2158" s="1" t="s">
        <v>28</v>
      </c>
      <c r="D2158" s="1" t="n">
        <v>2013</v>
      </c>
      <c r="E2158" s="1" t="n">
        <v>9</v>
      </c>
      <c r="F2158" s="1" t="n">
        <v>11</v>
      </c>
      <c r="G2158" s="1" t="s">
        <v>327</v>
      </c>
      <c r="H2158" s="1" t="n">
        <v>31.9054</v>
      </c>
      <c r="I2158" s="1" t="n">
        <v>1.578</v>
      </c>
      <c r="J2158" s="1" t="n">
        <v>64.2673</v>
      </c>
    </row>
    <row r="2159" customFormat="false" ht="13.2" hidden="false" customHeight="false" outlineLevel="0" collapsed="false">
      <c r="A2159" s="6" t="n">
        <v>10</v>
      </c>
      <c r="B2159" s="1" t="s">
        <v>326</v>
      </c>
      <c r="C2159" s="1" t="s">
        <v>28</v>
      </c>
      <c r="D2159" s="1" t="n">
        <v>2013</v>
      </c>
      <c r="E2159" s="1" t="n">
        <v>10</v>
      </c>
      <c r="F2159" s="1" t="n">
        <v>11</v>
      </c>
      <c r="G2159" s="1" t="s">
        <v>327</v>
      </c>
      <c r="H2159" s="1" t="n">
        <v>33.98895</v>
      </c>
      <c r="I2159" s="1" t="n">
        <v>1.7312</v>
      </c>
      <c r="J2159" s="1" t="n">
        <v>73.216242</v>
      </c>
    </row>
    <row r="2160" customFormat="false" ht="13.2" hidden="false" customHeight="false" outlineLevel="0" collapsed="false">
      <c r="A2160" s="6" t="n">
        <v>11</v>
      </c>
      <c r="B2160" s="1" t="s">
        <v>326</v>
      </c>
      <c r="C2160" s="1" t="s">
        <v>28</v>
      </c>
      <c r="D2160" s="1" t="n">
        <v>2013</v>
      </c>
      <c r="E2160" s="1" t="n">
        <v>11</v>
      </c>
      <c r="F2160" s="1" t="n">
        <v>11</v>
      </c>
      <c r="G2160" s="1" t="s">
        <v>327</v>
      </c>
      <c r="H2160" s="1" t="n">
        <v>32.5683</v>
      </c>
      <c r="I2160" s="1" t="n">
        <v>1.5355</v>
      </c>
      <c r="J2160" s="1" t="n">
        <v>68.396233</v>
      </c>
    </row>
    <row r="2161" customFormat="false" ht="13.2" hidden="false" customHeight="false" outlineLevel="0" collapsed="false">
      <c r="A2161" s="6" t="n">
        <v>12</v>
      </c>
      <c r="B2161" s="1" t="s">
        <v>326</v>
      </c>
      <c r="C2161" s="1" t="s">
        <v>28</v>
      </c>
      <c r="D2161" s="1" t="n">
        <v>2013</v>
      </c>
      <c r="E2161" s="1" t="n">
        <v>12</v>
      </c>
      <c r="F2161" s="1" t="n">
        <v>11</v>
      </c>
      <c r="G2161" s="1" t="s">
        <v>327</v>
      </c>
      <c r="H2161" s="1" t="n">
        <v>34.8439</v>
      </c>
      <c r="I2161" s="1" t="n">
        <v>2.1255</v>
      </c>
      <c r="J2161" s="1" t="n">
        <v>62.035557</v>
      </c>
    </row>
    <row r="2162" customFormat="false" ht="13.2" hidden="false" customHeight="false" outlineLevel="0" collapsed="false">
      <c r="A2162" s="6" t="n">
        <v>1</v>
      </c>
      <c r="B2162" s="1" t="s">
        <v>326</v>
      </c>
      <c r="C2162" s="1" t="s">
        <v>28</v>
      </c>
      <c r="D2162" s="1" t="n">
        <v>2014</v>
      </c>
      <c r="E2162" s="1" t="n">
        <v>1</v>
      </c>
      <c r="F2162" s="1" t="n">
        <v>11</v>
      </c>
      <c r="G2162" s="1" t="s">
        <v>327</v>
      </c>
      <c r="H2162" s="1" t="n">
        <v>30.9879</v>
      </c>
      <c r="I2162" s="1" t="n">
        <v>1.7211</v>
      </c>
      <c r="J2162" s="1" t="n">
        <v>55.241571</v>
      </c>
    </row>
    <row r="2163" customFormat="false" ht="13.2" hidden="false" customHeight="false" outlineLevel="0" collapsed="false">
      <c r="A2163" s="6" t="n">
        <v>2</v>
      </c>
      <c r="B2163" s="1" t="s">
        <v>326</v>
      </c>
      <c r="C2163" s="1" t="s">
        <v>28</v>
      </c>
      <c r="D2163" s="1" t="n">
        <v>2014</v>
      </c>
      <c r="E2163" s="1" t="n">
        <v>2</v>
      </c>
      <c r="F2163" s="1" t="n">
        <v>11</v>
      </c>
      <c r="G2163" s="1" t="s">
        <v>327</v>
      </c>
      <c r="H2163" s="1" t="n">
        <v>30.0392</v>
      </c>
      <c r="I2163" s="1" t="n">
        <v>1.3356</v>
      </c>
      <c r="J2163" s="1" t="n">
        <v>53.541217</v>
      </c>
    </row>
    <row r="2164" customFormat="false" ht="13.2" hidden="false" customHeight="false" outlineLevel="0" collapsed="false">
      <c r="A2164" s="6" t="n">
        <v>3</v>
      </c>
      <c r="B2164" s="1" t="s">
        <v>326</v>
      </c>
      <c r="C2164" s="1" t="s">
        <v>28</v>
      </c>
      <c r="D2164" s="1" t="n">
        <v>2014</v>
      </c>
      <c r="E2164" s="1" t="n">
        <v>3</v>
      </c>
      <c r="F2164" s="1" t="n">
        <v>11</v>
      </c>
      <c r="G2164" s="1" t="s">
        <v>327</v>
      </c>
      <c r="H2164" s="1" t="n">
        <v>30.5279</v>
      </c>
      <c r="I2164" s="1" t="n">
        <v>1.391</v>
      </c>
      <c r="J2164" s="1" t="n">
        <v>77.246362</v>
      </c>
    </row>
    <row r="2165" customFormat="false" ht="13.2" hidden="false" customHeight="false" outlineLevel="0" collapsed="false">
      <c r="A2165" s="6" t="n">
        <v>4</v>
      </c>
      <c r="B2165" s="1" t="s">
        <v>326</v>
      </c>
      <c r="C2165" s="1" t="s">
        <v>28</v>
      </c>
      <c r="D2165" s="1" t="n">
        <v>2014</v>
      </c>
      <c r="E2165" s="1" t="n">
        <v>4</v>
      </c>
      <c r="F2165" s="1" t="n">
        <v>11</v>
      </c>
      <c r="G2165" s="1" t="s">
        <v>327</v>
      </c>
      <c r="H2165" s="1" t="n">
        <v>33.4492</v>
      </c>
      <c r="I2165" s="1" t="n">
        <v>1.59794</v>
      </c>
      <c r="J2165" s="1" t="n">
        <v>64.360935</v>
      </c>
    </row>
    <row r="2166" customFormat="false" ht="13.2" hidden="false" customHeight="false" outlineLevel="0" collapsed="false">
      <c r="A2166" s="6" t="n">
        <v>5</v>
      </c>
      <c r="B2166" s="1" t="s">
        <v>326</v>
      </c>
      <c r="C2166" s="1" t="s">
        <v>28</v>
      </c>
      <c r="D2166" s="1" t="n">
        <v>2014</v>
      </c>
      <c r="E2166" s="1" t="n">
        <v>5</v>
      </c>
      <c r="F2166" s="1" t="n">
        <v>11</v>
      </c>
      <c r="G2166" s="1" t="s">
        <v>327</v>
      </c>
      <c r="H2166" s="1" t="n">
        <v>33.30168</v>
      </c>
      <c r="I2166" s="1" t="n">
        <v>1.463253</v>
      </c>
      <c r="J2166" s="1" t="n">
        <v>63.569155</v>
      </c>
    </row>
    <row r="2167" customFormat="false" ht="13.2" hidden="false" customHeight="false" outlineLevel="0" collapsed="false">
      <c r="A2167" s="6" t="n">
        <v>6</v>
      </c>
      <c r="B2167" s="1" t="s">
        <v>326</v>
      </c>
      <c r="C2167" s="1" t="s">
        <v>28</v>
      </c>
      <c r="D2167" s="1" t="n">
        <v>2014</v>
      </c>
      <c r="E2167" s="1" t="n">
        <v>6</v>
      </c>
      <c r="F2167" s="1" t="n">
        <v>11</v>
      </c>
      <c r="G2167" s="1" t="s">
        <v>327</v>
      </c>
      <c r="H2167" s="1" t="n">
        <v>32.402141</v>
      </c>
      <c r="I2167" s="1" t="n">
        <v>1.291211</v>
      </c>
      <c r="J2167" s="1" t="n">
        <v>67.8783</v>
      </c>
    </row>
    <row r="2168" customFormat="false" ht="13.2" hidden="false" customHeight="false" outlineLevel="0" collapsed="false">
      <c r="A2168" s="6" t="n">
        <v>7</v>
      </c>
      <c r="B2168" s="1" t="s">
        <v>326</v>
      </c>
      <c r="C2168" s="1" t="s">
        <v>28</v>
      </c>
      <c r="D2168" s="1" t="n">
        <v>2014</v>
      </c>
      <c r="E2168" s="1" t="n">
        <v>7</v>
      </c>
      <c r="F2168" s="1" t="n">
        <v>11</v>
      </c>
      <c r="G2168" s="1" t="s">
        <v>327</v>
      </c>
      <c r="H2168" s="1" t="n">
        <v>35.55865</v>
      </c>
      <c r="I2168" s="1" t="n">
        <v>1.5823</v>
      </c>
      <c r="J2168" s="1" t="n">
        <v>73.282108</v>
      </c>
    </row>
    <row r="2169" customFormat="false" ht="13.2" hidden="false" customHeight="false" outlineLevel="0" collapsed="false">
      <c r="A2169" s="6" t="n">
        <v>8</v>
      </c>
      <c r="B2169" s="1" t="s">
        <v>326</v>
      </c>
      <c r="C2169" s="1" t="s">
        <v>28</v>
      </c>
      <c r="D2169" s="1" t="n">
        <v>2014</v>
      </c>
      <c r="E2169" s="1" t="n">
        <v>8</v>
      </c>
      <c r="F2169" s="1" t="n">
        <v>11</v>
      </c>
      <c r="G2169" s="1" t="s">
        <v>327</v>
      </c>
      <c r="H2169" s="1" t="n">
        <v>35.512698</v>
      </c>
      <c r="I2169" s="1" t="n">
        <v>1.3896</v>
      </c>
      <c r="J2169" s="1" t="n">
        <v>72.74735</v>
      </c>
    </row>
    <row r="2170" customFormat="false" ht="13.2" hidden="false" customHeight="false" outlineLevel="0" collapsed="false">
      <c r="A2170" s="6" t="n">
        <v>9</v>
      </c>
      <c r="B2170" s="1" t="s">
        <v>326</v>
      </c>
      <c r="C2170" s="1" t="s">
        <v>28</v>
      </c>
      <c r="D2170" s="1" t="n">
        <v>2014</v>
      </c>
      <c r="E2170" s="1" t="n">
        <v>9</v>
      </c>
      <c r="F2170" s="1" t="n">
        <v>11</v>
      </c>
      <c r="G2170" s="1" t="s">
        <v>327</v>
      </c>
      <c r="H2170" s="1" t="n">
        <v>37.7899</v>
      </c>
      <c r="I2170" s="1" t="n">
        <v>1.64946</v>
      </c>
      <c r="J2170" s="1" t="n">
        <v>70.444754</v>
      </c>
    </row>
    <row r="2171" customFormat="false" ht="13.2" hidden="false" customHeight="false" outlineLevel="0" collapsed="false">
      <c r="A2171" s="6" t="n">
        <v>10</v>
      </c>
      <c r="B2171" s="1" t="s">
        <v>326</v>
      </c>
      <c r="C2171" s="1" t="s">
        <v>28</v>
      </c>
      <c r="D2171" s="1" t="n">
        <v>2014</v>
      </c>
      <c r="E2171" s="1" t="n">
        <v>10</v>
      </c>
      <c r="F2171" s="1" t="n">
        <v>11</v>
      </c>
      <c r="G2171" s="1" t="s">
        <v>327</v>
      </c>
      <c r="H2171" s="1" t="n">
        <v>38.474797</v>
      </c>
      <c r="I2171" s="1" t="n">
        <v>1.56934</v>
      </c>
      <c r="J2171" s="1" t="n">
        <v>75.84084</v>
      </c>
    </row>
    <row r="2172" customFormat="false" ht="13.2" hidden="false" customHeight="false" outlineLevel="0" collapsed="false">
      <c r="A2172" s="6" t="n">
        <v>11</v>
      </c>
      <c r="B2172" s="1" t="s">
        <v>326</v>
      </c>
      <c r="C2172" s="1" t="s">
        <v>28</v>
      </c>
      <c r="D2172" s="1" t="n">
        <v>2014</v>
      </c>
      <c r="E2172" s="1" t="n">
        <v>11</v>
      </c>
      <c r="F2172" s="1" t="n">
        <v>11</v>
      </c>
      <c r="G2172" s="1" t="s">
        <v>327</v>
      </c>
      <c r="H2172" s="1" t="n">
        <v>32.6073</v>
      </c>
      <c r="I2172" s="1" t="n">
        <v>1.66212</v>
      </c>
      <c r="J2172" s="1" t="n">
        <v>72.4568</v>
      </c>
    </row>
    <row r="2173" customFormat="false" ht="13.2" hidden="false" customHeight="false" outlineLevel="0" collapsed="false">
      <c r="A2173" s="6" t="n">
        <v>12</v>
      </c>
      <c r="B2173" s="1" t="s">
        <v>326</v>
      </c>
      <c r="C2173" s="1" t="s">
        <v>28</v>
      </c>
      <c r="D2173" s="1" t="n">
        <v>2014</v>
      </c>
      <c r="E2173" s="1" t="n">
        <v>12</v>
      </c>
      <c r="F2173" s="1" t="n">
        <v>11</v>
      </c>
      <c r="G2173" s="1" t="s">
        <v>327</v>
      </c>
      <c r="H2173" s="1" t="n">
        <v>38.657</v>
      </c>
      <c r="I2173" s="1" t="n">
        <v>1.87006</v>
      </c>
      <c r="J2173" s="1" t="n">
        <v>62.87636</v>
      </c>
    </row>
    <row r="2174" customFormat="false" ht="13.2" hidden="false" customHeight="false" outlineLevel="0" collapsed="false">
      <c r="A2174" s="6" t="n">
        <v>1</v>
      </c>
      <c r="B2174" s="1" t="s">
        <v>326</v>
      </c>
      <c r="C2174" s="1" t="s">
        <v>28</v>
      </c>
      <c r="D2174" s="1" t="n">
        <v>2015</v>
      </c>
      <c r="E2174" s="1" t="n">
        <v>1</v>
      </c>
      <c r="F2174" s="1" t="n">
        <v>11</v>
      </c>
      <c r="G2174" s="1" t="s">
        <v>327</v>
      </c>
      <c r="H2174" s="1" t="n">
        <v>35.7706</v>
      </c>
      <c r="I2174" s="1" t="n">
        <v>1.7126</v>
      </c>
      <c r="J2174" s="1" t="n">
        <v>59.62349</v>
      </c>
    </row>
    <row r="2175" customFormat="false" ht="13.2" hidden="false" customHeight="false" outlineLevel="0" collapsed="false">
      <c r="A2175" s="6" t="n">
        <v>2</v>
      </c>
      <c r="B2175" s="1" t="s">
        <v>326</v>
      </c>
      <c r="C2175" s="1" t="s">
        <v>28</v>
      </c>
      <c r="D2175" s="1" t="n">
        <v>2015</v>
      </c>
      <c r="E2175" s="1" t="n">
        <v>2</v>
      </c>
      <c r="F2175" s="1" t="n">
        <v>11</v>
      </c>
      <c r="G2175" s="1" t="s">
        <v>327</v>
      </c>
      <c r="H2175" s="1" t="n">
        <v>28.372234</v>
      </c>
      <c r="I2175" s="1" t="n">
        <v>2.3024</v>
      </c>
      <c r="J2175" s="1" t="n">
        <v>50.6338</v>
      </c>
    </row>
    <row r="2176" customFormat="false" ht="13.2" hidden="false" customHeight="false" outlineLevel="0" collapsed="false">
      <c r="A2176" s="6" t="n">
        <v>3</v>
      </c>
      <c r="B2176" s="1" t="s">
        <v>326</v>
      </c>
      <c r="C2176" s="1" t="s">
        <v>28</v>
      </c>
      <c r="D2176" s="1" t="n">
        <v>2015</v>
      </c>
      <c r="E2176" s="1" t="n">
        <v>3</v>
      </c>
      <c r="F2176" s="1" t="n">
        <v>11</v>
      </c>
      <c r="G2176" s="1" t="s">
        <v>327</v>
      </c>
      <c r="H2176" s="1" t="n">
        <v>32.0449</v>
      </c>
      <c r="I2176" s="1" t="n">
        <v>2.690435</v>
      </c>
      <c r="J2176" s="1" t="n">
        <v>65.7861</v>
      </c>
    </row>
    <row r="2177" customFormat="false" ht="13.2" hidden="false" customHeight="false" outlineLevel="0" collapsed="false">
      <c r="A2177" s="6" t="n">
        <v>4</v>
      </c>
      <c r="B2177" s="1" t="s">
        <v>326</v>
      </c>
      <c r="C2177" s="1" t="s">
        <v>28</v>
      </c>
      <c r="D2177" s="1" t="n">
        <v>2015</v>
      </c>
      <c r="E2177" s="1" t="n">
        <v>4</v>
      </c>
      <c r="F2177" s="1" t="n">
        <v>11</v>
      </c>
      <c r="G2177" s="1" t="s">
        <v>327</v>
      </c>
      <c r="H2177" s="1" t="n">
        <v>33.15511</v>
      </c>
      <c r="I2177" s="1" t="n">
        <v>2.234</v>
      </c>
      <c r="J2177" s="1" t="n">
        <v>63.3227</v>
      </c>
    </row>
    <row r="2178" customFormat="false" ht="13.2" hidden="false" customHeight="false" outlineLevel="0" collapsed="false">
      <c r="A2178" s="6" t="n">
        <v>5</v>
      </c>
      <c r="B2178" s="1" t="s">
        <v>326</v>
      </c>
      <c r="C2178" s="1" t="s">
        <v>28</v>
      </c>
      <c r="D2178" s="1" t="n">
        <v>2015</v>
      </c>
      <c r="E2178" s="1" t="n">
        <v>5</v>
      </c>
      <c r="F2178" s="1" t="n">
        <v>11</v>
      </c>
      <c r="G2178" s="1" t="s">
        <v>327</v>
      </c>
      <c r="H2178" s="1" t="n">
        <v>32.5745</v>
      </c>
      <c r="I2178" s="1" t="n">
        <v>2.1792</v>
      </c>
      <c r="J2178" s="1" t="n">
        <v>63.76005</v>
      </c>
    </row>
    <row r="2179" customFormat="false" ht="13.2" hidden="false" customHeight="false" outlineLevel="0" collapsed="false">
      <c r="A2179" s="6" t="n">
        <v>6</v>
      </c>
      <c r="B2179" s="1" t="s">
        <v>326</v>
      </c>
      <c r="C2179" s="1" t="s">
        <v>28</v>
      </c>
      <c r="D2179" s="1" t="n">
        <v>2015</v>
      </c>
      <c r="E2179" s="1" t="n">
        <v>6</v>
      </c>
      <c r="F2179" s="1" t="n">
        <v>11</v>
      </c>
      <c r="G2179" s="1" t="s">
        <v>327</v>
      </c>
      <c r="H2179" s="1" t="n">
        <v>34.1652</v>
      </c>
      <c r="I2179" s="1" t="n">
        <v>2.28168</v>
      </c>
      <c r="J2179" s="1" t="n">
        <v>67.277175</v>
      </c>
    </row>
    <row r="2180" customFormat="false" ht="13.2" hidden="false" customHeight="false" outlineLevel="0" collapsed="false">
      <c r="A2180" s="6" t="n">
        <v>7</v>
      </c>
      <c r="B2180" s="1" t="s">
        <v>326</v>
      </c>
      <c r="C2180" s="1" t="s">
        <v>28</v>
      </c>
      <c r="D2180" s="1" t="n">
        <v>2015</v>
      </c>
      <c r="E2180" s="1" t="n">
        <v>7</v>
      </c>
      <c r="F2180" s="1" t="n">
        <v>11</v>
      </c>
      <c r="G2180" s="1" t="s">
        <v>327</v>
      </c>
      <c r="H2180" s="1" t="n">
        <v>35.97021</v>
      </c>
      <c r="I2180" s="1" t="n">
        <v>2.4566</v>
      </c>
      <c r="J2180" s="1" t="n">
        <v>76.3794000000001</v>
      </c>
    </row>
    <row r="2181" customFormat="false" ht="13.2" hidden="false" customHeight="false" outlineLevel="0" collapsed="false">
      <c r="A2181" s="6" t="n">
        <v>8</v>
      </c>
      <c r="B2181" s="1" t="s">
        <v>326</v>
      </c>
      <c r="C2181" s="1" t="s">
        <v>28</v>
      </c>
      <c r="D2181" s="1" t="n">
        <v>2015</v>
      </c>
      <c r="E2181" s="1" t="n">
        <v>8</v>
      </c>
      <c r="F2181" s="1" t="n">
        <v>11</v>
      </c>
      <c r="G2181" s="1" t="s">
        <v>327</v>
      </c>
      <c r="H2181" s="1" t="n">
        <v>34.566495</v>
      </c>
      <c r="I2181" s="1" t="n">
        <v>2.402</v>
      </c>
      <c r="J2181" s="1" t="n">
        <v>71.98385</v>
      </c>
    </row>
    <row r="2182" customFormat="false" ht="13.2" hidden="false" customHeight="false" outlineLevel="0" collapsed="false">
      <c r="A2182" s="6" t="n">
        <v>9</v>
      </c>
      <c r="B2182" s="1" t="s">
        <v>326</v>
      </c>
      <c r="C2182" s="1" t="s">
        <v>28</v>
      </c>
      <c r="D2182" s="1" t="n">
        <v>2015</v>
      </c>
      <c r="E2182" s="1" t="n">
        <v>9</v>
      </c>
      <c r="F2182" s="1" t="n">
        <v>11</v>
      </c>
      <c r="G2182" s="1" t="s">
        <v>327</v>
      </c>
      <c r="H2182" s="1" t="n">
        <v>35.4519</v>
      </c>
      <c r="I2182" s="1" t="n">
        <v>2.4221</v>
      </c>
      <c r="J2182" s="1" t="n">
        <v>70.7652</v>
      </c>
    </row>
    <row r="2183" customFormat="false" ht="13.2" hidden="false" customHeight="false" outlineLevel="0" collapsed="false">
      <c r="A2183" s="6" t="n">
        <v>10</v>
      </c>
      <c r="B2183" s="1" t="s">
        <v>326</v>
      </c>
      <c r="C2183" s="1" t="s">
        <v>28</v>
      </c>
      <c r="D2183" s="1" t="n">
        <v>2015</v>
      </c>
      <c r="E2183" s="1" t="n">
        <v>10</v>
      </c>
      <c r="F2183" s="1" t="n">
        <v>11</v>
      </c>
      <c r="G2183" s="1" t="s">
        <v>327</v>
      </c>
      <c r="H2183" s="1" t="n">
        <v>36.677183</v>
      </c>
      <c r="I2183" s="1" t="n">
        <v>3.3215</v>
      </c>
      <c r="J2183" s="1" t="n">
        <v>74.961351</v>
      </c>
    </row>
    <row r="2184" customFormat="false" ht="13.2" hidden="false" customHeight="false" outlineLevel="0" collapsed="false">
      <c r="A2184" s="6" t="n">
        <v>11</v>
      </c>
      <c r="B2184" s="1" t="s">
        <v>326</v>
      </c>
      <c r="C2184" s="1" t="s">
        <v>28</v>
      </c>
      <c r="D2184" s="1" t="n">
        <v>2015</v>
      </c>
      <c r="E2184" s="1" t="n">
        <v>11</v>
      </c>
      <c r="F2184" s="1" t="n">
        <v>11</v>
      </c>
      <c r="G2184" s="1" t="s">
        <v>327</v>
      </c>
      <c r="H2184" s="1" t="n">
        <v>32.7309</v>
      </c>
      <c r="I2184" s="1" t="n">
        <v>2.6204</v>
      </c>
      <c r="J2184" s="1" t="n">
        <v>66.2714</v>
      </c>
    </row>
    <row r="2185" customFormat="false" ht="13.2" hidden="false" customHeight="false" outlineLevel="0" collapsed="false">
      <c r="A2185" s="6" t="n">
        <v>12</v>
      </c>
      <c r="B2185" s="1" t="s">
        <v>326</v>
      </c>
      <c r="C2185" s="1" t="s">
        <v>28</v>
      </c>
      <c r="D2185" s="1" t="n">
        <v>2015</v>
      </c>
      <c r="E2185" s="1" t="n">
        <v>12</v>
      </c>
      <c r="F2185" s="1" t="n">
        <v>11</v>
      </c>
      <c r="G2185" s="1" t="s">
        <v>327</v>
      </c>
      <c r="H2185" s="1" t="n">
        <v>38.8638</v>
      </c>
      <c r="I2185" s="1" t="n">
        <v>2.4268</v>
      </c>
      <c r="J2185" s="1" t="n">
        <v>68.2467000000001</v>
      </c>
    </row>
    <row r="2186" customFormat="false" ht="13.2" hidden="false" customHeight="false" outlineLevel="0" collapsed="false">
      <c r="A2186" s="6" t="n">
        <v>1</v>
      </c>
      <c r="B2186" s="1" t="s">
        <v>326</v>
      </c>
      <c r="C2186" s="1" t="s">
        <v>28</v>
      </c>
      <c r="D2186" s="1" t="n">
        <v>2016</v>
      </c>
      <c r="E2186" s="1" t="n">
        <v>1</v>
      </c>
      <c r="F2186" s="1" t="n">
        <v>11</v>
      </c>
      <c r="G2186" s="1" t="s">
        <v>327</v>
      </c>
      <c r="H2186" s="1" t="n">
        <v>31.812</v>
      </c>
      <c r="I2186" s="1" t="n">
        <v>1.7314</v>
      </c>
      <c r="J2186" s="1" t="n">
        <v>57.7435</v>
      </c>
    </row>
    <row r="2187" customFormat="false" ht="13.2" hidden="false" customHeight="false" outlineLevel="0" collapsed="false">
      <c r="A2187" s="6" t="n">
        <v>2</v>
      </c>
      <c r="B2187" s="1" t="s">
        <v>326</v>
      </c>
      <c r="C2187" s="1" t="s">
        <v>28</v>
      </c>
      <c r="D2187" s="1" t="n">
        <v>2016</v>
      </c>
      <c r="E2187" s="1" t="n">
        <v>2</v>
      </c>
      <c r="F2187" s="1" t="n">
        <v>11</v>
      </c>
      <c r="G2187" s="1" t="s">
        <v>327</v>
      </c>
      <c r="H2187" s="1" t="n">
        <v>33.485342</v>
      </c>
      <c r="I2187" s="1" t="n">
        <v>1.2528</v>
      </c>
      <c r="J2187" s="1" t="n">
        <v>66.5955</v>
      </c>
    </row>
    <row r="2188" customFormat="false" ht="13.2" hidden="false" customHeight="false" outlineLevel="0" collapsed="false">
      <c r="A2188" s="6" t="n">
        <v>3</v>
      </c>
      <c r="B2188" s="1" t="s">
        <v>326</v>
      </c>
      <c r="C2188" s="1" t="s">
        <v>28</v>
      </c>
      <c r="D2188" s="1" t="n">
        <v>2016</v>
      </c>
      <c r="E2188" s="1" t="n">
        <v>3</v>
      </c>
      <c r="F2188" s="1" t="n">
        <v>11</v>
      </c>
      <c r="G2188" s="1" t="s">
        <v>327</v>
      </c>
      <c r="H2188" s="1" t="n">
        <v>36.1896</v>
      </c>
      <c r="I2188" s="1" t="n">
        <v>1.2565</v>
      </c>
      <c r="J2188" s="1" t="n">
        <v>67.893501</v>
      </c>
    </row>
    <row r="2189" customFormat="false" ht="13.2" hidden="false" customHeight="false" outlineLevel="0" collapsed="false">
      <c r="A2189" s="6" t="n">
        <v>4</v>
      </c>
      <c r="B2189" s="1" t="s">
        <v>326</v>
      </c>
      <c r="C2189" s="1" t="s">
        <v>28</v>
      </c>
      <c r="D2189" s="1" t="n">
        <v>2016</v>
      </c>
      <c r="E2189" s="1" t="n">
        <v>4</v>
      </c>
      <c r="F2189" s="1" t="n">
        <v>11</v>
      </c>
      <c r="G2189" s="1" t="s">
        <v>327</v>
      </c>
      <c r="H2189" s="1" t="n">
        <v>34.741</v>
      </c>
      <c r="I2189" s="1" t="n">
        <v>1.221</v>
      </c>
      <c r="J2189" s="1" t="n">
        <v>66.922589</v>
      </c>
    </row>
    <row r="2190" customFormat="false" ht="13.2" hidden="false" customHeight="false" outlineLevel="0" collapsed="false">
      <c r="A2190" s="6" t="n">
        <v>5</v>
      </c>
      <c r="B2190" s="1" t="s">
        <v>326</v>
      </c>
      <c r="C2190" s="1" t="s">
        <v>28</v>
      </c>
      <c r="D2190" s="1" t="n">
        <v>2016</v>
      </c>
      <c r="E2190" s="1" t="n">
        <v>5</v>
      </c>
      <c r="F2190" s="1" t="n">
        <v>11</v>
      </c>
      <c r="G2190" s="1" t="s">
        <v>327</v>
      </c>
      <c r="H2190" s="1" t="n">
        <v>35.617595</v>
      </c>
      <c r="I2190" s="1" t="n">
        <v>1.1315</v>
      </c>
      <c r="J2190" s="1" t="n">
        <v>66.690004</v>
      </c>
    </row>
    <row r="2191" customFormat="false" ht="13.2" hidden="false" customHeight="false" outlineLevel="0" collapsed="false">
      <c r="A2191" s="6" t="n">
        <v>6</v>
      </c>
      <c r="B2191" s="1" t="s">
        <v>326</v>
      </c>
      <c r="C2191" s="1" t="s">
        <v>28</v>
      </c>
      <c r="D2191" s="1" t="n">
        <v>2016</v>
      </c>
      <c r="E2191" s="1" t="n">
        <v>6</v>
      </c>
      <c r="F2191" s="1" t="n">
        <v>11</v>
      </c>
      <c r="G2191" s="1" t="s">
        <v>327</v>
      </c>
      <c r="H2191" s="1" t="n">
        <v>35.10145</v>
      </c>
      <c r="I2191" s="1" t="n">
        <v>0.99</v>
      </c>
      <c r="J2191" s="1" t="n">
        <v>66.711021</v>
      </c>
    </row>
    <row r="2192" customFormat="false" ht="13.2" hidden="false" customHeight="false" outlineLevel="0" collapsed="false">
      <c r="A2192" s="6" t="n">
        <v>7</v>
      </c>
      <c r="B2192" s="1" t="s">
        <v>326</v>
      </c>
      <c r="C2192" s="1" t="s">
        <v>28</v>
      </c>
      <c r="D2192" s="1" t="n">
        <v>2016</v>
      </c>
      <c r="E2192" s="1" t="n">
        <v>7</v>
      </c>
      <c r="F2192" s="1" t="n">
        <v>11</v>
      </c>
      <c r="G2192" s="1" t="s">
        <v>327</v>
      </c>
      <c r="H2192" s="1" t="n">
        <v>36.83497</v>
      </c>
      <c r="I2192" s="1" t="n">
        <v>1.0265</v>
      </c>
      <c r="J2192" s="1" t="n">
        <v>72.2039</v>
      </c>
    </row>
    <row r="2193" customFormat="false" ht="13.2" hidden="false" customHeight="false" outlineLevel="0" collapsed="false">
      <c r="A2193" s="6" t="n">
        <v>8</v>
      </c>
      <c r="B2193" s="1" t="s">
        <v>326</v>
      </c>
      <c r="C2193" s="1" t="s">
        <v>28</v>
      </c>
      <c r="D2193" s="1" t="n">
        <v>2016</v>
      </c>
      <c r="E2193" s="1" t="n">
        <v>8</v>
      </c>
      <c r="F2193" s="1" t="n">
        <v>11</v>
      </c>
      <c r="G2193" s="1" t="s">
        <v>327</v>
      </c>
      <c r="H2193" s="1" t="n">
        <v>38.4949</v>
      </c>
      <c r="I2193" s="1" t="n">
        <v>1.1458</v>
      </c>
      <c r="J2193" s="1" t="n">
        <v>66.7767</v>
      </c>
    </row>
    <row r="2194" customFormat="false" ht="13.2" hidden="false" customHeight="false" outlineLevel="0" collapsed="false">
      <c r="A2194" s="6" t="n">
        <v>9</v>
      </c>
      <c r="B2194" s="1" t="s">
        <v>326</v>
      </c>
      <c r="C2194" s="1" t="s">
        <v>28</v>
      </c>
      <c r="D2194" s="1" t="n">
        <v>2016</v>
      </c>
      <c r="E2194" s="1" t="n">
        <v>9</v>
      </c>
      <c r="F2194" s="1" t="n">
        <v>11</v>
      </c>
      <c r="G2194" s="1" t="s">
        <v>327</v>
      </c>
      <c r="H2194" s="1" t="n">
        <v>37.9505</v>
      </c>
      <c r="I2194" s="1" t="n">
        <v>1.04305</v>
      </c>
      <c r="J2194" s="1" t="n">
        <v>59.667</v>
      </c>
    </row>
    <row r="2195" customFormat="false" ht="13.2" hidden="false" customHeight="false" outlineLevel="0" collapsed="false">
      <c r="A2195" s="6" t="n">
        <v>10</v>
      </c>
      <c r="B2195" s="1" t="s">
        <v>326</v>
      </c>
      <c r="C2195" s="1" t="s">
        <v>28</v>
      </c>
      <c r="D2195" s="1" t="n">
        <v>2016</v>
      </c>
      <c r="E2195" s="1" t="n">
        <v>10</v>
      </c>
      <c r="F2195" s="1" t="n">
        <v>11</v>
      </c>
      <c r="G2195" s="1" t="s">
        <v>327</v>
      </c>
      <c r="H2195" s="1" t="n">
        <v>37.041361</v>
      </c>
      <c r="I2195" s="1" t="n">
        <v>1.156</v>
      </c>
      <c r="J2195" s="1" t="n">
        <v>61.7531</v>
      </c>
    </row>
    <row r="2196" customFormat="false" ht="13.2" hidden="false" customHeight="false" outlineLevel="0" collapsed="false">
      <c r="A2196" s="6" t="n">
        <v>11</v>
      </c>
      <c r="B2196" s="1" t="s">
        <v>326</v>
      </c>
      <c r="C2196" s="1" t="s">
        <v>28</v>
      </c>
      <c r="D2196" s="1" t="n">
        <v>2016</v>
      </c>
      <c r="E2196" s="1" t="n">
        <v>11</v>
      </c>
      <c r="F2196" s="1" t="n">
        <v>11</v>
      </c>
      <c r="G2196" s="1" t="s">
        <v>327</v>
      </c>
      <c r="H2196" s="1" t="n">
        <v>35.952626</v>
      </c>
      <c r="I2196" s="1" t="n">
        <v>1.1296</v>
      </c>
      <c r="J2196" s="1" t="n">
        <v>61.186666</v>
      </c>
    </row>
    <row r="2197" customFormat="false" ht="13.2" hidden="false" customHeight="false" outlineLevel="0" collapsed="false">
      <c r="A2197" s="6" t="n">
        <v>12</v>
      </c>
      <c r="B2197" s="1" t="s">
        <v>326</v>
      </c>
      <c r="C2197" s="1" t="s">
        <v>28</v>
      </c>
      <c r="D2197" s="1" t="n">
        <v>2016</v>
      </c>
      <c r="E2197" s="1" t="n">
        <v>12</v>
      </c>
      <c r="F2197" s="1" t="n">
        <v>11</v>
      </c>
      <c r="G2197" s="1" t="s">
        <v>327</v>
      </c>
      <c r="H2197" s="1" t="n">
        <v>41.5984</v>
      </c>
      <c r="I2197" s="1" t="n">
        <v>1.4445</v>
      </c>
      <c r="J2197" s="1" t="n">
        <v>58.1512</v>
      </c>
    </row>
    <row r="2198" customFormat="false" ht="13.2" hidden="false" customHeight="false" outlineLevel="0" collapsed="false">
      <c r="A2198" s="6" t="n">
        <v>1</v>
      </c>
      <c r="B2198" s="1" t="s">
        <v>326</v>
      </c>
      <c r="C2198" s="1" t="s">
        <v>28</v>
      </c>
      <c r="D2198" s="1" t="n">
        <v>2017</v>
      </c>
      <c r="E2198" s="1" t="n">
        <v>1</v>
      </c>
      <c r="F2198" s="1" t="n">
        <v>11</v>
      </c>
      <c r="G2198" s="1" t="s">
        <v>327</v>
      </c>
      <c r="H2198" s="1" t="n">
        <v>32.7461</v>
      </c>
      <c r="I2198" s="1" t="n">
        <v>0.995</v>
      </c>
      <c r="J2198" s="1" t="n">
        <v>55.6142</v>
      </c>
    </row>
    <row r="2199" customFormat="false" ht="13.2" hidden="false" customHeight="false" outlineLevel="0" collapsed="false">
      <c r="A2199" s="6" t="n">
        <v>2</v>
      </c>
      <c r="B2199" s="1" t="s">
        <v>326</v>
      </c>
      <c r="C2199" s="1" t="s">
        <v>28</v>
      </c>
      <c r="D2199" s="1" t="n">
        <v>2017</v>
      </c>
      <c r="E2199" s="1" t="n">
        <v>2</v>
      </c>
      <c r="F2199" s="1" t="n">
        <v>11</v>
      </c>
      <c r="G2199" s="1" t="s">
        <v>327</v>
      </c>
      <c r="H2199" s="1" t="n">
        <v>32.1493</v>
      </c>
      <c r="I2199" s="1" t="n">
        <v>0.740499</v>
      </c>
      <c r="J2199" s="1" t="n">
        <v>62.197076</v>
      </c>
    </row>
    <row r="2200" customFormat="false" ht="13.2" hidden="false" customHeight="false" outlineLevel="0" collapsed="false">
      <c r="A2200" s="6" t="n">
        <v>3</v>
      </c>
      <c r="B2200" s="1" t="s">
        <v>326</v>
      </c>
      <c r="C2200" s="1" t="s">
        <v>28</v>
      </c>
      <c r="D2200" s="1" t="n">
        <v>2017</v>
      </c>
      <c r="E2200" s="1" t="n">
        <v>3</v>
      </c>
      <c r="F2200" s="1" t="n">
        <v>11</v>
      </c>
      <c r="G2200" s="1" t="s">
        <v>327</v>
      </c>
      <c r="H2200" s="1" t="n">
        <v>36.3377</v>
      </c>
      <c r="I2200" s="1" t="n">
        <v>0.8495</v>
      </c>
      <c r="J2200" s="1" t="n">
        <v>72.1985</v>
      </c>
    </row>
    <row r="2201" customFormat="false" ht="13.2" hidden="false" customHeight="false" outlineLevel="0" collapsed="false">
      <c r="A2201" s="6" t="n">
        <v>4</v>
      </c>
      <c r="B2201" s="1" t="s">
        <v>326</v>
      </c>
      <c r="C2201" s="1" t="s">
        <v>28</v>
      </c>
      <c r="D2201" s="1" t="n">
        <v>2017</v>
      </c>
      <c r="E2201" s="1" t="n">
        <v>4</v>
      </c>
      <c r="F2201" s="1" t="n">
        <v>11</v>
      </c>
      <c r="G2201" s="1" t="s">
        <v>327</v>
      </c>
      <c r="H2201" s="1" t="n">
        <v>35.5424</v>
      </c>
      <c r="I2201" s="1" t="n">
        <v>0.637</v>
      </c>
      <c r="J2201" s="1" t="n">
        <v>62.6341</v>
      </c>
    </row>
    <row r="2202" customFormat="false" ht="13.2" hidden="false" customHeight="false" outlineLevel="0" collapsed="false">
      <c r="A2202" s="6" t="n">
        <v>5</v>
      </c>
      <c r="B2202" s="1" t="s">
        <v>326</v>
      </c>
      <c r="C2202" s="1" t="s">
        <v>28</v>
      </c>
      <c r="D2202" s="1" t="n">
        <v>2017</v>
      </c>
      <c r="E2202" s="1" t="n">
        <v>5</v>
      </c>
      <c r="F2202" s="1" t="n">
        <v>11</v>
      </c>
      <c r="G2202" s="1" t="s">
        <v>327</v>
      </c>
      <c r="H2202" s="1" t="n">
        <v>37.9472</v>
      </c>
      <c r="I2202" s="1" t="n">
        <v>0.7565</v>
      </c>
      <c r="J2202" s="1" t="n">
        <v>67.7781</v>
      </c>
    </row>
    <row r="2203" customFormat="false" ht="13.2" hidden="false" customHeight="false" outlineLevel="0" collapsed="false">
      <c r="A2203" s="6" t="n">
        <v>6</v>
      </c>
      <c r="B2203" s="1" t="s">
        <v>326</v>
      </c>
      <c r="C2203" s="1" t="s">
        <v>28</v>
      </c>
      <c r="D2203" s="1" t="n">
        <v>2017</v>
      </c>
      <c r="E2203" s="1" t="n">
        <v>6</v>
      </c>
      <c r="F2203" s="1" t="n">
        <v>11</v>
      </c>
      <c r="G2203" s="1" t="s">
        <v>327</v>
      </c>
      <c r="H2203" s="1" t="n">
        <v>36.77713</v>
      </c>
      <c r="I2203" s="1" t="n">
        <v>0.589</v>
      </c>
      <c r="J2203" s="1" t="n">
        <v>70.881554</v>
      </c>
    </row>
    <row r="2204" customFormat="false" ht="13.2" hidden="false" customHeight="false" outlineLevel="0" collapsed="false">
      <c r="A2204" s="6" t="n">
        <v>7</v>
      </c>
      <c r="B2204" s="1" t="s">
        <v>326</v>
      </c>
      <c r="C2204" s="1" t="s">
        <v>28</v>
      </c>
      <c r="D2204" s="1" t="n">
        <v>2017</v>
      </c>
      <c r="E2204" s="1" t="n">
        <v>7</v>
      </c>
      <c r="F2204" s="1" t="n">
        <v>11</v>
      </c>
      <c r="G2204" s="1" t="s">
        <v>327</v>
      </c>
      <c r="H2204" s="1" t="n">
        <v>37.7971</v>
      </c>
      <c r="I2204" s="1" t="n">
        <v>0.7525</v>
      </c>
      <c r="J2204" s="1" t="n">
        <v>77.94253</v>
      </c>
    </row>
    <row r="2205" customFormat="false" ht="13.2" hidden="false" customHeight="false" outlineLevel="0" collapsed="false">
      <c r="A2205" s="6" t="n">
        <v>8</v>
      </c>
      <c r="B2205" s="1" t="s">
        <v>326</v>
      </c>
      <c r="C2205" s="1" t="s">
        <v>28</v>
      </c>
      <c r="D2205" s="1" t="n">
        <v>2017</v>
      </c>
      <c r="E2205" s="1" t="n">
        <v>8</v>
      </c>
      <c r="F2205" s="1" t="n">
        <v>11</v>
      </c>
      <c r="G2205" s="1" t="s">
        <v>327</v>
      </c>
      <c r="H2205" s="1" t="n">
        <v>38.24599</v>
      </c>
      <c r="I2205" s="1" t="n">
        <v>0.913</v>
      </c>
      <c r="J2205" s="1" t="n">
        <v>75.2524</v>
      </c>
    </row>
    <row r="2206" customFormat="false" ht="13.2" hidden="false" customHeight="false" outlineLevel="0" collapsed="false">
      <c r="A2206" s="6" t="n">
        <v>9</v>
      </c>
      <c r="B2206" s="1" t="s">
        <v>326</v>
      </c>
      <c r="C2206" s="1" t="s">
        <v>28</v>
      </c>
      <c r="D2206" s="1" t="n">
        <v>2017</v>
      </c>
      <c r="E2206" s="1" t="n">
        <v>9</v>
      </c>
      <c r="F2206" s="1" t="n">
        <v>11</v>
      </c>
      <c r="G2206" s="1" t="s">
        <v>327</v>
      </c>
      <c r="H2206" s="1" t="n">
        <v>38.0233</v>
      </c>
      <c r="I2206" s="1" t="n">
        <v>1.153</v>
      </c>
      <c r="J2206" s="1" t="n">
        <v>73.942846</v>
      </c>
    </row>
    <row r="2207" customFormat="false" ht="13.2" hidden="false" customHeight="false" outlineLevel="0" collapsed="false">
      <c r="A2207" s="6" t="n">
        <v>10</v>
      </c>
      <c r="B2207" s="1" t="s">
        <v>326</v>
      </c>
      <c r="C2207" s="1" t="s">
        <v>28</v>
      </c>
      <c r="D2207" s="1" t="n">
        <v>2017</v>
      </c>
      <c r="E2207" s="1" t="n">
        <v>10</v>
      </c>
      <c r="F2207" s="1" t="n">
        <v>11</v>
      </c>
      <c r="G2207" s="1" t="s">
        <v>327</v>
      </c>
      <c r="H2207" s="1" t="n">
        <v>36.72542</v>
      </c>
      <c r="I2207" s="1" t="n">
        <v>0.985128</v>
      </c>
      <c r="J2207" s="1" t="n">
        <v>72.970257</v>
      </c>
    </row>
    <row r="2208" customFormat="false" ht="13.2" hidden="false" customHeight="false" outlineLevel="0" collapsed="false">
      <c r="A2208" s="6" t="n">
        <v>11</v>
      </c>
      <c r="B2208" s="1" t="s">
        <v>326</v>
      </c>
      <c r="C2208" s="1" t="s">
        <v>28</v>
      </c>
      <c r="D2208" s="1" t="n">
        <v>2017</v>
      </c>
      <c r="E2208" s="1" t="n">
        <v>11</v>
      </c>
      <c r="F2208" s="1" t="n">
        <v>11</v>
      </c>
      <c r="G2208" s="1" t="s">
        <v>327</v>
      </c>
      <c r="H2208" s="1" t="n">
        <v>36.150525</v>
      </c>
      <c r="I2208" s="1" t="n">
        <v>1.306572</v>
      </c>
      <c r="J2208" s="1" t="n">
        <v>74.998047</v>
      </c>
    </row>
    <row r="2209" customFormat="false" ht="13.2" hidden="false" customHeight="false" outlineLevel="0" collapsed="false">
      <c r="A2209" s="6" t="n">
        <v>12</v>
      </c>
      <c r="B2209" s="1" t="s">
        <v>326</v>
      </c>
      <c r="C2209" s="1" t="s">
        <v>28</v>
      </c>
      <c r="D2209" s="1" t="n">
        <v>2017</v>
      </c>
      <c r="E2209" s="1" t="n">
        <v>12</v>
      </c>
      <c r="F2209" s="1" t="n">
        <v>11</v>
      </c>
      <c r="G2209" s="1" t="s">
        <v>327</v>
      </c>
      <c r="H2209" s="1" t="n">
        <v>40.263276</v>
      </c>
      <c r="I2209" s="1" t="n">
        <v>1.634151</v>
      </c>
      <c r="J2209" s="1" t="n">
        <v>66.184771</v>
      </c>
    </row>
    <row r="2210" customFormat="false" ht="13.2" hidden="false" customHeight="false" outlineLevel="0" collapsed="false">
      <c r="A2210" s="6" t="n">
        <v>1</v>
      </c>
      <c r="B2210" s="1" t="s">
        <v>326</v>
      </c>
      <c r="C2210" s="1" t="s">
        <v>28</v>
      </c>
      <c r="D2210" s="1" t="n">
        <v>2018</v>
      </c>
      <c r="E2210" s="1" t="n">
        <v>1</v>
      </c>
      <c r="F2210" s="1" t="n">
        <v>11</v>
      </c>
      <c r="G2210" s="1" t="s">
        <v>327</v>
      </c>
      <c r="H2210" s="1" t="n">
        <v>33.724563</v>
      </c>
      <c r="I2210" s="1" t="n">
        <v>1.488771</v>
      </c>
      <c r="J2210" s="1" t="n">
        <v>61.287247</v>
      </c>
    </row>
    <row r="2211" customFormat="false" ht="13.2" hidden="false" customHeight="false" outlineLevel="0" collapsed="false">
      <c r="A2211" s="6" t="n">
        <v>2</v>
      </c>
      <c r="B2211" s="1" t="s">
        <v>326</v>
      </c>
      <c r="C2211" s="1" t="s">
        <v>28</v>
      </c>
      <c r="D2211" s="1" t="n">
        <v>2018</v>
      </c>
      <c r="E2211" s="1" t="n">
        <v>2</v>
      </c>
      <c r="F2211" s="1" t="n">
        <v>11</v>
      </c>
      <c r="G2211" s="1" t="s">
        <v>327</v>
      </c>
      <c r="H2211" s="1" t="n">
        <v>32.074138</v>
      </c>
      <c r="I2211" s="1" t="n">
        <v>1.201364</v>
      </c>
      <c r="J2211" s="1" t="n">
        <v>66.370814</v>
      </c>
    </row>
    <row r="2212" customFormat="false" ht="13.2" hidden="false" customHeight="false" outlineLevel="0" collapsed="false">
      <c r="A2212" s="6" t="n">
        <v>3</v>
      </c>
      <c r="B2212" s="1" t="s">
        <v>326</v>
      </c>
      <c r="C2212" s="1" t="s">
        <v>28</v>
      </c>
      <c r="D2212" s="1" t="n">
        <v>2018</v>
      </c>
      <c r="E2212" s="1" t="n">
        <v>3</v>
      </c>
      <c r="F2212" s="1" t="n">
        <v>11</v>
      </c>
      <c r="G2212" s="1" t="s">
        <v>327</v>
      </c>
      <c r="H2212" s="1" t="n">
        <v>36.56088</v>
      </c>
      <c r="I2212" s="1" t="n">
        <v>1.154758</v>
      </c>
      <c r="J2212" s="1" t="n">
        <v>74.415092</v>
      </c>
    </row>
    <row r="2213" customFormat="false" ht="13.2" hidden="false" customHeight="false" outlineLevel="0" collapsed="false">
      <c r="A2213" s="6" t="n">
        <v>4</v>
      </c>
      <c r="B2213" s="1" t="s">
        <v>326</v>
      </c>
      <c r="C2213" s="1" t="s">
        <v>28</v>
      </c>
      <c r="D2213" s="1" t="n">
        <v>2018</v>
      </c>
      <c r="E2213" s="1" t="n">
        <v>4</v>
      </c>
      <c r="F2213" s="1" t="n">
        <v>11</v>
      </c>
      <c r="G2213" s="1" t="s">
        <v>327</v>
      </c>
      <c r="H2213" s="1" t="n">
        <v>35.580919</v>
      </c>
      <c r="I2213" s="1" t="n">
        <v>0.935273</v>
      </c>
      <c r="J2213" s="1" t="n">
        <v>68.441875</v>
      </c>
    </row>
    <row r="2214" customFormat="false" ht="13.2" hidden="false" customHeight="false" outlineLevel="0" collapsed="false">
      <c r="A2214" s="6" t="n">
        <v>5</v>
      </c>
      <c r="B2214" s="1" t="s">
        <v>326</v>
      </c>
      <c r="C2214" s="1" t="s">
        <v>28</v>
      </c>
      <c r="D2214" s="1" t="n">
        <v>2018</v>
      </c>
      <c r="E2214" s="1" t="n">
        <v>5</v>
      </c>
      <c r="F2214" s="1" t="n">
        <v>11</v>
      </c>
      <c r="G2214" s="1" t="s">
        <v>327</v>
      </c>
      <c r="H2214" s="1" t="n">
        <v>34.478162</v>
      </c>
      <c r="I2214" s="1" t="n">
        <v>0.990866</v>
      </c>
      <c r="J2214" s="1" t="n">
        <v>59.136381</v>
      </c>
    </row>
    <row r="2215" customFormat="false" ht="13.2" hidden="false" customHeight="false" outlineLevel="0" collapsed="false">
      <c r="A2215" s="6" t="n">
        <v>6</v>
      </c>
      <c r="B2215" s="1" t="s">
        <v>326</v>
      </c>
      <c r="C2215" s="1" t="s">
        <v>28</v>
      </c>
      <c r="D2215" s="1" t="n">
        <v>2018</v>
      </c>
      <c r="E2215" s="1" t="n">
        <v>6</v>
      </c>
      <c r="F2215" s="1" t="n">
        <v>11</v>
      </c>
      <c r="G2215" s="1" t="s">
        <v>327</v>
      </c>
      <c r="H2215" s="1" t="n">
        <v>34.5362</v>
      </c>
      <c r="I2215" s="1" t="n">
        <v>1.340737</v>
      </c>
      <c r="J2215" s="1" t="n">
        <v>80.970129</v>
      </c>
    </row>
    <row r="2216" customFormat="false" ht="13.2" hidden="false" customHeight="false" outlineLevel="0" collapsed="false">
      <c r="A2216" s="6" t="n">
        <v>7</v>
      </c>
      <c r="B2216" s="1" t="s">
        <v>326</v>
      </c>
      <c r="C2216" s="1" t="s">
        <v>28</v>
      </c>
      <c r="D2216" s="1" t="n">
        <v>2018</v>
      </c>
      <c r="E2216" s="1" t="n">
        <v>7</v>
      </c>
      <c r="F2216" s="1" t="n">
        <v>11</v>
      </c>
      <c r="G2216" s="1" t="s">
        <v>327</v>
      </c>
      <c r="H2216" s="1" t="n">
        <v>35.8776</v>
      </c>
      <c r="I2216" s="1" t="n">
        <v>1.3445</v>
      </c>
      <c r="J2216" s="1" t="n">
        <v>81.496273</v>
      </c>
    </row>
    <row r="2217" customFormat="false" ht="13.2" hidden="false" customHeight="false" outlineLevel="0" collapsed="false">
      <c r="A2217" s="6" t="n">
        <v>8</v>
      </c>
      <c r="B2217" s="1" t="s">
        <v>326</v>
      </c>
      <c r="C2217" s="1" t="s">
        <v>28</v>
      </c>
      <c r="D2217" s="1" t="n">
        <v>2018</v>
      </c>
      <c r="E2217" s="1" t="n">
        <v>8</v>
      </c>
      <c r="F2217" s="1" t="n">
        <v>11</v>
      </c>
      <c r="G2217" s="1" t="s">
        <v>327</v>
      </c>
      <c r="H2217" s="1" t="n">
        <v>38.1625</v>
      </c>
      <c r="I2217" s="1" t="n">
        <v>1.726145</v>
      </c>
      <c r="J2217" s="1" t="n">
        <v>77.277324</v>
      </c>
    </row>
    <row r="2218" customFormat="false" ht="13.2" hidden="false" customHeight="false" outlineLevel="0" collapsed="false">
      <c r="A2218" s="6" t="n">
        <v>9</v>
      </c>
      <c r="B2218" s="1" t="s">
        <v>326</v>
      </c>
      <c r="C2218" s="1" t="s">
        <v>28</v>
      </c>
      <c r="D2218" s="1" t="n">
        <v>2018</v>
      </c>
      <c r="E2218" s="1" t="n">
        <v>9</v>
      </c>
      <c r="F2218" s="1" t="n">
        <v>11</v>
      </c>
      <c r="G2218" s="1" t="s">
        <v>327</v>
      </c>
      <c r="H2218" s="1" t="n">
        <v>36.3738</v>
      </c>
      <c r="I2218" s="1" t="n">
        <v>1.650554</v>
      </c>
      <c r="J2218" s="1" t="n">
        <v>74.259311</v>
      </c>
    </row>
    <row r="2219" customFormat="false" ht="13.2" hidden="false" customHeight="false" outlineLevel="0" collapsed="false">
      <c r="A2219" s="6" t="n">
        <v>10</v>
      </c>
      <c r="B2219" s="1" t="s">
        <v>326</v>
      </c>
      <c r="C2219" s="1" t="s">
        <v>28</v>
      </c>
      <c r="D2219" s="1" t="n">
        <v>2018</v>
      </c>
      <c r="E2219" s="1" t="n">
        <v>10</v>
      </c>
      <c r="F2219" s="1" t="n">
        <v>11</v>
      </c>
      <c r="G2219" s="1" t="s">
        <v>327</v>
      </c>
      <c r="H2219" s="1" t="n">
        <v>37.8879</v>
      </c>
      <c r="I2219" s="1" t="n">
        <v>1.5193</v>
      </c>
      <c r="J2219" s="1" t="n">
        <v>75.188141</v>
      </c>
    </row>
    <row r="2220" customFormat="false" ht="13.2" hidden="false" customHeight="false" outlineLevel="0" collapsed="false">
      <c r="A2220" s="6" t="n">
        <v>11</v>
      </c>
      <c r="B2220" s="1" t="s">
        <v>326</v>
      </c>
      <c r="C2220" s="1" t="s">
        <v>28</v>
      </c>
      <c r="D2220" s="1" t="n">
        <v>2018</v>
      </c>
      <c r="E2220" s="1" t="n">
        <v>11</v>
      </c>
      <c r="F2220" s="1" t="n">
        <v>11</v>
      </c>
      <c r="G2220" s="1" t="s">
        <v>327</v>
      </c>
      <c r="H2220" s="1" t="n">
        <v>36.3305</v>
      </c>
      <c r="I2220" s="1" t="n">
        <v>1.175972</v>
      </c>
      <c r="J2220" s="1" t="n">
        <v>76.825339</v>
      </c>
    </row>
    <row r="2221" customFormat="false" ht="13.2" hidden="false" customHeight="false" outlineLevel="0" collapsed="false">
      <c r="A2221" s="6" t="n">
        <v>12</v>
      </c>
      <c r="B2221" s="1" t="s">
        <v>326</v>
      </c>
      <c r="C2221" s="1" t="s">
        <v>28</v>
      </c>
      <c r="D2221" s="1" t="n">
        <v>2018</v>
      </c>
      <c r="E2221" s="1" t="n">
        <v>12</v>
      </c>
      <c r="F2221" s="1" t="n">
        <v>11</v>
      </c>
      <c r="G2221" s="1" t="s">
        <v>327</v>
      </c>
      <c r="H2221" s="1" t="n">
        <v>39.9799</v>
      </c>
      <c r="I2221" s="1" t="n">
        <v>1.0948</v>
      </c>
      <c r="J2221" s="1" t="n">
        <v>68.097439</v>
      </c>
    </row>
    <row r="2222" customFormat="false" ht="13.2" hidden="false" customHeight="false" outlineLevel="0" collapsed="false">
      <c r="A2222" s="6" t="n">
        <v>1</v>
      </c>
      <c r="B2222" s="1" t="s">
        <v>326</v>
      </c>
      <c r="C2222" s="1" t="s">
        <v>28</v>
      </c>
      <c r="D2222" s="1" t="n">
        <v>2019</v>
      </c>
      <c r="E2222" s="1" t="n">
        <v>1</v>
      </c>
      <c r="F2222" s="1" t="n">
        <v>11</v>
      </c>
      <c r="G2222" s="1" t="s">
        <v>327</v>
      </c>
      <c r="H2222" s="1" t="n">
        <v>34.0212</v>
      </c>
      <c r="I2222" s="1" t="n">
        <v>0.9045</v>
      </c>
      <c r="J2222" s="1" t="n">
        <v>66.08679</v>
      </c>
    </row>
    <row r="2223" customFormat="false" ht="13.2" hidden="false" customHeight="false" outlineLevel="0" collapsed="false">
      <c r="A2223" s="6" t="n">
        <v>2</v>
      </c>
      <c r="B2223" s="1" t="s">
        <v>326</v>
      </c>
      <c r="C2223" s="1" t="s">
        <v>28</v>
      </c>
      <c r="D2223" s="1" t="n">
        <v>2019</v>
      </c>
      <c r="E2223" s="1" t="n">
        <v>2</v>
      </c>
      <c r="F2223" s="1" t="n">
        <v>11</v>
      </c>
      <c r="G2223" s="1" t="s">
        <v>327</v>
      </c>
      <c r="H2223" s="1" t="n">
        <v>32.640033</v>
      </c>
      <c r="I2223" s="1" t="n">
        <v>0.8153</v>
      </c>
      <c r="J2223" s="1" t="n">
        <v>67.133549</v>
      </c>
    </row>
    <row r="2224" customFormat="false" ht="13.2" hidden="false" customHeight="false" outlineLevel="0" collapsed="false">
      <c r="A2224" s="6" t="n">
        <v>3</v>
      </c>
      <c r="B2224" s="1" t="s">
        <v>326</v>
      </c>
      <c r="C2224" s="1" t="s">
        <v>28</v>
      </c>
      <c r="D2224" s="1" t="n">
        <v>2019</v>
      </c>
      <c r="E2224" s="1" t="n">
        <v>3</v>
      </c>
      <c r="F2224" s="1" t="n">
        <v>11</v>
      </c>
      <c r="G2224" s="1" t="s">
        <v>327</v>
      </c>
      <c r="H2224" s="1" t="n">
        <v>35.6252</v>
      </c>
      <c r="I2224" s="1" t="n">
        <v>1.1427</v>
      </c>
      <c r="J2224" s="1" t="n">
        <v>72.374293</v>
      </c>
    </row>
    <row r="2225" customFormat="false" ht="13.2" hidden="false" customHeight="false" outlineLevel="0" collapsed="false">
      <c r="A2225" s="6" t="n">
        <v>4</v>
      </c>
      <c r="B2225" s="1" t="s">
        <v>326</v>
      </c>
      <c r="C2225" s="1" t="s">
        <v>28</v>
      </c>
      <c r="D2225" s="1" t="n">
        <v>2019</v>
      </c>
      <c r="E2225" s="1" t="n">
        <v>4</v>
      </c>
      <c r="F2225" s="1" t="n">
        <v>11</v>
      </c>
      <c r="G2225" s="1" t="s">
        <v>327</v>
      </c>
      <c r="H2225" s="1" t="n">
        <v>36.3971</v>
      </c>
      <c r="I2225" s="1" t="n">
        <v>1.499707</v>
      </c>
      <c r="J2225" s="1" t="n">
        <v>71.742304</v>
      </c>
    </row>
    <row r="2226" customFormat="false" ht="13.2" hidden="false" customHeight="false" outlineLevel="0" collapsed="false">
      <c r="A2226" s="6" t="n">
        <v>5</v>
      </c>
      <c r="B2226" s="1" t="s">
        <v>326</v>
      </c>
      <c r="C2226" s="1" t="s">
        <v>28</v>
      </c>
      <c r="D2226" s="1" t="n">
        <v>2019</v>
      </c>
      <c r="E2226" s="1" t="n">
        <v>5</v>
      </c>
      <c r="F2226" s="1" t="n">
        <v>11</v>
      </c>
      <c r="G2226" s="1" t="s">
        <v>327</v>
      </c>
      <c r="H2226" s="1" t="n">
        <v>36.24085</v>
      </c>
      <c r="I2226" s="1" t="n">
        <v>1.709551</v>
      </c>
      <c r="J2226" s="1" t="n">
        <v>75.584757</v>
      </c>
    </row>
    <row r="2227" customFormat="false" ht="13.2" hidden="false" customHeight="false" outlineLevel="0" collapsed="false">
      <c r="A2227" s="6" t="n">
        <v>6</v>
      </c>
      <c r="B2227" s="1" t="s">
        <v>326</v>
      </c>
      <c r="C2227" s="1" t="s">
        <v>28</v>
      </c>
      <c r="D2227" s="1" t="n">
        <v>2019</v>
      </c>
      <c r="E2227" s="1" t="n">
        <v>6</v>
      </c>
      <c r="F2227" s="1" t="n">
        <v>11</v>
      </c>
      <c r="G2227" s="1" t="s">
        <v>327</v>
      </c>
      <c r="H2227" s="1" t="n">
        <v>34.6027</v>
      </c>
      <c r="I2227" s="1" t="n">
        <v>1.213348</v>
      </c>
      <c r="J2227" s="1" t="n">
        <v>73.693597</v>
      </c>
    </row>
    <row r="2228" customFormat="false" ht="13.2" hidden="false" customHeight="false" outlineLevel="0" collapsed="false">
      <c r="A2228" s="6" t="n">
        <v>7</v>
      </c>
      <c r="B2228" s="1" t="s">
        <v>326</v>
      </c>
      <c r="C2228" s="1" t="s">
        <v>28</v>
      </c>
      <c r="D2228" s="1" t="n">
        <v>2019</v>
      </c>
      <c r="E2228" s="1" t="n">
        <v>7</v>
      </c>
      <c r="F2228" s="1" t="n">
        <v>11</v>
      </c>
      <c r="G2228" s="1" t="s">
        <v>327</v>
      </c>
      <c r="H2228" s="1" t="n">
        <v>39.1279</v>
      </c>
      <c r="I2228" s="1" t="n">
        <v>1.12737</v>
      </c>
      <c r="J2228" s="1" t="n">
        <v>85.094151</v>
      </c>
    </row>
    <row r="2229" customFormat="false" ht="13.2" hidden="false" customHeight="false" outlineLevel="0" collapsed="false">
      <c r="A2229" s="6" t="n">
        <v>8</v>
      </c>
      <c r="B2229" s="1" t="s">
        <v>326</v>
      </c>
      <c r="C2229" s="1" t="s">
        <v>28</v>
      </c>
      <c r="D2229" s="1" t="n">
        <v>2019</v>
      </c>
      <c r="E2229" s="1" t="n">
        <v>8</v>
      </c>
      <c r="F2229" s="1" t="n">
        <v>11</v>
      </c>
      <c r="G2229" s="1" t="s">
        <v>327</v>
      </c>
      <c r="H2229" s="1" t="n">
        <v>38.66265</v>
      </c>
      <c r="I2229" s="1" t="n">
        <v>0.981915</v>
      </c>
      <c r="J2229" s="1" t="n">
        <v>80.803156</v>
      </c>
    </row>
    <row r="2230" customFormat="false" ht="13.2" hidden="false" customHeight="false" outlineLevel="0" collapsed="false">
      <c r="A2230" s="6" t="n">
        <v>9</v>
      </c>
      <c r="B2230" s="1" t="s">
        <v>326</v>
      </c>
      <c r="C2230" s="1" t="s">
        <v>28</v>
      </c>
      <c r="D2230" s="1" t="n">
        <v>2019</v>
      </c>
      <c r="E2230" s="1" t="n">
        <v>9</v>
      </c>
      <c r="F2230" s="1" t="n">
        <v>11</v>
      </c>
      <c r="G2230" s="1" t="s">
        <v>327</v>
      </c>
      <c r="H2230" s="1" t="n">
        <v>36.9432</v>
      </c>
      <c r="I2230" s="1" t="n">
        <v>1.370439</v>
      </c>
      <c r="J2230" s="1" t="n">
        <v>74.154258</v>
      </c>
    </row>
    <row r="2231" customFormat="false" ht="13.2" hidden="false" customHeight="false" outlineLevel="0" collapsed="false">
      <c r="A2231" s="6" t="n">
        <v>10</v>
      </c>
      <c r="B2231" s="1" t="s">
        <v>326</v>
      </c>
      <c r="C2231" s="1" t="s">
        <v>28</v>
      </c>
      <c r="D2231" s="1" t="n">
        <v>2019</v>
      </c>
      <c r="E2231" s="1" t="n">
        <v>10</v>
      </c>
      <c r="F2231" s="1" t="n">
        <v>11</v>
      </c>
      <c r="G2231" s="1" t="s">
        <v>327</v>
      </c>
      <c r="H2231" s="1" t="n">
        <v>37.8161</v>
      </c>
      <c r="I2231" s="1" t="n">
        <v>1.528991</v>
      </c>
      <c r="J2231" s="1" t="n">
        <v>80.372729</v>
      </c>
    </row>
    <row r="2232" customFormat="false" ht="13.2" hidden="false" customHeight="false" outlineLevel="0" collapsed="false">
      <c r="A2232" s="6" t="n">
        <v>11</v>
      </c>
      <c r="B2232" s="1" t="s">
        <v>326</v>
      </c>
      <c r="C2232" s="1" t="s">
        <v>28</v>
      </c>
      <c r="D2232" s="1" t="n">
        <v>2019</v>
      </c>
      <c r="E2232" s="1" t="n">
        <v>11</v>
      </c>
      <c r="F2232" s="1" t="n">
        <v>11</v>
      </c>
      <c r="G2232" s="1" t="s">
        <v>327</v>
      </c>
      <c r="H2232" s="1" t="n">
        <v>36.8872</v>
      </c>
      <c r="I2232" s="1" t="n">
        <v>1.491496</v>
      </c>
      <c r="J2232" s="1" t="n">
        <v>75.939313</v>
      </c>
    </row>
    <row r="2233" customFormat="false" ht="13.2" hidden="false" customHeight="false" outlineLevel="0" collapsed="false">
      <c r="A2233" s="6" t="n">
        <v>12</v>
      </c>
      <c r="B2233" s="1" t="s">
        <v>326</v>
      </c>
      <c r="C2233" s="1" t="s">
        <v>28</v>
      </c>
      <c r="D2233" s="1" t="n">
        <v>2019</v>
      </c>
      <c r="E2233" s="1" t="n">
        <v>12</v>
      </c>
      <c r="F2233" s="1" t="n">
        <v>11</v>
      </c>
      <c r="G2233" s="1" t="s">
        <v>327</v>
      </c>
      <c r="H2233" s="1" t="n">
        <v>41.12175</v>
      </c>
      <c r="I2233" s="1" t="n">
        <v>1.634889</v>
      </c>
      <c r="J2233" s="1" t="n">
        <v>65.018862</v>
      </c>
    </row>
    <row r="2234" customFormat="false" ht="13.2" hidden="false" customHeight="false" outlineLevel="0" collapsed="false">
      <c r="A2234" s="6" t="n">
        <v>1</v>
      </c>
      <c r="B2234" s="1" t="s">
        <v>326</v>
      </c>
      <c r="C2234" s="1" t="s">
        <v>28</v>
      </c>
      <c r="D2234" s="1" t="n">
        <v>2020</v>
      </c>
      <c r="E2234" s="1" t="n">
        <v>1</v>
      </c>
      <c r="F2234" s="1" t="n">
        <v>11</v>
      </c>
      <c r="G2234" s="1" t="s">
        <v>327</v>
      </c>
      <c r="H2234" s="1" t="n">
        <v>35.91525</v>
      </c>
      <c r="I2234" s="1" t="n">
        <v>1.280552</v>
      </c>
      <c r="J2234" s="1" t="n">
        <v>66.515587</v>
      </c>
    </row>
    <row r="2235" customFormat="false" ht="13.2" hidden="false" customHeight="false" outlineLevel="0" collapsed="false">
      <c r="A2235" s="6" t="n">
        <v>2</v>
      </c>
      <c r="B2235" s="1" t="s">
        <v>326</v>
      </c>
      <c r="C2235" s="1" t="s">
        <v>28</v>
      </c>
      <c r="D2235" s="1" t="n">
        <v>2020</v>
      </c>
      <c r="E2235" s="1" t="n">
        <v>2</v>
      </c>
      <c r="F2235" s="1" t="n">
        <v>11</v>
      </c>
      <c r="G2235" s="1" t="s">
        <v>327</v>
      </c>
      <c r="H2235" s="1" t="n">
        <v>34.16066</v>
      </c>
      <c r="I2235" s="1" t="n">
        <v>1.205307</v>
      </c>
      <c r="J2235" s="1" t="n">
        <v>72.885927</v>
      </c>
    </row>
    <row r="2236" customFormat="false" ht="13.2" hidden="false" customHeight="false" outlineLevel="0" collapsed="false">
      <c r="A2236" s="6" t="n">
        <v>3</v>
      </c>
      <c r="B2236" s="1" t="s">
        <v>326</v>
      </c>
      <c r="C2236" s="1" t="s">
        <v>28</v>
      </c>
      <c r="D2236" s="1" t="n">
        <v>2020</v>
      </c>
      <c r="E2236" s="1" t="n">
        <v>3</v>
      </c>
      <c r="F2236" s="1" t="n">
        <v>11</v>
      </c>
      <c r="G2236" s="1" t="s">
        <v>327</v>
      </c>
      <c r="H2236" s="1" t="n">
        <v>32.174746</v>
      </c>
      <c r="I2236" s="1" t="n">
        <v>0.907849</v>
      </c>
      <c r="J2236" s="1" t="n">
        <v>72.962322</v>
      </c>
    </row>
    <row r="2237" customFormat="false" ht="13.2" hidden="false" customHeight="false" outlineLevel="0" collapsed="false">
      <c r="A2237" s="6" t="n">
        <v>4</v>
      </c>
      <c r="B2237" s="1" t="s">
        <v>326</v>
      </c>
      <c r="C2237" s="1" t="s">
        <v>28</v>
      </c>
      <c r="D2237" s="1" t="n">
        <v>2020</v>
      </c>
      <c r="E2237" s="1" t="n">
        <v>4</v>
      </c>
      <c r="F2237" s="1" t="n">
        <v>11</v>
      </c>
      <c r="G2237" s="1" t="s">
        <v>327</v>
      </c>
      <c r="H2237" s="1" t="n">
        <v>29.15047</v>
      </c>
      <c r="I2237" s="1" t="n">
        <v>0.695151</v>
      </c>
      <c r="J2237" s="1" t="n">
        <v>71.573026</v>
      </c>
    </row>
    <row r="2238" customFormat="false" ht="13.2" hidden="false" customHeight="false" outlineLevel="0" collapsed="false">
      <c r="A2238" s="6" t="n">
        <v>5</v>
      </c>
      <c r="B2238" s="1" t="s">
        <v>326</v>
      </c>
      <c r="C2238" s="1" t="s">
        <v>28</v>
      </c>
      <c r="D2238" s="1" t="n">
        <v>2020</v>
      </c>
      <c r="E2238" s="1" t="n">
        <v>5</v>
      </c>
      <c r="F2238" s="1" t="n">
        <v>11</v>
      </c>
      <c r="G2238" s="1" t="s">
        <v>327</v>
      </c>
      <c r="H2238" s="1" t="n">
        <v>30.937</v>
      </c>
      <c r="I2238" s="1" t="n">
        <v>0.645097</v>
      </c>
      <c r="J2238" s="1" t="n">
        <v>76.81177</v>
      </c>
    </row>
    <row r="2239" customFormat="false" ht="13.2" hidden="false" customHeight="false" outlineLevel="0" collapsed="false">
      <c r="A2239" s="6" t="n">
        <v>6</v>
      </c>
      <c r="B2239" s="1" t="s">
        <v>326</v>
      </c>
      <c r="C2239" s="1" t="s">
        <v>28</v>
      </c>
      <c r="D2239" s="1" t="n">
        <v>2020</v>
      </c>
      <c r="E2239" s="1" t="n">
        <v>6</v>
      </c>
      <c r="F2239" s="1" t="n">
        <v>11</v>
      </c>
      <c r="G2239" s="1" t="s">
        <v>327</v>
      </c>
      <c r="H2239" s="1" t="n">
        <v>32.24635</v>
      </c>
      <c r="I2239" s="1" t="n">
        <v>0.698017</v>
      </c>
      <c r="J2239" s="1" t="n">
        <v>81.325293</v>
      </c>
    </row>
    <row r="2240" customFormat="false" ht="13.2" hidden="false" customHeight="false" outlineLevel="0" collapsed="false">
      <c r="A2240" s="6" t="n">
        <v>7</v>
      </c>
      <c r="B2240" s="1" t="s">
        <v>326</v>
      </c>
      <c r="C2240" s="1" t="s">
        <v>28</v>
      </c>
      <c r="D2240" s="1" t="n">
        <v>2020</v>
      </c>
      <c r="E2240" s="1" t="n">
        <v>7</v>
      </c>
      <c r="F2240" s="1" t="n">
        <v>11</v>
      </c>
      <c r="G2240" s="1" t="s">
        <v>327</v>
      </c>
      <c r="H2240" s="1" t="n">
        <v>36.6067</v>
      </c>
      <c r="I2240" s="1" t="n">
        <v>0.792382</v>
      </c>
      <c r="J2240" s="1" t="n">
        <v>91.214067</v>
      </c>
    </row>
    <row r="2241" customFormat="false" ht="13.2" hidden="false" customHeight="false" outlineLevel="0" collapsed="false">
      <c r="A2241" s="6" t="n">
        <v>8</v>
      </c>
      <c r="B2241" s="1" t="s">
        <v>326</v>
      </c>
      <c r="C2241" s="1" t="s">
        <v>28</v>
      </c>
      <c r="D2241" s="1" t="n">
        <v>2020</v>
      </c>
      <c r="E2241" s="1" t="n">
        <v>8</v>
      </c>
      <c r="F2241" s="1" t="n">
        <v>11</v>
      </c>
      <c r="G2241" s="1" t="s">
        <v>327</v>
      </c>
      <c r="H2241" s="1" t="n">
        <v>36.0231</v>
      </c>
      <c r="I2241" s="1" t="n">
        <v>0.883164</v>
      </c>
      <c r="J2241" s="1" t="n">
        <v>82.97189</v>
      </c>
    </row>
    <row r="2242" customFormat="false" ht="13.2" hidden="false" customHeight="false" outlineLevel="0" collapsed="false">
      <c r="A2242" s="6" t="n">
        <v>9</v>
      </c>
      <c r="B2242" s="1" t="s">
        <v>326</v>
      </c>
      <c r="C2242" s="1" t="s">
        <v>28</v>
      </c>
      <c r="D2242" s="1" t="n">
        <v>2020</v>
      </c>
      <c r="E2242" s="1" t="n">
        <v>9</v>
      </c>
      <c r="F2242" s="1" t="n">
        <v>11</v>
      </c>
      <c r="G2242" s="1" t="s">
        <v>327</v>
      </c>
      <c r="H2242" s="1" t="n">
        <v>38.73265</v>
      </c>
      <c r="I2242" s="1" t="n">
        <v>1.188591</v>
      </c>
      <c r="J2242" s="1" t="n">
        <v>79.793583</v>
      </c>
    </row>
    <row r="2243" customFormat="false" ht="13.2" hidden="false" customHeight="false" outlineLevel="0" collapsed="false">
      <c r="A2243" s="6" t="n">
        <v>10</v>
      </c>
      <c r="B2243" s="1" t="s">
        <v>326</v>
      </c>
      <c r="C2243" s="1" t="s">
        <v>28</v>
      </c>
      <c r="D2243" s="1" t="n">
        <v>2020</v>
      </c>
      <c r="E2243" s="1" t="n">
        <v>10</v>
      </c>
      <c r="F2243" s="1" t="n">
        <v>11</v>
      </c>
      <c r="G2243" s="1" t="s">
        <v>327</v>
      </c>
      <c r="H2243" s="1" t="n">
        <v>41.823805</v>
      </c>
      <c r="I2243" s="1" t="n">
        <v>1.340337</v>
      </c>
      <c r="J2243" s="1" t="n">
        <v>82.700611</v>
      </c>
    </row>
    <row r="2244" customFormat="false" ht="13.2" hidden="false" customHeight="false" outlineLevel="0" collapsed="false">
      <c r="A2244" s="6" t="n">
        <v>11</v>
      </c>
      <c r="B2244" s="1" t="s">
        <v>326</v>
      </c>
      <c r="C2244" s="1" t="s">
        <v>28</v>
      </c>
      <c r="D2244" s="1" t="n">
        <v>2020</v>
      </c>
      <c r="E2244" s="1" t="n">
        <v>11</v>
      </c>
      <c r="F2244" s="1" t="n">
        <v>11</v>
      </c>
      <c r="G2244" s="1" t="s">
        <v>327</v>
      </c>
      <c r="H2244" s="1" t="n">
        <v>37.9385</v>
      </c>
      <c r="I2244" s="1" t="n">
        <v>1.223268</v>
      </c>
      <c r="J2244" s="1" t="n">
        <v>72.257444</v>
      </c>
    </row>
    <row r="2245" customFormat="false" ht="13.2" hidden="false" customHeight="false" outlineLevel="0" collapsed="false">
      <c r="A2245" s="6" t="n">
        <v>12</v>
      </c>
      <c r="B2245" s="1" t="s">
        <v>326</v>
      </c>
      <c r="C2245" s="1" t="s">
        <v>28</v>
      </c>
      <c r="D2245" s="1" t="n">
        <v>2020</v>
      </c>
      <c r="E2245" s="1" t="n">
        <v>12</v>
      </c>
      <c r="F2245" s="1" t="n">
        <v>11</v>
      </c>
      <c r="G2245" s="1" t="s">
        <v>327</v>
      </c>
      <c r="H2245" s="1" t="n">
        <v>44.64155</v>
      </c>
      <c r="I2245" s="1" t="n">
        <v>1.383211</v>
      </c>
      <c r="J2245" s="1" t="n">
        <v>76.218256</v>
      </c>
    </row>
    <row r="2246" customFormat="false" ht="13.2" hidden="false" customHeight="false" outlineLevel="0" collapsed="false">
      <c r="A2246" s="6" t="n">
        <v>1</v>
      </c>
      <c r="B2246" s="1" t="s">
        <v>329</v>
      </c>
      <c r="C2246" s="1" t="s">
        <v>28</v>
      </c>
      <c r="D2246" s="1" t="n">
        <v>2010</v>
      </c>
      <c r="E2246" s="1" t="n">
        <v>1</v>
      </c>
      <c r="F2246" s="1" t="n">
        <v>14</v>
      </c>
      <c r="G2246" s="1" t="s">
        <v>330</v>
      </c>
      <c r="H2246" s="1" t="n">
        <v>6.1082</v>
      </c>
      <c r="I2246" s="1" t="n">
        <v>0.2642</v>
      </c>
      <c r="J2246" s="1" t="n">
        <v>0.2728</v>
      </c>
    </row>
    <row r="2247" customFormat="false" ht="13.2" hidden="false" customHeight="false" outlineLevel="0" collapsed="false">
      <c r="A2247" s="6" t="n">
        <v>2</v>
      </c>
      <c r="B2247" s="1" t="s">
        <v>329</v>
      </c>
      <c r="C2247" s="1" t="s">
        <v>28</v>
      </c>
      <c r="D2247" s="1" t="n">
        <v>2010</v>
      </c>
      <c r="E2247" s="1" t="n">
        <v>2</v>
      </c>
      <c r="F2247" s="1" t="n">
        <v>14</v>
      </c>
      <c r="G2247" s="1" t="s">
        <v>330</v>
      </c>
      <c r="H2247" s="1" t="n">
        <v>6.5616</v>
      </c>
      <c r="I2247" s="1" t="n">
        <v>0.2564</v>
      </c>
      <c r="J2247" s="1" t="n">
        <v>10.059</v>
      </c>
    </row>
    <row r="2248" customFormat="false" ht="13.2" hidden="false" customHeight="false" outlineLevel="0" collapsed="false">
      <c r="A2248" s="6" t="n">
        <v>3</v>
      </c>
      <c r="B2248" s="1" t="s">
        <v>329</v>
      </c>
      <c r="C2248" s="1" t="s">
        <v>28</v>
      </c>
      <c r="D2248" s="1" t="n">
        <v>2010</v>
      </c>
      <c r="E2248" s="1" t="n">
        <v>3</v>
      </c>
      <c r="F2248" s="1" t="n">
        <v>14</v>
      </c>
      <c r="G2248" s="1" t="s">
        <v>330</v>
      </c>
      <c r="H2248" s="1" t="n">
        <v>7.779</v>
      </c>
      <c r="I2248" s="1" t="n">
        <v>0.259</v>
      </c>
      <c r="J2248" s="1" t="n">
        <v>12.224954</v>
      </c>
    </row>
    <row r="2249" customFormat="false" ht="13.2" hidden="false" customHeight="false" outlineLevel="0" collapsed="false">
      <c r="A2249" s="6" t="n">
        <v>4</v>
      </c>
      <c r="B2249" s="1" t="s">
        <v>329</v>
      </c>
      <c r="C2249" s="1" t="s">
        <v>28</v>
      </c>
      <c r="D2249" s="1" t="n">
        <v>2010</v>
      </c>
      <c r="E2249" s="1" t="n">
        <v>4</v>
      </c>
      <c r="F2249" s="1" t="n">
        <v>14</v>
      </c>
      <c r="G2249" s="1" t="s">
        <v>330</v>
      </c>
      <c r="H2249" s="1" t="n">
        <v>7.3388</v>
      </c>
      <c r="I2249" s="1" t="n">
        <v>0.228</v>
      </c>
      <c r="J2249" s="1" t="n">
        <v>14.186108</v>
      </c>
    </row>
    <row r="2250" customFormat="false" ht="13.2" hidden="false" customHeight="false" outlineLevel="0" collapsed="false">
      <c r="A2250" s="6" t="n">
        <v>5</v>
      </c>
      <c r="B2250" s="1" t="s">
        <v>329</v>
      </c>
      <c r="C2250" s="1" t="s">
        <v>28</v>
      </c>
      <c r="D2250" s="1" t="n">
        <v>2010</v>
      </c>
      <c r="E2250" s="1" t="n">
        <v>5</v>
      </c>
      <c r="F2250" s="1" t="n">
        <v>14</v>
      </c>
      <c r="G2250" s="1" t="s">
        <v>330</v>
      </c>
      <c r="H2250" s="1" t="n">
        <v>7.4134</v>
      </c>
      <c r="I2250" s="1" t="n">
        <v>0.2132</v>
      </c>
      <c r="J2250" s="1" t="n">
        <v>17.342354</v>
      </c>
    </row>
    <row r="2251" customFormat="false" ht="13.2" hidden="false" customHeight="false" outlineLevel="0" collapsed="false">
      <c r="A2251" s="6" t="n">
        <v>6</v>
      </c>
      <c r="B2251" s="1" t="s">
        <v>329</v>
      </c>
      <c r="C2251" s="1" t="s">
        <v>28</v>
      </c>
      <c r="D2251" s="1" t="n">
        <v>2010</v>
      </c>
      <c r="E2251" s="1" t="n">
        <v>6</v>
      </c>
      <c r="F2251" s="1" t="n">
        <v>14</v>
      </c>
      <c r="G2251" s="1" t="s">
        <v>330</v>
      </c>
      <c r="H2251" s="1" t="n">
        <v>7.4504</v>
      </c>
      <c r="I2251" s="1" t="n">
        <v>0.2034</v>
      </c>
      <c r="J2251" s="1" t="n">
        <v>15.9042</v>
      </c>
    </row>
    <row r="2252" customFormat="false" ht="13.2" hidden="false" customHeight="false" outlineLevel="0" collapsed="false">
      <c r="A2252" s="6" t="n">
        <v>7</v>
      </c>
      <c r="B2252" s="1" t="s">
        <v>329</v>
      </c>
      <c r="C2252" s="1" t="s">
        <v>28</v>
      </c>
      <c r="D2252" s="1" t="n">
        <v>2010</v>
      </c>
      <c r="E2252" s="1" t="n">
        <v>7</v>
      </c>
      <c r="F2252" s="1" t="n">
        <v>14</v>
      </c>
      <c r="G2252" s="1" t="s">
        <v>330</v>
      </c>
      <c r="H2252" s="1" t="n">
        <v>8.05356</v>
      </c>
      <c r="I2252" s="1" t="n">
        <v>0.22</v>
      </c>
      <c r="J2252" s="1" t="n">
        <v>17.29311</v>
      </c>
    </row>
    <row r="2253" customFormat="false" ht="13.2" hidden="false" customHeight="false" outlineLevel="0" collapsed="false">
      <c r="A2253" s="6" t="n">
        <v>8</v>
      </c>
      <c r="B2253" s="1" t="s">
        <v>329</v>
      </c>
      <c r="C2253" s="1" t="s">
        <v>28</v>
      </c>
      <c r="D2253" s="1" t="n">
        <v>2010</v>
      </c>
      <c r="E2253" s="1" t="n">
        <v>8</v>
      </c>
      <c r="F2253" s="1" t="n">
        <v>14</v>
      </c>
      <c r="G2253" s="1" t="s">
        <v>330</v>
      </c>
      <c r="H2253" s="1" t="n">
        <v>9.0906</v>
      </c>
      <c r="I2253" s="1" t="n">
        <v>0.23</v>
      </c>
      <c r="J2253" s="1" t="n">
        <v>17.2054</v>
      </c>
    </row>
    <row r="2254" customFormat="false" ht="13.2" hidden="false" customHeight="false" outlineLevel="0" collapsed="false">
      <c r="A2254" s="6" t="n">
        <v>9</v>
      </c>
      <c r="B2254" s="1" t="s">
        <v>329</v>
      </c>
      <c r="C2254" s="1" t="s">
        <v>28</v>
      </c>
      <c r="D2254" s="1" t="n">
        <v>2010</v>
      </c>
      <c r="E2254" s="1" t="n">
        <v>9</v>
      </c>
      <c r="F2254" s="1" t="n">
        <v>14</v>
      </c>
      <c r="G2254" s="1" t="s">
        <v>330</v>
      </c>
      <c r="H2254" s="1" t="n">
        <v>9.2106</v>
      </c>
      <c r="I2254" s="1" t="n">
        <v>0.245</v>
      </c>
      <c r="J2254" s="1" t="n">
        <v>7.7674</v>
      </c>
    </row>
    <row r="2255" customFormat="false" ht="13.2" hidden="false" customHeight="false" outlineLevel="0" collapsed="false">
      <c r="A2255" s="6" t="n">
        <v>10</v>
      </c>
      <c r="B2255" s="1" t="s">
        <v>329</v>
      </c>
      <c r="C2255" s="1" t="s">
        <v>28</v>
      </c>
      <c r="D2255" s="1" t="n">
        <v>2010</v>
      </c>
      <c r="E2255" s="1" t="n">
        <v>10</v>
      </c>
      <c r="F2255" s="1" t="n">
        <v>14</v>
      </c>
      <c r="G2255" s="1" t="s">
        <v>330</v>
      </c>
      <c r="H2255" s="1" t="n">
        <v>8.2032</v>
      </c>
      <c r="I2255" s="1" t="n">
        <v>0.174</v>
      </c>
      <c r="J2255" s="1" t="n">
        <v>8.3078</v>
      </c>
    </row>
    <row r="2256" customFormat="false" ht="13.2" hidden="false" customHeight="false" outlineLevel="0" collapsed="false">
      <c r="A2256" s="6" t="n">
        <v>11</v>
      </c>
      <c r="B2256" s="1" t="s">
        <v>329</v>
      </c>
      <c r="C2256" s="1" t="s">
        <v>28</v>
      </c>
      <c r="D2256" s="1" t="n">
        <v>2010</v>
      </c>
      <c r="E2256" s="1" t="n">
        <v>11</v>
      </c>
      <c r="F2256" s="1" t="n">
        <v>14</v>
      </c>
      <c r="G2256" s="1" t="s">
        <v>330</v>
      </c>
      <c r="H2256" s="1" t="n">
        <v>8.24</v>
      </c>
      <c r="I2256" s="1" t="n">
        <v>0.234</v>
      </c>
      <c r="J2256" s="1" t="n">
        <v>7.336</v>
      </c>
    </row>
    <row r="2257" customFormat="false" ht="13.2" hidden="false" customHeight="false" outlineLevel="0" collapsed="false">
      <c r="A2257" s="6" t="n">
        <v>12</v>
      </c>
      <c r="B2257" s="1" t="s">
        <v>329</v>
      </c>
      <c r="C2257" s="1" t="s">
        <v>28</v>
      </c>
      <c r="D2257" s="1" t="n">
        <v>2010</v>
      </c>
      <c r="E2257" s="1" t="n">
        <v>12</v>
      </c>
      <c r="F2257" s="1" t="n">
        <v>14</v>
      </c>
      <c r="G2257" s="1" t="s">
        <v>330</v>
      </c>
      <c r="H2257" s="1" t="n">
        <v>9.2188</v>
      </c>
      <c r="I2257" s="1" t="n">
        <v>0.3066</v>
      </c>
      <c r="J2257" s="1" t="n">
        <v>7.6276</v>
      </c>
    </row>
    <row r="2258" customFormat="false" ht="13.2" hidden="false" customHeight="false" outlineLevel="0" collapsed="false">
      <c r="A2258" s="6" t="n">
        <v>1</v>
      </c>
      <c r="B2258" s="1" t="s">
        <v>329</v>
      </c>
      <c r="C2258" s="1" t="s">
        <v>28</v>
      </c>
      <c r="D2258" s="1" t="n">
        <v>2011</v>
      </c>
      <c r="E2258" s="1" t="n">
        <v>1</v>
      </c>
      <c r="F2258" s="1" t="n">
        <v>14</v>
      </c>
      <c r="G2258" s="1" t="s">
        <v>330</v>
      </c>
      <c r="H2258" s="1" t="n">
        <v>7.6452</v>
      </c>
      <c r="I2258" s="1" t="n">
        <v>0.2434</v>
      </c>
      <c r="J2258" s="1" t="n">
        <v>7.3414</v>
      </c>
    </row>
    <row r="2259" customFormat="false" ht="13.2" hidden="false" customHeight="false" outlineLevel="0" collapsed="false">
      <c r="A2259" s="6" t="n">
        <v>2</v>
      </c>
      <c r="B2259" s="1" t="s">
        <v>329</v>
      </c>
      <c r="C2259" s="1" t="s">
        <v>28</v>
      </c>
      <c r="D2259" s="1" t="n">
        <v>2011</v>
      </c>
      <c r="E2259" s="1" t="n">
        <v>2</v>
      </c>
      <c r="F2259" s="1" t="n">
        <v>14</v>
      </c>
      <c r="G2259" s="1" t="s">
        <v>330</v>
      </c>
      <c r="H2259" s="1" t="n">
        <v>7.3938</v>
      </c>
      <c r="I2259" s="1" t="n">
        <v>0.2782</v>
      </c>
      <c r="J2259" s="1" t="n">
        <v>8.114</v>
      </c>
    </row>
    <row r="2260" customFormat="false" ht="13.2" hidden="false" customHeight="false" outlineLevel="0" collapsed="false">
      <c r="A2260" s="6" t="n">
        <v>3</v>
      </c>
      <c r="B2260" s="1" t="s">
        <v>329</v>
      </c>
      <c r="C2260" s="1" t="s">
        <v>28</v>
      </c>
      <c r="D2260" s="1" t="n">
        <v>2011</v>
      </c>
      <c r="E2260" s="1" t="n">
        <v>3</v>
      </c>
      <c r="F2260" s="1" t="n">
        <v>14</v>
      </c>
      <c r="G2260" s="1" t="s">
        <v>330</v>
      </c>
      <c r="H2260" s="1" t="n">
        <v>8.5042</v>
      </c>
      <c r="I2260" s="1" t="n">
        <v>0.30075</v>
      </c>
      <c r="J2260" s="1" t="n">
        <v>8.7852</v>
      </c>
    </row>
    <row r="2261" customFormat="false" ht="13.2" hidden="false" customHeight="false" outlineLevel="0" collapsed="false">
      <c r="A2261" s="6" t="n">
        <v>4</v>
      </c>
      <c r="B2261" s="1" t="s">
        <v>329</v>
      </c>
      <c r="C2261" s="1" t="s">
        <v>28</v>
      </c>
      <c r="D2261" s="1" t="n">
        <v>2011</v>
      </c>
      <c r="E2261" s="1" t="n">
        <v>4</v>
      </c>
      <c r="F2261" s="1" t="n">
        <v>14</v>
      </c>
      <c r="G2261" s="1" t="s">
        <v>330</v>
      </c>
      <c r="H2261" s="1" t="n">
        <v>7.872</v>
      </c>
      <c r="I2261" s="1" t="n">
        <v>0.249</v>
      </c>
      <c r="J2261" s="1" t="n">
        <v>8.688672</v>
      </c>
    </row>
    <row r="2262" customFormat="false" ht="13.2" hidden="false" customHeight="false" outlineLevel="0" collapsed="false">
      <c r="A2262" s="6" t="n">
        <v>5</v>
      </c>
      <c r="B2262" s="1" t="s">
        <v>329</v>
      </c>
      <c r="C2262" s="1" t="s">
        <v>28</v>
      </c>
      <c r="D2262" s="1" t="n">
        <v>2011</v>
      </c>
      <c r="E2262" s="1" t="n">
        <v>5</v>
      </c>
      <c r="F2262" s="1" t="n">
        <v>14</v>
      </c>
      <c r="G2262" s="1" t="s">
        <v>330</v>
      </c>
      <c r="H2262" s="1" t="n">
        <v>8.1466</v>
      </c>
      <c r="I2262" s="1" t="n">
        <v>0.211</v>
      </c>
      <c r="J2262" s="1" t="n">
        <v>7.6444</v>
      </c>
    </row>
    <row r="2263" customFormat="false" ht="13.2" hidden="false" customHeight="false" outlineLevel="0" collapsed="false">
      <c r="A2263" s="6" t="n">
        <v>6</v>
      </c>
      <c r="B2263" s="1" t="s">
        <v>329</v>
      </c>
      <c r="C2263" s="1" t="s">
        <v>28</v>
      </c>
      <c r="D2263" s="1" t="n">
        <v>2011</v>
      </c>
      <c r="E2263" s="1" t="n">
        <v>6</v>
      </c>
      <c r="F2263" s="1" t="n">
        <v>14</v>
      </c>
      <c r="G2263" s="1" t="s">
        <v>330</v>
      </c>
      <c r="H2263" s="1" t="n">
        <v>7.47075</v>
      </c>
      <c r="I2263" s="1" t="n">
        <v>0.4062</v>
      </c>
      <c r="J2263" s="1" t="n">
        <v>6.7752</v>
      </c>
    </row>
    <row r="2264" customFormat="false" ht="13.2" hidden="false" customHeight="false" outlineLevel="0" collapsed="false">
      <c r="A2264" s="6" t="n">
        <v>7</v>
      </c>
      <c r="B2264" s="1" t="s">
        <v>329</v>
      </c>
      <c r="C2264" s="1" t="s">
        <v>28</v>
      </c>
      <c r="D2264" s="1" t="n">
        <v>2011</v>
      </c>
      <c r="E2264" s="1" t="n">
        <v>7</v>
      </c>
      <c r="F2264" s="1" t="n">
        <v>14</v>
      </c>
      <c r="G2264" s="1" t="s">
        <v>330</v>
      </c>
      <c r="H2264" s="1" t="n">
        <v>7.6466</v>
      </c>
      <c r="I2264" s="1" t="n">
        <v>0.219</v>
      </c>
      <c r="J2264" s="1" t="n">
        <v>7.1764</v>
      </c>
    </row>
    <row r="2265" customFormat="false" ht="13.2" hidden="false" customHeight="false" outlineLevel="0" collapsed="false">
      <c r="A2265" s="6" t="n">
        <v>8</v>
      </c>
      <c r="B2265" s="1" t="s">
        <v>329</v>
      </c>
      <c r="C2265" s="1" t="s">
        <v>28</v>
      </c>
      <c r="D2265" s="1" t="n">
        <v>2011</v>
      </c>
      <c r="E2265" s="1" t="n">
        <v>8</v>
      </c>
      <c r="F2265" s="1" t="n">
        <v>14</v>
      </c>
      <c r="G2265" s="1" t="s">
        <v>330</v>
      </c>
      <c r="H2265" s="1" t="n">
        <v>8.6063</v>
      </c>
      <c r="I2265" s="1" t="n">
        <v>0.232</v>
      </c>
      <c r="J2265" s="1" t="n">
        <v>8.4771</v>
      </c>
    </row>
    <row r="2266" customFormat="false" ht="13.2" hidden="false" customHeight="false" outlineLevel="0" collapsed="false">
      <c r="A2266" s="6" t="n">
        <v>9</v>
      </c>
      <c r="B2266" s="1" t="s">
        <v>329</v>
      </c>
      <c r="C2266" s="1" t="s">
        <v>28</v>
      </c>
      <c r="D2266" s="1" t="n">
        <v>2011</v>
      </c>
      <c r="E2266" s="1" t="n">
        <v>9</v>
      </c>
      <c r="F2266" s="1" t="n">
        <v>14</v>
      </c>
      <c r="G2266" s="1" t="s">
        <v>330</v>
      </c>
      <c r="H2266" s="1" t="n">
        <v>8.5066</v>
      </c>
      <c r="I2266" s="1" t="n">
        <v>0.21872</v>
      </c>
      <c r="J2266" s="1" t="n">
        <v>8.5037</v>
      </c>
    </row>
    <row r="2267" customFormat="false" ht="13.2" hidden="false" customHeight="false" outlineLevel="0" collapsed="false">
      <c r="A2267" s="6" t="n">
        <v>10</v>
      </c>
      <c r="B2267" s="1" t="s">
        <v>329</v>
      </c>
      <c r="C2267" s="1" t="s">
        <v>28</v>
      </c>
      <c r="D2267" s="1" t="n">
        <v>2011</v>
      </c>
      <c r="E2267" s="1" t="n">
        <v>10</v>
      </c>
      <c r="F2267" s="1" t="n">
        <v>14</v>
      </c>
      <c r="G2267" s="1" t="s">
        <v>330</v>
      </c>
      <c r="H2267" s="1" t="n">
        <v>8.3076</v>
      </c>
      <c r="I2267" s="1" t="n">
        <v>0.30729</v>
      </c>
      <c r="J2267" s="1" t="n">
        <v>8.2717</v>
      </c>
    </row>
    <row r="2268" customFormat="false" ht="13.2" hidden="false" customHeight="false" outlineLevel="0" collapsed="false">
      <c r="A2268" s="6" t="n">
        <v>11</v>
      </c>
      <c r="B2268" s="1" t="s">
        <v>329</v>
      </c>
      <c r="C2268" s="1" t="s">
        <v>28</v>
      </c>
      <c r="D2268" s="1" t="n">
        <v>2011</v>
      </c>
      <c r="E2268" s="1" t="n">
        <v>11</v>
      </c>
      <c r="F2268" s="1" t="n">
        <v>14</v>
      </c>
      <c r="G2268" s="1" t="s">
        <v>330</v>
      </c>
      <c r="H2268" s="1" t="n">
        <v>8.543</v>
      </c>
      <c r="I2268" s="1" t="n">
        <v>0.22455</v>
      </c>
      <c r="J2268" s="1" t="n">
        <v>8.7085</v>
      </c>
    </row>
    <row r="2269" customFormat="false" ht="13.2" hidden="false" customHeight="false" outlineLevel="0" collapsed="false">
      <c r="A2269" s="6" t="n">
        <v>12</v>
      </c>
      <c r="B2269" s="1" t="s">
        <v>329</v>
      </c>
      <c r="C2269" s="1" t="s">
        <v>28</v>
      </c>
      <c r="D2269" s="1" t="n">
        <v>2011</v>
      </c>
      <c r="E2269" s="1" t="n">
        <v>12</v>
      </c>
      <c r="F2269" s="1" t="n">
        <v>14</v>
      </c>
      <c r="G2269" s="1" t="s">
        <v>330</v>
      </c>
      <c r="H2269" s="1" t="n">
        <v>9.6826</v>
      </c>
      <c r="I2269" s="1" t="n">
        <v>0.30587</v>
      </c>
      <c r="J2269" s="1" t="n">
        <v>9.0274</v>
      </c>
    </row>
    <row r="2270" customFormat="false" ht="13.2" hidden="false" customHeight="false" outlineLevel="0" collapsed="false">
      <c r="A2270" s="6" t="n">
        <v>1</v>
      </c>
      <c r="B2270" s="1" t="s">
        <v>329</v>
      </c>
      <c r="C2270" s="1" t="s">
        <v>28</v>
      </c>
      <c r="D2270" s="1" t="n">
        <v>2012</v>
      </c>
      <c r="E2270" s="1" t="n">
        <v>1</v>
      </c>
      <c r="F2270" s="1" t="n">
        <v>14</v>
      </c>
      <c r="G2270" s="1" t="s">
        <v>330</v>
      </c>
      <c r="H2270" s="1" t="n">
        <v>7.9608</v>
      </c>
      <c r="I2270" s="1" t="n">
        <v>0.19793</v>
      </c>
      <c r="J2270" s="1" t="n">
        <v>9.4094</v>
      </c>
    </row>
    <row r="2271" customFormat="false" ht="13.2" hidden="false" customHeight="false" outlineLevel="0" collapsed="false">
      <c r="A2271" s="6" t="n">
        <v>2</v>
      </c>
      <c r="B2271" s="1" t="s">
        <v>329</v>
      </c>
      <c r="C2271" s="1" t="s">
        <v>28</v>
      </c>
      <c r="D2271" s="1" t="n">
        <v>2012</v>
      </c>
      <c r="E2271" s="1" t="n">
        <v>2</v>
      </c>
      <c r="F2271" s="1" t="n">
        <v>14</v>
      </c>
      <c r="G2271" s="1" t="s">
        <v>330</v>
      </c>
      <c r="H2271" s="1" t="n">
        <v>8.4595</v>
      </c>
      <c r="I2271" s="1" t="n">
        <v>0.24175</v>
      </c>
      <c r="J2271" s="1" t="n">
        <v>9.4869</v>
      </c>
    </row>
    <row r="2272" customFormat="false" ht="13.2" hidden="false" customHeight="false" outlineLevel="0" collapsed="false">
      <c r="A2272" s="6" t="n">
        <v>3</v>
      </c>
      <c r="B2272" s="1" t="s">
        <v>329</v>
      </c>
      <c r="C2272" s="1" t="s">
        <v>28</v>
      </c>
      <c r="D2272" s="1" t="n">
        <v>2012</v>
      </c>
      <c r="E2272" s="1" t="n">
        <v>3</v>
      </c>
      <c r="F2272" s="1" t="n">
        <v>14</v>
      </c>
      <c r="G2272" s="1" t="s">
        <v>330</v>
      </c>
      <c r="H2272" s="1" t="n">
        <v>9.0093</v>
      </c>
      <c r="I2272" s="1" t="n">
        <v>0.235</v>
      </c>
      <c r="J2272" s="1" t="n">
        <v>10.0142</v>
      </c>
    </row>
    <row r="2273" customFormat="false" ht="13.2" hidden="false" customHeight="false" outlineLevel="0" collapsed="false">
      <c r="A2273" s="6" t="n">
        <v>4</v>
      </c>
      <c r="B2273" s="1" t="s">
        <v>329</v>
      </c>
      <c r="C2273" s="1" t="s">
        <v>28</v>
      </c>
      <c r="D2273" s="1" t="n">
        <v>2012</v>
      </c>
      <c r="E2273" s="1" t="n">
        <v>4</v>
      </c>
      <c r="F2273" s="1" t="n">
        <v>14</v>
      </c>
      <c r="G2273" s="1" t="s">
        <v>330</v>
      </c>
      <c r="H2273" s="1" t="n">
        <v>8.9891</v>
      </c>
      <c r="I2273" s="1" t="n">
        <v>0.24431</v>
      </c>
      <c r="J2273" s="1" t="n">
        <v>8.3386</v>
      </c>
    </row>
    <row r="2274" customFormat="false" ht="13.2" hidden="false" customHeight="false" outlineLevel="0" collapsed="false">
      <c r="A2274" s="6" t="n">
        <v>5</v>
      </c>
      <c r="B2274" s="1" t="s">
        <v>329</v>
      </c>
      <c r="C2274" s="1" t="s">
        <v>28</v>
      </c>
      <c r="D2274" s="1" t="n">
        <v>2012</v>
      </c>
      <c r="E2274" s="1" t="n">
        <v>5</v>
      </c>
      <c r="F2274" s="1" t="n">
        <v>14</v>
      </c>
      <c r="G2274" s="1" t="s">
        <v>330</v>
      </c>
      <c r="H2274" s="1" t="n">
        <v>9.5445</v>
      </c>
      <c r="I2274" s="1" t="n">
        <v>0.27093</v>
      </c>
      <c r="J2274" s="1" t="n">
        <v>7.753</v>
      </c>
    </row>
    <row r="2275" customFormat="false" ht="13.2" hidden="false" customHeight="false" outlineLevel="0" collapsed="false">
      <c r="A2275" s="6" t="n">
        <v>6</v>
      </c>
      <c r="B2275" s="1" t="s">
        <v>329</v>
      </c>
      <c r="C2275" s="1" t="s">
        <v>28</v>
      </c>
      <c r="D2275" s="1" t="n">
        <v>2012</v>
      </c>
      <c r="E2275" s="1" t="n">
        <v>6</v>
      </c>
      <c r="F2275" s="1" t="n">
        <v>14</v>
      </c>
      <c r="G2275" s="1" t="s">
        <v>330</v>
      </c>
      <c r="H2275" s="1" t="n">
        <v>9.4482</v>
      </c>
      <c r="I2275" s="1" t="n">
        <v>0.1506</v>
      </c>
      <c r="J2275" s="1" t="n">
        <v>7.6014</v>
      </c>
    </row>
    <row r="2276" customFormat="false" ht="13.2" hidden="false" customHeight="false" outlineLevel="0" collapsed="false">
      <c r="A2276" s="6" t="n">
        <v>7</v>
      </c>
      <c r="B2276" s="1" t="s">
        <v>329</v>
      </c>
      <c r="C2276" s="1" t="s">
        <v>28</v>
      </c>
      <c r="D2276" s="1" t="n">
        <v>2012</v>
      </c>
      <c r="E2276" s="1" t="n">
        <v>7</v>
      </c>
      <c r="F2276" s="1" t="n">
        <v>14</v>
      </c>
      <c r="G2276" s="1" t="s">
        <v>330</v>
      </c>
      <c r="H2276" s="1" t="n">
        <v>9.0942</v>
      </c>
      <c r="I2276" s="1" t="n">
        <v>0.1524</v>
      </c>
      <c r="J2276" s="1" t="n">
        <v>6.8633</v>
      </c>
    </row>
    <row r="2277" customFormat="false" ht="13.2" hidden="false" customHeight="false" outlineLevel="0" collapsed="false">
      <c r="A2277" s="6" t="n">
        <v>8</v>
      </c>
      <c r="B2277" s="1" t="s">
        <v>329</v>
      </c>
      <c r="C2277" s="1" t="s">
        <v>28</v>
      </c>
      <c r="D2277" s="1" t="n">
        <v>2012</v>
      </c>
      <c r="E2277" s="1" t="n">
        <v>8</v>
      </c>
      <c r="F2277" s="1" t="n">
        <v>14</v>
      </c>
      <c r="G2277" s="1" t="s">
        <v>330</v>
      </c>
      <c r="H2277" s="1" t="n">
        <v>9.6212</v>
      </c>
      <c r="I2277" s="1" t="n">
        <v>0.143</v>
      </c>
      <c r="J2277" s="1" t="n">
        <v>6.9534</v>
      </c>
    </row>
    <row r="2278" customFormat="false" ht="13.2" hidden="false" customHeight="false" outlineLevel="0" collapsed="false">
      <c r="A2278" s="6" t="n">
        <v>9</v>
      </c>
      <c r="B2278" s="1" t="s">
        <v>329</v>
      </c>
      <c r="C2278" s="1" t="s">
        <v>28</v>
      </c>
      <c r="D2278" s="1" t="n">
        <v>2012</v>
      </c>
      <c r="E2278" s="1" t="n">
        <v>9</v>
      </c>
      <c r="F2278" s="1" t="n">
        <v>14</v>
      </c>
      <c r="G2278" s="1" t="s">
        <v>330</v>
      </c>
      <c r="H2278" s="1" t="n">
        <v>9.9771</v>
      </c>
      <c r="I2278" s="1" t="n">
        <v>0.2322</v>
      </c>
      <c r="J2278" s="1" t="n">
        <v>7.5653</v>
      </c>
    </row>
    <row r="2279" customFormat="false" ht="13.2" hidden="false" customHeight="false" outlineLevel="0" collapsed="false">
      <c r="A2279" s="6" t="n">
        <v>10</v>
      </c>
      <c r="B2279" s="1" t="s">
        <v>329</v>
      </c>
      <c r="C2279" s="1" t="s">
        <v>28</v>
      </c>
      <c r="D2279" s="1" t="n">
        <v>2012</v>
      </c>
      <c r="E2279" s="1" t="n">
        <v>10</v>
      </c>
      <c r="F2279" s="1" t="n">
        <v>14</v>
      </c>
      <c r="G2279" s="1" t="s">
        <v>330</v>
      </c>
      <c r="H2279" s="1" t="n">
        <v>10.9302</v>
      </c>
      <c r="I2279" s="1" t="n">
        <v>0.22636</v>
      </c>
      <c r="J2279" s="1" t="n">
        <v>7.512</v>
      </c>
    </row>
    <row r="2280" customFormat="false" ht="13.2" hidden="false" customHeight="false" outlineLevel="0" collapsed="false">
      <c r="A2280" s="6" t="n">
        <v>11</v>
      </c>
      <c r="B2280" s="1" t="s">
        <v>329</v>
      </c>
      <c r="C2280" s="1" t="s">
        <v>28</v>
      </c>
      <c r="D2280" s="1" t="n">
        <v>2012</v>
      </c>
      <c r="E2280" s="1" t="n">
        <v>11</v>
      </c>
      <c r="F2280" s="1" t="n">
        <v>14</v>
      </c>
      <c r="G2280" s="1" t="s">
        <v>330</v>
      </c>
      <c r="H2280" s="1" t="n">
        <v>9.8698</v>
      </c>
      <c r="I2280" s="1" t="n">
        <v>0.23423</v>
      </c>
      <c r="J2280" s="1" t="n">
        <v>8.2826</v>
      </c>
    </row>
    <row r="2281" customFormat="false" ht="13.2" hidden="false" customHeight="false" outlineLevel="0" collapsed="false">
      <c r="A2281" s="6" t="n">
        <v>12</v>
      </c>
      <c r="B2281" s="1" t="s">
        <v>329</v>
      </c>
      <c r="C2281" s="1" t="s">
        <v>28</v>
      </c>
      <c r="D2281" s="1" t="n">
        <v>2012</v>
      </c>
      <c r="E2281" s="1" t="n">
        <v>12</v>
      </c>
      <c r="F2281" s="1" t="n">
        <v>14</v>
      </c>
      <c r="G2281" s="1" t="s">
        <v>330</v>
      </c>
      <c r="H2281" s="1" t="n">
        <v>11.0571</v>
      </c>
      <c r="I2281" s="1" t="n">
        <v>0.27456</v>
      </c>
      <c r="J2281" s="1" t="n">
        <v>8.0404</v>
      </c>
    </row>
    <row r="2282" customFormat="false" ht="13.2" hidden="false" customHeight="false" outlineLevel="0" collapsed="false">
      <c r="A2282" s="6" t="n">
        <v>1</v>
      </c>
      <c r="B2282" s="1" t="s">
        <v>329</v>
      </c>
      <c r="C2282" s="1" t="s">
        <v>28</v>
      </c>
      <c r="D2282" s="1" t="n">
        <v>2013</v>
      </c>
      <c r="E2282" s="1" t="n">
        <v>1</v>
      </c>
      <c r="F2282" s="1" t="n">
        <v>14</v>
      </c>
      <c r="G2282" s="1" t="s">
        <v>330</v>
      </c>
      <c r="H2282" s="1" t="n">
        <v>9.8576</v>
      </c>
      <c r="I2282" s="1" t="n">
        <v>0.22393</v>
      </c>
      <c r="J2282" s="1" t="n">
        <v>8.5816</v>
      </c>
    </row>
    <row r="2283" customFormat="false" ht="13.2" hidden="false" customHeight="false" outlineLevel="0" collapsed="false">
      <c r="A2283" s="6" t="n">
        <v>2</v>
      </c>
      <c r="B2283" s="1" t="s">
        <v>329</v>
      </c>
      <c r="C2283" s="1" t="s">
        <v>28</v>
      </c>
      <c r="D2283" s="1" t="n">
        <v>2013</v>
      </c>
      <c r="E2283" s="1" t="n">
        <v>2</v>
      </c>
      <c r="F2283" s="1" t="n">
        <v>14</v>
      </c>
      <c r="G2283" s="1" t="s">
        <v>330</v>
      </c>
      <c r="H2283" s="1" t="n">
        <v>8.972</v>
      </c>
      <c r="I2283" s="1" t="n">
        <v>0.24901</v>
      </c>
      <c r="J2283" s="1" t="n">
        <v>8.5256</v>
      </c>
    </row>
    <row r="2284" customFormat="false" ht="13.2" hidden="false" customHeight="false" outlineLevel="0" collapsed="false">
      <c r="A2284" s="6" t="n">
        <v>3</v>
      </c>
      <c r="B2284" s="1" t="s">
        <v>329</v>
      </c>
      <c r="C2284" s="1" t="s">
        <v>28</v>
      </c>
      <c r="D2284" s="1" t="n">
        <v>2013</v>
      </c>
      <c r="E2284" s="1" t="n">
        <v>3</v>
      </c>
      <c r="F2284" s="1" t="n">
        <v>14</v>
      </c>
      <c r="G2284" s="1" t="s">
        <v>330</v>
      </c>
      <c r="H2284" s="1" t="n">
        <v>9.6201</v>
      </c>
      <c r="I2284" s="1" t="n">
        <v>0.23288</v>
      </c>
      <c r="J2284" s="1" t="n">
        <v>10.3442</v>
      </c>
    </row>
    <row r="2285" customFormat="false" ht="13.2" hidden="false" customHeight="false" outlineLevel="0" collapsed="false">
      <c r="A2285" s="6" t="n">
        <v>4</v>
      </c>
      <c r="B2285" s="1" t="s">
        <v>329</v>
      </c>
      <c r="C2285" s="1" t="s">
        <v>28</v>
      </c>
      <c r="D2285" s="1" t="n">
        <v>2013</v>
      </c>
      <c r="E2285" s="1" t="n">
        <v>4</v>
      </c>
      <c r="F2285" s="1" t="n">
        <v>14</v>
      </c>
      <c r="G2285" s="1" t="s">
        <v>330</v>
      </c>
      <c r="H2285" s="1" t="n">
        <v>10.1763</v>
      </c>
      <c r="I2285" s="1" t="n">
        <v>0.36992</v>
      </c>
      <c r="J2285" s="1" t="n">
        <v>11.2082</v>
      </c>
    </row>
    <row r="2286" customFormat="false" ht="13.2" hidden="false" customHeight="false" outlineLevel="0" collapsed="false">
      <c r="A2286" s="6" t="n">
        <v>5</v>
      </c>
      <c r="B2286" s="1" t="s">
        <v>329</v>
      </c>
      <c r="C2286" s="1" t="s">
        <v>28</v>
      </c>
      <c r="D2286" s="1" t="n">
        <v>2013</v>
      </c>
      <c r="E2286" s="1" t="n">
        <v>5</v>
      </c>
      <c r="F2286" s="1" t="n">
        <v>14</v>
      </c>
      <c r="G2286" s="1" t="s">
        <v>330</v>
      </c>
      <c r="H2286" s="1" t="n">
        <v>9.782</v>
      </c>
      <c r="I2286" s="1" t="n">
        <v>0.18504</v>
      </c>
      <c r="J2286" s="1" t="n">
        <v>7.6502</v>
      </c>
    </row>
    <row r="2287" customFormat="false" ht="13.2" hidden="false" customHeight="false" outlineLevel="0" collapsed="false">
      <c r="A2287" s="6" t="n">
        <v>6</v>
      </c>
      <c r="B2287" s="1" t="s">
        <v>329</v>
      </c>
      <c r="C2287" s="1" t="s">
        <v>28</v>
      </c>
      <c r="D2287" s="1" t="n">
        <v>2013</v>
      </c>
      <c r="E2287" s="1" t="n">
        <v>6</v>
      </c>
      <c r="F2287" s="1" t="n">
        <v>14</v>
      </c>
      <c r="G2287" s="1" t="s">
        <v>330</v>
      </c>
      <c r="H2287" s="1" t="n">
        <v>9.225</v>
      </c>
      <c r="I2287" s="1" t="n">
        <v>0.155</v>
      </c>
      <c r="J2287" s="1" t="n">
        <v>7.1395</v>
      </c>
    </row>
    <row r="2288" customFormat="false" ht="13.2" hidden="false" customHeight="false" outlineLevel="0" collapsed="false">
      <c r="A2288" s="6" t="n">
        <v>7</v>
      </c>
      <c r="B2288" s="1" t="s">
        <v>329</v>
      </c>
      <c r="C2288" s="1" t="s">
        <v>28</v>
      </c>
      <c r="D2288" s="1" t="n">
        <v>2013</v>
      </c>
      <c r="E2288" s="1" t="n">
        <v>7</v>
      </c>
      <c r="F2288" s="1" t="n">
        <v>14</v>
      </c>
      <c r="G2288" s="1" t="s">
        <v>330</v>
      </c>
      <c r="H2288" s="1" t="n">
        <v>9.856</v>
      </c>
      <c r="I2288" s="1" t="n">
        <v>0.193</v>
      </c>
      <c r="J2288" s="1" t="n">
        <v>7.419</v>
      </c>
    </row>
    <row r="2289" customFormat="false" ht="13.2" hidden="false" customHeight="false" outlineLevel="0" collapsed="false">
      <c r="A2289" s="6" t="n">
        <v>8</v>
      </c>
      <c r="B2289" s="1" t="s">
        <v>329</v>
      </c>
      <c r="C2289" s="1" t="s">
        <v>28</v>
      </c>
      <c r="D2289" s="1" t="n">
        <v>2013</v>
      </c>
      <c r="E2289" s="1" t="n">
        <v>8</v>
      </c>
      <c r="F2289" s="1" t="n">
        <v>14</v>
      </c>
      <c r="G2289" s="1" t="s">
        <v>330</v>
      </c>
      <c r="H2289" s="1" t="n">
        <v>10.2627</v>
      </c>
      <c r="I2289" s="1" t="n">
        <v>0.14957</v>
      </c>
      <c r="J2289" s="1" t="n">
        <v>7.1896</v>
      </c>
    </row>
    <row r="2290" customFormat="false" ht="13.2" hidden="false" customHeight="false" outlineLevel="0" collapsed="false">
      <c r="A2290" s="6" t="n">
        <v>9</v>
      </c>
      <c r="B2290" s="1" t="s">
        <v>329</v>
      </c>
      <c r="C2290" s="1" t="s">
        <v>28</v>
      </c>
      <c r="D2290" s="1" t="n">
        <v>2013</v>
      </c>
      <c r="E2290" s="1" t="n">
        <v>9</v>
      </c>
      <c r="F2290" s="1" t="n">
        <v>14</v>
      </c>
      <c r="G2290" s="1" t="s">
        <v>330</v>
      </c>
      <c r="H2290" s="1" t="n">
        <v>9.8688</v>
      </c>
      <c r="I2290" s="1" t="n">
        <v>0.16584</v>
      </c>
      <c r="J2290" s="1" t="n">
        <v>8.6208</v>
      </c>
    </row>
    <row r="2291" customFormat="false" ht="13.2" hidden="false" customHeight="false" outlineLevel="0" collapsed="false">
      <c r="A2291" s="6" t="n">
        <v>10</v>
      </c>
      <c r="B2291" s="1" t="s">
        <v>329</v>
      </c>
      <c r="C2291" s="1" t="s">
        <v>28</v>
      </c>
      <c r="D2291" s="1" t="n">
        <v>2013</v>
      </c>
      <c r="E2291" s="1" t="n">
        <v>10</v>
      </c>
      <c r="F2291" s="1" t="n">
        <v>14</v>
      </c>
      <c r="G2291" s="1" t="s">
        <v>330</v>
      </c>
      <c r="H2291" s="1" t="n">
        <v>10.3256</v>
      </c>
      <c r="I2291" s="1" t="n">
        <v>0.2198</v>
      </c>
      <c r="J2291" s="1" t="n">
        <v>11.1455</v>
      </c>
    </row>
    <row r="2292" customFormat="false" ht="13.2" hidden="false" customHeight="false" outlineLevel="0" collapsed="false">
      <c r="A2292" s="6" t="n">
        <v>11</v>
      </c>
      <c r="B2292" s="1" t="s">
        <v>329</v>
      </c>
      <c r="C2292" s="1" t="s">
        <v>28</v>
      </c>
      <c r="D2292" s="1" t="n">
        <v>2013</v>
      </c>
      <c r="E2292" s="1" t="n">
        <v>11</v>
      </c>
      <c r="F2292" s="1" t="n">
        <v>14</v>
      </c>
      <c r="G2292" s="1" t="s">
        <v>330</v>
      </c>
      <c r="H2292" s="1" t="n">
        <v>10.1176</v>
      </c>
      <c r="I2292" s="1" t="n">
        <v>0.24382</v>
      </c>
      <c r="J2292" s="1" t="n">
        <v>10.4169</v>
      </c>
    </row>
    <row r="2293" customFormat="false" ht="13.2" hidden="false" customHeight="false" outlineLevel="0" collapsed="false">
      <c r="A2293" s="6" t="n">
        <v>12</v>
      </c>
      <c r="B2293" s="1" t="s">
        <v>329</v>
      </c>
      <c r="C2293" s="1" t="s">
        <v>28</v>
      </c>
      <c r="D2293" s="1" t="n">
        <v>2013</v>
      </c>
      <c r="E2293" s="1" t="n">
        <v>12</v>
      </c>
      <c r="F2293" s="1" t="n">
        <v>14</v>
      </c>
      <c r="G2293" s="1" t="s">
        <v>330</v>
      </c>
      <c r="H2293" s="1" t="n">
        <v>10.9506</v>
      </c>
      <c r="I2293" s="1" t="n">
        <v>0.27537</v>
      </c>
      <c r="J2293" s="1" t="n">
        <v>10.6484</v>
      </c>
    </row>
    <row r="2294" customFormat="false" ht="13.2" hidden="false" customHeight="false" outlineLevel="0" collapsed="false">
      <c r="A2294" s="6" t="n">
        <v>1</v>
      </c>
      <c r="B2294" s="1" t="s">
        <v>329</v>
      </c>
      <c r="C2294" s="1" t="s">
        <v>28</v>
      </c>
      <c r="D2294" s="1" t="n">
        <v>2014</v>
      </c>
      <c r="E2294" s="1" t="n">
        <v>1</v>
      </c>
      <c r="F2294" s="1" t="n">
        <v>14</v>
      </c>
      <c r="G2294" s="1" t="s">
        <v>330</v>
      </c>
      <c r="H2294" s="1" t="n">
        <v>10.2419</v>
      </c>
      <c r="I2294" s="1" t="n">
        <v>0.26342</v>
      </c>
      <c r="J2294" s="1" t="n">
        <v>10.9825</v>
      </c>
    </row>
    <row r="2295" customFormat="false" ht="13.2" hidden="false" customHeight="false" outlineLevel="0" collapsed="false">
      <c r="A2295" s="6" t="n">
        <v>2</v>
      </c>
      <c r="B2295" s="1" t="s">
        <v>329</v>
      </c>
      <c r="C2295" s="1" t="s">
        <v>28</v>
      </c>
      <c r="D2295" s="1" t="n">
        <v>2014</v>
      </c>
      <c r="E2295" s="1" t="n">
        <v>2</v>
      </c>
      <c r="F2295" s="1" t="n">
        <v>14</v>
      </c>
      <c r="G2295" s="1" t="s">
        <v>330</v>
      </c>
      <c r="H2295" s="1" t="n">
        <v>9.8453</v>
      </c>
      <c r="I2295" s="1" t="n">
        <v>0.17498</v>
      </c>
      <c r="J2295" s="1" t="n">
        <v>11.8313</v>
      </c>
    </row>
    <row r="2296" customFormat="false" ht="13.2" hidden="false" customHeight="false" outlineLevel="0" collapsed="false">
      <c r="A2296" s="6" t="n">
        <v>3</v>
      </c>
      <c r="B2296" s="1" t="s">
        <v>329</v>
      </c>
      <c r="C2296" s="1" t="s">
        <v>28</v>
      </c>
      <c r="D2296" s="1" t="n">
        <v>2014</v>
      </c>
      <c r="E2296" s="1" t="n">
        <v>3</v>
      </c>
      <c r="F2296" s="1" t="n">
        <v>14</v>
      </c>
      <c r="G2296" s="1" t="s">
        <v>330</v>
      </c>
      <c r="H2296" s="1" t="n">
        <v>10.0344</v>
      </c>
      <c r="I2296" s="1" t="n">
        <v>0.16423</v>
      </c>
      <c r="J2296" s="1" t="n">
        <v>12.1146</v>
      </c>
    </row>
    <row r="2297" customFormat="false" ht="13.2" hidden="false" customHeight="false" outlineLevel="0" collapsed="false">
      <c r="A2297" s="6" t="n">
        <v>4</v>
      </c>
      <c r="B2297" s="1" t="s">
        <v>329</v>
      </c>
      <c r="C2297" s="1" t="s">
        <v>28</v>
      </c>
      <c r="D2297" s="1" t="n">
        <v>2014</v>
      </c>
      <c r="E2297" s="1" t="n">
        <v>4</v>
      </c>
      <c r="F2297" s="1" t="n">
        <v>14</v>
      </c>
      <c r="G2297" s="1" t="s">
        <v>330</v>
      </c>
      <c r="H2297" s="1" t="n">
        <v>10.50061</v>
      </c>
      <c r="I2297" s="1" t="n">
        <v>0.088</v>
      </c>
      <c r="J2297" s="1" t="n">
        <v>11.476</v>
      </c>
    </row>
    <row r="2298" customFormat="false" ht="13.2" hidden="false" customHeight="false" outlineLevel="0" collapsed="false">
      <c r="A2298" s="6" t="n">
        <v>5</v>
      </c>
      <c r="B2298" s="1" t="s">
        <v>329</v>
      </c>
      <c r="C2298" s="1" t="s">
        <v>28</v>
      </c>
      <c r="D2298" s="1" t="n">
        <v>2014</v>
      </c>
      <c r="E2298" s="1" t="n">
        <v>5</v>
      </c>
      <c r="F2298" s="1" t="n">
        <v>14</v>
      </c>
      <c r="G2298" s="1" t="s">
        <v>330</v>
      </c>
      <c r="H2298" s="1" t="n">
        <v>11.1736</v>
      </c>
      <c r="I2298" s="1" t="n">
        <v>0.2427</v>
      </c>
      <c r="J2298" s="1" t="n">
        <v>12.1962</v>
      </c>
    </row>
    <row r="2299" customFormat="false" ht="13.2" hidden="false" customHeight="false" outlineLevel="0" collapsed="false">
      <c r="A2299" s="6" t="n">
        <v>6</v>
      </c>
      <c r="B2299" s="1" t="s">
        <v>329</v>
      </c>
      <c r="C2299" s="1" t="s">
        <v>28</v>
      </c>
      <c r="D2299" s="1" t="n">
        <v>2014</v>
      </c>
      <c r="E2299" s="1" t="n">
        <v>6</v>
      </c>
      <c r="F2299" s="1" t="n">
        <v>14</v>
      </c>
      <c r="G2299" s="1" t="s">
        <v>330</v>
      </c>
      <c r="H2299" s="1" t="n">
        <v>9.895071</v>
      </c>
      <c r="I2299" s="1" t="n">
        <v>0.18656</v>
      </c>
      <c r="J2299" s="1" t="n">
        <v>8.3047</v>
      </c>
    </row>
    <row r="2300" customFormat="false" ht="13.2" hidden="false" customHeight="false" outlineLevel="0" collapsed="false">
      <c r="A2300" s="6" t="n">
        <v>7</v>
      </c>
      <c r="B2300" s="1" t="s">
        <v>329</v>
      </c>
      <c r="C2300" s="1" t="s">
        <v>28</v>
      </c>
      <c r="D2300" s="1" t="n">
        <v>2014</v>
      </c>
      <c r="E2300" s="1" t="n">
        <v>7</v>
      </c>
      <c r="F2300" s="1" t="n">
        <v>14</v>
      </c>
      <c r="G2300" s="1" t="s">
        <v>330</v>
      </c>
      <c r="H2300" s="1" t="n">
        <v>11.0929</v>
      </c>
      <c r="I2300" s="1" t="n">
        <v>0.22332</v>
      </c>
      <c r="J2300" s="1" t="n">
        <v>8.9232</v>
      </c>
    </row>
    <row r="2301" customFormat="false" ht="13.2" hidden="false" customHeight="false" outlineLevel="0" collapsed="false">
      <c r="A2301" s="6" t="n">
        <v>8</v>
      </c>
      <c r="B2301" s="1" t="s">
        <v>329</v>
      </c>
      <c r="C2301" s="1" t="s">
        <v>28</v>
      </c>
      <c r="D2301" s="1" t="n">
        <v>2014</v>
      </c>
      <c r="E2301" s="1" t="n">
        <v>8</v>
      </c>
      <c r="F2301" s="1" t="n">
        <v>14</v>
      </c>
      <c r="G2301" s="1" t="s">
        <v>330</v>
      </c>
      <c r="H2301" s="1" t="n">
        <v>11.5466</v>
      </c>
      <c r="I2301" s="1" t="n">
        <v>0.20769</v>
      </c>
      <c r="J2301" s="1" t="n">
        <v>8.0949</v>
      </c>
    </row>
    <row r="2302" customFormat="false" ht="13.2" hidden="false" customHeight="false" outlineLevel="0" collapsed="false">
      <c r="A2302" s="6" t="n">
        <v>9</v>
      </c>
      <c r="B2302" s="1" t="s">
        <v>329</v>
      </c>
      <c r="C2302" s="1" t="s">
        <v>28</v>
      </c>
      <c r="D2302" s="1" t="n">
        <v>2014</v>
      </c>
      <c r="E2302" s="1" t="n">
        <v>9</v>
      </c>
      <c r="F2302" s="1" t="n">
        <v>14</v>
      </c>
      <c r="G2302" s="1" t="s">
        <v>330</v>
      </c>
      <c r="H2302" s="1" t="n">
        <v>12.646</v>
      </c>
      <c r="I2302" s="1" t="n">
        <v>0.1612</v>
      </c>
      <c r="J2302" s="1" t="n">
        <v>12.7938</v>
      </c>
    </row>
    <row r="2303" customFormat="false" ht="13.2" hidden="false" customHeight="false" outlineLevel="0" collapsed="false">
      <c r="A2303" s="6" t="n">
        <v>10</v>
      </c>
      <c r="B2303" s="1" t="s">
        <v>329</v>
      </c>
      <c r="C2303" s="1" t="s">
        <v>28</v>
      </c>
      <c r="D2303" s="1" t="n">
        <v>2014</v>
      </c>
      <c r="E2303" s="1" t="n">
        <v>10</v>
      </c>
      <c r="F2303" s="1" t="n">
        <v>14</v>
      </c>
      <c r="G2303" s="1" t="s">
        <v>330</v>
      </c>
      <c r="H2303" s="1" t="n">
        <v>12.6337</v>
      </c>
      <c r="I2303" s="1" t="n">
        <v>0.2934</v>
      </c>
      <c r="J2303" s="1" t="n">
        <v>11.4893</v>
      </c>
    </row>
    <row r="2304" customFormat="false" ht="13.2" hidden="false" customHeight="false" outlineLevel="0" collapsed="false">
      <c r="A2304" s="6" t="n">
        <v>11</v>
      </c>
      <c r="B2304" s="1" t="s">
        <v>329</v>
      </c>
      <c r="C2304" s="1" t="s">
        <v>28</v>
      </c>
      <c r="D2304" s="1" t="n">
        <v>2014</v>
      </c>
      <c r="E2304" s="1" t="n">
        <v>11</v>
      </c>
      <c r="F2304" s="1" t="n">
        <v>14</v>
      </c>
      <c r="G2304" s="1" t="s">
        <v>330</v>
      </c>
      <c r="H2304" s="1" t="n">
        <v>11.492</v>
      </c>
      <c r="I2304" s="1" t="n">
        <v>0.2742</v>
      </c>
      <c r="J2304" s="1" t="n">
        <v>13.5802</v>
      </c>
    </row>
    <row r="2305" customFormat="false" ht="13.2" hidden="false" customHeight="false" outlineLevel="0" collapsed="false">
      <c r="A2305" s="6" t="n">
        <v>12</v>
      </c>
      <c r="B2305" s="1" t="s">
        <v>329</v>
      </c>
      <c r="C2305" s="1" t="s">
        <v>28</v>
      </c>
      <c r="D2305" s="1" t="n">
        <v>2014</v>
      </c>
      <c r="E2305" s="1" t="n">
        <v>12</v>
      </c>
      <c r="F2305" s="1" t="n">
        <v>14</v>
      </c>
      <c r="G2305" s="1" t="s">
        <v>330</v>
      </c>
      <c r="H2305" s="1" t="n">
        <v>13.6128</v>
      </c>
      <c r="I2305" s="1" t="n">
        <v>0.359</v>
      </c>
      <c r="J2305" s="1" t="n">
        <v>14.8347</v>
      </c>
    </row>
    <row r="2306" customFormat="false" ht="13.2" hidden="false" customHeight="false" outlineLevel="0" collapsed="false">
      <c r="A2306" s="6" t="n">
        <v>1</v>
      </c>
      <c r="B2306" s="1" t="s">
        <v>329</v>
      </c>
      <c r="C2306" s="1" t="s">
        <v>28</v>
      </c>
      <c r="D2306" s="1" t="n">
        <v>2015</v>
      </c>
      <c r="E2306" s="1" t="n">
        <v>1</v>
      </c>
      <c r="F2306" s="1" t="n">
        <v>14</v>
      </c>
      <c r="G2306" s="1" t="s">
        <v>330</v>
      </c>
      <c r="H2306" s="1" t="n">
        <v>10.7696</v>
      </c>
      <c r="I2306" s="1" t="n">
        <v>0.2222</v>
      </c>
      <c r="J2306" s="1" t="n">
        <v>11.6227</v>
      </c>
    </row>
    <row r="2307" customFormat="false" ht="13.2" hidden="false" customHeight="false" outlineLevel="0" collapsed="false">
      <c r="A2307" s="6" t="n">
        <v>2</v>
      </c>
      <c r="B2307" s="1" t="s">
        <v>329</v>
      </c>
      <c r="C2307" s="1" t="s">
        <v>28</v>
      </c>
      <c r="D2307" s="1" t="n">
        <v>2015</v>
      </c>
      <c r="E2307" s="1" t="n">
        <v>2</v>
      </c>
      <c r="F2307" s="1" t="n">
        <v>14</v>
      </c>
      <c r="G2307" s="1" t="s">
        <v>330</v>
      </c>
      <c r="H2307" s="1" t="n">
        <v>9.0243</v>
      </c>
      <c r="I2307" s="1" t="n">
        <v>0.2324</v>
      </c>
      <c r="J2307" s="1" t="n">
        <v>11.9088</v>
      </c>
    </row>
    <row r="2308" customFormat="false" ht="13.2" hidden="false" customHeight="false" outlineLevel="0" collapsed="false">
      <c r="A2308" s="6" t="n">
        <v>3</v>
      </c>
      <c r="B2308" s="1" t="s">
        <v>329</v>
      </c>
      <c r="C2308" s="1" t="s">
        <v>28</v>
      </c>
      <c r="D2308" s="1" t="n">
        <v>2015</v>
      </c>
      <c r="E2308" s="1" t="n">
        <v>3</v>
      </c>
      <c r="F2308" s="1" t="n">
        <v>14</v>
      </c>
      <c r="G2308" s="1" t="s">
        <v>330</v>
      </c>
      <c r="H2308" s="1" t="n">
        <v>10.352</v>
      </c>
      <c r="I2308" s="1" t="n">
        <v>0.3048</v>
      </c>
      <c r="J2308" s="1" t="n">
        <v>14.2027</v>
      </c>
    </row>
    <row r="2309" customFormat="false" ht="13.2" hidden="false" customHeight="false" outlineLevel="0" collapsed="false">
      <c r="A2309" s="6" t="n">
        <v>4</v>
      </c>
      <c r="B2309" s="1" t="s">
        <v>329</v>
      </c>
      <c r="C2309" s="1" t="s">
        <v>28</v>
      </c>
      <c r="D2309" s="1" t="n">
        <v>2015</v>
      </c>
      <c r="E2309" s="1" t="n">
        <v>4</v>
      </c>
      <c r="F2309" s="1" t="n">
        <v>14</v>
      </c>
      <c r="G2309" s="1" t="s">
        <v>330</v>
      </c>
      <c r="H2309" s="1" t="n">
        <v>10.257</v>
      </c>
      <c r="I2309" s="1" t="n">
        <v>0.209</v>
      </c>
      <c r="J2309" s="1" t="n">
        <v>12.3865</v>
      </c>
    </row>
    <row r="2310" customFormat="false" ht="13.2" hidden="false" customHeight="false" outlineLevel="0" collapsed="false">
      <c r="A2310" s="6" t="n">
        <v>5</v>
      </c>
      <c r="B2310" s="1" t="s">
        <v>329</v>
      </c>
      <c r="C2310" s="1" t="s">
        <v>28</v>
      </c>
      <c r="D2310" s="1" t="n">
        <v>2015</v>
      </c>
      <c r="E2310" s="1" t="n">
        <v>5</v>
      </c>
      <c r="F2310" s="1" t="n">
        <v>14</v>
      </c>
      <c r="G2310" s="1" t="s">
        <v>330</v>
      </c>
      <c r="H2310" s="1" t="n">
        <v>9.7076</v>
      </c>
      <c r="I2310" s="1" t="n">
        <v>0.2014</v>
      </c>
      <c r="J2310" s="1" t="n">
        <v>11.5965</v>
      </c>
    </row>
    <row r="2311" customFormat="false" ht="13.2" hidden="false" customHeight="false" outlineLevel="0" collapsed="false">
      <c r="A2311" s="6" t="n">
        <v>6</v>
      </c>
      <c r="B2311" s="1" t="s">
        <v>329</v>
      </c>
      <c r="C2311" s="1" t="s">
        <v>28</v>
      </c>
      <c r="D2311" s="1" t="n">
        <v>2015</v>
      </c>
      <c r="E2311" s="1" t="n">
        <v>6</v>
      </c>
      <c r="F2311" s="1" t="n">
        <v>14</v>
      </c>
      <c r="G2311" s="1" t="s">
        <v>330</v>
      </c>
      <c r="H2311" s="1" t="n">
        <v>10.5203</v>
      </c>
      <c r="I2311" s="1" t="n">
        <v>0.2458</v>
      </c>
      <c r="J2311" s="1" t="n">
        <v>8.2554</v>
      </c>
    </row>
    <row r="2312" customFormat="false" ht="13.2" hidden="false" customHeight="false" outlineLevel="0" collapsed="false">
      <c r="A2312" s="6" t="n">
        <v>7</v>
      </c>
      <c r="B2312" s="1" t="s">
        <v>329</v>
      </c>
      <c r="C2312" s="1" t="s">
        <v>28</v>
      </c>
      <c r="D2312" s="1" t="n">
        <v>2015</v>
      </c>
      <c r="E2312" s="1" t="n">
        <v>7</v>
      </c>
      <c r="F2312" s="1" t="n">
        <v>14</v>
      </c>
      <c r="G2312" s="1" t="s">
        <v>330</v>
      </c>
      <c r="H2312" s="1" t="n">
        <v>10.321643</v>
      </c>
      <c r="I2312" s="1" t="n">
        <v>0.2374</v>
      </c>
      <c r="J2312" s="1" t="n">
        <v>7.221231</v>
      </c>
    </row>
    <row r="2313" customFormat="false" ht="13.2" hidden="false" customHeight="false" outlineLevel="0" collapsed="false">
      <c r="A2313" s="6" t="n">
        <v>8</v>
      </c>
      <c r="B2313" s="1" t="s">
        <v>329</v>
      </c>
      <c r="C2313" s="1" t="s">
        <v>28</v>
      </c>
      <c r="D2313" s="1" t="n">
        <v>2015</v>
      </c>
      <c r="E2313" s="1" t="n">
        <v>8</v>
      </c>
      <c r="F2313" s="1" t="n">
        <v>14</v>
      </c>
      <c r="G2313" s="1" t="s">
        <v>330</v>
      </c>
      <c r="H2313" s="1" t="n">
        <v>10.3166</v>
      </c>
      <c r="I2313" s="1" t="n">
        <v>0.217</v>
      </c>
      <c r="J2313" s="1" t="n">
        <v>6.9964</v>
      </c>
    </row>
    <row r="2314" customFormat="false" ht="13.2" hidden="false" customHeight="false" outlineLevel="0" collapsed="false">
      <c r="A2314" s="6" t="n">
        <v>9</v>
      </c>
      <c r="B2314" s="1" t="s">
        <v>329</v>
      </c>
      <c r="C2314" s="1" t="s">
        <v>28</v>
      </c>
      <c r="D2314" s="1" t="n">
        <v>2015</v>
      </c>
      <c r="E2314" s="1" t="n">
        <v>9</v>
      </c>
      <c r="F2314" s="1" t="n">
        <v>14</v>
      </c>
      <c r="G2314" s="1" t="s">
        <v>330</v>
      </c>
      <c r="H2314" s="1" t="n">
        <v>11.0694</v>
      </c>
      <c r="I2314" s="1" t="n">
        <v>0.2372</v>
      </c>
      <c r="J2314" s="1" t="n">
        <v>13.8784</v>
      </c>
    </row>
    <row r="2315" customFormat="false" ht="13.2" hidden="false" customHeight="false" outlineLevel="0" collapsed="false">
      <c r="A2315" s="6" t="n">
        <v>10</v>
      </c>
      <c r="B2315" s="1" t="s">
        <v>329</v>
      </c>
      <c r="C2315" s="1" t="s">
        <v>28</v>
      </c>
      <c r="D2315" s="1" t="n">
        <v>2015</v>
      </c>
      <c r="E2315" s="1" t="n">
        <v>10</v>
      </c>
      <c r="F2315" s="1" t="n">
        <v>14</v>
      </c>
      <c r="G2315" s="1" t="s">
        <v>330</v>
      </c>
      <c r="H2315" s="1" t="n">
        <v>10.6328</v>
      </c>
      <c r="I2315" s="1" t="n">
        <v>0.3142</v>
      </c>
      <c r="J2315" s="1" t="n">
        <v>12.206</v>
      </c>
    </row>
    <row r="2316" customFormat="false" ht="13.2" hidden="false" customHeight="false" outlineLevel="0" collapsed="false">
      <c r="A2316" s="6" t="n">
        <v>11</v>
      </c>
      <c r="B2316" s="1" t="s">
        <v>329</v>
      </c>
      <c r="C2316" s="1" t="s">
        <v>28</v>
      </c>
      <c r="D2316" s="1" t="n">
        <v>2015</v>
      </c>
      <c r="E2316" s="1" t="n">
        <v>11</v>
      </c>
      <c r="F2316" s="1" t="n">
        <v>14</v>
      </c>
      <c r="G2316" s="1" t="s">
        <v>330</v>
      </c>
      <c r="H2316" s="1" t="n">
        <v>10.108</v>
      </c>
      <c r="I2316" s="1" t="n">
        <v>0.242</v>
      </c>
      <c r="J2316" s="1" t="n">
        <v>8.862</v>
      </c>
    </row>
    <row r="2317" customFormat="false" ht="13.2" hidden="false" customHeight="false" outlineLevel="0" collapsed="false">
      <c r="A2317" s="6" t="n">
        <v>12</v>
      </c>
      <c r="B2317" s="1" t="s">
        <v>329</v>
      </c>
      <c r="C2317" s="1" t="s">
        <v>28</v>
      </c>
      <c r="D2317" s="1" t="n">
        <v>2015</v>
      </c>
      <c r="E2317" s="1" t="n">
        <v>12</v>
      </c>
      <c r="F2317" s="1" t="n">
        <v>14</v>
      </c>
      <c r="G2317" s="1" t="s">
        <v>330</v>
      </c>
      <c r="H2317" s="1" t="n">
        <v>11.175</v>
      </c>
      <c r="I2317" s="1" t="n">
        <v>0.239</v>
      </c>
      <c r="J2317" s="1" t="n">
        <v>9.652</v>
      </c>
    </row>
    <row r="2318" customFormat="false" ht="13.2" hidden="false" customHeight="false" outlineLevel="0" collapsed="false">
      <c r="A2318" s="6" t="n">
        <v>1</v>
      </c>
      <c r="B2318" s="1" t="s">
        <v>329</v>
      </c>
      <c r="C2318" s="1" t="s">
        <v>28</v>
      </c>
      <c r="D2318" s="1" t="n">
        <v>2016</v>
      </c>
      <c r="E2318" s="1" t="n">
        <v>1</v>
      </c>
      <c r="F2318" s="1" t="n">
        <v>14</v>
      </c>
      <c r="G2318" s="1" t="s">
        <v>330</v>
      </c>
      <c r="H2318" s="1" t="n">
        <v>9.7776</v>
      </c>
      <c r="I2318" s="1" t="n">
        <v>0.142</v>
      </c>
      <c r="J2318" s="1" t="n">
        <v>8.7314</v>
      </c>
    </row>
    <row r="2319" customFormat="false" ht="13.2" hidden="false" customHeight="false" outlineLevel="0" collapsed="false">
      <c r="A2319" s="6" t="n">
        <v>2</v>
      </c>
      <c r="B2319" s="1" t="s">
        <v>329</v>
      </c>
      <c r="C2319" s="1" t="s">
        <v>28</v>
      </c>
      <c r="D2319" s="1" t="n">
        <v>2016</v>
      </c>
      <c r="E2319" s="1" t="n">
        <v>2</v>
      </c>
      <c r="F2319" s="1" t="n">
        <v>14</v>
      </c>
      <c r="G2319" s="1" t="s">
        <v>330</v>
      </c>
      <c r="H2319" s="1" t="n">
        <v>10.4942</v>
      </c>
      <c r="I2319" s="1" t="n">
        <v>0.1352</v>
      </c>
      <c r="J2319" s="1" t="n">
        <v>9.3671</v>
      </c>
    </row>
    <row r="2320" customFormat="false" ht="13.2" hidden="false" customHeight="false" outlineLevel="0" collapsed="false">
      <c r="A2320" s="6" t="n">
        <v>3</v>
      </c>
      <c r="B2320" s="1" t="s">
        <v>329</v>
      </c>
      <c r="C2320" s="1" t="s">
        <v>28</v>
      </c>
      <c r="D2320" s="1" t="n">
        <v>2016</v>
      </c>
      <c r="E2320" s="1" t="n">
        <v>3</v>
      </c>
      <c r="F2320" s="1" t="n">
        <v>14</v>
      </c>
      <c r="G2320" s="1" t="s">
        <v>330</v>
      </c>
      <c r="H2320" s="1" t="n">
        <v>11.1958</v>
      </c>
      <c r="I2320" s="1" t="n">
        <v>0.1346</v>
      </c>
      <c r="J2320" s="1" t="n">
        <v>18.566458</v>
      </c>
    </row>
    <row r="2321" customFormat="false" ht="13.2" hidden="false" customHeight="false" outlineLevel="0" collapsed="false">
      <c r="A2321" s="6" t="n">
        <v>4</v>
      </c>
      <c r="B2321" s="1" t="s">
        <v>329</v>
      </c>
      <c r="C2321" s="1" t="s">
        <v>28</v>
      </c>
      <c r="D2321" s="1" t="n">
        <v>2016</v>
      </c>
      <c r="E2321" s="1" t="n">
        <v>4</v>
      </c>
      <c r="F2321" s="1" t="n">
        <v>14</v>
      </c>
      <c r="G2321" s="1" t="s">
        <v>330</v>
      </c>
      <c r="H2321" s="1" t="n">
        <v>10.3854</v>
      </c>
      <c r="I2321" s="1" t="n">
        <v>0.1324</v>
      </c>
      <c r="J2321" s="1" t="n">
        <v>9.6092</v>
      </c>
    </row>
    <row r="2322" customFormat="false" ht="13.2" hidden="false" customHeight="false" outlineLevel="0" collapsed="false">
      <c r="A2322" s="6" t="n">
        <v>5</v>
      </c>
      <c r="B2322" s="1" t="s">
        <v>329</v>
      </c>
      <c r="C2322" s="1" t="s">
        <v>28</v>
      </c>
      <c r="D2322" s="1" t="n">
        <v>2016</v>
      </c>
      <c r="E2322" s="1" t="n">
        <v>5</v>
      </c>
      <c r="F2322" s="1" t="n">
        <v>14</v>
      </c>
      <c r="G2322" s="1" t="s">
        <v>330</v>
      </c>
      <c r="H2322" s="1" t="n">
        <v>10.0586</v>
      </c>
      <c r="I2322" s="1" t="n">
        <v>0.1368</v>
      </c>
      <c r="J2322" s="1" t="n">
        <v>7.6626</v>
      </c>
    </row>
    <row r="2323" customFormat="false" ht="13.2" hidden="false" customHeight="false" outlineLevel="0" collapsed="false">
      <c r="A2323" s="6" t="n">
        <v>6</v>
      </c>
      <c r="B2323" s="1" t="s">
        <v>329</v>
      </c>
      <c r="C2323" s="1" t="s">
        <v>28</v>
      </c>
      <c r="D2323" s="1" t="n">
        <v>2016</v>
      </c>
      <c r="E2323" s="1" t="n">
        <v>6</v>
      </c>
      <c r="F2323" s="1" t="n">
        <v>14</v>
      </c>
      <c r="G2323" s="1" t="s">
        <v>330</v>
      </c>
      <c r="H2323" s="1" t="n">
        <v>10.362002</v>
      </c>
      <c r="I2323" s="1" t="n">
        <v>0.124</v>
      </c>
      <c r="J2323" s="1" t="n">
        <v>6.913</v>
      </c>
    </row>
    <row r="2324" customFormat="false" ht="13.2" hidden="false" customHeight="false" outlineLevel="0" collapsed="false">
      <c r="A2324" s="6" t="n">
        <v>7</v>
      </c>
      <c r="B2324" s="1" t="s">
        <v>329</v>
      </c>
      <c r="C2324" s="1" t="s">
        <v>28</v>
      </c>
      <c r="D2324" s="1" t="n">
        <v>2016</v>
      </c>
      <c r="E2324" s="1" t="n">
        <v>7</v>
      </c>
      <c r="F2324" s="1" t="n">
        <v>14</v>
      </c>
      <c r="G2324" s="1" t="s">
        <v>330</v>
      </c>
      <c r="H2324" s="1" t="n">
        <v>10.4516</v>
      </c>
      <c r="I2324" s="1" t="n">
        <v>0.0942</v>
      </c>
      <c r="J2324" s="1" t="n">
        <v>6.1692</v>
      </c>
    </row>
    <row r="2325" customFormat="false" ht="13.2" hidden="false" customHeight="false" outlineLevel="0" collapsed="false">
      <c r="A2325" s="6" t="n">
        <v>8</v>
      </c>
      <c r="B2325" s="1" t="s">
        <v>329</v>
      </c>
      <c r="C2325" s="1" t="s">
        <v>28</v>
      </c>
      <c r="D2325" s="1" t="n">
        <v>2016</v>
      </c>
      <c r="E2325" s="1" t="n">
        <v>8</v>
      </c>
      <c r="F2325" s="1" t="n">
        <v>14</v>
      </c>
      <c r="G2325" s="1" t="s">
        <v>330</v>
      </c>
      <c r="H2325" s="1" t="n">
        <v>11.3057</v>
      </c>
      <c r="I2325" s="1" t="n">
        <v>0.1112</v>
      </c>
      <c r="J2325" s="1" t="n">
        <v>8.2376</v>
      </c>
    </row>
    <row r="2326" customFormat="false" ht="13.2" hidden="false" customHeight="false" outlineLevel="0" collapsed="false">
      <c r="A2326" s="6" t="n">
        <v>9</v>
      </c>
      <c r="B2326" s="1" t="s">
        <v>329</v>
      </c>
      <c r="C2326" s="1" t="s">
        <v>28</v>
      </c>
      <c r="D2326" s="1" t="n">
        <v>2016</v>
      </c>
      <c r="E2326" s="1" t="n">
        <v>9</v>
      </c>
      <c r="F2326" s="1" t="n">
        <v>14</v>
      </c>
      <c r="G2326" s="1" t="s">
        <v>330</v>
      </c>
      <c r="H2326" s="1" t="n">
        <v>11.4048</v>
      </c>
      <c r="I2326" s="1" t="n">
        <v>0.0992</v>
      </c>
      <c r="J2326" s="1" t="n">
        <v>8.727</v>
      </c>
    </row>
    <row r="2327" customFormat="false" ht="13.2" hidden="false" customHeight="false" outlineLevel="0" collapsed="false">
      <c r="A2327" s="6" t="n">
        <v>10</v>
      </c>
      <c r="B2327" s="1" t="s">
        <v>329</v>
      </c>
      <c r="C2327" s="1" t="s">
        <v>28</v>
      </c>
      <c r="D2327" s="1" t="n">
        <v>2016</v>
      </c>
      <c r="E2327" s="1" t="n">
        <v>10</v>
      </c>
      <c r="F2327" s="1" t="n">
        <v>14</v>
      </c>
      <c r="G2327" s="1" t="s">
        <v>330</v>
      </c>
      <c r="H2327" s="1" t="n">
        <v>10.8803</v>
      </c>
      <c r="I2327" s="1" t="n">
        <v>0.1012</v>
      </c>
      <c r="J2327" s="1" t="n">
        <v>9.211</v>
      </c>
    </row>
    <row r="2328" customFormat="false" ht="13.2" hidden="false" customHeight="false" outlineLevel="0" collapsed="false">
      <c r="A2328" s="6" t="n">
        <v>11</v>
      </c>
      <c r="B2328" s="1" t="s">
        <v>329</v>
      </c>
      <c r="C2328" s="1" t="s">
        <v>28</v>
      </c>
      <c r="D2328" s="1" t="n">
        <v>2016</v>
      </c>
      <c r="E2328" s="1" t="n">
        <v>11</v>
      </c>
      <c r="F2328" s="1" t="n">
        <v>14</v>
      </c>
      <c r="G2328" s="1" t="s">
        <v>330</v>
      </c>
      <c r="H2328" s="1" t="n">
        <v>11.1053</v>
      </c>
      <c r="I2328" s="1" t="n">
        <v>0.1222</v>
      </c>
      <c r="J2328" s="1" t="n">
        <v>11.4915</v>
      </c>
    </row>
    <row r="2329" customFormat="false" ht="13.2" hidden="false" customHeight="false" outlineLevel="0" collapsed="false">
      <c r="A2329" s="6" t="n">
        <v>12</v>
      </c>
      <c r="B2329" s="1" t="s">
        <v>329</v>
      </c>
      <c r="C2329" s="1" t="s">
        <v>28</v>
      </c>
      <c r="D2329" s="1" t="n">
        <v>2016</v>
      </c>
      <c r="E2329" s="1" t="n">
        <v>12</v>
      </c>
      <c r="F2329" s="1" t="n">
        <v>14</v>
      </c>
      <c r="G2329" s="1" t="s">
        <v>330</v>
      </c>
      <c r="H2329" s="1" t="n">
        <v>12.5223</v>
      </c>
      <c r="I2329" s="1" t="n">
        <v>0.1154</v>
      </c>
      <c r="J2329" s="1" t="n">
        <v>13.6768</v>
      </c>
    </row>
    <row r="2330" customFormat="false" ht="13.2" hidden="false" customHeight="false" outlineLevel="0" collapsed="false">
      <c r="A2330" s="6" t="n">
        <v>1</v>
      </c>
      <c r="B2330" s="1" t="s">
        <v>329</v>
      </c>
      <c r="C2330" s="1" t="s">
        <v>28</v>
      </c>
      <c r="D2330" s="1" t="n">
        <v>2017</v>
      </c>
      <c r="E2330" s="1" t="n">
        <v>1</v>
      </c>
      <c r="F2330" s="1" t="n">
        <v>14</v>
      </c>
      <c r="G2330" s="1" t="s">
        <v>330</v>
      </c>
      <c r="H2330" s="1" t="n">
        <v>10.5383</v>
      </c>
      <c r="I2330" s="1" t="n">
        <v>0.1064</v>
      </c>
      <c r="J2330" s="1" t="n">
        <v>8.5703</v>
      </c>
    </row>
    <row r="2331" customFormat="false" ht="13.2" hidden="false" customHeight="false" outlineLevel="0" collapsed="false">
      <c r="A2331" s="6" t="n">
        <v>2</v>
      </c>
      <c r="B2331" s="1" t="s">
        <v>329</v>
      </c>
      <c r="C2331" s="1" t="s">
        <v>28</v>
      </c>
      <c r="D2331" s="1" t="n">
        <v>2017</v>
      </c>
      <c r="E2331" s="1" t="n">
        <v>2</v>
      </c>
      <c r="F2331" s="1" t="n">
        <v>14</v>
      </c>
      <c r="G2331" s="1" t="s">
        <v>330</v>
      </c>
      <c r="H2331" s="1" t="n">
        <v>10.0598</v>
      </c>
      <c r="I2331" s="1" t="n">
        <v>0.08618</v>
      </c>
      <c r="J2331" s="1" t="n">
        <v>9.097</v>
      </c>
    </row>
    <row r="2332" customFormat="false" ht="13.2" hidden="false" customHeight="false" outlineLevel="0" collapsed="false">
      <c r="A2332" s="6" t="n">
        <v>3</v>
      </c>
      <c r="B2332" s="1" t="s">
        <v>329</v>
      </c>
      <c r="C2332" s="1" t="s">
        <v>28</v>
      </c>
      <c r="D2332" s="1" t="n">
        <v>2017</v>
      </c>
      <c r="E2332" s="1" t="n">
        <v>3</v>
      </c>
      <c r="F2332" s="1" t="n">
        <v>14</v>
      </c>
      <c r="G2332" s="1" t="s">
        <v>330</v>
      </c>
      <c r="H2332" s="1" t="n">
        <v>11.4173</v>
      </c>
      <c r="I2332" s="1" t="n">
        <v>0.09641</v>
      </c>
      <c r="J2332" s="1" t="n">
        <v>10.0237</v>
      </c>
    </row>
    <row r="2333" customFormat="false" ht="13.2" hidden="false" customHeight="false" outlineLevel="0" collapsed="false">
      <c r="A2333" s="6" t="n">
        <v>4</v>
      </c>
      <c r="B2333" s="1" t="s">
        <v>329</v>
      </c>
      <c r="C2333" s="1" t="s">
        <v>28</v>
      </c>
      <c r="D2333" s="1" t="n">
        <v>2017</v>
      </c>
      <c r="E2333" s="1" t="n">
        <v>4</v>
      </c>
      <c r="F2333" s="1" t="n">
        <v>14</v>
      </c>
      <c r="G2333" s="1" t="s">
        <v>330</v>
      </c>
      <c r="H2333" s="1" t="n">
        <v>10.9304</v>
      </c>
      <c r="I2333" s="1" t="n">
        <v>0.2561</v>
      </c>
      <c r="J2333" s="1" t="n">
        <v>9.3486</v>
      </c>
    </row>
    <row r="2334" customFormat="false" ht="13.2" hidden="false" customHeight="false" outlineLevel="0" collapsed="false">
      <c r="A2334" s="6" t="n">
        <v>5</v>
      </c>
      <c r="B2334" s="1" t="s">
        <v>329</v>
      </c>
      <c r="C2334" s="1" t="s">
        <v>28</v>
      </c>
      <c r="D2334" s="1" t="n">
        <v>2017</v>
      </c>
      <c r="E2334" s="1" t="n">
        <v>5</v>
      </c>
      <c r="F2334" s="1" t="n">
        <v>14</v>
      </c>
      <c r="G2334" s="1" t="s">
        <v>330</v>
      </c>
      <c r="H2334" s="1" t="n">
        <v>11.5566</v>
      </c>
      <c r="I2334" s="1" t="n">
        <v>0.29804</v>
      </c>
      <c r="J2334" s="1" t="n">
        <v>10.3242</v>
      </c>
    </row>
    <row r="2335" customFormat="false" ht="13.2" hidden="false" customHeight="false" outlineLevel="0" collapsed="false">
      <c r="A2335" s="6" t="n">
        <v>6</v>
      </c>
      <c r="B2335" s="1" t="s">
        <v>329</v>
      </c>
      <c r="C2335" s="1" t="s">
        <v>28</v>
      </c>
      <c r="D2335" s="1" t="n">
        <v>2017</v>
      </c>
      <c r="E2335" s="1" t="n">
        <v>6</v>
      </c>
      <c r="F2335" s="1" t="n">
        <v>14</v>
      </c>
      <c r="G2335" s="1" t="s">
        <v>330</v>
      </c>
      <c r="H2335" s="1" t="n">
        <v>11.4934</v>
      </c>
      <c r="I2335" s="1" t="n">
        <v>0.14247</v>
      </c>
      <c r="J2335" s="1" t="n">
        <v>7.7484</v>
      </c>
    </row>
    <row r="2336" customFormat="false" ht="13.2" hidden="false" customHeight="false" outlineLevel="0" collapsed="false">
      <c r="A2336" s="6" t="n">
        <v>7</v>
      </c>
      <c r="B2336" s="1" t="s">
        <v>329</v>
      </c>
      <c r="C2336" s="1" t="s">
        <v>28</v>
      </c>
      <c r="D2336" s="1" t="n">
        <v>2017</v>
      </c>
      <c r="E2336" s="1" t="n">
        <v>7</v>
      </c>
      <c r="F2336" s="1" t="n">
        <v>14</v>
      </c>
      <c r="G2336" s="1" t="s">
        <v>330</v>
      </c>
      <c r="H2336" s="1" t="n">
        <v>10.6328</v>
      </c>
      <c r="I2336" s="1" t="n">
        <v>0.16869</v>
      </c>
      <c r="J2336" s="1" t="n">
        <v>6.0022</v>
      </c>
    </row>
    <row r="2337" customFormat="false" ht="13.2" hidden="false" customHeight="false" outlineLevel="0" collapsed="false">
      <c r="A2337" s="6" t="n">
        <v>8</v>
      </c>
      <c r="B2337" s="1" t="s">
        <v>329</v>
      </c>
      <c r="C2337" s="1" t="s">
        <v>28</v>
      </c>
      <c r="D2337" s="1" t="n">
        <v>2017</v>
      </c>
      <c r="E2337" s="1" t="n">
        <v>8</v>
      </c>
      <c r="F2337" s="1" t="n">
        <v>14</v>
      </c>
      <c r="G2337" s="1" t="s">
        <v>330</v>
      </c>
      <c r="H2337" s="1" t="n">
        <v>11.5216</v>
      </c>
      <c r="I2337" s="1" t="n">
        <v>0.10909</v>
      </c>
      <c r="J2337" s="1" t="n">
        <v>9.5994</v>
      </c>
    </row>
    <row r="2338" customFormat="false" ht="13.2" hidden="false" customHeight="false" outlineLevel="0" collapsed="false">
      <c r="A2338" s="6" t="n">
        <v>9</v>
      </c>
      <c r="B2338" s="1" t="s">
        <v>329</v>
      </c>
      <c r="C2338" s="1" t="s">
        <v>28</v>
      </c>
      <c r="D2338" s="1" t="n">
        <v>2017</v>
      </c>
      <c r="E2338" s="1" t="n">
        <v>9</v>
      </c>
      <c r="F2338" s="1" t="n">
        <v>14</v>
      </c>
      <c r="G2338" s="1" t="s">
        <v>330</v>
      </c>
      <c r="H2338" s="1" t="n">
        <v>12.3314</v>
      </c>
      <c r="I2338" s="1" t="n">
        <v>0.1154</v>
      </c>
      <c r="J2338" s="1" t="n">
        <v>11.4846</v>
      </c>
    </row>
    <row r="2339" customFormat="false" ht="13.2" hidden="false" customHeight="false" outlineLevel="0" collapsed="false">
      <c r="A2339" s="6" t="n">
        <v>10</v>
      </c>
      <c r="B2339" s="1" t="s">
        <v>329</v>
      </c>
      <c r="C2339" s="1" t="s">
        <v>28</v>
      </c>
      <c r="D2339" s="1" t="n">
        <v>2017</v>
      </c>
      <c r="E2339" s="1" t="n">
        <v>10</v>
      </c>
      <c r="F2339" s="1" t="n">
        <v>14</v>
      </c>
      <c r="G2339" s="1" t="s">
        <v>330</v>
      </c>
      <c r="H2339" s="1" t="n">
        <v>12.2722</v>
      </c>
      <c r="I2339" s="1" t="n">
        <v>0.0866</v>
      </c>
      <c r="J2339" s="1" t="n">
        <v>12.882776</v>
      </c>
    </row>
    <row r="2340" customFormat="false" ht="13.2" hidden="false" customHeight="false" outlineLevel="0" collapsed="false">
      <c r="A2340" s="6" t="n">
        <v>11</v>
      </c>
      <c r="B2340" s="1" t="s">
        <v>329</v>
      </c>
      <c r="C2340" s="1" t="s">
        <v>28</v>
      </c>
      <c r="D2340" s="1" t="n">
        <v>2017</v>
      </c>
      <c r="E2340" s="1" t="n">
        <v>11</v>
      </c>
      <c r="F2340" s="1" t="n">
        <v>14</v>
      </c>
      <c r="G2340" s="1" t="s">
        <v>330</v>
      </c>
      <c r="H2340" s="1" t="n">
        <v>11.733749</v>
      </c>
      <c r="I2340" s="1" t="n">
        <v>0.13597</v>
      </c>
      <c r="J2340" s="1" t="n">
        <v>13.315883</v>
      </c>
    </row>
    <row r="2341" customFormat="false" ht="13.2" hidden="false" customHeight="false" outlineLevel="0" collapsed="false">
      <c r="A2341" s="6" t="n">
        <v>12</v>
      </c>
      <c r="B2341" s="1" t="s">
        <v>329</v>
      </c>
      <c r="C2341" s="1" t="s">
        <v>28</v>
      </c>
      <c r="D2341" s="1" t="n">
        <v>2017</v>
      </c>
      <c r="E2341" s="1" t="n">
        <v>12</v>
      </c>
      <c r="F2341" s="1" t="n">
        <v>14</v>
      </c>
      <c r="G2341" s="1" t="s">
        <v>330</v>
      </c>
      <c r="H2341" s="1" t="n">
        <v>12.93622</v>
      </c>
      <c r="I2341" s="1" t="n">
        <v>0.18421</v>
      </c>
      <c r="J2341" s="1" t="n">
        <v>12.213935</v>
      </c>
    </row>
    <row r="2342" customFormat="false" ht="13.2" hidden="false" customHeight="false" outlineLevel="0" collapsed="false">
      <c r="A2342" s="6" t="n">
        <v>1</v>
      </c>
      <c r="B2342" s="1" t="s">
        <v>329</v>
      </c>
      <c r="C2342" s="1" t="s">
        <v>28</v>
      </c>
      <c r="D2342" s="1" t="n">
        <v>2018</v>
      </c>
      <c r="E2342" s="1" t="n">
        <v>1</v>
      </c>
      <c r="F2342" s="1" t="n">
        <v>14</v>
      </c>
      <c r="G2342" s="1" t="s">
        <v>330</v>
      </c>
      <c r="H2342" s="1" t="n">
        <v>11.004361</v>
      </c>
      <c r="I2342" s="1" t="n">
        <v>0.1566</v>
      </c>
      <c r="J2342" s="1" t="n">
        <v>10.362351</v>
      </c>
    </row>
    <row r="2343" customFormat="false" ht="13.2" hidden="false" customHeight="false" outlineLevel="0" collapsed="false">
      <c r="A2343" s="6" t="n">
        <v>2</v>
      </c>
      <c r="B2343" s="1" t="s">
        <v>329</v>
      </c>
      <c r="C2343" s="1" t="s">
        <v>28</v>
      </c>
      <c r="D2343" s="1" t="n">
        <v>2018</v>
      </c>
      <c r="E2343" s="1" t="n">
        <v>2</v>
      </c>
      <c r="F2343" s="1" t="n">
        <v>14</v>
      </c>
      <c r="G2343" s="1" t="s">
        <v>330</v>
      </c>
      <c r="H2343" s="1" t="n">
        <v>10.669809</v>
      </c>
      <c r="I2343" s="1" t="n">
        <v>0.23502</v>
      </c>
      <c r="J2343" s="1" t="n">
        <v>11.427551</v>
      </c>
    </row>
    <row r="2344" customFormat="false" ht="13.2" hidden="false" customHeight="false" outlineLevel="0" collapsed="false">
      <c r="A2344" s="6" t="n">
        <v>3</v>
      </c>
      <c r="B2344" s="1" t="s">
        <v>329</v>
      </c>
      <c r="C2344" s="1" t="s">
        <v>28</v>
      </c>
      <c r="D2344" s="1" t="n">
        <v>2018</v>
      </c>
      <c r="E2344" s="1" t="n">
        <v>3</v>
      </c>
      <c r="F2344" s="1" t="n">
        <v>14</v>
      </c>
      <c r="G2344" s="1" t="s">
        <v>330</v>
      </c>
      <c r="H2344" s="1" t="n">
        <v>12.378508</v>
      </c>
      <c r="I2344" s="1" t="n">
        <v>0.25029</v>
      </c>
      <c r="J2344" s="1" t="n">
        <v>16.514383</v>
      </c>
    </row>
    <row r="2345" customFormat="false" ht="13.2" hidden="false" customHeight="false" outlineLevel="0" collapsed="false">
      <c r="A2345" s="6" t="n">
        <v>4</v>
      </c>
      <c r="B2345" s="1" t="s">
        <v>329</v>
      </c>
      <c r="C2345" s="1" t="s">
        <v>28</v>
      </c>
      <c r="D2345" s="1" t="n">
        <v>2018</v>
      </c>
      <c r="E2345" s="1" t="n">
        <v>4</v>
      </c>
      <c r="F2345" s="1" t="n">
        <v>14</v>
      </c>
      <c r="G2345" s="1" t="s">
        <v>330</v>
      </c>
      <c r="H2345" s="1" t="n">
        <v>12.081689</v>
      </c>
      <c r="I2345" s="1" t="n">
        <v>0.25372</v>
      </c>
      <c r="J2345" s="1" t="n">
        <v>10.014186</v>
      </c>
    </row>
    <row r="2346" customFormat="false" ht="13.2" hidden="false" customHeight="false" outlineLevel="0" collapsed="false">
      <c r="A2346" s="6" t="n">
        <v>5</v>
      </c>
      <c r="B2346" s="1" t="s">
        <v>329</v>
      </c>
      <c r="C2346" s="1" t="s">
        <v>28</v>
      </c>
      <c r="D2346" s="1" t="n">
        <v>2018</v>
      </c>
      <c r="E2346" s="1" t="n">
        <v>5</v>
      </c>
      <c r="F2346" s="1" t="n">
        <v>14</v>
      </c>
      <c r="G2346" s="1" t="s">
        <v>330</v>
      </c>
      <c r="H2346" s="1" t="n">
        <v>11.178209</v>
      </c>
      <c r="I2346" s="1" t="n">
        <v>0.22746</v>
      </c>
      <c r="J2346" s="1" t="n">
        <v>8.66898</v>
      </c>
    </row>
    <row r="2347" customFormat="false" ht="13.2" hidden="false" customHeight="false" outlineLevel="0" collapsed="false">
      <c r="A2347" s="6" t="n">
        <v>6</v>
      </c>
      <c r="B2347" s="1" t="s">
        <v>329</v>
      </c>
      <c r="C2347" s="1" t="s">
        <v>28</v>
      </c>
      <c r="D2347" s="1" t="n">
        <v>2018</v>
      </c>
      <c r="E2347" s="1" t="n">
        <v>6</v>
      </c>
      <c r="F2347" s="1" t="n">
        <v>14</v>
      </c>
      <c r="G2347" s="1" t="s">
        <v>330</v>
      </c>
      <c r="H2347" s="1" t="n">
        <v>10.9778</v>
      </c>
      <c r="I2347" s="1" t="n">
        <v>0.24225</v>
      </c>
      <c r="J2347" s="1" t="n">
        <v>9.958786</v>
      </c>
    </row>
    <row r="2348" customFormat="false" ht="13.2" hidden="false" customHeight="false" outlineLevel="0" collapsed="false">
      <c r="A2348" s="6" t="n">
        <v>7</v>
      </c>
      <c r="B2348" s="1" t="s">
        <v>329</v>
      </c>
      <c r="C2348" s="1" t="s">
        <v>28</v>
      </c>
      <c r="D2348" s="1" t="n">
        <v>2018</v>
      </c>
      <c r="E2348" s="1" t="n">
        <v>7</v>
      </c>
      <c r="F2348" s="1" t="n">
        <v>14</v>
      </c>
      <c r="G2348" s="1" t="s">
        <v>330</v>
      </c>
      <c r="H2348" s="1" t="n">
        <v>10.349</v>
      </c>
      <c r="I2348" s="1" t="n">
        <v>0.19248</v>
      </c>
      <c r="J2348" s="1" t="n">
        <v>7.36</v>
      </c>
    </row>
    <row r="2349" customFormat="false" ht="13.2" hidden="false" customHeight="false" outlineLevel="0" collapsed="false">
      <c r="A2349" s="6" t="n">
        <v>8</v>
      </c>
      <c r="B2349" s="1" t="s">
        <v>329</v>
      </c>
      <c r="C2349" s="1" t="s">
        <v>28</v>
      </c>
      <c r="D2349" s="1" t="n">
        <v>2018</v>
      </c>
      <c r="E2349" s="1" t="n">
        <v>8</v>
      </c>
      <c r="F2349" s="1" t="n">
        <v>14</v>
      </c>
      <c r="G2349" s="1" t="s">
        <v>330</v>
      </c>
      <c r="H2349" s="1" t="n">
        <v>12.4419</v>
      </c>
      <c r="I2349" s="1" t="n">
        <v>0.129</v>
      </c>
      <c r="J2349" s="1" t="n">
        <v>10.2281</v>
      </c>
    </row>
    <row r="2350" customFormat="false" ht="13.2" hidden="false" customHeight="false" outlineLevel="0" collapsed="false">
      <c r="A2350" s="6" t="n">
        <v>9</v>
      </c>
      <c r="B2350" s="1" t="s">
        <v>329</v>
      </c>
      <c r="C2350" s="1" t="s">
        <v>28</v>
      </c>
      <c r="D2350" s="1" t="n">
        <v>2018</v>
      </c>
      <c r="E2350" s="1" t="n">
        <v>9</v>
      </c>
      <c r="F2350" s="1" t="n">
        <v>14</v>
      </c>
      <c r="G2350" s="1" t="s">
        <v>330</v>
      </c>
      <c r="H2350" s="1" t="n">
        <v>12.0211</v>
      </c>
      <c r="I2350" s="1" t="n">
        <v>0.206</v>
      </c>
      <c r="J2350" s="1" t="n">
        <v>22.36967</v>
      </c>
    </row>
    <row r="2351" customFormat="false" ht="13.2" hidden="false" customHeight="false" outlineLevel="0" collapsed="false">
      <c r="A2351" s="6" t="n">
        <v>10</v>
      </c>
      <c r="B2351" s="1" t="s">
        <v>329</v>
      </c>
      <c r="C2351" s="1" t="s">
        <v>28</v>
      </c>
      <c r="D2351" s="1" t="n">
        <v>2018</v>
      </c>
      <c r="E2351" s="1" t="n">
        <v>10</v>
      </c>
      <c r="F2351" s="1" t="n">
        <v>14</v>
      </c>
      <c r="G2351" s="1" t="s">
        <v>330</v>
      </c>
      <c r="H2351" s="1" t="n">
        <v>13.0956</v>
      </c>
      <c r="I2351" s="1" t="n">
        <v>0.27521</v>
      </c>
      <c r="J2351" s="1" t="n">
        <v>27.312062</v>
      </c>
    </row>
    <row r="2352" customFormat="false" ht="13.2" hidden="false" customHeight="false" outlineLevel="0" collapsed="false">
      <c r="A2352" s="6" t="n">
        <v>11</v>
      </c>
      <c r="B2352" s="1" t="s">
        <v>329</v>
      </c>
      <c r="C2352" s="1" t="s">
        <v>28</v>
      </c>
      <c r="D2352" s="1" t="n">
        <v>2018</v>
      </c>
      <c r="E2352" s="1" t="n">
        <v>11</v>
      </c>
      <c r="F2352" s="1" t="n">
        <v>14</v>
      </c>
      <c r="G2352" s="1" t="s">
        <v>330</v>
      </c>
      <c r="H2352" s="1" t="n">
        <v>12.199</v>
      </c>
      <c r="I2352" s="1" t="n">
        <v>0.29342</v>
      </c>
      <c r="J2352" s="1" t="n">
        <v>17.6623</v>
      </c>
    </row>
    <row r="2353" customFormat="false" ht="13.2" hidden="false" customHeight="false" outlineLevel="0" collapsed="false">
      <c r="A2353" s="6" t="n">
        <v>12</v>
      </c>
      <c r="B2353" s="1" t="s">
        <v>329</v>
      </c>
      <c r="C2353" s="1" t="s">
        <v>28</v>
      </c>
      <c r="D2353" s="1" t="n">
        <v>2018</v>
      </c>
      <c r="E2353" s="1" t="n">
        <v>12</v>
      </c>
      <c r="F2353" s="1" t="n">
        <v>14</v>
      </c>
      <c r="G2353" s="1" t="s">
        <v>330</v>
      </c>
      <c r="H2353" s="1" t="n">
        <v>12.580224</v>
      </c>
      <c r="I2353" s="1" t="n">
        <v>0.14853</v>
      </c>
      <c r="J2353" s="1" t="n">
        <v>15.3871</v>
      </c>
    </row>
    <row r="2354" customFormat="false" ht="13.2" hidden="false" customHeight="false" outlineLevel="0" collapsed="false">
      <c r="A2354" s="6" t="n">
        <v>1</v>
      </c>
      <c r="B2354" s="1" t="s">
        <v>329</v>
      </c>
      <c r="C2354" s="1" t="s">
        <v>28</v>
      </c>
      <c r="D2354" s="1" t="n">
        <v>2019</v>
      </c>
      <c r="E2354" s="1" t="n">
        <v>1</v>
      </c>
      <c r="F2354" s="1" t="n">
        <v>14</v>
      </c>
      <c r="G2354" s="1" t="s">
        <v>330</v>
      </c>
      <c r="H2354" s="1" t="n">
        <v>11.7335</v>
      </c>
      <c r="I2354" s="1" t="n">
        <v>0.11089</v>
      </c>
      <c r="J2354" s="1" t="n">
        <v>19.95505</v>
      </c>
    </row>
    <row r="2355" customFormat="false" ht="13.2" hidden="false" customHeight="false" outlineLevel="0" collapsed="false">
      <c r="A2355" s="6" t="n">
        <v>2</v>
      </c>
      <c r="B2355" s="1" t="s">
        <v>329</v>
      </c>
      <c r="C2355" s="1" t="s">
        <v>28</v>
      </c>
      <c r="D2355" s="1" t="n">
        <v>2019</v>
      </c>
      <c r="E2355" s="1" t="n">
        <v>2</v>
      </c>
      <c r="F2355" s="1" t="n">
        <v>14</v>
      </c>
      <c r="G2355" s="1" t="s">
        <v>330</v>
      </c>
      <c r="H2355" s="1" t="n">
        <v>11.384</v>
      </c>
      <c r="I2355" s="1" t="n">
        <v>0.0664</v>
      </c>
      <c r="J2355" s="1" t="n">
        <v>20.6663</v>
      </c>
    </row>
    <row r="2356" customFormat="false" ht="13.2" hidden="false" customHeight="false" outlineLevel="0" collapsed="false">
      <c r="A2356" s="6" t="n">
        <v>3</v>
      </c>
      <c r="B2356" s="1" t="s">
        <v>329</v>
      </c>
      <c r="C2356" s="1" t="s">
        <v>28</v>
      </c>
      <c r="D2356" s="1" t="n">
        <v>2019</v>
      </c>
      <c r="E2356" s="1" t="n">
        <v>3</v>
      </c>
      <c r="F2356" s="1" t="n">
        <v>14</v>
      </c>
      <c r="G2356" s="1" t="s">
        <v>330</v>
      </c>
      <c r="H2356" s="1" t="n">
        <v>12.6858</v>
      </c>
      <c r="I2356" s="1" t="n">
        <v>0.11984</v>
      </c>
      <c r="J2356" s="1" t="n">
        <v>33.833173</v>
      </c>
    </row>
    <row r="2357" customFormat="false" ht="13.2" hidden="false" customHeight="false" outlineLevel="0" collapsed="false">
      <c r="A2357" s="6" t="n">
        <v>4</v>
      </c>
      <c r="B2357" s="1" t="s">
        <v>329</v>
      </c>
      <c r="C2357" s="1" t="s">
        <v>28</v>
      </c>
      <c r="D2357" s="1" t="n">
        <v>2019</v>
      </c>
      <c r="E2357" s="1" t="n">
        <v>4</v>
      </c>
      <c r="F2357" s="1" t="n">
        <v>14</v>
      </c>
      <c r="G2357" s="1" t="s">
        <v>330</v>
      </c>
      <c r="H2357" s="1" t="n">
        <v>13.14868</v>
      </c>
      <c r="I2357" s="1" t="n">
        <v>0.1826</v>
      </c>
      <c r="J2357" s="1" t="n">
        <v>41.028255</v>
      </c>
    </row>
    <row r="2358" customFormat="false" ht="13.2" hidden="false" customHeight="false" outlineLevel="0" collapsed="false">
      <c r="A2358" s="6" t="n">
        <v>5</v>
      </c>
      <c r="B2358" s="1" t="s">
        <v>329</v>
      </c>
      <c r="C2358" s="1" t="s">
        <v>28</v>
      </c>
      <c r="D2358" s="1" t="n">
        <v>2019</v>
      </c>
      <c r="E2358" s="1" t="n">
        <v>5</v>
      </c>
      <c r="F2358" s="1" t="n">
        <v>14</v>
      </c>
      <c r="G2358" s="1" t="s">
        <v>330</v>
      </c>
      <c r="H2358" s="1" t="n">
        <v>12.73505</v>
      </c>
      <c r="I2358" s="1" t="n">
        <v>0.2472</v>
      </c>
      <c r="J2358" s="1" t="n">
        <v>32.92865</v>
      </c>
    </row>
    <row r="2359" customFormat="false" ht="13.2" hidden="false" customHeight="false" outlineLevel="0" collapsed="false">
      <c r="A2359" s="6" t="n">
        <v>6</v>
      </c>
      <c r="B2359" s="1" t="s">
        <v>329</v>
      </c>
      <c r="C2359" s="1" t="s">
        <v>28</v>
      </c>
      <c r="D2359" s="1" t="n">
        <v>2019</v>
      </c>
      <c r="E2359" s="1" t="n">
        <v>6</v>
      </c>
      <c r="F2359" s="1" t="n">
        <v>14</v>
      </c>
      <c r="G2359" s="1" t="s">
        <v>330</v>
      </c>
      <c r="H2359" s="1" t="n">
        <v>11.5827</v>
      </c>
      <c r="I2359" s="1" t="n">
        <v>0.1472</v>
      </c>
      <c r="J2359" s="1" t="n">
        <v>28.98055</v>
      </c>
    </row>
    <row r="2360" customFormat="false" ht="13.2" hidden="false" customHeight="false" outlineLevel="0" collapsed="false">
      <c r="A2360" s="6" t="n">
        <v>7</v>
      </c>
      <c r="B2360" s="1" t="s">
        <v>329</v>
      </c>
      <c r="C2360" s="1" t="s">
        <v>28</v>
      </c>
      <c r="D2360" s="1" t="n">
        <v>2019</v>
      </c>
      <c r="E2360" s="1" t="n">
        <v>7</v>
      </c>
      <c r="F2360" s="1" t="n">
        <v>14</v>
      </c>
      <c r="G2360" s="1" t="s">
        <v>330</v>
      </c>
      <c r="H2360" s="1" t="n">
        <v>12.9648</v>
      </c>
      <c r="I2360" s="1" t="n">
        <v>0.17236</v>
      </c>
      <c r="J2360" s="1" t="n">
        <v>31.664651</v>
      </c>
    </row>
    <row r="2361" customFormat="false" ht="13.2" hidden="false" customHeight="false" outlineLevel="0" collapsed="false">
      <c r="A2361" s="6" t="n">
        <v>8</v>
      </c>
      <c r="B2361" s="1" t="s">
        <v>329</v>
      </c>
      <c r="C2361" s="1" t="s">
        <v>28</v>
      </c>
      <c r="D2361" s="1" t="n">
        <v>2019</v>
      </c>
      <c r="E2361" s="1" t="n">
        <v>8</v>
      </c>
      <c r="F2361" s="1" t="n">
        <v>14</v>
      </c>
      <c r="G2361" s="1" t="s">
        <v>330</v>
      </c>
      <c r="H2361" s="1" t="n">
        <v>12.5724</v>
      </c>
      <c r="I2361" s="1" t="n">
        <v>0.19273</v>
      </c>
      <c r="J2361" s="1" t="n">
        <v>36.0367</v>
      </c>
    </row>
    <row r="2362" customFormat="false" ht="13.2" hidden="false" customHeight="false" outlineLevel="0" collapsed="false">
      <c r="A2362" s="6" t="n">
        <v>9</v>
      </c>
      <c r="B2362" s="1" t="s">
        <v>329</v>
      </c>
      <c r="C2362" s="1" t="s">
        <v>28</v>
      </c>
      <c r="D2362" s="1" t="n">
        <v>2019</v>
      </c>
      <c r="E2362" s="1" t="n">
        <v>9</v>
      </c>
      <c r="F2362" s="1" t="n">
        <v>14</v>
      </c>
      <c r="G2362" s="1" t="s">
        <v>330</v>
      </c>
      <c r="H2362" s="1" t="n">
        <v>13.1693</v>
      </c>
      <c r="I2362" s="1" t="n">
        <v>0.1621</v>
      </c>
      <c r="J2362" s="1" t="n">
        <v>34.8696</v>
      </c>
    </row>
    <row r="2363" customFormat="false" ht="13.2" hidden="false" customHeight="false" outlineLevel="0" collapsed="false">
      <c r="A2363" s="6" t="n">
        <v>10</v>
      </c>
      <c r="B2363" s="1" t="s">
        <v>329</v>
      </c>
      <c r="C2363" s="1" t="s">
        <v>28</v>
      </c>
      <c r="D2363" s="1" t="n">
        <v>2019</v>
      </c>
      <c r="E2363" s="1" t="n">
        <v>10</v>
      </c>
      <c r="F2363" s="1" t="n">
        <v>14</v>
      </c>
      <c r="G2363" s="1" t="s">
        <v>330</v>
      </c>
      <c r="H2363" s="1" t="n">
        <v>13.9265</v>
      </c>
      <c r="I2363" s="1" t="n">
        <v>0.22517</v>
      </c>
      <c r="J2363" s="1" t="n">
        <v>38.4939</v>
      </c>
    </row>
    <row r="2364" customFormat="false" ht="13.2" hidden="false" customHeight="false" outlineLevel="0" collapsed="false">
      <c r="A2364" s="6" t="n">
        <v>11</v>
      </c>
      <c r="B2364" s="1" t="s">
        <v>329</v>
      </c>
      <c r="C2364" s="1" t="s">
        <v>28</v>
      </c>
      <c r="D2364" s="1" t="n">
        <v>2019</v>
      </c>
      <c r="E2364" s="1" t="n">
        <v>11</v>
      </c>
      <c r="F2364" s="1" t="n">
        <v>14</v>
      </c>
      <c r="G2364" s="1" t="s">
        <v>330</v>
      </c>
      <c r="H2364" s="1" t="n">
        <v>13.5687</v>
      </c>
      <c r="I2364" s="1" t="n">
        <v>0.22819</v>
      </c>
      <c r="J2364" s="1" t="n">
        <v>40.8879</v>
      </c>
    </row>
    <row r="2365" customFormat="false" ht="13.2" hidden="false" customHeight="false" outlineLevel="0" collapsed="false">
      <c r="A2365" s="6" t="n">
        <v>12</v>
      </c>
      <c r="B2365" s="1" t="s">
        <v>329</v>
      </c>
      <c r="C2365" s="1" t="s">
        <v>28</v>
      </c>
      <c r="D2365" s="1" t="n">
        <v>2019</v>
      </c>
      <c r="E2365" s="1" t="n">
        <v>12</v>
      </c>
      <c r="F2365" s="1" t="n">
        <v>14</v>
      </c>
      <c r="G2365" s="1" t="s">
        <v>330</v>
      </c>
      <c r="H2365" s="1" t="n">
        <v>14.2047</v>
      </c>
      <c r="I2365" s="1" t="n">
        <v>0.1656</v>
      </c>
      <c r="J2365" s="1" t="n">
        <v>36.361173</v>
      </c>
    </row>
    <row r="2366" customFormat="false" ht="13.2" hidden="false" customHeight="false" outlineLevel="0" collapsed="false">
      <c r="A2366" s="6" t="n">
        <v>1</v>
      </c>
      <c r="B2366" s="1" t="s">
        <v>329</v>
      </c>
      <c r="C2366" s="1" t="s">
        <v>28</v>
      </c>
      <c r="D2366" s="1" t="n">
        <v>2020</v>
      </c>
      <c r="E2366" s="1" t="n">
        <v>1</v>
      </c>
      <c r="F2366" s="1" t="n">
        <v>14</v>
      </c>
      <c r="G2366" s="1" t="s">
        <v>330</v>
      </c>
      <c r="H2366" s="1" t="n">
        <v>13.1546</v>
      </c>
      <c r="I2366" s="1" t="n">
        <v>0.21605</v>
      </c>
      <c r="J2366" s="1" t="n">
        <v>36.2256</v>
      </c>
    </row>
    <row r="2367" customFormat="false" ht="13.2" hidden="false" customHeight="false" outlineLevel="0" collapsed="false">
      <c r="A2367" s="6" t="n">
        <v>2</v>
      </c>
      <c r="B2367" s="1" t="s">
        <v>329</v>
      </c>
      <c r="C2367" s="1" t="s">
        <v>28</v>
      </c>
      <c r="D2367" s="1" t="n">
        <v>2020</v>
      </c>
      <c r="E2367" s="1" t="n">
        <v>2</v>
      </c>
      <c r="F2367" s="1" t="n">
        <v>14</v>
      </c>
      <c r="G2367" s="1" t="s">
        <v>330</v>
      </c>
      <c r="H2367" s="1" t="n">
        <v>12.727</v>
      </c>
      <c r="I2367" s="1" t="n">
        <v>0.18822</v>
      </c>
      <c r="J2367" s="1" t="n">
        <v>38.810634</v>
      </c>
    </row>
    <row r="2368" customFormat="false" ht="13.2" hidden="false" customHeight="false" outlineLevel="0" collapsed="false">
      <c r="A2368" s="6" t="n">
        <v>3</v>
      </c>
      <c r="B2368" s="1" t="s">
        <v>329</v>
      </c>
      <c r="C2368" s="1" t="s">
        <v>28</v>
      </c>
      <c r="D2368" s="1" t="n">
        <v>2020</v>
      </c>
      <c r="E2368" s="1" t="n">
        <v>3</v>
      </c>
      <c r="F2368" s="1" t="n">
        <v>14</v>
      </c>
      <c r="G2368" s="1" t="s">
        <v>330</v>
      </c>
      <c r="H2368" s="1" t="n">
        <v>12.4469</v>
      </c>
      <c r="I2368" s="1" t="n">
        <v>0.15831</v>
      </c>
      <c r="J2368" s="1" t="n">
        <v>41.4562</v>
      </c>
    </row>
    <row r="2369" customFormat="false" ht="13.2" hidden="false" customHeight="false" outlineLevel="0" collapsed="false">
      <c r="A2369" s="6" t="n">
        <v>4</v>
      </c>
      <c r="B2369" s="1" t="s">
        <v>329</v>
      </c>
      <c r="C2369" s="1" t="s">
        <v>28</v>
      </c>
      <c r="D2369" s="1" t="n">
        <v>2020</v>
      </c>
      <c r="E2369" s="1" t="n">
        <v>4</v>
      </c>
      <c r="F2369" s="1" t="n">
        <v>14</v>
      </c>
      <c r="G2369" s="1" t="s">
        <v>330</v>
      </c>
      <c r="H2369" s="1" t="n">
        <v>10.0873</v>
      </c>
      <c r="I2369" s="1" t="n">
        <v>0.11906</v>
      </c>
      <c r="J2369" s="1" t="n">
        <v>35.8735</v>
      </c>
    </row>
    <row r="2370" customFormat="false" ht="13.2" hidden="false" customHeight="false" outlineLevel="0" collapsed="false">
      <c r="A2370" s="6" t="n">
        <v>5</v>
      </c>
      <c r="B2370" s="1" t="s">
        <v>329</v>
      </c>
      <c r="C2370" s="1" t="s">
        <v>28</v>
      </c>
      <c r="D2370" s="1" t="n">
        <v>2020</v>
      </c>
      <c r="E2370" s="1" t="n">
        <v>5</v>
      </c>
      <c r="F2370" s="1" t="n">
        <v>14</v>
      </c>
      <c r="G2370" s="1" t="s">
        <v>330</v>
      </c>
      <c r="H2370" s="1" t="n">
        <v>10.5996</v>
      </c>
      <c r="I2370" s="1" t="n">
        <v>0.07175</v>
      </c>
      <c r="J2370" s="1" t="n">
        <v>34.633263</v>
      </c>
    </row>
    <row r="2371" customFormat="false" ht="13.2" hidden="false" customHeight="false" outlineLevel="0" collapsed="false">
      <c r="A2371" s="6" t="n">
        <v>6</v>
      </c>
      <c r="B2371" s="1" t="s">
        <v>329</v>
      </c>
      <c r="C2371" s="1" t="s">
        <v>28</v>
      </c>
      <c r="D2371" s="1" t="n">
        <v>2020</v>
      </c>
      <c r="E2371" s="1" t="n">
        <v>6</v>
      </c>
      <c r="F2371" s="1" t="n">
        <v>14</v>
      </c>
      <c r="G2371" s="1" t="s">
        <v>330</v>
      </c>
      <c r="H2371" s="1" t="n">
        <v>11.164</v>
      </c>
      <c r="I2371" s="1" t="n">
        <v>0.13208</v>
      </c>
      <c r="J2371" s="1" t="n">
        <v>30.3452</v>
      </c>
    </row>
    <row r="2372" customFormat="false" ht="13.2" hidden="false" customHeight="false" outlineLevel="0" collapsed="false">
      <c r="A2372" s="6" t="n">
        <v>7</v>
      </c>
      <c r="B2372" s="1" t="s">
        <v>329</v>
      </c>
      <c r="C2372" s="1" t="s">
        <v>28</v>
      </c>
      <c r="D2372" s="1" t="n">
        <v>2020</v>
      </c>
      <c r="E2372" s="1" t="n">
        <v>7</v>
      </c>
      <c r="F2372" s="1" t="n">
        <v>14</v>
      </c>
      <c r="G2372" s="1" t="s">
        <v>330</v>
      </c>
      <c r="H2372" s="1" t="n">
        <v>12.4148</v>
      </c>
      <c r="I2372" s="1" t="n">
        <v>0.1062</v>
      </c>
      <c r="J2372" s="1" t="n">
        <v>34.7625</v>
      </c>
    </row>
    <row r="2373" customFormat="false" ht="13.2" hidden="false" customHeight="false" outlineLevel="0" collapsed="false">
      <c r="A2373" s="6" t="n">
        <v>8</v>
      </c>
      <c r="B2373" s="1" t="s">
        <v>329</v>
      </c>
      <c r="C2373" s="1" t="s">
        <v>28</v>
      </c>
      <c r="D2373" s="1" t="n">
        <v>2020</v>
      </c>
      <c r="E2373" s="1" t="n">
        <v>8</v>
      </c>
      <c r="F2373" s="1" t="n">
        <v>14</v>
      </c>
      <c r="G2373" s="1" t="s">
        <v>330</v>
      </c>
      <c r="H2373" s="1" t="n">
        <v>12.9112</v>
      </c>
      <c r="I2373" s="1" t="n">
        <v>0.12</v>
      </c>
      <c r="J2373" s="1" t="n">
        <v>34.962491</v>
      </c>
    </row>
    <row r="2374" customFormat="false" ht="13.2" hidden="false" customHeight="false" outlineLevel="0" collapsed="false">
      <c r="A2374" s="6" t="n">
        <v>9</v>
      </c>
      <c r="B2374" s="1" t="s">
        <v>329</v>
      </c>
      <c r="C2374" s="1" t="s">
        <v>28</v>
      </c>
      <c r="D2374" s="1" t="n">
        <v>2020</v>
      </c>
      <c r="E2374" s="1" t="n">
        <v>9</v>
      </c>
      <c r="F2374" s="1" t="n">
        <v>14</v>
      </c>
      <c r="G2374" s="1" t="s">
        <v>330</v>
      </c>
      <c r="H2374" s="1" t="n">
        <v>14.593693</v>
      </c>
      <c r="I2374" s="1" t="n">
        <v>0.20392</v>
      </c>
      <c r="J2374" s="1" t="n">
        <v>38.392252</v>
      </c>
    </row>
    <row r="2375" customFormat="false" ht="13.2" hidden="false" customHeight="false" outlineLevel="0" collapsed="false">
      <c r="A2375" s="6" t="n">
        <v>10</v>
      </c>
      <c r="B2375" s="1" t="s">
        <v>329</v>
      </c>
      <c r="C2375" s="1" t="s">
        <v>28</v>
      </c>
      <c r="D2375" s="1" t="n">
        <v>2020</v>
      </c>
      <c r="E2375" s="1" t="n">
        <v>10</v>
      </c>
      <c r="F2375" s="1" t="n">
        <v>14</v>
      </c>
      <c r="G2375" s="1" t="s">
        <v>330</v>
      </c>
      <c r="H2375" s="1" t="n">
        <v>15.88908</v>
      </c>
      <c r="I2375" s="1" t="n">
        <v>0.20331</v>
      </c>
      <c r="J2375" s="1" t="n">
        <v>42.783238</v>
      </c>
    </row>
    <row r="2376" customFormat="false" ht="13.2" hidden="false" customHeight="false" outlineLevel="0" collapsed="false">
      <c r="A2376" s="6" t="n">
        <v>11</v>
      </c>
      <c r="B2376" s="1" t="s">
        <v>329</v>
      </c>
      <c r="C2376" s="1" t="s">
        <v>28</v>
      </c>
      <c r="D2376" s="1" t="n">
        <v>2020</v>
      </c>
      <c r="E2376" s="1" t="n">
        <v>11</v>
      </c>
      <c r="F2376" s="1" t="n">
        <v>14</v>
      </c>
      <c r="G2376" s="1" t="s">
        <v>330</v>
      </c>
      <c r="H2376" s="1" t="n">
        <v>14.2097</v>
      </c>
      <c r="I2376" s="1" t="n">
        <v>0.16986</v>
      </c>
      <c r="J2376" s="1" t="n">
        <v>40.237</v>
      </c>
    </row>
    <row r="2377" customFormat="false" ht="13.2" hidden="false" customHeight="false" outlineLevel="0" collapsed="false">
      <c r="A2377" s="6" t="n">
        <v>12</v>
      </c>
      <c r="B2377" s="1" t="s">
        <v>329</v>
      </c>
      <c r="C2377" s="1" t="s">
        <v>28</v>
      </c>
      <c r="D2377" s="1" t="n">
        <v>2020</v>
      </c>
      <c r="E2377" s="1" t="n">
        <v>12</v>
      </c>
      <c r="F2377" s="1" t="n">
        <v>14</v>
      </c>
      <c r="G2377" s="1" t="s">
        <v>330</v>
      </c>
      <c r="H2377" s="1" t="n">
        <v>16.3573</v>
      </c>
      <c r="I2377" s="1" t="n">
        <v>0.2434</v>
      </c>
      <c r="J2377" s="1" t="n">
        <v>41.427176</v>
      </c>
    </row>
    <row r="2378" customFormat="false" ht="13.2" hidden="false" customHeight="false" outlineLevel="0" collapsed="false">
      <c r="A2378" s="6" t="n">
        <v>1</v>
      </c>
      <c r="B2378" s="1" t="s">
        <v>320</v>
      </c>
      <c r="C2378" s="1" t="s">
        <v>28</v>
      </c>
      <c r="D2378" s="1" t="n">
        <v>2010</v>
      </c>
      <c r="E2378" s="1" t="n">
        <v>1</v>
      </c>
      <c r="F2378" s="1" t="n">
        <v>43</v>
      </c>
      <c r="G2378" s="1" t="s">
        <v>321</v>
      </c>
      <c r="H2378" s="1" t="n">
        <v>211.739794</v>
      </c>
      <c r="I2378" s="1" t="n">
        <v>26.955891</v>
      </c>
      <c r="J2378" s="1" t="n">
        <v>10.34669</v>
      </c>
    </row>
    <row r="2379" customFormat="false" ht="13.2" hidden="false" customHeight="false" outlineLevel="0" collapsed="false">
      <c r="A2379" s="6" t="n">
        <v>2</v>
      </c>
      <c r="B2379" s="1" t="s">
        <v>320</v>
      </c>
      <c r="C2379" s="1" t="s">
        <v>28</v>
      </c>
      <c r="D2379" s="1" t="n">
        <v>2010</v>
      </c>
      <c r="E2379" s="1" t="n">
        <v>2</v>
      </c>
      <c r="F2379" s="1" t="n">
        <v>43</v>
      </c>
      <c r="G2379" s="1" t="s">
        <v>321</v>
      </c>
      <c r="H2379" s="1" t="n">
        <v>192.1877</v>
      </c>
      <c r="I2379" s="1" t="n">
        <v>23.80605</v>
      </c>
      <c r="J2379" s="1" t="n">
        <v>105.674128</v>
      </c>
    </row>
    <row r="2380" customFormat="false" ht="13.2" hidden="false" customHeight="false" outlineLevel="0" collapsed="false">
      <c r="A2380" s="6" t="n">
        <v>3</v>
      </c>
      <c r="B2380" s="1" t="s">
        <v>320</v>
      </c>
      <c r="C2380" s="1" t="s">
        <v>28</v>
      </c>
      <c r="D2380" s="1" t="n">
        <v>2010</v>
      </c>
      <c r="E2380" s="1" t="n">
        <v>3</v>
      </c>
      <c r="F2380" s="1" t="n">
        <v>43</v>
      </c>
      <c r="G2380" s="1" t="s">
        <v>321</v>
      </c>
      <c r="H2380" s="1" t="n">
        <v>223.996797</v>
      </c>
      <c r="I2380" s="1" t="n">
        <v>28.643776</v>
      </c>
      <c r="J2380" s="1" t="n">
        <v>190.092989</v>
      </c>
    </row>
    <row r="2381" customFormat="false" ht="13.2" hidden="false" customHeight="false" outlineLevel="0" collapsed="false">
      <c r="A2381" s="6" t="n">
        <v>4</v>
      </c>
      <c r="B2381" s="1" t="s">
        <v>320</v>
      </c>
      <c r="C2381" s="1" t="s">
        <v>28</v>
      </c>
      <c r="D2381" s="1" t="n">
        <v>2010</v>
      </c>
      <c r="E2381" s="1" t="n">
        <v>4</v>
      </c>
      <c r="F2381" s="1" t="n">
        <v>43</v>
      </c>
      <c r="G2381" s="1" t="s">
        <v>321</v>
      </c>
      <c r="H2381" s="1" t="n">
        <v>214.503263</v>
      </c>
      <c r="I2381" s="1" t="n">
        <v>33.815058</v>
      </c>
      <c r="J2381" s="1" t="n">
        <v>180.608162</v>
      </c>
    </row>
    <row r="2382" customFormat="false" ht="13.2" hidden="false" customHeight="false" outlineLevel="0" collapsed="false">
      <c r="A2382" s="6" t="n">
        <v>5</v>
      </c>
      <c r="B2382" s="1" t="s">
        <v>320</v>
      </c>
      <c r="C2382" s="1" t="s">
        <v>28</v>
      </c>
      <c r="D2382" s="1" t="n">
        <v>2010</v>
      </c>
      <c r="E2382" s="1" t="n">
        <v>5</v>
      </c>
      <c r="F2382" s="1" t="n">
        <v>43</v>
      </c>
      <c r="G2382" s="1" t="s">
        <v>321</v>
      </c>
      <c r="H2382" s="1" t="n">
        <v>202.072017</v>
      </c>
      <c r="I2382" s="1" t="n">
        <v>32.479091</v>
      </c>
      <c r="J2382" s="1" t="n">
        <v>155.36453</v>
      </c>
    </row>
    <row r="2383" customFormat="false" ht="13.2" hidden="false" customHeight="false" outlineLevel="0" collapsed="false">
      <c r="A2383" s="6" t="n">
        <v>6</v>
      </c>
      <c r="B2383" s="1" t="s">
        <v>320</v>
      </c>
      <c r="C2383" s="1" t="s">
        <v>28</v>
      </c>
      <c r="D2383" s="1" t="n">
        <v>2010</v>
      </c>
      <c r="E2383" s="1" t="n">
        <v>6</v>
      </c>
      <c r="F2383" s="1" t="n">
        <v>43</v>
      </c>
      <c r="G2383" s="1" t="s">
        <v>321</v>
      </c>
      <c r="H2383" s="1" t="n">
        <v>203.693673</v>
      </c>
      <c r="I2383" s="1" t="n">
        <v>42.131969</v>
      </c>
      <c r="J2383" s="1" t="n">
        <v>155.180428</v>
      </c>
    </row>
    <row r="2384" customFormat="false" ht="13.2" hidden="false" customHeight="false" outlineLevel="0" collapsed="false">
      <c r="A2384" s="6" t="n">
        <v>7</v>
      </c>
      <c r="B2384" s="1" t="s">
        <v>320</v>
      </c>
      <c r="C2384" s="1" t="s">
        <v>28</v>
      </c>
      <c r="D2384" s="1" t="n">
        <v>2010</v>
      </c>
      <c r="E2384" s="1" t="n">
        <v>7</v>
      </c>
      <c r="F2384" s="1" t="n">
        <v>43</v>
      </c>
      <c r="G2384" s="1" t="s">
        <v>321</v>
      </c>
      <c r="H2384" s="1" t="n">
        <v>214.61116</v>
      </c>
      <c r="I2384" s="1" t="n">
        <v>40.10123</v>
      </c>
      <c r="J2384" s="1" t="n">
        <v>153.415879</v>
      </c>
    </row>
    <row r="2385" customFormat="false" ht="13.2" hidden="false" customHeight="false" outlineLevel="0" collapsed="false">
      <c r="A2385" s="6" t="n">
        <v>8</v>
      </c>
      <c r="B2385" s="1" t="s">
        <v>320</v>
      </c>
      <c r="C2385" s="1" t="s">
        <v>28</v>
      </c>
      <c r="D2385" s="1" t="n">
        <v>2010</v>
      </c>
      <c r="E2385" s="1" t="n">
        <v>8</v>
      </c>
      <c r="F2385" s="1" t="n">
        <v>43</v>
      </c>
      <c r="G2385" s="1" t="s">
        <v>321</v>
      </c>
      <c r="H2385" s="1" t="n">
        <v>214.913952</v>
      </c>
      <c r="I2385" s="1" t="n">
        <v>37.035268</v>
      </c>
      <c r="J2385" s="1" t="n">
        <v>169.984428</v>
      </c>
    </row>
    <row r="2386" customFormat="false" ht="13.2" hidden="false" customHeight="false" outlineLevel="0" collapsed="false">
      <c r="A2386" s="6" t="n">
        <v>9</v>
      </c>
      <c r="B2386" s="1" t="s">
        <v>320</v>
      </c>
      <c r="C2386" s="1" t="s">
        <v>28</v>
      </c>
      <c r="D2386" s="1" t="n">
        <v>2010</v>
      </c>
      <c r="E2386" s="1" t="n">
        <v>9</v>
      </c>
      <c r="F2386" s="1" t="n">
        <v>43</v>
      </c>
      <c r="G2386" s="1" t="s">
        <v>321</v>
      </c>
      <c r="H2386" s="1" t="n">
        <v>219.019532</v>
      </c>
      <c r="I2386" s="1" t="n">
        <v>38.790472</v>
      </c>
      <c r="J2386" s="1" t="n">
        <v>165.275805</v>
      </c>
    </row>
    <row r="2387" customFormat="false" ht="13.2" hidden="false" customHeight="false" outlineLevel="0" collapsed="false">
      <c r="A2387" s="6" t="n">
        <v>10</v>
      </c>
      <c r="B2387" s="1" t="s">
        <v>320</v>
      </c>
      <c r="C2387" s="1" t="s">
        <v>28</v>
      </c>
      <c r="D2387" s="1" t="n">
        <v>2010</v>
      </c>
      <c r="E2387" s="1" t="n">
        <v>10</v>
      </c>
      <c r="F2387" s="1" t="n">
        <v>43</v>
      </c>
      <c r="G2387" s="1" t="s">
        <v>321</v>
      </c>
      <c r="H2387" s="1" t="n">
        <v>224.33152</v>
      </c>
      <c r="I2387" s="1" t="n">
        <v>34.466826</v>
      </c>
      <c r="J2387" s="1" t="n">
        <v>192.452682</v>
      </c>
    </row>
    <row r="2388" customFormat="false" ht="13.2" hidden="false" customHeight="false" outlineLevel="0" collapsed="false">
      <c r="A2388" s="6" t="n">
        <v>11</v>
      </c>
      <c r="B2388" s="1" t="s">
        <v>320</v>
      </c>
      <c r="C2388" s="1" t="s">
        <v>28</v>
      </c>
      <c r="D2388" s="1" t="n">
        <v>2010</v>
      </c>
      <c r="E2388" s="1" t="n">
        <v>11</v>
      </c>
      <c r="F2388" s="1" t="n">
        <v>43</v>
      </c>
      <c r="G2388" s="1" t="s">
        <v>321</v>
      </c>
      <c r="H2388" s="1" t="n">
        <v>230.085622</v>
      </c>
      <c r="I2388" s="1" t="n">
        <v>31.488433</v>
      </c>
      <c r="J2388" s="1" t="n">
        <v>180.765133</v>
      </c>
    </row>
    <row r="2389" customFormat="false" ht="13.2" hidden="false" customHeight="false" outlineLevel="0" collapsed="false">
      <c r="A2389" s="6" t="n">
        <v>12</v>
      </c>
      <c r="B2389" s="1" t="s">
        <v>320</v>
      </c>
      <c r="C2389" s="1" t="s">
        <v>28</v>
      </c>
      <c r="D2389" s="1" t="n">
        <v>2010</v>
      </c>
      <c r="E2389" s="1" t="n">
        <v>12</v>
      </c>
      <c r="F2389" s="1" t="n">
        <v>43</v>
      </c>
      <c r="G2389" s="1" t="s">
        <v>321</v>
      </c>
      <c r="H2389" s="1" t="n">
        <v>273.169186</v>
      </c>
      <c r="I2389" s="1" t="n">
        <v>34.722896</v>
      </c>
      <c r="J2389" s="1" t="n">
        <v>165.508459</v>
      </c>
    </row>
    <row r="2390" customFormat="false" ht="13.2" hidden="false" customHeight="false" outlineLevel="0" collapsed="false">
      <c r="A2390" s="6" t="n">
        <v>1</v>
      </c>
      <c r="B2390" s="1" t="s">
        <v>320</v>
      </c>
      <c r="C2390" s="1" t="s">
        <v>28</v>
      </c>
      <c r="D2390" s="1" t="n">
        <v>2011</v>
      </c>
      <c r="E2390" s="1" t="n">
        <v>1</v>
      </c>
      <c r="F2390" s="1" t="n">
        <v>43</v>
      </c>
      <c r="G2390" s="1" t="s">
        <v>321</v>
      </c>
      <c r="H2390" s="1" t="n">
        <v>226.144816</v>
      </c>
      <c r="I2390" s="1" t="n">
        <v>29.239279</v>
      </c>
      <c r="J2390" s="1" t="n">
        <v>144.689176</v>
      </c>
    </row>
    <row r="2391" customFormat="false" ht="13.2" hidden="false" customHeight="false" outlineLevel="0" collapsed="false">
      <c r="A2391" s="6" t="n">
        <v>2</v>
      </c>
      <c r="B2391" s="1" t="s">
        <v>320</v>
      </c>
      <c r="C2391" s="1" t="s">
        <v>28</v>
      </c>
      <c r="D2391" s="1" t="n">
        <v>2011</v>
      </c>
      <c r="E2391" s="1" t="n">
        <v>2</v>
      </c>
      <c r="F2391" s="1" t="n">
        <v>43</v>
      </c>
      <c r="G2391" s="1" t="s">
        <v>321</v>
      </c>
      <c r="H2391" s="1" t="n">
        <v>215.762533</v>
      </c>
      <c r="I2391" s="1" t="n">
        <v>24.888389</v>
      </c>
      <c r="J2391" s="1" t="n">
        <v>151.818701</v>
      </c>
    </row>
    <row r="2392" customFormat="false" ht="13.2" hidden="false" customHeight="false" outlineLevel="0" collapsed="false">
      <c r="A2392" s="6" t="n">
        <v>3</v>
      </c>
      <c r="B2392" s="1" t="s">
        <v>320</v>
      </c>
      <c r="C2392" s="1" t="s">
        <v>28</v>
      </c>
      <c r="D2392" s="1" t="n">
        <v>2011</v>
      </c>
      <c r="E2392" s="1" t="n">
        <v>3</v>
      </c>
      <c r="F2392" s="1" t="n">
        <v>43</v>
      </c>
      <c r="G2392" s="1" t="s">
        <v>321</v>
      </c>
      <c r="H2392" s="1" t="n">
        <v>249.533831</v>
      </c>
      <c r="I2392" s="1" t="n">
        <v>23.790463</v>
      </c>
      <c r="J2392" s="1" t="n">
        <v>319.872942</v>
      </c>
    </row>
    <row r="2393" customFormat="false" ht="13.2" hidden="false" customHeight="false" outlineLevel="0" collapsed="false">
      <c r="A2393" s="6" t="n">
        <v>4</v>
      </c>
      <c r="B2393" s="1" t="s">
        <v>320</v>
      </c>
      <c r="C2393" s="1" t="s">
        <v>28</v>
      </c>
      <c r="D2393" s="1" t="n">
        <v>2011</v>
      </c>
      <c r="E2393" s="1" t="n">
        <v>4</v>
      </c>
      <c r="F2393" s="1" t="n">
        <v>43</v>
      </c>
      <c r="G2393" s="1" t="s">
        <v>321</v>
      </c>
      <c r="H2393" s="1" t="n">
        <v>236.161682</v>
      </c>
      <c r="I2393" s="1" t="n">
        <v>20.932617</v>
      </c>
      <c r="J2393" s="1" t="n">
        <v>285.61806</v>
      </c>
    </row>
    <row r="2394" customFormat="false" ht="13.2" hidden="false" customHeight="false" outlineLevel="0" collapsed="false">
      <c r="A2394" s="6" t="n">
        <v>5</v>
      </c>
      <c r="B2394" s="1" t="s">
        <v>320</v>
      </c>
      <c r="C2394" s="1" t="s">
        <v>28</v>
      </c>
      <c r="D2394" s="1" t="n">
        <v>2011</v>
      </c>
      <c r="E2394" s="1" t="n">
        <v>5</v>
      </c>
      <c r="F2394" s="1" t="n">
        <v>43</v>
      </c>
      <c r="G2394" s="1" t="s">
        <v>321</v>
      </c>
      <c r="H2394" s="1" t="n">
        <v>230.602094</v>
      </c>
      <c r="I2394" s="1" t="n">
        <v>25.675639</v>
      </c>
      <c r="J2394" s="1" t="n">
        <v>263.590626</v>
      </c>
    </row>
    <row r="2395" customFormat="false" ht="13.2" hidden="false" customHeight="false" outlineLevel="0" collapsed="false">
      <c r="A2395" s="6" t="n">
        <v>6</v>
      </c>
      <c r="B2395" s="1" t="s">
        <v>320</v>
      </c>
      <c r="C2395" s="1" t="s">
        <v>28</v>
      </c>
      <c r="D2395" s="1" t="n">
        <v>2011</v>
      </c>
      <c r="E2395" s="1" t="n">
        <v>6</v>
      </c>
      <c r="F2395" s="1" t="n">
        <v>43</v>
      </c>
      <c r="G2395" s="1" t="s">
        <v>321</v>
      </c>
      <c r="H2395" s="1" t="n">
        <v>223.129739</v>
      </c>
      <c r="I2395" s="1" t="n">
        <v>23.769378</v>
      </c>
      <c r="J2395" s="1" t="n">
        <v>239.429632</v>
      </c>
    </row>
    <row r="2396" customFormat="false" ht="13.2" hidden="false" customHeight="false" outlineLevel="0" collapsed="false">
      <c r="A2396" s="6" t="n">
        <v>7</v>
      </c>
      <c r="B2396" s="1" t="s">
        <v>320</v>
      </c>
      <c r="C2396" s="1" t="s">
        <v>28</v>
      </c>
      <c r="D2396" s="1" t="n">
        <v>2011</v>
      </c>
      <c r="E2396" s="1" t="n">
        <v>7</v>
      </c>
      <c r="F2396" s="1" t="n">
        <v>43</v>
      </c>
      <c r="G2396" s="1" t="s">
        <v>321</v>
      </c>
      <c r="H2396" s="1" t="n">
        <v>226.8914</v>
      </c>
      <c r="I2396" s="1" t="n">
        <v>21.537775</v>
      </c>
      <c r="J2396" s="1" t="n">
        <v>234.522748</v>
      </c>
    </row>
    <row r="2397" customFormat="false" ht="13.2" hidden="false" customHeight="false" outlineLevel="0" collapsed="false">
      <c r="A2397" s="6" t="n">
        <v>8</v>
      </c>
      <c r="B2397" s="1" t="s">
        <v>320</v>
      </c>
      <c r="C2397" s="1" t="s">
        <v>28</v>
      </c>
      <c r="D2397" s="1" t="n">
        <v>2011</v>
      </c>
      <c r="E2397" s="1" t="n">
        <v>8</v>
      </c>
      <c r="F2397" s="1" t="n">
        <v>43</v>
      </c>
      <c r="G2397" s="1" t="s">
        <v>321</v>
      </c>
      <c r="H2397" s="1" t="n">
        <v>236.909597</v>
      </c>
      <c r="I2397" s="1" t="n">
        <v>24.477003</v>
      </c>
      <c r="J2397" s="1" t="n">
        <v>259.552184</v>
      </c>
    </row>
    <row r="2398" customFormat="false" ht="13.2" hidden="false" customHeight="false" outlineLevel="0" collapsed="false">
      <c r="A2398" s="6" t="n">
        <v>9</v>
      </c>
      <c r="B2398" s="1" t="s">
        <v>320</v>
      </c>
      <c r="C2398" s="1" t="s">
        <v>28</v>
      </c>
      <c r="D2398" s="1" t="n">
        <v>2011</v>
      </c>
      <c r="E2398" s="1" t="n">
        <v>9</v>
      </c>
      <c r="F2398" s="1" t="n">
        <v>43</v>
      </c>
      <c r="G2398" s="1" t="s">
        <v>321</v>
      </c>
      <c r="H2398" s="1" t="n">
        <v>238.412799</v>
      </c>
      <c r="I2398" s="1" t="n">
        <v>25.685722</v>
      </c>
      <c r="J2398" s="1" t="n">
        <v>285.776256</v>
      </c>
    </row>
    <row r="2399" customFormat="false" ht="13.2" hidden="false" customHeight="false" outlineLevel="0" collapsed="false">
      <c r="A2399" s="6" t="n">
        <v>10</v>
      </c>
      <c r="B2399" s="1" t="s">
        <v>320</v>
      </c>
      <c r="C2399" s="1" t="s">
        <v>28</v>
      </c>
      <c r="D2399" s="1" t="n">
        <v>2011</v>
      </c>
      <c r="E2399" s="1" t="n">
        <v>10</v>
      </c>
      <c r="F2399" s="1" t="n">
        <v>43</v>
      </c>
      <c r="G2399" s="1" t="s">
        <v>321</v>
      </c>
      <c r="H2399" s="1" t="n">
        <v>235.895975</v>
      </c>
      <c r="I2399" s="1" t="n">
        <v>24.001257</v>
      </c>
      <c r="J2399" s="1" t="n">
        <v>291.188794</v>
      </c>
    </row>
    <row r="2400" customFormat="false" ht="13.2" hidden="false" customHeight="false" outlineLevel="0" collapsed="false">
      <c r="A2400" s="6" t="n">
        <v>11</v>
      </c>
      <c r="B2400" s="1" t="s">
        <v>320</v>
      </c>
      <c r="C2400" s="1" t="s">
        <v>28</v>
      </c>
      <c r="D2400" s="1" t="n">
        <v>2011</v>
      </c>
      <c r="E2400" s="1" t="n">
        <v>11</v>
      </c>
      <c r="F2400" s="1" t="n">
        <v>43</v>
      </c>
      <c r="G2400" s="1" t="s">
        <v>321</v>
      </c>
      <c r="H2400" s="1" t="n">
        <v>239.382475</v>
      </c>
      <c r="I2400" s="1" t="n">
        <v>28.177056</v>
      </c>
      <c r="J2400" s="1" t="n">
        <v>298.684615</v>
      </c>
    </row>
    <row r="2401" customFormat="false" ht="13.2" hidden="false" customHeight="false" outlineLevel="0" collapsed="false">
      <c r="A2401" s="6" t="n">
        <v>12</v>
      </c>
      <c r="B2401" s="1" t="s">
        <v>320</v>
      </c>
      <c r="C2401" s="1" t="s">
        <v>28</v>
      </c>
      <c r="D2401" s="1" t="n">
        <v>2011</v>
      </c>
      <c r="E2401" s="1" t="n">
        <v>12</v>
      </c>
      <c r="F2401" s="1" t="n">
        <v>43</v>
      </c>
      <c r="G2401" s="1" t="s">
        <v>321</v>
      </c>
      <c r="H2401" s="1" t="n">
        <v>277.300057</v>
      </c>
      <c r="I2401" s="1" t="n">
        <v>23.71514</v>
      </c>
      <c r="J2401" s="1" t="n">
        <v>252.286997</v>
      </c>
    </row>
    <row r="2402" customFormat="false" ht="13.2" hidden="false" customHeight="false" outlineLevel="0" collapsed="false">
      <c r="A2402" s="6" t="n">
        <v>1</v>
      </c>
      <c r="B2402" s="1" t="s">
        <v>320</v>
      </c>
      <c r="C2402" s="1" t="s">
        <v>28</v>
      </c>
      <c r="D2402" s="1" t="n">
        <v>2012</v>
      </c>
      <c r="E2402" s="1" t="n">
        <v>1</v>
      </c>
      <c r="F2402" s="1" t="n">
        <v>43</v>
      </c>
      <c r="G2402" s="1" t="s">
        <v>321</v>
      </c>
      <c r="H2402" s="1" t="n">
        <v>241.913316</v>
      </c>
      <c r="I2402" s="1" t="n">
        <v>21.828787</v>
      </c>
      <c r="J2402" s="1" t="n">
        <v>237.592962</v>
      </c>
    </row>
    <row r="2403" customFormat="false" ht="13.2" hidden="false" customHeight="false" outlineLevel="0" collapsed="false">
      <c r="A2403" s="6" t="n">
        <v>2</v>
      </c>
      <c r="B2403" s="1" t="s">
        <v>320</v>
      </c>
      <c r="C2403" s="1" t="s">
        <v>28</v>
      </c>
      <c r="D2403" s="1" t="n">
        <v>2012</v>
      </c>
      <c r="E2403" s="1" t="n">
        <v>2</v>
      </c>
      <c r="F2403" s="1" t="n">
        <v>43</v>
      </c>
      <c r="G2403" s="1" t="s">
        <v>321</v>
      </c>
      <c r="H2403" s="1" t="n">
        <v>238.449595</v>
      </c>
      <c r="I2403" s="1" t="n">
        <v>20.962223</v>
      </c>
      <c r="J2403" s="1" t="n">
        <v>237.548951</v>
      </c>
    </row>
    <row r="2404" customFormat="false" ht="13.2" hidden="false" customHeight="false" outlineLevel="0" collapsed="false">
      <c r="A2404" s="6" t="n">
        <v>3</v>
      </c>
      <c r="B2404" s="1" t="s">
        <v>320</v>
      </c>
      <c r="C2404" s="1" t="s">
        <v>28</v>
      </c>
      <c r="D2404" s="1" t="n">
        <v>2012</v>
      </c>
      <c r="E2404" s="1" t="n">
        <v>3</v>
      </c>
      <c r="F2404" s="1" t="n">
        <v>43</v>
      </c>
      <c r="G2404" s="1" t="s">
        <v>321</v>
      </c>
      <c r="H2404" s="1" t="n">
        <v>259.974422</v>
      </c>
      <c r="I2404" s="1" t="n">
        <v>20.320641</v>
      </c>
      <c r="J2404" s="1" t="n">
        <v>315.314565</v>
      </c>
    </row>
    <row r="2405" customFormat="false" ht="13.2" hidden="false" customHeight="false" outlineLevel="0" collapsed="false">
      <c r="A2405" s="6" t="n">
        <v>4</v>
      </c>
      <c r="B2405" s="1" t="s">
        <v>320</v>
      </c>
      <c r="C2405" s="1" t="s">
        <v>28</v>
      </c>
      <c r="D2405" s="1" t="n">
        <v>2012</v>
      </c>
      <c r="E2405" s="1" t="n">
        <v>4</v>
      </c>
      <c r="F2405" s="1" t="n">
        <v>43</v>
      </c>
      <c r="G2405" s="1" t="s">
        <v>321</v>
      </c>
      <c r="H2405" s="1" t="n">
        <v>240.51143</v>
      </c>
      <c r="I2405" s="1" t="n">
        <v>22.329226</v>
      </c>
      <c r="J2405" s="1" t="n">
        <v>287.104896</v>
      </c>
    </row>
    <row r="2406" customFormat="false" ht="13.2" hidden="false" customHeight="false" outlineLevel="0" collapsed="false">
      <c r="A2406" s="6" t="n">
        <v>5</v>
      </c>
      <c r="B2406" s="1" t="s">
        <v>320</v>
      </c>
      <c r="C2406" s="1" t="s">
        <v>28</v>
      </c>
      <c r="D2406" s="1" t="n">
        <v>2012</v>
      </c>
      <c r="E2406" s="1" t="n">
        <v>5</v>
      </c>
      <c r="F2406" s="1" t="n">
        <v>43</v>
      </c>
      <c r="G2406" s="1" t="s">
        <v>321</v>
      </c>
      <c r="H2406" s="1" t="n">
        <v>244.902157</v>
      </c>
      <c r="I2406" s="1" t="n">
        <v>20.288964</v>
      </c>
      <c r="J2406" s="1" t="n">
        <v>277.424473</v>
      </c>
    </row>
    <row r="2407" customFormat="false" ht="13.2" hidden="false" customHeight="false" outlineLevel="0" collapsed="false">
      <c r="A2407" s="6" t="n">
        <v>6</v>
      </c>
      <c r="B2407" s="1" t="s">
        <v>320</v>
      </c>
      <c r="C2407" s="1" t="s">
        <v>28</v>
      </c>
      <c r="D2407" s="1" t="n">
        <v>2012</v>
      </c>
      <c r="E2407" s="1" t="n">
        <v>6</v>
      </c>
      <c r="F2407" s="1" t="n">
        <v>43</v>
      </c>
      <c r="G2407" s="1" t="s">
        <v>321</v>
      </c>
      <c r="H2407" s="1" t="n">
        <v>241.56439</v>
      </c>
      <c r="I2407" s="1" t="n">
        <v>19.063411</v>
      </c>
      <c r="J2407" s="1" t="n">
        <v>256.184446</v>
      </c>
    </row>
    <row r="2408" customFormat="false" ht="13.2" hidden="false" customHeight="false" outlineLevel="0" collapsed="false">
      <c r="A2408" s="6" t="n">
        <v>7</v>
      </c>
      <c r="B2408" s="1" t="s">
        <v>320</v>
      </c>
      <c r="C2408" s="1" t="s">
        <v>28</v>
      </c>
      <c r="D2408" s="1" t="n">
        <v>2012</v>
      </c>
      <c r="E2408" s="1" t="n">
        <v>7</v>
      </c>
      <c r="F2408" s="1" t="n">
        <v>43</v>
      </c>
      <c r="G2408" s="1" t="s">
        <v>321</v>
      </c>
      <c r="H2408" s="1" t="n">
        <v>244.015421</v>
      </c>
      <c r="I2408" s="1" t="n">
        <v>20.640703</v>
      </c>
      <c r="J2408" s="1" t="n">
        <v>237.32019</v>
      </c>
    </row>
    <row r="2409" customFormat="false" ht="13.2" hidden="false" customHeight="false" outlineLevel="0" collapsed="false">
      <c r="A2409" s="6" t="n">
        <v>8</v>
      </c>
      <c r="B2409" s="1" t="s">
        <v>320</v>
      </c>
      <c r="C2409" s="1" t="s">
        <v>28</v>
      </c>
      <c r="D2409" s="1" t="n">
        <v>2012</v>
      </c>
      <c r="E2409" s="1" t="n">
        <v>8</v>
      </c>
      <c r="F2409" s="1" t="n">
        <v>43</v>
      </c>
      <c r="G2409" s="1" t="s">
        <v>321</v>
      </c>
      <c r="H2409" s="1" t="n">
        <v>260.465287</v>
      </c>
      <c r="I2409" s="1" t="n">
        <v>21.004994</v>
      </c>
      <c r="J2409" s="1" t="n">
        <v>269.340784</v>
      </c>
    </row>
    <row r="2410" customFormat="false" ht="13.2" hidden="false" customHeight="false" outlineLevel="0" collapsed="false">
      <c r="A2410" s="6" t="n">
        <v>9</v>
      </c>
      <c r="B2410" s="1" t="s">
        <v>320</v>
      </c>
      <c r="C2410" s="1" t="s">
        <v>28</v>
      </c>
      <c r="D2410" s="1" t="n">
        <v>2012</v>
      </c>
      <c r="E2410" s="1" t="n">
        <v>9</v>
      </c>
      <c r="F2410" s="1" t="n">
        <v>43</v>
      </c>
      <c r="G2410" s="1" t="s">
        <v>321</v>
      </c>
      <c r="H2410" s="1" t="n">
        <v>244.914764</v>
      </c>
      <c r="I2410" s="1" t="n">
        <v>18.421788</v>
      </c>
      <c r="J2410" s="1" t="n">
        <v>242.311143</v>
      </c>
    </row>
    <row r="2411" customFormat="false" ht="13.2" hidden="false" customHeight="false" outlineLevel="0" collapsed="false">
      <c r="A2411" s="6" t="n">
        <v>10</v>
      </c>
      <c r="B2411" s="1" t="s">
        <v>320</v>
      </c>
      <c r="C2411" s="1" t="s">
        <v>28</v>
      </c>
      <c r="D2411" s="1" t="n">
        <v>2012</v>
      </c>
      <c r="E2411" s="1" t="n">
        <v>10</v>
      </c>
      <c r="F2411" s="1" t="n">
        <v>43</v>
      </c>
      <c r="G2411" s="1" t="s">
        <v>321</v>
      </c>
      <c r="H2411" s="1" t="n">
        <v>280.170321</v>
      </c>
      <c r="I2411" s="1" t="n">
        <v>20.939963</v>
      </c>
      <c r="J2411" s="1" t="n">
        <v>279.337389</v>
      </c>
    </row>
    <row r="2412" customFormat="false" ht="13.2" hidden="false" customHeight="false" outlineLevel="0" collapsed="false">
      <c r="A2412" s="6" t="n">
        <v>11</v>
      </c>
      <c r="B2412" s="1" t="s">
        <v>320</v>
      </c>
      <c r="C2412" s="1" t="s">
        <v>28</v>
      </c>
      <c r="D2412" s="1" t="n">
        <v>2012</v>
      </c>
      <c r="E2412" s="1" t="n">
        <v>11</v>
      </c>
      <c r="F2412" s="1" t="n">
        <v>43</v>
      </c>
      <c r="G2412" s="1" t="s">
        <v>321</v>
      </c>
      <c r="H2412" s="1" t="n">
        <v>266.36453</v>
      </c>
      <c r="I2412" s="1" t="n">
        <v>21.134555</v>
      </c>
      <c r="J2412" s="1" t="n">
        <v>287.314355</v>
      </c>
    </row>
    <row r="2413" customFormat="false" ht="13.2" hidden="false" customHeight="false" outlineLevel="0" collapsed="false">
      <c r="A2413" s="6" t="n">
        <v>12</v>
      </c>
      <c r="B2413" s="1" t="s">
        <v>320</v>
      </c>
      <c r="C2413" s="1" t="s">
        <v>28</v>
      </c>
      <c r="D2413" s="1" t="n">
        <v>2012</v>
      </c>
      <c r="E2413" s="1" t="n">
        <v>12</v>
      </c>
      <c r="F2413" s="1" t="n">
        <v>43</v>
      </c>
      <c r="G2413" s="1" t="s">
        <v>321</v>
      </c>
      <c r="H2413" s="1" t="n">
        <v>299.88428</v>
      </c>
      <c r="I2413" s="1" t="n">
        <v>23.072756</v>
      </c>
      <c r="J2413" s="1" t="n">
        <v>228.57909</v>
      </c>
    </row>
    <row r="2414" customFormat="false" ht="13.2" hidden="false" customHeight="false" outlineLevel="0" collapsed="false">
      <c r="A2414" s="6" t="n">
        <v>1</v>
      </c>
      <c r="B2414" s="1" t="s">
        <v>320</v>
      </c>
      <c r="C2414" s="1" t="s">
        <v>28</v>
      </c>
      <c r="D2414" s="1" t="n">
        <v>2013</v>
      </c>
      <c r="E2414" s="1" t="n">
        <v>1</v>
      </c>
      <c r="F2414" s="1" t="n">
        <v>43</v>
      </c>
      <c r="G2414" s="1" t="s">
        <v>321</v>
      </c>
      <c r="H2414" s="1" t="n">
        <v>271.312212</v>
      </c>
      <c r="I2414" s="1" t="n">
        <v>29.639328</v>
      </c>
      <c r="J2414" s="1" t="n">
        <v>254.462935</v>
      </c>
    </row>
    <row r="2415" customFormat="false" ht="13.2" hidden="false" customHeight="false" outlineLevel="0" collapsed="false">
      <c r="A2415" s="6" t="n">
        <v>2</v>
      </c>
      <c r="B2415" s="1" t="s">
        <v>320</v>
      </c>
      <c r="C2415" s="1" t="s">
        <v>28</v>
      </c>
      <c r="D2415" s="1" t="n">
        <v>2013</v>
      </c>
      <c r="E2415" s="1" t="n">
        <v>2</v>
      </c>
      <c r="F2415" s="1" t="n">
        <v>43</v>
      </c>
      <c r="G2415" s="1" t="s">
        <v>321</v>
      </c>
      <c r="H2415" s="1" t="n">
        <v>235.620151</v>
      </c>
      <c r="I2415" s="1" t="n">
        <v>18.872646</v>
      </c>
      <c r="J2415" s="1" t="n">
        <v>238.997681</v>
      </c>
    </row>
    <row r="2416" customFormat="false" ht="13.2" hidden="false" customHeight="false" outlineLevel="0" collapsed="false">
      <c r="A2416" s="6" t="n">
        <v>3</v>
      </c>
      <c r="B2416" s="1" t="s">
        <v>320</v>
      </c>
      <c r="C2416" s="1" t="s">
        <v>28</v>
      </c>
      <c r="D2416" s="1" t="n">
        <v>2013</v>
      </c>
      <c r="E2416" s="1" t="n">
        <v>3</v>
      </c>
      <c r="F2416" s="1" t="n">
        <v>43</v>
      </c>
      <c r="G2416" s="1" t="s">
        <v>321</v>
      </c>
      <c r="H2416" s="1" t="n">
        <v>262.632648</v>
      </c>
      <c r="I2416" s="1" t="n">
        <v>17.193177</v>
      </c>
      <c r="J2416" s="1" t="n">
        <v>301.569142</v>
      </c>
    </row>
    <row r="2417" customFormat="false" ht="13.2" hidden="false" customHeight="false" outlineLevel="0" collapsed="false">
      <c r="A2417" s="6" t="n">
        <v>4</v>
      </c>
      <c r="B2417" s="1" t="s">
        <v>320</v>
      </c>
      <c r="C2417" s="1" t="s">
        <v>28</v>
      </c>
      <c r="D2417" s="1" t="n">
        <v>2013</v>
      </c>
      <c r="E2417" s="1" t="n">
        <v>4</v>
      </c>
      <c r="F2417" s="1" t="n">
        <v>43</v>
      </c>
      <c r="G2417" s="1" t="s">
        <v>321</v>
      </c>
      <c r="H2417" s="1" t="n">
        <v>268.057833</v>
      </c>
      <c r="I2417" s="1" t="n">
        <v>17.526202</v>
      </c>
      <c r="J2417" s="1" t="n">
        <v>362.985922</v>
      </c>
    </row>
    <row r="2418" customFormat="false" ht="13.2" hidden="false" customHeight="false" outlineLevel="0" collapsed="false">
      <c r="A2418" s="6" t="n">
        <v>5</v>
      </c>
      <c r="B2418" s="1" t="s">
        <v>320</v>
      </c>
      <c r="C2418" s="1" t="s">
        <v>28</v>
      </c>
      <c r="D2418" s="1" t="n">
        <v>2013</v>
      </c>
      <c r="E2418" s="1" t="n">
        <v>5</v>
      </c>
      <c r="F2418" s="1" t="n">
        <v>43</v>
      </c>
      <c r="G2418" s="1" t="s">
        <v>321</v>
      </c>
      <c r="H2418" s="1" t="n">
        <v>266.19616</v>
      </c>
      <c r="I2418" s="1" t="n">
        <v>15.870677</v>
      </c>
      <c r="J2418" s="1" t="n">
        <v>289.90115</v>
      </c>
    </row>
    <row r="2419" customFormat="false" ht="13.2" hidden="false" customHeight="false" outlineLevel="0" collapsed="false">
      <c r="A2419" s="6" t="n">
        <v>6</v>
      </c>
      <c r="B2419" s="1" t="s">
        <v>320</v>
      </c>
      <c r="C2419" s="1" t="s">
        <v>28</v>
      </c>
      <c r="D2419" s="1" t="n">
        <v>2013</v>
      </c>
      <c r="E2419" s="1" t="n">
        <v>6</v>
      </c>
      <c r="F2419" s="1" t="n">
        <v>43</v>
      </c>
      <c r="G2419" s="1" t="s">
        <v>321</v>
      </c>
      <c r="H2419" s="1" t="n">
        <v>254.139331</v>
      </c>
      <c r="I2419" s="1" t="n">
        <v>16.465103</v>
      </c>
      <c r="J2419" s="1" t="n">
        <v>274.576862</v>
      </c>
    </row>
    <row r="2420" customFormat="false" ht="13.2" hidden="false" customHeight="false" outlineLevel="0" collapsed="false">
      <c r="A2420" s="6" t="n">
        <v>7</v>
      </c>
      <c r="B2420" s="1" t="s">
        <v>320</v>
      </c>
      <c r="C2420" s="1" t="s">
        <v>28</v>
      </c>
      <c r="D2420" s="1" t="n">
        <v>2013</v>
      </c>
      <c r="E2420" s="1" t="n">
        <v>7</v>
      </c>
      <c r="F2420" s="1" t="n">
        <v>43</v>
      </c>
      <c r="G2420" s="1" t="s">
        <v>321</v>
      </c>
      <c r="H2420" s="1" t="n">
        <v>272.34995</v>
      </c>
      <c r="I2420" s="1" t="n">
        <v>15.139866</v>
      </c>
      <c r="J2420" s="1" t="n">
        <v>290.122501</v>
      </c>
    </row>
    <row r="2421" customFormat="false" ht="13.2" hidden="false" customHeight="false" outlineLevel="0" collapsed="false">
      <c r="A2421" s="6" t="n">
        <v>8</v>
      </c>
      <c r="B2421" s="1" t="s">
        <v>320</v>
      </c>
      <c r="C2421" s="1" t="s">
        <v>28</v>
      </c>
      <c r="D2421" s="1" t="n">
        <v>2013</v>
      </c>
      <c r="E2421" s="1" t="n">
        <v>8</v>
      </c>
      <c r="F2421" s="1" t="n">
        <v>43</v>
      </c>
      <c r="G2421" s="1" t="s">
        <v>321</v>
      </c>
      <c r="H2421" s="1" t="n">
        <v>279.172367</v>
      </c>
      <c r="I2421" s="1" t="n">
        <v>18.511452</v>
      </c>
      <c r="J2421" s="1" t="n">
        <v>308.057087</v>
      </c>
    </row>
    <row r="2422" customFormat="false" ht="13.2" hidden="false" customHeight="false" outlineLevel="0" collapsed="false">
      <c r="A2422" s="6" t="n">
        <v>9</v>
      </c>
      <c r="B2422" s="1" t="s">
        <v>320</v>
      </c>
      <c r="C2422" s="1" t="s">
        <v>28</v>
      </c>
      <c r="D2422" s="1" t="n">
        <v>2013</v>
      </c>
      <c r="E2422" s="1" t="n">
        <v>9</v>
      </c>
      <c r="F2422" s="1" t="n">
        <v>43</v>
      </c>
      <c r="G2422" s="1" t="s">
        <v>321</v>
      </c>
      <c r="H2422" s="1" t="n">
        <v>267.333308</v>
      </c>
      <c r="I2422" s="1" t="n">
        <v>17.116357</v>
      </c>
      <c r="J2422" s="1" t="n">
        <v>290.17814</v>
      </c>
    </row>
    <row r="2423" customFormat="false" ht="13.2" hidden="false" customHeight="false" outlineLevel="0" collapsed="false">
      <c r="A2423" s="6" t="n">
        <v>10</v>
      </c>
      <c r="B2423" s="1" t="s">
        <v>320</v>
      </c>
      <c r="C2423" s="1" t="s">
        <v>28</v>
      </c>
      <c r="D2423" s="1" t="n">
        <v>2013</v>
      </c>
      <c r="E2423" s="1" t="n">
        <v>10</v>
      </c>
      <c r="F2423" s="1" t="n">
        <v>43</v>
      </c>
      <c r="G2423" s="1" t="s">
        <v>321</v>
      </c>
      <c r="H2423" s="1" t="n">
        <v>290.230037</v>
      </c>
      <c r="I2423" s="1" t="n">
        <v>20.657906</v>
      </c>
      <c r="J2423" s="1" t="n">
        <v>336.369898</v>
      </c>
    </row>
    <row r="2424" customFormat="false" ht="13.2" hidden="false" customHeight="false" outlineLevel="0" collapsed="false">
      <c r="A2424" s="6" t="n">
        <v>11</v>
      </c>
      <c r="B2424" s="1" t="s">
        <v>320</v>
      </c>
      <c r="C2424" s="1" t="s">
        <v>28</v>
      </c>
      <c r="D2424" s="1" t="n">
        <v>2013</v>
      </c>
      <c r="E2424" s="1" t="n">
        <v>11</v>
      </c>
      <c r="F2424" s="1" t="n">
        <v>43</v>
      </c>
      <c r="G2424" s="1" t="s">
        <v>321</v>
      </c>
      <c r="H2424" s="1" t="n">
        <v>290.604003</v>
      </c>
      <c r="I2424" s="1" t="n">
        <v>19.850189</v>
      </c>
      <c r="J2424" s="1" t="n">
        <v>328.10559</v>
      </c>
    </row>
    <row r="2425" customFormat="false" ht="13.2" hidden="false" customHeight="false" outlineLevel="0" collapsed="false">
      <c r="A2425" s="6" t="n">
        <v>12</v>
      </c>
      <c r="B2425" s="1" t="s">
        <v>320</v>
      </c>
      <c r="C2425" s="1" t="s">
        <v>28</v>
      </c>
      <c r="D2425" s="1" t="n">
        <v>2013</v>
      </c>
      <c r="E2425" s="1" t="n">
        <v>12</v>
      </c>
      <c r="F2425" s="1" t="n">
        <v>43</v>
      </c>
      <c r="G2425" s="1" t="s">
        <v>321</v>
      </c>
      <c r="H2425" s="1" t="n">
        <v>321.016678</v>
      </c>
      <c r="I2425" s="1" t="n">
        <v>24.698977</v>
      </c>
      <c r="J2425" s="1" t="n">
        <v>273.81269</v>
      </c>
    </row>
    <row r="2426" customFormat="false" ht="13.2" hidden="false" customHeight="false" outlineLevel="0" collapsed="false">
      <c r="A2426" s="6" t="n">
        <v>1</v>
      </c>
      <c r="B2426" s="1" t="s">
        <v>320</v>
      </c>
      <c r="C2426" s="1" t="s">
        <v>28</v>
      </c>
      <c r="D2426" s="1" t="n">
        <v>2014</v>
      </c>
      <c r="E2426" s="1" t="n">
        <v>1</v>
      </c>
      <c r="F2426" s="1" t="n">
        <v>43</v>
      </c>
      <c r="G2426" s="1" t="s">
        <v>321</v>
      </c>
      <c r="H2426" s="1" t="n">
        <v>295.431155</v>
      </c>
      <c r="I2426" s="1" t="n">
        <v>23.313474</v>
      </c>
      <c r="J2426" s="1" t="n">
        <v>261.56469</v>
      </c>
    </row>
    <row r="2427" customFormat="false" ht="13.2" hidden="false" customHeight="false" outlineLevel="0" collapsed="false">
      <c r="A2427" s="6" t="n">
        <v>2</v>
      </c>
      <c r="B2427" s="1" t="s">
        <v>320</v>
      </c>
      <c r="C2427" s="1" t="s">
        <v>28</v>
      </c>
      <c r="D2427" s="1" t="n">
        <v>2014</v>
      </c>
      <c r="E2427" s="1" t="n">
        <v>2</v>
      </c>
      <c r="F2427" s="1" t="n">
        <v>43</v>
      </c>
      <c r="G2427" s="1" t="s">
        <v>321</v>
      </c>
      <c r="H2427" s="1" t="n">
        <v>284.488455</v>
      </c>
      <c r="I2427" s="1" t="n">
        <v>20.25069</v>
      </c>
      <c r="J2427" s="1" t="n">
        <v>273.852683</v>
      </c>
    </row>
    <row r="2428" customFormat="false" ht="13.2" hidden="false" customHeight="false" outlineLevel="0" collapsed="false">
      <c r="A2428" s="6" t="n">
        <v>3</v>
      </c>
      <c r="B2428" s="1" t="s">
        <v>320</v>
      </c>
      <c r="C2428" s="1" t="s">
        <v>28</v>
      </c>
      <c r="D2428" s="1" t="n">
        <v>2014</v>
      </c>
      <c r="E2428" s="1" t="n">
        <v>3</v>
      </c>
      <c r="F2428" s="1" t="n">
        <v>43</v>
      </c>
      <c r="G2428" s="1" t="s">
        <v>321</v>
      </c>
      <c r="H2428" s="1" t="n">
        <v>283.441477</v>
      </c>
      <c r="I2428" s="1" t="n">
        <v>15.359378</v>
      </c>
      <c r="J2428" s="1" t="n">
        <v>336.997016</v>
      </c>
    </row>
    <row r="2429" customFormat="false" ht="13.2" hidden="false" customHeight="false" outlineLevel="0" collapsed="false">
      <c r="A2429" s="6" t="n">
        <v>4</v>
      </c>
      <c r="B2429" s="1" t="s">
        <v>320</v>
      </c>
      <c r="C2429" s="1" t="s">
        <v>28</v>
      </c>
      <c r="D2429" s="1" t="n">
        <v>2014</v>
      </c>
      <c r="E2429" s="1" t="n">
        <v>4</v>
      </c>
      <c r="F2429" s="1" t="n">
        <v>43</v>
      </c>
      <c r="G2429" s="1" t="s">
        <v>321</v>
      </c>
      <c r="H2429" s="1" t="n">
        <v>299.57746</v>
      </c>
      <c r="I2429" s="1" t="n">
        <v>20.215985</v>
      </c>
      <c r="J2429" s="1" t="n">
        <v>343.565319</v>
      </c>
    </row>
    <row r="2430" customFormat="false" ht="13.2" hidden="false" customHeight="false" outlineLevel="0" collapsed="false">
      <c r="A2430" s="6" t="n">
        <v>5</v>
      </c>
      <c r="B2430" s="1" t="s">
        <v>320</v>
      </c>
      <c r="C2430" s="1" t="s">
        <v>28</v>
      </c>
      <c r="D2430" s="1" t="n">
        <v>2014</v>
      </c>
      <c r="E2430" s="1" t="n">
        <v>5</v>
      </c>
      <c r="F2430" s="1" t="n">
        <v>43</v>
      </c>
      <c r="G2430" s="1" t="s">
        <v>321</v>
      </c>
      <c r="H2430" s="1" t="n">
        <v>288.09007</v>
      </c>
      <c r="I2430" s="1" t="n">
        <v>21.215801</v>
      </c>
      <c r="J2430" s="1" t="n">
        <v>305.305973</v>
      </c>
    </row>
    <row r="2431" customFormat="false" ht="13.2" hidden="false" customHeight="false" outlineLevel="0" collapsed="false">
      <c r="A2431" s="6" t="n">
        <v>6</v>
      </c>
      <c r="B2431" s="1" t="s">
        <v>320</v>
      </c>
      <c r="C2431" s="1" t="s">
        <v>28</v>
      </c>
      <c r="D2431" s="1" t="n">
        <v>2014</v>
      </c>
      <c r="E2431" s="1" t="n">
        <v>6</v>
      </c>
      <c r="F2431" s="1" t="n">
        <v>43</v>
      </c>
      <c r="G2431" s="1" t="s">
        <v>321</v>
      </c>
      <c r="H2431" s="1" t="n">
        <v>266.940515</v>
      </c>
      <c r="I2431" s="1" t="n">
        <v>17.547471</v>
      </c>
      <c r="J2431" s="1" t="n">
        <v>260.409148</v>
      </c>
    </row>
    <row r="2432" customFormat="false" ht="13.2" hidden="false" customHeight="false" outlineLevel="0" collapsed="false">
      <c r="A2432" s="6" t="n">
        <v>7</v>
      </c>
      <c r="B2432" s="1" t="s">
        <v>320</v>
      </c>
      <c r="C2432" s="1" t="s">
        <v>28</v>
      </c>
      <c r="D2432" s="1" t="n">
        <v>2014</v>
      </c>
      <c r="E2432" s="1" t="n">
        <v>7</v>
      </c>
      <c r="F2432" s="1" t="n">
        <v>43</v>
      </c>
      <c r="G2432" s="1" t="s">
        <v>321</v>
      </c>
      <c r="H2432" s="1" t="n">
        <v>290.31942</v>
      </c>
      <c r="I2432" s="1" t="n">
        <v>18.568497</v>
      </c>
      <c r="J2432" s="1" t="n">
        <v>283.798515</v>
      </c>
    </row>
    <row r="2433" customFormat="false" ht="13.2" hidden="false" customHeight="false" outlineLevel="0" collapsed="false">
      <c r="A2433" s="6" t="n">
        <v>8</v>
      </c>
      <c r="B2433" s="1" t="s">
        <v>320</v>
      </c>
      <c r="C2433" s="1" t="s">
        <v>28</v>
      </c>
      <c r="D2433" s="1" t="n">
        <v>2014</v>
      </c>
      <c r="E2433" s="1" t="n">
        <v>8</v>
      </c>
      <c r="F2433" s="1" t="n">
        <v>43</v>
      </c>
      <c r="G2433" s="1" t="s">
        <v>321</v>
      </c>
      <c r="H2433" s="1" t="n">
        <v>288.811999</v>
      </c>
      <c r="I2433" s="1" t="n">
        <v>18.129628</v>
      </c>
      <c r="J2433" s="1" t="n">
        <v>308.622587</v>
      </c>
    </row>
    <row r="2434" customFormat="false" ht="13.2" hidden="false" customHeight="false" outlineLevel="0" collapsed="false">
      <c r="A2434" s="6" t="n">
        <v>9</v>
      </c>
      <c r="B2434" s="1" t="s">
        <v>320</v>
      </c>
      <c r="C2434" s="1" t="s">
        <v>28</v>
      </c>
      <c r="D2434" s="1" t="n">
        <v>2014</v>
      </c>
      <c r="E2434" s="1" t="n">
        <v>9</v>
      </c>
      <c r="F2434" s="1" t="n">
        <v>43</v>
      </c>
      <c r="G2434" s="1" t="s">
        <v>321</v>
      </c>
      <c r="H2434" s="1" t="n">
        <v>293.138153</v>
      </c>
      <c r="I2434" s="1" t="n">
        <v>18.387719</v>
      </c>
      <c r="J2434" s="1" t="n">
        <v>292.700554</v>
      </c>
    </row>
    <row r="2435" customFormat="false" ht="13.2" hidden="false" customHeight="false" outlineLevel="0" collapsed="false">
      <c r="A2435" s="6" t="n">
        <v>10</v>
      </c>
      <c r="B2435" s="1" t="s">
        <v>320</v>
      </c>
      <c r="C2435" s="1" t="s">
        <v>28</v>
      </c>
      <c r="D2435" s="1" t="n">
        <v>2014</v>
      </c>
      <c r="E2435" s="1" t="n">
        <v>10</v>
      </c>
      <c r="F2435" s="1" t="n">
        <v>43</v>
      </c>
      <c r="G2435" s="1" t="s">
        <v>321</v>
      </c>
      <c r="H2435" s="1" t="n">
        <v>313.483636</v>
      </c>
      <c r="I2435" s="1" t="n">
        <v>20.649593</v>
      </c>
      <c r="J2435" s="1" t="n">
        <v>342.33789</v>
      </c>
    </row>
    <row r="2436" customFormat="false" ht="13.2" hidden="false" customHeight="false" outlineLevel="0" collapsed="false">
      <c r="A2436" s="6" t="n">
        <v>11</v>
      </c>
      <c r="B2436" s="1" t="s">
        <v>320</v>
      </c>
      <c r="C2436" s="1" t="s">
        <v>28</v>
      </c>
      <c r="D2436" s="1" t="n">
        <v>2014</v>
      </c>
      <c r="E2436" s="1" t="n">
        <v>11</v>
      </c>
      <c r="F2436" s="1" t="n">
        <v>43</v>
      </c>
      <c r="G2436" s="1" t="s">
        <v>321</v>
      </c>
      <c r="H2436" s="1" t="n">
        <v>285.928487</v>
      </c>
      <c r="I2436" s="1" t="n">
        <v>19.214502</v>
      </c>
      <c r="J2436" s="1" t="n">
        <v>310.126612</v>
      </c>
    </row>
    <row r="2437" customFormat="false" ht="13.2" hidden="false" customHeight="false" outlineLevel="0" collapsed="false">
      <c r="A2437" s="6" t="n">
        <v>12</v>
      </c>
      <c r="B2437" s="1" t="s">
        <v>320</v>
      </c>
      <c r="C2437" s="1" t="s">
        <v>28</v>
      </c>
      <c r="D2437" s="1" t="n">
        <v>2014</v>
      </c>
      <c r="E2437" s="1" t="n">
        <v>12</v>
      </c>
      <c r="F2437" s="1" t="n">
        <v>43</v>
      </c>
      <c r="G2437" s="1" t="s">
        <v>321</v>
      </c>
      <c r="H2437" s="1" t="n">
        <v>345.497082</v>
      </c>
      <c r="I2437" s="1" t="n">
        <v>19.461956</v>
      </c>
      <c r="J2437" s="1" t="n">
        <v>275.074306</v>
      </c>
    </row>
    <row r="2438" customFormat="false" ht="13.2" hidden="false" customHeight="false" outlineLevel="0" collapsed="false">
      <c r="A2438" s="6" t="n">
        <v>1</v>
      </c>
      <c r="B2438" s="1" t="s">
        <v>320</v>
      </c>
      <c r="C2438" s="1" t="s">
        <v>28</v>
      </c>
      <c r="D2438" s="1" t="n">
        <v>2015</v>
      </c>
      <c r="E2438" s="1" t="n">
        <v>1</v>
      </c>
      <c r="F2438" s="1" t="n">
        <v>43</v>
      </c>
      <c r="G2438" s="1" t="s">
        <v>321</v>
      </c>
      <c r="H2438" s="1" t="n">
        <v>319.408876</v>
      </c>
      <c r="I2438" s="1" t="n">
        <v>20.960735</v>
      </c>
      <c r="J2438" s="1" t="n">
        <v>289.705841</v>
      </c>
    </row>
    <row r="2439" customFormat="false" ht="13.2" hidden="false" customHeight="false" outlineLevel="0" collapsed="false">
      <c r="A2439" s="6" t="n">
        <v>2</v>
      </c>
      <c r="B2439" s="1" t="s">
        <v>320</v>
      </c>
      <c r="C2439" s="1" t="s">
        <v>28</v>
      </c>
      <c r="D2439" s="1" t="n">
        <v>2015</v>
      </c>
      <c r="E2439" s="1" t="n">
        <v>2</v>
      </c>
      <c r="F2439" s="1" t="n">
        <v>43</v>
      </c>
      <c r="G2439" s="1" t="s">
        <v>321</v>
      </c>
      <c r="H2439" s="1" t="n">
        <v>255.513119</v>
      </c>
      <c r="I2439" s="1" t="n">
        <v>21.577906</v>
      </c>
      <c r="J2439" s="1" t="n">
        <v>221.912893</v>
      </c>
    </row>
    <row r="2440" customFormat="false" ht="13.2" hidden="false" customHeight="false" outlineLevel="0" collapsed="false">
      <c r="A2440" s="6" t="n">
        <v>3</v>
      </c>
      <c r="B2440" s="1" t="s">
        <v>320</v>
      </c>
      <c r="C2440" s="1" t="s">
        <v>28</v>
      </c>
      <c r="D2440" s="1" t="n">
        <v>2015</v>
      </c>
      <c r="E2440" s="1" t="n">
        <v>3</v>
      </c>
      <c r="F2440" s="1" t="n">
        <v>43</v>
      </c>
      <c r="G2440" s="1" t="s">
        <v>321</v>
      </c>
      <c r="H2440" s="1" t="n">
        <v>289.559758</v>
      </c>
      <c r="I2440" s="1" t="n">
        <v>23.211102</v>
      </c>
      <c r="J2440" s="1" t="n">
        <v>375.702668</v>
      </c>
    </row>
    <row r="2441" customFormat="false" ht="13.2" hidden="false" customHeight="false" outlineLevel="0" collapsed="false">
      <c r="A2441" s="6" t="n">
        <v>4</v>
      </c>
      <c r="B2441" s="1" t="s">
        <v>320</v>
      </c>
      <c r="C2441" s="1" t="s">
        <v>28</v>
      </c>
      <c r="D2441" s="1" t="n">
        <v>2015</v>
      </c>
      <c r="E2441" s="1" t="n">
        <v>4</v>
      </c>
      <c r="F2441" s="1" t="n">
        <v>43</v>
      </c>
      <c r="G2441" s="1" t="s">
        <v>321</v>
      </c>
      <c r="H2441" s="1" t="n">
        <v>296.454065</v>
      </c>
      <c r="I2441" s="1" t="n">
        <v>24.865252</v>
      </c>
      <c r="J2441" s="1" t="n">
        <v>336.125154</v>
      </c>
    </row>
    <row r="2442" customFormat="false" ht="13.2" hidden="false" customHeight="false" outlineLevel="0" collapsed="false">
      <c r="A2442" s="6" t="n">
        <v>5</v>
      </c>
      <c r="B2442" s="1" t="s">
        <v>320</v>
      </c>
      <c r="C2442" s="1" t="s">
        <v>28</v>
      </c>
      <c r="D2442" s="1" t="n">
        <v>2015</v>
      </c>
      <c r="E2442" s="1" t="n">
        <v>5</v>
      </c>
      <c r="F2442" s="1" t="n">
        <v>43</v>
      </c>
      <c r="G2442" s="1" t="s">
        <v>321</v>
      </c>
      <c r="H2442" s="1" t="n">
        <v>270.60762</v>
      </c>
      <c r="I2442" s="1" t="n">
        <v>36.09543</v>
      </c>
      <c r="J2442" s="1" t="n">
        <v>280.337253</v>
      </c>
    </row>
    <row r="2443" customFormat="false" ht="13.2" hidden="false" customHeight="false" outlineLevel="0" collapsed="false">
      <c r="A2443" s="6" t="n">
        <v>6</v>
      </c>
      <c r="B2443" s="1" t="s">
        <v>320</v>
      </c>
      <c r="C2443" s="1" t="s">
        <v>28</v>
      </c>
      <c r="D2443" s="1" t="n">
        <v>2015</v>
      </c>
      <c r="E2443" s="1" t="n">
        <v>6</v>
      </c>
      <c r="F2443" s="1" t="n">
        <v>43</v>
      </c>
      <c r="G2443" s="1" t="s">
        <v>321</v>
      </c>
      <c r="H2443" s="1" t="n">
        <v>271.903596</v>
      </c>
      <c r="I2443" s="1" t="n">
        <v>27.470188</v>
      </c>
      <c r="J2443" s="1" t="n">
        <v>267.360329</v>
      </c>
    </row>
    <row r="2444" customFormat="false" ht="13.2" hidden="false" customHeight="false" outlineLevel="0" collapsed="false">
      <c r="A2444" s="6" t="n">
        <v>7</v>
      </c>
      <c r="B2444" s="1" t="s">
        <v>320</v>
      </c>
      <c r="C2444" s="1" t="s">
        <v>28</v>
      </c>
      <c r="D2444" s="1" t="n">
        <v>2015</v>
      </c>
      <c r="E2444" s="1" t="n">
        <v>7</v>
      </c>
      <c r="F2444" s="1" t="n">
        <v>43</v>
      </c>
      <c r="G2444" s="1" t="s">
        <v>321</v>
      </c>
      <c r="H2444" s="1" t="n">
        <v>279.319919</v>
      </c>
      <c r="I2444" s="1" t="n">
        <v>27.311864</v>
      </c>
      <c r="J2444" s="1" t="n">
        <v>258.12886</v>
      </c>
    </row>
    <row r="2445" customFormat="false" ht="13.2" hidden="false" customHeight="false" outlineLevel="0" collapsed="false">
      <c r="A2445" s="6" t="n">
        <v>8</v>
      </c>
      <c r="B2445" s="1" t="s">
        <v>320</v>
      </c>
      <c r="C2445" s="1" t="s">
        <v>28</v>
      </c>
      <c r="D2445" s="1" t="n">
        <v>2015</v>
      </c>
      <c r="E2445" s="1" t="n">
        <v>8</v>
      </c>
      <c r="F2445" s="1" t="n">
        <v>43</v>
      </c>
      <c r="G2445" s="1" t="s">
        <v>321</v>
      </c>
      <c r="H2445" s="1" t="n">
        <v>270.883695</v>
      </c>
      <c r="I2445" s="1" t="n">
        <v>26.026246</v>
      </c>
      <c r="J2445" s="1" t="n">
        <v>286.027034</v>
      </c>
    </row>
    <row r="2446" customFormat="false" ht="13.2" hidden="false" customHeight="false" outlineLevel="0" collapsed="false">
      <c r="A2446" s="6" t="n">
        <v>9</v>
      </c>
      <c r="B2446" s="1" t="s">
        <v>320</v>
      </c>
      <c r="C2446" s="1" t="s">
        <v>28</v>
      </c>
      <c r="D2446" s="1" t="n">
        <v>2015</v>
      </c>
      <c r="E2446" s="1" t="n">
        <v>9</v>
      </c>
      <c r="F2446" s="1" t="n">
        <v>43</v>
      </c>
      <c r="G2446" s="1" t="s">
        <v>321</v>
      </c>
      <c r="H2446" s="1" t="n">
        <v>272.051194</v>
      </c>
      <c r="I2446" s="1" t="n">
        <v>26.679566</v>
      </c>
      <c r="J2446" s="1" t="n">
        <v>292.100803</v>
      </c>
    </row>
    <row r="2447" customFormat="false" ht="13.2" hidden="false" customHeight="false" outlineLevel="0" collapsed="false">
      <c r="A2447" s="6" t="n">
        <v>10</v>
      </c>
      <c r="B2447" s="1" t="s">
        <v>320</v>
      </c>
      <c r="C2447" s="1" t="s">
        <v>28</v>
      </c>
      <c r="D2447" s="1" t="n">
        <v>2015</v>
      </c>
      <c r="E2447" s="1" t="n">
        <v>10</v>
      </c>
      <c r="F2447" s="1" t="n">
        <v>43</v>
      </c>
      <c r="G2447" s="1" t="s">
        <v>321</v>
      </c>
      <c r="H2447" s="1" t="n">
        <v>280.539871</v>
      </c>
      <c r="I2447" s="1" t="n">
        <v>24.598369</v>
      </c>
      <c r="J2447" s="1" t="n">
        <v>293.041604</v>
      </c>
    </row>
    <row r="2448" customFormat="false" ht="13.2" hidden="false" customHeight="false" outlineLevel="0" collapsed="false">
      <c r="A2448" s="6" t="n">
        <v>11</v>
      </c>
      <c r="B2448" s="1" t="s">
        <v>320</v>
      </c>
      <c r="C2448" s="1" t="s">
        <v>28</v>
      </c>
      <c r="D2448" s="1" t="n">
        <v>2015</v>
      </c>
      <c r="E2448" s="1" t="n">
        <v>11</v>
      </c>
      <c r="F2448" s="1" t="n">
        <v>43</v>
      </c>
      <c r="G2448" s="1" t="s">
        <v>321</v>
      </c>
      <c r="H2448" s="1" t="n">
        <v>261.121183</v>
      </c>
      <c r="I2448" s="1" t="n">
        <v>20.200241</v>
      </c>
      <c r="J2448" s="1" t="n">
        <v>271.852101</v>
      </c>
    </row>
    <row r="2449" customFormat="false" ht="13.2" hidden="false" customHeight="false" outlineLevel="0" collapsed="false">
      <c r="A2449" s="6" t="n">
        <v>12</v>
      </c>
      <c r="B2449" s="1" t="s">
        <v>320</v>
      </c>
      <c r="C2449" s="1" t="s">
        <v>28</v>
      </c>
      <c r="D2449" s="1" t="n">
        <v>2015</v>
      </c>
      <c r="E2449" s="1" t="n">
        <v>12</v>
      </c>
      <c r="F2449" s="1" t="n">
        <v>43</v>
      </c>
      <c r="G2449" s="1" t="s">
        <v>321</v>
      </c>
      <c r="H2449" s="1" t="n">
        <v>340.763372</v>
      </c>
      <c r="I2449" s="1" t="n">
        <v>20.353727</v>
      </c>
      <c r="J2449" s="1" t="n">
        <v>272.434389</v>
      </c>
    </row>
    <row r="2450" customFormat="false" ht="13.2" hidden="false" customHeight="false" outlineLevel="0" collapsed="false">
      <c r="A2450" s="6" t="n">
        <v>1</v>
      </c>
      <c r="B2450" s="1" t="s">
        <v>320</v>
      </c>
      <c r="C2450" s="1" t="s">
        <v>28</v>
      </c>
      <c r="D2450" s="1" t="n">
        <v>2016</v>
      </c>
      <c r="E2450" s="1" t="n">
        <v>1</v>
      </c>
      <c r="F2450" s="1" t="n">
        <v>43</v>
      </c>
      <c r="G2450" s="1" t="s">
        <v>321</v>
      </c>
      <c r="H2450" s="1" t="n">
        <v>259.69409</v>
      </c>
      <c r="I2450" s="1" t="n">
        <v>14.917943</v>
      </c>
      <c r="J2450" s="1" t="n">
        <v>236.979188</v>
      </c>
    </row>
    <row r="2451" customFormat="false" ht="13.2" hidden="false" customHeight="false" outlineLevel="0" collapsed="false">
      <c r="A2451" s="6" t="n">
        <v>2</v>
      </c>
      <c r="B2451" s="1" t="s">
        <v>320</v>
      </c>
      <c r="C2451" s="1" t="s">
        <v>28</v>
      </c>
      <c r="D2451" s="1" t="n">
        <v>2016</v>
      </c>
      <c r="E2451" s="1" t="n">
        <v>2</v>
      </c>
      <c r="F2451" s="1" t="n">
        <v>43</v>
      </c>
      <c r="G2451" s="1" t="s">
        <v>321</v>
      </c>
      <c r="H2451" s="1" t="n">
        <v>284.710223</v>
      </c>
      <c r="I2451" s="1" t="n">
        <v>10.555481</v>
      </c>
      <c r="J2451" s="1" t="n">
        <v>261.701214</v>
      </c>
    </row>
    <row r="2452" customFormat="false" ht="13.2" hidden="false" customHeight="false" outlineLevel="0" collapsed="false">
      <c r="A2452" s="6" t="n">
        <v>3</v>
      </c>
      <c r="B2452" s="1" t="s">
        <v>320</v>
      </c>
      <c r="C2452" s="1" t="s">
        <v>28</v>
      </c>
      <c r="D2452" s="1" t="n">
        <v>2016</v>
      </c>
      <c r="E2452" s="1" t="n">
        <v>3</v>
      </c>
      <c r="F2452" s="1" t="n">
        <v>43</v>
      </c>
      <c r="G2452" s="1" t="s">
        <v>321</v>
      </c>
      <c r="H2452" s="1" t="n">
        <v>274.94527</v>
      </c>
      <c r="I2452" s="1" t="n">
        <v>14.098389</v>
      </c>
      <c r="J2452" s="1" t="n">
        <v>321.843096</v>
      </c>
    </row>
    <row r="2453" customFormat="false" ht="13.2" hidden="false" customHeight="false" outlineLevel="0" collapsed="false">
      <c r="A2453" s="6" t="n">
        <v>4</v>
      </c>
      <c r="B2453" s="1" t="s">
        <v>320</v>
      </c>
      <c r="C2453" s="1" t="s">
        <v>28</v>
      </c>
      <c r="D2453" s="1" t="n">
        <v>2016</v>
      </c>
      <c r="E2453" s="1" t="n">
        <v>4</v>
      </c>
      <c r="F2453" s="1" t="n">
        <v>43</v>
      </c>
      <c r="G2453" s="1" t="s">
        <v>321</v>
      </c>
      <c r="H2453" s="1" t="n">
        <v>270.225751</v>
      </c>
      <c r="I2453" s="1" t="n">
        <v>10.758218</v>
      </c>
      <c r="J2453" s="1" t="n">
        <v>311.648902</v>
      </c>
    </row>
    <row r="2454" customFormat="false" ht="13.2" hidden="false" customHeight="false" outlineLevel="0" collapsed="false">
      <c r="A2454" s="6" t="n">
        <v>5</v>
      </c>
      <c r="B2454" s="1" t="s">
        <v>320</v>
      </c>
      <c r="C2454" s="1" t="s">
        <v>28</v>
      </c>
      <c r="D2454" s="1" t="n">
        <v>2016</v>
      </c>
      <c r="E2454" s="1" t="n">
        <v>5</v>
      </c>
      <c r="F2454" s="1" t="n">
        <v>43</v>
      </c>
      <c r="G2454" s="1" t="s">
        <v>321</v>
      </c>
      <c r="H2454" s="1" t="n">
        <v>277.506381</v>
      </c>
      <c r="I2454" s="1" t="n">
        <v>13.357672</v>
      </c>
      <c r="J2454" s="1" t="n">
        <v>310.086135</v>
      </c>
    </row>
    <row r="2455" customFormat="false" ht="13.2" hidden="false" customHeight="false" outlineLevel="0" collapsed="false">
      <c r="A2455" s="6" t="n">
        <v>6</v>
      </c>
      <c r="B2455" s="1" t="s">
        <v>320</v>
      </c>
      <c r="C2455" s="1" t="s">
        <v>28</v>
      </c>
      <c r="D2455" s="1" t="n">
        <v>2016</v>
      </c>
      <c r="E2455" s="1" t="n">
        <v>6</v>
      </c>
      <c r="F2455" s="1" t="n">
        <v>43</v>
      </c>
      <c r="G2455" s="1" t="s">
        <v>321</v>
      </c>
      <c r="H2455" s="1" t="n">
        <v>269.031005</v>
      </c>
      <c r="I2455" s="1" t="n">
        <v>13.252813</v>
      </c>
      <c r="J2455" s="1" t="n">
        <v>300.137769</v>
      </c>
    </row>
    <row r="2456" customFormat="false" ht="13.2" hidden="false" customHeight="false" outlineLevel="0" collapsed="false">
      <c r="A2456" s="6" t="n">
        <v>7</v>
      </c>
      <c r="B2456" s="1" t="s">
        <v>320</v>
      </c>
      <c r="C2456" s="1" t="s">
        <v>28</v>
      </c>
      <c r="D2456" s="1" t="n">
        <v>2016</v>
      </c>
      <c r="E2456" s="1" t="n">
        <v>7</v>
      </c>
      <c r="F2456" s="1" t="n">
        <v>43</v>
      </c>
      <c r="G2456" s="1" t="s">
        <v>321</v>
      </c>
      <c r="H2456" s="1" t="n">
        <v>280.505627</v>
      </c>
      <c r="I2456" s="1" t="n">
        <v>15.486686</v>
      </c>
      <c r="J2456" s="1" t="n">
        <v>265.641185</v>
      </c>
    </row>
    <row r="2457" customFormat="false" ht="13.2" hidden="false" customHeight="false" outlineLevel="0" collapsed="false">
      <c r="A2457" s="6" t="n">
        <v>8</v>
      </c>
      <c r="B2457" s="1" t="s">
        <v>320</v>
      </c>
      <c r="C2457" s="1" t="s">
        <v>28</v>
      </c>
      <c r="D2457" s="1" t="n">
        <v>2016</v>
      </c>
      <c r="E2457" s="1" t="n">
        <v>8</v>
      </c>
      <c r="F2457" s="1" t="n">
        <v>43</v>
      </c>
      <c r="G2457" s="1" t="s">
        <v>321</v>
      </c>
      <c r="H2457" s="1" t="n">
        <v>288.65943</v>
      </c>
      <c r="I2457" s="1" t="n">
        <v>19.202435</v>
      </c>
      <c r="J2457" s="1" t="n">
        <v>300.325562</v>
      </c>
    </row>
    <row r="2458" customFormat="false" ht="13.2" hidden="false" customHeight="false" outlineLevel="0" collapsed="false">
      <c r="A2458" s="6" t="n">
        <v>9</v>
      </c>
      <c r="B2458" s="1" t="s">
        <v>320</v>
      </c>
      <c r="C2458" s="1" t="s">
        <v>28</v>
      </c>
      <c r="D2458" s="1" t="n">
        <v>2016</v>
      </c>
      <c r="E2458" s="1" t="n">
        <v>9</v>
      </c>
      <c r="F2458" s="1" t="n">
        <v>43</v>
      </c>
      <c r="G2458" s="1" t="s">
        <v>321</v>
      </c>
      <c r="H2458" s="1" t="n">
        <v>289.62337</v>
      </c>
      <c r="I2458" s="1" t="n">
        <v>12.244943</v>
      </c>
      <c r="J2458" s="1" t="n">
        <v>295.432754</v>
      </c>
    </row>
    <row r="2459" customFormat="false" ht="13.2" hidden="false" customHeight="false" outlineLevel="0" collapsed="false">
      <c r="A2459" s="6" t="n">
        <v>10</v>
      </c>
      <c r="B2459" s="1" t="s">
        <v>320</v>
      </c>
      <c r="C2459" s="1" t="s">
        <v>28</v>
      </c>
      <c r="D2459" s="1" t="n">
        <v>2016</v>
      </c>
      <c r="E2459" s="1" t="n">
        <v>10</v>
      </c>
      <c r="F2459" s="1" t="n">
        <v>43</v>
      </c>
      <c r="G2459" s="1" t="s">
        <v>321</v>
      </c>
      <c r="H2459" s="1" t="n">
        <v>285.295601</v>
      </c>
      <c r="I2459" s="1" t="n">
        <v>14.421968</v>
      </c>
      <c r="J2459" s="1" t="n">
        <v>299.591604</v>
      </c>
    </row>
    <row r="2460" customFormat="false" ht="13.2" hidden="false" customHeight="false" outlineLevel="0" collapsed="false">
      <c r="A2460" s="6" t="n">
        <v>11</v>
      </c>
      <c r="B2460" s="1" t="s">
        <v>320</v>
      </c>
      <c r="C2460" s="1" t="s">
        <v>28</v>
      </c>
      <c r="D2460" s="1" t="n">
        <v>2016</v>
      </c>
      <c r="E2460" s="1" t="n">
        <v>11</v>
      </c>
      <c r="F2460" s="1" t="n">
        <v>43</v>
      </c>
      <c r="G2460" s="1" t="s">
        <v>321</v>
      </c>
      <c r="H2460" s="1" t="n">
        <v>294.530208</v>
      </c>
      <c r="I2460" s="1" t="n">
        <v>13.951303</v>
      </c>
      <c r="J2460" s="1" t="n">
        <v>316.263367</v>
      </c>
    </row>
    <row r="2461" customFormat="false" ht="13.2" hidden="false" customHeight="false" outlineLevel="0" collapsed="false">
      <c r="A2461" s="6" t="n">
        <v>12</v>
      </c>
      <c r="B2461" s="1" t="s">
        <v>320</v>
      </c>
      <c r="C2461" s="1" t="s">
        <v>28</v>
      </c>
      <c r="D2461" s="1" t="n">
        <v>2016</v>
      </c>
      <c r="E2461" s="1" t="n">
        <v>12</v>
      </c>
      <c r="F2461" s="1" t="n">
        <v>43</v>
      </c>
      <c r="G2461" s="1" t="s">
        <v>321</v>
      </c>
      <c r="H2461" s="1" t="n">
        <v>343.862419</v>
      </c>
      <c r="I2461" s="1" t="n">
        <v>12.465636</v>
      </c>
      <c r="J2461" s="1" t="n">
        <v>275.188669</v>
      </c>
    </row>
    <row r="2462" customFormat="false" ht="13.2" hidden="false" customHeight="false" outlineLevel="0" collapsed="false">
      <c r="A2462" s="6" t="n">
        <v>1</v>
      </c>
      <c r="B2462" s="1" t="s">
        <v>320</v>
      </c>
      <c r="C2462" s="1" t="s">
        <v>28</v>
      </c>
      <c r="D2462" s="1" t="n">
        <v>2017</v>
      </c>
      <c r="E2462" s="1" t="n">
        <v>1</v>
      </c>
      <c r="F2462" s="1" t="n">
        <v>43</v>
      </c>
      <c r="G2462" s="1" t="s">
        <v>321</v>
      </c>
      <c r="H2462" s="1" t="n">
        <v>296.732233</v>
      </c>
      <c r="I2462" s="1" t="n">
        <v>9.932789</v>
      </c>
      <c r="J2462" s="1" t="n">
        <v>254.750509</v>
      </c>
    </row>
    <row r="2463" customFormat="false" ht="13.2" hidden="false" customHeight="false" outlineLevel="0" collapsed="false">
      <c r="A2463" s="6" t="n">
        <v>2</v>
      </c>
      <c r="B2463" s="1" t="s">
        <v>320</v>
      </c>
      <c r="C2463" s="1" t="s">
        <v>28</v>
      </c>
      <c r="D2463" s="1" t="n">
        <v>2017</v>
      </c>
      <c r="E2463" s="1" t="n">
        <v>2</v>
      </c>
      <c r="F2463" s="1" t="n">
        <v>43</v>
      </c>
      <c r="G2463" s="1" t="s">
        <v>321</v>
      </c>
      <c r="H2463" s="1" t="n">
        <v>280.813806</v>
      </c>
      <c r="I2463" s="1" t="n">
        <v>9.128354</v>
      </c>
      <c r="J2463" s="1" t="n">
        <v>245.856609</v>
      </c>
    </row>
    <row r="2464" customFormat="false" ht="13.2" hidden="false" customHeight="false" outlineLevel="0" collapsed="false">
      <c r="A2464" s="6" t="n">
        <v>3</v>
      </c>
      <c r="B2464" s="1" t="s">
        <v>320</v>
      </c>
      <c r="C2464" s="1" t="s">
        <v>28</v>
      </c>
      <c r="D2464" s="1" t="n">
        <v>2017</v>
      </c>
      <c r="E2464" s="1" t="n">
        <v>3</v>
      </c>
      <c r="F2464" s="1" t="n">
        <v>43</v>
      </c>
      <c r="G2464" s="1" t="s">
        <v>321</v>
      </c>
      <c r="H2464" s="1" t="n">
        <v>314.811795</v>
      </c>
      <c r="I2464" s="1" t="n">
        <v>11.691817</v>
      </c>
      <c r="J2464" s="1" t="n">
        <v>385.017028</v>
      </c>
    </row>
    <row r="2465" customFormat="false" ht="13.2" hidden="false" customHeight="false" outlineLevel="0" collapsed="false">
      <c r="A2465" s="6" t="n">
        <v>4</v>
      </c>
      <c r="B2465" s="1" t="s">
        <v>320</v>
      </c>
      <c r="C2465" s="1" t="s">
        <v>28</v>
      </c>
      <c r="D2465" s="1" t="n">
        <v>2017</v>
      </c>
      <c r="E2465" s="1" t="n">
        <v>4</v>
      </c>
      <c r="F2465" s="1" t="n">
        <v>43</v>
      </c>
      <c r="G2465" s="1" t="s">
        <v>321</v>
      </c>
      <c r="H2465" s="1" t="n">
        <v>290.581</v>
      </c>
      <c r="I2465" s="1" t="n">
        <v>8.993172</v>
      </c>
      <c r="J2465" s="1" t="n">
        <v>317.733591</v>
      </c>
    </row>
    <row r="2466" customFormat="false" ht="13.2" hidden="false" customHeight="false" outlineLevel="0" collapsed="false">
      <c r="A2466" s="6" t="n">
        <v>5</v>
      </c>
      <c r="B2466" s="1" t="s">
        <v>320</v>
      </c>
      <c r="C2466" s="1" t="s">
        <v>28</v>
      </c>
      <c r="D2466" s="1" t="n">
        <v>2017</v>
      </c>
      <c r="E2466" s="1" t="n">
        <v>5</v>
      </c>
      <c r="F2466" s="1" t="n">
        <v>43</v>
      </c>
      <c r="G2466" s="1" t="s">
        <v>321</v>
      </c>
      <c r="H2466" s="1" t="n">
        <v>291.013792</v>
      </c>
      <c r="I2466" s="1" t="n">
        <v>9.818989</v>
      </c>
      <c r="J2466" s="1" t="n">
        <v>285.879799</v>
      </c>
    </row>
    <row r="2467" customFormat="false" ht="13.2" hidden="false" customHeight="false" outlineLevel="0" collapsed="false">
      <c r="A2467" s="6" t="n">
        <v>6</v>
      </c>
      <c r="B2467" s="1" t="s">
        <v>320</v>
      </c>
      <c r="C2467" s="1" t="s">
        <v>28</v>
      </c>
      <c r="D2467" s="1" t="n">
        <v>2017</v>
      </c>
      <c r="E2467" s="1" t="n">
        <v>6</v>
      </c>
      <c r="F2467" s="1" t="n">
        <v>43</v>
      </c>
      <c r="G2467" s="1" t="s">
        <v>321</v>
      </c>
      <c r="H2467" s="1" t="n">
        <v>295.472758</v>
      </c>
      <c r="I2467" s="1" t="n">
        <v>10.96459</v>
      </c>
      <c r="J2467" s="1" t="n">
        <v>281.067461</v>
      </c>
    </row>
    <row r="2468" customFormat="false" ht="13.2" hidden="false" customHeight="false" outlineLevel="0" collapsed="false">
      <c r="A2468" s="6" t="n">
        <v>7</v>
      </c>
      <c r="B2468" s="1" t="s">
        <v>320</v>
      </c>
      <c r="C2468" s="1" t="s">
        <v>28</v>
      </c>
      <c r="D2468" s="1" t="n">
        <v>2017</v>
      </c>
      <c r="E2468" s="1" t="n">
        <v>7</v>
      </c>
      <c r="F2468" s="1" t="n">
        <v>43</v>
      </c>
      <c r="G2468" s="1" t="s">
        <v>321</v>
      </c>
      <c r="H2468" s="1" t="n">
        <v>297.341562</v>
      </c>
      <c r="I2468" s="1" t="n">
        <v>10.580783</v>
      </c>
      <c r="J2468" s="1" t="n">
        <v>286.607011</v>
      </c>
    </row>
    <row r="2469" customFormat="false" ht="13.2" hidden="false" customHeight="false" outlineLevel="0" collapsed="false">
      <c r="A2469" s="6" t="n">
        <v>8</v>
      </c>
      <c r="B2469" s="1" t="s">
        <v>320</v>
      </c>
      <c r="C2469" s="1" t="s">
        <v>28</v>
      </c>
      <c r="D2469" s="1" t="n">
        <v>2017</v>
      </c>
      <c r="E2469" s="1" t="n">
        <v>8</v>
      </c>
      <c r="F2469" s="1" t="n">
        <v>43</v>
      </c>
      <c r="G2469" s="1" t="s">
        <v>321</v>
      </c>
      <c r="H2469" s="1" t="n">
        <v>301.853846</v>
      </c>
      <c r="I2469" s="1" t="n">
        <v>9.928519</v>
      </c>
      <c r="J2469" s="1" t="n">
        <v>289.193365</v>
      </c>
    </row>
    <row r="2470" customFormat="false" ht="13.2" hidden="false" customHeight="false" outlineLevel="0" collapsed="false">
      <c r="A2470" s="6" t="n">
        <v>9</v>
      </c>
      <c r="B2470" s="1" t="s">
        <v>320</v>
      </c>
      <c r="C2470" s="1" t="s">
        <v>28</v>
      </c>
      <c r="D2470" s="1" t="n">
        <v>2017</v>
      </c>
      <c r="E2470" s="1" t="n">
        <v>9</v>
      </c>
      <c r="F2470" s="1" t="n">
        <v>43</v>
      </c>
      <c r="G2470" s="1" t="s">
        <v>321</v>
      </c>
      <c r="H2470" s="1" t="n">
        <v>290.116546</v>
      </c>
      <c r="I2470" s="1" t="n">
        <v>11.204098</v>
      </c>
      <c r="J2470" s="1" t="n">
        <v>283.469638</v>
      </c>
    </row>
    <row r="2471" customFormat="false" ht="13.2" hidden="false" customHeight="false" outlineLevel="0" collapsed="false">
      <c r="A2471" s="6" t="n">
        <v>10</v>
      </c>
      <c r="B2471" s="1" t="s">
        <v>320</v>
      </c>
      <c r="C2471" s="1" t="s">
        <v>28</v>
      </c>
      <c r="D2471" s="1" t="n">
        <v>2017</v>
      </c>
      <c r="E2471" s="1" t="n">
        <v>10</v>
      </c>
      <c r="F2471" s="1" t="n">
        <v>43</v>
      </c>
      <c r="G2471" s="1" t="s">
        <v>321</v>
      </c>
      <c r="H2471" s="1" t="n">
        <v>288.468142</v>
      </c>
      <c r="I2471" s="1" t="n">
        <v>10.277309</v>
      </c>
      <c r="J2471" s="1" t="n">
        <v>308.593264</v>
      </c>
    </row>
    <row r="2472" customFormat="false" ht="13.2" hidden="false" customHeight="false" outlineLevel="0" collapsed="false">
      <c r="A2472" s="6" t="n">
        <v>11</v>
      </c>
      <c r="B2472" s="1" t="s">
        <v>320</v>
      </c>
      <c r="C2472" s="1" t="s">
        <v>28</v>
      </c>
      <c r="D2472" s="1" t="n">
        <v>2017</v>
      </c>
      <c r="E2472" s="1" t="n">
        <v>11</v>
      </c>
      <c r="F2472" s="1" t="n">
        <v>43</v>
      </c>
      <c r="G2472" s="1" t="s">
        <v>321</v>
      </c>
      <c r="H2472" s="1" t="n">
        <v>298.800234</v>
      </c>
      <c r="I2472" s="1" t="n">
        <v>15.979829</v>
      </c>
      <c r="J2472" s="1" t="n">
        <v>322.109281</v>
      </c>
    </row>
    <row r="2473" customFormat="false" ht="13.2" hidden="false" customHeight="false" outlineLevel="0" collapsed="false">
      <c r="A2473" s="6" t="n">
        <v>12</v>
      </c>
      <c r="B2473" s="1" t="s">
        <v>320</v>
      </c>
      <c r="C2473" s="1" t="s">
        <v>28</v>
      </c>
      <c r="D2473" s="1" t="n">
        <v>2017</v>
      </c>
      <c r="E2473" s="1" t="n">
        <v>12</v>
      </c>
      <c r="F2473" s="1" t="n">
        <v>43</v>
      </c>
      <c r="G2473" s="1" t="s">
        <v>321</v>
      </c>
      <c r="H2473" s="1" t="n">
        <v>333.667666</v>
      </c>
      <c r="I2473" s="1" t="n">
        <v>9.523321</v>
      </c>
      <c r="J2473" s="1" t="n">
        <v>265.271449</v>
      </c>
    </row>
    <row r="2474" customFormat="false" ht="13.2" hidden="false" customHeight="false" outlineLevel="0" collapsed="false">
      <c r="A2474" s="6" t="n">
        <v>1</v>
      </c>
      <c r="B2474" s="1" t="s">
        <v>320</v>
      </c>
      <c r="C2474" s="1" t="s">
        <v>28</v>
      </c>
      <c r="D2474" s="1" t="n">
        <v>2018</v>
      </c>
      <c r="E2474" s="1" t="n">
        <v>1</v>
      </c>
      <c r="F2474" s="1" t="n">
        <v>43</v>
      </c>
      <c r="G2474" s="1" t="s">
        <v>321</v>
      </c>
      <c r="H2474" s="1" t="n">
        <v>295.343281</v>
      </c>
      <c r="I2474" s="1" t="n">
        <v>8.69574399999999</v>
      </c>
      <c r="J2474" s="1" t="n">
        <v>262.316015</v>
      </c>
    </row>
    <row r="2475" customFormat="false" ht="13.2" hidden="false" customHeight="false" outlineLevel="0" collapsed="false">
      <c r="A2475" s="6" t="n">
        <v>2</v>
      </c>
      <c r="B2475" s="1" t="s">
        <v>320</v>
      </c>
      <c r="C2475" s="1" t="s">
        <v>28</v>
      </c>
      <c r="D2475" s="1" t="n">
        <v>2018</v>
      </c>
      <c r="E2475" s="1" t="n">
        <v>2</v>
      </c>
      <c r="F2475" s="1" t="n">
        <v>43</v>
      </c>
      <c r="G2475" s="1" t="s">
        <v>321</v>
      </c>
      <c r="H2475" s="1" t="n">
        <v>276.792208</v>
      </c>
      <c r="I2475" s="1" t="n">
        <v>7.612039</v>
      </c>
      <c r="J2475" s="1" t="n">
        <v>257.98081</v>
      </c>
    </row>
    <row r="2476" customFormat="false" ht="13.2" hidden="false" customHeight="false" outlineLevel="0" collapsed="false">
      <c r="A2476" s="6" t="n">
        <v>3</v>
      </c>
      <c r="B2476" s="1" t="s">
        <v>320</v>
      </c>
      <c r="C2476" s="1" t="s">
        <v>28</v>
      </c>
      <c r="D2476" s="1" t="n">
        <v>2018</v>
      </c>
      <c r="E2476" s="1" t="n">
        <v>3</v>
      </c>
      <c r="F2476" s="1" t="n">
        <v>43</v>
      </c>
      <c r="G2476" s="1" t="s">
        <v>321</v>
      </c>
      <c r="H2476" s="1" t="n">
        <v>308.472008</v>
      </c>
      <c r="I2476" s="1" t="n">
        <v>9.060953</v>
      </c>
      <c r="J2476" s="1" t="n">
        <v>348.108623</v>
      </c>
    </row>
    <row r="2477" customFormat="false" ht="13.2" hidden="false" customHeight="false" outlineLevel="0" collapsed="false">
      <c r="A2477" s="6" t="n">
        <v>4</v>
      </c>
      <c r="B2477" s="1" t="s">
        <v>320</v>
      </c>
      <c r="C2477" s="1" t="s">
        <v>28</v>
      </c>
      <c r="D2477" s="1" t="n">
        <v>2018</v>
      </c>
      <c r="E2477" s="1" t="n">
        <v>4</v>
      </c>
      <c r="F2477" s="1" t="n">
        <v>43</v>
      </c>
      <c r="G2477" s="1" t="s">
        <v>321</v>
      </c>
      <c r="H2477" s="1" t="n">
        <v>287.696977</v>
      </c>
      <c r="I2477" s="1" t="n">
        <v>7.345358</v>
      </c>
      <c r="J2477" s="1" t="n">
        <v>348.776517</v>
      </c>
    </row>
    <row r="2478" customFormat="false" ht="13.2" hidden="false" customHeight="false" outlineLevel="0" collapsed="false">
      <c r="A2478" s="6" t="n">
        <v>5</v>
      </c>
      <c r="B2478" s="1" t="s">
        <v>320</v>
      </c>
      <c r="C2478" s="1" t="s">
        <v>28</v>
      </c>
      <c r="D2478" s="1" t="n">
        <v>2018</v>
      </c>
      <c r="E2478" s="1" t="n">
        <v>5</v>
      </c>
      <c r="F2478" s="1" t="n">
        <v>43</v>
      </c>
      <c r="G2478" s="1" t="s">
        <v>321</v>
      </c>
      <c r="H2478" s="1" t="n">
        <v>261.496562</v>
      </c>
      <c r="I2478" s="1" t="n">
        <v>8.219648</v>
      </c>
      <c r="J2478" s="1" t="n">
        <v>230.825948</v>
      </c>
    </row>
    <row r="2479" customFormat="false" ht="13.2" hidden="false" customHeight="false" outlineLevel="0" collapsed="false">
      <c r="A2479" s="6" t="n">
        <v>6</v>
      </c>
      <c r="B2479" s="1" t="s">
        <v>320</v>
      </c>
      <c r="C2479" s="1" t="s">
        <v>28</v>
      </c>
      <c r="D2479" s="1" t="n">
        <v>2018</v>
      </c>
      <c r="E2479" s="1" t="n">
        <v>6</v>
      </c>
      <c r="F2479" s="1" t="n">
        <v>43</v>
      </c>
      <c r="G2479" s="1" t="s">
        <v>321</v>
      </c>
      <c r="H2479" s="1" t="n">
        <v>282.074575</v>
      </c>
      <c r="I2479" s="1" t="n">
        <v>14.08766</v>
      </c>
      <c r="J2479" s="1" t="n">
        <v>297.176721</v>
      </c>
    </row>
    <row r="2480" customFormat="false" ht="13.2" hidden="false" customHeight="false" outlineLevel="0" collapsed="false">
      <c r="A2480" s="6" t="n">
        <v>7</v>
      </c>
      <c r="B2480" s="1" t="s">
        <v>320</v>
      </c>
      <c r="C2480" s="1" t="s">
        <v>28</v>
      </c>
      <c r="D2480" s="1" t="n">
        <v>2018</v>
      </c>
      <c r="E2480" s="1" t="n">
        <v>7</v>
      </c>
      <c r="F2480" s="1" t="n">
        <v>43</v>
      </c>
      <c r="G2480" s="1" t="s">
        <v>321</v>
      </c>
      <c r="H2480" s="1" t="n">
        <v>261.925035</v>
      </c>
      <c r="I2480" s="1" t="n">
        <v>10.876018</v>
      </c>
      <c r="J2480" s="1" t="n">
        <v>286.062475</v>
      </c>
    </row>
    <row r="2481" customFormat="false" ht="13.2" hidden="false" customHeight="false" outlineLevel="0" collapsed="false">
      <c r="A2481" s="6" t="n">
        <v>8</v>
      </c>
      <c r="B2481" s="1" t="s">
        <v>320</v>
      </c>
      <c r="C2481" s="1" t="s">
        <v>28</v>
      </c>
      <c r="D2481" s="1" t="n">
        <v>2018</v>
      </c>
      <c r="E2481" s="1" t="n">
        <v>8</v>
      </c>
      <c r="F2481" s="1" t="n">
        <v>43</v>
      </c>
      <c r="G2481" s="1" t="s">
        <v>321</v>
      </c>
      <c r="H2481" s="1" t="n">
        <v>291.268753</v>
      </c>
      <c r="I2481" s="1" t="n">
        <v>12.913626</v>
      </c>
      <c r="J2481" s="1" t="n">
        <v>308.043806</v>
      </c>
    </row>
    <row r="2482" customFormat="false" ht="13.2" hidden="false" customHeight="false" outlineLevel="0" collapsed="false">
      <c r="A2482" s="6" t="n">
        <v>9</v>
      </c>
      <c r="B2482" s="1" t="s">
        <v>320</v>
      </c>
      <c r="C2482" s="1" t="s">
        <v>28</v>
      </c>
      <c r="D2482" s="1" t="n">
        <v>2018</v>
      </c>
      <c r="E2482" s="1" t="n">
        <v>9</v>
      </c>
      <c r="F2482" s="1" t="n">
        <v>43</v>
      </c>
      <c r="G2482" s="1" t="s">
        <v>321</v>
      </c>
      <c r="H2482" s="1" t="n">
        <v>276.777307</v>
      </c>
      <c r="I2482" s="1" t="n">
        <v>10.916986</v>
      </c>
      <c r="J2482" s="1" t="n">
        <v>280.761462</v>
      </c>
    </row>
    <row r="2483" customFormat="false" ht="13.2" hidden="false" customHeight="false" outlineLevel="0" collapsed="false">
      <c r="A2483" s="6" t="n">
        <v>10</v>
      </c>
      <c r="B2483" s="1" t="s">
        <v>320</v>
      </c>
      <c r="C2483" s="1" t="s">
        <v>28</v>
      </c>
      <c r="D2483" s="1" t="n">
        <v>2018</v>
      </c>
      <c r="E2483" s="1" t="n">
        <v>10</v>
      </c>
      <c r="F2483" s="1" t="n">
        <v>43</v>
      </c>
      <c r="G2483" s="1" t="s">
        <v>321</v>
      </c>
      <c r="H2483" s="1" t="n">
        <v>285.352655</v>
      </c>
      <c r="I2483" s="1" t="n">
        <v>12.899064</v>
      </c>
      <c r="J2483" s="1" t="n">
        <v>329.847884</v>
      </c>
    </row>
    <row r="2484" customFormat="false" ht="13.2" hidden="false" customHeight="false" outlineLevel="0" collapsed="false">
      <c r="A2484" s="6" t="n">
        <v>11</v>
      </c>
      <c r="B2484" s="1" t="s">
        <v>320</v>
      </c>
      <c r="C2484" s="1" t="s">
        <v>28</v>
      </c>
      <c r="D2484" s="1" t="n">
        <v>2018</v>
      </c>
      <c r="E2484" s="1" t="n">
        <v>11</v>
      </c>
      <c r="F2484" s="1" t="n">
        <v>43</v>
      </c>
      <c r="G2484" s="1" t="s">
        <v>321</v>
      </c>
      <c r="H2484" s="1" t="n">
        <v>288.90017</v>
      </c>
      <c r="I2484" s="1" t="n">
        <v>11.29319</v>
      </c>
      <c r="J2484" s="1" t="n">
        <v>324.548496</v>
      </c>
    </row>
    <row r="2485" customFormat="false" ht="13.2" hidden="false" customHeight="false" outlineLevel="0" collapsed="false">
      <c r="A2485" s="6" t="n">
        <v>12</v>
      </c>
      <c r="B2485" s="1" t="s">
        <v>320</v>
      </c>
      <c r="C2485" s="1" t="s">
        <v>28</v>
      </c>
      <c r="D2485" s="1" t="n">
        <v>2018</v>
      </c>
      <c r="E2485" s="1" t="n">
        <v>12</v>
      </c>
      <c r="F2485" s="1" t="n">
        <v>43</v>
      </c>
      <c r="G2485" s="1" t="s">
        <v>321</v>
      </c>
      <c r="H2485" s="1" t="n">
        <v>333.204908</v>
      </c>
      <c r="I2485" s="1" t="n">
        <v>10.633033</v>
      </c>
      <c r="J2485" s="1" t="n">
        <v>278.481286</v>
      </c>
    </row>
    <row r="2486" customFormat="false" ht="13.2" hidden="false" customHeight="false" outlineLevel="0" collapsed="false">
      <c r="A2486" s="6" t="n">
        <v>1</v>
      </c>
      <c r="B2486" s="1" t="s">
        <v>320</v>
      </c>
      <c r="C2486" s="1" t="s">
        <v>28</v>
      </c>
      <c r="D2486" s="1" t="n">
        <v>2019</v>
      </c>
      <c r="E2486" s="1" t="n">
        <v>1</v>
      </c>
      <c r="F2486" s="1" t="n">
        <v>43</v>
      </c>
      <c r="G2486" s="1" t="s">
        <v>321</v>
      </c>
      <c r="H2486" s="1" t="n">
        <v>295.23345</v>
      </c>
      <c r="I2486" s="1" t="n">
        <v>9.436577</v>
      </c>
      <c r="J2486" s="1" t="n">
        <v>256.004993</v>
      </c>
    </row>
    <row r="2487" customFormat="false" ht="13.2" hidden="false" customHeight="false" outlineLevel="0" collapsed="false">
      <c r="A2487" s="6" t="n">
        <v>2</v>
      </c>
      <c r="B2487" s="1" t="s">
        <v>320</v>
      </c>
      <c r="C2487" s="1" t="s">
        <v>28</v>
      </c>
      <c r="D2487" s="1" t="n">
        <v>2019</v>
      </c>
      <c r="E2487" s="1" t="n">
        <v>2</v>
      </c>
      <c r="F2487" s="1" t="n">
        <v>43</v>
      </c>
      <c r="G2487" s="1" t="s">
        <v>321</v>
      </c>
      <c r="H2487" s="1" t="n">
        <v>285.095639</v>
      </c>
      <c r="I2487" s="1" t="n">
        <v>6.746495</v>
      </c>
      <c r="J2487" s="1" t="n">
        <v>274.349943</v>
      </c>
    </row>
    <row r="2488" customFormat="false" ht="13.2" hidden="false" customHeight="false" outlineLevel="0" collapsed="false">
      <c r="A2488" s="6" t="n">
        <v>3</v>
      </c>
      <c r="B2488" s="1" t="s">
        <v>320</v>
      </c>
      <c r="C2488" s="1" t="s">
        <v>28</v>
      </c>
      <c r="D2488" s="1" t="n">
        <v>2019</v>
      </c>
      <c r="E2488" s="1" t="n">
        <v>3</v>
      </c>
      <c r="F2488" s="1" t="n">
        <v>43</v>
      </c>
      <c r="G2488" s="1" t="s">
        <v>321</v>
      </c>
      <c r="H2488" s="1" t="n">
        <v>294.52079</v>
      </c>
      <c r="I2488" s="1" t="n">
        <v>10.028811</v>
      </c>
      <c r="J2488" s="1" t="n">
        <v>355.044057</v>
      </c>
    </row>
    <row r="2489" customFormat="false" ht="13.2" hidden="false" customHeight="false" outlineLevel="0" collapsed="false">
      <c r="A2489" s="6" t="n">
        <v>4</v>
      </c>
      <c r="B2489" s="1" t="s">
        <v>320</v>
      </c>
      <c r="C2489" s="1" t="s">
        <v>28</v>
      </c>
      <c r="D2489" s="1" t="n">
        <v>2019</v>
      </c>
      <c r="E2489" s="1" t="n">
        <v>4</v>
      </c>
      <c r="F2489" s="1" t="n">
        <v>43</v>
      </c>
      <c r="G2489" s="1" t="s">
        <v>321</v>
      </c>
      <c r="H2489" s="1" t="n">
        <v>297.080041</v>
      </c>
      <c r="I2489" s="1" t="n">
        <v>11.610645</v>
      </c>
      <c r="J2489" s="1" t="n">
        <v>343.394115</v>
      </c>
    </row>
    <row r="2490" customFormat="false" ht="13.2" hidden="false" customHeight="false" outlineLevel="0" collapsed="false">
      <c r="A2490" s="6" t="n">
        <v>5</v>
      </c>
      <c r="B2490" s="1" t="s">
        <v>320</v>
      </c>
      <c r="C2490" s="1" t="s">
        <v>28</v>
      </c>
      <c r="D2490" s="1" t="n">
        <v>2019</v>
      </c>
      <c r="E2490" s="1" t="n">
        <v>5</v>
      </c>
      <c r="F2490" s="1" t="n">
        <v>43</v>
      </c>
      <c r="G2490" s="1" t="s">
        <v>321</v>
      </c>
      <c r="H2490" s="1" t="n">
        <v>284.163384</v>
      </c>
      <c r="I2490" s="1" t="n">
        <v>9.850706</v>
      </c>
      <c r="J2490" s="1" t="n">
        <v>284.919244</v>
      </c>
    </row>
    <row r="2491" customFormat="false" ht="13.2" hidden="false" customHeight="false" outlineLevel="0" collapsed="false">
      <c r="A2491" s="6" t="n">
        <v>6</v>
      </c>
      <c r="B2491" s="1" t="s">
        <v>320</v>
      </c>
      <c r="C2491" s="1" t="s">
        <v>28</v>
      </c>
      <c r="D2491" s="1" t="n">
        <v>2019</v>
      </c>
      <c r="E2491" s="1" t="n">
        <v>6</v>
      </c>
      <c r="F2491" s="1" t="n">
        <v>43</v>
      </c>
      <c r="G2491" s="1" t="s">
        <v>321</v>
      </c>
      <c r="H2491" s="1" t="n">
        <v>271.127913</v>
      </c>
      <c r="I2491" s="1" t="n">
        <v>7.491628</v>
      </c>
      <c r="J2491" s="1" t="n">
        <v>279.770525</v>
      </c>
    </row>
    <row r="2492" customFormat="false" ht="13.2" hidden="false" customHeight="false" outlineLevel="0" collapsed="false">
      <c r="A2492" s="6" t="n">
        <v>7</v>
      </c>
      <c r="B2492" s="1" t="s">
        <v>320</v>
      </c>
      <c r="C2492" s="1" t="s">
        <v>28</v>
      </c>
      <c r="D2492" s="1" t="n">
        <v>2019</v>
      </c>
      <c r="E2492" s="1" t="n">
        <v>7</v>
      </c>
      <c r="F2492" s="1" t="n">
        <v>43</v>
      </c>
      <c r="G2492" s="1" t="s">
        <v>321</v>
      </c>
      <c r="H2492" s="1" t="n">
        <v>287.560773</v>
      </c>
      <c r="I2492" s="1" t="n">
        <v>10.294123</v>
      </c>
      <c r="J2492" s="1" t="n">
        <v>287.993233</v>
      </c>
    </row>
    <row r="2493" customFormat="false" ht="13.2" hidden="false" customHeight="false" outlineLevel="0" collapsed="false">
      <c r="A2493" s="6" t="n">
        <v>8</v>
      </c>
      <c r="B2493" s="1" t="s">
        <v>320</v>
      </c>
      <c r="C2493" s="1" t="s">
        <v>28</v>
      </c>
      <c r="D2493" s="1" t="n">
        <v>2019</v>
      </c>
      <c r="E2493" s="1" t="n">
        <v>8</v>
      </c>
      <c r="F2493" s="1" t="n">
        <v>43</v>
      </c>
      <c r="G2493" s="1" t="s">
        <v>321</v>
      </c>
      <c r="H2493" s="1" t="n">
        <v>303.59467</v>
      </c>
      <c r="I2493" s="1" t="n">
        <v>10.918289</v>
      </c>
      <c r="J2493" s="1" t="n">
        <v>318.706888</v>
      </c>
    </row>
    <row r="2494" customFormat="false" ht="13.2" hidden="false" customHeight="false" outlineLevel="0" collapsed="false">
      <c r="A2494" s="6" t="n">
        <v>9</v>
      </c>
      <c r="B2494" s="1" t="s">
        <v>320</v>
      </c>
      <c r="C2494" s="1" t="s">
        <v>28</v>
      </c>
      <c r="D2494" s="1" t="n">
        <v>2019</v>
      </c>
      <c r="E2494" s="1" t="n">
        <v>9</v>
      </c>
      <c r="F2494" s="1" t="n">
        <v>43</v>
      </c>
      <c r="G2494" s="1" t="s">
        <v>321</v>
      </c>
      <c r="H2494" s="1" t="n">
        <v>279.202746</v>
      </c>
      <c r="I2494" s="1" t="n">
        <v>8.174271</v>
      </c>
      <c r="J2494" s="1" t="n">
        <v>295.925838</v>
      </c>
    </row>
    <row r="2495" customFormat="false" ht="13.2" hidden="false" customHeight="false" outlineLevel="0" collapsed="false">
      <c r="A2495" s="6" t="n">
        <v>10</v>
      </c>
      <c r="B2495" s="1" t="s">
        <v>320</v>
      </c>
      <c r="C2495" s="1" t="s">
        <v>28</v>
      </c>
      <c r="D2495" s="1" t="n">
        <v>2019</v>
      </c>
      <c r="E2495" s="1" t="n">
        <v>10</v>
      </c>
      <c r="F2495" s="1" t="n">
        <v>43</v>
      </c>
      <c r="G2495" s="1" t="s">
        <v>321</v>
      </c>
      <c r="H2495" s="1" t="n">
        <v>304.852833</v>
      </c>
      <c r="I2495" s="1" t="n">
        <v>8.18822</v>
      </c>
      <c r="J2495" s="1" t="n">
        <v>333.500856</v>
      </c>
    </row>
    <row r="2496" customFormat="false" ht="13.2" hidden="false" customHeight="false" outlineLevel="0" collapsed="false">
      <c r="A2496" s="6" t="n">
        <v>11</v>
      </c>
      <c r="B2496" s="1" t="s">
        <v>320</v>
      </c>
      <c r="C2496" s="1" t="s">
        <v>28</v>
      </c>
      <c r="D2496" s="1" t="n">
        <v>2019</v>
      </c>
      <c r="E2496" s="1" t="n">
        <v>11</v>
      </c>
      <c r="F2496" s="1" t="n">
        <v>43</v>
      </c>
      <c r="G2496" s="1" t="s">
        <v>321</v>
      </c>
      <c r="H2496" s="1" t="n">
        <v>304.034388</v>
      </c>
      <c r="I2496" s="1" t="n">
        <v>8.588479</v>
      </c>
      <c r="J2496" s="1" t="n">
        <v>331.360129</v>
      </c>
    </row>
    <row r="2497" customFormat="false" ht="13.2" hidden="false" customHeight="false" outlineLevel="0" collapsed="false">
      <c r="A2497" s="6" t="n">
        <v>12</v>
      </c>
      <c r="B2497" s="1" t="s">
        <v>320</v>
      </c>
      <c r="C2497" s="1" t="s">
        <v>28</v>
      </c>
      <c r="D2497" s="1" t="n">
        <v>2019</v>
      </c>
      <c r="E2497" s="1" t="n">
        <v>12</v>
      </c>
      <c r="F2497" s="1" t="n">
        <v>43</v>
      </c>
      <c r="G2497" s="1" t="s">
        <v>321</v>
      </c>
      <c r="H2497" s="1" t="n">
        <v>339.430599</v>
      </c>
      <c r="I2497" s="1" t="n">
        <v>8.954107</v>
      </c>
      <c r="J2497" s="1" t="n">
        <v>282.785387</v>
      </c>
    </row>
    <row r="2498" customFormat="false" ht="13.2" hidden="false" customHeight="false" outlineLevel="0" collapsed="false">
      <c r="A2498" s="6" t="n">
        <v>1</v>
      </c>
      <c r="B2498" s="1" t="s">
        <v>320</v>
      </c>
      <c r="C2498" s="1" t="s">
        <v>28</v>
      </c>
      <c r="D2498" s="1" t="n">
        <v>2020</v>
      </c>
      <c r="E2498" s="1" t="n">
        <v>1</v>
      </c>
      <c r="F2498" s="1" t="n">
        <v>43</v>
      </c>
      <c r="G2498" s="1" t="s">
        <v>321</v>
      </c>
      <c r="H2498" s="1" t="n">
        <v>297.04243</v>
      </c>
      <c r="I2498" s="1" t="n">
        <v>7.83993</v>
      </c>
      <c r="J2498" s="1" t="n">
        <v>280.465377</v>
      </c>
    </row>
    <row r="2499" customFormat="false" ht="13.2" hidden="false" customHeight="false" outlineLevel="0" collapsed="false">
      <c r="A2499" s="6" t="n">
        <v>2</v>
      </c>
      <c r="B2499" s="1" t="s">
        <v>320</v>
      </c>
      <c r="C2499" s="1" t="s">
        <v>28</v>
      </c>
      <c r="D2499" s="1" t="n">
        <v>2020</v>
      </c>
      <c r="E2499" s="1" t="n">
        <v>2</v>
      </c>
      <c r="F2499" s="1" t="n">
        <v>43</v>
      </c>
      <c r="G2499" s="1" t="s">
        <v>321</v>
      </c>
      <c r="H2499" s="1" t="n">
        <v>287.55435</v>
      </c>
      <c r="I2499" s="1" t="n">
        <v>5.480002</v>
      </c>
      <c r="J2499" s="1" t="n">
        <v>277.472875</v>
      </c>
    </row>
    <row r="2500" customFormat="false" ht="13.2" hidden="false" customHeight="false" outlineLevel="0" collapsed="false">
      <c r="A2500" s="6" t="n">
        <v>3</v>
      </c>
      <c r="B2500" s="1" t="s">
        <v>320</v>
      </c>
      <c r="C2500" s="1" t="s">
        <v>28</v>
      </c>
      <c r="D2500" s="1" t="n">
        <v>2020</v>
      </c>
      <c r="E2500" s="1" t="n">
        <v>3</v>
      </c>
      <c r="F2500" s="1" t="n">
        <v>43</v>
      </c>
      <c r="G2500" s="1" t="s">
        <v>321</v>
      </c>
      <c r="H2500" s="1" t="n">
        <v>243.555719</v>
      </c>
      <c r="I2500" s="1" t="n">
        <v>6.870455</v>
      </c>
      <c r="J2500" s="1" t="n">
        <v>356.744212</v>
      </c>
    </row>
    <row r="2501" customFormat="false" ht="13.2" hidden="false" customHeight="false" outlineLevel="0" collapsed="false">
      <c r="A2501" s="6" t="n">
        <v>4</v>
      </c>
      <c r="B2501" s="1" t="s">
        <v>320</v>
      </c>
      <c r="C2501" s="1" t="s">
        <v>28</v>
      </c>
      <c r="D2501" s="1" t="n">
        <v>2020</v>
      </c>
      <c r="E2501" s="1" t="n">
        <v>4</v>
      </c>
      <c r="F2501" s="1" t="n">
        <v>43</v>
      </c>
      <c r="G2501" s="1" t="s">
        <v>321</v>
      </c>
      <c r="H2501" s="1" t="n">
        <v>202.542172</v>
      </c>
      <c r="I2501" s="1" t="n">
        <v>5.992856</v>
      </c>
      <c r="J2501" s="1" t="n">
        <v>296.581404</v>
      </c>
    </row>
    <row r="2502" customFormat="false" ht="13.2" hidden="false" customHeight="false" outlineLevel="0" collapsed="false">
      <c r="A2502" s="6" t="n">
        <v>5</v>
      </c>
      <c r="B2502" s="1" t="s">
        <v>320</v>
      </c>
      <c r="C2502" s="1" t="s">
        <v>28</v>
      </c>
      <c r="D2502" s="1" t="n">
        <v>2020</v>
      </c>
      <c r="E2502" s="1" t="n">
        <v>5</v>
      </c>
      <c r="F2502" s="1" t="n">
        <v>43</v>
      </c>
      <c r="G2502" s="1" t="s">
        <v>321</v>
      </c>
      <c r="H2502" s="1" t="n">
        <v>230.59894</v>
      </c>
      <c r="I2502" s="1" t="n">
        <v>5.120664</v>
      </c>
      <c r="J2502" s="1" t="n">
        <v>288.373223</v>
      </c>
    </row>
    <row r="2503" customFormat="false" ht="13.2" hidden="false" customHeight="false" outlineLevel="0" collapsed="false">
      <c r="A2503" s="6" t="n">
        <v>6</v>
      </c>
      <c r="B2503" s="1" t="s">
        <v>320</v>
      </c>
      <c r="C2503" s="1" t="s">
        <v>28</v>
      </c>
      <c r="D2503" s="1" t="n">
        <v>2020</v>
      </c>
      <c r="E2503" s="1" t="n">
        <v>6</v>
      </c>
      <c r="F2503" s="1" t="n">
        <v>43</v>
      </c>
      <c r="G2503" s="1" t="s">
        <v>321</v>
      </c>
      <c r="H2503" s="1" t="n">
        <v>244.973791</v>
      </c>
      <c r="I2503" s="1" t="n">
        <v>5.812066</v>
      </c>
      <c r="J2503" s="1" t="n">
        <v>273.020364</v>
      </c>
    </row>
    <row r="2504" customFormat="false" ht="13.2" hidden="false" customHeight="false" outlineLevel="0" collapsed="false">
      <c r="A2504" s="6" t="n">
        <v>7</v>
      </c>
      <c r="B2504" s="1" t="s">
        <v>320</v>
      </c>
      <c r="C2504" s="1" t="s">
        <v>28</v>
      </c>
      <c r="D2504" s="1" t="n">
        <v>2020</v>
      </c>
      <c r="E2504" s="1" t="n">
        <v>7</v>
      </c>
      <c r="F2504" s="1" t="n">
        <v>43</v>
      </c>
      <c r="G2504" s="1" t="s">
        <v>321</v>
      </c>
      <c r="H2504" s="1" t="n">
        <v>253.535933</v>
      </c>
      <c r="I2504" s="1" t="n">
        <v>8.936092</v>
      </c>
      <c r="J2504" s="1" t="n">
        <v>273.721785</v>
      </c>
    </row>
    <row r="2505" customFormat="false" ht="13.2" hidden="false" customHeight="false" outlineLevel="0" collapsed="false">
      <c r="A2505" s="6" t="n">
        <v>8</v>
      </c>
      <c r="B2505" s="1" t="s">
        <v>320</v>
      </c>
      <c r="C2505" s="1" t="s">
        <v>28</v>
      </c>
      <c r="D2505" s="1" t="n">
        <v>2020</v>
      </c>
      <c r="E2505" s="1" t="n">
        <v>8</v>
      </c>
      <c r="F2505" s="1" t="n">
        <v>43</v>
      </c>
      <c r="G2505" s="1" t="s">
        <v>321</v>
      </c>
      <c r="H2505" s="1" t="n">
        <v>249.318259</v>
      </c>
      <c r="I2505" s="1" t="n">
        <v>6.07454</v>
      </c>
      <c r="J2505" s="1" t="n">
        <v>305.672369</v>
      </c>
    </row>
    <row r="2506" customFormat="false" ht="13.2" hidden="false" customHeight="false" outlineLevel="0" collapsed="false">
      <c r="A2506" s="6" t="n">
        <v>9</v>
      </c>
      <c r="B2506" s="1" t="s">
        <v>320</v>
      </c>
      <c r="C2506" s="1" t="s">
        <v>28</v>
      </c>
      <c r="D2506" s="1" t="n">
        <v>2020</v>
      </c>
      <c r="E2506" s="1" t="n">
        <v>9</v>
      </c>
      <c r="F2506" s="1" t="n">
        <v>43</v>
      </c>
      <c r="G2506" s="1" t="s">
        <v>321</v>
      </c>
      <c r="H2506" s="1" t="n">
        <v>262.815131</v>
      </c>
      <c r="I2506" s="1" t="n">
        <v>6.803074</v>
      </c>
      <c r="J2506" s="1" t="n">
        <v>281.601705</v>
      </c>
    </row>
    <row r="2507" customFormat="false" ht="13.2" hidden="false" customHeight="false" outlineLevel="0" collapsed="false">
      <c r="A2507" s="6" t="n">
        <v>10</v>
      </c>
      <c r="B2507" s="1" t="s">
        <v>320</v>
      </c>
      <c r="C2507" s="1" t="s">
        <v>28</v>
      </c>
      <c r="D2507" s="1" t="n">
        <v>2020</v>
      </c>
      <c r="E2507" s="1" t="n">
        <v>10</v>
      </c>
      <c r="F2507" s="1" t="n">
        <v>43</v>
      </c>
      <c r="G2507" s="1" t="s">
        <v>321</v>
      </c>
      <c r="H2507" s="1" t="n">
        <v>297.198197</v>
      </c>
      <c r="I2507" s="1" t="n">
        <v>6.690814</v>
      </c>
      <c r="J2507" s="1" t="n">
        <v>346.203179</v>
      </c>
    </row>
    <row r="2508" customFormat="false" ht="13.2" hidden="false" customHeight="false" outlineLevel="0" collapsed="false">
      <c r="A2508" s="6" t="n">
        <v>11</v>
      </c>
      <c r="B2508" s="1" t="s">
        <v>320</v>
      </c>
      <c r="C2508" s="1" t="s">
        <v>28</v>
      </c>
      <c r="D2508" s="1" t="n">
        <v>2020</v>
      </c>
      <c r="E2508" s="1" t="n">
        <v>11</v>
      </c>
      <c r="F2508" s="1" t="n">
        <v>43</v>
      </c>
      <c r="G2508" s="1" t="s">
        <v>321</v>
      </c>
      <c r="H2508" s="1" t="n">
        <v>281.305657</v>
      </c>
      <c r="I2508" s="1" t="n">
        <v>6.350401</v>
      </c>
      <c r="J2508" s="1" t="n">
        <v>314.400028</v>
      </c>
    </row>
    <row r="2509" customFormat="false" ht="13.2" hidden="false" customHeight="false" outlineLevel="0" collapsed="false">
      <c r="A2509" s="6" t="n">
        <v>12</v>
      </c>
      <c r="B2509" s="1" t="s">
        <v>320</v>
      </c>
      <c r="C2509" s="1" t="s">
        <v>28</v>
      </c>
      <c r="D2509" s="1" t="n">
        <v>2020</v>
      </c>
      <c r="E2509" s="1" t="n">
        <v>12</v>
      </c>
      <c r="F2509" s="1" t="n">
        <v>43</v>
      </c>
      <c r="G2509" s="1" t="s">
        <v>321</v>
      </c>
      <c r="H2509" s="1" t="n">
        <v>324.055548</v>
      </c>
      <c r="I2509" s="1" t="n">
        <v>8.664975</v>
      </c>
      <c r="J2509" s="1" t="n">
        <v>283.460573</v>
      </c>
    </row>
    <row r="2510" customFormat="false" ht="13.2" hidden="false" customHeight="false" outlineLevel="0" collapsed="false">
      <c r="A2510" s="6" t="n">
        <v>1</v>
      </c>
      <c r="B2510" s="1" t="s">
        <v>332</v>
      </c>
      <c r="C2510" s="1" t="s">
        <v>28</v>
      </c>
      <c r="D2510" s="1" t="n">
        <v>2010</v>
      </c>
      <c r="E2510" s="1" t="n">
        <v>1</v>
      </c>
      <c r="F2510" s="1" t="n">
        <v>42</v>
      </c>
      <c r="G2510" s="1" t="s">
        <v>333</v>
      </c>
      <c r="H2510" s="1" t="n">
        <v>147.28436</v>
      </c>
      <c r="I2510" s="1" t="n">
        <v>30.974156</v>
      </c>
      <c r="J2510" s="1" t="n">
        <v>23.109023</v>
      </c>
    </row>
    <row r="2511" customFormat="false" ht="13.2" hidden="false" customHeight="false" outlineLevel="0" collapsed="false">
      <c r="A2511" s="6" t="n">
        <v>2</v>
      </c>
      <c r="B2511" s="1" t="s">
        <v>332</v>
      </c>
      <c r="C2511" s="1" t="s">
        <v>28</v>
      </c>
      <c r="D2511" s="1" t="n">
        <v>2010</v>
      </c>
      <c r="E2511" s="1" t="n">
        <v>2</v>
      </c>
      <c r="F2511" s="1" t="n">
        <v>42</v>
      </c>
      <c r="G2511" s="1" t="s">
        <v>333</v>
      </c>
      <c r="H2511" s="1" t="n">
        <v>141.39417</v>
      </c>
      <c r="I2511" s="1" t="n">
        <v>23.688243</v>
      </c>
      <c r="J2511" s="1" t="n">
        <v>91.070623</v>
      </c>
    </row>
    <row r="2512" customFormat="false" ht="13.2" hidden="false" customHeight="false" outlineLevel="0" collapsed="false">
      <c r="A2512" s="6" t="n">
        <v>3</v>
      </c>
      <c r="B2512" s="1" t="s">
        <v>332</v>
      </c>
      <c r="C2512" s="1" t="s">
        <v>28</v>
      </c>
      <c r="D2512" s="1" t="n">
        <v>2010</v>
      </c>
      <c r="E2512" s="1" t="n">
        <v>3</v>
      </c>
      <c r="F2512" s="1" t="n">
        <v>42</v>
      </c>
      <c r="G2512" s="1" t="s">
        <v>333</v>
      </c>
      <c r="H2512" s="1" t="n">
        <v>154.175031</v>
      </c>
      <c r="I2512" s="1" t="n">
        <v>27.917908</v>
      </c>
      <c r="J2512" s="1" t="n">
        <v>138.986504</v>
      </c>
    </row>
    <row r="2513" customFormat="false" ht="13.2" hidden="false" customHeight="false" outlineLevel="0" collapsed="false">
      <c r="A2513" s="6" t="n">
        <v>4</v>
      </c>
      <c r="B2513" s="1" t="s">
        <v>332</v>
      </c>
      <c r="C2513" s="1" t="s">
        <v>28</v>
      </c>
      <c r="D2513" s="1" t="n">
        <v>2010</v>
      </c>
      <c r="E2513" s="1" t="n">
        <v>4</v>
      </c>
      <c r="F2513" s="1" t="n">
        <v>42</v>
      </c>
      <c r="G2513" s="1" t="s">
        <v>333</v>
      </c>
      <c r="H2513" s="1" t="n">
        <v>149.084115</v>
      </c>
      <c r="I2513" s="1" t="n">
        <v>32.995232</v>
      </c>
      <c r="J2513" s="1" t="n">
        <v>130.947201</v>
      </c>
    </row>
    <row r="2514" customFormat="false" ht="13.2" hidden="false" customHeight="false" outlineLevel="0" collapsed="false">
      <c r="A2514" s="6" t="n">
        <v>5</v>
      </c>
      <c r="B2514" s="1" t="s">
        <v>332</v>
      </c>
      <c r="C2514" s="1" t="s">
        <v>28</v>
      </c>
      <c r="D2514" s="1" t="n">
        <v>2010</v>
      </c>
      <c r="E2514" s="1" t="n">
        <v>5</v>
      </c>
      <c r="F2514" s="1" t="n">
        <v>42</v>
      </c>
      <c r="G2514" s="1" t="s">
        <v>333</v>
      </c>
      <c r="H2514" s="1" t="n">
        <v>138.366188</v>
      </c>
      <c r="I2514" s="1" t="n">
        <v>32.208062</v>
      </c>
      <c r="J2514" s="1" t="n">
        <v>126.300009</v>
      </c>
    </row>
    <row r="2515" customFormat="false" ht="13.2" hidden="false" customHeight="false" outlineLevel="0" collapsed="false">
      <c r="A2515" s="6" t="n">
        <v>6</v>
      </c>
      <c r="B2515" s="1" t="s">
        <v>332</v>
      </c>
      <c r="C2515" s="1" t="s">
        <v>28</v>
      </c>
      <c r="D2515" s="1" t="n">
        <v>2010</v>
      </c>
      <c r="E2515" s="1" t="n">
        <v>6</v>
      </c>
      <c r="F2515" s="1" t="n">
        <v>42</v>
      </c>
      <c r="G2515" s="1" t="s">
        <v>333</v>
      </c>
      <c r="H2515" s="1" t="n">
        <v>138.75663</v>
      </c>
      <c r="I2515" s="1" t="n">
        <v>35.736781</v>
      </c>
      <c r="J2515" s="1" t="n">
        <v>128.98273</v>
      </c>
    </row>
    <row r="2516" customFormat="false" ht="13.2" hidden="false" customHeight="false" outlineLevel="0" collapsed="false">
      <c r="A2516" s="6" t="n">
        <v>7</v>
      </c>
      <c r="B2516" s="1" t="s">
        <v>332</v>
      </c>
      <c r="C2516" s="1" t="s">
        <v>28</v>
      </c>
      <c r="D2516" s="1" t="n">
        <v>2010</v>
      </c>
      <c r="E2516" s="1" t="n">
        <v>7</v>
      </c>
      <c r="F2516" s="1" t="n">
        <v>42</v>
      </c>
      <c r="G2516" s="1" t="s">
        <v>333</v>
      </c>
      <c r="H2516" s="1" t="n">
        <v>145.572203</v>
      </c>
      <c r="I2516" s="1" t="n">
        <v>40.037357</v>
      </c>
      <c r="J2516" s="1" t="n">
        <v>136.342152</v>
      </c>
    </row>
    <row r="2517" customFormat="false" ht="13.2" hidden="false" customHeight="false" outlineLevel="0" collapsed="false">
      <c r="A2517" s="6" t="n">
        <v>8</v>
      </c>
      <c r="B2517" s="1" t="s">
        <v>332</v>
      </c>
      <c r="C2517" s="1" t="s">
        <v>28</v>
      </c>
      <c r="D2517" s="1" t="n">
        <v>2010</v>
      </c>
      <c r="E2517" s="1" t="n">
        <v>8</v>
      </c>
      <c r="F2517" s="1" t="n">
        <v>42</v>
      </c>
      <c r="G2517" s="1" t="s">
        <v>333</v>
      </c>
      <c r="H2517" s="1" t="n">
        <v>145.894091</v>
      </c>
      <c r="I2517" s="1" t="n">
        <v>40.388091</v>
      </c>
      <c r="J2517" s="1" t="n">
        <v>139.036485</v>
      </c>
    </row>
    <row r="2518" customFormat="false" ht="13.2" hidden="false" customHeight="false" outlineLevel="0" collapsed="false">
      <c r="A2518" s="6" t="n">
        <v>9</v>
      </c>
      <c r="B2518" s="1" t="s">
        <v>332</v>
      </c>
      <c r="C2518" s="1" t="s">
        <v>28</v>
      </c>
      <c r="D2518" s="1" t="n">
        <v>2010</v>
      </c>
      <c r="E2518" s="1" t="n">
        <v>9</v>
      </c>
      <c r="F2518" s="1" t="n">
        <v>42</v>
      </c>
      <c r="G2518" s="1" t="s">
        <v>333</v>
      </c>
      <c r="H2518" s="1" t="n">
        <v>151.816583</v>
      </c>
      <c r="I2518" s="1" t="n">
        <v>40.910013</v>
      </c>
      <c r="J2518" s="1" t="n">
        <v>138.360461</v>
      </c>
    </row>
    <row r="2519" customFormat="false" ht="13.2" hidden="false" customHeight="false" outlineLevel="0" collapsed="false">
      <c r="A2519" s="6" t="n">
        <v>10</v>
      </c>
      <c r="B2519" s="1" t="s">
        <v>332</v>
      </c>
      <c r="C2519" s="1" t="s">
        <v>28</v>
      </c>
      <c r="D2519" s="1" t="n">
        <v>2010</v>
      </c>
      <c r="E2519" s="1" t="n">
        <v>10</v>
      </c>
      <c r="F2519" s="1" t="n">
        <v>42</v>
      </c>
      <c r="G2519" s="1" t="s">
        <v>333</v>
      </c>
      <c r="H2519" s="1" t="n">
        <v>154.268763</v>
      </c>
      <c r="I2519" s="1" t="n">
        <v>36.242597</v>
      </c>
      <c r="J2519" s="1" t="n">
        <v>137.873948</v>
      </c>
    </row>
    <row r="2520" customFormat="false" ht="13.2" hidden="false" customHeight="false" outlineLevel="0" collapsed="false">
      <c r="A2520" s="6" t="n">
        <v>11</v>
      </c>
      <c r="B2520" s="1" t="s">
        <v>332</v>
      </c>
      <c r="C2520" s="1" t="s">
        <v>28</v>
      </c>
      <c r="D2520" s="1" t="n">
        <v>2010</v>
      </c>
      <c r="E2520" s="1" t="n">
        <v>11</v>
      </c>
      <c r="F2520" s="1" t="n">
        <v>42</v>
      </c>
      <c r="G2520" s="1" t="s">
        <v>333</v>
      </c>
      <c r="H2520" s="1" t="n">
        <v>161.935146</v>
      </c>
      <c r="I2520" s="1" t="n">
        <v>32.410493</v>
      </c>
      <c r="J2520" s="1" t="n">
        <v>138.47603</v>
      </c>
    </row>
    <row r="2521" customFormat="false" ht="13.2" hidden="false" customHeight="false" outlineLevel="0" collapsed="false">
      <c r="A2521" s="6" t="n">
        <v>12</v>
      </c>
      <c r="B2521" s="1" t="s">
        <v>332</v>
      </c>
      <c r="C2521" s="1" t="s">
        <v>28</v>
      </c>
      <c r="D2521" s="1" t="n">
        <v>2010</v>
      </c>
      <c r="E2521" s="1" t="n">
        <v>12</v>
      </c>
      <c r="F2521" s="1" t="n">
        <v>42</v>
      </c>
      <c r="G2521" s="1" t="s">
        <v>333</v>
      </c>
      <c r="H2521" s="1" t="n">
        <v>192.69614</v>
      </c>
      <c r="I2521" s="1" t="n">
        <v>34.271553</v>
      </c>
      <c r="J2521" s="1" t="n">
        <v>134.631878</v>
      </c>
    </row>
    <row r="2522" customFormat="false" ht="13.2" hidden="false" customHeight="false" outlineLevel="0" collapsed="false">
      <c r="A2522" s="6" t="n">
        <v>1</v>
      </c>
      <c r="B2522" s="1" t="s">
        <v>332</v>
      </c>
      <c r="C2522" s="1" t="s">
        <v>28</v>
      </c>
      <c r="D2522" s="1" t="n">
        <v>2011</v>
      </c>
      <c r="E2522" s="1" t="n">
        <v>1</v>
      </c>
      <c r="F2522" s="1" t="n">
        <v>42</v>
      </c>
      <c r="G2522" s="1" t="s">
        <v>333</v>
      </c>
      <c r="H2522" s="1" t="n">
        <v>161.961864</v>
      </c>
      <c r="I2522" s="1" t="n">
        <v>27.700262</v>
      </c>
      <c r="J2522" s="1" t="n">
        <v>121.465794</v>
      </c>
    </row>
    <row r="2523" customFormat="false" ht="13.2" hidden="false" customHeight="false" outlineLevel="0" collapsed="false">
      <c r="A2523" s="6" t="n">
        <v>2</v>
      </c>
      <c r="B2523" s="1" t="s">
        <v>332</v>
      </c>
      <c r="C2523" s="1" t="s">
        <v>28</v>
      </c>
      <c r="D2523" s="1" t="n">
        <v>2011</v>
      </c>
      <c r="E2523" s="1" t="n">
        <v>2</v>
      </c>
      <c r="F2523" s="1" t="n">
        <v>42</v>
      </c>
      <c r="G2523" s="1" t="s">
        <v>333</v>
      </c>
      <c r="H2523" s="1" t="n">
        <v>155.585469</v>
      </c>
      <c r="I2523" s="1" t="n">
        <v>24.066803</v>
      </c>
      <c r="J2523" s="1" t="n">
        <v>128.590538</v>
      </c>
    </row>
    <row r="2524" customFormat="false" ht="13.2" hidden="false" customHeight="false" outlineLevel="0" collapsed="false">
      <c r="A2524" s="6" t="n">
        <v>3</v>
      </c>
      <c r="B2524" s="1" t="s">
        <v>332</v>
      </c>
      <c r="C2524" s="1" t="s">
        <v>28</v>
      </c>
      <c r="D2524" s="1" t="n">
        <v>2011</v>
      </c>
      <c r="E2524" s="1" t="n">
        <v>3</v>
      </c>
      <c r="F2524" s="1" t="n">
        <v>42</v>
      </c>
      <c r="G2524" s="1" t="s">
        <v>333</v>
      </c>
      <c r="H2524" s="1" t="n">
        <v>175.222854</v>
      </c>
      <c r="I2524" s="1" t="n">
        <v>22.516201</v>
      </c>
      <c r="J2524" s="1" t="n">
        <v>210.971656</v>
      </c>
    </row>
    <row r="2525" customFormat="false" ht="13.2" hidden="false" customHeight="false" outlineLevel="0" collapsed="false">
      <c r="A2525" s="6" t="n">
        <v>4</v>
      </c>
      <c r="B2525" s="1" t="s">
        <v>332</v>
      </c>
      <c r="C2525" s="1" t="s">
        <v>28</v>
      </c>
      <c r="D2525" s="1" t="n">
        <v>2011</v>
      </c>
      <c r="E2525" s="1" t="n">
        <v>4</v>
      </c>
      <c r="F2525" s="1" t="n">
        <v>42</v>
      </c>
      <c r="G2525" s="1" t="s">
        <v>333</v>
      </c>
      <c r="H2525" s="1" t="n">
        <v>171.441337</v>
      </c>
      <c r="I2525" s="1" t="n">
        <v>16.789107</v>
      </c>
      <c r="J2525" s="1" t="n">
        <v>194.259026</v>
      </c>
    </row>
    <row r="2526" customFormat="false" ht="13.2" hidden="false" customHeight="false" outlineLevel="0" collapsed="false">
      <c r="A2526" s="6" t="n">
        <v>5</v>
      </c>
      <c r="B2526" s="1" t="s">
        <v>332</v>
      </c>
      <c r="C2526" s="1" t="s">
        <v>28</v>
      </c>
      <c r="D2526" s="1" t="n">
        <v>2011</v>
      </c>
      <c r="E2526" s="1" t="n">
        <v>5</v>
      </c>
      <c r="F2526" s="1" t="n">
        <v>42</v>
      </c>
      <c r="G2526" s="1" t="s">
        <v>333</v>
      </c>
      <c r="H2526" s="1" t="n">
        <v>179.171114</v>
      </c>
      <c r="I2526" s="1" t="n">
        <v>18.733382</v>
      </c>
      <c r="J2526" s="1" t="n">
        <v>202.151724</v>
      </c>
    </row>
    <row r="2527" customFormat="false" ht="13.2" hidden="false" customHeight="false" outlineLevel="0" collapsed="false">
      <c r="A2527" s="6" t="n">
        <v>6</v>
      </c>
      <c r="B2527" s="1" t="s">
        <v>332</v>
      </c>
      <c r="C2527" s="1" t="s">
        <v>28</v>
      </c>
      <c r="D2527" s="1" t="n">
        <v>2011</v>
      </c>
      <c r="E2527" s="1" t="n">
        <v>6</v>
      </c>
      <c r="F2527" s="1" t="n">
        <v>42</v>
      </c>
      <c r="G2527" s="1" t="s">
        <v>333</v>
      </c>
      <c r="H2527" s="1" t="n">
        <v>158.998296</v>
      </c>
      <c r="I2527" s="1" t="n">
        <v>20.5528</v>
      </c>
      <c r="J2527" s="1" t="n">
        <v>188.696028</v>
      </c>
    </row>
    <row r="2528" customFormat="false" ht="13.2" hidden="false" customHeight="false" outlineLevel="0" collapsed="false">
      <c r="A2528" s="6" t="n">
        <v>7</v>
      </c>
      <c r="B2528" s="1" t="s">
        <v>332</v>
      </c>
      <c r="C2528" s="1" t="s">
        <v>28</v>
      </c>
      <c r="D2528" s="1" t="n">
        <v>2011</v>
      </c>
      <c r="E2528" s="1" t="n">
        <v>7</v>
      </c>
      <c r="F2528" s="1" t="n">
        <v>42</v>
      </c>
      <c r="G2528" s="1" t="s">
        <v>333</v>
      </c>
      <c r="H2528" s="1" t="n">
        <v>160.153945</v>
      </c>
      <c r="I2528" s="1" t="n">
        <v>17.480034</v>
      </c>
      <c r="J2528" s="1" t="n">
        <v>185.249773</v>
      </c>
    </row>
    <row r="2529" customFormat="false" ht="13.2" hidden="false" customHeight="false" outlineLevel="0" collapsed="false">
      <c r="A2529" s="6" t="n">
        <v>8</v>
      </c>
      <c r="B2529" s="1" t="s">
        <v>332</v>
      </c>
      <c r="C2529" s="1" t="s">
        <v>28</v>
      </c>
      <c r="D2529" s="1" t="n">
        <v>2011</v>
      </c>
      <c r="E2529" s="1" t="n">
        <v>8</v>
      </c>
      <c r="F2529" s="1" t="n">
        <v>42</v>
      </c>
      <c r="G2529" s="1" t="s">
        <v>333</v>
      </c>
      <c r="H2529" s="1" t="n">
        <v>169.496193</v>
      </c>
      <c r="I2529" s="1" t="n">
        <v>21.880649</v>
      </c>
      <c r="J2529" s="1" t="n">
        <v>197.260809</v>
      </c>
    </row>
    <row r="2530" customFormat="false" ht="13.2" hidden="false" customHeight="false" outlineLevel="0" collapsed="false">
      <c r="A2530" s="6" t="n">
        <v>9</v>
      </c>
      <c r="B2530" s="1" t="s">
        <v>332</v>
      </c>
      <c r="C2530" s="1" t="s">
        <v>28</v>
      </c>
      <c r="D2530" s="1" t="n">
        <v>2011</v>
      </c>
      <c r="E2530" s="1" t="n">
        <v>9</v>
      </c>
      <c r="F2530" s="1" t="n">
        <v>42</v>
      </c>
      <c r="G2530" s="1" t="s">
        <v>333</v>
      </c>
      <c r="H2530" s="1" t="n">
        <v>169.504632</v>
      </c>
      <c r="I2530" s="1" t="n">
        <v>19.904308</v>
      </c>
      <c r="J2530" s="1" t="n">
        <v>203.422191</v>
      </c>
    </row>
    <row r="2531" customFormat="false" ht="13.2" hidden="false" customHeight="false" outlineLevel="0" collapsed="false">
      <c r="A2531" s="6" t="n">
        <v>10</v>
      </c>
      <c r="B2531" s="1" t="s">
        <v>332</v>
      </c>
      <c r="C2531" s="1" t="s">
        <v>28</v>
      </c>
      <c r="D2531" s="1" t="n">
        <v>2011</v>
      </c>
      <c r="E2531" s="1" t="n">
        <v>10</v>
      </c>
      <c r="F2531" s="1" t="n">
        <v>42</v>
      </c>
      <c r="G2531" s="1" t="s">
        <v>333</v>
      </c>
      <c r="H2531" s="1" t="n">
        <v>165.957234</v>
      </c>
      <c r="I2531" s="1" t="n">
        <v>17.111189</v>
      </c>
      <c r="J2531" s="1" t="n">
        <v>203.017626</v>
      </c>
    </row>
    <row r="2532" customFormat="false" ht="13.2" hidden="false" customHeight="false" outlineLevel="0" collapsed="false">
      <c r="A2532" s="6" t="n">
        <v>11</v>
      </c>
      <c r="B2532" s="1" t="s">
        <v>332</v>
      </c>
      <c r="C2532" s="1" t="s">
        <v>28</v>
      </c>
      <c r="D2532" s="1" t="n">
        <v>2011</v>
      </c>
      <c r="E2532" s="1" t="n">
        <v>11</v>
      </c>
      <c r="F2532" s="1" t="n">
        <v>42</v>
      </c>
      <c r="G2532" s="1" t="s">
        <v>333</v>
      </c>
      <c r="H2532" s="1" t="n">
        <v>171.665259</v>
      </c>
      <c r="I2532" s="1" t="n">
        <v>17.078089</v>
      </c>
      <c r="J2532" s="1" t="n">
        <v>201.13887</v>
      </c>
    </row>
    <row r="2533" customFormat="false" ht="13.2" hidden="false" customHeight="false" outlineLevel="0" collapsed="false">
      <c r="A2533" s="6" t="n">
        <v>12</v>
      </c>
      <c r="B2533" s="1" t="s">
        <v>332</v>
      </c>
      <c r="C2533" s="1" t="s">
        <v>28</v>
      </c>
      <c r="D2533" s="1" t="n">
        <v>2011</v>
      </c>
      <c r="E2533" s="1" t="n">
        <v>12</v>
      </c>
      <c r="F2533" s="1" t="n">
        <v>42</v>
      </c>
      <c r="G2533" s="1" t="s">
        <v>333</v>
      </c>
      <c r="H2533" s="1" t="n">
        <v>202.668694</v>
      </c>
      <c r="I2533" s="1" t="n">
        <v>16.492262</v>
      </c>
      <c r="J2533" s="1" t="n">
        <v>192.884732</v>
      </c>
    </row>
    <row r="2534" customFormat="false" ht="13.2" hidden="false" customHeight="false" outlineLevel="0" collapsed="false">
      <c r="A2534" s="6" t="n">
        <v>1</v>
      </c>
      <c r="B2534" s="1" t="s">
        <v>332</v>
      </c>
      <c r="C2534" s="1" t="s">
        <v>28</v>
      </c>
      <c r="D2534" s="1" t="n">
        <v>2012</v>
      </c>
      <c r="E2534" s="1" t="n">
        <v>1</v>
      </c>
      <c r="F2534" s="1" t="n">
        <v>42</v>
      </c>
      <c r="G2534" s="1" t="s">
        <v>333</v>
      </c>
      <c r="H2534" s="1" t="n">
        <v>180.951773</v>
      </c>
      <c r="I2534" s="1" t="n">
        <v>15.22643</v>
      </c>
      <c r="J2534" s="1" t="n">
        <v>182.265468</v>
      </c>
    </row>
    <row r="2535" customFormat="false" ht="13.2" hidden="false" customHeight="false" outlineLevel="0" collapsed="false">
      <c r="A2535" s="6" t="n">
        <v>2</v>
      </c>
      <c r="B2535" s="1" t="s">
        <v>332</v>
      </c>
      <c r="C2535" s="1" t="s">
        <v>28</v>
      </c>
      <c r="D2535" s="1" t="n">
        <v>2012</v>
      </c>
      <c r="E2535" s="1" t="n">
        <v>2</v>
      </c>
      <c r="F2535" s="1" t="n">
        <v>42</v>
      </c>
      <c r="G2535" s="1" t="s">
        <v>333</v>
      </c>
      <c r="H2535" s="1" t="n">
        <v>180.453812</v>
      </c>
      <c r="I2535" s="1" t="n">
        <v>14.340589</v>
      </c>
      <c r="J2535" s="1" t="n">
        <v>190.760867</v>
      </c>
    </row>
    <row r="2536" customFormat="false" ht="13.2" hidden="false" customHeight="false" outlineLevel="0" collapsed="false">
      <c r="A2536" s="6" t="n">
        <v>3</v>
      </c>
      <c r="B2536" s="1" t="s">
        <v>332</v>
      </c>
      <c r="C2536" s="1" t="s">
        <v>28</v>
      </c>
      <c r="D2536" s="1" t="n">
        <v>2012</v>
      </c>
      <c r="E2536" s="1" t="n">
        <v>3</v>
      </c>
      <c r="F2536" s="1" t="n">
        <v>42</v>
      </c>
      <c r="G2536" s="1" t="s">
        <v>333</v>
      </c>
      <c r="H2536" s="1" t="n">
        <v>185.196037</v>
      </c>
      <c r="I2536" s="1" t="n">
        <v>16.535853</v>
      </c>
      <c r="J2536" s="1" t="n">
        <v>216.178348</v>
      </c>
    </row>
    <row r="2537" customFormat="false" ht="13.2" hidden="false" customHeight="false" outlineLevel="0" collapsed="false">
      <c r="A2537" s="6" t="n">
        <v>4</v>
      </c>
      <c r="B2537" s="1" t="s">
        <v>332</v>
      </c>
      <c r="C2537" s="1" t="s">
        <v>28</v>
      </c>
      <c r="D2537" s="1" t="n">
        <v>2012</v>
      </c>
      <c r="E2537" s="1" t="n">
        <v>4</v>
      </c>
      <c r="F2537" s="1" t="n">
        <v>42</v>
      </c>
      <c r="G2537" s="1" t="s">
        <v>333</v>
      </c>
      <c r="H2537" s="1" t="n">
        <v>174.242299</v>
      </c>
      <c r="I2537" s="1" t="n">
        <v>13.650239</v>
      </c>
      <c r="J2537" s="1" t="n">
        <v>194.123149</v>
      </c>
    </row>
    <row r="2538" customFormat="false" ht="13.2" hidden="false" customHeight="false" outlineLevel="0" collapsed="false">
      <c r="A2538" s="6" t="n">
        <v>5</v>
      </c>
      <c r="B2538" s="1" t="s">
        <v>332</v>
      </c>
      <c r="C2538" s="1" t="s">
        <v>28</v>
      </c>
      <c r="D2538" s="1" t="n">
        <v>2012</v>
      </c>
      <c r="E2538" s="1" t="n">
        <v>5</v>
      </c>
      <c r="F2538" s="1" t="n">
        <v>42</v>
      </c>
      <c r="G2538" s="1" t="s">
        <v>333</v>
      </c>
      <c r="H2538" s="1" t="n">
        <v>174.831074</v>
      </c>
      <c r="I2538" s="1" t="n">
        <v>13.257458</v>
      </c>
      <c r="J2538" s="1" t="n">
        <v>202.517816</v>
      </c>
    </row>
    <row r="2539" customFormat="false" ht="13.2" hidden="false" customHeight="false" outlineLevel="0" collapsed="false">
      <c r="A2539" s="6" t="n">
        <v>6</v>
      </c>
      <c r="B2539" s="1" t="s">
        <v>332</v>
      </c>
      <c r="C2539" s="1" t="s">
        <v>28</v>
      </c>
      <c r="D2539" s="1" t="n">
        <v>2012</v>
      </c>
      <c r="E2539" s="1" t="n">
        <v>6</v>
      </c>
      <c r="F2539" s="1" t="n">
        <v>42</v>
      </c>
      <c r="G2539" s="1" t="s">
        <v>333</v>
      </c>
      <c r="H2539" s="1" t="n">
        <v>172.980232</v>
      </c>
      <c r="I2539" s="1" t="n">
        <v>13.670886</v>
      </c>
      <c r="J2539" s="1" t="n">
        <v>182.983786</v>
      </c>
    </row>
    <row r="2540" customFormat="false" ht="13.2" hidden="false" customHeight="false" outlineLevel="0" collapsed="false">
      <c r="A2540" s="6" t="n">
        <v>7</v>
      </c>
      <c r="B2540" s="1" t="s">
        <v>332</v>
      </c>
      <c r="C2540" s="1" t="s">
        <v>28</v>
      </c>
      <c r="D2540" s="1" t="n">
        <v>2012</v>
      </c>
      <c r="E2540" s="1" t="n">
        <v>7</v>
      </c>
      <c r="F2540" s="1" t="n">
        <v>42</v>
      </c>
      <c r="G2540" s="1" t="s">
        <v>333</v>
      </c>
      <c r="H2540" s="1" t="n">
        <v>175.88754</v>
      </c>
      <c r="I2540" s="1" t="n">
        <v>13.147147</v>
      </c>
      <c r="J2540" s="1" t="n">
        <v>184.089355</v>
      </c>
    </row>
    <row r="2541" customFormat="false" ht="13.2" hidden="false" customHeight="false" outlineLevel="0" collapsed="false">
      <c r="A2541" s="6" t="n">
        <v>8</v>
      </c>
      <c r="B2541" s="1" t="s">
        <v>332</v>
      </c>
      <c r="C2541" s="1" t="s">
        <v>28</v>
      </c>
      <c r="D2541" s="1" t="n">
        <v>2012</v>
      </c>
      <c r="E2541" s="1" t="n">
        <v>8</v>
      </c>
      <c r="F2541" s="1" t="n">
        <v>42</v>
      </c>
      <c r="G2541" s="1" t="s">
        <v>333</v>
      </c>
      <c r="H2541" s="1" t="n">
        <v>189.118812</v>
      </c>
      <c r="I2541" s="1" t="n">
        <v>13.517915</v>
      </c>
      <c r="J2541" s="1" t="n">
        <v>206.745747</v>
      </c>
    </row>
    <row r="2542" customFormat="false" ht="13.2" hidden="false" customHeight="false" outlineLevel="0" collapsed="false">
      <c r="A2542" s="6" t="n">
        <v>9</v>
      </c>
      <c r="B2542" s="1" t="s">
        <v>332</v>
      </c>
      <c r="C2542" s="1" t="s">
        <v>28</v>
      </c>
      <c r="D2542" s="1" t="n">
        <v>2012</v>
      </c>
      <c r="E2542" s="1" t="n">
        <v>9</v>
      </c>
      <c r="F2542" s="1" t="n">
        <v>42</v>
      </c>
      <c r="G2542" s="1" t="s">
        <v>333</v>
      </c>
      <c r="H2542" s="1" t="n">
        <v>176.483689</v>
      </c>
      <c r="I2542" s="1" t="n">
        <v>12.993426</v>
      </c>
      <c r="J2542" s="1" t="n">
        <v>182.3199</v>
      </c>
    </row>
    <row r="2543" customFormat="false" ht="13.2" hidden="false" customHeight="false" outlineLevel="0" collapsed="false">
      <c r="A2543" s="6" t="n">
        <v>10</v>
      </c>
      <c r="B2543" s="1" t="s">
        <v>332</v>
      </c>
      <c r="C2543" s="1" t="s">
        <v>28</v>
      </c>
      <c r="D2543" s="1" t="n">
        <v>2012</v>
      </c>
      <c r="E2543" s="1" t="n">
        <v>10</v>
      </c>
      <c r="F2543" s="1" t="n">
        <v>42</v>
      </c>
      <c r="G2543" s="1" t="s">
        <v>333</v>
      </c>
      <c r="H2543" s="1" t="n">
        <v>196.354787</v>
      </c>
      <c r="I2543" s="1" t="n">
        <v>14.462186</v>
      </c>
      <c r="J2543" s="1" t="n">
        <v>192.760006</v>
      </c>
    </row>
    <row r="2544" customFormat="false" ht="13.2" hidden="false" customHeight="false" outlineLevel="0" collapsed="false">
      <c r="A2544" s="6" t="n">
        <v>11</v>
      </c>
      <c r="B2544" s="1" t="s">
        <v>332</v>
      </c>
      <c r="C2544" s="1" t="s">
        <v>28</v>
      </c>
      <c r="D2544" s="1" t="n">
        <v>2012</v>
      </c>
      <c r="E2544" s="1" t="n">
        <v>11</v>
      </c>
      <c r="F2544" s="1" t="n">
        <v>42</v>
      </c>
      <c r="G2544" s="1" t="s">
        <v>333</v>
      </c>
      <c r="H2544" s="1" t="n">
        <v>192.691548</v>
      </c>
      <c r="I2544" s="1" t="n">
        <v>13.664349</v>
      </c>
      <c r="J2544" s="1" t="n">
        <v>185.193416</v>
      </c>
    </row>
    <row r="2545" customFormat="false" ht="13.2" hidden="false" customHeight="false" outlineLevel="0" collapsed="false">
      <c r="A2545" s="6" t="n">
        <v>12</v>
      </c>
      <c r="B2545" s="1" t="s">
        <v>332</v>
      </c>
      <c r="C2545" s="1" t="s">
        <v>28</v>
      </c>
      <c r="D2545" s="1" t="n">
        <v>2012</v>
      </c>
      <c r="E2545" s="1" t="n">
        <v>12</v>
      </c>
      <c r="F2545" s="1" t="n">
        <v>42</v>
      </c>
      <c r="G2545" s="1" t="s">
        <v>333</v>
      </c>
      <c r="H2545" s="1" t="n">
        <v>218.28759</v>
      </c>
      <c r="I2545" s="1" t="n">
        <v>13.78936</v>
      </c>
      <c r="J2545" s="1" t="n">
        <v>162.354591</v>
      </c>
    </row>
    <row r="2546" customFormat="false" ht="13.2" hidden="false" customHeight="false" outlineLevel="0" collapsed="false">
      <c r="A2546" s="6" t="n">
        <v>1</v>
      </c>
      <c r="B2546" s="1" t="s">
        <v>332</v>
      </c>
      <c r="C2546" s="1" t="s">
        <v>28</v>
      </c>
      <c r="D2546" s="1" t="n">
        <v>2013</v>
      </c>
      <c r="E2546" s="1" t="n">
        <v>1</v>
      </c>
      <c r="F2546" s="1" t="n">
        <v>42</v>
      </c>
      <c r="G2546" s="1" t="s">
        <v>333</v>
      </c>
      <c r="H2546" s="1" t="n">
        <v>199.134472</v>
      </c>
      <c r="I2546" s="1" t="n">
        <v>13.937874</v>
      </c>
      <c r="J2546" s="1" t="n">
        <v>189.429279</v>
      </c>
    </row>
    <row r="2547" customFormat="false" ht="13.2" hidden="false" customHeight="false" outlineLevel="0" collapsed="false">
      <c r="A2547" s="6" t="n">
        <v>2</v>
      </c>
      <c r="B2547" s="1" t="s">
        <v>332</v>
      </c>
      <c r="C2547" s="1" t="s">
        <v>28</v>
      </c>
      <c r="D2547" s="1" t="n">
        <v>2013</v>
      </c>
      <c r="E2547" s="1" t="n">
        <v>2</v>
      </c>
      <c r="F2547" s="1" t="n">
        <v>42</v>
      </c>
      <c r="G2547" s="1" t="s">
        <v>333</v>
      </c>
      <c r="H2547" s="1" t="n">
        <v>177.758541</v>
      </c>
      <c r="I2547" s="1" t="n">
        <v>13.974855</v>
      </c>
      <c r="J2547" s="1" t="n">
        <v>182.704155</v>
      </c>
    </row>
    <row r="2548" customFormat="false" ht="13.2" hidden="false" customHeight="false" outlineLevel="0" collapsed="false">
      <c r="A2548" s="6" t="n">
        <v>3</v>
      </c>
      <c r="B2548" s="1" t="s">
        <v>332</v>
      </c>
      <c r="C2548" s="1" t="s">
        <v>28</v>
      </c>
      <c r="D2548" s="1" t="n">
        <v>2013</v>
      </c>
      <c r="E2548" s="1" t="n">
        <v>3</v>
      </c>
      <c r="F2548" s="1" t="n">
        <v>42</v>
      </c>
      <c r="G2548" s="1" t="s">
        <v>333</v>
      </c>
      <c r="H2548" s="1" t="n">
        <v>189.940299</v>
      </c>
      <c r="I2548" s="1" t="n">
        <v>13.62274</v>
      </c>
      <c r="J2548" s="1" t="n">
        <v>202.775524</v>
      </c>
    </row>
    <row r="2549" customFormat="false" ht="13.2" hidden="false" customHeight="false" outlineLevel="0" collapsed="false">
      <c r="A2549" s="6" t="n">
        <v>4</v>
      </c>
      <c r="B2549" s="1" t="s">
        <v>332</v>
      </c>
      <c r="C2549" s="1" t="s">
        <v>28</v>
      </c>
      <c r="D2549" s="1" t="n">
        <v>2013</v>
      </c>
      <c r="E2549" s="1" t="n">
        <v>4</v>
      </c>
      <c r="F2549" s="1" t="n">
        <v>42</v>
      </c>
      <c r="G2549" s="1" t="s">
        <v>333</v>
      </c>
      <c r="H2549" s="1" t="n">
        <v>191.767523</v>
      </c>
      <c r="I2549" s="1" t="n">
        <v>13.457186</v>
      </c>
      <c r="J2549" s="1" t="n">
        <v>222.047222</v>
      </c>
    </row>
    <row r="2550" customFormat="false" ht="13.2" hidden="false" customHeight="false" outlineLevel="0" collapsed="false">
      <c r="A2550" s="6" t="n">
        <v>5</v>
      </c>
      <c r="B2550" s="1" t="s">
        <v>332</v>
      </c>
      <c r="C2550" s="1" t="s">
        <v>28</v>
      </c>
      <c r="D2550" s="1" t="n">
        <v>2013</v>
      </c>
      <c r="E2550" s="1" t="n">
        <v>5</v>
      </c>
      <c r="F2550" s="1" t="n">
        <v>42</v>
      </c>
      <c r="G2550" s="1" t="s">
        <v>333</v>
      </c>
      <c r="H2550" s="1" t="n">
        <v>192.70057</v>
      </c>
      <c r="I2550" s="1" t="n">
        <v>12.937367</v>
      </c>
      <c r="J2550" s="1" t="n">
        <v>209.504024</v>
      </c>
    </row>
    <row r="2551" customFormat="false" ht="13.2" hidden="false" customHeight="false" outlineLevel="0" collapsed="false">
      <c r="A2551" s="6" t="n">
        <v>6</v>
      </c>
      <c r="B2551" s="1" t="s">
        <v>332</v>
      </c>
      <c r="C2551" s="1" t="s">
        <v>28</v>
      </c>
      <c r="D2551" s="1" t="n">
        <v>2013</v>
      </c>
      <c r="E2551" s="1" t="n">
        <v>6</v>
      </c>
      <c r="F2551" s="1" t="n">
        <v>42</v>
      </c>
      <c r="G2551" s="1" t="s">
        <v>333</v>
      </c>
      <c r="H2551" s="1" t="n">
        <v>177.7346</v>
      </c>
      <c r="I2551" s="1" t="n">
        <v>13.595751</v>
      </c>
      <c r="J2551" s="1" t="n">
        <v>195.438797</v>
      </c>
    </row>
    <row r="2552" customFormat="false" ht="13.2" hidden="false" customHeight="false" outlineLevel="0" collapsed="false">
      <c r="A2552" s="6" t="n">
        <v>7</v>
      </c>
      <c r="B2552" s="1" t="s">
        <v>332</v>
      </c>
      <c r="C2552" s="1" t="s">
        <v>28</v>
      </c>
      <c r="D2552" s="1" t="n">
        <v>2013</v>
      </c>
      <c r="E2552" s="1" t="n">
        <v>7</v>
      </c>
      <c r="F2552" s="1" t="n">
        <v>42</v>
      </c>
      <c r="G2552" s="1" t="s">
        <v>333</v>
      </c>
      <c r="H2552" s="1" t="n">
        <v>195.838388</v>
      </c>
      <c r="I2552" s="1" t="n">
        <v>15.19004</v>
      </c>
      <c r="J2552" s="1" t="n">
        <v>215.953975</v>
      </c>
    </row>
    <row r="2553" customFormat="false" ht="13.2" hidden="false" customHeight="false" outlineLevel="0" collapsed="false">
      <c r="A2553" s="6" t="n">
        <v>8</v>
      </c>
      <c r="B2553" s="1" t="s">
        <v>332</v>
      </c>
      <c r="C2553" s="1" t="s">
        <v>28</v>
      </c>
      <c r="D2553" s="1" t="n">
        <v>2013</v>
      </c>
      <c r="E2553" s="1" t="n">
        <v>8</v>
      </c>
      <c r="F2553" s="1" t="n">
        <v>42</v>
      </c>
      <c r="G2553" s="1" t="s">
        <v>333</v>
      </c>
      <c r="H2553" s="1" t="n">
        <v>198.832289</v>
      </c>
      <c r="I2553" s="1" t="n">
        <v>13.723357</v>
      </c>
      <c r="J2553" s="1" t="n">
        <v>216.713559</v>
      </c>
    </row>
    <row r="2554" customFormat="false" ht="13.2" hidden="false" customHeight="false" outlineLevel="0" collapsed="false">
      <c r="A2554" s="6" t="n">
        <v>9</v>
      </c>
      <c r="B2554" s="1" t="s">
        <v>332</v>
      </c>
      <c r="C2554" s="1" t="s">
        <v>28</v>
      </c>
      <c r="D2554" s="1" t="n">
        <v>2013</v>
      </c>
      <c r="E2554" s="1" t="n">
        <v>9</v>
      </c>
      <c r="F2554" s="1" t="n">
        <v>42</v>
      </c>
      <c r="G2554" s="1" t="s">
        <v>333</v>
      </c>
      <c r="H2554" s="1" t="n">
        <v>187.365081</v>
      </c>
      <c r="I2554" s="1" t="n">
        <v>13.952258</v>
      </c>
      <c r="J2554" s="1" t="n">
        <v>209.834261</v>
      </c>
    </row>
    <row r="2555" customFormat="false" ht="13.2" hidden="false" customHeight="false" outlineLevel="0" collapsed="false">
      <c r="A2555" s="6" t="n">
        <v>10</v>
      </c>
      <c r="B2555" s="1" t="s">
        <v>332</v>
      </c>
      <c r="C2555" s="1" t="s">
        <v>28</v>
      </c>
      <c r="D2555" s="1" t="n">
        <v>2013</v>
      </c>
      <c r="E2555" s="1" t="n">
        <v>10</v>
      </c>
      <c r="F2555" s="1" t="n">
        <v>42</v>
      </c>
      <c r="G2555" s="1" t="s">
        <v>333</v>
      </c>
      <c r="H2555" s="1" t="n">
        <v>208.804591</v>
      </c>
      <c r="I2555" s="1" t="n">
        <v>16.188754</v>
      </c>
      <c r="J2555" s="1" t="n">
        <v>230.851461</v>
      </c>
    </row>
    <row r="2556" customFormat="false" ht="13.2" hidden="false" customHeight="false" outlineLevel="0" collapsed="false">
      <c r="A2556" s="6" t="n">
        <v>11</v>
      </c>
      <c r="B2556" s="1" t="s">
        <v>332</v>
      </c>
      <c r="C2556" s="1" t="s">
        <v>28</v>
      </c>
      <c r="D2556" s="1" t="n">
        <v>2013</v>
      </c>
      <c r="E2556" s="1" t="n">
        <v>11</v>
      </c>
      <c r="F2556" s="1" t="n">
        <v>42</v>
      </c>
      <c r="G2556" s="1" t="s">
        <v>333</v>
      </c>
      <c r="H2556" s="1" t="n">
        <v>207.340621</v>
      </c>
      <c r="I2556" s="1" t="n">
        <v>20.351054</v>
      </c>
      <c r="J2556" s="1" t="n">
        <v>218.789889</v>
      </c>
    </row>
    <row r="2557" customFormat="false" ht="13.2" hidden="false" customHeight="false" outlineLevel="0" collapsed="false">
      <c r="A2557" s="6" t="n">
        <v>12</v>
      </c>
      <c r="B2557" s="1" t="s">
        <v>332</v>
      </c>
      <c r="C2557" s="1" t="s">
        <v>28</v>
      </c>
      <c r="D2557" s="1" t="n">
        <v>2013</v>
      </c>
      <c r="E2557" s="1" t="n">
        <v>12</v>
      </c>
      <c r="F2557" s="1" t="n">
        <v>42</v>
      </c>
      <c r="G2557" s="1" t="s">
        <v>333</v>
      </c>
      <c r="H2557" s="1" t="n">
        <v>229.942852</v>
      </c>
      <c r="I2557" s="1" t="n">
        <v>17.226963</v>
      </c>
      <c r="J2557" s="1" t="n">
        <v>191.426898</v>
      </c>
    </row>
    <row r="2558" customFormat="false" ht="13.2" hidden="false" customHeight="false" outlineLevel="0" collapsed="false">
      <c r="A2558" s="6" t="n">
        <v>1</v>
      </c>
      <c r="B2558" s="1" t="s">
        <v>332</v>
      </c>
      <c r="C2558" s="1" t="s">
        <v>28</v>
      </c>
      <c r="D2558" s="1" t="n">
        <v>2014</v>
      </c>
      <c r="E2558" s="1" t="n">
        <v>1</v>
      </c>
      <c r="F2558" s="1" t="n">
        <v>42</v>
      </c>
      <c r="G2558" s="1" t="s">
        <v>333</v>
      </c>
      <c r="H2558" s="1" t="n">
        <v>221.415947</v>
      </c>
      <c r="I2558" s="1" t="n">
        <v>17.845245</v>
      </c>
      <c r="J2558" s="1" t="n">
        <v>205.164712</v>
      </c>
    </row>
    <row r="2559" customFormat="false" ht="13.2" hidden="false" customHeight="false" outlineLevel="0" collapsed="false">
      <c r="A2559" s="6" t="n">
        <v>2</v>
      </c>
      <c r="B2559" s="1" t="s">
        <v>332</v>
      </c>
      <c r="C2559" s="1" t="s">
        <v>28</v>
      </c>
      <c r="D2559" s="1" t="n">
        <v>2014</v>
      </c>
      <c r="E2559" s="1" t="n">
        <v>2</v>
      </c>
      <c r="F2559" s="1" t="n">
        <v>42</v>
      </c>
      <c r="G2559" s="1" t="s">
        <v>333</v>
      </c>
      <c r="H2559" s="1" t="n">
        <v>204.284558</v>
      </c>
      <c r="I2559" s="1" t="n">
        <v>14.172367</v>
      </c>
      <c r="J2559" s="1" t="n">
        <v>206.74276</v>
      </c>
    </row>
    <row r="2560" customFormat="false" ht="13.2" hidden="false" customHeight="false" outlineLevel="0" collapsed="false">
      <c r="A2560" s="6" t="n">
        <v>3</v>
      </c>
      <c r="B2560" s="1" t="s">
        <v>332</v>
      </c>
      <c r="C2560" s="1" t="s">
        <v>28</v>
      </c>
      <c r="D2560" s="1" t="n">
        <v>2014</v>
      </c>
      <c r="E2560" s="1" t="n">
        <v>3</v>
      </c>
      <c r="F2560" s="1" t="n">
        <v>42</v>
      </c>
      <c r="G2560" s="1" t="s">
        <v>333</v>
      </c>
      <c r="H2560" s="1" t="n">
        <v>206.575103</v>
      </c>
      <c r="I2560" s="1" t="n">
        <v>13.381928</v>
      </c>
      <c r="J2560" s="1" t="n">
        <v>216.191608</v>
      </c>
    </row>
    <row r="2561" customFormat="false" ht="13.2" hidden="false" customHeight="false" outlineLevel="0" collapsed="false">
      <c r="A2561" s="6" t="n">
        <v>4</v>
      </c>
      <c r="B2561" s="1" t="s">
        <v>332</v>
      </c>
      <c r="C2561" s="1" t="s">
        <v>28</v>
      </c>
      <c r="D2561" s="1" t="n">
        <v>2014</v>
      </c>
      <c r="E2561" s="1" t="n">
        <v>4</v>
      </c>
      <c r="F2561" s="1" t="n">
        <v>42</v>
      </c>
      <c r="G2561" s="1" t="s">
        <v>333</v>
      </c>
      <c r="H2561" s="1" t="n">
        <v>214.286967</v>
      </c>
      <c r="I2561" s="1" t="n">
        <v>14.670301</v>
      </c>
      <c r="J2561" s="1" t="n">
        <v>217.420063</v>
      </c>
    </row>
    <row r="2562" customFormat="false" ht="13.2" hidden="false" customHeight="false" outlineLevel="0" collapsed="false">
      <c r="A2562" s="6" t="n">
        <v>5</v>
      </c>
      <c r="B2562" s="1" t="s">
        <v>332</v>
      </c>
      <c r="C2562" s="1" t="s">
        <v>28</v>
      </c>
      <c r="D2562" s="1" t="n">
        <v>2014</v>
      </c>
      <c r="E2562" s="1" t="n">
        <v>5</v>
      </c>
      <c r="F2562" s="1" t="n">
        <v>42</v>
      </c>
      <c r="G2562" s="1" t="s">
        <v>333</v>
      </c>
      <c r="H2562" s="1" t="n">
        <v>206.48022</v>
      </c>
      <c r="I2562" s="1" t="n">
        <v>14.439851</v>
      </c>
      <c r="J2562" s="1" t="n">
        <v>219.750726</v>
      </c>
    </row>
    <row r="2563" customFormat="false" ht="13.2" hidden="false" customHeight="false" outlineLevel="0" collapsed="false">
      <c r="A2563" s="6" t="n">
        <v>6</v>
      </c>
      <c r="B2563" s="1" t="s">
        <v>332</v>
      </c>
      <c r="C2563" s="1" t="s">
        <v>28</v>
      </c>
      <c r="D2563" s="1" t="n">
        <v>2014</v>
      </c>
      <c r="E2563" s="1" t="n">
        <v>6</v>
      </c>
      <c r="F2563" s="1" t="n">
        <v>42</v>
      </c>
      <c r="G2563" s="1" t="s">
        <v>333</v>
      </c>
      <c r="H2563" s="1" t="n">
        <v>190.766757</v>
      </c>
      <c r="I2563" s="1" t="n">
        <v>12.591864</v>
      </c>
      <c r="J2563" s="1" t="n">
        <v>192.108045</v>
      </c>
    </row>
    <row r="2564" customFormat="false" ht="13.2" hidden="false" customHeight="false" outlineLevel="0" collapsed="false">
      <c r="A2564" s="6" t="n">
        <v>7</v>
      </c>
      <c r="B2564" s="1" t="s">
        <v>332</v>
      </c>
      <c r="C2564" s="1" t="s">
        <v>28</v>
      </c>
      <c r="D2564" s="1" t="n">
        <v>2014</v>
      </c>
      <c r="E2564" s="1" t="n">
        <v>7</v>
      </c>
      <c r="F2564" s="1" t="n">
        <v>42</v>
      </c>
      <c r="G2564" s="1" t="s">
        <v>333</v>
      </c>
      <c r="H2564" s="1" t="n">
        <v>207.338386</v>
      </c>
      <c r="I2564" s="1" t="n">
        <v>16.24156</v>
      </c>
      <c r="J2564" s="1" t="n">
        <v>221.761659</v>
      </c>
    </row>
    <row r="2565" customFormat="false" ht="13.2" hidden="false" customHeight="false" outlineLevel="0" collapsed="false">
      <c r="A2565" s="6" t="n">
        <v>8</v>
      </c>
      <c r="B2565" s="1" t="s">
        <v>332</v>
      </c>
      <c r="C2565" s="1" t="s">
        <v>28</v>
      </c>
      <c r="D2565" s="1" t="n">
        <v>2014</v>
      </c>
      <c r="E2565" s="1" t="n">
        <v>8</v>
      </c>
      <c r="F2565" s="1" t="n">
        <v>42</v>
      </c>
      <c r="G2565" s="1" t="s">
        <v>333</v>
      </c>
      <c r="H2565" s="1" t="n">
        <v>209.279022</v>
      </c>
      <c r="I2565" s="1" t="n">
        <v>13.983731</v>
      </c>
      <c r="J2565" s="1" t="n">
        <v>221.869813</v>
      </c>
    </row>
    <row r="2566" customFormat="false" ht="13.2" hidden="false" customHeight="false" outlineLevel="0" collapsed="false">
      <c r="A2566" s="6" t="n">
        <v>9</v>
      </c>
      <c r="B2566" s="1" t="s">
        <v>332</v>
      </c>
      <c r="C2566" s="1" t="s">
        <v>28</v>
      </c>
      <c r="D2566" s="1" t="n">
        <v>2014</v>
      </c>
      <c r="E2566" s="1" t="n">
        <v>9</v>
      </c>
      <c r="F2566" s="1" t="n">
        <v>42</v>
      </c>
      <c r="G2566" s="1" t="s">
        <v>333</v>
      </c>
      <c r="H2566" s="1" t="n">
        <v>213.611868</v>
      </c>
      <c r="I2566" s="1" t="n">
        <v>14.523888</v>
      </c>
      <c r="J2566" s="1" t="n">
        <v>222.423925</v>
      </c>
    </row>
    <row r="2567" customFormat="false" ht="13.2" hidden="false" customHeight="false" outlineLevel="0" collapsed="false">
      <c r="A2567" s="6" t="n">
        <v>10</v>
      </c>
      <c r="B2567" s="1" t="s">
        <v>332</v>
      </c>
      <c r="C2567" s="1" t="s">
        <v>28</v>
      </c>
      <c r="D2567" s="1" t="n">
        <v>2014</v>
      </c>
      <c r="E2567" s="1" t="n">
        <v>10</v>
      </c>
      <c r="F2567" s="1" t="n">
        <v>42</v>
      </c>
      <c r="G2567" s="1" t="s">
        <v>333</v>
      </c>
      <c r="H2567" s="1" t="n">
        <v>231.199179</v>
      </c>
      <c r="I2567" s="1" t="n">
        <v>16.01845</v>
      </c>
      <c r="J2567" s="1" t="n">
        <v>241.516268</v>
      </c>
    </row>
    <row r="2568" customFormat="false" ht="13.2" hidden="false" customHeight="false" outlineLevel="0" collapsed="false">
      <c r="A2568" s="6" t="n">
        <v>11</v>
      </c>
      <c r="B2568" s="1" t="s">
        <v>332</v>
      </c>
      <c r="C2568" s="1" t="s">
        <v>28</v>
      </c>
      <c r="D2568" s="1" t="n">
        <v>2014</v>
      </c>
      <c r="E2568" s="1" t="n">
        <v>11</v>
      </c>
      <c r="F2568" s="1" t="n">
        <v>42</v>
      </c>
      <c r="G2568" s="1" t="s">
        <v>333</v>
      </c>
      <c r="H2568" s="1" t="n">
        <v>209.489966</v>
      </c>
      <c r="I2568" s="1" t="n">
        <v>15.999298</v>
      </c>
      <c r="J2568" s="1" t="n">
        <v>211.040616</v>
      </c>
    </row>
    <row r="2569" customFormat="false" ht="13.2" hidden="false" customHeight="false" outlineLevel="0" collapsed="false">
      <c r="A2569" s="6" t="n">
        <v>12</v>
      </c>
      <c r="B2569" s="1" t="s">
        <v>332</v>
      </c>
      <c r="C2569" s="1" t="s">
        <v>28</v>
      </c>
      <c r="D2569" s="1" t="n">
        <v>2014</v>
      </c>
      <c r="E2569" s="1" t="n">
        <v>12</v>
      </c>
      <c r="F2569" s="1" t="n">
        <v>42</v>
      </c>
      <c r="G2569" s="1" t="s">
        <v>333</v>
      </c>
      <c r="H2569" s="1" t="n">
        <v>255.774132</v>
      </c>
      <c r="I2569" s="1" t="n">
        <v>18.908096</v>
      </c>
      <c r="J2569" s="1" t="n">
        <v>199.20431</v>
      </c>
    </row>
    <row r="2570" customFormat="false" ht="13.2" hidden="false" customHeight="false" outlineLevel="0" collapsed="false">
      <c r="A2570" s="6" t="n">
        <v>1</v>
      </c>
      <c r="B2570" s="1" t="s">
        <v>332</v>
      </c>
      <c r="C2570" s="1" t="s">
        <v>28</v>
      </c>
      <c r="D2570" s="1" t="n">
        <v>2015</v>
      </c>
      <c r="E2570" s="1" t="n">
        <v>1</v>
      </c>
      <c r="F2570" s="1" t="n">
        <v>42</v>
      </c>
      <c r="G2570" s="1" t="s">
        <v>333</v>
      </c>
      <c r="H2570" s="1" t="n">
        <v>236.332186</v>
      </c>
      <c r="I2570" s="1" t="n">
        <v>18.393943</v>
      </c>
      <c r="J2570" s="1" t="n">
        <v>211.219468</v>
      </c>
    </row>
    <row r="2571" customFormat="false" ht="13.2" hidden="false" customHeight="false" outlineLevel="0" collapsed="false">
      <c r="A2571" s="6" t="n">
        <v>2</v>
      </c>
      <c r="B2571" s="1" t="s">
        <v>332</v>
      </c>
      <c r="C2571" s="1" t="s">
        <v>28</v>
      </c>
      <c r="D2571" s="1" t="n">
        <v>2015</v>
      </c>
      <c r="E2571" s="1" t="n">
        <v>2</v>
      </c>
      <c r="F2571" s="1" t="n">
        <v>42</v>
      </c>
      <c r="G2571" s="1" t="s">
        <v>333</v>
      </c>
      <c r="H2571" s="1" t="n">
        <v>197.771496</v>
      </c>
      <c r="I2571" s="1" t="n">
        <v>19.946552</v>
      </c>
      <c r="J2571" s="1" t="n">
        <v>177.069083</v>
      </c>
    </row>
    <row r="2572" customFormat="false" ht="13.2" hidden="false" customHeight="false" outlineLevel="0" collapsed="false">
      <c r="A2572" s="6" t="n">
        <v>3</v>
      </c>
      <c r="B2572" s="1" t="s">
        <v>332</v>
      </c>
      <c r="C2572" s="1" t="s">
        <v>28</v>
      </c>
      <c r="D2572" s="1" t="n">
        <v>2015</v>
      </c>
      <c r="E2572" s="1" t="n">
        <v>3</v>
      </c>
      <c r="F2572" s="1" t="n">
        <v>42</v>
      </c>
      <c r="G2572" s="1" t="s">
        <v>333</v>
      </c>
      <c r="H2572" s="1" t="n">
        <v>206.790492</v>
      </c>
      <c r="I2572" s="1" t="n">
        <v>22.029262</v>
      </c>
      <c r="J2572" s="1" t="n">
        <v>233.139742</v>
      </c>
    </row>
    <row r="2573" customFormat="false" ht="13.2" hidden="false" customHeight="false" outlineLevel="0" collapsed="false">
      <c r="A2573" s="6" t="n">
        <v>4</v>
      </c>
      <c r="B2573" s="1" t="s">
        <v>332</v>
      </c>
      <c r="C2573" s="1" t="s">
        <v>28</v>
      </c>
      <c r="D2573" s="1" t="n">
        <v>2015</v>
      </c>
      <c r="E2573" s="1" t="n">
        <v>4</v>
      </c>
      <c r="F2573" s="1" t="n">
        <v>42</v>
      </c>
      <c r="G2573" s="1" t="s">
        <v>333</v>
      </c>
      <c r="H2573" s="1" t="n">
        <v>218.044966</v>
      </c>
      <c r="I2573" s="1" t="n">
        <v>19.031234</v>
      </c>
      <c r="J2573" s="1" t="n">
        <v>212.483127</v>
      </c>
    </row>
    <row r="2574" customFormat="false" ht="13.2" hidden="false" customHeight="false" outlineLevel="0" collapsed="false">
      <c r="A2574" s="6" t="n">
        <v>5</v>
      </c>
      <c r="B2574" s="1" t="s">
        <v>332</v>
      </c>
      <c r="C2574" s="1" t="s">
        <v>28</v>
      </c>
      <c r="D2574" s="1" t="n">
        <v>2015</v>
      </c>
      <c r="E2574" s="1" t="n">
        <v>5</v>
      </c>
      <c r="F2574" s="1" t="n">
        <v>42</v>
      </c>
      <c r="G2574" s="1" t="s">
        <v>333</v>
      </c>
      <c r="H2574" s="1" t="n">
        <v>194.520622</v>
      </c>
      <c r="I2574" s="1" t="n">
        <v>14.930123</v>
      </c>
      <c r="J2574" s="1" t="n">
        <v>198.742337</v>
      </c>
    </row>
    <row r="2575" customFormat="false" ht="13.2" hidden="false" customHeight="false" outlineLevel="0" collapsed="false">
      <c r="A2575" s="6" t="n">
        <v>6</v>
      </c>
      <c r="B2575" s="1" t="s">
        <v>332</v>
      </c>
      <c r="C2575" s="1" t="s">
        <v>28</v>
      </c>
      <c r="D2575" s="1" t="n">
        <v>2015</v>
      </c>
      <c r="E2575" s="1" t="n">
        <v>6</v>
      </c>
      <c r="F2575" s="1" t="n">
        <v>42</v>
      </c>
      <c r="G2575" s="1" t="s">
        <v>333</v>
      </c>
      <c r="H2575" s="1" t="n">
        <v>186.382407</v>
      </c>
      <c r="I2575" s="1" t="n">
        <v>17.1818</v>
      </c>
      <c r="J2575" s="1" t="n">
        <v>198.384918</v>
      </c>
    </row>
    <row r="2576" customFormat="false" ht="13.2" hidden="false" customHeight="false" outlineLevel="0" collapsed="false">
      <c r="A2576" s="6" t="n">
        <v>7</v>
      </c>
      <c r="B2576" s="1" t="s">
        <v>332</v>
      </c>
      <c r="C2576" s="1" t="s">
        <v>28</v>
      </c>
      <c r="D2576" s="1" t="n">
        <v>2015</v>
      </c>
      <c r="E2576" s="1" t="n">
        <v>7</v>
      </c>
      <c r="F2576" s="1" t="n">
        <v>42</v>
      </c>
      <c r="G2576" s="1" t="s">
        <v>333</v>
      </c>
      <c r="H2576" s="1" t="n">
        <v>196.356388</v>
      </c>
      <c r="I2576" s="1" t="n">
        <v>18.746417</v>
      </c>
      <c r="J2576" s="1" t="n">
        <v>191.288244</v>
      </c>
    </row>
    <row r="2577" customFormat="false" ht="13.2" hidden="false" customHeight="false" outlineLevel="0" collapsed="false">
      <c r="A2577" s="6" t="n">
        <v>8</v>
      </c>
      <c r="B2577" s="1" t="s">
        <v>332</v>
      </c>
      <c r="C2577" s="1" t="s">
        <v>28</v>
      </c>
      <c r="D2577" s="1" t="n">
        <v>2015</v>
      </c>
      <c r="E2577" s="1" t="n">
        <v>8</v>
      </c>
      <c r="F2577" s="1" t="n">
        <v>42</v>
      </c>
      <c r="G2577" s="1" t="s">
        <v>333</v>
      </c>
      <c r="H2577" s="1" t="n">
        <v>205.159859</v>
      </c>
      <c r="I2577" s="1" t="n">
        <v>17.881497</v>
      </c>
      <c r="J2577" s="1" t="n">
        <v>215.639095</v>
      </c>
    </row>
    <row r="2578" customFormat="false" ht="13.2" hidden="false" customHeight="false" outlineLevel="0" collapsed="false">
      <c r="A2578" s="6" t="n">
        <v>9</v>
      </c>
      <c r="B2578" s="1" t="s">
        <v>332</v>
      </c>
      <c r="C2578" s="1" t="s">
        <v>28</v>
      </c>
      <c r="D2578" s="1" t="n">
        <v>2015</v>
      </c>
      <c r="E2578" s="1" t="n">
        <v>9</v>
      </c>
      <c r="F2578" s="1" t="n">
        <v>42</v>
      </c>
      <c r="G2578" s="1" t="s">
        <v>333</v>
      </c>
      <c r="H2578" s="1" t="n">
        <v>205.121216</v>
      </c>
      <c r="I2578" s="1" t="n">
        <v>18.36338</v>
      </c>
      <c r="J2578" s="1" t="n">
        <v>200.518359</v>
      </c>
    </row>
    <row r="2579" customFormat="false" ht="13.2" hidden="false" customHeight="false" outlineLevel="0" collapsed="false">
      <c r="A2579" s="6" t="n">
        <v>10</v>
      </c>
      <c r="B2579" s="1" t="s">
        <v>332</v>
      </c>
      <c r="C2579" s="1" t="s">
        <v>28</v>
      </c>
      <c r="D2579" s="1" t="n">
        <v>2015</v>
      </c>
      <c r="E2579" s="1" t="n">
        <v>10</v>
      </c>
      <c r="F2579" s="1" t="n">
        <v>42</v>
      </c>
      <c r="G2579" s="1" t="s">
        <v>333</v>
      </c>
      <c r="H2579" s="1" t="n">
        <v>201.725496</v>
      </c>
      <c r="I2579" s="1" t="n">
        <v>22.108501</v>
      </c>
      <c r="J2579" s="1" t="n">
        <v>186.144759</v>
      </c>
    </row>
    <row r="2580" customFormat="false" ht="13.2" hidden="false" customHeight="false" outlineLevel="0" collapsed="false">
      <c r="A2580" s="6" t="n">
        <v>11</v>
      </c>
      <c r="B2580" s="1" t="s">
        <v>332</v>
      </c>
      <c r="C2580" s="1" t="s">
        <v>28</v>
      </c>
      <c r="D2580" s="1" t="n">
        <v>2015</v>
      </c>
      <c r="E2580" s="1" t="n">
        <v>11</v>
      </c>
      <c r="F2580" s="1" t="n">
        <v>42</v>
      </c>
      <c r="G2580" s="1" t="s">
        <v>333</v>
      </c>
      <c r="H2580" s="1" t="n">
        <v>191.618598</v>
      </c>
      <c r="I2580" s="1" t="n">
        <v>16.2264</v>
      </c>
      <c r="J2580" s="1" t="n">
        <v>178.649447</v>
      </c>
    </row>
    <row r="2581" customFormat="false" ht="13.2" hidden="false" customHeight="false" outlineLevel="0" collapsed="false">
      <c r="A2581" s="6" t="n">
        <v>12</v>
      </c>
      <c r="B2581" s="1" t="s">
        <v>332</v>
      </c>
      <c r="C2581" s="1" t="s">
        <v>28</v>
      </c>
      <c r="D2581" s="1" t="n">
        <v>2015</v>
      </c>
      <c r="E2581" s="1" t="n">
        <v>12</v>
      </c>
      <c r="F2581" s="1" t="n">
        <v>42</v>
      </c>
      <c r="G2581" s="1" t="s">
        <v>333</v>
      </c>
      <c r="H2581" s="1" t="n">
        <v>236.031389</v>
      </c>
      <c r="I2581" s="1" t="n">
        <v>15.024155</v>
      </c>
      <c r="J2581" s="1" t="n">
        <v>180.060501</v>
      </c>
    </row>
    <row r="2582" customFormat="false" ht="13.2" hidden="false" customHeight="false" outlineLevel="0" collapsed="false">
      <c r="A2582" s="6" t="n">
        <v>1</v>
      </c>
      <c r="B2582" s="1" t="s">
        <v>332</v>
      </c>
      <c r="C2582" s="1" t="s">
        <v>28</v>
      </c>
      <c r="D2582" s="1" t="n">
        <v>2016</v>
      </c>
      <c r="E2582" s="1" t="n">
        <v>1</v>
      </c>
      <c r="F2582" s="1" t="n">
        <v>42</v>
      </c>
      <c r="G2582" s="1" t="s">
        <v>333</v>
      </c>
      <c r="H2582" s="1" t="n">
        <v>210.022635</v>
      </c>
      <c r="I2582" s="1" t="n">
        <v>14.041904</v>
      </c>
      <c r="J2582" s="1" t="n">
        <v>178.757093</v>
      </c>
    </row>
    <row r="2583" customFormat="false" ht="13.2" hidden="false" customHeight="false" outlineLevel="0" collapsed="false">
      <c r="A2583" s="6" t="n">
        <v>2</v>
      </c>
      <c r="B2583" s="1" t="s">
        <v>332</v>
      </c>
      <c r="C2583" s="1" t="s">
        <v>28</v>
      </c>
      <c r="D2583" s="1" t="n">
        <v>2016</v>
      </c>
      <c r="E2583" s="1" t="n">
        <v>2</v>
      </c>
      <c r="F2583" s="1" t="n">
        <v>42</v>
      </c>
      <c r="G2583" s="1" t="s">
        <v>333</v>
      </c>
      <c r="H2583" s="1" t="n">
        <v>219.383917</v>
      </c>
      <c r="I2583" s="1" t="n">
        <v>10.064885</v>
      </c>
      <c r="J2583" s="1" t="n">
        <v>192.561329</v>
      </c>
    </row>
    <row r="2584" customFormat="false" ht="13.2" hidden="false" customHeight="false" outlineLevel="0" collapsed="false">
      <c r="A2584" s="6" t="n">
        <v>3</v>
      </c>
      <c r="B2584" s="1" t="s">
        <v>332</v>
      </c>
      <c r="C2584" s="1" t="s">
        <v>28</v>
      </c>
      <c r="D2584" s="1" t="n">
        <v>2016</v>
      </c>
      <c r="E2584" s="1" t="n">
        <v>3</v>
      </c>
      <c r="F2584" s="1" t="n">
        <v>42</v>
      </c>
      <c r="G2584" s="1" t="s">
        <v>333</v>
      </c>
      <c r="H2584" s="1" t="n">
        <v>232.067874</v>
      </c>
      <c r="I2584" s="1" t="n">
        <v>11.087371</v>
      </c>
      <c r="J2584" s="1" t="n">
        <v>223.495439</v>
      </c>
    </row>
    <row r="2585" customFormat="false" ht="13.2" hidden="false" customHeight="false" outlineLevel="0" collapsed="false">
      <c r="A2585" s="6" t="n">
        <v>4</v>
      </c>
      <c r="B2585" s="1" t="s">
        <v>332</v>
      </c>
      <c r="C2585" s="1" t="s">
        <v>28</v>
      </c>
      <c r="D2585" s="1" t="n">
        <v>2016</v>
      </c>
      <c r="E2585" s="1" t="n">
        <v>4</v>
      </c>
      <c r="F2585" s="1" t="n">
        <v>42</v>
      </c>
      <c r="G2585" s="1" t="s">
        <v>333</v>
      </c>
      <c r="H2585" s="1" t="n">
        <v>219.866352</v>
      </c>
      <c r="I2585" s="1" t="n">
        <v>9.676268</v>
      </c>
      <c r="J2585" s="1" t="n">
        <v>209.872531</v>
      </c>
    </row>
    <row r="2586" customFormat="false" ht="13.2" hidden="false" customHeight="false" outlineLevel="0" collapsed="false">
      <c r="A2586" s="6" t="n">
        <v>5</v>
      </c>
      <c r="B2586" s="1" t="s">
        <v>332</v>
      </c>
      <c r="C2586" s="1" t="s">
        <v>28</v>
      </c>
      <c r="D2586" s="1" t="n">
        <v>2016</v>
      </c>
      <c r="E2586" s="1" t="n">
        <v>5</v>
      </c>
      <c r="F2586" s="1" t="n">
        <v>42</v>
      </c>
      <c r="G2586" s="1" t="s">
        <v>333</v>
      </c>
      <c r="H2586" s="1" t="n">
        <v>213.30441</v>
      </c>
      <c r="I2586" s="1" t="n">
        <v>11.054538</v>
      </c>
      <c r="J2586" s="1" t="n">
        <v>206.19413</v>
      </c>
    </row>
    <row r="2587" customFormat="false" ht="13.2" hidden="false" customHeight="false" outlineLevel="0" collapsed="false">
      <c r="A2587" s="6" t="n">
        <v>6</v>
      </c>
      <c r="B2587" s="1" t="s">
        <v>332</v>
      </c>
      <c r="C2587" s="1" t="s">
        <v>28</v>
      </c>
      <c r="D2587" s="1" t="n">
        <v>2016</v>
      </c>
      <c r="E2587" s="1" t="n">
        <v>6</v>
      </c>
      <c r="F2587" s="1" t="n">
        <v>42</v>
      </c>
      <c r="G2587" s="1" t="s">
        <v>333</v>
      </c>
      <c r="H2587" s="1" t="n">
        <v>209.806922</v>
      </c>
      <c r="I2587" s="1" t="n">
        <v>9.417456</v>
      </c>
      <c r="J2587" s="1" t="n">
        <v>205.565743</v>
      </c>
    </row>
    <row r="2588" customFormat="false" ht="13.2" hidden="false" customHeight="false" outlineLevel="0" collapsed="false">
      <c r="A2588" s="6" t="n">
        <v>7</v>
      </c>
      <c r="B2588" s="1" t="s">
        <v>332</v>
      </c>
      <c r="C2588" s="1" t="s">
        <v>28</v>
      </c>
      <c r="D2588" s="1" t="n">
        <v>2016</v>
      </c>
      <c r="E2588" s="1" t="n">
        <v>7</v>
      </c>
      <c r="F2588" s="1" t="n">
        <v>42</v>
      </c>
      <c r="G2588" s="1" t="s">
        <v>333</v>
      </c>
      <c r="H2588" s="1" t="n">
        <v>217.202182</v>
      </c>
      <c r="I2588" s="1" t="n">
        <v>10.91693</v>
      </c>
      <c r="J2588" s="1" t="n">
        <v>203.142329</v>
      </c>
    </row>
    <row r="2589" customFormat="false" ht="13.2" hidden="false" customHeight="false" outlineLevel="0" collapsed="false">
      <c r="A2589" s="6" t="n">
        <v>8</v>
      </c>
      <c r="B2589" s="1" t="s">
        <v>332</v>
      </c>
      <c r="C2589" s="1" t="s">
        <v>28</v>
      </c>
      <c r="D2589" s="1" t="n">
        <v>2016</v>
      </c>
      <c r="E2589" s="1" t="n">
        <v>8</v>
      </c>
      <c r="F2589" s="1" t="n">
        <v>42</v>
      </c>
      <c r="G2589" s="1" t="s">
        <v>333</v>
      </c>
      <c r="H2589" s="1" t="n">
        <v>220.345636</v>
      </c>
      <c r="I2589" s="1" t="n">
        <v>10.287402</v>
      </c>
      <c r="J2589" s="1" t="n">
        <v>208.905513</v>
      </c>
    </row>
    <row r="2590" customFormat="false" ht="13.2" hidden="false" customHeight="false" outlineLevel="0" collapsed="false">
      <c r="A2590" s="6" t="n">
        <v>9</v>
      </c>
      <c r="B2590" s="1" t="s">
        <v>332</v>
      </c>
      <c r="C2590" s="1" t="s">
        <v>28</v>
      </c>
      <c r="D2590" s="1" t="n">
        <v>2016</v>
      </c>
      <c r="E2590" s="1" t="n">
        <v>9</v>
      </c>
      <c r="F2590" s="1" t="n">
        <v>42</v>
      </c>
      <c r="G2590" s="1" t="s">
        <v>333</v>
      </c>
      <c r="H2590" s="1" t="n">
        <v>226.080814</v>
      </c>
      <c r="I2590" s="1" t="n">
        <v>10.637439</v>
      </c>
      <c r="J2590" s="1" t="n">
        <v>206.568727</v>
      </c>
    </row>
    <row r="2591" customFormat="false" ht="13.2" hidden="false" customHeight="false" outlineLevel="0" collapsed="false">
      <c r="A2591" s="6" t="n">
        <v>10</v>
      </c>
      <c r="B2591" s="1" t="s">
        <v>332</v>
      </c>
      <c r="C2591" s="1" t="s">
        <v>28</v>
      </c>
      <c r="D2591" s="1" t="n">
        <v>2016</v>
      </c>
      <c r="E2591" s="1" t="n">
        <v>10</v>
      </c>
      <c r="F2591" s="1" t="n">
        <v>42</v>
      </c>
      <c r="G2591" s="1" t="s">
        <v>333</v>
      </c>
      <c r="H2591" s="1" t="n">
        <v>221.815371</v>
      </c>
      <c r="I2591" s="1" t="n">
        <v>9.511182</v>
      </c>
      <c r="J2591" s="1" t="n">
        <v>195.064954</v>
      </c>
    </row>
    <row r="2592" customFormat="false" ht="13.2" hidden="false" customHeight="false" outlineLevel="0" collapsed="false">
      <c r="A2592" s="6" t="n">
        <v>11</v>
      </c>
      <c r="B2592" s="1" t="s">
        <v>332</v>
      </c>
      <c r="C2592" s="1" t="s">
        <v>28</v>
      </c>
      <c r="D2592" s="1" t="n">
        <v>2016</v>
      </c>
      <c r="E2592" s="1" t="n">
        <v>11</v>
      </c>
      <c r="F2592" s="1" t="n">
        <v>42</v>
      </c>
      <c r="G2592" s="1" t="s">
        <v>333</v>
      </c>
      <c r="H2592" s="1" t="n">
        <v>228.750525</v>
      </c>
      <c r="I2592" s="1" t="n">
        <v>8.66955</v>
      </c>
      <c r="J2592" s="1" t="n">
        <v>199.406299</v>
      </c>
    </row>
    <row r="2593" customFormat="false" ht="13.2" hidden="false" customHeight="false" outlineLevel="0" collapsed="false">
      <c r="A2593" s="6" t="n">
        <v>12</v>
      </c>
      <c r="B2593" s="1" t="s">
        <v>332</v>
      </c>
      <c r="C2593" s="1" t="s">
        <v>28</v>
      </c>
      <c r="D2593" s="1" t="n">
        <v>2016</v>
      </c>
      <c r="E2593" s="1" t="n">
        <v>12</v>
      </c>
      <c r="F2593" s="1" t="n">
        <v>42</v>
      </c>
      <c r="G2593" s="1" t="s">
        <v>333</v>
      </c>
      <c r="H2593" s="1" t="n">
        <v>264.116451</v>
      </c>
      <c r="I2593" s="1" t="n">
        <v>9.867374</v>
      </c>
      <c r="J2593" s="1" t="n">
        <v>188.211121</v>
      </c>
    </row>
    <row r="2594" customFormat="false" ht="13.2" hidden="false" customHeight="false" outlineLevel="0" collapsed="false">
      <c r="A2594" s="6" t="n">
        <v>1</v>
      </c>
      <c r="B2594" s="1" t="s">
        <v>332</v>
      </c>
      <c r="C2594" s="1" t="s">
        <v>28</v>
      </c>
      <c r="D2594" s="1" t="n">
        <v>2017</v>
      </c>
      <c r="E2594" s="1" t="n">
        <v>1</v>
      </c>
      <c r="F2594" s="1" t="n">
        <v>42</v>
      </c>
      <c r="G2594" s="1" t="s">
        <v>333</v>
      </c>
      <c r="H2594" s="1" t="n">
        <v>243.004834</v>
      </c>
      <c r="I2594" s="1" t="n">
        <v>8.937424</v>
      </c>
      <c r="J2594" s="1" t="n">
        <v>189.758088</v>
      </c>
    </row>
    <row r="2595" customFormat="false" ht="13.2" hidden="false" customHeight="false" outlineLevel="0" collapsed="false">
      <c r="A2595" s="6" t="n">
        <v>2</v>
      </c>
      <c r="B2595" s="1" t="s">
        <v>332</v>
      </c>
      <c r="C2595" s="1" t="s">
        <v>28</v>
      </c>
      <c r="D2595" s="1" t="n">
        <v>2017</v>
      </c>
      <c r="E2595" s="1" t="n">
        <v>2</v>
      </c>
      <c r="F2595" s="1" t="n">
        <v>42</v>
      </c>
      <c r="G2595" s="1" t="s">
        <v>333</v>
      </c>
      <c r="H2595" s="1" t="n">
        <v>225.591235</v>
      </c>
      <c r="I2595" s="1" t="n">
        <v>7.297455</v>
      </c>
      <c r="J2595" s="1" t="n">
        <v>185.839795</v>
      </c>
    </row>
    <row r="2596" customFormat="false" ht="13.2" hidden="false" customHeight="false" outlineLevel="0" collapsed="false">
      <c r="A2596" s="6" t="n">
        <v>3</v>
      </c>
      <c r="B2596" s="1" t="s">
        <v>332</v>
      </c>
      <c r="C2596" s="1" t="s">
        <v>28</v>
      </c>
      <c r="D2596" s="1" t="n">
        <v>2017</v>
      </c>
      <c r="E2596" s="1" t="n">
        <v>3</v>
      </c>
      <c r="F2596" s="1" t="n">
        <v>42</v>
      </c>
      <c r="G2596" s="1" t="s">
        <v>333</v>
      </c>
      <c r="H2596" s="1" t="n">
        <v>249.492971</v>
      </c>
      <c r="I2596" s="1" t="n">
        <v>9.029173</v>
      </c>
      <c r="J2596" s="1" t="n">
        <v>229.20942</v>
      </c>
    </row>
    <row r="2597" customFormat="false" ht="13.2" hidden="false" customHeight="false" outlineLevel="0" collapsed="false">
      <c r="A2597" s="6" t="n">
        <v>4</v>
      </c>
      <c r="B2597" s="1" t="s">
        <v>332</v>
      </c>
      <c r="C2597" s="1" t="s">
        <v>28</v>
      </c>
      <c r="D2597" s="1" t="n">
        <v>2017</v>
      </c>
      <c r="E2597" s="1" t="n">
        <v>4</v>
      </c>
      <c r="F2597" s="1" t="n">
        <v>42</v>
      </c>
      <c r="G2597" s="1" t="s">
        <v>333</v>
      </c>
      <c r="H2597" s="1" t="n">
        <v>222.408064</v>
      </c>
      <c r="I2597" s="1" t="n">
        <v>8.17336</v>
      </c>
      <c r="J2597" s="1" t="n">
        <v>191.079121</v>
      </c>
    </row>
    <row r="2598" customFormat="false" ht="13.2" hidden="false" customHeight="false" outlineLevel="0" collapsed="false">
      <c r="A2598" s="6" t="n">
        <v>5</v>
      </c>
      <c r="B2598" s="1" t="s">
        <v>332</v>
      </c>
      <c r="C2598" s="1" t="s">
        <v>28</v>
      </c>
      <c r="D2598" s="1" t="n">
        <v>2017</v>
      </c>
      <c r="E2598" s="1" t="n">
        <v>5</v>
      </c>
      <c r="F2598" s="1" t="n">
        <v>42</v>
      </c>
      <c r="G2598" s="1" t="s">
        <v>333</v>
      </c>
      <c r="H2598" s="1" t="n">
        <v>225.404232</v>
      </c>
      <c r="I2598" s="1" t="n">
        <v>8.478252</v>
      </c>
      <c r="J2598" s="1" t="n">
        <v>207.124164</v>
      </c>
    </row>
    <row r="2599" customFormat="false" ht="13.2" hidden="false" customHeight="false" outlineLevel="0" collapsed="false">
      <c r="A2599" s="6" t="n">
        <v>6</v>
      </c>
      <c r="B2599" s="1" t="s">
        <v>332</v>
      </c>
      <c r="C2599" s="1" t="s">
        <v>28</v>
      </c>
      <c r="D2599" s="1" t="n">
        <v>2017</v>
      </c>
      <c r="E2599" s="1" t="n">
        <v>6</v>
      </c>
      <c r="F2599" s="1" t="n">
        <v>42</v>
      </c>
      <c r="G2599" s="1" t="s">
        <v>333</v>
      </c>
      <c r="H2599" s="1" t="n">
        <v>228.481764</v>
      </c>
      <c r="I2599" s="1" t="n">
        <v>9.750141</v>
      </c>
      <c r="J2599" s="1" t="n">
        <v>198.475341</v>
      </c>
    </row>
    <row r="2600" customFormat="false" ht="13.2" hidden="false" customHeight="false" outlineLevel="0" collapsed="false">
      <c r="A2600" s="6" t="n">
        <v>7</v>
      </c>
      <c r="B2600" s="1" t="s">
        <v>332</v>
      </c>
      <c r="C2600" s="1" t="s">
        <v>28</v>
      </c>
      <c r="D2600" s="1" t="n">
        <v>2017</v>
      </c>
      <c r="E2600" s="1" t="n">
        <v>7</v>
      </c>
      <c r="F2600" s="1" t="n">
        <v>42</v>
      </c>
      <c r="G2600" s="1" t="s">
        <v>333</v>
      </c>
      <c r="H2600" s="1" t="n">
        <v>227.865021</v>
      </c>
      <c r="I2600" s="1" t="n">
        <v>8.054269</v>
      </c>
      <c r="J2600" s="1" t="n">
        <v>208.583584</v>
      </c>
    </row>
    <row r="2601" customFormat="false" ht="13.2" hidden="false" customHeight="false" outlineLevel="0" collapsed="false">
      <c r="A2601" s="6" t="n">
        <v>8</v>
      </c>
      <c r="B2601" s="1" t="s">
        <v>332</v>
      </c>
      <c r="C2601" s="1" t="s">
        <v>28</v>
      </c>
      <c r="D2601" s="1" t="n">
        <v>2017</v>
      </c>
      <c r="E2601" s="1" t="n">
        <v>8</v>
      </c>
      <c r="F2601" s="1" t="n">
        <v>42</v>
      </c>
      <c r="G2601" s="1" t="s">
        <v>333</v>
      </c>
      <c r="H2601" s="1" t="n">
        <v>230.557734</v>
      </c>
      <c r="I2601" s="1" t="n">
        <v>9.11456</v>
      </c>
      <c r="J2601" s="1" t="n">
        <v>218.467396</v>
      </c>
    </row>
    <row r="2602" customFormat="false" ht="13.2" hidden="false" customHeight="false" outlineLevel="0" collapsed="false">
      <c r="A2602" s="6" t="n">
        <v>9</v>
      </c>
      <c r="B2602" s="1" t="s">
        <v>332</v>
      </c>
      <c r="C2602" s="1" t="s">
        <v>28</v>
      </c>
      <c r="D2602" s="1" t="n">
        <v>2017</v>
      </c>
      <c r="E2602" s="1" t="n">
        <v>9</v>
      </c>
      <c r="F2602" s="1" t="n">
        <v>42</v>
      </c>
      <c r="G2602" s="1" t="s">
        <v>333</v>
      </c>
      <c r="H2602" s="1" t="n">
        <v>224.633655</v>
      </c>
      <c r="I2602" s="1" t="n">
        <v>10.517003</v>
      </c>
      <c r="J2602" s="1" t="n">
        <v>207.705559</v>
      </c>
    </row>
    <row r="2603" customFormat="false" ht="13.2" hidden="false" customHeight="false" outlineLevel="0" collapsed="false">
      <c r="A2603" s="6" t="n">
        <v>10</v>
      </c>
      <c r="B2603" s="1" t="s">
        <v>332</v>
      </c>
      <c r="C2603" s="1" t="s">
        <v>28</v>
      </c>
      <c r="D2603" s="1" t="n">
        <v>2017</v>
      </c>
      <c r="E2603" s="1" t="n">
        <v>10</v>
      </c>
      <c r="F2603" s="1" t="n">
        <v>42</v>
      </c>
      <c r="G2603" s="1" t="s">
        <v>333</v>
      </c>
      <c r="H2603" s="1" t="n">
        <v>232.297738</v>
      </c>
      <c r="I2603" s="1" t="n">
        <v>10.683668</v>
      </c>
      <c r="J2603" s="1" t="n">
        <v>209.095524</v>
      </c>
    </row>
    <row r="2604" customFormat="false" ht="13.2" hidden="false" customHeight="false" outlineLevel="0" collapsed="false">
      <c r="A2604" s="6" t="n">
        <v>11</v>
      </c>
      <c r="B2604" s="1" t="s">
        <v>332</v>
      </c>
      <c r="C2604" s="1" t="s">
        <v>28</v>
      </c>
      <c r="D2604" s="1" t="n">
        <v>2017</v>
      </c>
      <c r="E2604" s="1" t="n">
        <v>11</v>
      </c>
      <c r="F2604" s="1" t="n">
        <v>42</v>
      </c>
      <c r="G2604" s="1" t="s">
        <v>333</v>
      </c>
      <c r="H2604" s="1" t="n">
        <v>233.999413</v>
      </c>
      <c r="I2604" s="1" t="n">
        <v>10.489894</v>
      </c>
      <c r="J2604" s="1" t="n">
        <v>210.213204</v>
      </c>
    </row>
    <row r="2605" customFormat="false" ht="13.2" hidden="false" customHeight="false" outlineLevel="0" collapsed="false">
      <c r="A2605" s="6" t="n">
        <v>12</v>
      </c>
      <c r="B2605" s="1" t="s">
        <v>332</v>
      </c>
      <c r="C2605" s="1" t="s">
        <v>28</v>
      </c>
      <c r="D2605" s="1" t="n">
        <v>2017</v>
      </c>
      <c r="E2605" s="1" t="n">
        <v>12</v>
      </c>
      <c r="F2605" s="1" t="n">
        <v>42</v>
      </c>
      <c r="G2605" s="1" t="s">
        <v>333</v>
      </c>
      <c r="H2605" s="1" t="n">
        <v>264.960785</v>
      </c>
      <c r="I2605" s="1" t="n">
        <v>11.316257</v>
      </c>
      <c r="J2605" s="1" t="n">
        <v>193.195134</v>
      </c>
    </row>
    <row r="2606" customFormat="false" ht="13.2" hidden="false" customHeight="false" outlineLevel="0" collapsed="false">
      <c r="A2606" s="6" t="n">
        <v>1</v>
      </c>
      <c r="B2606" s="1" t="s">
        <v>332</v>
      </c>
      <c r="C2606" s="1" t="s">
        <v>28</v>
      </c>
      <c r="D2606" s="1" t="n">
        <v>2018</v>
      </c>
      <c r="E2606" s="1" t="n">
        <v>1</v>
      </c>
      <c r="F2606" s="1" t="n">
        <v>42</v>
      </c>
      <c r="G2606" s="1" t="s">
        <v>333</v>
      </c>
      <c r="H2606" s="1" t="n">
        <v>243.661942</v>
      </c>
      <c r="I2606" s="1" t="n">
        <v>10.719856</v>
      </c>
      <c r="J2606" s="1" t="n">
        <v>193.413483</v>
      </c>
    </row>
    <row r="2607" customFormat="false" ht="13.2" hidden="false" customHeight="false" outlineLevel="0" collapsed="false">
      <c r="A2607" s="6" t="n">
        <v>2</v>
      </c>
      <c r="B2607" s="1" t="s">
        <v>332</v>
      </c>
      <c r="C2607" s="1" t="s">
        <v>28</v>
      </c>
      <c r="D2607" s="1" t="n">
        <v>2018</v>
      </c>
      <c r="E2607" s="1" t="n">
        <v>2</v>
      </c>
      <c r="F2607" s="1" t="n">
        <v>42</v>
      </c>
      <c r="G2607" s="1" t="s">
        <v>333</v>
      </c>
      <c r="H2607" s="1" t="n">
        <v>228.417094</v>
      </c>
      <c r="I2607" s="1" t="n">
        <v>8.39854</v>
      </c>
      <c r="J2607" s="1" t="n">
        <v>200.671987</v>
      </c>
    </row>
    <row r="2608" customFormat="false" ht="13.2" hidden="false" customHeight="false" outlineLevel="0" collapsed="false">
      <c r="A2608" s="6" t="n">
        <v>3</v>
      </c>
      <c r="B2608" s="1" t="s">
        <v>332</v>
      </c>
      <c r="C2608" s="1" t="s">
        <v>28</v>
      </c>
      <c r="D2608" s="1" t="n">
        <v>2018</v>
      </c>
      <c r="E2608" s="1" t="n">
        <v>3</v>
      </c>
      <c r="F2608" s="1" t="n">
        <v>42</v>
      </c>
      <c r="G2608" s="1" t="s">
        <v>333</v>
      </c>
      <c r="H2608" s="1" t="n">
        <v>248.836852</v>
      </c>
      <c r="I2608" s="1" t="n">
        <v>8.193042</v>
      </c>
      <c r="J2608" s="1" t="n">
        <v>216.860469</v>
      </c>
    </row>
    <row r="2609" customFormat="false" ht="13.2" hidden="false" customHeight="false" outlineLevel="0" collapsed="false">
      <c r="A2609" s="6" t="n">
        <v>4</v>
      </c>
      <c r="B2609" s="1" t="s">
        <v>332</v>
      </c>
      <c r="C2609" s="1" t="s">
        <v>28</v>
      </c>
      <c r="D2609" s="1" t="n">
        <v>2018</v>
      </c>
      <c r="E2609" s="1" t="n">
        <v>4</v>
      </c>
      <c r="F2609" s="1" t="n">
        <v>42</v>
      </c>
      <c r="G2609" s="1" t="s">
        <v>333</v>
      </c>
      <c r="H2609" s="1" t="n">
        <v>233.507129</v>
      </c>
      <c r="I2609" s="1" t="n">
        <v>8.219414</v>
      </c>
      <c r="J2609" s="1" t="n">
        <v>213.679191</v>
      </c>
    </row>
    <row r="2610" customFormat="false" ht="13.2" hidden="false" customHeight="false" outlineLevel="0" collapsed="false">
      <c r="A2610" s="6" t="n">
        <v>5</v>
      </c>
      <c r="B2610" s="1" t="s">
        <v>332</v>
      </c>
      <c r="C2610" s="1" t="s">
        <v>28</v>
      </c>
      <c r="D2610" s="1" t="n">
        <v>2018</v>
      </c>
      <c r="E2610" s="1" t="n">
        <v>5</v>
      </c>
      <c r="F2610" s="1" t="n">
        <v>42</v>
      </c>
      <c r="G2610" s="1" t="s">
        <v>333</v>
      </c>
      <c r="H2610" s="1" t="n">
        <v>192.447706</v>
      </c>
      <c r="I2610" s="1" t="n">
        <v>6.9979</v>
      </c>
      <c r="J2610" s="1" t="n">
        <v>155.882342</v>
      </c>
    </row>
    <row r="2611" customFormat="false" ht="13.2" hidden="false" customHeight="false" outlineLevel="0" collapsed="false">
      <c r="A2611" s="6" t="n">
        <v>6</v>
      </c>
      <c r="B2611" s="1" t="s">
        <v>332</v>
      </c>
      <c r="C2611" s="1" t="s">
        <v>28</v>
      </c>
      <c r="D2611" s="1" t="n">
        <v>2018</v>
      </c>
      <c r="E2611" s="1" t="n">
        <v>6</v>
      </c>
      <c r="F2611" s="1" t="n">
        <v>42</v>
      </c>
      <c r="G2611" s="1" t="s">
        <v>333</v>
      </c>
      <c r="H2611" s="1" t="n">
        <v>218.86016</v>
      </c>
      <c r="I2611" s="1" t="n">
        <v>12.96435</v>
      </c>
      <c r="J2611" s="1" t="n">
        <v>225.304399</v>
      </c>
    </row>
    <row r="2612" customFormat="false" ht="13.2" hidden="false" customHeight="false" outlineLevel="0" collapsed="false">
      <c r="A2612" s="6" t="n">
        <v>7</v>
      </c>
      <c r="B2612" s="1" t="s">
        <v>332</v>
      </c>
      <c r="C2612" s="1" t="s">
        <v>28</v>
      </c>
      <c r="D2612" s="1" t="n">
        <v>2018</v>
      </c>
      <c r="E2612" s="1" t="n">
        <v>7</v>
      </c>
      <c r="F2612" s="1" t="n">
        <v>42</v>
      </c>
      <c r="G2612" s="1" t="s">
        <v>333</v>
      </c>
      <c r="H2612" s="1" t="n">
        <v>216.493877</v>
      </c>
      <c r="I2612" s="1" t="n">
        <v>11.339814</v>
      </c>
      <c r="J2612" s="1" t="n">
        <v>215.225387</v>
      </c>
    </row>
    <row r="2613" customFormat="false" ht="13.2" hidden="false" customHeight="false" outlineLevel="0" collapsed="false">
      <c r="A2613" s="6" t="n">
        <v>8</v>
      </c>
      <c r="B2613" s="1" t="s">
        <v>332</v>
      </c>
      <c r="C2613" s="1" t="s">
        <v>28</v>
      </c>
      <c r="D2613" s="1" t="n">
        <v>2018</v>
      </c>
      <c r="E2613" s="1" t="n">
        <v>8</v>
      </c>
      <c r="F2613" s="1" t="n">
        <v>42</v>
      </c>
      <c r="G2613" s="1" t="s">
        <v>333</v>
      </c>
      <c r="H2613" s="1" t="n">
        <v>228.933466</v>
      </c>
      <c r="I2613" s="1" t="n">
        <v>10.757475</v>
      </c>
      <c r="J2613" s="1" t="n">
        <v>222.845016</v>
      </c>
    </row>
    <row r="2614" customFormat="false" ht="13.2" hidden="false" customHeight="false" outlineLevel="0" collapsed="false">
      <c r="A2614" s="6" t="n">
        <v>9</v>
      </c>
      <c r="B2614" s="1" t="s">
        <v>332</v>
      </c>
      <c r="C2614" s="1" t="s">
        <v>28</v>
      </c>
      <c r="D2614" s="1" t="n">
        <v>2018</v>
      </c>
      <c r="E2614" s="1" t="n">
        <v>9</v>
      </c>
      <c r="F2614" s="1" t="n">
        <v>42</v>
      </c>
      <c r="G2614" s="1" t="s">
        <v>333</v>
      </c>
      <c r="H2614" s="1" t="n">
        <v>208.421596</v>
      </c>
      <c r="I2614" s="1" t="n">
        <v>14.559889</v>
      </c>
      <c r="J2614" s="1" t="n">
        <v>199.741918</v>
      </c>
    </row>
    <row r="2615" customFormat="false" ht="13.2" hidden="false" customHeight="false" outlineLevel="0" collapsed="false">
      <c r="A2615" s="6" t="n">
        <v>10</v>
      </c>
      <c r="B2615" s="1" t="s">
        <v>332</v>
      </c>
      <c r="C2615" s="1" t="s">
        <v>28</v>
      </c>
      <c r="D2615" s="1" t="n">
        <v>2018</v>
      </c>
      <c r="E2615" s="1" t="n">
        <v>10</v>
      </c>
      <c r="F2615" s="1" t="n">
        <v>42</v>
      </c>
      <c r="G2615" s="1" t="s">
        <v>333</v>
      </c>
      <c r="H2615" s="1" t="n">
        <v>228.663186</v>
      </c>
      <c r="I2615" s="1" t="n">
        <v>16.347441</v>
      </c>
      <c r="J2615" s="1" t="n">
        <v>213.993506</v>
      </c>
    </row>
    <row r="2616" customFormat="false" ht="13.2" hidden="false" customHeight="false" outlineLevel="0" collapsed="false">
      <c r="A2616" s="6" t="n">
        <v>11</v>
      </c>
      <c r="B2616" s="1" t="s">
        <v>332</v>
      </c>
      <c r="C2616" s="1" t="s">
        <v>28</v>
      </c>
      <c r="D2616" s="1" t="n">
        <v>2018</v>
      </c>
      <c r="E2616" s="1" t="n">
        <v>11</v>
      </c>
      <c r="F2616" s="1" t="n">
        <v>42</v>
      </c>
      <c r="G2616" s="1" t="s">
        <v>333</v>
      </c>
      <c r="H2616" s="1" t="n">
        <v>235.78716</v>
      </c>
      <c r="I2616" s="1" t="n">
        <v>12.159093</v>
      </c>
      <c r="J2616" s="1" t="n">
        <v>218.353432</v>
      </c>
    </row>
    <row r="2617" customFormat="false" ht="13.2" hidden="false" customHeight="false" outlineLevel="0" collapsed="false">
      <c r="A2617" s="6" t="n">
        <v>12</v>
      </c>
      <c r="B2617" s="1" t="s">
        <v>332</v>
      </c>
      <c r="C2617" s="1" t="s">
        <v>28</v>
      </c>
      <c r="D2617" s="1" t="n">
        <v>2018</v>
      </c>
      <c r="E2617" s="1" t="n">
        <v>12</v>
      </c>
      <c r="F2617" s="1" t="n">
        <v>42</v>
      </c>
      <c r="G2617" s="1" t="s">
        <v>333</v>
      </c>
      <c r="H2617" s="1" t="n">
        <v>271.162482</v>
      </c>
      <c r="I2617" s="1" t="n">
        <v>10.848462</v>
      </c>
      <c r="J2617" s="1" t="n">
        <v>200.334068</v>
      </c>
    </row>
    <row r="2618" customFormat="false" ht="13.2" hidden="false" customHeight="false" outlineLevel="0" collapsed="false">
      <c r="A2618" s="6" t="n">
        <v>1</v>
      </c>
      <c r="B2618" s="1" t="s">
        <v>332</v>
      </c>
      <c r="C2618" s="1" t="s">
        <v>28</v>
      </c>
      <c r="D2618" s="1" t="n">
        <v>2019</v>
      </c>
      <c r="E2618" s="1" t="n">
        <v>1</v>
      </c>
      <c r="F2618" s="1" t="n">
        <v>42</v>
      </c>
      <c r="G2618" s="1" t="s">
        <v>333</v>
      </c>
      <c r="H2618" s="1" t="n">
        <v>249.93317</v>
      </c>
      <c r="I2618" s="1" t="n">
        <v>12.074494</v>
      </c>
      <c r="J2618" s="1" t="n">
        <v>202.48576</v>
      </c>
    </row>
    <row r="2619" customFormat="false" ht="13.2" hidden="false" customHeight="false" outlineLevel="0" collapsed="false">
      <c r="A2619" s="6" t="n">
        <v>2</v>
      </c>
      <c r="B2619" s="1" t="s">
        <v>332</v>
      </c>
      <c r="C2619" s="1" t="s">
        <v>28</v>
      </c>
      <c r="D2619" s="1" t="n">
        <v>2019</v>
      </c>
      <c r="E2619" s="1" t="n">
        <v>2</v>
      </c>
      <c r="F2619" s="1" t="n">
        <v>42</v>
      </c>
      <c r="G2619" s="1" t="s">
        <v>333</v>
      </c>
      <c r="H2619" s="1" t="n">
        <v>228.514745</v>
      </c>
      <c r="I2619" s="1" t="n">
        <v>9.05703</v>
      </c>
      <c r="J2619" s="1" t="n">
        <v>202.653637</v>
      </c>
    </row>
    <row r="2620" customFormat="false" ht="13.2" hidden="false" customHeight="false" outlineLevel="0" collapsed="false">
      <c r="A2620" s="6" t="n">
        <v>3</v>
      </c>
      <c r="B2620" s="1" t="s">
        <v>332</v>
      </c>
      <c r="C2620" s="1" t="s">
        <v>28</v>
      </c>
      <c r="D2620" s="1" t="n">
        <v>2019</v>
      </c>
      <c r="E2620" s="1" t="n">
        <v>3</v>
      </c>
      <c r="F2620" s="1" t="n">
        <v>42</v>
      </c>
      <c r="G2620" s="1" t="s">
        <v>333</v>
      </c>
      <c r="H2620" s="1" t="n">
        <v>237.155218</v>
      </c>
      <c r="I2620" s="1" t="n">
        <v>9.14599</v>
      </c>
      <c r="J2620" s="1" t="n">
        <v>220.583161</v>
      </c>
    </row>
    <row r="2621" customFormat="false" ht="13.2" hidden="false" customHeight="false" outlineLevel="0" collapsed="false">
      <c r="A2621" s="6" t="n">
        <v>4</v>
      </c>
      <c r="B2621" s="1" t="s">
        <v>332</v>
      </c>
      <c r="C2621" s="1" t="s">
        <v>28</v>
      </c>
      <c r="D2621" s="1" t="n">
        <v>2019</v>
      </c>
      <c r="E2621" s="1" t="n">
        <v>4</v>
      </c>
      <c r="F2621" s="1" t="n">
        <v>42</v>
      </c>
      <c r="G2621" s="1" t="s">
        <v>333</v>
      </c>
      <c r="H2621" s="1" t="n">
        <v>237.912925</v>
      </c>
      <c r="I2621" s="1" t="n">
        <v>10.199215</v>
      </c>
      <c r="J2621" s="1" t="n">
        <v>222.025646</v>
      </c>
    </row>
    <row r="2622" customFormat="false" ht="13.2" hidden="false" customHeight="false" outlineLevel="0" collapsed="false">
      <c r="A2622" s="6" t="n">
        <v>5</v>
      </c>
      <c r="B2622" s="1" t="s">
        <v>332</v>
      </c>
      <c r="C2622" s="1" t="s">
        <v>28</v>
      </c>
      <c r="D2622" s="1" t="n">
        <v>2019</v>
      </c>
      <c r="E2622" s="1" t="n">
        <v>5</v>
      </c>
      <c r="F2622" s="1" t="n">
        <v>42</v>
      </c>
      <c r="G2622" s="1" t="s">
        <v>333</v>
      </c>
      <c r="H2622" s="1" t="n">
        <v>229.801257</v>
      </c>
      <c r="I2622" s="1" t="n">
        <v>10.427437</v>
      </c>
      <c r="J2622" s="1" t="n">
        <v>214.885156</v>
      </c>
    </row>
    <row r="2623" customFormat="false" ht="13.2" hidden="false" customHeight="false" outlineLevel="0" collapsed="false">
      <c r="A2623" s="6" t="n">
        <v>6</v>
      </c>
      <c r="B2623" s="1" t="s">
        <v>332</v>
      </c>
      <c r="C2623" s="1" t="s">
        <v>28</v>
      </c>
      <c r="D2623" s="1" t="n">
        <v>2019</v>
      </c>
      <c r="E2623" s="1" t="n">
        <v>6</v>
      </c>
      <c r="F2623" s="1" t="n">
        <v>42</v>
      </c>
      <c r="G2623" s="1" t="s">
        <v>333</v>
      </c>
      <c r="H2623" s="1" t="n">
        <v>216.904736</v>
      </c>
      <c r="I2623" s="1" t="n">
        <v>8.290809</v>
      </c>
      <c r="J2623" s="1" t="n">
        <v>201.072471</v>
      </c>
    </row>
    <row r="2624" customFormat="false" ht="13.2" hidden="false" customHeight="false" outlineLevel="0" collapsed="false">
      <c r="A2624" s="6" t="n">
        <v>7</v>
      </c>
      <c r="B2624" s="1" t="s">
        <v>332</v>
      </c>
      <c r="C2624" s="1" t="s">
        <v>28</v>
      </c>
      <c r="D2624" s="1" t="n">
        <v>2019</v>
      </c>
      <c r="E2624" s="1" t="n">
        <v>7</v>
      </c>
      <c r="F2624" s="1" t="n">
        <v>42</v>
      </c>
      <c r="G2624" s="1" t="s">
        <v>333</v>
      </c>
      <c r="H2624" s="1" t="n">
        <v>238.079484</v>
      </c>
      <c r="I2624" s="1" t="n">
        <v>8.687832</v>
      </c>
      <c r="J2624" s="1" t="n">
        <v>223.920003</v>
      </c>
    </row>
    <row r="2625" customFormat="false" ht="13.2" hidden="false" customHeight="false" outlineLevel="0" collapsed="false">
      <c r="A2625" s="6" t="n">
        <v>8</v>
      </c>
      <c r="B2625" s="1" t="s">
        <v>332</v>
      </c>
      <c r="C2625" s="1" t="s">
        <v>28</v>
      </c>
      <c r="D2625" s="1" t="n">
        <v>2019</v>
      </c>
      <c r="E2625" s="1" t="n">
        <v>8</v>
      </c>
      <c r="F2625" s="1" t="n">
        <v>42</v>
      </c>
      <c r="G2625" s="1" t="s">
        <v>333</v>
      </c>
      <c r="H2625" s="1" t="n">
        <v>238.86915</v>
      </c>
      <c r="I2625" s="1" t="n">
        <v>7.417982</v>
      </c>
      <c r="J2625" s="1" t="n">
        <v>231.098841</v>
      </c>
    </row>
    <row r="2626" customFormat="false" ht="13.2" hidden="false" customHeight="false" outlineLevel="0" collapsed="false">
      <c r="A2626" s="6" t="n">
        <v>9</v>
      </c>
      <c r="B2626" s="1" t="s">
        <v>332</v>
      </c>
      <c r="C2626" s="1" t="s">
        <v>28</v>
      </c>
      <c r="D2626" s="1" t="n">
        <v>2019</v>
      </c>
      <c r="E2626" s="1" t="n">
        <v>9</v>
      </c>
      <c r="F2626" s="1" t="n">
        <v>42</v>
      </c>
      <c r="G2626" s="1" t="s">
        <v>333</v>
      </c>
      <c r="H2626" s="1" t="n">
        <v>226.03912</v>
      </c>
      <c r="I2626" s="1" t="n">
        <v>8.175463</v>
      </c>
      <c r="J2626" s="1" t="n">
        <v>211.436851</v>
      </c>
    </row>
    <row r="2627" customFormat="false" ht="13.2" hidden="false" customHeight="false" outlineLevel="0" collapsed="false">
      <c r="A2627" s="6" t="n">
        <v>10</v>
      </c>
      <c r="B2627" s="1" t="s">
        <v>332</v>
      </c>
      <c r="C2627" s="1" t="s">
        <v>28</v>
      </c>
      <c r="D2627" s="1" t="n">
        <v>2019</v>
      </c>
      <c r="E2627" s="1" t="n">
        <v>10</v>
      </c>
      <c r="F2627" s="1" t="n">
        <v>42</v>
      </c>
      <c r="G2627" s="1" t="s">
        <v>333</v>
      </c>
      <c r="H2627" s="1" t="n">
        <v>250.725622</v>
      </c>
      <c r="I2627" s="1" t="n">
        <v>9.780496</v>
      </c>
      <c r="J2627" s="1" t="n">
        <v>237.514901</v>
      </c>
    </row>
    <row r="2628" customFormat="false" ht="13.2" hidden="false" customHeight="false" outlineLevel="0" collapsed="false">
      <c r="A2628" s="6" t="n">
        <v>11</v>
      </c>
      <c r="B2628" s="1" t="s">
        <v>332</v>
      </c>
      <c r="C2628" s="1" t="s">
        <v>28</v>
      </c>
      <c r="D2628" s="1" t="n">
        <v>2019</v>
      </c>
      <c r="E2628" s="1" t="n">
        <v>11</v>
      </c>
      <c r="F2628" s="1" t="n">
        <v>42</v>
      </c>
      <c r="G2628" s="1" t="s">
        <v>333</v>
      </c>
      <c r="H2628" s="1" t="n">
        <v>249.097017</v>
      </c>
      <c r="I2628" s="1" t="n">
        <v>9.431275</v>
      </c>
      <c r="J2628" s="1" t="n">
        <v>217.093021</v>
      </c>
    </row>
    <row r="2629" customFormat="false" ht="13.2" hidden="false" customHeight="false" outlineLevel="0" collapsed="false">
      <c r="A2629" s="6" t="n">
        <v>12</v>
      </c>
      <c r="B2629" s="1" t="s">
        <v>332</v>
      </c>
      <c r="C2629" s="1" t="s">
        <v>28</v>
      </c>
      <c r="D2629" s="1" t="n">
        <v>2019</v>
      </c>
      <c r="E2629" s="1" t="n">
        <v>12</v>
      </c>
      <c r="F2629" s="1" t="n">
        <v>42</v>
      </c>
      <c r="G2629" s="1" t="s">
        <v>333</v>
      </c>
      <c r="H2629" s="1" t="n">
        <v>279.263474</v>
      </c>
      <c r="I2629" s="1" t="n">
        <v>11.869711</v>
      </c>
      <c r="J2629" s="1" t="n">
        <v>201.041801</v>
      </c>
    </row>
    <row r="2630" customFormat="false" ht="13.2" hidden="false" customHeight="false" outlineLevel="0" collapsed="false">
      <c r="A2630" s="6" t="n">
        <v>1</v>
      </c>
      <c r="B2630" s="1" t="s">
        <v>332</v>
      </c>
      <c r="C2630" s="1" t="s">
        <v>28</v>
      </c>
      <c r="D2630" s="1" t="n">
        <v>2020</v>
      </c>
      <c r="E2630" s="1" t="n">
        <v>1</v>
      </c>
      <c r="F2630" s="1" t="n">
        <v>42</v>
      </c>
      <c r="G2630" s="1" t="s">
        <v>333</v>
      </c>
      <c r="H2630" s="1" t="n">
        <v>253.898681</v>
      </c>
      <c r="I2630" s="1" t="n">
        <v>12.141346</v>
      </c>
      <c r="J2630" s="1" t="n">
        <v>217.818841</v>
      </c>
    </row>
    <row r="2631" customFormat="false" ht="13.2" hidden="false" customHeight="false" outlineLevel="0" collapsed="false">
      <c r="A2631" s="6" t="n">
        <v>2</v>
      </c>
      <c r="B2631" s="1" t="s">
        <v>332</v>
      </c>
      <c r="C2631" s="1" t="s">
        <v>28</v>
      </c>
      <c r="D2631" s="1" t="n">
        <v>2020</v>
      </c>
      <c r="E2631" s="1" t="n">
        <v>2</v>
      </c>
      <c r="F2631" s="1" t="n">
        <v>42</v>
      </c>
      <c r="G2631" s="1" t="s">
        <v>333</v>
      </c>
      <c r="H2631" s="1" t="n">
        <v>239.69946</v>
      </c>
      <c r="I2631" s="1" t="n">
        <v>8.626851</v>
      </c>
      <c r="J2631" s="1" t="n">
        <v>211.914912</v>
      </c>
    </row>
    <row r="2632" customFormat="false" ht="13.2" hidden="false" customHeight="false" outlineLevel="0" collapsed="false">
      <c r="A2632" s="6" t="n">
        <v>3</v>
      </c>
      <c r="B2632" s="1" t="s">
        <v>332</v>
      </c>
      <c r="C2632" s="1" t="s">
        <v>28</v>
      </c>
      <c r="D2632" s="1" t="n">
        <v>2020</v>
      </c>
      <c r="E2632" s="1" t="n">
        <v>3</v>
      </c>
      <c r="F2632" s="1" t="n">
        <v>42</v>
      </c>
      <c r="G2632" s="1" t="s">
        <v>333</v>
      </c>
      <c r="H2632" s="1" t="n">
        <v>193.516483</v>
      </c>
      <c r="I2632" s="1" t="n">
        <v>7.5889</v>
      </c>
      <c r="J2632" s="1" t="n">
        <v>212.515987</v>
      </c>
    </row>
    <row r="2633" customFormat="false" ht="13.2" hidden="false" customHeight="false" outlineLevel="0" collapsed="false">
      <c r="A2633" s="6" t="n">
        <v>4</v>
      </c>
      <c r="B2633" s="1" t="s">
        <v>332</v>
      </c>
      <c r="C2633" s="1" t="s">
        <v>28</v>
      </c>
      <c r="D2633" s="1" t="n">
        <v>2020</v>
      </c>
      <c r="E2633" s="1" t="n">
        <v>4</v>
      </c>
      <c r="F2633" s="1" t="n">
        <v>42</v>
      </c>
      <c r="G2633" s="1" t="s">
        <v>333</v>
      </c>
      <c r="H2633" s="1" t="n">
        <v>170.842768</v>
      </c>
      <c r="I2633" s="1" t="n">
        <v>11.111375</v>
      </c>
      <c r="J2633" s="1" t="n">
        <v>185.31435</v>
      </c>
    </row>
    <row r="2634" customFormat="false" ht="13.2" hidden="false" customHeight="false" outlineLevel="0" collapsed="false">
      <c r="A2634" s="6" t="n">
        <v>5</v>
      </c>
      <c r="B2634" s="1" t="s">
        <v>332</v>
      </c>
      <c r="C2634" s="1" t="s">
        <v>28</v>
      </c>
      <c r="D2634" s="1" t="n">
        <v>2020</v>
      </c>
      <c r="E2634" s="1" t="n">
        <v>5</v>
      </c>
      <c r="F2634" s="1" t="n">
        <v>42</v>
      </c>
      <c r="G2634" s="1" t="s">
        <v>333</v>
      </c>
      <c r="H2634" s="1" t="n">
        <v>191.808264</v>
      </c>
      <c r="I2634" s="1" t="n">
        <v>7.166145</v>
      </c>
      <c r="J2634" s="1" t="n">
        <v>201.713283</v>
      </c>
    </row>
    <row r="2635" customFormat="false" ht="13.2" hidden="false" customHeight="false" outlineLevel="0" collapsed="false">
      <c r="A2635" s="6" t="n">
        <v>6</v>
      </c>
      <c r="B2635" s="1" t="s">
        <v>332</v>
      </c>
      <c r="C2635" s="1" t="s">
        <v>28</v>
      </c>
      <c r="D2635" s="1" t="n">
        <v>2020</v>
      </c>
      <c r="E2635" s="1" t="n">
        <v>6</v>
      </c>
      <c r="F2635" s="1" t="n">
        <v>42</v>
      </c>
      <c r="G2635" s="1" t="s">
        <v>333</v>
      </c>
      <c r="H2635" s="1" t="n">
        <v>199.77865</v>
      </c>
      <c r="I2635" s="1" t="n">
        <v>8.057627</v>
      </c>
      <c r="J2635" s="1" t="n">
        <v>200.637932</v>
      </c>
    </row>
    <row r="2636" customFormat="false" ht="13.2" hidden="false" customHeight="false" outlineLevel="0" collapsed="false">
      <c r="A2636" s="6" t="n">
        <v>7</v>
      </c>
      <c r="B2636" s="1" t="s">
        <v>332</v>
      </c>
      <c r="C2636" s="1" t="s">
        <v>28</v>
      </c>
      <c r="D2636" s="1" t="n">
        <v>2020</v>
      </c>
      <c r="E2636" s="1" t="n">
        <v>7</v>
      </c>
      <c r="F2636" s="1" t="n">
        <v>42</v>
      </c>
      <c r="G2636" s="1" t="s">
        <v>333</v>
      </c>
      <c r="H2636" s="1" t="n">
        <v>211.785572</v>
      </c>
      <c r="I2636" s="1" t="n">
        <v>8.674918</v>
      </c>
      <c r="J2636" s="1" t="n">
        <v>219.694784</v>
      </c>
    </row>
    <row r="2637" customFormat="false" ht="13.2" hidden="false" customHeight="false" outlineLevel="0" collapsed="false">
      <c r="A2637" s="6" t="n">
        <v>8</v>
      </c>
      <c r="B2637" s="1" t="s">
        <v>332</v>
      </c>
      <c r="C2637" s="1" t="s">
        <v>28</v>
      </c>
      <c r="D2637" s="1" t="n">
        <v>2020</v>
      </c>
      <c r="E2637" s="1" t="n">
        <v>8</v>
      </c>
      <c r="F2637" s="1" t="n">
        <v>42</v>
      </c>
      <c r="G2637" s="1" t="s">
        <v>333</v>
      </c>
      <c r="H2637" s="1" t="n">
        <v>203.286409</v>
      </c>
      <c r="I2637" s="1" t="n">
        <v>8.960799</v>
      </c>
      <c r="J2637" s="1" t="n">
        <v>221.668193</v>
      </c>
    </row>
    <row r="2638" customFormat="false" ht="13.2" hidden="false" customHeight="false" outlineLevel="0" collapsed="false">
      <c r="A2638" s="6" t="n">
        <v>9</v>
      </c>
      <c r="B2638" s="1" t="s">
        <v>332</v>
      </c>
      <c r="C2638" s="1" t="s">
        <v>28</v>
      </c>
      <c r="D2638" s="1" t="n">
        <v>2020</v>
      </c>
      <c r="E2638" s="1" t="n">
        <v>9</v>
      </c>
      <c r="F2638" s="1" t="n">
        <v>42</v>
      </c>
      <c r="G2638" s="1" t="s">
        <v>333</v>
      </c>
      <c r="H2638" s="1" t="n">
        <v>220.997315</v>
      </c>
      <c r="I2638" s="1" t="n">
        <v>10.191219</v>
      </c>
      <c r="J2638" s="1" t="n">
        <v>230.762808</v>
      </c>
    </row>
    <row r="2639" customFormat="false" ht="13.2" hidden="false" customHeight="false" outlineLevel="0" collapsed="false">
      <c r="A2639" s="6" t="n">
        <v>10</v>
      </c>
      <c r="B2639" s="1" t="s">
        <v>332</v>
      </c>
      <c r="C2639" s="1" t="s">
        <v>28</v>
      </c>
      <c r="D2639" s="1" t="n">
        <v>2020</v>
      </c>
      <c r="E2639" s="1" t="n">
        <v>10</v>
      </c>
      <c r="F2639" s="1" t="n">
        <v>42</v>
      </c>
      <c r="G2639" s="1" t="s">
        <v>333</v>
      </c>
      <c r="H2639" s="1" t="n">
        <v>246.04753</v>
      </c>
      <c r="I2639" s="1" t="n">
        <v>9.299865</v>
      </c>
      <c r="J2639" s="1" t="n">
        <v>244.733904</v>
      </c>
    </row>
    <row r="2640" customFormat="false" ht="13.2" hidden="false" customHeight="false" outlineLevel="0" collapsed="false">
      <c r="A2640" s="6" t="n">
        <v>11</v>
      </c>
      <c r="B2640" s="1" t="s">
        <v>332</v>
      </c>
      <c r="C2640" s="1" t="s">
        <v>28</v>
      </c>
      <c r="D2640" s="1" t="n">
        <v>2020</v>
      </c>
      <c r="E2640" s="1" t="n">
        <v>11</v>
      </c>
      <c r="F2640" s="1" t="n">
        <v>42</v>
      </c>
      <c r="G2640" s="1" t="s">
        <v>333</v>
      </c>
      <c r="H2640" s="1" t="n">
        <v>229.586832</v>
      </c>
      <c r="I2640" s="1" t="n">
        <v>9.740932</v>
      </c>
      <c r="J2640" s="1" t="n">
        <v>227.817354</v>
      </c>
    </row>
    <row r="2641" customFormat="false" ht="13.2" hidden="false" customHeight="false" outlineLevel="0" collapsed="false">
      <c r="A2641" s="6" t="n">
        <v>12</v>
      </c>
      <c r="B2641" s="1" t="s">
        <v>332</v>
      </c>
      <c r="C2641" s="1" t="s">
        <v>28</v>
      </c>
      <c r="D2641" s="1" t="n">
        <v>2020</v>
      </c>
      <c r="E2641" s="1" t="n">
        <v>12</v>
      </c>
      <c r="F2641" s="1" t="n">
        <v>42</v>
      </c>
      <c r="G2641" s="1" t="s">
        <v>333</v>
      </c>
      <c r="H2641" s="1" t="n">
        <v>271.527331</v>
      </c>
      <c r="I2641" s="1" t="n">
        <v>10.289657</v>
      </c>
      <c r="J2641" s="1" t="n">
        <v>220.226571</v>
      </c>
    </row>
    <row r="2642" customFormat="false" ht="13.2" hidden="false" customHeight="false" outlineLevel="0" collapsed="false">
      <c r="A2642" s="6" t="n">
        <v>1</v>
      </c>
      <c r="B2642" s="1" t="s">
        <v>335</v>
      </c>
      <c r="C2642" s="1" t="s">
        <v>28</v>
      </c>
      <c r="D2642" s="1" t="n">
        <v>2010</v>
      </c>
      <c r="E2642" s="1" t="n">
        <v>1</v>
      </c>
      <c r="F2642" s="1" t="n">
        <v>28</v>
      </c>
      <c r="G2642" s="1" t="s">
        <v>336</v>
      </c>
      <c r="H2642" s="1" t="n">
        <v>19.896</v>
      </c>
      <c r="I2642" s="1" t="n">
        <v>4.1808</v>
      </c>
      <c r="J2642" s="1" t="n">
        <v>1.366656</v>
      </c>
    </row>
    <row r="2643" customFormat="false" ht="13.2" hidden="false" customHeight="false" outlineLevel="0" collapsed="false">
      <c r="A2643" s="6" t="n">
        <v>2</v>
      </c>
      <c r="B2643" s="1" t="s">
        <v>335</v>
      </c>
      <c r="C2643" s="1" t="s">
        <v>28</v>
      </c>
      <c r="D2643" s="1" t="n">
        <v>2010</v>
      </c>
      <c r="E2643" s="1" t="n">
        <v>2</v>
      </c>
      <c r="F2643" s="1" t="n">
        <v>28</v>
      </c>
      <c r="G2643" s="1" t="s">
        <v>336</v>
      </c>
      <c r="H2643" s="1" t="n">
        <v>18.745</v>
      </c>
      <c r="I2643" s="1" t="n">
        <v>3.25328</v>
      </c>
      <c r="J2643" s="1" t="n">
        <v>15.24417</v>
      </c>
    </row>
    <row r="2644" customFormat="false" ht="13.2" hidden="false" customHeight="false" outlineLevel="0" collapsed="false">
      <c r="A2644" s="6" t="n">
        <v>3</v>
      </c>
      <c r="B2644" s="1" t="s">
        <v>335</v>
      </c>
      <c r="C2644" s="1" t="s">
        <v>28</v>
      </c>
      <c r="D2644" s="1" t="n">
        <v>2010</v>
      </c>
      <c r="E2644" s="1" t="n">
        <v>3</v>
      </c>
      <c r="F2644" s="1" t="n">
        <v>28</v>
      </c>
      <c r="G2644" s="1" t="s">
        <v>336</v>
      </c>
      <c r="H2644" s="1" t="n">
        <v>21.9945</v>
      </c>
      <c r="I2644" s="1" t="n">
        <v>3.55182</v>
      </c>
      <c r="J2644" s="1" t="n">
        <v>28.1178</v>
      </c>
    </row>
    <row r="2645" customFormat="false" ht="13.2" hidden="false" customHeight="false" outlineLevel="0" collapsed="false">
      <c r="A2645" s="6" t="n">
        <v>4</v>
      </c>
      <c r="B2645" s="1" t="s">
        <v>335</v>
      </c>
      <c r="C2645" s="1" t="s">
        <v>28</v>
      </c>
      <c r="D2645" s="1" t="n">
        <v>2010</v>
      </c>
      <c r="E2645" s="1" t="n">
        <v>4</v>
      </c>
      <c r="F2645" s="1" t="n">
        <v>28</v>
      </c>
      <c r="G2645" s="1" t="s">
        <v>336</v>
      </c>
      <c r="H2645" s="1" t="n">
        <v>20.161</v>
      </c>
      <c r="I2645" s="1" t="n">
        <v>3.17623</v>
      </c>
      <c r="J2645" s="1" t="n">
        <v>24.517584</v>
      </c>
    </row>
    <row r="2646" customFormat="false" ht="13.2" hidden="false" customHeight="false" outlineLevel="0" collapsed="false">
      <c r="A2646" s="6" t="n">
        <v>5</v>
      </c>
      <c r="B2646" s="1" t="s">
        <v>335</v>
      </c>
      <c r="C2646" s="1" t="s">
        <v>28</v>
      </c>
      <c r="D2646" s="1" t="n">
        <v>2010</v>
      </c>
      <c r="E2646" s="1" t="n">
        <v>5</v>
      </c>
      <c r="F2646" s="1" t="n">
        <v>28</v>
      </c>
      <c r="G2646" s="1" t="s">
        <v>336</v>
      </c>
      <c r="H2646" s="1" t="n">
        <v>20.4485</v>
      </c>
      <c r="I2646" s="1" t="n">
        <v>3.42717</v>
      </c>
      <c r="J2646" s="1" t="n">
        <v>25.055134</v>
      </c>
    </row>
    <row r="2647" customFormat="false" ht="13.2" hidden="false" customHeight="false" outlineLevel="0" collapsed="false">
      <c r="A2647" s="6" t="n">
        <v>6</v>
      </c>
      <c r="B2647" s="1" t="s">
        <v>335</v>
      </c>
      <c r="C2647" s="1" t="s">
        <v>28</v>
      </c>
      <c r="D2647" s="1" t="n">
        <v>2010</v>
      </c>
      <c r="E2647" s="1" t="n">
        <v>6</v>
      </c>
      <c r="F2647" s="1" t="n">
        <v>28</v>
      </c>
      <c r="G2647" s="1" t="s">
        <v>336</v>
      </c>
      <c r="H2647" s="1" t="n">
        <v>20.07979</v>
      </c>
      <c r="I2647" s="1" t="n">
        <v>3.56502</v>
      </c>
      <c r="J2647" s="1" t="n">
        <v>23.59961</v>
      </c>
    </row>
    <row r="2648" customFormat="false" ht="13.2" hidden="false" customHeight="false" outlineLevel="0" collapsed="false">
      <c r="A2648" s="6" t="n">
        <v>7</v>
      </c>
      <c r="B2648" s="1" t="s">
        <v>335</v>
      </c>
      <c r="C2648" s="1" t="s">
        <v>28</v>
      </c>
      <c r="D2648" s="1" t="n">
        <v>2010</v>
      </c>
      <c r="E2648" s="1" t="n">
        <v>7</v>
      </c>
      <c r="F2648" s="1" t="n">
        <v>28</v>
      </c>
      <c r="G2648" s="1" t="s">
        <v>336</v>
      </c>
      <c r="H2648" s="1" t="n">
        <v>20.8105</v>
      </c>
      <c r="I2648" s="1" t="n">
        <v>3.36684</v>
      </c>
      <c r="J2648" s="1" t="n">
        <v>24.991812</v>
      </c>
    </row>
    <row r="2649" customFormat="false" ht="13.2" hidden="false" customHeight="false" outlineLevel="0" collapsed="false">
      <c r="A2649" s="6" t="n">
        <v>8</v>
      </c>
      <c r="B2649" s="1" t="s">
        <v>335</v>
      </c>
      <c r="C2649" s="1" t="s">
        <v>28</v>
      </c>
      <c r="D2649" s="1" t="n">
        <v>2010</v>
      </c>
      <c r="E2649" s="1" t="n">
        <v>8</v>
      </c>
      <c r="F2649" s="1" t="n">
        <v>28</v>
      </c>
      <c r="G2649" s="1" t="s">
        <v>336</v>
      </c>
      <c r="H2649" s="1" t="n">
        <v>21.705</v>
      </c>
      <c r="I2649" s="1" t="n">
        <v>3.62738</v>
      </c>
      <c r="J2649" s="1" t="n">
        <v>27.137388</v>
      </c>
    </row>
    <row r="2650" customFormat="false" ht="13.2" hidden="false" customHeight="false" outlineLevel="0" collapsed="false">
      <c r="A2650" s="6" t="n">
        <v>9</v>
      </c>
      <c r="B2650" s="1" t="s">
        <v>335</v>
      </c>
      <c r="C2650" s="1" t="s">
        <v>28</v>
      </c>
      <c r="D2650" s="1" t="n">
        <v>2010</v>
      </c>
      <c r="E2650" s="1" t="n">
        <v>9</v>
      </c>
      <c r="F2650" s="1" t="n">
        <v>28</v>
      </c>
      <c r="G2650" s="1" t="s">
        <v>336</v>
      </c>
      <c r="H2650" s="1" t="n">
        <v>22.61</v>
      </c>
      <c r="I2650" s="1" t="n">
        <v>3.54469</v>
      </c>
      <c r="J2650" s="1" t="n">
        <v>27.785803</v>
      </c>
    </row>
    <row r="2651" customFormat="false" ht="13.2" hidden="false" customHeight="false" outlineLevel="0" collapsed="false">
      <c r="A2651" s="6" t="n">
        <v>10</v>
      </c>
      <c r="B2651" s="1" t="s">
        <v>335</v>
      </c>
      <c r="C2651" s="1" t="s">
        <v>28</v>
      </c>
      <c r="D2651" s="1" t="n">
        <v>2010</v>
      </c>
      <c r="E2651" s="1" t="n">
        <v>10</v>
      </c>
      <c r="F2651" s="1" t="n">
        <v>28</v>
      </c>
      <c r="G2651" s="1" t="s">
        <v>336</v>
      </c>
      <c r="H2651" s="1" t="n">
        <v>22.545</v>
      </c>
      <c r="I2651" s="1" t="n">
        <v>3.66108</v>
      </c>
      <c r="J2651" s="1" t="n">
        <v>28.633559</v>
      </c>
    </row>
    <row r="2652" customFormat="false" ht="13.2" hidden="false" customHeight="false" outlineLevel="0" collapsed="false">
      <c r="A2652" s="6" t="n">
        <v>11</v>
      </c>
      <c r="B2652" s="1" t="s">
        <v>335</v>
      </c>
      <c r="C2652" s="1" t="s">
        <v>28</v>
      </c>
      <c r="D2652" s="1" t="n">
        <v>2010</v>
      </c>
      <c r="E2652" s="1" t="n">
        <v>11</v>
      </c>
      <c r="F2652" s="1" t="n">
        <v>28</v>
      </c>
      <c r="G2652" s="1" t="s">
        <v>336</v>
      </c>
      <c r="H2652" s="1" t="n">
        <v>23.4255</v>
      </c>
      <c r="I2652" s="1" t="n">
        <v>3.56525</v>
      </c>
      <c r="J2652" s="1" t="n">
        <v>29.762547</v>
      </c>
    </row>
    <row r="2653" customFormat="false" ht="13.2" hidden="false" customHeight="false" outlineLevel="0" collapsed="false">
      <c r="A2653" s="6" t="n">
        <v>12</v>
      </c>
      <c r="B2653" s="1" t="s">
        <v>335</v>
      </c>
      <c r="C2653" s="1" t="s">
        <v>28</v>
      </c>
      <c r="D2653" s="1" t="n">
        <v>2010</v>
      </c>
      <c r="E2653" s="1" t="n">
        <v>12</v>
      </c>
      <c r="F2653" s="1" t="n">
        <v>28</v>
      </c>
      <c r="G2653" s="1" t="s">
        <v>336</v>
      </c>
      <c r="H2653" s="1" t="n">
        <v>26.5835</v>
      </c>
      <c r="I2653" s="1" t="n">
        <v>3.88119</v>
      </c>
      <c r="J2653" s="1" t="n">
        <v>30.647</v>
      </c>
    </row>
    <row r="2654" customFormat="false" ht="13.2" hidden="false" customHeight="false" outlineLevel="0" collapsed="false">
      <c r="A2654" s="6" t="n">
        <v>1</v>
      </c>
      <c r="B2654" s="1" t="s">
        <v>335</v>
      </c>
      <c r="C2654" s="1" t="s">
        <v>28</v>
      </c>
      <c r="D2654" s="1" t="n">
        <v>2011</v>
      </c>
      <c r="E2654" s="1" t="n">
        <v>1</v>
      </c>
      <c r="F2654" s="1" t="n">
        <v>28</v>
      </c>
      <c r="G2654" s="1" t="s">
        <v>336</v>
      </c>
      <c r="H2654" s="1" t="n">
        <v>23.523508</v>
      </c>
      <c r="I2654" s="1" t="n">
        <v>3.62546</v>
      </c>
      <c r="J2654" s="1" t="n">
        <v>25.823904</v>
      </c>
    </row>
    <row r="2655" customFormat="false" ht="13.2" hidden="false" customHeight="false" outlineLevel="0" collapsed="false">
      <c r="A2655" s="6" t="n">
        <v>2</v>
      </c>
      <c r="B2655" s="1" t="s">
        <v>335</v>
      </c>
      <c r="C2655" s="1" t="s">
        <v>28</v>
      </c>
      <c r="D2655" s="1" t="n">
        <v>2011</v>
      </c>
      <c r="E2655" s="1" t="n">
        <v>2</v>
      </c>
      <c r="F2655" s="1" t="n">
        <v>28</v>
      </c>
      <c r="G2655" s="1" t="s">
        <v>336</v>
      </c>
      <c r="H2655" s="1" t="n">
        <v>22.0779</v>
      </c>
      <c r="I2655" s="1" t="n">
        <v>3.15109</v>
      </c>
      <c r="J2655" s="1" t="n">
        <v>25.230235</v>
      </c>
    </row>
    <row r="2656" customFormat="false" ht="13.2" hidden="false" customHeight="false" outlineLevel="0" collapsed="false">
      <c r="A2656" s="6" t="n">
        <v>3</v>
      </c>
      <c r="B2656" s="1" t="s">
        <v>335</v>
      </c>
      <c r="C2656" s="1" t="s">
        <v>28</v>
      </c>
      <c r="D2656" s="1" t="n">
        <v>2011</v>
      </c>
      <c r="E2656" s="1" t="n">
        <v>3</v>
      </c>
      <c r="F2656" s="1" t="n">
        <v>28</v>
      </c>
      <c r="G2656" s="1" t="s">
        <v>336</v>
      </c>
      <c r="H2656" s="1" t="n">
        <v>25.1216</v>
      </c>
      <c r="I2656" s="1" t="n">
        <v>3.3485</v>
      </c>
      <c r="J2656" s="1" t="n">
        <v>28.384016</v>
      </c>
    </row>
    <row r="2657" customFormat="false" ht="13.2" hidden="false" customHeight="false" outlineLevel="0" collapsed="false">
      <c r="A2657" s="6" t="n">
        <v>4</v>
      </c>
      <c r="B2657" s="1" t="s">
        <v>335</v>
      </c>
      <c r="C2657" s="1" t="s">
        <v>28</v>
      </c>
      <c r="D2657" s="1" t="n">
        <v>2011</v>
      </c>
      <c r="E2657" s="1" t="n">
        <v>4</v>
      </c>
      <c r="F2657" s="1" t="n">
        <v>28</v>
      </c>
      <c r="G2657" s="1" t="s">
        <v>336</v>
      </c>
      <c r="H2657" s="1" t="n">
        <v>23.9418</v>
      </c>
      <c r="I2657" s="1" t="n">
        <v>2.15866</v>
      </c>
      <c r="J2657" s="1" t="n">
        <v>27.285017</v>
      </c>
    </row>
    <row r="2658" customFormat="false" ht="13.2" hidden="false" customHeight="false" outlineLevel="0" collapsed="false">
      <c r="A2658" s="6" t="n">
        <v>5</v>
      </c>
      <c r="B2658" s="1" t="s">
        <v>335</v>
      </c>
      <c r="C2658" s="1" t="s">
        <v>28</v>
      </c>
      <c r="D2658" s="1" t="n">
        <v>2011</v>
      </c>
      <c r="E2658" s="1" t="n">
        <v>5</v>
      </c>
      <c r="F2658" s="1" t="n">
        <v>28</v>
      </c>
      <c r="G2658" s="1" t="s">
        <v>336</v>
      </c>
      <c r="H2658" s="1" t="n">
        <v>23.8173</v>
      </c>
      <c r="I2658" s="1" t="n">
        <v>2.30664</v>
      </c>
      <c r="J2658" s="1" t="n">
        <v>28.38718</v>
      </c>
    </row>
    <row r="2659" customFormat="false" ht="13.2" hidden="false" customHeight="false" outlineLevel="0" collapsed="false">
      <c r="A2659" s="6" t="n">
        <v>6</v>
      </c>
      <c r="B2659" s="1" t="s">
        <v>335</v>
      </c>
      <c r="C2659" s="1" t="s">
        <v>28</v>
      </c>
      <c r="D2659" s="1" t="n">
        <v>2011</v>
      </c>
      <c r="E2659" s="1" t="n">
        <v>6</v>
      </c>
      <c r="F2659" s="1" t="n">
        <v>28</v>
      </c>
      <c r="G2659" s="1" t="s">
        <v>336</v>
      </c>
      <c r="H2659" s="1" t="n">
        <v>24.81494</v>
      </c>
      <c r="I2659" s="1" t="n">
        <v>2.28104</v>
      </c>
      <c r="J2659" s="1" t="n">
        <v>26.345871</v>
      </c>
    </row>
    <row r="2660" customFormat="false" ht="13.2" hidden="false" customHeight="false" outlineLevel="0" collapsed="false">
      <c r="A2660" s="6" t="n">
        <v>7</v>
      </c>
      <c r="B2660" s="1" t="s">
        <v>335</v>
      </c>
      <c r="C2660" s="1" t="s">
        <v>28</v>
      </c>
      <c r="D2660" s="1" t="n">
        <v>2011</v>
      </c>
      <c r="E2660" s="1" t="n">
        <v>7</v>
      </c>
      <c r="F2660" s="1" t="n">
        <v>28</v>
      </c>
      <c r="G2660" s="1" t="s">
        <v>336</v>
      </c>
      <c r="H2660" s="1" t="n">
        <v>23.4453</v>
      </c>
      <c r="I2660" s="1" t="n">
        <v>1.69659</v>
      </c>
      <c r="J2660" s="1" t="n">
        <v>25.710715</v>
      </c>
    </row>
    <row r="2661" customFormat="false" ht="13.2" hidden="false" customHeight="false" outlineLevel="0" collapsed="false">
      <c r="A2661" s="6" t="n">
        <v>8</v>
      </c>
      <c r="B2661" s="1" t="s">
        <v>335</v>
      </c>
      <c r="C2661" s="1" t="s">
        <v>28</v>
      </c>
      <c r="D2661" s="1" t="n">
        <v>2011</v>
      </c>
      <c r="E2661" s="1" t="n">
        <v>8</v>
      </c>
      <c r="F2661" s="1" t="n">
        <v>28</v>
      </c>
      <c r="G2661" s="1" t="s">
        <v>336</v>
      </c>
      <c r="H2661" s="1" t="n">
        <v>25.8401</v>
      </c>
      <c r="I2661" s="1" t="n">
        <v>1.64736</v>
      </c>
      <c r="J2661" s="1" t="n">
        <v>28.463343</v>
      </c>
    </row>
    <row r="2662" customFormat="false" ht="13.2" hidden="false" customHeight="false" outlineLevel="0" collapsed="false">
      <c r="A2662" s="6" t="n">
        <v>9</v>
      </c>
      <c r="B2662" s="1" t="s">
        <v>335</v>
      </c>
      <c r="C2662" s="1" t="s">
        <v>28</v>
      </c>
      <c r="D2662" s="1" t="n">
        <v>2011</v>
      </c>
      <c r="E2662" s="1" t="n">
        <v>9</v>
      </c>
      <c r="F2662" s="1" t="n">
        <v>28</v>
      </c>
      <c r="G2662" s="1" t="s">
        <v>336</v>
      </c>
      <c r="H2662" s="1" t="n">
        <v>25.7166</v>
      </c>
      <c r="I2662" s="1" t="n">
        <v>1.88348</v>
      </c>
      <c r="J2662" s="1" t="n">
        <v>29.006059</v>
      </c>
    </row>
    <row r="2663" customFormat="false" ht="13.2" hidden="false" customHeight="false" outlineLevel="0" collapsed="false">
      <c r="A2663" s="6" t="n">
        <v>10</v>
      </c>
      <c r="B2663" s="1" t="s">
        <v>335</v>
      </c>
      <c r="C2663" s="1" t="s">
        <v>28</v>
      </c>
      <c r="D2663" s="1" t="n">
        <v>2011</v>
      </c>
      <c r="E2663" s="1" t="n">
        <v>10</v>
      </c>
      <c r="F2663" s="1" t="n">
        <v>28</v>
      </c>
      <c r="G2663" s="1" t="s">
        <v>336</v>
      </c>
      <c r="H2663" s="1" t="n">
        <v>25.4317</v>
      </c>
      <c r="I2663" s="1" t="n">
        <v>1.82649</v>
      </c>
      <c r="J2663" s="1" t="n">
        <v>28.93617</v>
      </c>
    </row>
    <row r="2664" customFormat="false" ht="13.2" hidden="false" customHeight="false" outlineLevel="0" collapsed="false">
      <c r="A2664" s="6" t="n">
        <v>11</v>
      </c>
      <c r="B2664" s="1" t="s">
        <v>335</v>
      </c>
      <c r="C2664" s="1" t="s">
        <v>28</v>
      </c>
      <c r="D2664" s="1" t="n">
        <v>2011</v>
      </c>
      <c r="E2664" s="1" t="n">
        <v>11</v>
      </c>
      <c r="F2664" s="1" t="n">
        <v>28</v>
      </c>
      <c r="G2664" s="1" t="s">
        <v>336</v>
      </c>
      <c r="H2664" s="1" t="n">
        <v>25.3314</v>
      </c>
      <c r="I2664" s="1" t="n">
        <v>1.9788</v>
      </c>
      <c r="J2664" s="1" t="n">
        <v>30.037529</v>
      </c>
    </row>
    <row r="2665" customFormat="false" ht="13.2" hidden="false" customHeight="false" outlineLevel="0" collapsed="false">
      <c r="A2665" s="6" t="n">
        <v>12</v>
      </c>
      <c r="B2665" s="1" t="s">
        <v>335</v>
      </c>
      <c r="C2665" s="1" t="s">
        <v>28</v>
      </c>
      <c r="D2665" s="1" t="n">
        <v>2011</v>
      </c>
      <c r="E2665" s="1" t="n">
        <v>12</v>
      </c>
      <c r="F2665" s="1" t="n">
        <v>28</v>
      </c>
      <c r="G2665" s="1" t="s">
        <v>336</v>
      </c>
      <c r="H2665" s="1" t="n">
        <v>29.5135</v>
      </c>
      <c r="I2665" s="1" t="n">
        <v>2.169947</v>
      </c>
      <c r="J2665" s="1" t="n">
        <v>31.831718</v>
      </c>
    </row>
    <row r="2666" customFormat="false" ht="13.2" hidden="false" customHeight="false" outlineLevel="0" collapsed="false">
      <c r="A2666" s="6" t="n">
        <v>1</v>
      </c>
      <c r="B2666" s="1" t="s">
        <v>335</v>
      </c>
      <c r="C2666" s="1" t="s">
        <v>28</v>
      </c>
      <c r="D2666" s="1" t="n">
        <v>2012</v>
      </c>
      <c r="E2666" s="1" t="n">
        <v>1</v>
      </c>
      <c r="F2666" s="1" t="n">
        <v>28</v>
      </c>
      <c r="G2666" s="1" t="s">
        <v>336</v>
      </c>
      <c r="H2666" s="1" t="n">
        <v>27.6363</v>
      </c>
      <c r="I2666" s="1" t="n">
        <v>2.05012</v>
      </c>
      <c r="J2666" s="1" t="n">
        <v>29.442281</v>
      </c>
    </row>
    <row r="2667" customFormat="false" ht="13.2" hidden="false" customHeight="false" outlineLevel="0" collapsed="false">
      <c r="A2667" s="6" t="n">
        <v>2</v>
      </c>
      <c r="B2667" s="1" t="s">
        <v>335</v>
      </c>
      <c r="C2667" s="1" t="s">
        <v>28</v>
      </c>
      <c r="D2667" s="1" t="n">
        <v>2012</v>
      </c>
      <c r="E2667" s="1" t="n">
        <v>2</v>
      </c>
      <c r="F2667" s="1" t="n">
        <v>28</v>
      </c>
      <c r="G2667" s="1" t="s">
        <v>336</v>
      </c>
      <c r="H2667" s="1" t="n">
        <v>25.9638</v>
      </c>
      <c r="I2667" s="1" t="n">
        <v>2.06729</v>
      </c>
      <c r="J2667" s="1" t="n">
        <v>27.962358</v>
      </c>
    </row>
    <row r="2668" customFormat="false" ht="13.2" hidden="false" customHeight="false" outlineLevel="0" collapsed="false">
      <c r="A2668" s="6" t="n">
        <v>3</v>
      </c>
      <c r="B2668" s="1" t="s">
        <v>335</v>
      </c>
      <c r="C2668" s="1" t="s">
        <v>28</v>
      </c>
      <c r="D2668" s="1" t="n">
        <v>2012</v>
      </c>
      <c r="E2668" s="1" t="n">
        <v>3</v>
      </c>
      <c r="F2668" s="1" t="n">
        <v>28</v>
      </c>
      <c r="G2668" s="1" t="s">
        <v>336</v>
      </c>
      <c r="H2668" s="1" t="n">
        <v>28.0667</v>
      </c>
      <c r="I2668" s="1" t="n">
        <v>1.97586</v>
      </c>
      <c r="J2668" s="1" t="n">
        <v>32.302699</v>
      </c>
    </row>
    <row r="2669" customFormat="false" ht="13.2" hidden="false" customHeight="false" outlineLevel="0" collapsed="false">
      <c r="A2669" s="6" t="n">
        <v>4</v>
      </c>
      <c r="B2669" s="1" t="s">
        <v>335</v>
      </c>
      <c r="C2669" s="1" t="s">
        <v>28</v>
      </c>
      <c r="D2669" s="1" t="n">
        <v>2012</v>
      </c>
      <c r="E2669" s="1" t="n">
        <v>4</v>
      </c>
      <c r="F2669" s="1" t="n">
        <v>28</v>
      </c>
      <c r="G2669" s="1" t="s">
        <v>336</v>
      </c>
      <c r="H2669" s="1" t="n">
        <v>27.1267</v>
      </c>
      <c r="I2669" s="1" t="n">
        <v>2.108166</v>
      </c>
      <c r="J2669" s="1" t="n">
        <v>28.5187</v>
      </c>
    </row>
    <row r="2670" customFormat="false" ht="13.2" hidden="false" customHeight="false" outlineLevel="0" collapsed="false">
      <c r="A2670" s="6" t="n">
        <v>5</v>
      </c>
      <c r="B2670" s="1" t="s">
        <v>335</v>
      </c>
      <c r="C2670" s="1" t="s">
        <v>28</v>
      </c>
      <c r="D2670" s="1" t="n">
        <v>2012</v>
      </c>
      <c r="E2670" s="1" t="n">
        <v>5</v>
      </c>
      <c r="F2670" s="1" t="n">
        <v>28</v>
      </c>
      <c r="G2670" s="1" t="s">
        <v>336</v>
      </c>
      <c r="H2670" s="1" t="n">
        <v>27.14674</v>
      </c>
      <c r="I2670" s="1" t="n">
        <v>1.97727</v>
      </c>
      <c r="J2670" s="1" t="n">
        <v>29.708101</v>
      </c>
    </row>
    <row r="2671" customFormat="false" ht="13.2" hidden="false" customHeight="false" outlineLevel="0" collapsed="false">
      <c r="A2671" s="6" t="n">
        <v>6</v>
      </c>
      <c r="B2671" s="1" t="s">
        <v>335</v>
      </c>
      <c r="C2671" s="1" t="s">
        <v>28</v>
      </c>
      <c r="D2671" s="1" t="n">
        <v>2012</v>
      </c>
      <c r="E2671" s="1" t="n">
        <v>6</v>
      </c>
      <c r="F2671" s="1" t="n">
        <v>28</v>
      </c>
      <c r="G2671" s="1" t="s">
        <v>336</v>
      </c>
      <c r="H2671" s="1" t="n">
        <v>27.419</v>
      </c>
      <c r="I2671" s="1" t="n">
        <v>2.19021</v>
      </c>
      <c r="J2671" s="1" t="n">
        <v>27.826138</v>
      </c>
    </row>
    <row r="2672" customFormat="false" ht="13.2" hidden="false" customHeight="false" outlineLevel="0" collapsed="false">
      <c r="A2672" s="6" t="n">
        <v>7</v>
      </c>
      <c r="B2672" s="1" t="s">
        <v>335</v>
      </c>
      <c r="C2672" s="1" t="s">
        <v>28</v>
      </c>
      <c r="D2672" s="1" t="n">
        <v>2012</v>
      </c>
      <c r="E2672" s="1" t="n">
        <v>7</v>
      </c>
      <c r="F2672" s="1" t="n">
        <v>28</v>
      </c>
      <c r="G2672" s="1" t="s">
        <v>336</v>
      </c>
      <c r="H2672" s="1" t="n">
        <v>26.936</v>
      </c>
      <c r="I2672" s="1" t="n">
        <v>2.11407</v>
      </c>
      <c r="J2672" s="1" t="n">
        <v>26.403841</v>
      </c>
    </row>
    <row r="2673" customFormat="false" ht="13.2" hidden="false" customHeight="false" outlineLevel="0" collapsed="false">
      <c r="A2673" s="6" t="n">
        <v>8</v>
      </c>
      <c r="B2673" s="1" t="s">
        <v>335</v>
      </c>
      <c r="C2673" s="1" t="s">
        <v>28</v>
      </c>
      <c r="D2673" s="1" t="n">
        <v>2012</v>
      </c>
      <c r="E2673" s="1" t="n">
        <v>8</v>
      </c>
      <c r="F2673" s="1" t="n">
        <v>28</v>
      </c>
      <c r="G2673" s="1" t="s">
        <v>336</v>
      </c>
      <c r="H2673" s="1" t="n">
        <v>29.6638</v>
      </c>
      <c r="I2673" s="1" t="n">
        <v>2.13579</v>
      </c>
      <c r="J2673" s="1" t="n">
        <v>28.3554</v>
      </c>
    </row>
    <row r="2674" customFormat="false" ht="13.2" hidden="false" customHeight="false" outlineLevel="0" collapsed="false">
      <c r="A2674" s="6" t="n">
        <v>9</v>
      </c>
      <c r="B2674" s="1" t="s">
        <v>335</v>
      </c>
      <c r="C2674" s="1" t="s">
        <v>28</v>
      </c>
      <c r="D2674" s="1" t="n">
        <v>2012</v>
      </c>
      <c r="E2674" s="1" t="n">
        <v>9</v>
      </c>
      <c r="F2674" s="1" t="n">
        <v>28</v>
      </c>
      <c r="G2674" s="1" t="s">
        <v>336</v>
      </c>
      <c r="H2674" s="1" t="n">
        <v>29.9123</v>
      </c>
      <c r="I2674" s="1" t="n">
        <v>2.09565</v>
      </c>
      <c r="J2674" s="1" t="n">
        <v>27.9357</v>
      </c>
    </row>
    <row r="2675" customFormat="false" ht="13.2" hidden="false" customHeight="false" outlineLevel="0" collapsed="false">
      <c r="A2675" s="6" t="n">
        <v>10</v>
      </c>
      <c r="B2675" s="1" t="s">
        <v>335</v>
      </c>
      <c r="C2675" s="1" t="s">
        <v>28</v>
      </c>
      <c r="D2675" s="1" t="n">
        <v>2012</v>
      </c>
      <c r="E2675" s="1" t="n">
        <v>10</v>
      </c>
      <c r="F2675" s="1" t="n">
        <v>28</v>
      </c>
      <c r="G2675" s="1" t="s">
        <v>336</v>
      </c>
      <c r="H2675" s="1" t="n">
        <v>30.547629</v>
      </c>
      <c r="I2675" s="1" t="n">
        <v>2.06703</v>
      </c>
      <c r="J2675" s="1" t="n">
        <v>28.5616</v>
      </c>
    </row>
    <row r="2676" customFormat="false" ht="13.2" hidden="false" customHeight="false" outlineLevel="0" collapsed="false">
      <c r="A2676" s="6" t="n">
        <v>11</v>
      </c>
      <c r="B2676" s="1" t="s">
        <v>335</v>
      </c>
      <c r="C2676" s="1" t="s">
        <v>28</v>
      </c>
      <c r="D2676" s="1" t="n">
        <v>2012</v>
      </c>
      <c r="E2676" s="1" t="n">
        <v>11</v>
      </c>
      <c r="F2676" s="1" t="n">
        <v>28</v>
      </c>
      <c r="G2676" s="1" t="s">
        <v>336</v>
      </c>
      <c r="H2676" s="1" t="n">
        <v>29.228597</v>
      </c>
      <c r="I2676" s="1" t="n">
        <v>1.7774</v>
      </c>
      <c r="J2676" s="1" t="n">
        <v>28.130354</v>
      </c>
    </row>
    <row r="2677" customFormat="false" ht="13.2" hidden="false" customHeight="false" outlineLevel="0" collapsed="false">
      <c r="A2677" s="6" t="n">
        <v>12</v>
      </c>
      <c r="B2677" s="1" t="s">
        <v>335</v>
      </c>
      <c r="C2677" s="1" t="s">
        <v>28</v>
      </c>
      <c r="D2677" s="1" t="n">
        <v>2012</v>
      </c>
      <c r="E2677" s="1" t="n">
        <v>12</v>
      </c>
      <c r="F2677" s="1" t="n">
        <v>28</v>
      </c>
      <c r="G2677" s="1" t="s">
        <v>336</v>
      </c>
      <c r="H2677" s="1" t="n">
        <v>32.279059</v>
      </c>
      <c r="I2677" s="1" t="n">
        <v>2.11323</v>
      </c>
      <c r="J2677" s="1" t="n">
        <v>27.7008</v>
      </c>
    </row>
    <row r="2678" customFormat="false" ht="13.2" hidden="false" customHeight="false" outlineLevel="0" collapsed="false">
      <c r="A2678" s="6" t="n">
        <v>1</v>
      </c>
      <c r="B2678" s="1" t="s">
        <v>335</v>
      </c>
      <c r="C2678" s="1" t="s">
        <v>28</v>
      </c>
      <c r="D2678" s="1" t="n">
        <v>2013</v>
      </c>
      <c r="E2678" s="1" t="n">
        <v>1</v>
      </c>
      <c r="F2678" s="1" t="n">
        <v>28</v>
      </c>
      <c r="G2678" s="1" t="s">
        <v>336</v>
      </c>
      <c r="H2678" s="1" t="n">
        <v>30.4732</v>
      </c>
      <c r="I2678" s="1" t="n">
        <v>2.073</v>
      </c>
      <c r="J2678" s="1" t="n">
        <v>27.4911</v>
      </c>
    </row>
    <row r="2679" customFormat="false" ht="13.2" hidden="false" customHeight="false" outlineLevel="0" collapsed="false">
      <c r="A2679" s="6" t="n">
        <v>2</v>
      </c>
      <c r="B2679" s="1" t="s">
        <v>335</v>
      </c>
      <c r="C2679" s="1" t="s">
        <v>28</v>
      </c>
      <c r="D2679" s="1" t="n">
        <v>2013</v>
      </c>
      <c r="E2679" s="1" t="n">
        <v>2</v>
      </c>
      <c r="F2679" s="1" t="n">
        <v>28</v>
      </c>
      <c r="G2679" s="1" t="s">
        <v>336</v>
      </c>
      <c r="H2679" s="1" t="n">
        <v>26.7532</v>
      </c>
      <c r="I2679" s="1" t="n">
        <v>2.149</v>
      </c>
      <c r="J2679" s="1" t="n">
        <v>27.1236</v>
      </c>
    </row>
    <row r="2680" customFormat="false" ht="13.2" hidden="false" customHeight="false" outlineLevel="0" collapsed="false">
      <c r="A2680" s="6" t="n">
        <v>3</v>
      </c>
      <c r="B2680" s="1" t="s">
        <v>335</v>
      </c>
      <c r="C2680" s="1" t="s">
        <v>28</v>
      </c>
      <c r="D2680" s="1" t="n">
        <v>2013</v>
      </c>
      <c r="E2680" s="1" t="n">
        <v>3</v>
      </c>
      <c r="F2680" s="1" t="n">
        <v>28</v>
      </c>
      <c r="G2680" s="1" t="s">
        <v>336</v>
      </c>
      <c r="H2680" s="1" t="n">
        <v>30.0629</v>
      </c>
      <c r="I2680" s="1" t="n">
        <v>2.01573</v>
      </c>
      <c r="J2680" s="1" t="n">
        <v>29.5077</v>
      </c>
    </row>
    <row r="2681" customFormat="false" ht="13.2" hidden="false" customHeight="false" outlineLevel="0" collapsed="false">
      <c r="A2681" s="6" t="n">
        <v>4</v>
      </c>
      <c r="B2681" s="1" t="s">
        <v>335</v>
      </c>
      <c r="C2681" s="1" t="s">
        <v>28</v>
      </c>
      <c r="D2681" s="1" t="n">
        <v>2013</v>
      </c>
      <c r="E2681" s="1" t="n">
        <v>4</v>
      </c>
      <c r="F2681" s="1" t="n">
        <v>28</v>
      </c>
      <c r="G2681" s="1" t="s">
        <v>336</v>
      </c>
      <c r="H2681" s="1" t="n">
        <v>29.9742</v>
      </c>
      <c r="I2681" s="1" t="n">
        <v>1.822046</v>
      </c>
      <c r="J2681" s="1" t="n">
        <v>30.7189</v>
      </c>
    </row>
    <row r="2682" customFormat="false" ht="13.2" hidden="false" customHeight="false" outlineLevel="0" collapsed="false">
      <c r="A2682" s="6" t="n">
        <v>5</v>
      </c>
      <c r="B2682" s="1" t="s">
        <v>335</v>
      </c>
      <c r="C2682" s="1" t="s">
        <v>28</v>
      </c>
      <c r="D2682" s="1" t="n">
        <v>2013</v>
      </c>
      <c r="E2682" s="1" t="n">
        <v>5</v>
      </c>
      <c r="F2682" s="1" t="n">
        <v>28</v>
      </c>
      <c r="G2682" s="1" t="s">
        <v>336</v>
      </c>
      <c r="H2682" s="1" t="n">
        <v>30.0829</v>
      </c>
      <c r="I2682" s="1" t="n">
        <v>1.657069</v>
      </c>
      <c r="J2682" s="1" t="n">
        <v>30.8273</v>
      </c>
    </row>
    <row r="2683" customFormat="false" ht="13.2" hidden="false" customHeight="false" outlineLevel="0" collapsed="false">
      <c r="A2683" s="6" t="n">
        <v>6</v>
      </c>
      <c r="B2683" s="1" t="s">
        <v>335</v>
      </c>
      <c r="C2683" s="1" t="s">
        <v>28</v>
      </c>
      <c r="D2683" s="1" t="n">
        <v>2013</v>
      </c>
      <c r="E2683" s="1" t="n">
        <v>6</v>
      </c>
      <c r="F2683" s="1" t="n">
        <v>28</v>
      </c>
      <c r="G2683" s="1" t="s">
        <v>336</v>
      </c>
      <c r="H2683" s="1" t="n">
        <v>29.1516</v>
      </c>
      <c r="I2683" s="1" t="n">
        <v>1.66758</v>
      </c>
      <c r="J2683" s="1" t="n">
        <v>26.7664</v>
      </c>
    </row>
    <row r="2684" customFormat="false" ht="13.2" hidden="false" customHeight="false" outlineLevel="0" collapsed="false">
      <c r="A2684" s="6" t="n">
        <v>7</v>
      </c>
      <c r="B2684" s="1" t="s">
        <v>335</v>
      </c>
      <c r="C2684" s="1" t="s">
        <v>28</v>
      </c>
      <c r="D2684" s="1" t="n">
        <v>2013</v>
      </c>
      <c r="E2684" s="1" t="n">
        <v>7</v>
      </c>
      <c r="F2684" s="1" t="n">
        <v>28</v>
      </c>
      <c r="G2684" s="1" t="s">
        <v>336</v>
      </c>
      <c r="H2684" s="1" t="n">
        <v>29.6716</v>
      </c>
      <c r="I2684" s="1" t="n">
        <v>1.58893</v>
      </c>
      <c r="J2684" s="1" t="n">
        <v>27.8561</v>
      </c>
    </row>
    <row r="2685" customFormat="false" ht="13.2" hidden="false" customHeight="false" outlineLevel="0" collapsed="false">
      <c r="A2685" s="6" t="n">
        <v>8</v>
      </c>
      <c r="B2685" s="1" t="s">
        <v>335</v>
      </c>
      <c r="C2685" s="1" t="s">
        <v>28</v>
      </c>
      <c r="D2685" s="1" t="n">
        <v>2013</v>
      </c>
      <c r="E2685" s="1" t="n">
        <v>8</v>
      </c>
      <c r="F2685" s="1" t="n">
        <v>28</v>
      </c>
      <c r="G2685" s="1" t="s">
        <v>336</v>
      </c>
      <c r="H2685" s="1" t="n">
        <v>31.26607</v>
      </c>
      <c r="I2685" s="1" t="n">
        <v>1.62083</v>
      </c>
      <c r="J2685" s="1" t="n">
        <v>30.333403</v>
      </c>
    </row>
    <row r="2686" customFormat="false" ht="13.2" hidden="false" customHeight="false" outlineLevel="0" collapsed="false">
      <c r="A2686" s="6" t="n">
        <v>9</v>
      </c>
      <c r="B2686" s="1" t="s">
        <v>335</v>
      </c>
      <c r="C2686" s="1" t="s">
        <v>28</v>
      </c>
      <c r="D2686" s="1" t="n">
        <v>2013</v>
      </c>
      <c r="E2686" s="1" t="n">
        <v>9</v>
      </c>
      <c r="F2686" s="1" t="n">
        <v>28</v>
      </c>
      <c r="G2686" s="1" t="s">
        <v>336</v>
      </c>
      <c r="H2686" s="1" t="n">
        <v>30.3333</v>
      </c>
      <c r="I2686" s="1" t="n">
        <v>1.572695</v>
      </c>
      <c r="J2686" s="1" t="n">
        <v>30.122238</v>
      </c>
    </row>
    <row r="2687" customFormat="false" ht="13.2" hidden="false" customHeight="false" outlineLevel="0" collapsed="false">
      <c r="A2687" s="6" t="n">
        <v>10</v>
      </c>
      <c r="B2687" s="1" t="s">
        <v>335</v>
      </c>
      <c r="C2687" s="1" t="s">
        <v>28</v>
      </c>
      <c r="D2687" s="1" t="n">
        <v>2013</v>
      </c>
      <c r="E2687" s="1" t="n">
        <v>10</v>
      </c>
      <c r="F2687" s="1" t="n">
        <v>28</v>
      </c>
      <c r="G2687" s="1" t="s">
        <v>336</v>
      </c>
      <c r="H2687" s="1" t="n">
        <v>32.327</v>
      </c>
      <c r="I2687" s="1" t="n">
        <v>1.75764</v>
      </c>
      <c r="J2687" s="1" t="n">
        <v>32.6464</v>
      </c>
    </row>
    <row r="2688" customFormat="false" ht="13.2" hidden="false" customHeight="false" outlineLevel="0" collapsed="false">
      <c r="A2688" s="6" t="n">
        <v>11</v>
      </c>
      <c r="B2688" s="1" t="s">
        <v>335</v>
      </c>
      <c r="C2688" s="1" t="s">
        <v>28</v>
      </c>
      <c r="D2688" s="1" t="n">
        <v>2013</v>
      </c>
      <c r="E2688" s="1" t="n">
        <v>11</v>
      </c>
      <c r="F2688" s="1" t="n">
        <v>28</v>
      </c>
      <c r="G2688" s="1" t="s">
        <v>336</v>
      </c>
      <c r="H2688" s="1" t="n">
        <v>31.7118</v>
      </c>
      <c r="I2688" s="1" t="n">
        <v>1.83</v>
      </c>
      <c r="J2688" s="1" t="n">
        <v>32.6303</v>
      </c>
    </row>
    <row r="2689" customFormat="false" ht="13.2" hidden="false" customHeight="false" outlineLevel="0" collapsed="false">
      <c r="A2689" s="6" t="n">
        <v>12</v>
      </c>
      <c r="B2689" s="1" t="s">
        <v>335</v>
      </c>
      <c r="C2689" s="1" t="s">
        <v>28</v>
      </c>
      <c r="D2689" s="1" t="n">
        <v>2013</v>
      </c>
      <c r="E2689" s="1" t="n">
        <v>12</v>
      </c>
      <c r="F2689" s="1" t="n">
        <v>28</v>
      </c>
      <c r="G2689" s="1" t="s">
        <v>336</v>
      </c>
      <c r="H2689" s="1" t="n">
        <v>35.0893</v>
      </c>
      <c r="I2689" s="1" t="n">
        <v>2.964542</v>
      </c>
      <c r="J2689" s="1" t="n">
        <v>34.7765</v>
      </c>
    </row>
    <row r="2690" customFormat="false" ht="13.2" hidden="false" customHeight="false" outlineLevel="0" collapsed="false">
      <c r="A2690" s="6" t="n">
        <v>1</v>
      </c>
      <c r="B2690" s="1" t="s">
        <v>335</v>
      </c>
      <c r="C2690" s="1" t="s">
        <v>28</v>
      </c>
      <c r="D2690" s="1" t="n">
        <v>2014</v>
      </c>
      <c r="E2690" s="1" t="n">
        <v>1</v>
      </c>
      <c r="F2690" s="1" t="n">
        <v>28</v>
      </c>
      <c r="G2690" s="1" t="s">
        <v>336</v>
      </c>
      <c r="H2690" s="1" t="n">
        <v>34.0453</v>
      </c>
      <c r="I2690" s="1" t="n">
        <v>2.35066</v>
      </c>
      <c r="J2690" s="1" t="n">
        <v>34.021</v>
      </c>
    </row>
    <row r="2691" customFormat="false" ht="13.2" hidden="false" customHeight="false" outlineLevel="0" collapsed="false">
      <c r="A2691" s="6" t="n">
        <v>2</v>
      </c>
      <c r="B2691" s="1" t="s">
        <v>335</v>
      </c>
      <c r="C2691" s="1" t="s">
        <v>28</v>
      </c>
      <c r="D2691" s="1" t="n">
        <v>2014</v>
      </c>
      <c r="E2691" s="1" t="n">
        <v>2</v>
      </c>
      <c r="F2691" s="1" t="n">
        <v>28</v>
      </c>
      <c r="G2691" s="1" t="s">
        <v>336</v>
      </c>
      <c r="H2691" s="1" t="n">
        <v>31.3915</v>
      </c>
      <c r="I2691" s="1" t="n">
        <v>1.9866</v>
      </c>
      <c r="J2691" s="1" t="n">
        <v>31.767</v>
      </c>
    </row>
    <row r="2692" customFormat="false" ht="13.2" hidden="false" customHeight="false" outlineLevel="0" collapsed="false">
      <c r="A2692" s="6" t="n">
        <v>3</v>
      </c>
      <c r="B2692" s="1" t="s">
        <v>335</v>
      </c>
      <c r="C2692" s="1" t="s">
        <v>28</v>
      </c>
      <c r="D2692" s="1" t="n">
        <v>2014</v>
      </c>
      <c r="E2692" s="1" t="n">
        <v>3</v>
      </c>
      <c r="F2692" s="1" t="n">
        <v>28</v>
      </c>
      <c r="G2692" s="1" t="s">
        <v>336</v>
      </c>
      <c r="H2692" s="1" t="n">
        <v>31.8755</v>
      </c>
      <c r="I2692" s="1" t="n">
        <v>1.7902</v>
      </c>
      <c r="J2692" s="1" t="n">
        <v>31.9975</v>
      </c>
    </row>
    <row r="2693" customFormat="false" ht="13.2" hidden="false" customHeight="false" outlineLevel="0" collapsed="false">
      <c r="A2693" s="6" t="n">
        <v>4</v>
      </c>
      <c r="B2693" s="1" t="s">
        <v>335</v>
      </c>
      <c r="C2693" s="1" t="s">
        <v>28</v>
      </c>
      <c r="D2693" s="1" t="n">
        <v>2014</v>
      </c>
      <c r="E2693" s="1" t="n">
        <v>4</v>
      </c>
      <c r="F2693" s="1" t="n">
        <v>28</v>
      </c>
      <c r="G2693" s="1" t="s">
        <v>336</v>
      </c>
      <c r="H2693" s="1" t="n">
        <v>33.76569</v>
      </c>
      <c r="I2693" s="1" t="n">
        <v>1.87341</v>
      </c>
      <c r="J2693" s="1" t="n">
        <v>31.1305</v>
      </c>
    </row>
    <row r="2694" customFormat="false" ht="13.2" hidden="false" customHeight="false" outlineLevel="0" collapsed="false">
      <c r="A2694" s="6" t="n">
        <v>5</v>
      </c>
      <c r="B2694" s="1" t="s">
        <v>335</v>
      </c>
      <c r="C2694" s="1" t="s">
        <v>28</v>
      </c>
      <c r="D2694" s="1" t="n">
        <v>2014</v>
      </c>
      <c r="E2694" s="1" t="n">
        <v>5</v>
      </c>
      <c r="F2694" s="1" t="n">
        <v>28</v>
      </c>
      <c r="G2694" s="1" t="s">
        <v>336</v>
      </c>
      <c r="H2694" s="1" t="n">
        <v>32.806714</v>
      </c>
      <c r="I2694" s="1" t="n">
        <v>1.75663</v>
      </c>
      <c r="J2694" s="1" t="n">
        <v>33.8345</v>
      </c>
    </row>
    <row r="2695" customFormat="false" ht="13.2" hidden="false" customHeight="false" outlineLevel="0" collapsed="false">
      <c r="A2695" s="6" t="n">
        <v>6</v>
      </c>
      <c r="B2695" s="1" t="s">
        <v>335</v>
      </c>
      <c r="C2695" s="1" t="s">
        <v>28</v>
      </c>
      <c r="D2695" s="1" t="n">
        <v>2014</v>
      </c>
      <c r="E2695" s="1" t="n">
        <v>6</v>
      </c>
      <c r="F2695" s="1" t="n">
        <v>28</v>
      </c>
      <c r="G2695" s="1" t="s">
        <v>336</v>
      </c>
      <c r="H2695" s="1" t="n">
        <v>31.157506</v>
      </c>
      <c r="I2695" s="1" t="n">
        <v>1.76863</v>
      </c>
      <c r="J2695" s="1" t="n">
        <v>28.371916</v>
      </c>
    </row>
    <row r="2696" customFormat="false" ht="13.2" hidden="false" customHeight="false" outlineLevel="0" collapsed="false">
      <c r="A2696" s="6" t="n">
        <v>7</v>
      </c>
      <c r="B2696" s="1" t="s">
        <v>335</v>
      </c>
      <c r="C2696" s="1" t="s">
        <v>28</v>
      </c>
      <c r="D2696" s="1" t="n">
        <v>2014</v>
      </c>
      <c r="E2696" s="1" t="n">
        <v>7</v>
      </c>
      <c r="F2696" s="1" t="n">
        <v>28</v>
      </c>
      <c r="G2696" s="1" t="s">
        <v>336</v>
      </c>
      <c r="H2696" s="1" t="n">
        <v>32.4565</v>
      </c>
      <c r="I2696" s="1" t="n">
        <v>1.74799</v>
      </c>
      <c r="J2696" s="1" t="n">
        <v>29.079</v>
      </c>
    </row>
    <row r="2697" customFormat="false" ht="13.2" hidden="false" customHeight="false" outlineLevel="0" collapsed="false">
      <c r="A2697" s="6" t="n">
        <v>8</v>
      </c>
      <c r="B2697" s="1" t="s">
        <v>335</v>
      </c>
      <c r="C2697" s="1" t="s">
        <v>28</v>
      </c>
      <c r="D2697" s="1" t="n">
        <v>2014</v>
      </c>
      <c r="E2697" s="1" t="n">
        <v>8</v>
      </c>
      <c r="F2697" s="1" t="n">
        <v>28</v>
      </c>
      <c r="G2697" s="1" t="s">
        <v>336</v>
      </c>
      <c r="H2697" s="1" t="n">
        <v>33.1701</v>
      </c>
      <c r="I2697" s="1" t="n">
        <v>1.57048</v>
      </c>
      <c r="J2697" s="1" t="n">
        <v>29.9894</v>
      </c>
    </row>
    <row r="2698" customFormat="false" ht="13.2" hidden="false" customHeight="false" outlineLevel="0" collapsed="false">
      <c r="A2698" s="6" t="n">
        <v>9</v>
      </c>
      <c r="B2698" s="1" t="s">
        <v>335</v>
      </c>
      <c r="C2698" s="1" t="s">
        <v>28</v>
      </c>
      <c r="D2698" s="1" t="n">
        <v>2014</v>
      </c>
      <c r="E2698" s="1" t="n">
        <v>9</v>
      </c>
      <c r="F2698" s="1" t="n">
        <v>28</v>
      </c>
      <c r="G2698" s="1" t="s">
        <v>336</v>
      </c>
      <c r="H2698" s="1" t="n">
        <v>34.652056</v>
      </c>
      <c r="I2698" s="1" t="n">
        <v>1.71407</v>
      </c>
      <c r="J2698" s="1" t="n">
        <v>32.328056</v>
      </c>
    </row>
    <row r="2699" customFormat="false" ht="13.2" hidden="false" customHeight="false" outlineLevel="0" collapsed="false">
      <c r="A2699" s="6" t="n">
        <v>10</v>
      </c>
      <c r="B2699" s="1" t="s">
        <v>335</v>
      </c>
      <c r="C2699" s="1" t="s">
        <v>28</v>
      </c>
      <c r="D2699" s="1" t="n">
        <v>2014</v>
      </c>
      <c r="E2699" s="1" t="n">
        <v>10</v>
      </c>
      <c r="F2699" s="1" t="n">
        <v>28</v>
      </c>
      <c r="G2699" s="1" t="s">
        <v>336</v>
      </c>
      <c r="H2699" s="1" t="n">
        <v>36.6394</v>
      </c>
      <c r="I2699" s="1" t="n">
        <v>2.014495</v>
      </c>
      <c r="J2699" s="1" t="n">
        <v>33.6029</v>
      </c>
    </row>
    <row r="2700" customFormat="false" ht="13.2" hidden="false" customHeight="false" outlineLevel="0" collapsed="false">
      <c r="A2700" s="6" t="n">
        <v>11</v>
      </c>
      <c r="B2700" s="1" t="s">
        <v>335</v>
      </c>
      <c r="C2700" s="1" t="s">
        <v>28</v>
      </c>
      <c r="D2700" s="1" t="n">
        <v>2014</v>
      </c>
      <c r="E2700" s="1" t="n">
        <v>11</v>
      </c>
      <c r="F2700" s="1" t="n">
        <v>28</v>
      </c>
      <c r="G2700" s="1" t="s">
        <v>336</v>
      </c>
      <c r="H2700" s="1" t="n">
        <v>32.2679</v>
      </c>
      <c r="I2700" s="1" t="n">
        <v>2.01011</v>
      </c>
      <c r="J2700" s="1" t="n">
        <v>31.674766</v>
      </c>
    </row>
    <row r="2701" customFormat="false" ht="13.2" hidden="false" customHeight="false" outlineLevel="0" collapsed="false">
      <c r="A2701" s="6" t="n">
        <v>12</v>
      </c>
      <c r="B2701" s="1" t="s">
        <v>335</v>
      </c>
      <c r="C2701" s="1" t="s">
        <v>28</v>
      </c>
      <c r="D2701" s="1" t="n">
        <v>2014</v>
      </c>
      <c r="E2701" s="1" t="n">
        <v>12</v>
      </c>
      <c r="F2701" s="1" t="n">
        <v>28</v>
      </c>
      <c r="G2701" s="1" t="s">
        <v>336</v>
      </c>
      <c r="H2701" s="1" t="n">
        <v>38.9073</v>
      </c>
      <c r="I2701" s="1" t="n">
        <v>2.68801</v>
      </c>
      <c r="J2701" s="1" t="n">
        <v>33.0701</v>
      </c>
    </row>
    <row r="2702" customFormat="false" ht="13.2" hidden="false" customHeight="false" outlineLevel="0" collapsed="false">
      <c r="A2702" s="6" t="n">
        <v>1</v>
      </c>
      <c r="B2702" s="1" t="s">
        <v>335</v>
      </c>
      <c r="C2702" s="1" t="s">
        <v>28</v>
      </c>
      <c r="D2702" s="1" t="n">
        <v>2015</v>
      </c>
      <c r="E2702" s="1" t="n">
        <v>1</v>
      </c>
      <c r="F2702" s="1" t="n">
        <v>28</v>
      </c>
      <c r="G2702" s="1" t="s">
        <v>336</v>
      </c>
      <c r="H2702" s="1" t="n">
        <v>36.3237</v>
      </c>
      <c r="I2702" s="1" t="n">
        <v>2.59697</v>
      </c>
      <c r="J2702" s="1" t="n">
        <v>32.5022</v>
      </c>
    </row>
    <row r="2703" customFormat="false" ht="13.2" hidden="false" customHeight="false" outlineLevel="0" collapsed="false">
      <c r="A2703" s="6" t="n">
        <v>2</v>
      </c>
      <c r="B2703" s="1" t="s">
        <v>335</v>
      </c>
      <c r="C2703" s="1" t="s">
        <v>28</v>
      </c>
      <c r="D2703" s="1" t="n">
        <v>2015</v>
      </c>
      <c r="E2703" s="1" t="n">
        <v>2</v>
      </c>
      <c r="F2703" s="1" t="n">
        <v>28</v>
      </c>
      <c r="G2703" s="1" t="s">
        <v>336</v>
      </c>
      <c r="H2703" s="1" t="n">
        <v>29.9732</v>
      </c>
      <c r="I2703" s="1" t="n">
        <v>5.85219</v>
      </c>
      <c r="J2703" s="1" t="n">
        <v>26.647604</v>
      </c>
    </row>
    <row r="2704" customFormat="false" ht="13.2" hidden="false" customHeight="false" outlineLevel="0" collapsed="false">
      <c r="A2704" s="6" t="n">
        <v>3</v>
      </c>
      <c r="B2704" s="1" t="s">
        <v>335</v>
      </c>
      <c r="C2704" s="1" t="s">
        <v>28</v>
      </c>
      <c r="D2704" s="1" t="n">
        <v>2015</v>
      </c>
      <c r="E2704" s="1" t="n">
        <v>3</v>
      </c>
      <c r="F2704" s="1" t="n">
        <v>28</v>
      </c>
      <c r="G2704" s="1" t="s">
        <v>336</v>
      </c>
      <c r="H2704" s="1" t="n">
        <v>32.398</v>
      </c>
      <c r="I2704" s="1" t="n">
        <v>4.18001</v>
      </c>
      <c r="J2704" s="1" t="n">
        <v>32.3607</v>
      </c>
    </row>
    <row r="2705" customFormat="false" ht="13.2" hidden="false" customHeight="false" outlineLevel="0" collapsed="false">
      <c r="A2705" s="6" t="n">
        <v>4</v>
      </c>
      <c r="B2705" s="1" t="s">
        <v>335</v>
      </c>
      <c r="C2705" s="1" t="s">
        <v>28</v>
      </c>
      <c r="D2705" s="1" t="n">
        <v>2015</v>
      </c>
      <c r="E2705" s="1" t="n">
        <v>4</v>
      </c>
      <c r="F2705" s="1" t="n">
        <v>28</v>
      </c>
      <c r="G2705" s="1" t="s">
        <v>336</v>
      </c>
      <c r="H2705" s="1" t="n">
        <v>32.9157</v>
      </c>
      <c r="I2705" s="1" t="n">
        <v>4.27399</v>
      </c>
      <c r="J2705" s="1" t="n">
        <v>29.724215</v>
      </c>
    </row>
    <row r="2706" customFormat="false" ht="13.2" hidden="false" customHeight="false" outlineLevel="0" collapsed="false">
      <c r="A2706" s="6" t="n">
        <v>5</v>
      </c>
      <c r="B2706" s="1" t="s">
        <v>335</v>
      </c>
      <c r="C2706" s="1" t="s">
        <v>28</v>
      </c>
      <c r="D2706" s="1" t="n">
        <v>2015</v>
      </c>
      <c r="E2706" s="1" t="n">
        <v>5</v>
      </c>
      <c r="F2706" s="1" t="n">
        <v>28</v>
      </c>
      <c r="G2706" s="1" t="s">
        <v>336</v>
      </c>
      <c r="H2706" s="1" t="n">
        <v>30.5462</v>
      </c>
      <c r="I2706" s="1" t="n">
        <v>3.54314</v>
      </c>
      <c r="J2706" s="1" t="n">
        <v>29.10649</v>
      </c>
    </row>
    <row r="2707" customFormat="false" ht="13.2" hidden="false" customHeight="false" outlineLevel="0" collapsed="false">
      <c r="A2707" s="6" t="n">
        <v>6</v>
      </c>
      <c r="B2707" s="1" t="s">
        <v>335</v>
      </c>
      <c r="C2707" s="1" t="s">
        <v>28</v>
      </c>
      <c r="D2707" s="1" t="n">
        <v>2015</v>
      </c>
      <c r="E2707" s="1" t="n">
        <v>6</v>
      </c>
      <c r="F2707" s="1" t="n">
        <v>28</v>
      </c>
      <c r="G2707" s="1" t="s">
        <v>336</v>
      </c>
      <c r="H2707" s="1" t="n">
        <v>31.8112</v>
      </c>
      <c r="I2707" s="1" t="n">
        <v>3.561149</v>
      </c>
      <c r="J2707" s="1" t="n">
        <v>28.144</v>
      </c>
    </row>
    <row r="2708" customFormat="false" ht="13.2" hidden="false" customHeight="false" outlineLevel="0" collapsed="false">
      <c r="A2708" s="6" t="n">
        <v>7</v>
      </c>
      <c r="B2708" s="1" t="s">
        <v>335</v>
      </c>
      <c r="C2708" s="1" t="s">
        <v>28</v>
      </c>
      <c r="D2708" s="1" t="n">
        <v>2015</v>
      </c>
      <c r="E2708" s="1" t="n">
        <v>7</v>
      </c>
      <c r="F2708" s="1" t="n">
        <v>28</v>
      </c>
      <c r="G2708" s="1" t="s">
        <v>336</v>
      </c>
      <c r="H2708" s="1" t="n">
        <v>32.5781</v>
      </c>
      <c r="I2708" s="1" t="n">
        <v>3.42189</v>
      </c>
      <c r="J2708" s="1" t="n">
        <v>27.5582</v>
      </c>
    </row>
    <row r="2709" customFormat="false" ht="13.2" hidden="false" customHeight="false" outlineLevel="0" collapsed="false">
      <c r="A2709" s="6" t="n">
        <v>8</v>
      </c>
      <c r="B2709" s="1" t="s">
        <v>335</v>
      </c>
      <c r="C2709" s="1" t="s">
        <v>28</v>
      </c>
      <c r="D2709" s="1" t="n">
        <v>2015</v>
      </c>
      <c r="E2709" s="1" t="n">
        <v>8</v>
      </c>
      <c r="F2709" s="1" t="n">
        <v>28</v>
      </c>
      <c r="G2709" s="1" t="s">
        <v>336</v>
      </c>
      <c r="H2709" s="1" t="n">
        <v>31.097</v>
      </c>
      <c r="I2709" s="1" t="n">
        <v>2.99588</v>
      </c>
      <c r="J2709" s="1" t="n">
        <v>26.960729</v>
      </c>
    </row>
    <row r="2710" customFormat="false" ht="13.2" hidden="false" customHeight="false" outlineLevel="0" collapsed="false">
      <c r="A2710" s="6" t="n">
        <v>9</v>
      </c>
      <c r="B2710" s="1" t="s">
        <v>335</v>
      </c>
      <c r="C2710" s="1" t="s">
        <v>28</v>
      </c>
      <c r="D2710" s="1" t="n">
        <v>2015</v>
      </c>
      <c r="E2710" s="1" t="n">
        <v>9</v>
      </c>
      <c r="F2710" s="1" t="n">
        <v>28</v>
      </c>
      <c r="G2710" s="1" t="s">
        <v>336</v>
      </c>
      <c r="H2710" s="1" t="n">
        <v>32.5393</v>
      </c>
      <c r="I2710" s="1" t="n">
        <v>3.03416</v>
      </c>
      <c r="J2710" s="1" t="n">
        <v>29.53119</v>
      </c>
    </row>
    <row r="2711" customFormat="false" ht="13.2" hidden="false" customHeight="false" outlineLevel="0" collapsed="false">
      <c r="A2711" s="6" t="n">
        <v>10</v>
      </c>
      <c r="B2711" s="1" t="s">
        <v>335</v>
      </c>
      <c r="C2711" s="1" t="s">
        <v>28</v>
      </c>
      <c r="D2711" s="1" t="n">
        <v>2015</v>
      </c>
      <c r="E2711" s="1" t="n">
        <v>10</v>
      </c>
      <c r="F2711" s="1" t="n">
        <v>28</v>
      </c>
      <c r="G2711" s="1" t="s">
        <v>336</v>
      </c>
      <c r="H2711" s="1" t="n">
        <v>33.238393</v>
      </c>
      <c r="I2711" s="1" t="n">
        <v>5.7503</v>
      </c>
      <c r="J2711" s="1" t="n">
        <v>32.030147</v>
      </c>
    </row>
    <row r="2712" customFormat="false" ht="13.2" hidden="false" customHeight="false" outlineLevel="0" collapsed="false">
      <c r="A2712" s="6" t="n">
        <v>11</v>
      </c>
      <c r="B2712" s="1" t="s">
        <v>335</v>
      </c>
      <c r="C2712" s="1" t="s">
        <v>28</v>
      </c>
      <c r="D2712" s="1" t="n">
        <v>2015</v>
      </c>
      <c r="E2712" s="1" t="n">
        <v>11</v>
      </c>
      <c r="F2712" s="1" t="n">
        <v>28</v>
      </c>
      <c r="G2712" s="1" t="s">
        <v>336</v>
      </c>
      <c r="H2712" s="1" t="n">
        <v>30.804172</v>
      </c>
      <c r="I2712" s="1" t="n">
        <v>3.55106</v>
      </c>
      <c r="J2712" s="1" t="n">
        <v>28.9299</v>
      </c>
    </row>
    <row r="2713" customFormat="false" ht="13.2" hidden="false" customHeight="false" outlineLevel="0" collapsed="false">
      <c r="A2713" s="6" t="n">
        <v>12</v>
      </c>
      <c r="B2713" s="1" t="s">
        <v>335</v>
      </c>
      <c r="C2713" s="1" t="s">
        <v>28</v>
      </c>
      <c r="D2713" s="1" t="n">
        <v>2015</v>
      </c>
      <c r="E2713" s="1" t="n">
        <v>12</v>
      </c>
      <c r="F2713" s="1" t="n">
        <v>28</v>
      </c>
      <c r="G2713" s="1" t="s">
        <v>336</v>
      </c>
      <c r="H2713" s="1" t="n">
        <v>36.502</v>
      </c>
      <c r="I2713" s="1" t="n">
        <v>3.89647</v>
      </c>
      <c r="J2713" s="1" t="n">
        <v>30.4893</v>
      </c>
    </row>
    <row r="2714" customFormat="false" ht="13.2" hidden="false" customHeight="false" outlineLevel="0" collapsed="false">
      <c r="A2714" s="6" t="n">
        <v>1</v>
      </c>
      <c r="B2714" s="1" t="s">
        <v>335</v>
      </c>
      <c r="C2714" s="1" t="s">
        <v>28</v>
      </c>
      <c r="D2714" s="1" t="n">
        <v>2016</v>
      </c>
      <c r="E2714" s="1" t="n">
        <v>1</v>
      </c>
      <c r="F2714" s="1" t="n">
        <v>28</v>
      </c>
      <c r="G2714" s="1" t="s">
        <v>336</v>
      </c>
      <c r="H2714" s="1" t="n">
        <v>31.5341</v>
      </c>
      <c r="I2714" s="1" t="n">
        <v>3.25877</v>
      </c>
      <c r="J2714" s="1" t="n">
        <v>25.689</v>
      </c>
    </row>
    <row r="2715" customFormat="false" ht="13.2" hidden="false" customHeight="false" outlineLevel="0" collapsed="false">
      <c r="A2715" s="6" t="n">
        <v>2</v>
      </c>
      <c r="B2715" s="1" t="s">
        <v>335</v>
      </c>
      <c r="C2715" s="1" t="s">
        <v>28</v>
      </c>
      <c r="D2715" s="1" t="n">
        <v>2016</v>
      </c>
      <c r="E2715" s="1" t="n">
        <v>2</v>
      </c>
      <c r="F2715" s="1" t="n">
        <v>28</v>
      </c>
      <c r="G2715" s="1" t="s">
        <v>336</v>
      </c>
      <c r="H2715" s="1" t="n">
        <v>31.9475</v>
      </c>
      <c r="I2715" s="1" t="n">
        <v>2.726705</v>
      </c>
      <c r="J2715" s="1" t="n">
        <v>25.9146</v>
      </c>
    </row>
    <row r="2716" customFormat="false" ht="13.2" hidden="false" customHeight="false" outlineLevel="0" collapsed="false">
      <c r="A2716" s="6" t="n">
        <v>3</v>
      </c>
      <c r="B2716" s="1" t="s">
        <v>335</v>
      </c>
      <c r="C2716" s="1" t="s">
        <v>28</v>
      </c>
      <c r="D2716" s="1" t="n">
        <v>2016</v>
      </c>
      <c r="E2716" s="1" t="n">
        <v>3</v>
      </c>
      <c r="F2716" s="1" t="n">
        <v>28</v>
      </c>
      <c r="G2716" s="1" t="s">
        <v>336</v>
      </c>
      <c r="H2716" s="1" t="n">
        <v>34.0441</v>
      </c>
      <c r="I2716" s="1" t="n">
        <v>2.53102</v>
      </c>
      <c r="J2716" s="1" t="n">
        <v>27.649</v>
      </c>
    </row>
    <row r="2717" customFormat="false" ht="13.2" hidden="false" customHeight="false" outlineLevel="0" collapsed="false">
      <c r="A2717" s="6" t="n">
        <v>4</v>
      </c>
      <c r="B2717" s="1" t="s">
        <v>335</v>
      </c>
      <c r="C2717" s="1" t="s">
        <v>28</v>
      </c>
      <c r="D2717" s="1" t="n">
        <v>2016</v>
      </c>
      <c r="E2717" s="1" t="n">
        <v>4</v>
      </c>
      <c r="F2717" s="1" t="n">
        <v>28</v>
      </c>
      <c r="G2717" s="1" t="s">
        <v>336</v>
      </c>
      <c r="H2717" s="1" t="n">
        <v>32.3184</v>
      </c>
      <c r="I2717" s="1" t="n">
        <v>2.07246</v>
      </c>
      <c r="J2717" s="1" t="n">
        <v>27.0616</v>
      </c>
    </row>
    <row r="2718" customFormat="false" ht="13.2" hidden="false" customHeight="false" outlineLevel="0" collapsed="false">
      <c r="A2718" s="6" t="n">
        <v>5</v>
      </c>
      <c r="B2718" s="1" t="s">
        <v>335</v>
      </c>
      <c r="C2718" s="1" t="s">
        <v>28</v>
      </c>
      <c r="D2718" s="1" t="n">
        <v>2016</v>
      </c>
      <c r="E2718" s="1" t="n">
        <v>5</v>
      </c>
      <c r="F2718" s="1" t="n">
        <v>28</v>
      </c>
      <c r="G2718" s="1" t="s">
        <v>336</v>
      </c>
      <c r="H2718" s="1" t="n">
        <v>32.186274</v>
      </c>
      <c r="I2718" s="1" t="n">
        <v>2.12914</v>
      </c>
      <c r="J2718" s="1" t="n">
        <v>27.5786</v>
      </c>
    </row>
    <row r="2719" customFormat="false" ht="13.2" hidden="false" customHeight="false" outlineLevel="0" collapsed="false">
      <c r="A2719" s="6" t="n">
        <v>6</v>
      </c>
      <c r="B2719" s="1" t="s">
        <v>335</v>
      </c>
      <c r="C2719" s="1" t="s">
        <v>28</v>
      </c>
      <c r="D2719" s="1" t="n">
        <v>2016</v>
      </c>
      <c r="E2719" s="1" t="n">
        <v>6</v>
      </c>
      <c r="F2719" s="1" t="n">
        <v>28</v>
      </c>
      <c r="G2719" s="1" t="s">
        <v>336</v>
      </c>
      <c r="H2719" s="1" t="n">
        <v>32.2335</v>
      </c>
      <c r="I2719" s="1" t="n">
        <v>1.93583</v>
      </c>
      <c r="J2719" s="1" t="n">
        <v>25.799709</v>
      </c>
    </row>
    <row r="2720" customFormat="false" ht="13.2" hidden="false" customHeight="false" outlineLevel="0" collapsed="false">
      <c r="A2720" s="6" t="n">
        <v>7</v>
      </c>
      <c r="B2720" s="1" t="s">
        <v>335</v>
      </c>
      <c r="C2720" s="1" t="s">
        <v>28</v>
      </c>
      <c r="D2720" s="1" t="n">
        <v>2016</v>
      </c>
      <c r="E2720" s="1" t="n">
        <v>7</v>
      </c>
      <c r="F2720" s="1" t="n">
        <v>28</v>
      </c>
      <c r="G2720" s="1" t="s">
        <v>336</v>
      </c>
      <c r="H2720" s="1" t="n">
        <v>32.328649</v>
      </c>
      <c r="I2720" s="1" t="n">
        <v>1.86116</v>
      </c>
      <c r="J2720" s="1" t="n">
        <v>24.71943</v>
      </c>
    </row>
    <row r="2721" customFormat="false" ht="13.2" hidden="false" customHeight="false" outlineLevel="0" collapsed="false">
      <c r="A2721" s="6" t="n">
        <v>8</v>
      </c>
      <c r="B2721" s="1" t="s">
        <v>335</v>
      </c>
      <c r="C2721" s="1" t="s">
        <v>28</v>
      </c>
      <c r="D2721" s="1" t="n">
        <v>2016</v>
      </c>
      <c r="E2721" s="1" t="n">
        <v>8</v>
      </c>
      <c r="F2721" s="1" t="n">
        <v>28</v>
      </c>
      <c r="G2721" s="1" t="s">
        <v>336</v>
      </c>
      <c r="H2721" s="1" t="n">
        <v>33.22807</v>
      </c>
      <c r="I2721" s="1" t="n">
        <v>1.67028</v>
      </c>
      <c r="J2721" s="1" t="n">
        <v>28.09714</v>
      </c>
    </row>
    <row r="2722" customFormat="false" ht="13.2" hidden="false" customHeight="false" outlineLevel="0" collapsed="false">
      <c r="A2722" s="6" t="n">
        <v>9</v>
      </c>
      <c r="B2722" s="1" t="s">
        <v>335</v>
      </c>
      <c r="C2722" s="1" t="s">
        <v>28</v>
      </c>
      <c r="D2722" s="1" t="n">
        <v>2016</v>
      </c>
      <c r="E2722" s="1" t="n">
        <v>9</v>
      </c>
      <c r="F2722" s="1" t="n">
        <v>28</v>
      </c>
      <c r="G2722" s="1" t="s">
        <v>336</v>
      </c>
      <c r="H2722" s="1" t="n">
        <v>34.93</v>
      </c>
      <c r="I2722" s="1" t="n">
        <v>1.77624</v>
      </c>
      <c r="J2722" s="1" t="n">
        <v>25.5645</v>
      </c>
    </row>
    <row r="2723" customFormat="false" ht="13.2" hidden="false" customHeight="false" outlineLevel="0" collapsed="false">
      <c r="A2723" s="6" t="n">
        <v>10</v>
      </c>
      <c r="B2723" s="1" t="s">
        <v>335</v>
      </c>
      <c r="C2723" s="1" t="s">
        <v>28</v>
      </c>
      <c r="D2723" s="1" t="n">
        <v>2016</v>
      </c>
      <c r="E2723" s="1" t="n">
        <v>10</v>
      </c>
      <c r="F2723" s="1" t="n">
        <v>28</v>
      </c>
      <c r="G2723" s="1" t="s">
        <v>336</v>
      </c>
      <c r="H2723" s="1" t="n">
        <v>33.7636</v>
      </c>
      <c r="I2723" s="1" t="n">
        <v>1.826433</v>
      </c>
      <c r="J2723" s="1" t="n">
        <v>27.1886</v>
      </c>
    </row>
    <row r="2724" customFormat="false" ht="13.2" hidden="false" customHeight="false" outlineLevel="0" collapsed="false">
      <c r="A2724" s="6" t="n">
        <v>11</v>
      </c>
      <c r="B2724" s="1" t="s">
        <v>335</v>
      </c>
      <c r="C2724" s="1" t="s">
        <v>28</v>
      </c>
      <c r="D2724" s="1" t="n">
        <v>2016</v>
      </c>
      <c r="E2724" s="1" t="n">
        <v>11</v>
      </c>
      <c r="F2724" s="1" t="n">
        <v>28</v>
      </c>
      <c r="G2724" s="1" t="s">
        <v>336</v>
      </c>
      <c r="H2724" s="1" t="n">
        <v>32.7278</v>
      </c>
      <c r="I2724" s="1" t="n">
        <v>1.76271</v>
      </c>
      <c r="J2724" s="1" t="n">
        <v>27.2949</v>
      </c>
    </row>
    <row r="2725" customFormat="false" ht="13.2" hidden="false" customHeight="false" outlineLevel="0" collapsed="false">
      <c r="A2725" s="6" t="n">
        <v>12</v>
      </c>
      <c r="B2725" s="1" t="s">
        <v>335</v>
      </c>
      <c r="C2725" s="1" t="s">
        <v>28</v>
      </c>
      <c r="D2725" s="1" t="n">
        <v>2016</v>
      </c>
      <c r="E2725" s="1" t="n">
        <v>12</v>
      </c>
      <c r="F2725" s="1" t="n">
        <v>28</v>
      </c>
      <c r="G2725" s="1" t="s">
        <v>336</v>
      </c>
      <c r="H2725" s="1" t="n">
        <v>37.01</v>
      </c>
      <c r="I2725" s="1" t="n">
        <v>2.59699</v>
      </c>
      <c r="J2725" s="1" t="n">
        <v>27.7126</v>
      </c>
    </row>
    <row r="2726" customFormat="false" ht="13.2" hidden="false" customHeight="false" outlineLevel="0" collapsed="false">
      <c r="A2726" s="6" t="n">
        <v>1</v>
      </c>
      <c r="B2726" s="1" t="s">
        <v>335</v>
      </c>
      <c r="C2726" s="1" t="s">
        <v>28</v>
      </c>
      <c r="D2726" s="1" t="n">
        <v>2017</v>
      </c>
      <c r="E2726" s="1" t="n">
        <v>1</v>
      </c>
      <c r="F2726" s="1" t="n">
        <v>28</v>
      </c>
      <c r="G2726" s="1" t="s">
        <v>336</v>
      </c>
      <c r="H2726" s="1" t="n">
        <v>34.0915</v>
      </c>
      <c r="I2726" s="1" t="n">
        <v>2.05231</v>
      </c>
      <c r="J2726" s="1" t="n">
        <v>26.208056</v>
      </c>
    </row>
    <row r="2727" customFormat="false" ht="13.2" hidden="false" customHeight="false" outlineLevel="0" collapsed="false">
      <c r="A2727" s="6" t="n">
        <v>2</v>
      </c>
      <c r="B2727" s="1" t="s">
        <v>335</v>
      </c>
      <c r="C2727" s="1" t="s">
        <v>28</v>
      </c>
      <c r="D2727" s="1" t="n">
        <v>2017</v>
      </c>
      <c r="E2727" s="1" t="n">
        <v>2</v>
      </c>
      <c r="F2727" s="1" t="n">
        <v>28</v>
      </c>
      <c r="G2727" s="1" t="s">
        <v>336</v>
      </c>
      <c r="H2727" s="1" t="n">
        <v>32.234684</v>
      </c>
      <c r="I2727" s="1" t="n">
        <v>1.58298</v>
      </c>
      <c r="J2727" s="1" t="n">
        <v>23.872241</v>
      </c>
    </row>
    <row r="2728" customFormat="false" ht="13.2" hidden="false" customHeight="false" outlineLevel="0" collapsed="false">
      <c r="A2728" s="6" t="n">
        <v>3</v>
      </c>
      <c r="B2728" s="1" t="s">
        <v>335</v>
      </c>
      <c r="C2728" s="1" t="s">
        <v>28</v>
      </c>
      <c r="D2728" s="1" t="n">
        <v>2017</v>
      </c>
      <c r="E2728" s="1" t="n">
        <v>3</v>
      </c>
      <c r="F2728" s="1" t="n">
        <v>28</v>
      </c>
      <c r="G2728" s="1" t="s">
        <v>336</v>
      </c>
      <c r="H2728" s="1" t="n">
        <v>35.59</v>
      </c>
      <c r="I2728" s="1" t="n">
        <v>1.574141</v>
      </c>
      <c r="J2728" s="1" t="n">
        <v>27.285302</v>
      </c>
    </row>
    <row r="2729" customFormat="false" ht="13.2" hidden="false" customHeight="false" outlineLevel="0" collapsed="false">
      <c r="A2729" s="6" t="n">
        <v>4</v>
      </c>
      <c r="B2729" s="1" t="s">
        <v>335</v>
      </c>
      <c r="C2729" s="1" t="s">
        <v>28</v>
      </c>
      <c r="D2729" s="1" t="n">
        <v>2017</v>
      </c>
      <c r="E2729" s="1" t="n">
        <v>4</v>
      </c>
      <c r="F2729" s="1" t="n">
        <v>28</v>
      </c>
      <c r="G2729" s="1" t="s">
        <v>336</v>
      </c>
      <c r="H2729" s="1" t="n">
        <v>33.291712</v>
      </c>
      <c r="I2729" s="1" t="n">
        <v>1.22797</v>
      </c>
      <c r="J2729" s="1" t="n">
        <v>24.8649</v>
      </c>
    </row>
    <row r="2730" customFormat="false" ht="13.2" hidden="false" customHeight="false" outlineLevel="0" collapsed="false">
      <c r="A2730" s="6" t="n">
        <v>5</v>
      </c>
      <c r="B2730" s="1" t="s">
        <v>335</v>
      </c>
      <c r="C2730" s="1" t="s">
        <v>28</v>
      </c>
      <c r="D2730" s="1" t="n">
        <v>2017</v>
      </c>
      <c r="E2730" s="1" t="n">
        <v>5</v>
      </c>
      <c r="F2730" s="1" t="n">
        <v>28</v>
      </c>
      <c r="G2730" s="1" t="s">
        <v>336</v>
      </c>
      <c r="H2730" s="1" t="n">
        <v>33.7586</v>
      </c>
      <c r="I2730" s="1" t="n">
        <v>1.29772</v>
      </c>
      <c r="J2730" s="1" t="n">
        <v>27.44607</v>
      </c>
    </row>
    <row r="2731" customFormat="false" ht="13.2" hidden="false" customHeight="false" outlineLevel="0" collapsed="false">
      <c r="A2731" s="6" t="n">
        <v>6</v>
      </c>
      <c r="B2731" s="1" t="s">
        <v>335</v>
      </c>
      <c r="C2731" s="1" t="s">
        <v>28</v>
      </c>
      <c r="D2731" s="1" t="n">
        <v>2017</v>
      </c>
      <c r="E2731" s="1" t="n">
        <v>6</v>
      </c>
      <c r="F2731" s="1" t="n">
        <v>28</v>
      </c>
      <c r="G2731" s="1" t="s">
        <v>336</v>
      </c>
      <c r="H2731" s="1" t="n">
        <v>34.285</v>
      </c>
      <c r="I2731" s="1" t="n">
        <v>1.29975</v>
      </c>
      <c r="J2731" s="1" t="n">
        <v>24.9662</v>
      </c>
    </row>
    <row r="2732" customFormat="false" ht="13.2" hidden="false" customHeight="false" outlineLevel="0" collapsed="false">
      <c r="A2732" s="6" t="n">
        <v>7</v>
      </c>
      <c r="B2732" s="1" t="s">
        <v>335</v>
      </c>
      <c r="C2732" s="1" t="s">
        <v>28</v>
      </c>
      <c r="D2732" s="1" t="n">
        <v>2017</v>
      </c>
      <c r="E2732" s="1" t="n">
        <v>7</v>
      </c>
      <c r="F2732" s="1" t="n">
        <v>28</v>
      </c>
      <c r="G2732" s="1" t="s">
        <v>336</v>
      </c>
      <c r="H2732" s="1" t="n">
        <v>32.7945</v>
      </c>
      <c r="I2732" s="1" t="n">
        <v>1.27699</v>
      </c>
      <c r="J2732" s="1" t="n">
        <v>23.443747</v>
      </c>
    </row>
    <row r="2733" customFormat="false" ht="13.2" hidden="false" customHeight="false" outlineLevel="0" collapsed="false">
      <c r="A2733" s="6" t="n">
        <v>8</v>
      </c>
      <c r="B2733" s="1" t="s">
        <v>335</v>
      </c>
      <c r="C2733" s="1" t="s">
        <v>28</v>
      </c>
      <c r="D2733" s="1" t="n">
        <v>2017</v>
      </c>
      <c r="E2733" s="1" t="n">
        <v>8</v>
      </c>
      <c r="F2733" s="1" t="n">
        <v>28</v>
      </c>
      <c r="G2733" s="1" t="s">
        <v>336</v>
      </c>
      <c r="H2733" s="1" t="n">
        <v>33.8291</v>
      </c>
      <c r="I2733" s="1" t="n">
        <v>1.57563</v>
      </c>
      <c r="J2733" s="1" t="n">
        <v>26.351817</v>
      </c>
    </row>
    <row r="2734" customFormat="false" ht="13.2" hidden="false" customHeight="false" outlineLevel="0" collapsed="false">
      <c r="A2734" s="6" t="n">
        <v>9</v>
      </c>
      <c r="B2734" s="1" t="s">
        <v>335</v>
      </c>
      <c r="C2734" s="1" t="s">
        <v>28</v>
      </c>
      <c r="D2734" s="1" t="n">
        <v>2017</v>
      </c>
      <c r="E2734" s="1" t="n">
        <v>9</v>
      </c>
      <c r="F2734" s="1" t="n">
        <v>28</v>
      </c>
      <c r="G2734" s="1" t="s">
        <v>336</v>
      </c>
      <c r="H2734" s="1" t="n">
        <v>31.9381</v>
      </c>
      <c r="I2734" s="1" t="n">
        <v>2.032604</v>
      </c>
      <c r="J2734" s="1" t="n">
        <v>24.385398</v>
      </c>
    </row>
    <row r="2735" customFormat="false" ht="13.2" hidden="false" customHeight="false" outlineLevel="0" collapsed="false">
      <c r="A2735" s="6" t="n">
        <v>10</v>
      </c>
      <c r="B2735" s="1" t="s">
        <v>335</v>
      </c>
      <c r="C2735" s="1" t="s">
        <v>28</v>
      </c>
      <c r="D2735" s="1" t="n">
        <v>2017</v>
      </c>
      <c r="E2735" s="1" t="n">
        <v>10</v>
      </c>
      <c r="F2735" s="1" t="n">
        <v>28</v>
      </c>
      <c r="G2735" s="1" t="s">
        <v>336</v>
      </c>
      <c r="H2735" s="1" t="n">
        <v>33.142535</v>
      </c>
      <c r="I2735" s="1" t="n">
        <v>2.151447</v>
      </c>
      <c r="J2735" s="1" t="n">
        <v>26.63699</v>
      </c>
    </row>
    <row r="2736" customFormat="false" ht="13.2" hidden="false" customHeight="false" outlineLevel="0" collapsed="false">
      <c r="A2736" s="6" t="n">
        <v>11</v>
      </c>
      <c r="B2736" s="1" t="s">
        <v>335</v>
      </c>
      <c r="C2736" s="1" t="s">
        <v>28</v>
      </c>
      <c r="D2736" s="1" t="n">
        <v>2017</v>
      </c>
      <c r="E2736" s="1" t="n">
        <v>11</v>
      </c>
      <c r="F2736" s="1" t="n">
        <v>28</v>
      </c>
      <c r="G2736" s="1" t="s">
        <v>336</v>
      </c>
      <c r="H2736" s="1" t="n">
        <v>31.828223</v>
      </c>
      <c r="I2736" s="1" t="n">
        <v>3.289128</v>
      </c>
      <c r="J2736" s="1" t="n">
        <v>28.470961</v>
      </c>
    </row>
    <row r="2737" customFormat="false" ht="13.2" hidden="false" customHeight="false" outlineLevel="0" collapsed="false">
      <c r="A2737" s="6" t="n">
        <v>12</v>
      </c>
      <c r="B2737" s="1" t="s">
        <v>335</v>
      </c>
      <c r="C2737" s="1" t="s">
        <v>28</v>
      </c>
      <c r="D2737" s="1" t="n">
        <v>2017</v>
      </c>
      <c r="E2737" s="1" t="n">
        <v>12</v>
      </c>
      <c r="F2737" s="1" t="n">
        <v>28</v>
      </c>
      <c r="G2737" s="1" t="s">
        <v>336</v>
      </c>
      <c r="H2737" s="1" t="n">
        <v>34.643945</v>
      </c>
      <c r="I2737" s="1" t="n">
        <v>3.826362</v>
      </c>
      <c r="J2737" s="1" t="n">
        <v>27.483865</v>
      </c>
    </row>
    <row r="2738" customFormat="false" ht="13.2" hidden="false" customHeight="false" outlineLevel="0" collapsed="false">
      <c r="A2738" s="6" t="n">
        <v>1</v>
      </c>
      <c r="B2738" s="1" t="s">
        <v>335</v>
      </c>
      <c r="C2738" s="1" t="s">
        <v>28</v>
      </c>
      <c r="D2738" s="1" t="n">
        <v>2018</v>
      </c>
      <c r="E2738" s="1" t="n">
        <v>1</v>
      </c>
      <c r="F2738" s="1" t="n">
        <v>28</v>
      </c>
      <c r="G2738" s="1" t="s">
        <v>336</v>
      </c>
      <c r="H2738" s="1" t="n">
        <v>32.948314</v>
      </c>
      <c r="I2738" s="1" t="n">
        <v>4.105739</v>
      </c>
      <c r="J2738" s="1" t="n">
        <v>26.718969</v>
      </c>
    </row>
    <row r="2739" customFormat="false" ht="13.2" hidden="false" customHeight="false" outlineLevel="0" collapsed="false">
      <c r="A2739" s="6" t="n">
        <v>2</v>
      </c>
      <c r="B2739" s="1" t="s">
        <v>335</v>
      </c>
      <c r="C2739" s="1" t="s">
        <v>28</v>
      </c>
      <c r="D2739" s="1" t="n">
        <v>2018</v>
      </c>
      <c r="E2739" s="1" t="n">
        <v>2</v>
      </c>
      <c r="F2739" s="1" t="n">
        <v>28</v>
      </c>
      <c r="G2739" s="1" t="s">
        <v>336</v>
      </c>
      <c r="H2739" s="1" t="n">
        <v>29.660055</v>
      </c>
      <c r="I2739" s="1" t="n">
        <v>2.819087</v>
      </c>
      <c r="J2739" s="1" t="n">
        <v>23.642276</v>
      </c>
    </row>
    <row r="2740" customFormat="false" ht="13.2" hidden="false" customHeight="false" outlineLevel="0" collapsed="false">
      <c r="A2740" s="6" t="n">
        <v>3</v>
      </c>
      <c r="B2740" s="1" t="s">
        <v>335</v>
      </c>
      <c r="C2740" s="1" t="s">
        <v>28</v>
      </c>
      <c r="D2740" s="1" t="n">
        <v>2018</v>
      </c>
      <c r="E2740" s="1" t="n">
        <v>3</v>
      </c>
      <c r="F2740" s="1" t="n">
        <v>28</v>
      </c>
      <c r="G2740" s="1" t="s">
        <v>336</v>
      </c>
      <c r="H2740" s="1" t="n">
        <v>34.773779</v>
      </c>
      <c r="I2740" s="1" t="n">
        <v>2.128484</v>
      </c>
      <c r="J2740" s="1" t="n">
        <v>26.084783</v>
      </c>
    </row>
    <row r="2741" customFormat="false" ht="13.2" hidden="false" customHeight="false" outlineLevel="0" collapsed="false">
      <c r="A2741" s="6" t="n">
        <v>4</v>
      </c>
      <c r="B2741" s="1" t="s">
        <v>335</v>
      </c>
      <c r="C2741" s="1" t="s">
        <v>28</v>
      </c>
      <c r="D2741" s="1" t="n">
        <v>2018</v>
      </c>
      <c r="E2741" s="1" t="n">
        <v>4</v>
      </c>
      <c r="F2741" s="1" t="n">
        <v>28</v>
      </c>
      <c r="G2741" s="1" t="s">
        <v>336</v>
      </c>
      <c r="H2741" s="1" t="n">
        <v>31.685829</v>
      </c>
      <c r="I2741" s="1" t="n">
        <v>1.944749</v>
      </c>
      <c r="J2741" s="1" t="n">
        <v>26.058524</v>
      </c>
    </row>
    <row r="2742" customFormat="false" ht="13.2" hidden="false" customHeight="false" outlineLevel="0" collapsed="false">
      <c r="A2742" s="6" t="n">
        <v>5</v>
      </c>
      <c r="B2742" s="1" t="s">
        <v>335</v>
      </c>
      <c r="C2742" s="1" t="s">
        <v>28</v>
      </c>
      <c r="D2742" s="1" t="n">
        <v>2018</v>
      </c>
      <c r="E2742" s="1" t="n">
        <v>5</v>
      </c>
      <c r="F2742" s="1" t="n">
        <v>28</v>
      </c>
      <c r="G2742" s="1" t="s">
        <v>336</v>
      </c>
      <c r="H2742" s="1" t="n">
        <v>30.241405</v>
      </c>
      <c r="I2742" s="1" t="n">
        <v>3.373967</v>
      </c>
      <c r="J2742" s="1" t="n">
        <v>22.858224</v>
      </c>
    </row>
    <row r="2743" customFormat="false" ht="13.2" hidden="false" customHeight="false" outlineLevel="0" collapsed="false">
      <c r="A2743" s="6" t="n">
        <v>6</v>
      </c>
      <c r="B2743" s="1" t="s">
        <v>335</v>
      </c>
      <c r="C2743" s="1" t="s">
        <v>28</v>
      </c>
      <c r="D2743" s="1" t="n">
        <v>2018</v>
      </c>
      <c r="E2743" s="1" t="n">
        <v>6</v>
      </c>
      <c r="F2743" s="1" t="n">
        <v>28</v>
      </c>
      <c r="G2743" s="1" t="s">
        <v>336</v>
      </c>
      <c r="H2743" s="1" t="n">
        <v>29.743613</v>
      </c>
      <c r="I2743" s="1" t="n">
        <v>2.54071</v>
      </c>
      <c r="J2743" s="1" t="n">
        <v>26.8119</v>
      </c>
    </row>
    <row r="2744" customFormat="false" ht="13.2" hidden="false" customHeight="false" outlineLevel="0" collapsed="false">
      <c r="A2744" s="6" t="n">
        <v>7</v>
      </c>
      <c r="B2744" s="1" t="s">
        <v>335</v>
      </c>
      <c r="C2744" s="1" t="s">
        <v>28</v>
      </c>
      <c r="D2744" s="1" t="n">
        <v>2018</v>
      </c>
      <c r="E2744" s="1" t="n">
        <v>7</v>
      </c>
      <c r="F2744" s="1" t="n">
        <v>28</v>
      </c>
      <c r="G2744" s="1" t="s">
        <v>336</v>
      </c>
      <c r="H2744" s="1" t="n">
        <v>30.153003</v>
      </c>
      <c r="I2744" s="1" t="n">
        <v>2.47807</v>
      </c>
      <c r="J2744" s="1" t="n">
        <v>24.034514</v>
      </c>
    </row>
    <row r="2745" customFormat="false" ht="13.2" hidden="false" customHeight="false" outlineLevel="0" collapsed="false">
      <c r="A2745" s="6" t="n">
        <v>8</v>
      </c>
      <c r="B2745" s="1" t="s">
        <v>335</v>
      </c>
      <c r="C2745" s="1" t="s">
        <v>28</v>
      </c>
      <c r="D2745" s="1" t="n">
        <v>2018</v>
      </c>
      <c r="E2745" s="1" t="n">
        <v>8</v>
      </c>
      <c r="F2745" s="1" t="n">
        <v>28</v>
      </c>
      <c r="G2745" s="1" t="s">
        <v>336</v>
      </c>
      <c r="H2745" s="1" t="n">
        <v>32.7359</v>
      </c>
      <c r="I2745" s="1" t="n">
        <v>2.91141</v>
      </c>
      <c r="J2745" s="1" t="n">
        <v>27.843</v>
      </c>
    </row>
    <row r="2746" customFormat="false" ht="13.2" hidden="false" customHeight="false" outlineLevel="0" collapsed="false">
      <c r="A2746" s="6" t="n">
        <v>9</v>
      </c>
      <c r="B2746" s="1" t="s">
        <v>335</v>
      </c>
      <c r="C2746" s="1" t="s">
        <v>28</v>
      </c>
      <c r="D2746" s="1" t="n">
        <v>2018</v>
      </c>
      <c r="E2746" s="1" t="n">
        <v>9</v>
      </c>
      <c r="F2746" s="1" t="n">
        <v>28</v>
      </c>
      <c r="G2746" s="1" t="s">
        <v>336</v>
      </c>
      <c r="H2746" s="1" t="n">
        <v>28.2695</v>
      </c>
      <c r="I2746" s="1" t="n">
        <v>5.26798</v>
      </c>
      <c r="J2746" s="1" t="n">
        <v>25.8838</v>
      </c>
    </row>
    <row r="2747" customFormat="false" ht="13.2" hidden="false" customHeight="false" outlineLevel="0" collapsed="false">
      <c r="A2747" s="6" t="n">
        <v>10</v>
      </c>
      <c r="B2747" s="1" t="s">
        <v>335</v>
      </c>
      <c r="C2747" s="1" t="s">
        <v>28</v>
      </c>
      <c r="D2747" s="1" t="n">
        <v>2018</v>
      </c>
      <c r="E2747" s="1" t="n">
        <v>10</v>
      </c>
      <c r="F2747" s="1" t="n">
        <v>28</v>
      </c>
      <c r="G2747" s="1" t="s">
        <v>336</v>
      </c>
      <c r="H2747" s="1" t="n">
        <v>29.258</v>
      </c>
      <c r="I2747" s="1" t="n">
        <v>7.62935</v>
      </c>
      <c r="J2747" s="1" t="n">
        <v>28.8885</v>
      </c>
    </row>
    <row r="2748" customFormat="false" ht="13.2" hidden="false" customHeight="false" outlineLevel="0" collapsed="false">
      <c r="A2748" s="6" t="n">
        <v>11</v>
      </c>
      <c r="B2748" s="1" t="s">
        <v>335</v>
      </c>
      <c r="C2748" s="1" t="s">
        <v>28</v>
      </c>
      <c r="D2748" s="1" t="n">
        <v>2018</v>
      </c>
      <c r="E2748" s="1" t="n">
        <v>11</v>
      </c>
      <c r="F2748" s="1" t="n">
        <v>28</v>
      </c>
      <c r="G2748" s="1" t="s">
        <v>336</v>
      </c>
      <c r="H2748" s="1" t="n">
        <v>28.8285</v>
      </c>
      <c r="I2748" s="1" t="n">
        <v>7.139063</v>
      </c>
      <c r="J2748" s="1" t="n">
        <v>28.1675</v>
      </c>
    </row>
    <row r="2749" customFormat="false" ht="13.2" hidden="false" customHeight="false" outlineLevel="0" collapsed="false">
      <c r="A2749" s="6" t="n">
        <v>12</v>
      </c>
      <c r="B2749" s="1" t="s">
        <v>335</v>
      </c>
      <c r="C2749" s="1" t="s">
        <v>28</v>
      </c>
      <c r="D2749" s="1" t="n">
        <v>2018</v>
      </c>
      <c r="E2749" s="1" t="n">
        <v>12</v>
      </c>
      <c r="F2749" s="1" t="n">
        <v>28</v>
      </c>
      <c r="G2749" s="1" t="s">
        <v>336</v>
      </c>
      <c r="H2749" s="1" t="n">
        <v>31.7695</v>
      </c>
      <c r="I2749" s="1" t="n">
        <v>7.19696</v>
      </c>
      <c r="J2749" s="1" t="n">
        <v>26.7365</v>
      </c>
    </row>
    <row r="2750" customFormat="false" ht="13.2" hidden="false" customHeight="false" outlineLevel="0" collapsed="false">
      <c r="A2750" s="6" t="n">
        <v>1</v>
      </c>
      <c r="B2750" s="1" t="s">
        <v>335</v>
      </c>
      <c r="C2750" s="1" t="s">
        <v>28</v>
      </c>
      <c r="D2750" s="1" t="n">
        <v>2019</v>
      </c>
      <c r="E2750" s="1" t="n">
        <v>1</v>
      </c>
      <c r="F2750" s="1" t="n">
        <v>28</v>
      </c>
      <c r="G2750" s="1" t="s">
        <v>336</v>
      </c>
      <c r="H2750" s="1" t="n">
        <v>31.7155</v>
      </c>
      <c r="I2750" s="1" t="n">
        <v>6.106</v>
      </c>
      <c r="J2750" s="1" t="n">
        <v>26.75</v>
      </c>
    </row>
    <row r="2751" customFormat="false" ht="13.2" hidden="false" customHeight="false" outlineLevel="0" collapsed="false">
      <c r="A2751" s="6" t="n">
        <v>2</v>
      </c>
      <c r="B2751" s="1" t="s">
        <v>335</v>
      </c>
      <c r="C2751" s="1" t="s">
        <v>28</v>
      </c>
      <c r="D2751" s="1" t="n">
        <v>2019</v>
      </c>
      <c r="E2751" s="1" t="n">
        <v>2</v>
      </c>
      <c r="F2751" s="1" t="n">
        <v>28</v>
      </c>
      <c r="G2751" s="1" t="s">
        <v>336</v>
      </c>
      <c r="H2751" s="1" t="n">
        <v>30.1395</v>
      </c>
      <c r="I2751" s="1" t="n">
        <v>4.5731</v>
      </c>
      <c r="J2751" s="1" t="n">
        <v>24.463</v>
      </c>
    </row>
    <row r="2752" customFormat="false" ht="13.2" hidden="false" customHeight="false" outlineLevel="0" collapsed="false">
      <c r="A2752" s="6" t="n">
        <v>3</v>
      </c>
      <c r="B2752" s="1" t="s">
        <v>335</v>
      </c>
      <c r="C2752" s="1" t="s">
        <v>28</v>
      </c>
      <c r="D2752" s="1" t="n">
        <v>2019</v>
      </c>
      <c r="E2752" s="1" t="n">
        <v>3</v>
      </c>
      <c r="F2752" s="1" t="n">
        <v>28</v>
      </c>
      <c r="G2752" s="1" t="s">
        <v>336</v>
      </c>
      <c r="H2752" s="1" t="n">
        <v>31.4101</v>
      </c>
      <c r="I2752" s="1" t="n">
        <v>4.598726</v>
      </c>
      <c r="J2752" s="1" t="n">
        <v>24.9636</v>
      </c>
    </row>
    <row r="2753" customFormat="false" ht="13.2" hidden="false" customHeight="false" outlineLevel="0" collapsed="false">
      <c r="A2753" s="6" t="n">
        <v>4</v>
      </c>
      <c r="B2753" s="1" t="s">
        <v>335</v>
      </c>
      <c r="C2753" s="1" t="s">
        <v>28</v>
      </c>
      <c r="D2753" s="1" t="n">
        <v>2019</v>
      </c>
      <c r="E2753" s="1" t="n">
        <v>4</v>
      </c>
      <c r="F2753" s="1" t="n">
        <v>28</v>
      </c>
      <c r="G2753" s="1" t="s">
        <v>336</v>
      </c>
      <c r="H2753" s="1" t="n">
        <v>31.8676</v>
      </c>
      <c r="I2753" s="1" t="n">
        <v>4.214286</v>
      </c>
      <c r="J2753" s="1" t="n">
        <v>27.033</v>
      </c>
    </row>
    <row r="2754" customFormat="false" ht="13.2" hidden="false" customHeight="false" outlineLevel="0" collapsed="false">
      <c r="A2754" s="6" t="n">
        <v>5</v>
      </c>
      <c r="B2754" s="1" t="s">
        <v>335</v>
      </c>
      <c r="C2754" s="1" t="s">
        <v>28</v>
      </c>
      <c r="D2754" s="1" t="n">
        <v>2019</v>
      </c>
      <c r="E2754" s="1" t="n">
        <v>5</v>
      </c>
      <c r="F2754" s="1" t="n">
        <v>28</v>
      </c>
      <c r="G2754" s="1" t="s">
        <v>336</v>
      </c>
      <c r="H2754" s="1" t="n">
        <v>32.0841</v>
      </c>
      <c r="I2754" s="1" t="n">
        <v>3.483588</v>
      </c>
      <c r="J2754" s="1" t="n">
        <v>27.195261</v>
      </c>
    </row>
    <row r="2755" customFormat="false" ht="13.2" hidden="false" customHeight="false" outlineLevel="0" collapsed="false">
      <c r="A2755" s="6" t="n">
        <v>6</v>
      </c>
      <c r="B2755" s="1" t="s">
        <v>335</v>
      </c>
      <c r="C2755" s="1" t="s">
        <v>28</v>
      </c>
      <c r="D2755" s="1" t="n">
        <v>2019</v>
      </c>
      <c r="E2755" s="1" t="n">
        <v>6</v>
      </c>
      <c r="F2755" s="1" t="n">
        <v>28</v>
      </c>
      <c r="G2755" s="1" t="s">
        <v>336</v>
      </c>
      <c r="H2755" s="1" t="n">
        <v>29.3715</v>
      </c>
      <c r="I2755" s="1" t="n">
        <v>2.958731</v>
      </c>
      <c r="J2755" s="1" t="n">
        <v>23.243</v>
      </c>
    </row>
    <row r="2756" customFormat="false" ht="13.2" hidden="false" customHeight="false" outlineLevel="0" collapsed="false">
      <c r="A2756" s="6" t="n">
        <v>7</v>
      </c>
      <c r="B2756" s="1" t="s">
        <v>335</v>
      </c>
      <c r="C2756" s="1" t="s">
        <v>28</v>
      </c>
      <c r="D2756" s="1" t="n">
        <v>2019</v>
      </c>
      <c r="E2756" s="1" t="n">
        <v>7</v>
      </c>
      <c r="F2756" s="1" t="n">
        <v>28</v>
      </c>
      <c r="G2756" s="1" t="s">
        <v>336</v>
      </c>
      <c r="H2756" s="1" t="n">
        <v>31.7546</v>
      </c>
      <c r="I2756" s="1" t="n">
        <v>2.804696</v>
      </c>
      <c r="J2756" s="1" t="n">
        <v>24.347005</v>
      </c>
    </row>
    <row r="2757" customFormat="false" ht="13.2" hidden="false" customHeight="false" outlineLevel="0" collapsed="false">
      <c r="A2757" s="6" t="n">
        <v>8</v>
      </c>
      <c r="B2757" s="1" t="s">
        <v>335</v>
      </c>
      <c r="C2757" s="1" t="s">
        <v>28</v>
      </c>
      <c r="D2757" s="1" t="n">
        <v>2019</v>
      </c>
      <c r="E2757" s="1" t="n">
        <v>8</v>
      </c>
      <c r="F2757" s="1" t="n">
        <v>28</v>
      </c>
      <c r="G2757" s="1" t="s">
        <v>336</v>
      </c>
      <c r="H2757" s="1" t="n">
        <v>33.412</v>
      </c>
      <c r="I2757" s="1" t="n">
        <v>2.65736</v>
      </c>
      <c r="J2757" s="1" t="n">
        <v>25.8835</v>
      </c>
    </row>
    <row r="2758" customFormat="false" ht="13.2" hidden="false" customHeight="false" outlineLevel="0" collapsed="false">
      <c r="A2758" s="6" t="n">
        <v>9</v>
      </c>
      <c r="B2758" s="1" t="s">
        <v>335</v>
      </c>
      <c r="C2758" s="1" t="s">
        <v>28</v>
      </c>
      <c r="D2758" s="1" t="n">
        <v>2019</v>
      </c>
      <c r="E2758" s="1" t="n">
        <v>9</v>
      </c>
      <c r="F2758" s="1" t="n">
        <v>28</v>
      </c>
      <c r="G2758" s="1" t="s">
        <v>336</v>
      </c>
      <c r="H2758" s="1" t="n">
        <v>31.342216</v>
      </c>
      <c r="I2758" s="1" t="n">
        <v>2.963667</v>
      </c>
      <c r="J2758" s="1" t="n">
        <v>26.245494</v>
      </c>
    </row>
    <row r="2759" customFormat="false" ht="13.2" hidden="false" customHeight="false" outlineLevel="0" collapsed="false">
      <c r="A2759" s="6" t="n">
        <v>10</v>
      </c>
      <c r="B2759" s="1" t="s">
        <v>335</v>
      </c>
      <c r="C2759" s="1" t="s">
        <v>28</v>
      </c>
      <c r="D2759" s="1" t="n">
        <v>2019</v>
      </c>
      <c r="E2759" s="1" t="n">
        <v>10</v>
      </c>
      <c r="F2759" s="1" t="n">
        <v>28</v>
      </c>
      <c r="G2759" s="1" t="s">
        <v>336</v>
      </c>
      <c r="H2759" s="1" t="n">
        <v>33.7378</v>
      </c>
      <c r="I2759" s="1" t="n">
        <v>4.343425</v>
      </c>
      <c r="J2759" s="1" t="n">
        <v>29.002</v>
      </c>
    </row>
    <row r="2760" customFormat="false" ht="13.2" hidden="false" customHeight="false" outlineLevel="0" collapsed="false">
      <c r="A2760" s="6" t="n">
        <v>11</v>
      </c>
      <c r="B2760" s="1" t="s">
        <v>335</v>
      </c>
      <c r="C2760" s="1" t="s">
        <v>28</v>
      </c>
      <c r="D2760" s="1" t="n">
        <v>2019</v>
      </c>
      <c r="E2760" s="1" t="n">
        <v>11</v>
      </c>
      <c r="F2760" s="1" t="n">
        <v>28</v>
      </c>
      <c r="G2760" s="1" t="s">
        <v>336</v>
      </c>
      <c r="H2760" s="1" t="n">
        <v>30.563</v>
      </c>
      <c r="I2760" s="1" t="n">
        <v>6.644677</v>
      </c>
      <c r="J2760" s="1" t="n">
        <v>27.951</v>
      </c>
    </row>
    <row r="2761" customFormat="false" ht="13.2" hidden="false" customHeight="false" outlineLevel="0" collapsed="false">
      <c r="A2761" s="6" t="n">
        <v>12</v>
      </c>
      <c r="B2761" s="1" t="s">
        <v>335</v>
      </c>
      <c r="C2761" s="1" t="s">
        <v>28</v>
      </c>
      <c r="D2761" s="1" t="n">
        <v>2019</v>
      </c>
      <c r="E2761" s="1" t="n">
        <v>12</v>
      </c>
      <c r="F2761" s="1" t="n">
        <v>28</v>
      </c>
      <c r="G2761" s="1" t="s">
        <v>336</v>
      </c>
      <c r="H2761" s="1" t="n">
        <v>32.6825</v>
      </c>
      <c r="I2761" s="1" t="n">
        <v>9.023254</v>
      </c>
      <c r="J2761" s="1" t="n">
        <v>27.723878</v>
      </c>
    </row>
    <row r="2762" customFormat="false" ht="13.2" hidden="false" customHeight="false" outlineLevel="0" collapsed="false">
      <c r="A2762" s="6" t="n">
        <v>1</v>
      </c>
      <c r="B2762" s="1" t="s">
        <v>335</v>
      </c>
      <c r="C2762" s="1" t="s">
        <v>28</v>
      </c>
      <c r="D2762" s="1" t="n">
        <v>2020</v>
      </c>
      <c r="E2762" s="1" t="n">
        <v>1</v>
      </c>
      <c r="F2762" s="1" t="n">
        <v>28</v>
      </c>
      <c r="G2762" s="1" t="s">
        <v>336</v>
      </c>
      <c r="H2762" s="1" t="n">
        <v>31.158</v>
      </c>
      <c r="I2762" s="1" t="n">
        <v>7.226632</v>
      </c>
      <c r="J2762" s="1" t="n">
        <v>26.3655</v>
      </c>
    </row>
    <row r="2763" customFormat="false" ht="13.2" hidden="false" customHeight="false" outlineLevel="0" collapsed="false">
      <c r="A2763" s="6" t="n">
        <v>2</v>
      </c>
      <c r="B2763" s="1" t="s">
        <v>335</v>
      </c>
      <c r="C2763" s="1" t="s">
        <v>28</v>
      </c>
      <c r="D2763" s="1" t="n">
        <v>2020</v>
      </c>
      <c r="E2763" s="1" t="n">
        <v>2</v>
      </c>
      <c r="F2763" s="1" t="n">
        <v>28</v>
      </c>
      <c r="G2763" s="1" t="s">
        <v>336</v>
      </c>
      <c r="H2763" s="1" t="n">
        <v>30.1195</v>
      </c>
      <c r="I2763" s="1" t="n">
        <v>5.374508</v>
      </c>
      <c r="J2763" s="1" t="n">
        <v>24.118446</v>
      </c>
    </row>
    <row r="2764" customFormat="false" ht="13.2" hidden="false" customHeight="false" outlineLevel="0" collapsed="false">
      <c r="A2764" s="6" t="n">
        <v>3</v>
      </c>
      <c r="B2764" s="1" t="s">
        <v>335</v>
      </c>
      <c r="C2764" s="1" t="s">
        <v>28</v>
      </c>
      <c r="D2764" s="1" t="n">
        <v>2020</v>
      </c>
      <c r="E2764" s="1" t="n">
        <v>3</v>
      </c>
      <c r="F2764" s="1" t="n">
        <v>28</v>
      </c>
      <c r="G2764" s="1" t="s">
        <v>336</v>
      </c>
      <c r="H2764" s="1" t="n">
        <v>26.5905</v>
      </c>
      <c r="I2764" s="1" t="n">
        <v>3.05286</v>
      </c>
      <c r="J2764" s="1" t="n">
        <v>24.0495</v>
      </c>
    </row>
    <row r="2765" customFormat="false" ht="13.2" hidden="false" customHeight="false" outlineLevel="0" collapsed="false">
      <c r="A2765" s="6" t="n">
        <v>4</v>
      </c>
      <c r="B2765" s="1" t="s">
        <v>335</v>
      </c>
      <c r="C2765" s="1" t="s">
        <v>28</v>
      </c>
      <c r="D2765" s="1" t="n">
        <v>2020</v>
      </c>
      <c r="E2765" s="1" t="n">
        <v>4</v>
      </c>
      <c r="F2765" s="1" t="n">
        <v>28</v>
      </c>
      <c r="G2765" s="1" t="s">
        <v>336</v>
      </c>
      <c r="H2765" s="1" t="n">
        <v>24.2255</v>
      </c>
      <c r="I2765" s="1" t="n">
        <v>1.722819</v>
      </c>
      <c r="J2765" s="1" t="n">
        <v>22.1245</v>
      </c>
    </row>
    <row r="2766" customFormat="false" ht="13.2" hidden="false" customHeight="false" outlineLevel="0" collapsed="false">
      <c r="A2766" s="6" t="n">
        <v>5</v>
      </c>
      <c r="B2766" s="1" t="s">
        <v>335</v>
      </c>
      <c r="C2766" s="1" t="s">
        <v>28</v>
      </c>
      <c r="D2766" s="1" t="n">
        <v>2020</v>
      </c>
      <c r="E2766" s="1" t="n">
        <v>5</v>
      </c>
      <c r="F2766" s="1" t="n">
        <v>28</v>
      </c>
      <c r="G2766" s="1" t="s">
        <v>336</v>
      </c>
      <c r="H2766" s="1" t="n">
        <v>24.5865</v>
      </c>
      <c r="I2766" s="1" t="n">
        <v>1.594321</v>
      </c>
      <c r="J2766" s="1" t="n">
        <v>23.21</v>
      </c>
    </row>
    <row r="2767" customFormat="false" ht="13.2" hidden="false" customHeight="false" outlineLevel="0" collapsed="false">
      <c r="A2767" s="6" t="n">
        <v>6</v>
      </c>
      <c r="B2767" s="1" t="s">
        <v>335</v>
      </c>
      <c r="C2767" s="1" t="s">
        <v>28</v>
      </c>
      <c r="D2767" s="1" t="n">
        <v>2020</v>
      </c>
      <c r="E2767" s="1" t="n">
        <v>6</v>
      </c>
      <c r="F2767" s="1" t="n">
        <v>28</v>
      </c>
      <c r="G2767" s="1" t="s">
        <v>336</v>
      </c>
      <c r="H2767" s="1" t="n">
        <v>27.13884</v>
      </c>
      <c r="I2767" s="1" t="n">
        <v>2.068404</v>
      </c>
      <c r="J2767" s="1" t="n">
        <v>23.0985</v>
      </c>
    </row>
    <row r="2768" customFormat="false" ht="13.2" hidden="false" customHeight="false" outlineLevel="0" collapsed="false">
      <c r="A2768" s="6" t="n">
        <v>7</v>
      </c>
      <c r="B2768" s="1" t="s">
        <v>335</v>
      </c>
      <c r="C2768" s="1" t="s">
        <v>28</v>
      </c>
      <c r="D2768" s="1" t="n">
        <v>2020</v>
      </c>
      <c r="E2768" s="1" t="n">
        <v>7</v>
      </c>
      <c r="F2768" s="1" t="n">
        <v>28</v>
      </c>
      <c r="G2768" s="1" t="s">
        <v>336</v>
      </c>
      <c r="H2768" s="1" t="n">
        <v>28.618838</v>
      </c>
      <c r="I2768" s="1" t="n">
        <v>2.57453</v>
      </c>
      <c r="J2768" s="1" t="n">
        <v>24.6915</v>
      </c>
    </row>
    <row r="2769" customFormat="false" ht="13.2" hidden="false" customHeight="false" outlineLevel="0" collapsed="false">
      <c r="A2769" s="6" t="n">
        <v>8</v>
      </c>
      <c r="B2769" s="1" t="s">
        <v>335</v>
      </c>
      <c r="C2769" s="1" t="s">
        <v>28</v>
      </c>
      <c r="D2769" s="1" t="n">
        <v>2020</v>
      </c>
      <c r="E2769" s="1" t="n">
        <v>8</v>
      </c>
      <c r="F2769" s="1" t="n">
        <v>28</v>
      </c>
      <c r="G2769" s="1" t="s">
        <v>336</v>
      </c>
      <c r="H2769" s="1" t="n">
        <v>28.5935</v>
      </c>
      <c r="I2769" s="1" t="n">
        <v>3.050112</v>
      </c>
      <c r="J2769" s="1" t="n">
        <v>25.588074</v>
      </c>
    </row>
    <row r="2770" customFormat="false" ht="13.2" hidden="false" customHeight="false" outlineLevel="0" collapsed="false">
      <c r="A2770" s="6" t="n">
        <v>9</v>
      </c>
      <c r="B2770" s="1" t="s">
        <v>335</v>
      </c>
      <c r="C2770" s="1" t="s">
        <v>28</v>
      </c>
      <c r="D2770" s="1" t="n">
        <v>2020</v>
      </c>
      <c r="E2770" s="1" t="n">
        <v>9</v>
      </c>
      <c r="F2770" s="1" t="n">
        <v>28</v>
      </c>
      <c r="G2770" s="1" t="s">
        <v>336</v>
      </c>
      <c r="H2770" s="1" t="n">
        <v>31.297499</v>
      </c>
      <c r="I2770" s="1" t="n">
        <v>3.327377</v>
      </c>
      <c r="J2770" s="1" t="n">
        <v>26.154</v>
      </c>
    </row>
    <row r="2771" customFormat="false" ht="13.2" hidden="false" customHeight="false" outlineLevel="0" collapsed="false">
      <c r="A2771" s="6" t="n">
        <v>10</v>
      </c>
      <c r="B2771" s="1" t="s">
        <v>335</v>
      </c>
      <c r="C2771" s="1" t="s">
        <v>28</v>
      </c>
      <c r="D2771" s="1" t="n">
        <v>2020</v>
      </c>
      <c r="E2771" s="1" t="n">
        <v>10</v>
      </c>
      <c r="F2771" s="1" t="n">
        <v>28</v>
      </c>
      <c r="G2771" s="1" t="s">
        <v>336</v>
      </c>
      <c r="H2771" s="1" t="n">
        <v>35.41755</v>
      </c>
      <c r="I2771" s="1" t="n">
        <v>3.772652</v>
      </c>
      <c r="J2771" s="1" t="n">
        <v>30.126266</v>
      </c>
    </row>
    <row r="2772" customFormat="false" ht="13.2" hidden="false" customHeight="false" outlineLevel="0" collapsed="false">
      <c r="A2772" s="6" t="n">
        <v>11</v>
      </c>
      <c r="B2772" s="1" t="s">
        <v>335</v>
      </c>
      <c r="C2772" s="1" t="s">
        <v>28</v>
      </c>
      <c r="D2772" s="1" t="n">
        <v>2020</v>
      </c>
      <c r="E2772" s="1" t="n">
        <v>11</v>
      </c>
      <c r="F2772" s="1" t="n">
        <v>28</v>
      </c>
      <c r="G2772" s="1" t="s">
        <v>336</v>
      </c>
      <c r="H2772" s="1" t="n">
        <v>32.681499</v>
      </c>
      <c r="I2772" s="1" t="n">
        <v>3.838483</v>
      </c>
      <c r="J2772" s="1" t="n">
        <v>27.871999</v>
      </c>
    </row>
    <row r="2773" customFormat="false" ht="13.2" hidden="false" customHeight="false" outlineLevel="0" collapsed="false">
      <c r="A2773" s="6" t="n">
        <v>12</v>
      </c>
      <c r="B2773" s="1" t="s">
        <v>335</v>
      </c>
      <c r="C2773" s="1" t="s">
        <v>28</v>
      </c>
      <c r="D2773" s="1" t="n">
        <v>2020</v>
      </c>
      <c r="E2773" s="1" t="n">
        <v>12</v>
      </c>
      <c r="F2773" s="1" t="n">
        <v>28</v>
      </c>
      <c r="G2773" s="1" t="s">
        <v>336</v>
      </c>
      <c r="H2773" s="1" t="n">
        <v>37.096393</v>
      </c>
      <c r="I2773" s="1" t="n">
        <v>4.737108</v>
      </c>
      <c r="J2773" s="1" t="n">
        <v>29.4905</v>
      </c>
    </row>
    <row r="2774" customFormat="false" ht="13.2" hidden="false" customHeight="false" outlineLevel="0" collapsed="false">
      <c r="A2774" s="6" t="n">
        <v>1</v>
      </c>
      <c r="B2774" s="1" t="s">
        <v>338</v>
      </c>
      <c r="C2774" s="1" t="s">
        <v>28</v>
      </c>
      <c r="D2774" s="1" t="n">
        <v>2010</v>
      </c>
      <c r="E2774" s="1" t="n">
        <v>1</v>
      </c>
      <c r="F2774" s="1" t="n">
        <v>35</v>
      </c>
      <c r="G2774" s="1" t="s">
        <v>339</v>
      </c>
      <c r="H2774" s="1" t="n">
        <v>642.685353</v>
      </c>
      <c r="I2774" s="1" t="n">
        <v>548.917795</v>
      </c>
      <c r="J2774" s="1" t="n">
        <v>44.858703</v>
      </c>
    </row>
    <row r="2775" customFormat="false" ht="13.2" hidden="false" customHeight="false" outlineLevel="0" collapsed="false">
      <c r="A2775" s="6" t="n">
        <v>2</v>
      </c>
      <c r="B2775" s="1" t="s">
        <v>338</v>
      </c>
      <c r="C2775" s="1" t="s">
        <v>28</v>
      </c>
      <c r="D2775" s="1" t="n">
        <v>2010</v>
      </c>
      <c r="E2775" s="1" t="n">
        <v>2</v>
      </c>
      <c r="F2775" s="1" t="n">
        <v>35</v>
      </c>
      <c r="G2775" s="1" t="s">
        <v>339</v>
      </c>
      <c r="H2775" s="1" t="n">
        <v>628.757393</v>
      </c>
      <c r="I2775" s="1" t="n">
        <v>500.116418</v>
      </c>
      <c r="J2775" s="1" t="n">
        <v>343.595593</v>
      </c>
    </row>
    <row r="2776" customFormat="false" ht="13.2" hidden="false" customHeight="false" outlineLevel="0" collapsed="false">
      <c r="A2776" s="6" t="n">
        <v>3</v>
      </c>
      <c r="B2776" s="1" t="s">
        <v>338</v>
      </c>
      <c r="C2776" s="1" t="s">
        <v>28</v>
      </c>
      <c r="D2776" s="1" t="n">
        <v>2010</v>
      </c>
      <c r="E2776" s="1" t="n">
        <v>3</v>
      </c>
      <c r="F2776" s="1" t="n">
        <v>35</v>
      </c>
      <c r="G2776" s="1" t="s">
        <v>339</v>
      </c>
      <c r="H2776" s="1" t="n">
        <v>686.128603</v>
      </c>
      <c r="I2776" s="1" t="n">
        <v>699.402755999999</v>
      </c>
      <c r="J2776" s="1" t="n">
        <v>622.985977</v>
      </c>
    </row>
    <row r="2777" customFormat="false" ht="13.2" hidden="false" customHeight="false" outlineLevel="0" collapsed="false">
      <c r="A2777" s="6" t="n">
        <v>4</v>
      </c>
      <c r="B2777" s="1" t="s">
        <v>338</v>
      </c>
      <c r="C2777" s="1" t="s">
        <v>28</v>
      </c>
      <c r="D2777" s="1" t="n">
        <v>2010</v>
      </c>
      <c r="E2777" s="1" t="n">
        <v>4</v>
      </c>
      <c r="F2777" s="1" t="n">
        <v>35</v>
      </c>
      <c r="G2777" s="1" t="s">
        <v>339</v>
      </c>
      <c r="H2777" s="1" t="n">
        <v>593.826842999999</v>
      </c>
      <c r="I2777" s="1" t="n">
        <v>746.336756</v>
      </c>
      <c r="J2777" s="1" t="n">
        <v>600.709566999999</v>
      </c>
    </row>
    <row r="2778" customFormat="false" ht="13.2" hidden="false" customHeight="false" outlineLevel="0" collapsed="false">
      <c r="A2778" s="6" t="n">
        <v>5</v>
      </c>
      <c r="B2778" s="1" t="s">
        <v>338</v>
      </c>
      <c r="C2778" s="1" t="s">
        <v>28</v>
      </c>
      <c r="D2778" s="1" t="n">
        <v>2010</v>
      </c>
      <c r="E2778" s="1" t="n">
        <v>5</v>
      </c>
      <c r="F2778" s="1" t="n">
        <v>35</v>
      </c>
      <c r="G2778" s="1" t="s">
        <v>339</v>
      </c>
      <c r="H2778" s="1" t="n">
        <v>572.14924</v>
      </c>
      <c r="I2778" s="1" t="n">
        <v>808.997255</v>
      </c>
      <c r="J2778" s="1" t="n">
        <v>645.037342</v>
      </c>
    </row>
    <row r="2779" customFormat="false" ht="13.2" hidden="false" customHeight="false" outlineLevel="0" collapsed="false">
      <c r="A2779" s="6" t="n">
        <v>6</v>
      </c>
      <c r="B2779" s="1" t="s">
        <v>338</v>
      </c>
      <c r="C2779" s="1" t="s">
        <v>28</v>
      </c>
      <c r="D2779" s="1" t="n">
        <v>2010</v>
      </c>
      <c r="E2779" s="1" t="n">
        <v>6</v>
      </c>
      <c r="F2779" s="1" t="n">
        <v>35</v>
      </c>
      <c r="G2779" s="1" t="s">
        <v>339</v>
      </c>
      <c r="H2779" s="1" t="n">
        <v>564.118044999999</v>
      </c>
      <c r="I2779" s="1" t="n">
        <v>842.106328</v>
      </c>
      <c r="J2779" s="1" t="n">
        <v>660.862059</v>
      </c>
    </row>
    <row r="2780" customFormat="false" ht="13.2" hidden="false" customHeight="false" outlineLevel="0" collapsed="false">
      <c r="A2780" s="6" t="n">
        <v>7</v>
      </c>
      <c r="B2780" s="1" t="s">
        <v>338</v>
      </c>
      <c r="C2780" s="1" t="s">
        <v>28</v>
      </c>
      <c r="D2780" s="1" t="n">
        <v>2010</v>
      </c>
      <c r="E2780" s="1" t="n">
        <v>7</v>
      </c>
      <c r="F2780" s="1" t="n">
        <v>35</v>
      </c>
      <c r="G2780" s="1" t="s">
        <v>339</v>
      </c>
      <c r="H2780" s="1" t="n">
        <v>601.731642</v>
      </c>
      <c r="I2780" s="1" t="n">
        <v>822.309489</v>
      </c>
      <c r="J2780" s="1" t="n">
        <v>687.097395</v>
      </c>
    </row>
    <row r="2781" customFormat="false" ht="13.2" hidden="false" customHeight="false" outlineLevel="0" collapsed="false">
      <c r="A2781" s="6" t="n">
        <v>8</v>
      </c>
      <c r="B2781" s="1" t="s">
        <v>338</v>
      </c>
      <c r="C2781" s="1" t="s">
        <v>28</v>
      </c>
      <c r="D2781" s="1" t="n">
        <v>2010</v>
      </c>
      <c r="E2781" s="1" t="n">
        <v>8</v>
      </c>
      <c r="F2781" s="1" t="n">
        <v>35</v>
      </c>
      <c r="G2781" s="1" t="s">
        <v>339</v>
      </c>
      <c r="H2781" s="1" t="n">
        <v>611.893683</v>
      </c>
      <c r="I2781" s="1" t="n">
        <v>847.583386</v>
      </c>
      <c r="J2781" s="1" t="n">
        <v>718.445986999999</v>
      </c>
    </row>
    <row r="2782" customFormat="false" ht="13.2" hidden="false" customHeight="false" outlineLevel="0" collapsed="false">
      <c r="A2782" s="6" t="n">
        <v>9</v>
      </c>
      <c r="B2782" s="1" t="s">
        <v>338</v>
      </c>
      <c r="C2782" s="1" t="s">
        <v>28</v>
      </c>
      <c r="D2782" s="1" t="n">
        <v>2010</v>
      </c>
      <c r="E2782" s="1" t="n">
        <v>9</v>
      </c>
      <c r="F2782" s="1" t="n">
        <v>35</v>
      </c>
      <c r="G2782" s="1" t="s">
        <v>339</v>
      </c>
      <c r="H2782" s="1" t="n">
        <v>614.554362999999</v>
      </c>
      <c r="I2782" s="1" t="n">
        <v>856.621439</v>
      </c>
      <c r="J2782" s="1" t="n">
        <v>699.488847</v>
      </c>
    </row>
    <row r="2783" customFormat="false" ht="13.2" hidden="false" customHeight="false" outlineLevel="0" collapsed="false">
      <c r="A2783" s="6" t="n">
        <v>10</v>
      </c>
      <c r="B2783" s="1" t="s">
        <v>338</v>
      </c>
      <c r="C2783" s="1" t="s">
        <v>28</v>
      </c>
      <c r="D2783" s="1" t="n">
        <v>2010</v>
      </c>
      <c r="E2783" s="1" t="n">
        <v>10</v>
      </c>
      <c r="F2783" s="1" t="n">
        <v>35</v>
      </c>
      <c r="G2783" s="1" t="s">
        <v>339</v>
      </c>
      <c r="H2783" s="1" t="n">
        <v>634.81461</v>
      </c>
      <c r="I2783" s="1" t="n">
        <v>819.415496</v>
      </c>
      <c r="J2783" s="1" t="n">
        <v>703.034237</v>
      </c>
    </row>
    <row r="2784" customFormat="false" ht="13.2" hidden="false" customHeight="false" outlineLevel="0" collapsed="false">
      <c r="A2784" s="6" t="n">
        <v>11</v>
      </c>
      <c r="B2784" s="1" t="s">
        <v>338</v>
      </c>
      <c r="C2784" s="1" t="s">
        <v>28</v>
      </c>
      <c r="D2784" s="1" t="n">
        <v>2010</v>
      </c>
      <c r="E2784" s="1" t="n">
        <v>11</v>
      </c>
      <c r="F2784" s="1" t="n">
        <v>35</v>
      </c>
      <c r="G2784" s="1" t="s">
        <v>339</v>
      </c>
      <c r="H2784" s="1" t="n">
        <v>643.114041</v>
      </c>
      <c r="I2784" s="1" t="n">
        <v>830.64523</v>
      </c>
      <c r="J2784" s="1" t="n">
        <v>683.173006</v>
      </c>
    </row>
    <row r="2785" customFormat="false" ht="13.2" hidden="false" customHeight="false" outlineLevel="0" collapsed="false">
      <c r="A2785" s="6" t="n">
        <v>12</v>
      </c>
      <c r="B2785" s="1" t="s">
        <v>338</v>
      </c>
      <c r="C2785" s="1" t="s">
        <v>28</v>
      </c>
      <c r="D2785" s="1" t="n">
        <v>2010</v>
      </c>
      <c r="E2785" s="1" t="n">
        <v>12</v>
      </c>
      <c r="F2785" s="1" t="n">
        <v>35</v>
      </c>
      <c r="G2785" s="1" t="s">
        <v>339</v>
      </c>
      <c r="H2785" s="1" t="n">
        <v>746.749644</v>
      </c>
      <c r="I2785" s="1" t="n">
        <v>876.483542999999</v>
      </c>
      <c r="J2785" s="1" t="n">
        <v>620.089308</v>
      </c>
    </row>
    <row r="2786" customFormat="false" ht="13.2" hidden="false" customHeight="false" outlineLevel="0" collapsed="false">
      <c r="A2786" s="6" t="n">
        <v>1</v>
      </c>
      <c r="B2786" s="1" t="s">
        <v>338</v>
      </c>
      <c r="C2786" s="1" t="s">
        <v>28</v>
      </c>
      <c r="D2786" s="1" t="n">
        <v>2011</v>
      </c>
      <c r="E2786" s="1" t="n">
        <v>1</v>
      </c>
      <c r="F2786" s="1" t="n">
        <v>35</v>
      </c>
      <c r="G2786" s="1" t="s">
        <v>339</v>
      </c>
      <c r="H2786" s="1" t="n">
        <v>618.975629</v>
      </c>
      <c r="I2786" s="1" t="n">
        <v>679.694554</v>
      </c>
      <c r="J2786" s="1" t="n">
        <v>507.204224</v>
      </c>
    </row>
    <row r="2787" customFormat="false" ht="13.2" hidden="false" customHeight="false" outlineLevel="0" collapsed="false">
      <c r="A2787" s="6" t="n">
        <v>2</v>
      </c>
      <c r="B2787" s="1" t="s">
        <v>338</v>
      </c>
      <c r="C2787" s="1" t="s">
        <v>28</v>
      </c>
      <c r="D2787" s="1" t="n">
        <v>2011</v>
      </c>
      <c r="E2787" s="1" t="n">
        <v>2</v>
      </c>
      <c r="F2787" s="1" t="n">
        <v>35</v>
      </c>
      <c r="G2787" s="1" t="s">
        <v>339</v>
      </c>
      <c r="H2787" s="1" t="n">
        <v>660.729414</v>
      </c>
      <c r="I2787" s="1" t="n">
        <v>703.403092</v>
      </c>
      <c r="J2787" s="1" t="n">
        <v>562.940813</v>
      </c>
    </row>
    <row r="2788" customFormat="false" ht="13.2" hidden="false" customHeight="false" outlineLevel="0" collapsed="false">
      <c r="A2788" s="6" t="n">
        <v>3</v>
      </c>
      <c r="B2788" s="1" t="s">
        <v>338</v>
      </c>
      <c r="C2788" s="1" t="s">
        <v>28</v>
      </c>
      <c r="D2788" s="1" t="n">
        <v>2011</v>
      </c>
      <c r="E2788" s="1" t="n">
        <v>3</v>
      </c>
      <c r="F2788" s="1" t="n">
        <v>35</v>
      </c>
      <c r="G2788" s="1" t="s">
        <v>339</v>
      </c>
      <c r="H2788" s="1" t="n">
        <v>941.705335999999</v>
      </c>
      <c r="I2788" s="1" t="n">
        <v>471.408959</v>
      </c>
      <c r="J2788" s="1" t="n">
        <v>828.315583999999</v>
      </c>
    </row>
    <row r="2789" customFormat="false" ht="13.2" hidden="false" customHeight="false" outlineLevel="0" collapsed="false">
      <c r="A2789" s="6" t="n">
        <v>4</v>
      </c>
      <c r="B2789" s="1" t="s">
        <v>338</v>
      </c>
      <c r="C2789" s="1" t="s">
        <v>28</v>
      </c>
      <c r="D2789" s="1" t="n">
        <v>2011</v>
      </c>
      <c r="E2789" s="1" t="n">
        <v>4</v>
      </c>
      <c r="F2789" s="1" t="n">
        <v>35</v>
      </c>
      <c r="G2789" s="1" t="s">
        <v>339</v>
      </c>
      <c r="H2789" s="1" t="n">
        <v>1002.100842</v>
      </c>
      <c r="I2789" s="1" t="n">
        <v>338.322092</v>
      </c>
      <c r="J2789" s="1" t="n">
        <v>846.418842</v>
      </c>
    </row>
    <row r="2790" customFormat="false" ht="13.2" hidden="false" customHeight="false" outlineLevel="0" collapsed="false">
      <c r="A2790" s="6" t="n">
        <v>5</v>
      </c>
      <c r="B2790" s="1" t="s">
        <v>338</v>
      </c>
      <c r="C2790" s="1" t="s">
        <v>28</v>
      </c>
      <c r="D2790" s="1" t="n">
        <v>2011</v>
      </c>
      <c r="E2790" s="1" t="n">
        <v>5</v>
      </c>
      <c r="F2790" s="1" t="n">
        <v>35</v>
      </c>
      <c r="G2790" s="1" t="s">
        <v>339</v>
      </c>
      <c r="H2790" s="1" t="n">
        <v>803.091672</v>
      </c>
      <c r="I2790" s="1" t="n">
        <v>592.082247</v>
      </c>
      <c r="J2790" s="1" t="n">
        <v>987.288660999998</v>
      </c>
    </row>
    <row r="2791" customFormat="false" ht="13.2" hidden="false" customHeight="false" outlineLevel="0" collapsed="false">
      <c r="A2791" s="6" t="n">
        <v>6</v>
      </c>
      <c r="B2791" s="1" t="s">
        <v>338</v>
      </c>
      <c r="C2791" s="1" t="s">
        <v>28</v>
      </c>
      <c r="D2791" s="1" t="n">
        <v>2011</v>
      </c>
      <c r="E2791" s="1" t="n">
        <v>6</v>
      </c>
      <c r="F2791" s="1" t="n">
        <v>35</v>
      </c>
      <c r="G2791" s="1" t="s">
        <v>339</v>
      </c>
      <c r="H2791" s="1" t="n">
        <v>686.697806</v>
      </c>
      <c r="I2791" s="1" t="n">
        <v>690.368752</v>
      </c>
      <c r="J2791" s="1" t="n">
        <v>970.102361</v>
      </c>
    </row>
    <row r="2792" customFormat="false" ht="13.2" hidden="false" customHeight="false" outlineLevel="0" collapsed="false">
      <c r="A2792" s="6" t="n">
        <v>7</v>
      </c>
      <c r="B2792" s="1" t="s">
        <v>338</v>
      </c>
      <c r="C2792" s="1" t="s">
        <v>28</v>
      </c>
      <c r="D2792" s="1" t="n">
        <v>2011</v>
      </c>
      <c r="E2792" s="1" t="n">
        <v>7</v>
      </c>
      <c r="F2792" s="1" t="n">
        <v>35</v>
      </c>
      <c r="G2792" s="1" t="s">
        <v>339</v>
      </c>
      <c r="H2792" s="1" t="n">
        <v>707.216414</v>
      </c>
      <c r="I2792" s="1" t="n">
        <v>639.226295</v>
      </c>
      <c r="J2792" s="1" t="n">
        <v>995.638128</v>
      </c>
    </row>
    <row r="2793" customFormat="false" ht="13.2" hidden="false" customHeight="false" outlineLevel="0" collapsed="false">
      <c r="A2793" s="6" t="n">
        <v>8</v>
      </c>
      <c r="B2793" s="1" t="s">
        <v>338</v>
      </c>
      <c r="C2793" s="1" t="s">
        <v>28</v>
      </c>
      <c r="D2793" s="1" t="n">
        <v>2011</v>
      </c>
      <c r="E2793" s="1" t="n">
        <v>8</v>
      </c>
      <c r="F2793" s="1" t="n">
        <v>35</v>
      </c>
      <c r="G2793" s="1" t="s">
        <v>339</v>
      </c>
      <c r="H2793" s="1" t="n">
        <v>772.452602</v>
      </c>
      <c r="I2793" s="1" t="n">
        <v>687.975265</v>
      </c>
      <c r="J2793" s="1" t="n">
        <v>1059.637572</v>
      </c>
    </row>
    <row r="2794" customFormat="false" ht="13.2" hidden="false" customHeight="false" outlineLevel="0" collapsed="false">
      <c r="A2794" s="6" t="n">
        <v>9</v>
      </c>
      <c r="B2794" s="1" t="s">
        <v>338</v>
      </c>
      <c r="C2794" s="1" t="s">
        <v>28</v>
      </c>
      <c r="D2794" s="1" t="n">
        <v>2011</v>
      </c>
      <c r="E2794" s="1" t="n">
        <v>9</v>
      </c>
      <c r="F2794" s="1" t="n">
        <v>35</v>
      </c>
      <c r="G2794" s="1" t="s">
        <v>339</v>
      </c>
      <c r="H2794" s="1" t="n">
        <v>818.449205</v>
      </c>
      <c r="I2794" s="1" t="n">
        <v>571.22476</v>
      </c>
      <c r="J2794" s="1" t="n">
        <v>1028.170926</v>
      </c>
    </row>
    <row r="2795" customFormat="false" ht="13.2" hidden="false" customHeight="false" outlineLevel="0" collapsed="false">
      <c r="A2795" s="6" t="n">
        <v>10</v>
      </c>
      <c r="B2795" s="1" t="s">
        <v>338</v>
      </c>
      <c r="C2795" s="1" t="s">
        <v>28</v>
      </c>
      <c r="D2795" s="1" t="n">
        <v>2011</v>
      </c>
      <c r="E2795" s="1" t="n">
        <v>10</v>
      </c>
      <c r="F2795" s="1" t="n">
        <v>35</v>
      </c>
      <c r="G2795" s="1" t="s">
        <v>339</v>
      </c>
      <c r="H2795" s="1" t="n">
        <v>797.180951999999</v>
      </c>
      <c r="I2795" s="1" t="n">
        <v>589.195687</v>
      </c>
      <c r="J2795" s="1" t="n">
        <v>956.769160999999</v>
      </c>
    </row>
    <row r="2796" customFormat="false" ht="13.2" hidden="false" customHeight="false" outlineLevel="0" collapsed="false">
      <c r="A2796" s="6" t="n">
        <v>11</v>
      </c>
      <c r="B2796" s="1" t="s">
        <v>338</v>
      </c>
      <c r="C2796" s="1" t="s">
        <v>28</v>
      </c>
      <c r="D2796" s="1" t="n">
        <v>2011</v>
      </c>
      <c r="E2796" s="1" t="n">
        <v>11</v>
      </c>
      <c r="F2796" s="1" t="n">
        <v>35</v>
      </c>
      <c r="G2796" s="1" t="s">
        <v>339</v>
      </c>
      <c r="H2796" s="1" t="n">
        <v>825.353755</v>
      </c>
      <c r="I2796" s="1" t="n">
        <v>563.629887</v>
      </c>
      <c r="J2796" s="1" t="n">
        <v>923.112017999999</v>
      </c>
    </row>
    <row r="2797" customFormat="false" ht="13.2" hidden="false" customHeight="false" outlineLevel="0" collapsed="false">
      <c r="A2797" s="6" t="n">
        <v>12</v>
      </c>
      <c r="B2797" s="1" t="s">
        <v>338</v>
      </c>
      <c r="C2797" s="1" t="s">
        <v>28</v>
      </c>
      <c r="D2797" s="1" t="n">
        <v>2011</v>
      </c>
      <c r="E2797" s="1" t="n">
        <v>12</v>
      </c>
      <c r="F2797" s="1" t="n">
        <v>35</v>
      </c>
      <c r="G2797" s="1" t="s">
        <v>339</v>
      </c>
      <c r="H2797" s="1" t="n">
        <v>953.313537</v>
      </c>
      <c r="I2797" s="1" t="n">
        <v>570.637643999999</v>
      </c>
      <c r="J2797" s="1" t="n">
        <v>831.910926999999</v>
      </c>
    </row>
    <row r="2798" customFormat="false" ht="13.2" hidden="false" customHeight="false" outlineLevel="0" collapsed="false">
      <c r="A2798" s="6" t="n">
        <v>1</v>
      </c>
      <c r="B2798" s="1" t="s">
        <v>338</v>
      </c>
      <c r="C2798" s="1" t="s">
        <v>28</v>
      </c>
      <c r="D2798" s="1" t="n">
        <v>2012</v>
      </c>
      <c r="E2798" s="1" t="n">
        <v>1</v>
      </c>
      <c r="F2798" s="1" t="n">
        <v>35</v>
      </c>
      <c r="G2798" s="1" t="s">
        <v>339</v>
      </c>
      <c r="H2798" s="1" t="n">
        <v>805.148912</v>
      </c>
      <c r="I2798" s="1" t="n">
        <v>487.361858</v>
      </c>
      <c r="J2798" s="1" t="n">
        <v>725.982657</v>
      </c>
    </row>
    <row r="2799" customFormat="false" ht="13.2" hidden="false" customHeight="false" outlineLevel="0" collapsed="false">
      <c r="A2799" s="6" t="n">
        <v>2</v>
      </c>
      <c r="B2799" s="1" t="s">
        <v>338</v>
      </c>
      <c r="C2799" s="1" t="s">
        <v>28</v>
      </c>
      <c r="D2799" s="1" t="n">
        <v>2012</v>
      </c>
      <c r="E2799" s="1" t="n">
        <v>2</v>
      </c>
      <c r="F2799" s="1" t="n">
        <v>35</v>
      </c>
      <c r="G2799" s="1" t="s">
        <v>339</v>
      </c>
      <c r="H2799" s="1" t="n">
        <v>807.292974</v>
      </c>
      <c r="I2799" s="1" t="n">
        <v>532.738448</v>
      </c>
      <c r="J2799" s="1" t="n">
        <v>816.902808999999</v>
      </c>
    </row>
    <row r="2800" customFormat="false" ht="13.2" hidden="false" customHeight="false" outlineLevel="0" collapsed="false">
      <c r="A2800" s="6" t="n">
        <v>3</v>
      </c>
      <c r="B2800" s="1" t="s">
        <v>338</v>
      </c>
      <c r="C2800" s="1" t="s">
        <v>28</v>
      </c>
      <c r="D2800" s="1" t="n">
        <v>2012</v>
      </c>
      <c r="E2800" s="1" t="n">
        <v>3</v>
      </c>
      <c r="F2800" s="1" t="n">
        <v>35</v>
      </c>
      <c r="G2800" s="1" t="s">
        <v>339</v>
      </c>
      <c r="H2800" s="1" t="n">
        <v>884.535351000001</v>
      </c>
      <c r="I2800" s="1" t="n">
        <v>579.428469</v>
      </c>
      <c r="J2800" s="1" t="n">
        <v>951.717261999999</v>
      </c>
    </row>
    <row r="2801" customFormat="false" ht="13.2" hidden="false" customHeight="false" outlineLevel="0" collapsed="false">
      <c r="A2801" s="6" t="n">
        <v>4</v>
      </c>
      <c r="B2801" s="1" t="s">
        <v>338</v>
      </c>
      <c r="C2801" s="1" t="s">
        <v>28</v>
      </c>
      <c r="D2801" s="1" t="n">
        <v>2012</v>
      </c>
      <c r="E2801" s="1" t="n">
        <v>4</v>
      </c>
      <c r="F2801" s="1" t="n">
        <v>35</v>
      </c>
      <c r="G2801" s="1" t="s">
        <v>339</v>
      </c>
      <c r="H2801" s="1" t="n">
        <v>835.453894</v>
      </c>
      <c r="I2801" s="1" t="n">
        <v>521.316203</v>
      </c>
      <c r="J2801" s="1" t="n">
        <v>854.002326999999</v>
      </c>
    </row>
    <row r="2802" customFormat="false" ht="13.2" hidden="false" customHeight="false" outlineLevel="0" collapsed="false">
      <c r="A2802" s="6" t="n">
        <v>5</v>
      </c>
      <c r="B2802" s="1" t="s">
        <v>338</v>
      </c>
      <c r="C2802" s="1" t="s">
        <v>28</v>
      </c>
      <c r="D2802" s="1" t="n">
        <v>2012</v>
      </c>
      <c r="E2802" s="1" t="n">
        <v>5</v>
      </c>
      <c r="F2802" s="1" t="n">
        <v>35</v>
      </c>
      <c r="G2802" s="1" t="s">
        <v>339</v>
      </c>
      <c r="H2802" s="1" t="n">
        <v>864.155718</v>
      </c>
      <c r="I2802" s="1" t="n">
        <v>547.878272</v>
      </c>
      <c r="J2802" s="1" t="n">
        <v>963.993227</v>
      </c>
    </row>
    <row r="2803" customFormat="false" ht="13.2" hidden="false" customHeight="false" outlineLevel="0" collapsed="false">
      <c r="A2803" s="6" t="n">
        <v>6</v>
      </c>
      <c r="B2803" s="1" t="s">
        <v>338</v>
      </c>
      <c r="C2803" s="1" t="s">
        <v>28</v>
      </c>
      <c r="D2803" s="1" t="n">
        <v>2012</v>
      </c>
      <c r="E2803" s="1" t="n">
        <v>6</v>
      </c>
      <c r="F2803" s="1" t="n">
        <v>35</v>
      </c>
      <c r="G2803" s="1" t="s">
        <v>339</v>
      </c>
      <c r="H2803" s="1" t="n">
        <v>845.654882</v>
      </c>
      <c r="I2803" s="1" t="n">
        <v>522.687704</v>
      </c>
      <c r="J2803" s="1" t="n">
        <v>902.445104</v>
      </c>
    </row>
    <row r="2804" customFormat="false" ht="13.2" hidden="false" customHeight="false" outlineLevel="0" collapsed="false">
      <c r="A2804" s="6" t="n">
        <v>7</v>
      </c>
      <c r="B2804" s="1" t="s">
        <v>338</v>
      </c>
      <c r="C2804" s="1" t="s">
        <v>28</v>
      </c>
      <c r="D2804" s="1" t="n">
        <v>2012</v>
      </c>
      <c r="E2804" s="1" t="n">
        <v>7</v>
      </c>
      <c r="F2804" s="1" t="n">
        <v>35</v>
      </c>
      <c r="G2804" s="1" t="s">
        <v>339</v>
      </c>
      <c r="H2804" s="1" t="n">
        <v>839.80446</v>
      </c>
      <c r="I2804" s="1" t="n">
        <v>490.317601</v>
      </c>
      <c r="J2804" s="1" t="n">
        <v>1004.895344</v>
      </c>
    </row>
    <row r="2805" customFormat="false" ht="13.2" hidden="false" customHeight="false" outlineLevel="0" collapsed="false">
      <c r="A2805" s="6" t="n">
        <v>8</v>
      </c>
      <c r="B2805" s="1" t="s">
        <v>338</v>
      </c>
      <c r="C2805" s="1" t="s">
        <v>28</v>
      </c>
      <c r="D2805" s="1" t="n">
        <v>2012</v>
      </c>
      <c r="E2805" s="1" t="n">
        <v>8</v>
      </c>
      <c r="F2805" s="1" t="n">
        <v>35</v>
      </c>
      <c r="G2805" s="1" t="s">
        <v>339</v>
      </c>
      <c r="H2805" s="1" t="n">
        <v>890.782507</v>
      </c>
      <c r="I2805" s="1" t="n">
        <v>525.811433</v>
      </c>
      <c r="J2805" s="1" t="n">
        <v>1106.176365</v>
      </c>
    </row>
    <row r="2806" customFormat="false" ht="13.2" hidden="false" customHeight="false" outlineLevel="0" collapsed="false">
      <c r="A2806" s="6" t="n">
        <v>9</v>
      </c>
      <c r="B2806" s="1" t="s">
        <v>338</v>
      </c>
      <c r="C2806" s="1" t="s">
        <v>28</v>
      </c>
      <c r="D2806" s="1" t="n">
        <v>2012</v>
      </c>
      <c r="E2806" s="1" t="n">
        <v>9</v>
      </c>
      <c r="F2806" s="1" t="n">
        <v>35</v>
      </c>
      <c r="G2806" s="1" t="s">
        <v>339</v>
      </c>
      <c r="H2806" s="1" t="n">
        <v>827.151673</v>
      </c>
      <c r="I2806" s="1" t="n">
        <v>530.085234</v>
      </c>
      <c r="J2806" s="1" t="n">
        <v>978.352891</v>
      </c>
    </row>
    <row r="2807" customFormat="false" ht="13.2" hidden="false" customHeight="false" outlineLevel="0" collapsed="false">
      <c r="A2807" s="6" t="n">
        <v>10</v>
      </c>
      <c r="B2807" s="1" t="s">
        <v>338</v>
      </c>
      <c r="C2807" s="1" t="s">
        <v>28</v>
      </c>
      <c r="D2807" s="1" t="n">
        <v>2012</v>
      </c>
      <c r="E2807" s="1" t="n">
        <v>10</v>
      </c>
      <c r="F2807" s="1" t="n">
        <v>35</v>
      </c>
      <c r="G2807" s="1" t="s">
        <v>339</v>
      </c>
      <c r="H2807" s="1" t="n">
        <v>898.170944</v>
      </c>
      <c r="I2807" s="1" t="n">
        <v>593.304073</v>
      </c>
      <c r="J2807" s="1" t="n">
        <v>1057.477313</v>
      </c>
    </row>
    <row r="2808" customFormat="false" ht="13.2" hidden="false" customHeight="false" outlineLevel="0" collapsed="false">
      <c r="A2808" s="6" t="n">
        <v>11</v>
      </c>
      <c r="B2808" s="1" t="s">
        <v>338</v>
      </c>
      <c r="C2808" s="1" t="s">
        <v>28</v>
      </c>
      <c r="D2808" s="1" t="n">
        <v>2012</v>
      </c>
      <c r="E2808" s="1" t="n">
        <v>11</v>
      </c>
      <c r="F2808" s="1" t="n">
        <v>35</v>
      </c>
      <c r="G2808" s="1" t="s">
        <v>339</v>
      </c>
      <c r="H2808" s="1" t="n">
        <v>852.191289</v>
      </c>
      <c r="I2808" s="1" t="n">
        <v>591.427378999999</v>
      </c>
      <c r="J2808" s="1" t="n">
        <v>972.583483999999</v>
      </c>
    </row>
    <row r="2809" customFormat="false" ht="13.2" hidden="false" customHeight="false" outlineLevel="0" collapsed="false">
      <c r="A2809" s="6" t="n">
        <v>12</v>
      </c>
      <c r="B2809" s="1" t="s">
        <v>338</v>
      </c>
      <c r="C2809" s="1" t="s">
        <v>28</v>
      </c>
      <c r="D2809" s="1" t="n">
        <v>2012</v>
      </c>
      <c r="E2809" s="1" t="n">
        <v>12</v>
      </c>
      <c r="F2809" s="1" t="n">
        <v>35</v>
      </c>
      <c r="G2809" s="1" t="s">
        <v>339</v>
      </c>
      <c r="H2809" s="1" t="n">
        <v>948.979712</v>
      </c>
      <c r="I2809" s="1" t="n">
        <v>561.875306</v>
      </c>
      <c r="J2809" s="1" t="n">
        <v>804.043788</v>
      </c>
    </row>
    <row r="2810" customFormat="false" ht="13.2" hidden="false" customHeight="false" outlineLevel="0" collapsed="false">
      <c r="A2810" s="6" t="n">
        <v>1</v>
      </c>
      <c r="B2810" s="1" t="s">
        <v>338</v>
      </c>
      <c r="C2810" s="1" t="s">
        <v>28</v>
      </c>
      <c r="D2810" s="1" t="n">
        <v>2013</v>
      </c>
      <c r="E2810" s="1" t="n">
        <v>1</v>
      </c>
      <c r="F2810" s="1" t="n">
        <v>35</v>
      </c>
      <c r="G2810" s="1" t="s">
        <v>339</v>
      </c>
      <c r="H2810" s="1" t="n">
        <v>824.247313</v>
      </c>
      <c r="I2810" s="1" t="n">
        <v>540.958928</v>
      </c>
      <c r="J2810" s="1" t="n">
        <v>836.67714</v>
      </c>
    </row>
    <row r="2811" customFormat="false" ht="13.2" hidden="false" customHeight="false" outlineLevel="0" collapsed="false">
      <c r="A2811" s="6" t="n">
        <v>2</v>
      </c>
      <c r="B2811" s="1" t="s">
        <v>338</v>
      </c>
      <c r="C2811" s="1" t="s">
        <v>28</v>
      </c>
      <c r="D2811" s="1" t="n">
        <v>2013</v>
      </c>
      <c r="E2811" s="1" t="n">
        <v>2</v>
      </c>
      <c r="F2811" s="1" t="n">
        <v>35</v>
      </c>
      <c r="G2811" s="1" t="s">
        <v>339</v>
      </c>
      <c r="H2811" s="1" t="n">
        <v>755.421215</v>
      </c>
      <c r="I2811" s="1" t="n">
        <v>530.303522</v>
      </c>
      <c r="J2811" s="1" t="n">
        <v>878.532464999999</v>
      </c>
    </row>
    <row r="2812" customFormat="false" ht="13.2" hidden="false" customHeight="false" outlineLevel="0" collapsed="false">
      <c r="A2812" s="6" t="n">
        <v>3</v>
      </c>
      <c r="B2812" s="1" t="s">
        <v>338</v>
      </c>
      <c r="C2812" s="1" t="s">
        <v>28</v>
      </c>
      <c r="D2812" s="1" t="n">
        <v>2013</v>
      </c>
      <c r="E2812" s="1" t="n">
        <v>3</v>
      </c>
      <c r="F2812" s="1" t="n">
        <v>35</v>
      </c>
      <c r="G2812" s="1" t="s">
        <v>339</v>
      </c>
      <c r="H2812" s="1" t="n">
        <v>876.641261</v>
      </c>
      <c r="I2812" s="1" t="n">
        <v>519.133627</v>
      </c>
      <c r="J2812" s="1" t="n">
        <v>991.962965999999</v>
      </c>
    </row>
    <row r="2813" customFormat="false" ht="13.2" hidden="false" customHeight="false" outlineLevel="0" collapsed="false">
      <c r="A2813" s="6" t="n">
        <v>4</v>
      </c>
      <c r="B2813" s="1" t="s">
        <v>338</v>
      </c>
      <c r="C2813" s="1" t="s">
        <v>28</v>
      </c>
      <c r="D2813" s="1" t="n">
        <v>2013</v>
      </c>
      <c r="E2813" s="1" t="n">
        <v>4</v>
      </c>
      <c r="F2813" s="1" t="n">
        <v>35</v>
      </c>
      <c r="G2813" s="1" t="s">
        <v>339</v>
      </c>
      <c r="H2813" s="1" t="n">
        <v>897.507011</v>
      </c>
      <c r="I2813" s="1" t="n">
        <v>519.035506</v>
      </c>
      <c r="J2813" s="1" t="n">
        <v>1103.114868</v>
      </c>
    </row>
    <row r="2814" customFormat="false" ht="13.2" hidden="false" customHeight="false" outlineLevel="0" collapsed="false">
      <c r="A2814" s="6" t="n">
        <v>5</v>
      </c>
      <c r="B2814" s="1" t="s">
        <v>338</v>
      </c>
      <c r="C2814" s="1" t="s">
        <v>28</v>
      </c>
      <c r="D2814" s="1" t="n">
        <v>2013</v>
      </c>
      <c r="E2814" s="1" t="n">
        <v>5</v>
      </c>
      <c r="F2814" s="1" t="n">
        <v>35</v>
      </c>
      <c r="G2814" s="1" t="s">
        <v>339</v>
      </c>
      <c r="H2814" s="1" t="n">
        <v>926.394709</v>
      </c>
      <c r="I2814" s="1" t="n">
        <v>524.525003</v>
      </c>
      <c r="J2814" s="1" t="n">
        <v>1146.993129</v>
      </c>
    </row>
    <row r="2815" customFormat="false" ht="13.2" hidden="false" customHeight="false" outlineLevel="0" collapsed="false">
      <c r="A2815" s="6" t="n">
        <v>6</v>
      </c>
      <c r="B2815" s="1" t="s">
        <v>338</v>
      </c>
      <c r="C2815" s="1" t="s">
        <v>28</v>
      </c>
      <c r="D2815" s="1" t="n">
        <v>2013</v>
      </c>
      <c r="E2815" s="1" t="n">
        <v>6</v>
      </c>
      <c r="F2815" s="1" t="n">
        <v>35</v>
      </c>
      <c r="G2815" s="1" t="s">
        <v>339</v>
      </c>
      <c r="H2815" s="1" t="n">
        <v>838.498588</v>
      </c>
      <c r="I2815" s="1" t="n">
        <v>544.373476</v>
      </c>
      <c r="J2815" s="1" t="n">
        <v>1075.555598</v>
      </c>
    </row>
    <row r="2816" customFormat="false" ht="13.2" hidden="false" customHeight="false" outlineLevel="0" collapsed="false">
      <c r="A2816" s="6" t="n">
        <v>7</v>
      </c>
      <c r="B2816" s="1" t="s">
        <v>338</v>
      </c>
      <c r="C2816" s="1" t="s">
        <v>28</v>
      </c>
      <c r="D2816" s="1" t="n">
        <v>2013</v>
      </c>
      <c r="E2816" s="1" t="n">
        <v>7</v>
      </c>
      <c r="F2816" s="1" t="n">
        <v>35</v>
      </c>
      <c r="G2816" s="1" t="s">
        <v>339</v>
      </c>
      <c r="H2816" s="1" t="n">
        <v>857.690907</v>
      </c>
      <c r="I2816" s="1" t="n">
        <v>570.556027</v>
      </c>
      <c r="J2816" s="1" t="n">
        <v>1160.973132</v>
      </c>
    </row>
    <row r="2817" customFormat="false" ht="13.2" hidden="false" customHeight="false" outlineLevel="0" collapsed="false">
      <c r="A2817" s="6" t="n">
        <v>8</v>
      </c>
      <c r="B2817" s="1" t="s">
        <v>338</v>
      </c>
      <c r="C2817" s="1" t="s">
        <v>28</v>
      </c>
      <c r="D2817" s="1" t="n">
        <v>2013</v>
      </c>
      <c r="E2817" s="1" t="n">
        <v>8</v>
      </c>
      <c r="F2817" s="1" t="n">
        <v>35</v>
      </c>
      <c r="G2817" s="1" t="s">
        <v>339</v>
      </c>
      <c r="H2817" s="1" t="n">
        <v>910.875959999999</v>
      </c>
      <c r="I2817" s="1" t="n">
        <v>631.936313</v>
      </c>
      <c r="J2817" s="1" t="n">
        <v>1271.27136</v>
      </c>
    </row>
    <row r="2818" customFormat="false" ht="13.2" hidden="false" customHeight="false" outlineLevel="0" collapsed="false">
      <c r="A2818" s="6" t="n">
        <v>9</v>
      </c>
      <c r="B2818" s="1" t="s">
        <v>338</v>
      </c>
      <c r="C2818" s="1" t="s">
        <v>28</v>
      </c>
      <c r="D2818" s="1" t="n">
        <v>2013</v>
      </c>
      <c r="E2818" s="1" t="n">
        <v>9</v>
      </c>
      <c r="F2818" s="1" t="n">
        <v>35</v>
      </c>
      <c r="G2818" s="1" t="s">
        <v>339</v>
      </c>
      <c r="H2818" s="1" t="n">
        <v>840.325081</v>
      </c>
      <c r="I2818" s="1" t="n">
        <v>634.918542</v>
      </c>
      <c r="J2818" s="1" t="n">
        <v>1150.504071</v>
      </c>
    </row>
    <row r="2819" customFormat="false" ht="13.2" hidden="false" customHeight="false" outlineLevel="0" collapsed="false">
      <c r="A2819" s="6" t="n">
        <v>10</v>
      </c>
      <c r="B2819" s="1" t="s">
        <v>338</v>
      </c>
      <c r="C2819" s="1" t="s">
        <v>28</v>
      </c>
      <c r="D2819" s="1" t="n">
        <v>2013</v>
      </c>
      <c r="E2819" s="1" t="n">
        <v>10</v>
      </c>
      <c r="F2819" s="1" t="n">
        <v>35</v>
      </c>
      <c r="G2819" s="1" t="s">
        <v>339</v>
      </c>
      <c r="H2819" s="1" t="n">
        <v>905.695148</v>
      </c>
      <c r="I2819" s="1" t="n">
        <v>685.353232</v>
      </c>
      <c r="J2819" s="1" t="n">
        <v>1234.616124</v>
      </c>
    </row>
    <row r="2820" customFormat="false" ht="13.2" hidden="false" customHeight="false" outlineLevel="0" collapsed="false">
      <c r="A2820" s="6" t="n">
        <v>11</v>
      </c>
      <c r="B2820" s="1" t="s">
        <v>338</v>
      </c>
      <c r="C2820" s="1" t="s">
        <v>28</v>
      </c>
      <c r="D2820" s="1" t="n">
        <v>2013</v>
      </c>
      <c r="E2820" s="1" t="n">
        <v>11</v>
      </c>
      <c r="F2820" s="1" t="n">
        <v>35</v>
      </c>
      <c r="G2820" s="1" t="s">
        <v>339</v>
      </c>
      <c r="H2820" s="1" t="n">
        <v>896.754273</v>
      </c>
      <c r="I2820" s="1" t="n">
        <v>663.843633</v>
      </c>
      <c r="J2820" s="1" t="n">
        <v>1130.360609</v>
      </c>
    </row>
    <row r="2821" customFormat="false" ht="13.2" hidden="false" customHeight="false" outlineLevel="0" collapsed="false">
      <c r="A2821" s="6" t="n">
        <v>12</v>
      </c>
      <c r="B2821" s="1" t="s">
        <v>338</v>
      </c>
      <c r="C2821" s="1" t="s">
        <v>28</v>
      </c>
      <c r="D2821" s="1" t="n">
        <v>2013</v>
      </c>
      <c r="E2821" s="1" t="n">
        <v>12</v>
      </c>
      <c r="F2821" s="1" t="n">
        <v>35</v>
      </c>
      <c r="G2821" s="1" t="s">
        <v>339</v>
      </c>
      <c r="H2821" s="1" t="n">
        <v>941.326996999999</v>
      </c>
      <c r="I2821" s="1" t="n">
        <v>698.148595</v>
      </c>
      <c r="J2821" s="1" t="n">
        <v>966.729348</v>
      </c>
    </row>
    <row r="2822" customFormat="false" ht="13.2" hidden="false" customHeight="false" outlineLevel="0" collapsed="false">
      <c r="A2822" s="6" t="n">
        <v>1</v>
      </c>
      <c r="B2822" s="1" t="s">
        <v>338</v>
      </c>
      <c r="C2822" s="1" t="s">
        <v>28</v>
      </c>
      <c r="D2822" s="1" t="n">
        <v>2014</v>
      </c>
      <c r="E2822" s="1" t="n">
        <v>1</v>
      </c>
      <c r="F2822" s="1" t="n">
        <v>35</v>
      </c>
      <c r="G2822" s="1" t="s">
        <v>339</v>
      </c>
      <c r="H2822" s="1" t="n">
        <v>850.502144999999</v>
      </c>
      <c r="I2822" s="1" t="n">
        <v>642.299958</v>
      </c>
      <c r="J2822" s="1" t="n">
        <v>919.802541</v>
      </c>
    </row>
    <row r="2823" customFormat="false" ht="13.2" hidden="false" customHeight="false" outlineLevel="0" collapsed="false">
      <c r="A2823" s="6" t="n">
        <v>2</v>
      </c>
      <c r="B2823" s="1" t="s">
        <v>338</v>
      </c>
      <c r="C2823" s="1" t="s">
        <v>28</v>
      </c>
      <c r="D2823" s="1" t="n">
        <v>2014</v>
      </c>
      <c r="E2823" s="1" t="n">
        <v>2</v>
      </c>
      <c r="F2823" s="1" t="n">
        <v>35</v>
      </c>
      <c r="G2823" s="1" t="s">
        <v>339</v>
      </c>
      <c r="H2823" s="1" t="n">
        <v>860.290269999999</v>
      </c>
      <c r="I2823" s="1" t="n">
        <v>638.294538</v>
      </c>
      <c r="J2823" s="1" t="n">
        <v>964.673625999999</v>
      </c>
    </row>
    <row r="2824" customFormat="false" ht="13.2" hidden="false" customHeight="false" outlineLevel="0" collapsed="false">
      <c r="A2824" s="6" t="n">
        <v>3</v>
      </c>
      <c r="B2824" s="1" t="s">
        <v>338</v>
      </c>
      <c r="C2824" s="1" t="s">
        <v>28</v>
      </c>
      <c r="D2824" s="1" t="n">
        <v>2014</v>
      </c>
      <c r="E2824" s="1" t="n">
        <v>3</v>
      </c>
      <c r="F2824" s="1" t="n">
        <v>35</v>
      </c>
      <c r="G2824" s="1" t="s">
        <v>339</v>
      </c>
      <c r="H2824" s="1" t="n">
        <v>902.724856999999</v>
      </c>
      <c r="I2824" s="1" t="n">
        <v>578.101529</v>
      </c>
      <c r="J2824" s="1" t="n">
        <v>997.472193000001</v>
      </c>
    </row>
    <row r="2825" customFormat="false" ht="13.2" hidden="false" customHeight="false" outlineLevel="0" collapsed="false">
      <c r="A2825" s="6" t="n">
        <v>4</v>
      </c>
      <c r="B2825" s="1" t="s">
        <v>338</v>
      </c>
      <c r="C2825" s="1" t="s">
        <v>28</v>
      </c>
      <c r="D2825" s="1" t="n">
        <v>2014</v>
      </c>
      <c r="E2825" s="1" t="n">
        <v>4</v>
      </c>
      <c r="F2825" s="1" t="n">
        <v>35</v>
      </c>
      <c r="G2825" s="1" t="s">
        <v>339</v>
      </c>
      <c r="H2825" s="1" t="n">
        <v>956.594865999999</v>
      </c>
      <c r="I2825" s="1" t="n">
        <v>609.699314</v>
      </c>
      <c r="J2825" s="1" t="n">
        <v>1056.459004</v>
      </c>
    </row>
    <row r="2826" customFormat="false" ht="13.2" hidden="false" customHeight="false" outlineLevel="0" collapsed="false">
      <c r="A2826" s="6" t="n">
        <v>5</v>
      </c>
      <c r="B2826" s="1" t="s">
        <v>338</v>
      </c>
      <c r="C2826" s="1" t="s">
        <v>28</v>
      </c>
      <c r="D2826" s="1" t="n">
        <v>2014</v>
      </c>
      <c r="E2826" s="1" t="n">
        <v>5</v>
      </c>
      <c r="F2826" s="1" t="n">
        <v>35</v>
      </c>
      <c r="G2826" s="1" t="s">
        <v>339</v>
      </c>
      <c r="H2826" s="1" t="n">
        <v>942.475334999999</v>
      </c>
      <c r="I2826" s="1" t="n">
        <v>616.032004</v>
      </c>
      <c r="J2826" s="1" t="n">
        <v>1150.185706</v>
      </c>
    </row>
    <row r="2827" customFormat="false" ht="13.2" hidden="false" customHeight="false" outlineLevel="0" collapsed="false">
      <c r="A2827" s="6" t="n">
        <v>6</v>
      </c>
      <c r="B2827" s="1" t="s">
        <v>338</v>
      </c>
      <c r="C2827" s="1" t="s">
        <v>28</v>
      </c>
      <c r="D2827" s="1" t="n">
        <v>2014</v>
      </c>
      <c r="E2827" s="1" t="n">
        <v>6</v>
      </c>
      <c r="F2827" s="1" t="n">
        <v>35</v>
      </c>
      <c r="G2827" s="1" t="s">
        <v>339</v>
      </c>
      <c r="H2827" s="1" t="n">
        <v>852.41396</v>
      </c>
      <c r="I2827" s="1" t="n">
        <v>586.523105</v>
      </c>
      <c r="J2827" s="1" t="n">
        <v>1061.698267</v>
      </c>
    </row>
    <row r="2828" customFormat="false" ht="13.2" hidden="false" customHeight="false" outlineLevel="0" collapsed="false">
      <c r="A2828" s="6" t="n">
        <v>7</v>
      </c>
      <c r="B2828" s="1" t="s">
        <v>338</v>
      </c>
      <c r="C2828" s="1" t="s">
        <v>28</v>
      </c>
      <c r="D2828" s="1" t="n">
        <v>2014</v>
      </c>
      <c r="E2828" s="1" t="n">
        <v>7</v>
      </c>
      <c r="F2828" s="1" t="n">
        <v>35</v>
      </c>
      <c r="G2828" s="1" t="s">
        <v>339</v>
      </c>
      <c r="H2828" s="1" t="n">
        <v>879.736712</v>
      </c>
      <c r="I2828" s="1" t="n">
        <v>628.150158</v>
      </c>
      <c r="J2828" s="1" t="n">
        <v>1136.393262</v>
      </c>
    </row>
    <row r="2829" customFormat="false" ht="13.2" hidden="false" customHeight="false" outlineLevel="0" collapsed="false">
      <c r="A2829" s="6" t="n">
        <v>8</v>
      </c>
      <c r="B2829" s="1" t="s">
        <v>338</v>
      </c>
      <c r="C2829" s="1" t="s">
        <v>28</v>
      </c>
      <c r="D2829" s="1" t="n">
        <v>2014</v>
      </c>
      <c r="E2829" s="1" t="n">
        <v>8</v>
      </c>
      <c r="F2829" s="1" t="n">
        <v>35</v>
      </c>
      <c r="G2829" s="1" t="s">
        <v>339</v>
      </c>
      <c r="H2829" s="1" t="n">
        <v>912.892355999999</v>
      </c>
      <c r="I2829" s="1" t="n">
        <v>653.303856</v>
      </c>
      <c r="J2829" s="1" t="n">
        <v>1181.838639</v>
      </c>
    </row>
    <row r="2830" customFormat="false" ht="13.2" hidden="false" customHeight="false" outlineLevel="0" collapsed="false">
      <c r="A2830" s="6" t="n">
        <v>9</v>
      </c>
      <c r="B2830" s="1" t="s">
        <v>338</v>
      </c>
      <c r="C2830" s="1" t="s">
        <v>28</v>
      </c>
      <c r="D2830" s="1" t="n">
        <v>2014</v>
      </c>
      <c r="E2830" s="1" t="n">
        <v>9</v>
      </c>
      <c r="F2830" s="1" t="n">
        <v>35</v>
      </c>
      <c r="G2830" s="1" t="s">
        <v>339</v>
      </c>
      <c r="H2830" s="1" t="n">
        <v>913.212362</v>
      </c>
      <c r="I2830" s="1" t="n">
        <v>683.65404</v>
      </c>
      <c r="J2830" s="1" t="n">
        <v>1151.954475</v>
      </c>
    </row>
    <row r="2831" customFormat="false" ht="13.2" hidden="false" customHeight="false" outlineLevel="0" collapsed="false">
      <c r="A2831" s="6" t="n">
        <v>10</v>
      </c>
      <c r="B2831" s="1" t="s">
        <v>338</v>
      </c>
      <c r="C2831" s="1" t="s">
        <v>28</v>
      </c>
      <c r="D2831" s="1" t="n">
        <v>2014</v>
      </c>
      <c r="E2831" s="1" t="n">
        <v>10</v>
      </c>
      <c r="F2831" s="1" t="n">
        <v>35</v>
      </c>
      <c r="G2831" s="1" t="s">
        <v>339</v>
      </c>
      <c r="H2831" s="1" t="n">
        <v>964.667273</v>
      </c>
      <c r="I2831" s="1" t="n">
        <v>758.670664</v>
      </c>
      <c r="J2831" s="1" t="n">
        <v>1241.253008</v>
      </c>
    </row>
    <row r="2832" customFormat="false" ht="13.2" hidden="false" customHeight="false" outlineLevel="0" collapsed="false">
      <c r="A2832" s="6" t="n">
        <v>11</v>
      </c>
      <c r="B2832" s="1" t="s">
        <v>338</v>
      </c>
      <c r="C2832" s="1" t="s">
        <v>28</v>
      </c>
      <c r="D2832" s="1" t="n">
        <v>2014</v>
      </c>
      <c r="E2832" s="1" t="n">
        <v>11</v>
      </c>
      <c r="F2832" s="1" t="n">
        <v>35</v>
      </c>
      <c r="G2832" s="1" t="s">
        <v>339</v>
      </c>
      <c r="H2832" s="1" t="n">
        <v>845.085006</v>
      </c>
      <c r="I2832" s="1" t="n">
        <v>721.934977999999</v>
      </c>
      <c r="J2832" s="1" t="n">
        <v>1003.78987</v>
      </c>
    </row>
    <row r="2833" customFormat="false" ht="13.2" hidden="false" customHeight="false" outlineLevel="0" collapsed="false">
      <c r="A2833" s="6" t="n">
        <v>12</v>
      </c>
      <c r="B2833" s="1" t="s">
        <v>338</v>
      </c>
      <c r="C2833" s="1" t="s">
        <v>28</v>
      </c>
      <c r="D2833" s="1" t="n">
        <v>2014</v>
      </c>
      <c r="E2833" s="1" t="n">
        <v>12</v>
      </c>
      <c r="F2833" s="1" t="n">
        <v>35</v>
      </c>
      <c r="G2833" s="1" t="s">
        <v>339</v>
      </c>
      <c r="H2833" s="1" t="n">
        <v>970.835202</v>
      </c>
      <c r="I2833" s="1" t="n">
        <v>839.455914</v>
      </c>
      <c r="J2833" s="1" t="n">
        <v>945.552709</v>
      </c>
    </row>
    <row r="2834" customFormat="false" ht="13.2" hidden="false" customHeight="false" outlineLevel="0" collapsed="false">
      <c r="A2834" s="6" t="n">
        <v>1</v>
      </c>
      <c r="B2834" s="1" t="s">
        <v>338</v>
      </c>
      <c r="C2834" s="1" t="s">
        <v>28</v>
      </c>
      <c r="D2834" s="1" t="n">
        <v>2015</v>
      </c>
      <c r="E2834" s="1" t="n">
        <v>1</v>
      </c>
      <c r="F2834" s="1" t="n">
        <v>35</v>
      </c>
      <c r="G2834" s="1" t="s">
        <v>339</v>
      </c>
      <c r="H2834" s="1" t="n">
        <v>886.948078999999</v>
      </c>
      <c r="I2834" s="1" t="n">
        <v>743.504233</v>
      </c>
      <c r="J2834" s="1" t="n">
        <v>928.739705</v>
      </c>
    </row>
    <row r="2835" customFormat="false" ht="13.2" hidden="false" customHeight="false" outlineLevel="0" collapsed="false">
      <c r="A2835" s="6" t="n">
        <v>2</v>
      </c>
      <c r="B2835" s="1" t="s">
        <v>338</v>
      </c>
      <c r="C2835" s="1" t="s">
        <v>28</v>
      </c>
      <c r="D2835" s="1" t="n">
        <v>2015</v>
      </c>
      <c r="E2835" s="1" t="n">
        <v>2</v>
      </c>
      <c r="F2835" s="1" t="n">
        <v>35</v>
      </c>
      <c r="G2835" s="1" t="s">
        <v>339</v>
      </c>
      <c r="H2835" s="1" t="n">
        <v>715.740273</v>
      </c>
      <c r="I2835" s="1" t="n">
        <v>736.42267</v>
      </c>
      <c r="J2835" s="1" t="n">
        <v>820.062129</v>
      </c>
    </row>
    <row r="2836" customFormat="false" ht="13.2" hidden="false" customHeight="false" outlineLevel="0" collapsed="false">
      <c r="A2836" s="6" t="n">
        <v>3</v>
      </c>
      <c r="B2836" s="1" t="s">
        <v>338</v>
      </c>
      <c r="C2836" s="1" t="s">
        <v>28</v>
      </c>
      <c r="D2836" s="1" t="n">
        <v>2015</v>
      </c>
      <c r="E2836" s="1" t="n">
        <v>3</v>
      </c>
      <c r="F2836" s="1" t="n">
        <v>35</v>
      </c>
      <c r="G2836" s="1" t="s">
        <v>339</v>
      </c>
      <c r="H2836" s="1" t="n">
        <v>783.133972</v>
      </c>
      <c r="I2836" s="1" t="n">
        <v>835.888338</v>
      </c>
      <c r="J2836" s="1" t="n">
        <v>1006.055697</v>
      </c>
    </row>
    <row r="2837" customFormat="false" ht="13.2" hidden="false" customHeight="false" outlineLevel="0" collapsed="false">
      <c r="A2837" s="6" t="n">
        <v>4</v>
      </c>
      <c r="B2837" s="1" t="s">
        <v>338</v>
      </c>
      <c r="C2837" s="1" t="s">
        <v>28</v>
      </c>
      <c r="D2837" s="1" t="n">
        <v>2015</v>
      </c>
      <c r="E2837" s="1" t="n">
        <v>4</v>
      </c>
      <c r="F2837" s="1" t="n">
        <v>35</v>
      </c>
      <c r="G2837" s="1" t="s">
        <v>339</v>
      </c>
      <c r="H2837" s="1" t="n">
        <v>793.682459</v>
      </c>
      <c r="I2837" s="1" t="n">
        <v>831.784696</v>
      </c>
      <c r="J2837" s="1" t="n">
        <v>1035.617672</v>
      </c>
    </row>
    <row r="2838" customFormat="false" ht="13.2" hidden="false" customHeight="false" outlineLevel="0" collapsed="false">
      <c r="A2838" s="6" t="n">
        <v>5</v>
      </c>
      <c r="B2838" s="1" t="s">
        <v>338</v>
      </c>
      <c r="C2838" s="1" t="s">
        <v>28</v>
      </c>
      <c r="D2838" s="1" t="n">
        <v>2015</v>
      </c>
      <c r="E2838" s="1" t="n">
        <v>5</v>
      </c>
      <c r="F2838" s="1" t="n">
        <v>35</v>
      </c>
      <c r="G2838" s="1" t="s">
        <v>339</v>
      </c>
      <c r="H2838" s="1" t="n">
        <v>761.514340999999</v>
      </c>
      <c r="I2838" s="1" t="n">
        <v>792.619162</v>
      </c>
      <c r="J2838" s="1" t="n">
        <v>1059.966334</v>
      </c>
    </row>
    <row r="2839" customFormat="false" ht="13.2" hidden="false" customHeight="false" outlineLevel="0" collapsed="false">
      <c r="A2839" s="6" t="n">
        <v>6</v>
      </c>
      <c r="B2839" s="1" t="s">
        <v>338</v>
      </c>
      <c r="C2839" s="1" t="s">
        <v>28</v>
      </c>
      <c r="D2839" s="1" t="n">
        <v>2015</v>
      </c>
      <c r="E2839" s="1" t="n">
        <v>6</v>
      </c>
      <c r="F2839" s="1" t="n">
        <v>35</v>
      </c>
      <c r="G2839" s="1" t="s">
        <v>339</v>
      </c>
      <c r="H2839" s="1" t="n">
        <v>768.996958</v>
      </c>
      <c r="I2839" s="1" t="n">
        <v>807.751666</v>
      </c>
      <c r="J2839" s="1" t="n">
        <v>1082.553676</v>
      </c>
    </row>
    <row r="2840" customFormat="false" ht="13.2" hidden="false" customHeight="false" outlineLevel="0" collapsed="false">
      <c r="A2840" s="6" t="n">
        <v>7</v>
      </c>
      <c r="B2840" s="1" t="s">
        <v>338</v>
      </c>
      <c r="C2840" s="1" t="s">
        <v>28</v>
      </c>
      <c r="D2840" s="1" t="n">
        <v>2015</v>
      </c>
      <c r="E2840" s="1" t="n">
        <v>7</v>
      </c>
      <c r="F2840" s="1" t="n">
        <v>35</v>
      </c>
      <c r="G2840" s="1" t="s">
        <v>339</v>
      </c>
      <c r="H2840" s="1" t="n">
        <v>762.209154</v>
      </c>
      <c r="I2840" s="1" t="n">
        <v>819.943493</v>
      </c>
      <c r="J2840" s="1" t="n">
        <v>1086.50074</v>
      </c>
    </row>
    <row r="2841" customFormat="false" ht="13.2" hidden="false" customHeight="false" outlineLevel="0" collapsed="false">
      <c r="A2841" s="6" t="n">
        <v>8</v>
      </c>
      <c r="B2841" s="1" t="s">
        <v>338</v>
      </c>
      <c r="C2841" s="1" t="s">
        <v>28</v>
      </c>
      <c r="D2841" s="1" t="n">
        <v>2015</v>
      </c>
      <c r="E2841" s="1" t="n">
        <v>8</v>
      </c>
      <c r="F2841" s="1" t="n">
        <v>35</v>
      </c>
      <c r="G2841" s="1" t="s">
        <v>339</v>
      </c>
      <c r="H2841" s="1" t="n">
        <v>746.761666</v>
      </c>
      <c r="I2841" s="1" t="n">
        <v>842.949677</v>
      </c>
      <c r="J2841" s="1" t="n">
        <v>1130.391868</v>
      </c>
    </row>
    <row r="2842" customFormat="false" ht="13.2" hidden="false" customHeight="false" outlineLevel="0" collapsed="false">
      <c r="A2842" s="6" t="n">
        <v>9</v>
      </c>
      <c r="B2842" s="1" t="s">
        <v>338</v>
      </c>
      <c r="C2842" s="1" t="s">
        <v>28</v>
      </c>
      <c r="D2842" s="1" t="n">
        <v>2015</v>
      </c>
      <c r="E2842" s="1" t="n">
        <v>9</v>
      </c>
      <c r="F2842" s="1" t="n">
        <v>35</v>
      </c>
      <c r="G2842" s="1" t="s">
        <v>339</v>
      </c>
      <c r="H2842" s="1" t="n">
        <v>743.332378</v>
      </c>
      <c r="I2842" s="1" t="n">
        <v>863.182145</v>
      </c>
      <c r="J2842" s="1" t="n">
        <v>1092.018017</v>
      </c>
    </row>
    <row r="2843" customFormat="false" ht="13.2" hidden="false" customHeight="false" outlineLevel="0" collapsed="false">
      <c r="A2843" s="6" t="n">
        <v>10</v>
      </c>
      <c r="B2843" s="1" t="s">
        <v>338</v>
      </c>
      <c r="C2843" s="1" t="s">
        <v>28</v>
      </c>
      <c r="D2843" s="1" t="n">
        <v>2015</v>
      </c>
      <c r="E2843" s="1" t="n">
        <v>10</v>
      </c>
      <c r="F2843" s="1" t="n">
        <v>35</v>
      </c>
      <c r="G2843" s="1" t="s">
        <v>339</v>
      </c>
      <c r="H2843" s="1" t="n">
        <v>759.042475</v>
      </c>
      <c r="I2843" s="1" t="n">
        <v>877.273575</v>
      </c>
      <c r="J2843" s="1" t="n">
        <v>1100.313613</v>
      </c>
    </row>
    <row r="2844" customFormat="false" ht="13.2" hidden="false" customHeight="false" outlineLevel="0" collapsed="false">
      <c r="A2844" s="6" t="n">
        <v>11</v>
      </c>
      <c r="B2844" s="1" t="s">
        <v>338</v>
      </c>
      <c r="C2844" s="1" t="s">
        <v>28</v>
      </c>
      <c r="D2844" s="1" t="n">
        <v>2015</v>
      </c>
      <c r="E2844" s="1" t="n">
        <v>11</v>
      </c>
      <c r="F2844" s="1" t="n">
        <v>35</v>
      </c>
      <c r="G2844" s="1" t="s">
        <v>339</v>
      </c>
      <c r="H2844" s="1" t="n">
        <v>719.66622</v>
      </c>
      <c r="I2844" s="1" t="n">
        <v>728.755119</v>
      </c>
      <c r="J2844" s="1" t="n">
        <v>914.777568999999</v>
      </c>
    </row>
    <row r="2845" customFormat="false" ht="13.2" hidden="false" customHeight="false" outlineLevel="0" collapsed="false">
      <c r="A2845" s="6" t="n">
        <v>12</v>
      </c>
      <c r="B2845" s="1" t="s">
        <v>338</v>
      </c>
      <c r="C2845" s="1" t="s">
        <v>28</v>
      </c>
      <c r="D2845" s="1" t="n">
        <v>2015</v>
      </c>
      <c r="E2845" s="1" t="n">
        <v>12</v>
      </c>
      <c r="F2845" s="1" t="n">
        <v>35</v>
      </c>
      <c r="G2845" s="1" t="s">
        <v>339</v>
      </c>
      <c r="H2845" s="1" t="n">
        <v>867.863987</v>
      </c>
      <c r="I2845" s="1" t="n">
        <v>806.106531</v>
      </c>
      <c r="J2845" s="1" t="n">
        <v>894.204924</v>
      </c>
    </row>
    <row r="2846" customFormat="false" ht="13.2" hidden="false" customHeight="false" outlineLevel="0" collapsed="false">
      <c r="A2846" s="6" t="n">
        <v>1</v>
      </c>
      <c r="B2846" s="1" t="s">
        <v>338</v>
      </c>
      <c r="C2846" s="1" t="s">
        <v>28</v>
      </c>
      <c r="D2846" s="1" t="n">
        <v>2016</v>
      </c>
      <c r="E2846" s="1" t="n">
        <v>1</v>
      </c>
      <c r="F2846" s="1" t="n">
        <v>35</v>
      </c>
      <c r="G2846" s="1" t="s">
        <v>339</v>
      </c>
      <c r="H2846" s="1" t="n">
        <v>714.429663</v>
      </c>
      <c r="I2846" s="1" t="n">
        <v>642.19085</v>
      </c>
      <c r="J2846" s="1" t="n">
        <v>738.229310999999</v>
      </c>
    </row>
    <row r="2847" customFormat="false" ht="13.2" hidden="false" customHeight="false" outlineLevel="0" collapsed="false">
      <c r="A2847" s="6" t="n">
        <v>2</v>
      </c>
      <c r="B2847" s="1" t="s">
        <v>338</v>
      </c>
      <c r="C2847" s="1" t="s">
        <v>28</v>
      </c>
      <c r="D2847" s="1" t="n">
        <v>2016</v>
      </c>
      <c r="E2847" s="1" t="n">
        <v>2</v>
      </c>
      <c r="F2847" s="1" t="n">
        <v>35</v>
      </c>
      <c r="G2847" s="1" t="s">
        <v>339</v>
      </c>
      <c r="H2847" s="1" t="n">
        <v>777.180952</v>
      </c>
      <c r="I2847" s="1" t="n">
        <v>639.715825</v>
      </c>
      <c r="J2847" s="1" t="n">
        <v>816.574395</v>
      </c>
    </row>
    <row r="2848" customFormat="false" ht="13.2" hidden="false" customHeight="false" outlineLevel="0" collapsed="false">
      <c r="A2848" s="6" t="n">
        <v>3</v>
      </c>
      <c r="B2848" s="1" t="s">
        <v>338</v>
      </c>
      <c r="C2848" s="1" t="s">
        <v>28</v>
      </c>
      <c r="D2848" s="1" t="n">
        <v>2016</v>
      </c>
      <c r="E2848" s="1" t="n">
        <v>3</v>
      </c>
      <c r="F2848" s="1" t="n">
        <v>35</v>
      </c>
      <c r="G2848" s="1" t="s">
        <v>339</v>
      </c>
      <c r="H2848" s="1" t="n">
        <v>854.500025</v>
      </c>
      <c r="I2848" s="1" t="n">
        <v>649.683342</v>
      </c>
      <c r="J2848" s="1" t="n">
        <v>938.153607</v>
      </c>
    </row>
    <row r="2849" customFormat="false" ht="13.2" hidden="false" customHeight="false" outlineLevel="0" collapsed="false">
      <c r="A2849" s="6" t="n">
        <v>4</v>
      </c>
      <c r="B2849" s="1" t="s">
        <v>338</v>
      </c>
      <c r="C2849" s="1" t="s">
        <v>28</v>
      </c>
      <c r="D2849" s="1" t="n">
        <v>2016</v>
      </c>
      <c r="E2849" s="1" t="n">
        <v>4</v>
      </c>
      <c r="F2849" s="1" t="n">
        <v>35</v>
      </c>
      <c r="G2849" s="1" t="s">
        <v>339</v>
      </c>
      <c r="H2849" s="1" t="n">
        <v>841.020401</v>
      </c>
      <c r="I2849" s="1" t="n">
        <v>688.058407</v>
      </c>
      <c r="J2849" s="1" t="n">
        <v>1022.140798</v>
      </c>
    </row>
    <row r="2850" customFormat="false" ht="13.2" hidden="false" customHeight="false" outlineLevel="0" collapsed="false">
      <c r="A2850" s="6" t="n">
        <v>5</v>
      </c>
      <c r="B2850" s="1" t="s">
        <v>338</v>
      </c>
      <c r="C2850" s="1" t="s">
        <v>28</v>
      </c>
      <c r="D2850" s="1" t="n">
        <v>2016</v>
      </c>
      <c r="E2850" s="1" t="n">
        <v>5</v>
      </c>
      <c r="F2850" s="1" t="n">
        <v>35</v>
      </c>
      <c r="G2850" s="1" t="s">
        <v>339</v>
      </c>
      <c r="H2850" s="1" t="n">
        <v>770.212169</v>
      </c>
      <c r="I2850" s="1" t="n">
        <v>781.41816</v>
      </c>
      <c r="J2850" s="1" t="n">
        <v>997.787752</v>
      </c>
    </row>
    <row r="2851" customFormat="false" ht="13.2" hidden="false" customHeight="false" outlineLevel="0" collapsed="false">
      <c r="A2851" s="6" t="n">
        <v>6</v>
      </c>
      <c r="B2851" s="1" t="s">
        <v>338</v>
      </c>
      <c r="C2851" s="1" t="s">
        <v>28</v>
      </c>
      <c r="D2851" s="1" t="n">
        <v>2016</v>
      </c>
      <c r="E2851" s="1" t="n">
        <v>6</v>
      </c>
      <c r="F2851" s="1" t="n">
        <v>35</v>
      </c>
      <c r="G2851" s="1" t="s">
        <v>339</v>
      </c>
      <c r="H2851" s="1" t="n">
        <v>759.749392</v>
      </c>
      <c r="I2851" s="1" t="n">
        <v>741.210028</v>
      </c>
      <c r="J2851" s="1" t="n">
        <v>1009.245896</v>
      </c>
    </row>
    <row r="2852" customFormat="false" ht="13.2" hidden="false" customHeight="false" outlineLevel="0" collapsed="false">
      <c r="A2852" s="6" t="n">
        <v>7</v>
      </c>
      <c r="B2852" s="1" t="s">
        <v>338</v>
      </c>
      <c r="C2852" s="1" t="s">
        <v>28</v>
      </c>
      <c r="D2852" s="1" t="n">
        <v>2016</v>
      </c>
      <c r="E2852" s="1" t="n">
        <v>7</v>
      </c>
      <c r="F2852" s="1" t="n">
        <v>35</v>
      </c>
      <c r="G2852" s="1" t="s">
        <v>339</v>
      </c>
      <c r="H2852" s="1" t="n">
        <v>755.875367</v>
      </c>
      <c r="I2852" s="1" t="n">
        <v>770.722153</v>
      </c>
      <c r="J2852" s="1" t="n">
        <v>1075.953403</v>
      </c>
    </row>
    <row r="2853" customFormat="false" ht="13.2" hidden="false" customHeight="false" outlineLevel="0" collapsed="false">
      <c r="A2853" s="6" t="n">
        <v>8</v>
      </c>
      <c r="B2853" s="1" t="s">
        <v>338</v>
      </c>
      <c r="C2853" s="1" t="s">
        <v>28</v>
      </c>
      <c r="D2853" s="1" t="n">
        <v>2016</v>
      </c>
      <c r="E2853" s="1" t="n">
        <v>8</v>
      </c>
      <c r="F2853" s="1" t="n">
        <v>35</v>
      </c>
      <c r="G2853" s="1" t="s">
        <v>339</v>
      </c>
      <c r="H2853" s="1" t="n">
        <v>792.442566</v>
      </c>
      <c r="I2853" s="1" t="n">
        <v>803.617203</v>
      </c>
      <c r="J2853" s="1" t="n">
        <v>1118.111267</v>
      </c>
    </row>
    <row r="2854" customFormat="false" ht="13.2" hidden="false" customHeight="false" outlineLevel="0" collapsed="false">
      <c r="A2854" s="6" t="n">
        <v>9</v>
      </c>
      <c r="B2854" s="1" t="s">
        <v>338</v>
      </c>
      <c r="C2854" s="1" t="s">
        <v>28</v>
      </c>
      <c r="D2854" s="1" t="n">
        <v>2016</v>
      </c>
      <c r="E2854" s="1" t="n">
        <v>9</v>
      </c>
      <c r="F2854" s="1" t="n">
        <v>35</v>
      </c>
      <c r="G2854" s="1" t="s">
        <v>339</v>
      </c>
      <c r="H2854" s="1" t="n">
        <v>783.053839</v>
      </c>
      <c r="I2854" s="1" t="n">
        <v>802.528397</v>
      </c>
      <c r="J2854" s="1" t="n">
        <v>1088.581145</v>
      </c>
    </row>
    <row r="2855" customFormat="false" ht="13.2" hidden="false" customHeight="false" outlineLevel="0" collapsed="false">
      <c r="A2855" s="6" t="n">
        <v>10</v>
      </c>
      <c r="B2855" s="1" t="s">
        <v>338</v>
      </c>
      <c r="C2855" s="1" t="s">
        <v>28</v>
      </c>
      <c r="D2855" s="1" t="n">
        <v>2016</v>
      </c>
      <c r="E2855" s="1" t="n">
        <v>10</v>
      </c>
      <c r="F2855" s="1" t="n">
        <v>35</v>
      </c>
      <c r="G2855" s="1" t="s">
        <v>339</v>
      </c>
      <c r="H2855" s="1" t="n">
        <v>852.133611999999</v>
      </c>
      <c r="I2855" s="1" t="n">
        <v>713.970577</v>
      </c>
      <c r="J2855" s="1" t="n">
        <v>1038.011255</v>
      </c>
    </row>
    <row r="2856" customFormat="false" ht="13.2" hidden="false" customHeight="false" outlineLevel="0" collapsed="false">
      <c r="A2856" s="6" t="n">
        <v>11</v>
      </c>
      <c r="B2856" s="1" t="s">
        <v>338</v>
      </c>
      <c r="C2856" s="1" t="s">
        <v>28</v>
      </c>
      <c r="D2856" s="1" t="n">
        <v>2016</v>
      </c>
      <c r="E2856" s="1" t="n">
        <v>11</v>
      </c>
      <c r="F2856" s="1" t="n">
        <v>35</v>
      </c>
      <c r="G2856" s="1" t="s">
        <v>339</v>
      </c>
      <c r="H2856" s="1" t="n">
        <v>912.784763</v>
      </c>
      <c r="I2856" s="1" t="n">
        <v>598.233305</v>
      </c>
      <c r="J2856" s="1" t="n">
        <v>972.21161</v>
      </c>
    </row>
    <row r="2857" customFormat="false" ht="13.2" hidden="false" customHeight="false" outlineLevel="0" collapsed="false">
      <c r="A2857" s="6" t="n">
        <v>12</v>
      </c>
      <c r="B2857" s="1" t="s">
        <v>338</v>
      </c>
      <c r="C2857" s="1" t="s">
        <v>28</v>
      </c>
      <c r="D2857" s="1" t="n">
        <v>2016</v>
      </c>
      <c r="E2857" s="1" t="n">
        <v>12</v>
      </c>
      <c r="F2857" s="1" t="n">
        <v>35</v>
      </c>
      <c r="G2857" s="1" t="s">
        <v>339</v>
      </c>
      <c r="H2857" s="1" t="n">
        <v>1025.01635</v>
      </c>
      <c r="I2857" s="1" t="n">
        <v>668.960828</v>
      </c>
      <c r="J2857" s="1" t="n">
        <v>887.527653999999</v>
      </c>
    </row>
    <row r="2858" customFormat="false" ht="13.2" hidden="false" customHeight="false" outlineLevel="0" collapsed="false">
      <c r="A2858" s="6" t="n">
        <v>1</v>
      </c>
      <c r="B2858" s="1" t="s">
        <v>338</v>
      </c>
      <c r="C2858" s="1" t="s">
        <v>28</v>
      </c>
      <c r="D2858" s="1" t="n">
        <v>2017</v>
      </c>
      <c r="E2858" s="1" t="n">
        <v>1</v>
      </c>
      <c r="F2858" s="1" t="n">
        <v>35</v>
      </c>
      <c r="G2858" s="1" t="s">
        <v>339</v>
      </c>
      <c r="H2858" s="1" t="n">
        <v>873.72105</v>
      </c>
      <c r="I2858" s="1" t="n">
        <v>522.671478</v>
      </c>
      <c r="J2858" s="1" t="n">
        <v>769.992488</v>
      </c>
    </row>
    <row r="2859" customFormat="false" ht="13.2" hidden="false" customHeight="false" outlineLevel="0" collapsed="false">
      <c r="A2859" s="6" t="n">
        <v>2</v>
      </c>
      <c r="B2859" s="1" t="s">
        <v>338</v>
      </c>
      <c r="C2859" s="1" t="s">
        <v>28</v>
      </c>
      <c r="D2859" s="1" t="n">
        <v>2017</v>
      </c>
      <c r="E2859" s="1" t="n">
        <v>2</v>
      </c>
      <c r="F2859" s="1" t="n">
        <v>35</v>
      </c>
      <c r="G2859" s="1" t="s">
        <v>339</v>
      </c>
      <c r="H2859" s="1" t="n">
        <v>883.849992999999</v>
      </c>
      <c r="I2859" s="1" t="n">
        <v>531.784001</v>
      </c>
      <c r="J2859" s="1" t="n">
        <v>839.530570999999</v>
      </c>
    </row>
    <row r="2860" customFormat="false" ht="13.2" hidden="false" customHeight="false" outlineLevel="0" collapsed="false">
      <c r="A2860" s="6" t="n">
        <v>3</v>
      </c>
      <c r="B2860" s="1" t="s">
        <v>338</v>
      </c>
      <c r="C2860" s="1" t="s">
        <v>28</v>
      </c>
      <c r="D2860" s="1" t="n">
        <v>2017</v>
      </c>
      <c r="E2860" s="1" t="n">
        <v>3</v>
      </c>
      <c r="F2860" s="1" t="n">
        <v>35</v>
      </c>
      <c r="G2860" s="1" t="s">
        <v>339</v>
      </c>
      <c r="H2860" s="1" t="n">
        <v>962.474215</v>
      </c>
      <c r="I2860" s="1" t="n">
        <v>621.048149</v>
      </c>
      <c r="J2860" s="1" t="n">
        <v>1028.118812</v>
      </c>
    </row>
    <row r="2861" customFormat="false" ht="13.2" hidden="false" customHeight="false" outlineLevel="0" collapsed="false">
      <c r="A2861" s="6" t="n">
        <v>4</v>
      </c>
      <c r="B2861" s="1" t="s">
        <v>338</v>
      </c>
      <c r="C2861" s="1" t="s">
        <v>28</v>
      </c>
      <c r="D2861" s="1" t="n">
        <v>2017</v>
      </c>
      <c r="E2861" s="1" t="n">
        <v>4</v>
      </c>
      <c r="F2861" s="1" t="n">
        <v>35</v>
      </c>
      <c r="G2861" s="1" t="s">
        <v>339</v>
      </c>
      <c r="H2861" s="1" t="n">
        <v>886.506796</v>
      </c>
      <c r="I2861" s="1" t="n">
        <v>609.34692</v>
      </c>
      <c r="J2861" s="1" t="n">
        <v>921.849291</v>
      </c>
    </row>
    <row r="2862" customFormat="false" ht="13.2" hidden="false" customHeight="false" outlineLevel="0" collapsed="false">
      <c r="A2862" s="6" t="n">
        <v>5</v>
      </c>
      <c r="B2862" s="1" t="s">
        <v>338</v>
      </c>
      <c r="C2862" s="1" t="s">
        <v>28</v>
      </c>
      <c r="D2862" s="1" t="n">
        <v>2017</v>
      </c>
      <c r="E2862" s="1" t="n">
        <v>5</v>
      </c>
      <c r="F2862" s="1" t="n">
        <v>35</v>
      </c>
      <c r="G2862" s="1" t="s">
        <v>339</v>
      </c>
      <c r="H2862" s="1" t="n">
        <v>911.774859</v>
      </c>
      <c r="I2862" s="1" t="n">
        <v>646.667393</v>
      </c>
      <c r="J2862" s="1" t="n">
        <v>1059.915539</v>
      </c>
    </row>
    <row r="2863" customFormat="false" ht="13.2" hidden="false" customHeight="false" outlineLevel="0" collapsed="false">
      <c r="A2863" s="6" t="n">
        <v>6</v>
      </c>
      <c r="B2863" s="1" t="s">
        <v>338</v>
      </c>
      <c r="C2863" s="1" t="s">
        <v>28</v>
      </c>
      <c r="D2863" s="1" t="n">
        <v>2017</v>
      </c>
      <c r="E2863" s="1" t="n">
        <v>6</v>
      </c>
      <c r="F2863" s="1" t="n">
        <v>35</v>
      </c>
      <c r="G2863" s="1" t="s">
        <v>339</v>
      </c>
      <c r="H2863" s="1" t="n">
        <v>893.659568999999</v>
      </c>
      <c r="I2863" s="1" t="n">
        <v>648.658834</v>
      </c>
      <c r="J2863" s="1" t="n">
        <v>1074.930372</v>
      </c>
    </row>
    <row r="2864" customFormat="false" ht="13.2" hidden="false" customHeight="false" outlineLevel="0" collapsed="false">
      <c r="A2864" s="6" t="n">
        <v>7</v>
      </c>
      <c r="B2864" s="1" t="s">
        <v>338</v>
      </c>
      <c r="C2864" s="1" t="s">
        <v>28</v>
      </c>
      <c r="D2864" s="1" t="n">
        <v>2017</v>
      </c>
      <c r="E2864" s="1" t="n">
        <v>7</v>
      </c>
      <c r="F2864" s="1" t="n">
        <v>35</v>
      </c>
      <c r="G2864" s="1" t="s">
        <v>339</v>
      </c>
      <c r="H2864" s="1" t="n">
        <v>867.139779</v>
      </c>
      <c r="I2864" s="1" t="n">
        <v>643.007434</v>
      </c>
      <c r="J2864" s="1" t="n">
        <v>1090.137937</v>
      </c>
    </row>
    <row r="2865" customFormat="false" ht="13.2" hidden="false" customHeight="false" outlineLevel="0" collapsed="false">
      <c r="A2865" s="6" t="n">
        <v>8</v>
      </c>
      <c r="B2865" s="1" t="s">
        <v>338</v>
      </c>
      <c r="C2865" s="1" t="s">
        <v>28</v>
      </c>
      <c r="D2865" s="1" t="n">
        <v>2017</v>
      </c>
      <c r="E2865" s="1" t="n">
        <v>8</v>
      </c>
      <c r="F2865" s="1" t="n">
        <v>35</v>
      </c>
      <c r="G2865" s="1" t="s">
        <v>339</v>
      </c>
      <c r="H2865" s="1" t="n">
        <v>876.161079</v>
      </c>
      <c r="I2865" s="1" t="n">
        <v>701.213906</v>
      </c>
      <c r="J2865" s="1" t="n">
        <v>1139.034216</v>
      </c>
    </row>
    <row r="2866" customFormat="false" ht="13.2" hidden="false" customHeight="false" outlineLevel="0" collapsed="false">
      <c r="A2866" s="6" t="n">
        <v>9</v>
      </c>
      <c r="B2866" s="1" t="s">
        <v>338</v>
      </c>
      <c r="C2866" s="1" t="s">
        <v>28</v>
      </c>
      <c r="D2866" s="1" t="n">
        <v>2017</v>
      </c>
      <c r="E2866" s="1" t="n">
        <v>9</v>
      </c>
      <c r="F2866" s="1" t="n">
        <v>35</v>
      </c>
      <c r="G2866" s="1" t="s">
        <v>339</v>
      </c>
      <c r="H2866" s="1" t="n">
        <v>819.882563</v>
      </c>
      <c r="I2866" s="1" t="n">
        <v>725.484833</v>
      </c>
      <c r="J2866" s="1" t="n">
        <v>1112.198639</v>
      </c>
    </row>
    <row r="2867" customFormat="false" ht="13.2" hidden="false" customHeight="false" outlineLevel="0" collapsed="false">
      <c r="A2867" s="6" t="n">
        <v>10</v>
      </c>
      <c r="B2867" s="1" t="s">
        <v>338</v>
      </c>
      <c r="C2867" s="1" t="s">
        <v>28</v>
      </c>
      <c r="D2867" s="1" t="n">
        <v>2017</v>
      </c>
      <c r="E2867" s="1" t="n">
        <v>10</v>
      </c>
      <c r="F2867" s="1" t="n">
        <v>35</v>
      </c>
      <c r="G2867" s="1" t="s">
        <v>339</v>
      </c>
      <c r="H2867" s="1" t="n">
        <v>824.515365</v>
      </c>
      <c r="I2867" s="1" t="n">
        <v>769.689189</v>
      </c>
      <c r="J2867" s="1" t="n">
        <v>1093.885066</v>
      </c>
    </row>
    <row r="2868" customFormat="false" ht="13.2" hidden="false" customHeight="false" outlineLevel="0" collapsed="false">
      <c r="A2868" s="6" t="n">
        <v>11</v>
      </c>
      <c r="B2868" s="1" t="s">
        <v>338</v>
      </c>
      <c r="C2868" s="1" t="s">
        <v>28</v>
      </c>
      <c r="D2868" s="1" t="n">
        <v>2017</v>
      </c>
      <c r="E2868" s="1" t="n">
        <v>11</v>
      </c>
      <c r="F2868" s="1" t="n">
        <v>35</v>
      </c>
      <c r="G2868" s="1" t="s">
        <v>339</v>
      </c>
      <c r="H2868" s="1" t="n">
        <v>790.590011</v>
      </c>
      <c r="I2868" s="1" t="n">
        <v>714.835000999999</v>
      </c>
      <c r="J2868" s="1" t="n">
        <v>996.923668</v>
      </c>
    </row>
    <row r="2869" customFormat="false" ht="13.2" hidden="false" customHeight="false" outlineLevel="0" collapsed="false">
      <c r="A2869" s="6" t="n">
        <v>12</v>
      </c>
      <c r="B2869" s="1" t="s">
        <v>338</v>
      </c>
      <c r="C2869" s="1" t="s">
        <v>28</v>
      </c>
      <c r="D2869" s="1" t="n">
        <v>2017</v>
      </c>
      <c r="E2869" s="1" t="n">
        <v>12</v>
      </c>
      <c r="F2869" s="1" t="n">
        <v>35</v>
      </c>
      <c r="G2869" s="1" t="s">
        <v>339</v>
      </c>
      <c r="H2869" s="1" t="n">
        <v>879.133726</v>
      </c>
      <c r="I2869" s="1" t="n">
        <v>784.947254</v>
      </c>
      <c r="J2869" s="1" t="n">
        <v>909.078258999999</v>
      </c>
    </row>
    <row r="2870" customFormat="false" ht="13.2" hidden="false" customHeight="false" outlineLevel="0" collapsed="false">
      <c r="A2870" s="6" t="n">
        <v>1</v>
      </c>
      <c r="B2870" s="1" t="s">
        <v>338</v>
      </c>
      <c r="C2870" s="1" t="s">
        <v>28</v>
      </c>
      <c r="D2870" s="1" t="n">
        <v>2018</v>
      </c>
      <c r="E2870" s="1" t="n">
        <v>1</v>
      </c>
      <c r="F2870" s="1" t="n">
        <v>35</v>
      </c>
      <c r="G2870" s="1" t="s">
        <v>339</v>
      </c>
      <c r="H2870" s="1" t="n">
        <v>748.213614</v>
      </c>
      <c r="I2870" s="1" t="n">
        <v>732.69171</v>
      </c>
      <c r="J2870" s="1" t="n">
        <v>827.621514999999</v>
      </c>
    </row>
    <row r="2871" customFormat="false" ht="13.2" hidden="false" customHeight="false" outlineLevel="0" collapsed="false">
      <c r="A2871" s="6" t="n">
        <v>2</v>
      </c>
      <c r="B2871" s="1" t="s">
        <v>338</v>
      </c>
      <c r="C2871" s="1" t="s">
        <v>28</v>
      </c>
      <c r="D2871" s="1" t="n">
        <v>2018</v>
      </c>
      <c r="E2871" s="1" t="n">
        <v>2</v>
      </c>
      <c r="F2871" s="1" t="n">
        <v>35</v>
      </c>
      <c r="G2871" s="1" t="s">
        <v>339</v>
      </c>
      <c r="H2871" s="1" t="n">
        <v>727.915165</v>
      </c>
      <c r="I2871" s="1" t="n">
        <v>679.097096</v>
      </c>
      <c r="J2871" s="1" t="n">
        <v>851.598469999999</v>
      </c>
    </row>
    <row r="2872" customFormat="false" ht="13.2" hidden="false" customHeight="false" outlineLevel="0" collapsed="false">
      <c r="A2872" s="6" t="n">
        <v>3</v>
      </c>
      <c r="B2872" s="1" t="s">
        <v>338</v>
      </c>
      <c r="C2872" s="1" t="s">
        <v>28</v>
      </c>
      <c r="D2872" s="1" t="n">
        <v>2018</v>
      </c>
      <c r="E2872" s="1" t="n">
        <v>3</v>
      </c>
      <c r="F2872" s="1" t="n">
        <v>35</v>
      </c>
      <c r="G2872" s="1" t="s">
        <v>339</v>
      </c>
      <c r="H2872" s="1" t="n">
        <v>843.992564000001</v>
      </c>
      <c r="I2872" s="1" t="n">
        <v>764.676698</v>
      </c>
      <c r="J2872" s="1" t="n">
        <v>1019.293344</v>
      </c>
    </row>
    <row r="2873" customFormat="false" ht="13.2" hidden="false" customHeight="false" outlineLevel="0" collapsed="false">
      <c r="A2873" s="6" t="n">
        <v>4</v>
      </c>
      <c r="B2873" s="1" t="s">
        <v>338</v>
      </c>
      <c r="C2873" s="1" t="s">
        <v>28</v>
      </c>
      <c r="D2873" s="1" t="n">
        <v>2018</v>
      </c>
      <c r="E2873" s="1" t="n">
        <v>4</v>
      </c>
      <c r="F2873" s="1" t="n">
        <v>35</v>
      </c>
      <c r="G2873" s="1" t="s">
        <v>339</v>
      </c>
      <c r="H2873" s="1" t="n">
        <v>775.773407999999</v>
      </c>
      <c r="I2873" s="1" t="n">
        <v>716.888774</v>
      </c>
      <c r="J2873" s="1" t="n">
        <v>1039.287073</v>
      </c>
    </row>
    <row r="2874" customFormat="false" ht="13.2" hidden="false" customHeight="false" outlineLevel="0" collapsed="false">
      <c r="A2874" s="6" t="n">
        <v>5</v>
      </c>
      <c r="B2874" s="1" t="s">
        <v>338</v>
      </c>
      <c r="C2874" s="1" t="s">
        <v>28</v>
      </c>
      <c r="D2874" s="1" t="n">
        <v>2018</v>
      </c>
      <c r="E2874" s="1" t="n">
        <v>5</v>
      </c>
      <c r="F2874" s="1" t="n">
        <v>35</v>
      </c>
      <c r="G2874" s="1" t="s">
        <v>339</v>
      </c>
      <c r="H2874" s="1" t="n">
        <v>698.441654</v>
      </c>
      <c r="I2874" s="1" t="n">
        <v>720.211871</v>
      </c>
      <c r="J2874" s="1" t="n">
        <v>880.247362999999</v>
      </c>
    </row>
    <row r="2875" customFormat="false" ht="13.2" hidden="false" customHeight="false" outlineLevel="0" collapsed="false">
      <c r="A2875" s="6" t="n">
        <v>6</v>
      </c>
      <c r="B2875" s="1" t="s">
        <v>338</v>
      </c>
      <c r="C2875" s="1" t="s">
        <v>28</v>
      </c>
      <c r="D2875" s="1" t="n">
        <v>2018</v>
      </c>
      <c r="E2875" s="1" t="n">
        <v>6</v>
      </c>
      <c r="F2875" s="1" t="n">
        <v>35</v>
      </c>
      <c r="G2875" s="1" t="s">
        <v>339</v>
      </c>
      <c r="H2875" s="1" t="n">
        <v>708.01169</v>
      </c>
      <c r="I2875" s="1" t="n">
        <v>777.38085</v>
      </c>
      <c r="J2875" s="1" t="n">
        <v>1128.761228</v>
      </c>
    </row>
    <row r="2876" customFormat="false" ht="13.2" hidden="false" customHeight="false" outlineLevel="0" collapsed="false">
      <c r="A2876" s="6" t="n">
        <v>7</v>
      </c>
      <c r="B2876" s="1" t="s">
        <v>338</v>
      </c>
      <c r="C2876" s="1" t="s">
        <v>28</v>
      </c>
      <c r="D2876" s="1" t="n">
        <v>2018</v>
      </c>
      <c r="E2876" s="1" t="n">
        <v>7</v>
      </c>
      <c r="F2876" s="1" t="n">
        <v>35</v>
      </c>
      <c r="G2876" s="1" t="s">
        <v>339</v>
      </c>
      <c r="H2876" s="1" t="n">
        <v>623.335761</v>
      </c>
      <c r="I2876" s="1" t="n">
        <v>845.36945</v>
      </c>
      <c r="J2876" s="1" t="n">
        <v>1101.274999</v>
      </c>
    </row>
    <row r="2877" customFormat="false" ht="13.2" hidden="false" customHeight="false" outlineLevel="0" collapsed="false">
      <c r="A2877" s="6" t="n">
        <v>8</v>
      </c>
      <c r="B2877" s="1" t="s">
        <v>338</v>
      </c>
      <c r="C2877" s="1" t="s">
        <v>28</v>
      </c>
      <c r="D2877" s="1" t="n">
        <v>2018</v>
      </c>
      <c r="E2877" s="1" t="n">
        <v>8</v>
      </c>
      <c r="F2877" s="1" t="n">
        <v>35</v>
      </c>
      <c r="G2877" s="1" t="s">
        <v>339</v>
      </c>
      <c r="H2877" s="1" t="n">
        <v>686.666301</v>
      </c>
      <c r="I2877" s="1" t="n">
        <v>959.369063</v>
      </c>
      <c r="J2877" s="1" t="n">
        <v>1153.91014</v>
      </c>
    </row>
    <row r="2878" customFormat="false" ht="13.2" hidden="false" customHeight="false" outlineLevel="0" collapsed="false">
      <c r="A2878" s="6" t="n">
        <v>9</v>
      </c>
      <c r="B2878" s="1" t="s">
        <v>338</v>
      </c>
      <c r="C2878" s="1" t="s">
        <v>28</v>
      </c>
      <c r="D2878" s="1" t="n">
        <v>2018</v>
      </c>
      <c r="E2878" s="1" t="n">
        <v>9</v>
      </c>
      <c r="F2878" s="1" t="n">
        <v>35</v>
      </c>
      <c r="G2878" s="1" t="s">
        <v>339</v>
      </c>
      <c r="H2878" s="1" t="n">
        <v>621.024641</v>
      </c>
      <c r="I2878" s="1" t="n">
        <v>900.229496999999</v>
      </c>
      <c r="J2878" s="1" t="n">
        <v>1059.173158</v>
      </c>
    </row>
    <row r="2879" customFormat="false" ht="13.2" hidden="false" customHeight="false" outlineLevel="0" collapsed="false">
      <c r="A2879" s="6" t="n">
        <v>10</v>
      </c>
      <c r="B2879" s="1" t="s">
        <v>338</v>
      </c>
      <c r="C2879" s="1" t="s">
        <v>28</v>
      </c>
      <c r="D2879" s="1" t="n">
        <v>2018</v>
      </c>
      <c r="E2879" s="1" t="n">
        <v>10</v>
      </c>
      <c r="F2879" s="1" t="n">
        <v>35</v>
      </c>
      <c r="G2879" s="1" t="s">
        <v>339</v>
      </c>
      <c r="H2879" s="1" t="n">
        <v>628.814313</v>
      </c>
      <c r="I2879" s="1" t="n">
        <v>1023.454122</v>
      </c>
      <c r="J2879" s="1" t="n">
        <v>1077.456866</v>
      </c>
    </row>
    <row r="2880" customFormat="false" ht="13.2" hidden="false" customHeight="false" outlineLevel="0" collapsed="false">
      <c r="A2880" s="6" t="n">
        <v>11</v>
      </c>
      <c r="B2880" s="1" t="s">
        <v>338</v>
      </c>
      <c r="C2880" s="1" t="s">
        <v>28</v>
      </c>
      <c r="D2880" s="1" t="n">
        <v>2018</v>
      </c>
      <c r="E2880" s="1" t="n">
        <v>11</v>
      </c>
      <c r="F2880" s="1" t="n">
        <v>35</v>
      </c>
      <c r="G2880" s="1" t="s">
        <v>339</v>
      </c>
      <c r="H2880" s="1" t="n">
        <v>636.517451</v>
      </c>
      <c r="I2880" s="1" t="n">
        <v>979.99751</v>
      </c>
      <c r="J2880" s="1" t="n">
        <v>1018.841756</v>
      </c>
    </row>
    <row r="2881" customFormat="false" ht="13.2" hidden="false" customHeight="false" outlineLevel="0" collapsed="false">
      <c r="A2881" s="6" t="n">
        <v>12</v>
      </c>
      <c r="B2881" s="1" t="s">
        <v>338</v>
      </c>
      <c r="C2881" s="1" t="s">
        <v>28</v>
      </c>
      <c r="D2881" s="1" t="n">
        <v>2018</v>
      </c>
      <c r="E2881" s="1" t="n">
        <v>12</v>
      </c>
      <c r="F2881" s="1" t="n">
        <v>35</v>
      </c>
      <c r="G2881" s="1" t="s">
        <v>339</v>
      </c>
      <c r="H2881" s="1" t="n">
        <v>728.962652999999</v>
      </c>
      <c r="I2881" s="1" t="n">
        <v>1055.0812</v>
      </c>
      <c r="J2881" s="1" t="n">
        <v>930.386404999999</v>
      </c>
    </row>
    <row r="2882" customFormat="false" ht="13.2" hidden="false" customHeight="false" outlineLevel="0" collapsed="false">
      <c r="A2882" s="6" t="n">
        <v>1</v>
      </c>
      <c r="B2882" s="1" t="s">
        <v>338</v>
      </c>
      <c r="C2882" s="1" t="s">
        <v>28</v>
      </c>
      <c r="D2882" s="1" t="n">
        <v>2019</v>
      </c>
      <c r="E2882" s="1" t="n">
        <v>1</v>
      </c>
      <c r="F2882" s="1" t="n">
        <v>35</v>
      </c>
      <c r="G2882" s="1" t="s">
        <v>339</v>
      </c>
      <c r="H2882" s="1" t="n">
        <v>636.754669</v>
      </c>
      <c r="I2882" s="1" t="n">
        <v>967.175117</v>
      </c>
      <c r="J2882" s="1" t="n">
        <v>877.259626</v>
      </c>
    </row>
    <row r="2883" customFormat="false" ht="13.2" hidden="false" customHeight="false" outlineLevel="0" collapsed="false">
      <c r="A2883" s="6" t="n">
        <v>2</v>
      </c>
      <c r="B2883" s="1" t="s">
        <v>338</v>
      </c>
      <c r="C2883" s="1" t="s">
        <v>28</v>
      </c>
      <c r="D2883" s="1" t="n">
        <v>2019</v>
      </c>
      <c r="E2883" s="1" t="n">
        <v>2</v>
      </c>
      <c r="F2883" s="1" t="n">
        <v>35</v>
      </c>
      <c r="G2883" s="1" t="s">
        <v>339</v>
      </c>
      <c r="H2883" s="1" t="n">
        <v>618.350865</v>
      </c>
      <c r="I2883" s="1" t="n">
        <v>915.512343</v>
      </c>
      <c r="J2883" s="1" t="n">
        <v>890.00707</v>
      </c>
    </row>
    <row r="2884" customFormat="false" ht="13.2" hidden="false" customHeight="false" outlineLevel="0" collapsed="false">
      <c r="A2884" s="6" t="n">
        <v>3</v>
      </c>
      <c r="B2884" s="1" t="s">
        <v>338</v>
      </c>
      <c r="C2884" s="1" t="s">
        <v>28</v>
      </c>
      <c r="D2884" s="1" t="n">
        <v>2019</v>
      </c>
      <c r="E2884" s="1" t="n">
        <v>3</v>
      </c>
      <c r="F2884" s="1" t="n">
        <v>35</v>
      </c>
      <c r="G2884" s="1" t="s">
        <v>339</v>
      </c>
      <c r="H2884" s="1" t="n">
        <v>659.602848</v>
      </c>
      <c r="I2884" s="1" t="n">
        <v>925.234992</v>
      </c>
      <c r="J2884" s="1" t="n">
        <v>948.003797</v>
      </c>
    </row>
    <row r="2885" customFormat="false" ht="13.2" hidden="false" customHeight="false" outlineLevel="0" collapsed="false">
      <c r="A2885" s="6" t="n">
        <v>4</v>
      </c>
      <c r="B2885" s="1" t="s">
        <v>338</v>
      </c>
      <c r="C2885" s="1" t="s">
        <v>28</v>
      </c>
      <c r="D2885" s="1" t="n">
        <v>2019</v>
      </c>
      <c r="E2885" s="1" t="n">
        <v>4</v>
      </c>
      <c r="F2885" s="1" t="n">
        <v>35</v>
      </c>
      <c r="G2885" s="1" t="s">
        <v>339</v>
      </c>
      <c r="H2885" s="1" t="n">
        <v>673.761491</v>
      </c>
      <c r="I2885" s="1" t="n">
        <v>958.101796</v>
      </c>
      <c r="J2885" s="1" t="n">
        <v>1029.420124</v>
      </c>
    </row>
    <row r="2886" customFormat="false" ht="13.2" hidden="false" customHeight="false" outlineLevel="0" collapsed="false">
      <c r="A2886" s="6" t="n">
        <v>5</v>
      </c>
      <c r="B2886" s="1" t="s">
        <v>338</v>
      </c>
      <c r="C2886" s="1" t="s">
        <v>28</v>
      </c>
      <c r="D2886" s="1" t="n">
        <v>2019</v>
      </c>
      <c r="E2886" s="1" t="n">
        <v>5</v>
      </c>
      <c r="F2886" s="1" t="n">
        <v>35</v>
      </c>
      <c r="G2886" s="1" t="s">
        <v>339</v>
      </c>
      <c r="H2886" s="1" t="n">
        <v>658.287233</v>
      </c>
      <c r="I2886" s="1" t="n">
        <v>987.747127</v>
      </c>
      <c r="J2886" s="1" t="n">
        <v>1122.224164</v>
      </c>
    </row>
    <row r="2887" customFormat="false" ht="13.2" hidden="false" customHeight="false" outlineLevel="0" collapsed="false">
      <c r="A2887" s="6" t="n">
        <v>6</v>
      </c>
      <c r="B2887" s="1" t="s">
        <v>338</v>
      </c>
      <c r="C2887" s="1" t="s">
        <v>28</v>
      </c>
      <c r="D2887" s="1" t="n">
        <v>2019</v>
      </c>
      <c r="E2887" s="1" t="n">
        <v>6</v>
      </c>
      <c r="F2887" s="1" t="n">
        <v>35</v>
      </c>
      <c r="G2887" s="1" t="s">
        <v>339</v>
      </c>
      <c r="H2887" s="1" t="n">
        <v>621.822969</v>
      </c>
      <c r="I2887" s="1" t="n">
        <v>907.063615</v>
      </c>
      <c r="J2887" s="1" t="n">
        <v>1046.983332</v>
      </c>
    </row>
    <row r="2888" customFormat="false" ht="13.2" hidden="false" customHeight="false" outlineLevel="0" collapsed="false">
      <c r="A2888" s="6" t="n">
        <v>7</v>
      </c>
      <c r="B2888" s="1" t="s">
        <v>338</v>
      </c>
      <c r="C2888" s="1" t="s">
        <v>28</v>
      </c>
      <c r="D2888" s="1" t="n">
        <v>2019</v>
      </c>
      <c r="E2888" s="1" t="n">
        <v>7</v>
      </c>
      <c r="F2888" s="1" t="n">
        <v>35</v>
      </c>
      <c r="G2888" s="1" t="s">
        <v>339</v>
      </c>
      <c r="H2888" s="1" t="n">
        <v>662.987896</v>
      </c>
      <c r="I2888" s="1" t="n">
        <v>966.098423</v>
      </c>
      <c r="J2888" s="1" t="n">
        <v>1147.411019</v>
      </c>
    </row>
    <row r="2889" customFormat="false" ht="13.2" hidden="false" customHeight="false" outlineLevel="0" collapsed="false">
      <c r="A2889" s="6" t="n">
        <v>8</v>
      </c>
      <c r="B2889" s="1" t="s">
        <v>338</v>
      </c>
      <c r="C2889" s="1" t="s">
        <v>28</v>
      </c>
      <c r="D2889" s="1" t="n">
        <v>2019</v>
      </c>
      <c r="E2889" s="1" t="n">
        <v>8</v>
      </c>
      <c r="F2889" s="1" t="n">
        <v>35</v>
      </c>
      <c r="G2889" s="1" t="s">
        <v>339</v>
      </c>
      <c r="H2889" s="1" t="n">
        <v>685.183278</v>
      </c>
      <c r="I2889" s="1" t="n">
        <v>992.372404</v>
      </c>
      <c r="J2889" s="1" t="n">
        <v>1193.185767</v>
      </c>
    </row>
    <row r="2890" customFormat="false" ht="13.2" hidden="false" customHeight="false" outlineLevel="0" collapsed="false">
      <c r="A2890" s="6" t="n">
        <v>9</v>
      </c>
      <c r="B2890" s="1" t="s">
        <v>338</v>
      </c>
      <c r="C2890" s="1" t="s">
        <v>28</v>
      </c>
      <c r="D2890" s="1" t="n">
        <v>2019</v>
      </c>
      <c r="E2890" s="1" t="n">
        <v>9</v>
      </c>
      <c r="F2890" s="1" t="n">
        <v>35</v>
      </c>
      <c r="G2890" s="1" t="s">
        <v>339</v>
      </c>
      <c r="H2890" s="1" t="n">
        <v>644.91565</v>
      </c>
      <c r="I2890" s="1" t="n">
        <v>990.190368</v>
      </c>
      <c r="J2890" s="1" t="n">
        <v>1083.519252</v>
      </c>
    </row>
    <row r="2891" customFormat="false" ht="13.2" hidden="false" customHeight="false" outlineLevel="0" collapsed="false">
      <c r="A2891" s="6" t="n">
        <v>10</v>
      </c>
      <c r="B2891" s="1" t="s">
        <v>338</v>
      </c>
      <c r="C2891" s="1" t="s">
        <v>28</v>
      </c>
      <c r="D2891" s="1" t="n">
        <v>2019</v>
      </c>
      <c r="E2891" s="1" t="n">
        <v>10</v>
      </c>
      <c r="F2891" s="1" t="n">
        <v>35</v>
      </c>
      <c r="G2891" s="1" t="s">
        <v>339</v>
      </c>
      <c r="H2891" s="1" t="n">
        <v>693.521742</v>
      </c>
      <c r="I2891" s="1" t="n">
        <v>1089.214467</v>
      </c>
      <c r="J2891" s="1" t="n">
        <v>1210.263091</v>
      </c>
    </row>
    <row r="2892" customFormat="false" ht="13.2" hidden="false" customHeight="false" outlineLevel="0" collapsed="false">
      <c r="A2892" s="6" t="n">
        <v>11</v>
      </c>
      <c r="B2892" s="1" t="s">
        <v>338</v>
      </c>
      <c r="C2892" s="1" t="s">
        <v>28</v>
      </c>
      <c r="D2892" s="1" t="n">
        <v>2019</v>
      </c>
      <c r="E2892" s="1" t="n">
        <v>11</v>
      </c>
      <c r="F2892" s="1" t="n">
        <v>35</v>
      </c>
      <c r="G2892" s="1" t="s">
        <v>339</v>
      </c>
      <c r="H2892" s="1" t="n">
        <v>663.237048</v>
      </c>
      <c r="I2892" s="1" t="n">
        <v>1034.28347</v>
      </c>
      <c r="J2892" s="1" t="n">
        <v>1024.824193</v>
      </c>
    </row>
    <row r="2893" customFormat="false" ht="13.2" hidden="false" customHeight="false" outlineLevel="0" collapsed="false">
      <c r="A2893" s="6" t="n">
        <v>12</v>
      </c>
      <c r="B2893" s="1" t="s">
        <v>338</v>
      </c>
      <c r="C2893" s="1" t="s">
        <v>28</v>
      </c>
      <c r="D2893" s="1" t="n">
        <v>2019</v>
      </c>
      <c r="E2893" s="1" t="n">
        <v>12</v>
      </c>
      <c r="F2893" s="1" t="n">
        <v>35</v>
      </c>
      <c r="G2893" s="1" t="s">
        <v>339</v>
      </c>
      <c r="H2893" s="1" t="n">
        <v>727.6496</v>
      </c>
      <c r="I2893" s="1" t="n">
        <v>1090.451666</v>
      </c>
      <c r="J2893" s="1" t="n">
        <v>870.809791</v>
      </c>
    </row>
    <row r="2894" customFormat="false" ht="13.2" hidden="false" customHeight="false" outlineLevel="0" collapsed="false">
      <c r="A2894" s="6" t="n">
        <v>1</v>
      </c>
      <c r="B2894" s="1" t="s">
        <v>338</v>
      </c>
      <c r="C2894" s="1" t="s">
        <v>28</v>
      </c>
      <c r="D2894" s="1" t="n">
        <v>2020</v>
      </c>
      <c r="E2894" s="1" t="n">
        <v>1</v>
      </c>
      <c r="F2894" s="1" t="n">
        <v>35</v>
      </c>
      <c r="G2894" s="1" t="s">
        <v>339</v>
      </c>
      <c r="H2894" s="1" t="n">
        <v>627.731354</v>
      </c>
      <c r="I2894" s="1" t="n">
        <v>990.586126</v>
      </c>
      <c r="J2894" s="1" t="n">
        <v>888.713277</v>
      </c>
    </row>
    <row r="2895" customFormat="false" ht="13.2" hidden="false" customHeight="false" outlineLevel="0" collapsed="false">
      <c r="A2895" s="6" t="n">
        <v>2</v>
      </c>
      <c r="B2895" s="1" t="s">
        <v>338</v>
      </c>
      <c r="C2895" s="1" t="s">
        <v>28</v>
      </c>
      <c r="D2895" s="1" t="n">
        <v>2020</v>
      </c>
      <c r="E2895" s="1" t="n">
        <v>2</v>
      </c>
      <c r="F2895" s="1" t="n">
        <v>35</v>
      </c>
      <c r="G2895" s="1" t="s">
        <v>339</v>
      </c>
      <c r="H2895" s="1" t="n">
        <v>626.883158</v>
      </c>
      <c r="I2895" s="1" t="n">
        <v>944.675729</v>
      </c>
      <c r="J2895" s="1" t="n">
        <v>884.595987</v>
      </c>
    </row>
    <row r="2896" customFormat="false" ht="13.2" hidden="false" customHeight="false" outlineLevel="0" collapsed="false">
      <c r="A2896" s="6" t="n">
        <v>3</v>
      </c>
      <c r="B2896" s="1" t="s">
        <v>338</v>
      </c>
      <c r="C2896" s="1" t="s">
        <v>28</v>
      </c>
      <c r="D2896" s="1" t="n">
        <v>2020</v>
      </c>
      <c r="E2896" s="1" t="n">
        <v>3</v>
      </c>
      <c r="F2896" s="1" t="n">
        <v>35</v>
      </c>
      <c r="G2896" s="1" t="s">
        <v>339</v>
      </c>
      <c r="H2896" s="1" t="n">
        <v>544.213845</v>
      </c>
      <c r="I2896" s="1" t="n">
        <v>804.471466</v>
      </c>
      <c r="J2896" s="1" t="n">
        <v>982.24534</v>
      </c>
    </row>
    <row r="2897" customFormat="false" ht="13.2" hidden="false" customHeight="false" outlineLevel="0" collapsed="false">
      <c r="A2897" s="6" t="n">
        <v>4</v>
      </c>
      <c r="B2897" s="1" t="s">
        <v>338</v>
      </c>
      <c r="C2897" s="1" t="s">
        <v>28</v>
      </c>
      <c r="D2897" s="1" t="n">
        <v>2020</v>
      </c>
      <c r="E2897" s="1" t="n">
        <v>4</v>
      </c>
      <c r="F2897" s="1" t="n">
        <v>35</v>
      </c>
      <c r="G2897" s="1" t="s">
        <v>339</v>
      </c>
      <c r="H2897" s="1" t="n">
        <v>436.677491</v>
      </c>
      <c r="I2897" s="1" t="n">
        <v>660.734026</v>
      </c>
      <c r="J2897" s="1" t="n">
        <v>875.82046</v>
      </c>
    </row>
    <row r="2898" customFormat="false" ht="13.2" hidden="false" customHeight="false" outlineLevel="0" collapsed="false">
      <c r="A2898" s="6" t="n">
        <v>5</v>
      </c>
      <c r="B2898" s="1" t="s">
        <v>338</v>
      </c>
      <c r="C2898" s="1" t="s">
        <v>28</v>
      </c>
      <c r="D2898" s="1" t="n">
        <v>2020</v>
      </c>
      <c r="E2898" s="1" t="n">
        <v>5</v>
      </c>
      <c r="F2898" s="1" t="n">
        <v>35</v>
      </c>
      <c r="G2898" s="1" t="s">
        <v>339</v>
      </c>
      <c r="H2898" s="1" t="n">
        <v>483.572713</v>
      </c>
      <c r="I2898" s="1" t="n">
        <v>696.59297</v>
      </c>
      <c r="J2898" s="1" t="n">
        <v>956.209956</v>
      </c>
    </row>
    <row r="2899" customFormat="false" ht="13.2" hidden="false" customHeight="false" outlineLevel="0" collapsed="false">
      <c r="A2899" s="6" t="n">
        <v>6</v>
      </c>
      <c r="B2899" s="1" t="s">
        <v>338</v>
      </c>
      <c r="C2899" s="1" t="s">
        <v>28</v>
      </c>
      <c r="D2899" s="1" t="n">
        <v>2020</v>
      </c>
      <c r="E2899" s="1" t="n">
        <v>6</v>
      </c>
      <c r="F2899" s="1" t="n">
        <v>35</v>
      </c>
      <c r="G2899" s="1" t="s">
        <v>339</v>
      </c>
      <c r="H2899" s="1" t="n">
        <v>536.634184</v>
      </c>
      <c r="I2899" s="1" t="n">
        <v>726.502779</v>
      </c>
      <c r="J2899" s="1" t="n">
        <v>1029.57198</v>
      </c>
    </row>
    <row r="2900" customFormat="false" ht="13.2" hidden="false" customHeight="false" outlineLevel="0" collapsed="false">
      <c r="A2900" s="6" t="n">
        <v>7</v>
      </c>
      <c r="B2900" s="1" t="s">
        <v>338</v>
      </c>
      <c r="C2900" s="1" t="s">
        <v>28</v>
      </c>
      <c r="D2900" s="1" t="n">
        <v>2020</v>
      </c>
      <c r="E2900" s="1" t="n">
        <v>7</v>
      </c>
      <c r="F2900" s="1" t="n">
        <v>35</v>
      </c>
      <c r="G2900" s="1" t="s">
        <v>339</v>
      </c>
      <c r="H2900" s="1" t="n">
        <v>607.157432</v>
      </c>
      <c r="I2900" s="1" t="n">
        <v>828.561817</v>
      </c>
      <c r="J2900" s="1" t="n">
        <v>1136.782746</v>
      </c>
    </row>
    <row r="2901" customFormat="false" ht="13.2" hidden="false" customHeight="false" outlineLevel="0" collapsed="false">
      <c r="A2901" s="6" t="n">
        <v>8</v>
      </c>
      <c r="B2901" s="1" t="s">
        <v>338</v>
      </c>
      <c r="C2901" s="1" t="s">
        <v>28</v>
      </c>
      <c r="D2901" s="1" t="n">
        <v>2020</v>
      </c>
      <c r="E2901" s="1" t="n">
        <v>8</v>
      </c>
      <c r="F2901" s="1" t="n">
        <v>35</v>
      </c>
      <c r="G2901" s="1" t="s">
        <v>339</v>
      </c>
      <c r="H2901" s="1" t="n">
        <v>592.044668</v>
      </c>
      <c r="I2901" s="1" t="n">
        <v>839.283231</v>
      </c>
      <c r="J2901" s="1" t="n">
        <v>1108.511024</v>
      </c>
    </row>
    <row r="2902" customFormat="false" ht="13.2" hidden="false" customHeight="false" outlineLevel="0" collapsed="false">
      <c r="A2902" s="6" t="n">
        <v>9</v>
      </c>
      <c r="B2902" s="1" t="s">
        <v>338</v>
      </c>
      <c r="C2902" s="1" t="s">
        <v>28</v>
      </c>
      <c r="D2902" s="1" t="n">
        <v>2020</v>
      </c>
      <c r="E2902" s="1" t="n">
        <v>9</v>
      </c>
      <c r="F2902" s="1" t="n">
        <v>35</v>
      </c>
      <c r="G2902" s="1" t="s">
        <v>339</v>
      </c>
      <c r="H2902" s="1" t="n">
        <v>632.681391</v>
      </c>
      <c r="I2902" s="1" t="n">
        <v>896.543324</v>
      </c>
      <c r="J2902" s="1" t="n">
        <v>1125.652382</v>
      </c>
    </row>
    <row r="2903" customFormat="false" ht="13.2" hidden="false" customHeight="false" outlineLevel="0" collapsed="false">
      <c r="A2903" s="6" t="n">
        <v>10</v>
      </c>
      <c r="B2903" s="1" t="s">
        <v>338</v>
      </c>
      <c r="C2903" s="1" t="s">
        <v>28</v>
      </c>
      <c r="D2903" s="1" t="n">
        <v>2020</v>
      </c>
      <c r="E2903" s="1" t="n">
        <v>10</v>
      </c>
      <c r="F2903" s="1" t="n">
        <v>35</v>
      </c>
      <c r="G2903" s="1" t="s">
        <v>339</v>
      </c>
      <c r="H2903" s="1" t="n">
        <v>672.410175</v>
      </c>
      <c r="I2903" s="1" t="n">
        <v>979.014397</v>
      </c>
      <c r="J2903" s="1" t="n">
        <v>1170.565996</v>
      </c>
    </row>
    <row r="2904" customFormat="false" ht="13.2" hidden="false" customHeight="false" outlineLevel="0" collapsed="false">
      <c r="A2904" s="6" t="n">
        <v>11</v>
      </c>
      <c r="B2904" s="1" t="s">
        <v>338</v>
      </c>
      <c r="C2904" s="1" t="s">
        <v>28</v>
      </c>
      <c r="D2904" s="1" t="n">
        <v>2020</v>
      </c>
      <c r="E2904" s="1" t="n">
        <v>11</v>
      </c>
      <c r="F2904" s="1" t="n">
        <v>35</v>
      </c>
      <c r="G2904" s="1" t="s">
        <v>339</v>
      </c>
      <c r="H2904" s="1" t="n">
        <v>655.473311</v>
      </c>
      <c r="I2904" s="1" t="n">
        <v>892.066775</v>
      </c>
      <c r="J2904" s="1" t="n">
        <v>1003.324986</v>
      </c>
    </row>
    <row r="2905" customFormat="false" ht="13.2" hidden="false" customHeight="false" outlineLevel="0" collapsed="false">
      <c r="A2905" s="6" t="n">
        <v>12</v>
      </c>
      <c r="B2905" s="1" t="s">
        <v>338</v>
      </c>
      <c r="C2905" s="1" t="s">
        <v>28</v>
      </c>
      <c r="D2905" s="1" t="n">
        <v>2020</v>
      </c>
      <c r="E2905" s="1" t="n">
        <v>12</v>
      </c>
      <c r="F2905" s="1" t="n">
        <v>35</v>
      </c>
      <c r="G2905" s="1" t="s">
        <v>339</v>
      </c>
      <c r="H2905" s="1" t="n">
        <v>760.272955</v>
      </c>
      <c r="I2905" s="1" t="n">
        <v>1006.532008</v>
      </c>
      <c r="J2905" s="1" t="n">
        <v>947.19969</v>
      </c>
    </row>
    <row r="2906" customFormat="false" ht="13.2" hidden="false" customHeight="false" outlineLevel="0" collapsed="false">
      <c r="A2906" s="6" t="n">
        <v>1</v>
      </c>
      <c r="B2906" s="1" t="s">
        <v>341</v>
      </c>
      <c r="C2906" s="1" t="s">
        <v>28</v>
      </c>
      <c r="D2906" s="1" t="n">
        <v>2010</v>
      </c>
      <c r="E2906" s="1" t="n">
        <v>1</v>
      </c>
      <c r="F2906" s="1" t="n">
        <v>17</v>
      </c>
      <c r="G2906" s="1" t="s">
        <v>342</v>
      </c>
      <c r="H2906" s="1" t="n">
        <v>27.884375</v>
      </c>
      <c r="I2906" s="1" t="n">
        <v>3.270323</v>
      </c>
      <c r="J2906" s="1" t="n">
        <v>1.0883</v>
      </c>
    </row>
    <row r="2907" customFormat="false" ht="13.2" hidden="false" customHeight="false" outlineLevel="0" collapsed="false">
      <c r="A2907" s="6" t="n">
        <v>2</v>
      </c>
      <c r="B2907" s="1" t="s">
        <v>341</v>
      </c>
      <c r="C2907" s="1" t="s">
        <v>28</v>
      </c>
      <c r="D2907" s="1" t="n">
        <v>2010</v>
      </c>
      <c r="E2907" s="1" t="n">
        <v>2</v>
      </c>
      <c r="F2907" s="1" t="n">
        <v>17</v>
      </c>
      <c r="G2907" s="1" t="s">
        <v>342</v>
      </c>
      <c r="H2907" s="1" t="n">
        <v>25.96045</v>
      </c>
      <c r="I2907" s="1" t="n">
        <v>2.42273</v>
      </c>
      <c r="J2907" s="1" t="n">
        <v>30.0473</v>
      </c>
    </row>
    <row r="2908" customFormat="false" ht="13.2" hidden="false" customHeight="false" outlineLevel="0" collapsed="false">
      <c r="A2908" s="6" t="n">
        <v>3</v>
      </c>
      <c r="B2908" s="1" t="s">
        <v>341</v>
      </c>
      <c r="C2908" s="1" t="s">
        <v>28</v>
      </c>
      <c r="D2908" s="1" t="n">
        <v>2010</v>
      </c>
      <c r="E2908" s="1" t="n">
        <v>3</v>
      </c>
      <c r="F2908" s="1" t="n">
        <v>17</v>
      </c>
      <c r="G2908" s="1" t="s">
        <v>342</v>
      </c>
      <c r="H2908" s="1" t="n">
        <v>33.46911</v>
      </c>
      <c r="I2908" s="1" t="n">
        <v>3.07017</v>
      </c>
      <c r="J2908" s="1" t="n">
        <v>50.88915</v>
      </c>
    </row>
    <row r="2909" customFormat="false" ht="13.2" hidden="false" customHeight="false" outlineLevel="0" collapsed="false">
      <c r="A2909" s="6" t="n">
        <v>4</v>
      </c>
      <c r="B2909" s="1" t="s">
        <v>341</v>
      </c>
      <c r="C2909" s="1" t="s">
        <v>28</v>
      </c>
      <c r="D2909" s="1" t="n">
        <v>2010</v>
      </c>
      <c r="E2909" s="1" t="n">
        <v>4</v>
      </c>
      <c r="F2909" s="1" t="n">
        <v>17</v>
      </c>
      <c r="G2909" s="1" t="s">
        <v>342</v>
      </c>
      <c r="H2909" s="1" t="n">
        <v>24.12129</v>
      </c>
      <c r="I2909" s="1" t="n">
        <v>3.929159</v>
      </c>
      <c r="J2909" s="1" t="n">
        <v>47.12015</v>
      </c>
    </row>
    <row r="2910" customFormat="false" ht="13.2" hidden="false" customHeight="false" outlineLevel="0" collapsed="false">
      <c r="A2910" s="6" t="n">
        <v>5</v>
      </c>
      <c r="B2910" s="1" t="s">
        <v>341</v>
      </c>
      <c r="C2910" s="1" t="s">
        <v>28</v>
      </c>
      <c r="D2910" s="1" t="n">
        <v>2010</v>
      </c>
      <c r="E2910" s="1" t="n">
        <v>5</v>
      </c>
      <c r="F2910" s="1" t="n">
        <v>17</v>
      </c>
      <c r="G2910" s="1" t="s">
        <v>342</v>
      </c>
      <c r="H2910" s="1" t="n">
        <v>23.22695</v>
      </c>
      <c r="I2910" s="1" t="n">
        <v>4.90029</v>
      </c>
      <c r="J2910" s="1" t="n">
        <v>49.00467</v>
      </c>
    </row>
    <row r="2911" customFormat="false" ht="13.2" hidden="false" customHeight="false" outlineLevel="0" collapsed="false">
      <c r="A2911" s="6" t="n">
        <v>6</v>
      </c>
      <c r="B2911" s="1" t="s">
        <v>341</v>
      </c>
      <c r="C2911" s="1" t="s">
        <v>28</v>
      </c>
      <c r="D2911" s="1" t="n">
        <v>2010</v>
      </c>
      <c r="E2911" s="1" t="n">
        <v>6</v>
      </c>
      <c r="F2911" s="1" t="n">
        <v>17</v>
      </c>
      <c r="G2911" s="1" t="s">
        <v>342</v>
      </c>
      <c r="H2911" s="1" t="n">
        <v>23.98415</v>
      </c>
      <c r="I2911" s="1" t="n">
        <v>5.547335</v>
      </c>
      <c r="J2911" s="1" t="n">
        <v>49.53942</v>
      </c>
    </row>
    <row r="2912" customFormat="false" ht="13.2" hidden="false" customHeight="false" outlineLevel="0" collapsed="false">
      <c r="A2912" s="6" t="n">
        <v>7</v>
      </c>
      <c r="B2912" s="1" t="s">
        <v>341</v>
      </c>
      <c r="C2912" s="1" t="s">
        <v>28</v>
      </c>
      <c r="D2912" s="1" t="n">
        <v>2010</v>
      </c>
      <c r="E2912" s="1" t="n">
        <v>7</v>
      </c>
      <c r="F2912" s="1" t="n">
        <v>17</v>
      </c>
      <c r="G2912" s="1" t="s">
        <v>342</v>
      </c>
      <c r="H2912" s="1" t="n">
        <v>28.12601</v>
      </c>
      <c r="I2912" s="1" t="n">
        <v>7.81454</v>
      </c>
      <c r="J2912" s="1" t="n">
        <v>53.84614</v>
      </c>
    </row>
    <row r="2913" customFormat="false" ht="13.2" hidden="false" customHeight="false" outlineLevel="0" collapsed="false">
      <c r="A2913" s="6" t="n">
        <v>8</v>
      </c>
      <c r="B2913" s="1" t="s">
        <v>341</v>
      </c>
      <c r="C2913" s="1" t="s">
        <v>28</v>
      </c>
      <c r="D2913" s="1" t="n">
        <v>2010</v>
      </c>
      <c r="E2913" s="1" t="n">
        <v>8</v>
      </c>
      <c r="F2913" s="1" t="n">
        <v>17</v>
      </c>
      <c r="G2913" s="1" t="s">
        <v>342</v>
      </c>
      <c r="H2913" s="1" t="n">
        <v>23.857264</v>
      </c>
      <c r="I2913" s="1" t="n">
        <v>8.05948</v>
      </c>
      <c r="J2913" s="1" t="n">
        <v>53.6841</v>
      </c>
    </row>
    <row r="2914" customFormat="false" ht="13.2" hidden="false" customHeight="false" outlineLevel="0" collapsed="false">
      <c r="A2914" s="6" t="n">
        <v>9</v>
      </c>
      <c r="B2914" s="1" t="s">
        <v>341</v>
      </c>
      <c r="C2914" s="1" t="s">
        <v>28</v>
      </c>
      <c r="D2914" s="1" t="n">
        <v>2010</v>
      </c>
      <c r="E2914" s="1" t="n">
        <v>9</v>
      </c>
      <c r="F2914" s="1" t="n">
        <v>17</v>
      </c>
      <c r="G2914" s="1" t="s">
        <v>342</v>
      </c>
      <c r="H2914" s="1" t="n">
        <v>28.187798</v>
      </c>
      <c r="I2914" s="1" t="n">
        <v>7.683597</v>
      </c>
      <c r="J2914" s="1" t="n">
        <v>53.92071</v>
      </c>
    </row>
    <row r="2915" customFormat="false" ht="13.2" hidden="false" customHeight="false" outlineLevel="0" collapsed="false">
      <c r="A2915" s="6" t="n">
        <v>10</v>
      </c>
      <c r="B2915" s="1" t="s">
        <v>341</v>
      </c>
      <c r="C2915" s="1" t="s">
        <v>28</v>
      </c>
      <c r="D2915" s="1" t="n">
        <v>2010</v>
      </c>
      <c r="E2915" s="1" t="n">
        <v>10</v>
      </c>
      <c r="F2915" s="1" t="n">
        <v>17</v>
      </c>
      <c r="G2915" s="1" t="s">
        <v>342</v>
      </c>
      <c r="H2915" s="1" t="n">
        <v>26.20949</v>
      </c>
      <c r="I2915" s="1" t="n">
        <v>6.54942</v>
      </c>
      <c r="J2915" s="1" t="n">
        <v>52.95772</v>
      </c>
    </row>
    <row r="2916" customFormat="false" ht="13.2" hidden="false" customHeight="false" outlineLevel="0" collapsed="false">
      <c r="A2916" s="6" t="n">
        <v>11</v>
      </c>
      <c r="B2916" s="1" t="s">
        <v>341</v>
      </c>
      <c r="C2916" s="1" t="s">
        <v>28</v>
      </c>
      <c r="D2916" s="1" t="n">
        <v>2010</v>
      </c>
      <c r="E2916" s="1" t="n">
        <v>11</v>
      </c>
      <c r="F2916" s="1" t="n">
        <v>17</v>
      </c>
      <c r="G2916" s="1" t="s">
        <v>342</v>
      </c>
      <c r="H2916" s="1" t="n">
        <v>26.734</v>
      </c>
      <c r="I2916" s="1" t="n">
        <v>5.706268</v>
      </c>
      <c r="J2916" s="1" t="n">
        <v>52.8459</v>
      </c>
    </row>
    <row r="2917" customFormat="false" ht="13.2" hidden="false" customHeight="false" outlineLevel="0" collapsed="false">
      <c r="A2917" s="6" t="n">
        <v>12</v>
      </c>
      <c r="B2917" s="1" t="s">
        <v>341</v>
      </c>
      <c r="C2917" s="1" t="s">
        <v>28</v>
      </c>
      <c r="D2917" s="1" t="n">
        <v>2010</v>
      </c>
      <c r="E2917" s="1" t="n">
        <v>12</v>
      </c>
      <c r="F2917" s="1" t="n">
        <v>17</v>
      </c>
      <c r="G2917" s="1" t="s">
        <v>342</v>
      </c>
      <c r="H2917" s="1" t="n">
        <v>32.63105</v>
      </c>
      <c r="I2917" s="1" t="n">
        <v>6.83475</v>
      </c>
      <c r="J2917" s="1" t="n">
        <v>51.669597</v>
      </c>
    </row>
    <row r="2918" customFormat="false" ht="13.2" hidden="false" customHeight="false" outlineLevel="0" collapsed="false">
      <c r="A2918" s="6" t="n">
        <v>1</v>
      </c>
      <c r="B2918" s="1" t="s">
        <v>341</v>
      </c>
      <c r="C2918" s="1" t="s">
        <v>28</v>
      </c>
      <c r="D2918" s="1" t="n">
        <v>2011</v>
      </c>
      <c r="E2918" s="1" t="n">
        <v>1</v>
      </c>
      <c r="F2918" s="1" t="n">
        <v>17</v>
      </c>
      <c r="G2918" s="1" t="s">
        <v>342</v>
      </c>
      <c r="H2918" s="1" t="n">
        <v>26.91723</v>
      </c>
      <c r="I2918" s="1" t="n">
        <v>4.810018</v>
      </c>
      <c r="J2918" s="1" t="n">
        <v>43.3106</v>
      </c>
    </row>
    <row r="2919" customFormat="false" ht="13.2" hidden="false" customHeight="false" outlineLevel="0" collapsed="false">
      <c r="A2919" s="6" t="n">
        <v>2</v>
      </c>
      <c r="B2919" s="1" t="s">
        <v>341</v>
      </c>
      <c r="C2919" s="1" t="s">
        <v>28</v>
      </c>
      <c r="D2919" s="1" t="n">
        <v>2011</v>
      </c>
      <c r="E2919" s="1" t="n">
        <v>2</v>
      </c>
      <c r="F2919" s="1" t="n">
        <v>17</v>
      </c>
      <c r="G2919" s="1" t="s">
        <v>342</v>
      </c>
      <c r="H2919" s="1" t="n">
        <v>27.85525</v>
      </c>
      <c r="I2919" s="1" t="n">
        <v>3.528388</v>
      </c>
      <c r="J2919" s="1" t="n">
        <v>44.0346</v>
      </c>
    </row>
    <row r="2920" customFormat="false" ht="13.2" hidden="false" customHeight="false" outlineLevel="0" collapsed="false">
      <c r="A2920" s="6" t="n">
        <v>3</v>
      </c>
      <c r="B2920" s="1" t="s">
        <v>341</v>
      </c>
      <c r="C2920" s="1" t="s">
        <v>28</v>
      </c>
      <c r="D2920" s="1" t="n">
        <v>2011</v>
      </c>
      <c r="E2920" s="1" t="n">
        <v>3</v>
      </c>
      <c r="F2920" s="1" t="n">
        <v>17</v>
      </c>
      <c r="G2920" s="1" t="s">
        <v>342</v>
      </c>
      <c r="H2920" s="1" t="n">
        <v>33.2062</v>
      </c>
      <c r="I2920" s="1" t="n">
        <v>2.13368</v>
      </c>
      <c r="J2920" s="1" t="n">
        <v>56.186807</v>
      </c>
    </row>
    <row r="2921" customFormat="false" ht="13.2" hidden="false" customHeight="false" outlineLevel="0" collapsed="false">
      <c r="A2921" s="6" t="n">
        <v>4</v>
      </c>
      <c r="B2921" s="1" t="s">
        <v>341</v>
      </c>
      <c r="C2921" s="1" t="s">
        <v>28</v>
      </c>
      <c r="D2921" s="1" t="n">
        <v>2011</v>
      </c>
      <c r="E2921" s="1" t="n">
        <v>4</v>
      </c>
      <c r="F2921" s="1" t="n">
        <v>17</v>
      </c>
      <c r="G2921" s="1" t="s">
        <v>342</v>
      </c>
      <c r="H2921" s="1" t="n">
        <v>30.1692</v>
      </c>
      <c r="I2921" s="1" t="n">
        <v>1.48151</v>
      </c>
      <c r="J2921" s="1" t="n">
        <v>55.4372</v>
      </c>
    </row>
    <row r="2922" customFormat="false" ht="13.2" hidden="false" customHeight="false" outlineLevel="0" collapsed="false">
      <c r="A2922" s="6" t="n">
        <v>5</v>
      </c>
      <c r="B2922" s="1" t="s">
        <v>341</v>
      </c>
      <c r="C2922" s="1" t="s">
        <v>28</v>
      </c>
      <c r="D2922" s="1" t="n">
        <v>2011</v>
      </c>
      <c r="E2922" s="1" t="n">
        <v>5</v>
      </c>
      <c r="F2922" s="1" t="n">
        <v>17</v>
      </c>
      <c r="G2922" s="1" t="s">
        <v>342</v>
      </c>
      <c r="H2922" s="1" t="n">
        <v>33.52525</v>
      </c>
      <c r="I2922" s="1" t="n">
        <v>3.25313</v>
      </c>
      <c r="J2922" s="1" t="n">
        <v>59.5966</v>
      </c>
    </row>
    <row r="2923" customFormat="false" ht="13.2" hidden="false" customHeight="false" outlineLevel="0" collapsed="false">
      <c r="A2923" s="6" t="n">
        <v>6</v>
      </c>
      <c r="B2923" s="1" t="s">
        <v>341</v>
      </c>
      <c r="C2923" s="1" t="s">
        <v>28</v>
      </c>
      <c r="D2923" s="1" t="n">
        <v>2011</v>
      </c>
      <c r="E2923" s="1" t="n">
        <v>6</v>
      </c>
      <c r="F2923" s="1" t="n">
        <v>17</v>
      </c>
      <c r="G2923" s="1" t="s">
        <v>342</v>
      </c>
      <c r="H2923" s="1" t="n">
        <v>19.9278</v>
      </c>
      <c r="I2923" s="1" t="n">
        <v>3.83232</v>
      </c>
      <c r="J2923" s="1" t="n">
        <v>57.53055</v>
      </c>
    </row>
    <row r="2924" customFormat="false" ht="13.2" hidden="false" customHeight="false" outlineLevel="0" collapsed="false">
      <c r="A2924" s="6" t="n">
        <v>7</v>
      </c>
      <c r="B2924" s="1" t="s">
        <v>341</v>
      </c>
      <c r="C2924" s="1" t="s">
        <v>28</v>
      </c>
      <c r="D2924" s="1" t="n">
        <v>2011</v>
      </c>
      <c r="E2924" s="1" t="n">
        <v>7</v>
      </c>
      <c r="F2924" s="1" t="n">
        <v>17</v>
      </c>
      <c r="G2924" s="1" t="s">
        <v>342</v>
      </c>
      <c r="H2924" s="1" t="n">
        <v>22.72189</v>
      </c>
      <c r="I2924" s="1" t="n">
        <v>4.61539</v>
      </c>
      <c r="J2924" s="1" t="n">
        <v>60.08455</v>
      </c>
    </row>
    <row r="2925" customFormat="false" ht="13.2" hidden="false" customHeight="false" outlineLevel="0" collapsed="false">
      <c r="A2925" s="6" t="n">
        <v>8</v>
      </c>
      <c r="B2925" s="1" t="s">
        <v>341</v>
      </c>
      <c r="C2925" s="1" t="s">
        <v>28</v>
      </c>
      <c r="D2925" s="1" t="n">
        <v>2011</v>
      </c>
      <c r="E2925" s="1" t="n">
        <v>8</v>
      </c>
      <c r="F2925" s="1" t="n">
        <v>17</v>
      </c>
      <c r="G2925" s="1" t="s">
        <v>342</v>
      </c>
      <c r="H2925" s="1" t="n">
        <v>21.5999</v>
      </c>
      <c r="I2925" s="1" t="n">
        <v>3.96982</v>
      </c>
      <c r="J2925" s="1" t="n">
        <v>63.46665</v>
      </c>
    </row>
    <row r="2926" customFormat="false" ht="13.2" hidden="false" customHeight="false" outlineLevel="0" collapsed="false">
      <c r="A2926" s="6" t="n">
        <v>9</v>
      </c>
      <c r="B2926" s="1" t="s">
        <v>341</v>
      </c>
      <c r="C2926" s="1" t="s">
        <v>28</v>
      </c>
      <c r="D2926" s="1" t="n">
        <v>2011</v>
      </c>
      <c r="E2926" s="1" t="n">
        <v>9</v>
      </c>
      <c r="F2926" s="1" t="n">
        <v>17</v>
      </c>
      <c r="G2926" s="1" t="s">
        <v>342</v>
      </c>
      <c r="H2926" s="1" t="n">
        <v>21.28065</v>
      </c>
      <c r="I2926" s="1" t="n">
        <v>3.6502</v>
      </c>
      <c r="J2926" s="1" t="n">
        <v>61.48985</v>
      </c>
    </row>
    <row r="2927" customFormat="false" ht="13.2" hidden="false" customHeight="false" outlineLevel="0" collapsed="false">
      <c r="A2927" s="6" t="n">
        <v>10</v>
      </c>
      <c r="B2927" s="1" t="s">
        <v>341</v>
      </c>
      <c r="C2927" s="1" t="s">
        <v>28</v>
      </c>
      <c r="D2927" s="1" t="n">
        <v>2011</v>
      </c>
      <c r="E2927" s="1" t="n">
        <v>10</v>
      </c>
      <c r="F2927" s="1" t="n">
        <v>17</v>
      </c>
      <c r="G2927" s="1" t="s">
        <v>342</v>
      </c>
      <c r="H2927" s="1" t="n">
        <v>21.1004</v>
      </c>
      <c r="I2927" s="1" t="n">
        <v>3.52578</v>
      </c>
      <c r="J2927" s="1" t="n">
        <v>63.50961</v>
      </c>
    </row>
    <row r="2928" customFormat="false" ht="13.2" hidden="false" customHeight="false" outlineLevel="0" collapsed="false">
      <c r="A2928" s="6" t="n">
        <v>11</v>
      </c>
      <c r="B2928" s="1" t="s">
        <v>341</v>
      </c>
      <c r="C2928" s="1" t="s">
        <v>28</v>
      </c>
      <c r="D2928" s="1" t="n">
        <v>2011</v>
      </c>
      <c r="E2928" s="1" t="n">
        <v>11</v>
      </c>
      <c r="F2928" s="1" t="n">
        <v>17</v>
      </c>
      <c r="G2928" s="1" t="s">
        <v>342</v>
      </c>
      <c r="H2928" s="1" t="n">
        <v>21.0054</v>
      </c>
      <c r="I2928" s="1" t="n">
        <v>2.69057</v>
      </c>
      <c r="J2928" s="1" t="n">
        <v>60.16835</v>
      </c>
    </row>
    <row r="2929" customFormat="false" ht="13.2" hidden="false" customHeight="false" outlineLevel="0" collapsed="false">
      <c r="A2929" s="6" t="n">
        <v>12</v>
      </c>
      <c r="B2929" s="1" t="s">
        <v>341</v>
      </c>
      <c r="C2929" s="1" t="s">
        <v>28</v>
      </c>
      <c r="D2929" s="1" t="n">
        <v>2011</v>
      </c>
      <c r="E2929" s="1" t="n">
        <v>12</v>
      </c>
      <c r="F2929" s="1" t="n">
        <v>17</v>
      </c>
      <c r="G2929" s="1" t="s">
        <v>342</v>
      </c>
      <c r="H2929" s="1" t="n">
        <v>25.2766</v>
      </c>
      <c r="I2929" s="1" t="n">
        <v>2.56482</v>
      </c>
      <c r="J2929" s="1" t="n">
        <v>60.68975</v>
      </c>
    </row>
    <row r="2930" customFormat="false" ht="13.2" hidden="false" customHeight="false" outlineLevel="0" collapsed="false">
      <c r="A2930" s="6" t="n">
        <v>1</v>
      </c>
      <c r="B2930" s="1" t="s">
        <v>341</v>
      </c>
      <c r="C2930" s="1" t="s">
        <v>28</v>
      </c>
      <c r="D2930" s="1" t="n">
        <v>2012</v>
      </c>
      <c r="E2930" s="1" t="n">
        <v>1</v>
      </c>
      <c r="F2930" s="1" t="n">
        <v>17</v>
      </c>
      <c r="G2930" s="1" t="s">
        <v>342</v>
      </c>
      <c r="H2930" s="1" t="n">
        <v>21.32325</v>
      </c>
      <c r="I2930" s="1" t="n">
        <v>2.50375</v>
      </c>
      <c r="J2930" s="1" t="n">
        <v>52.3804</v>
      </c>
    </row>
    <row r="2931" customFormat="false" ht="13.2" hidden="false" customHeight="false" outlineLevel="0" collapsed="false">
      <c r="A2931" s="6" t="n">
        <v>2</v>
      </c>
      <c r="B2931" s="1" t="s">
        <v>341</v>
      </c>
      <c r="C2931" s="1" t="s">
        <v>28</v>
      </c>
      <c r="D2931" s="1" t="n">
        <v>2012</v>
      </c>
      <c r="E2931" s="1" t="n">
        <v>2</v>
      </c>
      <c r="F2931" s="1" t="n">
        <v>17</v>
      </c>
      <c r="G2931" s="1" t="s">
        <v>342</v>
      </c>
      <c r="H2931" s="1" t="n">
        <v>21.099544</v>
      </c>
      <c r="I2931" s="1" t="n">
        <v>2.23685</v>
      </c>
      <c r="J2931" s="1" t="n">
        <v>52.348</v>
      </c>
    </row>
    <row r="2932" customFormat="false" ht="13.2" hidden="false" customHeight="false" outlineLevel="0" collapsed="false">
      <c r="A2932" s="6" t="n">
        <v>3</v>
      </c>
      <c r="B2932" s="1" t="s">
        <v>341</v>
      </c>
      <c r="C2932" s="1" t="s">
        <v>28</v>
      </c>
      <c r="D2932" s="1" t="n">
        <v>2012</v>
      </c>
      <c r="E2932" s="1" t="n">
        <v>3</v>
      </c>
      <c r="F2932" s="1" t="n">
        <v>17</v>
      </c>
      <c r="G2932" s="1" t="s">
        <v>342</v>
      </c>
      <c r="H2932" s="1" t="n">
        <v>22.7988</v>
      </c>
      <c r="I2932" s="1" t="n">
        <v>2.39595</v>
      </c>
      <c r="J2932" s="1" t="n">
        <v>62.303362</v>
      </c>
    </row>
    <row r="2933" customFormat="false" ht="13.2" hidden="false" customHeight="false" outlineLevel="0" collapsed="false">
      <c r="A2933" s="6" t="n">
        <v>4</v>
      </c>
      <c r="B2933" s="1" t="s">
        <v>341</v>
      </c>
      <c r="C2933" s="1" t="s">
        <v>28</v>
      </c>
      <c r="D2933" s="1" t="n">
        <v>2012</v>
      </c>
      <c r="E2933" s="1" t="n">
        <v>4</v>
      </c>
      <c r="F2933" s="1" t="n">
        <v>17</v>
      </c>
      <c r="G2933" s="1" t="s">
        <v>342</v>
      </c>
      <c r="H2933" s="1" t="n">
        <v>23.4313</v>
      </c>
      <c r="I2933" s="1" t="n">
        <v>2.03154</v>
      </c>
      <c r="J2933" s="1" t="n">
        <v>59.0462</v>
      </c>
    </row>
    <row r="2934" customFormat="false" ht="13.2" hidden="false" customHeight="false" outlineLevel="0" collapsed="false">
      <c r="A2934" s="6" t="n">
        <v>5</v>
      </c>
      <c r="B2934" s="1" t="s">
        <v>341</v>
      </c>
      <c r="C2934" s="1" t="s">
        <v>28</v>
      </c>
      <c r="D2934" s="1" t="n">
        <v>2012</v>
      </c>
      <c r="E2934" s="1" t="n">
        <v>5</v>
      </c>
      <c r="F2934" s="1" t="n">
        <v>17</v>
      </c>
      <c r="G2934" s="1" t="s">
        <v>342</v>
      </c>
      <c r="H2934" s="1" t="n">
        <v>24.1654</v>
      </c>
      <c r="I2934" s="1" t="n">
        <v>2.39423</v>
      </c>
      <c r="J2934" s="1" t="n">
        <v>62.8628</v>
      </c>
    </row>
    <row r="2935" customFormat="false" ht="13.2" hidden="false" customHeight="false" outlineLevel="0" collapsed="false">
      <c r="A2935" s="6" t="n">
        <v>6</v>
      </c>
      <c r="B2935" s="1" t="s">
        <v>341</v>
      </c>
      <c r="C2935" s="1" t="s">
        <v>28</v>
      </c>
      <c r="D2935" s="1" t="n">
        <v>2012</v>
      </c>
      <c r="E2935" s="1" t="n">
        <v>6</v>
      </c>
      <c r="F2935" s="1" t="n">
        <v>17</v>
      </c>
      <c r="G2935" s="1" t="s">
        <v>342</v>
      </c>
      <c r="H2935" s="1" t="n">
        <v>23.97055</v>
      </c>
      <c r="I2935" s="1" t="n">
        <v>2.396838</v>
      </c>
      <c r="J2935" s="1" t="n">
        <v>62.3246</v>
      </c>
    </row>
    <row r="2936" customFormat="false" ht="13.2" hidden="false" customHeight="false" outlineLevel="0" collapsed="false">
      <c r="A2936" s="6" t="n">
        <v>7</v>
      </c>
      <c r="B2936" s="1" t="s">
        <v>341</v>
      </c>
      <c r="C2936" s="1" t="s">
        <v>28</v>
      </c>
      <c r="D2936" s="1" t="n">
        <v>2012</v>
      </c>
      <c r="E2936" s="1" t="n">
        <v>7</v>
      </c>
      <c r="F2936" s="1" t="n">
        <v>17</v>
      </c>
      <c r="G2936" s="1" t="s">
        <v>342</v>
      </c>
      <c r="H2936" s="1" t="n">
        <v>27.9986</v>
      </c>
      <c r="I2936" s="1" t="n">
        <v>2.6246</v>
      </c>
      <c r="J2936" s="1" t="n">
        <v>62.03455</v>
      </c>
    </row>
    <row r="2937" customFormat="false" ht="13.2" hidden="false" customHeight="false" outlineLevel="0" collapsed="false">
      <c r="A2937" s="6" t="n">
        <v>8</v>
      </c>
      <c r="B2937" s="1" t="s">
        <v>341</v>
      </c>
      <c r="C2937" s="1" t="s">
        <v>28</v>
      </c>
      <c r="D2937" s="1" t="n">
        <v>2012</v>
      </c>
      <c r="E2937" s="1" t="n">
        <v>8</v>
      </c>
      <c r="F2937" s="1" t="n">
        <v>17</v>
      </c>
      <c r="G2937" s="1" t="s">
        <v>342</v>
      </c>
      <c r="H2937" s="1" t="n">
        <v>26.48499</v>
      </c>
      <c r="I2937" s="1" t="n">
        <v>2.54646</v>
      </c>
      <c r="J2937" s="1" t="n">
        <v>66.875127</v>
      </c>
    </row>
    <row r="2938" customFormat="false" ht="13.2" hidden="false" customHeight="false" outlineLevel="0" collapsed="false">
      <c r="A2938" s="6" t="n">
        <v>9</v>
      </c>
      <c r="B2938" s="1" t="s">
        <v>341</v>
      </c>
      <c r="C2938" s="1" t="s">
        <v>28</v>
      </c>
      <c r="D2938" s="1" t="n">
        <v>2012</v>
      </c>
      <c r="E2938" s="1" t="n">
        <v>9</v>
      </c>
      <c r="F2938" s="1" t="n">
        <v>17</v>
      </c>
      <c r="G2938" s="1" t="s">
        <v>342</v>
      </c>
      <c r="H2938" s="1" t="n">
        <v>25.5234</v>
      </c>
      <c r="I2938" s="1" t="n">
        <v>2.33981</v>
      </c>
      <c r="J2938" s="1" t="n">
        <v>59.54205</v>
      </c>
    </row>
    <row r="2939" customFormat="false" ht="13.2" hidden="false" customHeight="false" outlineLevel="0" collapsed="false">
      <c r="A2939" s="6" t="n">
        <v>10</v>
      </c>
      <c r="B2939" s="1" t="s">
        <v>341</v>
      </c>
      <c r="C2939" s="1" t="s">
        <v>28</v>
      </c>
      <c r="D2939" s="1" t="n">
        <v>2012</v>
      </c>
      <c r="E2939" s="1" t="n">
        <v>10</v>
      </c>
      <c r="F2939" s="1" t="n">
        <v>17</v>
      </c>
      <c r="G2939" s="1" t="s">
        <v>342</v>
      </c>
      <c r="H2939" s="1" t="n">
        <v>27.364</v>
      </c>
      <c r="I2939" s="1" t="n">
        <v>2.77115</v>
      </c>
      <c r="J2939" s="1" t="n">
        <v>68.71835</v>
      </c>
    </row>
    <row r="2940" customFormat="false" ht="13.2" hidden="false" customHeight="false" outlineLevel="0" collapsed="false">
      <c r="A2940" s="6" t="n">
        <v>11</v>
      </c>
      <c r="B2940" s="1" t="s">
        <v>341</v>
      </c>
      <c r="C2940" s="1" t="s">
        <v>28</v>
      </c>
      <c r="D2940" s="1" t="n">
        <v>2012</v>
      </c>
      <c r="E2940" s="1" t="n">
        <v>11</v>
      </c>
      <c r="F2940" s="1" t="n">
        <v>17</v>
      </c>
      <c r="G2940" s="1" t="s">
        <v>342</v>
      </c>
      <c r="H2940" s="1" t="n">
        <v>24.16545</v>
      </c>
      <c r="I2940" s="1" t="n">
        <v>2.51565</v>
      </c>
      <c r="J2940" s="1" t="n">
        <v>65.26765</v>
      </c>
    </row>
    <row r="2941" customFormat="false" ht="13.2" hidden="false" customHeight="false" outlineLevel="0" collapsed="false">
      <c r="A2941" s="6" t="n">
        <v>12</v>
      </c>
      <c r="B2941" s="1" t="s">
        <v>341</v>
      </c>
      <c r="C2941" s="1" t="s">
        <v>28</v>
      </c>
      <c r="D2941" s="1" t="n">
        <v>2012</v>
      </c>
      <c r="E2941" s="1" t="n">
        <v>12</v>
      </c>
      <c r="F2941" s="1" t="n">
        <v>17</v>
      </c>
      <c r="G2941" s="1" t="s">
        <v>342</v>
      </c>
      <c r="H2941" s="1" t="n">
        <v>28.1739</v>
      </c>
      <c r="I2941" s="1" t="n">
        <v>2.22385</v>
      </c>
      <c r="J2941" s="1" t="n">
        <v>60.4885</v>
      </c>
    </row>
    <row r="2942" customFormat="false" ht="13.2" hidden="false" customHeight="false" outlineLevel="0" collapsed="false">
      <c r="A2942" s="6" t="n">
        <v>1</v>
      </c>
      <c r="B2942" s="1" t="s">
        <v>341</v>
      </c>
      <c r="C2942" s="1" t="s">
        <v>28</v>
      </c>
      <c r="D2942" s="1" t="n">
        <v>2013</v>
      </c>
      <c r="E2942" s="1" t="n">
        <v>1</v>
      </c>
      <c r="F2942" s="1" t="n">
        <v>17</v>
      </c>
      <c r="G2942" s="1" t="s">
        <v>342</v>
      </c>
      <c r="H2942" s="1" t="n">
        <v>24.57945</v>
      </c>
      <c r="I2942" s="1" t="n">
        <v>2.79265</v>
      </c>
      <c r="J2942" s="1" t="n">
        <v>56.9284</v>
      </c>
    </row>
    <row r="2943" customFormat="false" ht="13.2" hidden="false" customHeight="false" outlineLevel="0" collapsed="false">
      <c r="A2943" s="6" t="n">
        <v>2</v>
      </c>
      <c r="B2943" s="1" t="s">
        <v>341</v>
      </c>
      <c r="C2943" s="1" t="s">
        <v>28</v>
      </c>
      <c r="D2943" s="1" t="n">
        <v>2013</v>
      </c>
      <c r="E2943" s="1" t="n">
        <v>2</v>
      </c>
      <c r="F2943" s="1" t="n">
        <v>17</v>
      </c>
      <c r="G2943" s="1" t="s">
        <v>342</v>
      </c>
      <c r="H2943" s="1" t="n">
        <v>21.18414</v>
      </c>
      <c r="I2943" s="1" t="n">
        <v>3.14206</v>
      </c>
      <c r="J2943" s="1" t="n">
        <v>58.06635</v>
      </c>
    </row>
    <row r="2944" customFormat="false" ht="13.2" hidden="false" customHeight="false" outlineLevel="0" collapsed="false">
      <c r="A2944" s="6" t="n">
        <v>3</v>
      </c>
      <c r="B2944" s="1" t="s">
        <v>341</v>
      </c>
      <c r="C2944" s="1" t="s">
        <v>28</v>
      </c>
      <c r="D2944" s="1" t="n">
        <v>2013</v>
      </c>
      <c r="E2944" s="1" t="n">
        <v>3</v>
      </c>
      <c r="F2944" s="1" t="n">
        <v>17</v>
      </c>
      <c r="G2944" s="1" t="s">
        <v>342</v>
      </c>
      <c r="H2944" s="1" t="n">
        <v>24.0017</v>
      </c>
      <c r="I2944" s="1" t="n">
        <v>3.15501</v>
      </c>
      <c r="J2944" s="1" t="n">
        <v>69.8397</v>
      </c>
    </row>
    <row r="2945" customFormat="false" ht="13.2" hidden="false" customHeight="false" outlineLevel="0" collapsed="false">
      <c r="A2945" s="6" t="n">
        <v>4</v>
      </c>
      <c r="B2945" s="1" t="s">
        <v>341</v>
      </c>
      <c r="C2945" s="1" t="s">
        <v>28</v>
      </c>
      <c r="D2945" s="1" t="n">
        <v>2013</v>
      </c>
      <c r="E2945" s="1" t="n">
        <v>4</v>
      </c>
      <c r="F2945" s="1" t="n">
        <v>17</v>
      </c>
      <c r="G2945" s="1" t="s">
        <v>342</v>
      </c>
      <c r="H2945" s="1" t="n">
        <v>25.1397</v>
      </c>
      <c r="I2945" s="1" t="n">
        <v>2.83186</v>
      </c>
      <c r="J2945" s="1" t="n">
        <v>71.90815</v>
      </c>
    </row>
    <row r="2946" customFormat="false" ht="13.2" hidden="false" customHeight="false" outlineLevel="0" collapsed="false">
      <c r="A2946" s="6" t="n">
        <v>5</v>
      </c>
      <c r="B2946" s="1" t="s">
        <v>341</v>
      </c>
      <c r="C2946" s="1" t="s">
        <v>28</v>
      </c>
      <c r="D2946" s="1" t="n">
        <v>2013</v>
      </c>
      <c r="E2946" s="1" t="n">
        <v>5</v>
      </c>
      <c r="F2946" s="1" t="n">
        <v>17</v>
      </c>
      <c r="G2946" s="1" t="s">
        <v>342</v>
      </c>
      <c r="H2946" s="1" t="n">
        <v>25.7223</v>
      </c>
      <c r="I2946" s="1" t="n">
        <v>2.66431</v>
      </c>
      <c r="J2946" s="1" t="n">
        <v>70.30505</v>
      </c>
    </row>
    <row r="2947" customFormat="false" ht="13.2" hidden="false" customHeight="false" outlineLevel="0" collapsed="false">
      <c r="A2947" s="6" t="n">
        <v>6</v>
      </c>
      <c r="B2947" s="1" t="s">
        <v>341</v>
      </c>
      <c r="C2947" s="1" t="s">
        <v>28</v>
      </c>
      <c r="D2947" s="1" t="n">
        <v>2013</v>
      </c>
      <c r="E2947" s="1" t="n">
        <v>6</v>
      </c>
      <c r="F2947" s="1" t="n">
        <v>17</v>
      </c>
      <c r="G2947" s="1" t="s">
        <v>342</v>
      </c>
      <c r="H2947" s="1" t="n">
        <v>24.9468</v>
      </c>
      <c r="I2947" s="1" t="n">
        <v>2.8062</v>
      </c>
      <c r="J2947" s="1" t="n">
        <v>68.074998</v>
      </c>
    </row>
    <row r="2948" customFormat="false" ht="13.2" hidden="false" customHeight="false" outlineLevel="0" collapsed="false">
      <c r="A2948" s="6" t="n">
        <v>7</v>
      </c>
      <c r="B2948" s="1" t="s">
        <v>341</v>
      </c>
      <c r="C2948" s="1" t="s">
        <v>28</v>
      </c>
      <c r="D2948" s="1" t="n">
        <v>2013</v>
      </c>
      <c r="E2948" s="1" t="n">
        <v>7</v>
      </c>
      <c r="F2948" s="1" t="n">
        <v>17</v>
      </c>
      <c r="G2948" s="1" t="s">
        <v>342</v>
      </c>
      <c r="H2948" s="1" t="n">
        <v>30.15835</v>
      </c>
      <c r="I2948" s="1" t="n">
        <v>3.84032</v>
      </c>
      <c r="J2948" s="1" t="n">
        <v>72.9433</v>
      </c>
    </row>
    <row r="2949" customFormat="false" ht="13.2" hidden="false" customHeight="false" outlineLevel="0" collapsed="false">
      <c r="A2949" s="6" t="n">
        <v>8</v>
      </c>
      <c r="B2949" s="1" t="s">
        <v>341</v>
      </c>
      <c r="C2949" s="1" t="s">
        <v>28</v>
      </c>
      <c r="D2949" s="1" t="n">
        <v>2013</v>
      </c>
      <c r="E2949" s="1" t="n">
        <v>8</v>
      </c>
      <c r="F2949" s="1" t="n">
        <v>17</v>
      </c>
      <c r="G2949" s="1" t="s">
        <v>342</v>
      </c>
      <c r="H2949" s="1" t="n">
        <v>26.6979</v>
      </c>
      <c r="I2949" s="1" t="n">
        <v>3.19079</v>
      </c>
      <c r="J2949" s="1" t="n">
        <v>77.6764</v>
      </c>
    </row>
    <row r="2950" customFormat="false" ht="13.2" hidden="false" customHeight="false" outlineLevel="0" collapsed="false">
      <c r="A2950" s="6" t="n">
        <v>9</v>
      </c>
      <c r="B2950" s="1" t="s">
        <v>341</v>
      </c>
      <c r="C2950" s="1" t="s">
        <v>28</v>
      </c>
      <c r="D2950" s="1" t="n">
        <v>2013</v>
      </c>
      <c r="E2950" s="1" t="n">
        <v>9</v>
      </c>
      <c r="F2950" s="1" t="n">
        <v>17</v>
      </c>
      <c r="G2950" s="1" t="s">
        <v>342</v>
      </c>
      <c r="H2950" s="1" t="n">
        <v>25.95215</v>
      </c>
      <c r="I2950" s="1" t="n">
        <v>3.36491</v>
      </c>
      <c r="J2950" s="1" t="n">
        <v>74.54305</v>
      </c>
    </row>
    <row r="2951" customFormat="false" ht="13.2" hidden="false" customHeight="false" outlineLevel="0" collapsed="false">
      <c r="A2951" s="6" t="n">
        <v>10</v>
      </c>
      <c r="B2951" s="1" t="s">
        <v>341</v>
      </c>
      <c r="C2951" s="1" t="s">
        <v>28</v>
      </c>
      <c r="D2951" s="1" t="n">
        <v>2013</v>
      </c>
      <c r="E2951" s="1" t="n">
        <v>10</v>
      </c>
      <c r="F2951" s="1" t="n">
        <v>17</v>
      </c>
      <c r="G2951" s="1" t="s">
        <v>342</v>
      </c>
      <c r="H2951" s="1" t="n">
        <v>27.10625</v>
      </c>
      <c r="I2951" s="1" t="n">
        <v>3.42512</v>
      </c>
      <c r="J2951" s="1" t="n">
        <v>80.8819</v>
      </c>
    </row>
    <row r="2952" customFormat="false" ht="13.2" hidden="false" customHeight="false" outlineLevel="0" collapsed="false">
      <c r="A2952" s="6" t="n">
        <v>11</v>
      </c>
      <c r="B2952" s="1" t="s">
        <v>341</v>
      </c>
      <c r="C2952" s="1" t="s">
        <v>28</v>
      </c>
      <c r="D2952" s="1" t="n">
        <v>2013</v>
      </c>
      <c r="E2952" s="1" t="n">
        <v>11</v>
      </c>
      <c r="F2952" s="1" t="n">
        <v>17</v>
      </c>
      <c r="G2952" s="1" t="s">
        <v>342</v>
      </c>
      <c r="H2952" s="1" t="n">
        <v>26.13505</v>
      </c>
      <c r="I2952" s="1" t="n">
        <v>2.98554</v>
      </c>
      <c r="J2952" s="1" t="n">
        <v>78.6224</v>
      </c>
    </row>
    <row r="2953" customFormat="false" ht="13.2" hidden="false" customHeight="false" outlineLevel="0" collapsed="false">
      <c r="A2953" s="6" t="n">
        <v>12</v>
      </c>
      <c r="B2953" s="1" t="s">
        <v>341</v>
      </c>
      <c r="C2953" s="1" t="s">
        <v>28</v>
      </c>
      <c r="D2953" s="1" t="n">
        <v>2013</v>
      </c>
      <c r="E2953" s="1" t="n">
        <v>12</v>
      </c>
      <c r="F2953" s="1" t="n">
        <v>17</v>
      </c>
      <c r="G2953" s="1" t="s">
        <v>342</v>
      </c>
      <c r="H2953" s="1" t="n">
        <v>30.096496</v>
      </c>
      <c r="I2953" s="1" t="n">
        <v>3.62031</v>
      </c>
      <c r="J2953" s="1" t="n">
        <v>70.042187</v>
      </c>
    </row>
    <row r="2954" customFormat="false" ht="13.2" hidden="false" customHeight="false" outlineLevel="0" collapsed="false">
      <c r="A2954" s="6" t="n">
        <v>1</v>
      </c>
      <c r="B2954" s="1" t="s">
        <v>341</v>
      </c>
      <c r="C2954" s="1" t="s">
        <v>28</v>
      </c>
      <c r="D2954" s="1" t="n">
        <v>2014</v>
      </c>
      <c r="E2954" s="1" t="n">
        <v>1</v>
      </c>
      <c r="F2954" s="1" t="n">
        <v>17</v>
      </c>
      <c r="G2954" s="1" t="s">
        <v>342</v>
      </c>
      <c r="H2954" s="1" t="n">
        <v>26.76485</v>
      </c>
      <c r="I2954" s="1" t="n">
        <v>3.49606</v>
      </c>
      <c r="J2954" s="1" t="n">
        <v>63.68945</v>
      </c>
    </row>
    <row r="2955" customFormat="false" ht="13.2" hidden="false" customHeight="false" outlineLevel="0" collapsed="false">
      <c r="A2955" s="6" t="n">
        <v>2</v>
      </c>
      <c r="B2955" s="1" t="s">
        <v>341</v>
      </c>
      <c r="C2955" s="1" t="s">
        <v>28</v>
      </c>
      <c r="D2955" s="1" t="n">
        <v>2014</v>
      </c>
      <c r="E2955" s="1" t="n">
        <v>2</v>
      </c>
      <c r="F2955" s="1" t="n">
        <v>17</v>
      </c>
      <c r="G2955" s="1" t="s">
        <v>342</v>
      </c>
      <c r="H2955" s="1" t="n">
        <v>25.0085</v>
      </c>
      <c r="I2955" s="1" t="n">
        <v>3.09358</v>
      </c>
      <c r="J2955" s="1" t="n">
        <v>66.8445</v>
      </c>
    </row>
    <row r="2956" customFormat="false" ht="13.2" hidden="false" customHeight="false" outlineLevel="0" collapsed="false">
      <c r="A2956" s="6" t="n">
        <v>3</v>
      </c>
      <c r="B2956" s="1" t="s">
        <v>341</v>
      </c>
      <c r="C2956" s="1" t="s">
        <v>28</v>
      </c>
      <c r="D2956" s="1" t="n">
        <v>2014</v>
      </c>
      <c r="E2956" s="1" t="n">
        <v>3</v>
      </c>
      <c r="F2956" s="1" t="n">
        <v>17</v>
      </c>
      <c r="G2956" s="1" t="s">
        <v>342</v>
      </c>
      <c r="H2956" s="1" t="n">
        <v>26.004151</v>
      </c>
      <c r="I2956" s="1" t="n">
        <v>2.7422</v>
      </c>
      <c r="J2956" s="1" t="n">
        <v>70.595483</v>
      </c>
    </row>
    <row r="2957" customFormat="false" ht="13.2" hidden="false" customHeight="false" outlineLevel="0" collapsed="false">
      <c r="A2957" s="6" t="n">
        <v>4</v>
      </c>
      <c r="B2957" s="1" t="s">
        <v>341</v>
      </c>
      <c r="C2957" s="1" t="s">
        <v>28</v>
      </c>
      <c r="D2957" s="1" t="n">
        <v>2014</v>
      </c>
      <c r="E2957" s="1" t="n">
        <v>4</v>
      </c>
      <c r="F2957" s="1" t="n">
        <v>17</v>
      </c>
      <c r="G2957" s="1" t="s">
        <v>342</v>
      </c>
      <c r="H2957" s="1" t="n">
        <v>28.3442</v>
      </c>
      <c r="I2957" s="1" t="n">
        <v>2.72804</v>
      </c>
      <c r="J2957" s="1" t="n">
        <v>72.78805</v>
      </c>
    </row>
    <row r="2958" customFormat="false" ht="13.2" hidden="false" customHeight="false" outlineLevel="0" collapsed="false">
      <c r="A2958" s="6" t="n">
        <v>5</v>
      </c>
      <c r="B2958" s="1" t="s">
        <v>341</v>
      </c>
      <c r="C2958" s="1" t="s">
        <v>28</v>
      </c>
      <c r="D2958" s="1" t="n">
        <v>2014</v>
      </c>
      <c r="E2958" s="1" t="n">
        <v>5</v>
      </c>
      <c r="F2958" s="1" t="n">
        <v>17</v>
      </c>
      <c r="G2958" s="1" t="s">
        <v>342</v>
      </c>
      <c r="H2958" s="1" t="n">
        <v>29.032601</v>
      </c>
      <c r="I2958" s="1" t="n">
        <v>2.5942</v>
      </c>
      <c r="J2958" s="1" t="n">
        <v>75.620211</v>
      </c>
    </row>
    <row r="2959" customFormat="false" ht="13.2" hidden="false" customHeight="false" outlineLevel="0" collapsed="false">
      <c r="A2959" s="6" t="n">
        <v>6</v>
      </c>
      <c r="B2959" s="1" t="s">
        <v>341</v>
      </c>
      <c r="C2959" s="1" t="s">
        <v>28</v>
      </c>
      <c r="D2959" s="1" t="n">
        <v>2014</v>
      </c>
      <c r="E2959" s="1" t="n">
        <v>6</v>
      </c>
      <c r="F2959" s="1" t="n">
        <v>17</v>
      </c>
      <c r="G2959" s="1" t="s">
        <v>342</v>
      </c>
      <c r="H2959" s="1" t="n">
        <v>28.08383</v>
      </c>
      <c r="I2959" s="1" t="n">
        <v>2.69005</v>
      </c>
      <c r="J2959" s="1" t="n">
        <v>72.12893</v>
      </c>
    </row>
    <row r="2960" customFormat="false" ht="13.2" hidden="false" customHeight="false" outlineLevel="0" collapsed="false">
      <c r="A2960" s="6" t="n">
        <v>7</v>
      </c>
      <c r="B2960" s="1" t="s">
        <v>341</v>
      </c>
      <c r="C2960" s="1" t="s">
        <v>28</v>
      </c>
      <c r="D2960" s="1" t="n">
        <v>2014</v>
      </c>
      <c r="E2960" s="1" t="n">
        <v>7</v>
      </c>
      <c r="F2960" s="1" t="n">
        <v>17</v>
      </c>
      <c r="G2960" s="1" t="s">
        <v>342</v>
      </c>
      <c r="H2960" s="1" t="n">
        <v>30.613847</v>
      </c>
      <c r="I2960" s="1" t="n">
        <v>3.57687</v>
      </c>
      <c r="J2960" s="1" t="n">
        <v>80.564553</v>
      </c>
    </row>
    <row r="2961" customFormat="false" ht="13.2" hidden="false" customHeight="false" outlineLevel="0" collapsed="false">
      <c r="A2961" s="6" t="n">
        <v>8</v>
      </c>
      <c r="B2961" s="1" t="s">
        <v>341</v>
      </c>
      <c r="C2961" s="1" t="s">
        <v>28</v>
      </c>
      <c r="D2961" s="1" t="n">
        <v>2014</v>
      </c>
      <c r="E2961" s="1" t="n">
        <v>8</v>
      </c>
      <c r="F2961" s="1" t="n">
        <v>17</v>
      </c>
      <c r="G2961" s="1" t="s">
        <v>342</v>
      </c>
      <c r="H2961" s="1" t="n">
        <v>30.08721</v>
      </c>
      <c r="I2961" s="1" t="n">
        <v>2.98072</v>
      </c>
      <c r="J2961" s="1" t="n">
        <v>79.40011</v>
      </c>
    </row>
    <row r="2962" customFormat="false" ht="13.2" hidden="false" customHeight="false" outlineLevel="0" collapsed="false">
      <c r="A2962" s="6" t="n">
        <v>9</v>
      </c>
      <c r="B2962" s="1" t="s">
        <v>341</v>
      </c>
      <c r="C2962" s="1" t="s">
        <v>28</v>
      </c>
      <c r="D2962" s="1" t="n">
        <v>2014</v>
      </c>
      <c r="E2962" s="1" t="n">
        <v>9</v>
      </c>
      <c r="F2962" s="1" t="n">
        <v>17</v>
      </c>
      <c r="G2962" s="1" t="s">
        <v>342</v>
      </c>
      <c r="H2962" s="1" t="n">
        <v>30.9701</v>
      </c>
      <c r="I2962" s="1" t="n">
        <v>3.06694</v>
      </c>
      <c r="J2962" s="1" t="n">
        <v>82.31985</v>
      </c>
    </row>
    <row r="2963" customFormat="false" ht="13.2" hidden="false" customHeight="false" outlineLevel="0" collapsed="false">
      <c r="A2963" s="6" t="n">
        <v>10</v>
      </c>
      <c r="B2963" s="1" t="s">
        <v>341</v>
      </c>
      <c r="C2963" s="1" t="s">
        <v>28</v>
      </c>
      <c r="D2963" s="1" t="n">
        <v>2014</v>
      </c>
      <c r="E2963" s="1" t="n">
        <v>10</v>
      </c>
      <c r="F2963" s="1" t="n">
        <v>17</v>
      </c>
      <c r="G2963" s="1" t="s">
        <v>342</v>
      </c>
      <c r="H2963" s="1" t="n">
        <v>31.5263</v>
      </c>
      <c r="I2963" s="1" t="n">
        <v>3.215651</v>
      </c>
      <c r="J2963" s="1" t="n">
        <v>88.38305</v>
      </c>
    </row>
    <row r="2964" customFormat="false" ht="13.2" hidden="false" customHeight="false" outlineLevel="0" collapsed="false">
      <c r="A2964" s="6" t="n">
        <v>11</v>
      </c>
      <c r="B2964" s="1" t="s">
        <v>341</v>
      </c>
      <c r="C2964" s="1" t="s">
        <v>28</v>
      </c>
      <c r="D2964" s="1" t="n">
        <v>2014</v>
      </c>
      <c r="E2964" s="1" t="n">
        <v>11</v>
      </c>
      <c r="F2964" s="1" t="n">
        <v>17</v>
      </c>
      <c r="G2964" s="1" t="s">
        <v>342</v>
      </c>
      <c r="H2964" s="1" t="n">
        <v>27.63</v>
      </c>
      <c r="I2964" s="1" t="n">
        <v>3.09897</v>
      </c>
      <c r="J2964" s="1" t="n">
        <v>78.05465</v>
      </c>
    </row>
    <row r="2965" customFormat="false" ht="13.2" hidden="false" customHeight="false" outlineLevel="0" collapsed="false">
      <c r="A2965" s="6" t="n">
        <v>12</v>
      </c>
      <c r="B2965" s="1" t="s">
        <v>341</v>
      </c>
      <c r="C2965" s="1" t="s">
        <v>28</v>
      </c>
      <c r="D2965" s="1" t="n">
        <v>2014</v>
      </c>
      <c r="E2965" s="1" t="n">
        <v>12</v>
      </c>
      <c r="F2965" s="1" t="n">
        <v>17</v>
      </c>
      <c r="G2965" s="1" t="s">
        <v>342</v>
      </c>
      <c r="H2965" s="1" t="n">
        <v>35.19385</v>
      </c>
      <c r="I2965" s="1" t="n">
        <v>4.38054</v>
      </c>
      <c r="J2965" s="1" t="n">
        <v>75.5252</v>
      </c>
    </row>
    <row r="2966" customFormat="false" ht="13.2" hidden="false" customHeight="false" outlineLevel="0" collapsed="false">
      <c r="A2966" s="6" t="n">
        <v>1</v>
      </c>
      <c r="B2966" s="1" t="s">
        <v>341</v>
      </c>
      <c r="C2966" s="1" t="s">
        <v>28</v>
      </c>
      <c r="D2966" s="1" t="n">
        <v>2015</v>
      </c>
      <c r="E2966" s="1" t="n">
        <v>1</v>
      </c>
      <c r="F2966" s="1" t="n">
        <v>17</v>
      </c>
      <c r="G2966" s="1" t="s">
        <v>342</v>
      </c>
      <c r="H2966" s="1" t="n">
        <v>30.5937</v>
      </c>
      <c r="I2966" s="1" t="n">
        <v>3.76614</v>
      </c>
      <c r="J2966" s="1" t="n">
        <v>66.7557</v>
      </c>
    </row>
    <row r="2967" customFormat="false" ht="13.2" hidden="false" customHeight="false" outlineLevel="0" collapsed="false">
      <c r="A2967" s="6" t="n">
        <v>2</v>
      </c>
      <c r="B2967" s="1" t="s">
        <v>341</v>
      </c>
      <c r="C2967" s="1" t="s">
        <v>28</v>
      </c>
      <c r="D2967" s="1" t="n">
        <v>2015</v>
      </c>
      <c r="E2967" s="1" t="n">
        <v>2</v>
      </c>
      <c r="F2967" s="1" t="n">
        <v>17</v>
      </c>
      <c r="G2967" s="1" t="s">
        <v>342</v>
      </c>
      <c r="H2967" s="1" t="n">
        <v>24.9984</v>
      </c>
      <c r="I2967" s="1" t="n">
        <v>4.55432</v>
      </c>
      <c r="J2967" s="1" t="n">
        <v>60.96155</v>
      </c>
    </row>
    <row r="2968" customFormat="false" ht="13.2" hidden="false" customHeight="false" outlineLevel="0" collapsed="false">
      <c r="A2968" s="6" t="n">
        <v>3</v>
      </c>
      <c r="B2968" s="1" t="s">
        <v>341</v>
      </c>
      <c r="C2968" s="1" t="s">
        <v>28</v>
      </c>
      <c r="D2968" s="1" t="n">
        <v>2015</v>
      </c>
      <c r="E2968" s="1" t="n">
        <v>3</v>
      </c>
      <c r="F2968" s="1" t="n">
        <v>17</v>
      </c>
      <c r="G2968" s="1" t="s">
        <v>342</v>
      </c>
      <c r="H2968" s="1" t="n">
        <v>27.199875</v>
      </c>
      <c r="I2968" s="1" t="n">
        <v>4.71698</v>
      </c>
      <c r="J2968" s="1" t="n">
        <v>76.7434</v>
      </c>
    </row>
    <row r="2969" customFormat="false" ht="13.2" hidden="false" customHeight="false" outlineLevel="0" collapsed="false">
      <c r="A2969" s="6" t="n">
        <v>4</v>
      </c>
      <c r="B2969" s="1" t="s">
        <v>341</v>
      </c>
      <c r="C2969" s="1" t="s">
        <v>28</v>
      </c>
      <c r="D2969" s="1" t="n">
        <v>2015</v>
      </c>
      <c r="E2969" s="1" t="n">
        <v>4</v>
      </c>
      <c r="F2969" s="1" t="n">
        <v>17</v>
      </c>
      <c r="G2969" s="1" t="s">
        <v>342</v>
      </c>
      <c r="H2969" s="1" t="n">
        <v>28.5648</v>
      </c>
      <c r="I2969" s="1" t="n">
        <v>4.67985</v>
      </c>
      <c r="J2969" s="1" t="n">
        <v>76.38715</v>
      </c>
    </row>
    <row r="2970" customFormat="false" ht="13.2" hidden="false" customHeight="false" outlineLevel="0" collapsed="false">
      <c r="A2970" s="6" t="n">
        <v>5</v>
      </c>
      <c r="B2970" s="1" t="s">
        <v>341</v>
      </c>
      <c r="C2970" s="1" t="s">
        <v>28</v>
      </c>
      <c r="D2970" s="1" t="n">
        <v>2015</v>
      </c>
      <c r="E2970" s="1" t="n">
        <v>5</v>
      </c>
      <c r="F2970" s="1" t="n">
        <v>17</v>
      </c>
      <c r="G2970" s="1" t="s">
        <v>342</v>
      </c>
      <c r="H2970" s="1" t="n">
        <v>27.4902</v>
      </c>
      <c r="I2970" s="1" t="n">
        <v>4.49029</v>
      </c>
      <c r="J2970" s="1" t="n">
        <v>71.5317000000001</v>
      </c>
    </row>
    <row r="2971" customFormat="false" ht="13.2" hidden="false" customHeight="false" outlineLevel="0" collapsed="false">
      <c r="A2971" s="6" t="n">
        <v>6</v>
      </c>
      <c r="B2971" s="1" t="s">
        <v>341</v>
      </c>
      <c r="C2971" s="1" t="s">
        <v>28</v>
      </c>
      <c r="D2971" s="1" t="n">
        <v>2015</v>
      </c>
      <c r="E2971" s="1" t="n">
        <v>6</v>
      </c>
      <c r="F2971" s="1" t="n">
        <v>17</v>
      </c>
      <c r="G2971" s="1" t="s">
        <v>342</v>
      </c>
      <c r="H2971" s="1" t="n">
        <v>28.68575</v>
      </c>
      <c r="I2971" s="1" t="n">
        <v>4.77451</v>
      </c>
      <c r="J2971" s="1" t="n">
        <v>74.4322500000001</v>
      </c>
    </row>
    <row r="2972" customFormat="false" ht="13.2" hidden="false" customHeight="false" outlineLevel="0" collapsed="false">
      <c r="A2972" s="6" t="n">
        <v>7</v>
      </c>
      <c r="B2972" s="1" t="s">
        <v>341</v>
      </c>
      <c r="C2972" s="1" t="s">
        <v>28</v>
      </c>
      <c r="D2972" s="1" t="n">
        <v>2015</v>
      </c>
      <c r="E2972" s="1" t="n">
        <v>7</v>
      </c>
      <c r="F2972" s="1" t="n">
        <v>17</v>
      </c>
      <c r="G2972" s="1" t="s">
        <v>342</v>
      </c>
      <c r="H2972" s="1" t="n">
        <v>32.65905</v>
      </c>
      <c r="I2972" s="1" t="n">
        <v>5.7347</v>
      </c>
      <c r="J2972" s="1" t="n">
        <v>76.32475</v>
      </c>
    </row>
    <row r="2973" customFormat="false" ht="13.2" hidden="false" customHeight="false" outlineLevel="0" collapsed="false">
      <c r="A2973" s="6" t="n">
        <v>8</v>
      </c>
      <c r="B2973" s="1" t="s">
        <v>341</v>
      </c>
      <c r="C2973" s="1" t="s">
        <v>28</v>
      </c>
      <c r="D2973" s="1" t="n">
        <v>2015</v>
      </c>
      <c r="E2973" s="1" t="n">
        <v>8</v>
      </c>
      <c r="F2973" s="1" t="n">
        <v>17</v>
      </c>
      <c r="G2973" s="1" t="s">
        <v>342</v>
      </c>
      <c r="H2973" s="1" t="n">
        <v>28.19045</v>
      </c>
      <c r="I2973" s="1" t="n">
        <v>4.8468</v>
      </c>
      <c r="J2973" s="1" t="n">
        <v>74.1605</v>
      </c>
    </row>
    <row r="2974" customFormat="false" ht="13.2" hidden="false" customHeight="false" outlineLevel="0" collapsed="false">
      <c r="A2974" s="6" t="n">
        <v>9</v>
      </c>
      <c r="B2974" s="1" t="s">
        <v>341</v>
      </c>
      <c r="C2974" s="1" t="s">
        <v>28</v>
      </c>
      <c r="D2974" s="1" t="n">
        <v>2015</v>
      </c>
      <c r="E2974" s="1" t="n">
        <v>9</v>
      </c>
      <c r="F2974" s="1" t="n">
        <v>17</v>
      </c>
      <c r="G2974" s="1" t="s">
        <v>342</v>
      </c>
      <c r="H2974" s="1" t="n">
        <v>29.37675</v>
      </c>
      <c r="I2974" s="1" t="n">
        <v>4.8702</v>
      </c>
      <c r="J2974" s="1" t="n">
        <v>76.39675</v>
      </c>
    </row>
    <row r="2975" customFormat="false" ht="13.2" hidden="false" customHeight="false" outlineLevel="0" collapsed="false">
      <c r="A2975" s="6" t="n">
        <v>10</v>
      </c>
      <c r="B2975" s="1" t="s">
        <v>341</v>
      </c>
      <c r="C2975" s="1" t="s">
        <v>28</v>
      </c>
      <c r="D2975" s="1" t="n">
        <v>2015</v>
      </c>
      <c r="E2975" s="1" t="n">
        <v>10</v>
      </c>
      <c r="F2975" s="1" t="n">
        <v>17</v>
      </c>
      <c r="G2975" s="1" t="s">
        <v>342</v>
      </c>
      <c r="H2975" s="1" t="n">
        <v>29.33661</v>
      </c>
      <c r="I2975" s="1" t="n">
        <v>6.1417</v>
      </c>
      <c r="J2975" s="1" t="n">
        <v>83.90455</v>
      </c>
    </row>
    <row r="2976" customFormat="false" ht="13.2" hidden="false" customHeight="false" outlineLevel="0" collapsed="false">
      <c r="A2976" s="6" t="n">
        <v>11</v>
      </c>
      <c r="B2976" s="1" t="s">
        <v>341</v>
      </c>
      <c r="C2976" s="1" t="s">
        <v>28</v>
      </c>
      <c r="D2976" s="1" t="n">
        <v>2015</v>
      </c>
      <c r="E2976" s="1" t="n">
        <v>11</v>
      </c>
      <c r="F2976" s="1" t="n">
        <v>17</v>
      </c>
      <c r="G2976" s="1" t="s">
        <v>342</v>
      </c>
      <c r="H2976" s="1" t="n">
        <v>26.96345</v>
      </c>
      <c r="I2976" s="1" t="n">
        <v>4.78618</v>
      </c>
      <c r="J2976" s="1" t="n">
        <v>74.13025</v>
      </c>
    </row>
    <row r="2977" customFormat="false" ht="13.2" hidden="false" customHeight="false" outlineLevel="0" collapsed="false">
      <c r="A2977" s="6" t="n">
        <v>12</v>
      </c>
      <c r="B2977" s="1" t="s">
        <v>341</v>
      </c>
      <c r="C2977" s="1" t="s">
        <v>28</v>
      </c>
      <c r="D2977" s="1" t="n">
        <v>2015</v>
      </c>
      <c r="E2977" s="1" t="n">
        <v>12</v>
      </c>
      <c r="F2977" s="1" t="n">
        <v>17</v>
      </c>
      <c r="G2977" s="1" t="s">
        <v>342</v>
      </c>
      <c r="H2977" s="1" t="n">
        <v>32.9924</v>
      </c>
      <c r="I2977" s="1" t="n">
        <v>4.6299</v>
      </c>
      <c r="J2977" s="1" t="n">
        <v>73.080047</v>
      </c>
    </row>
    <row r="2978" customFormat="false" ht="13.2" hidden="false" customHeight="false" outlineLevel="0" collapsed="false">
      <c r="A2978" s="6" t="n">
        <v>1</v>
      </c>
      <c r="B2978" s="1" t="s">
        <v>341</v>
      </c>
      <c r="C2978" s="1" t="s">
        <v>28</v>
      </c>
      <c r="D2978" s="1" t="n">
        <v>2016</v>
      </c>
      <c r="E2978" s="1" t="n">
        <v>1</v>
      </c>
      <c r="F2978" s="1" t="n">
        <v>17</v>
      </c>
      <c r="G2978" s="1" t="s">
        <v>342</v>
      </c>
      <c r="H2978" s="1" t="n">
        <v>26.63305</v>
      </c>
      <c r="I2978" s="1" t="n">
        <v>3.5985</v>
      </c>
      <c r="J2978" s="1" t="n">
        <v>56.5585</v>
      </c>
    </row>
    <row r="2979" customFormat="false" ht="13.2" hidden="false" customHeight="false" outlineLevel="0" collapsed="false">
      <c r="A2979" s="6" t="n">
        <v>2</v>
      </c>
      <c r="B2979" s="1" t="s">
        <v>341</v>
      </c>
      <c r="C2979" s="1" t="s">
        <v>28</v>
      </c>
      <c r="D2979" s="1" t="n">
        <v>2016</v>
      </c>
      <c r="E2979" s="1" t="n">
        <v>2</v>
      </c>
      <c r="F2979" s="1" t="n">
        <v>17</v>
      </c>
      <c r="G2979" s="1" t="s">
        <v>342</v>
      </c>
      <c r="H2979" s="1" t="n">
        <v>28.50625</v>
      </c>
      <c r="I2979" s="1" t="n">
        <v>3.11196</v>
      </c>
      <c r="J2979" s="1" t="n">
        <v>65.41054</v>
      </c>
    </row>
    <row r="2980" customFormat="false" ht="13.2" hidden="false" customHeight="false" outlineLevel="0" collapsed="false">
      <c r="A2980" s="6" t="n">
        <v>3</v>
      </c>
      <c r="B2980" s="1" t="s">
        <v>341</v>
      </c>
      <c r="C2980" s="1" t="s">
        <v>28</v>
      </c>
      <c r="D2980" s="1" t="n">
        <v>2016</v>
      </c>
      <c r="E2980" s="1" t="n">
        <v>3</v>
      </c>
      <c r="F2980" s="1" t="n">
        <v>17</v>
      </c>
      <c r="G2980" s="1" t="s">
        <v>342</v>
      </c>
      <c r="H2980" s="1" t="n">
        <v>30.2903</v>
      </c>
      <c r="I2980" s="1" t="n">
        <v>2.51335</v>
      </c>
      <c r="J2980" s="1" t="n">
        <v>77.79548</v>
      </c>
    </row>
    <row r="2981" customFormat="false" ht="13.2" hidden="false" customHeight="false" outlineLevel="0" collapsed="false">
      <c r="A2981" s="6" t="n">
        <v>4</v>
      </c>
      <c r="B2981" s="1" t="s">
        <v>341</v>
      </c>
      <c r="C2981" s="1" t="s">
        <v>28</v>
      </c>
      <c r="D2981" s="1" t="n">
        <v>2016</v>
      </c>
      <c r="E2981" s="1" t="n">
        <v>4</v>
      </c>
      <c r="F2981" s="1" t="n">
        <v>17</v>
      </c>
      <c r="G2981" s="1" t="s">
        <v>342</v>
      </c>
      <c r="H2981" s="1" t="n">
        <v>29.3632</v>
      </c>
      <c r="I2981" s="1" t="n">
        <v>2.4617</v>
      </c>
      <c r="J2981" s="1" t="n">
        <v>71.9666</v>
      </c>
    </row>
    <row r="2982" customFormat="false" ht="13.2" hidden="false" customHeight="false" outlineLevel="0" collapsed="false">
      <c r="A2982" s="6" t="n">
        <v>5</v>
      </c>
      <c r="B2982" s="1" t="s">
        <v>341</v>
      </c>
      <c r="C2982" s="1" t="s">
        <v>28</v>
      </c>
      <c r="D2982" s="1" t="n">
        <v>2016</v>
      </c>
      <c r="E2982" s="1" t="n">
        <v>5</v>
      </c>
      <c r="F2982" s="1" t="n">
        <v>17</v>
      </c>
      <c r="G2982" s="1" t="s">
        <v>342</v>
      </c>
      <c r="H2982" s="1" t="n">
        <v>29.7092</v>
      </c>
      <c r="I2982" s="1" t="n">
        <v>2.6977</v>
      </c>
      <c r="J2982" s="1" t="n">
        <v>71.45035</v>
      </c>
    </row>
    <row r="2983" customFormat="false" ht="13.2" hidden="false" customHeight="false" outlineLevel="0" collapsed="false">
      <c r="A2983" s="6" t="n">
        <v>6</v>
      </c>
      <c r="B2983" s="1" t="s">
        <v>341</v>
      </c>
      <c r="C2983" s="1" t="s">
        <v>28</v>
      </c>
      <c r="D2983" s="1" t="n">
        <v>2016</v>
      </c>
      <c r="E2983" s="1" t="n">
        <v>6</v>
      </c>
      <c r="F2983" s="1" t="n">
        <v>17</v>
      </c>
      <c r="G2983" s="1" t="s">
        <v>342</v>
      </c>
      <c r="H2983" s="1" t="n">
        <v>29.6035</v>
      </c>
      <c r="I2983" s="1" t="n">
        <v>2.8214</v>
      </c>
      <c r="J2983" s="1" t="n">
        <v>72.1571500000001</v>
      </c>
    </row>
    <row r="2984" customFormat="false" ht="13.2" hidden="false" customHeight="false" outlineLevel="0" collapsed="false">
      <c r="A2984" s="6" t="n">
        <v>7</v>
      </c>
      <c r="B2984" s="1" t="s">
        <v>341</v>
      </c>
      <c r="C2984" s="1" t="s">
        <v>28</v>
      </c>
      <c r="D2984" s="1" t="n">
        <v>2016</v>
      </c>
      <c r="E2984" s="1" t="n">
        <v>7</v>
      </c>
      <c r="F2984" s="1" t="n">
        <v>17</v>
      </c>
      <c r="G2984" s="1" t="s">
        <v>342</v>
      </c>
      <c r="H2984" s="1" t="n">
        <v>32.53715</v>
      </c>
      <c r="I2984" s="1" t="n">
        <v>3.2003</v>
      </c>
      <c r="J2984" s="1" t="n">
        <v>70.9622</v>
      </c>
    </row>
    <row r="2985" customFormat="false" ht="13.2" hidden="false" customHeight="false" outlineLevel="0" collapsed="false">
      <c r="A2985" s="6" t="n">
        <v>8</v>
      </c>
      <c r="B2985" s="1" t="s">
        <v>341</v>
      </c>
      <c r="C2985" s="1" t="s">
        <v>28</v>
      </c>
      <c r="D2985" s="1" t="n">
        <v>2016</v>
      </c>
      <c r="E2985" s="1" t="n">
        <v>8</v>
      </c>
      <c r="F2985" s="1" t="n">
        <v>17</v>
      </c>
      <c r="G2985" s="1" t="s">
        <v>342</v>
      </c>
      <c r="H2985" s="1" t="n">
        <v>31.5457</v>
      </c>
      <c r="I2985" s="1" t="n">
        <v>2.99213</v>
      </c>
      <c r="J2985" s="1" t="n">
        <v>73.7907</v>
      </c>
    </row>
    <row r="2986" customFormat="false" ht="13.2" hidden="false" customHeight="false" outlineLevel="0" collapsed="false">
      <c r="A2986" s="6" t="n">
        <v>9</v>
      </c>
      <c r="B2986" s="1" t="s">
        <v>341</v>
      </c>
      <c r="C2986" s="1" t="s">
        <v>28</v>
      </c>
      <c r="D2986" s="1" t="n">
        <v>2016</v>
      </c>
      <c r="E2986" s="1" t="n">
        <v>9</v>
      </c>
      <c r="F2986" s="1" t="n">
        <v>17</v>
      </c>
      <c r="G2986" s="1" t="s">
        <v>342</v>
      </c>
      <c r="H2986" s="1" t="n">
        <v>31.4103</v>
      </c>
      <c r="I2986" s="1" t="n">
        <v>2.39121</v>
      </c>
      <c r="J2986" s="1" t="n">
        <v>67.98635</v>
      </c>
    </row>
    <row r="2987" customFormat="false" ht="13.2" hidden="false" customHeight="false" outlineLevel="0" collapsed="false">
      <c r="A2987" s="6" t="n">
        <v>10</v>
      </c>
      <c r="B2987" s="1" t="s">
        <v>341</v>
      </c>
      <c r="C2987" s="1" t="s">
        <v>28</v>
      </c>
      <c r="D2987" s="1" t="n">
        <v>2016</v>
      </c>
      <c r="E2987" s="1" t="n">
        <v>10</v>
      </c>
      <c r="F2987" s="1" t="n">
        <v>17</v>
      </c>
      <c r="G2987" s="1" t="s">
        <v>342</v>
      </c>
      <c r="H2987" s="1" t="n">
        <v>29.376348</v>
      </c>
      <c r="I2987" s="1" t="n">
        <v>1.95743</v>
      </c>
      <c r="J2987" s="1" t="n">
        <v>69.9427</v>
      </c>
    </row>
    <row r="2988" customFormat="false" ht="13.2" hidden="false" customHeight="false" outlineLevel="0" collapsed="false">
      <c r="A2988" s="6" t="n">
        <v>11</v>
      </c>
      <c r="B2988" s="1" t="s">
        <v>341</v>
      </c>
      <c r="C2988" s="1" t="s">
        <v>28</v>
      </c>
      <c r="D2988" s="1" t="n">
        <v>2016</v>
      </c>
      <c r="E2988" s="1" t="n">
        <v>11</v>
      </c>
      <c r="F2988" s="1" t="n">
        <v>17</v>
      </c>
      <c r="G2988" s="1" t="s">
        <v>342</v>
      </c>
      <c r="H2988" s="1" t="n">
        <v>29.271011</v>
      </c>
      <c r="I2988" s="1" t="n">
        <v>1.6712</v>
      </c>
      <c r="J2988" s="1" t="n">
        <v>69.4361</v>
      </c>
    </row>
    <row r="2989" customFormat="false" ht="13.2" hidden="false" customHeight="false" outlineLevel="0" collapsed="false">
      <c r="A2989" s="6" t="n">
        <v>12</v>
      </c>
      <c r="B2989" s="1" t="s">
        <v>341</v>
      </c>
      <c r="C2989" s="1" t="s">
        <v>28</v>
      </c>
      <c r="D2989" s="1" t="n">
        <v>2016</v>
      </c>
      <c r="E2989" s="1" t="n">
        <v>12</v>
      </c>
      <c r="F2989" s="1" t="n">
        <v>17</v>
      </c>
      <c r="G2989" s="1" t="s">
        <v>342</v>
      </c>
      <c r="H2989" s="1" t="n">
        <v>34.494281</v>
      </c>
      <c r="I2989" s="1" t="n">
        <v>1.66053</v>
      </c>
      <c r="J2989" s="1" t="n">
        <v>68.57041</v>
      </c>
    </row>
    <row r="2990" customFormat="false" ht="13.2" hidden="false" customHeight="false" outlineLevel="0" collapsed="false">
      <c r="A2990" s="6" t="n">
        <v>1</v>
      </c>
      <c r="B2990" s="1" t="s">
        <v>341</v>
      </c>
      <c r="C2990" s="1" t="s">
        <v>28</v>
      </c>
      <c r="D2990" s="1" t="n">
        <v>2017</v>
      </c>
      <c r="E2990" s="1" t="n">
        <v>1</v>
      </c>
      <c r="F2990" s="1" t="n">
        <v>17</v>
      </c>
      <c r="G2990" s="1" t="s">
        <v>342</v>
      </c>
      <c r="H2990" s="1" t="n">
        <v>30.44726</v>
      </c>
      <c r="I2990" s="1" t="n">
        <v>1.44203</v>
      </c>
      <c r="J2990" s="1" t="n">
        <v>59.75911</v>
      </c>
    </row>
    <row r="2991" customFormat="false" ht="13.2" hidden="false" customHeight="false" outlineLevel="0" collapsed="false">
      <c r="A2991" s="6" t="n">
        <v>2</v>
      </c>
      <c r="B2991" s="1" t="s">
        <v>341</v>
      </c>
      <c r="C2991" s="1" t="s">
        <v>28</v>
      </c>
      <c r="D2991" s="1" t="n">
        <v>2017</v>
      </c>
      <c r="E2991" s="1" t="n">
        <v>2</v>
      </c>
      <c r="F2991" s="1" t="n">
        <v>17</v>
      </c>
      <c r="G2991" s="1" t="s">
        <v>342</v>
      </c>
      <c r="H2991" s="1" t="n">
        <v>27.841838</v>
      </c>
      <c r="I2991" s="1" t="n">
        <v>1.277038</v>
      </c>
      <c r="J2991" s="1" t="n">
        <v>62.47486</v>
      </c>
    </row>
    <row r="2992" customFormat="false" ht="13.2" hidden="false" customHeight="false" outlineLevel="0" collapsed="false">
      <c r="A2992" s="6" t="n">
        <v>3</v>
      </c>
      <c r="B2992" s="1" t="s">
        <v>341</v>
      </c>
      <c r="C2992" s="1" t="s">
        <v>28</v>
      </c>
      <c r="D2992" s="1" t="n">
        <v>2017</v>
      </c>
      <c r="E2992" s="1" t="n">
        <v>3</v>
      </c>
      <c r="F2992" s="1" t="n">
        <v>17</v>
      </c>
      <c r="G2992" s="1" t="s">
        <v>342</v>
      </c>
      <c r="H2992" s="1" t="n">
        <v>32.13726</v>
      </c>
      <c r="I2992" s="1" t="n">
        <v>1.252371</v>
      </c>
      <c r="J2992" s="1" t="n">
        <v>86.03647</v>
      </c>
    </row>
    <row r="2993" customFormat="false" ht="13.2" hidden="false" customHeight="false" outlineLevel="0" collapsed="false">
      <c r="A2993" s="6" t="n">
        <v>4</v>
      </c>
      <c r="B2993" s="1" t="s">
        <v>341</v>
      </c>
      <c r="C2993" s="1" t="s">
        <v>28</v>
      </c>
      <c r="D2993" s="1" t="n">
        <v>2017</v>
      </c>
      <c r="E2993" s="1" t="n">
        <v>4</v>
      </c>
      <c r="F2993" s="1" t="n">
        <v>17</v>
      </c>
      <c r="G2993" s="1" t="s">
        <v>342</v>
      </c>
      <c r="H2993" s="1" t="n">
        <v>29.84458</v>
      </c>
      <c r="I2993" s="1" t="n">
        <v>0.90878</v>
      </c>
      <c r="J2993" s="1" t="n">
        <v>71.54798</v>
      </c>
    </row>
    <row r="2994" customFormat="false" ht="13.2" hidden="false" customHeight="false" outlineLevel="0" collapsed="false">
      <c r="A2994" s="6" t="n">
        <v>5</v>
      </c>
      <c r="B2994" s="1" t="s">
        <v>341</v>
      </c>
      <c r="C2994" s="1" t="s">
        <v>28</v>
      </c>
      <c r="D2994" s="1" t="n">
        <v>2017</v>
      </c>
      <c r="E2994" s="1" t="n">
        <v>5</v>
      </c>
      <c r="F2994" s="1" t="n">
        <v>17</v>
      </c>
      <c r="G2994" s="1" t="s">
        <v>342</v>
      </c>
      <c r="H2994" s="1" t="n">
        <v>32.88383</v>
      </c>
      <c r="I2994" s="1" t="n">
        <v>1.16418</v>
      </c>
      <c r="J2994" s="1" t="n">
        <v>77.837217</v>
      </c>
    </row>
    <row r="2995" customFormat="false" ht="13.2" hidden="false" customHeight="false" outlineLevel="0" collapsed="false">
      <c r="A2995" s="6" t="n">
        <v>6</v>
      </c>
      <c r="B2995" s="1" t="s">
        <v>341</v>
      </c>
      <c r="C2995" s="1" t="s">
        <v>28</v>
      </c>
      <c r="D2995" s="1" t="n">
        <v>2017</v>
      </c>
      <c r="E2995" s="1" t="n">
        <v>6</v>
      </c>
      <c r="F2995" s="1" t="n">
        <v>17</v>
      </c>
      <c r="G2995" s="1" t="s">
        <v>342</v>
      </c>
      <c r="H2995" s="1" t="n">
        <v>32.60625</v>
      </c>
      <c r="I2995" s="1" t="n">
        <v>0.82695</v>
      </c>
      <c r="J2995" s="1" t="n">
        <v>76.8149</v>
      </c>
    </row>
    <row r="2996" customFormat="false" ht="13.2" hidden="false" customHeight="false" outlineLevel="0" collapsed="false">
      <c r="A2996" s="6" t="n">
        <v>7</v>
      </c>
      <c r="B2996" s="1" t="s">
        <v>341</v>
      </c>
      <c r="C2996" s="1" t="s">
        <v>28</v>
      </c>
      <c r="D2996" s="1" t="n">
        <v>2017</v>
      </c>
      <c r="E2996" s="1" t="n">
        <v>7</v>
      </c>
      <c r="F2996" s="1" t="n">
        <v>17</v>
      </c>
      <c r="G2996" s="1" t="s">
        <v>342</v>
      </c>
      <c r="H2996" s="1" t="n">
        <v>35.2272</v>
      </c>
      <c r="I2996" s="1" t="n">
        <v>1.24538</v>
      </c>
      <c r="J2996" s="1" t="n">
        <v>79.92458</v>
      </c>
    </row>
    <row r="2997" customFormat="false" ht="13.2" hidden="false" customHeight="false" outlineLevel="0" collapsed="false">
      <c r="A2997" s="6" t="n">
        <v>8</v>
      </c>
      <c r="B2997" s="1" t="s">
        <v>341</v>
      </c>
      <c r="C2997" s="1" t="s">
        <v>28</v>
      </c>
      <c r="D2997" s="1" t="n">
        <v>2017</v>
      </c>
      <c r="E2997" s="1" t="n">
        <v>8</v>
      </c>
      <c r="F2997" s="1" t="n">
        <v>17</v>
      </c>
      <c r="G2997" s="1" t="s">
        <v>342</v>
      </c>
      <c r="H2997" s="1" t="n">
        <v>32.21629</v>
      </c>
      <c r="I2997" s="1" t="n">
        <v>1.48231</v>
      </c>
      <c r="J2997" s="1" t="n">
        <v>84.09286</v>
      </c>
    </row>
    <row r="2998" customFormat="false" ht="13.2" hidden="false" customHeight="false" outlineLevel="0" collapsed="false">
      <c r="A2998" s="6" t="n">
        <v>9</v>
      </c>
      <c r="B2998" s="1" t="s">
        <v>341</v>
      </c>
      <c r="C2998" s="1" t="s">
        <v>28</v>
      </c>
      <c r="D2998" s="1" t="n">
        <v>2017</v>
      </c>
      <c r="E2998" s="1" t="n">
        <v>9</v>
      </c>
      <c r="F2998" s="1" t="n">
        <v>17</v>
      </c>
      <c r="G2998" s="1" t="s">
        <v>342</v>
      </c>
      <c r="H2998" s="1" t="n">
        <v>30.624409</v>
      </c>
      <c r="I2998" s="1" t="n">
        <v>1.612624</v>
      </c>
      <c r="J2998" s="1" t="n">
        <v>79.931665</v>
      </c>
    </row>
    <row r="2999" customFormat="false" ht="13.2" hidden="false" customHeight="false" outlineLevel="0" collapsed="false">
      <c r="A2999" s="6" t="n">
        <v>10</v>
      </c>
      <c r="B2999" s="1" t="s">
        <v>341</v>
      </c>
      <c r="C2999" s="1" t="s">
        <v>28</v>
      </c>
      <c r="D2999" s="1" t="n">
        <v>2017</v>
      </c>
      <c r="E2999" s="1" t="n">
        <v>10</v>
      </c>
      <c r="F2999" s="1" t="n">
        <v>17</v>
      </c>
      <c r="G2999" s="1" t="s">
        <v>342</v>
      </c>
      <c r="H2999" s="1" t="n">
        <v>30.918217</v>
      </c>
      <c r="I2999" s="1" t="n">
        <v>1.46581</v>
      </c>
      <c r="J2999" s="1" t="n">
        <v>83.576313</v>
      </c>
    </row>
    <row r="3000" customFormat="false" ht="13.2" hidden="false" customHeight="false" outlineLevel="0" collapsed="false">
      <c r="A3000" s="6" t="n">
        <v>11</v>
      </c>
      <c r="B3000" s="1" t="s">
        <v>341</v>
      </c>
      <c r="C3000" s="1" t="s">
        <v>28</v>
      </c>
      <c r="D3000" s="1" t="n">
        <v>2017</v>
      </c>
      <c r="E3000" s="1" t="n">
        <v>11</v>
      </c>
      <c r="F3000" s="1" t="n">
        <v>17</v>
      </c>
      <c r="G3000" s="1" t="s">
        <v>342</v>
      </c>
      <c r="H3000" s="1" t="n">
        <v>29.37782</v>
      </c>
      <c r="I3000" s="1" t="n">
        <v>1.839779</v>
      </c>
      <c r="J3000" s="1" t="n">
        <v>83.737261</v>
      </c>
    </row>
    <row r="3001" customFormat="false" ht="13.2" hidden="false" customHeight="false" outlineLevel="0" collapsed="false">
      <c r="A3001" s="6" t="n">
        <v>12</v>
      </c>
      <c r="B3001" s="1" t="s">
        <v>341</v>
      </c>
      <c r="C3001" s="1" t="s">
        <v>28</v>
      </c>
      <c r="D3001" s="1" t="n">
        <v>2017</v>
      </c>
      <c r="E3001" s="1" t="n">
        <v>12</v>
      </c>
      <c r="F3001" s="1" t="n">
        <v>17</v>
      </c>
      <c r="G3001" s="1" t="s">
        <v>342</v>
      </c>
      <c r="H3001" s="1" t="n">
        <v>34.495022</v>
      </c>
      <c r="I3001" s="1" t="n">
        <v>2.253387</v>
      </c>
      <c r="J3001" s="1" t="n">
        <v>74.438776</v>
      </c>
    </row>
    <row r="3002" customFormat="false" ht="13.2" hidden="false" customHeight="false" outlineLevel="0" collapsed="false">
      <c r="A3002" s="6" t="n">
        <v>1</v>
      </c>
      <c r="B3002" s="1" t="s">
        <v>341</v>
      </c>
      <c r="C3002" s="1" t="s">
        <v>28</v>
      </c>
      <c r="D3002" s="1" t="n">
        <v>2018</v>
      </c>
      <c r="E3002" s="1" t="n">
        <v>1</v>
      </c>
      <c r="F3002" s="1" t="n">
        <v>17</v>
      </c>
      <c r="G3002" s="1" t="s">
        <v>342</v>
      </c>
      <c r="H3002" s="1" t="n">
        <v>29.375401</v>
      </c>
      <c r="I3002" s="1" t="n">
        <v>2.220256</v>
      </c>
      <c r="J3002" s="1" t="n">
        <v>68.780239</v>
      </c>
    </row>
    <row r="3003" customFormat="false" ht="13.2" hidden="false" customHeight="false" outlineLevel="0" collapsed="false">
      <c r="A3003" s="6" t="n">
        <v>2</v>
      </c>
      <c r="B3003" s="1" t="s">
        <v>341</v>
      </c>
      <c r="C3003" s="1" t="s">
        <v>28</v>
      </c>
      <c r="D3003" s="1" t="n">
        <v>2018</v>
      </c>
      <c r="E3003" s="1" t="n">
        <v>2</v>
      </c>
      <c r="F3003" s="1" t="n">
        <v>17</v>
      </c>
      <c r="G3003" s="1" t="s">
        <v>342</v>
      </c>
      <c r="H3003" s="1" t="n">
        <v>27.270833</v>
      </c>
      <c r="I3003" s="1" t="n">
        <v>1.808095</v>
      </c>
      <c r="J3003" s="1" t="n">
        <v>65.455011</v>
      </c>
    </row>
    <row r="3004" customFormat="false" ht="13.2" hidden="false" customHeight="false" outlineLevel="0" collapsed="false">
      <c r="A3004" s="6" t="n">
        <v>3</v>
      </c>
      <c r="B3004" s="1" t="s">
        <v>341</v>
      </c>
      <c r="C3004" s="1" t="s">
        <v>28</v>
      </c>
      <c r="D3004" s="1" t="n">
        <v>2018</v>
      </c>
      <c r="E3004" s="1" t="n">
        <v>3</v>
      </c>
      <c r="F3004" s="1" t="n">
        <v>17</v>
      </c>
      <c r="G3004" s="1" t="s">
        <v>342</v>
      </c>
      <c r="H3004" s="1" t="n">
        <v>30.510182</v>
      </c>
      <c r="I3004" s="1" t="n">
        <v>1.904364</v>
      </c>
      <c r="J3004" s="1" t="n">
        <v>88.788935</v>
      </c>
    </row>
    <row r="3005" customFormat="false" ht="13.2" hidden="false" customHeight="false" outlineLevel="0" collapsed="false">
      <c r="A3005" s="6" t="n">
        <v>4</v>
      </c>
      <c r="B3005" s="1" t="s">
        <v>341</v>
      </c>
      <c r="C3005" s="1" t="s">
        <v>28</v>
      </c>
      <c r="D3005" s="1" t="n">
        <v>2018</v>
      </c>
      <c r="E3005" s="1" t="n">
        <v>4</v>
      </c>
      <c r="F3005" s="1" t="n">
        <v>17</v>
      </c>
      <c r="G3005" s="1" t="s">
        <v>342</v>
      </c>
      <c r="H3005" s="1" t="n">
        <v>28.863873</v>
      </c>
      <c r="I3005" s="1" t="n">
        <v>1.705918</v>
      </c>
      <c r="J3005" s="1" t="n">
        <v>84.370398</v>
      </c>
    </row>
    <row r="3006" customFormat="false" ht="13.2" hidden="false" customHeight="false" outlineLevel="0" collapsed="false">
      <c r="A3006" s="6" t="n">
        <v>5</v>
      </c>
      <c r="B3006" s="1" t="s">
        <v>341</v>
      </c>
      <c r="C3006" s="1" t="s">
        <v>28</v>
      </c>
      <c r="D3006" s="1" t="n">
        <v>2018</v>
      </c>
      <c r="E3006" s="1" t="n">
        <v>5</v>
      </c>
      <c r="F3006" s="1" t="n">
        <v>17</v>
      </c>
      <c r="G3006" s="1" t="s">
        <v>342</v>
      </c>
      <c r="H3006" s="1" t="n">
        <v>28.618484</v>
      </c>
      <c r="I3006" s="1" t="n">
        <v>1.640272</v>
      </c>
      <c r="J3006" s="1" t="n">
        <v>60.613058</v>
      </c>
    </row>
    <row r="3007" customFormat="false" ht="13.2" hidden="false" customHeight="false" outlineLevel="0" collapsed="false">
      <c r="A3007" s="6" t="n">
        <v>6</v>
      </c>
      <c r="B3007" s="1" t="s">
        <v>341</v>
      </c>
      <c r="C3007" s="1" t="s">
        <v>28</v>
      </c>
      <c r="D3007" s="1" t="n">
        <v>2018</v>
      </c>
      <c r="E3007" s="1" t="n">
        <v>6</v>
      </c>
      <c r="F3007" s="1" t="n">
        <v>17</v>
      </c>
      <c r="G3007" s="1" t="s">
        <v>342</v>
      </c>
      <c r="H3007" s="1" t="n">
        <v>27.02035</v>
      </c>
      <c r="I3007" s="1" t="n">
        <v>2.78639</v>
      </c>
      <c r="J3007" s="1" t="n">
        <v>86.53593</v>
      </c>
    </row>
    <row r="3008" customFormat="false" ht="13.2" hidden="false" customHeight="false" outlineLevel="0" collapsed="false">
      <c r="A3008" s="6" t="n">
        <v>7</v>
      </c>
      <c r="B3008" s="1" t="s">
        <v>341</v>
      </c>
      <c r="C3008" s="1" t="s">
        <v>28</v>
      </c>
      <c r="D3008" s="1" t="n">
        <v>2018</v>
      </c>
      <c r="E3008" s="1" t="n">
        <v>7</v>
      </c>
      <c r="F3008" s="1" t="n">
        <v>17</v>
      </c>
      <c r="G3008" s="1" t="s">
        <v>342</v>
      </c>
      <c r="H3008" s="1" t="n">
        <v>31.095622</v>
      </c>
      <c r="I3008" s="1" t="n">
        <v>3.19174</v>
      </c>
      <c r="J3008" s="1" t="n">
        <v>83.591279</v>
      </c>
    </row>
    <row r="3009" customFormat="false" ht="13.2" hidden="false" customHeight="false" outlineLevel="0" collapsed="false">
      <c r="A3009" s="6" t="n">
        <v>8</v>
      </c>
      <c r="B3009" s="1" t="s">
        <v>341</v>
      </c>
      <c r="C3009" s="1" t="s">
        <v>28</v>
      </c>
      <c r="D3009" s="1" t="n">
        <v>2018</v>
      </c>
      <c r="E3009" s="1" t="n">
        <v>8</v>
      </c>
      <c r="F3009" s="1" t="n">
        <v>17</v>
      </c>
      <c r="G3009" s="1" t="s">
        <v>342</v>
      </c>
      <c r="H3009" s="1" t="n">
        <v>29.827772</v>
      </c>
      <c r="I3009" s="1" t="n">
        <v>3.45862</v>
      </c>
      <c r="J3009" s="1" t="n">
        <v>88.93352</v>
      </c>
    </row>
    <row r="3010" customFormat="false" ht="13.2" hidden="false" customHeight="false" outlineLevel="0" collapsed="false">
      <c r="A3010" s="6" t="n">
        <v>9</v>
      </c>
      <c r="B3010" s="1" t="s">
        <v>341</v>
      </c>
      <c r="C3010" s="1" t="s">
        <v>28</v>
      </c>
      <c r="D3010" s="1" t="n">
        <v>2018</v>
      </c>
      <c r="E3010" s="1" t="n">
        <v>9</v>
      </c>
      <c r="F3010" s="1" t="n">
        <v>17</v>
      </c>
      <c r="G3010" s="1" t="s">
        <v>342</v>
      </c>
      <c r="H3010" s="1" t="n">
        <v>26.66407</v>
      </c>
      <c r="I3010" s="1" t="n">
        <v>3.92718</v>
      </c>
      <c r="J3010" s="1" t="n">
        <v>82.26662</v>
      </c>
    </row>
    <row r="3011" customFormat="false" ht="13.2" hidden="false" customHeight="false" outlineLevel="0" collapsed="false">
      <c r="A3011" s="6" t="n">
        <v>10</v>
      </c>
      <c r="B3011" s="1" t="s">
        <v>341</v>
      </c>
      <c r="C3011" s="1" t="s">
        <v>28</v>
      </c>
      <c r="D3011" s="1" t="n">
        <v>2018</v>
      </c>
      <c r="E3011" s="1" t="n">
        <v>10</v>
      </c>
      <c r="F3011" s="1" t="n">
        <v>17</v>
      </c>
      <c r="G3011" s="1" t="s">
        <v>342</v>
      </c>
      <c r="H3011" s="1" t="n">
        <v>28.10315</v>
      </c>
      <c r="I3011" s="1" t="n">
        <v>4.8246</v>
      </c>
      <c r="J3011" s="1" t="n">
        <v>90.63197</v>
      </c>
    </row>
    <row r="3012" customFormat="false" ht="13.2" hidden="false" customHeight="false" outlineLevel="0" collapsed="false">
      <c r="A3012" s="6" t="n">
        <v>11</v>
      </c>
      <c r="B3012" s="1" t="s">
        <v>341</v>
      </c>
      <c r="C3012" s="1" t="s">
        <v>28</v>
      </c>
      <c r="D3012" s="1" t="n">
        <v>2018</v>
      </c>
      <c r="E3012" s="1" t="n">
        <v>11</v>
      </c>
      <c r="F3012" s="1" t="n">
        <v>17</v>
      </c>
      <c r="G3012" s="1" t="s">
        <v>342</v>
      </c>
      <c r="H3012" s="1" t="n">
        <v>29.17226</v>
      </c>
      <c r="I3012" s="1" t="n">
        <v>3.798539</v>
      </c>
      <c r="J3012" s="1" t="n">
        <v>88.11897</v>
      </c>
    </row>
    <row r="3013" customFormat="false" ht="13.2" hidden="false" customHeight="false" outlineLevel="0" collapsed="false">
      <c r="A3013" s="6" t="n">
        <v>12</v>
      </c>
      <c r="B3013" s="1" t="s">
        <v>341</v>
      </c>
      <c r="C3013" s="1" t="s">
        <v>28</v>
      </c>
      <c r="D3013" s="1" t="n">
        <v>2018</v>
      </c>
      <c r="E3013" s="1" t="n">
        <v>12</v>
      </c>
      <c r="F3013" s="1" t="n">
        <v>17</v>
      </c>
      <c r="G3013" s="1" t="s">
        <v>342</v>
      </c>
      <c r="H3013" s="1" t="n">
        <v>32.30562</v>
      </c>
      <c r="I3013" s="1" t="n">
        <v>2.81814</v>
      </c>
      <c r="J3013" s="1" t="n">
        <v>76.29532</v>
      </c>
    </row>
    <row r="3014" customFormat="false" ht="13.2" hidden="false" customHeight="false" outlineLevel="0" collapsed="false">
      <c r="A3014" s="6" t="n">
        <v>1</v>
      </c>
      <c r="B3014" s="1" t="s">
        <v>341</v>
      </c>
      <c r="C3014" s="1" t="s">
        <v>28</v>
      </c>
      <c r="D3014" s="1" t="n">
        <v>2019</v>
      </c>
      <c r="E3014" s="1" t="n">
        <v>1</v>
      </c>
      <c r="F3014" s="1" t="n">
        <v>17</v>
      </c>
      <c r="G3014" s="1" t="s">
        <v>342</v>
      </c>
      <c r="H3014" s="1" t="n">
        <v>29.04618</v>
      </c>
      <c r="I3014" s="1" t="n">
        <v>2.91672</v>
      </c>
      <c r="J3014" s="1" t="n">
        <v>72.14468</v>
      </c>
    </row>
    <row r="3015" customFormat="false" ht="13.2" hidden="false" customHeight="false" outlineLevel="0" collapsed="false">
      <c r="A3015" s="6" t="n">
        <v>2</v>
      </c>
      <c r="B3015" s="1" t="s">
        <v>341</v>
      </c>
      <c r="C3015" s="1" t="s">
        <v>28</v>
      </c>
      <c r="D3015" s="1" t="n">
        <v>2019</v>
      </c>
      <c r="E3015" s="1" t="n">
        <v>2</v>
      </c>
      <c r="F3015" s="1" t="n">
        <v>17</v>
      </c>
      <c r="G3015" s="1" t="s">
        <v>342</v>
      </c>
      <c r="H3015" s="1" t="n">
        <v>27.46248</v>
      </c>
      <c r="I3015" s="1" t="n">
        <v>2.32237</v>
      </c>
      <c r="J3015" s="1" t="n">
        <v>81.18969</v>
      </c>
    </row>
    <row r="3016" customFormat="false" ht="13.2" hidden="false" customHeight="false" outlineLevel="0" collapsed="false">
      <c r="A3016" s="6" t="n">
        <v>3</v>
      </c>
      <c r="B3016" s="1" t="s">
        <v>341</v>
      </c>
      <c r="C3016" s="1" t="s">
        <v>28</v>
      </c>
      <c r="D3016" s="1" t="n">
        <v>2019</v>
      </c>
      <c r="E3016" s="1" t="n">
        <v>3</v>
      </c>
      <c r="F3016" s="1" t="n">
        <v>17</v>
      </c>
      <c r="G3016" s="1" t="s">
        <v>342</v>
      </c>
      <c r="H3016" s="1" t="n">
        <v>28.57217</v>
      </c>
      <c r="I3016" s="1" t="n">
        <v>2.315397</v>
      </c>
      <c r="J3016" s="1" t="n">
        <v>82.76337</v>
      </c>
    </row>
    <row r="3017" customFormat="false" ht="13.2" hidden="false" customHeight="false" outlineLevel="0" collapsed="false">
      <c r="A3017" s="6" t="n">
        <v>4</v>
      </c>
      <c r="B3017" s="1" t="s">
        <v>341</v>
      </c>
      <c r="C3017" s="1" t="s">
        <v>28</v>
      </c>
      <c r="D3017" s="1" t="n">
        <v>2019</v>
      </c>
      <c r="E3017" s="1" t="n">
        <v>4</v>
      </c>
      <c r="F3017" s="1" t="n">
        <v>17</v>
      </c>
      <c r="G3017" s="1" t="s">
        <v>342</v>
      </c>
      <c r="H3017" s="1" t="n">
        <v>29.9556</v>
      </c>
      <c r="I3017" s="1" t="n">
        <v>2.27615</v>
      </c>
      <c r="J3017" s="1" t="n">
        <v>81.86143</v>
      </c>
    </row>
    <row r="3018" customFormat="false" ht="13.2" hidden="false" customHeight="false" outlineLevel="0" collapsed="false">
      <c r="A3018" s="6" t="n">
        <v>5</v>
      </c>
      <c r="B3018" s="1" t="s">
        <v>341</v>
      </c>
      <c r="C3018" s="1" t="s">
        <v>28</v>
      </c>
      <c r="D3018" s="1" t="n">
        <v>2019</v>
      </c>
      <c r="E3018" s="1" t="n">
        <v>5</v>
      </c>
      <c r="F3018" s="1" t="n">
        <v>17</v>
      </c>
      <c r="G3018" s="1" t="s">
        <v>342</v>
      </c>
      <c r="H3018" s="1" t="n">
        <v>31.26494</v>
      </c>
      <c r="I3018" s="1" t="n">
        <v>2.41692</v>
      </c>
      <c r="J3018" s="1" t="n">
        <v>86.56742</v>
      </c>
    </row>
    <row r="3019" customFormat="false" ht="13.2" hidden="false" customHeight="false" outlineLevel="0" collapsed="false">
      <c r="A3019" s="6" t="n">
        <v>6</v>
      </c>
      <c r="B3019" s="1" t="s">
        <v>341</v>
      </c>
      <c r="C3019" s="1" t="s">
        <v>28</v>
      </c>
      <c r="D3019" s="1" t="n">
        <v>2019</v>
      </c>
      <c r="E3019" s="1" t="n">
        <v>6</v>
      </c>
      <c r="F3019" s="1" t="n">
        <v>17</v>
      </c>
      <c r="G3019" s="1" t="s">
        <v>342</v>
      </c>
      <c r="H3019" s="1" t="n">
        <v>28.20196</v>
      </c>
      <c r="I3019" s="1" t="n">
        <v>2.38232</v>
      </c>
      <c r="J3019" s="1" t="n">
        <v>80.62239</v>
      </c>
    </row>
    <row r="3020" customFormat="false" ht="13.2" hidden="false" customHeight="false" outlineLevel="0" collapsed="false">
      <c r="A3020" s="6" t="n">
        <v>7</v>
      </c>
      <c r="B3020" s="1" t="s">
        <v>341</v>
      </c>
      <c r="C3020" s="1" t="s">
        <v>28</v>
      </c>
      <c r="D3020" s="1" t="n">
        <v>2019</v>
      </c>
      <c r="E3020" s="1" t="n">
        <v>7</v>
      </c>
      <c r="F3020" s="1" t="n">
        <v>17</v>
      </c>
      <c r="G3020" s="1" t="s">
        <v>342</v>
      </c>
      <c r="H3020" s="1" t="n">
        <v>34.57028</v>
      </c>
      <c r="I3020" s="1" t="n">
        <v>2.93491</v>
      </c>
      <c r="J3020" s="1" t="n">
        <v>90.67238</v>
      </c>
    </row>
    <row r="3021" customFormat="false" ht="13.2" hidden="false" customHeight="false" outlineLevel="0" collapsed="false">
      <c r="A3021" s="6" t="n">
        <v>8</v>
      </c>
      <c r="B3021" s="1" t="s">
        <v>341</v>
      </c>
      <c r="C3021" s="1" t="s">
        <v>28</v>
      </c>
      <c r="D3021" s="1" t="n">
        <v>2019</v>
      </c>
      <c r="E3021" s="1" t="n">
        <v>8</v>
      </c>
      <c r="F3021" s="1" t="n">
        <v>17</v>
      </c>
      <c r="G3021" s="1" t="s">
        <v>342</v>
      </c>
      <c r="H3021" s="1" t="n">
        <v>31.21134</v>
      </c>
      <c r="I3021" s="1" t="n">
        <v>2.60492</v>
      </c>
      <c r="J3021" s="1" t="n">
        <v>94.89843</v>
      </c>
    </row>
    <row r="3022" customFormat="false" ht="13.2" hidden="false" customHeight="false" outlineLevel="0" collapsed="false">
      <c r="A3022" s="6" t="n">
        <v>9</v>
      </c>
      <c r="B3022" s="1" t="s">
        <v>341</v>
      </c>
      <c r="C3022" s="1" t="s">
        <v>28</v>
      </c>
      <c r="D3022" s="1" t="n">
        <v>2019</v>
      </c>
      <c r="E3022" s="1" t="n">
        <v>9</v>
      </c>
      <c r="F3022" s="1" t="n">
        <v>17</v>
      </c>
      <c r="G3022" s="1" t="s">
        <v>342</v>
      </c>
      <c r="H3022" s="1" t="n">
        <v>29.92036</v>
      </c>
      <c r="I3022" s="1" t="n">
        <v>2.44835</v>
      </c>
      <c r="J3022" s="1" t="n">
        <v>90.05616</v>
      </c>
    </row>
    <row r="3023" customFormat="false" ht="13.2" hidden="false" customHeight="false" outlineLevel="0" collapsed="false">
      <c r="A3023" s="6" t="n">
        <v>10</v>
      </c>
      <c r="B3023" s="1" t="s">
        <v>341</v>
      </c>
      <c r="C3023" s="1" t="s">
        <v>28</v>
      </c>
      <c r="D3023" s="1" t="n">
        <v>2019</v>
      </c>
      <c r="E3023" s="1" t="n">
        <v>10</v>
      </c>
      <c r="F3023" s="1" t="n">
        <v>17</v>
      </c>
      <c r="G3023" s="1" t="s">
        <v>342</v>
      </c>
      <c r="H3023" s="1" t="n">
        <v>31.05287</v>
      </c>
      <c r="I3023" s="1" t="n">
        <v>2.92158</v>
      </c>
      <c r="J3023" s="1" t="n">
        <v>98.34818</v>
      </c>
    </row>
    <row r="3024" customFormat="false" ht="13.2" hidden="false" customHeight="false" outlineLevel="0" collapsed="false">
      <c r="A3024" s="6" t="n">
        <v>11</v>
      </c>
      <c r="B3024" s="1" t="s">
        <v>341</v>
      </c>
      <c r="C3024" s="1" t="s">
        <v>28</v>
      </c>
      <c r="D3024" s="1" t="n">
        <v>2019</v>
      </c>
      <c r="E3024" s="1" t="n">
        <v>11</v>
      </c>
      <c r="F3024" s="1" t="n">
        <v>17</v>
      </c>
      <c r="G3024" s="1" t="s">
        <v>342</v>
      </c>
      <c r="H3024" s="1" t="n">
        <v>29.85344</v>
      </c>
      <c r="I3024" s="1" t="n">
        <v>3.43509</v>
      </c>
      <c r="J3024" s="1" t="n">
        <v>89.7516</v>
      </c>
    </row>
    <row r="3025" customFormat="false" ht="13.2" hidden="false" customHeight="false" outlineLevel="0" collapsed="false">
      <c r="A3025" s="6" t="n">
        <v>12</v>
      </c>
      <c r="B3025" s="1" t="s">
        <v>341</v>
      </c>
      <c r="C3025" s="1" t="s">
        <v>28</v>
      </c>
      <c r="D3025" s="1" t="n">
        <v>2019</v>
      </c>
      <c r="E3025" s="1" t="n">
        <v>12</v>
      </c>
      <c r="F3025" s="1" t="n">
        <v>17</v>
      </c>
      <c r="G3025" s="1" t="s">
        <v>342</v>
      </c>
      <c r="H3025" s="1" t="n">
        <v>33.79058</v>
      </c>
      <c r="I3025" s="1" t="n">
        <v>4.40063</v>
      </c>
      <c r="J3025" s="1" t="n">
        <v>77.60671</v>
      </c>
    </row>
    <row r="3026" customFormat="false" ht="13.2" hidden="false" customHeight="false" outlineLevel="0" collapsed="false">
      <c r="A3026" s="6" t="n">
        <v>1</v>
      </c>
      <c r="B3026" s="1" t="s">
        <v>341</v>
      </c>
      <c r="C3026" s="1" t="s">
        <v>28</v>
      </c>
      <c r="D3026" s="1" t="n">
        <v>2020</v>
      </c>
      <c r="E3026" s="1" t="n">
        <v>1</v>
      </c>
      <c r="F3026" s="1" t="n">
        <v>17</v>
      </c>
      <c r="G3026" s="1" t="s">
        <v>342</v>
      </c>
      <c r="H3026" s="1" t="n">
        <v>29.67905</v>
      </c>
      <c r="I3026" s="1" t="n">
        <v>3.530101</v>
      </c>
      <c r="J3026" s="1" t="n">
        <v>74.85036</v>
      </c>
    </row>
    <row r="3027" customFormat="false" ht="13.2" hidden="false" customHeight="false" outlineLevel="0" collapsed="false">
      <c r="A3027" s="6" t="n">
        <v>2</v>
      </c>
      <c r="B3027" s="1" t="s">
        <v>341</v>
      </c>
      <c r="C3027" s="1" t="s">
        <v>28</v>
      </c>
      <c r="D3027" s="1" t="n">
        <v>2020</v>
      </c>
      <c r="E3027" s="1" t="n">
        <v>2</v>
      </c>
      <c r="F3027" s="1" t="n">
        <v>17</v>
      </c>
      <c r="G3027" s="1" t="s">
        <v>342</v>
      </c>
      <c r="H3027" s="1" t="n">
        <v>28.11287</v>
      </c>
      <c r="I3027" s="1" t="n">
        <v>2.92813</v>
      </c>
      <c r="J3027" s="1" t="n">
        <v>85.89416</v>
      </c>
    </row>
    <row r="3028" customFormat="false" ht="13.2" hidden="false" customHeight="false" outlineLevel="0" collapsed="false">
      <c r="A3028" s="6" t="n">
        <v>3</v>
      </c>
      <c r="B3028" s="1" t="s">
        <v>341</v>
      </c>
      <c r="C3028" s="1" t="s">
        <v>28</v>
      </c>
      <c r="D3028" s="1" t="n">
        <v>2020</v>
      </c>
      <c r="E3028" s="1" t="n">
        <v>3</v>
      </c>
      <c r="F3028" s="1" t="n">
        <v>17</v>
      </c>
      <c r="G3028" s="1" t="s">
        <v>342</v>
      </c>
      <c r="H3028" s="1" t="n">
        <v>26.64111</v>
      </c>
      <c r="I3028" s="1" t="n">
        <v>2.57802</v>
      </c>
      <c r="J3028" s="1" t="n">
        <v>91.52937</v>
      </c>
    </row>
    <row r="3029" customFormat="false" ht="13.2" hidden="false" customHeight="false" outlineLevel="0" collapsed="false">
      <c r="A3029" s="6" t="n">
        <v>4</v>
      </c>
      <c r="B3029" s="1" t="s">
        <v>341</v>
      </c>
      <c r="C3029" s="1" t="s">
        <v>28</v>
      </c>
      <c r="D3029" s="1" t="n">
        <v>2020</v>
      </c>
      <c r="E3029" s="1" t="n">
        <v>4</v>
      </c>
      <c r="F3029" s="1" t="n">
        <v>17</v>
      </c>
      <c r="G3029" s="1" t="s">
        <v>342</v>
      </c>
      <c r="H3029" s="1" t="n">
        <v>25.6325</v>
      </c>
      <c r="I3029" s="1" t="n">
        <v>1.85178</v>
      </c>
      <c r="J3029" s="1" t="n">
        <v>77.6771</v>
      </c>
    </row>
    <row r="3030" customFormat="false" ht="13.2" hidden="false" customHeight="false" outlineLevel="0" collapsed="false">
      <c r="A3030" s="6" t="n">
        <v>5</v>
      </c>
      <c r="B3030" s="1" t="s">
        <v>341</v>
      </c>
      <c r="C3030" s="1" t="s">
        <v>28</v>
      </c>
      <c r="D3030" s="1" t="n">
        <v>2020</v>
      </c>
      <c r="E3030" s="1" t="n">
        <v>5</v>
      </c>
      <c r="F3030" s="1" t="n">
        <v>17</v>
      </c>
      <c r="G3030" s="1" t="s">
        <v>342</v>
      </c>
      <c r="H3030" s="1" t="n">
        <v>24.89354</v>
      </c>
      <c r="I3030" s="1" t="n">
        <v>1.91601</v>
      </c>
      <c r="J3030" s="1" t="n">
        <v>86.3117</v>
      </c>
    </row>
    <row r="3031" customFormat="false" ht="13.2" hidden="false" customHeight="false" outlineLevel="0" collapsed="false">
      <c r="A3031" s="6" t="n">
        <v>6</v>
      </c>
      <c r="B3031" s="1" t="s">
        <v>341</v>
      </c>
      <c r="C3031" s="1" t="s">
        <v>28</v>
      </c>
      <c r="D3031" s="1" t="n">
        <v>2020</v>
      </c>
      <c r="E3031" s="1" t="n">
        <v>6</v>
      </c>
      <c r="F3031" s="1" t="n">
        <v>17</v>
      </c>
      <c r="G3031" s="1" t="s">
        <v>342</v>
      </c>
      <c r="H3031" s="1" t="n">
        <v>27.356885</v>
      </c>
      <c r="I3031" s="1" t="n">
        <v>3.11893</v>
      </c>
      <c r="J3031" s="1" t="n">
        <v>94.11464</v>
      </c>
    </row>
    <row r="3032" customFormat="false" ht="13.2" hidden="false" customHeight="false" outlineLevel="0" collapsed="false">
      <c r="A3032" s="6" t="n">
        <v>7</v>
      </c>
      <c r="B3032" s="1" t="s">
        <v>341</v>
      </c>
      <c r="C3032" s="1" t="s">
        <v>28</v>
      </c>
      <c r="D3032" s="1" t="n">
        <v>2020</v>
      </c>
      <c r="E3032" s="1" t="n">
        <v>7</v>
      </c>
      <c r="F3032" s="1" t="n">
        <v>17</v>
      </c>
      <c r="G3032" s="1" t="s">
        <v>342</v>
      </c>
      <c r="H3032" s="1" t="n">
        <v>30.94699</v>
      </c>
      <c r="I3032" s="1" t="n">
        <v>3.41986</v>
      </c>
      <c r="J3032" s="1" t="n">
        <v>107.17775</v>
      </c>
    </row>
    <row r="3033" customFormat="false" ht="13.2" hidden="false" customHeight="false" outlineLevel="0" collapsed="false">
      <c r="A3033" s="6" t="n">
        <v>8</v>
      </c>
      <c r="B3033" s="1" t="s">
        <v>341</v>
      </c>
      <c r="C3033" s="1" t="s">
        <v>28</v>
      </c>
      <c r="D3033" s="1" t="n">
        <v>2020</v>
      </c>
      <c r="E3033" s="1" t="n">
        <v>8</v>
      </c>
      <c r="F3033" s="1" t="n">
        <v>17</v>
      </c>
      <c r="G3033" s="1" t="s">
        <v>342</v>
      </c>
      <c r="H3033" s="1" t="n">
        <v>28.45595</v>
      </c>
      <c r="I3033" s="1" t="n">
        <v>3.27653</v>
      </c>
      <c r="J3033" s="1" t="n">
        <v>103.57482</v>
      </c>
    </row>
    <row r="3034" customFormat="false" ht="13.2" hidden="false" customHeight="false" outlineLevel="0" collapsed="false">
      <c r="A3034" s="6" t="n">
        <v>9</v>
      </c>
      <c r="B3034" s="1" t="s">
        <v>341</v>
      </c>
      <c r="C3034" s="1" t="s">
        <v>28</v>
      </c>
      <c r="D3034" s="1" t="n">
        <v>2020</v>
      </c>
      <c r="E3034" s="1" t="n">
        <v>9</v>
      </c>
      <c r="F3034" s="1" t="n">
        <v>17</v>
      </c>
      <c r="G3034" s="1" t="s">
        <v>342</v>
      </c>
      <c r="H3034" s="1" t="n">
        <v>30.19369</v>
      </c>
      <c r="I3034" s="1" t="n">
        <v>3.8161</v>
      </c>
      <c r="J3034" s="1" t="n">
        <v>103.93015</v>
      </c>
    </row>
    <row r="3035" customFormat="false" ht="13.2" hidden="false" customHeight="false" outlineLevel="0" collapsed="false">
      <c r="A3035" s="6" t="n">
        <v>10</v>
      </c>
      <c r="B3035" s="1" t="s">
        <v>341</v>
      </c>
      <c r="C3035" s="1" t="s">
        <v>28</v>
      </c>
      <c r="D3035" s="1" t="n">
        <v>2020</v>
      </c>
      <c r="E3035" s="1" t="n">
        <v>10</v>
      </c>
      <c r="F3035" s="1" t="n">
        <v>17</v>
      </c>
      <c r="G3035" s="1" t="s">
        <v>342</v>
      </c>
      <c r="H3035" s="1" t="n">
        <v>32.50627</v>
      </c>
      <c r="I3035" s="1" t="n">
        <v>4.06866</v>
      </c>
      <c r="J3035" s="1" t="n">
        <v>111.44937</v>
      </c>
    </row>
    <row r="3036" customFormat="false" ht="13.2" hidden="false" customHeight="false" outlineLevel="0" collapsed="false">
      <c r="A3036" s="6" t="n">
        <v>11</v>
      </c>
      <c r="B3036" s="1" t="s">
        <v>341</v>
      </c>
      <c r="C3036" s="1" t="s">
        <v>28</v>
      </c>
      <c r="D3036" s="1" t="n">
        <v>2020</v>
      </c>
      <c r="E3036" s="1" t="n">
        <v>11</v>
      </c>
      <c r="F3036" s="1" t="n">
        <v>17</v>
      </c>
      <c r="G3036" s="1" t="s">
        <v>342</v>
      </c>
      <c r="H3036" s="1" t="n">
        <v>31.66736</v>
      </c>
      <c r="I3036" s="1" t="n">
        <v>3.47783</v>
      </c>
      <c r="J3036" s="1" t="n">
        <v>99.77107</v>
      </c>
    </row>
    <row r="3037" customFormat="false" ht="13.2" hidden="false" customHeight="false" outlineLevel="0" collapsed="false">
      <c r="A3037" s="6" t="n">
        <v>12</v>
      </c>
      <c r="B3037" s="1" t="s">
        <v>341</v>
      </c>
      <c r="C3037" s="1" t="s">
        <v>28</v>
      </c>
      <c r="D3037" s="1" t="n">
        <v>2020</v>
      </c>
      <c r="E3037" s="1" t="n">
        <v>12</v>
      </c>
      <c r="F3037" s="1" t="n">
        <v>17</v>
      </c>
      <c r="G3037" s="1" t="s">
        <v>342</v>
      </c>
      <c r="H3037" s="1" t="n">
        <v>36.37988</v>
      </c>
      <c r="I3037" s="1" t="n">
        <v>4.42956</v>
      </c>
      <c r="J3037" s="1" t="n">
        <v>91.14112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933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M54" activeCellId="0" sqref="M54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36" t="s">
        <v>242</v>
      </c>
      <c r="B1" s="36" t="s">
        <v>348</v>
      </c>
      <c r="C1" s="36" t="s">
        <v>349</v>
      </c>
      <c r="D1" s="36" t="s">
        <v>350</v>
      </c>
      <c r="E1" s="36" t="s">
        <v>351</v>
      </c>
      <c r="F1" s="36" t="s">
        <v>352</v>
      </c>
      <c r="G1" s="36" t="s">
        <v>353</v>
      </c>
      <c r="H1" s="36" t="s">
        <v>354</v>
      </c>
      <c r="I1" s="36" t="s">
        <v>355</v>
      </c>
      <c r="J1" s="36" t="s">
        <v>233</v>
      </c>
      <c r="K1" s="36" t="s">
        <v>343</v>
      </c>
      <c r="L1" s="36" t="s">
        <v>240</v>
      </c>
      <c r="M1" s="36" t="s">
        <v>241</v>
      </c>
      <c r="N1" s="36" t="s">
        <v>356</v>
      </c>
    </row>
    <row r="2" customFormat="false" ht="12.8" hidden="false" customHeight="false" outlineLevel="0" collapsed="false">
      <c r="A2" s="1" t="s">
        <v>245</v>
      </c>
      <c r="B2" s="1" t="s">
        <v>357</v>
      </c>
      <c r="C2" s="1" t="s">
        <v>358</v>
      </c>
      <c r="D2" s="1" t="n">
        <v>299.991626612778</v>
      </c>
      <c r="E2" s="1" t="s">
        <v>359</v>
      </c>
      <c r="F2" s="1" t="s">
        <v>243</v>
      </c>
      <c r="G2" s="1" t="s">
        <v>360</v>
      </c>
      <c r="H2" s="1" t="n">
        <v>26.8416266127781</v>
      </c>
      <c r="I2" s="37" t="n">
        <v>43101</v>
      </c>
      <c r="J2" s="1" t="n">
        <v>2018</v>
      </c>
      <c r="K2" s="1" t="n">
        <v>1</v>
      </c>
      <c r="L2" s="1" t="n">
        <v>29</v>
      </c>
      <c r="M2" s="1" t="s">
        <v>246</v>
      </c>
      <c r="N2" s="1" t="s">
        <v>361</v>
      </c>
    </row>
    <row r="3" customFormat="false" ht="12.8" hidden="false" customHeight="false" outlineLevel="0" collapsed="false">
      <c r="A3" s="1" t="s">
        <v>245</v>
      </c>
      <c r="B3" s="1" t="s">
        <v>357</v>
      </c>
      <c r="C3" s="1" t="s">
        <v>362</v>
      </c>
      <c r="D3" s="1" t="n">
        <v>300.254024096571</v>
      </c>
      <c r="E3" s="1" t="s">
        <v>359</v>
      </c>
      <c r="F3" s="1" t="s">
        <v>243</v>
      </c>
      <c r="G3" s="1" t="s">
        <v>360</v>
      </c>
      <c r="H3" s="1" t="n">
        <v>27.1040240965713</v>
      </c>
      <c r="I3" s="37" t="n">
        <v>43132</v>
      </c>
      <c r="J3" s="1" t="n">
        <v>2018</v>
      </c>
      <c r="K3" s="1" t="n">
        <v>2</v>
      </c>
      <c r="L3" s="1" t="n">
        <v>29</v>
      </c>
      <c r="M3" s="1" t="s">
        <v>246</v>
      </c>
      <c r="N3" s="1" t="s">
        <v>361</v>
      </c>
    </row>
    <row r="4" customFormat="false" ht="12.8" hidden="false" customHeight="false" outlineLevel="0" collapsed="false">
      <c r="A4" s="1" t="s">
        <v>245</v>
      </c>
      <c r="B4" s="1" t="s">
        <v>357</v>
      </c>
      <c r="C4" s="1" t="s">
        <v>363</v>
      </c>
      <c r="D4" s="1" t="n">
        <v>300.35387446651</v>
      </c>
      <c r="E4" s="1" t="s">
        <v>359</v>
      </c>
      <c r="F4" s="1" t="s">
        <v>243</v>
      </c>
      <c r="G4" s="1" t="s">
        <v>360</v>
      </c>
      <c r="H4" s="1" t="n">
        <v>27.2038744665103</v>
      </c>
      <c r="I4" s="37" t="n">
        <v>43160</v>
      </c>
      <c r="J4" s="1" t="n">
        <v>2018</v>
      </c>
      <c r="K4" s="1" t="n">
        <v>3</v>
      </c>
      <c r="L4" s="1" t="n">
        <v>29</v>
      </c>
      <c r="M4" s="1" t="s">
        <v>246</v>
      </c>
      <c r="N4" s="1" t="s">
        <v>361</v>
      </c>
    </row>
    <row r="5" customFormat="false" ht="12.8" hidden="false" customHeight="false" outlineLevel="0" collapsed="false">
      <c r="A5" s="1" t="s">
        <v>245</v>
      </c>
      <c r="B5" s="1" t="s">
        <v>357</v>
      </c>
      <c r="C5" s="1" t="s">
        <v>364</v>
      </c>
      <c r="D5" s="1" t="n">
        <v>298.991574845637</v>
      </c>
      <c r="E5" s="1" t="s">
        <v>359</v>
      </c>
      <c r="F5" s="1" t="s">
        <v>243</v>
      </c>
      <c r="G5" s="1" t="s">
        <v>360</v>
      </c>
      <c r="H5" s="1" t="n">
        <v>25.8415748456371</v>
      </c>
      <c r="I5" s="37" t="n">
        <v>43191</v>
      </c>
      <c r="J5" s="1" t="n">
        <v>2018</v>
      </c>
      <c r="K5" s="1" t="n">
        <v>4</v>
      </c>
      <c r="L5" s="1" t="n">
        <v>29</v>
      </c>
      <c r="M5" s="1" t="s">
        <v>246</v>
      </c>
      <c r="N5" s="1" t="s">
        <v>361</v>
      </c>
    </row>
    <row r="6" customFormat="false" ht="12.8" hidden="false" customHeight="false" outlineLevel="0" collapsed="false">
      <c r="A6" s="1" t="s">
        <v>245</v>
      </c>
      <c r="B6" s="1" t="s">
        <v>357</v>
      </c>
      <c r="C6" s="1" t="s">
        <v>365</v>
      </c>
      <c r="D6" s="1" t="n">
        <v>298.188127682872</v>
      </c>
      <c r="E6" s="1" t="s">
        <v>359</v>
      </c>
      <c r="F6" s="1" t="s">
        <v>243</v>
      </c>
      <c r="G6" s="1" t="s">
        <v>360</v>
      </c>
      <c r="H6" s="1" t="n">
        <v>25.038127682872</v>
      </c>
      <c r="I6" s="37" t="n">
        <v>43221</v>
      </c>
      <c r="J6" s="1" t="n">
        <v>2018</v>
      </c>
      <c r="K6" s="1" t="n">
        <v>5</v>
      </c>
      <c r="L6" s="1" t="n">
        <v>29</v>
      </c>
      <c r="M6" s="1" t="s">
        <v>246</v>
      </c>
      <c r="N6" s="1" t="s">
        <v>361</v>
      </c>
    </row>
    <row r="7" customFormat="false" ht="12.8" hidden="false" customHeight="false" outlineLevel="0" collapsed="false">
      <c r="A7" s="1" t="s">
        <v>245</v>
      </c>
      <c r="B7" s="1" t="s">
        <v>357</v>
      </c>
      <c r="C7" s="1" t="s">
        <v>366</v>
      </c>
      <c r="D7" s="1" t="n">
        <v>297.61611664888</v>
      </c>
      <c r="E7" s="1" t="s">
        <v>359</v>
      </c>
      <c r="F7" s="1" t="s">
        <v>243</v>
      </c>
      <c r="G7" s="1" t="s">
        <v>360</v>
      </c>
      <c r="H7" s="1" t="n">
        <v>24.4661166488804</v>
      </c>
      <c r="I7" s="37" t="n">
        <v>43252</v>
      </c>
      <c r="J7" s="1" t="n">
        <v>2018</v>
      </c>
      <c r="K7" s="1" t="n">
        <v>6</v>
      </c>
      <c r="L7" s="1" t="n">
        <v>29</v>
      </c>
      <c r="M7" s="1" t="s">
        <v>246</v>
      </c>
      <c r="N7" s="1" t="s">
        <v>361</v>
      </c>
    </row>
    <row r="8" customFormat="false" ht="12.8" hidden="false" customHeight="false" outlineLevel="0" collapsed="false">
      <c r="A8" s="1" t="s">
        <v>245</v>
      </c>
      <c r="B8" s="1" t="s">
        <v>357</v>
      </c>
      <c r="C8" s="1" t="s">
        <v>367</v>
      </c>
      <c r="D8" s="1" t="n">
        <v>297.163306831715</v>
      </c>
      <c r="E8" s="1" t="s">
        <v>359</v>
      </c>
      <c r="F8" s="1" t="s">
        <v>243</v>
      </c>
      <c r="G8" s="1" t="s">
        <v>360</v>
      </c>
      <c r="H8" s="1" t="n">
        <v>24.0133068317151</v>
      </c>
      <c r="I8" s="37" t="n">
        <v>43282</v>
      </c>
      <c r="J8" s="1" t="n">
        <v>2018</v>
      </c>
      <c r="K8" s="1" t="n">
        <v>7</v>
      </c>
      <c r="L8" s="1" t="n">
        <v>29</v>
      </c>
      <c r="M8" s="1" t="s">
        <v>246</v>
      </c>
      <c r="N8" s="1" t="s">
        <v>361</v>
      </c>
    </row>
    <row r="9" customFormat="false" ht="12.8" hidden="false" customHeight="false" outlineLevel="0" collapsed="false">
      <c r="A9" s="1" t="s">
        <v>245</v>
      </c>
      <c r="B9" s="1" t="s">
        <v>357</v>
      </c>
      <c r="C9" s="1" t="s">
        <v>368</v>
      </c>
      <c r="D9" s="1" t="n">
        <v>297.518588380568</v>
      </c>
      <c r="E9" s="1" t="s">
        <v>359</v>
      </c>
      <c r="F9" s="1" t="s">
        <v>243</v>
      </c>
      <c r="G9" s="1" t="s">
        <v>360</v>
      </c>
      <c r="H9" s="1" t="n">
        <v>24.3685883805678</v>
      </c>
      <c r="I9" s="37" t="n">
        <v>43313</v>
      </c>
      <c r="J9" s="1" t="n">
        <v>2018</v>
      </c>
      <c r="K9" s="1" t="n">
        <v>8</v>
      </c>
      <c r="L9" s="1" t="n">
        <v>29</v>
      </c>
      <c r="M9" s="1" t="s">
        <v>246</v>
      </c>
      <c r="N9" s="1" t="s">
        <v>361</v>
      </c>
    </row>
    <row r="10" customFormat="false" ht="12.8" hidden="false" customHeight="false" outlineLevel="0" collapsed="false">
      <c r="A10" s="1" t="s">
        <v>245</v>
      </c>
      <c r="B10" s="1" t="s">
        <v>357</v>
      </c>
      <c r="C10" s="1" t="s">
        <v>369</v>
      </c>
      <c r="D10" s="1" t="n">
        <v>298.09911378719</v>
      </c>
      <c r="E10" s="1" t="s">
        <v>359</v>
      </c>
      <c r="F10" s="1" t="s">
        <v>243</v>
      </c>
      <c r="G10" s="1" t="s">
        <v>360</v>
      </c>
      <c r="H10" s="1" t="n">
        <v>24.94911378719</v>
      </c>
      <c r="I10" s="37" t="n">
        <v>43344</v>
      </c>
      <c r="J10" s="1" t="n">
        <v>2018</v>
      </c>
      <c r="K10" s="1" t="n">
        <v>9</v>
      </c>
      <c r="L10" s="1" t="n">
        <v>29</v>
      </c>
      <c r="M10" s="1" t="s">
        <v>246</v>
      </c>
      <c r="N10" s="1" t="s">
        <v>361</v>
      </c>
    </row>
    <row r="11" customFormat="false" ht="12.8" hidden="false" customHeight="false" outlineLevel="0" collapsed="false">
      <c r="A11" s="1" t="s">
        <v>245</v>
      </c>
      <c r="B11" s="1" t="s">
        <v>357</v>
      </c>
      <c r="C11" s="1" t="s">
        <v>370</v>
      </c>
      <c r="D11" s="1" t="n">
        <v>299.062011928307</v>
      </c>
      <c r="E11" s="1" t="s">
        <v>359</v>
      </c>
      <c r="F11" s="1" t="s">
        <v>243</v>
      </c>
      <c r="G11" s="1" t="s">
        <v>360</v>
      </c>
      <c r="H11" s="1" t="n">
        <v>25.9120119283072</v>
      </c>
      <c r="I11" s="37" t="n">
        <v>43374</v>
      </c>
      <c r="J11" s="1" t="n">
        <v>2018</v>
      </c>
      <c r="K11" s="1" t="n">
        <v>10</v>
      </c>
      <c r="L11" s="1" t="n">
        <v>29</v>
      </c>
      <c r="M11" s="1" t="s">
        <v>246</v>
      </c>
      <c r="N11" s="1" t="s">
        <v>361</v>
      </c>
    </row>
    <row r="12" customFormat="false" ht="12.8" hidden="false" customHeight="false" outlineLevel="0" collapsed="false">
      <c r="A12" s="1" t="s">
        <v>245</v>
      </c>
      <c r="B12" s="1" t="s">
        <v>357</v>
      </c>
      <c r="C12" s="1" t="s">
        <v>371</v>
      </c>
      <c r="D12" s="1" t="n">
        <v>299.287255786077</v>
      </c>
      <c r="E12" s="1" t="s">
        <v>359</v>
      </c>
      <c r="F12" s="1" t="s">
        <v>243</v>
      </c>
      <c r="G12" s="1" t="s">
        <v>360</v>
      </c>
      <c r="H12" s="1" t="n">
        <v>26.1372557860766</v>
      </c>
      <c r="I12" s="37" t="n">
        <v>43405</v>
      </c>
      <c r="J12" s="1" t="n">
        <v>2018</v>
      </c>
      <c r="K12" s="1" t="n">
        <v>11</v>
      </c>
      <c r="L12" s="1" t="n">
        <v>29</v>
      </c>
      <c r="M12" s="1" t="s">
        <v>246</v>
      </c>
      <c r="N12" s="1" t="s">
        <v>361</v>
      </c>
    </row>
    <row r="13" customFormat="false" ht="12.8" hidden="false" customHeight="false" outlineLevel="0" collapsed="false">
      <c r="A13" s="1" t="s">
        <v>245</v>
      </c>
      <c r="B13" s="1" t="s">
        <v>357</v>
      </c>
      <c r="C13" s="1" t="s">
        <v>372</v>
      </c>
      <c r="D13" s="1" t="n">
        <v>299.789603771274</v>
      </c>
      <c r="E13" s="1" t="s">
        <v>359</v>
      </c>
      <c r="F13" s="1" t="s">
        <v>243</v>
      </c>
      <c r="G13" s="1" t="s">
        <v>360</v>
      </c>
      <c r="H13" s="1" t="n">
        <v>26.6396037712736</v>
      </c>
      <c r="I13" s="37" t="n">
        <v>43435</v>
      </c>
      <c r="J13" s="1" t="n">
        <v>2018</v>
      </c>
      <c r="K13" s="1" t="n">
        <v>12</v>
      </c>
      <c r="L13" s="1" t="n">
        <v>29</v>
      </c>
      <c r="M13" s="1" t="s">
        <v>246</v>
      </c>
      <c r="N13" s="1" t="s">
        <v>361</v>
      </c>
    </row>
    <row r="14" customFormat="false" ht="12.8" hidden="false" customHeight="false" outlineLevel="0" collapsed="false">
      <c r="A14" s="1" t="s">
        <v>245</v>
      </c>
      <c r="B14" s="1" t="s">
        <v>357</v>
      </c>
      <c r="C14" s="1" t="s">
        <v>373</v>
      </c>
      <c r="D14" s="1" t="n">
        <v>300.189779284905</v>
      </c>
      <c r="E14" s="1" t="s">
        <v>359</v>
      </c>
      <c r="F14" s="1" t="s">
        <v>243</v>
      </c>
      <c r="G14" s="1" t="s">
        <v>360</v>
      </c>
      <c r="H14" s="1" t="n">
        <v>27.0397792849051</v>
      </c>
      <c r="I14" s="37" t="n">
        <v>43466</v>
      </c>
      <c r="J14" s="1" t="n">
        <v>2019</v>
      </c>
      <c r="K14" s="1" t="n">
        <v>1</v>
      </c>
      <c r="L14" s="1" t="n">
        <v>29</v>
      </c>
      <c r="M14" s="1" t="s">
        <v>246</v>
      </c>
      <c r="N14" s="1" t="s">
        <v>361</v>
      </c>
    </row>
    <row r="15" customFormat="false" ht="12.8" hidden="false" customHeight="false" outlineLevel="0" collapsed="false">
      <c r="A15" s="1" t="s">
        <v>245</v>
      </c>
      <c r="B15" s="1" t="s">
        <v>357</v>
      </c>
      <c r="C15" s="1" t="s">
        <v>374</v>
      </c>
      <c r="D15" s="1" t="n">
        <v>301.282715117106</v>
      </c>
      <c r="E15" s="1" t="s">
        <v>359</v>
      </c>
      <c r="F15" s="1" t="s">
        <v>243</v>
      </c>
      <c r="G15" s="1" t="s">
        <v>360</v>
      </c>
      <c r="H15" s="1" t="n">
        <v>28.1327151171057</v>
      </c>
      <c r="I15" s="37" t="n">
        <v>43497</v>
      </c>
      <c r="J15" s="1" t="n">
        <v>2019</v>
      </c>
      <c r="K15" s="1" t="n">
        <v>2</v>
      </c>
      <c r="L15" s="1" t="n">
        <v>29</v>
      </c>
      <c r="M15" s="1" t="s">
        <v>246</v>
      </c>
      <c r="N15" s="1" t="s">
        <v>361</v>
      </c>
    </row>
    <row r="16" customFormat="false" ht="12.8" hidden="false" customHeight="false" outlineLevel="0" collapsed="false">
      <c r="A16" s="1" t="s">
        <v>245</v>
      </c>
      <c r="B16" s="1" t="s">
        <v>357</v>
      </c>
      <c r="C16" s="1" t="s">
        <v>375</v>
      </c>
      <c r="D16" s="1" t="n">
        <v>300.715348286367</v>
      </c>
      <c r="E16" s="1" t="s">
        <v>359</v>
      </c>
      <c r="F16" s="1" t="s">
        <v>243</v>
      </c>
      <c r="G16" s="1" t="s">
        <v>360</v>
      </c>
      <c r="H16" s="1" t="n">
        <v>27.5653482863671</v>
      </c>
      <c r="I16" s="37" t="n">
        <v>43525</v>
      </c>
      <c r="J16" s="1" t="n">
        <v>2019</v>
      </c>
      <c r="K16" s="1" t="n">
        <v>3</v>
      </c>
      <c r="L16" s="1" t="n">
        <v>29</v>
      </c>
      <c r="M16" s="1" t="s">
        <v>246</v>
      </c>
      <c r="N16" s="1" t="s">
        <v>361</v>
      </c>
    </row>
    <row r="17" customFormat="false" ht="12.8" hidden="false" customHeight="false" outlineLevel="0" collapsed="false">
      <c r="A17" s="1" t="s">
        <v>245</v>
      </c>
      <c r="B17" s="1" t="s">
        <v>357</v>
      </c>
      <c r="C17" s="1" t="s">
        <v>376</v>
      </c>
      <c r="D17" s="1" t="n">
        <v>300.174298607395</v>
      </c>
      <c r="E17" s="1" t="s">
        <v>359</v>
      </c>
      <c r="F17" s="1" t="s">
        <v>243</v>
      </c>
      <c r="G17" s="1" t="s">
        <v>360</v>
      </c>
      <c r="H17" s="1" t="n">
        <v>27.0242986073952</v>
      </c>
      <c r="I17" s="37" t="n">
        <v>43556</v>
      </c>
      <c r="J17" s="1" t="n">
        <v>2019</v>
      </c>
      <c r="K17" s="1" t="n">
        <v>4</v>
      </c>
      <c r="L17" s="1" t="n">
        <v>29</v>
      </c>
      <c r="M17" s="1" t="s">
        <v>246</v>
      </c>
      <c r="N17" s="1" t="s">
        <v>361</v>
      </c>
    </row>
    <row r="18" customFormat="false" ht="12.8" hidden="false" customHeight="false" outlineLevel="0" collapsed="false">
      <c r="A18" s="1" t="s">
        <v>245</v>
      </c>
      <c r="B18" s="1" t="s">
        <v>357</v>
      </c>
      <c r="C18" s="1" t="s">
        <v>377</v>
      </c>
      <c r="D18" s="1" t="n">
        <v>299.434322222421</v>
      </c>
      <c r="E18" s="1" t="s">
        <v>359</v>
      </c>
      <c r="F18" s="1" t="s">
        <v>243</v>
      </c>
      <c r="G18" s="1" t="s">
        <v>360</v>
      </c>
      <c r="H18" s="1" t="n">
        <v>26.2843222224209</v>
      </c>
      <c r="I18" s="37" t="n">
        <v>43586</v>
      </c>
      <c r="J18" s="1" t="n">
        <v>2019</v>
      </c>
      <c r="K18" s="1" t="n">
        <v>5</v>
      </c>
      <c r="L18" s="1" t="n">
        <v>29</v>
      </c>
      <c r="M18" s="1" t="s">
        <v>246</v>
      </c>
      <c r="N18" s="1" t="s">
        <v>361</v>
      </c>
    </row>
    <row r="19" customFormat="false" ht="12.8" hidden="false" customHeight="false" outlineLevel="0" collapsed="false">
      <c r="A19" s="1" t="s">
        <v>245</v>
      </c>
      <c r="B19" s="1" t="s">
        <v>357</v>
      </c>
      <c r="C19" s="1" t="s">
        <v>378</v>
      </c>
      <c r="D19" s="1" t="n">
        <v>298.150974056848</v>
      </c>
      <c r="E19" s="1" t="s">
        <v>359</v>
      </c>
      <c r="F19" s="1" t="s">
        <v>243</v>
      </c>
      <c r="G19" s="1" t="s">
        <v>360</v>
      </c>
      <c r="H19" s="1" t="n">
        <v>25.0009740568482</v>
      </c>
      <c r="I19" s="37" t="n">
        <v>43617</v>
      </c>
      <c r="J19" s="1" t="n">
        <v>2019</v>
      </c>
      <c r="K19" s="1" t="n">
        <v>6</v>
      </c>
      <c r="L19" s="1" t="n">
        <v>29</v>
      </c>
      <c r="M19" s="1" t="s">
        <v>246</v>
      </c>
      <c r="N19" s="1" t="s">
        <v>361</v>
      </c>
    </row>
    <row r="20" customFormat="false" ht="12.8" hidden="false" customHeight="false" outlineLevel="0" collapsed="false">
      <c r="A20" s="1" t="s">
        <v>245</v>
      </c>
      <c r="B20" s="1" t="s">
        <v>357</v>
      </c>
      <c r="C20" s="1" t="s">
        <v>379</v>
      </c>
      <c r="D20" s="1" t="n">
        <v>297.396291028239</v>
      </c>
      <c r="E20" s="1" t="s">
        <v>359</v>
      </c>
      <c r="F20" s="1" t="s">
        <v>243</v>
      </c>
      <c r="G20" s="1" t="s">
        <v>360</v>
      </c>
      <c r="H20" s="1" t="n">
        <v>24.2462910282395</v>
      </c>
      <c r="I20" s="37" t="n">
        <v>43647</v>
      </c>
      <c r="J20" s="1" t="n">
        <v>2019</v>
      </c>
      <c r="K20" s="1" t="n">
        <v>7</v>
      </c>
      <c r="L20" s="1" t="n">
        <v>29</v>
      </c>
      <c r="M20" s="1" t="s">
        <v>246</v>
      </c>
      <c r="N20" s="1" t="s">
        <v>361</v>
      </c>
    </row>
    <row r="21" customFormat="false" ht="12.8" hidden="false" customHeight="false" outlineLevel="0" collapsed="false">
      <c r="A21" s="1" t="s">
        <v>245</v>
      </c>
      <c r="B21" s="1" t="s">
        <v>357</v>
      </c>
      <c r="C21" s="1" t="s">
        <v>380</v>
      </c>
      <c r="D21" s="1" t="n">
        <v>297.116864799185</v>
      </c>
      <c r="E21" s="1" t="s">
        <v>359</v>
      </c>
      <c r="F21" s="1" t="s">
        <v>243</v>
      </c>
      <c r="G21" s="1" t="s">
        <v>360</v>
      </c>
      <c r="H21" s="1" t="n">
        <v>23.9668647991853</v>
      </c>
      <c r="I21" s="37" t="n">
        <v>43678</v>
      </c>
      <c r="J21" s="1" t="n">
        <v>2019</v>
      </c>
      <c r="K21" s="1" t="n">
        <v>8</v>
      </c>
      <c r="L21" s="1" t="n">
        <v>29</v>
      </c>
      <c r="M21" s="1" t="s">
        <v>246</v>
      </c>
      <c r="N21" s="1" t="s">
        <v>361</v>
      </c>
    </row>
    <row r="22" customFormat="false" ht="12.8" hidden="false" customHeight="false" outlineLevel="0" collapsed="false">
      <c r="A22" s="1" t="s">
        <v>245</v>
      </c>
      <c r="B22" s="1" t="s">
        <v>357</v>
      </c>
      <c r="C22" s="1" t="s">
        <v>381</v>
      </c>
      <c r="D22" s="1" t="n">
        <v>297.85684118416</v>
      </c>
      <c r="E22" s="1" t="s">
        <v>359</v>
      </c>
      <c r="F22" s="1" t="s">
        <v>243</v>
      </c>
      <c r="G22" s="1" t="s">
        <v>360</v>
      </c>
      <c r="H22" s="1" t="n">
        <v>24.7068411841597</v>
      </c>
      <c r="I22" s="37" t="n">
        <v>43709</v>
      </c>
      <c r="J22" s="1" t="n">
        <v>2019</v>
      </c>
      <c r="K22" s="1" t="n">
        <v>9</v>
      </c>
      <c r="L22" s="1" t="n">
        <v>29</v>
      </c>
      <c r="M22" s="1" t="s">
        <v>246</v>
      </c>
      <c r="N22" s="1" t="s">
        <v>361</v>
      </c>
    </row>
    <row r="23" customFormat="false" ht="12.8" hidden="false" customHeight="false" outlineLevel="0" collapsed="false">
      <c r="A23" s="1" t="s">
        <v>245</v>
      </c>
      <c r="B23" s="1" t="s">
        <v>357</v>
      </c>
      <c r="C23" s="1" t="s">
        <v>382</v>
      </c>
      <c r="D23" s="1" t="n">
        <v>298.778715529876</v>
      </c>
      <c r="E23" s="1" t="s">
        <v>359</v>
      </c>
      <c r="F23" s="1" t="s">
        <v>243</v>
      </c>
      <c r="G23" s="1" t="s">
        <v>360</v>
      </c>
      <c r="H23" s="1" t="n">
        <v>25.6287155298756</v>
      </c>
      <c r="I23" s="37" t="n">
        <v>43739</v>
      </c>
      <c r="J23" s="1" t="n">
        <v>2019</v>
      </c>
      <c r="K23" s="1" t="n">
        <v>10</v>
      </c>
      <c r="L23" s="1" t="n">
        <v>29</v>
      </c>
      <c r="M23" s="1" t="s">
        <v>246</v>
      </c>
      <c r="N23" s="1" t="s">
        <v>361</v>
      </c>
    </row>
    <row r="24" customFormat="false" ht="12.8" hidden="false" customHeight="false" outlineLevel="0" collapsed="false">
      <c r="A24" s="1" t="s">
        <v>245</v>
      </c>
      <c r="B24" s="1" t="s">
        <v>357</v>
      </c>
      <c r="C24" s="1" t="s">
        <v>383</v>
      </c>
      <c r="D24" s="1" t="n">
        <v>299.492374763083</v>
      </c>
      <c r="E24" s="1" t="s">
        <v>359</v>
      </c>
      <c r="F24" s="1" t="s">
        <v>243</v>
      </c>
      <c r="G24" s="1" t="s">
        <v>360</v>
      </c>
      <c r="H24" s="1" t="n">
        <v>26.3423747630831</v>
      </c>
      <c r="I24" s="37" t="n">
        <v>43770</v>
      </c>
      <c r="J24" s="1" t="n">
        <v>2019</v>
      </c>
      <c r="K24" s="1" t="n">
        <v>11</v>
      </c>
      <c r="L24" s="1" t="n">
        <v>29</v>
      </c>
      <c r="M24" s="1" t="s">
        <v>246</v>
      </c>
      <c r="N24" s="1" t="s">
        <v>361</v>
      </c>
    </row>
    <row r="25" customFormat="false" ht="12.8" hidden="false" customHeight="false" outlineLevel="0" collapsed="false">
      <c r="A25" s="1" t="s">
        <v>245</v>
      </c>
      <c r="B25" s="1" t="s">
        <v>357</v>
      </c>
      <c r="C25" s="1" t="s">
        <v>384</v>
      </c>
      <c r="D25" s="1" t="n">
        <v>299.771026958262</v>
      </c>
      <c r="E25" s="1" t="s">
        <v>359</v>
      </c>
      <c r="F25" s="1" t="s">
        <v>243</v>
      </c>
      <c r="G25" s="1" t="s">
        <v>360</v>
      </c>
      <c r="H25" s="1" t="n">
        <v>26.6210269582617</v>
      </c>
      <c r="I25" s="37" t="n">
        <v>43800</v>
      </c>
      <c r="J25" s="1" t="n">
        <v>2019</v>
      </c>
      <c r="K25" s="1" t="n">
        <v>12</v>
      </c>
      <c r="L25" s="1" t="n">
        <v>29</v>
      </c>
      <c r="M25" s="1" t="s">
        <v>246</v>
      </c>
      <c r="N25" s="1" t="s">
        <v>361</v>
      </c>
    </row>
    <row r="26" customFormat="false" ht="12.8" hidden="false" customHeight="false" outlineLevel="0" collapsed="false">
      <c r="A26" s="1" t="s">
        <v>245</v>
      </c>
      <c r="B26" s="1" t="s">
        <v>357</v>
      </c>
      <c r="C26" s="1" t="s">
        <v>385</v>
      </c>
      <c r="D26" s="1" t="n">
        <v>300.113923965106</v>
      </c>
      <c r="E26" s="1" t="s">
        <v>359</v>
      </c>
      <c r="F26" s="1" t="s">
        <v>243</v>
      </c>
      <c r="G26" s="1" t="s">
        <v>360</v>
      </c>
      <c r="H26" s="1" t="n">
        <v>26.9639239651065</v>
      </c>
      <c r="I26" s="37" t="n">
        <v>43831</v>
      </c>
      <c r="J26" s="1" t="n">
        <v>2020</v>
      </c>
      <c r="K26" s="1" t="n">
        <v>1</v>
      </c>
      <c r="L26" s="1" t="n">
        <v>29</v>
      </c>
      <c r="M26" s="1" t="s">
        <v>246</v>
      </c>
      <c r="N26" s="1" t="s">
        <v>361</v>
      </c>
    </row>
    <row r="27" customFormat="false" ht="12.8" hidden="false" customHeight="false" outlineLevel="0" collapsed="false">
      <c r="A27" s="1" t="s">
        <v>245</v>
      </c>
      <c r="B27" s="1" t="s">
        <v>357</v>
      </c>
      <c r="C27" s="1" t="s">
        <v>386</v>
      </c>
      <c r="D27" s="1" t="n">
        <v>300.377095482775</v>
      </c>
      <c r="E27" s="1" t="s">
        <v>359</v>
      </c>
      <c r="F27" s="1" t="s">
        <v>243</v>
      </c>
      <c r="G27" s="1" t="s">
        <v>360</v>
      </c>
      <c r="H27" s="1" t="n">
        <v>27.2270954827752</v>
      </c>
      <c r="I27" s="37" t="n">
        <v>43862</v>
      </c>
      <c r="J27" s="1" t="n">
        <v>2020</v>
      </c>
      <c r="K27" s="1" t="n">
        <v>2</v>
      </c>
      <c r="L27" s="1" t="n">
        <v>29</v>
      </c>
      <c r="M27" s="1" t="s">
        <v>246</v>
      </c>
      <c r="N27" s="1" t="s">
        <v>361</v>
      </c>
    </row>
    <row r="28" customFormat="false" ht="12.8" hidden="false" customHeight="false" outlineLevel="0" collapsed="false">
      <c r="A28" s="1" t="s">
        <v>245</v>
      </c>
      <c r="B28" s="1" t="s">
        <v>357</v>
      </c>
      <c r="C28" s="1" t="s">
        <v>387</v>
      </c>
      <c r="D28" s="1" t="n">
        <v>300.030328306553</v>
      </c>
      <c r="E28" s="1" t="s">
        <v>359</v>
      </c>
      <c r="F28" s="1" t="s">
        <v>243</v>
      </c>
      <c r="G28" s="1" t="s">
        <v>360</v>
      </c>
      <c r="H28" s="1" t="n">
        <v>26.8803283065529</v>
      </c>
      <c r="I28" s="37" t="n">
        <v>43891</v>
      </c>
      <c r="J28" s="1" t="n">
        <v>2020</v>
      </c>
      <c r="K28" s="1" t="n">
        <v>3</v>
      </c>
      <c r="L28" s="1" t="n">
        <v>29</v>
      </c>
      <c r="M28" s="1" t="s">
        <v>246</v>
      </c>
      <c r="N28" s="1" t="s">
        <v>361</v>
      </c>
    </row>
    <row r="29" customFormat="false" ht="12.8" hidden="false" customHeight="false" outlineLevel="0" collapsed="false">
      <c r="A29" s="1" t="s">
        <v>245</v>
      </c>
      <c r="B29" s="1" t="s">
        <v>357</v>
      </c>
      <c r="C29" s="1" t="s">
        <v>388</v>
      </c>
      <c r="D29" s="1" t="n">
        <v>299.395620528646</v>
      </c>
      <c r="E29" s="1" t="s">
        <v>359</v>
      </c>
      <c r="F29" s="1" t="s">
        <v>243</v>
      </c>
      <c r="G29" s="1" t="s">
        <v>360</v>
      </c>
      <c r="H29" s="1" t="n">
        <v>26.245620528646</v>
      </c>
      <c r="I29" s="37" t="n">
        <v>43922</v>
      </c>
      <c r="J29" s="1" t="n">
        <v>2020</v>
      </c>
      <c r="K29" s="1" t="n">
        <v>4</v>
      </c>
      <c r="L29" s="1" t="n">
        <v>29</v>
      </c>
      <c r="M29" s="1" t="s">
        <v>246</v>
      </c>
      <c r="N29" s="1" t="s">
        <v>361</v>
      </c>
    </row>
    <row r="30" customFormat="false" ht="12.8" hidden="false" customHeight="false" outlineLevel="0" collapsed="false">
      <c r="A30" s="1" t="s">
        <v>245</v>
      </c>
      <c r="B30" s="1" t="s">
        <v>357</v>
      </c>
      <c r="C30" s="1" t="s">
        <v>389</v>
      </c>
      <c r="D30" s="1" t="n">
        <v>298.415693642268</v>
      </c>
      <c r="E30" s="1" t="s">
        <v>359</v>
      </c>
      <c r="F30" s="1" t="s">
        <v>243</v>
      </c>
      <c r="G30" s="1" t="s">
        <v>360</v>
      </c>
      <c r="H30" s="1" t="n">
        <v>25.2656936422679</v>
      </c>
      <c r="I30" s="37" t="n">
        <v>43952</v>
      </c>
      <c r="J30" s="1" t="n">
        <v>2020</v>
      </c>
      <c r="K30" s="1" t="n">
        <v>5</v>
      </c>
      <c r="L30" s="1" t="n">
        <v>29</v>
      </c>
      <c r="M30" s="1" t="s">
        <v>246</v>
      </c>
      <c r="N30" s="1" t="s">
        <v>361</v>
      </c>
    </row>
    <row r="31" customFormat="false" ht="12.8" hidden="false" customHeight="false" outlineLevel="0" collapsed="false">
      <c r="A31" s="1" t="s">
        <v>245</v>
      </c>
      <c r="B31" s="1" t="s">
        <v>357</v>
      </c>
      <c r="C31" s="1" t="s">
        <v>390</v>
      </c>
      <c r="D31" s="1" t="n">
        <v>297.585929327736</v>
      </c>
      <c r="E31" s="1" t="s">
        <v>359</v>
      </c>
      <c r="F31" s="1" t="s">
        <v>243</v>
      </c>
      <c r="G31" s="1" t="s">
        <v>360</v>
      </c>
      <c r="H31" s="1" t="n">
        <v>24.435929327736</v>
      </c>
      <c r="I31" s="37" t="n">
        <v>43983</v>
      </c>
      <c r="J31" s="1" t="n">
        <v>2020</v>
      </c>
      <c r="K31" s="1" t="n">
        <v>6</v>
      </c>
      <c r="L31" s="1" t="n">
        <v>29</v>
      </c>
      <c r="M31" s="1" t="s">
        <v>246</v>
      </c>
      <c r="N31" s="1" t="s">
        <v>361</v>
      </c>
    </row>
    <row r="32" customFormat="false" ht="12.8" hidden="false" customHeight="false" outlineLevel="0" collapsed="false">
      <c r="A32" s="1" t="s">
        <v>245</v>
      </c>
      <c r="B32" s="1" t="s">
        <v>357</v>
      </c>
      <c r="C32" s="1" t="s">
        <v>391</v>
      </c>
      <c r="D32" s="1" t="n">
        <v>296.916390025432</v>
      </c>
      <c r="E32" s="1" t="s">
        <v>359</v>
      </c>
      <c r="F32" s="1" t="s">
        <v>243</v>
      </c>
      <c r="G32" s="1" t="s">
        <v>360</v>
      </c>
      <c r="H32" s="1" t="n">
        <v>23.7663900254318</v>
      </c>
      <c r="I32" s="37" t="n">
        <v>44013</v>
      </c>
      <c r="J32" s="1" t="n">
        <v>2020</v>
      </c>
      <c r="K32" s="1" t="n">
        <v>7</v>
      </c>
      <c r="L32" s="1" t="n">
        <v>29</v>
      </c>
      <c r="M32" s="1" t="s">
        <v>246</v>
      </c>
      <c r="N32" s="1" t="s">
        <v>361</v>
      </c>
    </row>
    <row r="33" customFormat="false" ht="12.8" hidden="false" customHeight="false" outlineLevel="0" collapsed="false">
      <c r="A33" s="1" t="s">
        <v>245</v>
      </c>
      <c r="B33" s="1" t="s">
        <v>357</v>
      </c>
      <c r="C33" s="1" t="s">
        <v>392</v>
      </c>
      <c r="D33" s="1" t="n">
        <v>296.574267052463</v>
      </c>
      <c r="E33" s="1" t="s">
        <v>359</v>
      </c>
      <c r="F33" s="1" t="s">
        <v>243</v>
      </c>
      <c r="G33" s="1" t="s">
        <v>360</v>
      </c>
      <c r="H33" s="1" t="n">
        <v>23.4242670524625</v>
      </c>
      <c r="I33" s="37" t="n">
        <v>44044</v>
      </c>
      <c r="J33" s="1" t="n">
        <v>2020</v>
      </c>
      <c r="K33" s="1" t="n">
        <v>8</v>
      </c>
      <c r="L33" s="1" t="n">
        <v>29</v>
      </c>
      <c r="M33" s="1" t="s">
        <v>246</v>
      </c>
      <c r="N33" s="1" t="s">
        <v>361</v>
      </c>
    </row>
    <row r="34" customFormat="false" ht="12.8" hidden="false" customHeight="false" outlineLevel="0" collapsed="false">
      <c r="A34" s="1" t="s">
        <v>245</v>
      </c>
      <c r="B34" s="1" t="s">
        <v>357</v>
      </c>
      <c r="C34" s="1" t="s">
        <v>393</v>
      </c>
      <c r="D34" s="1" t="n">
        <v>297.239162151514</v>
      </c>
      <c r="E34" s="1" t="s">
        <v>359</v>
      </c>
      <c r="F34" s="1" t="s">
        <v>243</v>
      </c>
      <c r="G34" s="1" t="s">
        <v>360</v>
      </c>
      <c r="H34" s="1" t="n">
        <v>24.0891621515137</v>
      </c>
      <c r="I34" s="37" t="n">
        <v>44075</v>
      </c>
      <c r="J34" s="1" t="n">
        <v>2020</v>
      </c>
      <c r="K34" s="1" t="n">
        <v>9</v>
      </c>
      <c r="L34" s="1" t="n">
        <v>29</v>
      </c>
      <c r="M34" s="1" t="s">
        <v>246</v>
      </c>
      <c r="N34" s="1" t="s">
        <v>361</v>
      </c>
    </row>
    <row r="35" customFormat="false" ht="12.8" hidden="false" customHeight="false" outlineLevel="0" collapsed="false">
      <c r="A35" s="1" t="s">
        <v>245</v>
      </c>
      <c r="B35" s="1" t="s">
        <v>357</v>
      </c>
      <c r="C35" s="1" t="s">
        <v>394</v>
      </c>
      <c r="D35" s="1" t="n">
        <v>298.856892951301</v>
      </c>
      <c r="E35" s="1" t="s">
        <v>359</v>
      </c>
      <c r="F35" s="1" t="s">
        <v>243</v>
      </c>
      <c r="G35" s="1" t="s">
        <v>360</v>
      </c>
      <c r="H35" s="1" t="n">
        <v>25.7068929513007</v>
      </c>
      <c r="I35" s="37" t="n">
        <v>44105</v>
      </c>
      <c r="J35" s="1" t="n">
        <v>2020</v>
      </c>
      <c r="K35" s="1" t="n">
        <v>10</v>
      </c>
      <c r="L35" s="1" t="n">
        <v>29</v>
      </c>
      <c r="M35" s="1" t="s">
        <v>246</v>
      </c>
      <c r="N35" s="1" t="s">
        <v>361</v>
      </c>
    </row>
    <row r="36" customFormat="false" ht="12.8" hidden="false" customHeight="false" outlineLevel="0" collapsed="false">
      <c r="A36" s="1" t="s">
        <v>245</v>
      </c>
      <c r="B36" s="1" t="s">
        <v>357</v>
      </c>
      <c r="C36" s="1" t="s">
        <v>395</v>
      </c>
      <c r="D36" s="1" t="n">
        <v>298.921911796842</v>
      </c>
      <c r="E36" s="1" t="s">
        <v>359</v>
      </c>
      <c r="F36" s="1" t="s">
        <v>243</v>
      </c>
      <c r="G36" s="1" t="s">
        <v>360</v>
      </c>
      <c r="H36" s="1" t="n">
        <v>25.7719117968424</v>
      </c>
      <c r="I36" s="37" t="n">
        <v>44136</v>
      </c>
      <c r="J36" s="1" t="n">
        <v>2020</v>
      </c>
      <c r="K36" s="1" t="n">
        <v>11</v>
      </c>
      <c r="L36" s="1" t="n">
        <v>29</v>
      </c>
      <c r="M36" s="1" t="s">
        <v>246</v>
      </c>
      <c r="N36" s="1" t="s">
        <v>361</v>
      </c>
    </row>
    <row r="37" customFormat="false" ht="12.8" hidden="false" customHeight="false" outlineLevel="0" collapsed="false">
      <c r="A37" s="1" t="s">
        <v>245</v>
      </c>
      <c r="B37" s="1" t="s">
        <v>357</v>
      </c>
      <c r="C37" s="1" t="s">
        <v>396</v>
      </c>
      <c r="D37" s="1" t="n">
        <v>299.372399512381</v>
      </c>
      <c r="E37" s="1" t="s">
        <v>359</v>
      </c>
      <c r="F37" s="1" t="s">
        <v>243</v>
      </c>
      <c r="G37" s="1" t="s">
        <v>360</v>
      </c>
      <c r="H37" s="1" t="n">
        <v>26.2223995123812</v>
      </c>
      <c r="I37" s="37" t="n">
        <v>44166</v>
      </c>
      <c r="J37" s="1" t="n">
        <v>2020</v>
      </c>
      <c r="K37" s="1" t="n">
        <v>12</v>
      </c>
      <c r="L37" s="1" t="n">
        <v>29</v>
      </c>
      <c r="M37" s="1" t="s">
        <v>246</v>
      </c>
      <c r="N37" s="1" t="s">
        <v>361</v>
      </c>
    </row>
    <row r="38" customFormat="false" ht="12.8" hidden="false" customHeight="false" outlineLevel="0" collapsed="false">
      <c r="A38" s="1" t="s">
        <v>245</v>
      </c>
      <c r="B38" s="1" t="s">
        <v>357</v>
      </c>
      <c r="C38" s="1" t="s">
        <v>397</v>
      </c>
      <c r="D38" s="1" t="n">
        <v>300.749572753906</v>
      </c>
      <c r="E38" s="1" t="s">
        <v>359</v>
      </c>
      <c r="F38" s="1" t="s">
        <v>243</v>
      </c>
      <c r="G38" s="1" t="s">
        <v>360</v>
      </c>
      <c r="H38" s="1" t="n">
        <v>27.5995727539063</v>
      </c>
      <c r="I38" s="37" t="n">
        <v>44212</v>
      </c>
      <c r="J38" s="1" t="n">
        <v>2021</v>
      </c>
      <c r="K38" s="1" t="n">
        <v>1</v>
      </c>
      <c r="L38" s="1" t="n">
        <v>29</v>
      </c>
      <c r="M38" s="1" t="s">
        <v>246</v>
      </c>
      <c r="N38" s="1" t="s">
        <v>361</v>
      </c>
    </row>
    <row r="39" customFormat="false" ht="12.8" hidden="false" customHeight="false" outlineLevel="0" collapsed="false">
      <c r="A39" s="1" t="s">
        <v>245</v>
      </c>
      <c r="B39" s="1" t="s">
        <v>357</v>
      </c>
      <c r="C39" s="1" t="s">
        <v>398</v>
      </c>
      <c r="D39" s="1" t="n">
        <v>299.236943584169</v>
      </c>
      <c r="E39" s="1" t="s">
        <v>359</v>
      </c>
      <c r="F39" s="1" t="s">
        <v>243</v>
      </c>
      <c r="G39" s="1" t="s">
        <v>360</v>
      </c>
      <c r="H39" s="1" t="n">
        <v>26.0869435841693</v>
      </c>
      <c r="I39" s="37" t="n">
        <v>44197</v>
      </c>
      <c r="J39" s="1" t="n">
        <v>2021</v>
      </c>
      <c r="K39" s="1" t="n">
        <v>1</v>
      </c>
      <c r="L39" s="1" t="n">
        <v>29</v>
      </c>
      <c r="M39" s="1" t="s">
        <v>246</v>
      </c>
      <c r="N39" s="1" t="s">
        <v>361</v>
      </c>
    </row>
    <row r="40" customFormat="false" ht="12.8" hidden="false" customHeight="false" outlineLevel="0" collapsed="false">
      <c r="A40" s="1" t="s">
        <v>245</v>
      </c>
      <c r="B40" s="1" t="s">
        <v>357</v>
      </c>
      <c r="C40" s="1" t="s">
        <v>399</v>
      </c>
      <c r="D40" s="1" t="n">
        <v>300.577697753906</v>
      </c>
      <c r="E40" s="1" t="s">
        <v>359</v>
      </c>
      <c r="F40" s="1" t="s">
        <v>243</v>
      </c>
      <c r="G40" s="1" t="s">
        <v>360</v>
      </c>
      <c r="H40" s="1" t="n">
        <v>27.4276977539063</v>
      </c>
      <c r="I40" s="37" t="n">
        <v>44242</v>
      </c>
      <c r="J40" s="1" t="n">
        <v>2021</v>
      </c>
      <c r="K40" s="1" t="n">
        <v>2</v>
      </c>
      <c r="L40" s="1" t="n">
        <v>29</v>
      </c>
      <c r="M40" s="1" t="s">
        <v>246</v>
      </c>
      <c r="N40" s="1" t="s">
        <v>361</v>
      </c>
    </row>
    <row r="41" customFormat="false" ht="12.8" hidden="false" customHeight="false" outlineLevel="0" collapsed="false">
      <c r="A41" s="1" t="s">
        <v>245</v>
      </c>
      <c r="B41" s="1" t="s">
        <v>357</v>
      </c>
      <c r="C41" s="1" t="s">
        <v>400</v>
      </c>
      <c r="D41" s="1" t="n">
        <v>299.960665257758</v>
      </c>
      <c r="E41" s="1" t="s">
        <v>359</v>
      </c>
      <c r="F41" s="1" t="s">
        <v>243</v>
      </c>
      <c r="G41" s="1" t="s">
        <v>360</v>
      </c>
      <c r="H41" s="1" t="n">
        <v>26.8106652577583</v>
      </c>
      <c r="I41" s="37" t="n">
        <v>44228</v>
      </c>
      <c r="J41" s="1" t="n">
        <v>2021</v>
      </c>
      <c r="K41" s="1" t="n">
        <v>2</v>
      </c>
      <c r="L41" s="1" t="n">
        <v>29</v>
      </c>
      <c r="M41" s="1" t="s">
        <v>246</v>
      </c>
      <c r="N41" s="1" t="s">
        <v>361</v>
      </c>
    </row>
    <row r="42" customFormat="false" ht="12.8" hidden="false" customHeight="false" outlineLevel="0" collapsed="false">
      <c r="A42" s="1" t="s">
        <v>245</v>
      </c>
      <c r="B42" s="1" t="s">
        <v>357</v>
      </c>
      <c r="C42" s="1" t="s">
        <v>401</v>
      </c>
      <c r="D42" s="1" t="n">
        <v>300.929138183594</v>
      </c>
      <c r="E42" s="1" t="s">
        <v>359</v>
      </c>
      <c r="F42" s="1" t="s">
        <v>243</v>
      </c>
      <c r="G42" s="1" t="s">
        <v>360</v>
      </c>
      <c r="H42" s="1" t="n">
        <v>27.7791381835938</v>
      </c>
      <c r="I42" s="37" t="n">
        <v>44271</v>
      </c>
      <c r="J42" s="1" t="n">
        <v>2021</v>
      </c>
      <c r="K42" s="1" t="n">
        <v>3</v>
      </c>
      <c r="L42" s="1" t="n">
        <v>29</v>
      </c>
      <c r="M42" s="1" t="s">
        <v>246</v>
      </c>
      <c r="N42" s="1" t="s">
        <v>361</v>
      </c>
    </row>
    <row r="43" customFormat="false" ht="12.8" hidden="false" customHeight="false" outlineLevel="0" collapsed="false">
      <c r="A43" s="1" t="s">
        <v>245</v>
      </c>
      <c r="B43" s="1" t="s">
        <v>357</v>
      </c>
      <c r="C43" s="1" t="s">
        <v>402</v>
      </c>
      <c r="D43" s="1"/>
      <c r="E43" s="1" t="s">
        <v>359</v>
      </c>
      <c r="F43" s="1" t="s">
        <v>243</v>
      </c>
      <c r="G43" s="1" t="s">
        <v>360</v>
      </c>
      <c r="H43" s="1"/>
      <c r="I43" s="37" t="n">
        <v>44256</v>
      </c>
      <c r="J43" s="1" t="n">
        <v>2021</v>
      </c>
      <c r="K43" s="1" t="n">
        <v>3</v>
      </c>
      <c r="L43" s="1" t="n">
        <v>29</v>
      </c>
      <c r="M43" s="1" t="s">
        <v>246</v>
      </c>
      <c r="N43" s="1" t="s">
        <v>361</v>
      </c>
    </row>
    <row r="44" customFormat="false" ht="12.8" hidden="false" customHeight="false" outlineLevel="0" collapsed="false">
      <c r="A44" s="1" t="s">
        <v>245</v>
      </c>
      <c r="B44" s="1" t="s">
        <v>357</v>
      </c>
      <c r="C44" s="1" t="s">
        <v>403</v>
      </c>
      <c r="D44" s="1" t="n">
        <v>300.212371826172</v>
      </c>
      <c r="E44" s="1" t="s">
        <v>359</v>
      </c>
      <c r="F44" s="1" t="s">
        <v>243</v>
      </c>
      <c r="G44" s="1" t="s">
        <v>360</v>
      </c>
      <c r="H44" s="1" t="n">
        <v>27.0623718261719</v>
      </c>
      <c r="I44" s="37" t="n">
        <v>44302</v>
      </c>
      <c r="J44" s="1" t="n">
        <v>2021</v>
      </c>
      <c r="K44" s="1" t="n">
        <v>4</v>
      </c>
      <c r="L44" s="1" t="n">
        <v>29</v>
      </c>
      <c r="M44" s="1" t="s">
        <v>246</v>
      </c>
      <c r="N44" s="1" t="s">
        <v>361</v>
      </c>
    </row>
    <row r="45" customFormat="false" ht="12.8" hidden="false" customHeight="false" outlineLevel="0" collapsed="false">
      <c r="A45" s="1" t="s">
        <v>245</v>
      </c>
      <c r="B45" s="1" t="s">
        <v>357</v>
      </c>
      <c r="C45" s="1" t="s">
        <v>404</v>
      </c>
      <c r="D45" s="1"/>
      <c r="E45" s="1" t="s">
        <v>359</v>
      </c>
      <c r="F45" s="1" t="s">
        <v>243</v>
      </c>
      <c r="G45" s="1" t="s">
        <v>360</v>
      </c>
      <c r="H45" s="1"/>
      <c r="I45" s="37" t="n">
        <v>44287</v>
      </c>
      <c r="J45" s="1" t="n">
        <v>2021</v>
      </c>
      <c r="K45" s="1" t="n">
        <v>4</v>
      </c>
      <c r="L45" s="1" t="n">
        <v>29</v>
      </c>
      <c r="M45" s="1" t="s">
        <v>246</v>
      </c>
      <c r="N45" s="1" t="s">
        <v>361</v>
      </c>
    </row>
    <row r="46" customFormat="false" ht="12.8" hidden="false" customHeight="false" outlineLevel="0" collapsed="false">
      <c r="A46" s="1" t="s">
        <v>245</v>
      </c>
      <c r="B46" s="1" t="s">
        <v>357</v>
      </c>
      <c r="C46" s="1" t="s">
        <v>405</v>
      </c>
      <c r="D46" s="1" t="n">
        <v>299.030639648437</v>
      </c>
      <c r="E46" s="1" t="s">
        <v>359</v>
      </c>
      <c r="F46" s="1" t="s">
        <v>243</v>
      </c>
      <c r="G46" s="1" t="s">
        <v>360</v>
      </c>
      <c r="H46" s="1" t="n">
        <v>25.8806396484375</v>
      </c>
      <c r="I46" s="37" t="n">
        <v>44332</v>
      </c>
      <c r="J46" s="1" t="n">
        <v>2021</v>
      </c>
      <c r="K46" s="1" t="n">
        <v>5</v>
      </c>
      <c r="L46" s="1" t="n">
        <v>29</v>
      </c>
      <c r="M46" s="1" t="s">
        <v>246</v>
      </c>
      <c r="N46" s="1" t="s">
        <v>361</v>
      </c>
    </row>
    <row r="47" customFormat="false" ht="12.8" hidden="false" customHeight="false" outlineLevel="0" collapsed="false">
      <c r="A47" s="1" t="s">
        <v>245</v>
      </c>
      <c r="B47" s="1" t="s">
        <v>357</v>
      </c>
      <c r="C47" s="1" t="s">
        <v>406</v>
      </c>
      <c r="D47" s="1" t="n">
        <v>298.024230957031</v>
      </c>
      <c r="E47" s="1" t="s">
        <v>359</v>
      </c>
      <c r="F47" s="1" t="s">
        <v>243</v>
      </c>
      <c r="G47" s="1" t="s">
        <v>360</v>
      </c>
      <c r="H47" s="1" t="n">
        <v>24.8742309570313</v>
      </c>
      <c r="I47" s="37" t="n">
        <v>44363</v>
      </c>
      <c r="J47" s="1" t="n">
        <v>2021</v>
      </c>
      <c r="K47" s="1" t="n">
        <v>6</v>
      </c>
      <c r="L47" s="1" t="n">
        <v>29</v>
      </c>
      <c r="M47" s="1" t="s">
        <v>246</v>
      </c>
      <c r="N47" s="1" t="s">
        <v>361</v>
      </c>
    </row>
    <row r="48" customFormat="false" ht="12.8" hidden="false" customHeight="false" outlineLevel="0" collapsed="false">
      <c r="A48" s="1" t="s">
        <v>245</v>
      </c>
      <c r="B48" s="1" t="s">
        <v>357</v>
      </c>
      <c r="C48" s="1" t="s">
        <v>407</v>
      </c>
      <c r="D48" s="1" t="n">
        <v>297.251098632813</v>
      </c>
      <c r="E48" s="1" t="s">
        <v>359</v>
      </c>
      <c r="F48" s="1" t="s">
        <v>243</v>
      </c>
      <c r="G48" s="1" t="s">
        <v>360</v>
      </c>
      <c r="H48" s="1" t="n">
        <v>24.1010986328125</v>
      </c>
      <c r="I48" s="37" t="n">
        <v>44393</v>
      </c>
      <c r="J48" s="1" t="n">
        <v>2021</v>
      </c>
      <c r="K48" s="1" t="n">
        <v>7</v>
      </c>
      <c r="L48" s="1" t="n">
        <v>29</v>
      </c>
      <c r="M48" s="1" t="s">
        <v>246</v>
      </c>
      <c r="N48" s="1" t="s">
        <v>361</v>
      </c>
    </row>
    <row r="49" customFormat="false" ht="12.8" hidden="false" customHeight="false" outlineLevel="0" collapsed="false">
      <c r="A49" s="1" t="s">
        <v>245</v>
      </c>
      <c r="B49" s="1" t="s">
        <v>357</v>
      </c>
      <c r="C49" s="1" t="s">
        <v>408</v>
      </c>
      <c r="D49" s="1" t="n">
        <v>297.121246337891</v>
      </c>
      <c r="E49" s="1" t="s">
        <v>359</v>
      </c>
      <c r="F49" s="1" t="s">
        <v>243</v>
      </c>
      <c r="G49" s="1" t="s">
        <v>360</v>
      </c>
      <c r="H49" s="1" t="n">
        <v>23.9712463378906</v>
      </c>
      <c r="I49" s="37" t="n">
        <v>44424</v>
      </c>
      <c r="J49" s="1" t="n">
        <v>2021</v>
      </c>
      <c r="K49" s="1" t="n">
        <v>8</v>
      </c>
      <c r="L49" s="1" t="n">
        <v>29</v>
      </c>
      <c r="M49" s="1" t="s">
        <v>246</v>
      </c>
      <c r="N49" s="1" t="s">
        <v>361</v>
      </c>
    </row>
    <row r="50" customFormat="false" ht="12.8" hidden="false" customHeight="false" outlineLevel="0" collapsed="false">
      <c r="A50" s="1" t="s">
        <v>245</v>
      </c>
      <c r="B50" s="1" t="s">
        <v>357</v>
      </c>
      <c r="C50" s="1" t="s">
        <v>409</v>
      </c>
      <c r="D50" s="1" t="n">
        <v>297.561401367187</v>
      </c>
      <c r="E50" s="1" t="s">
        <v>359</v>
      </c>
      <c r="F50" s="1" t="s">
        <v>243</v>
      </c>
      <c r="G50" s="1" t="s">
        <v>360</v>
      </c>
      <c r="H50" s="1" t="n">
        <v>24.4114013671875</v>
      </c>
      <c r="I50" s="37" t="n">
        <v>44455</v>
      </c>
      <c r="J50" s="1" t="n">
        <v>2021</v>
      </c>
      <c r="K50" s="1" t="n">
        <v>9</v>
      </c>
      <c r="L50" s="1" t="n">
        <v>29</v>
      </c>
      <c r="M50" s="1" t="s">
        <v>246</v>
      </c>
      <c r="N50" s="1" t="s">
        <v>361</v>
      </c>
    </row>
    <row r="51" customFormat="false" ht="12.8" hidden="false" customHeight="false" outlineLevel="0" collapsed="false">
      <c r="A51" s="1" t="s">
        <v>245</v>
      </c>
      <c r="B51" s="1" t="s">
        <v>357</v>
      </c>
      <c r="C51" s="1" t="s">
        <v>410</v>
      </c>
      <c r="D51" s="1" t="n">
        <v>299.224426269531</v>
      </c>
      <c r="E51" s="1" t="s">
        <v>359</v>
      </c>
      <c r="F51" s="1" t="s">
        <v>243</v>
      </c>
      <c r="G51" s="1" t="s">
        <v>360</v>
      </c>
      <c r="H51" s="1" t="n">
        <v>26.0744262695313</v>
      </c>
      <c r="I51" s="37" t="n">
        <v>44485</v>
      </c>
      <c r="J51" s="1" t="n">
        <v>2021</v>
      </c>
      <c r="K51" s="1" t="n">
        <v>10</v>
      </c>
      <c r="L51" s="1" t="n">
        <v>29</v>
      </c>
      <c r="M51" s="1" t="s">
        <v>246</v>
      </c>
      <c r="N51" s="1" t="s">
        <v>361</v>
      </c>
    </row>
    <row r="52" customFormat="false" ht="12.8" hidden="false" customHeight="false" outlineLevel="0" collapsed="false">
      <c r="A52" s="1" t="s">
        <v>245</v>
      </c>
      <c r="B52" s="1" t="s">
        <v>357</v>
      </c>
      <c r="C52" s="1" t="s">
        <v>411</v>
      </c>
      <c r="D52" s="1" t="n">
        <v>299.741241455078</v>
      </c>
      <c r="E52" s="1" t="s">
        <v>359</v>
      </c>
      <c r="F52" s="1" t="s">
        <v>243</v>
      </c>
      <c r="G52" s="1" t="s">
        <v>360</v>
      </c>
      <c r="H52" s="1" t="n">
        <v>26.5912414550781</v>
      </c>
      <c r="I52" s="37" t="n">
        <v>44516</v>
      </c>
      <c r="J52" s="1" t="n">
        <v>2021</v>
      </c>
      <c r="K52" s="1" t="n">
        <v>11</v>
      </c>
      <c r="L52" s="1" t="n">
        <v>29</v>
      </c>
      <c r="M52" s="1" t="s">
        <v>246</v>
      </c>
      <c r="N52" s="1" t="s">
        <v>361</v>
      </c>
    </row>
    <row r="53" customFormat="false" ht="12.8" hidden="false" customHeight="false" outlineLevel="0" collapsed="false">
      <c r="A53" s="1" t="s">
        <v>245</v>
      </c>
      <c r="B53" s="1" t="s">
        <v>357</v>
      </c>
      <c r="C53" s="1" t="s">
        <v>412</v>
      </c>
      <c r="D53" s="1" t="n">
        <v>300.864929199219</v>
      </c>
      <c r="E53" s="1" t="s">
        <v>359</v>
      </c>
      <c r="F53" s="1" t="s">
        <v>243</v>
      </c>
      <c r="G53" s="1" t="s">
        <v>360</v>
      </c>
      <c r="H53" s="1" t="n">
        <v>27.7149291992188</v>
      </c>
      <c r="I53" s="37" t="n">
        <v>44546</v>
      </c>
      <c r="J53" s="1" t="n">
        <v>2021</v>
      </c>
      <c r="K53" s="1" t="n">
        <v>12</v>
      </c>
      <c r="L53" s="1" t="n">
        <v>29</v>
      </c>
      <c r="M53" s="1" t="s">
        <v>246</v>
      </c>
      <c r="N53" s="1" t="s">
        <v>361</v>
      </c>
    </row>
    <row r="54" customFormat="false" ht="12.8" hidden="false" customHeight="false" outlineLevel="0" collapsed="false">
      <c r="A54" s="1" t="s">
        <v>245</v>
      </c>
      <c r="B54" s="1" t="s">
        <v>357</v>
      </c>
      <c r="C54" s="1" t="s">
        <v>397</v>
      </c>
      <c r="D54" s="1" t="n">
        <v>300.716552734375</v>
      </c>
      <c r="E54" s="1" t="s">
        <v>359</v>
      </c>
      <c r="F54" s="1" t="s">
        <v>243</v>
      </c>
      <c r="G54" s="1" t="s">
        <v>360</v>
      </c>
      <c r="H54" s="1" t="n">
        <v>27.566552734375</v>
      </c>
      <c r="I54" s="37" t="n">
        <v>44212</v>
      </c>
      <c r="J54" s="1" t="n">
        <v>2021</v>
      </c>
      <c r="K54" s="1" t="n">
        <v>1</v>
      </c>
      <c r="L54" s="1" t="n">
        <v>29</v>
      </c>
      <c r="M54" s="1" t="s">
        <v>246</v>
      </c>
      <c r="N54" s="1" t="s">
        <v>413</v>
      </c>
    </row>
    <row r="55" customFormat="false" ht="12.8" hidden="false" customHeight="false" outlineLevel="0" collapsed="false">
      <c r="A55" s="1" t="s">
        <v>245</v>
      </c>
      <c r="B55" s="1" t="s">
        <v>357</v>
      </c>
      <c r="C55" s="1" t="s">
        <v>398</v>
      </c>
      <c r="D55" s="1" t="n">
        <v>299.236943584169</v>
      </c>
      <c r="E55" s="1" t="s">
        <v>359</v>
      </c>
      <c r="F55" s="1" t="s">
        <v>243</v>
      </c>
      <c r="G55" s="1" t="s">
        <v>360</v>
      </c>
      <c r="H55" s="1" t="n">
        <v>26.0869435841693</v>
      </c>
      <c r="I55" s="37" t="n">
        <v>44197</v>
      </c>
      <c r="J55" s="1" t="n">
        <v>2021</v>
      </c>
      <c r="K55" s="1" t="n">
        <v>1</v>
      </c>
      <c r="L55" s="1" t="n">
        <v>29</v>
      </c>
      <c r="M55" s="1" t="s">
        <v>246</v>
      </c>
      <c r="N55" s="1" t="s">
        <v>413</v>
      </c>
    </row>
    <row r="56" customFormat="false" ht="12.8" hidden="false" customHeight="false" outlineLevel="0" collapsed="false">
      <c r="A56" s="1" t="s">
        <v>245</v>
      </c>
      <c r="B56" s="1" t="s">
        <v>357</v>
      </c>
      <c r="C56" s="1" t="s">
        <v>399</v>
      </c>
      <c r="D56" s="1" t="n">
        <v>300.208984375</v>
      </c>
      <c r="E56" s="1" t="s">
        <v>359</v>
      </c>
      <c r="F56" s="1" t="s">
        <v>243</v>
      </c>
      <c r="G56" s="1" t="s">
        <v>360</v>
      </c>
      <c r="H56" s="1" t="n">
        <v>27.058984375</v>
      </c>
      <c r="I56" s="37" t="n">
        <v>44242</v>
      </c>
      <c r="J56" s="1" t="n">
        <v>2021</v>
      </c>
      <c r="K56" s="1" t="n">
        <v>2</v>
      </c>
      <c r="L56" s="1" t="n">
        <v>29</v>
      </c>
      <c r="M56" s="1" t="s">
        <v>246</v>
      </c>
      <c r="N56" s="1" t="s">
        <v>413</v>
      </c>
    </row>
    <row r="57" customFormat="false" ht="12.8" hidden="false" customHeight="false" outlineLevel="0" collapsed="false">
      <c r="A57" s="1" t="s">
        <v>245</v>
      </c>
      <c r="B57" s="1" t="s">
        <v>357</v>
      </c>
      <c r="C57" s="1" t="s">
        <v>400</v>
      </c>
      <c r="D57" s="1" t="n">
        <v>299.960665257758</v>
      </c>
      <c r="E57" s="1" t="s">
        <v>359</v>
      </c>
      <c r="F57" s="1" t="s">
        <v>243</v>
      </c>
      <c r="G57" s="1" t="s">
        <v>360</v>
      </c>
      <c r="H57" s="1" t="n">
        <v>26.8106652577583</v>
      </c>
      <c r="I57" s="37" t="n">
        <v>44228</v>
      </c>
      <c r="J57" s="1" t="n">
        <v>2021</v>
      </c>
      <c r="K57" s="1" t="n">
        <v>2</v>
      </c>
      <c r="L57" s="1" t="n">
        <v>29</v>
      </c>
      <c r="M57" s="1" t="s">
        <v>246</v>
      </c>
      <c r="N57" s="1" t="s">
        <v>413</v>
      </c>
    </row>
    <row r="58" customFormat="false" ht="12.8" hidden="false" customHeight="false" outlineLevel="0" collapsed="false">
      <c r="A58" s="1" t="s">
        <v>245</v>
      </c>
      <c r="B58" s="1" t="s">
        <v>357</v>
      </c>
      <c r="C58" s="1" t="s">
        <v>401</v>
      </c>
      <c r="D58" s="1" t="n">
        <v>299.579223632812</v>
      </c>
      <c r="E58" s="1" t="s">
        <v>359</v>
      </c>
      <c r="F58" s="1" t="s">
        <v>243</v>
      </c>
      <c r="G58" s="1" t="s">
        <v>360</v>
      </c>
      <c r="H58" s="1" t="n">
        <v>26.4292236328125</v>
      </c>
      <c r="I58" s="37" t="n">
        <v>44271</v>
      </c>
      <c r="J58" s="1" t="n">
        <v>2021</v>
      </c>
      <c r="K58" s="1" t="n">
        <v>3</v>
      </c>
      <c r="L58" s="1" t="n">
        <v>29</v>
      </c>
      <c r="M58" s="1" t="s">
        <v>246</v>
      </c>
      <c r="N58" s="1" t="s">
        <v>413</v>
      </c>
    </row>
    <row r="59" customFormat="false" ht="12.8" hidden="false" customHeight="false" outlineLevel="0" collapsed="false">
      <c r="A59" s="1" t="s">
        <v>245</v>
      </c>
      <c r="B59" s="1" t="s">
        <v>357</v>
      </c>
      <c r="C59" s="1" t="s">
        <v>402</v>
      </c>
      <c r="D59" s="1"/>
      <c r="E59" s="1" t="s">
        <v>359</v>
      </c>
      <c r="F59" s="1" t="s">
        <v>243</v>
      </c>
      <c r="G59" s="1" t="s">
        <v>360</v>
      </c>
      <c r="H59" s="1"/>
      <c r="I59" s="37" t="n">
        <v>44256</v>
      </c>
      <c r="J59" s="1" t="n">
        <v>2021</v>
      </c>
      <c r="K59" s="1" t="n">
        <v>3</v>
      </c>
      <c r="L59" s="1" t="n">
        <v>29</v>
      </c>
      <c r="M59" s="1" t="s">
        <v>246</v>
      </c>
      <c r="N59" s="1" t="s">
        <v>413</v>
      </c>
    </row>
    <row r="60" customFormat="false" ht="12.8" hidden="false" customHeight="false" outlineLevel="0" collapsed="false">
      <c r="A60" s="1" t="s">
        <v>245</v>
      </c>
      <c r="B60" s="1" t="s">
        <v>357</v>
      </c>
      <c r="C60" s="1" t="s">
        <v>403</v>
      </c>
      <c r="D60" s="1" t="n">
        <v>299.424530029297</v>
      </c>
      <c r="E60" s="1" t="s">
        <v>359</v>
      </c>
      <c r="F60" s="1" t="s">
        <v>243</v>
      </c>
      <c r="G60" s="1" t="s">
        <v>360</v>
      </c>
      <c r="H60" s="1" t="n">
        <v>26.2745300292969</v>
      </c>
      <c r="I60" s="37" t="n">
        <v>44302</v>
      </c>
      <c r="J60" s="1" t="n">
        <v>2021</v>
      </c>
      <c r="K60" s="1" t="n">
        <v>4</v>
      </c>
      <c r="L60" s="1" t="n">
        <v>29</v>
      </c>
      <c r="M60" s="1" t="s">
        <v>246</v>
      </c>
      <c r="N60" s="1" t="s">
        <v>413</v>
      </c>
    </row>
    <row r="61" customFormat="false" ht="12.8" hidden="false" customHeight="false" outlineLevel="0" collapsed="false">
      <c r="A61" s="1" t="s">
        <v>245</v>
      </c>
      <c r="B61" s="1" t="s">
        <v>357</v>
      </c>
      <c r="C61" s="1" t="s">
        <v>404</v>
      </c>
      <c r="D61" s="1"/>
      <c r="E61" s="1" t="s">
        <v>359</v>
      </c>
      <c r="F61" s="1" t="s">
        <v>243</v>
      </c>
      <c r="G61" s="1" t="s">
        <v>360</v>
      </c>
      <c r="H61" s="1"/>
      <c r="I61" s="37" t="n">
        <v>44287</v>
      </c>
      <c r="J61" s="1" t="n">
        <v>2021</v>
      </c>
      <c r="K61" s="1" t="n">
        <v>4</v>
      </c>
      <c r="L61" s="1" t="n">
        <v>29</v>
      </c>
      <c r="M61" s="1" t="s">
        <v>246</v>
      </c>
      <c r="N61" s="1" t="s">
        <v>413</v>
      </c>
    </row>
    <row r="62" customFormat="false" ht="12.8" hidden="false" customHeight="false" outlineLevel="0" collapsed="false">
      <c r="A62" s="1" t="s">
        <v>245</v>
      </c>
      <c r="B62" s="1" t="s">
        <v>357</v>
      </c>
      <c r="C62" s="1" t="s">
        <v>405</v>
      </c>
      <c r="D62" s="1" t="n">
        <v>298.765716552734</v>
      </c>
      <c r="E62" s="1" t="s">
        <v>359</v>
      </c>
      <c r="F62" s="1" t="s">
        <v>243</v>
      </c>
      <c r="G62" s="1" t="s">
        <v>360</v>
      </c>
      <c r="H62" s="1" t="n">
        <v>25.6157165527344</v>
      </c>
      <c r="I62" s="37" t="n">
        <v>44332</v>
      </c>
      <c r="J62" s="1" t="n">
        <v>2021</v>
      </c>
      <c r="K62" s="1" t="n">
        <v>5</v>
      </c>
      <c r="L62" s="1" t="n">
        <v>29</v>
      </c>
      <c r="M62" s="1" t="s">
        <v>246</v>
      </c>
      <c r="N62" s="1" t="s">
        <v>413</v>
      </c>
    </row>
    <row r="63" customFormat="false" ht="12.8" hidden="false" customHeight="false" outlineLevel="0" collapsed="false">
      <c r="A63" s="1" t="s">
        <v>245</v>
      </c>
      <c r="B63" s="1" t="s">
        <v>357</v>
      </c>
      <c r="C63" s="1" t="s">
        <v>406</v>
      </c>
      <c r="D63" s="1" t="n">
        <v>297.337280273437</v>
      </c>
      <c r="E63" s="1" t="s">
        <v>359</v>
      </c>
      <c r="F63" s="1" t="s">
        <v>243</v>
      </c>
      <c r="G63" s="1" t="s">
        <v>360</v>
      </c>
      <c r="H63" s="1" t="n">
        <v>24.1872802734375</v>
      </c>
      <c r="I63" s="37" t="n">
        <v>44363</v>
      </c>
      <c r="J63" s="1" t="n">
        <v>2021</v>
      </c>
      <c r="K63" s="1" t="n">
        <v>6</v>
      </c>
      <c r="L63" s="1" t="n">
        <v>29</v>
      </c>
      <c r="M63" s="1" t="s">
        <v>246</v>
      </c>
      <c r="N63" s="1" t="s">
        <v>413</v>
      </c>
    </row>
    <row r="64" customFormat="false" ht="12.8" hidden="false" customHeight="false" outlineLevel="0" collapsed="false">
      <c r="A64" s="1" t="s">
        <v>245</v>
      </c>
      <c r="B64" s="1" t="s">
        <v>357</v>
      </c>
      <c r="C64" s="1" t="s">
        <v>407</v>
      </c>
      <c r="D64" s="1" t="n">
        <v>296.460845947266</v>
      </c>
      <c r="E64" s="1" t="s">
        <v>359</v>
      </c>
      <c r="F64" s="1" t="s">
        <v>243</v>
      </c>
      <c r="G64" s="1" t="s">
        <v>360</v>
      </c>
      <c r="H64" s="1" t="n">
        <v>23.3108459472656</v>
      </c>
      <c r="I64" s="37" t="n">
        <v>44393</v>
      </c>
      <c r="J64" s="1" t="n">
        <v>2021</v>
      </c>
      <c r="K64" s="1" t="n">
        <v>7</v>
      </c>
      <c r="L64" s="1" t="n">
        <v>29</v>
      </c>
      <c r="M64" s="1" t="s">
        <v>246</v>
      </c>
      <c r="N64" s="1" t="s">
        <v>413</v>
      </c>
    </row>
    <row r="65" customFormat="false" ht="12.8" hidden="false" customHeight="false" outlineLevel="0" collapsed="false">
      <c r="A65" s="1" t="s">
        <v>245</v>
      </c>
      <c r="B65" s="1" t="s">
        <v>357</v>
      </c>
      <c r="C65" s="1" t="s">
        <v>408</v>
      </c>
      <c r="D65" s="1" t="n">
        <v>296.565246582031</v>
      </c>
      <c r="E65" s="1" t="s">
        <v>359</v>
      </c>
      <c r="F65" s="1" t="s">
        <v>243</v>
      </c>
      <c r="G65" s="1" t="s">
        <v>360</v>
      </c>
      <c r="H65" s="1" t="n">
        <v>23.4152465820313</v>
      </c>
      <c r="I65" s="37" t="n">
        <v>44424</v>
      </c>
      <c r="J65" s="1" t="n">
        <v>2021</v>
      </c>
      <c r="K65" s="1" t="n">
        <v>8</v>
      </c>
      <c r="L65" s="1" t="n">
        <v>29</v>
      </c>
      <c r="M65" s="1" t="s">
        <v>246</v>
      </c>
      <c r="N65" s="1" t="s">
        <v>413</v>
      </c>
    </row>
    <row r="66" customFormat="false" ht="12.8" hidden="false" customHeight="false" outlineLevel="0" collapsed="false">
      <c r="A66" s="1" t="s">
        <v>245</v>
      </c>
      <c r="B66" s="1" t="s">
        <v>357</v>
      </c>
      <c r="C66" s="1" t="s">
        <v>409</v>
      </c>
      <c r="D66" s="1" t="n">
        <v>296.983520507812</v>
      </c>
      <c r="E66" s="1" t="s">
        <v>359</v>
      </c>
      <c r="F66" s="1" t="s">
        <v>243</v>
      </c>
      <c r="G66" s="1" t="s">
        <v>360</v>
      </c>
      <c r="H66" s="1" t="n">
        <v>23.8335205078125</v>
      </c>
      <c r="I66" s="37" t="n">
        <v>44455</v>
      </c>
      <c r="J66" s="1" t="n">
        <v>2021</v>
      </c>
      <c r="K66" s="1" t="n">
        <v>9</v>
      </c>
      <c r="L66" s="1" t="n">
        <v>29</v>
      </c>
      <c r="M66" s="1" t="s">
        <v>246</v>
      </c>
      <c r="N66" s="1" t="s">
        <v>413</v>
      </c>
    </row>
    <row r="67" customFormat="false" ht="12.8" hidden="false" customHeight="false" outlineLevel="0" collapsed="false">
      <c r="A67" s="1" t="s">
        <v>245</v>
      </c>
      <c r="B67" s="1" t="s">
        <v>357</v>
      </c>
      <c r="C67" s="1" t="s">
        <v>410</v>
      </c>
      <c r="D67" s="1" t="n">
        <v>298.041381835937</v>
      </c>
      <c r="E67" s="1" t="s">
        <v>359</v>
      </c>
      <c r="F67" s="1" t="s">
        <v>243</v>
      </c>
      <c r="G67" s="1" t="s">
        <v>360</v>
      </c>
      <c r="H67" s="1" t="n">
        <v>24.8913818359375</v>
      </c>
      <c r="I67" s="37" t="n">
        <v>44485</v>
      </c>
      <c r="J67" s="1" t="n">
        <v>2021</v>
      </c>
      <c r="K67" s="1" t="n">
        <v>10</v>
      </c>
      <c r="L67" s="1" t="n">
        <v>29</v>
      </c>
      <c r="M67" s="1" t="s">
        <v>246</v>
      </c>
      <c r="N67" s="1" t="s">
        <v>413</v>
      </c>
    </row>
    <row r="68" customFormat="false" ht="12.8" hidden="false" customHeight="false" outlineLevel="0" collapsed="false">
      <c r="A68" s="1" t="s">
        <v>245</v>
      </c>
      <c r="B68" s="1" t="s">
        <v>357</v>
      </c>
      <c r="C68" s="1" t="s">
        <v>411</v>
      </c>
      <c r="D68" s="1" t="n">
        <v>299.434020996094</v>
      </c>
      <c r="E68" s="1" t="s">
        <v>359</v>
      </c>
      <c r="F68" s="1" t="s">
        <v>243</v>
      </c>
      <c r="G68" s="1" t="s">
        <v>360</v>
      </c>
      <c r="H68" s="1" t="n">
        <v>26.2840209960938</v>
      </c>
      <c r="I68" s="37" t="n">
        <v>44516</v>
      </c>
      <c r="J68" s="1" t="n">
        <v>2021</v>
      </c>
      <c r="K68" s="1" t="n">
        <v>11</v>
      </c>
      <c r="L68" s="1" t="n">
        <v>29</v>
      </c>
      <c r="M68" s="1" t="s">
        <v>246</v>
      </c>
      <c r="N68" s="1" t="s">
        <v>413</v>
      </c>
    </row>
    <row r="69" customFormat="false" ht="12.8" hidden="false" customHeight="false" outlineLevel="0" collapsed="false">
      <c r="A69" s="1" t="s">
        <v>245</v>
      </c>
      <c r="B69" s="1" t="s">
        <v>357</v>
      </c>
      <c r="C69" s="1" t="s">
        <v>412</v>
      </c>
      <c r="D69" s="1" t="n">
        <v>299.928253173828</v>
      </c>
      <c r="E69" s="1" t="s">
        <v>359</v>
      </c>
      <c r="F69" s="1" t="s">
        <v>243</v>
      </c>
      <c r="G69" s="1" t="s">
        <v>360</v>
      </c>
      <c r="H69" s="1" t="n">
        <v>26.7782531738281</v>
      </c>
      <c r="I69" s="37" t="n">
        <v>44546</v>
      </c>
      <c r="J69" s="1" t="n">
        <v>2021</v>
      </c>
      <c r="K69" s="1" t="n">
        <v>12</v>
      </c>
      <c r="L69" s="1" t="n">
        <v>29</v>
      </c>
      <c r="M69" s="1" t="s">
        <v>246</v>
      </c>
      <c r="N69" s="1" t="s">
        <v>413</v>
      </c>
    </row>
    <row r="70" customFormat="false" ht="12.8" hidden="false" customHeight="false" outlineLevel="0" collapsed="false">
      <c r="A70" s="1" t="s">
        <v>245</v>
      </c>
      <c r="B70" s="1" t="s">
        <v>357</v>
      </c>
      <c r="C70" s="1" t="s">
        <v>397</v>
      </c>
      <c r="D70" s="1" t="n">
        <v>300.387481689453</v>
      </c>
      <c r="E70" s="1" t="s">
        <v>359</v>
      </c>
      <c r="F70" s="1" t="s">
        <v>243</v>
      </c>
      <c r="G70" s="1" t="s">
        <v>360</v>
      </c>
      <c r="H70" s="1" t="n">
        <v>27.2374816894532</v>
      </c>
      <c r="I70" s="37" t="n">
        <v>44212</v>
      </c>
      <c r="J70" s="1" t="n">
        <v>2021</v>
      </c>
      <c r="K70" s="1" t="n">
        <v>1</v>
      </c>
      <c r="L70" s="1" t="n">
        <v>29</v>
      </c>
      <c r="M70" s="1" t="s">
        <v>246</v>
      </c>
      <c r="N70" s="1" t="s">
        <v>414</v>
      </c>
    </row>
    <row r="71" customFormat="false" ht="12.8" hidden="false" customHeight="false" outlineLevel="0" collapsed="false">
      <c r="A71" s="1" t="s">
        <v>245</v>
      </c>
      <c r="B71" s="1" t="s">
        <v>357</v>
      </c>
      <c r="C71" s="1" t="s">
        <v>398</v>
      </c>
      <c r="D71" s="1" t="n">
        <v>299.236943584169</v>
      </c>
      <c r="E71" s="1" t="s">
        <v>359</v>
      </c>
      <c r="F71" s="1" t="s">
        <v>243</v>
      </c>
      <c r="G71" s="1" t="s">
        <v>360</v>
      </c>
      <c r="H71" s="1" t="n">
        <v>26.0869435841693</v>
      </c>
      <c r="I71" s="37" t="n">
        <v>44197</v>
      </c>
      <c r="J71" s="1" t="n">
        <v>2021</v>
      </c>
      <c r="K71" s="1" t="n">
        <v>1</v>
      </c>
      <c r="L71" s="1" t="n">
        <v>29</v>
      </c>
      <c r="M71" s="1" t="s">
        <v>246</v>
      </c>
      <c r="N71" s="1" t="s">
        <v>414</v>
      </c>
    </row>
    <row r="72" customFormat="false" ht="12.8" hidden="false" customHeight="false" outlineLevel="0" collapsed="false">
      <c r="A72" s="1" t="s">
        <v>245</v>
      </c>
      <c r="B72" s="1" t="s">
        <v>357</v>
      </c>
      <c r="C72" s="1" t="s">
        <v>399</v>
      </c>
      <c r="D72" s="1" t="n">
        <v>301.273559570313</v>
      </c>
      <c r="E72" s="1" t="s">
        <v>359</v>
      </c>
      <c r="F72" s="1" t="s">
        <v>243</v>
      </c>
      <c r="G72" s="1" t="s">
        <v>360</v>
      </c>
      <c r="H72" s="1" t="n">
        <v>28.1235595703125</v>
      </c>
      <c r="I72" s="37" t="n">
        <v>44242</v>
      </c>
      <c r="J72" s="1" t="n">
        <v>2021</v>
      </c>
      <c r="K72" s="1" t="n">
        <v>2</v>
      </c>
      <c r="L72" s="1" t="n">
        <v>29</v>
      </c>
      <c r="M72" s="1" t="s">
        <v>246</v>
      </c>
      <c r="N72" s="1" t="s">
        <v>414</v>
      </c>
    </row>
    <row r="73" customFormat="false" ht="12.8" hidden="false" customHeight="false" outlineLevel="0" collapsed="false">
      <c r="A73" s="1" t="s">
        <v>245</v>
      </c>
      <c r="B73" s="1" t="s">
        <v>357</v>
      </c>
      <c r="C73" s="1" t="s">
        <v>400</v>
      </c>
      <c r="D73" s="1" t="n">
        <v>299.960665257758</v>
      </c>
      <c r="E73" s="1" t="s">
        <v>359</v>
      </c>
      <c r="F73" s="1" t="s">
        <v>243</v>
      </c>
      <c r="G73" s="1" t="s">
        <v>360</v>
      </c>
      <c r="H73" s="1" t="n">
        <v>26.8106652577583</v>
      </c>
      <c r="I73" s="37" t="n">
        <v>44228</v>
      </c>
      <c r="J73" s="1" t="n">
        <v>2021</v>
      </c>
      <c r="K73" s="1" t="n">
        <v>2</v>
      </c>
      <c r="L73" s="1" t="n">
        <v>29</v>
      </c>
      <c r="M73" s="1" t="s">
        <v>246</v>
      </c>
      <c r="N73" s="1" t="s">
        <v>414</v>
      </c>
    </row>
    <row r="74" customFormat="false" ht="12.8" hidden="false" customHeight="false" outlineLevel="0" collapsed="false">
      <c r="A74" s="1" t="s">
        <v>245</v>
      </c>
      <c r="B74" s="1" t="s">
        <v>357</v>
      </c>
      <c r="C74" s="1" t="s">
        <v>401</v>
      </c>
      <c r="D74" s="1" t="n">
        <v>300.854034423828</v>
      </c>
      <c r="E74" s="1" t="s">
        <v>359</v>
      </c>
      <c r="F74" s="1" t="s">
        <v>243</v>
      </c>
      <c r="G74" s="1" t="s">
        <v>360</v>
      </c>
      <c r="H74" s="1" t="n">
        <v>27.7040344238282</v>
      </c>
      <c r="I74" s="37" t="n">
        <v>44271</v>
      </c>
      <c r="J74" s="1" t="n">
        <v>2021</v>
      </c>
      <c r="K74" s="1" t="n">
        <v>3</v>
      </c>
      <c r="L74" s="1" t="n">
        <v>29</v>
      </c>
      <c r="M74" s="1" t="s">
        <v>246</v>
      </c>
      <c r="N74" s="1" t="s">
        <v>414</v>
      </c>
    </row>
    <row r="75" customFormat="false" ht="12.8" hidden="false" customHeight="false" outlineLevel="0" collapsed="false">
      <c r="A75" s="1" t="s">
        <v>245</v>
      </c>
      <c r="B75" s="1" t="s">
        <v>357</v>
      </c>
      <c r="C75" s="1" t="s">
        <v>402</v>
      </c>
      <c r="D75" s="1"/>
      <c r="E75" s="1" t="s">
        <v>359</v>
      </c>
      <c r="F75" s="1" t="s">
        <v>243</v>
      </c>
      <c r="G75" s="1" t="s">
        <v>360</v>
      </c>
      <c r="H75" s="1"/>
      <c r="I75" s="37" t="n">
        <v>44256</v>
      </c>
      <c r="J75" s="1" t="n">
        <v>2021</v>
      </c>
      <c r="K75" s="1" t="n">
        <v>3</v>
      </c>
      <c r="L75" s="1" t="n">
        <v>29</v>
      </c>
      <c r="M75" s="1" t="s">
        <v>246</v>
      </c>
      <c r="N75" s="1" t="s">
        <v>414</v>
      </c>
    </row>
    <row r="76" customFormat="false" ht="12.8" hidden="false" customHeight="false" outlineLevel="0" collapsed="false">
      <c r="A76" s="1" t="s">
        <v>245</v>
      </c>
      <c r="B76" s="1" t="s">
        <v>357</v>
      </c>
      <c r="C76" s="1" t="s">
        <v>403</v>
      </c>
      <c r="D76" s="1" t="n">
        <v>299.57861328125</v>
      </c>
      <c r="E76" s="1" t="s">
        <v>359</v>
      </c>
      <c r="F76" s="1" t="s">
        <v>243</v>
      </c>
      <c r="G76" s="1" t="s">
        <v>360</v>
      </c>
      <c r="H76" s="1" t="n">
        <v>26.42861328125</v>
      </c>
      <c r="I76" s="37" t="n">
        <v>44302</v>
      </c>
      <c r="J76" s="1" t="n">
        <v>2021</v>
      </c>
      <c r="K76" s="1" t="n">
        <v>4</v>
      </c>
      <c r="L76" s="1" t="n">
        <v>29</v>
      </c>
      <c r="M76" s="1" t="s">
        <v>246</v>
      </c>
      <c r="N76" s="1" t="s">
        <v>414</v>
      </c>
    </row>
    <row r="77" customFormat="false" ht="12.8" hidden="false" customHeight="false" outlineLevel="0" collapsed="false">
      <c r="A77" s="1" t="s">
        <v>245</v>
      </c>
      <c r="B77" s="1" t="s">
        <v>357</v>
      </c>
      <c r="C77" s="1" t="s">
        <v>404</v>
      </c>
      <c r="D77" s="1"/>
      <c r="E77" s="1" t="s">
        <v>359</v>
      </c>
      <c r="F77" s="1" t="s">
        <v>243</v>
      </c>
      <c r="G77" s="1" t="s">
        <v>360</v>
      </c>
      <c r="H77" s="1"/>
      <c r="I77" s="37" t="n">
        <v>44287</v>
      </c>
      <c r="J77" s="1" t="n">
        <v>2021</v>
      </c>
      <c r="K77" s="1" t="n">
        <v>4</v>
      </c>
      <c r="L77" s="1" t="n">
        <v>29</v>
      </c>
      <c r="M77" s="1" t="s">
        <v>246</v>
      </c>
      <c r="N77" s="1" t="s">
        <v>414</v>
      </c>
    </row>
    <row r="78" customFormat="false" ht="12.8" hidden="false" customHeight="false" outlineLevel="0" collapsed="false">
      <c r="A78" s="1" t="s">
        <v>245</v>
      </c>
      <c r="B78" s="1" t="s">
        <v>357</v>
      </c>
      <c r="C78" s="1" t="s">
        <v>405</v>
      </c>
      <c r="D78" s="1" t="n">
        <v>298.420989990234</v>
      </c>
      <c r="E78" s="1" t="s">
        <v>359</v>
      </c>
      <c r="F78" s="1" t="s">
        <v>243</v>
      </c>
      <c r="G78" s="1" t="s">
        <v>360</v>
      </c>
      <c r="H78" s="1" t="n">
        <v>25.2709899902344</v>
      </c>
      <c r="I78" s="37" t="n">
        <v>44332</v>
      </c>
      <c r="J78" s="1" t="n">
        <v>2021</v>
      </c>
      <c r="K78" s="1" t="n">
        <v>5</v>
      </c>
      <c r="L78" s="1" t="n">
        <v>29</v>
      </c>
      <c r="M78" s="1" t="s">
        <v>246</v>
      </c>
      <c r="N78" s="1" t="s">
        <v>414</v>
      </c>
    </row>
    <row r="79" customFormat="false" ht="12.8" hidden="false" customHeight="false" outlineLevel="0" collapsed="false">
      <c r="A79" s="1" t="s">
        <v>245</v>
      </c>
      <c r="B79" s="1" t="s">
        <v>357</v>
      </c>
      <c r="C79" s="1" t="s">
        <v>406</v>
      </c>
      <c r="D79" s="1" t="n">
        <v>297.423309326172</v>
      </c>
      <c r="E79" s="1" t="s">
        <v>359</v>
      </c>
      <c r="F79" s="1" t="s">
        <v>243</v>
      </c>
      <c r="G79" s="1" t="s">
        <v>360</v>
      </c>
      <c r="H79" s="1" t="n">
        <v>24.2733093261719</v>
      </c>
      <c r="I79" s="37" t="n">
        <v>44363</v>
      </c>
      <c r="J79" s="1" t="n">
        <v>2021</v>
      </c>
      <c r="K79" s="1" t="n">
        <v>6</v>
      </c>
      <c r="L79" s="1" t="n">
        <v>29</v>
      </c>
      <c r="M79" s="1" t="s">
        <v>246</v>
      </c>
      <c r="N79" s="1" t="s">
        <v>414</v>
      </c>
    </row>
    <row r="80" customFormat="false" ht="12.8" hidden="false" customHeight="false" outlineLevel="0" collapsed="false">
      <c r="A80" s="1" t="s">
        <v>245</v>
      </c>
      <c r="B80" s="1" t="s">
        <v>357</v>
      </c>
      <c r="C80" s="1" t="s">
        <v>407</v>
      </c>
      <c r="D80" s="1" t="n">
        <v>296.713104248047</v>
      </c>
      <c r="E80" s="1" t="s">
        <v>359</v>
      </c>
      <c r="F80" s="1" t="s">
        <v>243</v>
      </c>
      <c r="G80" s="1" t="s">
        <v>360</v>
      </c>
      <c r="H80" s="1" t="n">
        <v>23.5631042480469</v>
      </c>
      <c r="I80" s="37" t="n">
        <v>44393</v>
      </c>
      <c r="J80" s="1" t="n">
        <v>2021</v>
      </c>
      <c r="K80" s="1" t="n">
        <v>7</v>
      </c>
      <c r="L80" s="1" t="n">
        <v>29</v>
      </c>
      <c r="M80" s="1" t="s">
        <v>246</v>
      </c>
      <c r="N80" s="1" t="s">
        <v>414</v>
      </c>
    </row>
    <row r="81" customFormat="false" ht="12.8" hidden="false" customHeight="false" outlineLevel="0" collapsed="false">
      <c r="A81" s="1" t="s">
        <v>245</v>
      </c>
      <c r="B81" s="1" t="s">
        <v>357</v>
      </c>
      <c r="C81" s="1" t="s">
        <v>408</v>
      </c>
      <c r="D81" s="1" t="n">
        <v>296.375885009766</v>
      </c>
      <c r="E81" s="1" t="s">
        <v>359</v>
      </c>
      <c r="F81" s="1" t="s">
        <v>243</v>
      </c>
      <c r="G81" s="1" t="s">
        <v>360</v>
      </c>
      <c r="H81" s="1" t="n">
        <v>23.2258850097657</v>
      </c>
      <c r="I81" s="37" t="n">
        <v>44424</v>
      </c>
      <c r="J81" s="1" t="n">
        <v>2021</v>
      </c>
      <c r="K81" s="1" t="n">
        <v>8</v>
      </c>
      <c r="L81" s="1" t="n">
        <v>29</v>
      </c>
      <c r="M81" s="1" t="s">
        <v>246</v>
      </c>
      <c r="N81" s="1" t="s">
        <v>414</v>
      </c>
    </row>
    <row r="82" customFormat="false" ht="12.8" hidden="false" customHeight="false" outlineLevel="0" collapsed="false">
      <c r="A82" s="1" t="s">
        <v>245</v>
      </c>
      <c r="B82" s="1" t="s">
        <v>357</v>
      </c>
      <c r="C82" s="1" t="s">
        <v>409</v>
      </c>
      <c r="D82" s="1" t="n">
        <v>297.441680908203</v>
      </c>
      <c r="E82" s="1" t="s">
        <v>359</v>
      </c>
      <c r="F82" s="1" t="s">
        <v>243</v>
      </c>
      <c r="G82" s="1" t="s">
        <v>360</v>
      </c>
      <c r="H82" s="1" t="n">
        <v>24.2916809082031</v>
      </c>
      <c r="I82" s="37" t="n">
        <v>44455</v>
      </c>
      <c r="J82" s="1" t="n">
        <v>2021</v>
      </c>
      <c r="K82" s="1" t="n">
        <v>9</v>
      </c>
      <c r="L82" s="1" t="n">
        <v>29</v>
      </c>
      <c r="M82" s="1" t="s">
        <v>246</v>
      </c>
      <c r="N82" s="1" t="s">
        <v>414</v>
      </c>
    </row>
    <row r="83" customFormat="false" ht="12.8" hidden="false" customHeight="false" outlineLevel="0" collapsed="false">
      <c r="A83" s="1" t="s">
        <v>245</v>
      </c>
      <c r="B83" s="1" t="s">
        <v>357</v>
      </c>
      <c r="C83" s="1" t="s">
        <v>410</v>
      </c>
      <c r="D83" s="1" t="n">
        <v>298.301788330078</v>
      </c>
      <c r="E83" s="1" t="s">
        <v>359</v>
      </c>
      <c r="F83" s="1" t="s">
        <v>243</v>
      </c>
      <c r="G83" s="1" t="s">
        <v>360</v>
      </c>
      <c r="H83" s="1" t="n">
        <v>25.1517883300782</v>
      </c>
      <c r="I83" s="37" t="n">
        <v>44485</v>
      </c>
      <c r="J83" s="1" t="n">
        <v>2021</v>
      </c>
      <c r="K83" s="1" t="n">
        <v>10</v>
      </c>
      <c r="L83" s="1" t="n">
        <v>29</v>
      </c>
      <c r="M83" s="1" t="s">
        <v>246</v>
      </c>
      <c r="N83" s="1" t="s">
        <v>414</v>
      </c>
    </row>
    <row r="84" customFormat="false" ht="12.8" hidden="false" customHeight="false" outlineLevel="0" collapsed="false">
      <c r="A84" s="1" t="s">
        <v>245</v>
      </c>
      <c r="B84" s="1" t="s">
        <v>357</v>
      </c>
      <c r="C84" s="1" t="s">
        <v>411</v>
      </c>
      <c r="D84" s="1" t="n">
        <v>300.114105224609</v>
      </c>
      <c r="E84" s="1" t="s">
        <v>359</v>
      </c>
      <c r="F84" s="1" t="s">
        <v>243</v>
      </c>
      <c r="G84" s="1" t="s">
        <v>360</v>
      </c>
      <c r="H84" s="1" t="n">
        <v>26.9641052246094</v>
      </c>
      <c r="I84" s="37" t="n">
        <v>44516</v>
      </c>
      <c r="J84" s="1" t="n">
        <v>2021</v>
      </c>
      <c r="K84" s="1" t="n">
        <v>11</v>
      </c>
      <c r="L84" s="1" t="n">
        <v>29</v>
      </c>
      <c r="M84" s="1" t="s">
        <v>246</v>
      </c>
      <c r="N84" s="1" t="s">
        <v>414</v>
      </c>
    </row>
    <row r="85" customFormat="false" ht="12.8" hidden="false" customHeight="false" outlineLevel="0" collapsed="false">
      <c r="A85" s="1" t="s">
        <v>245</v>
      </c>
      <c r="B85" s="1" t="s">
        <v>357</v>
      </c>
      <c r="C85" s="1" t="s">
        <v>412</v>
      </c>
      <c r="D85" s="1" t="n">
        <v>301.778686523437</v>
      </c>
      <c r="E85" s="1" t="s">
        <v>359</v>
      </c>
      <c r="F85" s="1" t="s">
        <v>243</v>
      </c>
      <c r="G85" s="1" t="s">
        <v>360</v>
      </c>
      <c r="H85" s="1" t="n">
        <v>28.6286865234375</v>
      </c>
      <c r="I85" s="37" t="n">
        <v>44546</v>
      </c>
      <c r="J85" s="1" t="n">
        <v>2021</v>
      </c>
      <c r="K85" s="1" t="n">
        <v>12</v>
      </c>
      <c r="L85" s="1" t="n">
        <v>29</v>
      </c>
      <c r="M85" s="1" t="s">
        <v>246</v>
      </c>
      <c r="N85" s="1" t="s">
        <v>414</v>
      </c>
    </row>
    <row r="86" customFormat="false" ht="12.8" hidden="false" customHeight="false" outlineLevel="0" collapsed="false">
      <c r="A86" s="1" t="s">
        <v>278</v>
      </c>
      <c r="B86" s="1" t="s">
        <v>415</v>
      </c>
      <c r="C86" s="1" t="s">
        <v>358</v>
      </c>
      <c r="D86" s="1" t="n">
        <v>300.055097390569</v>
      </c>
      <c r="E86" s="1" t="s">
        <v>416</v>
      </c>
      <c r="F86" s="1" t="s">
        <v>277</v>
      </c>
      <c r="G86" s="1" t="s">
        <v>360</v>
      </c>
      <c r="H86" s="1" t="n">
        <v>26.9050973905688</v>
      </c>
      <c r="I86" s="37" t="n">
        <v>43101</v>
      </c>
      <c r="J86" s="1" t="n">
        <v>2018</v>
      </c>
      <c r="K86" s="1" t="n">
        <v>1</v>
      </c>
      <c r="L86" s="1" t="n">
        <v>23</v>
      </c>
      <c r="M86" s="1" t="s">
        <v>279</v>
      </c>
      <c r="N86" s="1" t="s">
        <v>361</v>
      </c>
    </row>
    <row r="87" customFormat="false" ht="12.8" hidden="false" customHeight="false" outlineLevel="0" collapsed="false">
      <c r="A87" s="1" t="s">
        <v>278</v>
      </c>
      <c r="B87" s="1" t="s">
        <v>415</v>
      </c>
      <c r="C87" s="1" t="s">
        <v>362</v>
      </c>
      <c r="D87" s="1" t="n">
        <v>299.30892873459</v>
      </c>
      <c r="E87" s="1" t="s">
        <v>416</v>
      </c>
      <c r="F87" s="1" t="s">
        <v>277</v>
      </c>
      <c r="G87" s="1" t="s">
        <v>360</v>
      </c>
      <c r="H87" s="1" t="n">
        <v>26.1589287345905</v>
      </c>
      <c r="I87" s="37" t="n">
        <v>43132</v>
      </c>
      <c r="J87" s="1" t="n">
        <v>2018</v>
      </c>
      <c r="K87" s="1" t="n">
        <v>2</v>
      </c>
      <c r="L87" s="1" t="n">
        <v>23</v>
      </c>
      <c r="M87" s="1" t="s">
        <v>279</v>
      </c>
      <c r="N87" s="1" t="s">
        <v>361</v>
      </c>
    </row>
    <row r="88" customFormat="false" ht="12.8" hidden="false" customHeight="false" outlineLevel="0" collapsed="false">
      <c r="A88" s="1" t="s">
        <v>278</v>
      </c>
      <c r="B88" s="1" t="s">
        <v>415</v>
      </c>
      <c r="C88" s="1" t="s">
        <v>363</v>
      </c>
      <c r="D88" s="1" t="n">
        <v>300.199841725286</v>
      </c>
      <c r="E88" s="1" t="s">
        <v>416</v>
      </c>
      <c r="F88" s="1" t="s">
        <v>277</v>
      </c>
      <c r="G88" s="1" t="s">
        <v>360</v>
      </c>
      <c r="H88" s="1" t="n">
        <v>27.0498417252866</v>
      </c>
      <c r="I88" s="37" t="n">
        <v>43160</v>
      </c>
      <c r="J88" s="1" t="n">
        <v>2018</v>
      </c>
      <c r="K88" s="1" t="n">
        <v>3</v>
      </c>
      <c r="L88" s="1" t="n">
        <v>23</v>
      </c>
      <c r="M88" s="1" t="s">
        <v>279</v>
      </c>
      <c r="N88" s="1" t="s">
        <v>361</v>
      </c>
    </row>
    <row r="89" customFormat="false" ht="12.8" hidden="false" customHeight="false" outlineLevel="0" collapsed="false">
      <c r="A89" s="1" t="s">
        <v>278</v>
      </c>
      <c r="B89" s="1" t="s">
        <v>415</v>
      </c>
      <c r="C89" s="1" t="s">
        <v>364</v>
      </c>
      <c r="D89" s="1" t="n">
        <v>299.756320314627</v>
      </c>
      <c r="E89" s="1" t="s">
        <v>416</v>
      </c>
      <c r="F89" s="1" t="s">
        <v>277</v>
      </c>
      <c r="G89" s="1" t="s">
        <v>360</v>
      </c>
      <c r="H89" s="1" t="n">
        <v>26.6063203146273</v>
      </c>
      <c r="I89" s="37" t="n">
        <v>43191</v>
      </c>
      <c r="J89" s="1" t="n">
        <v>2018</v>
      </c>
      <c r="K89" s="1" t="n">
        <v>4</v>
      </c>
      <c r="L89" s="1" t="n">
        <v>23</v>
      </c>
      <c r="M89" s="1" t="s">
        <v>279</v>
      </c>
      <c r="N89" s="1" t="s">
        <v>361</v>
      </c>
    </row>
    <row r="90" customFormat="false" ht="12.8" hidden="false" customHeight="false" outlineLevel="0" collapsed="false">
      <c r="A90" s="1" t="s">
        <v>278</v>
      </c>
      <c r="B90" s="1" t="s">
        <v>415</v>
      </c>
      <c r="C90" s="1" t="s">
        <v>365</v>
      </c>
      <c r="D90" s="1" t="n">
        <v>300.137144981371</v>
      </c>
      <c r="E90" s="1" t="s">
        <v>416</v>
      </c>
      <c r="F90" s="1" t="s">
        <v>277</v>
      </c>
      <c r="G90" s="1" t="s">
        <v>360</v>
      </c>
      <c r="H90" s="1" t="n">
        <v>26.9871449813714</v>
      </c>
      <c r="I90" s="37" t="n">
        <v>43221</v>
      </c>
      <c r="J90" s="1" t="n">
        <v>2018</v>
      </c>
      <c r="K90" s="1" t="n">
        <v>5</v>
      </c>
      <c r="L90" s="1" t="n">
        <v>23</v>
      </c>
      <c r="M90" s="1" t="s">
        <v>279</v>
      </c>
      <c r="N90" s="1" t="s">
        <v>361</v>
      </c>
    </row>
    <row r="91" customFormat="false" ht="12.8" hidden="false" customHeight="false" outlineLevel="0" collapsed="false">
      <c r="A91" s="1" t="s">
        <v>278</v>
      </c>
      <c r="B91" s="1" t="s">
        <v>415</v>
      </c>
      <c r="C91" s="1" t="s">
        <v>366</v>
      </c>
      <c r="D91" s="1" t="n">
        <v>299.74548384037</v>
      </c>
      <c r="E91" s="1" t="s">
        <v>416</v>
      </c>
      <c r="F91" s="1" t="s">
        <v>277</v>
      </c>
      <c r="G91" s="1" t="s">
        <v>360</v>
      </c>
      <c r="H91" s="1" t="n">
        <v>26.5954838403703</v>
      </c>
      <c r="I91" s="37" t="n">
        <v>43252</v>
      </c>
      <c r="J91" s="1" t="n">
        <v>2018</v>
      </c>
      <c r="K91" s="1" t="n">
        <v>6</v>
      </c>
      <c r="L91" s="1" t="n">
        <v>23</v>
      </c>
      <c r="M91" s="1" t="s">
        <v>279</v>
      </c>
      <c r="N91" s="1" t="s">
        <v>361</v>
      </c>
    </row>
    <row r="92" customFormat="false" ht="12.8" hidden="false" customHeight="false" outlineLevel="0" collapsed="false">
      <c r="A92" s="1" t="s">
        <v>278</v>
      </c>
      <c r="B92" s="1" t="s">
        <v>415</v>
      </c>
      <c r="C92" s="1" t="s">
        <v>367</v>
      </c>
      <c r="D92" s="1" t="n">
        <v>299.436644324047</v>
      </c>
      <c r="E92" s="1" t="s">
        <v>416</v>
      </c>
      <c r="F92" s="1" t="s">
        <v>277</v>
      </c>
      <c r="G92" s="1" t="s">
        <v>360</v>
      </c>
      <c r="H92" s="1" t="n">
        <v>26.2866443240474</v>
      </c>
      <c r="I92" s="37" t="n">
        <v>43282</v>
      </c>
      <c r="J92" s="1" t="n">
        <v>2018</v>
      </c>
      <c r="K92" s="1" t="n">
        <v>7</v>
      </c>
      <c r="L92" s="1" t="n">
        <v>23</v>
      </c>
      <c r="M92" s="1" t="s">
        <v>279</v>
      </c>
      <c r="N92" s="1" t="s">
        <v>361</v>
      </c>
    </row>
    <row r="93" customFormat="false" ht="12.8" hidden="false" customHeight="false" outlineLevel="0" collapsed="false">
      <c r="A93" s="1" t="s">
        <v>278</v>
      </c>
      <c r="B93" s="1" t="s">
        <v>415</v>
      </c>
      <c r="C93" s="1" t="s">
        <v>368</v>
      </c>
      <c r="D93" s="1" t="n">
        <v>299.483086356577</v>
      </c>
      <c r="E93" s="1" t="s">
        <v>416</v>
      </c>
      <c r="F93" s="1" t="s">
        <v>277</v>
      </c>
      <c r="G93" s="1" t="s">
        <v>360</v>
      </c>
      <c r="H93" s="1" t="n">
        <v>26.3330863565771</v>
      </c>
      <c r="I93" s="37" t="n">
        <v>43313</v>
      </c>
      <c r="J93" s="1" t="n">
        <v>2018</v>
      </c>
      <c r="K93" s="1" t="n">
        <v>8</v>
      </c>
      <c r="L93" s="1" t="n">
        <v>23</v>
      </c>
      <c r="M93" s="1" t="s">
        <v>279</v>
      </c>
      <c r="N93" s="1" t="s">
        <v>361</v>
      </c>
    </row>
    <row r="94" customFormat="false" ht="12.8" hidden="false" customHeight="false" outlineLevel="0" collapsed="false">
      <c r="A94" s="1" t="s">
        <v>278</v>
      </c>
      <c r="B94" s="1" t="s">
        <v>415</v>
      </c>
      <c r="C94" s="1" t="s">
        <v>369</v>
      </c>
      <c r="D94" s="1" t="n">
        <v>299.553523439247</v>
      </c>
      <c r="E94" s="1" t="s">
        <v>416</v>
      </c>
      <c r="F94" s="1" t="s">
        <v>277</v>
      </c>
      <c r="G94" s="1" t="s">
        <v>360</v>
      </c>
      <c r="H94" s="1" t="n">
        <v>26.4035234392473</v>
      </c>
      <c r="I94" s="37" t="n">
        <v>43344</v>
      </c>
      <c r="J94" s="1" t="n">
        <v>2018</v>
      </c>
      <c r="K94" s="1" t="n">
        <v>9</v>
      </c>
      <c r="L94" s="1" t="n">
        <v>23</v>
      </c>
      <c r="M94" s="1" t="s">
        <v>279</v>
      </c>
      <c r="N94" s="1" t="s">
        <v>361</v>
      </c>
    </row>
    <row r="95" customFormat="false" ht="12.8" hidden="false" customHeight="false" outlineLevel="0" collapsed="false">
      <c r="A95" s="1" t="s">
        <v>278</v>
      </c>
      <c r="B95" s="1" t="s">
        <v>415</v>
      </c>
      <c r="C95" s="1" t="s">
        <v>370</v>
      </c>
      <c r="D95" s="1" t="n">
        <v>300.058193526071</v>
      </c>
      <c r="E95" s="1" t="s">
        <v>416</v>
      </c>
      <c r="F95" s="1" t="s">
        <v>277</v>
      </c>
      <c r="G95" s="1" t="s">
        <v>360</v>
      </c>
      <c r="H95" s="1" t="n">
        <v>26.9081935260708</v>
      </c>
      <c r="I95" s="37" t="n">
        <v>43374</v>
      </c>
      <c r="J95" s="1" t="n">
        <v>2018</v>
      </c>
      <c r="K95" s="1" t="n">
        <v>10</v>
      </c>
      <c r="L95" s="1" t="n">
        <v>23</v>
      </c>
      <c r="M95" s="1" t="s">
        <v>279</v>
      </c>
      <c r="N95" s="1" t="s">
        <v>361</v>
      </c>
    </row>
    <row r="96" customFormat="false" ht="12.8" hidden="false" customHeight="false" outlineLevel="0" collapsed="false">
      <c r="A96" s="1" t="s">
        <v>278</v>
      </c>
      <c r="B96" s="1" t="s">
        <v>415</v>
      </c>
      <c r="C96" s="1" t="s">
        <v>371</v>
      </c>
      <c r="D96" s="1" t="n">
        <v>300.425085583056</v>
      </c>
      <c r="E96" s="1" t="s">
        <v>416</v>
      </c>
      <c r="F96" s="1" t="s">
        <v>277</v>
      </c>
      <c r="G96" s="1" t="s">
        <v>360</v>
      </c>
      <c r="H96" s="1" t="n">
        <v>27.2750855830559</v>
      </c>
      <c r="I96" s="37" t="n">
        <v>43405</v>
      </c>
      <c r="J96" s="1" t="n">
        <v>2018</v>
      </c>
      <c r="K96" s="1" t="n">
        <v>11</v>
      </c>
      <c r="L96" s="1" t="n">
        <v>23</v>
      </c>
      <c r="M96" s="1" t="s">
        <v>279</v>
      </c>
      <c r="N96" s="1" t="s">
        <v>361</v>
      </c>
    </row>
    <row r="97" customFormat="false" ht="12.8" hidden="false" customHeight="false" outlineLevel="0" collapsed="false">
      <c r="A97" s="1" t="s">
        <v>278</v>
      </c>
      <c r="B97" s="1" t="s">
        <v>415</v>
      </c>
      <c r="C97" s="1" t="s">
        <v>372</v>
      </c>
      <c r="D97" s="1" t="n">
        <v>300.008655358039</v>
      </c>
      <c r="E97" s="1" t="s">
        <v>416</v>
      </c>
      <c r="F97" s="1" t="s">
        <v>277</v>
      </c>
      <c r="G97" s="1" t="s">
        <v>360</v>
      </c>
      <c r="H97" s="1" t="n">
        <v>26.858655358039</v>
      </c>
      <c r="I97" s="37" t="n">
        <v>43435</v>
      </c>
      <c r="J97" s="1" t="n">
        <v>2018</v>
      </c>
      <c r="K97" s="1" t="n">
        <v>12</v>
      </c>
      <c r="L97" s="1" t="n">
        <v>23</v>
      </c>
      <c r="M97" s="1" t="s">
        <v>279</v>
      </c>
      <c r="N97" s="1" t="s">
        <v>361</v>
      </c>
    </row>
    <row r="98" customFormat="false" ht="12.8" hidden="false" customHeight="false" outlineLevel="0" collapsed="false">
      <c r="A98" s="1" t="s">
        <v>278</v>
      </c>
      <c r="B98" s="1" t="s">
        <v>415</v>
      </c>
      <c r="C98" s="1" t="s">
        <v>373</v>
      </c>
      <c r="D98" s="1" t="n">
        <v>300.09612118597</v>
      </c>
      <c r="E98" s="1" t="s">
        <v>416</v>
      </c>
      <c r="F98" s="1" t="s">
        <v>277</v>
      </c>
      <c r="G98" s="1" t="s">
        <v>360</v>
      </c>
      <c r="H98" s="1" t="n">
        <v>26.9461211859701</v>
      </c>
      <c r="I98" s="37" t="n">
        <v>43466</v>
      </c>
      <c r="J98" s="1" t="n">
        <v>2019</v>
      </c>
      <c r="K98" s="1" t="n">
        <v>1</v>
      </c>
      <c r="L98" s="1" t="n">
        <v>23</v>
      </c>
      <c r="M98" s="1" t="s">
        <v>279</v>
      </c>
      <c r="N98" s="1" t="s">
        <v>361</v>
      </c>
    </row>
    <row r="99" customFormat="false" ht="12.8" hidden="false" customHeight="false" outlineLevel="0" collapsed="false">
      <c r="A99" s="1" t="s">
        <v>278</v>
      </c>
      <c r="B99" s="1" t="s">
        <v>415</v>
      </c>
      <c r="C99" s="1" t="s">
        <v>374</v>
      </c>
      <c r="D99" s="1" t="n">
        <v>299.946732647999</v>
      </c>
      <c r="E99" s="1" t="s">
        <v>416</v>
      </c>
      <c r="F99" s="1" t="s">
        <v>277</v>
      </c>
      <c r="G99" s="1" t="s">
        <v>360</v>
      </c>
      <c r="H99" s="1" t="n">
        <v>26.7967326479993</v>
      </c>
      <c r="I99" s="37" t="n">
        <v>43497</v>
      </c>
      <c r="J99" s="1" t="n">
        <v>2019</v>
      </c>
      <c r="K99" s="1" t="n">
        <v>2</v>
      </c>
      <c r="L99" s="1" t="n">
        <v>23</v>
      </c>
      <c r="M99" s="1" t="s">
        <v>279</v>
      </c>
      <c r="N99" s="1" t="s">
        <v>361</v>
      </c>
    </row>
    <row r="100" customFormat="false" ht="12.8" hidden="false" customHeight="false" outlineLevel="0" collapsed="false">
      <c r="A100" s="1" t="s">
        <v>278</v>
      </c>
      <c r="B100" s="1" t="s">
        <v>415</v>
      </c>
      <c r="C100" s="1" t="s">
        <v>375</v>
      </c>
      <c r="D100" s="1" t="n">
        <v>299.572100252259</v>
      </c>
      <c r="E100" s="1" t="s">
        <v>416</v>
      </c>
      <c r="F100" s="1" t="s">
        <v>277</v>
      </c>
      <c r="G100" s="1" t="s">
        <v>360</v>
      </c>
      <c r="H100" s="1" t="n">
        <v>26.4221002522592</v>
      </c>
      <c r="I100" s="37" t="n">
        <v>43525</v>
      </c>
      <c r="J100" s="1" t="n">
        <v>2019</v>
      </c>
      <c r="K100" s="1" t="n">
        <v>3</v>
      </c>
      <c r="L100" s="1" t="n">
        <v>23</v>
      </c>
      <c r="M100" s="1" t="s">
        <v>279</v>
      </c>
      <c r="N100" s="1" t="s">
        <v>361</v>
      </c>
    </row>
    <row r="101" customFormat="false" ht="12.8" hidden="false" customHeight="false" outlineLevel="0" collapsed="false">
      <c r="A101" s="1" t="s">
        <v>278</v>
      </c>
      <c r="B101" s="1" t="s">
        <v>415</v>
      </c>
      <c r="C101" s="1" t="s">
        <v>376</v>
      </c>
      <c r="D101" s="1" t="n">
        <v>299.895646412216</v>
      </c>
      <c r="E101" s="1" t="s">
        <v>416</v>
      </c>
      <c r="F101" s="1" t="s">
        <v>277</v>
      </c>
      <c r="G101" s="1" t="s">
        <v>360</v>
      </c>
      <c r="H101" s="1" t="n">
        <v>26.7456464122166</v>
      </c>
      <c r="I101" s="37" t="n">
        <v>43556</v>
      </c>
      <c r="J101" s="1" t="n">
        <v>2019</v>
      </c>
      <c r="K101" s="1" t="n">
        <v>4</v>
      </c>
      <c r="L101" s="1" t="n">
        <v>23</v>
      </c>
      <c r="M101" s="1" t="s">
        <v>279</v>
      </c>
      <c r="N101" s="1" t="s">
        <v>361</v>
      </c>
    </row>
    <row r="102" customFormat="false" ht="12.8" hidden="false" customHeight="false" outlineLevel="0" collapsed="false">
      <c r="A102" s="1" t="s">
        <v>278</v>
      </c>
      <c r="B102" s="1" t="s">
        <v>415</v>
      </c>
      <c r="C102" s="1" t="s">
        <v>377</v>
      </c>
      <c r="D102" s="1" t="n">
        <v>300.343812026129</v>
      </c>
      <c r="E102" s="1" t="s">
        <v>416</v>
      </c>
      <c r="F102" s="1" t="s">
        <v>277</v>
      </c>
      <c r="G102" s="1" t="s">
        <v>360</v>
      </c>
      <c r="H102" s="1" t="n">
        <v>27.1938120261288</v>
      </c>
      <c r="I102" s="37" t="n">
        <v>43586</v>
      </c>
      <c r="J102" s="1" t="n">
        <v>2019</v>
      </c>
      <c r="K102" s="1" t="n">
        <v>5</v>
      </c>
      <c r="L102" s="1" t="n">
        <v>23</v>
      </c>
      <c r="M102" s="1" t="s">
        <v>279</v>
      </c>
      <c r="N102" s="1" t="s">
        <v>361</v>
      </c>
    </row>
    <row r="103" customFormat="false" ht="12.8" hidden="false" customHeight="false" outlineLevel="0" collapsed="false">
      <c r="A103" s="1" t="s">
        <v>278</v>
      </c>
      <c r="B103" s="1" t="s">
        <v>415</v>
      </c>
      <c r="C103" s="1" t="s">
        <v>378</v>
      </c>
      <c r="D103" s="1" t="n">
        <v>300.211452233419</v>
      </c>
      <c r="E103" s="1" t="s">
        <v>416</v>
      </c>
      <c r="F103" s="1" t="s">
        <v>277</v>
      </c>
      <c r="G103" s="1" t="s">
        <v>360</v>
      </c>
      <c r="H103" s="1" t="n">
        <v>27.061452233419</v>
      </c>
      <c r="I103" s="37" t="n">
        <v>43617</v>
      </c>
      <c r="J103" s="1" t="n">
        <v>2019</v>
      </c>
      <c r="K103" s="1" t="n">
        <v>6</v>
      </c>
      <c r="L103" s="1" t="n">
        <v>23</v>
      </c>
      <c r="M103" s="1" t="s">
        <v>279</v>
      </c>
      <c r="N103" s="1" t="s">
        <v>361</v>
      </c>
    </row>
    <row r="104" customFormat="false" ht="12.8" hidden="false" customHeight="false" outlineLevel="0" collapsed="false">
      <c r="A104" s="1" t="s">
        <v>278</v>
      </c>
      <c r="B104" s="1" t="s">
        <v>415</v>
      </c>
      <c r="C104" s="1" t="s">
        <v>379</v>
      </c>
      <c r="D104" s="1" t="n">
        <v>299.716070553101</v>
      </c>
      <c r="E104" s="1" t="s">
        <v>416</v>
      </c>
      <c r="F104" s="1" t="s">
        <v>277</v>
      </c>
      <c r="G104" s="1" t="s">
        <v>360</v>
      </c>
      <c r="H104" s="1" t="n">
        <v>26.5660705531015</v>
      </c>
      <c r="I104" s="37" t="n">
        <v>43647</v>
      </c>
      <c r="J104" s="1" t="n">
        <v>2019</v>
      </c>
      <c r="K104" s="1" t="n">
        <v>7</v>
      </c>
      <c r="L104" s="1" t="n">
        <v>23</v>
      </c>
      <c r="M104" s="1" t="s">
        <v>279</v>
      </c>
      <c r="N104" s="1" t="s">
        <v>361</v>
      </c>
    </row>
    <row r="105" customFormat="false" ht="12.8" hidden="false" customHeight="false" outlineLevel="0" collapsed="false">
      <c r="A105" s="1" t="s">
        <v>278</v>
      </c>
      <c r="B105" s="1" t="s">
        <v>415</v>
      </c>
      <c r="C105" s="1" t="s">
        <v>380</v>
      </c>
      <c r="D105" s="1" t="n">
        <v>299.582162692641</v>
      </c>
      <c r="E105" s="1" t="s">
        <v>416</v>
      </c>
      <c r="F105" s="1" t="s">
        <v>277</v>
      </c>
      <c r="G105" s="1" t="s">
        <v>360</v>
      </c>
      <c r="H105" s="1" t="n">
        <v>26.4321626926406</v>
      </c>
      <c r="I105" s="37" t="n">
        <v>43678</v>
      </c>
      <c r="J105" s="1" t="n">
        <v>2019</v>
      </c>
      <c r="K105" s="1" t="n">
        <v>8</v>
      </c>
      <c r="L105" s="1" t="n">
        <v>23</v>
      </c>
      <c r="M105" s="1" t="s">
        <v>279</v>
      </c>
      <c r="N105" s="1" t="s">
        <v>361</v>
      </c>
    </row>
    <row r="106" customFormat="false" ht="12.8" hidden="false" customHeight="false" outlineLevel="0" collapsed="false">
      <c r="A106" s="1" t="s">
        <v>278</v>
      </c>
      <c r="B106" s="1" t="s">
        <v>415</v>
      </c>
      <c r="C106" s="1" t="s">
        <v>381</v>
      </c>
      <c r="D106" s="1" t="n">
        <v>299.620864386415</v>
      </c>
      <c r="E106" s="1" t="s">
        <v>416</v>
      </c>
      <c r="F106" s="1" t="s">
        <v>277</v>
      </c>
      <c r="G106" s="1" t="s">
        <v>360</v>
      </c>
      <c r="H106" s="1" t="n">
        <v>26.4708643864154</v>
      </c>
      <c r="I106" s="37" t="n">
        <v>43709</v>
      </c>
      <c r="J106" s="1" t="n">
        <v>2019</v>
      </c>
      <c r="K106" s="1" t="n">
        <v>9</v>
      </c>
      <c r="L106" s="1" t="n">
        <v>23</v>
      </c>
      <c r="M106" s="1" t="s">
        <v>279</v>
      </c>
      <c r="N106" s="1" t="s">
        <v>361</v>
      </c>
    </row>
    <row r="107" customFormat="false" ht="12.8" hidden="false" customHeight="false" outlineLevel="0" collapsed="false">
      <c r="A107" s="1" t="s">
        <v>278</v>
      </c>
      <c r="B107" s="1" t="s">
        <v>415</v>
      </c>
      <c r="C107" s="1" t="s">
        <v>382</v>
      </c>
      <c r="D107" s="1" t="n">
        <v>299.810502685912</v>
      </c>
      <c r="E107" s="1" t="s">
        <v>416</v>
      </c>
      <c r="F107" s="1" t="s">
        <v>277</v>
      </c>
      <c r="G107" s="1" t="s">
        <v>360</v>
      </c>
      <c r="H107" s="1" t="n">
        <v>26.660502685912</v>
      </c>
      <c r="I107" s="37" t="n">
        <v>43739</v>
      </c>
      <c r="J107" s="1" t="n">
        <v>2019</v>
      </c>
      <c r="K107" s="1" t="n">
        <v>10</v>
      </c>
      <c r="L107" s="1" t="n">
        <v>23</v>
      </c>
      <c r="M107" s="1" t="s">
        <v>279</v>
      </c>
      <c r="N107" s="1" t="s">
        <v>361</v>
      </c>
    </row>
    <row r="108" customFormat="false" ht="12.8" hidden="false" customHeight="false" outlineLevel="0" collapsed="false">
      <c r="A108" s="1" t="s">
        <v>278</v>
      </c>
      <c r="B108" s="1" t="s">
        <v>415</v>
      </c>
      <c r="C108" s="1" t="s">
        <v>383</v>
      </c>
      <c r="D108" s="1" t="n">
        <v>300.271826875708</v>
      </c>
      <c r="E108" s="1" t="s">
        <v>416</v>
      </c>
      <c r="F108" s="1" t="s">
        <v>277</v>
      </c>
      <c r="G108" s="1" t="s">
        <v>360</v>
      </c>
      <c r="H108" s="1" t="n">
        <v>27.1218268757077</v>
      </c>
      <c r="I108" s="37" t="n">
        <v>43770</v>
      </c>
      <c r="J108" s="1" t="n">
        <v>2019</v>
      </c>
      <c r="K108" s="1" t="n">
        <v>11</v>
      </c>
      <c r="L108" s="1" t="n">
        <v>23</v>
      </c>
      <c r="M108" s="1" t="s">
        <v>279</v>
      </c>
      <c r="N108" s="1" t="s">
        <v>361</v>
      </c>
    </row>
    <row r="109" customFormat="false" ht="12.8" hidden="false" customHeight="false" outlineLevel="0" collapsed="false">
      <c r="A109" s="1" t="s">
        <v>278</v>
      </c>
      <c r="B109" s="1" t="s">
        <v>415</v>
      </c>
      <c r="C109" s="1" t="s">
        <v>384</v>
      </c>
      <c r="D109" s="1" t="n">
        <v>300.61859405193</v>
      </c>
      <c r="E109" s="1" t="s">
        <v>416</v>
      </c>
      <c r="F109" s="1" t="s">
        <v>277</v>
      </c>
      <c r="G109" s="1" t="s">
        <v>360</v>
      </c>
      <c r="H109" s="1" t="n">
        <v>27.46859405193</v>
      </c>
      <c r="I109" s="37" t="n">
        <v>43800</v>
      </c>
      <c r="J109" s="1" t="n">
        <v>2019</v>
      </c>
      <c r="K109" s="1" t="n">
        <v>12</v>
      </c>
      <c r="L109" s="1" t="n">
        <v>23</v>
      </c>
      <c r="M109" s="1" t="s">
        <v>279</v>
      </c>
      <c r="N109" s="1" t="s">
        <v>361</v>
      </c>
    </row>
    <row r="110" customFormat="false" ht="12.8" hidden="false" customHeight="false" outlineLevel="0" collapsed="false">
      <c r="A110" s="1" t="s">
        <v>278</v>
      </c>
      <c r="B110" s="1" t="s">
        <v>415</v>
      </c>
      <c r="C110" s="1" t="s">
        <v>385</v>
      </c>
      <c r="D110" s="1" t="n">
        <v>300.311302603358</v>
      </c>
      <c r="E110" s="1" t="s">
        <v>416</v>
      </c>
      <c r="F110" s="1" t="s">
        <v>277</v>
      </c>
      <c r="G110" s="1" t="s">
        <v>360</v>
      </c>
      <c r="H110" s="1" t="n">
        <v>27.161302603358</v>
      </c>
      <c r="I110" s="37" t="n">
        <v>43831</v>
      </c>
      <c r="J110" s="1" t="n">
        <v>2020</v>
      </c>
      <c r="K110" s="1" t="n">
        <v>1</v>
      </c>
      <c r="L110" s="1" t="n">
        <v>23</v>
      </c>
      <c r="M110" s="1" t="s">
        <v>279</v>
      </c>
      <c r="N110" s="1" t="s">
        <v>361</v>
      </c>
    </row>
    <row r="111" customFormat="false" ht="12.8" hidden="false" customHeight="false" outlineLevel="0" collapsed="false">
      <c r="A111" s="1" t="s">
        <v>278</v>
      </c>
      <c r="B111" s="1" t="s">
        <v>415</v>
      </c>
      <c r="C111" s="1" t="s">
        <v>386</v>
      </c>
      <c r="D111" s="1" t="n">
        <v>300.154947760508</v>
      </c>
      <c r="E111" s="1" t="s">
        <v>416</v>
      </c>
      <c r="F111" s="1" t="s">
        <v>277</v>
      </c>
      <c r="G111" s="1" t="s">
        <v>360</v>
      </c>
      <c r="H111" s="1" t="n">
        <v>27.0049477605078</v>
      </c>
      <c r="I111" s="37" t="n">
        <v>43862</v>
      </c>
      <c r="J111" s="1" t="n">
        <v>2020</v>
      </c>
      <c r="K111" s="1" t="n">
        <v>2</v>
      </c>
      <c r="L111" s="1" t="n">
        <v>23</v>
      </c>
      <c r="M111" s="1" t="s">
        <v>279</v>
      </c>
      <c r="N111" s="1" t="s">
        <v>361</v>
      </c>
    </row>
    <row r="112" customFormat="false" ht="12.8" hidden="false" customHeight="false" outlineLevel="0" collapsed="false">
      <c r="A112" s="1" t="s">
        <v>278</v>
      </c>
      <c r="B112" s="1" t="s">
        <v>415</v>
      </c>
      <c r="C112" s="1" t="s">
        <v>387</v>
      </c>
      <c r="D112" s="1" t="n">
        <v>300.261764435326</v>
      </c>
      <c r="E112" s="1" t="s">
        <v>416</v>
      </c>
      <c r="F112" s="1" t="s">
        <v>277</v>
      </c>
      <c r="G112" s="1" t="s">
        <v>360</v>
      </c>
      <c r="H112" s="1" t="n">
        <v>27.1117644353263</v>
      </c>
      <c r="I112" s="37" t="n">
        <v>43891</v>
      </c>
      <c r="J112" s="1" t="n">
        <v>2020</v>
      </c>
      <c r="K112" s="1" t="n">
        <v>3</v>
      </c>
      <c r="L112" s="1" t="n">
        <v>23</v>
      </c>
      <c r="M112" s="1" t="s">
        <v>279</v>
      </c>
      <c r="N112" s="1" t="s">
        <v>361</v>
      </c>
    </row>
    <row r="113" customFormat="false" ht="12.8" hidden="false" customHeight="false" outlineLevel="0" collapsed="false">
      <c r="A113" s="1" t="s">
        <v>278</v>
      </c>
      <c r="B113" s="1" t="s">
        <v>415</v>
      </c>
      <c r="C113" s="1" t="s">
        <v>388</v>
      </c>
      <c r="D113" s="1" t="n">
        <v>300.254024096571</v>
      </c>
      <c r="E113" s="1" t="s">
        <v>416</v>
      </c>
      <c r="F113" s="1" t="s">
        <v>277</v>
      </c>
      <c r="G113" s="1" t="s">
        <v>360</v>
      </c>
      <c r="H113" s="1" t="n">
        <v>27.1040240965713</v>
      </c>
      <c r="I113" s="37" t="n">
        <v>43922</v>
      </c>
      <c r="J113" s="1" t="n">
        <v>2020</v>
      </c>
      <c r="K113" s="1" t="n">
        <v>4</v>
      </c>
      <c r="L113" s="1" t="n">
        <v>23</v>
      </c>
      <c r="M113" s="1" t="s">
        <v>279</v>
      </c>
      <c r="N113" s="1" t="s">
        <v>361</v>
      </c>
    </row>
    <row r="114" customFormat="false" ht="12.8" hidden="false" customHeight="false" outlineLevel="0" collapsed="false">
      <c r="A114" s="1" t="s">
        <v>278</v>
      </c>
      <c r="B114" s="1" t="s">
        <v>415</v>
      </c>
      <c r="C114" s="1" t="s">
        <v>389</v>
      </c>
      <c r="D114" s="1" t="n">
        <v>300.357744635888</v>
      </c>
      <c r="E114" s="1" t="s">
        <v>416</v>
      </c>
      <c r="F114" s="1" t="s">
        <v>277</v>
      </c>
      <c r="G114" s="1" t="s">
        <v>360</v>
      </c>
      <c r="H114" s="1" t="n">
        <v>27.2077446358878</v>
      </c>
      <c r="I114" s="37" t="n">
        <v>43952</v>
      </c>
      <c r="J114" s="1" t="n">
        <v>2020</v>
      </c>
      <c r="K114" s="1" t="n">
        <v>5</v>
      </c>
      <c r="L114" s="1" t="n">
        <v>23</v>
      </c>
      <c r="M114" s="1" t="s">
        <v>279</v>
      </c>
      <c r="N114" s="1" t="s">
        <v>361</v>
      </c>
    </row>
    <row r="115" customFormat="false" ht="12.8" hidden="false" customHeight="false" outlineLevel="0" collapsed="false">
      <c r="A115" s="1" t="s">
        <v>278</v>
      </c>
      <c r="B115" s="1" t="s">
        <v>415</v>
      </c>
      <c r="C115" s="1" t="s">
        <v>390</v>
      </c>
      <c r="D115" s="1" t="n">
        <v>299.661114147941</v>
      </c>
      <c r="E115" s="1" t="s">
        <v>416</v>
      </c>
      <c r="F115" s="1" t="s">
        <v>277</v>
      </c>
      <c r="G115" s="1" t="s">
        <v>360</v>
      </c>
      <c r="H115" s="1" t="n">
        <v>26.5111141479413</v>
      </c>
      <c r="I115" s="37" t="n">
        <v>43983</v>
      </c>
      <c r="J115" s="1" t="n">
        <v>2020</v>
      </c>
      <c r="K115" s="1" t="n">
        <v>6</v>
      </c>
      <c r="L115" s="1" t="n">
        <v>23</v>
      </c>
      <c r="M115" s="1" t="s">
        <v>279</v>
      </c>
      <c r="N115" s="1" t="s">
        <v>361</v>
      </c>
    </row>
    <row r="116" customFormat="false" ht="12.8" hidden="false" customHeight="false" outlineLevel="0" collapsed="false">
      <c r="A116" s="1" t="s">
        <v>278</v>
      </c>
      <c r="B116" s="1" t="s">
        <v>415</v>
      </c>
      <c r="C116" s="1" t="s">
        <v>391</v>
      </c>
      <c r="D116" s="1" t="n">
        <v>299.488504593706</v>
      </c>
      <c r="E116" s="1" t="s">
        <v>416</v>
      </c>
      <c r="F116" s="1" t="s">
        <v>277</v>
      </c>
      <c r="G116" s="1" t="s">
        <v>360</v>
      </c>
      <c r="H116" s="1" t="n">
        <v>26.3385045937056</v>
      </c>
      <c r="I116" s="37" t="n">
        <v>44013</v>
      </c>
      <c r="J116" s="1" t="n">
        <v>2020</v>
      </c>
      <c r="K116" s="1" t="n">
        <v>7</v>
      </c>
      <c r="L116" s="1" t="n">
        <v>23</v>
      </c>
      <c r="M116" s="1" t="s">
        <v>279</v>
      </c>
      <c r="N116" s="1" t="s">
        <v>361</v>
      </c>
    </row>
    <row r="117" customFormat="false" ht="12.8" hidden="false" customHeight="false" outlineLevel="0" collapsed="false">
      <c r="A117" s="1" t="s">
        <v>278</v>
      </c>
      <c r="B117" s="1" t="s">
        <v>415</v>
      </c>
      <c r="C117" s="1" t="s">
        <v>392</v>
      </c>
      <c r="D117" s="1" t="n">
        <v>299.474571983947</v>
      </c>
      <c r="E117" s="1" t="s">
        <v>416</v>
      </c>
      <c r="F117" s="1" t="s">
        <v>277</v>
      </c>
      <c r="G117" s="1" t="s">
        <v>360</v>
      </c>
      <c r="H117" s="1" t="n">
        <v>26.3245719839467</v>
      </c>
      <c r="I117" s="37" t="n">
        <v>44044</v>
      </c>
      <c r="J117" s="1" t="n">
        <v>2020</v>
      </c>
      <c r="K117" s="1" t="n">
        <v>8</v>
      </c>
      <c r="L117" s="1" t="n">
        <v>23</v>
      </c>
      <c r="M117" s="1" t="s">
        <v>279</v>
      </c>
      <c r="N117" s="1" t="s">
        <v>361</v>
      </c>
    </row>
    <row r="118" customFormat="false" ht="12.8" hidden="false" customHeight="false" outlineLevel="0" collapsed="false">
      <c r="A118" s="1" t="s">
        <v>278</v>
      </c>
      <c r="B118" s="1" t="s">
        <v>415</v>
      </c>
      <c r="C118" s="1" t="s">
        <v>393</v>
      </c>
      <c r="D118" s="1" t="n">
        <v>299.492374763083</v>
      </c>
      <c r="E118" s="1" t="s">
        <v>416</v>
      </c>
      <c r="F118" s="1" t="s">
        <v>277</v>
      </c>
      <c r="G118" s="1" t="s">
        <v>360</v>
      </c>
      <c r="H118" s="1" t="n">
        <v>26.3423747630831</v>
      </c>
      <c r="I118" s="37" t="n">
        <v>44075</v>
      </c>
      <c r="J118" s="1" t="n">
        <v>2020</v>
      </c>
      <c r="K118" s="1" t="n">
        <v>9</v>
      </c>
      <c r="L118" s="1" t="n">
        <v>23</v>
      </c>
      <c r="M118" s="1" t="s">
        <v>279</v>
      </c>
      <c r="N118" s="1" t="s">
        <v>361</v>
      </c>
    </row>
    <row r="119" customFormat="false" ht="12.8" hidden="false" customHeight="false" outlineLevel="0" collapsed="false">
      <c r="A119" s="1" t="s">
        <v>278</v>
      </c>
      <c r="B119" s="1" t="s">
        <v>415</v>
      </c>
      <c r="C119" s="1" t="s">
        <v>394</v>
      </c>
      <c r="D119" s="1" t="n">
        <v>300.053549322818</v>
      </c>
      <c r="E119" s="1" t="s">
        <v>416</v>
      </c>
      <c r="F119" s="1" t="s">
        <v>277</v>
      </c>
      <c r="G119" s="1" t="s">
        <v>360</v>
      </c>
      <c r="H119" s="1" t="n">
        <v>26.9035493228178</v>
      </c>
      <c r="I119" s="37" t="n">
        <v>44105</v>
      </c>
      <c r="J119" s="1" t="n">
        <v>2020</v>
      </c>
      <c r="K119" s="1" t="n">
        <v>10</v>
      </c>
      <c r="L119" s="1" t="n">
        <v>23</v>
      </c>
      <c r="M119" s="1" t="s">
        <v>279</v>
      </c>
      <c r="N119" s="1" t="s">
        <v>361</v>
      </c>
    </row>
    <row r="120" customFormat="false" ht="12.8" hidden="false" customHeight="false" outlineLevel="0" collapsed="false">
      <c r="A120" s="1" t="s">
        <v>278</v>
      </c>
      <c r="B120" s="1" t="s">
        <v>415</v>
      </c>
      <c r="C120" s="1" t="s">
        <v>395</v>
      </c>
      <c r="D120" s="1" t="n">
        <v>300.526484020746</v>
      </c>
      <c r="E120" s="1" t="s">
        <v>416</v>
      </c>
      <c r="F120" s="1" t="s">
        <v>277</v>
      </c>
      <c r="G120" s="1" t="s">
        <v>360</v>
      </c>
      <c r="H120" s="1" t="n">
        <v>27.376484020746</v>
      </c>
      <c r="I120" s="37" t="n">
        <v>44136</v>
      </c>
      <c r="J120" s="1" t="n">
        <v>2020</v>
      </c>
      <c r="K120" s="1" t="n">
        <v>11</v>
      </c>
      <c r="L120" s="1" t="n">
        <v>23</v>
      </c>
      <c r="M120" s="1" t="s">
        <v>279</v>
      </c>
      <c r="N120" s="1" t="s">
        <v>361</v>
      </c>
    </row>
    <row r="121" customFormat="false" ht="12.8" hidden="false" customHeight="false" outlineLevel="0" collapsed="false">
      <c r="A121" s="1" t="s">
        <v>278</v>
      </c>
      <c r="B121" s="1" t="s">
        <v>415</v>
      </c>
      <c r="C121" s="1" t="s">
        <v>396</v>
      </c>
      <c r="D121" s="1" t="n">
        <v>300.522613851368</v>
      </c>
      <c r="E121" s="1" t="s">
        <v>416</v>
      </c>
      <c r="F121" s="1" t="s">
        <v>277</v>
      </c>
      <c r="G121" s="1" t="s">
        <v>360</v>
      </c>
      <c r="H121" s="1" t="n">
        <v>27.3726138513685</v>
      </c>
      <c r="I121" s="37" t="n">
        <v>44166</v>
      </c>
      <c r="J121" s="1" t="n">
        <v>2020</v>
      </c>
      <c r="K121" s="1" t="n">
        <v>12</v>
      </c>
      <c r="L121" s="1" t="n">
        <v>23</v>
      </c>
      <c r="M121" s="1" t="s">
        <v>279</v>
      </c>
      <c r="N121" s="1" t="s">
        <v>361</v>
      </c>
    </row>
    <row r="122" customFormat="false" ht="12.8" hidden="false" customHeight="false" outlineLevel="0" collapsed="false">
      <c r="A122" s="1" t="s">
        <v>278</v>
      </c>
      <c r="B122" s="1" t="s">
        <v>415</v>
      </c>
      <c r="C122" s="1" t="s">
        <v>397</v>
      </c>
      <c r="D122" s="1" t="n">
        <v>300.900115966797</v>
      </c>
      <c r="E122" s="1" t="s">
        <v>416</v>
      </c>
      <c r="F122" s="1" t="s">
        <v>277</v>
      </c>
      <c r="G122" s="1" t="s">
        <v>360</v>
      </c>
      <c r="H122" s="1" t="n">
        <v>27.7501159667969</v>
      </c>
      <c r="I122" s="37" t="n">
        <v>44212</v>
      </c>
      <c r="J122" s="1" t="n">
        <v>2021</v>
      </c>
      <c r="K122" s="1" t="n">
        <v>1</v>
      </c>
      <c r="L122" s="1" t="n">
        <v>23</v>
      </c>
      <c r="M122" s="1" t="s">
        <v>279</v>
      </c>
      <c r="N122" s="1" t="s">
        <v>361</v>
      </c>
    </row>
    <row r="123" customFormat="false" ht="12.8" hidden="false" customHeight="false" outlineLevel="0" collapsed="false">
      <c r="A123" s="1" t="s">
        <v>278</v>
      </c>
      <c r="B123" s="1" t="s">
        <v>415</v>
      </c>
      <c r="C123" s="1" t="s">
        <v>398</v>
      </c>
      <c r="D123" s="1" t="n">
        <v>300.405734736168</v>
      </c>
      <c r="E123" s="1" t="s">
        <v>416</v>
      </c>
      <c r="F123" s="1" t="s">
        <v>277</v>
      </c>
      <c r="G123" s="1" t="s">
        <v>360</v>
      </c>
      <c r="H123" s="1" t="n">
        <v>27.2557347361686</v>
      </c>
      <c r="I123" s="37" t="n">
        <v>44197</v>
      </c>
      <c r="J123" s="1" t="n">
        <v>2021</v>
      </c>
      <c r="K123" s="1" t="n">
        <v>1</v>
      </c>
      <c r="L123" s="1" t="n">
        <v>23</v>
      </c>
      <c r="M123" s="1" t="s">
        <v>279</v>
      </c>
      <c r="N123" s="1" t="s">
        <v>361</v>
      </c>
    </row>
    <row r="124" customFormat="false" ht="12.8" hidden="false" customHeight="false" outlineLevel="0" collapsed="false">
      <c r="A124" s="1" t="s">
        <v>278</v>
      </c>
      <c r="B124" s="1" t="s">
        <v>415</v>
      </c>
      <c r="C124" s="1" t="s">
        <v>399</v>
      </c>
      <c r="D124" s="1" t="n">
        <v>300.744079589844</v>
      </c>
      <c r="E124" s="1" t="s">
        <v>416</v>
      </c>
      <c r="F124" s="1" t="s">
        <v>277</v>
      </c>
      <c r="G124" s="1" t="s">
        <v>360</v>
      </c>
      <c r="H124" s="1" t="n">
        <v>27.5940795898438</v>
      </c>
      <c r="I124" s="37" t="n">
        <v>44242</v>
      </c>
      <c r="J124" s="1" t="n">
        <v>2021</v>
      </c>
      <c r="K124" s="1" t="n">
        <v>2</v>
      </c>
      <c r="L124" s="1" t="n">
        <v>23</v>
      </c>
      <c r="M124" s="1" t="s">
        <v>279</v>
      </c>
      <c r="N124" s="1" t="s">
        <v>361</v>
      </c>
    </row>
    <row r="125" customFormat="false" ht="12.8" hidden="false" customHeight="false" outlineLevel="0" collapsed="false">
      <c r="A125" s="1" t="s">
        <v>278</v>
      </c>
      <c r="B125" s="1" t="s">
        <v>415</v>
      </c>
      <c r="C125" s="1" t="s">
        <v>400</v>
      </c>
      <c r="D125" s="1" t="n">
        <v>300.341489924502</v>
      </c>
      <c r="E125" s="1" t="s">
        <v>416</v>
      </c>
      <c r="F125" s="1" t="s">
        <v>277</v>
      </c>
      <c r="G125" s="1" t="s">
        <v>360</v>
      </c>
      <c r="H125" s="1" t="n">
        <v>27.1914899245024</v>
      </c>
      <c r="I125" s="37" t="n">
        <v>44228</v>
      </c>
      <c r="J125" s="1" t="n">
        <v>2021</v>
      </c>
      <c r="K125" s="1" t="n">
        <v>2</v>
      </c>
      <c r="L125" s="1" t="n">
        <v>23</v>
      </c>
      <c r="M125" s="1" t="s">
        <v>279</v>
      </c>
      <c r="N125" s="1" t="s">
        <v>361</v>
      </c>
    </row>
    <row r="126" customFormat="false" ht="12.8" hidden="false" customHeight="false" outlineLevel="0" collapsed="false">
      <c r="A126" s="1" t="s">
        <v>278</v>
      </c>
      <c r="B126" s="1" t="s">
        <v>415</v>
      </c>
      <c r="C126" s="1" t="s">
        <v>401</v>
      </c>
      <c r="D126" s="1" t="n">
        <v>300.882995605469</v>
      </c>
      <c r="E126" s="1" t="s">
        <v>416</v>
      </c>
      <c r="F126" s="1" t="s">
        <v>277</v>
      </c>
      <c r="G126" s="1" t="s">
        <v>360</v>
      </c>
      <c r="H126" s="1" t="n">
        <v>27.7329956054688</v>
      </c>
      <c r="I126" s="37" t="n">
        <v>44271</v>
      </c>
      <c r="J126" s="1" t="n">
        <v>2021</v>
      </c>
      <c r="K126" s="1" t="n">
        <v>3</v>
      </c>
      <c r="L126" s="1" t="n">
        <v>23</v>
      </c>
      <c r="M126" s="1" t="s">
        <v>279</v>
      </c>
      <c r="N126" s="1" t="s">
        <v>361</v>
      </c>
    </row>
    <row r="127" customFormat="false" ht="12.8" hidden="false" customHeight="false" outlineLevel="0" collapsed="false">
      <c r="A127" s="1" t="s">
        <v>278</v>
      </c>
      <c r="B127" s="1" t="s">
        <v>415</v>
      </c>
      <c r="C127" s="1" t="s">
        <v>402</v>
      </c>
      <c r="D127" s="1"/>
      <c r="E127" s="1" t="s">
        <v>416</v>
      </c>
      <c r="F127" s="1" t="s">
        <v>277</v>
      </c>
      <c r="G127" s="1" t="s">
        <v>360</v>
      </c>
      <c r="H127" s="1"/>
      <c r="I127" s="37" t="n">
        <v>44256</v>
      </c>
      <c r="J127" s="1" t="n">
        <v>2021</v>
      </c>
      <c r="K127" s="1" t="n">
        <v>3</v>
      </c>
      <c r="L127" s="1" t="n">
        <v>23</v>
      </c>
      <c r="M127" s="1" t="s">
        <v>279</v>
      </c>
      <c r="N127" s="1" t="s">
        <v>361</v>
      </c>
    </row>
    <row r="128" customFormat="false" ht="12.8" hidden="false" customHeight="false" outlineLevel="0" collapsed="false">
      <c r="A128" s="1" t="s">
        <v>278</v>
      </c>
      <c r="B128" s="1" t="s">
        <v>415</v>
      </c>
      <c r="C128" s="1" t="s">
        <v>403</v>
      </c>
      <c r="D128" s="1" t="n">
        <v>301.41552734375</v>
      </c>
      <c r="E128" s="1" t="s">
        <v>416</v>
      </c>
      <c r="F128" s="1" t="s">
        <v>277</v>
      </c>
      <c r="G128" s="1" t="s">
        <v>360</v>
      </c>
      <c r="H128" s="1" t="n">
        <v>28.26552734375</v>
      </c>
      <c r="I128" s="37" t="n">
        <v>44302</v>
      </c>
      <c r="J128" s="1" t="n">
        <v>2021</v>
      </c>
      <c r="K128" s="1" t="n">
        <v>4</v>
      </c>
      <c r="L128" s="1" t="n">
        <v>23</v>
      </c>
      <c r="M128" s="1" t="s">
        <v>279</v>
      </c>
      <c r="N128" s="1" t="s">
        <v>361</v>
      </c>
    </row>
    <row r="129" customFormat="false" ht="12.8" hidden="false" customHeight="false" outlineLevel="0" collapsed="false">
      <c r="A129" s="1" t="s">
        <v>278</v>
      </c>
      <c r="B129" s="1" t="s">
        <v>415</v>
      </c>
      <c r="C129" s="1" t="s">
        <v>404</v>
      </c>
      <c r="D129" s="1"/>
      <c r="E129" s="1" t="s">
        <v>416</v>
      </c>
      <c r="F129" s="1" t="s">
        <v>277</v>
      </c>
      <c r="G129" s="1" t="s">
        <v>360</v>
      </c>
      <c r="H129" s="1"/>
      <c r="I129" s="37" t="n">
        <v>44287</v>
      </c>
      <c r="J129" s="1" t="n">
        <v>2021</v>
      </c>
      <c r="K129" s="1" t="n">
        <v>4</v>
      </c>
      <c r="L129" s="1" t="n">
        <v>23</v>
      </c>
      <c r="M129" s="1" t="s">
        <v>279</v>
      </c>
      <c r="N129" s="1" t="s">
        <v>361</v>
      </c>
    </row>
    <row r="130" customFormat="false" ht="12.8" hidden="false" customHeight="false" outlineLevel="0" collapsed="false">
      <c r="A130" s="1" t="s">
        <v>278</v>
      </c>
      <c r="B130" s="1" t="s">
        <v>415</v>
      </c>
      <c r="C130" s="1" t="s">
        <v>405</v>
      </c>
      <c r="D130" s="1" t="n">
        <v>301.693511962891</v>
      </c>
      <c r="E130" s="1" t="s">
        <v>416</v>
      </c>
      <c r="F130" s="1" t="s">
        <v>277</v>
      </c>
      <c r="G130" s="1" t="s">
        <v>360</v>
      </c>
      <c r="H130" s="1" t="n">
        <v>28.5435119628907</v>
      </c>
      <c r="I130" s="37" t="n">
        <v>44332</v>
      </c>
      <c r="J130" s="1" t="n">
        <v>2021</v>
      </c>
      <c r="K130" s="1" t="n">
        <v>5</v>
      </c>
      <c r="L130" s="1" t="n">
        <v>23</v>
      </c>
      <c r="M130" s="1" t="s">
        <v>279</v>
      </c>
      <c r="N130" s="1" t="s">
        <v>361</v>
      </c>
    </row>
    <row r="131" customFormat="false" ht="12.8" hidden="false" customHeight="false" outlineLevel="0" collapsed="false">
      <c r="A131" s="1" t="s">
        <v>278</v>
      </c>
      <c r="B131" s="1" t="s">
        <v>415</v>
      </c>
      <c r="C131" s="1" t="s">
        <v>406</v>
      </c>
      <c r="D131" s="1" t="n">
        <v>301.220123291016</v>
      </c>
      <c r="E131" s="1" t="s">
        <v>416</v>
      </c>
      <c r="F131" s="1" t="s">
        <v>277</v>
      </c>
      <c r="G131" s="1" t="s">
        <v>360</v>
      </c>
      <c r="H131" s="1" t="n">
        <v>28.0701232910156</v>
      </c>
      <c r="I131" s="37" t="n">
        <v>44363</v>
      </c>
      <c r="J131" s="1" t="n">
        <v>2021</v>
      </c>
      <c r="K131" s="1" t="n">
        <v>6</v>
      </c>
      <c r="L131" s="1" t="n">
        <v>23</v>
      </c>
      <c r="M131" s="1" t="s">
        <v>279</v>
      </c>
      <c r="N131" s="1" t="s">
        <v>361</v>
      </c>
    </row>
    <row r="132" customFormat="false" ht="12.8" hidden="false" customHeight="false" outlineLevel="0" collapsed="false">
      <c r="A132" s="1" t="s">
        <v>278</v>
      </c>
      <c r="B132" s="1" t="s">
        <v>415</v>
      </c>
      <c r="C132" s="1" t="s">
        <v>407</v>
      </c>
      <c r="D132" s="1" t="n">
        <v>300.834228515625</v>
      </c>
      <c r="E132" s="1" t="s">
        <v>416</v>
      </c>
      <c r="F132" s="1" t="s">
        <v>277</v>
      </c>
      <c r="G132" s="1" t="s">
        <v>360</v>
      </c>
      <c r="H132" s="1" t="n">
        <v>27.684228515625</v>
      </c>
      <c r="I132" s="37" t="n">
        <v>44393</v>
      </c>
      <c r="J132" s="1" t="n">
        <v>2021</v>
      </c>
      <c r="K132" s="1" t="n">
        <v>7</v>
      </c>
      <c r="L132" s="1" t="n">
        <v>23</v>
      </c>
      <c r="M132" s="1" t="s">
        <v>279</v>
      </c>
      <c r="N132" s="1" t="s">
        <v>361</v>
      </c>
    </row>
    <row r="133" customFormat="false" ht="12.8" hidden="false" customHeight="false" outlineLevel="0" collapsed="false">
      <c r="A133" s="1" t="s">
        <v>278</v>
      </c>
      <c r="B133" s="1" t="s">
        <v>415</v>
      </c>
      <c r="C133" s="1" t="s">
        <v>408</v>
      </c>
      <c r="D133" s="1" t="n">
        <v>300.814300537109</v>
      </c>
      <c r="E133" s="1" t="s">
        <v>416</v>
      </c>
      <c r="F133" s="1" t="s">
        <v>277</v>
      </c>
      <c r="G133" s="1" t="s">
        <v>360</v>
      </c>
      <c r="H133" s="1" t="n">
        <v>27.6643005371094</v>
      </c>
      <c r="I133" s="37" t="n">
        <v>44424</v>
      </c>
      <c r="J133" s="1" t="n">
        <v>2021</v>
      </c>
      <c r="K133" s="1" t="n">
        <v>8</v>
      </c>
      <c r="L133" s="1" t="n">
        <v>23</v>
      </c>
      <c r="M133" s="1" t="s">
        <v>279</v>
      </c>
      <c r="N133" s="1" t="s">
        <v>361</v>
      </c>
    </row>
    <row r="134" customFormat="false" ht="12.8" hidden="false" customHeight="false" outlineLevel="0" collapsed="false">
      <c r="A134" s="1" t="s">
        <v>278</v>
      </c>
      <c r="B134" s="1" t="s">
        <v>415</v>
      </c>
      <c r="C134" s="1" t="s">
        <v>409</v>
      </c>
      <c r="D134" s="1" t="n">
        <v>300.787811279297</v>
      </c>
      <c r="E134" s="1" t="s">
        <v>416</v>
      </c>
      <c r="F134" s="1" t="s">
        <v>277</v>
      </c>
      <c r="G134" s="1" t="s">
        <v>360</v>
      </c>
      <c r="H134" s="1" t="n">
        <v>27.6378112792969</v>
      </c>
      <c r="I134" s="37" t="n">
        <v>44455</v>
      </c>
      <c r="J134" s="1" t="n">
        <v>2021</v>
      </c>
      <c r="K134" s="1" t="n">
        <v>9</v>
      </c>
      <c r="L134" s="1" t="n">
        <v>23</v>
      </c>
      <c r="M134" s="1" t="s">
        <v>279</v>
      </c>
      <c r="N134" s="1" t="s">
        <v>361</v>
      </c>
    </row>
    <row r="135" customFormat="false" ht="12.8" hidden="false" customHeight="false" outlineLevel="0" collapsed="false">
      <c r="A135" s="1" t="s">
        <v>278</v>
      </c>
      <c r="B135" s="1" t="s">
        <v>415</v>
      </c>
      <c r="C135" s="1" t="s">
        <v>410</v>
      </c>
      <c r="D135" s="1" t="n">
        <v>301.3515625</v>
      </c>
      <c r="E135" s="1" t="s">
        <v>416</v>
      </c>
      <c r="F135" s="1" t="s">
        <v>277</v>
      </c>
      <c r="G135" s="1" t="s">
        <v>360</v>
      </c>
      <c r="H135" s="1" t="n">
        <v>28.2015625</v>
      </c>
      <c r="I135" s="37" t="n">
        <v>44485</v>
      </c>
      <c r="J135" s="1" t="n">
        <v>2021</v>
      </c>
      <c r="K135" s="1" t="n">
        <v>10</v>
      </c>
      <c r="L135" s="1" t="n">
        <v>23</v>
      </c>
      <c r="M135" s="1" t="s">
        <v>279</v>
      </c>
      <c r="N135" s="1" t="s">
        <v>361</v>
      </c>
    </row>
    <row r="136" customFormat="false" ht="12.8" hidden="false" customHeight="false" outlineLevel="0" collapsed="false">
      <c r="A136" s="1" t="s">
        <v>278</v>
      </c>
      <c r="B136" s="1" t="s">
        <v>415</v>
      </c>
      <c r="C136" s="1" t="s">
        <v>411</v>
      </c>
      <c r="D136" s="1" t="n">
        <v>301.757690429688</v>
      </c>
      <c r="E136" s="1" t="s">
        <v>416</v>
      </c>
      <c r="F136" s="1" t="s">
        <v>277</v>
      </c>
      <c r="G136" s="1" t="s">
        <v>360</v>
      </c>
      <c r="H136" s="1" t="n">
        <v>28.6076904296875</v>
      </c>
      <c r="I136" s="37" t="n">
        <v>44516</v>
      </c>
      <c r="J136" s="1" t="n">
        <v>2021</v>
      </c>
      <c r="K136" s="1" t="n">
        <v>11</v>
      </c>
      <c r="L136" s="1" t="n">
        <v>23</v>
      </c>
      <c r="M136" s="1" t="s">
        <v>279</v>
      </c>
      <c r="N136" s="1" t="s">
        <v>361</v>
      </c>
    </row>
    <row r="137" customFormat="false" ht="12.8" hidden="false" customHeight="false" outlineLevel="0" collapsed="false">
      <c r="A137" s="1" t="s">
        <v>278</v>
      </c>
      <c r="B137" s="1" t="s">
        <v>415</v>
      </c>
      <c r="C137" s="1" t="s">
        <v>412</v>
      </c>
      <c r="D137" s="1" t="n">
        <v>301.16162109375</v>
      </c>
      <c r="E137" s="1" t="s">
        <v>416</v>
      </c>
      <c r="F137" s="1" t="s">
        <v>277</v>
      </c>
      <c r="G137" s="1" t="s">
        <v>360</v>
      </c>
      <c r="H137" s="1" t="n">
        <v>28.01162109375</v>
      </c>
      <c r="I137" s="37" t="n">
        <v>44546</v>
      </c>
      <c r="J137" s="1" t="n">
        <v>2021</v>
      </c>
      <c r="K137" s="1" t="n">
        <v>12</v>
      </c>
      <c r="L137" s="1" t="n">
        <v>23</v>
      </c>
      <c r="M137" s="1" t="s">
        <v>279</v>
      </c>
      <c r="N137" s="1" t="s">
        <v>361</v>
      </c>
    </row>
    <row r="138" customFormat="false" ht="12.8" hidden="false" customHeight="false" outlineLevel="0" collapsed="false">
      <c r="A138" s="1" t="s">
        <v>278</v>
      </c>
      <c r="B138" s="1" t="s">
        <v>415</v>
      </c>
      <c r="C138" s="1" t="s">
        <v>397</v>
      </c>
      <c r="D138" s="1" t="n">
        <v>300.228240966797</v>
      </c>
      <c r="E138" s="1" t="s">
        <v>416</v>
      </c>
      <c r="F138" s="1" t="s">
        <v>277</v>
      </c>
      <c r="G138" s="1" t="s">
        <v>360</v>
      </c>
      <c r="H138" s="1" t="n">
        <v>27.0782409667969</v>
      </c>
      <c r="I138" s="37" t="n">
        <v>44212</v>
      </c>
      <c r="J138" s="1" t="n">
        <v>2021</v>
      </c>
      <c r="K138" s="1" t="n">
        <v>1</v>
      </c>
      <c r="L138" s="1" t="n">
        <v>23</v>
      </c>
      <c r="M138" s="1" t="s">
        <v>279</v>
      </c>
      <c r="N138" s="1" t="s">
        <v>413</v>
      </c>
    </row>
    <row r="139" customFormat="false" ht="12.8" hidden="false" customHeight="false" outlineLevel="0" collapsed="false">
      <c r="A139" s="1" t="s">
        <v>278</v>
      </c>
      <c r="B139" s="1" t="s">
        <v>415</v>
      </c>
      <c r="C139" s="1" t="s">
        <v>398</v>
      </c>
      <c r="D139" s="1" t="n">
        <v>300.405734736168</v>
      </c>
      <c r="E139" s="1" t="s">
        <v>416</v>
      </c>
      <c r="F139" s="1" t="s">
        <v>277</v>
      </c>
      <c r="G139" s="1" t="s">
        <v>360</v>
      </c>
      <c r="H139" s="1" t="n">
        <v>27.2557347361686</v>
      </c>
      <c r="I139" s="37" t="n">
        <v>44197</v>
      </c>
      <c r="J139" s="1" t="n">
        <v>2021</v>
      </c>
      <c r="K139" s="1" t="n">
        <v>1</v>
      </c>
      <c r="L139" s="1" t="n">
        <v>23</v>
      </c>
      <c r="M139" s="1" t="s">
        <v>279</v>
      </c>
      <c r="N139" s="1" t="s">
        <v>413</v>
      </c>
    </row>
    <row r="140" customFormat="false" ht="12.8" hidden="false" customHeight="false" outlineLevel="0" collapsed="false">
      <c r="A140" s="1" t="s">
        <v>278</v>
      </c>
      <c r="B140" s="1" t="s">
        <v>415</v>
      </c>
      <c r="C140" s="1" t="s">
        <v>399</v>
      </c>
      <c r="D140" s="1" t="n">
        <v>299.972869873047</v>
      </c>
      <c r="E140" s="1" t="s">
        <v>416</v>
      </c>
      <c r="F140" s="1" t="s">
        <v>277</v>
      </c>
      <c r="G140" s="1" t="s">
        <v>360</v>
      </c>
      <c r="H140" s="1" t="n">
        <v>26.8228698730469</v>
      </c>
      <c r="I140" s="37" t="n">
        <v>44242</v>
      </c>
      <c r="J140" s="1" t="n">
        <v>2021</v>
      </c>
      <c r="K140" s="1" t="n">
        <v>2</v>
      </c>
      <c r="L140" s="1" t="n">
        <v>23</v>
      </c>
      <c r="M140" s="1" t="s">
        <v>279</v>
      </c>
      <c r="N140" s="1" t="s">
        <v>413</v>
      </c>
    </row>
    <row r="141" customFormat="false" ht="12.8" hidden="false" customHeight="false" outlineLevel="0" collapsed="false">
      <c r="A141" s="1" t="s">
        <v>278</v>
      </c>
      <c r="B141" s="1" t="s">
        <v>415</v>
      </c>
      <c r="C141" s="1" t="s">
        <v>400</v>
      </c>
      <c r="D141" s="1" t="n">
        <v>300.341489924502</v>
      </c>
      <c r="E141" s="1" t="s">
        <v>416</v>
      </c>
      <c r="F141" s="1" t="s">
        <v>277</v>
      </c>
      <c r="G141" s="1" t="s">
        <v>360</v>
      </c>
      <c r="H141" s="1" t="n">
        <v>27.1914899245024</v>
      </c>
      <c r="I141" s="37" t="n">
        <v>44228</v>
      </c>
      <c r="J141" s="1" t="n">
        <v>2021</v>
      </c>
      <c r="K141" s="1" t="n">
        <v>2</v>
      </c>
      <c r="L141" s="1" t="n">
        <v>23</v>
      </c>
      <c r="M141" s="1" t="s">
        <v>279</v>
      </c>
      <c r="N141" s="1" t="s">
        <v>413</v>
      </c>
    </row>
    <row r="142" customFormat="false" ht="12.8" hidden="false" customHeight="false" outlineLevel="0" collapsed="false">
      <c r="A142" s="1" t="s">
        <v>278</v>
      </c>
      <c r="B142" s="1" t="s">
        <v>415</v>
      </c>
      <c r="C142" s="1" t="s">
        <v>401</v>
      </c>
      <c r="D142" s="1" t="n">
        <v>299.894012451172</v>
      </c>
      <c r="E142" s="1" t="s">
        <v>416</v>
      </c>
      <c r="F142" s="1" t="s">
        <v>277</v>
      </c>
      <c r="G142" s="1" t="s">
        <v>360</v>
      </c>
      <c r="H142" s="1" t="n">
        <v>26.7440124511719</v>
      </c>
      <c r="I142" s="37" t="n">
        <v>44271</v>
      </c>
      <c r="J142" s="1" t="n">
        <v>2021</v>
      </c>
      <c r="K142" s="1" t="n">
        <v>3</v>
      </c>
      <c r="L142" s="1" t="n">
        <v>23</v>
      </c>
      <c r="M142" s="1" t="s">
        <v>279</v>
      </c>
      <c r="N142" s="1" t="s">
        <v>413</v>
      </c>
    </row>
    <row r="143" customFormat="false" ht="12.8" hidden="false" customHeight="false" outlineLevel="0" collapsed="false">
      <c r="A143" s="1" t="s">
        <v>278</v>
      </c>
      <c r="B143" s="1" t="s">
        <v>415</v>
      </c>
      <c r="C143" s="1" t="s">
        <v>402</v>
      </c>
      <c r="D143" s="1"/>
      <c r="E143" s="1" t="s">
        <v>416</v>
      </c>
      <c r="F143" s="1" t="s">
        <v>277</v>
      </c>
      <c r="G143" s="1" t="s">
        <v>360</v>
      </c>
      <c r="H143" s="1"/>
      <c r="I143" s="37" t="n">
        <v>44256</v>
      </c>
      <c r="J143" s="1" t="n">
        <v>2021</v>
      </c>
      <c r="K143" s="1" t="n">
        <v>3</v>
      </c>
      <c r="L143" s="1" t="n">
        <v>23</v>
      </c>
      <c r="M143" s="1" t="s">
        <v>279</v>
      </c>
      <c r="N143" s="1" t="s">
        <v>413</v>
      </c>
    </row>
    <row r="144" customFormat="false" ht="12.8" hidden="false" customHeight="false" outlineLevel="0" collapsed="false">
      <c r="A144" s="1" t="s">
        <v>278</v>
      </c>
      <c r="B144" s="1" t="s">
        <v>415</v>
      </c>
      <c r="C144" s="1" t="s">
        <v>403</v>
      </c>
      <c r="D144" s="1" t="n">
        <v>300.891448974609</v>
      </c>
      <c r="E144" s="1" t="s">
        <v>416</v>
      </c>
      <c r="F144" s="1" t="s">
        <v>277</v>
      </c>
      <c r="G144" s="1" t="s">
        <v>360</v>
      </c>
      <c r="H144" s="1" t="n">
        <v>27.7414489746094</v>
      </c>
      <c r="I144" s="37" t="n">
        <v>44302</v>
      </c>
      <c r="J144" s="1" t="n">
        <v>2021</v>
      </c>
      <c r="K144" s="1" t="n">
        <v>4</v>
      </c>
      <c r="L144" s="1" t="n">
        <v>23</v>
      </c>
      <c r="M144" s="1" t="s">
        <v>279</v>
      </c>
      <c r="N144" s="1" t="s">
        <v>413</v>
      </c>
    </row>
    <row r="145" customFormat="false" ht="12.8" hidden="false" customHeight="false" outlineLevel="0" collapsed="false">
      <c r="A145" s="1" t="s">
        <v>278</v>
      </c>
      <c r="B145" s="1" t="s">
        <v>415</v>
      </c>
      <c r="C145" s="1" t="s">
        <v>404</v>
      </c>
      <c r="D145" s="1"/>
      <c r="E145" s="1" t="s">
        <v>416</v>
      </c>
      <c r="F145" s="1" t="s">
        <v>277</v>
      </c>
      <c r="G145" s="1" t="s">
        <v>360</v>
      </c>
      <c r="H145" s="1"/>
      <c r="I145" s="37" t="n">
        <v>44287</v>
      </c>
      <c r="J145" s="1" t="n">
        <v>2021</v>
      </c>
      <c r="K145" s="1" t="n">
        <v>4</v>
      </c>
      <c r="L145" s="1" t="n">
        <v>23</v>
      </c>
      <c r="M145" s="1" t="s">
        <v>279</v>
      </c>
      <c r="N145" s="1" t="s">
        <v>413</v>
      </c>
    </row>
    <row r="146" customFormat="false" ht="12.8" hidden="false" customHeight="false" outlineLevel="0" collapsed="false">
      <c r="A146" s="1" t="s">
        <v>278</v>
      </c>
      <c r="B146" s="1" t="s">
        <v>415</v>
      </c>
      <c r="C146" s="1" t="s">
        <v>405</v>
      </c>
      <c r="D146" s="1" t="n">
        <v>301.131408691406</v>
      </c>
      <c r="E146" s="1" t="s">
        <v>416</v>
      </c>
      <c r="F146" s="1" t="s">
        <v>277</v>
      </c>
      <c r="G146" s="1" t="s">
        <v>360</v>
      </c>
      <c r="H146" s="1" t="n">
        <v>27.9814086914063</v>
      </c>
      <c r="I146" s="37" t="n">
        <v>44332</v>
      </c>
      <c r="J146" s="1" t="n">
        <v>2021</v>
      </c>
      <c r="K146" s="1" t="n">
        <v>5</v>
      </c>
      <c r="L146" s="1" t="n">
        <v>23</v>
      </c>
      <c r="M146" s="1" t="s">
        <v>279</v>
      </c>
      <c r="N146" s="1" t="s">
        <v>413</v>
      </c>
    </row>
    <row r="147" customFormat="false" ht="12.8" hidden="false" customHeight="false" outlineLevel="0" collapsed="false">
      <c r="A147" s="1" t="s">
        <v>278</v>
      </c>
      <c r="B147" s="1" t="s">
        <v>415</v>
      </c>
      <c r="C147" s="1" t="s">
        <v>406</v>
      </c>
      <c r="D147" s="1" t="n">
        <v>300.557525634766</v>
      </c>
      <c r="E147" s="1" t="s">
        <v>416</v>
      </c>
      <c r="F147" s="1" t="s">
        <v>277</v>
      </c>
      <c r="G147" s="1" t="s">
        <v>360</v>
      </c>
      <c r="H147" s="1" t="n">
        <v>27.4075256347656</v>
      </c>
      <c r="I147" s="37" t="n">
        <v>44363</v>
      </c>
      <c r="J147" s="1" t="n">
        <v>2021</v>
      </c>
      <c r="K147" s="1" t="n">
        <v>6</v>
      </c>
      <c r="L147" s="1" t="n">
        <v>23</v>
      </c>
      <c r="M147" s="1" t="s">
        <v>279</v>
      </c>
      <c r="N147" s="1" t="s">
        <v>413</v>
      </c>
    </row>
    <row r="148" customFormat="false" ht="12.8" hidden="false" customHeight="false" outlineLevel="0" collapsed="false">
      <c r="A148" s="1" t="s">
        <v>278</v>
      </c>
      <c r="B148" s="1" t="s">
        <v>415</v>
      </c>
      <c r="C148" s="1" t="s">
        <v>407</v>
      </c>
      <c r="D148" s="1" t="n">
        <v>299.919311523437</v>
      </c>
      <c r="E148" s="1" t="s">
        <v>416</v>
      </c>
      <c r="F148" s="1" t="s">
        <v>277</v>
      </c>
      <c r="G148" s="1" t="s">
        <v>360</v>
      </c>
      <c r="H148" s="1" t="n">
        <v>26.7693115234375</v>
      </c>
      <c r="I148" s="37" t="n">
        <v>44393</v>
      </c>
      <c r="J148" s="1" t="n">
        <v>2021</v>
      </c>
      <c r="K148" s="1" t="n">
        <v>7</v>
      </c>
      <c r="L148" s="1" t="n">
        <v>23</v>
      </c>
      <c r="M148" s="1" t="s">
        <v>279</v>
      </c>
      <c r="N148" s="1" t="s">
        <v>413</v>
      </c>
    </row>
    <row r="149" customFormat="false" ht="12.8" hidden="false" customHeight="false" outlineLevel="0" collapsed="false">
      <c r="A149" s="1" t="s">
        <v>278</v>
      </c>
      <c r="B149" s="1" t="s">
        <v>415</v>
      </c>
      <c r="C149" s="1" t="s">
        <v>408</v>
      </c>
      <c r="D149" s="1" t="n">
        <v>299.833770751953</v>
      </c>
      <c r="E149" s="1" t="s">
        <v>416</v>
      </c>
      <c r="F149" s="1" t="s">
        <v>277</v>
      </c>
      <c r="G149" s="1" t="s">
        <v>360</v>
      </c>
      <c r="H149" s="1" t="n">
        <v>26.6837707519532</v>
      </c>
      <c r="I149" s="37" t="n">
        <v>44424</v>
      </c>
      <c r="J149" s="1" t="n">
        <v>2021</v>
      </c>
      <c r="K149" s="1" t="n">
        <v>8</v>
      </c>
      <c r="L149" s="1" t="n">
        <v>23</v>
      </c>
      <c r="M149" s="1" t="s">
        <v>279</v>
      </c>
      <c r="N149" s="1" t="s">
        <v>413</v>
      </c>
    </row>
    <row r="150" customFormat="false" ht="12.8" hidden="false" customHeight="false" outlineLevel="0" collapsed="false">
      <c r="A150" s="1" t="s">
        <v>278</v>
      </c>
      <c r="B150" s="1" t="s">
        <v>415</v>
      </c>
      <c r="C150" s="1" t="s">
        <v>409</v>
      </c>
      <c r="D150" s="1" t="n">
        <v>300.172882080078</v>
      </c>
      <c r="E150" s="1" t="s">
        <v>416</v>
      </c>
      <c r="F150" s="1" t="s">
        <v>277</v>
      </c>
      <c r="G150" s="1" t="s">
        <v>360</v>
      </c>
      <c r="H150" s="1" t="n">
        <v>27.0228820800782</v>
      </c>
      <c r="I150" s="37" t="n">
        <v>44455</v>
      </c>
      <c r="J150" s="1" t="n">
        <v>2021</v>
      </c>
      <c r="K150" s="1" t="n">
        <v>9</v>
      </c>
      <c r="L150" s="1" t="n">
        <v>23</v>
      </c>
      <c r="M150" s="1" t="s">
        <v>279</v>
      </c>
      <c r="N150" s="1" t="s">
        <v>413</v>
      </c>
    </row>
    <row r="151" customFormat="false" ht="12.8" hidden="false" customHeight="false" outlineLevel="0" collapsed="false">
      <c r="A151" s="1" t="s">
        <v>278</v>
      </c>
      <c r="B151" s="1" t="s">
        <v>415</v>
      </c>
      <c r="C151" s="1" t="s">
        <v>410</v>
      </c>
      <c r="D151" s="1" t="n">
        <v>300.5322265625</v>
      </c>
      <c r="E151" s="1" t="s">
        <v>416</v>
      </c>
      <c r="F151" s="1" t="s">
        <v>277</v>
      </c>
      <c r="G151" s="1" t="s">
        <v>360</v>
      </c>
      <c r="H151" s="1" t="n">
        <v>27.3822265625</v>
      </c>
      <c r="I151" s="37" t="n">
        <v>44485</v>
      </c>
      <c r="J151" s="1" t="n">
        <v>2021</v>
      </c>
      <c r="K151" s="1" t="n">
        <v>10</v>
      </c>
      <c r="L151" s="1" t="n">
        <v>23</v>
      </c>
      <c r="M151" s="1" t="s">
        <v>279</v>
      </c>
      <c r="N151" s="1" t="s">
        <v>413</v>
      </c>
    </row>
    <row r="152" customFormat="false" ht="12.8" hidden="false" customHeight="false" outlineLevel="0" collapsed="false">
      <c r="A152" s="1" t="s">
        <v>278</v>
      </c>
      <c r="B152" s="1" t="s">
        <v>415</v>
      </c>
      <c r="C152" s="1" t="s">
        <v>411</v>
      </c>
      <c r="D152" s="1" t="n">
        <v>300.908325195312</v>
      </c>
      <c r="E152" s="1" t="s">
        <v>416</v>
      </c>
      <c r="F152" s="1" t="s">
        <v>277</v>
      </c>
      <c r="G152" s="1" t="s">
        <v>360</v>
      </c>
      <c r="H152" s="1" t="n">
        <v>27.7583251953125</v>
      </c>
      <c r="I152" s="37" t="n">
        <v>44516</v>
      </c>
      <c r="J152" s="1" t="n">
        <v>2021</v>
      </c>
      <c r="K152" s="1" t="n">
        <v>11</v>
      </c>
      <c r="L152" s="1" t="n">
        <v>23</v>
      </c>
      <c r="M152" s="1" t="s">
        <v>279</v>
      </c>
      <c r="N152" s="1" t="s">
        <v>413</v>
      </c>
    </row>
    <row r="153" customFormat="false" ht="12.8" hidden="false" customHeight="false" outlineLevel="0" collapsed="false">
      <c r="A153" s="1" t="s">
        <v>278</v>
      </c>
      <c r="B153" s="1" t="s">
        <v>415</v>
      </c>
      <c r="C153" s="1" t="s">
        <v>412</v>
      </c>
      <c r="D153" s="1" t="n">
        <v>301.019775390625</v>
      </c>
      <c r="E153" s="1" t="s">
        <v>416</v>
      </c>
      <c r="F153" s="1" t="s">
        <v>277</v>
      </c>
      <c r="G153" s="1" t="s">
        <v>360</v>
      </c>
      <c r="H153" s="1" t="n">
        <v>27.869775390625</v>
      </c>
      <c r="I153" s="37" t="n">
        <v>44546</v>
      </c>
      <c r="J153" s="1" t="n">
        <v>2021</v>
      </c>
      <c r="K153" s="1" t="n">
        <v>12</v>
      </c>
      <c r="L153" s="1" t="n">
        <v>23</v>
      </c>
      <c r="M153" s="1" t="s">
        <v>279</v>
      </c>
      <c r="N153" s="1" t="s">
        <v>413</v>
      </c>
    </row>
    <row r="154" customFormat="false" ht="12.8" hidden="false" customHeight="false" outlineLevel="0" collapsed="false">
      <c r="A154" s="1" t="s">
        <v>278</v>
      </c>
      <c r="B154" s="1" t="s">
        <v>415</v>
      </c>
      <c r="C154" s="1" t="s">
        <v>397</v>
      </c>
      <c r="D154" s="1" t="n">
        <v>300.505401611328</v>
      </c>
      <c r="E154" s="1" t="s">
        <v>416</v>
      </c>
      <c r="F154" s="1" t="s">
        <v>277</v>
      </c>
      <c r="G154" s="1" t="s">
        <v>360</v>
      </c>
      <c r="H154" s="1" t="n">
        <v>27.3554016113281</v>
      </c>
      <c r="I154" s="37" t="n">
        <v>44212</v>
      </c>
      <c r="J154" s="1" t="n">
        <v>2021</v>
      </c>
      <c r="K154" s="1" t="n">
        <v>1</v>
      </c>
      <c r="L154" s="1" t="n">
        <v>23</v>
      </c>
      <c r="M154" s="1" t="s">
        <v>279</v>
      </c>
      <c r="N154" s="1" t="s">
        <v>414</v>
      </c>
    </row>
    <row r="155" customFormat="false" ht="12.8" hidden="false" customHeight="false" outlineLevel="0" collapsed="false">
      <c r="A155" s="1" t="s">
        <v>278</v>
      </c>
      <c r="B155" s="1" t="s">
        <v>415</v>
      </c>
      <c r="C155" s="1" t="s">
        <v>398</v>
      </c>
      <c r="D155" s="1" t="n">
        <v>300.405734736168</v>
      </c>
      <c r="E155" s="1" t="s">
        <v>416</v>
      </c>
      <c r="F155" s="1" t="s">
        <v>277</v>
      </c>
      <c r="G155" s="1" t="s">
        <v>360</v>
      </c>
      <c r="H155" s="1" t="n">
        <v>27.2557347361686</v>
      </c>
      <c r="I155" s="37" t="n">
        <v>44197</v>
      </c>
      <c r="J155" s="1" t="n">
        <v>2021</v>
      </c>
      <c r="K155" s="1" t="n">
        <v>1</v>
      </c>
      <c r="L155" s="1" t="n">
        <v>23</v>
      </c>
      <c r="M155" s="1" t="s">
        <v>279</v>
      </c>
      <c r="N155" s="1" t="s">
        <v>414</v>
      </c>
    </row>
    <row r="156" customFormat="false" ht="12.8" hidden="false" customHeight="false" outlineLevel="0" collapsed="false">
      <c r="A156" s="1" t="s">
        <v>278</v>
      </c>
      <c r="B156" s="1" t="s">
        <v>415</v>
      </c>
      <c r="C156" s="1" t="s">
        <v>399</v>
      </c>
      <c r="D156" s="1" t="n">
        <v>300.762329101562</v>
      </c>
      <c r="E156" s="1" t="s">
        <v>416</v>
      </c>
      <c r="F156" s="1" t="s">
        <v>277</v>
      </c>
      <c r="G156" s="1" t="s">
        <v>360</v>
      </c>
      <c r="H156" s="1" t="n">
        <v>27.6123291015625</v>
      </c>
      <c r="I156" s="37" t="n">
        <v>44242</v>
      </c>
      <c r="J156" s="1" t="n">
        <v>2021</v>
      </c>
      <c r="K156" s="1" t="n">
        <v>2</v>
      </c>
      <c r="L156" s="1" t="n">
        <v>23</v>
      </c>
      <c r="M156" s="1" t="s">
        <v>279</v>
      </c>
      <c r="N156" s="1" t="s">
        <v>414</v>
      </c>
    </row>
    <row r="157" customFormat="false" ht="12.8" hidden="false" customHeight="false" outlineLevel="0" collapsed="false">
      <c r="A157" s="1" t="s">
        <v>278</v>
      </c>
      <c r="B157" s="1" t="s">
        <v>415</v>
      </c>
      <c r="C157" s="1" t="s">
        <v>400</v>
      </c>
      <c r="D157" s="1" t="n">
        <v>300.341489924502</v>
      </c>
      <c r="E157" s="1" t="s">
        <v>416</v>
      </c>
      <c r="F157" s="1" t="s">
        <v>277</v>
      </c>
      <c r="G157" s="1" t="s">
        <v>360</v>
      </c>
      <c r="H157" s="1" t="n">
        <v>27.1914899245024</v>
      </c>
      <c r="I157" s="37" t="n">
        <v>44228</v>
      </c>
      <c r="J157" s="1" t="n">
        <v>2021</v>
      </c>
      <c r="K157" s="1" t="n">
        <v>2</v>
      </c>
      <c r="L157" s="1" t="n">
        <v>23</v>
      </c>
      <c r="M157" s="1" t="s">
        <v>279</v>
      </c>
      <c r="N157" s="1" t="s">
        <v>414</v>
      </c>
    </row>
    <row r="158" customFormat="false" ht="12.8" hidden="false" customHeight="false" outlineLevel="0" collapsed="false">
      <c r="A158" s="1" t="s">
        <v>278</v>
      </c>
      <c r="B158" s="1" t="s">
        <v>415</v>
      </c>
      <c r="C158" s="1" t="s">
        <v>401</v>
      </c>
      <c r="D158" s="1" t="n">
        <v>300.894256591797</v>
      </c>
      <c r="E158" s="1" t="s">
        <v>416</v>
      </c>
      <c r="F158" s="1" t="s">
        <v>277</v>
      </c>
      <c r="G158" s="1" t="s">
        <v>360</v>
      </c>
      <c r="H158" s="1" t="n">
        <v>27.7442565917969</v>
      </c>
      <c r="I158" s="37" t="n">
        <v>44271</v>
      </c>
      <c r="J158" s="1" t="n">
        <v>2021</v>
      </c>
      <c r="K158" s="1" t="n">
        <v>3</v>
      </c>
      <c r="L158" s="1" t="n">
        <v>23</v>
      </c>
      <c r="M158" s="1" t="s">
        <v>279</v>
      </c>
      <c r="N158" s="1" t="s">
        <v>414</v>
      </c>
    </row>
    <row r="159" customFormat="false" ht="12.8" hidden="false" customHeight="false" outlineLevel="0" collapsed="false">
      <c r="A159" s="1" t="s">
        <v>278</v>
      </c>
      <c r="B159" s="1" t="s">
        <v>415</v>
      </c>
      <c r="C159" s="1" t="s">
        <v>402</v>
      </c>
      <c r="D159" s="1"/>
      <c r="E159" s="1" t="s">
        <v>416</v>
      </c>
      <c r="F159" s="1" t="s">
        <v>277</v>
      </c>
      <c r="G159" s="1" t="s">
        <v>360</v>
      </c>
      <c r="H159" s="1"/>
      <c r="I159" s="37" t="n">
        <v>44256</v>
      </c>
      <c r="J159" s="1" t="n">
        <v>2021</v>
      </c>
      <c r="K159" s="1" t="n">
        <v>3</v>
      </c>
      <c r="L159" s="1" t="n">
        <v>23</v>
      </c>
      <c r="M159" s="1" t="s">
        <v>279</v>
      </c>
      <c r="N159" s="1" t="s">
        <v>414</v>
      </c>
    </row>
    <row r="160" customFormat="false" ht="12.8" hidden="false" customHeight="false" outlineLevel="0" collapsed="false">
      <c r="A160" s="1" t="s">
        <v>278</v>
      </c>
      <c r="B160" s="1" t="s">
        <v>415</v>
      </c>
      <c r="C160" s="1" t="s">
        <v>403</v>
      </c>
      <c r="D160" s="1" t="n">
        <v>301.332580566406</v>
      </c>
      <c r="E160" s="1" t="s">
        <v>416</v>
      </c>
      <c r="F160" s="1" t="s">
        <v>277</v>
      </c>
      <c r="G160" s="1" t="s">
        <v>360</v>
      </c>
      <c r="H160" s="1" t="n">
        <v>28.1825805664063</v>
      </c>
      <c r="I160" s="37" t="n">
        <v>44302</v>
      </c>
      <c r="J160" s="1" t="n">
        <v>2021</v>
      </c>
      <c r="K160" s="1" t="n">
        <v>4</v>
      </c>
      <c r="L160" s="1" t="n">
        <v>23</v>
      </c>
      <c r="M160" s="1" t="s">
        <v>279</v>
      </c>
      <c r="N160" s="1" t="s">
        <v>414</v>
      </c>
    </row>
    <row r="161" customFormat="false" ht="12.8" hidden="false" customHeight="false" outlineLevel="0" collapsed="false">
      <c r="A161" s="1" t="s">
        <v>278</v>
      </c>
      <c r="B161" s="1" t="s">
        <v>415</v>
      </c>
      <c r="C161" s="1" t="s">
        <v>404</v>
      </c>
      <c r="D161" s="1"/>
      <c r="E161" s="1" t="s">
        <v>416</v>
      </c>
      <c r="F161" s="1" t="s">
        <v>277</v>
      </c>
      <c r="G161" s="1" t="s">
        <v>360</v>
      </c>
      <c r="H161" s="1"/>
      <c r="I161" s="37" t="n">
        <v>44287</v>
      </c>
      <c r="J161" s="1" t="n">
        <v>2021</v>
      </c>
      <c r="K161" s="1" t="n">
        <v>4</v>
      </c>
      <c r="L161" s="1" t="n">
        <v>23</v>
      </c>
      <c r="M161" s="1" t="s">
        <v>279</v>
      </c>
      <c r="N161" s="1" t="s">
        <v>414</v>
      </c>
    </row>
    <row r="162" customFormat="false" ht="12.8" hidden="false" customHeight="false" outlineLevel="0" collapsed="false">
      <c r="A162" s="1" t="s">
        <v>278</v>
      </c>
      <c r="B162" s="1" t="s">
        <v>415</v>
      </c>
      <c r="C162" s="1" t="s">
        <v>405</v>
      </c>
      <c r="D162" s="1" t="n">
        <v>301.820526123047</v>
      </c>
      <c r="E162" s="1" t="s">
        <v>416</v>
      </c>
      <c r="F162" s="1" t="s">
        <v>277</v>
      </c>
      <c r="G162" s="1" t="s">
        <v>360</v>
      </c>
      <c r="H162" s="1" t="n">
        <v>28.6705261230469</v>
      </c>
      <c r="I162" s="37" t="n">
        <v>44332</v>
      </c>
      <c r="J162" s="1" t="n">
        <v>2021</v>
      </c>
      <c r="K162" s="1" t="n">
        <v>5</v>
      </c>
      <c r="L162" s="1" t="n">
        <v>23</v>
      </c>
      <c r="M162" s="1" t="s">
        <v>279</v>
      </c>
      <c r="N162" s="1" t="s">
        <v>414</v>
      </c>
    </row>
    <row r="163" customFormat="false" ht="12.8" hidden="false" customHeight="false" outlineLevel="0" collapsed="false">
      <c r="A163" s="1" t="s">
        <v>278</v>
      </c>
      <c r="B163" s="1" t="s">
        <v>415</v>
      </c>
      <c r="C163" s="1" t="s">
        <v>406</v>
      </c>
      <c r="D163" s="1" t="n">
        <v>301.001373291016</v>
      </c>
      <c r="E163" s="1" t="s">
        <v>416</v>
      </c>
      <c r="F163" s="1" t="s">
        <v>277</v>
      </c>
      <c r="G163" s="1" t="s">
        <v>360</v>
      </c>
      <c r="H163" s="1" t="n">
        <v>27.8513732910157</v>
      </c>
      <c r="I163" s="37" t="n">
        <v>44363</v>
      </c>
      <c r="J163" s="1" t="n">
        <v>2021</v>
      </c>
      <c r="K163" s="1" t="n">
        <v>6</v>
      </c>
      <c r="L163" s="1" t="n">
        <v>23</v>
      </c>
      <c r="M163" s="1" t="s">
        <v>279</v>
      </c>
      <c r="N163" s="1" t="s">
        <v>414</v>
      </c>
    </row>
    <row r="164" customFormat="false" ht="12.8" hidden="false" customHeight="false" outlineLevel="0" collapsed="false">
      <c r="A164" s="1" t="s">
        <v>278</v>
      </c>
      <c r="B164" s="1" t="s">
        <v>415</v>
      </c>
      <c r="C164" s="1" t="s">
        <v>407</v>
      </c>
      <c r="D164" s="1" t="n">
        <v>300.501739501953</v>
      </c>
      <c r="E164" s="1" t="s">
        <v>416</v>
      </c>
      <c r="F164" s="1" t="s">
        <v>277</v>
      </c>
      <c r="G164" s="1" t="s">
        <v>360</v>
      </c>
      <c r="H164" s="1" t="n">
        <v>27.3517395019531</v>
      </c>
      <c r="I164" s="37" t="n">
        <v>44393</v>
      </c>
      <c r="J164" s="1" t="n">
        <v>2021</v>
      </c>
      <c r="K164" s="1" t="n">
        <v>7</v>
      </c>
      <c r="L164" s="1" t="n">
        <v>23</v>
      </c>
      <c r="M164" s="1" t="s">
        <v>279</v>
      </c>
      <c r="N164" s="1" t="s">
        <v>414</v>
      </c>
    </row>
    <row r="165" customFormat="false" ht="12.8" hidden="false" customHeight="false" outlineLevel="0" collapsed="false">
      <c r="A165" s="1" t="s">
        <v>278</v>
      </c>
      <c r="B165" s="1" t="s">
        <v>415</v>
      </c>
      <c r="C165" s="1" t="s">
        <v>408</v>
      </c>
      <c r="D165" s="1" t="n">
        <v>300.515380859375</v>
      </c>
      <c r="E165" s="1" t="s">
        <v>416</v>
      </c>
      <c r="F165" s="1" t="s">
        <v>277</v>
      </c>
      <c r="G165" s="1" t="s">
        <v>360</v>
      </c>
      <c r="H165" s="1" t="n">
        <v>27.365380859375</v>
      </c>
      <c r="I165" s="37" t="n">
        <v>44424</v>
      </c>
      <c r="J165" s="1" t="n">
        <v>2021</v>
      </c>
      <c r="K165" s="1" t="n">
        <v>8</v>
      </c>
      <c r="L165" s="1" t="n">
        <v>23</v>
      </c>
      <c r="M165" s="1" t="s">
        <v>279</v>
      </c>
      <c r="N165" s="1" t="s">
        <v>414</v>
      </c>
    </row>
    <row r="166" customFormat="false" ht="12.8" hidden="false" customHeight="false" outlineLevel="0" collapsed="false">
      <c r="A166" s="1" t="s">
        <v>278</v>
      </c>
      <c r="B166" s="1" t="s">
        <v>415</v>
      </c>
      <c r="C166" s="1" t="s">
        <v>409</v>
      </c>
      <c r="D166" s="1" t="n">
        <v>300.790008544922</v>
      </c>
      <c r="E166" s="1" t="s">
        <v>416</v>
      </c>
      <c r="F166" s="1" t="s">
        <v>277</v>
      </c>
      <c r="G166" s="1" t="s">
        <v>360</v>
      </c>
      <c r="H166" s="1" t="n">
        <v>27.6400085449219</v>
      </c>
      <c r="I166" s="37" t="n">
        <v>44455</v>
      </c>
      <c r="J166" s="1" t="n">
        <v>2021</v>
      </c>
      <c r="K166" s="1" t="n">
        <v>9</v>
      </c>
      <c r="L166" s="1" t="n">
        <v>23</v>
      </c>
      <c r="M166" s="1" t="s">
        <v>279</v>
      </c>
      <c r="N166" s="1" t="s">
        <v>414</v>
      </c>
    </row>
    <row r="167" customFormat="false" ht="12.8" hidden="false" customHeight="false" outlineLevel="0" collapsed="false">
      <c r="A167" s="1" t="s">
        <v>278</v>
      </c>
      <c r="B167" s="1" t="s">
        <v>415</v>
      </c>
      <c r="C167" s="1" t="s">
        <v>410</v>
      </c>
      <c r="D167" s="1" t="n">
        <v>301.137451171875</v>
      </c>
      <c r="E167" s="1" t="s">
        <v>416</v>
      </c>
      <c r="F167" s="1" t="s">
        <v>277</v>
      </c>
      <c r="G167" s="1" t="s">
        <v>360</v>
      </c>
      <c r="H167" s="1" t="n">
        <v>27.987451171875</v>
      </c>
      <c r="I167" s="37" t="n">
        <v>44485</v>
      </c>
      <c r="J167" s="1" t="n">
        <v>2021</v>
      </c>
      <c r="K167" s="1" t="n">
        <v>10</v>
      </c>
      <c r="L167" s="1" t="n">
        <v>23</v>
      </c>
      <c r="M167" s="1" t="s">
        <v>279</v>
      </c>
      <c r="N167" s="1" t="s">
        <v>414</v>
      </c>
    </row>
    <row r="168" customFormat="false" ht="12.8" hidden="false" customHeight="false" outlineLevel="0" collapsed="false">
      <c r="A168" s="1" t="s">
        <v>278</v>
      </c>
      <c r="B168" s="1" t="s">
        <v>415</v>
      </c>
      <c r="C168" s="1" t="s">
        <v>411</v>
      </c>
      <c r="D168" s="1" t="n">
        <v>301.59814453125</v>
      </c>
      <c r="E168" s="1" t="s">
        <v>416</v>
      </c>
      <c r="F168" s="1" t="s">
        <v>277</v>
      </c>
      <c r="G168" s="1" t="s">
        <v>360</v>
      </c>
      <c r="H168" s="1" t="n">
        <v>28.44814453125</v>
      </c>
      <c r="I168" s="37" t="n">
        <v>44516</v>
      </c>
      <c r="J168" s="1" t="n">
        <v>2021</v>
      </c>
      <c r="K168" s="1" t="n">
        <v>11</v>
      </c>
      <c r="L168" s="1" t="n">
        <v>23</v>
      </c>
      <c r="M168" s="1" t="s">
        <v>279</v>
      </c>
      <c r="N168" s="1" t="s">
        <v>414</v>
      </c>
    </row>
    <row r="169" customFormat="false" ht="12.8" hidden="false" customHeight="false" outlineLevel="0" collapsed="false">
      <c r="A169" s="1" t="s">
        <v>278</v>
      </c>
      <c r="B169" s="1" t="s">
        <v>415</v>
      </c>
      <c r="C169" s="1" t="s">
        <v>412</v>
      </c>
      <c r="D169" s="1" t="n">
        <v>301.337097167969</v>
      </c>
      <c r="E169" s="1" t="s">
        <v>416</v>
      </c>
      <c r="F169" s="1" t="s">
        <v>277</v>
      </c>
      <c r="G169" s="1" t="s">
        <v>360</v>
      </c>
      <c r="H169" s="1" t="n">
        <v>28.1870971679688</v>
      </c>
      <c r="I169" s="37" t="n">
        <v>44546</v>
      </c>
      <c r="J169" s="1" t="n">
        <v>2021</v>
      </c>
      <c r="K169" s="1" t="n">
        <v>12</v>
      </c>
      <c r="L169" s="1" t="n">
        <v>23</v>
      </c>
      <c r="M169" s="1" t="s">
        <v>279</v>
      </c>
      <c r="N169" s="1" t="s">
        <v>414</v>
      </c>
    </row>
    <row r="170" customFormat="false" ht="12.8" hidden="false" customHeight="false" outlineLevel="0" collapsed="false">
      <c r="A170" s="1" t="s">
        <v>281</v>
      </c>
      <c r="B170" s="1" t="s">
        <v>417</v>
      </c>
      <c r="C170" s="1" t="s">
        <v>358</v>
      </c>
      <c r="D170" s="1" t="n">
        <v>296.10210638841</v>
      </c>
      <c r="E170" s="1" t="s">
        <v>418</v>
      </c>
      <c r="F170" s="1" t="s">
        <v>280</v>
      </c>
      <c r="G170" s="1" t="s">
        <v>419</v>
      </c>
      <c r="H170" s="1" t="n">
        <v>22.9521063884098</v>
      </c>
      <c r="I170" s="37" t="n">
        <v>43101</v>
      </c>
      <c r="J170" s="1" t="n">
        <v>2018</v>
      </c>
      <c r="K170" s="1" t="n">
        <v>1</v>
      </c>
      <c r="L170" s="1" t="n">
        <v>53</v>
      </c>
      <c r="M170" s="1" t="s">
        <v>282</v>
      </c>
      <c r="N170" s="1" t="s">
        <v>361</v>
      </c>
    </row>
    <row r="171" customFormat="false" ht="12.8" hidden="false" customHeight="false" outlineLevel="0" collapsed="false">
      <c r="A171" s="1" t="s">
        <v>281</v>
      </c>
      <c r="B171" s="1" t="s">
        <v>417</v>
      </c>
      <c r="C171" s="1" t="s">
        <v>362</v>
      </c>
      <c r="D171" s="1" t="n">
        <v>295.577311420823</v>
      </c>
      <c r="E171" s="1" t="s">
        <v>418</v>
      </c>
      <c r="F171" s="1" t="s">
        <v>280</v>
      </c>
      <c r="G171" s="1" t="s">
        <v>419</v>
      </c>
      <c r="H171" s="1" t="n">
        <v>22.4273114208235</v>
      </c>
      <c r="I171" s="37" t="n">
        <v>43132</v>
      </c>
      <c r="J171" s="1" t="n">
        <v>2018</v>
      </c>
      <c r="K171" s="1" t="n">
        <v>2</v>
      </c>
      <c r="L171" s="1" t="n">
        <v>53</v>
      </c>
      <c r="M171" s="1" t="s">
        <v>282</v>
      </c>
      <c r="N171" s="1" t="s">
        <v>361</v>
      </c>
    </row>
    <row r="172" customFormat="false" ht="12.8" hidden="false" customHeight="false" outlineLevel="0" collapsed="false">
      <c r="A172" s="1" t="s">
        <v>281</v>
      </c>
      <c r="B172" s="1" t="s">
        <v>417</v>
      </c>
      <c r="C172" s="1" t="s">
        <v>363</v>
      </c>
      <c r="D172" s="1" t="n">
        <v>296.131519675679</v>
      </c>
      <c r="E172" s="1" t="s">
        <v>418</v>
      </c>
      <c r="F172" s="1" t="s">
        <v>280</v>
      </c>
      <c r="G172" s="1" t="s">
        <v>419</v>
      </c>
      <c r="H172" s="1" t="n">
        <v>22.9815196756787</v>
      </c>
      <c r="I172" s="37" t="n">
        <v>43160</v>
      </c>
      <c r="J172" s="1" t="n">
        <v>2018</v>
      </c>
      <c r="K172" s="1" t="n">
        <v>3</v>
      </c>
      <c r="L172" s="1" t="n">
        <v>53</v>
      </c>
      <c r="M172" s="1" t="s">
        <v>282</v>
      </c>
      <c r="N172" s="1" t="s">
        <v>361</v>
      </c>
    </row>
    <row r="173" customFormat="false" ht="12.8" hidden="false" customHeight="false" outlineLevel="0" collapsed="false">
      <c r="A173" s="1" t="s">
        <v>281</v>
      </c>
      <c r="B173" s="1" t="s">
        <v>417</v>
      </c>
      <c r="C173" s="1" t="s">
        <v>364</v>
      </c>
      <c r="D173" s="1" t="n">
        <v>294.492115927378</v>
      </c>
      <c r="E173" s="1" t="s">
        <v>418</v>
      </c>
      <c r="F173" s="1" t="s">
        <v>280</v>
      </c>
      <c r="G173" s="1" t="s">
        <v>419</v>
      </c>
      <c r="H173" s="1" t="n">
        <v>21.3421159273778</v>
      </c>
      <c r="I173" s="37" t="n">
        <v>43191</v>
      </c>
      <c r="J173" s="1" t="n">
        <v>2018</v>
      </c>
      <c r="K173" s="1" t="n">
        <v>4</v>
      </c>
      <c r="L173" s="1" t="n">
        <v>53</v>
      </c>
      <c r="M173" s="1" t="s">
        <v>282</v>
      </c>
      <c r="N173" s="1" t="s">
        <v>361</v>
      </c>
    </row>
    <row r="174" customFormat="false" ht="12.8" hidden="false" customHeight="false" outlineLevel="0" collapsed="false">
      <c r="A174" s="1" t="s">
        <v>281</v>
      </c>
      <c r="B174" s="1" t="s">
        <v>417</v>
      </c>
      <c r="C174" s="1" t="s">
        <v>365</v>
      </c>
      <c r="D174" s="1" t="n">
        <v>293.673962120978</v>
      </c>
      <c r="E174" s="1" t="s">
        <v>418</v>
      </c>
      <c r="F174" s="1" t="s">
        <v>280</v>
      </c>
      <c r="G174" s="1" t="s">
        <v>419</v>
      </c>
      <c r="H174" s="1" t="n">
        <v>20.5239621209784</v>
      </c>
      <c r="I174" s="37" t="n">
        <v>43221</v>
      </c>
      <c r="J174" s="1" t="n">
        <v>2018</v>
      </c>
      <c r="K174" s="1" t="n">
        <v>5</v>
      </c>
      <c r="L174" s="1" t="n">
        <v>53</v>
      </c>
      <c r="M174" s="1" t="s">
        <v>282</v>
      </c>
      <c r="N174" s="1" t="s">
        <v>361</v>
      </c>
    </row>
    <row r="175" customFormat="false" ht="12.8" hidden="false" customHeight="false" outlineLevel="0" collapsed="false">
      <c r="A175" s="1" t="s">
        <v>281</v>
      </c>
      <c r="B175" s="1" t="s">
        <v>417</v>
      </c>
      <c r="C175" s="1" t="s">
        <v>366</v>
      </c>
      <c r="D175" s="1" t="n">
        <v>293.332613181884</v>
      </c>
      <c r="E175" s="1" t="s">
        <v>418</v>
      </c>
      <c r="F175" s="1" t="s">
        <v>280</v>
      </c>
      <c r="G175" s="1" t="s">
        <v>419</v>
      </c>
      <c r="H175" s="1" t="n">
        <v>20.1826131818846</v>
      </c>
      <c r="I175" s="37" t="n">
        <v>43252</v>
      </c>
      <c r="J175" s="1" t="n">
        <v>2018</v>
      </c>
      <c r="K175" s="1" t="n">
        <v>6</v>
      </c>
      <c r="L175" s="1" t="n">
        <v>53</v>
      </c>
      <c r="M175" s="1" t="s">
        <v>282</v>
      </c>
      <c r="N175" s="1" t="s">
        <v>361</v>
      </c>
    </row>
    <row r="176" customFormat="false" ht="12.8" hidden="false" customHeight="false" outlineLevel="0" collapsed="false">
      <c r="A176" s="1" t="s">
        <v>281</v>
      </c>
      <c r="B176" s="1" t="s">
        <v>417</v>
      </c>
      <c r="C176" s="1" t="s">
        <v>367</v>
      </c>
      <c r="D176" s="1" t="n">
        <v>293.0446725802</v>
      </c>
      <c r="E176" s="1" t="s">
        <v>418</v>
      </c>
      <c r="F176" s="1" t="s">
        <v>280</v>
      </c>
      <c r="G176" s="1" t="s">
        <v>419</v>
      </c>
      <c r="H176" s="1" t="n">
        <v>19.8946725802</v>
      </c>
      <c r="I176" s="37" t="n">
        <v>43282</v>
      </c>
      <c r="J176" s="1" t="n">
        <v>2018</v>
      </c>
      <c r="K176" s="1" t="n">
        <v>7</v>
      </c>
      <c r="L176" s="1" t="n">
        <v>53</v>
      </c>
      <c r="M176" s="1" t="s">
        <v>282</v>
      </c>
      <c r="N176" s="1" t="s">
        <v>361</v>
      </c>
    </row>
    <row r="177" customFormat="false" ht="12.8" hidden="false" customHeight="false" outlineLevel="0" collapsed="false">
      <c r="A177" s="1" t="s">
        <v>281</v>
      </c>
      <c r="B177" s="1" t="s">
        <v>417</v>
      </c>
      <c r="C177" s="1" t="s">
        <v>368</v>
      </c>
      <c r="D177" s="1" t="n">
        <v>295.642330266365</v>
      </c>
      <c r="E177" s="1" t="s">
        <v>418</v>
      </c>
      <c r="F177" s="1" t="s">
        <v>280</v>
      </c>
      <c r="G177" s="1" t="s">
        <v>419</v>
      </c>
      <c r="H177" s="1" t="n">
        <v>22.4923302663651</v>
      </c>
      <c r="I177" s="37" t="n">
        <v>43313</v>
      </c>
      <c r="J177" s="1" t="n">
        <v>2018</v>
      </c>
      <c r="K177" s="1" t="n">
        <v>8</v>
      </c>
      <c r="L177" s="1" t="n">
        <v>53</v>
      </c>
      <c r="M177" s="1" t="s">
        <v>282</v>
      </c>
      <c r="N177" s="1" t="s">
        <v>361</v>
      </c>
    </row>
    <row r="178" customFormat="false" ht="12.8" hidden="false" customHeight="false" outlineLevel="0" collapsed="false">
      <c r="A178" s="1" t="s">
        <v>281</v>
      </c>
      <c r="B178" s="1" t="s">
        <v>417</v>
      </c>
      <c r="C178" s="1" t="s">
        <v>369</v>
      </c>
      <c r="D178" s="1" t="n">
        <v>297.154792459085</v>
      </c>
      <c r="E178" s="1" t="s">
        <v>418</v>
      </c>
      <c r="F178" s="1" t="s">
        <v>280</v>
      </c>
      <c r="G178" s="1" t="s">
        <v>419</v>
      </c>
      <c r="H178" s="1" t="n">
        <v>24.0047924590846</v>
      </c>
      <c r="I178" s="37" t="n">
        <v>43344</v>
      </c>
      <c r="J178" s="1" t="n">
        <v>2018</v>
      </c>
      <c r="K178" s="1" t="n">
        <v>9</v>
      </c>
      <c r="L178" s="1" t="n">
        <v>53</v>
      </c>
      <c r="M178" s="1" t="s">
        <v>282</v>
      </c>
      <c r="N178" s="1" t="s">
        <v>361</v>
      </c>
    </row>
    <row r="179" customFormat="false" ht="12.8" hidden="false" customHeight="false" outlineLevel="0" collapsed="false">
      <c r="A179" s="1" t="s">
        <v>281</v>
      </c>
      <c r="B179" s="1" t="s">
        <v>417</v>
      </c>
      <c r="C179" s="1" t="s">
        <v>370</v>
      </c>
      <c r="D179" s="1" t="n">
        <v>297.361459503842</v>
      </c>
      <c r="E179" s="1" t="s">
        <v>418</v>
      </c>
      <c r="F179" s="1" t="s">
        <v>280</v>
      </c>
      <c r="G179" s="1" t="s">
        <v>419</v>
      </c>
      <c r="H179" s="1" t="n">
        <v>24.2114595038421</v>
      </c>
      <c r="I179" s="37" t="n">
        <v>43374</v>
      </c>
      <c r="J179" s="1" t="n">
        <v>2018</v>
      </c>
      <c r="K179" s="1" t="n">
        <v>10</v>
      </c>
      <c r="L179" s="1" t="n">
        <v>53</v>
      </c>
      <c r="M179" s="1" t="s">
        <v>282</v>
      </c>
      <c r="N179" s="1" t="s">
        <v>361</v>
      </c>
    </row>
    <row r="180" customFormat="false" ht="12.8" hidden="false" customHeight="false" outlineLevel="0" collapsed="false">
      <c r="A180" s="1" t="s">
        <v>281</v>
      </c>
      <c r="B180" s="1" t="s">
        <v>417</v>
      </c>
      <c r="C180" s="1" t="s">
        <v>371</v>
      </c>
      <c r="D180" s="1" t="n">
        <v>295.074963435626</v>
      </c>
      <c r="E180" s="1" t="s">
        <v>418</v>
      </c>
      <c r="F180" s="1" t="s">
        <v>280</v>
      </c>
      <c r="G180" s="1" t="s">
        <v>419</v>
      </c>
      <c r="H180" s="1" t="n">
        <v>21.9249634356264</v>
      </c>
      <c r="I180" s="37" t="n">
        <v>43405</v>
      </c>
      <c r="J180" s="1" t="n">
        <v>2018</v>
      </c>
      <c r="K180" s="1" t="n">
        <v>11</v>
      </c>
      <c r="L180" s="1" t="n">
        <v>53</v>
      </c>
      <c r="M180" s="1" t="s">
        <v>282</v>
      </c>
      <c r="N180" s="1" t="s">
        <v>361</v>
      </c>
    </row>
    <row r="181" customFormat="false" ht="12.8" hidden="false" customHeight="false" outlineLevel="0" collapsed="false">
      <c r="A181" s="1" t="s">
        <v>281</v>
      </c>
      <c r="B181" s="1" t="s">
        <v>417</v>
      </c>
      <c r="C181" s="1" t="s">
        <v>372</v>
      </c>
      <c r="D181" s="1" t="n">
        <v>295.800233176966</v>
      </c>
      <c r="E181" s="1" t="s">
        <v>418</v>
      </c>
      <c r="F181" s="1" t="s">
        <v>280</v>
      </c>
      <c r="G181" s="1" t="s">
        <v>419</v>
      </c>
      <c r="H181" s="1" t="n">
        <v>22.6502331769664</v>
      </c>
      <c r="I181" s="37" t="n">
        <v>43435</v>
      </c>
      <c r="J181" s="1" t="n">
        <v>2018</v>
      </c>
      <c r="K181" s="1" t="n">
        <v>12</v>
      </c>
      <c r="L181" s="1" t="n">
        <v>53</v>
      </c>
      <c r="M181" s="1" t="s">
        <v>282</v>
      </c>
      <c r="N181" s="1" t="s">
        <v>361</v>
      </c>
    </row>
    <row r="182" customFormat="false" ht="12.8" hidden="false" customHeight="false" outlineLevel="0" collapsed="false">
      <c r="A182" s="1" t="s">
        <v>281</v>
      </c>
      <c r="B182" s="1" t="s">
        <v>417</v>
      </c>
      <c r="C182" s="1" t="s">
        <v>373</v>
      </c>
      <c r="D182" s="1" t="n">
        <v>296.870722026778</v>
      </c>
      <c r="E182" s="1" t="s">
        <v>418</v>
      </c>
      <c r="F182" s="1" t="s">
        <v>280</v>
      </c>
      <c r="G182" s="1" t="s">
        <v>419</v>
      </c>
      <c r="H182" s="1" t="n">
        <v>23.7207220267775</v>
      </c>
      <c r="I182" s="37" t="n">
        <v>43466</v>
      </c>
      <c r="J182" s="1" t="n">
        <v>2019</v>
      </c>
      <c r="K182" s="1" t="n">
        <v>1</v>
      </c>
      <c r="L182" s="1" t="n">
        <v>53</v>
      </c>
      <c r="M182" s="1" t="s">
        <v>282</v>
      </c>
      <c r="N182" s="1" t="s">
        <v>361</v>
      </c>
    </row>
    <row r="183" customFormat="false" ht="12.8" hidden="false" customHeight="false" outlineLevel="0" collapsed="false">
      <c r="A183" s="1" t="s">
        <v>281</v>
      </c>
      <c r="B183" s="1" t="s">
        <v>417</v>
      </c>
      <c r="C183" s="1" t="s">
        <v>374</v>
      </c>
      <c r="D183" s="1" t="n">
        <v>296.296388891159</v>
      </c>
      <c r="E183" s="1" t="s">
        <v>418</v>
      </c>
      <c r="F183" s="1" t="s">
        <v>280</v>
      </c>
      <c r="G183" s="1" t="s">
        <v>419</v>
      </c>
      <c r="H183" s="1" t="n">
        <v>23.1463888911594</v>
      </c>
      <c r="I183" s="37" t="n">
        <v>43497</v>
      </c>
      <c r="J183" s="1" t="n">
        <v>2019</v>
      </c>
      <c r="K183" s="1" t="n">
        <v>2</v>
      </c>
      <c r="L183" s="1" t="n">
        <v>53</v>
      </c>
      <c r="M183" s="1" t="s">
        <v>282</v>
      </c>
      <c r="N183" s="1" t="s">
        <v>361</v>
      </c>
    </row>
    <row r="184" customFormat="false" ht="12.8" hidden="false" customHeight="false" outlineLevel="0" collapsed="false">
      <c r="A184" s="1" t="s">
        <v>281</v>
      </c>
      <c r="B184" s="1" t="s">
        <v>417</v>
      </c>
      <c r="C184" s="1" t="s">
        <v>375</v>
      </c>
      <c r="D184" s="1" t="n">
        <v>295.684902129517</v>
      </c>
      <c r="E184" s="1" t="s">
        <v>418</v>
      </c>
      <c r="F184" s="1" t="s">
        <v>280</v>
      </c>
      <c r="G184" s="1" t="s">
        <v>419</v>
      </c>
      <c r="H184" s="1" t="n">
        <v>22.5349021295174</v>
      </c>
      <c r="I184" s="37" t="n">
        <v>43525</v>
      </c>
      <c r="J184" s="1" t="n">
        <v>2019</v>
      </c>
      <c r="K184" s="1" t="n">
        <v>3</v>
      </c>
      <c r="L184" s="1" t="n">
        <v>53</v>
      </c>
      <c r="M184" s="1" t="s">
        <v>282</v>
      </c>
      <c r="N184" s="1" t="s">
        <v>361</v>
      </c>
    </row>
    <row r="185" customFormat="false" ht="12.8" hidden="false" customHeight="false" outlineLevel="0" collapsed="false">
      <c r="A185" s="1" t="s">
        <v>281</v>
      </c>
      <c r="B185" s="1" t="s">
        <v>417</v>
      </c>
      <c r="C185" s="1" t="s">
        <v>376</v>
      </c>
      <c r="D185" s="1" t="n">
        <v>295.917112292166</v>
      </c>
      <c r="E185" s="1" t="s">
        <v>418</v>
      </c>
      <c r="F185" s="1" t="s">
        <v>280</v>
      </c>
      <c r="G185" s="1" t="s">
        <v>419</v>
      </c>
      <c r="H185" s="1" t="n">
        <v>22.7671122921662</v>
      </c>
      <c r="I185" s="37" t="n">
        <v>43556</v>
      </c>
      <c r="J185" s="1" t="n">
        <v>2019</v>
      </c>
      <c r="K185" s="1" t="n">
        <v>4</v>
      </c>
      <c r="L185" s="1" t="n">
        <v>53</v>
      </c>
      <c r="M185" s="1" t="s">
        <v>282</v>
      </c>
      <c r="N185" s="1" t="s">
        <v>361</v>
      </c>
    </row>
    <row r="186" customFormat="false" ht="12.8" hidden="false" customHeight="false" outlineLevel="0" collapsed="false">
      <c r="A186" s="1" t="s">
        <v>281</v>
      </c>
      <c r="B186" s="1" t="s">
        <v>417</v>
      </c>
      <c r="C186" s="1" t="s">
        <v>377</v>
      </c>
      <c r="D186" s="1" t="n">
        <v>295.362904037311</v>
      </c>
      <c r="E186" s="1" t="s">
        <v>418</v>
      </c>
      <c r="F186" s="1" t="s">
        <v>280</v>
      </c>
      <c r="G186" s="1" t="s">
        <v>419</v>
      </c>
      <c r="H186" s="1" t="n">
        <v>22.212904037311</v>
      </c>
      <c r="I186" s="37" t="n">
        <v>43586</v>
      </c>
      <c r="J186" s="1" t="n">
        <v>2019</v>
      </c>
      <c r="K186" s="1" t="n">
        <v>5</v>
      </c>
      <c r="L186" s="1" t="n">
        <v>53</v>
      </c>
      <c r="M186" s="1" t="s">
        <v>282</v>
      </c>
      <c r="N186" s="1" t="s">
        <v>361</v>
      </c>
    </row>
    <row r="187" customFormat="false" ht="12.8" hidden="false" customHeight="false" outlineLevel="0" collapsed="false">
      <c r="A187" s="1" t="s">
        <v>281</v>
      </c>
      <c r="B187" s="1" t="s">
        <v>417</v>
      </c>
      <c r="C187" s="1" t="s">
        <v>378</v>
      </c>
      <c r="D187" s="1" t="n">
        <v>293.330291080258</v>
      </c>
      <c r="E187" s="1" t="s">
        <v>418</v>
      </c>
      <c r="F187" s="1" t="s">
        <v>280</v>
      </c>
      <c r="G187" s="1" t="s">
        <v>419</v>
      </c>
      <c r="H187" s="1" t="n">
        <v>20.180291080258</v>
      </c>
      <c r="I187" s="37" t="n">
        <v>43617</v>
      </c>
      <c r="J187" s="1" t="n">
        <v>2019</v>
      </c>
      <c r="K187" s="1" t="n">
        <v>6</v>
      </c>
      <c r="L187" s="1" t="n">
        <v>53</v>
      </c>
      <c r="M187" s="1" t="s">
        <v>282</v>
      </c>
      <c r="N187" s="1" t="s">
        <v>361</v>
      </c>
    </row>
    <row r="188" customFormat="false" ht="12.8" hidden="false" customHeight="false" outlineLevel="0" collapsed="false">
      <c r="A188" s="1" t="s">
        <v>281</v>
      </c>
      <c r="B188" s="1" t="s">
        <v>417</v>
      </c>
      <c r="C188" s="1" t="s">
        <v>379</v>
      </c>
      <c r="D188" s="1" t="n">
        <v>292.870514958213</v>
      </c>
      <c r="E188" s="1" t="s">
        <v>418</v>
      </c>
      <c r="F188" s="1" t="s">
        <v>280</v>
      </c>
      <c r="G188" s="1" t="s">
        <v>419</v>
      </c>
      <c r="H188" s="1" t="n">
        <v>19.7205149582134</v>
      </c>
      <c r="I188" s="37" t="n">
        <v>43647</v>
      </c>
      <c r="J188" s="1" t="n">
        <v>2019</v>
      </c>
      <c r="K188" s="1" t="n">
        <v>7</v>
      </c>
      <c r="L188" s="1" t="n">
        <v>53</v>
      </c>
      <c r="M188" s="1" t="s">
        <v>282</v>
      </c>
      <c r="N188" s="1" t="s">
        <v>361</v>
      </c>
    </row>
    <row r="189" customFormat="false" ht="12.8" hidden="false" customHeight="false" outlineLevel="0" collapsed="false">
      <c r="A189" s="1" t="s">
        <v>281</v>
      </c>
      <c r="B189" s="1" t="s">
        <v>417</v>
      </c>
      <c r="C189" s="1" t="s">
        <v>380</v>
      </c>
      <c r="D189" s="1" t="n">
        <v>295.40083169721</v>
      </c>
      <c r="E189" s="1" t="s">
        <v>418</v>
      </c>
      <c r="F189" s="1" t="s">
        <v>280</v>
      </c>
      <c r="G189" s="1" t="s">
        <v>419</v>
      </c>
      <c r="H189" s="1" t="n">
        <v>22.2508316972103</v>
      </c>
      <c r="I189" s="37" t="n">
        <v>43678</v>
      </c>
      <c r="J189" s="1" t="n">
        <v>2019</v>
      </c>
      <c r="K189" s="1" t="n">
        <v>8</v>
      </c>
      <c r="L189" s="1" t="n">
        <v>53</v>
      </c>
      <c r="M189" s="1" t="s">
        <v>282</v>
      </c>
      <c r="N189" s="1" t="s">
        <v>361</v>
      </c>
    </row>
    <row r="190" customFormat="false" ht="12.8" hidden="false" customHeight="false" outlineLevel="0" collapsed="false">
      <c r="A190" s="1" t="s">
        <v>281</v>
      </c>
      <c r="B190" s="1" t="s">
        <v>417</v>
      </c>
      <c r="C190" s="1" t="s">
        <v>381</v>
      </c>
      <c r="D190" s="1" t="n">
        <v>298.451299200541</v>
      </c>
      <c r="E190" s="1" t="s">
        <v>418</v>
      </c>
      <c r="F190" s="1" t="s">
        <v>280</v>
      </c>
      <c r="G190" s="1" t="s">
        <v>419</v>
      </c>
      <c r="H190" s="1" t="n">
        <v>25.3012992005407</v>
      </c>
      <c r="I190" s="37" t="n">
        <v>43709</v>
      </c>
      <c r="J190" s="1" t="n">
        <v>2019</v>
      </c>
      <c r="K190" s="1" t="n">
        <v>9</v>
      </c>
      <c r="L190" s="1" t="n">
        <v>53</v>
      </c>
      <c r="M190" s="1" t="s">
        <v>282</v>
      </c>
      <c r="N190" s="1" t="s">
        <v>361</v>
      </c>
    </row>
    <row r="191" customFormat="false" ht="12.8" hidden="false" customHeight="false" outlineLevel="0" collapsed="false">
      <c r="A191" s="1" t="s">
        <v>281</v>
      </c>
      <c r="B191" s="1" t="s">
        <v>417</v>
      </c>
      <c r="C191" s="1" t="s">
        <v>382</v>
      </c>
      <c r="D191" s="1" t="n">
        <v>298.68350936319</v>
      </c>
      <c r="E191" s="1" t="s">
        <v>418</v>
      </c>
      <c r="F191" s="1" t="s">
        <v>280</v>
      </c>
      <c r="G191" s="1" t="s">
        <v>419</v>
      </c>
      <c r="H191" s="1" t="n">
        <v>25.5335093631896</v>
      </c>
      <c r="I191" s="37" t="n">
        <v>43739</v>
      </c>
      <c r="J191" s="1" t="n">
        <v>2019</v>
      </c>
      <c r="K191" s="1" t="n">
        <v>10</v>
      </c>
      <c r="L191" s="1" t="n">
        <v>53</v>
      </c>
      <c r="M191" s="1" t="s">
        <v>282</v>
      </c>
      <c r="N191" s="1" t="s">
        <v>361</v>
      </c>
    </row>
    <row r="192" customFormat="false" ht="12.8" hidden="false" customHeight="false" outlineLevel="0" collapsed="false">
      <c r="A192" s="1" t="s">
        <v>281</v>
      </c>
      <c r="B192" s="1" t="s">
        <v>417</v>
      </c>
      <c r="C192" s="1" t="s">
        <v>383</v>
      </c>
      <c r="D192" s="1" t="n">
        <v>296.794866706979</v>
      </c>
      <c r="E192" s="1" t="s">
        <v>418</v>
      </c>
      <c r="F192" s="1" t="s">
        <v>280</v>
      </c>
      <c r="G192" s="1" t="s">
        <v>419</v>
      </c>
      <c r="H192" s="1" t="n">
        <v>23.6448667069789</v>
      </c>
      <c r="I192" s="37" t="n">
        <v>43770</v>
      </c>
      <c r="J192" s="1" t="n">
        <v>2019</v>
      </c>
      <c r="K192" s="1" t="n">
        <v>11</v>
      </c>
      <c r="L192" s="1" t="n">
        <v>53</v>
      </c>
      <c r="M192" s="1" t="s">
        <v>282</v>
      </c>
      <c r="N192" s="1" t="s">
        <v>361</v>
      </c>
    </row>
    <row r="193" customFormat="false" ht="12.8" hidden="false" customHeight="false" outlineLevel="0" collapsed="false">
      <c r="A193" s="1" t="s">
        <v>281</v>
      </c>
      <c r="B193" s="1" t="s">
        <v>417</v>
      </c>
      <c r="C193" s="1" t="s">
        <v>384</v>
      </c>
      <c r="D193" s="1" t="n">
        <v>296.383080685215</v>
      </c>
      <c r="E193" s="1" t="s">
        <v>418</v>
      </c>
      <c r="F193" s="1" t="s">
        <v>280</v>
      </c>
      <c r="G193" s="1" t="s">
        <v>419</v>
      </c>
      <c r="H193" s="1" t="n">
        <v>23.2330806852149</v>
      </c>
      <c r="I193" s="37" t="n">
        <v>43800</v>
      </c>
      <c r="J193" s="1" t="n">
        <v>2019</v>
      </c>
      <c r="K193" s="1" t="n">
        <v>12</v>
      </c>
      <c r="L193" s="1" t="n">
        <v>53</v>
      </c>
      <c r="M193" s="1" t="s">
        <v>282</v>
      </c>
      <c r="N193" s="1" t="s">
        <v>361</v>
      </c>
    </row>
    <row r="194" customFormat="false" ht="12.8" hidden="false" customHeight="false" outlineLevel="0" collapsed="false">
      <c r="A194" s="1" t="s">
        <v>281</v>
      </c>
      <c r="B194" s="1" t="s">
        <v>417</v>
      </c>
      <c r="C194" s="1" t="s">
        <v>385</v>
      </c>
      <c r="D194" s="1" t="n">
        <v>296.022380899234</v>
      </c>
      <c r="E194" s="1" t="s">
        <v>418</v>
      </c>
      <c r="F194" s="1" t="s">
        <v>280</v>
      </c>
      <c r="G194" s="1" t="s">
        <v>419</v>
      </c>
      <c r="H194" s="1" t="n">
        <v>22.8723808992337</v>
      </c>
      <c r="I194" s="37" t="n">
        <v>43831</v>
      </c>
      <c r="J194" s="1" t="n">
        <v>2020</v>
      </c>
      <c r="K194" s="1" t="n">
        <v>1</v>
      </c>
      <c r="L194" s="1" t="n">
        <v>53</v>
      </c>
      <c r="M194" s="1" t="s">
        <v>282</v>
      </c>
      <c r="N194" s="1" t="s">
        <v>361</v>
      </c>
    </row>
    <row r="195" customFormat="false" ht="12.8" hidden="false" customHeight="false" outlineLevel="0" collapsed="false">
      <c r="A195" s="1" t="s">
        <v>281</v>
      </c>
      <c r="B195" s="1" t="s">
        <v>417</v>
      </c>
      <c r="C195" s="1" t="s">
        <v>386</v>
      </c>
      <c r="D195" s="1" t="n">
        <v>295.617561182349</v>
      </c>
      <c r="E195" s="1" t="s">
        <v>418</v>
      </c>
      <c r="F195" s="1" t="s">
        <v>280</v>
      </c>
      <c r="G195" s="1" t="s">
        <v>419</v>
      </c>
      <c r="H195" s="1" t="n">
        <v>22.4675611823492</v>
      </c>
      <c r="I195" s="37" t="n">
        <v>43862</v>
      </c>
      <c r="J195" s="1" t="n">
        <v>2020</v>
      </c>
      <c r="K195" s="1" t="n">
        <v>2</v>
      </c>
      <c r="L195" s="1" t="n">
        <v>53</v>
      </c>
      <c r="M195" s="1" t="s">
        <v>282</v>
      </c>
      <c r="N195" s="1" t="s">
        <v>361</v>
      </c>
    </row>
    <row r="196" customFormat="false" ht="12.8" hidden="false" customHeight="false" outlineLevel="0" collapsed="false">
      <c r="A196" s="1" t="s">
        <v>281</v>
      </c>
      <c r="B196" s="1" t="s">
        <v>417</v>
      </c>
      <c r="C196" s="1" t="s">
        <v>387</v>
      </c>
      <c r="D196" s="1" t="n">
        <v>295.339683021046</v>
      </c>
      <c r="E196" s="1" t="s">
        <v>418</v>
      </c>
      <c r="F196" s="1" t="s">
        <v>280</v>
      </c>
      <c r="G196" s="1" t="s">
        <v>419</v>
      </c>
      <c r="H196" s="1" t="n">
        <v>22.1896830210461</v>
      </c>
      <c r="I196" s="37" t="n">
        <v>43891</v>
      </c>
      <c r="J196" s="1" t="n">
        <v>2020</v>
      </c>
      <c r="K196" s="1" t="n">
        <v>3</v>
      </c>
      <c r="L196" s="1" t="n">
        <v>53</v>
      </c>
      <c r="M196" s="1" t="s">
        <v>282</v>
      </c>
      <c r="N196" s="1" t="s">
        <v>361</v>
      </c>
    </row>
    <row r="197" customFormat="false" ht="12.8" hidden="false" customHeight="false" outlineLevel="0" collapsed="false">
      <c r="A197" s="1" t="s">
        <v>281</v>
      </c>
      <c r="B197" s="1" t="s">
        <v>417</v>
      </c>
      <c r="C197" s="1" t="s">
        <v>388</v>
      </c>
      <c r="D197" s="1" t="n">
        <v>295.016136861089</v>
      </c>
      <c r="E197" s="1" t="s">
        <v>418</v>
      </c>
      <c r="F197" s="1" t="s">
        <v>280</v>
      </c>
      <c r="G197" s="1" t="s">
        <v>419</v>
      </c>
      <c r="H197" s="1" t="n">
        <v>21.8661368610887</v>
      </c>
      <c r="I197" s="37" t="n">
        <v>43922</v>
      </c>
      <c r="J197" s="1" t="n">
        <v>2020</v>
      </c>
      <c r="K197" s="1" t="n">
        <v>4</v>
      </c>
      <c r="L197" s="1" t="n">
        <v>53</v>
      </c>
      <c r="M197" s="1" t="s">
        <v>282</v>
      </c>
      <c r="N197" s="1" t="s">
        <v>361</v>
      </c>
    </row>
    <row r="198" customFormat="false" ht="12.8" hidden="false" customHeight="false" outlineLevel="0" collapsed="false">
      <c r="A198" s="1" t="s">
        <v>281</v>
      </c>
      <c r="B198" s="1" t="s">
        <v>417</v>
      </c>
      <c r="C198" s="1" t="s">
        <v>389</v>
      </c>
      <c r="D198" s="1" t="n">
        <v>292.89683210998</v>
      </c>
      <c r="E198" s="1" t="s">
        <v>418</v>
      </c>
      <c r="F198" s="1" t="s">
        <v>280</v>
      </c>
      <c r="G198" s="1" t="s">
        <v>419</v>
      </c>
      <c r="H198" s="1" t="n">
        <v>19.7468321099802</v>
      </c>
      <c r="I198" s="37" t="n">
        <v>43952</v>
      </c>
      <c r="J198" s="1" t="n">
        <v>2020</v>
      </c>
      <c r="K198" s="1" t="n">
        <v>5</v>
      </c>
      <c r="L198" s="1" t="n">
        <v>53</v>
      </c>
      <c r="M198" s="1" t="s">
        <v>282</v>
      </c>
      <c r="N198" s="1" t="s">
        <v>361</v>
      </c>
    </row>
    <row r="199" customFormat="false" ht="12.8" hidden="false" customHeight="false" outlineLevel="0" collapsed="false">
      <c r="A199" s="1" t="s">
        <v>281</v>
      </c>
      <c r="B199" s="1" t="s">
        <v>417</v>
      </c>
      <c r="C199" s="1" t="s">
        <v>390</v>
      </c>
      <c r="D199" s="1" t="n">
        <v>292.642948998817</v>
      </c>
      <c r="E199" s="1" t="s">
        <v>418</v>
      </c>
      <c r="F199" s="1" t="s">
        <v>280</v>
      </c>
      <c r="G199" s="1" t="s">
        <v>419</v>
      </c>
      <c r="H199" s="1" t="n">
        <v>19.4929489988174</v>
      </c>
      <c r="I199" s="37" t="n">
        <v>43983</v>
      </c>
      <c r="J199" s="1" t="n">
        <v>2020</v>
      </c>
      <c r="K199" s="1" t="n">
        <v>6</v>
      </c>
      <c r="L199" s="1" t="n">
        <v>53</v>
      </c>
      <c r="M199" s="1" t="s">
        <v>282</v>
      </c>
      <c r="N199" s="1" t="s">
        <v>361</v>
      </c>
    </row>
    <row r="200" customFormat="false" ht="12.8" hidden="false" customHeight="false" outlineLevel="0" collapsed="false">
      <c r="A200" s="1" t="s">
        <v>281</v>
      </c>
      <c r="B200" s="1" t="s">
        <v>417</v>
      </c>
      <c r="C200" s="1" t="s">
        <v>391</v>
      </c>
      <c r="D200" s="1" t="n">
        <v>292.579478221027</v>
      </c>
      <c r="E200" s="1" t="s">
        <v>418</v>
      </c>
      <c r="F200" s="1" t="s">
        <v>280</v>
      </c>
      <c r="G200" s="1" t="s">
        <v>419</v>
      </c>
      <c r="H200" s="1" t="n">
        <v>19.4294782210268</v>
      </c>
      <c r="I200" s="37" t="n">
        <v>44013</v>
      </c>
      <c r="J200" s="1" t="n">
        <v>2020</v>
      </c>
      <c r="K200" s="1" t="n">
        <v>7</v>
      </c>
      <c r="L200" s="1" t="n">
        <v>53</v>
      </c>
      <c r="M200" s="1" t="s">
        <v>282</v>
      </c>
      <c r="N200" s="1" t="s">
        <v>361</v>
      </c>
    </row>
    <row r="201" customFormat="false" ht="12.8" hidden="false" customHeight="false" outlineLevel="0" collapsed="false">
      <c r="A201" s="1" t="s">
        <v>281</v>
      </c>
      <c r="B201" s="1" t="s">
        <v>417</v>
      </c>
      <c r="C201" s="1" t="s">
        <v>392</v>
      </c>
      <c r="D201" s="1" t="n">
        <v>293.901528080374</v>
      </c>
      <c r="E201" s="1" t="s">
        <v>418</v>
      </c>
      <c r="F201" s="1" t="s">
        <v>280</v>
      </c>
      <c r="G201" s="1" t="s">
        <v>419</v>
      </c>
      <c r="H201" s="1" t="n">
        <v>20.7515280803742</v>
      </c>
      <c r="I201" s="37" t="n">
        <v>44044</v>
      </c>
      <c r="J201" s="1" t="n">
        <v>2020</v>
      </c>
      <c r="K201" s="1" t="n">
        <v>8</v>
      </c>
      <c r="L201" s="1" t="n">
        <v>53</v>
      </c>
      <c r="M201" s="1" t="s">
        <v>282</v>
      </c>
      <c r="N201" s="1" t="s">
        <v>361</v>
      </c>
    </row>
    <row r="202" customFormat="false" ht="12.8" hidden="false" customHeight="false" outlineLevel="0" collapsed="false">
      <c r="A202" s="1" t="s">
        <v>281</v>
      </c>
      <c r="B202" s="1" t="s">
        <v>417</v>
      </c>
      <c r="C202" s="1" t="s">
        <v>393</v>
      </c>
      <c r="D202" s="1" t="n">
        <v>296.888524805914</v>
      </c>
      <c r="E202" s="1" t="s">
        <v>418</v>
      </c>
      <c r="F202" s="1" t="s">
        <v>280</v>
      </c>
      <c r="G202" s="1" t="s">
        <v>419</v>
      </c>
      <c r="H202" s="1" t="n">
        <v>23.738524805914</v>
      </c>
      <c r="I202" s="37" t="n">
        <v>44075</v>
      </c>
      <c r="J202" s="1" t="n">
        <v>2020</v>
      </c>
      <c r="K202" s="1" t="n">
        <v>9</v>
      </c>
      <c r="L202" s="1" t="n">
        <v>53</v>
      </c>
      <c r="M202" s="1" t="s">
        <v>282</v>
      </c>
      <c r="N202" s="1" t="s">
        <v>361</v>
      </c>
    </row>
    <row r="203" customFormat="false" ht="12.8" hidden="false" customHeight="false" outlineLevel="0" collapsed="false">
      <c r="A203" s="1" t="s">
        <v>281</v>
      </c>
      <c r="B203" s="1" t="s">
        <v>417</v>
      </c>
      <c r="C203" s="1" t="s">
        <v>394</v>
      </c>
      <c r="D203" s="1" t="n">
        <v>297.401709265368</v>
      </c>
      <c r="E203" s="1" t="s">
        <v>418</v>
      </c>
      <c r="F203" s="1" t="s">
        <v>280</v>
      </c>
      <c r="G203" s="1" t="s">
        <v>419</v>
      </c>
      <c r="H203" s="1" t="n">
        <v>24.2517092653679</v>
      </c>
      <c r="I203" s="37" t="n">
        <v>44105</v>
      </c>
      <c r="J203" s="1" t="n">
        <v>2020</v>
      </c>
      <c r="K203" s="1" t="n">
        <v>10</v>
      </c>
      <c r="L203" s="1" t="n">
        <v>53</v>
      </c>
      <c r="M203" s="1" t="s">
        <v>282</v>
      </c>
      <c r="N203" s="1" t="s">
        <v>361</v>
      </c>
    </row>
    <row r="204" customFormat="false" ht="12.8" hidden="false" customHeight="false" outlineLevel="0" collapsed="false">
      <c r="A204" s="1" t="s">
        <v>281</v>
      </c>
      <c r="B204" s="1" t="s">
        <v>417</v>
      </c>
      <c r="C204" s="1" t="s">
        <v>395</v>
      </c>
      <c r="D204" s="1" t="n">
        <v>295.547124099679</v>
      </c>
      <c r="E204" s="1" t="s">
        <v>418</v>
      </c>
      <c r="F204" s="1" t="s">
        <v>280</v>
      </c>
      <c r="G204" s="1" t="s">
        <v>419</v>
      </c>
      <c r="H204" s="1" t="n">
        <v>22.3971240996791</v>
      </c>
      <c r="I204" s="37" t="n">
        <v>44136</v>
      </c>
      <c r="J204" s="1" t="n">
        <v>2020</v>
      </c>
      <c r="K204" s="1" t="n">
        <v>11</v>
      </c>
      <c r="L204" s="1" t="n">
        <v>53</v>
      </c>
      <c r="M204" s="1" t="s">
        <v>282</v>
      </c>
      <c r="N204" s="1" t="s">
        <v>361</v>
      </c>
    </row>
    <row r="205" customFormat="false" ht="12.8" hidden="false" customHeight="false" outlineLevel="0" collapsed="false">
      <c r="A205" s="1" t="s">
        <v>281</v>
      </c>
      <c r="B205" s="1" t="s">
        <v>417</v>
      </c>
      <c r="C205" s="1" t="s">
        <v>396</v>
      </c>
      <c r="D205" s="1" t="n">
        <v>296.022380899234</v>
      </c>
      <c r="E205" s="1" t="s">
        <v>418</v>
      </c>
      <c r="F205" s="1" t="s">
        <v>280</v>
      </c>
      <c r="G205" s="1" t="s">
        <v>419</v>
      </c>
      <c r="H205" s="1" t="n">
        <v>22.8723808992337</v>
      </c>
      <c r="I205" s="37" t="n">
        <v>44166</v>
      </c>
      <c r="J205" s="1" t="n">
        <v>2020</v>
      </c>
      <c r="K205" s="1" t="n">
        <v>12</v>
      </c>
      <c r="L205" s="1" t="n">
        <v>53</v>
      </c>
      <c r="M205" s="1" t="s">
        <v>282</v>
      </c>
      <c r="N205" s="1" t="s">
        <v>361</v>
      </c>
    </row>
    <row r="206" customFormat="false" ht="12.8" hidden="false" customHeight="false" outlineLevel="0" collapsed="false">
      <c r="A206" s="1" t="s">
        <v>281</v>
      </c>
      <c r="B206" s="1" t="s">
        <v>417</v>
      </c>
      <c r="C206" s="1" t="s">
        <v>397</v>
      </c>
      <c r="D206" s="1" t="n">
        <v>297.250091552734</v>
      </c>
      <c r="E206" s="1" t="s">
        <v>418</v>
      </c>
      <c r="F206" s="1" t="s">
        <v>280</v>
      </c>
      <c r="G206" s="1" t="s">
        <v>419</v>
      </c>
      <c r="H206" s="1" t="n">
        <v>24.1000915527344</v>
      </c>
      <c r="I206" s="37" t="n">
        <v>44212</v>
      </c>
      <c r="J206" s="1" t="n">
        <v>2021</v>
      </c>
      <c r="K206" s="1" t="n">
        <v>1</v>
      </c>
      <c r="L206" s="1" t="n">
        <v>53</v>
      </c>
      <c r="M206" s="1" t="s">
        <v>282</v>
      </c>
      <c r="N206" s="1" t="s">
        <v>361</v>
      </c>
    </row>
    <row r="207" customFormat="false" ht="12.8" hidden="false" customHeight="false" outlineLevel="0" collapsed="false">
      <c r="A207" s="1" t="s">
        <v>281</v>
      </c>
      <c r="B207" s="1" t="s">
        <v>417</v>
      </c>
      <c r="C207" s="1" t="s">
        <v>398</v>
      </c>
      <c r="D207" s="1" t="n">
        <v>295.917112292166</v>
      </c>
      <c r="E207" s="1" t="s">
        <v>418</v>
      </c>
      <c r="F207" s="1" t="s">
        <v>280</v>
      </c>
      <c r="G207" s="1" t="s">
        <v>419</v>
      </c>
      <c r="H207" s="1" t="n">
        <v>22.7671122921662</v>
      </c>
      <c r="I207" s="37" t="n">
        <v>44197</v>
      </c>
      <c r="J207" s="1" t="n">
        <v>2021</v>
      </c>
      <c r="K207" s="1" t="n">
        <v>1</v>
      </c>
      <c r="L207" s="1" t="n">
        <v>53</v>
      </c>
      <c r="M207" s="1" t="s">
        <v>282</v>
      </c>
      <c r="N207" s="1" t="s">
        <v>361</v>
      </c>
    </row>
    <row r="208" customFormat="false" ht="12.8" hidden="false" customHeight="false" outlineLevel="0" collapsed="false">
      <c r="A208" s="1" t="s">
        <v>281</v>
      </c>
      <c r="B208" s="1" t="s">
        <v>417</v>
      </c>
      <c r="C208" s="1" t="s">
        <v>399</v>
      </c>
      <c r="D208" s="1" t="n">
        <v>296.922088623047</v>
      </c>
      <c r="E208" s="1" t="s">
        <v>418</v>
      </c>
      <c r="F208" s="1" t="s">
        <v>280</v>
      </c>
      <c r="G208" s="1" t="s">
        <v>419</v>
      </c>
      <c r="H208" s="1" t="n">
        <v>23.7720886230469</v>
      </c>
      <c r="I208" s="37" t="n">
        <v>44242</v>
      </c>
      <c r="J208" s="1" t="n">
        <v>2021</v>
      </c>
      <c r="K208" s="1" t="n">
        <v>2</v>
      </c>
      <c r="L208" s="1" t="n">
        <v>53</v>
      </c>
      <c r="M208" s="1" t="s">
        <v>282</v>
      </c>
      <c r="N208" s="1" t="s">
        <v>361</v>
      </c>
    </row>
    <row r="209" customFormat="false" ht="12.8" hidden="false" customHeight="false" outlineLevel="0" collapsed="false">
      <c r="A209" s="1" t="s">
        <v>281</v>
      </c>
      <c r="B209" s="1" t="s">
        <v>417</v>
      </c>
      <c r="C209" s="1" t="s">
        <v>400</v>
      </c>
      <c r="D209" s="1" t="n">
        <v>294.725874157778</v>
      </c>
      <c r="E209" s="1" t="s">
        <v>418</v>
      </c>
      <c r="F209" s="1" t="s">
        <v>280</v>
      </c>
      <c r="G209" s="1" t="s">
        <v>419</v>
      </c>
      <c r="H209" s="1" t="n">
        <v>21.5758741577777</v>
      </c>
      <c r="I209" s="37" t="n">
        <v>44228</v>
      </c>
      <c r="J209" s="1" t="n">
        <v>2021</v>
      </c>
      <c r="K209" s="1" t="n">
        <v>2</v>
      </c>
      <c r="L209" s="1" t="n">
        <v>53</v>
      </c>
      <c r="M209" s="1" t="s">
        <v>282</v>
      </c>
      <c r="N209" s="1" t="s">
        <v>361</v>
      </c>
    </row>
    <row r="210" customFormat="false" ht="12.8" hidden="false" customHeight="false" outlineLevel="0" collapsed="false">
      <c r="A210" s="1" t="s">
        <v>281</v>
      </c>
      <c r="B210" s="1" t="s">
        <v>417</v>
      </c>
      <c r="C210" s="1" t="s">
        <v>401</v>
      </c>
      <c r="D210" s="1" t="n">
        <v>297.282745361328</v>
      </c>
      <c r="E210" s="1" t="s">
        <v>418</v>
      </c>
      <c r="F210" s="1" t="s">
        <v>280</v>
      </c>
      <c r="G210" s="1" t="s">
        <v>419</v>
      </c>
      <c r="H210" s="1" t="n">
        <v>24.1327453613281</v>
      </c>
      <c r="I210" s="37" t="n">
        <v>44271</v>
      </c>
      <c r="J210" s="1" t="n">
        <v>2021</v>
      </c>
      <c r="K210" s="1" t="n">
        <v>3</v>
      </c>
      <c r="L210" s="1" t="n">
        <v>53</v>
      </c>
      <c r="M210" s="1" t="s">
        <v>282</v>
      </c>
      <c r="N210" s="1" t="s">
        <v>361</v>
      </c>
    </row>
    <row r="211" customFormat="false" ht="12.8" hidden="false" customHeight="false" outlineLevel="0" collapsed="false">
      <c r="A211" s="1" t="s">
        <v>281</v>
      </c>
      <c r="B211" s="1" t="s">
        <v>417</v>
      </c>
      <c r="C211" s="1" t="s">
        <v>402</v>
      </c>
      <c r="D211" s="1"/>
      <c r="E211" s="1" t="s">
        <v>418</v>
      </c>
      <c r="F211" s="1" t="s">
        <v>280</v>
      </c>
      <c r="G211" s="1" t="s">
        <v>419</v>
      </c>
      <c r="H211" s="1"/>
      <c r="I211" s="37" t="n">
        <v>44256</v>
      </c>
      <c r="J211" s="1" t="n">
        <v>2021</v>
      </c>
      <c r="K211" s="1" t="n">
        <v>3</v>
      </c>
      <c r="L211" s="1" t="n">
        <v>53</v>
      </c>
      <c r="M211" s="1" t="s">
        <v>282</v>
      </c>
      <c r="N211" s="1" t="s">
        <v>361</v>
      </c>
    </row>
    <row r="212" customFormat="false" ht="12.8" hidden="false" customHeight="false" outlineLevel="0" collapsed="false">
      <c r="A212" s="1" t="s">
        <v>281</v>
      </c>
      <c r="B212" s="1" t="s">
        <v>417</v>
      </c>
      <c r="C212" s="1" t="s">
        <v>403</v>
      </c>
      <c r="D212" s="1" t="n">
        <v>296.768920898438</v>
      </c>
      <c r="E212" s="1" t="s">
        <v>418</v>
      </c>
      <c r="F212" s="1" t="s">
        <v>280</v>
      </c>
      <c r="G212" s="1" t="s">
        <v>419</v>
      </c>
      <c r="H212" s="1" t="n">
        <v>23.6189208984375</v>
      </c>
      <c r="I212" s="37" t="n">
        <v>44302</v>
      </c>
      <c r="J212" s="1" t="n">
        <v>2021</v>
      </c>
      <c r="K212" s="1" t="n">
        <v>4</v>
      </c>
      <c r="L212" s="1" t="n">
        <v>53</v>
      </c>
      <c r="M212" s="1" t="s">
        <v>282</v>
      </c>
      <c r="N212" s="1" t="s">
        <v>361</v>
      </c>
    </row>
    <row r="213" customFormat="false" ht="12.8" hidden="false" customHeight="false" outlineLevel="0" collapsed="false">
      <c r="A213" s="1" t="s">
        <v>281</v>
      </c>
      <c r="B213" s="1" t="s">
        <v>417</v>
      </c>
      <c r="C213" s="1" t="s">
        <v>404</v>
      </c>
      <c r="D213" s="1"/>
      <c r="E213" s="1" t="s">
        <v>418</v>
      </c>
      <c r="F213" s="1" t="s">
        <v>280</v>
      </c>
      <c r="G213" s="1" t="s">
        <v>419</v>
      </c>
      <c r="H213" s="1"/>
      <c r="I213" s="37" t="n">
        <v>44287</v>
      </c>
      <c r="J213" s="1" t="n">
        <v>2021</v>
      </c>
      <c r="K213" s="1" t="n">
        <v>4</v>
      </c>
      <c r="L213" s="1" t="n">
        <v>53</v>
      </c>
      <c r="M213" s="1" t="s">
        <v>282</v>
      </c>
      <c r="N213" s="1" t="s">
        <v>361</v>
      </c>
    </row>
    <row r="214" customFormat="false" ht="12.8" hidden="false" customHeight="false" outlineLevel="0" collapsed="false">
      <c r="A214" s="1" t="s">
        <v>281</v>
      </c>
      <c r="B214" s="1" t="s">
        <v>417</v>
      </c>
      <c r="C214" s="1" t="s">
        <v>405</v>
      </c>
      <c r="D214" s="1" t="n">
        <v>294.109497070312</v>
      </c>
      <c r="E214" s="1" t="s">
        <v>418</v>
      </c>
      <c r="F214" s="1" t="s">
        <v>280</v>
      </c>
      <c r="G214" s="1" t="s">
        <v>419</v>
      </c>
      <c r="H214" s="1" t="n">
        <v>20.9594970703125</v>
      </c>
      <c r="I214" s="37" t="n">
        <v>44332</v>
      </c>
      <c r="J214" s="1" t="n">
        <v>2021</v>
      </c>
      <c r="K214" s="1" t="n">
        <v>5</v>
      </c>
      <c r="L214" s="1" t="n">
        <v>53</v>
      </c>
      <c r="M214" s="1" t="s">
        <v>282</v>
      </c>
      <c r="N214" s="1" t="s">
        <v>361</v>
      </c>
    </row>
    <row r="215" customFormat="false" ht="12.8" hidden="false" customHeight="false" outlineLevel="0" collapsed="false">
      <c r="A215" s="1" t="s">
        <v>281</v>
      </c>
      <c r="B215" s="1" t="s">
        <v>417</v>
      </c>
      <c r="C215" s="1" t="s">
        <v>406</v>
      </c>
      <c r="D215" s="1" t="n">
        <v>290.090576171875</v>
      </c>
      <c r="E215" s="1" t="s">
        <v>418</v>
      </c>
      <c r="F215" s="1" t="s">
        <v>280</v>
      </c>
      <c r="G215" s="1" t="s">
        <v>419</v>
      </c>
      <c r="H215" s="1" t="n">
        <v>16.940576171875</v>
      </c>
      <c r="I215" s="37" t="n">
        <v>44363</v>
      </c>
      <c r="J215" s="1" t="n">
        <v>2021</v>
      </c>
      <c r="K215" s="1" t="n">
        <v>6</v>
      </c>
      <c r="L215" s="1" t="n">
        <v>53</v>
      </c>
      <c r="M215" s="1" t="s">
        <v>282</v>
      </c>
      <c r="N215" s="1" t="s">
        <v>361</v>
      </c>
    </row>
    <row r="216" customFormat="false" ht="12.8" hidden="false" customHeight="false" outlineLevel="0" collapsed="false">
      <c r="A216" s="1" t="s">
        <v>281</v>
      </c>
      <c r="B216" s="1" t="s">
        <v>417</v>
      </c>
      <c r="C216" s="1" t="s">
        <v>407</v>
      </c>
      <c r="D216" s="1" t="n">
        <v>290.599700927734</v>
      </c>
      <c r="E216" s="1" t="s">
        <v>418</v>
      </c>
      <c r="F216" s="1" t="s">
        <v>280</v>
      </c>
      <c r="G216" s="1" t="s">
        <v>419</v>
      </c>
      <c r="H216" s="1" t="n">
        <v>17.4497009277344</v>
      </c>
      <c r="I216" s="37" t="n">
        <v>44393</v>
      </c>
      <c r="J216" s="1" t="n">
        <v>2021</v>
      </c>
      <c r="K216" s="1" t="n">
        <v>7</v>
      </c>
      <c r="L216" s="1" t="n">
        <v>53</v>
      </c>
      <c r="M216" s="1" t="s">
        <v>282</v>
      </c>
      <c r="N216" s="1" t="s">
        <v>361</v>
      </c>
    </row>
    <row r="217" customFormat="false" ht="12.8" hidden="false" customHeight="false" outlineLevel="0" collapsed="false">
      <c r="A217" s="1" t="s">
        <v>281</v>
      </c>
      <c r="B217" s="1" t="s">
        <v>417</v>
      </c>
      <c r="C217" s="1" t="s">
        <v>408</v>
      </c>
      <c r="D217" s="1" t="n">
        <v>294.760986328125</v>
      </c>
      <c r="E217" s="1" t="s">
        <v>418</v>
      </c>
      <c r="F217" s="1" t="s">
        <v>280</v>
      </c>
      <c r="G217" s="1" t="s">
        <v>419</v>
      </c>
      <c r="H217" s="1" t="n">
        <v>21.610986328125</v>
      </c>
      <c r="I217" s="37" t="n">
        <v>44424</v>
      </c>
      <c r="J217" s="1" t="n">
        <v>2021</v>
      </c>
      <c r="K217" s="1" t="n">
        <v>8</v>
      </c>
      <c r="L217" s="1" t="n">
        <v>53</v>
      </c>
      <c r="M217" s="1" t="s">
        <v>282</v>
      </c>
      <c r="N217" s="1" t="s">
        <v>361</v>
      </c>
    </row>
    <row r="218" customFormat="false" ht="12.8" hidden="false" customHeight="false" outlineLevel="0" collapsed="false">
      <c r="A218" s="1" t="s">
        <v>281</v>
      </c>
      <c r="B218" s="1" t="s">
        <v>417</v>
      </c>
      <c r="C218" s="1" t="s">
        <v>409</v>
      </c>
      <c r="D218" s="1" t="n">
        <v>299.694854736328</v>
      </c>
      <c r="E218" s="1" t="s">
        <v>418</v>
      </c>
      <c r="F218" s="1" t="s">
        <v>280</v>
      </c>
      <c r="G218" s="1" t="s">
        <v>419</v>
      </c>
      <c r="H218" s="1" t="n">
        <v>26.5448547363281</v>
      </c>
      <c r="I218" s="37" t="n">
        <v>44455</v>
      </c>
      <c r="J218" s="1" t="n">
        <v>2021</v>
      </c>
      <c r="K218" s="1" t="n">
        <v>9</v>
      </c>
      <c r="L218" s="1" t="n">
        <v>53</v>
      </c>
      <c r="M218" s="1" t="s">
        <v>282</v>
      </c>
      <c r="N218" s="1" t="s">
        <v>361</v>
      </c>
    </row>
    <row r="219" customFormat="false" ht="12.8" hidden="false" customHeight="false" outlineLevel="0" collapsed="false">
      <c r="A219" s="1" t="s">
        <v>281</v>
      </c>
      <c r="B219" s="1" t="s">
        <v>417</v>
      </c>
      <c r="C219" s="1" t="s">
        <v>410</v>
      </c>
      <c r="D219" s="1" t="n">
        <v>299.829315185547</v>
      </c>
      <c r="E219" s="1" t="s">
        <v>418</v>
      </c>
      <c r="F219" s="1" t="s">
        <v>280</v>
      </c>
      <c r="G219" s="1" t="s">
        <v>419</v>
      </c>
      <c r="H219" s="1" t="n">
        <v>26.6793151855469</v>
      </c>
      <c r="I219" s="37" t="n">
        <v>44485</v>
      </c>
      <c r="J219" s="1" t="n">
        <v>2021</v>
      </c>
      <c r="K219" s="1" t="n">
        <v>10</v>
      </c>
      <c r="L219" s="1" t="n">
        <v>53</v>
      </c>
      <c r="M219" s="1" t="s">
        <v>282</v>
      </c>
      <c r="N219" s="1" t="s">
        <v>361</v>
      </c>
    </row>
    <row r="220" customFormat="false" ht="12.8" hidden="false" customHeight="false" outlineLevel="0" collapsed="false">
      <c r="A220" s="1" t="s">
        <v>281</v>
      </c>
      <c r="B220" s="1" t="s">
        <v>417</v>
      </c>
      <c r="C220" s="1" t="s">
        <v>411</v>
      </c>
      <c r="D220" s="1" t="n">
        <v>304.181304931641</v>
      </c>
      <c r="E220" s="1" t="s">
        <v>418</v>
      </c>
      <c r="F220" s="1" t="s">
        <v>280</v>
      </c>
      <c r="G220" s="1" t="s">
        <v>419</v>
      </c>
      <c r="H220" s="1" t="n">
        <v>31.0313049316407</v>
      </c>
      <c r="I220" s="37" t="n">
        <v>44516</v>
      </c>
      <c r="J220" s="1" t="n">
        <v>2021</v>
      </c>
      <c r="K220" s="1" t="n">
        <v>11</v>
      </c>
      <c r="L220" s="1" t="n">
        <v>53</v>
      </c>
      <c r="M220" s="1" t="s">
        <v>282</v>
      </c>
      <c r="N220" s="1" t="s">
        <v>361</v>
      </c>
    </row>
    <row r="221" customFormat="false" ht="12.8" hidden="false" customHeight="false" outlineLevel="0" collapsed="false">
      <c r="A221" s="1" t="s">
        <v>281</v>
      </c>
      <c r="B221" s="1" t="s">
        <v>417</v>
      </c>
      <c r="C221" s="1" t="s">
        <v>412</v>
      </c>
      <c r="D221" s="1" t="n">
        <v>298.104675292969</v>
      </c>
      <c r="E221" s="1" t="s">
        <v>418</v>
      </c>
      <c r="F221" s="1" t="s">
        <v>280</v>
      </c>
      <c r="G221" s="1" t="s">
        <v>419</v>
      </c>
      <c r="H221" s="1" t="n">
        <v>24.9546752929688</v>
      </c>
      <c r="I221" s="37" t="n">
        <v>44546</v>
      </c>
      <c r="J221" s="1" t="n">
        <v>2021</v>
      </c>
      <c r="K221" s="1" t="n">
        <v>12</v>
      </c>
      <c r="L221" s="1" t="n">
        <v>53</v>
      </c>
      <c r="M221" s="1" t="s">
        <v>282</v>
      </c>
      <c r="N221" s="1" t="s">
        <v>361</v>
      </c>
    </row>
    <row r="222" customFormat="false" ht="12.8" hidden="false" customHeight="false" outlineLevel="0" collapsed="false">
      <c r="A222" s="1" t="s">
        <v>281</v>
      </c>
      <c r="B222" s="1" t="s">
        <v>417</v>
      </c>
      <c r="C222" s="1" t="s">
        <v>397</v>
      </c>
      <c r="D222" s="1" t="n">
        <v>295.278839111328</v>
      </c>
      <c r="E222" s="1" t="s">
        <v>418</v>
      </c>
      <c r="F222" s="1" t="s">
        <v>280</v>
      </c>
      <c r="G222" s="1" t="s">
        <v>419</v>
      </c>
      <c r="H222" s="1" t="n">
        <v>22.1288391113282</v>
      </c>
      <c r="I222" s="37" t="n">
        <v>44212</v>
      </c>
      <c r="J222" s="1" t="n">
        <v>2021</v>
      </c>
      <c r="K222" s="1" t="n">
        <v>1</v>
      </c>
      <c r="L222" s="1" t="n">
        <v>53</v>
      </c>
      <c r="M222" s="1" t="s">
        <v>282</v>
      </c>
      <c r="N222" s="1" t="s">
        <v>413</v>
      </c>
    </row>
    <row r="223" customFormat="false" ht="12.8" hidden="false" customHeight="false" outlineLevel="0" collapsed="false">
      <c r="A223" s="1" t="s">
        <v>281</v>
      </c>
      <c r="B223" s="1" t="s">
        <v>417</v>
      </c>
      <c r="C223" s="1" t="s">
        <v>398</v>
      </c>
      <c r="D223" s="1" t="n">
        <v>295.917112292166</v>
      </c>
      <c r="E223" s="1" t="s">
        <v>418</v>
      </c>
      <c r="F223" s="1" t="s">
        <v>280</v>
      </c>
      <c r="G223" s="1" t="s">
        <v>419</v>
      </c>
      <c r="H223" s="1" t="n">
        <v>22.7671122921662</v>
      </c>
      <c r="I223" s="37" t="n">
        <v>44197</v>
      </c>
      <c r="J223" s="1" t="n">
        <v>2021</v>
      </c>
      <c r="K223" s="1" t="n">
        <v>1</v>
      </c>
      <c r="L223" s="1" t="n">
        <v>53</v>
      </c>
      <c r="M223" s="1" t="s">
        <v>282</v>
      </c>
      <c r="N223" s="1" t="s">
        <v>413</v>
      </c>
    </row>
    <row r="224" customFormat="false" ht="12.8" hidden="false" customHeight="false" outlineLevel="0" collapsed="false">
      <c r="A224" s="1" t="s">
        <v>281</v>
      </c>
      <c r="B224" s="1" t="s">
        <v>417</v>
      </c>
      <c r="C224" s="1" t="s">
        <v>399</v>
      </c>
      <c r="D224" s="1" t="n">
        <v>295.225524902344</v>
      </c>
      <c r="E224" s="1" t="s">
        <v>418</v>
      </c>
      <c r="F224" s="1" t="s">
        <v>280</v>
      </c>
      <c r="G224" s="1" t="s">
        <v>419</v>
      </c>
      <c r="H224" s="1" t="n">
        <v>22.0755249023438</v>
      </c>
      <c r="I224" s="37" t="n">
        <v>44242</v>
      </c>
      <c r="J224" s="1" t="n">
        <v>2021</v>
      </c>
      <c r="K224" s="1" t="n">
        <v>2</v>
      </c>
      <c r="L224" s="1" t="n">
        <v>53</v>
      </c>
      <c r="M224" s="1" t="s">
        <v>282</v>
      </c>
      <c r="N224" s="1" t="s">
        <v>413</v>
      </c>
    </row>
    <row r="225" customFormat="false" ht="12.8" hidden="false" customHeight="false" outlineLevel="0" collapsed="false">
      <c r="A225" s="1" t="s">
        <v>281</v>
      </c>
      <c r="B225" s="1" t="s">
        <v>417</v>
      </c>
      <c r="C225" s="1" t="s">
        <v>400</v>
      </c>
      <c r="D225" s="1" t="n">
        <v>294.725874157778</v>
      </c>
      <c r="E225" s="1" t="s">
        <v>418</v>
      </c>
      <c r="F225" s="1" t="s">
        <v>280</v>
      </c>
      <c r="G225" s="1" t="s">
        <v>419</v>
      </c>
      <c r="H225" s="1" t="n">
        <v>21.5758741577777</v>
      </c>
      <c r="I225" s="37" t="n">
        <v>44228</v>
      </c>
      <c r="J225" s="1" t="n">
        <v>2021</v>
      </c>
      <c r="K225" s="1" t="n">
        <v>2</v>
      </c>
      <c r="L225" s="1" t="n">
        <v>53</v>
      </c>
      <c r="M225" s="1" t="s">
        <v>282</v>
      </c>
      <c r="N225" s="1" t="s">
        <v>413</v>
      </c>
    </row>
    <row r="226" customFormat="false" ht="12.8" hidden="false" customHeight="false" outlineLevel="0" collapsed="false">
      <c r="A226" s="1" t="s">
        <v>281</v>
      </c>
      <c r="B226" s="1" t="s">
        <v>417</v>
      </c>
      <c r="C226" s="1" t="s">
        <v>401</v>
      </c>
      <c r="D226" s="1" t="n">
        <v>296.133728027344</v>
      </c>
      <c r="E226" s="1" t="s">
        <v>418</v>
      </c>
      <c r="F226" s="1" t="s">
        <v>280</v>
      </c>
      <c r="G226" s="1" t="s">
        <v>419</v>
      </c>
      <c r="H226" s="1" t="n">
        <v>22.9837280273438</v>
      </c>
      <c r="I226" s="37" t="n">
        <v>44271</v>
      </c>
      <c r="J226" s="1" t="n">
        <v>2021</v>
      </c>
      <c r="K226" s="1" t="n">
        <v>3</v>
      </c>
      <c r="L226" s="1" t="n">
        <v>53</v>
      </c>
      <c r="M226" s="1" t="s">
        <v>282</v>
      </c>
      <c r="N226" s="1" t="s">
        <v>413</v>
      </c>
    </row>
    <row r="227" customFormat="false" ht="12.8" hidden="false" customHeight="false" outlineLevel="0" collapsed="false">
      <c r="A227" s="1" t="s">
        <v>281</v>
      </c>
      <c r="B227" s="1" t="s">
        <v>417</v>
      </c>
      <c r="C227" s="1" t="s">
        <v>402</v>
      </c>
      <c r="D227" s="1"/>
      <c r="E227" s="1" t="s">
        <v>418</v>
      </c>
      <c r="F227" s="1" t="s">
        <v>280</v>
      </c>
      <c r="G227" s="1" t="s">
        <v>419</v>
      </c>
      <c r="H227" s="1"/>
      <c r="I227" s="37" t="n">
        <v>44256</v>
      </c>
      <c r="J227" s="1" t="n">
        <v>2021</v>
      </c>
      <c r="K227" s="1" t="n">
        <v>3</v>
      </c>
      <c r="L227" s="1" t="n">
        <v>53</v>
      </c>
      <c r="M227" s="1" t="s">
        <v>282</v>
      </c>
      <c r="N227" s="1" t="s">
        <v>413</v>
      </c>
    </row>
    <row r="228" customFormat="false" ht="12.8" hidden="false" customHeight="false" outlineLevel="0" collapsed="false">
      <c r="A228" s="1" t="s">
        <v>281</v>
      </c>
      <c r="B228" s="1" t="s">
        <v>417</v>
      </c>
      <c r="C228" s="1" t="s">
        <v>403</v>
      </c>
      <c r="D228" s="1" t="n">
        <v>296.262268066406</v>
      </c>
      <c r="E228" s="1" t="s">
        <v>418</v>
      </c>
      <c r="F228" s="1" t="s">
        <v>280</v>
      </c>
      <c r="G228" s="1" t="s">
        <v>419</v>
      </c>
      <c r="H228" s="1" t="n">
        <v>23.1122680664063</v>
      </c>
      <c r="I228" s="37" t="n">
        <v>44302</v>
      </c>
      <c r="J228" s="1" t="n">
        <v>2021</v>
      </c>
      <c r="K228" s="1" t="n">
        <v>4</v>
      </c>
      <c r="L228" s="1" t="n">
        <v>53</v>
      </c>
      <c r="M228" s="1" t="s">
        <v>282</v>
      </c>
      <c r="N228" s="1" t="s">
        <v>413</v>
      </c>
    </row>
    <row r="229" customFormat="false" ht="12.8" hidden="false" customHeight="false" outlineLevel="0" collapsed="false">
      <c r="A229" s="1" t="s">
        <v>281</v>
      </c>
      <c r="B229" s="1" t="s">
        <v>417</v>
      </c>
      <c r="C229" s="1" t="s">
        <v>404</v>
      </c>
      <c r="D229" s="1"/>
      <c r="E229" s="1" t="s">
        <v>418</v>
      </c>
      <c r="F229" s="1" t="s">
        <v>280</v>
      </c>
      <c r="G229" s="1" t="s">
        <v>419</v>
      </c>
      <c r="H229" s="1"/>
      <c r="I229" s="37" t="n">
        <v>44287</v>
      </c>
      <c r="J229" s="1" t="n">
        <v>2021</v>
      </c>
      <c r="K229" s="1" t="n">
        <v>4</v>
      </c>
      <c r="L229" s="1" t="n">
        <v>53</v>
      </c>
      <c r="M229" s="1" t="s">
        <v>282</v>
      </c>
      <c r="N229" s="1" t="s">
        <v>413</v>
      </c>
    </row>
    <row r="230" customFormat="false" ht="12.8" hidden="false" customHeight="false" outlineLevel="0" collapsed="false">
      <c r="A230" s="1" t="s">
        <v>281</v>
      </c>
      <c r="B230" s="1" t="s">
        <v>417</v>
      </c>
      <c r="C230" s="1" t="s">
        <v>405</v>
      </c>
      <c r="D230" s="1" t="n">
        <v>293.813171386719</v>
      </c>
      <c r="E230" s="1" t="s">
        <v>418</v>
      </c>
      <c r="F230" s="1" t="s">
        <v>280</v>
      </c>
      <c r="G230" s="1" t="s">
        <v>419</v>
      </c>
      <c r="H230" s="1" t="n">
        <v>20.6631713867188</v>
      </c>
      <c r="I230" s="37" t="n">
        <v>44332</v>
      </c>
      <c r="J230" s="1" t="n">
        <v>2021</v>
      </c>
      <c r="K230" s="1" t="n">
        <v>5</v>
      </c>
      <c r="L230" s="1" t="n">
        <v>53</v>
      </c>
      <c r="M230" s="1" t="s">
        <v>282</v>
      </c>
      <c r="N230" s="1" t="s">
        <v>413</v>
      </c>
    </row>
    <row r="231" customFormat="false" ht="12.8" hidden="false" customHeight="false" outlineLevel="0" collapsed="false">
      <c r="A231" s="1" t="s">
        <v>281</v>
      </c>
      <c r="B231" s="1" t="s">
        <v>417</v>
      </c>
      <c r="C231" s="1" t="s">
        <v>406</v>
      </c>
      <c r="D231" s="1" t="n">
        <v>290.938079833984</v>
      </c>
      <c r="E231" s="1" t="s">
        <v>418</v>
      </c>
      <c r="F231" s="1" t="s">
        <v>280</v>
      </c>
      <c r="G231" s="1" t="s">
        <v>419</v>
      </c>
      <c r="H231" s="1" t="n">
        <v>17.7880798339844</v>
      </c>
      <c r="I231" s="37" t="n">
        <v>44363</v>
      </c>
      <c r="J231" s="1" t="n">
        <v>2021</v>
      </c>
      <c r="K231" s="1" t="n">
        <v>6</v>
      </c>
      <c r="L231" s="1" t="n">
        <v>53</v>
      </c>
      <c r="M231" s="1" t="s">
        <v>282</v>
      </c>
      <c r="N231" s="1" t="s">
        <v>413</v>
      </c>
    </row>
    <row r="232" customFormat="false" ht="12.8" hidden="false" customHeight="false" outlineLevel="0" collapsed="false">
      <c r="A232" s="1" t="s">
        <v>281</v>
      </c>
      <c r="B232" s="1" t="s">
        <v>417</v>
      </c>
      <c r="C232" s="1" t="s">
        <v>407</v>
      </c>
      <c r="D232" s="1" t="n">
        <v>290.299255371094</v>
      </c>
      <c r="E232" s="1" t="s">
        <v>418</v>
      </c>
      <c r="F232" s="1" t="s">
        <v>280</v>
      </c>
      <c r="G232" s="1" t="s">
        <v>419</v>
      </c>
      <c r="H232" s="1" t="n">
        <v>17.1492553710938</v>
      </c>
      <c r="I232" s="37" t="n">
        <v>44393</v>
      </c>
      <c r="J232" s="1" t="n">
        <v>2021</v>
      </c>
      <c r="K232" s="1" t="n">
        <v>7</v>
      </c>
      <c r="L232" s="1" t="n">
        <v>53</v>
      </c>
      <c r="M232" s="1" t="s">
        <v>282</v>
      </c>
      <c r="N232" s="1" t="s">
        <v>413</v>
      </c>
    </row>
    <row r="233" customFormat="false" ht="12.8" hidden="false" customHeight="false" outlineLevel="0" collapsed="false">
      <c r="A233" s="1" t="s">
        <v>281</v>
      </c>
      <c r="B233" s="1" t="s">
        <v>417</v>
      </c>
      <c r="C233" s="1" t="s">
        <v>408</v>
      </c>
      <c r="D233" s="1" t="n">
        <v>294.048095703125</v>
      </c>
      <c r="E233" s="1" t="s">
        <v>418</v>
      </c>
      <c r="F233" s="1" t="s">
        <v>280</v>
      </c>
      <c r="G233" s="1" t="s">
        <v>419</v>
      </c>
      <c r="H233" s="1" t="n">
        <v>20.898095703125</v>
      </c>
      <c r="I233" s="37" t="n">
        <v>44424</v>
      </c>
      <c r="J233" s="1" t="n">
        <v>2021</v>
      </c>
      <c r="K233" s="1" t="n">
        <v>8</v>
      </c>
      <c r="L233" s="1" t="n">
        <v>53</v>
      </c>
      <c r="M233" s="1" t="s">
        <v>282</v>
      </c>
      <c r="N233" s="1" t="s">
        <v>413</v>
      </c>
    </row>
    <row r="234" customFormat="false" ht="12.8" hidden="false" customHeight="false" outlineLevel="0" collapsed="false">
      <c r="A234" s="1" t="s">
        <v>281</v>
      </c>
      <c r="B234" s="1" t="s">
        <v>417</v>
      </c>
      <c r="C234" s="1" t="s">
        <v>409</v>
      </c>
      <c r="D234" s="1" t="n">
        <v>299.527587890625</v>
      </c>
      <c r="E234" s="1" t="s">
        <v>418</v>
      </c>
      <c r="F234" s="1" t="s">
        <v>280</v>
      </c>
      <c r="G234" s="1" t="s">
        <v>419</v>
      </c>
      <c r="H234" s="1" t="n">
        <v>26.377587890625</v>
      </c>
      <c r="I234" s="37" t="n">
        <v>44455</v>
      </c>
      <c r="J234" s="1" t="n">
        <v>2021</v>
      </c>
      <c r="K234" s="1" t="n">
        <v>9</v>
      </c>
      <c r="L234" s="1" t="n">
        <v>53</v>
      </c>
      <c r="M234" s="1" t="s">
        <v>282</v>
      </c>
      <c r="N234" s="1" t="s">
        <v>413</v>
      </c>
    </row>
    <row r="235" customFormat="false" ht="12.8" hidden="false" customHeight="false" outlineLevel="0" collapsed="false">
      <c r="A235" s="1" t="s">
        <v>281</v>
      </c>
      <c r="B235" s="1" t="s">
        <v>417</v>
      </c>
      <c r="C235" s="1" t="s">
        <v>410</v>
      </c>
      <c r="D235" s="1" t="n">
        <v>303.840301513672</v>
      </c>
      <c r="E235" s="1" t="s">
        <v>418</v>
      </c>
      <c r="F235" s="1" t="s">
        <v>280</v>
      </c>
      <c r="G235" s="1" t="s">
        <v>419</v>
      </c>
      <c r="H235" s="1" t="n">
        <v>30.6903015136719</v>
      </c>
      <c r="I235" s="37" t="n">
        <v>44485</v>
      </c>
      <c r="J235" s="1" t="n">
        <v>2021</v>
      </c>
      <c r="K235" s="1" t="n">
        <v>10</v>
      </c>
      <c r="L235" s="1" t="n">
        <v>53</v>
      </c>
      <c r="M235" s="1" t="s">
        <v>282</v>
      </c>
      <c r="N235" s="1" t="s">
        <v>413</v>
      </c>
    </row>
    <row r="236" customFormat="false" ht="12.8" hidden="false" customHeight="false" outlineLevel="0" collapsed="false">
      <c r="A236" s="1" t="s">
        <v>281</v>
      </c>
      <c r="B236" s="1" t="s">
        <v>417</v>
      </c>
      <c r="C236" s="1" t="s">
        <v>411</v>
      </c>
      <c r="D236" s="1" t="n">
        <v>302.649993896484</v>
      </c>
      <c r="E236" s="1" t="s">
        <v>418</v>
      </c>
      <c r="F236" s="1" t="s">
        <v>280</v>
      </c>
      <c r="G236" s="1" t="s">
        <v>419</v>
      </c>
      <c r="H236" s="1" t="n">
        <v>29.4999938964844</v>
      </c>
      <c r="I236" s="37" t="n">
        <v>44516</v>
      </c>
      <c r="J236" s="1" t="n">
        <v>2021</v>
      </c>
      <c r="K236" s="1" t="n">
        <v>11</v>
      </c>
      <c r="L236" s="1" t="n">
        <v>53</v>
      </c>
      <c r="M236" s="1" t="s">
        <v>282</v>
      </c>
      <c r="N236" s="1" t="s">
        <v>413</v>
      </c>
    </row>
    <row r="237" customFormat="false" ht="12.8" hidden="false" customHeight="false" outlineLevel="0" collapsed="false">
      <c r="A237" s="1" t="s">
        <v>281</v>
      </c>
      <c r="B237" s="1" t="s">
        <v>417</v>
      </c>
      <c r="C237" s="1" t="s">
        <v>412</v>
      </c>
      <c r="D237" s="1" t="n">
        <v>298.021942138672</v>
      </c>
      <c r="E237" s="1" t="s">
        <v>418</v>
      </c>
      <c r="F237" s="1" t="s">
        <v>280</v>
      </c>
      <c r="G237" s="1" t="s">
        <v>419</v>
      </c>
      <c r="H237" s="1" t="n">
        <v>24.8719421386719</v>
      </c>
      <c r="I237" s="37" t="n">
        <v>44546</v>
      </c>
      <c r="J237" s="1" t="n">
        <v>2021</v>
      </c>
      <c r="K237" s="1" t="n">
        <v>12</v>
      </c>
      <c r="L237" s="1" t="n">
        <v>53</v>
      </c>
      <c r="M237" s="1" t="s">
        <v>282</v>
      </c>
      <c r="N237" s="1" t="s">
        <v>413</v>
      </c>
    </row>
    <row r="238" customFormat="false" ht="12.8" hidden="false" customHeight="false" outlineLevel="0" collapsed="false">
      <c r="A238" s="1" t="s">
        <v>281</v>
      </c>
      <c r="B238" s="1" t="s">
        <v>417</v>
      </c>
      <c r="C238" s="1" t="s">
        <v>397</v>
      </c>
      <c r="D238" s="1" t="n">
        <v>295.497741699219</v>
      </c>
      <c r="E238" s="1" t="s">
        <v>418</v>
      </c>
      <c r="F238" s="1" t="s">
        <v>280</v>
      </c>
      <c r="G238" s="1" t="s">
        <v>419</v>
      </c>
      <c r="H238" s="1" t="n">
        <v>22.3477416992188</v>
      </c>
      <c r="I238" s="37" t="n">
        <v>44212</v>
      </c>
      <c r="J238" s="1" t="n">
        <v>2021</v>
      </c>
      <c r="K238" s="1" t="n">
        <v>1</v>
      </c>
      <c r="L238" s="1" t="n">
        <v>53</v>
      </c>
      <c r="M238" s="1" t="s">
        <v>282</v>
      </c>
      <c r="N238" s="1" t="s">
        <v>414</v>
      </c>
    </row>
    <row r="239" customFormat="false" ht="12.8" hidden="false" customHeight="false" outlineLevel="0" collapsed="false">
      <c r="A239" s="1" t="s">
        <v>281</v>
      </c>
      <c r="B239" s="1" t="s">
        <v>417</v>
      </c>
      <c r="C239" s="1" t="s">
        <v>398</v>
      </c>
      <c r="D239" s="1" t="n">
        <v>295.917112292166</v>
      </c>
      <c r="E239" s="1" t="s">
        <v>418</v>
      </c>
      <c r="F239" s="1" t="s">
        <v>280</v>
      </c>
      <c r="G239" s="1" t="s">
        <v>419</v>
      </c>
      <c r="H239" s="1" t="n">
        <v>22.7671122921662</v>
      </c>
      <c r="I239" s="37" t="n">
        <v>44197</v>
      </c>
      <c r="J239" s="1" t="n">
        <v>2021</v>
      </c>
      <c r="K239" s="1" t="n">
        <v>1</v>
      </c>
      <c r="L239" s="1" t="n">
        <v>53</v>
      </c>
      <c r="M239" s="1" t="s">
        <v>282</v>
      </c>
      <c r="N239" s="1" t="s">
        <v>414</v>
      </c>
    </row>
    <row r="240" customFormat="false" ht="12.8" hidden="false" customHeight="false" outlineLevel="0" collapsed="false">
      <c r="A240" s="1" t="s">
        <v>281</v>
      </c>
      <c r="B240" s="1" t="s">
        <v>417</v>
      </c>
      <c r="C240" s="1" t="s">
        <v>399</v>
      </c>
      <c r="D240" s="1" t="n">
        <v>296.856262207031</v>
      </c>
      <c r="E240" s="1" t="s">
        <v>418</v>
      </c>
      <c r="F240" s="1" t="s">
        <v>280</v>
      </c>
      <c r="G240" s="1" t="s">
        <v>419</v>
      </c>
      <c r="H240" s="1" t="n">
        <v>23.7062622070313</v>
      </c>
      <c r="I240" s="37" t="n">
        <v>44242</v>
      </c>
      <c r="J240" s="1" t="n">
        <v>2021</v>
      </c>
      <c r="K240" s="1" t="n">
        <v>2</v>
      </c>
      <c r="L240" s="1" t="n">
        <v>53</v>
      </c>
      <c r="M240" s="1" t="s">
        <v>282</v>
      </c>
      <c r="N240" s="1" t="s">
        <v>414</v>
      </c>
    </row>
    <row r="241" customFormat="false" ht="12.8" hidden="false" customHeight="false" outlineLevel="0" collapsed="false">
      <c r="A241" s="1" t="s">
        <v>281</v>
      </c>
      <c r="B241" s="1" t="s">
        <v>417</v>
      </c>
      <c r="C241" s="1" t="s">
        <v>400</v>
      </c>
      <c r="D241" s="1" t="n">
        <v>294.725874157778</v>
      </c>
      <c r="E241" s="1" t="s">
        <v>418</v>
      </c>
      <c r="F241" s="1" t="s">
        <v>280</v>
      </c>
      <c r="G241" s="1" t="s">
        <v>419</v>
      </c>
      <c r="H241" s="1" t="n">
        <v>21.5758741577777</v>
      </c>
      <c r="I241" s="37" t="n">
        <v>44228</v>
      </c>
      <c r="J241" s="1" t="n">
        <v>2021</v>
      </c>
      <c r="K241" s="1" t="n">
        <v>2</v>
      </c>
      <c r="L241" s="1" t="n">
        <v>53</v>
      </c>
      <c r="M241" s="1" t="s">
        <v>282</v>
      </c>
      <c r="N241" s="1" t="s">
        <v>414</v>
      </c>
    </row>
    <row r="242" customFormat="false" ht="12.8" hidden="false" customHeight="false" outlineLevel="0" collapsed="false">
      <c r="A242" s="1" t="s">
        <v>281</v>
      </c>
      <c r="B242" s="1" t="s">
        <v>417</v>
      </c>
      <c r="C242" s="1" t="s">
        <v>401</v>
      </c>
      <c r="D242" s="1" t="n">
        <v>296.761627197266</v>
      </c>
      <c r="E242" s="1" t="s">
        <v>418</v>
      </c>
      <c r="F242" s="1" t="s">
        <v>280</v>
      </c>
      <c r="G242" s="1" t="s">
        <v>419</v>
      </c>
      <c r="H242" s="1" t="n">
        <v>23.6116271972657</v>
      </c>
      <c r="I242" s="37" t="n">
        <v>44271</v>
      </c>
      <c r="J242" s="1" t="n">
        <v>2021</v>
      </c>
      <c r="K242" s="1" t="n">
        <v>3</v>
      </c>
      <c r="L242" s="1" t="n">
        <v>53</v>
      </c>
      <c r="M242" s="1" t="s">
        <v>282</v>
      </c>
      <c r="N242" s="1" t="s">
        <v>414</v>
      </c>
    </row>
    <row r="243" customFormat="false" ht="12.8" hidden="false" customHeight="false" outlineLevel="0" collapsed="false">
      <c r="A243" s="1" t="s">
        <v>281</v>
      </c>
      <c r="B243" s="1" t="s">
        <v>417</v>
      </c>
      <c r="C243" s="1" t="s">
        <v>402</v>
      </c>
      <c r="D243" s="1"/>
      <c r="E243" s="1" t="s">
        <v>418</v>
      </c>
      <c r="F243" s="1" t="s">
        <v>280</v>
      </c>
      <c r="G243" s="1" t="s">
        <v>419</v>
      </c>
      <c r="H243" s="1"/>
      <c r="I243" s="37" t="n">
        <v>44256</v>
      </c>
      <c r="J243" s="1" t="n">
        <v>2021</v>
      </c>
      <c r="K243" s="1" t="n">
        <v>3</v>
      </c>
      <c r="L243" s="1" t="n">
        <v>53</v>
      </c>
      <c r="M243" s="1" t="s">
        <v>282</v>
      </c>
      <c r="N243" s="1" t="s">
        <v>414</v>
      </c>
    </row>
    <row r="244" customFormat="false" ht="12.8" hidden="false" customHeight="false" outlineLevel="0" collapsed="false">
      <c r="A244" s="1" t="s">
        <v>281</v>
      </c>
      <c r="B244" s="1" t="s">
        <v>417</v>
      </c>
      <c r="C244" s="1" t="s">
        <v>403</v>
      </c>
      <c r="D244" s="1" t="n">
        <v>296.392211914062</v>
      </c>
      <c r="E244" s="1" t="s">
        <v>418</v>
      </c>
      <c r="F244" s="1" t="s">
        <v>280</v>
      </c>
      <c r="G244" s="1" t="s">
        <v>419</v>
      </c>
      <c r="H244" s="1" t="n">
        <v>23.2422119140625</v>
      </c>
      <c r="I244" s="37" t="n">
        <v>44302</v>
      </c>
      <c r="J244" s="1" t="n">
        <v>2021</v>
      </c>
      <c r="K244" s="1" t="n">
        <v>4</v>
      </c>
      <c r="L244" s="1" t="n">
        <v>53</v>
      </c>
      <c r="M244" s="1" t="s">
        <v>282</v>
      </c>
      <c r="N244" s="1" t="s">
        <v>414</v>
      </c>
    </row>
    <row r="245" customFormat="false" ht="12.8" hidden="false" customHeight="false" outlineLevel="0" collapsed="false">
      <c r="A245" s="1" t="s">
        <v>281</v>
      </c>
      <c r="B245" s="1" t="s">
        <v>417</v>
      </c>
      <c r="C245" s="1" t="s">
        <v>404</v>
      </c>
      <c r="D245" s="1"/>
      <c r="E245" s="1" t="s">
        <v>418</v>
      </c>
      <c r="F245" s="1" t="s">
        <v>280</v>
      </c>
      <c r="G245" s="1" t="s">
        <v>419</v>
      </c>
      <c r="H245" s="1"/>
      <c r="I245" s="37" t="n">
        <v>44287</v>
      </c>
      <c r="J245" s="1" t="n">
        <v>2021</v>
      </c>
      <c r="K245" s="1" t="n">
        <v>4</v>
      </c>
      <c r="L245" s="1" t="n">
        <v>53</v>
      </c>
      <c r="M245" s="1" t="s">
        <v>282</v>
      </c>
      <c r="N245" s="1" t="s">
        <v>414</v>
      </c>
    </row>
    <row r="246" customFormat="false" ht="12.8" hidden="false" customHeight="false" outlineLevel="0" collapsed="false">
      <c r="A246" s="1" t="s">
        <v>281</v>
      </c>
      <c r="B246" s="1" t="s">
        <v>417</v>
      </c>
      <c r="C246" s="1" t="s">
        <v>405</v>
      </c>
      <c r="D246" s="1" t="n">
        <v>293.444580078125</v>
      </c>
      <c r="E246" s="1" t="s">
        <v>418</v>
      </c>
      <c r="F246" s="1" t="s">
        <v>280</v>
      </c>
      <c r="G246" s="1" t="s">
        <v>419</v>
      </c>
      <c r="H246" s="1" t="n">
        <v>20.294580078125</v>
      </c>
      <c r="I246" s="37" t="n">
        <v>44332</v>
      </c>
      <c r="J246" s="1" t="n">
        <v>2021</v>
      </c>
      <c r="K246" s="1" t="n">
        <v>5</v>
      </c>
      <c r="L246" s="1" t="n">
        <v>53</v>
      </c>
      <c r="M246" s="1" t="s">
        <v>282</v>
      </c>
      <c r="N246" s="1" t="s">
        <v>414</v>
      </c>
    </row>
    <row r="247" customFormat="false" ht="12.8" hidden="false" customHeight="false" outlineLevel="0" collapsed="false">
      <c r="A247" s="1" t="s">
        <v>281</v>
      </c>
      <c r="B247" s="1" t="s">
        <v>417</v>
      </c>
      <c r="C247" s="1" t="s">
        <v>406</v>
      </c>
      <c r="D247" s="1" t="n">
        <v>289.880126953125</v>
      </c>
      <c r="E247" s="1" t="s">
        <v>418</v>
      </c>
      <c r="F247" s="1" t="s">
        <v>280</v>
      </c>
      <c r="G247" s="1" t="s">
        <v>419</v>
      </c>
      <c r="H247" s="1" t="n">
        <v>16.730126953125</v>
      </c>
      <c r="I247" s="37" t="n">
        <v>44363</v>
      </c>
      <c r="J247" s="1" t="n">
        <v>2021</v>
      </c>
      <c r="K247" s="1" t="n">
        <v>6</v>
      </c>
      <c r="L247" s="1" t="n">
        <v>53</v>
      </c>
      <c r="M247" s="1" t="s">
        <v>282</v>
      </c>
      <c r="N247" s="1" t="s">
        <v>414</v>
      </c>
    </row>
    <row r="248" customFormat="false" ht="12.8" hidden="false" customHeight="false" outlineLevel="0" collapsed="false">
      <c r="A248" s="1" t="s">
        <v>281</v>
      </c>
      <c r="B248" s="1" t="s">
        <v>417</v>
      </c>
      <c r="C248" s="1" t="s">
        <v>407</v>
      </c>
      <c r="D248" s="1" t="n">
        <v>290.899780273437</v>
      </c>
      <c r="E248" s="1" t="s">
        <v>418</v>
      </c>
      <c r="F248" s="1" t="s">
        <v>280</v>
      </c>
      <c r="G248" s="1" t="s">
        <v>419</v>
      </c>
      <c r="H248" s="1" t="n">
        <v>17.7497802734375</v>
      </c>
      <c r="I248" s="37" t="n">
        <v>44393</v>
      </c>
      <c r="J248" s="1" t="n">
        <v>2021</v>
      </c>
      <c r="K248" s="1" t="n">
        <v>7</v>
      </c>
      <c r="L248" s="1" t="n">
        <v>53</v>
      </c>
      <c r="M248" s="1" t="s">
        <v>282</v>
      </c>
      <c r="N248" s="1" t="s">
        <v>414</v>
      </c>
    </row>
    <row r="249" customFormat="false" ht="12.8" hidden="false" customHeight="false" outlineLevel="0" collapsed="false">
      <c r="A249" s="1" t="s">
        <v>281</v>
      </c>
      <c r="B249" s="1" t="s">
        <v>417</v>
      </c>
      <c r="C249" s="1" t="s">
        <v>408</v>
      </c>
      <c r="D249" s="1" t="n">
        <v>294.072296142578</v>
      </c>
      <c r="E249" s="1" t="s">
        <v>418</v>
      </c>
      <c r="F249" s="1" t="s">
        <v>280</v>
      </c>
      <c r="G249" s="1" t="s">
        <v>419</v>
      </c>
      <c r="H249" s="1" t="n">
        <v>20.9222961425781</v>
      </c>
      <c r="I249" s="37" t="n">
        <v>44424</v>
      </c>
      <c r="J249" s="1" t="n">
        <v>2021</v>
      </c>
      <c r="K249" s="1" t="n">
        <v>8</v>
      </c>
      <c r="L249" s="1" t="n">
        <v>53</v>
      </c>
      <c r="M249" s="1" t="s">
        <v>282</v>
      </c>
      <c r="N249" s="1" t="s">
        <v>414</v>
      </c>
    </row>
    <row r="250" customFormat="false" ht="12.8" hidden="false" customHeight="false" outlineLevel="0" collapsed="false">
      <c r="A250" s="1" t="s">
        <v>281</v>
      </c>
      <c r="B250" s="1" t="s">
        <v>417</v>
      </c>
      <c r="C250" s="1" t="s">
        <v>409</v>
      </c>
      <c r="D250" s="1" t="n">
        <v>300.116516113281</v>
      </c>
      <c r="E250" s="1" t="s">
        <v>418</v>
      </c>
      <c r="F250" s="1" t="s">
        <v>280</v>
      </c>
      <c r="G250" s="1" t="s">
        <v>419</v>
      </c>
      <c r="H250" s="1" t="n">
        <v>26.9665161132813</v>
      </c>
      <c r="I250" s="37" t="n">
        <v>44455</v>
      </c>
      <c r="J250" s="1" t="n">
        <v>2021</v>
      </c>
      <c r="K250" s="1" t="n">
        <v>9</v>
      </c>
      <c r="L250" s="1" t="n">
        <v>53</v>
      </c>
      <c r="M250" s="1" t="s">
        <v>282</v>
      </c>
      <c r="N250" s="1" t="s">
        <v>414</v>
      </c>
    </row>
    <row r="251" customFormat="false" ht="12.8" hidden="false" customHeight="false" outlineLevel="0" collapsed="false">
      <c r="A251" s="1" t="s">
        <v>281</v>
      </c>
      <c r="B251" s="1" t="s">
        <v>417</v>
      </c>
      <c r="C251" s="1" t="s">
        <v>410</v>
      </c>
      <c r="D251" s="1" t="n">
        <v>298.487945556641</v>
      </c>
      <c r="E251" s="1" t="s">
        <v>418</v>
      </c>
      <c r="F251" s="1" t="s">
        <v>280</v>
      </c>
      <c r="G251" s="1" t="s">
        <v>419</v>
      </c>
      <c r="H251" s="1" t="n">
        <v>25.3379455566407</v>
      </c>
      <c r="I251" s="37" t="n">
        <v>44485</v>
      </c>
      <c r="J251" s="1" t="n">
        <v>2021</v>
      </c>
      <c r="K251" s="1" t="n">
        <v>10</v>
      </c>
      <c r="L251" s="1" t="n">
        <v>53</v>
      </c>
      <c r="M251" s="1" t="s">
        <v>282</v>
      </c>
      <c r="N251" s="1" t="s">
        <v>414</v>
      </c>
    </row>
    <row r="252" customFormat="false" ht="12.8" hidden="false" customHeight="false" outlineLevel="0" collapsed="false">
      <c r="A252" s="1" t="s">
        <v>281</v>
      </c>
      <c r="B252" s="1" t="s">
        <v>417</v>
      </c>
      <c r="C252" s="1" t="s">
        <v>411</v>
      </c>
      <c r="D252" s="1" t="n">
        <v>300.245971679688</v>
      </c>
      <c r="E252" s="1" t="s">
        <v>418</v>
      </c>
      <c r="F252" s="1" t="s">
        <v>280</v>
      </c>
      <c r="G252" s="1" t="s">
        <v>419</v>
      </c>
      <c r="H252" s="1" t="n">
        <v>27.0959716796875</v>
      </c>
      <c r="I252" s="37" t="n">
        <v>44516</v>
      </c>
      <c r="J252" s="1" t="n">
        <v>2021</v>
      </c>
      <c r="K252" s="1" t="n">
        <v>11</v>
      </c>
      <c r="L252" s="1" t="n">
        <v>53</v>
      </c>
      <c r="M252" s="1" t="s">
        <v>282</v>
      </c>
      <c r="N252" s="1" t="s">
        <v>414</v>
      </c>
    </row>
    <row r="253" customFormat="false" ht="12.8" hidden="false" customHeight="false" outlineLevel="0" collapsed="false">
      <c r="A253" s="1" t="s">
        <v>281</v>
      </c>
      <c r="B253" s="1" t="s">
        <v>417</v>
      </c>
      <c r="C253" s="1" t="s">
        <v>412</v>
      </c>
      <c r="D253" s="1" t="n">
        <v>297.123931884766</v>
      </c>
      <c r="E253" s="1" t="s">
        <v>418</v>
      </c>
      <c r="F253" s="1" t="s">
        <v>280</v>
      </c>
      <c r="G253" s="1" t="s">
        <v>419</v>
      </c>
      <c r="H253" s="1" t="n">
        <v>23.9739318847657</v>
      </c>
      <c r="I253" s="37" t="n">
        <v>44546</v>
      </c>
      <c r="J253" s="1" t="n">
        <v>2021</v>
      </c>
      <c r="K253" s="1" t="n">
        <v>12</v>
      </c>
      <c r="L253" s="1" t="n">
        <v>53</v>
      </c>
      <c r="M253" s="1" t="s">
        <v>282</v>
      </c>
      <c r="N253" s="1" t="s">
        <v>414</v>
      </c>
    </row>
    <row r="254" customFormat="false" ht="12.8" hidden="false" customHeight="false" outlineLevel="0" collapsed="false">
      <c r="A254" s="1" t="s">
        <v>284</v>
      </c>
      <c r="B254" s="1" t="s">
        <v>420</v>
      </c>
      <c r="C254" s="1" t="s">
        <v>358</v>
      </c>
      <c r="D254" s="1" t="n">
        <v>298.857666985176</v>
      </c>
      <c r="E254" s="1" t="s">
        <v>421</v>
      </c>
      <c r="F254" s="1" t="s">
        <v>283</v>
      </c>
      <c r="G254" s="1" t="s">
        <v>422</v>
      </c>
      <c r="H254" s="1" t="n">
        <v>25.7076669851762</v>
      </c>
      <c r="I254" s="37" t="n">
        <v>43101</v>
      </c>
      <c r="J254" s="1" t="n">
        <v>2018</v>
      </c>
      <c r="K254" s="1" t="n">
        <v>1</v>
      </c>
      <c r="L254" s="1" t="n">
        <v>32</v>
      </c>
      <c r="M254" s="1" t="s">
        <v>285</v>
      </c>
      <c r="N254" s="1" t="s">
        <v>361</v>
      </c>
    </row>
    <row r="255" customFormat="false" ht="12.8" hidden="false" customHeight="false" outlineLevel="0" collapsed="false">
      <c r="A255" s="1" t="s">
        <v>284</v>
      </c>
      <c r="B255" s="1" t="s">
        <v>420</v>
      </c>
      <c r="C255" s="1" t="s">
        <v>362</v>
      </c>
      <c r="D255" s="1" t="n">
        <v>298.329775882088</v>
      </c>
      <c r="E255" s="1" t="s">
        <v>421</v>
      </c>
      <c r="F255" s="1" t="s">
        <v>283</v>
      </c>
      <c r="G255" s="1" t="s">
        <v>422</v>
      </c>
      <c r="H255" s="1" t="n">
        <v>25.1797758820878</v>
      </c>
      <c r="I255" s="37" t="n">
        <v>43132</v>
      </c>
      <c r="J255" s="1" t="n">
        <v>2018</v>
      </c>
      <c r="K255" s="1" t="n">
        <v>2</v>
      </c>
      <c r="L255" s="1" t="n">
        <v>32</v>
      </c>
      <c r="M255" s="1" t="s">
        <v>285</v>
      </c>
      <c r="N255" s="1" t="s">
        <v>361</v>
      </c>
    </row>
    <row r="256" customFormat="false" ht="12.8" hidden="false" customHeight="false" outlineLevel="0" collapsed="false">
      <c r="A256" s="1" t="s">
        <v>284</v>
      </c>
      <c r="B256" s="1" t="s">
        <v>420</v>
      </c>
      <c r="C256" s="1" t="s">
        <v>363</v>
      </c>
      <c r="D256" s="1" t="n">
        <v>298.849926646421</v>
      </c>
      <c r="E256" s="1" t="s">
        <v>421</v>
      </c>
      <c r="F256" s="1" t="s">
        <v>283</v>
      </c>
      <c r="G256" s="1" t="s">
        <v>422</v>
      </c>
      <c r="H256" s="1" t="n">
        <v>25.6999266464213</v>
      </c>
      <c r="I256" s="37" t="n">
        <v>43160</v>
      </c>
      <c r="J256" s="1" t="n">
        <v>2018</v>
      </c>
      <c r="K256" s="1" t="n">
        <v>3</v>
      </c>
      <c r="L256" s="1" t="n">
        <v>32</v>
      </c>
      <c r="M256" s="1" t="s">
        <v>285</v>
      </c>
      <c r="N256" s="1" t="s">
        <v>361</v>
      </c>
    </row>
    <row r="257" customFormat="false" ht="12.8" hidden="false" customHeight="false" outlineLevel="0" collapsed="false">
      <c r="A257" s="1" t="s">
        <v>284</v>
      </c>
      <c r="B257" s="1" t="s">
        <v>420</v>
      </c>
      <c r="C257" s="1" t="s">
        <v>364</v>
      </c>
      <c r="D257" s="1" t="n">
        <v>296.995341480732</v>
      </c>
      <c r="E257" s="1" t="s">
        <v>421</v>
      </c>
      <c r="F257" s="1" t="s">
        <v>283</v>
      </c>
      <c r="G257" s="1" t="s">
        <v>422</v>
      </c>
      <c r="H257" s="1" t="n">
        <v>23.8453414807324</v>
      </c>
      <c r="I257" s="37" t="n">
        <v>43191</v>
      </c>
      <c r="J257" s="1" t="n">
        <v>2018</v>
      </c>
      <c r="K257" s="1" t="n">
        <v>4</v>
      </c>
      <c r="L257" s="1" t="n">
        <v>32</v>
      </c>
      <c r="M257" s="1" t="s">
        <v>285</v>
      </c>
      <c r="N257" s="1" t="s">
        <v>361</v>
      </c>
    </row>
    <row r="258" customFormat="false" ht="12.8" hidden="false" customHeight="false" outlineLevel="0" collapsed="false">
      <c r="A258" s="1" t="s">
        <v>284</v>
      </c>
      <c r="B258" s="1" t="s">
        <v>420</v>
      </c>
      <c r="C258" s="1" t="s">
        <v>365</v>
      </c>
      <c r="D258" s="1" t="n">
        <v>295.565700912691</v>
      </c>
      <c r="E258" s="1" t="s">
        <v>421</v>
      </c>
      <c r="F258" s="1" t="s">
        <v>283</v>
      </c>
      <c r="G258" s="1" t="s">
        <v>422</v>
      </c>
      <c r="H258" s="1" t="n">
        <v>22.415700912691</v>
      </c>
      <c r="I258" s="37" t="n">
        <v>43221</v>
      </c>
      <c r="J258" s="1" t="n">
        <v>2018</v>
      </c>
      <c r="K258" s="1" t="n">
        <v>5</v>
      </c>
      <c r="L258" s="1" t="n">
        <v>32</v>
      </c>
      <c r="M258" s="1" t="s">
        <v>285</v>
      </c>
      <c r="N258" s="1" t="s">
        <v>361</v>
      </c>
    </row>
    <row r="259" customFormat="false" ht="12.8" hidden="false" customHeight="false" outlineLevel="0" collapsed="false">
      <c r="A259" s="1" t="s">
        <v>284</v>
      </c>
      <c r="B259" s="1" t="s">
        <v>420</v>
      </c>
      <c r="C259" s="1" t="s">
        <v>366</v>
      </c>
      <c r="D259" s="1" t="n">
        <v>295.234414413979</v>
      </c>
      <c r="E259" s="1" t="s">
        <v>421</v>
      </c>
      <c r="F259" s="1" t="s">
        <v>283</v>
      </c>
      <c r="G259" s="1" t="s">
        <v>422</v>
      </c>
      <c r="H259" s="1" t="n">
        <v>22.0844144139787</v>
      </c>
      <c r="I259" s="37" t="n">
        <v>43252</v>
      </c>
      <c r="J259" s="1" t="n">
        <v>2018</v>
      </c>
      <c r="K259" s="1" t="n">
        <v>6</v>
      </c>
      <c r="L259" s="1" t="n">
        <v>32</v>
      </c>
      <c r="M259" s="1" t="s">
        <v>285</v>
      </c>
      <c r="N259" s="1" t="s">
        <v>361</v>
      </c>
    </row>
    <row r="260" customFormat="false" ht="12.8" hidden="false" customHeight="false" outlineLevel="0" collapsed="false">
      <c r="A260" s="1" t="s">
        <v>284</v>
      </c>
      <c r="B260" s="1" t="s">
        <v>420</v>
      </c>
      <c r="C260" s="1" t="s">
        <v>367</v>
      </c>
      <c r="D260" s="1" t="n">
        <v>294.712715581894</v>
      </c>
      <c r="E260" s="1" t="s">
        <v>421</v>
      </c>
      <c r="F260" s="1" t="s">
        <v>283</v>
      </c>
      <c r="G260" s="1" t="s">
        <v>422</v>
      </c>
      <c r="H260" s="1" t="n">
        <v>21.5627155818942</v>
      </c>
      <c r="I260" s="37" t="n">
        <v>43282</v>
      </c>
      <c r="J260" s="1" t="n">
        <v>2018</v>
      </c>
      <c r="K260" s="1" t="n">
        <v>7</v>
      </c>
      <c r="L260" s="1" t="n">
        <v>32</v>
      </c>
      <c r="M260" s="1" t="s">
        <v>285</v>
      </c>
      <c r="N260" s="1" t="s">
        <v>361</v>
      </c>
    </row>
    <row r="261" customFormat="false" ht="12.8" hidden="false" customHeight="false" outlineLevel="0" collapsed="false">
      <c r="A261" s="1" t="s">
        <v>284</v>
      </c>
      <c r="B261" s="1" t="s">
        <v>420</v>
      </c>
      <c r="C261" s="1" t="s">
        <v>368</v>
      </c>
      <c r="D261" s="1" t="n">
        <v>294.673239854244</v>
      </c>
      <c r="E261" s="1" t="s">
        <v>421</v>
      </c>
      <c r="F261" s="1" t="s">
        <v>283</v>
      </c>
      <c r="G261" s="1" t="s">
        <v>422</v>
      </c>
      <c r="H261" s="1" t="n">
        <v>21.5232398542439</v>
      </c>
      <c r="I261" s="37" t="n">
        <v>43313</v>
      </c>
      <c r="J261" s="1" t="n">
        <v>2018</v>
      </c>
      <c r="K261" s="1" t="n">
        <v>8</v>
      </c>
      <c r="L261" s="1" t="n">
        <v>32</v>
      </c>
      <c r="M261" s="1" t="s">
        <v>285</v>
      </c>
      <c r="N261" s="1" t="s">
        <v>361</v>
      </c>
    </row>
    <row r="262" customFormat="false" ht="12.8" hidden="false" customHeight="false" outlineLevel="0" collapsed="false">
      <c r="A262" s="1" t="s">
        <v>284</v>
      </c>
      <c r="B262" s="1" t="s">
        <v>420</v>
      </c>
      <c r="C262" s="1" t="s">
        <v>369</v>
      </c>
      <c r="D262" s="1" t="n">
        <v>295.605950674217</v>
      </c>
      <c r="E262" s="1" t="s">
        <v>421</v>
      </c>
      <c r="F262" s="1" t="s">
        <v>283</v>
      </c>
      <c r="G262" s="1" t="s">
        <v>422</v>
      </c>
      <c r="H262" s="1" t="n">
        <v>22.4559506742168</v>
      </c>
      <c r="I262" s="37" t="n">
        <v>43344</v>
      </c>
      <c r="J262" s="1" t="n">
        <v>2018</v>
      </c>
      <c r="K262" s="1" t="n">
        <v>9</v>
      </c>
      <c r="L262" s="1" t="n">
        <v>32</v>
      </c>
      <c r="M262" s="1" t="s">
        <v>285</v>
      </c>
      <c r="N262" s="1" t="s">
        <v>361</v>
      </c>
    </row>
    <row r="263" customFormat="false" ht="12.8" hidden="false" customHeight="false" outlineLevel="0" collapsed="false">
      <c r="A263" s="1" t="s">
        <v>284</v>
      </c>
      <c r="B263" s="1" t="s">
        <v>420</v>
      </c>
      <c r="C263" s="1" t="s">
        <v>370</v>
      </c>
      <c r="D263" s="1" t="n">
        <v>296.515440477925</v>
      </c>
      <c r="E263" s="1" t="s">
        <v>421</v>
      </c>
      <c r="F263" s="1" t="s">
        <v>283</v>
      </c>
      <c r="G263" s="1" t="s">
        <v>422</v>
      </c>
      <c r="H263" s="1" t="n">
        <v>23.3654404779248</v>
      </c>
      <c r="I263" s="37" t="n">
        <v>43374</v>
      </c>
      <c r="J263" s="1" t="n">
        <v>2018</v>
      </c>
      <c r="K263" s="1" t="n">
        <v>10</v>
      </c>
      <c r="L263" s="1" t="n">
        <v>32</v>
      </c>
      <c r="M263" s="1" t="s">
        <v>285</v>
      </c>
      <c r="N263" s="1" t="s">
        <v>361</v>
      </c>
    </row>
    <row r="264" customFormat="false" ht="12.8" hidden="false" customHeight="false" outlineLevel="0" collapsed="false">
      <c r="A264" s="1" t="s">
        <v>284</v>
      </c>
      <c r="B264" s="1" t="s">
        <v>420</v>
      </c>
      <c r="C264" s="1" t="s">
        <v>371</v>
      </c>
      <c r="D264" s="1" t="n">
        <v>297.160984730089</v>
      </c>
      <c r="E264" s="1" t="s">
        <v>421</v>
      </c>
      <c r="F264" s="1" t="s">
        <v>283</v>
      </c>
      <c r="G264" s="1" t="s">
        <v>422</v>
      </c>
      <c r="H264" s="1" t="n">
        <v>24.0109847300886</v>
      </c>
      <c r="I264" s="37" t="n">
        <v>43405</v>
      </c>
      <c r="J264" s="1" t="n">
        <v>2018</v>
      </c>
      <c r="K264" s="1" t="n">
        <v>11</v>
      </c>
      <c r="L264" s="1" t="n">
        <v>32</v>
      </c>
      <c r="M264" s="1" t="s">
        <v>285</v>
      </c>
      <c r="N264" s="1" t="s">
        <v>361</v>
      </c>
    </row>
    <row r="265" customFormat="false" ht="12.8" hidden="false" customHeight="false" outlineLevel="0" collapsed="false">
      <c r="A265" s="1" t="s">
        <v>284</v>
      </c>
      <c r="B265" s="1" t="s">
        <v>420</v>
      </c>
      <c r="C265" s="1" t="s">
        <v>372</v>
      </c>
      <c r="D265" s="1" t="n">
        <v>297.988426942994</v>
      </c>
      <c r="E265" s="1" t="s">
        <v>421</v>
      </c>
      <c r="F265" s="1" t="s">
        <v>283</v>
      </c>
      <c r="G265" s="1" t="s">
        <v>422</v>
      </c>
      <c r="H265" s="1" t="n">
        <v>24.838426942994</v>
      </c>
      <c r="I265" s="37" t="n">
        <v>43435</v>
      </c>
      <c r="J265" s="1" t="n">
        <v>2018</v>
      </c>
      <c r="K265" s="1" t="n">
        <v>12</v>
      </c>
      <c r="L265" s="1" t="n">
        <v>32</v>
      </c>
      <c r="M265" s="1" t="s">
        <v>285</v>
      </c>
      <c r="N265" s="1" t="s">
        <v>361</v>
      </c>
    </row>
    <row r="266" customFormat="false" ht="12.8" hidden="false" customHeight="false" outlineLevel="0" collapsed="false">
      <c r="A266" s="1" t="s">
        <v>284</v>
      </c>
      <c r="B266" s="1" t="s">
        <v>420</v>
      </c>
      <c r="C266" s="1" t="s">
        <v>373</v>
      </c>
      <c r="D266" s="1" t="n">
        <v>299.236943584169</v>
      </c>
      <c r="E266" s="1" t="s">
        <v>421</v>
      </c>
      <c r="F266" s="1" t="s">
        <v>283</v>
      </c>
      <c r="G266" s="1" t="s">
        <v>422</v>
      </c>
      <c r="H266" s="1" t="n">
        <v>26.0869435841693</v>
      </c>
      <c r="I266" s="37" t="n">
        <v>43466</v>
      </c>
      <c r="J266" s="1" t="n">
        <v>2019</v>
      </c>
      <c r="K266" s="1" t="n">
        <v>1</v>
      </c>
      <c r="L266" s="1" t="n">
        <v>32</v>
      </c>
      <c r="M266" s="1" t="s">
        <v>285</v>
      </c>
      <c r="N266" s="1" t="s">
        <v>361</v>
      </c>
    </row>
    <row r="267" customFormat="false" ht="12.8" hidden="false" customHeight="false" outlineLevel="0" collapsed="false">
      <c r="A267" s="1" t="s">
        <v>284</v>
      </c>
      <c r="B267" s="1" t="s">
        <v>420</v>
      </c>
      <c r="C267" s="1" t="s">
        <v>374</v>
      </c>
      <c r="D267" s="1" t="n">
        <v>299.857718752317</v>
      </c>
      <c r="E267" s="1" t="s">
        <v>421</v>
      </c>
      <c r="F267" s="1" t="s">
        <v>283</v>
      </c>
      <c r="G267" s="1" t="s">
        <v>422</v>
      </c>
      <c r="H267" s="1" t="n">
        <v>26.7077187523172</v>
      </c>
      <c r="I267" s="37" t="n">
        <v>43497</v>
      </c>
      <c r="J267" s="1" t="n">
        <v>2019</v>
      </c>
      <c r="K267" s="1" t="n">
        <v>2</v>
      </c>
      <c r="L267" s="1" t="n">
        <v>32</v>
      </c>
      <c r="M267" s="1" t="s">
        <v>285</v>
      </c>
      <c r="N267" s="1" t="s">
        <v>361</v>
      </c>
    </row>
    <row r="268" customFormat="false" ht="12.8" hidden="false" customHeight="false" outlineLevel="0" collapsed="false">
      <c r="A268" s="1" t="s">
        <v>284</v>
      </c>
      <c r="B268" s="1" t="s">
        <v>420</v>
      </c>
      <c r="C268" s="1" t="s">
        <v>375</v>
      </c>
      <c r="D268" s="1" t="n">
        <v>299.462187441939</v>
      </c>
      <c r="E268" s="1" t="s">
        <v>421</v>
      </c>
      <c r="F268" s="1" t="s">
        <v>283</v>
      </c>
      <c r="G268" s="1" t="s">
        <v>422</v>
      </c>
      <c r="H268" s="1" t="n">
        <v>26.3121874419387</v>
      </c>
      <c r="I268" s="37" t="n">
        <v>43525</v>
      </c>
      <c r="J268" s="1" t="n">
        <v>2019</v>
      </c>
      <c r="K268" s="1" t="n">
        <v>3</v>
      </c>
      <c r="L268" s="1" t="n">
        <v>32</v>
      </c>
      <c r="M268" s="1" t="s">
        <v>285</v>
      </c>
      <c r="N268" s="1" t="s">
        <v>361</v>
      </c>
    </row>
    <row r="269" customFormat="false" ht="12.8" hidden="false" customHeight="false" outlineLevel="0" collapsed="false">
      <c r="A269" s="1" t="s">
        <v>284</v>
      </c>
      <c r="B269" s="1" t="s">
        <v>420</v>
      </c>
      <c r="C269" s="1" t="s">
        <v>376</v>
      </c>
      <c r="D269" s="1" t="n">
        <v>298.595269501383</v>
      </c>
      <c r="E269" s="1" t="s">
        <v>421</v>
      </c>
      <c r="F269" s="1" t="s">
        <v>283</v>
      </c>
      <c r="G269" s="1" t="s">
        <v>422</v>
      </c>
      <c r="H269" s="1" t="n">
        <v>25.445269501383</v>
      </c>
      <c r="I269" s="37" t="n">
        <v>43556</v>
      </c>
      <c r="J269" s="1" t="n">
        <v>2019</v>
      </c>
      <c r="K269" s="1" t="n">
        <v>4</v>
      </c>
      <c r="L269" s="1" t="n">
        <v>32</v>
      </c>
      <c r="M269" s="1" t="s">
        <v>285</v>
      </c>
      <c r="N269" s="1" t="s">
        <v>361</v>
      </c>
    </row>
    <row r="270" customFormat="false" ht="12.8" hidden="false" customHeight="false" outlineLevel="0" collapsed="false">
      <c r="A270" s="1" t="s">
        <v>284</v>
      </c>
      <c r="B270" s="1" t="s">
        <v>420</v>
      </c>
      <c r="C270" s="1" t="s">
        <v>377</v>
      </c>
      <c r="D270" s="1" t="n">
        <v>297.198138356112</v>
      </c>
      <c r="E270" s="1" t="s">
        <v>421</v>
      </c>
      <c r="F270" s="1" t="s">
        <v>283</v>
      </c>
      <c r="G270" s="1" t="s">
        <v>422</v>
      </c>
      <c r="H270" s="1" t="n">
        <v>24.0481383561124</v>
      </c>
      <c r="I270" s="37" t="n">
        <v>43586</v>
      </c>
      <c r="J270" s="1" t="n">
        <v>2019</v>
      </c>
      <c r="K270" s="1" t="n">
        <v>5</v>
      </c>
      <c r="L270" s="1" t="n">
        <v>32</v>
      </c>
      <c r="M270" s="1" t="s">
        <v>285</v>
      </c>
      <c r="N270" s="1" t="s">
        <v>361</v>
      </c>
    </row>
    <row r="271" customFormat="false" ht="12.8" hidden="false" customHeight="false" outlineLevel="0" collapsed="false">
      <c r="A271" s="1" t="s">
        <v>284</v>
      </c>
      <c r="B271" s="1" t="s">
        <v>420</v>
      </c>
      <c r="C271" s="1" t="s">
        <v>378</v>
      </c>
      <c r="D271" s="1" t="n">
        <v>295.711219281284</v>
      </c>
      <c r="E271" s="1" t="s">
        <v>421</v>
      </c>
      <c r="F271" s="1" t="s">
        <v>283</v>
      </c>
      <c r="G271" s="1" t="s">
        <v>422</v>
      </c>
      <c r="H271" s="1" t="n">
        <v>22.5612192812842</v>
      </c>
      <c r="I271" s="37" t="n">
        <v>43617</v>
      </c>
      <c r="J271" s="1" t="n">
        <v>2019</v>
      </c>
      <c r="K271" s="1" t="n">
        <v>6</v>
      </c>
      <c r="L271" s="1" t="n">
        <v>32</v>
      </c>
      <c r="M271" s="1" t="s">
        <v>285</v>
      </c>
      <c r="N271" s="1" t="s">
        <v>361</v>
      </c>
    </row>
    <row r="272" customFormat="false" ht="12.8" hidden="false" customHeight="false" outlineLevel="0" collapsed="false">
      <c r="A272" s="1" t="s">
        <v>284</v>
      </c>
      <c r="B272" s="1" t="s">
        <v>420</v>
      </c>
      <c r="C272" s="1" t="s">
        <v>379</v>
      </c>
      <c r="D272" s="1" t="n">
        <v>294.204949359569</v>
      </c>
      <c r="E272" s="1" t="s">
        <v>421</v>
      </c>
      <c r="F272" s="1" t="s">
        <v>283</v>
      </c>
      <c r="G272" s="1" t="s">
        <v>422</v>
      </c>
      <c r="H272" s="1" t="n">
        <v>21.0549493595687</v>
      </c>
      <c r="I272" s="37" t="n">
        <v>43647</v>
      </c>
      <c r="J272" s="1" t="n">
        <v>2019</v>
      </c>
      <c r="K272" s="1" t="n">
        <v>7</v>
      </c>
      <c r="L272" s="1" t="n">
        <v>32</v>
      </c>
      <c r="M272" s="1" t="s">
        <v>285</v>
      </c>
      <c r="N272" s="1" t="s">
        <v>361</v>
      </c>
    </row>
    <row r="273" customFormat="false" ht="12.8" hidden="false" customHeight="false" outlineLevel="0" collapsed="false">
      <c r="A273" s="1" t="s">
        <v>284</v>
      </c>
      <c r="B273" s="1" t="s">
        <v>420</v>
      </c>
      <c r="C273" s="1" t="s">
        <v>380</v>
      </c>
      <c r="D273" s="1" t="n">
        <v>294.116709497762</v>
      </c>
      <c r="E273" s="1" t="s">
        <v>421</v>
      </c>
      <c r="F273" s="1" t="s">
        <v>283</v>
      </c>
      <c r="G273" s="1" t="s">
        <v>422</v>
      </c>
      <c r="H273" s="1" t="n">
        <v>20.9667094977622</v>
      </c>
      <c r="I273" s="37" t="n">
        <v>43678</v>
      </c>
      <c r="J273" s="1" t="n">
        <v>2019</v>
      </c>
      <c r="K273" s="1" t="n">
        <v>8</v>
      </c>
      <c r="L273" s="1" t="n">
        <v>32</v>
      </c>
      <c r="M273" s="1" t="s">
        <v>285</v>
      </c>
      <c r="N273" s="1" t="s">
        <v>361</v>
      </c>
    </row>
    <row r="274" customFormat="false" ht="12.8" hidden="false" customHeight="false" outlineLevel="0" collapsed="false">
      <c r="A274" s="1" t="s">
        <v>284</v>
      </c>
      <c r="B274" s="1" t="s">
        <v>420</v>
      </c>
      <c r="C274" s="1" t="s">
        <v>381</v>
      </c>
      <c r="D274" s="1" t="n">
        <v>295.626849588855</v>
      </c>
      <c r="E274" s="1" t="s">
        <v>421</v>
      </c>
      <c r="F274" s="1" t="s">
        <v>283</v>
      </c>
      <c r="G274" s="1" t="s">
        <v>422</v>
      </c>
      <c r="H274" s="1" t="n">
        <v>22.4768495888552</v>
      </c>
      <c r="I274" s="37" t="n">
        <v>43709</v>
      </c>
      <c r="J274" s="1" t="n">
        <v>2019</v>
      </c>
      <c r="K274" s="1" t="n">
        <v>9</v>
      </c>
      <c r="L274" s="1" t="n">
        <v>32</v>
      </c>
      <c r="M274" s="1" t="s">
        <v>285</v>
      </c>
      <c r="N274" s="1" t="s">
        <v>361</v>
      </c>
    </row>
    <row r="275" customFormat="false" ht="12.8" hidden="false" customHeight="false" outlineLevel="0" collapsed="false">
      <c r="A275" s="1" t="s">
        <v>284</v>
      </c>
      <c r="B275" s="1" t="s">
        <v>420</v>
      </c>
      <c r="C275" s="1" t="s">
        <v>382</v>
      </c>
      <c r="D275" s="1" t="n">
        <v>296.687275998285</v>
      </c>
      <c r="E275" s="1" t="s">
        <v>421</v>
      </c>
      <c r="F275" s="1" t="s">
        <v>283</v>
      </c>
      <c r="G275" s="1" t="s">
        <v>422</v>
      </c>
      <c r="H275" s="1" t="n">
        <v>23.5372759982849</v>
      </c>
      <c r="I275" s="37" t="n">
        <v>43739</v>
      </c>
      <c r="J275" s="1" t="n">
        <v>2019</v>
      </c>
      <c r="K275" s="1" t="n">
        <v>10</v>
      </c>
      <c r="L275" s="1" t="n">
        <v>32</v>
      </c>
      <c r="M275" s="1" t="s">
        <v>285</v>
      </c>
      <c r="N275" s="1" t="s">
        <v>361</v>
      </c>
    </row>
    <row r="276" customFormat="false" ht="12.8" hidden="false" customHeight="false" outlineLevel="0" collapsed="false">
      <c r="A276" s="1" t="s">
        <v>284</v>
      </c>
      <c r="B276" s="1" t="s">
        <v>420</v>
      </c>
      <c r="C276" s="1" t="s">
        <v>383</v>
      </c>
      <c r="D276" s="1" t="n">
        <v>297.003081819487</v>
      </c>
      <c r="E276" s="1" t="s">
        <v>421</v>
      </c>
      <c r="F276" s="1" t="s">
        <v>283</v>
      </c>
      <c r="G276" s="1" t="s">
        <v>422</v>
      </c>
      <c r="H276" s="1" t="n">
        <v>23.8530818194874</v>
      </c>
      <c r="I276" s="37" t="n">
        <v>43770</v>
      </c>
      <c r="J276" s="1" t="n">
        <v>2019</v>
      </c>
      <c r="K276" s="1" t="n">
        <v>11</v>
      </c>
      <c r="L276" s="1" t="n">
        <v>32</v>
      </c>
      <c r="M276" s="1" t="s">
        <v>285</v>
      </c>
      <c r="N276" s="1" t="s">
        <v>361</v>
      </c>
    </row>
    <row r="277" customFormat="false" ht="12.8" hidden="false" customHeight="false" outlineLevel="0" collapsed="false">
      <c r="A277" s="1" t="s">
        <v>284</v>
      </c>
      <c r="B277" s="1" t="s">
        <v>420</v>
      </c>
      <c r="C277" s="1" t="s">
        <v>384</v>
      </c>
      <c r="D277" s="1" t="n">
        <v>297.932696503958</v>
      </c>
      <c r="E277" s="1" t="s">
        <v>421</v>
      </c>
      <c r="F277" s="1" t="s">
        <v>283</v>
      </c>
      <c r="G277" s="1" t="s">
        <v>422</v>
      </c>
      <c r="H277" s="1" t="n">
        <v>24.7826965039583</v>
      </c>
      <c r="I277" s="37" t="n">
        <v>43800</v>
      </c>
      <c r="J277" s="1" t="n">
        <v>2019</v>
      </c>
      <c r="K277" s="1" t="n">
        <v>12</v>
      </c>
      <c r="L277" s="1" t="n">
        <v>32</v>
      </c>
      <c r="M277" s="1" t="s">
        <v>285</v>
      </c>
      <c r="N277" s="1" t="s">
        <v>361</v>
      </c>
    </row>
    <row r="278" customFormat="false" ht="12.8" hidden="false" customHeight="false" outlineLevel="0" collapsed="false">
      <c r="A278" s="1" t="s">
        <v>284</v>
      </c>
      <c r="B278" s="1" t="s">
        <v>420</v>
      </c>
      <c r="C278" s="1" t="s">
        <v>385</v>
      </c>
      <c r="D278" s="1" t="n">
        <v>298.560437976986</v>
      </c>
      <c r="E278" s="1" t="s">
        <v>421</v>
      </c>
      <c r="F278" s="1" t="s">
        <v>283</v>
      </c>
      <c r="G278" s="1" t="s">
        <v>422</v>
      </c>
      <c r="H278" s="1" t="n">
        <v>25.4104379769857</v>
      </c>
      <c r="I278" s="37" t="n">
        <v>43831</v>
      </c>
      <c r="J278" s="1" t="n">
        <v>2020</v>
      </c>
      <c r="K278" s="1" t="n">
        <v>1</v>
      </c>
      <c r="L278" s="1" t="n">
        <v>32</v>
      </c>
      <c r="M278" s="1" t="s">
        <v>285</v>
      </c>
      <c r="N278" s="1" t="s">
        <v>361</v>
      </c>
    </row>
    <row r="279" customFormat="false" ht="12.8" hidden="false" customHeight="false" outlineLevel="0" collapsed="false">
      <c r="A279" s="1" t="s">
        <v>284</v>
      </c>
      <c r="B279" s="1" t="s">
        <v>420</v>
      </c>
      <c r="C279" s="1" t="s">
        <v>386</v>
      </c>
      <c r="D279" s="1" t="n">
        <v>298.866181357807</v>
      </c>
      <c r="E279" s="1" t="s">
        <v>421</v>
      </c>
      <c r="F279" s="1" t="s">
        <v>283</v>
      </c>
      <c r="G279" s="1" t="s">
        <v>422</v>
      </c>
      <c r="H279" s="1" t="n">
        <v>25.7161813578067</v>
      </c>
      <c r="I279" s="37" t="n">
        <v>43862</v>
      </c>
      <c r="J279" s="1" t="n">
        <v>2020</v>
      </c>
      <c r="K279" s="1" t="n">
        <v>2</v>
      </c>
      <c r="L279" s="1" t="n">
        <v>32</v>
      </c>
      <c r="M279" s="1" t="s">
        <v>285</v>
      </c>
      <c r="N279" s="1" t="s">
        <v>361</v>
      </c>
    </row>
    <row r="280" customFormat="false" ht="12.8" hidden="false" customHeight="false" outlineLevel="0" collapsed="false">
      <c r="A280" s="1" t="s">
        <v>284</v>
      </c>
      <c r="B280" s="1" t="s">
        <v>420</v>
      </c>
      <c r="C280" s="1" t="s">
        <v>387</v>
      </c>
      <c r="D280" s="1" t="n">
        <v>297.773245525606</v>
      </c>
      <c r="E280" s="1" t="s">
        <v>421</v>
      </c>
      <c r="F280" s="1" t="s">
        <v>283</v>
      </c>
      <c r="G280" s="1" t="s">
        <v>422</v>
      </c>
      <c r="H280" s="1" t="n">
        <v>24.6232455256061</v>
      </c>
      <c r="I280" s="37" t="n">
        <v>43891</v>
      </c>
      <c r="J280" s="1" t="n">
        <v>2020</v>
      </c>
      <c r="K280" s="1" t="n">
        <v>3</v>
      </c>
      <c r="L280" s="1" t="n">
        <v>32</v>
      </c>
      <c r="M280" s="1" t="s">
        <v>285</v>
      </c>
      <c r="N280" s="1" t="s">
        <v>361</v>
      </c>
    </row>
    <row r="281" customFormat="false" ht="12.8" hidden="false" customHeight="false" outlineLevel="0" collapsed="false">
      <c r="A281" s="1" t="s">
        <v>284</v>
      </c>
      <c r="B281" s="1" t="s">
        <v>420</v>
      </c>
      <c r="C281" s="1" t="s">
        <v>388</v>
      </c>
      <c r="D281" s="1" t="n">
        <v>296.813443519991</v>
      </c>
      <c r="E281" s="1" t="s">
        <v>421</v>
      </c>
      <c r="F281" s="1" t="s">
        <v>283</v>
      </c>
      <c r="G281" s="1" t="s">
        <v>422</v>
      </c>
      <c r="H281" s="1" t="n">
        <v>23.6634435199908</v>
      </c>
      <c r="I281" s="37" t="n">
        <v>43922</v>
      </c>
      <c r="J281" s="1" t="n">
        <v>2020</v>
      </c>
      <c r="K281" s="1" t="n">
        <v>4</v>
      </c>
      <c r="L281" s="1" t="n">
        <v>32</v>
      </c>
      <c r="M281" s="1" t="s">
        <v>285</v>
      </c>
      <c r="N281" s="1" t="s">
        <v>361</v>
      </c>
    </row>
    <row r="282" customFormat="false" ht="12.8" hidden="false" customHeight="false" outlineLevel="0" collapsed="false">
      <c r="A282" s="1" t="s">
        <v>284</v>
      </c>
      <c r="B282" s="1" t="s">
        <v>420</v>
      </c>
      <c r="C282" s="1" t="s">
        <v>389</v>
      </c>
      <c r="D282" s="1" t="n">
        <v>295.095862350265</v>
      </c>
      <c r="E282" s="1" t="s">
        <v>421</v>
      </c>
      <c r="F282" s="1" t="s">
        <v>283</v>
      </c>
      <c r="G282" s="1" t="s">
        <v>422</v>
      </c>
      <c r="H282" s="1" t="n">
        <v>21.9458623502648</v>
      </c>
      <c r="I282" s="37" t="n">
        <v>43952</v>
      </c>
      <c r="J282" s="1" t="n">
        <v>2020</v>
      </c>
      <c r="K282" s="1" t="n">
        <v>5</v>
      </c>
      <c r="L282" s="1" t="n">
        <v>32</v>
      </c>
      <c r="M282" s="1" t="s">
        <v>285</v>
      </c>
      <c r="N282" s="1" t="s">
        <v>361</v>
      </c>
    </row>
    <row r="283" customFormat="false" ht="12.8" hidden="false" customHeight="false" outlineLevel="0" collapsed="false">
      <c r="A283" s="1" t="s">
        <v>284</v>
      </c>
      <c r="B283" s="1" t="s">
        <v>420</v>
      </c>
      <c r="C283" s="1" t="s">
        <v>390</v>
      </c>
      <c r="D283" s="1" t="n">
        <v>294.954214151049</v>
      </c>
      <c r="E283" s="1" t="s">
        <v>421</v>
      </c>
      <c r="F283" s="1" t="s">
        <v>283</v>
      </c>
      <c r="G283" s="1" t="s">
        <v>422</v>
      </c>
      <c r="H283" s="1" t="n">
        <v>21.804214151049</v>
      </c>
      <c r="I283" s="37" t="n">
        <v>43983</v>
      </c>
      <c r="J283" s="1" t="n">
        <v>2020</v>
      </c>
      <c r="K283" s="1" t="n">
        <v>6</v>
      </c>
      <c r="L283" s="1" t="n">
        <v>32</v>
      </c>
      <c r="M283" s="1" t="s">
        <v>285</v>
      </c>
      <c r="N283" s="1" t="s">
        <v>361</v>
      </c>
    </row>
    <row r="284" customFormat="false" ht="12.8" hidden="false" customHeight="false" outlineLevel="0" collapsed="false">
      <c r="A284" s="1" t="s">
        <v>284</v>
      </c>
      <c r="B284" s="1" t="s">
        <v>420</v>
      </c>
      <c r="C284" s="1" t="s">
        <v>391</v>
      </c>
      <c r="D284" s="1" t="n">
        <v>294.36285227017</v>
      </c>
      <c r="E284" s="1" t="s">
        <v>421</v>
      </c>
      <c r="F284" s="1" t="s">
        <v>283</v>
      </c>
      <c r="G284" s="1" t="s">
        <v>422</v>
      </c>
      <c r="H284" s="1" t="n">
        <v>21.2128522701699</v>
      </c>
      <c r="I284" s="37" t="n">
        <v>44013</v>
      </c>
      <c r="J284" s="1" t="n">
        <v>2020</v>
      </c>
      <c r="K284" s="1" t="n">
        <v>7</v>
      </c>
      <c r="L284" s="1" t="n">
        <v>32</v>
      </c>
      <c r="M284" s="1" t="s">
        <v>285</v>
      </c>
      <c r="N284" s="1" t="s">
        <v>361</v>
      </c>
    </row>
    <row r="285" customFormat="false" ht="12.8" hidden="false" customHeight="false" outlineLevel="0" collapsed="false">
      <c r="A285" s="1" t="s">
        <v>284</v>
      </c>
      <c r="B285" s="1" t="s">
        <v>420</v>
      </c>
      <c r="C285" s="1" t="s">
        <v>392</v>
      </c>
      <c r="D285" s="1" t="n">
        <v>294.293189221375</v>
      </c>
      <c r="E285" s="1" t="s">
        <v>421</v>
      </c>
      <c r="F285" s="1" t="s">
        <v>283</v>
      </c>
      <c r="G285" s="1" t="s">
        <v>422</v>
      </c>
      <c r="H285" s="1" t="n">
        <v>21.1431892213753</v>
      </c>
      <c r="I285" s="37" t="n">
        <v>44044</v>
      </c>
      <c r="J285" s="1" t="n">
        <v>2020</v>
      </c>
      <c r="K285" s="1" t="n">
        <v>8</v>
      </c>
      <c r="L285" s="1" t="n">
        <v>32</v>
      </c>
      <c r="M285" s="1" t="s">
        <v>285</v>
      </c>
      <c r="N285" s="1" t="s">
        <v>361</v>
      </c>
    </row>
    <row r="286" customFormat="false" ht="12.8" hidden="false" customHeight="false" outlineLevel="0" collapsed="false">
      <c r="A286" s="1" t="s">
        <v>284</v>
      </c>
      <c r="B286" s="1" t="s">
        <v>420</v>
      </c>
      <c r="C286" s="1" t="s">
        <v>393</v>
      </c>
      <c r="D286" s="1" t="n">
        <v>296.122231269173</v>
      </c>
      <c r="E286" s="1" t="s">
        <v>421</v>
      </c>
      <c r="F286" s="1" t="s">
        <v>283</v>
      </c>
      <c r="G286" s="1" t="s">
        <v>422</v>
      </c>
      <c r="H286" s="1" t="n">
        <v>22.9722312691728</v>
      </c>
      <c r="I286" s="37" t="n">
        <v>44075</v>
      </c>
      <c r="J286" s="1" t="n">
        <v>2020</v>
      </c>
      <c r="K286" s="1" t="n">
        <v>9</v>
      </c>
      <c r="L286" s="1" t="n">
        <v>32</v>
      </c>
      <c r="M286" s="1" t="s">
        <v>285</v>
      </c>
      <c r="N286" s="1" t="s">
        <v>361</v>
      </c>
    </row>
    <row r="287" customFormat="false" ht="12.8" hidden="false" customHeight="false" outlineLevel="0" collapsed="false">
      <c r="A287" s="1" t="s">
        <v>284</v>
      </c>
      <c r="B287" s="1" t="s">
        <v>420</v>
      </c>
      <c r="C287" s="1" t="s">
        <v>394</v>
      </c>
      <c r="D287" s="1" t="n">
        <v>296.530921155435</v>
      </c>
      <c r="E287" s="1" t="s">
        <v>421</v>
      </c>
      <c r="F287" s="1" t="s">
        <v>283</v>
      </c>
      <c r="G287" s="1" t="s">
        <v>422</v>
      </c>
      <c r="H287" s="1" t="n">
        <v>23.3809211554347</v>
      </c>
      <c r="I287" s="37" t="n">
        <v>44105</v>
      </c>
      <c r="J287" s="1" t="n">
        <v>2020</v>
      </c>
      <c r="K287" s="1" t="n">
        <v>10</v>
      </c>
      <c r="L287" s="1" t="n">
        <v>32</v>
      </c>
      <c r="M287" s="1" t="s">
        <v>285</v>
      </c>
      <c r="N287" s="1" t="s">
        <v>361</v>
      </c>
    </row>
    <row r="288" customFormat="false" ht="12.8" hidden="false" customHeight="false" outlineLevel="0" collapsed="false">
      <c r="A288" s="1" t="s">
        <v>284</v>
      </c>
      <c r="B288" s="1" t="s">
        <v>420</v>
      </c>
      <c r="C288" s="1" t="s">
        <v>395</v>
      </c>
      <c r="D288" s="1" t="n">
        <v>296.592069831599</v>
      </c>
      <c r="E288" s="1" t="s">
        <v>421</v>
      </c>
      <c r="F288" s="1" t="s">
        <v>283</v>
      </c>
      <c r="G288" s="1" t="s">
        <v>422</v>
      </c>
      <c r="H288" s="1" t="n">
        <v>23.4420698315989</v>
      </c>
      <c r="I288" s="37" t="n">
        <v>44136</v>
      </c>
      <c r="J288" s="1" t="n">
        <v>2020</v>
      </c>
      <c r="K288" s="1" t="n">
        <v>11</v>
      </c>
      <c r="L288" s="1" t="n">
        <v>32</v>
      </c>
      <c r="M288" s="1" t="s">
        <v>285</v>
      </c>
      <c r="N288" s="1" t="s">
        <v>361</v>
      </c>
    </row>
    <row r="289" customFormat="false" ht="12.8" hidden="false" customHeight="false" outlineLevel="0" collapsed="false">
      <c r="A289" s="1" t="s">
        <v>284</v>
      </c>
      <c r="B289" s="1" t="s">
        <v>420</v>
      </c>
      <c r="C289" s="1" t="s">
        <v>396</v>
      </c>
      <c r="D289" s="1" t="n">
        <v>298.018614264138</v>
      </c>
      <c r="E289" s="1" t="s">
        <v>421</v>
      </c>
      <c r="F289" s="1" t="s">
        <v>283</v>
      </c>
      <c r="G289" s="1" t="s">
        <v>422</v>
      </c>
      <c r="H289" s="1" t="n">
        <v>24.8686142641384</v>
      </c>
      <c r="I289" s="37" t="n">
        <v>44166</v>
      </c>
      <c r="J289" s="1" t="n">
        <v>2020</v>
      </c>
      <c r="K289" s="1" t="n">
        <v>12</v>
      </c>
      <c r="L289" s="1" t="n">
        <v>32</v>
      </c>
      <c r="M289" s="1" t="s">
        <v>285</v>
      </c>
      <c r="N289" s="1" t="s">
        <v>361</v>
      </c>
    </row>
    <row r="290" customFormat="false" ht="12.8" hidden="false" customHeight="false" outlineLevel="0" collapsed="false">
      <c r="A290" s="1" t="s">
        <v>284</v>
      </c>
      <c r="B290" s="1" t="s">
        <v>420</v>
      </c>
      <c r="C290" s="1" t="s">
        <v>397</v>
      </c>
      <c r="D290" s="1" t="n">
        <v>299.127593994141</v>
      </c>
      <c r="E290" s="1" t="s">
        <v>421</v>
      </c>
      <c r="F290" s="1" t="s">
        <v>283</v>
      </c>
      <c r="G290" s="1" t="s">
        <v>422</v>
      </c>
      <c r="H290" s="1" t="n">
        <v>25.9775939941407</v>
      </c>
      <c r="I290" s="37" t="n">
        <v>44212</v>
      </c>
      <c r="J290" s="1" t="n">
        <v>2021</v>
      </c>
      <c r="K290" s="1" t="n">
        <v>1</v>
      </c>
      <c r="L290" s="1" t="n">
        <v>32</v>
      </c>
      <c r="M290" s="1" t="s">
        <v>285</v>
      </c>
      <c r="N290" s="1" t="s">
        <v>361</v>
      </c>
    </row>
    <row r="291" customFormat="false" ht="12.8" hidden="false" customHeight="false" outlineLevel="0" collapsed="false">
      <c r="A291" s="1" t="s">
        <v>284</v>
      </c>
      <c r="B291" s="1" t="s">
        <v>420</v>
      </c>
      <c r="C291" s="1" t="s">
        <v>398</v>
      </c>
      <c r="D291" s="1" t="n">
        <v>298.274819476928</v>
      </c>
      <c r="E291" s="1" t="s">
        <v>421</v>
      </c>
      <c r="F291" s="1" t="s">
        <v>283</v>
      </c>
      <c r="G291" s="1" t="s">
        <v>422</v>
      </c>
      <c r="H291" s="1" t="n">
        <v>25.1248194769276</v>
      </c>
      <c r="I291" s="37" t="n">
        <v>44197</v>
      </c>
      <c r="J291" s="1" t="n">
        <v>2021</v>
      </c>
      <c r="K291" s="1" t="n">
        <v>1</v>
      </c>
      <c r="L291" s="1" t="n">
        <v>32</v>
      </c>
      <c r="M291" s="1" t="s">
        <v>285</v>
      </c>
      <c r="N291" s="1" t="s">
        <v>361</v>
      </c>
    </row>
    <row r="292" customFormat="false" ht="12.8" hidden="false" customHeight="false" outlineLevel="0" collapsed="false">
      <c r="A292" s="1" t="s">
        <v>284</v>
      </c>
      <c r="B292" s="1" t="s">
        <v>420</v>
      </c>
      <c r="C292" s="1" t="s">
        <v>399</v>
      </c>
      <c r="D292" s="1" t="n">
        <v>297.961578369141</v>
      </c>
      <c r="E292" s="1" t="s">
        <v>421</v>
      </c>
      <c r="F292" s="1" t="s">
        <v>283</v>
      </c>
      <c r="G292" s="1" t="s">
        <v>422</v>
      </c>
      <c r="H292" s="1" t="n">
        <v>24.8115783691407</v>
      </c>
      <c r="I292" s="37" t="n">
        <v>44242</v>
      </c>
      <c r="J292" s="1" t="n">
        <v>2021</v>
      </c>
      <c r="K292" s="1" t="n">
        <v>2</v>
      </c>
      <c r="L292" s="1" t="n">
        <v>32</v>
      </c>
      <c r="M292" s="1" t="s">
        <v>285</v>
      </c>
      <c r="N292" s="1" t="s">
        <v>361</v>
      </c>
    </row>
    <row r="293" customFormat="false" ht="12.8" hidden="false" customHeight="false" outlineLevel="0" collapsed="false">
      <c r="A293" s="1" t="s">
        <v>284</v>
      </c>
      <c r="B293" s="1" t="s">
        <v>420</v>
      </c>
      <c r="C293" s="1" t="s">
        <v>400</v>
      </c>
      <c r="D293" s="1" t="n">
        <v>298.038739144901</v>
      </c>
      <c r="E293" s="1" t="s">
        <v>421</v>
      </c>
      <c r="F293" s="1" t="s">
        <v>283</v>
      </c>
      <c r="G293" s="1" t="s">
        <v>422</v>
      </c>
      <c r="H293" s="1" t="n">
        <v>24.8887391449013</v>
      </c>
      <c r="I293" s="37" t="n">
        <v>44228</v>
      </c>
      <c r="J293" s="1" t="n">
        <v>2021</v>
      </c>
      <c r="K293" s="1" t="n">
        <v>2</v>
      </c>
      <c r="L293" s="1" t="n">
        <v>32</v>
      </c>
      <c r="M293" s="1" t="s">
        <v>285</v>
      </c>
      <c r="N293" s="1" t="s">
        <v>361</v>
      </c>
    </row>
    <row r="294" customFormat="false" ht="12.8" hidden="false" customHeight="false" outlineLevel="0" collapsed="false">
      <c r="A294" s="1" t="s">
        <v>284</v>
      </c>
      <c r="B294" s="1" t="s">
        <v>420</v>
      </c>
      <c r="C294" s="1" t="s">
        <v>401</v>
      </c>
      <c r="D294" s="1" t="n">
        <v>298.873321533203</v>
      </c>
      <c r="E294" s="1" t="s">
        <v>421</v>
      </c>
      <c r="F294" s="1" t="s">
        <v>283</v>
      </c>
      <c r="G294" s="1" t="s">
        <v>422</v>
      </c>
      <c r="H294" s="1" t="n">
        <v>25.7233215332031</v>
      </c>
      <c r="I294" s="37" t="n">
        <v>44271</v>
      </c>
      <c r="J294" s="1" t="n">
        <v>2021</v>
      </c>
      <c r="K294" s="1" t="n">
        <v>3</v>
      </c>
      <c r="L294" s="1" t="n">
        <v>32</v>
      </c>
      <c r="M294" s="1" t="s">
        <v>285</v>
      </c>
      <c r="N294" s="1" t="s">
        <v>361</v>
      </c>
    </row>
    <row r="295" customFormat="false" ht="12.8" hidden="false" customHeight="false" outlineLevel="0" collapsed="false">
      <c r="A295" s="1" t="s">
        <v>284</v>
      </c>
      <c r="B295" s="1" t="s">
        <v>420</v>
      </c>
      <c r="C295" s="1" t="s">
        <v>402</v>
      </c>
      <c r="D295" s="1"/>
      <c r="E295" s="1" t="s">
        <v>421</v>
      </c>
      <c r="F295" s="1" t="s">
        <v>283</v>
      </c>
      <c r="G295" s="1" t="s">
        <v>422</v>
      </c>
      <c r="H295" s="1"/>
      <c r="I295" s="37" t="n">
        <v>44256</v>
      </c>
      <c r="J295" s="1" t="n">
        <v>2021</v>
      </c>
      <c r="K295" s="1" t="n">
        <v>3</v>
      </c>
      <c r="L295" s="1" t="n">
        <v>32</v>
      </c>
      <c r="M295" s="1" t="s">
        <v>285</v>
      </c>
      <c r="N295" s="1" t="s">
        <v>361</v>
      </c>
    </row>
    <row r="296" customFormat="false" ht="12.8" hidden="false" customHeight="false" outlineLevel="0" collapsed="false">
      <c r="A296" s="1" t="s">
        <v>284</v>
      </c>
      <c r="B296" s="1" t="s">
        <v>420</v>
      </c>
      <c r="C296" s="1" t="s">
        <v>403</v>
      </c>
      <c r="D296" s="1" t="n">
        <v>298.360290527344</v>
      </c>
      <c r="E296" s="1" t="s">
        <v>421</v>
      </c>
      <c r="F296" s="1" t="s">
        <v>283</v>
      </c>
      <c r="G296" s="1" t="s">
        <v>422</v>
      </c>
      <c r="H296" s="1" t="n">
        <v>25.2102905273438</v>
      </c>
      <c r="I296" s="37" t="n">
        <v>44302</v>
      </c>
      <c r="J296" s="1" t="n">
        <v>2021</v>
      </c>
      <c r="K296" s="1" t="n">
        <v>4</v>
      </c>
      <c r="L296" s="1" t="n">
        <v>32</v>
      </c>
      <c r="M296" s="1" t="s">
        <v>285</v>
      </c>
      <c r="N296" s="1" t="s">
        <v>361</v>
      </c>
    </row>
    <row r="297" customFormat="false" ht="12.8" hidden="false" customHeight="false" outlineLevel="0" collapsed="false">
      <c r="A297" s="1" t="s">
        <v>284</v>
      </c>
      <c r="B297" s="1" t="s">
        <v>420</v>
      </c>
      <c r="C297" s="1" t="s">
        <v>404</v>
      </c>
      <c r="D297" s="1"/>
      <c r="E297" s="1" t="s">
        <v>421</v>
      </c>
      <c r="F297" s="1" t="s">
        <v>283</v>
      </c>
      <c r="G297" s="1" t="s">
        <v>422</v>
      </c>
      <c r="H297" s="1"/>
      <c r="I297" s="37" t="n">
        <v>44287</v>
      </c>
      <c r="J297" s="1" t="n">
        <v>2021</v>
      </c>
      <c r="K297" s="1" t="n">
        <v>4</v>
      </c>
      <c r="L297" s="1" t="n">
        <v>32</v>
      </c>
      <c r="M297" s="1" t="s">
        <v>285</v>
      </c>
      <c r="N297" s="1" t="s">
        <v>361</v>
      </c>
    </row>
    <row r="298" customFormat="false" ht="12.8" hidden="false" customHeight="false" outlineLevel="0" collapsed="false">
      <c r="A298" s="1" t="s">
        <v>284</v>
      </c>
      <c r="B298" s="1" t="s">
        <v>420</v>
      </c>
      <c r="C298" s="1" t="s">
        <v>405</v>
      </c>
      <c r="D298" s="1" t="n">
        <v>295.989562988281</v>
      </c>
      <c r="E298" s="1" t="s">
        <v>421</v>
      </c>
      <c r="F298" s="1" t="s">
        <v>283</v>
      </c>
      <c r="G298" s="1" t="s">
        <v>422</v>
      </c>
      <c r="H298" s="1" t="n">
        <v>22.8395629882813</v>
      </c>
      <c r="I298" s="37" t="n">
        <v>44332</v>
      </c>
      <c r="J298" s="1" t="n">
        <v>2021</v>
      </c>
      <c r="K298" s="1" t="n">
        <v>5</v>
      </c>
      <c r="L298" s="1" t="n">
        <v>32</v>
      </c>
      <c r="M298" s="1" t="s">
        <v>285</v>
      </c>
      <c r="N298" s="1" t="s">
        <v>361</v>
      </c>
    </row>
    <row r="299" customFormat="false" ht="12.8" hidden="false" customHeight="false" outlineLevel="0" collapsed="false">
      <c r="A299" s="1" t="s">
        <v>284</v>
      </c>
      <c r="B299" s="1" t="s">
        <v>420</v>
      </c>
      <c r="C299" s="1" t="s">
        <v>406</v>
      </c>
      <c r="D299" s="1" t="n">
        <v>294.062042236328</v>
      </c>
      <c r="E299" s="1" t="s">
        <v>421</v>
      </c>
      <c r="F299" s="1" t="s">
        <v>283</v>
      </c>
      <c r="G299" s="1" t="s">
        <v>422</v>
      </c>
      <c r="H299" s="1" t="n">
        <v>20.9120422363282</v>
      </c>
      <c r="I299" s="37" t="n">
        <v>44363</v>
      </c>
      <c r="J299" s="1" t="n">
        <v>2021</v>
      </c>
      <c r="K299" s="1" t="n">
        <v>6</v>
      </c>
      <c r="L299" s="1" t="n">
        <v>32</v>
      </c>
      <c r="M299" s="1" t="s">
        <v>285</v>
      </c>
      <c r="N299" s="1" t="s">
        <v>361</v>
      </c>
    </row>
    <row r="300" customFormat="false" ht="12.8" hidden="false" customHeight="false" outlineLevel="0" collapsed="false">
      <c r="A300" s="1" t="s">
        <v>284</v>
      </c>
      <c r="B300" s="1" t="s">
        <v>420</v>
      </c>
      <c r="C300" s="1" t="s">
        <v>407</v>
      </c>
      <c r="D300" s="1" t="n">
        <v>293.398742675781</v>
      </c>
      <c r="E300" s="1" t="s">
        <v>421</v>
      </c>
      <c r="F300" s="1" t="s">
        <v>283</v>
      </c>
      <c r="G300" s="1" t="s">
        <v>422</v>
      </c>
      <c r="H300" s="1" t="n">
        <v>20.2487426757813</v>
      </c>
      <c r="I300" s="37" t="n">
        <v>44393</v>
      </c>
      <c r="J300" s="1" t="n">
        <v>2021</v>
      </c>
      <c r="K300" s="1" t="n">
        <v>7</v>
      </c>
      <c r="L300" s="1" t="n">
        <v>32</v>
      </c>
      <c r="M300" s="1" t="s">
        <v>285</v>
      </c>
      <c r="N300" s="1" t="s">
        <v>361</v>
      </c>
    </row>
    <row r="301" customFormat="false" ht="12.8" hidden="false" customHeight="false" outlineLevel="0" collapsed="false">
      <c r="A301" s="1" t="s">
        <v>284</v>
      </c>
      <c r="B301" s="1" t="s">
        <v>420</v>
      </c>
      <c r="C301" s="1" t="s">
        <v>408</v>
      </c>
      <c r="D301" s="1" t="n">
        <v>294.221649169922</v>
      </c>
      <c r="E301" s="1" t="s">
        <v>421</v>
      </c>
      <c r="F301" s="1" t="s">
        <v>283</v>
      </c>
      <c r="G301" s="1" t="s">
        <v>422</v>
      </c>
      <c r="H301" s="1" t="n">
        <v>21.0716491699219</v>
      </c>
      <c r="I301" s="37" t="n">
        <v>44424</v>
      </c>
      <c r="J301" s="1" t="n">
        <v>2021</v>
      </c>
      <c r="K301" s="1" t="n">
        <v>8</v>
      </c>
      <c r="L301" s="1" t="n">
        <v>32</v>
      </c>
      <c r="M301" s="1" t="s">
        <v>285</v>
      </c>
      <c r="N301" s="1" t="s">
        <v>361</v>
      </c>
    </row>
    <row r="302" customFormat="false" ht="12.8" hidden="false" customHeight="false" outlineLevel="0" collapsed="false">
      <c r="A302" s="1" t="s">
        <v>284</v>
      </c>
      <c r="B302" s="1" t="s">
        <v>420</v>
      </c>
      <c r="C302" s="1" t="s">
        <v>409</v>
      </c>
      <c r="D302" s="1" t="n">
        <v>295.142852783203</v>
      </c>
      <c r="E302" s="1" t="s">
        <v>421</v>
      </c>
      <c r="F302" s="1" t="s">
        <v>283</v>
      </c>
      <c r="G302" s="1" t="s">
        <v>422</v>
      </c>
      <c r="H302" s="1" t="n">
        <v>21.9928527832031</v>
      </c>
      <c r="I302" s="37" t="n">
        <v>44455</v>
      </c>
      <c r="J302" s="1" t="n">
        <v>2021</v>
      </c>
      <c r="K302" s="1" t="n">
        <v>9</v>
      </c>
      <c r="L302" s="1" t="n">
        <v>32</v>
      </c>
      <c r="M302" s="1" t="s">
        <v>285</v>
      </c>
      <c r="N302" s="1" t="s">
        <v>361</v>
      </c>
    </row>
    <row r="303" customFormat="false" ht="12.8" hidden="false" customHeight="false" outlineLevel="0" collapsed="false">
      <c r="A303" s="1" t="s">
        <v>284</v>
      </c>
      <c r="B303" s="1" t="s">
        <v>420</v>
      </c>
      <c r="C303" s="1" t="s">
        <v>410</v>
      </c>
      <c r="D303" s="1" t="n">
        <v>295.807647705078</v>
      </c>
      <c r="E303" s="1" t="s">
        <v>421</v>
      </c>
      <c r="F303" s="1" t="s">
        <v>283</v>
      </c>
      <c r="G303" s="1" t="s">
        <v>422</v>
      </c>
      <c r="H303" s="1" t="n">
        <v>22.6576477050782</v>
      </c>
      <c r="I303" s="37" t="n">
        <v>44485</v>
      </c>
      <c r="J303" s="1" t="n">
        <v>2021</v>
      </c>
      <c r="K303" s="1" t="n">
        <v>10</v>
      </c>
      <c r="L303" s="1" t="n">
        <v>32</v>
      </c>
      <c r="M303" s="1" t="s">
        <v>285</v>
      </c>
      <c r="N303" s="1" t="s">
        <v>361</v>
      </c>
    </row>
    <row r="304" customFormat="false" ht="12.8" hidden="false" customHeight="false" outlineLevel="0" collapsed="false">
      <c r="A304" s="1" t="s">
        <v>284</v>
      </c>
      <c r="B304" s="1" t="s">
        <v>420</v>
      </c>
      <c r="C304" s="1" t="s">
        <v>411</v>
      </c>
      <c r="D304" s="1" t="n">
        <v>298.866729736328</v>
      </c>
      <c r="E304" s="1" t="s">
        <v>421</v>
      </c>
      <c r="F304" s="1" t="s">
        <v>283</v>
      </c>
      <c r="G304" s="1" t="s">
        <v>422</v>
      </c>
      <c r="H304" s="1" t="n">
        <v>25.7167297363282</v>
      </c>
      <c r="I304" s="37" t="n">
        <v>44516</v>
      </c>
      <c r="J304" s="1" t="n">
        <v>2021</v>
      </c>
      <c r="K304" s="1" t="n">
        <v>11</v>
      </c>
      <c r="L304" s="1" t="n">
        <v>32</v>
      </c>
      <c r="M304" s="1" t="s">
        <v>285</v>
      </c>
      <c r="N304" s="1" t="s">
        <v>361</v>
      </c>
    </row>
    <row r="305" customFormat="false" ht="12.8" hidden="false" customHeight="false" outlineLevel="0" collapsed="false">
      <c r="A305" s="1" t="s">
        <v>284</v>
      </c>
      <c r="B305" s="1" t="s">
        <v>420</v>
      </c>
      <c r="C305" s="1" t="s">
        <v>412</v>
      </c>
      <c r="D305" s="1" t="n">
        <v>298.076965332031</v>
      </c>
      <c r="E305" s="1" t="s">
        <v>421</v>
      </c>
      <c r="F305" s="1" t="s">
        <v>283</v>
      </c>
      <c r="G305" s="1" t="s">
        <v>422</v>
      </c>
      <c r="H305" s="1" t="n">
        <v>24.9269653320313</v>
      </c>
      <c r="I305" s="37" t="n">
        <v>44546</v>
      </c>
      <c r="J305" s="1" t="n">
        <v>2021</v>
      </c>
      <c r="K305" s="1" t="n">
        <v>12</v>
      </c>
      <c r="L305" s="1" t="n">
        <v>32</v>
      </c>
      <c r="M305" s="1" t="s">
        <v>285</v>
      </c>
      <c r="N305" s="1" t="s">
        <v>361</v>
      </c>
    </row>
    <row r="306" customFormat="false" ht="12.8" hidden="false" customHeight="false" outlineLevel="0" collapsed="false">
      <c r="A306" s="1" t="s">
        <v>284</v>
      </c>
      <c r="B306" s="1" t="s">
        <v>420</v>
      </c>
      <c r="C306" s="1" t="s">
        <v>397</v>
      </c>
      <c r="D306" s="1" t="n">
        <v>297.251098632813</v>
      </c>
      <c r="E306" s="1" t="s">
        <v>421</v>
      </c>
      <c r="F306" s="1" t="s">
        <v>283</v>
      </c>
      <c r="G306" s="1" t="s">
        <v>422</v>
      </c>
      <c r="H306" s="1" t="n">
        <v>24.1010986328125</v>
      </c>
      <c r="I306" s="37" t="n">
        <v>44212</v>
      </c>
      <c r="J306" s="1" t="n">
        <v>2021</v>
      </c>
      <c r="K306" s="1" t="n">
        <v>1</v>
      </c>
      <c r="L306" s="1" t="n">
        <v>32</v>
      </c>
      <c r="M306" s="1" t="s">
        <v>285</v>
      </c>
      <c r="N306" s="1" t="s">
        <v>413</v>
      </c>
    </row>
    <row r="307" customFormat="false" ht="12.8" hidden="false" customHeight="false" outlineLevel="0" collapsed="false">
      <c r="A307" s="1" t="s">
        <v>284</v>
      </c>
      <c r="B307" s="1" t="s">
        <v>420</v>
      </c>
      <c r="C307" s="1" t="s">
        <v>398</v>
      </c>
      <c r="D307" s="1" t="n">
        <v>298.274819476928</v>
      </c>
      <c r="E307" s="1" t="s">
        <v>421</v>
      </c>
      <c r="F307" s="1" t="s">
        <v>283</v>
      </c>
      <c r="G307" s="1" t="s">
        <v>422</v>
      </c>
      <c r="H307" s="1" t="n">
        <v>25.1248194769276</v>
      </c>
      <c r="I307" s="37" t="n">
        <v>44197</v>
      </c>
      <c r="J307" s="1" t="n">
        <v>2021</v>
      </c>
      <c r="K307" s="1" t="n">
        <v>1</v>
      </c>
      <c r="L307" s="1" t="n">
        <v>32</v>
      </c>
      <c r="M307" s="1" t="s">
        <v>285</v>
      </c>
      <c r="N307" s="1" t="s">
        <v>413</v>
      </c>
    </row>
    <row r="308" customFormat="false" ht="12.8" hidden="false" customHeight="false" outlineLevel="0" collapsed="false">
      <c r="A308" s="1" t="s">
        <v>284</v>
      </c>
      <c r="B308" s="1" t="s">
        <v>420</v>
      </c>
      <c r="C308" s="1" t="s">
        <v>399</v>
      </c>
      <c r="D308" s="1" t="n">
        <v>297.895446777344</v>
      </c>
      <c r="E308" s="1" t="s">
        <v>421</v>
      </c>
      <c r="F308" s="1" t="s">
        <v>283</v>
      </c>
      <c r="G308" s="1" t="s">
        <v>422</v>
      </c>
      <c r="H308" s="1" t="n">
        <v>24.7454467773438</v>
      </c>
      <c r="I308" s="37" t="n">
        <v>44242</v>
      </c>
      <c r="J308" s="1" t="n">
        <v>2021</v>
      </c>
      <c r="K308" s="1" t="n">
        <v>2</v>
      </c>
      <c r="L308" s="1" t="n">
        <v>32</v>
      </c>
      <c r="M308" s="1" t="s">
        <v>285</v>
      </c>
      <c r="N308" s="1" t="s">
        <v>413</v>
      </c>
    </row>
    <row r="309" customFormat="false" ht="12.8" hidden="false" customHeight="false" outlineLevel="0" collapsed="false">
      <c r="A309" s="1" t="s">
        <v>284</v>
      </c>
      <c r="B309" s="1" t="s">
        <v>420</v>
      </c>
      <c r="C309" s="1" t="s">
        <v>400</v>
      </c>
      <c r="D309" s="1" t="n">
        <v>298.038739144901</v>
      </c>
      <c r="E309" s="1" t="s">
        <v>421</v>
      </c>
      <c r="F309" s="1" t="s">
        <v>283</v>
      </c>
      <c r="G309" s="1" t="s">
        <v>422</v>
      </c>
      <c r="H309" s="1" t="n">
        <v>24.8887391449013</v>
      </c>
      <c r="I309" s="37" t="n">
        <v>44228</v>
      </c>
      <c r="J309" s="1" t="n">
        <v>2021</v>
      </c>
      <c r="K309" s="1" t="n">
        <v>2</v>
      </c>
      <c r="L309" s="1" t="n">
        <v>32</v>
      </c>
      <c r="M309" s="1" t="s">
        <v>285</v>
      </c>
      <c r="N309" s="1" t="s">
        <v>413</v>
      </c>
    </row>
    <row r="310" customFormat="false" ht="12.8" hidden="false" customHeight="false" outlineLevel="0" collapsed="false">
      <c r="A310" s="1" t="s">
        <v>284</v>
      </c>
      <c r="B310" s="1" t="s">
        <v>420</v>
      </c>
      <c r="C310" s="1" t="s">
        <v>401</v>
      </c>
      <c r="D310" s="1" t="n">
        <v>298.497009277344</v>
      </c>
      <c r="E310" s="1" t="s">
        <v>421</v>
      </c>
      <c r="F310" s="1" t="s">
        <v>283</v>
      </c>
      <c r="G310" s="1" t="s">
        <v>422</v>
      </c>
      <c r="H310" s="1" t="n">
        <v>25.3470092773438</v>
      </c>
      <c r="I310" s="37" t="n">
        <v>44271</v>
      </c>
      <c r="J310" s="1" t="n">
        <v>2021</v>
      </c>
      <c r="K310" s="1" t="n">
        <v>3</v>
      </c>
      <c r="L310" s="1" t="n">
        <v>32</v>
      </c>
      <c r="M310" s="1" t="s">
        <v>285</v>
      </c>
      <c r="N310" s="1" t="s">
        <v>413</v>
      </c>
    </row>
    <row r="311" customFormat="false" ht="12.8" hidden="false" customHeight="false" outlineLevel="0" collapsed="false">
      <c r="A311" s="1" t="s">
        <v>284</v>
      </c>
      <c r="B311" s="1" t="s">
        <v>420</v>
      </c>
      <c r="C311" s="1" t="s">
        <v>402</v>
      </c>
      <c r="D311" s="1"/>
      <c r="E311" s="1" t="s">
        <v>421</v>
      </c>
      <c r="F311" s="1" t="s">
        <v>283</v>
      </c>
      <c r="G311" s="1" t="s">
        <v>422</v>
      </c>
      <c r="H311" s="1"/>
      <c r="I311" s="37" t="n">
        <v>44256</v>
      </c>
      <c r="J311" s="1" t="n">
        <v>2021</v>
      </c>
      <c r="K311" s="1" t="n">
        <v>3</v>
      </c>
      <c r="L311" s="1" t="n">
        <v>32</v>
      </c>
      <c r="M311" s="1" t="s">
        <v>285</v>
      </c>
      <c r="N311" s="1" t="s">
        <v>413</v>
      </c>
    </row>
    <row r="312" customFormat="false" ht="12.8" hidden="false" customHeight="false" outlineLevel="0" collapsed="false">
      <c r="A312" s="1" t="s">
        <v>284</v>
      </c>
      <c r="B312" s="1" t="s">
        <v>420</v>
      </c>
      <c r="C312" s="1" t="s">
        <v>403</v>
      </c>
      <c r="D312" s="1" t="n">
        <v>297.830017089844</v>
      </c>
      <c r="E312" s="1" t="s">
        <v>421</v>
      </c>
      <c r="F312" s="1" t="s">
        <v>283</v>
      </c>
      <c r="G312" s="1" t="s">
        <v>422</v>
      </c>
      <c r="H312" s="1" t="n">
        <v>24.6800170898438</v>
      </c>
      <c r="I312" s="37" t="n">
        <v>44302</v>
      </c>
      <c r="J312" s="1" t="n">
        <v>2021</v>
      </c>
      <c r="K312" s="1" t="n">
        <v>4</v>
      </c>
      <c r="L312" s="1" t="n">
        <v>32</v>
      </c>
      <c r="M312" s="1" t="s">
        <v>285</v>
      </c>
      <c r="N312" s="1" t="s">
        <v>413</v>
      </c>
    </row>
    <row r="313" customFormat="false" ht="12.8" hidden="false" customHeight="false" outlineLevel="0" collapsed="false">
      <c r="A313" s="1" t="s">
        <v>284</v>
      </c>
      <c r="B313" s="1" t="s">
        <v>420</v>
      </c>
      <c r="C313" s="1" t="s">
        <v>404</v>
      </c>
      <c r="D313" s="1"/>
      <c r="E313" s="1" t="s">
        <v>421</v>
      </c>
      <c r="F313" s="1" t="s">
        <v>283</v>
      </c>
      <c r="G313" s="1" t="s">
        <v>422</v>
      </c>
      <c r="H313" s="1"/>
      <c r="I313" s="37" t="n">
        <v>44287</v>
      </c>
      <c r="J313" s="1" t="n">
        <v>2021</v>
      </c>
      <c r="K313" s="1" t="n">
        <v>4</v>
      </c>
      <c r="L313" s="1" t="n">
        <v>32</v>
      </c>
      <c r="M313" s="1" t="s">
        <v>285</v>
      </c>
      <c r="N313" s="1" t="s">
        <v>413</v>
      </c>
    </row>
    <row r="314" customFormat="false" ht="12.8" hidden="false" customHeight="false" outlineLevel="0" collapsed="false">
      <c r="A314" s="1" t="s">
        <v>284</v>
      </c>
      <c r="B314" s="1" t="s">
        <v>420</v>
      </c>
      <c r="C314" s="1" t="s">
        <v>405</v>
      </c>
      <c r="D314" s="1" t="n">
        <v>296.085327148438</v>
      </c>
      <c r="E314" s="1" t="s">
        <v>421</v>
      </c>
      <c r="F314" s="1" t="s">
        <v>283</v>
      </c>
      <c r="G314" s="1" t="s">
        <v>422</v>
      </c>
      <c r="H314" s="1" t="n">
        <v>22.9353271484375</v>
      </c>
      <c r="I314" s="37" t="n">
        <v>44332</v>
      </c>
      <c r="J314" s="1" t="n">
        <v>2021</v>
      </c>
      <c r="K314" s="1" t="n">
        <v>5</v>
      </c>
      <c r="L314" s="1" t="n">
        <v>32</v>
      </c>
      <c r="M314" s="1" t="s">
        <v>285</v>
      </c>
      <c r="N314" s="1" t="s">
        <v>413</v>
      </c>
    </row>
    <row r="315" customFormat="false" ht="12.8" hidden="false" customHeight="false" outlineLevel="0" collapsed="false">
      <c r="A315" s="1" t="s">
        <v>284</v>
      </c>
      <c r="B315" s="1" t="s">
        <v>420</v>
      </c>
      <c r="C315" s="1" t="s">
        <v>406</v>
      </c>
      <c r="D315" s="1" t="n">
        <v>295.171478271484</v>
      </c>
      <c r="E315" s="1" t="s">
        <v>421</v>
      </c>
      <c r="F315" s="1" t="s">
        <v>283</v>
      </c>
      <c r="G315" s="1" t="s">
        <v>422</v>
      </c>
      <c r="H315" s="1" t="n">
        <v>22.0214782714844</v>
      </c>
      <c r="I315" s="37" t="n">
        <v>44363</v>
      </c>
      <c r="J315" s="1" t="n">
        <v>2021</v>
      </c>
      <c r="K315" s="1" t="n">
        <v>6</v>
      </c>
      <c r="L315" s="1" t="n">
        <v>32</v>
      </c>
      <c r="M315" s="1" t="s">
        <v>285</v>
      </c>
      <c r="N315" s="1" t="s">
        <v>413</v>
      </c>
    </row>
    <row r="316" customFormat="false" ht="12.8" hidden="false" customHeight="false" outlineLevel="0" collapsed="false">
      <c r="A316" s="1" t="s">
        <v>284</v>
      </c>
      <c r="B316" s="1" t="s">
        <v>420</v>
      </c>
      <c r="C316" s="1" t="s">
        <v>407</v>
      </c>
      <c r="D316" s="1" t="n">
        <v>294.131042480469</v>
      </c>
      <c r="E316" s="1" t="s">
        <v>421</v>
      </c>
      <c r="F316" s="1" t="s">
        <v>283</v>
      </c>
      <c r="G316" s="1" t="s">
        <v>422</v>
      </c>
      <c r="H316" s="1" t="n">
        <v>20.9810424804688</v>
      </c>
      <c r="I316" s="37" t="n">
        <v>44393</v>
      </c>
      <c r="J316" s="1" t="n">
        <v>2021</v>
      </c>
      <c r="K316" s="1" t="n">
        <v>7</v>
      </c>
      <c r="L316" s="1" t="n">
        <v>32</v>
      </c>
      <c r="M316" s="1" t="s">
        <v>285</v>
      </c>
      <c r="N316" s="1" t="s">
        <v>413</v>
      </c>
    </row>
    <row r="317" customFormat="false" ht="12.8" hidden="false" customHeight="false" outlineLevel="0" collapsed="false">
      <c r="A317" s="1" t="s">
        <v>284</v>
      </c>
      <c r="B317" s="1" t="s">
        <v>420</v>
      </c>
      <c r="C317" s="1" t="s">
        <v>408</v>
      </c>
      <c r="D317" s="1" t="n">
        <v>295.565185546875</v>
      </c>
      <c r="E317" s="1" t="s">
        <v>421</v>
      </c>
      <c r="F317" s="1" t="s">
        <v>283</v>
      </c>
      <c r="G317" s="1" t="s">
        <v>422</v>
      </c>
      <c r="H317" s="1" t="n">
        <v>22.415185546875</v>
      </c>
      <c r="I317" s="37" t="n">
        <v>44424</v>
      </c>
      <c r="J317" s="1" t="n">
        <v>2021</v>
      </c>
      <c r="K317" s="1" t="n">
        <v>8</v>
      </c>
      <c r="L317" s="1" t="n">
        <v>32</v>
      </c>
      <c r="M317" s="1" t="s">
        <v>285</v>
      </c>
      <c r="N317" s="1" t="s">
        <v>413</v>
      </c>
    </row>
    <row r="318" customFormat="false" ht="12.8" hidden="false" customHeight="false" outlineLevel="0" collapsed="false">
      <c r="A318" s="1" t="s">
        <v>284</v>
      </c>
      <c r="B318" s="1" t="s">
        <v>420</v>
      </c>
      <c r="C318" s="1" t="s">
        <v>409</v>
      </c>
      <c r="D318" s="1" t="n">
        <v>296.251098632812</v>
      </c>
      <c r="E318" s="1" t="s">
        <v>421</v>
      </c>
      <c r="F318" s="1" t="s">
        <v>283</v>
      </c>
      <c r="G318" s="1" t="s">
        <v>422</v>
      </c>
      <c r="H318" s="1" t="n">
        <v>23.1010986328125</v>
      </c>
      <c r="I318" s="37" t="n">
        <v>44455</v>
      </c>
      <c r="J318" s="1" t="n">
        <v>2021</v>
      </c>
      <c r="K318" s="1" t="n">
        <v>9</v>
      </c>
      <c r="L318" s="1" t="n">
        <v>32</v>
      </c>
      <c r="M318" s="1" t="s">
        <v>285</v>
      </c>
      <c r="N318" s="1" t="s">
        <v>413</v>
      </c>
    </row>
    <row r="319" customFormat="false" ht="12.8" hidden="false" customHeight="false" outlineLevel="0" collapsed="false">
      <c r="A319" s="1" t="s">
        <v>284</v>
      </c>
      <c r="B319" s="1" t="s">
        <v>420</v>
      </c>
      <c r="C319" s="1" t="s">
        <v>410</v>
      </c>
      <c r="D319" s="1" t="n">
        <v>296.530731201172</v>
      </c>
      <c r="E319" s="1" t="s">
        <v>421</v>
      </c>
      <c r="F319" s="1" t="s">
        <v>283</v>
      </c>
      <c r="G319" s="1" t="s">
        <v>422</v>
      </c>
      <c r="H319" s="1" t="n">
        <v>23.3807312011719</v>
      </c>
      <c r="I319" s="37" t="n">
        <v>44485</v>
      </c>
      <c r="J319" s="1" t="n">
        <v>2021</v>
      </c>
      <c r="K319" s="1" t="n">
        <v>10</v>
      </c>
      <c r="L319" s="1" t="n">
        <v>32</v>
      </c>
      <c r="M319" s="1" t="s">
        <v>285</v>
      </c>
      <c r="N319" s="1" t="s">
        <v>413</v>
      </c>
    </row>
    <row r="320" customFormat="false" ht="12.8" hidden="false" customHeight="false" outlineLevel="0" collapsed="false">
      <c r="A320" s="1" t="s">
        <v>284</v>
      </c>
      <c r="B320" s="1" t="s">
        <v>420</v>
      </c>
      <c r="C320" s="1" t="s">
        <v>411</v>
      </c>
      <c r="D320" s="1" t="n">
        <v>298.523162841797</v>
      </c>
      <c r="E320" s="1" t="s">
        <v>421</v>
      </c>
      <c r="F320" s="1" t="s">
        <v>283</v>
      </c>
      <c r="G320" s="1" t="s">
        <v>422</v>
      </c>
      <c r="H320" s="1" t="n">
        <v>25.3731628417969</v>
      </c>
      <c r="I320" s="37" t="n">
        <v>44516</v>
      </c>
      <c r="J320" s="1" t="n">
        <v>2021</v>
      </c>
      <c r="K320" s="1" t="n">
        <v>11</v>
      </c>
      <c r="L320" s="1" t="n">
        <v>32</v>
      </c>
      <c r="M320" s="1" t="s">
        <v>285</v>
      </c>
      <c r="N320" s="1" t="s">
        <v>413</v>
      </c>
    </row>
    <row r="321" customFormat="false" ht="12.8" hidden="false" customHeight="false" outlineLevel="0" collapsed="false">
      <c r="A321" s="1" t="s">
        <v>284</v>
      </c>
      <c r="B321" s="1" t="s">
        <v>420</v>
      </c>
      <c r="C321" s="1" t="s">
        <v>412</v>
      </c>
      <c r="D321" s="1" t="n">
        <v>299.174987792969</v>
      </c>
      <c r="E321" s="1" t="s">
        <v>421</v>
      </c>
      <c r="F321" s="1" t="s">
        <v>283</v>
      </c>
      <c r="G321" s="1" t="s">
        <v>422</v>
      </c>
      <c r="H321" s="1" t="n">
        <v>26.0249877929688</v>
      </c>
      <c r="I321" s="37" t="n">
        <v>44546</v>
      </c>
      <c r="J321" s="1" t="n">
        <v>2021</v>
      </c>
      <c r="K321" s="1" t="n">
        <v>12</v>
      </c>
      <c r="L321" s="1" t="n">
        <v>32</v>
      </c>
      <c r="M321" s="1" t="s">
        <v>285</v>
      </c>
      <c r="N321" s="1" t="s">
        <v>413</v>
      </c>
    </row>
    <row r="322" customFormat="false" ht="12.8" hidden="false" customHeight="false" outlineLevel="0" collapsed="false">
      <c r="A322" s="1" t="s">
        <v>284</v>
      </c>
      <c r="B322" s="1" t="s">
        <v>420</v>
      </c>
      <c r="C322" s="1" t="s">
        <v>397</v>
      </c>
      <c r="D322" s="1" t="n">
        <v>298.221588134766</v>
      </c>
      <c r="E322" s="1" t="s">
        <v>421</v>
      </c>
      <c r="F322" s="1" t="s">
        <v>283</v>
      </c>
      <c r="G322" s="1" t="s">
        <v>422</v>
      </c>
      <c r="H322" s="1" t="n">
        <v>25.0715881347657</v>
      </c>
      <c r="I322" s="37" t="n">
        <v>44212</v>
      </c>
      <c r="J322" s="1" t="n">
        <v>2021</v>
      </c>
      <c r="K322" s="1" t="n">
        <v>1</v>
      </c>
      <c r="L322" s="1" t="n">
        <v>32</v>
      </c>
      <c r="M322" s="1" t="s">
        <v>285</v>
      </c>
      <c r="N322" s="1" t="s">
        <v>414</v>
      </c>
    </row>
    <row r="323" customFormat="false" ht="12.8" hidden="false" customHeight="false" outlineLevel="0" collapsed="false">
      <c r="A323" s="1" t="s">
        <v>284</v>
      </c>
      <c r="B323" s="1" t="s">
        <v>420</v>
      </c>
      <c r="C323" s="1" t="s">
        <v>398</v>
      </c>
      <c r="D323" s="1" t="n">
        <v>298.274819476928</v>
      </c>
      <c r="E323" s="1" t="s">
        <v>421</v>
      </c>
      <c r="F323" s="1" t="s">
        <v>283</v>
      </c>
      <c r="G323" s="1" t="s">
        <v>422</v>
      </c>
      <c r="H323" s="1" t="n">
        <v>25.1248194769276</v>
      </c>
      <c r="I323" s="37" t="n">
        <v>44197</v>
      </c>
      <c r="J323" s="1" t="n">
        <v>2021</v>
      </c>
      <c r="K323" s="1" t="n">
        <v>1</v>
      </c>
      <c r="L323" s="1" t="n">
        <v>32</v>
      </c>
      <c r="M323" s="1" t="s">
        <v>285</v>
      </c>
      <c r="N323" s="1" t="s">
        <v>414</v>
      </c>
    </row>
    <row r="324" customFormat="false" ht="12.8" hidden="false" customHeight="false" outlineLevel="0" collapsed="false">
      <c r="A324" s="1" t="s">
        <v>284</v>
      </c>
      <c r="B324" s="1" t="s">
        <v>420</v>
      </c>
      <c r="C324" s="1" t="s">
        <v>399</v>
      </c>
      <c r="D324" s="1" t="n">
        <v>299.375061035156</v>
      </c>
      <c r="E324" s="1" t="s">
        <v>421</v>
      </c>
      <c r="F324" s="1" t="s">
        <v>283</v>
      </c>
      <c r="G324" s="1" t="s">
        <v>422</v>
      </c>
      <c r="H324" s="1" t="n">
        <v>26.2250610351563</v>
      </c>
      <c r="I324" s="37" t="n">
        <v>44242</v>
      </c>
      <c r="J324" s="1" t="n">
        <v>2021</v>
      </c>
      <c r="K324" s="1" t="n">
        <v>2</v>
      </c>
      <c r="L324" s="1" t="n">
        <v>32</v>
      </c>
      <c r="M324" s="1" t="s">
        <v>285</v>
      </c>
      <c r="N324" s="1" t="s">
        <v>414</v>
      </c>
    </row>
    <row r="325" customFormat="false" ht="12.8" hidden="false" customHeight="false" outlineLevel="0" collapsed="false">
      <c r="A325" s="1" t="s">
        <v>284</v>
      </c>
      <c r="B325" s="1" t="s">
        <v>420</v>
      </c>
      <c r="C325" s="1" t="s">
        <v>400</v>
      </c>
      <c r="D325" s="1" t="n">
        <v>298.038739144901</v>
      </c>
      <c r="E325" s="1" t="s">
        <v>421</v>
      </c>
      <c r="F325" s="1" t="s">
        <v>283</v>
      </c>
      <c r="G325" s="1" t="s">
        <v>422</v>
      </c>
      <c r="H325" s="1" t="n">
        <v>24.8887391449013</v>
      </c>
      <c r="I325" s="37" t="n">
        <v>44228</v>
      </c>
      <c r="J325" s="1" t="n">
        <v>2021</v>
      </c>
      <c r="K325" s="1" t="n">
        <v>2</v>
      </c>
      <c r="L325" s="1" t="n">
        <v>32</v>
      </c>
      <c r="M325" s="1" t="s">
        <v>285</v>
      </c>
      <c r="N325" s="1" t="s">
        <v>414</v>
      </c>
    </row>
    <row r="326" customFormat="false" ht="12.8" hidden="false" customHeight="false" outlineLevel="0" collapsed="false">
      <c r="A326" s="1" t="s">
        <v>284</v>
      </c>
      <c r="B326" s="1" t="s">
        <v>420</v>
      </c>
      <c r="C326" s="1" t="s">
        <v>401</v>
      </c>
      <c r="D326" s="1" t="n">
        <v>298.934265136719</v>
      </c>
      <c r="E326" s="1" t="s">
        <v>421</v>
      </c>
      <c r="F326" s="1" t="s">
        <v>283</v>
      </c>
      <c r="G326" s="1" t="s">
        <v>422</v>
      </c>
      <c r="H326" s="1" t="n">
        <v>25.7842651367188</v>
      </c>
      <c r="I326" s="37" t="n">
        <v>44271</v>
      </c>
      <c r="J326" s="1" t="n">
        <v>2021</v>
      </c>
      <c r="K326" s="1" t="n">
        <v>3</v>
      </c>
      <c r="L326" s="1" t="n">
        <v>32</v>
      </c>
      <c r="M326" s="1" t="s">
        <v>285</v>
      </c>
      <c r="N326" s="1" t="s">
        <v>414</v>
      </c>
    </row>
    <row r="327" customFormat="false" ht="12.8" hidden="false" customHeight="false" outlineLevel="0" collapsed="false">
      <c r="A327" s="1" t="s">
        <v>284</v>
      </c>
      <c r="B327" s="1" t="s">
        <v>420</v>
      </c>
      <c r="C327" s="1" t="s">
        <v>402</v>
      </c>
      <c r="D327" s="1"/>
      <c r="E327" s="1" t="s">
        <v>421</v>
      </c>
      <c r="F327" s="1" t="s">
        <v>283</v>
      </c>
      <c r="G327" s="1" t="s">
        <v>422</v>
      </c>
      <c r="H327" s="1"/>
      <c r="I327" s="37" t="n">
        <v>44256</v>
      </c>
      <c r="J327" s="1" t="n">
        <v>2021</v>
      </c>
      <c r="K327" s="1" t="n">
        <v>3</v>
      </c>
      <c r="L327" s="1" t="n">
        <v>32</v>
      </c>
      <c r="M327" s="1" t="s">
        <v>285</v>
      </c>
      <c r="N327" s="1" t="s">
        <v>414</v>
      </c>
    </row>
    <row r="328" customFormat="false" ht="12.8" hidden="false" customHeight="false" outlineLevel="0" collapsed="false">
      <c r="A328" s="1" t="s">
        <v>284</v>
      </c>
      <c r="B328" s="1" t="s">
        <v>420</v>
      </c>
      <c r="C328" s="1" t="s">
        <v>403</v>
      </c>
      <c r="D328" s="1" t="n">
        <v>298.291015625</v>
      </c>
      <c r="E328" s="1" t="s">
        <v>421</v>
      </c>
      <c r="F328" s="1" t="s">
        <v>283</v>
      </c>
      <c r="G328" s="1" t="s">
        <v>422</v>
      </c>
      <c r="H328" s="1" t="n">
        <v>25.141015625</v>
      </c>
      <c r="I328" s="37" t="n">
        <v>44302</v>
      </c>
      <c r="J328" s="1" t="n">
        <v>2021</v>
      </c>
      <c r="K328" s="1" t="n">
        <v>4</v>
      </c>
      <c r="L328" s="1" t="n">
        <v>32</v>
      </c>
      <c r="M328" s="1" t="s">
        <v>285</v>
      </c>
      <c r="N328" s="1" t="s">
        <v>414</v>
      </c>
    </row>
    <row r="329" customFormat="false" ht="12.8" hidden="false" customHeight="false" outlineLevel="0" collapsed="false">
      <c r="A329" s="1" t="s">
        <v>284</v>
      </c>
      <c r="B329" s="1" t="s">
        <v>420</v>
      </c>
      <c r="C329" s="1" t="s">
        <v>404</v>
      </c>
      <c r="D329" s="1"/>
      <c r="E329" s="1" t="s">
        <v>421</v>
      </c>
      <c r="F329" s="1" t="s">
        <v>283</v>
      </c>
      <c r="G329" s="1" t="s">
        <v>422</v>
      </c>
      <c r="H329" s="1"/>
      <c r="I329" s="37" t="n">
        <v>44287</v>
      </c>
      <c r="J329" s="1" t="n">
        <v>2021</v>
      </c>
      <c r="K329" s="1" t="n">
        <v>4</v>
      </c>
      <c r="L329" s="1" t="n">
        <v>32</v>
      </c>
      <c r="M329" s="1" t="s">
        <v>285</v>
      </c>
      <c r="N329" s="1" t="s">
        <v>414</v>
      </c>
    </row>
    <row r="330" customFormat="false" ht="12.8" hidden="false" customHeight="false" outlineLevel="0" collapsed="false">
      <c r="A330" s="1" t="s">
        <v>284</v>
      </c>
      <c r="B330" s="1" t="s">
        <v>420</v>
      </c>
      <c r="C330" s="1" t="s">
        <v>405</v>
      </c>
      <c r="D330" s="1" t="n">
        <v>296.087066650391</v>
      </c>
      <c r="E330" s="1" t="s">
        <v>421</v>
      </c>
      <c r="F330" s="1" t="s">
        <v>283</v>
      </c>
      <c r="G330" s="1" t="s">
        <v>422</v>
      </c>
      <c r="H330" s="1" t="n">
        <v>22.9370666503906</v>
      </c>
      <c r="I330" s="37" t="n">
        <v>44332</v>
      </c>
      <c r="J330" s="1" t="n">
        <v>2021</v>
      </c>
      <c r="K330" s="1" t="n">
        <v>5</v>
      </c>
      <c r="L330" s="1" t="n">
        <v>32</v>
      </c>
      <c r="M330" s="1" t="s">
        <v>285</v>
      </c>
      <c r="N330" s="1" t="s">
        <v>414</v>
      </c>
    </row>
    <row r="331" customFormat="false" ht="12.8" hidden="false" customHeight="false" outlineLevel="0" collapsed="false">
      <c r="A331" s="1" t="s">
        <v>284</v>
      </c>
      <c r="B331" s="1" t="s">
        <v>420</v>
      </c>
      <c r="C331" s="1" t="s">
        <v>406</v>
      </c>
      <c r="D331" s="1" t="n">
        <v>294.452362060547</v>
      </c>
      <c r="E331" s="1" t="s">
        <v>421</v>
      </c>
      <c r="F331" s="1" t="s">
        <v>283</v>
      </c>
      <c r="G331" s="1" t="s">
        <v>422</v>
      </c>
      <c r="H331" s="1" t="n">
        <v>21.3023620605469</v>
      </c>
      <c r="I331" s="37" t="n">
        <v>44363</v>
      </c>
      <c r="J331" s="1" t="n">
        <v>2021</v>
      </c>
      <c r="K331" s="1" t="n">
        <v>6</v>
      </c>
      <c r="L331" s="1" t="n">
        <v>32</v>
      </c>
      <c r="M331" s="1" t="s">
        <v>285</v>
      </c>
      <c r="N331" s="1" t="s">
        <v>414</v>
      </c>
    </row>
    <row r="332" customFormat="false" ht="12.8" hidden="false" customHeight="false" outlineLevel="0" collapsed="false">
      <c r="A332" s="1" t="s">
        <v>284</v>
      </c>
      <c r="B332" s="1" t="s">
        <v>420</v>
      </c>
      <c r="C332" s="1" t="s">
        <v>407</v>
      </c>
      <c r="D332" s="1" t="n">
        <v>293.747344970703</v>
      </c>
      <c r="E332" s="1" t="s">
        <v>421</v>
      </c>
      <c r="F332" s="1" t="s">
        <v>283</v>
      </c>
      <c r="G332" s="1" t="s">
        <v>422</v>
      </c>
      <c r="H332" s="1" t="n">
        <v>20.5973449707032</v>
      </c>
      <c r="I332" s="37" t="n">
        <v>44393</v>
      </c>
      <c r="J332" s="1" t="n">
        <v>2021</v>
      </c>
      <c r="K332" s="1" t="n">
        <v>7</v>
      </c>
      <c r="L332" s="1" t="n">
        <v>32</v>
      </c>
      <c r="M332" s="1" t="s">
        <v>285</v>
      </c>
      <c r="N332" s="1" t="s">
        <v>414</v>
      </c>
    </row>
    <row r="333" customFormat="false" ht="12.8" hidden="false" customHeight="false" outlineLevel="0" collapsed="false">
      <c r="A333" s="1" t="s">
        <v>284</v>
      </c>
      <c r="B333" s="1" t="s">
        <v>420</v>
      </c>
      <c r="C333" s="1" t="s">
        <v>408</v>
      </c>
      <c r="D333" s="1" t="n">
        <v>294.485015869141</v>
      </c>
      <c r="E333" s="1" t="s">
        <v>421</v>
      </c>
      <c r="F333" s="1" t="s">
        <v>283</v>
      </c>
      <c r="G333" s="1" t="s">
        <v>422</v>
      </c>
      <c r="H333" s="1" t="n">
        <v>21.3350158691407</v>
      </c>
      <c r="I333" s="37" t="n">
        <v>44424</v>
      </c>
      <c r="J333" s="1" t="n">
        <v>2021</v>
      </c>
      <c r="K333" s="1" t="n">
        <v>8</v>
      </c>
      <c r="L333" s="1" t="n">
        <v>32</v>
      </c>
      <c r="M333" s="1" t="s">
        <v>285</v>
      </c>
      <c r="N333" s="1" t="s">
        <v>414</v>
      </c>
    </row>
    <row r="334" customFormat="false" ht="12.8" hidden="false" customHeight="false" outlineLevel="0" collapsed="false">
      <c r="A334" s="1" t="s">
        <v>284</v>
      </c>
      <c r="B334" s="1" t="s">
        <v>420</v>
      </c>
      <c r="C334" s="1" t="s">
        <v>409</v>
      </c>
      <c r="D334" s="1" t="n">
        <v>295.322998046875</v>
      </c>
      <c r="E334" s="1" t="s">
        <v>421</v>
      </c>
      <c r="F334" s="1" t="s">
        <v>283</v>
      </c>
      <c r="G334" s="1" t="s">
        <v>422</v>
      </c>
      <c r="H334" s="1" t="n">
        <v>22.172998046875</v>
      </c>
      <c r="I334" s="37" t="n">
        <v>44455</v>
      </c>
      <c r="J334" s="1" t="n">
        <v>2021</v>
      </c>
      <c r="K334" s="1" t="n">
        <v>9</v>
      </c>
      <c r="L334" s="1" t="n">
        <v>32</v>
      </c>
      <c r="M334" s="1" t="s">
        <v>285</v>
      </c>
      <c r="N334" s="1" t="s">
        <v>414</v>
      </c>
    </row>
    <row r="335" customFormat="false" ht="12.8" hidden="false" customHeight="false" outlineLevel="0" collapsed="false">
      <c r="A335" s="1" t="s">
        <v>284</v>
      </c>
      <c r="B335" s="1" t="s">
        <v>420</v>
      </c>
      <c r="C335" s="1" t="s">
        <v>410</v>
      </c>
      <c r="D335" s="1" t="n">
        <v>296.0205078125</v>
      </c>
      <c r="E335" s="1" t="s">
        <v>421</v>
      </c>
      <c r="F335" s="1" t="s">
        <v>283</v>
      </c>
      <c r="G335" s="1" t="s">
        <v>422</v>
      </c>
      <c r="H335" s="1" t="n">
        <v>22.8705078125</v>
      </c>
      <c r="I335" s="37" t="n">
        <v>44485</v>
      </c>
      <c r="J335" s="1" t="n">
        <v>2021</v>
      </c>
      <c r="K335" s="1" t="n">
        <v>10</v>
      </c>
      <c r="L335" s="1" t="n">
        <v>32</v>
      </c>
      <c r="M335" s="1" t="s">
        <v>285</v>
      </c>
      <c r="N335" s="1" t="s">
        <v>414</v>
      </c>
    </row>
    <row r="336" customFormat="false" ht="12.8" hidden="false" customHeight="false" outlineLevel="0" collapsed="false">
      <c r="A336" s="1" t="s">
        <v>284</v>
      </c>
      <c r="B336" s="1" t="s">
        <v>420</v>
      </c>
      <c r="C336" s="1" t="s">
        <v>411</v>
      </c>
      <c r="D336" s="1" t="n">
        <v>297.151519775391</v>
      </c>
      <c r="E336" s="1" t="s">
        <v>421</v>
      </c>
      <c r="F336" s="1" t="s">
        <v>283</v>
      </c>
      <c r="G336" s="1" t="s">
        <v>422</v>
      </c>
      <c r="H336" s="1" t="n">
        <v>24.0015197753906</v>
      </c>
      <c r="I336" s="37" t="n">
        <v>44516</v>
      </c>
      <c r="J336" s="1" t="n">
        <v>2021</v>
      </c>
      <c r="K336" s="1" t="n">
        <v>11</v>
      </c>
      <c r="L336" s="1" t="n">
        <v>32</v>
      </c>
      <c r="M336" s="1" t="s">
        <v>285</v>
      </c>
      <c r="N336" s="1" t="s">
        <v>414</v>
      </c>
    </row>
    <row r="337" customFormat="false" ht="12.8" hidden="false" customHeight="false" outlineLevel="0" collapsed="false">
      <c r="A337" s="1" t="s">
        <v>284</v>
      </c>
      <c r="B337" s="1" t="s">
        <v>420</v>
      </c>
      <c r="C337" s="1" t="s">
        <v>412</v>
      </c>
      <c r="D337" s="1" t="n">
        <v>297.317291259766</v>
      </c>
      <c r="E337" s="1" t="s">
        <v>421</v>
      </c>
      <c r="F337" s="1" t="s">
        <v>283</v>
      </c>
      <c r="G337" s="1" t="s">
        <v>422</v>
      </c>
      <c r="H337" s="1" t="n">
        <v>24.1672912597657</v>
      </c>
      <c r="I337" s="37" t="n">
        <v>44546</v>
      </c>
      <c r="J337" s="1" t="n">
        <v>2021</v>
      </c>
      <c r="K337" s="1" t="n">
        <v>12</v>
      </c>
      <c r="L337" s="1" t="n">
        <v>32</v>
      </c>
      <c r="M337" s="1" t="s">
        <v>285</v>
      </c>
      <c r="N337" s="1" t="s">
        <v>414</v>
      </c>
    </row>
    <row r="338" customFormat="false" ht="12.8" hidden="false" customHeight="false" outlineLevel="0" collapsed="false">
      <c r="A338" s="1" t="s">
        <v>287</v>
      </c>
      <c r="B338" s="1" t="s">
        <v>423</v>
      </c>
      <c r="C338" s="1" t="s">
        <v>358</v>
      </c>
      <c r="D338" s="1" t="n">
        <v>296.897039178544</v>
      </c>
      <c r="E338" s="1" t="s">
        <v>424</v>
      </c>
      <c r="F338" s="1" t="s">
        <v>286</v>
      </c>
      <c r="G338" s="1" t="s">
        <v>419</v>
      </c>
      <c r="H338" s="1" t="n">
        <v>23.7470391785444</v>
      </c>
      <c r="I338" s="37" t="n">
        <v>43101</v>
      </c>
      <c r="J338" s="1" t="n">
        <v>2018</v>
      </c>
      <c r="K338" s="1" t="n">
        <v>1</v>
      </c>
      <c r="L338" s="1" t="n">
        <v>52</v>
      </c>
      <c r="M338" s="1" t="s">
        <v>288</v>
      </c>
      <c r="N338" s="1" t="s">
        <v>361</v>
      </c>
    </row>
    <row r="339" customFormat="false" ht="12.8" hidden="false" customHeight="false" outlineLevel="0" collapsed="false">
      <c r="A339" s="1" t="s">
        <v>287</v>
      </c>
      <c r="B339" s="1" t="s">
        <v>423</v>
      </c>
      <c r="C339" s="1" t="s">
        <v>362</v>
      </c>
      <c r="D339" s="1" t="n">
        <v>296.784030232722</v>
      </c>
      <c r="E339" s="1" t="s">
        <v>424</v>
      </c>
      <c r="F339" s="1" t="s">
        <v>286</v>
      </c>
      <c r="G339" s="1" t="s">
        <v>419</v>
      </c>
      <c r="H339" s="1" t="n">
        <v>23.634030232722</v>
      </c>
      <c r="I339" s="37" t="n">
        <v>43132</v>
      </c>
      <c r="J339" s="1" t="n">
        <v>2018</v>
      </c>
      <c r="K339" s="1" t="n">
        <v>2</v>
      </c>
      <c r="L339" s="1" t="n">
        <v>52</v>
      </c>
      <c r="M339" s="1" t="s">
        <v>288</v>
      </c>
      <c r="N339" s="1" t="s">
        <v>361</v>
      </c>
    </row>
    <row r="340" customFormat="false" ht="12.8" hidden="false" customHeight="false" outlineLevel="0" collapsed="false">
      <c r="A340" s="1" t="s">
        <v>287</v>
      </c>
      <c r="B340" s="1" t="s">
        <v>423</v>
      </c>
      <c r="C340" s="1" t="s">
        <v>363</v>
      </c>
      <c r="D340" s="1" t="n">
        <v>297.310373268059</v>
      </c>
      <c r="E340" s="1" t="s">
        <v>424</v>
      </c>
      <c r="F340" s="1" t="s">
        <v>286</v>
      </c>
      <c r="G340" s="1" t="s">
        <v>419</v>
      </c>
      <c r="H340" s="1" t="n">
        <v>24.1603732680593</v>
      </c>
      <c r="I340" s="37" t="n">
        <v>43160</v>
      </c>
      <c r="J340" s="1" t="n">
        <v>2018</v>
      </c>
      <c r="K340" s="1" t="n">
        <v>3</v>
      </c>
      <c r="L340" s="1" t="n">
        <v>52</v>
      </c>
      <c r="M340" s="1" t="s">
        <v>288</v>
      </c>
      <c r="N340" s="1" t="s">
        <v>361</v>
      </c>
    </row>
    <row r="341" customFormat="false" ht="12.8" hidden="false" customHeight="false" outlineLevel="0" collapsed="false">
      <c r="A341" s="1" t="s">
        <v>287</v>
      </c>
      <c r="B341" s="1" t="s">
        <v>423</v>
      </c>
      <c r="C341" s="1" t="s">
        <v>364</v>
      </c>
      <c r="D341" s="1" t="n">
        <v>295.855963616002</v>
      </c>
      <c r="E341" s="1" t="s">
        <v>424</v>
      </c>
      <c r="F341" s="1" t="s">
        <v>286</v>
      </c>
      <c r="G341" s="1" t="s">
        <v>419</v>
      </c>
      <c r="H341" s="1" t="n">
        <v>22.7059636160021</v>
      </c>
      <c r="I341" s="37" t="n">
        <v>43191</v>
      </c>
      <c r="J341" s="1" t="n">
        <v>2018</v>
      </c>
      <c r="K341" s="1" t="n">
        <v>4</v>
      </c>
      <c r="L341" s="1" t="n">
        <v>52</v>
      </c>
      <c r="M341" s="1" t="s">
        <v>288</v>
      </c>
      <c r="N341" s="1" t="s">
        <v>361</v>
      </c>
    </row>
    <row r="342" customFormat="false" ht="12.8" hidden="false" customHeight="false" outlineLevel="0" collapsed="false">
      <c r="A342" s="1" t="s">
        <v>287</v>
      </c>
      <c r="B342" s="1" t="s">
        <v>423</v>
      </c>
      <c r="C342" s="1" t="s">
        <v>365</v>
      </c>
      <c r="D342" s="1" t="n">
        <v>294.789344935568</v>
      </c>
      <c r="E342" s="1" t="s">
        <v>424</v>
      </c>
      <c r="F342" s="1" t="s">
        <v>286</v>
      </c>
      <c r="G342" s="1" t="s">
        <v>419</v>
      </c>
      <c r="H342" s="1" t="n">
        <v>21.6393449355683</v>
      </c>
      <c r="I342" s="37" t="n">
        <v>43221</v>
      </c>
      <c r="J342" s="1" t="n">
        <v>2018</v>
      </c>
      <c r="K342" s="1" t="n">
        <v>5</v>
      </c>
      <c r="L342" s="1" t="n">
        <v>52</v>
      </c>
      <c r="M342" s="1" t="s">
        <v>288</v>
      </c>
      <c r="N342" s="1" t="s">
        <v>361</v>
      </c>
    </row>
    <row r="343" customFormat="false" ht="12.8" hidden="false" customHeight="false" outlineLevel="0" collapsed="false">
      <c r="A343" s="1" t="s">
        <v>287</v>
      </c>
      <c r="B343" s="1" t="s">
        <v>423</v>
      </c>
      <c r="C343" s="1" t="s">
        <v>366</v>
      </c>
      <c r="D343" s="1" t="n">
        <v>294.969694828559</v>
      </c>
      <c r="E343" s="1" t="s">
        <v>424</v>
      </c>
      <c r="F343" s="1" t="s">
        <v>286</v>
      </c>
      <c r="G343" s="1" t="s">
        <v>419</v>
      </c>
      <c r="H343" s="1" t="n">
        <v>21.819694828559</v>
      </c>
      <c r="I343" s="37" t="n">
        <v>43252</v>
      </c>
      <c r="J343" s="1" t="n">
        <v>2018</v>
      </c>
      <c r="K343" s="1" t="n">
        <v>6</v>
      </c>
      <c r="L343" s="1" t="n">
        <v>52</v>
      </c>
      <c r="M343" s="1" t="s">
        <v>288</v>
      </c>
      <c r="N343" s="1" t="s">
        <v>361</v>
      </c>
    </row>
    <row r="344" customFormat="false" ht="12.8" hidden="false" customHeight="false" outlineLevel="0" collapsed="false">
      <c r="A344" s="1" t="s">
        <v>287</v>
      </c>
      <c r="B344" s="1" t="s">
        <v>423</v>
      </c>
      <c r="C344" s="1" t="s">
        <v>367</v>
      </c>
      <c r="D344" s="1" t="n">
        <v>294.699557006011</v>
      </c>
      <c r="E344" s="1" t="s">
        <v>424</v>
      </c>
      <c r="F344" s="1" t="s">
        <v>286</v>
      </c>
      <c r="G344" s="1" t="s">
        <v>419</v>
      </c>
      <c r="H344" s="1" t="n">
        <v>21.5495570060108</v>
      </c>
      <c r="I344" s="37" t="n">
        <v>43282</v>
      </c>
      <c r="J344" s="1" t="n">
        <v>2018</v>
      </c>
      <c r="K344" s="1" t="n">
        <v>7</v>
      </c>
      <c r="L344" s="1" t="n">
        <v>52</v>
      </c>
      <c r="M344" s="1" t="s">
        <v>288</v>
      </c>
      <c r="N344" s="1" t="s">
        <v>361</v>
      </c>
    </row>
    <row r="345" customFormat="false" ht="12.8" hidden="false" customHeight="false" outlineLevel="0" collapsed="false">
      <c r="A345" s="1" t="s">
        <v>287</v>
      </c>
      <c r="B345" s="1" t="s">
        <v>423</v>
      </c>
      <c r="C345" s="1" t="s">
        <v>368</v>
      </c>
      <c r="D345" s="1" t="n">
        <v>296.893943043042</v>
      </c>
      <c r="E345" s="1" t="s">
        <v>424</v>
      </c>
      <c r="F345" s="1" t="s">
        <v>286</v>
      </c>
      <c r="G345" s="1" t="s">
        <v>419</v>
      </c>
      <c r="H345" s="1" t="n">
        <v>23.7439430430424</v>
      </c>
      <c r="I345" s="37" t="n">
        <v>43313</v>
      </c>
      <c r="J345" s="1" t="n">
        <v>2018</v>
      </c>
      <c r="K345" s="1" t="n">
        <v>8</v>
      </c>
      <c r="L345" s="1" t="n">
        <v>52</v>
      </c>
      <c r="M345" s="1" t="s">
        <v>288</v>
      </c>
      <c r="N345" s="1" t="s">
        <v>361</v>
      </c>
    </row>
    <row r="346" customFormat="false" ht="12.8" hidden="false" customHeight="false" outlineLevel="0" collapsed="false">
      <c r="A346" s="1" t="s">
        <v>287</v>
      </c>
      <c r="B346" s="1" t="s">
        <v>423</v>
      </c>
      <c r="C346" s="1" t="s">
        <v>369</v>
      </c>
      <c r="D346" s="1" t="n">
        <v>298.470650047428</v>
      </c>
      <c r="E346" s="1" t="s">
        <v>424</v>
      </c>
      <c r="F346" s="1" t="s">
        <v>286</v>
      </c>
      <c r="G346" s="1" t="s">
        <v>419</v>
      </c>
      <c r="H346" s="1" t="n">
        <v>25.3206500474281</v>
      </c>
      <c r="I346" s="37" t="n">
        <v>43344</v>
      </c>
      <c r="J346" s="1" t="n">
        <v>2018</v>
      </c>
      <c r="K346" s="1" t="n">
        <v>9</v>
      </c>
      <c r="L346" s="1" t="n">
        <v>52</v>
      </c>
      <c r="M346" s="1" t="s">
        <v>288</v>
      </c>
      <c r="N346" s="1" t="s">
        <v>361</v>
      </c>
    </row>
    <row r="347" customFormat="false" ht="12.8" hidden="false" customHeight="false" outlineLevel="0" collapsed="false">
      <c r="A347" s="1" t="s">
        <v>287</v>
      </c>
      <c r="B347" s="1" t="s">
        <v>423</v>
      </c>
      <c r="C347" s="1" t="s">
        <v>370</v>
      </c>
      <c r="D347" s="1" t="n">
        <v>297.986878875243</v>
      </c>
      <c r="E347" s="1" t="s">
        <v>424</v>
      </c>
      <c r="F347" s="1" t="s">
        <v>286</v>
      </c>
      <c r="G347" s="1" t="s">
        <v>419</v>
      </c>
      <c r="H347" s="1" t="n">
        <v>24.836878875243</v>
      </c>
      <c r="I347" s="37" t="n">
        <v>43374</v>
      </c>
      <c r="J347" s="1" t="n">
        <v>2018</v>
      </c>
      <c r="K347" s="1" t="n">
        <v>10</v>
      </c>
      <c r="L347" s="1" t="n">
        <v>52</v>
      </c>
      <c r="M347" s="1" t="s">
        <v>288</v>
      </c>
      <c r="N347" s="1" t="s">
        <v>361</v>
      </c>
    </row>
    <row r="348" customFormat="false" ht="12.8" hidden="false" customHeight="false" outlineLevel="0" collapsed="false">
      <c r="A348" s="1" t="s">
        <v>287</v>
      </c>
      <c r="B348" s="1" t="s">
        <v>423</v>
      </c>
      <c r="C348" s="1" t="s">
        <v>371</v>
      </c>
      <c r="D348" s="1" t="n">
        <v>296.193442385718</v>
      </c>
      <c r="E348" s="1" t="s">
        <v>424</v>
      </c>
      <c r="F348" s="1" t="s">
        <v>286</v>
      </c>
      <c r="G348" s="1" t="s">
        <v>419</v>
      </c>
      <c r="H348" s="1" t="n">
        <v>23.0434423857184</v>
      </c>
      <c r="I348" s="37" t="n">
        <v>43405</v>
      </c>
      <c r="J348" s="1" t="n">
        <v>2018</v>
      </c>
      <c r="K348" s="1" t="n">
        <v>11</v>
      </c>
      <c r="L348" s="1" t="n">
        <v>52</v>
      </c>
      <c r="M348" s="1" t="s">
        <v>288</v>
      </c>
      <c r="N348" s="1" t="s">
        <v>361</v>
      </c>
    </row>
    <row r="349" customFormat="false" ht="12.8" hidden="false" customHeight="false" outlineLevel="0" collapsed="false">
      <c r="A349" s="1" t="s">
        <v>287</v>
      </c>
      <c r="B349" s="1" t="s">
        <v>423</v>
      </c>
      <c r="C349" s="1" t="s">
        <v>372</v>
      </c>
      <c r="D349" s="1" t="n">
        <v>296.964380125713</v>
      </c>
      <c r="E349" s="1" t="s">
        <v>424</v>
      </c>
      <c r="F349" s="1" t="s">
        <v>286</v>
      </c>
      <c r="G349" s="1" t="s">
        <v>419</v>
      </c>
      <c r="H349" s="1" t="n">
        <v>23.8143801257126</v>
      </c>
      <c r="I349" s="37" t="n">
        <v>43435</v>
      </c>
      <c r="J349" s="1" t="n">
        <v>2018</v>
      </c>
      <c r="K349" s="1" t="n">
        <v>12</v>
      </c>
      <c r="L349" s="1" t="n">
        <v>52</v>
      </c>
      <c r="M349" s="1" t="s">
        <v>288</v>
      </c>
      <c r="N349" s="1" t="s">
        <v>361</v>
      </c>
    </row>
    <row r="350" customFormat="false" ht="12.8" hidden="false" customHeight="false" outlineLevel="0" collapsed="false">
      <c r="A350" s="1" t="s">
        <v>287</v>
      </c>
      <c r="B350" s="1" t="s">
        <v>423</v>
      </c>
      <c r="C350" s="1" t="s">
        <v>373</v>
      </c>
      <c r="D350" s="1" t="n">
        <v>297.753894678719</v>
      </c>
      <c r="E350" s="1" t="s">
        <v>424</v>
      </c>
      <c r="F350" s="1" t="s">
        <v>286</v>
      </c>
      <c r="G350" s="1" t="s">
        <v>419</v>
      </c>
      <c r="H350" s="1" t="n">
        <v>24.6038946787187</v>
      </c>
      <c r="I350" s="37" t="n">
        <v>43466</v>
      </c>
      <c r="J350" s="1" t="n">
        <v>2019</v>
      </c>
      <c r="K350" s="1" t="n">
        <v>1</v>
      </c>
      <c r="L350" s="1" t="n">
        <v>52</v>
      </c>
      <c r="M350" s="1" t="s">
        <v>288</v>
      </c>
      <c r="N350" s="1" t="s">
        <v>361</v>
      </c>
    </row>
    <row r="351" customFormat="false" ht="12.8" hidden="false" customHeight="false" outlineLevel="0" collapsed="false">
      <c r="A351" s="1" t="s">
        <v>287</v>
      </c>
      <c r="B351" s="1" t="s">
        <v>423</v>
      </c>
      <c r="C351" s="1" t="s">
        <v>374</v>
      </c>
      <c r="D351" s="1" t="n">
        <v>296.965154159588</v>
      </c>
      <c r="E351" s="1" t="s">
        <v>424</v>
      </c>
      <c r="F351" s="1" t="s">
        <v>286</v>
      </c>
      <c r="G351" s="1" t="s">
        <v>419</v>
      </c>
      <c r="H351" s="1" t="n">
        <v>23.8151541595881</v>
      </c>
      <c r="I351" s="37" t="n">
        <v>43497</v>
      </c>
      <c r="J351" s="1" t="n">
        <v>2019</v>
      </c>
      <c r="K351" s="1" t="n">
        <v>2</v>
      </c>
      <c r="L351" s="1" t="n">
        <v>52</v>
      </c>
      <c r="M351" s="1" t="s">
        <v>288</v>
      </c>
      <c r="N351" s="1" t="s">
        <v>361</v>
      </c>
    </row>
    <row r="352" customFormat="false" ht="12.8" hidden="false" customHeight="false" outlineLevel="0" collapsed="false">
      <c r="A352" s="1" t="s">
        <v>287</v>
      </c>
      <c r="B352" s="1" t="s">
        <v>423</v>
      </c>
      <c r="C352" s="1" t="s">
        <v>375</v>
      </c>
      <c r="D352" s="1" t="n">
        <v>296.881558501034</v>
      </c>
      <c r="E352" s="1" t="s">
        <v>424</v>
      </c>
      <c r="F352" s="1" t="s">
        <v>286</v>
      </c>
      <c r="G352" s="1" t="s">
        <v>419</v>
      </c>
      <c r="H352" s="1" t="n">
        <v>23.7315585010345</v>
      </c>
      <c r="I352" s="37" t="n">
        <v>43525</v>
      </c>
      <c r="J352" s="1" t="n">
        <v>2019</v>
      </c>
      <c r="K352" s="1" t="n">
        <v>3</v>
      </c>
      <c r="L352" s="1" t="n">
        <v>52</v>
      </c>
      <c r="M352" s="1" t="s">
        <v>288</v>
      </c>
      <c r="N352" s="1" t="s">
        <v>361</v>
      </c>
    </row>
    <row r="353" customFormat="false" ht="12.8" hidden="false" customHeight="false" outlineLevel="0" collapsed="false">
      <c r="A353" s="1" t="s">
        <v>287</v>
      </c>
      <c r="B353" s="1" t="s">
        <v>423</v>
      </c>
      <c r="C353" s="1" t="s">
        <v>376</v>
      </c>
      <c r="D353" s="1" t="n">
        <v>296.814991587742</v>
      </c>
      <c r="E353" s="1" t="s">
        <v>424</v>
      </c>
      <c r="F353" s="1" t="s">
        <v>286</v>
      </c>
      <c r="G353" s="1" t="s">
        <v>419</v>
      </c>
      <c r="H353" s="1" t="n">
        <v>23.6649915877418</v>
      </c>
      <c r="I353" s="37" t="n">
        <v>43556</v>
      </c>
      <c r="J353" s="1" t="n">
        <v>2019</v>
      </c>
      <c r="K353" s="1" t="n">
        <v>4</v>
      </c>
      <c r="L353" s="1" t="n">
        <v>52</v>
      </c>
      <c r="M353" s="1" t="s">
        <v>288</v>
      </c>
      <c r="N353" s="1" t="s">
        <v>361</v>
      </c>
    </row>
    <row r="354" customFormat="false" ht="12.8" hidden="false" customHeight="false" outlineLevel="0" collapsed="false">
      <c r="A354" s="1" t="s">
        <v>287</v>
      </c>
      <c r="B354" s="1" t="s">
        <v>423</v>
      </c>
      <c r="C354" s="1" t="s">
        <v>377</v>
      </c>
      <c r="D354" s="1" t="n">
        <v>296.520858715053</v>
      </c>
      <c r="E354" s="1" t="s">
        <v>424</v>
      </c>
      <c r="F354" s="1" t="s">
        <v>286</v>
      </c>
      <c r="G354" s="1" t="s">
        <v>419</v>
      </c>
      <c r="H354" s="1" t="n">
        <v>23.3708587150533</v>
      </c>
      <c r="I354" s="37" t="n">
        <v>43586</v>
      </c>
      <c r="J354" s="1" t="n">
        <v>2019</v>
      </c>
      <c r="K354" s="1" t="n">
        <v>5</v>
      </c>
      <c r="L354" s="1" t="n">
        <v>52</v>
      </c>
      <c r="M354" s="1" t="s">
        <v>288</v>
      </c>
      <c r="N354" s="1" t="s">
        <v>361</v>
      </c>
    </row>
    <row r="355" customFormat="false" ht="12.8" hidden="false" customHeight="false" outlineLevel="0" collapsed="false">
      <c r="A355" s="1" t="s">
        <v>287</v>
      </c>
      <c r="B355" s="1" t="s">
        <v>423</v>
      </c>
      <c r="C355" s="1" t="s">
        <v>378</v>
      </c>
      <c r="D355" s="1" t="n">
        <v>295.033939640225</v>
      </c>
      <c r="E355" s="1" t="s">
        <v>424</v>
      </c>
      <c r="F355" s="1" t="s">
        <v>286</v>
      </c>
      <c r="G355" s="1" t="s">
        <v>419</v>
      </c>
      <c r="H355" s="1" t="n">
        <v>21.8839396402252</v>
      </c>
      <c r="I355" s="37" t="n">
        <v>43617</v>
      </c>
      <c r="J355" s="1" t="n">
        <v>2019</v>
      </c>
      <c r="K355" s="1" t="n">
        <v>6</v>
      </c>
      <c r="L355" s="1" t="n">
        <v>52</v>
      </c>
      <c r="M355" s="1" t="s">
        <v>288</v>
      </c>
      <c r="N355" s="1" t="s">
        <v>361</v>
      </c>
    </row>
    <row r="356" customFormat="false" ht="12.8" hidden="false" customHeight="false" outlineLevel="0" collapsed="false">
      <c r="A356" s="1" t="s">
        <v>287</v>
      </c>
      <c r="B356" s="1" t="s">
        <v>423</v>
      </c>
      <c r="C356" s="1" t="s">
        <v>379</v>
      </c>
      <c r="D356" s="1" t="n">
        <v>294.549394434165</v>
      </c>
      <c r="E356" s="1" t="s">
        <v>424</v>
      </c>
      <c r="F356" s="1" t="s">
        <v>286</v>
      </c>
      <c r="G356" s="1" t="s">
        <v>419</v>
      </c>
      <c r="H356" s="1" t="n">
        <v>21.3993944341645</v>
      </c>
      <c r="I356" s="37" t="n">
        <v>43647</v>
      </c>
      <c r="J356" s="1" t="n">
        <v>2019</v>
      </c>
      <c r="K356" s="1" t="n">
        <v>7</v>
      </c>
      <c r="L356" s="1" t="n">
        <v>52</v>
      </c>
      <c r="M356" s="1" t="s">
        <v>288</v>
      </c>
      <c r="N356" s="1" t="s">
        <v>361</v>
      </c>
    </row>
    <row r="357" customFormat="false" ht="12.8" hidden="false" customHeight="false" outlineLevel="0" collapsed="false">
      <c r="A357" s="1" t="s">
        <v>287</v>
      </c>
      <c r="B357" s="1" t="s">
        <v>423</v>
      </c>
      <c r="C357" s="1" t="s">
        <v>380</v>
      </c>
      <c r="D357" s="1" t="n">
        <v>297.346752860208</v>
      </c>
      <c r="E357" s="1" t="s">
        <v>424</v>
      </c>
      <c r="F357" s="1" t="s">
        <v>286</v>
      </c>
      <c r="G357" s="1" t="s">
        <v>419</v>
      </c>
      <c r="H357" s="1" t="n">
        <v>24.1967528602077</v>
      </c>
      <c r="I357" s="37" t="n">
        <v>43678</v>
      </c>
      <c r="J357" s="1" t="n">
        <v>2019</v>
      </c>
      <c r="K357" s="1" t="n">
        <v>8</v>
      </c>
      <c r="L357" s="1" t="n">
        <v>52</v>
      </c>
      <c r="M357" s="1" t="s">
        <v>288</v>
      </c>
      <c r="N357" s="1" t="s">
        <v>361</v>
      </c>
    </row>
    <row r="358" customFormat="false" ht="12.8" hidden="false" customHeight="false" outlineLevel="0" collapsed="false">
      <c r="A358" s="1" t="s">
        <v>287</v>
      </c>
      <c r="B358" s="1" t="s">
        <v>423</v>
      </c>
      <c r="C358" s="1" t="s">
        <v>381</v>
      </c>
      <c r="D358" s="1" t="n">
        <v>300.885635738976</v>
      </c>
      <c r="E358" s="1" t="s">
        <v>424</v>
      </c>
      <c r="F358" s="1" t="s">
        <v>286</v>
      </c>
      <c r="G358" s="1" t="s">
        <v>419</v>
      </c>
      <c r="H358" s="1" t="n">
        <v>27.7356357389762</v>
      </c>
      <c r="I358" s="37" t="n">
        <v>43709</v>
      </c>
      <c r="J358" s="1" t="n">
        <v>2019</v>
      </c>
      <c r="K358" s="1" t="n">
        <v>9</v>
      </c>
      <c r="L358" s="1" t="n">
        <v>52</v>
      </c>
      <c r="M358" s="1" t="s">
        <v>288</v>
      </c>
      <c r="N358" s="1" t="s">
        <v>361</v>
      </c>
    </row>
    <row r="359" customFormat="false" ht="12.8" hidden="false" customHeight="false" outlineLevel="0" collapsed="false">
      <c r="A359" s="1" t="s">
        <v>287</v>
      </c>
      <c r="B359" s="1" t="s">
        <v>423</v>
      </c>
      <c r="C359" s="1" t="s">
        <v>382</v>
      </c>
      <c r="D359" s="1" t="n">
        <v>299.538042761737</v>
      </c>
      <c r="E359" s="1" t="s">
        <v>424</v>
      </c>
      <c r="F359" s="1" t="s">
        <v>286</v>
      </c>
      <c r="G359" s="1" t="s">
        <v>419</v>
      </c>
      <c r="H359" s="1" t="n">
        <v>26.3880427617373</v>
      </c>
      <c r="I359" s="37" t="n">
        <v>43739</v>
      </c>
      <c r="J359" s="1" t="n">
        <v>2019</v>
      </c>
      <c r="K359" s="1" t="n">
        <v>10</v>
      </c>
      <c r="L359" s="1" t="n">
        <v>52</v>
      </c>
      <c r="M359" s="1" t="s">
        <v>288</v>
      </c>
      <c r="N359" s="1" t="s">
        <v>361</v>
      </c>
    </row>
    <row r="360" customFormat="false" ht="12.8" hidden="false" customHeight="false" outlineLevel="0" collapsed="false">
      <c r="A360" s="1" t="s">
        <v>287</v>
      </c>
      <c r="B360" s="1" t="s">
        <v>423</v>
      </c>
      <c r="C360" s="1" t="s">
        <v>383</v>
      </c>
      <c r="D360" s="1" t="n">
        <v>298.041061246528</v>
      </c>
      <c r="E360" s="1" t="s">
        <v>424</v>
      </c>
      <c r="F360" s="1" t="s">
        <v>286</v>
      </c>
      <c r="G360" s="1" t="s">
        <v>419</v>
      </c>
      <c r="H360" s="1" t="n">
        <v>24.8910612465278</v>
      </c>
      <c r="I360" s="37" t="n">
        <v>43770</v>
      </c>
      <c r="J360" s="1" t="n">
        <v>2019</v>
      </c>
      <c r="K360" s="1" t="n">
        <v>11</v>
      </c>
      <c r="L360" s="1" t="n">
        <v>52</v>
      </c>
      <c r="M360" s="1" t="s">
        <v>288</v>
      </c>
      <c r="N360" s="1" t="s">
        <v>361</v>
      </c>
    </row>
    <row r="361" customFormat="false" ht="12.8" hidden="false" customHeight="false" outlineLevel="0" collapsed="false">
      <c r="A361" s="1" t="s">
        <v>287</v>
      </c>
      <c r="B361" s="1" t="s">
        <v>423</v>
      </c>
      <c r="C361" s="1" t="s">
        <v>384</v>
      </c>
      <c r="D361" s="1" t="n">
        <v>297.399387163741</v>
      </c>
      <c r="E361" s="1" t="s">
        <v>424</v>
      </c>
      <c r="F361" s="1" t="s">
        <v>286</v>
      </c>
      <c r="G361" s="1" t="s">
        <v>419</v>
      </c>
      <c r="H361" s="1" t="n">
        <v>24.2493871637414</v>
      </c>
      <c r="I361" s="37" t="n">
        <v>43800</v>
      </c>
      <c r="J361" s="1" t="n">
        <v>2019</v>
      </c>
      <c r="K361" s="1" t="n">
        <v>12</v>
      </c>
      <c r="L361" s="1" t="n">
        <v>52</v>
      </c>
      <c r="M361" s="1" t="s">
        <v>288</v>
      </c>
      <c r="N361" s="1" t="s">
        <v>361</v>
      </c>
    </row>
    <row r="362" customFormat="false" ht="12.8" hidden="false" customHeight="false" outlineLevel="0" collapsed="false">
      <c r="A362" s="1" t="s">
        <v>287</v>
      </c>
      <c r="B362" s="1" t="s">
        <v>423</v>
      </c>
      <c r="C362" s="1" t="s">
        <v>385</v>
      </c>
      <c r="D362" s="1" t="n">
        <v>297.2964406583</v>
      </c>
      <c r="E362" s="1" t="s">
        <v>424</v>
      </c>
      <c r="F362" s="1" t="s">
        <v>286</v>
      </c>
      <c r="G362" s="1" t="s">
        <v>419</v>
      </c>
      <c r="H362" s="1" t="n">
        <v>24.1464406583004</v>
      </c>
      <c r="I362" s="37" t="n">
        <v>43831</v>
      </c>
      <c r="J362" s="1" t="n">
        <v>2020</v>
      </c>
      <c r="K362" s="1" t="n">
        <v>1</v>
      </c>
      <c r="L362" s="1" t="n">
        <v>52</v>
      </c>
      <c r="M362" s="1" t="s">
        <v>288</v>
      </c>
      <c r="N362" s="1" t="s">
        <v>361</v>
      </c>
    </row>
    <row r="363" customFormat="false" ht="12.8" hidden="false" customHeight="false" outlineLevel="0" collapsed="false">
      <c r="A363" s="1" t="s">
        <v>287</v>
      </c>
      <c r="B363" s="1" t="s">
        <v>423</v>
      </c>
      <c r="C363" s="1" t="s">
        <v>386</v>
      </c>
      <c r="D363" s="1" t="n">
        <v>296.790222503726</v>
      </c>
      <c r="E363" s="1" t="s">
        <v>424</v>
      </c>
      <c r="F363" s="1" t="s">
        <v>286</v>
      </c>
      <c r="G363" s="1" t="s">
        <v>419</v>
      </c>
      <c r="H363" s="1" t="n">
        <v>23.640222503726</v>
      </c>
      <c r="I363" s="37" t="n">
        <v>43862</v>
      </c>
      <c r="J363" s="1" t="n">
        <v>2020</v>
      </c>
      <c r="K363" s="1" t="n">
        <v>2</v>
      </c>
      <c r="L363" s="1" t="n">
        <v>52</v>
      </c>
      <c r="M363" s="1" t="s">
        <v>288</v>
      </c>
      <c r="N363" s="1" t="s">
        <v>361</v>
      </c>
    </row>
    <row r="364" customFormat="false" ht="12.8" hidden="false" customHeight="false" outlineLevel="0" collapsed="false">
      <c r="A364" s="1" t="s">
        <v>287</v>
      </c>
      <c r="B364" s="1" t="s">
        <v>423</v>
      </c>
      <c r="C364" s="1" t="s">
        <v>387</v>
      </c>
      <c r="D364" s="1" t="n">
        <v>297.10912446043</v>
      </c>
      <c r="E364" s="1" t="s">
        <v>424</v>
      </c>
      <c r="F364" s="1" t="s">
        <v>286</v>
      </c>
      <c r="G364" s="1" t="s">
        <v>419</v>
      </c>
      <c r="H364" s="1" t="n">
        <v>23.9591244604304</v>
      </c>
      <c r="I364" s="37" t="n">
        <v>43891</v>
      </c>
      <c r="J364" s="1" t="n">
        <v>2020</v>
      </c>
      <c r="K364" s="1" t="n">
        <v>3</v>
      </c>
      <c r="L364" s="1" t="n">
        <v>52</v>
      </c>
      <c r="M364" s="1" t="s">
        <v>288</v>
      </c>
      <c r="N364" s="1" t="s">
        <v>361</v>
      </c>
    </row>
    <row r="365" customFormat="false" ht="12.8" hidden="false" customHeight="false" outlineLevel="0" collapsed="false">
      <c r="A365" s="1" t="s">
        <v>287</v>
      </c>
      <c r="B365" s="1" t="s">
        <v>423</v>
      </c>
      <c r="C365" s="1" t="s">
        <v>388</v>
      </c>
      <c r="D365" s="1" t="n">
        <v>296.308773433167</v>
      </c>
      <c r="E365" s="1" t="s">
        <v>424</v>
      </c>
      <c r="F365" s="1" t="s">
        <v>286</v>
      </c>
      <c r="G365" s="1" t="s">
        <v>419</v>
      </c>
      <c r="H365" s="1" t="n">
        <v>23.1587734331673</v>
      </c>
      <c r="I365" s="37" t="n">
        <v>43922</v>
      </c>
      <c r="J365" s="1" t="n">
        <v>2020</v>
      </c>
      <c r="K365" s="1" t="n">
        <v>4</v>
      </c>
      <c r="L365" s="1" t="n">
        <v>52</v>
      </c>
      <c r="M365" s="1" t="s">
        <v>288</v>
      </c>
      <c r="N365" s="1" t="s">
        <v>361</v>
      </c>
    </row>
    <row r="366" customFormat="false" ht="12.8" hidden="false" customHeight="false" outlineLevel="0" collapsed="false">
      <c r="A366" s="1" t="s">
        <v>287</v>
      </c>
      <c r="B366" s="1" t="s">
        <v>423</v>
      </c>
      <c r="C366" s="1" t="s">
        <v>389</v>
      </c>
      <c r="D366" s="1" t="n">
        <v>293.741303068147</v>
      </c>
      <c r="E366" s="1" t="s">
        <v>424</v>
      </c>
      <c r="F366" s="1" t="s">
        <v>286</v>
      </c>
      <c r="G366" s="1" t="s">
        <v>419</v>
      </c>
      <c r="H366" s="1" t="n">
        <v>20.5913030681465</v>
      </c>
      <c r="I366" s="37" t="n">
        <v>43952</v>
      </c>
      <c r="J366" s="1" t="n">
        <v>2020</v>
      </c>
      <c r="K366" s="1" t="n">
        <v>5</v>
      </c>
      <c r="L366" s="1" t="n">
        <v>52</v>
      </c>
      <c r="M366" s="1" t="s">
        <v>288</v>
      </c>
      <c r="N366" s="1" t="s">
        <v>361</v>
      </c>
    </row>
    <row r="367" customFormat="false" ht="12.8" hidden="false" customHeight="false" outlineLevel="0" collapsed="false">
      <c r="A367" s="1" t="s">
        <v>287</v>
      </c>
      <c r="B367" s="1" t="s">
        <v>423</v>
      </c>
      <c r="C367" s="1" t="s">
        <v>390</v>
      </c>
      <c r="D367" s="1" t="n">
        <v>294.62060555071</v>
      </c>
      <c r="E367" s="1" t="s">
        <v>424</v>
      </c>
      <c r="F367" s="1" t="s">
        <v>286</v>
      </c>
      <c r="G367" s="1" t="s">
        <v>419</v>
      </c>
      <c r="H367" s="1" t="n">
        <v>21.4706055507102</v>
      </c>
      <c r="I367" s="37" t="n">
        <v>43983</v>
      </c>
      <c r="J367" s="1" t="n">
        <v>2020</v>
      </c>
      <c r="K367" s="1" t="n">
        <v>6</v>
      </c>
      <c r="L367" s="1" t="n">
        <v>52</v>
      </c>
      <c r="M367" s="1" t="s">
        <v>288</v>
      </c>
      <c r="N367" s="1" t="s">
        <v>361</v>
      </c>
    </row>
    <row r="368" customFormat="false" ht="12.8" hidden="false" customHeight="false" outlineLevel="0" collapsed="false">
      <c r="A368" s="1" t="s">
        <v>287</v>
      </c>
      <c r="B368" s="1" t="s">
        <v>423</v>
      </c>
      <c r="C368" s="1" t="s">
        <v>391</v>
      </c>
      <c r="D368" s="1" t="n">
        <v>294.795537206572</v>
      </c>
      <c r="E368" s="1" t="s">
        <v>424</v>
      </c>
      <c r="F368" s="1" t="s">
        <v>286</v>
      </c>
      <c r="G368" s="1" t="s">
        <v>419</v>
      </c>
      <c r="H368" s="1" t="n">
        <v>21.6455372065723</v>
      </c>
      <c r="I368" s="37" t="n">
        <v>44013</v>
      </c>
      <c r="J368" s="1" t="n">
        <v>2020</v>
      </c>
      <c r="K368" s="1" t="n">
        <v>7</v>
      </c>
      <c r="L368" s="1" t="n">
        <v>52</v>
      </c>
      <c r="M368" s="1" t="s">
        <v>288</v>
      </c>
      <c r="N368" s="1" t="s">
        <v>361</v>
      </c>
    </row>
    <row r="369" customFormat="false" ht="12.8" hidden="false" customHeight="false" outlineLevel="0" collapsed="false">
      <c r="A369" s="1" t="s">
        <v>287</v>
      </c>
      <c r="B369" s="1" t="s">
        <v>423</v>
      </c>
      <c r="C369" s="1" t="s">
        <v>392</v>
      </c>
      <c r="D369" s="1" t="n">
        <v>296.212793232606</v>
      </c>
      <c r="E369" s="1" t="s">
        <v>424</v>
      </c>
      <c r="F369" s="1" t="s">
        <v>286</v>
      </c>
      <c r="G369" s="1" t="s">
        <v>419</v>
      </c>
      <c r="H369" s="1" t="n">
        <v>23.0627932326058</v>
      </c>
      <c r="I369" s="37" t="n">
        <v>44044</v>
      </c>
      <c r="J369" s="1" t="n">
        <v>2020</v>
      </c>
      <c r="K369" s="1" t="n">
        <v>8</v>
      </c>
      <c r="L369" s="1" t="n">
        <v>52</v>
      </c>
      <c r="M369" s="1" t="s">
        <v>288</v>
      </c>
      <c r="N369" s="1" t="s">
        <v>361</v>
      </c>
    </row>
    <row r="370" customFormat="false" ht="12.8" hidden="false" customHeight="false" outlineLevel="0" collapsed="false">
      <c r="A370" s="1" t="s">
        <v>287</v>
      </c>
      <c r="B370" s="1" t="s">
        <v>423</v>
      </c>
      <c r="C370" s="1" t="s">
        <v>393</v>
      </c>
      <c r="D370" s="1" t="n">
        <v>299.827531431173</v>
      </c>
      <c r="E370" s="1" t="s">
        <v>424</v>
      </c>
      <c r="F370" s="1" t="s">
        <v>286</v>
      </c>
      <c r="G370" s="1" t="s">
        <v>419</v>
      </c>
      <c r="H370" s="1" t="n">
        <v>26.6775314311729</v>
      </c>
      <c r="I370" s="37" t="n">
        <v>44075</v>
      </c>
      <c r="J370" s="1" t="n">
        <v>2020</v>
      </c>
      <c r="K370" s="1" t="n">
        <v>9</v>
      </c>
      <c r="L370" s="1" t="n">
        <v>52</v>
      </c>
      <c r="M370" s="1" t="s">
        <v>288</v>
      </c>
      <c r="N370" s="1" t="s">
        <v>361</v>
      </c>
    </row>
    <row r="371" customFormat="false" ht="12.8" hidden="false" customHeight="false" outlineLevel="0" collapsed="false">
      <c r="A371" s="1" t="s">
        <v>287</v>
      </c>
      <c r="B371" s="1" t="s">
        <v>423</v>
      </c>
      <c r="C371" s="1" t="s">
        <v>394</v>
      </c>
      <c r="D371" s="1" t="n">
        <v>299.408779104529</v>
      </c>
      <c r="E371" s="1" t="s">
        <v>424</v>
      </c>
      <c r="F371" s="1" t="s">
        <v>286</v>
      </c>
      <c r="G371" s="1" t="s">
        <v>419</v>
      </c>
      <c r="H371" s="1" t="n">
        <v>26.2587791045295</v>
      </c>
      <c r="I371" s="37" t="n">
        <v>44105</v>
      </c>
      <c r="J371" s="1" t="n">
        <v>2020</v>
      </c>
      <c r="K371" s="1" t="n">
        <v>10</v>
      </c>
      <c r="L371" s="1" t="n">
        <v>52</v>
      </c>
      <c r="M371" s="1" t="s">
        <v>288</v>
      </c>
      <c r="N371" s="1" t="s">
        <v>361</v>
      </c>
    </row>
    <row r="372" customFormat="false" ht="12.8" hidden="false" customHeight="false" outlineLevel="0" collapsed="false">
      <c r="A372" s="1" t="s">
        <v>287</v>
      </c>
      <c r="B372" s="1" t="s">
        <v>423</v>
      </c>
      <c r="C372" s="1" t="s">
        <v>395</v>
      </c>
      <c r="D372" s="1" t="n">
        <v>297.726029459201</v>
      </c>
      <c r="E372" s="1" t="s">
        <v>424</v>
      </c>
      <c r="F372" s="1" t="s">
        <v>286</v>
      </c>
      <c r="G372" s="1" t="s">
        <v>419</v>
      </c>
      <c r="H372" s="1" t="n">
        <v>24.5760294592008</v>
      </c>
      <c r="I372" s="37" t="n">
        <v>44136</v>
      </c>
      <c r="J372" s="1" t="n">
        <v>2020</v>
      </c>
      <c r="K372" s="1" t="n">
        <v>11</v>
      </c>
      <c r="L372" s="1" t="n">
        <v>52</v>
      </c>
      <c r="M372" s="1" t="s">
        <v>288</v>
      </c>
      <c r="N372" s="1" t="s">
        <v>361</v>
      </c>
    </row>
    <row r="373" customFormat="false" ht="12.8" hidden="false" customHeight="false" outlineLevel="0" collapsed="false">
      <c r="A373" s="1" t="s">
        <v>287</v>
      </c>
      <c r="B373" s="1" t="s">
        <v>423</v>
      </c>
      <c r="C373" s="1" t="s">
        <v>396</v>
      </c>
      <c r="D373" s="1" t="n">
        <v>297.488401059423</v>
      </c>
      <c r="E373" s="1" t="s">
        <v>424</v>
      </c>
      <c r="F373" s="1" t="s">
        <v>286</v>
      </c>
      <c r="G373" s="1" t="s">
        <v>419</v>
      </c>
      <c r="H373" s="1" t="n">
        <v>24.3384010594235</v>
      </c>
      <c r="I373" s="37" t="n">
        <v>44166</v>
      </c>
      <c r="J373" s="1" t="n">
        <v>2020</v>
      </c>
      <c r="K373" s="1" t="n">
        <v>12</v>
      </c>
      <c r="L373" s="1" t="n">
        <v>52</v>
      </c>
      <c r="M373" s="1" t="s">
        <v>288</v>
      </c>
      <c r="N373" s="1" t="s">
        <v>361</v>
      </c>
    </row>
    <row r="374" customFormat="false" ht="12.8" hidden="false" customHeight="false" outlineLevel="0" collapsed="false">
      <c r="A374" s="1" t="s">
        <v>287</v>
      </c>
      <c r="B374" s="1" t="s">
        <v>423</v>
      </c>
      <c r="C374" s="1" t="s">
        <v>397</v>
      </c>
      <c r="D374" s="1" t="n">
        <v>298.082580566406</v>
      </c>
      <c r="E374" s="1" t="s">
        <v>424</v>
      </c>
      <c r="F374" s="1" t="s">
        <v>286</v>
      </c>
      <c r="G374" s="1" t="s">
        <v>419</v>
      </c>
      <c r="H374" s="1" t="n">
        <v>24.9325805664063</v>
      </c>
      <c r="I374" s="37" t="n">
        <v>44212</v>
      </c>
      <c r="J374" s="1" t="n">
        <v>2021</v>
      </c>
      <c r="K374" s="1" t="n">
        <v>1</v>
      </c>
      <c r="L374" s="1" t="n">
        <v>52</v>
      </c>
      <c r="M374" s="1" t="s">
        <v>288</v>
      </c>
      <c r="N374" s="1" t="s">
        <v>361</v>
      </c>
    </row>
    <row r="375" customFormat="false" ht="12.8" hidden="false" customHeight="false" outlineLevel="0" collapsed="false">
      <c r="A375" s="1" t="s">
        <v>287</v>
      </c>
      <c r="B375" s="1" t="s">
        <v>423</v>
      </c>
      <c r="C375" s="1" t="s">
        <v>398</v>
      </c>
      <c r="D375" s="1" t="n">
        <v>297.353719165087</v>
      </c>
      <c r="E375" s="1" t="s">
        <v>424</v>
      </c>
      <c r="F375" s="1" t="s">
        <v>286</v>
      </c>
      <c r="G375" s="1" t="s">
        <v>419</v>
      </c>
      <c r="H375" s="1" t="n">
        <v>24.2037191650871</v>
      </c>
      <c r="I375" s="37" t="n">
        <v>44197</v>
      </c>
      <c r="J375" s="1" t="n">
        <v>2021</v>
      </c>
      <c r="K375" s="1" t="n">
        <v>1</v>
      </c>
      <c r="L375" s="1" t="n">
        <v>52</v>
      </c>
      <c r="M375" s="1" t="s">
        <v>288</v>
      </c>
      <c r="N375" s="1" t="s">
        <v>361</v>
      </c>
    </row>
    <row r="376" customFormat="false" ht="12.8" hidden="false" customHeight="false" outlineLevel="0" collapsed="false">
      <c r="A376" s="1" t="s">
        <v>287</v>
      </c>
      <c r="B376" s="1" t="s">
        <v>423</v>
      </c>
      <c r="C376" s="1" t="s">
        <v>399</v>
      </c>
      <c r="D376" s="1" t="n">
        <v>297.725524902344</v>
      </c>
      <c r="E376" s="1" t="s">
        <v>424</v>
      </c>
      <c r="F376" s="1" t="s">
        <v>286</v>
      </c>
      <c r="G376" s="1" t="s">
        <v>419</v>
      </c>
      <c r="H376" s="1" t="n">
        <v>24.5755249023438</v>
      </c>
      <c r="I376" s="37" t="n">
        <v>44242</v>
      </c>
      <c r="J376" s="1" t="n">
        <v>2021</v>
      </c>
      <c r="K376" s="1" t="n">
        <v>2</v>
      </c>
      <c r="L376" s="1" t="n">
        <v>52</v>
      </c>
      <c r="M376" s="1" t="s">
        <v>288</v>
      </c>
      <c r="N376" s="1" t="s">
        <v>361</v>
      </c>
    </row>
    <row r="377" customFormat="false" ht="12.8" hidden="false" customHeight="false" outlineLevel="0" collapsed="false">
      <c r="A377" s="1" t="s">
        <v>287</v>
      </c>
      <c r="B377" s="1" t="s">
        <v>423</v>
      </c>
      <c r="C377" s="1" t="s">
        <v>400</v>
      </c>
      <c r="D377" s="1" t="n">
        <v>296.236014248871</v>
      </c>
      <c r="E377" s="1" t="s">
        <v>424</v>
      </c>
      <c r="F377" s="1" t="s">
        <v>286</v>
      </c>
      <c r="G377" s="1" t="s">
        <v>419</v>
      </c>
      <c r="H377" s="1" t="n">
        <v>23.0860142488707</v>
      </c>
      <c r="I377" s="37" t="n">
        <v>44228</v>
      </c>
      <c r="J377" s="1" t="n">
        <v>2021</v>
      </c>
      <c r="K377" s="1" t="n">
        <v>2</v>
      </c>
      <c r="L377" s="1" t="n">
        <v>52</v>
      </c>
      <c r="M377" s="1" t="s">
        <v>288</v>
      </c>
      <c r="N377" s="1" t="s">
        <v>361</v>
      </c>
    </row>
    <row r="378" customFormat="false" ht="12.8" hidden="false" customHeight="false" outlineLevel="0" collapsed="false">
      <c r="A378" s="1" t="s">
        <v>287</v>
      </c>
      <c r="B378" s="1" t="s">
        <v>423</v>
      </c>
      <c r="C378" s="1" t="s">
        <v>401</v>
      </c>
      <c r="D378" s="1" t="n">
        <v>298.198364257812</v>
      </c>
      <c r="E378" s="1" t="s">
        <v>424</v>
      </c>
      <c r="F378" s="1" t="s">
        <v>286</v>
      </c>
      <c r="G378" s="1" t="s">
        <v>419</v>
      </c>
      <c r="H378" s="1" t="n">
        <v>25.0483642578125</v>
      </c>
      <c r="I378" s="37" t="n">
        <v>44271</v>
      </c>
      <c r="J378" s="1" t="n">
        <v>2021</v>
      </c>
      <c r="K378" s="1" t="n">
        <v>3</v>
      </c>
      <c r="L378" s="1" t="n">
        <v>52</v>
      </c>
      <c r="M378" s="1" t="s">
        <v>288</v>
      </c>
      <c r="N378" s="1" t="s">
        <v>361</v>
      </c>
    </row>
    <row r="379" customFormat="false" ht="12.8" hidden="false" customHeight="false" outlineLevel="0" collapsed="false">
      <c r="A379" s="1" t="s">
        <v>287</v>
      </c>
      <c r="B379" s="1" t="s">
        <v>423</v>
      </c>
      <c r="C379" s="1" t="s">
        <v>402</v>
      </c>
      <c r="D379" s="1"/>
      <c r="E379" s="1" t="s">
        <v>424</v>
      </c>
      <c r="F379" s="1" t="s">
        <v>286</v>
      </c>
      <c r="G379" s="1" t="s">
        <v>419</v>
      </c>
      <c r="H379" s="1"/>
      <c r="I379" s="37" t="n">
        <v>44256</v>
      </c>
      <c r="J379" s="1" t="n">
        <v>2021</v>
      </c>
      <c r="K379" s="1" t="n">
        <v>3</v>
      </c>
      <c r="L379" s="1" t="n">
        <v>52</v>
      </c>
      <c r="M379" s="1" t="s">
        <v>288</v>
      </c>
      <c r="N379" s="1" t="s">
        <v>361</v>
      </c>
    </row>
    <row r="380" customFormat="false" ht="12.8" hidden="false" customHeight="false" outlineLevel="0" collapsed="false">
      <c r="A380" s="1" t="s">
        <v>287</v>
      </c>
      <c r="B380" s="1" t="s">
        <v>423</v>
      </c>
      <c r="C380" s="1" t="s">
        <v>403</v>
      </c>
      <c r="D380" s="1" t="n">
        <v>297.943359375</v>
      </c>
      <c r="E380" s="1" t="s">
        <v>424</v>
      </c>
      <c r="F380" s="1" t="s">
        <v>286</v>
      </c>
      <c r="G380" s="1" t="s">
        <v>419</v>
      </c>
      <c r="H380" s="1" t="n">
        <v>24.793359375</v>
      </c>
      <c r="I380" s="37" t="n">
        <v>44302</v>
      </c>
      <c r="J380" s="1" t="n">
        <v>2021</v>
      </c>
      <c r="K380" s="1" t="n">
        <v>4</v>
      </c>
      <c r="L380" s="1" t="n">
        <v>52</v>
      </c>
      <c r="M380" s="1" t="s">
        <v>288</v>
      </c>
      <c r="N380" s="1" t="s">
        <v>361</v>
      </c>
    </row>
    <row r="381" customFormat="false" ht="12.8" hidden="false" customHeight="false" outlineLevel="0" collapsed="false">
      <c r="A381" s="1" t="s">
        <v>287</v>
      </c>
      <c r="B381" s="1" t="s">
        <v>423</v>
      </c>
      <c r="C381" s="1" t="s">
        <v>404</v>
      </c>
      <c r="D381" s="1"/>
      <c r="E381" s="1" t="s">
        <v>424</v>
      </c>
      <c r="F381" s="1" t="s">
        <v>286</v>
      </c>
      <c r="G381" s="1" t="s">
        <v>419</v>
      </c>
      <c r="H381" s="1"/>
      <c r="I381" s="37" t="n">
        <v>44287</v>
      </c>
      <c r="J381" s="1" t="n">
        <v>2021</v>
      </c>
      <c r="K381" s="1" t="n">
        <v>4</v>
      </c>
      <c r="L381" s="1" t="n">
        <v>52</v>
      </c>
      <c r="M381" s="1" t="s">
        <v>288</v>
      </c>
      <c r="N381" s="1" t="s">
        <v>361</v>
      </c>
    </row>
    <row r="382" customFormat="false" ht="12.8" hidden="false" customHeight="false" outlineLevel="0" collapsed="false">
      <c r="A382" s="1" t="s">
        <v>287</v>
      </c>
      <c r="B382" s="1" t="s">
        <v>423</v>
      </c>
      <c r="C382" s="1" t="s">
        <v>405</v>
      </c>
      <c r="D382" s="1" t="n">
        <v>295.564239501953</v>
      </c>
      <c r="E382" s="1" t="s">
        <v>424</v>
      </c>
      <c r="F382" s="1" t="s">
        <v>286</v>
      </c>
      <c r="G382" s="1" t="s">
        <v>419</v>
      </c>
      <c r="H382" s="1" t="n">
        <v>22.4142395019531</v>
      </c>
      <c r="I382" s="37" t="n">
        <v>44332</v>
      </c>
      <c r="J382" s="1" t="n">
        <v>2021</v>
      </c>
      <c r="K382" s="1" t="n">
        <v>5</v>
      </c>
      <c r="L382" s="1" t="n">
        <v>52</v>
      </c>
      <c r="M382" s="1" t="s">
        <v>288</v>
      </c>
      <c r="N382" s="1" t="s">
        <v>361</v>
      </c>
    </row>
    <row r="383" customFormat="false" ht="12.8" hidden="false" customHeight="false" outlineLevel="0" collapsed="false">
      <c r="A383" s="1" t="s">
        <v>287</v>
      </c>
      <c r="B383" s="1" t="s">
        <v>423</v>
      </c>
      <c r="C383" s="1" t="s">
        <v>406</v>
      </c>
      <c r="D383" s="1" t="n">
        <v>291.240753173828</v>
      </c>
      <c r="E383" s="1" t="s">
        <v>424</v>
      </c>
      <c r="F383" s="1" t="s">
        <v>286</v>
      </c>
      <c r="G383" s="1" t="s">
        <v>419</v>
      </c>
      <c r="H383" s="1" t="n">
        <v>18.0907531738282</v>
      </c>
      <c r="I383" s="37" t="n">
        <v>44363</v>
      </c>
      <c r="J383" s="1" t="n">
        <v>2021</v>
      </c>
      <c r="K383" s="1" t="n">
        <v>6</v>
      </c>
      <c r="L383" s="1" t="n">
        <v>52</v>
      </c>
      <c r="M383" s="1" t="s">
        <v>288</v>
      </c>
      <c r="N383" s="1" t="s">
        <v>361</v>
      </c>
    </row>
    <row r="384" customFormat="false" ht="12.8" hidden="false" customHeight="false" outlineLevel="0" collapsed="false">
      <c r="A384" s="1" t="s">
        <v>287</v>
      </c>
      <c r="B384" s="1" t="s">
        <v>423</v>
      </c>
      <c r="C384" s="1" t="s">
        <v>407</v>
      </c>
      <c r="D384" s="1" t="n">
        <v>291.789855957031</v>
      </c>
      <c r="E384" s="1" t="s">
        <v>424</v>
      </c>
      <c r="F384" s="1" t="s">
        <v>286</v>
      </c>
      <c r="G384" s="1" t="s">
        <v>419</v>
      </c>
      <c r="H384" s="1" t="n">
        <v>18.6398559570313</v>
      </c>
      <c r="I384" s="37" t="n">
        <v>44393</v>
      </c>
      <c r="J384" s="1" t="n">
        <v>2021</v>
      </c>
      <c r="K384" s="1" t="n">
        <v>7</v>
      </c>
      <c r="L384" s="1" t="n">
        <v>52</v>
      </c>
      <c r="M384" s="1" t="s">
        <v>288</v>
      </c>
      <c r="N384" s="1" t="s">
        <v>361</v>
      </c>
    </row>
    <row r="385" customFormat="false" ht="12.8" hidden="false" customHeight="false" outlineLevel="0" collapsed="false">
      <c r="A385" s="1" t="s">
        <v>287</v>
      </c>
      <c r="B385" s="1" t="s">
        <v>423</v>
      </c>
      <c r="C385" s="1" t="s">
        <v>408</v>
      </c>
      <c r="D385" s="1" t="n">
        <v>296.137145996094</v>
      </c>
      <c r="E385" s="1" t="s">
        <v>424</v>
      </c>
      <c r="F385" s="1" t="s">
        <v>286</v>
      </c>
      <c r="G385" s="1" t="s">
        <v>419</v>
      </c>
      <c r="H385" s="1" t="n">
        <v>22.9871459960938</v>
      </c>
      <c r="I385" s="37" t="n">
        <v>44424</v>
      </c>
      <c r="J385" s="1" t="n">
        <v>2021</v>
      </c>
      <c r="K385" s="1" t="n">
        <v>8</v>
      </c>
      <c r="L385" s="1" t="n">
        <v>52</v>
      </c>
      <c r="M385" s="1" t="s">
        <v>288</v>
      </c>
      <c r="N385" s="1" t="s">
        <v>361</v>
      </c>
    </row>
    <row r="386" customFormat="false" ht="12.8" hidden="false" customHeight="false" outlineLevel="0" collapsed="false">
      <c r="A386" s="1" t="s">
        <v>287</v>
      </c>
      <c r="B386" s="1" t="s">
        <v>423</v>
      </c>
      <c r="C386" s="1" t="s">
        <v>409</v>
      </c>
      <c r="D386" s="1" t="n">
        <v>301.688842773437</v>
      </c>
      <c r="E386" s="1" t="s">
        <v>424</v>
      </c>
      <c r="F386" s="1" t="s">
        <v>286</v>
      </c>
      <c r="G386" s="1" t="s">
        <v>419</v>
      </c>
      <c r="H386" s="1" t="n">
        <v>28.5388427734375</v>
      </c>
      <c r="I386" s="37" t="n">
        <v>44455</v>
      </c>
      <c r="J386" s="1" t="n">
        <v>2021</v>
      </c>
      <c r="K386" s="1" t="n">
        <v>9</v>
      </c>
      <c r="L386" s="1" t="n">
        <v>52</v>
      </c>
      <c r="M386" s="1" t="s">
        <v>288</v>
      </c>
      <c r="N386" s="1" t="s">
        <v>361</v>
      </c>
    </row>
    <row r="387" customFormat="false" ht="12.8" hidden="false" customHeight="false" outlineLevel="0" collapsed="false">
      <c r="A387" s="1" t="s">
        <v>287</v>
      </c>
      <c r="B387" s="1" t="s">
        <v>423</v>
      </c>
      <c r="C387" s="1" t="s">
        <v>410</v>
      </c>
      <c r="D387" s="1" t="n">
        <v>301.138092041016</v>
      </c>
      <c r="E387" s="1" t="s">
        <v>424</v>
      </c>
      <c r="F387" s="1" t="s">
        <v>286</v>
      </c>
      <c r="G387" s="1" t="s">
        <v>419</v>
      </c>
      <c r="H387" s="1" t="n">
        <v>27.9880920410157</v>
      </c>
      <c r="I387" s="37" t="n">
        <v>44485</v>
      </c>
      <c r="J387" s="1" t="n">
        <v>2021</v>
      </c>
      <c r="K387" s="1" t="n">
        <v>10</v>
      </c>
      <c r="L387" s="1" t="n">
        <v>52</v>
      </c>
      <c r="M387" s="1" t="s">
        <v>288</v>
      </c>
      <c r="N387" s="1" t="s">
        <v>361</v>
      </c>
    </row>
    <row r="388" customFormat="false" ht="12.8" hidden="false" customHeight="false" outlineLevel="0" collapsed="false">
      <c r="A388" s="1" t="s">
        <v>287</v>
      </c>
      <c r="B388" s="1" t="s">
        <v>423</v>
      </c>
      <c r="C388" s="1" t="s">
        <v>411</v>
      </c>
      <c r="D388" s="1" t="n">
        <v>305.098052978516</v>
      </c>
      <c r="E388" s="1" t="s">
        <v>424</v>
      </c>
      <c r="F388" s="1" t="s">
        <v>286</v>
      </c>
      <c r="G388" s="1" t="s">
        <v>419</v>
      </c>
      <c r="H388" s="1" t="n">
        <v>31.9480529785157</v>
      </c>
      <c r="I388" s="37" t="n">
        <v>44516</v>
      </c>
      <c r="J388" s="1" t="n">
        <v>2021</v>
      </c>
      <c r="K388" s="1" t="n">
        <v>11</v>
      </c>
      <c r="L388" s="1" t="n">
        <v>52</v>
      </c>
      <c r="M388" s="1" t="s">
        <v>288</v>
      </c>
      <c r="N388" s="1" t="s">
        <v>361</v>
      </c>
    </row>
    <row r="389" customFormat="false" ht="12.8" hidden="false" customHeight="false" outlineLevel="0" collapsed="false">
      <c r="A389" s="1" t="s">
        <v>287</v>
      </c>
      <c r="B389" s="1" t="s">
        <v>423</v>
      </c>
      <c r="C389" s="1" t="s">
        <v>412</v>
      </c>
      <c r="D389" s="1" t="n">
        <v>298.861480712891</v>
      </c>
      <c r="E389" s="1" t="s">
        <v>424</v>
      </c>
      <c r="F389" s="1" t="s">
        <v>286</v>
      </c>
      <c r="G389" s="1" t="s">
        <v>419</v>
      </c>
      <c r="H389" s="1" t="n">
        <v>25.7114807128907</v>
      </c>
      <c r="I389" s="37" t="n">
        <v>44546</v>
      </c>
      <c r="J389" s="1" t="n">
        <v>2021</v>
      </c>
      <c r="K389" s="1" t="n">
        <v>12</v>
      </c>
      <c r="L389" s="1" t="n">
        <v>52</v>
      </c>
      <c r="M389" s="1" t="s">
        <v>288</v>
      </c>
      <c r="N389" s="1" t="s">
        <v>361</v>
      </c>
    </row>
    <row r="390" customFormat="false" ht="12.8" hidden="false" customHeight="false" outlineLevel="0" collapsed="false">
      <c r="A390" s="1" t="s">
        <v>287</v>
      </c>
      <c r="B390" s="1" t="s">
        <v>423</v>
      </c>
      <c r="C390" s="1" t="s">
        <v>397</v>
      </c>
      <c r="D390" s="1" t="n">
        <v>296.161407470703</v>
      </c>
      <c r="E390" s="1" t="s">
        <v>424</v>
      </c>
      <c r="F390" s="1" t="s">
        <v>286</v>
      </c>
      <c r="G390" s="1" t="s">
        <v>419</v>
      </c>
      <c r="H390" s="1" t="n">
        <v>23.0114074707032</v>
      </c>
      <c r="I390" s="37" t="n">
        <v>44212</v>
      </c>
      <c r="J390" s="1" t="n">
        <v>2021</v>
      </c>
      <c r="K390" s="1" t="n">
        <v>1</v>
      </c>
      <c r="L390" s="1" t="n">
        <v>52</v>
      </c>
      <c r="M390" s="1" t="s">
        <v>288</v>
      </c>
      <c r="N390" s="1" t="s">
        <v>413</v>
      </c>
    </row>
    <row r="391" customFormat="false" ht="12.8" hidden="false" customHeight="false" outlineLevel="0" collapsed="false">
      <c r="A391" s="1" t="s">
        <v>287</v>
      </c>
      <c r="B391" s="1" t="s">
        <v>423</v>
      </c>
      <c r="C391" s="1" t="s">
        <v>398</v>
      </c>
      <c r="D391" s="1" t="n">
        <v>297.353719165087</v>
      </c>
      <c r="E391" s="1" t="s">
        <v>424</v>
      </c>
      <c r="F391" s="1" t="s">
        <v>286</v>
      </c>
      <c r="G391" s="1" t="s">
        <v>419</v>
      </c>
      <c r="H391" s="1" t="n">
        <v>24.2037191650871</v>
      </c>
      <c r="I391" s="37" t="n">
        <v>44197</v>
      </c>
      <c r="J391" s="1" t="n">
        <v>2021</v>
      </c>
      <c r="K391" s="1" t="n">
        <v>1</v>
      </c>
      <c r="L391" s="1" t="n">
        <v>52</v>
      </c>
      <c r="M391" s="1" t="s">
        <v>288</v>
      </c>
      <c r="N391" s="1" t="s">
        <v>413</v>
      </c>
    </row>
    <row r="392" customFormat="false" ht="12.8" hidden="false" customHeight="false" outlineLevel="0" collapsed="false">
      <c r="A392" s="1" t="s">
        <v>287</v>
      </c>
      <c r="B392" s="1" t="s">
        <v>423</v>
      </c>
      <c r="C392" s="1" t="s">
        <v>399</v>
      </c>
      <c r="D392" s="1" t="n">
        <v>296.121978759766</v>
      </c>
      <c r="E392" s="1" t="s">
        <v>424</v>
      </c>
      <c r="F392" s="1" t="s">
        <v>286</v>
      </c>
      <c r="G392" s="1" t="s">
        <v>419</v>
      </c>
      <c r="H392" s="1" t="n">
        <v>22.9719787597657</v>
      </c>
      <c r="I392" s="37" t="n">
        <v>44242</v>
      </c>
      <c r="J392" s="1" t="n">
        <v>2021</v>
      </c>
      <c r="K392" s="1" t="n">
        <v>2</v>
      </c>
      <c r="L392" s="1" t="n">
        <v>52</v>
      </c>
      <c r="M392" s="1" t="s">
        <v>288</v>
      </c>
      <c r="N392" s="1" t="s">
        <v>413</v>
      </c>
    </row>
    <row r="393" customFormat="false" ht="12.8" hidden="false" customHeight="false" outlineLevel="0" collapsed="false">
      <c r="A393" s="1" t="s">
        <v>287</v>
      </c>
      <c r="B393" s="1" t="s">
        <v>423</v>
      </c>
      <c r="C393" s="1" t="s">
        <v>400</v>
      </c>
      <c r="D393" s="1" t="n">
        <v>296.236014248871</v>
      </c>
      <c r="E393" s="1" t="s">
        <v>424</v>
      </c>
      <c r="F393" s="1" t="s">
        <v>286</v>
      </c>
      <c r="G393" s="1" t="s">
        <v>419</v>
      </c>
      <c r="H393" s="1" t="n">
        <v>23.0860142488707</v>
      </c>
      <c r="I393" s="37" t="n">
        <v>44228</v>
      </c>
      <c r="J393" s="1" t="n">
        <v>2021</v>
      </c>
      <c r="K393" s="1" t="n">
        <v>2</v>
      </c>
      <c r="L393" s="1" t="n">
        <v>52</v>
      </c>
      <c r="M393" s="1" t="s">
        <v>288</v>
      </c>
      <c r="N393" s="1" t="s">
        <v>413</v>
      </c>
    </row>
    <row r="394" customFormat="false" ht="12.8" hidden="false" customHeight="false" outlineLevel="0" collapsed="false">
      <c r="A394" s="1" t="s">
        <v>287</v>
      </c>
      <c r="B394" s="1" t="s">
        <v>423</v>
      </c>
      <c r="C394" s="1" t="s">
        <v>401</v>
      </c>
      <c r="D394" s="1" t="n">
        <v>296.836120605469</v>
      </c>
      <c r="E394" s="1" t="s">
        <v>424</v>
      </c>
      <c r="F394" s="1" t="s">
        <v>286</v>
      </c>
      <c r="G394" s="1" t="s">
        <v>419</v>
      </c>
      <c r="H394" s="1" t="n">
        <v>23.6861206054688</v>
      </c>
      <c r="I394" s="37" t="n">
        <v>44271</v>
      </c>
      <c r="J394" s="1" t="n">
        <v>2021</v>
      </c>
      <c r="K394" s="1" t="n">
        <v>3</v>
      </c>
      <c r="L394" s="1" t="n">
        <v>52</v>
      </c>
      <c r="M394" s="1" t="s">
        <v>288</v>
      </c>
      <c r="N394" s="1" t="s">
        <v>413</v>
      </c>
    </row>
    <row r="395" customFormat="false" ht="12.8" hidden="false" customHeight="false" outlineLevel="0" collapsed="false">
      <c r="A395" s="1" t="s">
        <v>287</v>
      </c>
      <c r="B395" s="1" t="s">
        <v>423</v>
      </c>
      <c r="C395" s="1" t="s">
        <v>402</v>
      </c>
      <c r="D395" s="1"/>
      <c r="E395" s="1" t="s">
        <v>424</v>
      </c>
      <c r="F395" s="1" t="s">
        <v>286</v>
      </c>
      <c r="G395" s="1" t="s">
        <v>419</v>
      </c>
      <c r="H395" s="1"/>
      <c r="I395" s="37" t="n">
        <v>44256</v>
      </c>
      <c r="J395" s="1" t="n">
        <v>2021</v>
      </c>
      <c r="K395" s="1" t="n">
        <v>3</v>
      </c>
      <c r="L395" s="1" t="n">
        <v>52</v>
      </c>
      <c r="M395" s="1" t="s">
        <v>288</v>
      </c>
      <c r="N395" s="1" t="s">
        <v>413</v>
      </c>
    </row>
    <row r="396" customFormat="false" ht="12.8" hidden="false" customHeight="false" outlineLevel="0" collapsed="false">
      <c r="A396" s="1" t="s">
        <v>287</v>
      </c>
      <c r="B396" s="1" t="s">
        <v>423</v>
      </c>
      <c r="C396" s="1" t="s">
        <v>403</v>
      </c>
      <c r="D396" s="1" t="n">
        <v>297.720367431641</v>
      </c>
      <c r="E396" s="1" t="s">
        <v>424</v>
      </c>
      <c r="F396" s="1" t="s">
        <v>286</v>
      </c>
      <c r="G396" s="1" t="s">
        <v>419</v>
      </c>
      <c r="H396" s="1" t="n">
        <v>24.5703674316406</v>
      </c>
      <c r="I396" s="37" t="n">
        <v>44302</v>
      </c>
      <c r="J396" s="1" t="n">
        <v>2021</v>
      </c>
      <c r="K396" s="1" t="n">
        <v>4</v>
      </c>
      <c r="L396" s="1" t="n">
        <v>52</v>
      </c>
      <c r="M396" s="1" t="s">
        <v>288</v>
      </c>
      <c r="N396" s="1" t="s">
        <v>413</v>
      </c>
    </row>
    <row r="397" customFormat="false" ht="12.8" hidden="false" customHeight="false" outlineLevel="0" collapsed="false">
      <c r="A397" s="1" t="s">
        <v>287</v>
      </c>
      <c r="B397" s="1" t="s">
        <v>423</v>
      </c>
      <c r="C397" s="1" t="s">
        <v>404</v>
      </c>
      <c r="D397" s="1"/>
      <c r="E397" s="1" t="s">
        <v>424</v>
      </c>
      <c r="F397" s="1" t="s">
        <v>286</v>
      </c>
      <c r="G397" s="1" t="s">
        <v>419</v>
      </c>
      <c r="H397" s="1"/>
      <c r="I397" s="37" t="n">
        <v>44287</v>
      </c>
      <c r="J397" s="1" t="n">
        <v>2021</v>
      </c>
      <c r="K397" s="1" t="n">
        <v>4</v>
      </c>
      <c r="L397" s="1" t="n">
        <v>52</v>
      </c>
      <c r="M397" s="1" t="s">
        <v>288</v>
      </c>
      <c r="N397" s="1" t="s">
        <v>413</v>
      </c>
    </row>
    <row r="398" customFormat="false" ht="12.8" hidden="false" customHeight="false" outlineLevel="0" collapsed="false">
      <c r="A398" s="1" t="s">
        <v>287</v>
      </c>
      <c r="B398" s="1" t="s">
        <v>423</v>
      </c>
      <c r="C398" s="1" t="s">
        <v>405</v>
      </c>
      <c r="D398" s="1" t="n">
        <v>295.018432617187</v>
      </c>
      <c r="E398" s="1" t="s">
        <v>424</v>
      </c>
      <c r="F398" s="1" t="s">
        <v>286</v>
      </c>
      <c r="G398" s="1" t="s">
        <v>419</v>
      </c>
      <c r="H398" s="1" t="n">
        <v>21.8684326171875</v>
      </c>
      <c r="I398" s="37" t="n">
        <v>44332</v>
      </c>
      <c r="J398" s="1" t="n">
        <v>2021</v>
      </c>
      <c r="K398" s="1" t="n">
        <v>5</v>
      </c>
      <c r="L398" s="1" t="n">
        <v>52</v>
      </c>
      <c r="M398" s="1" t="s">
        <v>288</v>
      </c>
      <c r="N398" s="1" t="s">
        <v>413</v>
      </c>
    </row>
    <row r="399" customFormat="false" ht="12.8" hidden="false" customHeight="false" outlineLevel="0" collapsed="false">
      <c r="A399" s="1" t="s">
        <v>287</v>
      </c>
      <c r="B399" s="1" t="s">
        <v>423</v>
      </c>
      <c r="C399" s="1" t="s">
        <v>406</v>
      </c>
      <c r="D399" s="1" t="n">
        <v>292.357513427734</v>
      </c>
      <c r="E399" s="1" t="s">
        <v>424</v>
      </c>
      <c r="F399" s="1" t="s">
        <v>286</v>
      </c>
      <c r="G399" s="1" t="s">
        <v>419</v>
      </c>
      <c r="H399" s="1" t="n">
        <v>19.2075134277344</v>
      </c>
      <c r="I399" s="37" t="n">
        <v>44363</v>
      </c>
      <c r="J399" s="1" t="n">
        <v>2021</v>
      </c>
      <c r="K399" s="1" t="n">
        <v>6</v>
      </c>
      <c r="L399" s="1" t="n">
        <v>52</v>
      </c>
      <c r="M399" s="1" t="s">
        <v>288</v>
      </c>
      <c r="N399" s="1" t="s">
        <v>413</v>
      </c>
    </row>
    <row r="400" customFormat="false" ht="12.8" hidden="false" customHeight="false" outlineLevel="0" collapsed="false">
      <c r="A400" s="1" t="s">
        <v>287</v>
      </c>
      <c r="B400" s="1" t="s">
        <v>423</v>
      </c>
      <c r="C400" s="1" t="s">
        <v>407</v>
      </c>
      <c r="D400" s="1" t="n">
        <v>291.863708496094</v>
      </c>
      <c r="E400" s="1" t="s">
        <v>424</v>
      </c>
      <c r="F400" s="1" t="s">
        <v>286</v>
      </c>
      <c r="G400" s="1" t="s">
        <v>419</v>
      </c>
      <c r="H400" s="1" t="n">
        <v>18.7137084960938</v>
      </c>
      <c r="I400" s="37" t="n">
        <v>44393</v>
      </c>
      <c r="J400" s="1" t="n">
        <v>2021</v>
      </c>
      <c r="K400" s="1" t="n">
        <v>7</v>
      </c>
      <c r="L400" s="1" t="n">
        <v>52</v>
      </c>
      <c r="M400" s="1" t="s">
        <v>288</v>
      </c>
      <c r="N400" s="1" t="s">
        <v>413</v>
      </c>
    </row>
    <row r="401" customFormat="false" ht="12.8" hidden="false" customHeight="false" outlineLevel="0" collapsed="false">
      <c r="A401" s="1" t="s">
        <v>287</v>
      </c>
      <c r="B401" s="1" t="s">
        <v>423</v>
      </c>
      <c r="C401" s="1" t="s">
        <v>408</v>
      </c>
      <c r="D401" s="1" t="n">
        <v>295.659027099609</v>
      </c>
      <c r="E401" s="1" t="s">
        <v>424</v>
      </c>
      <c r="F401" s="1" t="s">
        <v>286</v>
      </c>
      <c r="G401" s="1" t="s">
        <v>419</v>
      </c>
      <c r="H401" s="1" t="n">
        <v>22.5090270996094</v>
      </c>
      <c r="I401" s="37" t="n">
        <v>44424</v>
      </c>
      <c r="J401" s="1" t="n">
        <v>2021</v>
      </c>
      <c r="K401" s="1" t="n">
        <v>8</v>
      </c>
      <c r="L401" s="1" t="n">
        <v>52</v>
      </c>
      <c r="M401" s="1" t="s">
        <v>288</v>
      </c>
      <c r="N401" s="1" t="s">
        <v>413</v>
      </c>
    </row>
    <row r="402" customFormat="false" ht="12.8" hidden="false" customHeight="false" outlineLevel="0" collapsed="false">
      <c r="A402" s="1" t="s">
        <v>287</v>
      </c>
      <c r="B402" s="1" t="s">
        <v>423</v>
      </c>
      <c r="C402" s="1" t="s">
        <v>409</v>
      </c>
      <c r="D402" s="1" t="n">
        <v>301.600677490234</v>
      </c>
      <c r="E402" s="1" t="s">
        <v>424</v>
      </c>
      <c r="F402" s="1" t="s">
        <v>286</v>
      </c>
      <c r="G402" s="1" t="s">
        <v>419</v>
      </c>
      <c r="H402" s="1" t="n">
        <v>28.4506774902344</v>
      </c>
      <c r="I402" s="37" t="n">
        <v>44455</v>
      </c>
      <c r="J402" s="1" t="n">
        <v>2021</v>
      </c>
      <c r="K402" s="1" t="n">
        <v>9</v>
      </c>
      <c r="L402" s="1" t="n">
        <v>52</v>
      </c>
      <c r="M402" s="1" t="s">
        <v>288</v>
      </c>
      <c r="N402" s="1" t="s">
        <v>413</v>
      </c>
    </row>
    <row r="403" customFormat="false" ht="12.8" hidden="false" customHeight="false" outlineLevel="0" collapsed="false">
      <c r="A403" s="1" t="s">
        <v>287</v>
      </c>
      <c r="B403" s="1" t="s">
        <v>423</v>
      </c>
      <c r="C403" s="1" t="s">
        <v>410</v>
      </c>
      <c r="D403" s="1" t="n">
        <v>305.963470458984</v>
      </c>
      <c r="E403" s="1" t="s">
        <v>424</v>
      </c>
      <c r="F403" s="1" t="s">
        <v>286</v>
      </c>
      <c r="G403" s="1" t="s">
        <v>419</v>
      </c>
      <c r="H403" s="1" t="n">
        <v>32.8134704589844</v>
      </c>
      <c r="I403" s="37" t="n">
        <v>44485</v>
      </c>
      <c r="J403" s="1" t="n">
        <v>2021</v>
      </c>
      <c r="K403" s="1" t="n">
        <v>10</v>
      </c>
      <c r="L403" s="1" t="n">
        <v>52</v>
      </c>
      <c r="M403" s="1" t="s">
        <v>288</v>
      </c>
      <c r="N403" s="1" t="s">
        <v>413</v>
      </c>
    </row>
    <row r="404" customFormat="false" ht="12.8" hidden="false" customHeight="false" outlineLevel="0" collapsed="false">
      <c r="A404" s="1" t="s">
        <v>287</v>
      </c>
      <c r="B404" s="1" t="s">
        <v>423</v>
      </c>
      <c r="C404" s="1" t="s">
        <v>411</v>
      </c>
      <c r="D404" s="1" t="n">
        <v>303.448394775391</v>
      </c>
      <c r="E404" s="1" t="s">
        <v>424</v>
      </c>
      <c r="F404" s="1" t="s">
        <v>286</v>
      </c>
      <c r="G404" s="1" t="s">
        <v>419</v>
      </c>
      <c r="H404" s="1" t="n">
        <v>30.2983947753907</v>
      </c>
      <c r="I404" s="37" t="n">
        <v>44516</v>
      </c>
      <c r="J404" s="1" t="n">
        <v>2021</v>
      </c>
      <c r="K404" s="1" t="n">
        <v>11</v>
      </c>
      <c r="L404" s="1" t="n">
        <v>52</v>
      </c>
      <c r="M404" s="1" t="s">
        <v>288</v>
      </c>
      <c r="N404" s="1" t="s">
        <v>413</v>
      </c>
    </row>
    <row r="405" customFormat="false" ht="12.8" hidden="false" customHeight="false" outlineLevel="0" collapsed="false">
      <c r="A405" s="1" t="s">
        <v>287</v>
      </c>
      <c r="B405" s="1" t="s">
        <v>423</v>
      </c>
      <c r="C405" s="1" t="s">
        <v>412</v>
      </c>
      <c r="D405" s="1" t="n">
        <v>298.798889160156</v>
      </c>
      <c r="E405" s="1" t="s">
        <v>424</v>
      </c>
      <c r="F405" s="1" t="s">
        <v>286</v>
      </c>
      <c r="G405" s="1" t="s">
        <v>419</v>
      </c>
      <c r="H405" s="1" t="n">
        <v>25.6488891601563</v>
      </c>
      <c r="I405" s="37" t="n">
        <v>44546</v>
      </c>
      <c r="J405" s="1" t="n">
        <v>2021</v>
      </c>
      <c r="K405" s="1" t="n">
        <v>12</v>
      </c>
      <c r="L405" s="1" t="n">
        <v>52</v>
      </c>
      <c r="M405" s="1" t="s">
        <v>288</v>
      </c>
      <c r="N405" s="1" t="s">
        <v>413</v>
      </c>
    </row>
    <row r="406" customFormat="false" ht="12.8" hidden="false" customHeight="false" outlineLevel="0" collapsed="false">
      <c r="A406" s="1" t="s">
        <v>287</v>
      </c>
      <c r="B406" s="1" t="s">
        <v>423</v>
      </c>
      <c r="C406" s="1" t="s">
        <v>397</v>
      </c>
      <c r="D406" s="1" t="n">
        <v>296.304901123047</v>
      </c>
      <c r="E406" s="1" t="s">
        <v>424</v>
      </c>
      <c r="F406" s="1" t="s">
        <v>286</v>
      </c>
      <c r="G406" s="1" t="s">
        <v>419</v>
      </c>
      <c r="H406" s="1" t="n">
        <v>23.1549011230469</v>
      </c>
      <c r="I406" s="37" t="n">
        <v>44212</v>
      </c>
      <c r="J406" s="1" t="n">
        <v>2021</v>
      </c>
      <c r="K406" s="1" t="n">
        <v>1</v>
      </c>
      <c r="L406" s="1" t="n">
        <v>52</v>
      </c>
      <c r="M406" s="1" t="s">
        <v>288</v>
      </c>
      <c r="N406" s="1" t="s">
        <v>414</v>
      </c>
    </row>
    <row r="407" customFormat="false" ht="12.8" hidden="false" customHeight="false" outlineLevel="0" collapsed="false">
      <c r="A407" s="1" t="s">
        <v>287</v>
      </c>
      <c r="B407" s="1" t="s">
        <v>423</v>
      </c>
      <c r="C407" s="1" t="s">
        <v>398</v>
      </c>
      <c r="D407" s="1" t="n">
        <v>297.353719165087</v>
      </c>
      <c r="E407" s="1" t="s">
        <v>424</v>
      </c>
      <c r="F407" s="1" t="s">
        <v>286</v>
      </c>
      <c r="G407" s="1" t="s">
        <v>419</v>
      </c>
      <c r="H407" s="1" t="n">
        <v>24.2037191650871</v>
      </c>
      <c r="I407" s="37" t="n">
        <v>44197</v>
      </c>
      <c r="J407" s="1" t="n">
        <v>2021</v>
      </c>
      <c r="K407" s="1" t="n">
        <v>1</v>
      </c>
      <c r="L407" s="1" t="n">
        <v>52</v>
      </c>
      <c r="M407" s="1" t="s">
        <v>288</v>
      </c>
      <c r="N407" s="1" t="s">
        <v>414</v>
      </c>
    </row>
    <row r="408" customFormat="false" ht="12.8" hidden="false" customHeight="false" outlineLevel="0" collapsed="false">
      <c r="A408" s="1" t="s">
        <v>287</v>
      </c>
      <c r="B408" s="1" t="s">
        <v>423</v>
      </c>
      <c r="C408" s="1" t="s">
        <v>399</v>
      </c>
      <c r="D408" s="1" t="n">
        <v>297.453186035156</v>
      </c>
      <c r="E408" s="1" t="s">
        <v>424</v>
      </c>
      <c r="F408" s="1" t="s">
        <v>286</v>
      </c>
      <c r="G408" s="1" t="s">
        <v>419</v>
      </c>
      <c r="H408" s="1" t="n">
        <v>24.3031860351563</v>
      </c>
      <c r="I408" s="37" t="n">
        <v>44242</v>
      </c>
      <c r="J408" s="1" t="n">
        <v>2021</v>
      </c>
      <c r="K408" s="1" t="n">
        <v>2</v>
      </c>
      <c r="L408" s="1" t="n">
        <v>52</v>
      </c>
      <c r="M408" s="1" t="s">
        <v>288</v>
      </c>
      <c r="N408" s="1" t="s">
        <v>414</v>
      </c>
    </row>
    <row r="409" customFormat="false" ht="12.8" hidden="false" customHeight="false" outlineLevel="0" collapsed="false">
      <c r="A409" s="1" t="s">
        <v>287</v>
      </c>
      <c r="B409" s="1" t="s">
        <v>423</v>
      </c>
      <c r="C409" s="1" t="s">
        <v>400</v>
      </c>
      <c r="D409" s="1" t="n">
        <v>296.236014248871</v>
      </c>
      <c r="E409" s="1" t="s">
        <v>424</v>
      </c>
      <c r="F409" s="1" t="s">
        <v>286</v>
      </c>
      <c r="G409" s="1" t="s">
        <v>419</v>
      </c>
      <c r="H409" s="1" t="n">
        <v>23.0860142488707</v>
      </c>
      <c r="I409" s="37" t="n">
        <v>44228</v>
      </c>
      <c r="J409" s="1" t="n">
        <v>2021</v>
      </c>
      <c r="K409" s="1" t="n">
        <v>2</v>
      </c>
      <c r="L409" s="1" t="n">
        <v>52</v>
      </c>
      <c r="M409" s="1" t="s">
        <v>288</v>
      </c>
      <c r="N409" s="1" t="s">
        <v>414</v>
      </c>
    </row>
    <row r="410" customFormat="false" ht="12.8" hidden="false" customHeight="false" outlineLevel="0" collapsed="false">
      <c r="A410" s="1" t="s">
        <v>287</v>
      </c>
      <c r="B410" s="1" t="s">
        <v>423</v>
      </c>
      <c r="C410" s="1" t="s">
        <v>401</v>
      </c>
      <c r="D410" s="1" t="n">
        <v>297.856262207031</v>
      </c>
      <c r="E410" s="1" t="s">
        <v>424</v>
      </c>
      <c r="F410" s="1" t="s">
        <v>286</v>
      </c>
      <c r="G410" s="1" t="s">
        <v>419</v>
      </c>
      <c r="H410" s="1" t="n">
        <v>24.7062622070313</v>
      </c>
      <c r="I410" s="37" t="n">
        <v>44271</v>
      </c>
      <c r="J410" s="1" t="n">
        <v>2021</v>
      </c>
      <c r="K410" s="1" t="n">
        <v>3</v>
      </c>
      <c r="L410" s="1" t="n">
        <v>52</v>
      </c>
      <c r="M410" s="1" t="s">
        <v>288</v>
      </c>
      <c r="N410" s="1" t="s">
        <v>414</v>
      </c>
    </row>
    <row r="411" customFormat="false" ht="12.8" hidden="false" customHeight="false" outlineLevel="0" collapsed="false">
      <c r="A411" s="1" t="s">
        <v>287</v>
      </c>
      <c r="B411" s="1" t="s">
        <v>423</v>
      </c>
      <c r="C411" s="1" t="s">
        <v>402</v>
      </c>
      <c r="D411" s="1"/>
      <c r="E411" s="1" t="s">
        <v>424</v>
      </c>
      <c r="F411" s="1" t="s">
        <v>286</v>
      </c>
      <c r="G411" s="1" t="s">
        <v>419</v>
      </c>
      <c r="H411" s="1"/>
      <c r="I411" s="37" t="n">
        <v>44256</v>
      </c>
      <c r="J411" s="1" t="n">
        <v>2021</v>
      </c>
      <c r="K411" s="1" t="n">
        <v>3</v>
      </c>
      <c r="L411" s="1" t="n">
        <v>52</v>
      </c>
      <c r="M411" s="1" t="s">
        <v>288</v>
      </c>
      <c r="N411" s="1" t="s">
        <v>414</v>
      </c>
    </row>
    <row r="412" customFormat="false" ht="12.8" hidden="false" customHeight="false" outlineLevel="0" collapsed="false">
      <c r="A412" s="1" t="s">
        <v>287</v>
      </c>
      <c r="B412" s="1" t="s">
        <v>423</v>
      </c>
      <c r="C412" s="1" t="s">
        <v>403</v>
      </c>
      <c r="D412" s="1" t="n">
        <v>297.877563476563</v>
      </c>
      <c r="E412" s="1" t="s">
        <v>424</v>
      </c>
      <c r="F412" s="1" t="s">
        <v>286</v>
      </c>
      <c r="G412" s="1" t="s">
        <v>419</v>
      </c>
      <c r="H412" s="1" t="n">
        <v>24.7275634765625</v>
      </c>
      <c r="I412" s="37" t="n">
        <v>44302</v>
      </c>
      <c r="J412" s="1" t="n">
        <v>2021</v>
      </c>
      <c r="K412" s="1" t="n">
        <v>4</v>
      </c>
      <c r="L412" s="1" t="n">
        <v>52</v>
      </c>
      <c r="M412" s="1" t="s">
        <v>288</v>
      </c>
      <c r="N412" s="1" t="s">
        <v>414</v>
      </c>
    </row>
    <row r="413" customFormat="false" ht="12.8" hidden="false" customHeight="false" outlineLevel="0" collapsed="false">
      <c r="A413" s="1" t="s">
        <v>287</v>
      </c>
      <c r="B413" s="1" t="s">
        <v>423</v>
      </c>
      <c r="C413" s="1" t="s">
        <v>404</v>
      </c>
      <c r="D413" s="1"/>
      <c r="E413" s="1" t="s">
        <v>424</v>
      </c>
      <c r="F413" s="1" t="s">
        <v>286</v>
      </c>
      <c r="G413" s="1" t="s">
        <v>419</v>
      </c>
      <c r="H413" s="1"/>
      <c r="I413" s="37" t="n">
        <v>44287</v>
      </c>
      <c r="J413" s="1" t="n">
        <v>2021</v>
      </c>
      <c r="K413" s="1" t="n">
        <v>4</v>
      </c>
      <c r="L413" s="1" t="n">
        <v>52</v>
      </c>
      <c r="M413" s="1" t="s">
        <v>288</v>
      </c>
      <c r="N413" s="1" t="s">
        <v>414</v>
      </c>
    </row>
    <row r="414" customFormat="false" ht="12.8" hidden="false" customHeight="false" outlineLevel="0" collapsed="false">
      <c r="A414" s="1" t="s">
        <v>287</v>
      </c>
      <c r="B414" s="1" t="s">
        <v>423</v>
      </c>
      <c r="C414" s="1" t="s">
        <v>405</v>
      </c>
      <c r="D414" s="1" t="n">
        <v>294.852233886719</v>
      </c>
      <c r="E414" s="1" t="s">
        <v>424</v>
      </c>
      <c r="F414" s="1" t="s">
        <v>286</v>
      </c>
      <c r="G414" s="1" t="s">
        <v>419</v>
      </c>
      <c r="H414" s="1" t="n">
        <v>21.7022338867188</v>
      </c>
      <c r="I414" s="37" t="n">
        <v>44332</v>
      </c>
      <c r="J414" s="1" t="n">
        <v>2021</v>
      </c>
      <c r="K414" s="1" t="n">
        <v>5</v>
      </c>
      <c r="L414" s="1" t="n">
        <v>52</v>
      </c>
      <c r="M414" s="1" t="s">
        <v>288</v>
      </c>
      <c r="N414" s="1" t="s">
        <v>414</v>
      </c>
    </row>
    <row r="415" customFormat="false" ht="12.8" hidden="false" customHeight="false" outlineLevel="0" collapsed="false">
      <c r="A415" s="1" t="s">
        <v>287</v>
      </c>
      <c r="B415" s="1" t="s">
        <v>423</v>
      </c>
      <c r="C415" s="1" t="s">
        <v>406</v>
      </c>
      <c r="D415" s="1" t="n">
        <v>291.168243408203</v>
      </c>
      <c r="E415" s="1" t="s">
        <v>424</v>
      </c>
      <c r="F415" s="1" t="s">
        <v>286</v>
      </c>
      <c r="G415" s="1" t="s">
        <v>419</v>
      </c>
      <c r="H415" s="1" t="n">
        <v>18.0182434082032</v>
      </c>
      <c r="I415" s="37" t="n">
        <v>44363</v>
      </c>
      <c r="J415" s="1" t="n">
        <v>2021</v>
      </c>
      <c r="K415" s="1" t="n">
        <v>6</v>
      </c>
      <c r="L415" s="1" t="n">
        <v>52</v>
      </c>
      <c r="M415" s="1" t="s">
        <v>288</v>
      </c>
      <c r="N415" s="1" t="s">
        <v>414</v>
      </c>
    </row>
    <row r="416" customFormat="false" ht="12.8" hidden="false" customHeight="false" outlineLevel="0" collapsed="false">
      <c r="A416" s="1" t="s">
        <v>287</v>
      </c>
      <c r="B416" s="1" t="s">
        <v>423</v>
      </c>
      <c r="C416" s="1" t="s">
        <v>407</v>
      </c>
      <c r="D416" s="1" t="n">
        <v>292.270935058594</v>
      </c>
      <c r="E416" s="1" t="s">
        <v>424</v>
      </c>
      <c r="F416" s="1" t="s">
        <v>286</v>
      </c>
      <c r="G416" s="1" t="s">
        <v>419</v>
      </c>
      <c r="H416" s="1" t="n">
        <v>19.1209350585938</v>
      </c>
      <c r="I416" s="37" t="n">
        <v>44393</v>
      </c>
      <c r="J416" s="1" t="n">
        <v>2021</v>
      </c>
      <c r="K416" s="1" t="n">
        <v>7</v>
      </c>
      <c r="L416" s="1" t="n">
        <v>52</v>
      </c>
      <c r="M416" s="1" t="s">
        <v>288</v>
      </c>
      <c r="N416" s="1" t="s">
        <v>414</v>
      </c>
    </row>
    <row r="417" customFormat="false" ht="12.8" hidden="false" customHeight="false" outlineLevel="0" collapsed="false">
      <c r="A417" s="1" t="s">
        <v>287</v>
      </c>
      <c r="B417" s="1" t="s">
        <v>423</v>
      </c>
      <c r="C417" s="1" t="s">
        <v>408</v>
      </c>
      <c r="D417" s="1" t="n">
        <v>295.790863037109</v>
      </c>
      <c r="E417" s="1" t="s">
        <v>424</v>
      </c>
      <c r="F417" s="1" t="s">
        <v>286</v>
      </c>
      <c r="G417" s="1" t="s">
        <v>419</v>
      </c>
      <c r="H417" s="1" t="n">
        <v>22.6408630371094</v>
      </c>
      <c r="I417" s="37" t="n">
        <v>44424</v>
      </c>
      <c r="J417" s="1" t="n">
        <v>2021</v>
      </c>
      <c r="K417" s="1" t="n">
        <v>8</v>
      </c>
      <c r="L417" s="1" t="n">
        <v>52</v>
      </c>
      <c r="M417" s="1" t="s">
        <v>288</v>
      </c>
      <c r="N417" s="1" t="s">
        <v>414</v>
      </c>
    </row>
    <row r="418" customFormat="false" ht="12.8" hidden="false" customHeight="false" outlineLevel="0" collapsed="false">
      <c r="A418" s="1" t="s">
        <v>287</v>
      </c>
      <c r="B418" s="1" t="s">
        <v>423</v>
      </c>
      <c r="C418" s="1" t="s">
        <v>409</v>
      </c>
      <c r="D418" s="1" t="n">
        <v>302.028839111328</v>
      </c>
      <c r="E418" s="1" t="s">
        <v>424</v>
      </c>
      <c r="F418" s="1" t="s">
        <v>286</v>
      </c>
      <c r="G418" s="1" t="s">
        <v>419</v>
      </c>
      <c r="H418" s="1" t="n">
        <v>28.8788391113281</v>
      </c>
      <c r="I418" s="37" t="n">
        <v>44455</v>
      </c>
      <c r="J418" s="1" t="n">
        <v>2021</v>
      </c>
      <c r="K418" s="1" t="n">
        <v>9</v>
      </c>
      <c r="L418" s="1" t="n">
        <v>52</v>
      </c>
      <c r="M418" s="1" t="s">
        <v>288</v>
      </c>
      <c r="N418" s="1" t="s">
        <v>414</v>
      </c>
    </row>
    <row r="419" customFormat="false" ht="12.8" hidden="false" customHeight="false" outlineLevel="0" collapsed="false">
      <c r="A419" s="1" t="s">
        <v>287</v>
      </c>
      <c r="B419" s="1" t="s">
        <v>423</v>
      </c>
      <c r="C419" s="1" t="s">
        <v>410</v>
      </c>
      <c r="D419" s="1" t="n">
        <v>299.907409667969</v>
      </c>
      <c r="E419" s="1" t="s">
        <v>424</v>
      </c>
      <c r="F419" s="1" t="s">
        <v>286</v>
      </c>
      <c r="G419" s="1" t="s">
        <v>419</v>
      </c>
      <c r="H419" s="1" t="n">
        <v>26.7574096679688</v>
      </c>
      <c r="I419" s="37" t="n">
        <v>44485</v>
      </c>
      <c r="J419" s="1" t="n">
        <v>2021</v>
      </c>
      <c r="K419" s="1" t="n">
        <v>10</v>
      </c>
      <c r="L419" s="1" t="n">
        <v>52</v>
      </c>
      <c r="M419" s="1" t="s">
        <v>288</v>
      </c>
      <c r="N419" s="1" t="s">
        <v>414</v>
      </c>
    </row>
    <row r="420" customFormat="false" ht="12.8" hidden="false" customHeight="false" outlineLevel="0" collapsed="false">
      <c r="A420" s="1" t="s">
        <v>287</v>
      </c>
      <c r="B420" s="1" t="s">
        <v>423</v>
      </c>
      <c r="C420" s="1" t="s">
        <v>411</v>
      </c>
      <c r="D420" s="1" t="n">
        <v>301.072418212891</v>
      </c>
      <c r="E420" s="1" t="s">
        <v>424</v>
      </c>
      <c r="F420" s="1" t="s">
        <v>286</v>
      </c>
      <c r="G420" s="1" t="s">
        <v>419</v>
      </c>
      <c r="H420" s="1" t="n">
        <v>27.9224182128906</v>
      </c>
      <c r="I420" s="37" t="n">
        <v>44516</v>
      </c>
      <c r="J420" s="1" t="n">
        <v>2021</v>
      </c>
      <c r="K420" s="1" t="n">
        <v>11</v>
      </c>
      <c r="L420" s="1" t="n">
        <v>52</v>
      </c>
      <c r="M420" s="1" t="s">
        <v>288</v>
      </c>
      <c r="N420" s="1" t="s">
        <v>414</v>
      </c>
    </row>
    <row r="421" customFormat="false" ht="12.8" hidden="false" customHeight="false" outlineLevel="0" collapsed="false">
      <c r="A421" s="1" t="s">
        <v>287</v>
      </c>
      <c r="B421" s="1" t="s">
        <v>423</v>
      </c>
      <c r="C421" s="1" t="s">
        <v>412</v>
      </c>
      <c r="D421" s="1" t="n">
        <v>297.824157714844</v>
      </c>
      <c r="E421" s="1" t="s">
        <v>424</v>
      </c>
      <c r="F421" s="1" t="s">
        <v>286</v>
      </c>
      <c r="G421" s="1" t="s">
        <v>419</v>
      </c>
      <c r="H421" s="1" t="n">
        <v>24.6741577148438</v>
      </c>
      <c r="I421" s="37" t="n">
        <v>44546</v>
      </c>
      <c r="J421" s="1" t="n">
        <v>2021</v>
      </c>
      <c r="K421" s="1" t="n">
        <v>12</v>
      </c>
      <c r="L421" s="1" t="n">
        <v>52</v>
      </c>
      <c r="M421" s="1" t="s">
        <v>288</v>
      </c>
      <c r="N421" s="1" t="s">
        <v>414</v>
      </c>
    </row>
    <row r="422" customFormat="false" ht="12.8" hidden="false" customHeight="false" outlineLevel="0" collapsed="false">
      <c r="A422" s="1" t="s">
        <v>290</v>
      </c>
      <c r="B422" s="1" t="s">
        <v>425</v>
      </c>
      <c r="C422" s="1" t="s">
        <v>358</v>
      </c>
      <c r="D422" s="1" t="n">
        <v>299.654921876937</v>
      </c>
      <c r="E422" s="1" t="s">
        <v>426</v>
      </c>
      <c r="F422" s="1" t="s">
        <v>289</v>
      </c>
      <c r="G422" s="1" t="s">
        <v>360</v>
      </c>
      <c r="H422" s="1" t="n">
        <v>26.5049218769373</v>
      </c>
      <c r="I422" s="37" t="n">
        <v>43101</v>
      </c>
      <c r="J422" s="1" t="n">
        <v>2018</v>
      </c>
      <c r="K422" s="1" t="n">
        <v>1</v>
      </c>
      <c r="L422" s="1" t="n">
        <v>21</v>
      </c>
      <c r="M422" s="1" t="s">
        <v>291</v>
      </c>
      <c r="N422" s="1" t="s">
        <v>361</v>
      </c>
    </row>
    <row r="423" customFormat="false" ht="12.8" hidden="false" customHeight="false" outlineLevel="0" collapsed="false">
      <c r="A423" s="1" t="s">
        <v>290</v>
      </c>
      <c r="B423" s="1" t="s">
        <v>425</v>
      </c>
      <c r="C423" s="1" t="s">
        <v>362</v>
      </c>
      <c r="D423" s="1" t="n">
        <v>299.162636332122</v>
      </c>
      <c r="E423" s="1" t="s">
        <v>426</v>
      </c>
      <c r="F423" s="1" t="s">
        <v>289</v>
      </c>
      <c r="G423" s="1" t="s">
        <v>360</v>
      </c>
      <c r="H423" s="1" t="n">
        <v>26.0126363321217</v>
      </c>
      <c r="I423" s="37" t="n">
        <v>43132</v>
      </c>
      <c r="J423" s="1" t="n">
        <v>2018</v>
      </c>
      <c r="K423" s="1" t="n">
        <v>2</v>
      </c>
      <c r="L423" s="1" t="n">
        <v>21</v>
      </c>
      <c r="M423" s="1" t="s">
        <v>291</v>
      </c>
      <c r="N423" s="1" t="s">
        <v>361</v>
      </c>
    </row>
    <row r="424" customFormat="false" ht="12.8" hidden="false" customHeight="false" outlineLevel="0" collapsed="false">
      <c r="A424" s="1" t="s">
        <v>290</v>
      </c>
      <c r="B424" s="1" t="s">
        <v>425</v>
      </c>
      <c r="C424" s="1" t="s">
        <v>363</v>
      </c>
      <c r="D424" s="1" t="n">
        <v>299.781863432519</v>
      </c>
      <c r="E424" s="1" t="s">
        <v>426</v>
      </c>
      <c r="F424" s="1" t="s">
        <v>289</v>
      </c>
      <c r="G424" s="1" t="s">
        <v>360</v>
      </c>
      <c r="H424" s="1" t="n">
        <v>26.6318634325186</v>
      </c>
      <c r="I424" s="37" t="n">
        <v>43160</v>
      </c>
      <c r="J424" s="1" t="n">
        <v>2018</v>
      </c>
      <c r="K424" s="1" t="n">
        <v>3</v>
      </c>
      <c r="L424" s="1" t="n">
        <v>21</v>
      </c>
      <c r="M424" s="1" t="s">
        <v>291</v>
      </c>
      <c r="N424" s="1" t="s">
        <v>361</v>
      </c>
    </row>
    <row r="425" customFormat="false" ht="12.8" hidden="false" customHeight="false" outlineLevel="0" collapsed="false">
      <c r="A425" s="1" t="s">
        <v>290</v>
      </c>
      <c r="B425" s="1" t="s">
        <v>425</v>
      </c>
      <c r="C425" s="1" t="s">
        <v>364</v>
      </c>
      <c r="D425" s="1" t="n">
        <v>299.401038765774</v>
      </c>
      <c r="E425" s="1" t="s">
        <v>426</v>
      </c>
      <c r="F425" s="1" t="s">
        <v>289</v>
      </c>
      <c r="G425" s="1" t="s">
        <v>360</v>
      </c>
      <c r="H425" s="1" t="n">
        <v>26.2510387657745</v>
      </c>
      <c r="I425" s="37" t="n">
        <v>43191</v>
      </c>
      <c r="J425" s="1" t="n">
        <v>2018</v>
      </c>
      <c r="K425" s="1" t="n">
        <v>4</v>
      </c>
      <c r="L425" s="1" t="n">
        <v>21</v>
      </c>
      <c r="M425" s="1" t="s">
        <v>291</v>
      </c>
      <c r="N425" s="1" t="s">
        <v>361</v>
      </c>
    </row>
    <row r="426" customFormat="false" ht="12.8" hidden="false" customHeight="false" outlineLevel="0" collapsed="false">
      <c r="A426" s="1" t="s">
        <v>290</v>
      </c>
      <c r="B426" s="1" t="s">
        <v>425</v>
      </c>
      <c r="C426" s="1" t="s">
        <v>365</v>
      </c>
      <c r="D426" s="1" t="n">
        <v>299.784959568021</v>
      </c>
      <c r="E426" s="1" t="s">
        <v>426</v>
      </c>
      <c r="F426" s="1" t="s">
        <v>289</v>
      </c>
      <c r="G426" s="1" t="s">
        <v>360</v>
      </c>
      <c r="H426" s="1" t="n">
        <v>26.6349595680206</v>
      </c>
      <c r="I426" s="37" t="n">
        <v>43221</v>
      </c>
      <c r="J426" s="1" t="n">
        <v>2018</v>
      </c>
      <c r="K426" s="1" t="n">
        <v>5</v>
      </c>
      <c r="L426" s="1" t="n">
        <v>21</v>
      </c>
      <c r="M426" s="1" t="s">
        <v>291</v>
      </c>
      <c r="N426" s="1" t="s">
        <v>361</v>
      </c>
    </row>
    <row r="427" customFormat="false" ht="12.8" hidden="false" customHeight="false" outlineLevel="0" collapsed="false">
      <c r="A427" s="1" t="s">
        <v>290</v>
      </c>
      <c r="B427" s="1" t="s">
        <v>425</v>
      </c>
      <c r="C427" s="1" t="s">
        <v>366</v>
      </c>
      <c r="D427" s="1" t="n">
        <v>300.171976505769</v>
      </c>
      <c r="E427" s="1" t="s">
        <v>426</v>
      </c>
      <c r="F427" s="1" t="s">
        <v>289</v>
      </c>
      <c r="G427" s="1" t="s">
        <v>360</v>
      </c>
      <c r="H427" s="1" t="n">
        <v>27.0219765057687</v>
      </c>
      <c r="I427" s="37" t="n">
        <v>43252</v>
      </c>
      <c r="J427" s="1" t="n">
        <v>2018</v>
      </c>
      <c r="K427" s="1" t="n">
        <v>6</v>
      </c>
      <c r="L427" s="1" t="n">
        <v>21</v>
      </c>
      <c r="M427" s="1" t="s">
        <v>291</v>
      </c>
      <c r="N427" s="1" t="s">
        <v>361</v>
      </c>
    </row>
    <row r="428" customFormat="false" ht="12.8" hidden="false" customHeight="false" outlineLevel="0" collapsed="false">
      <c r="A428" s="1" t="s">
        <v>290</v>
      </c>
      <c r="B428" s="1" t="s">
        <v>425</v>
      </c>
      <c r="C428" s="1" t="s">
        <v>367</v>
      </c>
      <c r="D428" s="1" t="n">
        <v>300.13559691362</v>
      </c>
      <c r="E428" s="1" t="s">
        <v>426</v>
      </c>
      <c r="F428" s="1" t="s">
        <v>289</v>
      </c>
      <c r="G428" s="1" t="s">
        <v>360</v>
      </c>
      <c r="H428" s="1" t="n">
        <v>26.9855969136204</v>
      </c>
      <c r="I428" s="37" t="n">
        <v>43282</v>
      </c>
      <c r="J428" s="1" t="n">
        <v>2018</v>
      </c>
      <c r="K428" s="1" t="n">
        <v>7</v>
      </c>
      <c r="L428" s="1" t="n">
        <v>21</v>
      </c>
      <c r="M428" s="1" t="s">
        <v>291</v>
      </c>
      <c r="N428" s="1" t="s">
        <v>361</v>
      </c>
    </row>
    <row r="429" customFormat="false" ht="12.8" hidden="false" customHeight="false" outlineLevel="0" collapsed="false">
      <c r="A429" s="1" t="s">
        <v>290</v>
      </c>
      <c r="B429" s="1" t="s">
        <v>425</v>
      </c>
      <c r="C429" s="1" t="s">
        <v>368</v>
      </c>
      <c r="D429" s="1" t="n">
        <v>300.198293657535</v>
      </c>
      <c r="E429" s="1" t="s">
        <v>426</v>
      </c>
      <c r="F429" s="1" t="s">
        <v>289</v>
      </c>
      <c r="G429" s="1" t="s">
        <v>360</v>
      </c>
      <c r="H429" s="1" t="n">
        <v>27.0482936575356</v>
      </c>
      <c r="I429" s="37" t="n">
        <v>43313</v>
      </c>
      <c r="J429" s="1" t="n">
        <v>2018</v>
      </c>
      <c r="K429" s="1" t="n">
        <v>8</v>
      </c>
      <c r="L429" s="1" t="n">
        <v>21</v>
      </c>
      <c r="M429" s="1" t="s">
        <v>291</v>
      </c>
      <c r="N429" s="1" t="s">
        <v>361</v>
      </c>
    </row>
    <row r="430" customFormat="false" ht="12.8" hidden="false" customHeight="false" outlineLevel="0" collapsed="false">
      <c r="A430" s="1" t="s">
        <v>290</v>
      </c>
      <c r="B430" s="1" t="s">
        <v>425</v>
      </c>
      <c r="C430" s="1" t="s">
        <v>369</v>
      </c>
      <c r="D430" s="1" t="n">
        <v>300.545060833758</v>
      </c>
      <c r="E430" s="1" t="s">
        <v>426</v>
      </c>
      <c r="F430" s="1" t="s">
        <v>289</v>
      </c>
      <c r="G430" s="1" t="s">
        <v>360</v>
      </c>
      <c r="H430" s="1" t="n">
        <v>27.3950608337579</v>
      </c>
      <c r="I430" s="37" t="n">
        <v>43344</v>
      </c>
      <c r="J430" s="1" t="n">
        <v>2018</v>
      </c>
      <c r="K430" s="1" t="n">
        <v>9</v>
      </c>
      <c r="L430" s="1" t="n">
        <v>21</v>
      </c>
      <c r="M430" s="1" t="s">
        <v>291</v>
      </c>
      <c r="N430" s="1" t="s">
        <v>361</v>
      </c>
    </row>
    <row r="431" customFormat="false" ht="12.8" hidden="false" customHeight="false" outlineLevel="0" collapsed="false">
      <c r="A431" s="1" t="s">
        <v>290</v>
      </c>
      <c r="B431" s="1" t="s">
        <v>425</v>
      </c>
      <c r="C431" s="1" t="s">
        <v>370</v>
      </c>
      <c r="D431" s="1" t="n">
        <v>300.70451181211</v>
      </c>
      <c r="E431" s="1" t="s">
        <v>426</v>
      </c>
      <c r="F431" s="1" t="s">
        <v>289</v>
      </c>
      <c r="G431" s="1" t="s">
        <v>360</v>
      </c>
      <c r="H431" s="1" t="n">
        <v>27.5545118121101</v>
      </c>
      <c r="I431" s="37" t="n">
        <v>43374</v>
      </c>
      <c r="J431" s="1" t="n">
        <v>2018</v>
      </c>
      <c r="K431" s="1" t="n">
        <v>10</v>
      </c>
      <c r="L431" s="1" t="n">
        <v>21</v>
      </c>
      <c r="M431" s="1" t="s">
        <v>291</v>
      </c>
      <c r="N431" s="1" t="s">
        <v>361</v>
      </c>
    </row>
    <row r="432" customFormat="false" ht="12.8" hidden="false" customHeight="false" outlineLevel="0" collapsed="false">
      <c r="A432" s="1" t="s">
        <v>290</v>
      </c>
      <c r="B432" s="1" t="s">
        <v>425</v>
      </c>
      <c r="C432" s="1" t="s">
        <v>371</v>
      </c>
      <c r="D432" s="1" t="n">
        <v>300.888731874478</v>
      </c>
      <c r="E432" s="1" t="s">
        <v>426</v>
      </c>
      <c r="F432" s="1" t="s">
        <v>289</v>
      </c>
      <c r="G432" s="1" t="s">
        <v>360</v>
      </c>
      <c r="H432" s="1" t="n">
        <v>27.7387318744782</v>
      </c>
      <c r="I432" s="37" t="n">
        <v>43405</v>
      </c>
      <c r="J432" s="1" t="n">
        <v>2018</v>
      </c>
      <c r="K432" s="1" t="n">
        <v>11</v>
      </c>
      <c r="L432" s="1" t="n">
        <v>21</v>
      </c>
      <c r="M432" s="1" t="s">
        <v>291</v>
      </c>
      <c r="N432" s="1" t="s">
        <v>361</v>
      </c>
    </row>
    <row r="433" customFormat="false" ht="12.8" hidden="false" customHeight="false" outlineLevel="0" collapsed="false">
      <c r="A433" s="1" t="s">
        <v>290</v>
      </c>
      <c r="B433" s="1" t="s">
        <v>425</v>
      </c>
      <c r="C433" s="1" t="s">
        <v>372</v>
      </c>
      <c r="D433" s="1" t="n">
        <v>299.658792046315</v>
      </c>
      <c r="E433" s="1" t="s">
        <v>426</v>
      </c>
      <c r="F433" s="1" t="s">
        <v>289</v>
      </c>
      <c r="G433" s="1" t="s">
        <v>360</v>
      </c>
      <c r="H433" s="1" t="n">
        <v>26.5087920463147</v>
      </c>
      <c r="I433" s="37" t="n">
        <v>43435</v>
      </c>
      <c r="J433" s="1" t="n">
        <v>2018</v>
      </c>
      <c r="K433" s="1" t="n">
        <v>12</v>
      </c>
      <c r="L433" s="1" t="n">
        <v>21</v>
      </c>
      <c r="M433" s="1" t="s">
        <v>291</v>
      </c>
      <c r="N433" s="1" t="s">
        <v>361</v>
      </c>
    </row>
    <row r="434" customFormat="false" ht="12.8" hidden="false" customHeight="false" outlineLevel="0" collapsed="false">
      <c r="A434" s="1" t="s">
        <v>290</v>
      </c>
      <c r="B434" s="1" t="s">
        <v>425</v>
      </c>
      <c r="C434" s="1" t="s">
        <v>373</v>
      </c>
      <c r="D434" s="1" t="n">
        <v>299.840690007056</v>
      </c>
      <c r="E434" s="1" t="s">
        <v>426</v>
      </c>
      <c r="F434" s="1" t="s">
        <v>289</v>
      </c>
      <c r="G434" s="1" t="s">
        <v>360</v>
      </c>
      <c r="H434" s="1" t="n">
        <v>26.6906900070563</v>
      </c>
      <c r="I434" s="37" t="n">
        <v>43466</v>
      </c>
      <c r="J434" s="1" t="n">
        <v>2019</v>
      </c>
      <c r="K434" s="1" t="n">
        <v>1</v>
      </c>
      <c r="L434" s="1" t="n">
        <v>21</v>
      </c>
      <c r="M434" s="1" t="s">
        <v>291</v>
      </c>
      <c r="N434" s="1" t="s">
        <v>361</v>
      </c>
    </row>
    <row r="435" customFormat="false" ht="12.8" hidden="false" customHeight="false" outlineLevel="0" collapsed="false">
      <c r="A435" s="1" t="s">
        <v>290</v>
      </c>
      <c r="B435" s="1" t="s">
        <v>425</v>
      </c>
      <c r="C435" s="1" t="s">
        <v>374</v>
      </c>
      <c r="D435" s="1" t="n">
        <v>299.402586833525</v>
      </c>
      <c r="E435" s="1" t="s">
        <v>426</v>
      </c>
      <c r="F435" s="1" t="s">
        <v>289</v>
      </c>
      <c r="G435" s="1" t="s">
        <v>360</v>
      </c>
      <c r="H435" s="1" t="n">
        <v>26.2525868335255</v>
      </c>
      <c r="I435" s="37" t="n">
        <v>43497</v>
      </c>
      <c r="J435" s="1" t="n">
        <v>2019</v>
      </c>
      <c r="K435" s="1" t="n">
        <v>2</v>
      </c>
      <c r="L435" s="1" t="n">
        <v>21</v>
      </c>
      <c r="M435" s="1" t="s">
        <v>291</v>
      </c>
      <c r="N435" s="1" t="s">
        <v>361</v>
      </c>
    </row>
    <row r="436" customFormat="false" ht="12.8" hidden="false" customHeight="false" outlineLevel="0" collapsed="false">
      <c r="A436" s="1" t="s">
        <v>290</v>
      </c>
      <c r="B436" s="1" t="s">
        <v>425</v>
      </c>
      <c r="C436" s="1" t="s">
        <v>375</v>
      </c>
      <c r="D436" s="1" t="n">
        <v>299.272549142442</v>
      </c>
      <c r="E436" s="1" t="s">
        <v>426</v>
      </c>
      <c r="F436" s="1" t="s">
        <v>289</v>
      </c>
      <c r="G436" s="1" t="s">
        <v>360</v>
      </c>
      <c r="H436" s="1" t="n">
        <v>26.1225491424421</v>
      </c>
      <c r="I436" s="37" t="n">
        <v>43525</v>
      </c>
      <c r="J436" s="1" t="n">
        <v>2019</v>
      </c>
      <c r="K436" s="1" t="n">
        <v>3</v>
      </c>
      <c r="L436" s="1" t="n">
        <v>21</v>
      </c>
      <c r="M436" s="1" t="s">
        <v>291</v>
      </c>
      <c r="N436" s="1" t="s">
        <v>361</v>
      </c>
    </row>
    <row r="437" customFormat="false" ht="12.8" hidden="false" customHeight="false" outlineLevel="0" collapsed="false">
      <c r="A437" s="1" t="s">
        <v>290</v>
      </c>
      <c r="B437" s="1" t="s">
        <v>425</v>
      </c>
      <c r="C437" s="1" t="s">
        <v>376</v>
      </c>
      <c r="D437" s="1" t="n">
        <v>299.510177542219</v>
      </c>
      <c r="E437" s="1" t="s">
        <v>426</v>
      </c>
      <c r="F437" s="1" t="s">
        <v>289</v>
      </c>
      <c r="G437" s="1" t="s">
        <v>360</v>
      </c>
      <c r="H437" s="1" t="n">
        <v>26.3601775422195</v>
      </c>
      <c r="I437" s="37" t="n">
        <v>43556</v>
      </c>
      <c r="J437" s="1" t="n">
        <v>2019</v>
      </c>
      <c r="K437" s="1" t="n">
        <v>4</v>
      </c>
      <c r="L437" s="1" t="n">
        <v>21</v>
      </c>
      <c r="M437" s="1" t="s">
        <v>291</v>
      </c>
      <c r="N437" s="1" t="s">
        <v>361</v>
      </c>
    </row>
    <row r="438" customFormat="false" ht="12.8" hidden="false" customHeight="false" outlineLevel="0" collapsed="false">
      <c r="A438" s="1" t="s">
        <v>290</v>
      </c>
      <c r="B438" s="1" t="s">
        <v>425</v>
      </c>
      <c r="C438" s="1" t="s">
        <v>377</v>
      </c>
      <c r="D438" s="1" t="n">
        <v>300.343812026129</v>
      </c>
      <c r="E438" s="1" t="s">
        <v>426</v>
      </c>
      <c r="F438" s="1" t="s">
        <v>289</v>
      </c>
      <c r="G438" s="1" t="s">
        <v>360</v>
      </c>
      <c r="H438" s="1" t="n">
        <v>27.1938120261288</v>
      </c>
      <c r="I438" s="37" t="n">
        <v>43586</v>
      </c>
      <c r="J438" s="1" t="n">
        <v>2019</v>
      </c>
      <c r="K438" s="1" t="n">
        <v>5</v>
      </c>
      <c r="L438" s="1" t="n">
        <v>21</v>
      </c>
      <c r="M438" s="1" t="s">
        <v>291</v>
      </c>
      <c r="N438" s="1" t="s">
        <v>361</v>
      </c>
    </row>
    <row r="439" customFormat="false" ht="12.8" hidden="false" customHeight="false" outlineLevel="0" collapsed="false">
      <c r="A439" s="1" t="s">
        <v>290</v>
      </c>
      <c r="B439" s="1" t="s">
        <v>425</v>
      </c>
      <c r="C439" s="1" t="s">
        <v>378</v>
      </c>
      <c r="D439" s="1" t="n">
        <v>300.5721520194</v>
      </c>
      <c r="E439" s="1" t="s">
        <v>426</v>
      </c>
      <c r="F439" s="1" t="s">
        <v>289</v>
      </c>
      <c r="G439" s="1" t="s">
        <v>360</v>
      </c>
      <c r="H439" s="1" t="n">
        <v>27.4221520194002</v>
      </c>
      <c r="I439" s="37" t="n">
        <v>43617</v>
      </c>
      <c r="J439" s="1" t="n">
        <v>2019</v>
      </c>
      <c r="K439" s="1" t="n">
        <v>6</v>
      </c>
      <c r="L439" s="1" t="n">
        <v>21</v>
      </c>
      <c r="M439" s="1" t="s">
        <v>291</v>
      </c>
      <c r="N439" s="1" t="s">
        <v>361</v>
      </c>
    </row>
    <row r="440" customFormat="false" ht="12.8" hidden="false" customHeight="false" outlineLevel="0" collapsed="false">
      <c r="A440" s="1" t="s">
        <v>290</v>
      </c>
      <c r="B440" s="1" t="s">
        <v>425</v>
      </c>
      <c r="C440" s="1" t="s">
        <v>379</v>
      </c>
      <c r="D440" s="1" t="n">
        <v>300.292725790346</v>
      </c>
      <c r="E440" s="1" t="s">
        <v>426</v>
      </c>
      <c r="F440" s="1" t="s">
        <v>289</v>
      </c>
      <c r="G440" s="1" t="s">
        <v>360</v>
      </c>
      <c r="H440" s="1" t="n">
        <v>27.1427257903461</v>
      </c>
      <c r="I440" s="37" t="n">
        <v>43647</v>
      </c>
      <c r="J440" s="1" t="n">
        <v>2019</v>
      </c>
      <c r="K440" s="1" t="n">
        <v>7</v>
      </c>
      <c r="L440" s="1" t="n">
        <v>21</v>
      </c>
      <c r="M440" s="1" t="s">
        <v>291</v>
      </c>
      <c r="N440" s="1" t="s">
        <v>361</v>
      </c>
    </row>
    <row r="441" customFormat="false" ht="12.8" hidden="false" customHeight="false" outlineLevel="0" collapsed="false">
      <c r="A441" s="1" t="s">
        <v>290</v>
      </c>
      <c r="B441" s="1" t="s">
        <v>425</v>
      </c>
      <c r="C441" s="1" t="s">
        <v>380</v>
      </c>
      <c r="D441" s="1" t="n">
        <v>300.875573298595</v>
      </c>
      <c r="E441" s="1" t="s">
        <v>426</v>
      </c>
      <c r="F441" s="1" t="s">
        <v>289</v>
      </c>
      <c r="G441" s="1" t="s">
        <v>360</v>
      </c>
      <c r="H441" s="1" t="n">
        <v>27.7255732985947</v>
      </c>
      <c r="I441" s="37" t="n">
        <v>43678</v>
      </c>
      <c r="J441" s="1" t="n">
        <v>2019</v>
      </c>
      <c r="K441" s="1" t="n">
        <v>8</v>
      </c>
      <c r="L441" s="1" t="n">
        <v>21</v>
      </c>
      <c r="M441" s="1" t="s">
        <v>291</v>
      </c>
      <c r="N441" s="1" t="s">
        <v>361</v>
      </c>
    </row>
    <row r="442" customFormat="false" ht="12.8" hidden="false" customHeight="false" outlineLevel="0" collapsed="false">
      <c r="A442" s="1" t="s">
        <v>290</v>
      </c>
      <c r="B442" s="1" t="s">
        <v>425</v>
      </c>
      <c r="C442" s="1" t="s">
        <v>381</v>
      </c>
      <c r="D442" s="1" t="n">
        <v>300.676646592592</v>
      </c>
      <c r="E442" s="1" t="s">
        <v>426</v>
      </c>
      <c r="F442" s="1" t="s">
        <v>289</v>
      </c>
      <c r="G442" s="1" t="s">
        <v>360</v>
      </c>
      <c r="H442" s="1" t="n">
        <v>27.5266465925922</v>
      </c>
      <c r="I442" s="37" t="n">
        <v>43709</v>
      </c>
      <c r="J442" s="1" t="n">
        <v>2019</v>
      </c>
      <c r="K442" s="1" t="n">
        <v>9</v>
      </c>
      <c r="L442" s="1" t="n">
        <v>21</v>
      </c>
      <c r="M442" s="1" t="s">
        <v>291</v>
      </c>
      <c r="N442" s="1" t="s">
        <v>361</v>
      </c>
    </row>
    <row r="443" customFormat="false" ht="12.8" hidden="false" customHeight="false" outlineLevel="0" collapsed="false">
      <c r="A443" s="1" t="s">
        <v>290</v>
      </c>
      <c r="B443" s="1" t="s">
        <v>425</v>
      </c>
      <c r="C443" s="1" t="s">
        <v>382</v>
      </c>
      <c r="D443" s="1" t="n">
        <v>300.6890311346</v>
      </c>
      <c r="E443" s="1" t="s">
        <v>426</v>
      </c>
      <c r="F443" s="1" t="s">
        <v>289</v>
      </c>
      <c r="G443" s="1" t="s">
        <v>360</v>
      </c>
      <c r="H443" s="1" t="n">
        <v>27.5390311346002</v>
      </c>
      <c r="I443" s="37" t="n">
        <v>43739</v>
      </c>
      <c r="J443" s="1" t="n">
        <v>2019</v>
      </c>
      <c r="K443" s="1" t="n">
        <v>10</v>
      </c>
      <c r="L443" s="1" t="n">
        <v>21</v>
      </c>
      <c r="M443" s="1" t="s">
        <v>291</v>
      </c>
      <c r="N443" s="1" t="s">
        <v>361</v>
      </c>
    </row>
    <row r="444" customFormat="false" ht="12.8" hidden="false" customHeight="false" outlineLevel="0" collapsed="false">
      <c r="A444" s="1" t="s">
        <v>290</v>
      </c>
      <c r="B444" s="1" t="s">
        <v>425</v>
      </c>
      <c r="C444" s="1" t="s">
        <v>383</v>
      </c>
      <c r="D444" s="1" t="n">
        <v>300.854674383956</v>
      </c>
      <c r="E444" s="1" t="s">
        <v>426</v>
      </c>
      <c r="F444" s="1" t="s">
        <v>289</v>
      </c>
      <c r="G444" s="1" t="s">
        <v>360</v>
      </c>
      <c r="H444" s="1" t="n">
        <v>27.7046743839563</v>
      </c>
      <c r="I444" s="37" t="n">
        <v>43770</v>
      </c>
      <c r="J444" s="1" t="n">
        <v>2019</v>
      </c>
      <c r="K444" s="1" t="n">
        <v>11</v>
      </c>
      <c r="L444" s="1" t="n">
        <v>21</v>
      </c>
      <c r="M444" s="1" t="s">
        <v>291</v>
      </c>
      <c r="N444" s="1" t="s">
        <v>361</v>
      </c>
    </row>
    <row r="445" customFormat="false" ht="12.8" hidden="false" customHeight="false" outlineLevel="0" collapsed="false">
      <c r="A445" s="1" t="s">
        <v>290</v>
      </c>
      <c r="B445" s="1" t="s">
        <v>425</v>
      </c>
      <c r="C445" s="1" t="s">
        <v>384</v>
      </c>
      <c r="D445" s="1" t="n">
        <v>301.00019275255</v>
      </c>
      <c r="E445" s="1" t="s">
        <v>426</v>
      </c>
      <c r="F445" s="1" t="s">
        <v>289</v>
      </c>
      <c r="G445" s="1" t="s">
        <v>360</v>
      </c>
      <c r="H445" s="1" t="n">
        <v>27.8501927525496</v>
      </c>
      <c r="I445" s="37" t="n">
        <v>43800</v>
      </c>
      <c r="J445" s="1" t="n">
        <v>2019</v>
      </c>
      <c r="K445" s="1" t="n">
        <v>12</v>
      </c>
      <c r="L445" s="1" t="n">
        <v>21</v>
      </c>
      <c r="M445" s="1" t="s">
        <v>291</v>
      </c>
      <c r="N445" s="1" t="s">
        <v>361</v>
      </c>
    </row>
    <row r="446" customFormat="false" ht="12.8" hidden="false" customHeight="false" outlineLevel="0" collapsed="false">
      <c r="A446" s="1" t="s">
        <v>290</v>
      </c>
      <c r="B446" s="1" t="s">
        <v>425</v>
      </c>
      <c r="C446" s="1" t="s">
        <v>385</v>
      </c>
      <c r="D446" s="1" t="n">
        <v>299.90183868322</v>
      </c>
      <c r="E446" s="1" t="s">
        <v>426</v>
      </c>
      <c r="F446" s="1" t="s">
        <v>289</v>
      </c>
      <c r="G446" s="1" t="s">
        <v>360</v>
      </c>
      <c r="H446" s="1" t="n">
        <v>26.7518386832206</v>
      </c>
      <c r="I446" s="37" t="n">
        <v>43831</v>
      </c>
      <c r="J446" s="1" t="n">
        <v>2020</v>
      </c>
      <c r="K446" s="1" t="n">
        <v>1</v>
      </c>
      <c r="L446" s="1" t="n">
        <v>21</v>
      </c>
      <c r="M446" s="1" t="s">
        <v>291</v>
      </c>
      <c r="N446" s="1" t="s">
        <v>361</v>
      </c>
    </row>
    <row r="447" customFormat="false" ht="12.8" hidden="false" customHeight="false" outlineLevel="0" collapsed="false">
      <c r="A447" s="1" t="s">
        <v>290</v>
      </c>
      <c r="B447" s="1" t="s">
        <v>425</v>
      </c>
      <c r="C447" s="1" t="s">
        <v>386</v>
      </c>
      <c r="D447" s="1" t="n">
        <v>299.727681061234</v>
      </c>
      <c r="E447" s="1" t="s">
        <v>426</v>
      </c>
      <c r="F447" s="1" t="s">
        <v>289</v>
      </c>
      <c r="G447" s="1" t="s">
        <v>360</v>
      </c>
      <c r="H447" s="1" t="n">
        <v>26.5776810612339</v>
      </c>
      <c r="I447" s="37" t="n">
        <v>43862</v>
      </c>
      <c r="J447" s="1" t="n">
        <v>2020</v>
      </c>
      <c r="K447" s="1" t="n">
        <v>2</v>
      </c>
      <c r="L447" s="1" t="n">
        <v>21</v>
      </c>
      <c r="M447" s="1" t="s">
        <v>291</v>
      </c>
      <c r="N447" s="1" t="s">
        <v>361</v>
      </c>
    </row>
    <row r="448" customFormat="false" ht="12.8" hidden="false" customHeight="false" outlineLevel="0" collapsed="false">
      <c r="A448" s="1" t="s">
        <v>290</v>
      </c>
      <c r="B448" s="1" t="s">
        <v>425</v>
      </c>
      <c r="C448" s="1" t="s">
        <v>387</v>
      </c>
      <c r="D448" s="1" t="n">
        <v>299.775671161515</v>
      </c>
      <c r="E448" s="1" t="s">
        <v>426</v>
      </c>
      <c r="F448" s="1" t="s">
        <v>289</v>
      </c>
      <c r="G448" s="1" t="s">
        <v>360</v>
      </c>
      <c r="H448" s="1" t="n">
        <v>26.6256711615147</v>
      </c>
      <c r="I448" s="37" t="n">
        <v>43891</v>
      </c>
      <c r="J448" s="1" t="n">
        <v>2020</v>
      </c>
      <c r="K448" s="1" t="n">
        <v>3</v>
      </c>
      <c r="L448" s="1" t="n">
        <v>21</v>
      </c>
      <c r="M448" s="1" t="s">
        <v>291</v>
      </c>
      <c r="N448" s="1" t="s">
        <v>361</v>
      </c>
    </row>
    <row r="449" customFormat="false" ht="12.8" hidden="false" customHeight="false" outlineLevel="0" collapsed="false">
      <c r="A449" s="1" t="s">
        <v>290</v>
      </c>
      <c r="B449" s="1" t="s">
        <v>425</v>
      </c>
      <c r="C449" s="1" t="s">
        <v>388</v>
      </c>
      <c r="D449" s="1" t="n">
        <v>299.895646412216</v>
      </c>
      <c r="E449" s="1" t="s">
        <v>426</v>
      </c>
      <c r="F449" s="1" t="s">
        <v>289</v>
      </c>
      <c r="G449" s="1" t="s">
        <v>360</v>
      </c>
      <c r="H449" s="1" t="n">
        <v>26.7456464122166</v>
      </c>
      <c r="I449" s="37" t="n">
        <v>43922</v>
      </c>
      <c r="J449" s="1" t="n">
        <v>2020</v>
      </c>
      <c r="K449" s="1" t="n">
        <v>4</v>
      </c>
      <c r="L449" s="1" t="n">
        <v>21</v>
      </c>
      <c r="M449" s="1" t="s">
        <v>291</v>
      </c>
      <c r="N449" s="1" t="s">
        <v>361</v>
      </c>
    </row>
    <row r="450" customFormat="false" ht="12.8" hidden="false" customHeight="false" outlineLevel="0" collapsed="false">
      <c r="A450" s="1" t="s">
        <v>290</v>
      </c>
      <c r="B450" s="1" t="s">
        <v>425</v>
      </c>
      <c r="C450" s="1" t="s">
        <v>389</v>
      </c>
      <c r="D450" s="1" t="n">
        <v>300.632526661689</v>
      </c>
      <c r="E450" s="1" t="s">
        <v>426</v>
      </c>
      <c r="F450" s="1" t="s">
        <v>289</v>
      </c>
      <c r="G450" s="1" t="s">
        <v>360</v>
      </c>
      <c r="H450" s="1" t="n">
        <v>27.4825266616889</v>
      </c>
      <c r="I450" s="37" t="n">
        <v>43952</v>
      </c>
      <c r="J450" s="1" t="n">
        <v>2020</v>
      </c>
      <c r="K450" s="1" t="n">
        <v>5</v>
      </c>
      <c r="L450" s="1" t="n">
        <v>21</v>
      </c>
      <c r="M450" s="1" t="s">
        <v>291</v>
      </c>
      <c r="N450" s="1" t="s">
        <v>361</v>
      </c>
    </row>
    <row r="451" customFormat="false" ht="12.8" hidden="false" customHeight="false" outlineLevel="0" collapsed="false">
      <c r="A451" s="1" t="s">
        <v>290</v>
      </c>
      <c r="B451" s="1" t="s">
        <v>425</v>
      </c>
      <c r="C451" s="1" t="s">
        <v>390</v>
      </c>
      <c r="D451" s="1" t="n">
        <v>300.581440425906</v>
      </c>
      <c r="E451" s="1" t="s">
        <v>426</v>
      </c>
      <c r="F451" s="1" t="s">
        <v>289</v>
      </c>
      <c r="G451" s="1" t="s">
        <v>360</v>
      </c>
      <c r="H451" s="1" t="n">
        <v>27.4314404259062</v>
      </c>
      <c r="I451" s="37" t="n">
        <v>43983</v>
      </c>
      <c r="J451" s="1" t="n">
        <v>2020</v>
      </c>
      <c r="K451" s="1" t="n">
        <v>6</v>
      </c>
      <c r="L451" s="1" t="n">
        <v>21</v>
      </c>
      <c r="M451" s="1" t="s">
        <v>291</v>
      </c>
      <c r="N451" s="1" t="s">
        <v>361</v>
      </c>
    </row>
    <row r="452" customFormat="false" ht="12.8" hidden="false" customHeight="false" outlineLevel="0" collapsed="false">
      <c r="A452" s="1" t="s">
        <v>290</v>
      </c>
      <c r="B452" s="1" t="s">
        <v>425</v>
      </c>
      <c r="C452" s="1" t="s">
        <v>391</v>
      </c>
      <c r="D452" s="1" t="n">
        <v>300.853126316205</v>
      </c>
      <c r="E452" s="1" t="s">
        <v>426</v>
      </c>
      <c r="F452" s="1" t="s">
        <v>289</v>
      </c>
      <c r="G452" s="1" t="s">
        <v>360</v>
      </c>
      <c r="H452" s="1" t="n">
        <v>27.7031263162053</v>
      </c>
      <c r="I452" s="37" t="n">
        <v>44013</v>
      </c>
      <c r="J452" s="1" t="n">
        <v>2020</v>
      </c>
      <c r="K452" s="1" t="n">
        <v>7</v>
      </c>
      <c r="L452" s="1" t="n">
        <v>21</v>
      </c>
      <c r="M452" s="1" t="s">
        <v>291</v>
      </c>
      <c r="N452" s="1" t="s">
        <v>361</v>
      </c>
    </row>
    <row r="453" customFormat="false" ht="12.8" hidden="false" customHeight="false" outlineLevel="0" collapsed="false">
      <c r="A453" s="1" t="s">
        <v>290</v>
      </c>
      <c r="B453" s="1" t="s">
        <v>425</v>
      </c>
      <c r="C453" s="1" t="s">
        <v>392</v>
      </c>
      <c r="D453" s="1" t="n">
        <v>300.935173907008</v>
      </c>
      <c r="E453" s="1" t="s">
        <v>426</v>
      </c>
      <c r="F453" s="1" t="s">
        <v>289</v>
      </c>
      <c r="G453" s="1" t="s">
        <v>360</v>
      </c>
      <c r="H453" s="1" t="n">
        <v>27.785173907008</v>
      </c>
      <c r="I453" s="37" t="n">
        <v>44044</v>
      </c>
      <c r="J453" s="1" t="n">
        <v>2020</v>
      </c>
      <c r="K453" s="1" t="n">
        <v>8</v>
      </c>
      <c r="L453" s="1" t="n">
        <v>21</v>
      </c>
      <c r="M453" s="1" t="s">
        <v>291</v>
      </c>
      <c r="N453" s="1" t="s">
        <v>361</v>
      </c>
    </row>
    <row r="454" customFormat="false" ht="12.8" hidden="false" customHeight="false" outlineLevel="0" collapsed="false">
      <c r="A454" s="1" t="s">
        <v>290</v>
      </c>
      <c r="B454" s="1" t="s">
        <v>425</v>
      </c>
      <c r="C454" s="1" t="s">
        <v>393</v>
      </c>
      <c r="D454" s="1" t="n">
        <v>300.818294791808</v>
      </c>
      <c r="E454" s="1" t="s">
        <v>426</v>
      </c>
      <c r="F454" s="1" t="s">
        <v>289</v>
      </c>
      <c r="G454" s="1" t="s">
        <v>360</v>
      </c>
      <c r="H454" s="1" t="n">
        <v>27.668294791808</v>
      </c>
      <c r="I454" s="37" t="n">
        <v>44075</v>
      </c>
      <c r="J454" s="1" t="n">
        <v>2020</v>
      </c>
      <c r="K454" s="1" t="n">
        <v>9</v>
      </c>
      <c r="L454" s="1" t="n">
        <v>21</v>
      </c>
      <c r="M454" s="1" t="s">
        <v>291</v>
      </c>
      <c r="N454" s="1" t="s">
        <v>361</v>
      </c>
    </row>
    <row r="455" customFormat="false" ht="12.8" hidden="false" customHeight="false" outlineLevel="0" collapsed="false">
      <c r="A455" s="1" t="s">
        <v>290</v>
      </c>
      <c r="B455" s="1" t="s">
        <v>425</v>
      </c>
      <c r="C455" s="1" t="s">
        <v>394</v>
      </c>
      <c r="D455" s="1" t="n">
        <v>300.880991535723</v>
      </c>
      <c r="E455" s="1" t="s">
        <v>426</v>
      </c>
      <c r="F455" s="1" t="s">
        <v>289</v>
      </c>
      <c r="G455" s="1" t="s">
        <v>360</v>
      </c>
      <c r="H455" s="1" t="n">
        <v>27.7309915357232</v>
      </c>
      <c r="I455" s="37" t="n">
        <v>44105</v>
      </c>
      <c r="J455" s="1" t="n">
        <v>2020</v>
      </c>
      <c r="K455" s="1" t="n">
        <v>10</v>
      </c>
      <c r="L455" s="1" t="n">
        <v>21</v>
      </c>
      <c r="M455" s="1" t="s">
        <v>291</v>
      </c>
      <c r="N455" s="1" t="s">
        <v>361</v>
      </c>
    </row>
    <row r="456" customFormat="false" ht="12.8" hidden="false" customHeight="false" outlineLevel="0" collapsed="false">
      <c r="A456" s="1" t="s">
        <v>290</v>
      </c>
      <c r="B456" s="1" t="s">
        <v>425</v>
      </c>
      <c r="C456" s="1" t="s">
        <v>395</v>
      </c>
      <c r="D456" s="1" t="n">
        <v>300.650329440825</v>
      </c>
      <c r="E456" s="1" t="s">
        <v>426</v>
      </c>
      <c r="F456" s="1" t="s">
        <v>289</v>
      </c>
      <c r="G456" s="1" t="s">
        <v>360</v>
      </c>
      <c r="H456" s="1" t="n">
        <v>27.5003294408253</v>
      </c>
      <c r="I456" s="37" t="n">
        <v>44136</v>
      </c>
      <c r="J456" s="1" t="n">
        <v>2020</v>
      </c>
      <c r="K456" s="1" t="n">
        <v>11</v>
      </c>
      <c r="L456" s="1" t="n">
        <v>21</v>
      </c>
      <c r="M456" s="1" t="s">
        <v>291</v>
      </c>
      <c r="N456" s="1" t="s">
        <v>361</v>
      </c>
    </row>
    <row r="457" customFormat="false" ht="12.8" hidden="false" customHeight="false" outlineLevel="0" collapsed="false">
      <c r="A457" s="1" t="s">
        <v>290</v>
      </c>
      <c r="B457" s="1" t="s">
        <v>425</v>
      </c>
      <c r="C457" s="1" t="s">
        <v>396</v>
      </c>
      <c r="D457" s="1" t="n">
        <v>300.717670387993</v>
      </c>
      <c r="E457" s="1" t="s">
        <v>426</v>
      </c>
      <c r="F457" s="1" t="s">
        <v>289</v>
      </c>
      <c r="G457" s="1" t="s">
        <v>360</v>
      </c>
      <c r="H457" s="1" t="n">
        <v>27.5676703879935</v>
      </c>
      <c r="I457" s="37" t="n">
        <v>44166</v>
      </c>
      <c r="J457" s="1" t="n">
        <v>2020</v>
      </c>
      <c r="K457" s="1" t="n">
        <v>12</v>
      </c>
      <c r="L457" s="1" t="n">
        <v>21</v>
      </c>
      <c r="M457" s="1" t="s">
        <v>291</v>
      </c>
      <c r="N457" s="1" t="s">
        <v>361</v>
      </c>
    </row>
    <row r="458" customFormat="false" ht="12.8" hidden="false" customHeight="false" outlineLevel="0" collapsed="false">
      <c r="A458" s="1" t="s">
        <v>290</v>
      </c>
      <c r="B458" s="1" t="s">
        <v>425</v>
      </c>
      <c r="C458" s="1" t="s">
        <v>397</v>
      </c>
      <c r="D458" s="1" t="n">
        <v>300.532531738281</v>
      </c>
      <c r="E458" s="1" t="s">
        <v>426</v>
      </c>
      <c r="F458" s="1" t="s">
        <v>289</v>
      </c>
      <c r="G458" s="1" t="s">
        <v>360</v>
      </c>
      <c r="H458" s="1" t="n">
        <v>27.3825317382813</v>
      </c>
      <c r="I458" s="37" t="n">
        <v>44212</v>
      </c>
      <c r="J458" s="1" t="n">
        <v>2021</v>
      </c>
      <c r="K458" s="1" t="n">
        <v>1</v>
      </c>
      <c r="L458" s="1" t="n">
        <v>21</v>
      </c>
      <c r="M458" s="1" t="s">
        <v>291</v>
      </c>
      <c r="N458" s="1" t="s">
        <v>361</v>
      </c>
    </row>
    <row r="459" customFormat="false" ht="12.8" hidden="false" customHeight="false" outlineLevel="0" collapsed="false">
      <c r="A459" s="1" t="s">
        <v>290</v>
      </c>
      <c r="B459" s="1" t="s">
        <v>425</v>
      </c>
      <c r="C459" s="1" t="s">
        <v>398</v>
      </c>
      <c r="D459" s="1" t="n">
        <v>300.082962610087</v>
      </c>
      <c r="E459" s="1" t="s">
        <v>426</v>
      </c>
      <c r="F459" s="1" t="s">
        <v>289</v>
      </c>
      <c r="G459" s="1" t="s">
        <v>360</v>
      </c>
      <c r="H459" s="1" t="n">
        <v>26.9329626100866</v>
      </c>
      <c r="I459" s="37" t="n">
        <v>44197</v>
      </c>
      <c r="J459" s="1" t="n">
        <v>2021</v>
      </c>
      <c r="K459" s="1" t="n">
        <v>1</v>
      </c>
      <c r="L459" s="1" t="n">
        <v>21</v>
      </c>
      <c r="M459" s="1" t="s">
        <v>291</v>
      </c>
      <c r="N459" s="1" t="s">
        <v>361</v>
      </c>
    </row>
    <row r="460" customFormat="false" ht="12.8" hidden="false" customHeight="false" outlineLevel="0" collapsed="false">
      <c r="A460" s="1" t="s">
        <v>290</v>
      </c>
      <c r="B460" s="1" t="s">
        <v>425</v>
      </c>
      <c r="C460" s="1" t="s">
        <v>399</v>
      </c>
      <c r="D460" s="1" t="n">
        <v>301.177032470703</v>
      </c>
      <c r="E460" s="1" t="s">
        <v>426</v>
      </c>
      <c r="F460" s="1" t="s">
        <v>289</v>
      </c>
      <c r="G460" s="1" t="s">
        <v>360</v>
      </c>
      <c r="H460" s="1" t="n">
        <v>28.0270324707031</v>
      </c>
      <c r="I460" s="37" t="n">
        <v>44242</v>
      </c>
      <c r="J460" s="1" t="n">
        <v>2021</v>
      </c>
      <c r="K460" s="1" t="n">
        <v>2</v>
      </c>
      <c r="L460" s="1" t="n">
        <v>21</v>
      </c>
      <c r="M460" s="1" t="s">
        <v>291</v>
      </c>
      <c r="N460" s="1" t="s">
        <v>361</v>
      </c>
    </row>
    <row r="461" customFormat="false" ht="12.8" hidden="false" customHeight="false" outlineLevel="0" collapsed="false">
      <c r="A461" s="1" t="s">
        <v>290</v>
      </c>
      <c r="B461" s="1" t="s">
        <v>425</v>
      </c>
      <c r="C461" s="1" t="s">
        <v>400</v>
      </c>
      <c r="D461" s="1" t="n">
        <v>299.846108244185</v>
      </c>
      <c r="E461" s="1" t="s">
        <v>426</v>
      </c>
      <c r="F461" s="1" t="s">
        <v>289</v>
      </c>
      <c r="G461" s="1" t="s">
        <v>360</v>
      </c>
      <c r="H461" s="1" t="n">
        <v>26.6961082441848</v>
      </c>
      <c r="I461" s="37" t="n">
        <v>44228</v>
      </c>
      <c r="J461" s="1" t="n">
        <v>2021</v>
      </c>
      <c r="K461" s="1" t="n">
        <v>2</v>
      </c>
      <c r="L461" s="1" t="n">
        <v>21</v>
      </c>
      <c r="M461" s="1" t="s">
        <v>291</v>
      </c>
      <c r="N461" s="1" t="s">
        <v>361</v>
      </c>
    </row>
    <row r="462" customFormat="false" ht="12.8" hidden="false" customHeight="false" outlineLevel="0" collapsed="false">
      <c r="A462" s="1" t="s">
        <v>290</v>
      </c>
      <c r="B462" s="1" t="s">
        <v>425</v>
      </c>
      <c r="C462" s="1" t="s">
        <v>401</v>
      </c>
      <c r="D462" s="1" t="n">
        <v>300.602996826172</v>
      </c>
      <c r="E462" s="1" t="s">
        <v>426</v>
      </c>
      <c r="F462" s="1" t="s">
        <v>289</v>
      </c>
      <c r="G462" s="1" t="s">
        <v>360</v>
      </c>
      <c r="H462" s="1" t="n">
        <v>27.4529968261719</v>
      </c>
      <c r="I462" s="37" t="n">
        <v>44271</v>
      </c>
      <c r="J462" s="1" t="n">
        <v>2021</v>
      </c>
      <c r="K462" s="1" t="n">
        <v>3</v>
      </c>
      <c r="L462" s="1" t="n">
        <v>21</v>
      </c>
      <c r="M462" s="1" t="s">
        <v>291</v>
      </c>
      <c r="N462" s="1" t="s">
        <v>361</v>
      </c>
    </row>
    <row r="463" customFormat="false" ht="12.8" hidden="false" customHeight="false" outlineLevel="0" collapsed="false">
      <c r="A463" s="1" t="s">
        <v>290</v>
      </c>
      <c r="B463" s="1" t="s">
        <v>425</v>
      </c>
      <c r="C463" s="1" t="s">
        <v>402</v>
      </c>
      <c r="D463" s="1"/>
      <c r="E463" s="1" t="s">
        <v>426</v>
      </c>
      <c r="F463" s="1" t="s">
        <v>289</v>
      </c>
      <c r="G463" s="1" t="s">
        <v>360</v>
      </c>
      <c r="H463" s="1"/>
      <c r="I463" s="37" t="n">
        <v>44256</v>
      </c>
      <c r="J463" s="1" t="n">
        <v>2021</v>
      </c>
      <c r="K463" s="1" t="n">
        <v>3</v>
      </c>
      <c r="L463" s="1" t="n">
        <v>21</v>
      </c>
      <c r="M463" s="1" t="s">
        <v>291</v>
      </c>
      <c r="N463" s="1" t="s">
        <v>361</v>
      </c>
    </row>
    <row r="464" customFormat="false" ht="12.8" hidden="false" customHeight="false" outlineLevel="0" collapsed="false">
      <c r="A464" s="1" t="s">
        <v>290</v>
      </c>
      <c r="B464" s="1" t="s">
        <v>425</v>
      </c>
      <c r="C464" s="1" t="s">
        <v>403</v>
      </c>
      <c r="D464" s="1" t="n">
        <v>300.387817382812</v>
      </c>
      <c r="E464" s="1" t="s">
        <v>426</v>
      </c>
      <c r="F464" s="1" t="s">
        <v>289</v>
      </c>
      <c r="G464" s="1" t="s">
        <v>360</v>
      </c>
      <c r="H464" s="1" t="n">
        <v>27.2378173828125</v>
      </c>
      <c r="I464" s="37" t="n">
        <v>44302</v>
      </c>
      <c r="J464" s="1" t="n">
        <v>2021</v>
      </c>
      <c r="K464" s="1" t="n">
        <v>4</v>
      </c>
      <c r="L464" s="1" t="n">
        <v>21</v>
      </c>
      <c r="M464" s="1" t="s">
        <v>291</v>
      </c>
      <c r="N464" s="1" t="s">
        <v>361</v>
      </c>
    </row>
    <row r="465" customFormat="false" ht="12.8" hidden="false" customHeight="false" outlineLevel="0" collapsed="false">
      <c r="A465" s="1" t="s">
        <v>290</v>
      </c>
      <c r="B465" s="1" t="s">
        <v>425</v>
      </c>
      <c r="C465" s="1" t="s">
        <v>404</v>
      </c>
      <c r="D465" s="1"/>
      <c r="E465" s="1" t="s">
        <v>426</v>
      </c>
      <c r="F465" s="1" t="s">
        <v>289</v>
      </c>
      <c r="G465" s="1" t="s">
        <v>360</v>
      </c>
      <c r="H465" s="1"/>
      <c r="I465" s="37" t="n">
        <v>44287</v>
      </c>
      <c r="J465" s="1" t="n">
        <v>2021</v>
      </c>
      <c r="K465" s="1" t="n">
        <v>4</v>
      </c>
      <c r="L465" s="1" t="n">
        <v>21</v>
      </c>
      <c r="M465" s="1" t="s">
        <v>291</v>
      </c>
      <c r="N465" s="1" t="s">
        <v>361</v>
      </c>
    </row>
    <row r="466" customFormat="false" ht="12.8" hidden="false" customHeight="false" outlineLevel="0" collapsed="false">
      <c r="A466" s="1" t="s">
        <v>290</v>
      </c>
      <c r="B466" s="1" t="s">
        <v>425</v>
      </c>
      <c r="C466" s="1" t="s">
        <v>405</v>
      </c>
      <c r="D466" s="1" t="n">
        <v>302.056030273437</v>
      </c>
      <c r="E466" s="1" t="s">
        <v>426</v>
      </c>
      <c r="F466" s="1" t="s">
        <v>289</v>
      </c>
      <c r="G466" s="1" t="s">
        <v>360</v>
      </c>
      <c r="H466" s="1" t="n">
        <v>28.9060302734375</v>
      </c>
      <c r="I466" s="37" t="n">
        <v>44332</v>
      </c>
      <c r="J466" s="1" t="n">
        <v>2021</v>
      </c>
      <c r="K466" s="1" t="n">
        <v>5</v>
      </c>
      <c r="L466" s="1" t="n">
        <v>21</v>
      </c>
      <c r="M466" s="1" t="s">
        <v>291</v>
      </c>
      <c r="N466" s="1" t="s">
        <v>361</v>
      </c>
    </row>
    <row r="467" customFormat="false" ht="12.8" hidden="false" customHeight="false" outlineLevel="0" collapsed="false">
      <c r="A467" s="1" t="s">
        <v>290</v>
      </c>
      <c r="B467" s="1" t="s">
        <v>425</v>
      </c>
      <c r="C467" s="1" t="s">
        <v>406</v>
      </c>
      <c r="D467" s="1" t="n">
        <v>302.096221923828</v>
      </c>
      <c r="E467" s="1" t="s">
        <v>426</v>
      </c>
      <c r="F467" s="1" t="s">
        <v>289</v>
      </c>
      <c r="G467" s="1" t="s">
        <v>360</v>
      </c>
      <c r="H467" s="1" t="n">
        <v>28.9462219238281</v>
      </c>
      <c r="I467" s="37" t="n">
        <v>44363</v>
      </c>
      <c r="J467" s="1" t="n">
        <v>2021</v>
      </c>
      <c r="K467" s="1" t="n">
        <v>6</v>
      </c>
      <c r="L467" s="1" t="n">
        <v>21</v>
      </c>
      <c r="M467" s="1" t="s">
        <v>291</v>
      </c>
      <c r="N467" s="1" t="s">
        <v>361</v>
      </c>
    </row>
    <row r="468" customFormat="false" ht="12.8" hidden="false" customHeight="false" outlineLevel="0" collapsed="false">
      <c r="A468" s="1" t="s">
        <v>290</v>
      </c>
      <c r="B468" s="1" t="s">
        <v>425</v>
      </c>
      <c r="C468" s="1" t="s">
        <v>407</v>
      </c>
      <c r="D468" s="1" t="n">
        <v>302.213562011719</v>
      </c>
      <c r="E468" s="1" t="s">
        <v>426</v>
      </c>
      <c r="F468" s="1" t="s">
        <v>289</v>
      </c>
      <c r="G468" s="1" t="s">
        <v>360</v>
      </c>
      <c r="H468" s="1" t="n">
        <v>29.0635620117188</v>
      </c>
      <c r="I468" s="37" t="n">
        <v>44393</v>
      </c>
      <c r="J468" s="1" t="n">
        <v>2021</v>
      </c>
      <c r="K468" s="1" t="n">
        <v>7</v>
      </c>
      <c r="L468" s="1" t="n">
        <v>21</v>
      </c>
      <c r="M468" s="1" t="s">
        <v>291</v>
      </c>
      <c r="N468" s="1" t="s">
        <v>361</v>
      </c>
    </row>
    <row r="469" customFormat="false" ht="12.8" hidden="false" customHeight="false" outlineLevel="0" collapsed="false">
      <c r="A469" s="1" t="s">
        <v>290</v>
      </c>
      <c r="B469" s="1" t="s">
        <v>425</v>
      </c>
      <c r="C469" s="1" t="s">
        <v>408</v>
      </c>
      <c r="D469" s="1" t="n">
        <v>302.902496337891</v>
      </c>
      <c r="E469" s="1" t="s">
        <v>426</v>
      </c>
      <c r="F469" s="1" t="s">
        <v>289</v>
      </c>
      <c r="G469" s="1" t="s">
        <v>360</v>
      </c>
      <c r="H469" s="1" t="n">
        <v>29.7524963378906</v>
      </c>
      <c r="I469" s="37" t="n">
        <v>44424</v>
      </c>
      <c r="J469" s="1" t="n">
        <v>2021</v>
      </c>
      <c r="K469" s="1" t="n">
        <v>8</v>
      </c>
      <c r="L469" s="1" t="n">
        <v>21</v>
      </c>
      <c r="M469" s="1" t="s">
        <v>291</v>
      </c>
      <c r="N469" s="1" t="s">
        <v>361</v>
      </c>
    </row>
    <row r="470" customFormat="false" ht="12.8" hidden="false" customHeight="false" outlineLevel="0" collapsed="false">
      <c r="A470" s="1" t="s">
        <v>290</v>
      </c>
      <c r="B470" s="1" t="s">
        <v>425</v>
      </c>
      <c r="C470" s="1" t="s">
        <v>409</v>
      </c>
      <c r="D470" s="1" t="n">
        <v>303.2109375</v>
      </c>
      <c r="E470" s="1" t="s">
        <v>426</v>
      </c>
      <c r="F470" s="1" t="s">
        <v>289</v>
      </c>
      <c r="G470" s="1" t="s">
        <v>360</v>
      </c>
      <c r="H470" s="1" t="n">
        <v>30.0609375</v>
      </c>
      <c r="I470" s="37" t="n">
        <v>44455</v>
      </c>
      <c r="J470" s="1" t="n">
        <v>2021</v>
      </c>
      <c r="K470" s="1" t="n">
        <v>9</v>
      </c>
      <c r="L470" s="1" t="n">
        <v>21</v>
      </c>
      <c r="M470" s="1" t="s">
        <v>291</v>
      </c>
      <c r="N470" s="1" t="s">
        <v>361</v>
      </c>
    </row>
    <row r="471" customFormat="false" ht="12.8" hidden="false" customHeight="false" outlineLevel="0" collapsed="false">
      <c r="A471" s="1" t="s">
        <v>290</v>
      </c>
      <c r="B471" s="1" t="s">
        <v>425</v>
      </c>
      <c r="C471" s="1" t="s">
        <v>410</v>
      </c>
      <c r="D471" s="1" t="n">
        <v>304.102416992187</v>
      </c>
      <c r="E471" s="1" t="s">
        <v>426</v>
      </c>
      <c r="F471" s="1" t="s">
        <v>289</v>
      </c>
      <c r="G471" s="1" t="s">
        <v>360</v>
      </c>
      <c r="H471" s="1" t="n">
        <v>30.9524169921875</v>
      </c>
      <c r="I471" s="37" t="n">
        <v>44485</v>
      </c>
      <c r="J471" s="1" t="n">
        <v>2021</v>
      </c>
      <c r="K471" s="1" t="n">
        <v>10</v>
      </c>
      <c r="L471" s="1" t="n">
        <v>21</v>
      </c>
      <c r="M471" s="1" t="s">
        <v>291</v>
      </c>
      <c r="N471" s="1" t="s">
        <v>361</v>
      </c>
    </row>
    <row r="472" customFormat="false" ht="12.8" hidden="false" customHeight="false" outlineLevel="0" collapsed="false">
      <c r="A472" s="1" t="s">
        <v>290</v>
      </c>
      <c r="B472" s="1" t="s">
        <v>425</v>
      </c>
      <c r="C472" s="1" t="s">
        <v>411</v>
      </c>
      <c r="D472" s="1" t="n">
        <v>304.696502685547</v>
      </c>
      <c r="E472" s="1" t="s">
        <v>426</v>
      </c>
      <c r="F472" s="1" t="s">
        <v>289</v>
      </c>
      <c r="G472" s="1" t="s">
        <v>360</v>
      </c>
      <c r="H472" s="1" t="n">
        <v>31.5465026855469</v>
      </c>
      <c r="I472" s="37" t="n">
        <v>44516</v>
      </c>
      <c r="J472" s="1" t="n">
        <v>2021</v>
      </c>
      <c r="K472" s="1" t="n">
        <v>11</v>
      </c>
      <c r="L472" s="1" t="n">
        <v>21</v>
      </c>
      <c r="M472" s="1" t="s">
        <v>291</v>
      </c>
      <c r="N472" s="1" t="s">
        <v>361</v>
      </c>
    </row>
    <row r="473" customFormat="false" ht="12.8" hidden="false" customHeight="false" outlineLevel="0" collapsed="false">
      <c r="A473" s="1" t="s">
        <v>290</v>
      </c>
      <c r="B473" s="1" t="s">
        <v>425</v>
      </c>
      <c r="C473" s="1" t="s">
        <v>412</v>
      </c>
      <c r="D473" s="1" t="n">
        <v>301.220031738281</v>
      </c>
      <c r="E473" s="1" t="s">
        <v>426</v>
      </c>
      <c r="F473" s="1" t="s">
        <v>289</v>
      </c>
      <c r="G473" s="1" t="s">
        <v>360</v>
      </c>
      <c r="H473" s="1" t="n">
        <v>28.0700317382813</v>
      </c>
      <c r="I473" s="37" t="n">
        <v>44546</v>
      </c>
      <c r="J473" s="1" t="n">
        <v>2021</v>
      </c>
      <c r="K473" s="1" t="n">
        <v>12</v>
      </c>
      <c r="L473" s="1" t="n">
        <v>21</v>
      </c>
      <c r="M473" s="1" t="s">
        <v>291</v>
      </c>
      <c r="N473" s="1" t="s">
        <v>361</v>
      </c>
    </row>
    <row r="474" customFormat="false" ht="12.8" hidden="false" customHeight="false" outlineLevel="0" collapsed="false">
      <c r="A474" s="1" t="s">
        <v>290</v>
      </c>
      <c r="B474" s="1" t="s">
        <v>425</v>
      </c>
      <c r="C474" s="1" t="s">
        <v>397</v>
      </c>
      <c r="D474" s="1" t="n">
        <v>299.94140625</v>
      </c>
      <c r="E474" s="1" t="s">
        <v>426</v>
      </c>
      <c r="F474" s="1" t="s">
        <v>289</v>
      </c>
      <c r="G474" s="1" t="s">
        <v>360</v>
      </c>
      <c r="H474" s="1" t="n">
        <v>26.79140625</v>
      </c>
      <c r="I474" s="37" t="n">
        <v>44212</v>
      </c>
      <c r="J474" s="1" t="n">
        <v>2021</v>
      </c>
      <c r="K474" s="1" t="n">
        <v>1</v>
      </c>
      <c r="L474" s="1" t="n">
        <v>21</v>
      </c>
      <c r="M474" s="1" t="s">
        <v>291</v>
      </c>
      <c r="N474" s="1" t="s">
        <v>413</v>
      </c>
    </row>
    <row r="475" customFormat="false" ht="12.8" hidden="false" customHeight="false" outlineLevel="0" collapsed="false">
      <c r="A475" s="1" t="s">
        <v>290</v>
      </c>
      <c r="B475" s="1" t="s">
        <v>425</v>
      </c>
      <c r="C475" s="1" t="s">
        <v>398</v>
      </c>
      <c r="D475" s="1" t="n">
        <v>300.082962610087</v>
      </c>
      <c r="E475" s="1" t="s">
        <v>426</v>
      </c>
      <c r="F475" s="1" t="s">
        <v>289</v>
      </c>
      <c r="G475" s="1" t="s">
        <v>360</v>
      </c>
      <c r="H475" s="1" t="n">
        <v>26.9329626100866</v>
      </c>
      <c r="I475" s="37" t="n">
        <v>44197</v>
      </c>
      <c r="J475" s="1" t="n">
        <v>2021</v>
      </c>
      <c r="K475" s="1" t="n">
        <v>1</v>
      </c>
      <c r="L475" s="1" t="n">
        <v>21</v>
      </c>
      <c r="M475" s="1" t="s">
        <v>291</v>
      </c>
      <c r="N475" s="1" t="s">
        <v>413</v>
      </c>
    </row>
    <row r="476" customFormat="false" ht="12.8" hidden="false" customHeight="false" outlineLevel="0" collapsed="false">
      <c r="A476" s="1" t="s">
        <v>290</v>
      </c>
      <c r="B476" s="1" t="s">
        <v>425</v>
      </c>
      <c r="C476" s="1" t="s">
        <v>399</v>
      </c>
      <c r="D476" s="1" t="n">
        <v>299.612976074219</v>
      </c>
      <c r="E476" s="1" t="s">
        <v>426</v>
      </c>
      <c r="F476" s="1" t="s">
        <v>289</v>
      </c>
      <c r="G476" s="1" t="s">
        <v>360</v>
      </c>
      <c r="H476" s="1" t="n">
        <v>26.4629760742188</v>
      </c>
      <c r="I476" s="37" t="n">
        <v>44242</v>
      </c>
      <c r="J476" s="1" t="n">
        <v>2021</v>
      </c>
      <c r="K476" s="1" t="n">
        <v>2</v>
      </c>
      <c r="L476" s="1" t="n">
        <v>21</v>
      </c>
      <c r="M476" s="1" t="s">
        <v>291</v>
      </c>
      <c r="N476" s="1" t="s">
        <v>413</v>
      </c>
    </row>
    <row r="477" customFormat="false" ht="12.8" hidden="false" customHeight="false" outlineLevel="0" collapsed="false">
      <c r="A477" s="1" t="s">
        <v>290</v>
      </c>
      <c r="B477" s="1" t="s">
        <v>425</v>
      </c>
      <c r="C477" s="1" t="s">
        <v>400</v>
      </c>
      <c r="D477" s="1" t="n">
        <v>299.846108244185</v>
      </c>
      <c r="E477" s="1" t="s">
        <v>426</v>
      </c>
      <c r="F477" s="1" t="s">
        <v>289</v>
      </c>
      <c r="G477" s="1" t="s">
        <v>360</v>
      </c>
      <c r="H477" s="1" t="n">
        <v>26.6961082441848</v>
      </c>
      <c r="I477" s="37" t="n">
        <v>44228</v>
      </c>
      <c r="J477" s="1" t="n">
        <v>2021</v>
      </c>
      <c r="K477" s="1" t="n">
        <v>2</v>
      </c>
      <c r="L477" s="1" t="n">
        <v>21</v>
      </c>
      <c r="M477" s="1" t="s">
        <v>291</v>
      </c>
      <c r="N477" s="1" t="s">
        <v>413</v>
      </c>
    </row>
    <row r="478" customFormat="false" ht="12.8" hidden="false" customHeight="false" outlineLevel="0" collapsed="false">
      <c r="A478" s="1" t="s">
        <v>290</v>
      </c>
      <c r="B478" s="1" t="s">
        <v>425</v>
      </c>
      <c r="C478" s="1" t="s">
        <v>401</v>
      </c>
      <c r="D478" s="1" t="n">
        <v>299.388641357422</v>
      </c>
      <c r="E478" s="1" t="s">
        <v>426</v>
      </c>
      <c r="F478" s="1" t="s">
        <v>289</v>
      </c>
      <c r="G478" s="1" t="s">
        <v>360</v>
      </c>
      <c r="H478" s="1" t="n">
        <v>26.2386413574219</v>
      </c>
      <c r="I478" s="37" t="n">
        <v>44271</v>
      </c>
      <c r="J478" s="1" t="n">
        <v>2021</v>
      </c>
      <c r="K478" s="1" t="n">
        <v>3</v>
      </c>
      <c r="L478" s="1" t="n">
        <v>21</v>
      </c>
      <c r="M478" s="1" t="s">
        <v>291</v>
      </c>
      <c r="N478" s="1" t="s">
        <v>413</v>
      </c>
    </row>
    <row r="479" customFormat="false" ht="12.8" hidden="false" customHeight="false" outlineLevel="0" collapsed="false">
      <c r="A479" s="1" t="s">
        <v>290</v>
      </c>
      <c r="B479" s="1" t="s">
        <v>425</v>
      </c>
      <c r="C479" s="1" t="s">
        <v>402</v>
      </c>
      <c r="D479" s="1"/>
      <c r="E479" s="1" t="s">
        <v>426</v>
      </c>
      <c r="F479" s="1" t="s">
        <v>289</v>
      </c>
      <c r="G479" s="1" t="s">
        <v>360</v>
      </c>
      <c r="H479" s="1"/>
      <c r="I479" s="37" t="n">
        <v>44256</v>
      </c>
      <c r="J479" s="1" t="n">
        <v>2021</v>
      </c>
      <c r="K479" s="1" t="n">
        <v>3</v>
      </c>
      <c r="L479" s="1" t="n">
        <v>21</v>
      </c>
      <c r="M479" s="1" t="s">
        <v>291</v>
      </c>
      <c r="N479" s="1" t="s">
        <v>413</v>
      </c>
    </row>
    <row r="480" customFormat="false" ht="12.8" hidden="false" customHeight="false" outlineLevel="0" collapsed="false">
      <c r="A480" s="1" t="s">
        <v>290</v>
      </c>
      <c r="B480" s="1" t="s">
        <v>425</v>
      </c>
      <c r="C480" s="1" t="s">
        <v>403</v>
      </c>
      <c r="D480" s="1" t="n">
        <v>299.843109130859</v>
      </c>
      <c r="E480" s="1" t="s">
        <v>426</v>
      </c>
      <c r="F480" s="1" t="s">
        <v>289</v>
      </c>
      <c r="G480" s="1" t="s">
        <v>360</v>
      </c>
      <c r="H480" s="1" t="n">
        <v>26.6931091308594</v>
      </c>
      <c r="I480" s="37" t="n">
        <v>44302</v>
      </c>
      <c r="J480" s="1" t="n">
        <v>2021</v>
      </c>
      <c r="K480" s="1" t="n">
        <v>4</v>
      </c>
      <c r="L480" s="1" t="n">
        <v>21</v>
      </c>
      <c r="M480" s="1" t="s">
        <v>291</v>
      </c>
      <c r="N480" s="1" t="s">
        <v>413</v>
      </c>
    </row>
    <row r="481" customFormat="false" ht="12.8" hidden="false" customHeight="false" outlineLevel="0" collapsed="false">
      <c r="A481" s="1" t="s">
        <v>290</v>
      </c>
      <c r="B481" s="1" t="s">
        <v>425</v>
      </c>
      <c r="C481" s="1" t="s">
        <v>404</v>
      </c>
      <c r="D481" s="1"/>
      <c r="E481" s="1" t="s">
        <v>426</v>
      </c>
      <c r="F481" s="1" t="s">
        <v>289</v>
      </c>
      <c r="G481" s="1" t="s">
        <v>360</v>
      </c>
      <c r="H481" s="1"/>
      <c r="I481" s="37" t="n">
        <v>44287</v>
      </c>
      <c r="J481" s="1" t="n">
        <v>2021</v>
      </c>
      <c r="K481" s="1" t="n">
        <v>4</v>
      </c>
      <c r="L481" s="1" t="n">
        <v>21</v>
      </c>
      <c r="M481" s="1" t="s">
        <v>291</v>
      </c>
      <c r="N481" s="1" t="s">
        <v>413</v>
      </c>
    </row>
    <row r="482" customFormat="false" ht="12.8" hidden="false" customHeight="false" outlineLevel="0" collapsed="false">
      <c r="A482" s="1" t="s">
        <v>290</v>
      </c>
      <c r="B482" s="1" t="s">
        <v>425</v>
      </c>
      <c r="C482" s="1" t="s">
        <v>405</v>
      </c>
      <c r="D482" s="1" t="n">
        <v>301.124969482422</v>
      </c>
      <c r="E482" s="1" t="s">
        <v>426</v>
      </c>
      <c r="F482" s="1" t="s">
        <v>289</v>
      </c>
      <c r="G482" s="1" t="s">
        <v>360</v>
      </c>
      <c r="H482" s="1" t="n">
        <v>27.9749694824219</v>
      </c>
      <c r="I482" s="37" t="n">
        <v>44332</v>
      </c>
      <c r="J482" s="1" t="n">
        <v>2021</v>
      </c>
      <c r="K482" s="1" t="n">
        <v>5</v>
      </c>
      <c r="L482" s="1" t="n">
        <v>21</v>
      </c>
      <c r="M482" s="1" t="s">
        <v>291</v>
      </c>
      <c r="N482" s="1" t="s">
        <v>413</v>
      </c>
    </row>
    <row r="483" customFormat="false" ht="12.8" hidden="false" customHeight="false" outlineLevel="0" collapsed="false">
      <c r="A483" s="1" t="s">
        <v>290</v>
      </c>
      <c r="B483" s="1" t="s">
        <v>425</v>
      </c>
      <c r="C483" s="1" t="s">
        <v>406</v>
      </c>
      <c r="D483" s="1" t="n">
        <v>301.325622558594</v>
      </c>
      <c r="E483" s="1" t="s">
        <v>426</v>
      </c>
      <c r="F483" s="1" t="s">
        <v>289</v>
      </c>
      <c r="G483" s="1" t="s">
        <v>360</v>
      </c>
      <c r="H483" s="1" t="n">
        <v>28.1756225585938</v>
      </c>
      <c r="I483" s="37" t="n">
        <v>44363</v>
      </c>
      <c r="J483" s="1" t="n">
        <v>2021</v>
      </c>
      <c r="K483" s="1" t="n">
        <v>6</v>
      </c>
      <c r="L483" s="1" t="n">
        <v>21</v>
      </c>
      <c r="M483" s="1" t="s">
        <v>291</v>
      </c>
      <c r="N483" s="1" t="s">
        <v>413</v>
      </c>
    </row>
    <row r="484" customFormat="false" ht="12.8" hidden="false" customHeight="false" outlineLevel="0" collapsed="false">
      <c r="A484" s="1" t="s">
        <v>290</v>
      </c>
      <c r="B484" s="1" t="s">
        <v>425</v>
      </c>
      <c r="C484" s="1" t="s">
        <v>407</v>
      </c>
      <c r="D484" s="1" t="n">
        <v>301.368530273437</v>
      </c>
      <c r="E484" s="1" t="s">
        <v>426</v>
      </c>
      <c r="F484" s="1" t="s">
        <v>289</v>
      </c>
      <c r="G484" s="1" t="s">
        <v>360</v>
      </c>
      <c r="H484" s="1" t="n">
        <v>28.2185302734375</v>
      </c>
      <c r="I484" s="37" t="n">
        <v>44393</v>
      </c>
      <c r="J484" s="1" t="n">
        <v>2021</v>
      </c>
      <c r="K484" s="1" t="n">
        <v>7</v>
      </c>
      <c r="L484" s="1" t="n">
        <v>21</v>
      </c>
      <c r="M484" s="1" t="s">
        <v>291</v>
      </c>
      <c r="N484" s="1" t="s">
        <v>413</v>
      </c>
    </row>
    <row r="485" customFormat="false" ht="12.8" hidden="false" customHeight="false" outlineLevel="0" collapsed="false">
      <c r="A485" s="1" t="s">
        <v>290</v>
      </c>
      <c r="B485" s="1" t="s">
        <v>425</v>
      </c>
      <c r="C485" s="1" t="s">
        <v>408</v>
      </c>
      <c r="D485" s="1" t="n">
        <v>302.484130859375</v>
      </c>
      <c r="E485" s="1" t="s">
        <v>426</v>
      </c>
      <c r="F485" s="1" t="s">
        <v>289</v>
      </c>
      <c r="G485" s="1" t="s">
        <v>360</v>
      </c>
      <c r="H485" s="1" t="n">
        <v>29.334130859375</v>
      </c>
      <c r="I485" s="37" t="n">
        <v>44424</v>
      </c>
      <c r="J485" s="1" t="n">
        <v>2021</v>
      </c>
      <c r="K485" s="1" t="n">
        <v>8</v>
      </c>
      <c r="L485" s="1" t="n">
        <v>21</v>
      </c>
      <c r="M485" s="1" t="s">
        <v>291</v>
      </c>
      <c r="N485" s="1" t="s">
        <v>413</v>
      </c>
    </row>
    <row r="486" customFormat="false" ht="12.8" hidden="false" customHeight="false" outlineLevel="0" collapsed="false">
      <c r="A486" s="1" t="s">
        <v>290</v>
      </c>
      <c r="B486" s="1" t="s">
        <v>425</v>
      </c>
      <c r="C486" s="1" t="s">
        <v>409</v>
      </c>
      <c r="D486" s="1" t="n">
        <v>302.688842773437</v>
      </c>
      <c r="E486" s="1" t="s">
        <v>426</v>
      </c>
      <c r="F486" s="1" t="s">
        <v>289</v>
      </c>
      <c r="G486" s="1" t="s">
        <v>360</v>
      </c>
      <c r="H486" s="1" t="n">
        <v>29.5388427734375</v>
      </c>
      <c r="I486" s="37" t="n">
        <v>44455</v>
      </c>
      <c r="J486" s="1" t="n">
        <v>2021</v>
      </c>
      <c r="K486" s="1" t="n">
        <v>9</v>
      </c>
      <c r="L486" s="1" t="n">
        <v>21</v>
      </c>
      <c r="M486" s="1" t="s">
        <v>291</v>
      </c>
      <c r="N486" s="1" t="s">
        <v>413</v>
      </c>
    </row>
    <row r="487" customFormat="false" ht="12.8" hidden="false" customHeight="false" outlineLevel="0" collapsed="false">
      <c r="A487" s="1" t="s">
        <v>290</v>
      </c>
      <c r="B487" s="1" t="s">
        <v>425</v>
      </c>
      <c r="C487" s="1" t="s">
        <v>410</v>
      </c>
      <c r="D487" s="1" t="n">
        <v>303.6025390625</v>
      </c>
      <c r="E487" s="1" t="s">
        <v>426</v>
      </c>
      <c r="F487" s="1" t="s">
        <v>289</v>
      </c>
      <c r="G487" s="1" t="s">
        <v>360</v>
      </c>
      <c r="H487" s="1" t="n">
        <v>30.4525390625</v>
      </c>
      <c r="I487" s="37" t="n">
        <v>44485</v>
      </c>
      <c r="J487" s="1" t="n">
        <v>2021</v>
      </c>
      <c r="K487" s="1" t="n">
        <v>10</v>
      </c>
      <c r="L487" s="1" t="n">
        <v>21</v>
      </c>
      <c r="M487" s="1" t="s">
        <v>291</v>
      </c>
      <c r="N487" s="1" t="s">
        <v>413</v>
      </c>
    </row>
    <row r="488" customFormat="false" ht="12.8" hidden="false" customHeight="false" outlineLevel="0" collapsed="false">
      <c r="A488" s="1" t="s">
        <v>290</v>
      </c>
      <c r="B488" s="1" t="s">
        <v>425</v>
      </c>
      <c r="C488" s="1" t="s">
        <v>411</v>
      </c>
      <c r="D488" s="1" t="n">
        <v>303.840423583984</v>
      </c>
      <c r="E488" s="1" t="s">
        <v>426</v>
      </c>
      <c r="F488" s="1" t="s">
        <v>289</v>
      </c>
      <c r="G488" s="1" t="s">
        <v>360</v>
      </c>
      <c r="H488" s="1" t="n">
        <v>30.6904235839844</v>
      </c>
      <c r="I488" s="37" t="n">
        <v>44516</v>
      </c>
      <c r="J488" s="1" t="n">
        <v>2021</v>
      </c>
      <c r="K488" s="1" t="n">
        <v>11</v>
      </c>
      <c r="L488" s="1" t="n">
        <v>21</v>
      </c>
      <c r="M488" s="1" t="s">
        <v>291</v>
      </c>
      <c r="N488" s="1" t="s">
        <v>413</v>
      </c>
    </row>
    <row r="489" customFormat="false" ht="12.8" hidden="false" customHeight="false" outlineLevel="0" collapsed="false">
      <c r="A489" s="1" t="s">
        <v>290</v>
      </c>
      <c r="B489" s="1" t="s">
        <v>425</v>
      </c>
      <c r="C489" s="1" t="s">
        <v>412</v>
      </c>
      <c r="D489" s="1" t="n">
        <v>302.073791503906</v>
      </c>
      <c r="E489" s="1" t="s">
        <v>426</v>
      </c>
      <c r="F489" s="1" t="s">
        <v>289</v>
      </c>
      <c r="G489" s="1" t="s">
        <v>360</v>
      </c>
      <c r="H489" s="1" t="n">
        <v>28.9237915039063</v>
      </c>
      <c r="I489" s="37" t="n">
        <v>44546</v>
      </c>
      <c r="J489" s="1" t="n">
        <v>2021</v>
      </c>
      <c r="K489" s="1" t="n">
        <v>12</v>
      </c>
      <c r="L489" s="1" t="n">
        <v>21</v>
      </c>
      <c r="M489" s="1" t="s">
        <v>291</v>
      </c>
      <c r="N489" s="1" t="s">
        <v>413</v>
      </c>
    </row>
    <row r="490" customFormat="false" ht="12.8" hidden="false" customHeight="false" outlineLevel="0" collapsed="false">
      <c r="A490" s="1" t="s">
        <v>290</v>
      </c>
      <c r="B490" s="1" t="s">
        <v>425</v>
      </c>
      <c r="C490" s="1" t="s">
        <v>397</v>
      </c>
      <c r="D490" s="1" t="n">
        <v>300.356628417969</v>
      </c>
      <c r="E490" s="1" t="s">
        <v>426</v>
      </c>
      <c r="F490" s="1" t="s">
        <v>289</v>
      </c>
      <c r="G490" s="1" t="s">
        <v>360</v>
      </c>
      <c r="H490" s="1" t="n">
        <v>27.2066284179688</v>
      </c>
      <c r="I490" s="37" t="n">
        <v>44212</v>
      </c>
      <c r="J490" s="1" t="n">
        <v>2021</v>
      </c>
      <c r="K490" s="1" t="n">
        <v>1</v>
      </c>
      <c r="L490" s="1" t="n">
        <v>21</v>
      </c>
      <c r="M490" s="1" t="s">
        <v>291</v>
      </c>
      <c r="N490" s="1" t="s">
        <v>414</v>
      </c>
    </row>
    <row r="491" customFormat="false" ht="12.8" hidden="false" customHeight="false" outlineLevel="0" collapsed="false">
      <c r="A491" s="1" t="s">
        <v>290</v>
      </c>
      <c r="B491" s="1" t="s">
        <v>425</v>
      </c>
      <c r="C491" s="1" t="s">
        <v>398</v>
      </c>
      <c r="D491" s="1" t="n">
        <v>300.082962610087</v>
      </c>
      <c r="E491" s="1" t="s">
        <v>426</v>
      </c>
      <c r="F491" s="1" t="s">
        <v>289</v>
      </c>
      <c r="G491" s="1" t="s">
        <v>360</v>
      </c>
      <c r="H491" s="1" t="n">
        <v>26.9329626100866</v>
      </c>
      <c r="I491" s="37" t="n">
        <v>44197</v>
      </c>
      <c r="J491" s="1" t="n">
        <v>2021</v>
      </c>
      <c r="K491" s="1" t="n">
        <v>1</v>
      </c>
      <c r="L491" s="1" t="n">
        <v>21</v>
      </c>
      <c r="M491" s="1" t="s">
        <v>291</v>
      </c>
      <c r="N491" s="1" t="s">
        <v>414</v>
      </c>
    </row>
    <row r="492" customFormat="false" ht="12.8" hidden="false" customHeight="false" outlineLevel="0" collapsed="false">
      <c r="A492" s="1" t="s">
        <v>290</v>
      </c>
      <c r="B492" s="1" t="s">
        <v>425</v>
      </c>
      <c r="C492" s="1" t="s">
        <v>399</v>
      </c>
      <c r="D492" s="1" t="n">
        <v>300.337615966797</v>
      </c>
      <c r="E492" s="1" t="s">
        <v>426</v>
      </c>
      <c r="F492" s="1" t="s">
        <v>289</v>
      </c>
      <c r="G492" s="1" t="s">
        <v>360</v>
      </c>
      <c r="H492" s="1" t="n">
        <v>27.1876159667969</v>
      </c>
      <c r="I492" s="37" t="n">
        <v>44242</v>
      </c>
      <c r="J492" s="1" t="n">
        <v>2021</v>
      </c>
      <c r="K492" s="1" t="n">
        <v>2</v>
      </c>
      <c r="L492" s="1" t="n">
        <v>21</v>
      </c>
      <c r="M492" s="1" t="s">
        <v>291</v>
      </c>
      <c r="N492" s="1" t="s">
        <v>414</v>
      </c>
    </row>
    <row r="493" customFormat="false" ht="12.8" hidden="false" customHeight="false" outlineLevel="0" collapsed="false">
      <c r="A493" s="1" t="s">
        <v>290</v>
      </c>
      <c r="B493" s="1" t="s">
        <v>425</v>
      </c>
      <c r="C493" s="1" t="s">
        <v>400</v>
      </c>
      <c r="D493" s="1" t="n">
        <v>299.846108244185</v>
      </c>
      <c r="E493" s="1" t="s">
        <v>426</v>
      </c>
      <c r="F493" s="1" t="s">
        <v>289</v>
      </c>
      <c r="G493" s="1" t="s">
        <v>360</v>
      </c>
      <c r="H493" s="1" t="n">
        <v>26.6961082441848</v>
      </c>
      <c r="I493" s="37" t="n">
        <v>44228</v>
      </c>
      <c r="J493" s="1" t="n">
        <v>2021</v>
      </c>
      <c r="K493" s="1" t="n">
        <v>2</v>
      </c>
      <c r="L493" s="1" t="n">
        <v>21</v>
      </c>
      <c r="M493" s="1" t="s">
        <v>291</v>
      </c>
      <c r="N493" s="1" t="s">
        <v>414</v>
      </c>
    </row>
    <row r="494" customFormat="false" ht="12.8" hidden="false" customHeight="false" outlineLevel="0" collapsed="false">
      <c r="A494" s="1" t="s">
        <v>290</v>
      </c>
      <c r="B494" s="1" t="s">
        <v>425</v>
      </c>
      <c r="C494" s="1" t="s">
        <v>401</v>
      </c>
      <c r="D494" s="1" t="n">
        <v>300.013397216797</v>
      </c>
      <c r="E494" s="1" t="s">
        <v>426</v>
      </c>
      <c r="F494" s="1" t="s">
        <v>289</v>
      </c>
      <c r="G494" s="1" t="s">
        <v>360</v>
      </c>
      <c r="H494" s="1" t="n">
        <v>26.8633972167969</v>
      </c>
      <c r="I494" s="37" t="n">
        <v>44271</v>
      </c>
      <c r="J494" s="1" t="n">
        <v>2021</v>
      </c>
      <c r="K494" s="1" t="n">
        <v>3</v>
      </c>
      <c r="L494" s="1" t="n">
        <v>21</v>
      </c>
      <c r="M494" s="1" t="s">
        <v>291</v>
      </c>
      <c r="N494" s="1" t="s">
        <v>414</v>
      </c>
    </row>
    <row r="495" customFormat="false" ht="12.8" hidden="false" customHeight="false" outlineLevel="0" collapsed="false">
      <c r="A495" s="1" t="s">
        <v>290</v>
      </c>
      <c r="B495" s="1" t="s">
        <v>425</v>
      </c>
      <c r="C495" s="1" t="s">
        <v>402</v>
      </c>
      <c r="D495" s="1"/>
      <c r="E495" s="1" t="s">
        <v>426</v>
      </c>
      <c r="F495" s="1" t="s">
        <v>289</v>
      </c>
      <c r="G495" s="1" t="s">
        <v>360</v>
      </c>
      <c r="H495" s="1"/>
      <c r="I495" s="37" t="n">
        <v>44256</v>
      </c>
      <c r="J495" s="1" t="n">
        <v>2021</v>
      </c>
      <c r="K495" s="1" t="n">
        <v>3</v>
      </c>
      <c r="L495" s="1" t="n">
        <v>21</v>
      </c>
      <c r="M495" s="1" t="s">
        <v>291</v>
      </c>
      <c r="N495" s="1" t="s">
        <v>414</v>
      </c>
    </row>
    <row r="496" customFormat="false" ht="12.8" hidden="false" customHeight="false" outlineLevel="0" collapsed="false">
      <c r="A496" s="1" t="s">
        <v>290</v>
      </c>
      <c r="B496" s="1" t="s">
        <v>425</v>
      </c>
      <c r="C496" s="1" t="s">
        <v>403</v>
      </c>
      <c r="D496" s="1" t="n">
        <v>300.371948242188</v>
      </c>
      <c r="E496" s="1" t="s">
        <v>426</v>
      </c>
      <c r="F496" s="1" t="s">
        <v>289</v>
      </c>
      <c r="G496" s="1" t="s">
        <v>360</v>
      </c>
      <c r="H496" s="1" t="n">
        <v>27.2219482421875</v>
      </c>
      <c r="I496" s="37" t="n">
        <v>44302</v>
      </c>
      <c r="J496" s="1" t="n">
        <v>2021</v>
      </c>
      <c r="K496" s="1" t="n">
        <v>4</v>
      </c>
      <c r="L496" s="1" t="n">
        <v>21</v>
      </c>
      <c r="M496" s="1" t="s">
        <v>291</v>
      </c>
      <c r="N496" s="1" t="s">
        <v>414</v>
      </c>
    </row>
    <row r="497" customFormat="false" ht="12.8" hidden="false" customHeight="false" outlineLevel="0" collapsed="false">
      <c r="A497" s="1" t="s">
        <v>290</v>
      </c>
      <c r="B497" s="1" t="s">
        <v>425</v>
      </c>
      <c r="C497" s="1" t="s">
        <v>404</v>
      </c>
      <c r="D497" s="1"/>
      <c r="E497" s="1" t="s">
        <v>426</v>
      </c>
      <c r="F497" s="1" t="s">
        <v>289</v>
      </c>
      <c r="G497" s="1" t="s">
        <v>360</v>
      </c>
      <c r="H497" s="1"/>
      <c r="I497" s="37" t="n">
        <v>44287</v>
      </c>
      <c r="J497" s="1" t="n">
        <v>2021</v>
      </c>
      <c r="K497" s="1" t="n">
        <v>4</v>
      </c>
      <c r="L497" s="1" t="n">
        <v>21</v>
      </c>
      <c r="M497" s="1" t="s">
        <v>291</v>
      </c>
      <c r="N497" s="1" t="s">
        <v>414</v>
      </c>
    </row>
    <row r="498" customFormat="false" ht="12.8" hidden="false" customHeight="false" outlineLevel="0" collapsed="false">
      <c r="A498" s="1" t="s">
        <v>290</v>
      </c>
      <c r="B498" s="1" t="s">
        <v>425</v>
      </c>
      <c r="C498" s="1" t="s">
        <v>405</v>
      </c>
      <c r="D498" s="1" t="n">
        <v>301.870880126953</v>
      </c>
      <c r="E498" s="1" t="s">
        <v>426</v>
      </c>
      <c r="F498" s="1" t="s">
        <v>289</v>
      </c>
      <c r="G498" s="1" t="s">
        <v>360</v>
      </c>
      <c r="H498" s="1" t="n">
        <v>28.7208801269532</v>
      </c>
      <c r="I498" s="37" t="n">
        <v>44332</v>
      </c>
      <c r="J498" s="1" t="n">
        <v>2021</v>
      </c>
      <c r="K498" s="1" t="n">
        <v>5</v>
      </c>
      <c r="L498" s="1" t="n">
        <v>21</v>
      </c>
      <c r="M498" s="1" t="s">
        <v>291</v>
      </c>
      <c r="N498" s="1" t="s">
        <v>414</v>
      </c>
    </row>
    <row r="499" customFormat="false" ht="12.8" hidden="false" customHeight="false" outlineLevel="0" collapsed="false">
      <c r="A499" s="1" t="s">
        <v>290</v>
      </c>
      <c r="B499" s="1" t="s">
        <v>425</v>
      </c>
      <c r="C499" s="1" t="s">
        <v>406</v>
      </c>
      <c r="D499" s="1" t="n">
        <v>301.086151123047</v>
      </c>
      <c r="E499" s="1" t="s">
        <v>426</v>
      </c>
      <c r="F499" s="1" t="s">
        <v>289</v>
      </c>
      <c r="G499" s="1" t="s">
        <v>360</v>
      </c>
      <c r="H499" s="1" t="n">
        <v>27.9361511230469</v>
      </c>
      <c r="I499" s="37" t="n">
        <v>44363</v>
      </c>
      <c r="J499" s="1" t="n">
        <v>2021</v>
      </c>
      <c r="K499" s="1" t="n">
        <v>6</v>
      </c>
      <c r="L499" s="1" t="n">
        <v>21</v>
      </c>
      <c r="M499" s="1" t="s">
        <v>291</v>
      </c>
      <c r="N499" s="1" t="s">
        <v>414</v>
      </c>
    </row>
    <row r="500" customFormat="false" ht="12.8" hidden="false" customHeight="false" outlineLevel="0" collapsed="false">
      <c r="A500" s="1" t="s">
        <v>290</v>
      </c>
      <c r="B500" s="1" t="s">
        <v>425</v>
      </c>
      <c r="C500" s="1" t="s">
        <v>407</v>
      </c>
      <c r="D500" s="1" t="n">
        <v>301.463348388672</v>
      </c>
      <c r="E500" s="1" t="s">
        <v>426</v>
      </c>
      <c r="F500" s="1" t="s">
        <v>289</v>
      </c>
      <c r="G500" s="1" t="s">
        <v>360</v>
      </c>
      <c r="H500" s="1" t="n">
        <v>28.3133483886719</v>
      </c>
      <c r="I500" s="37" t="n">
        <v>44393</v>
      </c>
      <c r="J500" s="1" t="n">
        <v>2021</v>
      </c>
      <c r="K500" s="1" t="n">
        <v>7</v>
      </c>
      <c r="L500" s="1" t="n">
        <v>21</v>
      </c>
      <c r="M500" s="1" t="s">
        <v>291</v>
      </c>
      <c r="N500" s="1" t="s">
        <v>414</v>
      </c>
    </row>
    <row r="501" customFormat="false" ht="12.8" hidden="false" customHeight="false" outlineLevel="0" collapsed="false">
      <c r="A501" s="1" t="s">
        <v>290</v>
      </c>
      <c r="B501" s="1" t="s">
        <v>425</v>
      </c>
      <c r="C501" s="1" t="s">
        <v>408</v>
      </c>
      <c r="D501" s="1" t="n">
        <v>302.449188232422</v>
      </c>
      <c r="E501" s="1" t="s">
        <v>426</v>
      </c>
      <c r="F501" s="1" t="s">
        <v>289</v>
      </c>
      <c r="G501" s="1" t="s">
        <v>360</v>
      </c>
      <c r="H501" s="1" t="n">
        <v>29.2991882324219</v>
      </c>
      <c r="I501" s="37" t="n">
        <v>44424</v>
      </c>
      <c r="J501" s="1" t="n">
        <v>2021</v>
      </c>
      <c r="K501" s="1" t="n">
        <v>8</v>
      </c>
      <c r="L501" s="1" t="n">
        <v>21</v>
      </c>
      <c r="M501" s="1" t="s">
        <v>291</v>
      </c>
      <c r="N501" s="1" t="s">
        <v>414</v>
      </c>
    </row>
    <row r="502" customFormat="false" ht="12.8" hidden="false" customHeight="false" outlineLevel="0" collapsed="false">
      <c r="A502" s="1" t="s">
        <v>290</v>
      </c>
      <c r="B502" s="1" t="s">
        <v>425</v>
      </c>
      <c r="C502" s="1" t="s">
        <v>409</v>
      </c>
      <c r="D502" s="1" t="n">
        <v>302.767883300781</v>
      </c>
      <c r="E502" s="1" t="s">
        <v>426</v>
      </c>
      <c r="F502" s="1" t="s">
        <v>289</v>
      </c>
      <c r="G502" s="1" t="s">
        <v>360</v>
      </c>
      <c r="H502" s="1" t="n">
        <v>29.6178833007813</v>
      </c>
      <c r="I502" s="37" t="n">
        <v>44455</v>
      </c>
      <c r="J502" s="1" t="n">
        <v>2021</v>
      </c>
      <c r="K502" s="1" t="n">
        <v>9</v>
      </c>
      <c r="L502" s="1" t="n">
        <v>21</v>
      </c>
      <c r="M502" s="1" t="s">
        <v>291</v>
      </c>
      <c r="N502" s="1" t="s">
        <v>414</v>
      </c>
    </row>
    <row r="503" customFormat="false" ht="12.8" hidden="false" customHeight="false" outlineLevel="0" collapsed="false">
      <c r="A503" s="1" t="s">
        <v>290</v>
      </c>
      <c r="B503" s="1" t="s">
        <v>425</v>
      </c>
      <c r="C503" s="1" t="s">
        <v>410</v>
      </c>
      <c r="D503" s="1" t="n">
        <v>303.693634033203</v>
      </c>
      <c r="E503" s="1" t="s">
        <v>426</v>
      </c>
      <c r="F503" s="1" t="s">
        <v>289</v>
      </c>
      <c r="G503" s="1" t="s">
        <v>360</v>
      </c>
      <c r="H503" s="1" t="n">
        <v>30.5436340332032</v>
      </c>
      <c r="I503" s="37" t="n">
        <v>44485</v>
      </c>
      <c r="J503" s="1" t="n">
        <v>2021</v>
      </c>
      <c r="K503" s="1" t="n">
        <v>10</v>
      </c>
      <c r="L503" s="1" t="n">
        <v>21</v>
      </c>
      <c r="M503" s="1" t="s">
        <v>291</v>
      </c>
      <c r="N503" s="1" t="s">
        <v>414</v>
      </c>
    </row>
    <row r="504" customFormat="false" ht="12.8" hidden="false" customHeight="false" outlineLevel="0" collapsed="false">
      <c r="A504" s="1" t="s">
        <v>290</v>
      </c>
      <c r="B504" s="1" t="s">
        <v>425</v>
      </c>
      <c r="C504" s="1" t="s">
        <v>411</v>
      </c>
      <c r="D504" s="1" t="n">
        <v>304.259643554687</v>
      </c>
      <c r="E504" s="1" t="s">
        <v>426</v>
      </c>
      <c r="F504" s="1" t="s">
        <v>289</v>
      </c>
      <c r="G504" s="1" t="s">
        <v>360</v>
      </c>
      <c r="H504" s="1" t="n">
        <v>31.1096435546875</v>
      </c>
      <c r="I504" s="37" t="n">
        <v>44516</v>
      </c>
      <c r="J504" s="1" t="n">
        <v>2021</v>
      </c>
      <c r="K504" s="1" t="n">
        <v>11</v>
      </c>
      <c r="L504" s="1" t="n">
        <v>21</v>
      </c>
      <c r="M504" s="1" t="s">
        <v>291</v>
      </c>
      <c r="N504" s="1" t="s">
        <v>414</v>
      </c>
    </row>
    <row r="505" customFormat="false" ht="12.8" hidden="false" customHeight="false" outlineLevel="0" collapsed="false">
      <c r="A505" s="1" t="s">
        <v>290</v>
      </c>
      <c r="B505" s="1" t="s">
        <v>425</v>
      </c>
      <c r="C505" s="1" t="s">
        <v>412</v>
      </c>
      <c r="D505" s="1" t="n">
        <v>301.417083740234</v>
      </c>
      <c r="E505" s="1" t="s">
        <v>426</v>
      </c>
      <c r="F505" s="1" t="s">
        <v>289</v>
      </c>
      <c r="G505" s="1" t="s">
        <v>360</v>
      </c>
      <c r="H505" s="1" t="n">
        <v>28.2670837402344</v>
      </c>
      <c r="I505" s="37" t="n">
        <v>44546</v>
      </c>
      <c r="J505" s="1" t="n">
        <v>2021</v>
      </c>
      <c r="K505" s="1" t="n">
        <v>12</v>
      </c>
      <c r="L505" s="1" t="n">
        <v>21</v>
      </c>
      <c r="M505" s="1" t="s">
        <v>291</v>
      </c>
      <c r="N505" s="1" t="s">
        <v>414</v>
      </c>
    </row>
    <row r="506" customFormat="false" ht="12.8" hidden="false" customHeight="false" outlineLevel="0" collapsed="false">
      <c r="A506" s="1" t="s">
        <v>299</v>
      </c>
      <c r="B506" s="1" t="s">
        <v>427</v>
      </c>
      <c r="C506" s="1" t="s">
        <v>358</v>
      </c>
      <c r="D506" s="1" t="n">
        <v>296.544079731318</v>
      </c>
      <c r="E506" s="1" t="s">
        <v>428</v>
      </c>
      <c r="F506" s="1" t="s">
        <v>298</v>
      </c>
      <c r="G506" s="1" t="s">
        <v>422</v>
      </c>
      <c r="H506" s="1" t="n">
        <v>23.3940797313182</v>
      </c>
      <c r="I506" s="37" t="n">
        <v>43101</v>
      </c>
      <c r="J506" s="1" t="n">
        <v>2018</v>
      </c>
      <c r="K506" s="1" t="n">
        <v>1</v>
      </c>
      <c r="L506" s="1" t="n">
        <v>31</v>
      </c>
      <c r="M506" s="1" t="s">
        <v>300</v>
      </c>
      <c r="N506" s="1" t="s">
        <v>361</v>
      </c>
    </row>
    <row r="507" customFormat="false" ht="12.8" hidden="false" customHeight="false" outlineLevel="0" collapsed="false">
      <c r="A507" s="1" t="s">
        <v>299</v>
      </c>
      <c r="B507" s="1" t="s">
        <v>427</v>
      </c>
      <c r="C507" s="1" t="s">
        <v>362</v>
      </c>
      <c r="D507" s="1" t="n">
        <v>295.476687017009</v>
      </c>
      <c r="E507" s="1" t="s">
        <v>428</v>
      </c>
      <c r="F507" s="1" t="s">
        <v>298</v>
      </c>
      <c r="G507" s="1" t="s">
        <v>422</v>
      </c>
      <c r="H507" s="1" t="n">
        <v>22.326687017009</v>
      </c>
      <c r="I507" s="37" t="n">
        <v>43132</v>
      </c>
      <c r="J507" s="1" t="n">
        <v>2018</v>
      </c>
      <c r="K507" s="1" t="n">
        <v>2</v>
      </c>
      <c r="L507" s="1" t="n">
        <v>31</v>
      </c>
      <c r="M507" s="1" t="s">
        <v>300</v>
      </c>
      <c r="N507" s="1" t="s">
        <v>361</v>
      </c>
    </row>
    <row r="508" customFormat="false" ht="12.8" hidden="false" customHeight="false" outlineLevel="0" collapsed="false">
      <c r="A508" s="1" t="s">
        <v>299</v>
      </c>
      <c r="B508" s="1" t="s">
        <v>427</v>
      </c>
      <c r="C508" s="1" t="s">
        <v>363</v>
      </c>
      <c r="D508" s="1" t="n">
        <v>296.180283809835</v>
      </c>
      <c r="E508" s="1" t="s">
        <v>428</v>
      </c>
      <c r="F508" s="1" t="s">
        <v>298</v>
      </c>
      <c r="G508" s="1" t="s">
        <v>422</v>
      </c>
      <c r="H508" s="1" t="n">
        <v>23.0302838098349</v>
      </c>
      <c r="I508" s="37" t="n">
        <v>43160</v>
      </c>
      <c r="J508" s="1" t="n">
        <v>2018</v>
      </c>
      <c r="K508" s="1" t="n">
        <v>3</v>
      </c>
      <c r="L508" s="1" t="n">
        <v>31</v>
      </c>
      <c r="M508" s="1" t="s">
        <v>300</v>
      </c>
      <c r="N508" s="1" t="s">
        <v>361</v>
      </c>
    </row>
    <row r="509" customFormat="false" ht="12.8" hidden="false" customHeight="false" outlineLevel="0" collapsed="false">
      <c r="A509" s="1" t="s">
        <v>299</v>
      </c>
      <c r="B509" s="1" t="s">
        <v>427</v>
      </c>
      <c r="C509" s="1" t="s">
        <v>364</v>
      </c>
      <c r="D509" s="1" t="n">
        <v>293.959580621036</v>
      </c>
      <c r="E509" s="1" t="s">
        <v>428</v>
      </c>
      <c r="F509" s="1" t="s">
        <v>298</v>
      </c>
      <c r="G509" s="1" t="s">
        <v>422</v>
      </c>
      <c r="H509" s="1" t="n">
        <v>20.8095806210364</v>
      </c>
      <c r="I509" s="37" t="n">
        <v>43191</v>
      </c>
      <c r="J509" s="1" t="n">
        <v>2018</v>
      </c>
      <c r="K509" s="1" t="n">
        <v>4</v>
      </c>
      <c r="L509" s="1" t="n">
        <v>31</v>
      </c>
      <c r="M509" s="1" t="s">
        <v>300</v>
      </c>
      <c r="N509" s="1" t="s">
        <v>361</v>
      </c>
    </row>
    <row r="510" customFormat="false" ht="12.8" hidden="false" customHeight="false" outlineLevel="0" collapsed="false">
      <c r="A510" s="1" t="s">
        <v>299</v>
      </c>
      <c r="B510" s="1" t="s">
        <v>427</v>
      </c>
      <c r="C510" s="1" t="s">
        <v>365</v>
      </c>
      <c r="D510" s="1" t="n">
        <v>291.857304615189</v>
      </c>
      <c r="E510" s="1" t="s">
        <v>428</v>
      </c>
      <c r="F510" s="1" t="s">
        <v>298</v>
      </c>
      <c r="G510" s="1" t="s">
        <v>422</v>
      </c>
      <c r="H510" s="1" t="n">
        <v>18.7073046151888</v>
      </c>
      <c r="I510" s="37" t="n">
        <v>43221</v>
      </c>
      <c r="J510" s="1" t="n">
        <v>2018</v>
      </c>
      <c r="K510" s="1" t="n">
        <v>5</v>
      </c>
      <c r="L510" s="1" t="n">
        <v>31</v>
      </c>
      <c r="M510" s="1" t="s">
        <v>300</v>
      </c>
      <c r="N510" s="1" t="s">
        <v>361</v>
      </c>
    </row>
    <row r="511" customFormat="false" ht="12.8" hidden="false" customHeight="false" outlineLevel="0" collapsed="false">
      <c r="A511" s="1" t="s">
        <v>299</v>
      </c>
      <c r="B511" s="1" t="s">
        <v>427</v>
      </c>
      <c r="C511" s="1" t="s">
        <v>366</v>
      </c>
      <c r="D511" s="1" t="n">
        <v>291.906068749345</v>
      </c>
      <c r="E511" s="1" t="s">
        <v>428</v>
      </c>
      <c r="F511" s="1" t="s">
        <v>298</v>
      </c>
      <c r="G511" s="1" t="s">
        <v>422</v>
      </c>
      <c r="H511" s="1" t="n">
        <v>18.7560687493451</v>
      </c>
      <c r="I511" s="37" t="n">
        <v>43252</v>
      </c>
      <c r="J511" s="1" t="n">
        <v>2018</v>
      </c>
      <c r="K511" s="1" t="n">
        <v>6</v>
      </c>
      <c r="L511" s="1" t="n">
        <v>31</v>
      </c>
      <c r="M511" s="1" t="s">
        <v>300</v>
      </c>
      <c r="N511" s="1" t="s">
        <v>361</v>
      </c>
    </row>
    <row r="512" customFormat="false" ht="12.8" hidden="false" customHeight="false" outlineLevel="0" collapsed="false">
      <c r="A512" s="1" t="s">
        <v>299</v>
      </c>
      <c r="B512" s="1" t="s">
        <v>427</v>
      </c>
      <c r="C512" s="1" t="s">
        <v>367</v>
      </c>
      <c r="D512" s="1" t="n">
        <v>291.178476906379</v>
      </c>
      <c r="E512" s="1" t="s">
        <v>428</v>
      </c>
      <c r="F512" s="1" t="s">
        <v>298</v>
      </c>
      <c r="G512" s="1" t="s">
        <v>422</v>
      </c>
      <c r="H512" s="1" t="n">
        <v>18.0284769063787</v>
      </c>
      <c r="I512" s="37" t="n">
        <v>43282</v>
      </c>
      <c r="J512" s="1" t="n">
        <v>2018</v>
      </c>
      <c r="K512" s="1" t="n">
        <v>7</v>
      </c>
      <c r="L512" s="1" t="n">
        <v>31</v>
      </c>
      <c r="M512" s="1" t="s">
        <v>300</v>
      </c>
      <c r="N512" s="1" t="s">
        <v>361</v>
      </c>
    </row>
    <row r="513" customFormat="false" ht="12.8" hidden="false" customHeight="false" outlineLevel="0" collapsed="false">
      <c r="A513" s="1" t="s">
        <v>299</v>
      </c>
      <c r="B513" s="1" t="s">
        <v>427</v>
      </c>
      <c r="C513" s="1" t="s">
        <v>368</v>
      </c>
      <c r="D513" s="1" t="n">
        <v>292.084870574585</v>
      </c>
      <c r="E513" s="1" t="s">
        <v>428</v>
      </c>
      <c r="F513" s="1" t="s">
        <v>298</v>
      </c>
      <c r="G513" s="1" t="s">
        <v>422</v>
      </c>
      <c r="H513" s="1" t="n">
        <v>18.9348705745847</v>
      </c>
      <c r="I513" s="37" t="n">
        <v>43313</v>
      </c>
      <c r="J513" s="1" t="n">
        <v>2018</v>
      </c>
      <c r="K513" s="1" t="n">
        <v>8</v>
      </c>
      <c r="L513" s="1" t="n">
        <v>31</v>
      </c>
      <c r="M513" s="1" t="s">
        <v>300</v>
      </c>
      <c r="N513" s="1" t="s">
        <v>361</v>
      </c>
    </row>
    <row r="514" customFormat="false" ht="12.8" hidden="false" customHeight="false" outlineLevel="0" collapsed="false">
      <c r="A514" s="1" t="s">
        <v>299</v>
      </c>
      <c r="B514" s="1" t="s">
        <v>427</v>
      </c>
      <c r="C514" s="1" t="s">
        <v>369</v>
      </c>
      <c r="D514" s="1" t="n">
        <v>294.222752138705</v>
      </c>
      <c r="E514" s="1" t="s">
        <v>428</v>
      </c>
      <c r="F514" s="1" t="s">
        <v>298</v>
      </c>
      <c r="G514" s="1" t="s">
        <v>422</v>
      </c>
      <c r="H514" s="1" t="n">
        <v>21.0727521387051</v>
      </c>
      <c r="I514" s="37" t="n">
        <v>43344</v>
      </c>
      <c r="J514" s="1" t="n">
        <v>2018</v>
      </c>
      <c r="K514" s="1" t="n">
        <v>9</v>
      </c>
      <c r="L514" s="1" t="n">
        <v>31</v>
      </c>
      <c r="M514" s="1" t="s">
        <v>300</v>
      </c>
      <c r="N514" s="1" t="s">
        <v>361</v>
      </c>
    </row>
    <row r="515" customFormat="false" ht="12.8" hidden="false" customHeight="false" outlineLevel="0" collapsed="false">
      <c r="A515" s="1" t="s">
        <v>299</v>
      </c>
      <c r="B515" s="1" t="s">
        <v>427</v>
      </c>
      <c r="C515" s="1" t="s">
        <v>370</v>
      </c>
      <c r="D515" s="1" t="n">
        <v>295.75146904281</v>
      </c>
      <c r="E515" s="1" t="s">
        <v>428</v>
      </c>
      <c r="F515" s="1" t="s">
        <v>298</v>
      </c>
      <c r="G515" s="1" t="s">
        <v>422</v>
      </c>
      <c r="H515" s="1" t="n">
        <v>22.6014690428101</v>
      </c>
      <c r="I515" s="37" t="n">
        <v>43374</v>
      </c>
      <c r="J515" s="1" t="n">
        <v>2018</v>
      </c>
      <c r="K515" s="1" t="n">
        <v>10</v>
      </c>
      <c r="L515" s="1" t="n">
        <v>31</v>
      </c>
      <c r="M515" s="1" t="s">
        <v>300</v>
      </c>
      <c r="N515" s="1" t="s">
        <v>361</v>
      </c>
    </row>
    <row r="516" customFormat="false" ht="12.8" hidden="false" customHeight="false" outlineLevel="0" collapsed="false">
      <c r="A516" s="1" t="s">
        <v>299</v>
      </c>
      <c r="B516" s="1" t="s">
        <v>427</v>
      </c>
      <c r="C516" s="1" t="s">
        <v>371</v>
      </c>
      <c r="D516" s="1" t="n">
        <v>294.591966297317</v>
      </c>
      <c r="E516" s="1" t="s">
        <v>428</v>
      </c>
      <c r="F516" s="1" t="s">
        <v>298</v>
      </c>
      <c r="G516" s="1" t="s">
        <v>422</v>
      </c>
      <c r="H516" s="1" t="n">
        <v>21.4419662973168</v>
      </c>
      <c r="I516" s="37" t="n">
        <v>43405</v>
      </c>
      <c r="J516" s="1" t="n">
        <v>2018</v>
      </c>
      <c r="K516" s="1" t="n">
        <v>11</v>
      </c>
      <c r="L516" s="1" t="n">
        <v>31</v>
      </c>
      <c r="M516" s="1" t="s">
        <v>300</v>
      </c>
      <c r="N516" s="1" t="s">
        <v>361</v>
      </c>
    </row>
    <row r="517" customFormat="false" ht="12.8" hidden="false" customHeight="false" outlineLevel="0" collapsed="false">
      <c r="A517" s="1" t="s">
        <v>299</v>
      </c>
      <c r="B517" s="1" t="s">
        <v>427</v>
      </c>
      <c r="C517" s="1" t="s">
        <v>372</v>
      </c>
      <c r="D517" s="1" t="n">
        <v>295.776238126826</v>
      </c>
      <c r="E517" s="1" t="s">
        <v>428</v>
      </c>
      <c r="F517" s="1" t="s">
        <v>298</v>
      </c>
      <c r="G517" s="1" t="s">
        <v>422</v>
      </c>
      <c r="H517" s="1" t="n">
        <v>22.626238126826</v>
      </c>
      <c r="I517" s="37" t="n">
        <v>43435</v>
      </c>
      <c r="J517" s="1" t="n">
        <v>2018</v>
      </c>
      <c r="K517" s="1" t="n">
        <v>12</v>
      </c>
      <c r="L517" s="1" t="n">
        <v>31</v>
      </c>
      <c r="M517" s="1" t="s">
        <v>300</v>
      </c>
      <c r="N517" s="1" t="s">
        <v>361</v>
      </c>
    </row>
    <row r="518" customFormat="false" ht="12.8" hidden="false" customHeight="false" outlineLevel="0" collapsed="false">
      <c r="A518" s="1" t="s">
        <v>299</v>
      </c>
      <c r="B518" s="1" t="s">
        <v>427</v>
      </c>
      <c r="C518" s="1" t="s">
        <v>373</v>
      </c>
      <c r="D518" s="1" t="n">
        <v>297.407901536372</v>
      </c>
      <c r="E518" s="1" t="s">
        <v>428</v>
      </c>
      <c r="F518" s="1" t="s">
        <v>298</v>
      </c>
      <c r="G518" s="1" t="s">
        <v>422</v>
      </c>
      <c r="H518" s="1" t="n">
        <v>24.2579015363719</v>
      </c>
      <c r="I518" s="37" t="n">
        <v>43466</v>
      </c>
      <c r="J518" s="1" t="n">
        <v>2019</v>
      </c>
      <c r="K518" s="1" t="n">
        <v>1</v>
      </c>
      <c r="L518" s="1" t="n">
        <v>31</v>
      </c>
      <c r="M518" s="1" t="s">
        <v>300</v>
      </c>
      <c r="N518" s="1" t="s">
        <v>361</v>
      </c>
    </row>
    <row r="519" customFormat="false" ht="12.8" hidden="false" customHeight="false" outlineLevel="0" collapsed="false">
      <c r="A519" s="1" t="s">
        <v>299</v>
      </c>
      <c r="B519" s="1" t="s">
        <v>427</v>
      </c>
      <c r="C519" s="1" t="s">
        <v>374</v>
      </c>
      <c r="D519" s="1" t="n">
        <v>296.75693904708</v>
      </c>
      <c r="E519" s="1" t="s">
        <v>428</v>
      </c>
      <c r="F519" s="1" t="s">
        <v>298</v>
      </c>
      <c r="G519" s="1" t="s">
        <v>422</v>
      </c>
      <c r="H519" s="1" t="n">
        <v>23.6069390470796</v>
      </c>
      <c r="I519" s="37" t="n">
        <v>43497</v>
      </c>
      <c r="J519" s="1" t="n">
        <v>2019</v>
      </c>
      <c r="K519" s="1" t="n">
        <v>2</v>
      </c>
      <c r="L519" s="1" t="n">
        <v>31</v>
      </c>
      <c r="M519" s="1" t="s">
        <v>300</v>
      </c>
      <c r="N519" s="1" t="s">
        <v>361</v>
      </c>
    </row>
    <row r="520" customFormat="false" ht="12.8" hidden="false" customHeight="false" outlineLevel="0" collapsed="false">
      <c r="A520" s="1" t="s">
        <v>299</v>
      </c>
      <c r="B520" s="1" t="s">
        <v>427</v>
      </c>
      <c r="C520" s="1" t="s">
        <v>375</v>
      </c>
      <c r="D520" s="1" t="n">
        <v>296.105202523912</v>
      </c>
      <c r="E520" s="1" t="s">
        <v>428</v>
      </c>
      <c r="F520" s="1" t="s">
        <v>298</v>
      </c>
      <c r="G520" s="1" t="s">
        <v>422</v>
      </c>
      <c r="H520" s="1" t="n">
        <v>22.9552025239118</v>
      </c>
      <c r="I520" s="37" t="n">
        <v>43525</v>
      </c>
      <c r="J520" s="1" t="n">
        <v>2019</v>
      </c>
      <c r="K520" s="1" t="n">
        <v>3</v>
      </c>
      <c r="L520" s="1" t="n">
        <v>31</v>
      </c>
      <c r="M520" s="1" t="s">
        <v>300</v>
      </c>
      <c r="N520" s="1" t="s">
        <v>361</v>
      </c>
    </row>
    <row r="521" customFormat="false" ht="12.8" hidden="false" customHeight="false" outlineLevel="0" collapsed="false">
      <c r="A521" s="1" t="s">
        <v>299</v>
      </c>
      <c r="B521" s="1" t="s">
        <v>427</v>
      </c>
      <c r="C521" s="1" t="s">
        <v>376</v>
      </c>
      <c r="D521" s="1" t="n">
        <v>295.608272775843</v>
      </c>
      <c r="E521" s="1" t="s">
        <v>428</v>
      </c>
      <c r="F521" s="1" t="s">
        <v>298</v>
      </c>
      <c r="G521" s="1" t="s">
        <v>422</v>
      </c>
      <c r="H521" s="1" t="n">
        <v>22.4582727758433</v>
      </c>
      <c r="I521" s="37" t="n">
        <v>43556</v>
      </c>
      <c r="J521" s="1" t="n">
        <v>2019</v>
      </c>
      <c r="K521" s="1" t="n">
        <v>4</v>
      </c>
      <c r="L521" s="1" t="n">
        <v>31</v>
      </c>
      <c r="M521" s="1" t="s">
        <v>300</v>
      </c>
      <c r="N521" s="1" t="s">
        <v>361</v>
      </c>
    </row>
    <row r="522" customFormat="false" ht="12.8" hidden="false" customHeight="false" outlineLevel="0" collapsed="false">
      <c r="A522" s="1" t="s">
        <v>299</v>
      </c>
      <c r="B522" s="1" t="s">
        <v>427</v>
      </c>
      <c r="C522" s="1" t="s">
        <v>377</v>
      </c>
      <c r="D522" s="1" t="n">
        <v>293.866696555977</v>
      </c>
      <c r="E522" s="1" t="s">
        <v>428</v>
      </c>
      <c r="F522" s="1" t="s">
        <v>298</v>
      </c>
      <c r="G522" s="1" t="s">
        <v>422</v>
      </c>
      <c r="H522" s="1" t="n">
        <v>20.7166965559769</v>
      </c>
      <c r="I522" s="37" t="n">
        <v>43586</v>
      </c>
      <c r="J522" s="1" t="n">
        <v>2019</v>
      </c>
      <c r="K522" s="1" t="n">
        <v>5</v>
      </c>
      <c r="L522" s="1" t="n">
        <v>31</v>
      </c>
      <c r="M522" s="1" t="s">
        <v>300</v>
      </c>
      <c r="N522" s="1" t="s">
        <v>361</v>
      </c>
    </row>
    <row r="523" customFormat="false" ht="12.8" hidden="false" customHeight="false" outlineLevel="0" collapsed="false">
      <c r="A523" s="1" t="s">
        <v>299</v>
      </c>
      <c r="B523" s="1" t="s">
        <v>427</v>
      </c>
      <c r="C523" s="1" t="s">
        <v>378</v>
      </c>
      <c r="D523" s="1" t="n">
        <v>291.553883335994</v>
      </c>
      <c r="E523" s="1" t="s">
        <v>428</v>
      </c>
      <c r="F523" s="1" t="s">
        <v>298</v>
      </c>
      <c r="G523" s="1" t="s">
        <v>422</v>
      </c>
      <c r="H523" s="1" t="n">
        <v>18.4038833359944</v>
      </c>
      <c r="I523" s="37" t="n">
        <v>43617</v>
      </c>
      <c r="J523" s="1" t="n">
        <v>2019</v>
      </c>
      <c r="K523" s="1" t="n">
        <v>6</v>
      </c>
      <c r="L523" s="1" t="n">
        <v>31</v>
      </c>
      <c r="M523" s="1" t="s">
        <v>300</v>
      </c>
      <c r="N523" s="1" t="s">
        <v>361</v>
      </c>
    </row>
    <row r="524" customFormat="false" ht="12.8" hidden="false" customHeight="false" outlineLevel="0" collapsed="false">
      <c r="A524" s="1" t="s">
        <v>299</v>
      </c>
      <c r="B524" s="1" t="s">
        <v>427</v>
      </c>
      <c r="C524" s="1" t="s">
        <v>379</v>
      </c>
      <c r="D524" s="1" t="n">
        <v>290.411409335762</v>
      </c>
      <c r="E524" s="1" t="s">
        <v>428</v>
      </c>
      <c r="F524" s="1" t="s">
        <v>298</v>
      </c>
      <c r="G524" s="1" t="s">
        <v>422</v>
      </c>
      <c r="H524" s="1" t="n">
        <v>17.261409335762</v>
      </c>
      <c r="I524" s="37" t="n">
        <v>43647</v>
      </c>
      <c r="J524" s="1" t="n">
        <v>2019</v>
      </c>
      <c r="K524" s="1" t="n">
        <v>7</v>
      </c>
      <c r="L524" s="1" t="n">
        <v>31</v>
      </c>
      <c r="M524" s="1" t="s">
        <v>300</v>
      </c>
      <c r="N524" s="1" t="s">
        <v>361</v>
      </c>
    </row>
    <row r="525" customFormat="false" ht="12.8" hidden="false" customHeight="false" outlineLevel="0" collapsed="false">
      <c r="A525" s="1" t="s">
        <v>299</v>
      </c>
      <c r="B525" s="1" t="s">
        <v>427</v>
      </c>
      <c r="C525" s="1" t="s">
        <v>380</v>
      </c>
      <c r="D525" s="1" t="n">
        <v>292.149889420126</v>
      </c>
      <c r="E525" s="1" t="s">
        <v>428</v>
      </c>
      <c r="F525" s="1" t="s">
        <v>298</v>
      </c>
      <c r="G525" s="1" t="s">
        <v>422</v>
      </c>
      <c r="H525" s="1" t="n">
        <v>18.9998894201264</v>
      </c>
      <c r="I525" s="37" t="n">
        <v>43678</v>
      </c>
      <c r="J525" s="1" t="n">
        <v>2019</v>
      </c>
      <c r="K525" s="1" t="n">
        <v>8</v>
      </c>
      <c r="L525" s="1" t="n">
        <v>31</v>
      </c>
      <c r="M525" s="1" t="s">
        <v>300</v>
      </c>
      <c r="N525" s="1" t="s">
        <v>361</v>
      </c>
    </row>
    <row r="526" customFormat="false" ht="12.8" hidden="false" customHeight="false" outlineLevel="0" collapsed="false">
      <c r="A526" s="1" t="s">
        <v>299</v>
      </c>
      <c r="B526" s="1" t="s">
        <v>427</v>
      </c>
      <c r="C526" s="1" t="s">
        <v>381</v>
      </c>
      <c r="D526" s="1" t="n">
        <v>295.441855492612</v>
      </c>
      <c r="E526" s="1" t="s">
        <v>428</v>
      </c>
      <c r="F526" s="1" t="s">
        <v>298</v>
      </c>
      <c r="G526" s="1" t="s">
        <v>422</v>
      </c>
      <c r="H526" s="1" t="n">
        <v>22.2918554926116</v>
      </c>
      <c r="I526" s="37" t="n">
        <v>43709</v>
      </c>
      <c r="J526" s="1" t="n">
        <v>2019</v>
      </c>
      <c r="K526" s="1" t="n">
        <v>9</v>
      </c>
      <c r="L526" s="1" t="n">
        <v>31</v>
      </c>
      <c r="M526" s="1" t="s">
        <v>300</v>
      </c>
      <c r="N526" s="1" t="s">
        <v>361</v>
      </c>
    </row>
    <row r="527" customFormat="false" ht="12.8" hidden="false" customHeight="false" outlineLevel="0" collapsed="false">
      <c r="A527" s="1" t="s">
        <v>299</v>
      </c>
      <c r="B527" s="1" t="s">
        <v>427</v>
      </c>
      <c r="C527" s="1" t="s">
        <v>382</v>
      </c>
      <c r="D527" s="1" t="n">
        <v>296.403205565978</v>
      </c>
      <c r="E527" s="1" t="s">
        <v>428</v>
      </c>
      <c r="F527" s="1" t="s">
        <v>298</v>
      </c>
      <c r="G527" s="1" t="s">
        <v>422</v>
      </c>
      <c r="H527" s="1" t="n">
        <v>23.2532055659779</v>
      </c>
      <c r="I527" s="37" t="n">
        <v>43739</v>
      </c>
      <c r="J527" s="1" t="n">
        <v>2019</v>
      </c>
      <c r="K527" s="1" t="n">
        <v>10</v>
      </c>
      <c r="L527" s="1" t="n">
        <v>31</v>
      </c>
      <c r="M527" s="1" t="s">
        <v>300</v>
      </c>
      <c r="N527" s="1" t="s">
        <v>361</v>
      </c>
    </row>
    <row r="528" customFormat="false" ht="12.8" hidden="false" customHeight="false" outlineLevel="0" collapsed="false">
      <c r="A528" s="1" t="s">
        <v>299</v>
      </c>
      <c r="B528" s="1" t="s">
        <v>427</v>
      </c>
      <c r="C528" s="1" t="s">
        <v>383</v>
      </c>
      <c r="D528" s="1" t="n">
        <v>295.84435310787</v>
      </c>
      <c r="E528" s="1" t="s">
        <v>428</v>
      </c>
      <c r="F528" s="1" t="s">
        <v>298</v>
      </c>
      <c r="G528" s="1" t="s">
        <v>422</v>
      </c>
      <c r="H528" s="1" t="n">
        <v>22.6943531078696</v>
      </c>
      <c r="I528" s="37" t="n">
        <v>43770</v>
      </c>
      <c r="J528" s="1" t="n">
        <v>2019</v>
      </c>
      <c r="K528" s="1" t="n">
        <v>11</v>
      </c>
      <c r="L528" s="1" t="n">
        <v>31</v>
      </c>
      <c r="M528" s="1" t="s">
        <v>300</v>
      </c>
      <c r="N528" s="1" t="s">
        <v>361</v>
      </c>
    </row>
    <row r="529" customFormat="false" ht="12.8" hidden="false" customHeight="false" outlineLevel="0" collapsed="false">
      <c r="A529" s="1" t="s">
        <v>299</v>
      </c>
      <c r="B529" s="1" t="s">
        <v>427</v>
      </c>
      <c r="C529" s="1" t="s">
        <v>384</v>
      </c>
      <c r="D529" s="1" t="n">
        <v>295.731344162047</v>
      </c>
      <c r="E529" s="1" t="s">
        <v>428</v>
      </c>
      <c r="F529" s="1" t="s">
        <v>298</v>
      </c>
      <c r="G529" s="1" t="s">
        <v>422</v>
      </c>
      <c r="H529" s="1" t="n">
        <v>22.5813441620472</v>
      </c>
      <c r="I529" s="37" t="n">
        <v>43800</v>
      </c>
      <c r="J529" s="1" t="n">
        <v>2019</v>
      </c>
      <c r="K529" s="1" t="n">
        <v>12</v>
      </c>
      <c r="L529" s="1" t="n">
        <v>31</v>
      </c>
      <c r="M529" s="1" t="s">
        <v>300</v>
      </c>
      <c r="N529" s="1" t="s">
        <v>361</v>
      </c>
    </row>
    <row r="530" customFormat="false" ht="12.8" hidden="false" customHeight="false" outlineLevel="0" collapsed="false">
      <c r="A530" s="1" t="s">
        <v>299</v>
      </c>
      <c r="B530" s="1" t="s">
        <v>427</v>
      </c>
      <c r="C530" s="1" t="s">
        <v>385</v>
      </c>
      <c r="D530" s="1" t="n">
        <v>296.229047943991</v>
      </c>
      <c r="E530" s="1" t="s">
        <v>428</v>
      </c>
      <c r="F530" s="1" t="s">
        <v>298</v>
      </c>
      <c r="G530" s="1" t="s">
        <v>422</v>
      </c>
      <c r="H530" s="1" t="n">
        <v>23.0790479439912</v>
      </c>
      <c r="I530" s="37" t="n">
        <v>43831</v>
      </c>
      <c r="J530" s="1" t="n">
        <v>2020</v>
      </c>
      <c r="K530" s="1" t="n">
        <v>1</v>
      </c>
      <c r="L530" s="1" t="n">
        <v>31</v>
      </c>
      <c r="M530" s="1" t="s">
        <v>300</v>
      </c>
      <c r="N530" s="1" t="s">
        <v>361</v>
      </c>
    </row>
    <row r="531" customFormat="false" ht="12.8" hidden="false" customHeight="false" outlineLevel="0" collapsed="false">
      <c r="A531" s="1" t="s">
        <v>299</v>
      </c>
      <c r="B531" s="1" t="s">
        <v>427</v>
      </c>
      <c r="C531" s="1" t="s">
        <v>386</v>
      </c>
      <c r="D531" s="1" t="n">
        <v>295.643878334116</v>
      </c>
      <c r="E531" s="1" t="s">
        <v>428</v>
      </c>
      <c r="F531" s="1" t="s">
        <v>298</v>
      </c>
      <c r="G531" s="1" t="s">
        <v>422</v>
      </c>
      <c r="H531" s="1" t="n">
        <v>22.4938783341161</v>
      </c>
      <c r="I531" s="37" t="n">
        <v>43862</v>
      </c>
      <c r="J531" s="1" t="n">
        <v>2020</v>
      </c>
      <c r="K531" s="1" t="n">
        <v>2</v>
      </c>
      <c r="L531" s="1" t="n">
        <v>31</v>
      </c>
      <c r="M531" s="1" t="s">
        <v>300</v>
      </c>
      <c r="N531" s="1" t="s">
        <v>361</v>
      </c>
    </row>
    <row r="532" customFormat="false" ht="12.8" hidden="false" customHeight="false" outlineLevel="0" collapsed="false">
      <c r="A532" s="1" t="s">
        <v>299</v>
      </c>
      <c r="B532" s="1" t="s">
        <v>427</v>
      </c>
      <c r="C532" s="1" t="s">
        <v>387</v>
      </c>
      <c r="D532" s="1" t="n">
        <v>294.640730431473</v>
      </c>
      <c r="E532" s="1" t="s">
        <v>428</v>
      </c>
      <c r="F532" s="1" t="s">
        <v>298</v>
      </c>
      <c r="G532" s="1" t="s">
        <v>422</v>
      </c>
      <c r="H532" s="1" t="n">
        <v>21.4907304314731</v>
      </c>
      <c r="I532" s="37" t="n">
        <v>43891</v>
      </c>
      <c r="J532" s="1" t="n">
        <v>2020</v>
      </c>
      <c r="K532" s="1" t="n">
        <v>3</v>
      </c>
      <c r="L532" s="1" t="n">
        <v>31</v>
      </c>
      <c r="M532" s="1" t="s">
        <v>300</v>
      </c>
      <c r="N532" s="1" t="s">
        <v>361</v>
      </c>
    </row>
    <row r="533" customFormat="false" ht="12.8" hidden="false" customHeight="false" outlineLevel="0" collapsed="false">
      <c r="A533" s="1" t="s">
        <v>299</v>
      </c>
      <c r="B533" s="1" t="s">
        <v>427</v>
      </c>
      <c r="C533" s="1" t="s">
        <v>388</v>
      </c>
      <c r="D533" s="1" t="n">
        <v>293.773038457042</v>
      </c>
      <c r="E533" s="1" t="s">
        <v>428</v>
      </c>
      <c r="F533" s="1" t="s">
        <v>298</v>
      </c>
      <c r="G533" s="1" t="s">
        <v>422</v>
      </c>
      <c r="H533" s="1" t="n">
        <v>20.6230384570418</v>
      </c>
      <c r="I533" s="37" t="n">
        <v>43922</v>
      </c>
      <c r="J533" s="1" t="n">
        <v>2020</v>
      </c>
      <c r="K533" s="1" t="n">
        <v>4</v>
      </c>
      <c r="L533" s="1" t="n">
        <v>31</v>
      </c>
      <c r="M533" s="1" t="s">
        <v>300</v>
      </c>
      <c r="N533" s="1" t="s">
        <v>361</v>
      </c>
    </row>
    <row r="534" customFormat="false" ht="12.8" hidden="false" customHeight="false" outlineLevel="0" collapsed="false">
      <c r="A534" s="1" t="s">
        <v>299</v>
      </c>
      <c r="B534" s="1" t="s">
        <v>427</v>
      </c>
      <c r="C534" s="1" t="s">
        <v>389</v>
      </c>
      <c r="D534" s="1" t="n">
        <v>290.700898005197</v>
      </c>
      <c r="E534" s="1" t="s">
        <v>428</v>
      </c>
      <c r="F534" s="1" t="s">
        <v>298</v>
      </c>
      <c r="G534" s="1" t="s">
        <v>422</v>
      </c>
      <c r="H534" s="1" t="n">
        <v>17.5508980051975</v>
      </c>
      <c r="I534" s="37" t="n">
        <v>43952</v>
      </c>
      <c r="J534" s="1" t="n">
        <v>2020</v>
      </c>
      <c r="K534" s="1" t="n">
        <v>5</v>
      </c>
      <c r="L534" s="1" t="n">
        <v>31</v>
      </c>
      <c r="M534" s="1" t="s">
        <v>300</v>
      </c>
      <c r="N534" s="1" t="s">
        <v>361</v>
      </c>
    </row>
    <row r="535" customFormat="false" ht="12.8" hidden="false" customHeight="false" outlineLevel="0" collapsed="false">
      <c r="A535" s="1" t="s">
        <v>299</v>
      </c>
      <c r="B535" s="1" t="s">
        <v>427</v>
      </c>
      <c r="C535" s="1" t="s">
        <v>390</v>
      </c>
      <c r="D535" s="1" t="n">
        <v>291.059275689552</v>
      </c>
      <c r="E535" s="1" t="s">
        <v>428</v>
      </c>
      <c r="F535" s="1" t="s">
        <v>298</v>
      </c>
      <c r="G535" s="1" t="s">
        <v>422</v>
      </c>
      <c r="H535" s="1" t="n">
        <v>17.9092756895523</v>
      </c>
      <c r="I535" s="37" t="n">
        <v>43983</v>
      </c>
      <c r="J535" s="1" t="n">
        <v>2020</v>
      </c>
      <c r="K535" s="1" t="n">
        <v>6</v>
      </c>
      <c r="L535" s="1" t="n">
        <v>31</v>
      </c>
      <c r="M535" s="1" t="s">
        <v>300</v>
      </c>
      <c r="N535" s="1" t="s">
        <v>361</v>
      </c>
    </row>
    <row r="536" customFormat="false" ht="12.8" hidden="false" customHeight="false" outlineLevel="0" collapsed="false">
      <c r="A536" s="1" t="s">
        <v>299</v>
      </c>
      <c r="B536" s="1" t="s">
        <v>427</v>
      </c>
      <c r="C536" s="1" t="s">
        <v>391</v>
      </c>
      <c r="D536" s="1" t="n">
        <v>291.378177646257</v>
      </c>
      <c r="E536" s="1" t="s">
        <v>428</v>
      </c>
      <c r="F536" s="1" t="s">
        <v>298</v>
      </c>
      <c r="G536" s="1" t="s">
        <v>422</v>
      </c>
      <c r="H536" s="1" t="n">
        <v>18.2281776462567</v>
      </c>
      <c r="I536" s="37" t="n">
        <v>44013</v>
      </c>
      <c r="J536" s="1" t="n">
        <v>2020</v>
      </c>
      <c r="K536" s="1" t="n">
        <v>7</v>
      </c>
      <c r="L536" s="1" t="n">
        <v>31</v>
      </c>
      <c r="M536" s="1" t="s">
        <v>300</v>
      </c>
      <c r="N536" s="1" t="s">
        <v>361</v>
      </c>
    </row>
    <row r="537" customFormat="false" ht="12.8" hidden="false" customHeight="false" outlineLevel="0" collapsed="false">
      <c r="A537" s="1" t="s">
        <v>299</v>
      </c>
      <c r="B537" s="1" t="s">
        <v>427</v>
      </c>
      <c r="C537" s="1" t="s">
        <v>392</v>
      </c>
      <c r="D537" s="1" t="n">
        <v>290.967939692244</v>
      </c>
      <c r="E537" s="1" t="s">
        <v>428</v>
      </c>
      <c r="F537" s="1" t="s">
        <v>298</v>
      </c>
      <c r="G537" s="1" t="s">
        <v>422</v>
      </c>
      <c r="H537" s="1" t="n">
        <v>17.8179396922437</v>
      </c>
      <c r="I537" s="37" t="n">
        <v>44044</v>
      </c>
      <c r="J537" s="1" t="n">
        <v>2020</v>
      </c>
      <c r="K537" s="1" t="n">
        <v>8</v>
      </c>
      <c r="L537" s="1" t="n">
        <v>31</v>
      </c>
      <c r="M537" s="1" t="s">
        <v>300</v>
      </c>
      <c r="N537" s="1" t="s">
        <v>361</v>
      </c>
    </row>
    <row r="538" customFormat="false" ht="12.8" hidden="false" customHeight="false" outlineLevel="0" collapsed="false">
      <c r="A538" s="1" t="s">
        <v>299</v>
      </c>
      <c r="B538" s="1" t="s">
        <v>427</v>
      </c>
      <c r="C538" s="1" t="s">
        <v>393</v>
      </c>
      <c r="D538" s="1" t="n">
        <v>295.15855909418</v>
      </c>
      <c r="E538" s="1" t="s">
        <v>428</v>
      </c>
      <c r="F538" s="1" t="s">
        <v>298</v>
      </c>
      <c r="G538" s="1" t="s">
        <v>422</v>
      </c>
      <c r="H538" s="1" t="n">
        <v>22.00855909418</v>
      </c>
      <c r="I538" s="37" t="n">
        <v>44075</v>
      </c>
      <c r="J538" s="1" t="n">
        <v>2020</v>
      </c>
      <c r="K538" s="1" t="n">
        <v>9</v>
      </c>
      <c r="L538" s="1" t="n">
        <v>31</v>
      </c>
      <c r="M538" s="1" t="s">
        <v>300</v>
      </c>
      <c r="N538" s="1" t="s">
        <v>361</v>
      </c>
    </row>
    <row r="539" customFormat="false" ht="12.8" hidden="false" customHeight="false" outlineLevel="0" collapsed="false">
      <c r="A539" s="1" t="s">
        <v>299</v>
      </c>
      <c r="B539" s="1" t="s">
        <v>427</v>
      </c>
      <c r="C539" s="1" t="s">
        <v>394</v>
      </c>
      <c r="D539" s="1" t="n">
        <v>295.526999218916</v>
      </c>
      <c r="E539" s="1" t="s">
        <v>428</v>
      </c>
      <c r="F539" s="1" t="s">
        <v>298</v>
      </c>
      <c r="G539" s="1" t="s">
        <v>422</v>
      </c>
      <c r="H539" s="1" t="n">
        <v>22.3769992189162</v>
      </c>
      <c r="I539" s="37" t="n">
        <v>44105</v>
      </c>
      <c r="J539" s="1" t="n">
        <v>2020</v>
      </c>
      <c r="K539" s="1" t="n">
        <v>10</v>
      </c>
      <c r="L539" s="1" t="n">
        <v>31</v>
      </c>
      <c r="M539" s="1" t="s">
        <v>300</v>
      </c>
      <c r="N539" s="1" t="s">
        <v>361</v>
      </c>
    </row>
    <row r="540" customFormat="false" ht="12.8" hidden="false" customHeight="false" outlineLevel="0" collapsed="false">
      <c r="A540" s="1" t="s">
        <v>299</v>
      </c>
      <c r="B540" s="1" t="s">
        <v>427</v>
      </c>
      <c r="C540" s="1" t="s">
        <v>395</v>
      </c>
      <c r="D540" s="1" t="n">
        <v>294.855911848861</v>
      </c>
      <c r="E540" s="1" t="s">
        <v>428</v>
      </c>
      <c r="F540" s="1" t="s">
        <v>298</v>
      </c>
      <c r="G540" s="1" t="s">
        <v>422</v>
      </c>
      <c r="H540" s="1" t="n">
        <v>21.705911848861</v>
      </c>
      <c r="I540" s="37" t="n">
        <v>44136</v>
      </c>
      <c r="J540" s="1" t="n">
        <v>2020</v>
      </c>
      <c r="K540" s="1" t="n">
        <v>11</v>
      </c>
      <c r="L540" s="1" t="n">
        <v>31</v>
      </c>
      <c r="M540" s="1" t="s">
        <v>300</v>
      </c>
      <c r="N540" s="1" t="s">
        <v>361</v>
      </c>
    </row>
    <row r="541" customFormat="false" ht="12.8" hidden="false" customHeight="false" outlineLevel="0" collapsed="false">
      <c r="A541" s="1" t="s">
        <v>299</v>
      </c>
      <c r="B541" s="1" t="s">
        <v>427</v>
      </c>
      <c r="C541" s="1" t="s">
        <v>396</v>
      </c>
      <c r="D541" s="1" t="n">
        <v>295.684902129517</v>
      </c>
      <c r="E541" s="1" t="s">
        <v>428</v>
      </c>
      <c r="F541" s="1" t="s">
        <v>298</v>
      </c>
      <c r="G541" s="1" t="s">
        <v>422</v>
      </c>
      <c r="H541" s="1" t="n">
        <v>22.5349021295174</v>
      </c>
      <c r="I541" s="37" t="n">
        <v>44166</v>
      </c>
      <c r="J541" s="1" t="n">
        <v>2020</v>
      </c>
      <c r="K541" s="1" t="n">
        <v>12</v>
      </c>
      <c r="L541" s="1" t="n">
        <v>31</v>
      </c>
      <c r="M541" s="1" t="s">
        <v>300</v>
      </c>
      <c r="N541" s="1" t="s">
        <v>361</v>
      </c>
    </row>
    <row r="542" customFormat="false" ht="12.8" hidden="false" customHeight="false" outlineLevel="0" collapsed="false">
      <c r="A542" s="1" t="s">
        <v>299</v>
      </c>
      <c r="B542" s="1" t="s">
        <v>427</v>
      </c>
      <c r="C542" s="1" t="s">
        <v>397</v>
      </c>
      <c r="D542" s="1" t="n">
        <v>296.552001953125</v>
      </c>
      <c r="E542" s="1" t="s">
        <v>428</v>
      </c>
      <c r="F542" s="1" t="s">
        <v>298</v>
      </c>
      <c r="G542" s="1" t="s">
        <v>422</v>
      </c>
      <c r="H542" s="1" t="n">
        <v>23.402001953125</v>
      </c>
      <c r="I542" s="37" t="n">
        <v>44212</v>
      </c>
      <c r="J542" s="1" t="n">
        <v>2021</v>
      </c>
      <c r="K542" s="1" t="n">
        <v>1</v>
      </c>
      <c r="L542" s="1" t="n">
        <v>31</v>
      </c>
      <c r="M542" s="1" t="s">
        <v>300</v>
      </c>
      <c r="N542" s="1" t="s">
        <v>361</v>
      </c>
    </row>
    <row r="543" customFormat="false" ht="12.8" hidden="false" customHeight="false" outlineLevel="0" collapsed="false">
      <c r="A543" s="1" t="s">
        <v>299</v>
      </c>
      <c r="B543" s="1" t="s">
        <v>427</v>
      </c>
      <c r="C543" s="1" t="s">
        <v>398</v>
      </c>
      <c r="D543" s="1" t="n">
        <v>296.07114503339</v>
      </c>
      <c r="E543" s="1" t="s">
        <v>428</v>
      </c>
      <c r="F543" s="1" t="s">
        <v>298</v>
      </c>
      <c r="G543" s="1" t="s">
        <v>422</v>
      </c>
      <c r="H543" s="1" t="n">
        <v>22.92114503339</v>
      </c>
      <c r="I543" s="37" t="n">
        <v>44197</v>
      </c>
      <c r="J543" s="1" t="n">
        <v>2021</v>
      </c>
      <c r="K543" s="1" t="n">
        <v>1</v>
      </c>
      <c r="L543" s="1" t="n">
        <v>31</v>
      </c>
      <c r="M543" s="1" t="s">
        <v>300</v>
      </c>
      <c r="N543" s="1" t="s">
        <v>361</v>
      </c>
    </row>
    <row r="544" customFormat="false" ht="12.8" hidden="false" customHeight="false" outlineLevel="0" collapsed="false">
      <c r="A544" s="1" t="s">
        <v>299</v>
      </c>
      <c r="B544" s="1" t="s">
        <v>427</v>
      </c>
      <c r="C544" s="1" t="s">
        <v>399</v>
      </c>
      <c r="D544" s="1" t="n">
        <v>295.762939453125</v>
      </c>
      <c r="E544" s="1" t="s">
        <v>428</v>
      </c>
      <c r="F544" s="1" t="s">
        <v>298</v>
      </c>
      <c r="G544" s="1" t="s">
        <v>422</v>
      </c>
      <c r="H544" s="1" t="n">
        <v>22.612939453125</v>
      </c>
      <c r="I544" s="37" t="n">
        <v>44242</v>
      </c>
      <c r="J544" s="1" t="n">
        <v>2021</v>
      </c>
      <c r="K544" s="1" t="n">
        <v>2</v>
      </c>
      <c r="L544" s="1" t="n">
        <v>31</v>
      </c>
      <c r="M544" s="1" t="s">
        <v>300</v>
      </c>
      <c r="N544" s="1" t="s">
        <v>361</v>
      </c>
    </row>
    <row r="545" customFormat="false" ht="12.8" hidden="false" customHeight="false" outlineLevel="0" collapsed="false">
      <c r="A545" s="1" t="s">
        <v>299</v>
      </c>
      <c r="B545" s="1" t="s">
        <v>427</v>
      </c>
      <c r="C545" s="1" t="s">
        <v>400</v>
      </c>
      <c r="D545" s="1" t="n">
        <v>294.968146760808</v>
      </c>
      <c r="E545" s="1" t="s">
        <v>428</v>
      </c>
      <c r="F545" s="1" t="s">
        <v>298</v>
      </c>
      <c r="G545" s="1" t="s">
        <v>422</v>
      </c>
      <c r="H545" s="1" t="n">
        <v>21.818146760808</v>
      </c>
      <c r="I545" s="37" t="n">
        <v>44228</v>
      </c>
      <c r="J545" s="1" t="n">
        <v>2021</v>
      </c>
      <c r="K545" s="1" t="n">
        <v>2</v>
      </c>
      <c r="L545" s="1" t="n">
        <v>31</v>
      </c>
      <c r="M545" s="1" t="s">
        <v>300</v>
      </c>
      <c r="N545" s="1" t="s">
        <v>361</v>
      </c>
    </row>
    <row r="546" customFormat="false" ht="12.8" hidden="false" customHeight="false" outlineLevel="0" collapsed="false">
      <c r="A546" s="1" t="s">
        <v>299</v>
      </c>
      <c r="B546" s="1" t="s">
        <v>427</v>
      </c>
      <c r="C546" s="1" t="s">
        <v>401</v>
      </c>
      <c r="D546" s="1" t="n">
        <v>296.394104003906</v>
      </c>
      <c r="E546" s="1" t="s">
        <v>428</v>
      </c>
      <c r="F546" s="1" t="s">
        <v>298</v>
      </c>
      <c r="G546" s="1" t="s">
        <v>422</v>
      </c>
      <c r="H546" s="1" t="n">
        <v>23.2441040039063</v>
      </c>
      <c r="I546" s="37" t="n">
        <v>44271</v>
      </c>
      <c r="J546" s="1" t="n">
        <v>2021</v>
      </c>
      <c r="K546" s="1" t="n">
        <v>3</v>
      </c>
      <c r="L546" s="1" t="n">
        <v>31</v>
      </c>
      <c r="M546" s="1" t="s">
        <v>300</v>
      </c>
      <c r="N546" s="1" t="s">
        <v>361</v>
      </c>
    </row>
    <row r="547" customFormat="false" ht="12.8" hidden="false" customHeight="false" outlineLevel="0" collapsed="false">
      <c r="A547" s="1" t="s">
        <v>299</v>
      </c>
      <c r="B547" s="1" t="s">
        <v>427</v>
      </c>
      <c r="C547" s="1" t="s">
        <v>402</v>
      </c>
      <c r="D547" s="1"/>
      <c r="E547" s="1" t="s">
        <v>428</v>
      </c>
      <c r="F547" s="1" t="s">
        <v>298</v>
      </c>
      <c r="G547" s="1" t="s">
        <v>422</v>
      </c>
      <c r="H547" s="1"/>
      <c r="I547" s="37" t="n">
        <v>44256</v>
      </c>
      <c r="J547" s="1" t="n">
        <v>2021</v>
      </c>
      <c r="K547" s="1" t="n">
        <v>3</v>
      </c>
      <c r="L547" s="1" t="n">
        <v>31</v>
      </c>
      <c r="M547" s="1" t="s">
        <v>300</v>
      </c>
      <c r="N547" s="1" t="s">
        <v>361</v>
      </c>
    </row>
    <row r="548" customFormat="false" ht="12.8" hidden="false" customHeight="false" outlineLevel="0" collapsed="false">
      <c r="A548" s="1" t="s">
        <v>299</v>
      </c>
      <c r="B548" s="1" t="s">
        <v>427</v>
      </c>
      <c r="C548" s="1" t="s">
        <v>403</v>
      </c>
      <c r="D548" s="1" t="n">
        <v>295.329742431641</v>
      </c>
      <c r="E548" s="1" t="s">
        <v>428</v>
      </c>
      <c r="F548" s="1" t="s">
        <v>298</v>
      </c>
      <c r="G548" s="1" t="s">
        <v>422</v>
      </c>
      <c r="H548" s="1" t="n">
        <v>22.1797424316407</v>
      </c>
      <c r="I548" s="37" t="n">
        <v>44302</v>
      </c>
      <c r="J548" s="1" t="n">
        <v>2021</v>
      </c>
      <c r="K548" s="1" t="n">
        <v>4</v>
      </c>
      <c r="L548" s="1" t="n">
        <v>31</v>
      </c>
      <c r="M548" s="1" t="s">
        <v>300</v>
      </c>
      <c r="N548" s="1" t="s">
        <v>361</v>
      </c>
    </row>
    <row r="549" customFormat="false" ht="12.8" hidden="false" customHeight="false" outlineLevel="0" collapsed="false">
      <c r="A549" s="1" t="s">
        <v>299</v>
      </c>
      <c r="B549" s="1" t="s">
        <v>427</v>
      </c>
      <c r="C549" s="1" t="s">
        <v>404</v>
      </c>
      <c r="D549" s="1"/>
      <c r="E549" s="1" t="s">
        <v>428</v>
      </c>
      <c r="F549" s="1" t="s">
        <v>298</v>
      </c>
      <c r="G549" s="1" t="s">
        <v>422</v>
      </c>
      <c r="H549" s="1"/>
      <c r="I549" s="37" t="n">
        <v>44287</v>
      </c>
      <c r="J549" s="1" t="n">
        <v>2021</v>
      </c>
      <c r="K549" s="1" t="n">
        <v>4</v>
      </c>
      <c r="L549" s="1" t="n">
        <v>31</v>
      </c>
      <c r="M549" s="1" t="s">
        <v>300</v>
      </c>
      <c r="N549" s="1" t="s">
        <v>361</v>
      </c>
    </row>
    <row r="550" customFormat="false" ht="12.8" hidden="false" customHeight="false" outlineLevel="0" collapsed="false">
      <c r="A550" s="1" t="s">
        <v>299</v>
      </c>
      <c r="B550" s="1" t="s">
        <v>427</v>
      </c>
      <c r="C550" s="1" t="s">
        <v>405</v>
      </c>
      <c r="D550" s="1" t="n">
        <v>291.537689208984</v>
      </c>
      <c r="E550" s="1" t="s">
        <v>428</v>
      </c>
      <c r="F550" s="1" t="s">
        <v>298</v>
      </c>
      <c r="G550" s="1" t="s">
        <v>422</v>
      </c>
      <c r="H550" s="1" t="n">
        <v>18.3876892089844</v>
      </c>
      <c r="I550" s="37" t="n">
        <v>44332</v>
      </c>
      <c r="J550" s="1" t="n">
        <v>2021</v>
      </c>
      <c r="K550" s="1" t="n">
        <v>5</v>
      </c>
      <c r="L550" s="1" t="n">
        <v>31</v>
      </c>
      <c r="M550" s="1" t="s">
        <v>300</v>
      </c>
      <c r="N550" s="1" t="s">
        <v>361</v>
      </c>
    </row>
    <row r="551" customFormat="false" ht="12.8" hidden="false" customHeight="false" outlineLevel="0" collapsed="false">
      <c r="A551" s="1" t="s">
        <v>299</v>
      </c>
      <c r="B551" s="1" t="s">
        <v>427</v>
      </c>
      <c r="C551" s="1" t="s">
        <v>406</v>
      </c>
      <c r="D551" s="1" t="n">
        <v>288.04052734375</v>
      </c>
      <c r="E551" s="1" t="s">
        <v>428</v>
      </c>
      <c r="F551" s="1" t="s">
        <v>298</v>
      </c>
      <c r="G551" s="1" t="s">
        <v>422</v>
      </c>
      <c r="H551" s="1" t="n">
        <v>14.89052734375</v>
      </c>
      <c r="I551" s="37" t="n">
        <v>44363</v>
      </c>
      <c r="J551" s="1" t="n">
        <v>2021</v>
      </c>
      <c r="K551" s="1" t="n">
        <v>6</v>
      </c>
      <c r="L551" s="1" t="n">
        <v>31</v>
      </c>
      <c r="M551" s="1" t="s">
        <v>300</v>
      </c>
      <c r="N551" s="1" t="s">
        <v>361</v>
      </c>
    </row>
    <row r="552" customFormat="false" ht="12.8" hidden="false" customHeight="false" outlineLevel="0" collapsed="false">
      <c r="A552" s="1" t="s">
        <v>299</v>
      </c>
      <c r="B552" s="1" t="s">
        <v>427</v>
      </c>
      <c r="C552" s="1" t="s">
        <v>407</v>
      </c>
      <c r="D552" s="1" t="n">
        <v>288.120880126953</v>
      </c>
      <c r="E552" s="1" t="s">
        <v>428</v>
      </c>
      <c r="F552" s="1" t="s">
        <v>298</v>
      </c>
      <c r="G552" s="1" t="s">
        <v>422</v>
      </c>
      <c r="H552" s="1" t="n">
        <v>14.9708801269532</v>
      </c>
      <c r="I552" s="37" t="n">
        <v>44393</v>
      </c>
      <c r="J552" s="1" t="n">
        <v>2021</v>
      </c>
      <c r="K552" s="1" t="n">
        <v>7</v>
      </c>
      <c r="L552" s="1" t="n">
        <v>31</v>
      </c>
      <c r="M552" s="1" t="s">
        <v>300</v>
      </c>
      <c r="N552" s="1" t="s">
        <v>361</v>
      </c>
    </row>
    <row r="553" customFormat="false" ht="12.8" hidden="false" customHeight="false" outlineLevel="0" collapsed="false">
      <c r="A553" s="1" t="s">
        <v>299</v>
      </c>
      <c r="B553" s="1" t="s">
        <v>427</v>
      </c>
      <c r="C553" s="1" t="s">
        <v>408</v>
      </c>
      <c r="D553" s="1" t="n">
        <v>290.933410644531</v>
      </c>
      <c r="E553" s="1" t="s">
        <v>428</v>
      </c>
      <c r="F553" s="1" t="s">
        <v>298</v>
      </c>
      <c r="G553" s="1" t="s">
        <v>422</v>
      </c>
      <c r="H553" s="1" t="n">
        <v>17.7834106445313</v>
      </c>
      <c r="I553" s="37" t="n">
        <v>44424</v>
      </c>
      <c r="J553" s="1" t="n">
        <v>2021</v>
      </c>
      <c r="K553" s="1" t="n">
        <v>8</v>
      </c>
      <c r="L553" s="1" t="n">
        <v>31</v>
      </c>
      <c r="M553" s="1" t="s">
        <v>300</v>
      </c>
      <c r="N553" s="1" t="s">
        <v>361</v>
      </c>
    </row>
    <row r="554" customFormat="false" ht="12.8" hidden="false" customHeight="false" outlineLevel="0" collapsed="false">
      <c r="A554" s="1" t="s">
        <v>299</v>
      </c>
      <c r="B554" s="1" t="s">
        <v>427</v>
      </c>
      <c r="C554" s="1" t="s">
        <v>409</v>
      </c>
      <c r="D554" s="1" t="n">
        <v>293.755920410156</v>
      </c>
      <c r="E554" s="1" t="s">
        <v>428</v>
      </c>
      <c r="F554" s="1" t="s">
        <v>298</v>
      </c>
      <c r="G554" s="1" t="s">
        <v>422</v>
      </c>
      <c r="H554" s="1" t="n">
        <v>20.6059204101563</v>
      </c>
      <c r="I554" s="37" t="n">
        <v>44455</v>
      </c>
      <c r="J554" s="1" t="n">
        <v>2021</v>
      </c>
      <c r="K554" s="1" t="n">
        <v>9</v>
      </c>
      <c r="L554" s="1" t="n">
        <v>31</v>
      </c>
      <c r="M554" s="1" t="s">
        <v>300</v>
      </c>
      <c r="N554" s="1" t="s">
        <v>361</v>
      </c>
    </row>
    <row r="555" customFormat="false" ht="12.8" hidden="false" customHeight="false" outlineLevel="0" collapsed="false">
      <c r="A555" s="1" t="s">
        <v>299</v>
      </c>
      <c r="B555" s="1" t="s">
        <v>427</v>
      </c>
      <c r="C555" s="1" t="s">
        <v>410</v>
      </c>
      <c r="D555" s="1" t="n">
        <v>294.756256103516</v>
      </c>
      <c r="E555" s="1" t="s">
        <v>428</v>
      </c>
      <c r="F555" s="1" t="s">
        <v>298</v>
      </c>
      <c r="G555" s="1" t="s">
        <v>422</v>
      </c>
      <c r="H555" s="1" t="n">
        <v>21.6062561035157</v>
      </c>
      <c r="I555" s="37" t="n">
        <v>44485</v>
      </c>
      <c r="J555" s="1" t="n">
        <v>2021</v>
      </c>
      <c r="K555" s="1" t="n">
        <v>10</v>
      </c>
      <c r="L555" s="1" t="n">
        <v>31</v>
      </c>
      <c r="M555" s="1" t="s">
        <v>300</v>
      </c>
      <c r="N555" s="1" t="s">
        <v>361</v>
      </c>
    </row>
    <row r="556" customFormat="false" ht="12.8" hidden="false" customHeight="false" outlineLevel="0" collapsed="false">
      <c r="A556" s="1" t="s">
        <v>299</v>
      </c>
      <c r="B556" s="1" t="s">
        <v>427</v>
      </c>
      <c r="C556" s="1" t="s">
        <v>411</v>
      </c>
      <c r="D556" s="1" t="n">
        <v>299.716552734375</v>
      </c>
      <c r="E556" s="1" t="s">
        <v>428</v>
      </c>
      <c r="F556" s="1" t="s">
        <v>298</v>
      </c>
      <c r="G556" s="1" t="s">
        <v>422</v>
      </c>
      <c r="H556" s="1" t="n">
        <v>26.566552734375</v>
      </c>
      <c r="I556" s="37" t="n">
        <v>44516</v>
      </c>
      <c r="J556" s="1" t="n">
        <v>2021</v>
      </c>
      <c r="K556" s="1" t="n">
        <v>11</v>
      </c>
      <c r="L556" s="1" t="n">
        <v>31</v>
      </c>
      <c r="M556" s="1" t="s">
        <v>300</v>
      </c>
      <c r="N556" s="1" t="s">
        <v>361</v>
      </c>
    </row>
    <row r="557" customFormat="false" ht="12.8" hidden="false" customHeight="false" outlineLevel="0" collapsed="false">
      <c r="A557" s="1" t="s">
        <v>299</v>
      </c>
      <c r="B557" s="1" t="s">
        <v>427</v>
      </c>
      <c r="C557" s="1" t="s">
        <v>412</v>
      </c>
      <c r="D557" s="1" t="n">
        <v>296.261932373047</v>
      </c>
      <c r="E557" s="1" t="s">
        <v>428</v>
      </c>
      <c r="F557" s="1" t="s">
        <v>298</v>
      </c>
      <c r="G557" s="1" t="s">
        <v>422</v>
      </c>
      <c r="H557" s="1" t="n">
        <v>23.1119323730469</v>
      </c>
      <c r="I557" s="37" t="n">
        <v>44546</v>
      </c>
      <c r="J557" s="1" t="n">
        <v>2021</v>
      </c>
      <c r="K557" s="1" t="n">
        <v>12</v>
      </c>
      <c r="L557" s="1" t="n">
        <v>31</v>
      </c>
      <c r="M557" s="1" t="s">
        <v>300</v>
      </c>
      <c r="N557" s="1" t="s">
        <v>361</v>
      </c>
    </row>
    <row r="558" customFormat="false" ht="12.8" hidden="false" customHeight="false" outlineLevel="0" collapsed="false">
      <c r="A558" s="1" t="s">
        <v>299</v>
      </c>
      <c r="B558" s="1" t="s">
        <v>427</v>
      </c>
      <c r="C558" s="1" t="s">
        <v>397</v>
      </c>
      <c r="D558" s="1" t="n">
        <v>293.315216064453</v>
      </c>
      <c r="E558" s="1" t="s">
        <v>428</v>
      </c>
      <c r="F558" s="1" t="s">
        <v>298</v>
      </c>
      <c r="G558" s="1" t="s">
        <v>422</v>
      </c>
      <c r="H558" s="1" t="n">
        <v>20.1652160644532</v>
      </c>
      <c r="I558" s="37" t="n">
        <v>44212</v>
      </c>
      <c r="J558" s="1" t="n">
        <v>2021</v>
      </c>
      <c r="K558" s="1" t="n">
        <v>1</v>
      </c>
      <c r="L558" s="1" t="n">
        <v>31</v>
      </c>
      <c r="M558" s="1" t="s">
        <v>300</v>
      </c>
      <c r="N558" s="1" t="s">
        <v>413</v>
      </c>
    </row>
    <row r="559" customFormat="false" ht="12.8" hidden="false" customHeight="false" outlineLevel="0" collapsed="false">
      <c r="A559" s="1" t="s">
        <v>299</v>
      </c>
      <c r="B559" s="1" t="s">
        <v>427</v>
      </c>
      <c r="C559" s="1" t="s">
        <v>398</v>
      </c>
      <c r="D559" s="1" t="n">
        <v>296.07114503339</v>
      </c>
      <c r="E559" s="1" t="s">
        <v>428</v>
      </c>
      <c r="F559" s="1" t="s">
        <v>298</v>
      </c>
      <c r="G559" s="1" t="s">
        <v>422</v>
      </c>
      <c r="H559" s="1" t="n">
        <v>22.92114503339</v>
      </c>
      <c r="I559" s="37" t="n">
        <v>44197</v>
      </c>
      <c r="J559" s="1" t="n">
        <v>2021</v>
      </c>
      <c r="K559" s="1" t="n">
        <v>1</v>
      </c>
      <c r="L559" s="1" t="n">
        <v>31</v>
      </c>
      <c r="M559" s="1" t="s">
        <v>300</v>
      </c>
      <c r="N559" s="1" t="s">
        <v>413</v>
      </c>
    </row>
    <row r="560" customFormat="false" ht="12.8" hidden="false" customHeight="false" outlineLevel="0" collapsed="false">
      <c r="A560" s="1" t="s">
        <v>299</v>
      </c>
      <c r="B560" s="1" t="s">
        <v>427</v>
      </c>
      <c r="C560" s="1" t="s">
        <v>399</v>
      </c>
      <c r="D560" s="1" t="n">
        <v>294.589538574219</v>
      </c>
      <c r="E560" s="1" t="s">
        <v>428</v>
      </c>
      <c r="F560" s="1" t="s">
        <v>298</v>
      </c>
      <c r="G560" s="1" t="s">
        <v>422</v>
      </c>
      <c r="H560" s="1" t="n">
        <v>21.4395385742188</v>
      </c>
      <c r="I560" s="37" t="n">
        <v>44242</v>
      </c>
      <c r="J560" s="1" t="n">
        <v>2021</v>
      </c>
      <c r="K560" s="1" t="n">
        <v>2</v>
      </c>
      <c r="L560" s="1" t="n">
        <v>31</v>
      </c>
      <c r="M560" s="1" t="s">
        <v>300</v>
      </c>
      <c r="N560" s="1" t="s">
        <v>413</v>
      </c>
    </row>
    <row r="561" customFormat="false" ht="12.8" hidden="false" customHeight="false" outlineLevel="0" collapsed="false">
      <c r="A561" s="1" t="s">
        <v>299</v>
      </c>
      <c r="B561" s="1" t="s">
        <v>427</v>
      </c>
      <c r="C561" s="1" t="s">
        <v>400</v>
      </c>
      <c r="D561" s="1" t="n">
        <v>294.968146760808</v>
      </c>
      <c r="E561" s="1" t="s">
        <v>428</v>
      </c>
      <c r="F561" s="1" t="s">
        <v>298</v>
      </c>
      <c r="G561" s="1" t="s">
        <v>422</v>
      </c>
      <c r="H561" s="1" t="n">
        <v>21.818146760808</v>
      </c>
      <c r="I561" s="37" t="n">
        <v>44228</v>
      </c>
      <c r="J561" s="1" t="n">
        <v>2021</v>
      </c>
      <c r="K561" s="1" t="n">
        <v>2</v>
      </c>
      <c r="L561" s="1" t="n">
        <v>31</v>
      </c>
      <c r="M561" s="1" t="s">
        <v>300</v>
      </c>
      <c r="N561" s="1" t="s">
        <v>413</v>
      </c>
    </row>
    <row r="562" customFormat="false" ht="12.8" hidden="false" customHeight="false" outlineLevel="0" collapsed="false">
      <c r="A562" s="1" t="s">
        <v>299</v>
      </c>
      <c r="B562" s="1" t="s">
        <v>427</v>
      </c>
      <c r="C562" s="1" t="s">
        <v>401</v>
      </c>
      <c r="D562" s="1" t="n">
        <v>295.497192382813</v>
      </c>
      <c r="E562" s="1" t="s">
        <v>428</v>
      </c>
      <c r="F562" s="1" t="s">
        <v>298</v>
      </c>
      <c r="G562" s="1" t="s">
        <v>422</v>
      </c>
      <c r="H562" s="1" t="n">
        <v>22.3471923828125</v>
      </c>
      <c r="I562" s="37" t="n">
        <v>44271</v>
      </c>
      <c r="J562" s="1" t="n">
        <v>2021</v>
      </c>
      <c r="K562" s="1" t="n">
        <v>3</v>
      </c>
      <c r="L562" s="1" t="n">
        <v>31</v>
      </c>
      <c r="M562" s="1" t="s">
        <v>300</v>
      </c>
      <c r="N562" s="1" t="s">
        <v>413</v>
      </c>
    </row>
    <row r="563" customFormat="false" ht="12.8" hidden="false" customHeight="false" outlineLevel="0" collapsed="false">
      <c r="A563" s="1" t="s">
        <v>299</v>
      </c>
      <c r="B563" s="1" t="s">
        <v>427</v>
      </c>
      <c r="C563" s="1" t="s">
        <v>402</v>
      </c>
      <c r="D563" s="1"/>
      <c r="E563" s="1" t="s">
        <v>428</v>
      </c>
      <c r="F563" s="1" t="s">
        <v>298</v>
      </c>
      <c r="G563" s="1" t="s">
        <v>422</v>
      </c>
      <c r="H563" s="1"/>
      <c r="I563" s="37" t="n">
        <v>44256</v>
      </c>
      <c r="J563" s="1" t="n">
        <v>2021</v>
      </c>
      <c r="K563" s="1" t="n">
        <v>3</v>
      </c>
      <c r="L563" s="1" t="n">
        <v>31</v>
      </c>
      <c r="M563" s="1" t="s">
        <v>300</v>
      </c>
      <c r="N563" s="1" t="s">
        <v>413</v>
      </c>
    </row>
    <row r="564" customFormat="false" ht="12.8" hidden="false" customHeight="false" outlineLevel="0" collapsed="false">
      <c r="A564" s="1" t="s">
        <v>299</v>
      </c>
      <c r="B564" s="1" t="s">
        <v>427</v>
      </c>
      <c r="C564" s="1" t="s">
        <v>403</v>
      </c>
      <c r="D564" s="1" t="n">
        <v>294.329559326172</v>
      </c>
      <c r="E564" s="1" t="s">
        <v>428</v>
      </c>
      <c r="F564" s="1" t="s">
        <v>298</v>
      </c>
      <c r="G564" s="1" t="s">
        <v>422</v>
      </c>
      <c r="H564" s="1" t="n">
        <v>21.1795593261719</v>
      </c>
      <c r="I564" s="37" t="n">
        <v>44302</v>
      </c>
      <c r="J564" s="1" t="n">
        <v>2021</v>
      </c>
      <c r="K564" s="1" t="n">
        <v>4</v>
      </c>
      <c r="L564" s="1" t="n">
        <v>31</v>
      </c>
      <c r="M564" s="1" t="s">
        <v>300</v>
      </c>
      <c r="N564" s="1" t="s">
        <v>413</v>
      </c>
    </row>
    <row r="565" customFormat="false" ht="12.8" hidden="false" customHeight="false" outlineLevel="0" collapsed="false">
      <c r="A565" s="1" t="s">
        <v>299</v>
      </c>
      <c r="B565" s="1" t="s">
        <v>427</v>
      </c>
      <c r="C565" s="1" t="s">
        <v>404</v>
      </c>
      <c r="D565" s="1"/>
      <c r="E565" s="1" t="s">
        <v>428</v>
      </c>
      <c r="F565" s="1" t="s">
        <v>298</v>
      </c>
      <c r="G565" s="1" t="s">
        <v>422</v>
      </c>
      <c r="H565" s="1"/>
      <c r="I565" s="37" t="n">
        <v>44287</v>
      </c>
      <c r="J565" s="1" t="n">
        <v>2021</v>
      </c>
      <c r="K565" s="1" t="n">
        <v>4</v>
      </c>
      <c r="L565" s="1" t="n">
        <v>31</v>
      </c>
      <c r="M565" s="1" t="s">
        <v>300</v>
      </c>
      <c r="N565" s="1" t="s">
        <v>413</v>
      </c>
    </row>
    <row r="566" customFormat="false" ht="12.8" hidden="false" customHeight="false" outlineLevel="0" collapsed="false">
      <c r="A566" s="1" t="s">
        <v>299</v>
      </c>
      <c r="B566" s="1" t="s">
        <v>427</v>
      </c>
      <c r="C566" s="1" t="s">
        <v>405</v>
      </c>
      <c r="D566" s="1" t="n">
        <v>291.442077636719</v>
      </c>
      <c r="E566" s="1" t="s">
        <v>428</v>
      </c>
      <c r="F566" s="1" t="s">
        <v>298</v>
      </c>
      <c r="G566" s="1" t="s">
        <v>422</v>
      </c>
      <c r="H566" s="1" t="n">
        <v>18.2920776367188</v>
      </c>
      <c r="I566" s="37" t="n">
        <v>44332</v>
      </c>
      <c r="J566" s="1" t="n">
        <v>2021</v>
      </c>
      <c r="K566" s="1" t="n">
        <v>5</v>
      </c>
      <c r="L566" s="1" t="n">
        <v>31</v>
      </c>
      <c r="M566" s="1" t="s">
        <v>300</v>
      </c>
      <c r="N566" s="1" t="s">
        <v>413</v>
      </c>
    </row>
    <row r="567" customFormat="false" ht="12.8" hidden="false" customHeight="false" outlineLevel="0" collapsed="false">
      <c r="A567" s="1" t="s">
        <v>299</v>
      </c>
      <c r="B567" s="1" t="s">
        <v>427</v>
      </c>
      <c r="C567" s="1" t="s">
        <v>406</v>
      </c>
      <c r="D567" s="1" t="n">
        <v>289.473266601562</v>
      </c>
      <c r="E567" s="1" t="s">
        <v>428</v>
      </c>
      <c r="F567" s="1" t="s">
        <v>298</v>
      </c>
      <c r="G567" s="1" t="s">
        <v>422</v>
      </c>
      <c r="H567" s="1" t="n">
        <v>16.3232666015625</v>
      </c>
      <c r="I567" s="37" t="n">
        <v>44363</v>
      </c>
      <c r="J567" s="1" t="n">
        <v>2021</v>
      </c>
      <c r="K567" s="1" t="n">
        <v>6</v>
      </c>
      <c r="L567" s="1" t="n">
        <v>31</v>
      </c>
      <c r="M567" s="1" t="s">
        <v>300</v>
      </c>
      <c r="N567" s="1" t="s">
        <v>413</v>
      </c>
    </row>
    <row r="568" customFormat="false" ht="12.8" hidden="false" customHeight="false" outlineLevel="0" collapsed="false">
      <c r="A568" s="1" t="s">
        <v>299</v>
      </c>
      <c r="B568" s="1" t="s">
        <v>427</v>
      </c>
      <c r="C568" s="1" t="s">
        <v>407</v>
      </c>
      <c r="D568" s="1" t="n">
        <v>288.710479736328</v>
      </c>
      <c r="E568" s="1" t="s">
        <v>428</v>
      </c>
      <c r="F568" s="1" t="s">
        <v>298</v>
      </c>
      <c r="G568" s="1" t="s">
        <v>422</v>
      </c>
      <c r="H568" s="1" t="n">
        <v>15.5604797363282</v>
      </c>
      <c r="I568" s="37" t="n">
        <v>44393</v>
      </c>
      <c r="J568" s="1" t="n">
        <v>2021</v>
      </c>
      <c r="K568" s="1" t="n">
        <v>7</v>
      </c>
      <c r="L568" s="1" t="n">
        <v>31</v>
      </c>
      <c r="M568" s="1" t="s">
        <v>300</v>
      </c>
      <c r="N568" s="1" t="s">
        <v>413</v>
      </c>
    </row>
    <row r="569" customFormat="false" ht="12.8" hidden="false" customHeight="false" outlineLevel="0" collapsed="false">
      <c r="A569" s="1" t="s">
        <v>299</v>
      </c>
      <c r="B569" s="1" t="s">
        <v>427</v>
      </c>
      <c r="C569" s="1" t="s">
        <v>408</v>
      </c>
      <c r="D569" s="1" t="n">
        <v>291.401977539062</v>
      </c>
      <c r="E569" s="1" t="s">
        <v>428</v>
      </c>
      <c r="F569" s="1" t="s">
        <v>298</v>
      </c>
      <c r="G569" s="1" t="s">
        <v>422</v>
      </c>
      <c r="H569" s="1" t="n">
        <v>18.2519775390625</v>
      </c>
      <c r="I569" s="37" t="n">
        <v>44424</v>
      </c>
      <c r="J569" s="1" t="n">
        <v>2021</v>
      </c>
      <c r="K569" s="1" t="n">
        <v>8</v>
      </c>
      <c r="L569" s="1" t="n">
        <v>31</v>
      </c>
      <c r="M569" s="1" t="s">
        <v>300</v>
      </c>
      <c r="N569" s="1" t="s">
        <v>413</v>
      </c>
    </row>
    <row r="570" customFormat="false" ht="12.8" hidden="false" customHeight="false" outlineLevel="0" collapsed="false">
      <c r="A570" s="1" t="s">
        <v>299</v>
      </c>
      <c r="B570" s="1" t="s">
        <v>427</v>
      </c>
      <c r="C570" s="1" t="s">
        <v>409</v>
      </c>
      <c r="D570" s="1" t="n">
        <v>295.100921630859</v>
      </c>
      <c r="E570" s="1" t="s">
        <v>428</v>
      </c>
      <c r="F570" s="1" t="s">
        <v>298</v>
      </c>
      <c r="G570" s="1" t="s">
        <v>422</v>
      </c>
      <c r="H570" s="1" t="n">
        <v>21.9509216308594</v>
      </c>
      <c r="I570" s="37" t="n">
        <v>44455</v>
      </c>
      <c r="J570" s="1" t="n">
        <v>2021</v>
      </c>
      <c r="K570" s="1" t="n">
        <v>9</v>
      </c>
      <c r="L570" s="1" t="n">
        <v>31</v>
      </c>
      <c r="M570" s="1" t="s">
        <v>300</v>
      </c>
      <c r="N570" s="1" t="s">
        <v>413</v>
      </c>
    </row>
    <row r="571" customFormat="false" ht="12.8" hidden="false" customHeight="false" outlineLevel="0" collapsed="false">
      <c r="A571" s="1" t="s">
        <v>299</v>
      </c>
      <c r="B571" s="1" t="s">
        <v>427</v>
      </c>
      <c r="C571" s="1" t="s">
        <v>410</v>
      </c>
      <c r="D571" s="1" t="n">
        <v>298.069244384766</v>
      </c>
      <c r="E571" s="1" t="s">
        <v>428</v>
      </c>
      <c r="F571" s="1" t="s">
        <v>298</v>
      </c>
      <c r="G571" s="1" t="s">
        <v>422</v>
      </c>
      <c r="H571" s="1" t="n">
        <v>24.9192443847657</v>
      </c>
      <c r="I571" s="37" t="n">
        <v>44485</v>
      </c>
      <c r="J571" s="1" t="n">
        <v>2021</v>
      </c>
      <c r="K571" s="1" t="n">
        <v>10</v>
      </c>
      <c r="L571" s="1" t="n">
        <v>31</v>
      </c>
      <c r="M571" s="1" t="s">
        <v>300</v>
      </c>
      <c r="N571" s="1" t="s">
        <v>413</v>
      </c>
    </row>
    <row r="572" customFormat="false" ht="12.8" hidden="false" customHeight="false" outlineLevel="0" collapsed="false">
      <c r="A572" s="1" t="s">
        <v>299</v>
      </c>
      <c r="B572" s="1" t="s">
        <v>427</v>
      </c>
      <c r="C572" s="1" t="s">
        <v>411</v>
      </c>
      <c r="D572" s="1" t="n">
        <v>300.369873046875</v>
      </c>
      <c r="E572" s="1" t="s">
        <v>428</v>
      </c>
      <c r="F572" s="1" t="s">
        <v>298</v>
      </c>
      <c r="G572" s="1" t="s">
        <v>422</v>
      </c>
      <c r="H572" s="1" t="n">
        <v>27.219873046875</v>
      </c>
      <c r="I572" s="37" t="n">
        <v>44516</v>
      </c>
      <c r="J572" s="1" t="n">
        <v>2021</v>
      </c>
      <c r="K572" s="1" t="n">
        <v>11</v>
      </c>
      <c r="L572" s="1" t="n">
        <v>31</v>
      </c>
      <c r="M572" s="1" t="s">
        <v>300</v>
      </c>
      <c r="N572" s="1" t="s">
        <v>413</v>
      </c>
    </row>
    <row r="573" customFormat="false" ht="12.8" hidden="false" customHeight="false" outlineLevel="0" collapsed="false">
      <c r="A573" s="1" t="s">
        <v>299</v>
      </c>
      <c r="B573" s="1" t="s">
        <v>427</v>
      </c>
      <c r="C573" s="1" t="s">
        <v>412</v>
      </c>
      <c r="D573" s="1" t="n">
        <v>297.325286865234</v>
      </c>
      <c r="E573" s="1" t="s">
        <v>428</v>
      </c>
      <c r="F573" s="1" t="s">
        <v>298</v>
      </c>
      <c r="G573" s="1" t="s">
        <v>422</v>
      </c>
      <c r="H573" s="1" t="n">
        <v>24.1752868652344</v>
      </c>
      <c r="I573" s="37" t="n">
        <v>44546</v>
      </c>
      <c r="J573" s="1" t="n">
        <v>2021</v>
      </c>
      <c r="K573" s="1" t="n">
        <v>12</v>
      </c>
      <c r="L573" s="1" t="n">
        <v>31</v>
      </c>
      <c r="M573" s="1" t="s">
        <v>300</v>
      </c>
      <c r="N573" s="1" t="s">
        <v>413</v>
      </c>
    </row>
    <row r="574" customFormat="false" ht="12.8" hidden="false" customHeight="false" outlineLevel="0" collapsed="false">
      <c r="A574" s="1" t="s">
        <v>299</v>
      </c>
      <c r="B574" s="1" t="s">
        <v>427</v>
      </c>
      <c r="C574" s="1" t="s">
        <v>397</v>
      </c>
      <c r="D574" s="1" t="n">
        <v>295.259429931641</v>
      </c>
      <c r="E574" s="1" t="s">
        <v>428</v>
      </c>
      <c r="F574" s="1" t="s">
        <v>298</v>
      </c>
      <c r="G574" s="1" t="s">
        <v>422</v>
      </c>
      <c r="H574" s="1" t="n">
        <v>22.1094299316406</v>
      </c>
      <c r="I574" s="37" t="n">
        <v>44212</v>
      </c>
      <c r="J574" s="1" t="n">
        <v>2021</v>
      </c>
      <c r="K574" s="1" t="n">
        <v>1</v>
      </c>
      <c r="L574" s="1" t="n">
        <v>31</v>
      </c>
      <c r="M574" s="1" t="s">
        <v>300</v>
      </c>
      <c r="N574" s="1" t="s">
        <v>414</v>
      </c>
    </row>
    <row r="575" customFormat="false" ht="12.8" hidden="false" customHeight="false" outlineLevel="0" collapsed="false">
      <c r="A575" s="1" t="s">
        <v>299</v>
      </c>
      <c r="B575" s="1" t="s">
        <v>427</v>
      </c>
      <c r="C575" s="1" t="s">
        <v>398</v>
      </c>
      <c r="D575" s="1" t="n">
        <v>296.07114503339</v>
      </c>
      <c r="E575" s="1" t="s">
        <v>428</v>
      </c>
      <c r="F575" s="1" t="s">
        <v>298</v>
      </c>
      <c r="G575" s="1" t="s">
        <v>422</v>
      </c>
      <c r="H575" s="1" t="n">
        <v>22.92114503339</v>
      </c>
      <c r="I575" s="37" t="n">
        <v>44197</v>
      </c>
      <c r="J575" s="1" t="n">
        <v>2021</v>
      </c>
      <c r="K575" s="1" t="n">
        <v>1</v>
      </c>
      <c r="L575" s="1" t="n">
        <v>31</v>
      </c>
      <c r="M575" s="1" t="s">
        <v>300</v>
      </c>
      <c r="N575" s="1" t="s">
        <v>414</v>
      </c>
    </row>
    <row r="576" customFormat="false" ht="12.8" hidden="false" customHeight="false" outlineLevel="0" collapsed="false">
      <c r="A576" s="1" t="s">
        <v>299</v>
      </c>
      <c r="B576" s="1" t="s">
        <v>427</v>
      </c>
      <c r="C576" s="1" t="s">
        <v>399</v>
      </c>
      <c r="D576" s="1" t="n">
        <v>296.145385742187</v>
      </c>
      <c r="E576" s="1" t="s">
        <v>428</v>
      </c>
      <c r="F576" s="1" t="s">
        <v>298</v>
      </c>
      <c r="G576" s="1" t="s">
        <v>422</v>
      </c>
      <c r="H576" s="1" t="n">
        <v>22.9953857421875</v>
      </c>
      <c r="I576" s="37" t="n">
        <v>44242</v>
      </c>
      <c r="J576" s="1" t="n">
        <v>2021</v>
      </c>
      <c r="K576" s="1" t="n">
        <v>2</v>
      </c>
      <c r="L576" s="1" t="n">
        <v>31</v>
      </c>
      <c r="M576" s="1" t="s">
        <v>300</v>
      </c>
      <c r="N576" s="1" t="s">
        <v>414</v>
      </c>
    </row>
    <row r="577" customFormat="false" ht="12.8" hidden="false" customHeight="false" outlineLevel="0" collapsed="false">
      <c r="A577" s="1" t="s">
        <v>299</v>
      </c>
      <c r="B577" s="1" t="s">
        <v>427</v>
      </c>
      <c r="C577" s="1" t="s">
        <v>400</v>
      </c>
      <c r="D577" s="1" t="n">
        <v>294.968146760808</v>
      </c>
      <c r="E577" s="1" t="s">
        <v>428</v>
      </c>
      <c r="F577" s="1" t="s">
        <v>298</v>
      </c>
      <c r="G577" s="1" t="s">
        <v>422</v>
      </c>
      <c r="H577" s="1" t="n">
        <v>21.818146760808</v>
      </c>
      <c r="I577" s="37" t="n">
        <v>44228</v>
      </c>
      <c r="J577" s="1" t="n">
        <v>2021</v>
      </c>
      <c r="K577" s="1" t="n">
        <v>2</v>
      </c>
      <c r="L577" s="1" t="n">
        <v>31</v>
      </c>
      <c r="M577" s="1" t="s">
        <v>300</v>
      </c>
      <c r="N577" s="1" t="s">
        <v>414</v>
      </c>
    </row>
    <row r="578" customFormat="false" ht="12.8" hidden="false" customHeight="false" outlineLevel="0" collapsed="false">
      <c r="A578" s="1" t="s">
        <v>299</v>
      </c>
      <c r="B578" s="1" t="s">
        <v>427</v>
      </c>
      <c r="C578" s="1" t="s">
        <v>401</v>
      </c>
      <c r="D578" s="1" t="n">
        <v>295.834655761719</v>
      </c>
      <c r="E578" s="1" t="s">
        <v>428</v>
      </c>
      <c r="F578" s="1" t="s">
        <v>298</v>
      </c>
      <c r="G578" s="1" t="s">
        <v>422</v>
      </c>
      <c r="H578" s="1" t="n">
        <v>22.6846557617188</v>
      </c>
      <c r="I578" s="37" t="n">
        <v>44271</v>
      </c>
      <c r="J578" s="1" t="n">
        <v>2021</v>
      </c>
      <c r="K578" s="1" t="n">
        <v>3</v>
      </c>
      <c r="L578" s="1" t="n">
        <v>31</v>
      </c>
      <c r="M578" s="1" t="s">
        <v>300</v>
      </c>
      <c r="N578" s="1" t="s">
        <v>414</v>
      </c>
    </row>
    <row r="579" customFormat="false" ht="12.8" hidden="false" customHeight="false" outlineLevel="0" collapsed="false">
      <c r="A579" s="1" t="s">
        <v>299</v>
      </c>
      <c r="B579" s="1" t="s">
        <v>427</v>
      </c>
      <c r="C579" s="1" t="s">
        <v>402</v>
      </c>
      <c r="D579" s="1"/>
      <c r="E579" s="1" t="s">
        <v>428</v>
      </c>
      <c r="F579" s="1" t="s">
        <v>298</v>
      </c>
      <c r="G579" s="1" t="s">
        <v>422</v>
      </c>
      <c r="H579" s="1"/>
      <c r="I579" s="37" t="n">
        <v>44256</v>
      </c>
      <c r="J579" s="1" t="n">
        <v>2021</v>
      </c>
      <c r="K579" s="1" t="n">
        <v>3</v>
      </c>
      <c r="L579" s="1" t="n">
        <v>31</v>
      </c>
      <c r="M579" s="1" t="s">
        <v>300</v>
      </c>
      <c r="N579" s="1" t="s">
        <v>414</v>
      </c>
    </row>
    <row r="580" customFormat="false" ht="12.8" hidden="false" customHeight="false" outlineLevel="0" collapsed="false">
      <c r="A580" s="1" t="s">
        <v>299</v>
      </c>
      <c r="B580" s="1" t="s">
        <v>427</v>
      </c>
      <c r="C580" s="1" t="s">
        <v>403</v>
      </c>
      <c r="D580" s="1" t="n">
        <v>294.635192871094</v>
      </c>
      <c r="E580" s="1" t="s">
        <v>428</v>
      </c>
      <c r="F580" s="1" t="s">
        <v>298</v>
      </c>
      <c r="G580" s="1" t="s">
        <v>422</v>
      </c>
      <c r="H580" s="1" t="n">
        <v>21.4851928710938</v>
      </c>
      <c r="I580" s="37" t="n">
        <v>44302</v>
      </c>
      <c r="J580" s="1" t="n">
        <v>2021</v>
      </c>
      <c r="K580" s="1" t="n">
        <v>4</v>
      </c>
      <c r="L580" s="1" t="n">
        <v>31</v>
      </c>
      <c r="M580" s="1" t="s">
        <v>300</v>
      </c>
      <c r="N580" s="1" t="s">
        <v>414</v>
      </c>
    </row>
    <row r="581" customFormat="false" ht="12.8" hidden="false" customHeight="false" outlineLevel="0" collapsed="false">
      <c r="A581" s="1" t="s">
        <v>299</v>
      </c>
      <c r="B581" s="1" t="s">
        <v>427</v>
      </c>
      <c r="C581" s="1" t="s">
        <v>404</v>
      </c>
      <c r="D581" s="1"/>
      <c r="E581" s="1" t="s">
        <v>428</v>
      </c>
      <c r="F581" s="1" t="s">
        <v>298</v>
      </c>
      <c r="G581" s="1" t="s">
        <v>422</v>
      </c>
      <c r="H581" s="1"/>
      <c r="I581" s="37" t="n">
        <v>44287</v>
      </c>
      <c r="J581" s="1" t="n">
        <v>2021</v>
      </c>
      <c r="K581" s="1" t="n">
        <v>4</v>
      </c>
      <c r="L581" s="1" t="n">
        <v>31</v>
      </c>
      <c r="M581" s="1" t="s">
        <v>300</v>
      </c>
      <c r="N581" s="1" t="s">
        <v>414</v>
      </c>
    </row>
    <row r="582" customFormat="false" ht="12.8" hidden="false" customHeight="false" outlineLevel="0" collapsed="false">
      <c r="A582" s="1" t="s">
        <v>299</v>
      </c>
      <c r="B582" s="1" t="s">
        <v>427</v>
      </c>
      <c r="C582" s="1" t="s">
        <v>405</v>
      </c>
      <c r="D582" s="1" t="n">
        <v>291.101837158203</v>
      </c>
      <c r="E582" s="1" t="s">
        <v>428</v>
      </c>
      <c r="F582" s="1" t="s">
        <v>298</v>
      </c>
      <c r="G582" s="1" t="s">
        <v>422</v>
      </c>
      <c r="H582" s="1" t="n">
        <v>17.9518371582032</v>
      </c>
      <c r="I582" s="37" t="n">
        <v>44332</v>
      </c>
      <c r="J582" s="1" t="n">
        <v>2021</v>
      </c>
      <c r="K582" s="1" t="n">
        <v>5</v>
      </c>
      <c r="L582" s="1" t="n">
        <v>31</v>
      </c>
      <c r="M582" s="1" t="s">
        <v>300</v>
      </c>
      <c r="N582" s="1" t="s">
        <v>414</v>
      </c>
    </row>
    <row r="583" customFormat="false" ht="12.8" hidden="false" customHeight="false" outlineLevel="0" collapsed="false">
      <c r="A583" s="1" t="s">
        <v>299</v>
      </c>
      <c r="B583" s="1" t="s">
        <v>427</v>
      </c>
      <c r="C583" s="1" t="s">
        <v>406</v>
      </c>
      <c r="D583" s="1" t="n">
        <v>288.31640625</v>
      </c>
      <c r="E583" s="1" t="s">
        <v>428</v>
      </c>
      <c r="F583" s="1" t="s">
        <v>298</v>
      </c>
      <c r="G583" s="1" t="s">
        <v>422</v>
      </c>
      <c r="H583" s="1" t="n">
        <v>15.16640625</v>
      </c>
      <c r="I583" s="37" t="n">
        <v>44363</v>
      </c>
      <c r="J583" s="1" t="n">
        <v>2021</v>
      </c>
      <c r="K583" s="1" t="n">
        <v>6</v>
      </c>
      <c r="L583" s="1" t="n">
        <v>31</v>
      </c>
      <c r="M583" s="1" t="s">
        <v>300</v>
      </c>
      <c r="N583" s="1" t="s">
        <v>414</v>
      </c>
    </row>
    <row r="584" customFormat="false" ht="12.8" hidden="false" customHeight="false" outlineLevel="0" collapsed="false">
      <c r="A584" s="1" t="s">
        <v>299</v>
      </c>
      <c r="B584" s="1" t="s">
        <v>427</v>
      </c>
      <c r="C584" s="1" t="s">
        <v>407</v>
      </c>
      <c r="D584" s="1" t="n">
        <v>288.468811035156</v>
      </c>
      <c r="E584" s="1" t="s">
        <v>428</v>
      </c>
      <c r="F584" s="1" t="s">
        <v>298</v>
      </c>
      <c r="G584" s="1" t="s">
        <v>422</v>
      </c>
      <c r="H584" s="1" t="n">
        <v>15.3188110351563</v>
      </c>
      <c r="I584" s="37" t="n">
        <v>44393</v>
      </c>
      <c r="J584" s="1" t="n">
        <v>2021</v>
      </c>
      <c r="K584" s="1" t="n">
        <v>7</v>
      </c>
      <c r="L584" s="1" t="n">
        <v>31</v>
      </c>
      <c r="M584" s="1" t="s">
        <v>300</v>
      </c>
      <c r="N584" s="1" t="s">
        <v>414</v>
      </c>
    </row>
    <row r="585" customFormat="false" ht="12.8" hidden="false" customHeight="false" outlineLevel="0" collapsed="false">
      <c r="A585" s="1" t="s">
        <v>299</v>
      </c>
      <c r="B585" s="1" t="s">
        <v>427</v>
      </c>
      <c r="C585" s="1" t="s">
        <v>408</v>
      </c>
      <c r="D585" s="1" t="n">
        <v>291.007171630859</v>
      </c>
      <c r="E585" s="1" t="s">
        <v>428</v>
      </c>
      <c r="F585" s="1" t="s">
        <v>298</v>
      </c>
      <c r="G585" s="1" t="s">
        <v>422</v>
      </c>
      <c r="H585" s="1" t="n">
        <v>17.8571716308594</v>
      </c>
      <c r="I585" s="37" t="n">
        <v>44424</v>
      </c>
      <c r="J585" s="1" t="n">
        <v>2021</v>
      </c>
      <c r="K585" s="1" t="n">
        <v>8</v>
      </c>
      <c r="L585" s="1" t="n">
        <v>31</v>
      </c>
      <c r="M585" s="1" t="s">
        <v>300</v>
      </c>
      <c r="N585" s="1" t="s">
        <v>414</v>
      </c>
    </row>
    <row r="586" customFormat="false" ht="12.8" hidden="false" customHeight="false" outlineLevel="0" collapsed="false">
      <c r="A586" s="1" t="s">
        <v>299</v>
      </c>
      <c r="B586" s="1" t="s">
        <v>427</v>
      </c>
      <c r="C586" s="1" t="s">
        <v>409</v>
      </c>
      <c r="D586" s="1" t="n">
        <v>294.285461425781</v>
      </c>
      <c r="E586" s="1" t="s">
        <v>428</v>
      </c>
      <c r="F586" s="1" t="s">
        <v>298</v>
      </c>
      <c r="G586" s="1" t="s">
        <v>422</v>
      </c>
      <c r="H586" s="1" t="n">
        <v>21.1354614257813</v>
      </c>
      <c r="I586" s="37" t="n">
        <v>44455</v>
      </c>
      <c r="J586" s="1" t="n">
        <v>2021</v>
      </c>
      <c r="K586" s="1" t="n">
        <v>9</v>
      </c>
      <c r="L586" s="1" t="n">
        <v>31</v>
      </c>
      <c r="M586" s="1" t="s">
        <v>300</v>
      </c>
      <c r="N586" s="1" t="s">
        <v>414</v>
      </c>
    </row>
    <row r="587" customFormat="false" ht="12.8" hidden="false" customHeight="false" outlineLevel="0" collapsed="false">
      <c r="A587" s="1" t="s">
        <v>299</v>
      </c>
      <c r="B587" s="1" t="s">
        <v>427</v>
      </c>
      <c r="C587" s="1" t="s">
        <v>410</v>
      </c>
      <c r="D587" s="1" t="n">
        <v>294.515014648437</v>
      </c>
      <c r="E587" s="1" t="s">
        <v>428</v>
      </c>
      <c r="F587" s="1" t="s">
        <v>298</v>
      </c>
      <c r="G587" s="1" t="s">
        <v>422</v>
      </c>
      <c r="H587" s="1" t="n">
        <v>21.3650146484375</v>
      </c>
      <c r="I587" s="37" t="n">
        <v>44485</v>
      </c>
      <c r="J587" s="1" t="n">
        <v>2021</v>
      </c>
      <c r="K587" s="1" t="n">
        <v>10</v>
      </c>
      <c r="L587" s="1" t="n">
        <v>31</v>
      </c>
      <c r="M587" s="1" t="s">
        <v>300</v>
      </c>
      <c r="N587" s="1" t="s">
        <v>414</v>
      </c>
    </row>
    <row r="588" customFormat="false" ht="12.8" hidden="false" customHeight="false" outlineLevel="0" collapsed="false">
      <c r="A588" s="1" t="s">
        <v>299</v>
      </c>
      <c r="B588" s="1" t="s">
        <v>427</v>
      </c>
      <c r="C588" s="1" t="s">
        <v>411</v>
      </c>
      <c r="D588" s="1" t="n">
        <v>296.029998779297</v>
      </c>
      <c r="E588" s="1" t="s">
        <v>428</v>
      </c>
      <c r="F588" s="1" t="s">
        <v>298</v>
      </c>
      <c r="G588" s="1" t="s">
        <v>422</v>
      </c>
      <c r="H588" s="1" t="n">
        <v>22.8799987792969</v>
      </c>
      <c r="I588" s="37" t="n">
        <v>44516</v>
      </c>
      <c r="J588" s="1" t="n">
        <v>2021</v>
      </c>
      <c r="K588" s="1" t="n">
        <v>11</v>
      </c>
      <c r="L588" s="1" t="n">
        <v>31</v>
      </c>
      <c r="M588" s="1" t="s">
        <v>300</v>
      </c>
      <c r="N588" s="1" t="s">
        <v>414</v>
      </c>
    </row>
    <row r="589" customFormat="false" ht="12.8" hidden="false" customHeight="false" outlineLevel="0" collapsed="false">
      <c r="A589" s="1" t="s">
        <v>299</v>
      </c>
      <c r="B589" s="1" t="s">
        <v>427</v>
      </c>
      <c r="C589" s="1" t="s">
        <v>412</v>
      </c>
      <c r="D589" s="1" t="n">
        <v>295.283905029297</v>
      </c>
      <c r="E589" s="1" t="s">
        <v>428</v>
      </c>
      <c r="F589" s="1" t="s">
        <v>298</v>
      </c>
      <c r="G589" s="1" t="s">
        <v>422</v>
      </c>
      <c r="H589" s="1" t="n">
        <v>22.1339050292969</v>
      </c>
      <c r="I589" s="37" t="n">
        <v>44546</v>
      </c>
      <c r="J589" s="1" t="n">
        <v>2021</v>
      </c>
      <c r="K589" s="1" t="n">
        <v>12</v>
      </c>
      <c r="L589" s="1" t="n">
        <v>31</v>
      </c>
      <c r="M589" s="1" t="s">
        <v>300</v>
      </c>
      <c r="N589" s="1" t="s">
        <v>414</v>
      </c>
    </row>
    <row r="590" customFormat="false" ht="12.8" hidden="false" customHeight="false" outlineLevel="0" collapsed="false">
      <c r="A590" s="1" t="s">
        <v>296</v>
      </c>
      <c r="B590" s="1" t="s">
        <v>429</v>
      </c>
      <c r="C590" s="1" t="s">
        <v>358</v>
      </c>
      <c r="D590" s="1" t="n">
        <v>298.080536974178</v>
      </c>
      <c r="E590" s="1" t="s">
        <v>430</v>
      </c>
      <c r="F590" s="1" t="s">
        <v>295</v>
      </c>
      <c r="G590" s="1" t="s">
        <v>419</v>
      </c>
      <c r="H590" s="1" t="n">
        <v>24.930536974178</v>
      </c>
      <c r="I590" s="37" t="n">
        <v>43101</v>
      </c>
      <c r="J590" s="1" t="n">
        <v>2018</v>
      </c>
      <c r="K590" s="1" t="n">
        <v>1</v>
      </c>
      <c r="L590" s="1" t="n">
        <v>50</v>
      </c>
      <c r="M590" s="1" t="s">
        <v>297</v>
      </c>
      <c r="N590" s="1" t="s">
        <v>361</v>
      </c>
    </row>
    <row r="591" customFormat="false" ht="12.8" hidden="false" customHeight="false" outlineLevel="0" collapsed="false">
      <c r="A591" s="1" t="s">
        <v>296</v>
      </c>
      <c r="B591" s="1" t="s">
        <v>429</v>
      </c>
      <c r="C591" s="1" t="s">
        <v>362</v>
      </c>
      <c r="D591" s="1" t="n">
        <v>298.218315004016</v>
      </c>
      <c r="E591" s="1" t="s">
        <v>430</v>
      </c>
      <c r="F591" s="1" t="s">
        <v>295</v>
      </c>
      <c r="G591" s="1" t="s">
        <v>419</v>
      </c>
      <c r="H591" s="1" t="n">
        <v>25.0683150040164</v>
      </c>
      <c r="I591" s="37" t="n">
        <v>43132</v>
      </c>
      <c r="J591" s="1" t="n">
        <v>2018</v>
      </c>
      <c r="K591" s="1" t="n">
        <v>2</v>
      </c>
      <c r="L591" s="1" t="n">
        <v>50</v>
      </c>
      <c r="M591" s="1" t="s">
        <v>297</v>
      </c>
      <c r="N591" s="1" t="s">
        <v>361</v>
      </c>
    </row>
    <row r="592" customFormat="false" ht="12.8" hidden="false" customHeight="false" outlineLevel="0" collapsed="false">
      <c r="A592" s="1" t="s">
        <v>296</v>
      </c>
      <c r="B592" s="1" t="s">
        <v>429</v>
      </c>
      <c r="C592" s="1" t="s">
        <v>363</v>
      </c>
      <c r="D592" s="1" t="n">
        <v>299.049627386299</v>
      </c>
      <c r="E592" s="1" t="s">
        <v>430</v>
      </c>
      <c r="F592" s="1" t="s">
        <v>295</v>
      </c>
      <c r="G592" s="1" t="s">
        <v>419</v>
      </c>
      <c r="H592" s="1" t="n">
        <v>25.8996273862992</v>
      </c>
      <c r="I592" s="37" t="n">
        <v>43160</v>
      </c>
      <c r="J592" s="1" t="n">
        <v>2018</v>
      </c>
      <c r="K592" s="1" t="n">
        <v>3</v>
      </c>
      <c r="L592" s="1" t="n">
        <v>50</v>
      </c>
      <c r="M592" s="1" t="s">
        <v>297</v>
      </c>
      <c r="N592" s="1" t="s">
        <v>361</v>
      </c>
    </row>
    <row r="593" customFormat="false" ht="12.8" hidden="false" customHeight="false" outlineLevel="0" collapsed="false">
      <c r="A593" s="1" t="s">
        <v>296</v>
      </c>
      <c r="B593" s="1" t="s">
        <v>429</v>
      </c>
      <c r="C593" s="1" t="s">
        <v>364</v>
      </c>
      <c r="D593" s="1" t="n">
        <v>297.938888774962</v>
      </c>
      <c r="E593" s="1" t="s">
        <v>430</v>
      </c>
      <c r="F593" s="1" t="s">
        <v>295</v>
      </c>
      <c r="G593" s="1" t="s">
        <v>419</v>
      </c>
      <c r="H593" s="1" t="n">
        <v>24.7888887749623</v>
      </c>
      <c r="I593" s="37" t="n">
        <v>43191</v>
      </c>
      <c r="J593" s="1" t="n">
        <v>2018</v>
      </c>
      <c r="K593" s="1" t="n">
        <v>4</v>
      </c>
      <c r="L593" s="1" t="n">
        <v>50</v>
      </c>
      <c r="M593" s="1" t="s">
        <v>297</v>
      </c>
      <c r="N593" s="1" t="s">
        <v>361</v>
      </c>
    </row>
    <row r="594" customFormat="false" ht="12.8" hidden="false" customHeight="false" outlineLevel="0" collapsed="false">
      <c r="A594" s="1" t="s">
        <v>296</v>
      </c>
      <c r="B594" s="1" t="s">
        <v>429</v>
      </c>
      <c r="C594" s="1" t="s">
        <v>365</v>
      </c>
      <c r="D594" s="1" t="n">
        <v>295.91479019054</v>
      </c>
      <c r="E594" s="1" t="s">
        <v>430</v>
      </c>
      <c r="F594" s="1" t="s">
        <v>295</v>
      </c>
      <c r="G594" s="1" t="s">
        <v>419</v>
      </c>
      <c r="H594" s="1" t="n">
        <v>22.7647901905398</v>
      </c>
      <c r="I594" s="37" t="n">
        <v>43221</v>
      </c>
      <c r="J594" s="1" t="n">
        <v>2018</v>
      </c>
      <c r="K594" s="1" t="n">
        <v>5</v>
      </c>
      <c r="L594" s="1" t="n">
        <v>50</v>
      </c>
      <c r="M594" s="1" t="s">
        <v>297</v>
      </c>
      <c r="N594" s="1" t="s">
        <v>361</v>
      </c>
    </row>
    <row r="595" customFormat="false" ht="12.8" hidden="false" customHeight="false" outlineLevel="0" collapsed="false">
      <c r="A595" s="1" t="s">
        <v>296</v>
      </c>
      <c r="B595" s="1" t="s">
        <v>429</v>
      </c>
      <c r="C595" s="1" t="s">
        <v>366</v>
      </c>
      <c r="D595" s="1" t="n">
        <v>293.90230211425</v>
      </c>
      <c r="E595" s="1" t="s">
        <v>430</v>
      </c>
      <c r="F595" s="1" t="s">
        <v>295</v>
      </c>
      <c r="G595" s="1" t="s">
        <v>419</v>
      </c>
      <c r="H595" s="1" t="n">
        <v>20.7523021142497</v>
      </c>
      <c r="I595" s="37" t="n">
        <v>43252</v>
      </c>
      <c r="J595" s="1" t="n">
        <v>2018</v>
      </c>
      <c r="K595" s="1" t="n">
        <v>6</v>
      </c>
      <c r="L595" s="1" t="n">
        <v>50</v>
      </c>
      <c r="M595" s="1" t="s">
        <v>297</v>
      </c>
      <c r="N595" s="1" t="s">
        <v>361</v>
      </c>
    </row>
    <row r="596" customFormat="false" ht="12.8" hidden="false" customHeight="false" outlineLevel="0" collapsed="false">
      <c r="A596" s="1" t="s">
        <v>296</v>
      </c>
      <c r="B596" s="1" t="s">
        <v>429</v>
      </c>
      <c r="C596" s="1" t="s">
        <v>367</v>
      </c>
      <c r="D596" s="1" t="n">
        <v>295.216611634842</v>
      </c>
      <c r="E596" s="1" t="s">
        <v>430</v>
      </c>
      <c r="F596" s="1" t="s">
        <v>295</v>
      </c>
      <c r="G596" s="1" t="s">
        <v>419</v>
      </c>
      <c r="H596" s="1" t="n">
        <v>22.0666116348422</v>
      </c>
      <c r="I596" s="37" t="n">
        <v>43282</v>
      </c>
      <c r="J596" s="1" t="n">
        <v>2018</v>
      </c>
      <c r="K596" s="1" t="n">
        <v>7</v>
      </c>
      <c r="L596" s="1" t="n">
        <v>50</v>
      </c>
      <c r="M596" s="1" t="s">
        <v>297</v>
      </c>
      <c r="N596" s="1" t="s">
        <v>361</v>
      </c>
    </row>
    <row r="597" customFormat="false" ht="12.8" hidden="false" customHeight="false" outlineLevel="0" collapsed="false">
      <c r="A597" s="1" t="s">
        <v>296</v>
      </c>
      <c r="B597" s="1" t="s">
        <v>429</v>
      </c>
      <c r="C597" s="1" t="s">
        <v>368</v>
      </c>
      <c r="D597" s="1" t="n">
        <v>294.084974108867</v>
      </c>
      <c r="E597" s="1" t="s">
        <v>430</v>
      </c>
      <c r="F597" s="1" t="s">
        <v>295</v>
      </c>
      <c r="G597" s="1" t="s">
        <v>419</v>
      </c>
      <c r="H597" s="1" t="n">
        <v>20.9349741088668</v>
      </c>
      <c r="I597" s="37" t="n">
        <v>43313</v>
      </c>
      <c r="J597" s="1" t="n">
        <v>2018</v>
      </c>
      <c r="K597" s="1" t="n">
        <v>8</v>
      </c>
      <c r="L597" s="1" t="n">
        <v>50</v>
      </c>
      <c r="M597" s="1" t="s">
        <v>297</v>
      </c>
      <c r="N597" s="1" t="s">
        <v>361</v>
      </c>
    </row>
    <row r="598" customFormat="false" ht="12.8" hidden="false" customHeight="false" outlineLevel="0" collapsed="false">
      <c r="A598" s="1" t="s">
        <v>296</v>
      </c>
      <c r="B598" s="1" t="s">
        <v>429</v>
      </c>
      <c r="C598" s="1" t="s">
        <v>369</v>
      </c>
      <c r="D598" s="1" t="n">
        <v>296.668699185273</v>
      </c>
      <c r="E598" s="1" t="s">
        <v>430</v>
      </c>
      <c r="F598" s="1" t="s">
        <v>295</v>
      </c>
      <c r="G598" s="1" t="s">
        <v>419</v>
      </c>
      <c r="H598" s="1" t="n">
        <v>23.518699185273</v>
      </c>
      <c r="I598" s="37" t="n">
        <v>43344</v>
      </c>
      <c r="J598" s="1" t="n">
        <v>2018</v>
      </c>
      <c r="K598" s="1" t="n">
        <v>9</v>
      </c>
      <c r="L598" s="1" t="n">
        <v>50</v>
      </c>
      <c r="M598" s="1" t="s">
        <v>297</v>
      </c>
      <c r="N598" s="1" t="s">
        <v>361</v>
      </c>
    </row>
    <row r="599" customFormat="false" ht="12.8" hidden="false" customHeight="false" outlineLevel="0" collapsed="false">
      <c r="A599" s="1" t="s">
        <v>296</v>
      </c>
      <c r="B599" s="1" t="s">
        <v>429</v>
      </c>
      <c r="C599" s="1" t="s">
        <v>370</v>
      </c>
      <c r="D599" s="1" t="n">
        <v>298.467553911926</v>
      </c>
      <c r="E599" s="1" t="s">
        <v>430</v>
      </c>
      <c r="F599" s="1" t="s">
        <v>295</v>
      </c>
      <c r="G599" s="1" t="s">
        <v>419</v>
      </c>
      <c r="H599" s="1" t="n">
        <v>25.3175539119262</v>
      </c>
      <c r="I599" s="37" t="n">
        <v>43374</v>
      </c>
      <c r="J599" s="1" t="n">
        <v>2018</v>
      </c>
      <c r="K599" s="1" t="n">
        <v>10</v>
      </c>
      <c r="L599" s="1" t="n">
        <v>50</v>
      </c>
      <c r="M599" s="1" t="s">
        <v>297</v>
      </c>
      <c r="N599" s="1" t="s">
        <v>361</v>
      </c>
    </row>
    <row r="600" customFormat="false" ht="12.8" hidden="false" customHeight="false" outlineLevel="0" collapsed="false">
      <c r="A600" s="1" t="s">
        <v>296</v>
      </c>
      <c r="B600" s="1" t="s">
        <v>429</v>
      </c>
      <c r="C600" s="1" t="s">
        <v>371</v>
      </c>
      <c r="D600" s="1" t="n">
        <v>298.182709445744</v>
      </c>
      <c r="E600" s="1" t="s">
        <v>430</v>
      </c>
      <c r="F600" s="1" t="s">
        <v>295</v>
      </c>
      <c r="G600" s="1" t="s">
        <v>419</v>
      </c>
      <c r="H600" s="1" t="n">
        <v>25.0327094457435</v>
      </c>
      <c r="I600" s="37" t="n">
        <v>43405</v>
      </c>
      <c r="J600" s="1" t="n">
        <v>2018</v>
      </c>
      <c r="K600" s="1" t="n">
        <v>11</v>
      </c>
      <c r="L600" s="1" t="n">
        <v>50</v>
      </c>
      <c r="M600" s="1" t="s">
        <v>297</v>
      </c>
      <c r="N600" s="1" t="s">
        <v>361</v>
      </c>
    </row>
    <row r="601" customFormat="false" ht="12.8" hidden="false" customHeight="false" outlineLevel="0" collapsed="false">
      <c r="A601" s="1" t="s">
        <v>296</v>
      </c>
      <c r="B601" s="1" t="s">
        <v>429</v>
      </c>
      <c r="C601" s="1" t="s">
        <v>372</v>
      </c>
      <c r="D601" s="1" t="n">
        <v>299.213722567904</v>
      </c>
      <c r="E601" s="1" t="s">
        <v>430</v>
      </c>
      <c r="F601" s="1" t="s">
        <v>295</v>
      </c>
      <c r="G601" s="1" t="s">
        <v>419</v>
      </c>
      <c r="H601" s="1" t="n">
        <v>26.0637225679044</v>
      </c>
      <c r="I601" s="37" t="n">
        <v>43435</v>
      </c>
      <c r="J601" s="1" t="n">
        <v>2018</v>
      </c>
      <c r="K601" s="1" t="n">
        <v>12</v>
      </c>
      <c r="L601" s="1" t="n">
        <v>50</v>
      </c>
      <c r="M601" s="1" t="s">
        <v>297</v>
      </c>
      <c r="N601" s="1" t="s">
        <v>361</v>
      </c>
    </row>
    <row r="602" customFormat="false" ht="12.8" hidden="false" customHeight="false" outlineLevel="0" collapsed="false">
      <c r="A602" s="1" t="s">
        <v>296</v>
      </c>
      <c r="B602" s="1" t="s">
        <v>429</v>
      </c>
      <c r="C602" s="1" t="s">
        <v>373</v>
      </c>
      <c r="D602" s="1" t="n">
        <v>299.75245014525</v>
      </c>
      <c r="E602" s="1" t="s">
        <v>430</v>
      </c>
      <c r="F602" s="1" t="s">
        <v>295</v>
      </c>
      <c r="G602" s="1" t="s">
        <v>419</v>
      </c>
      <c r="H602" s="1" t="n">
        <v>26.6024501452498</v>
      </c>
      <c r="I602" s="37" t="n">
        <v>43466</v>
      </c>
      <c r="J602" s="1" t="n">
        <v>2019</v>
      </c>
      <c r="K602" s="1" t="n">
        <v>1</v>
      </c>
      <c r="L602" s="1" t="n">
        <v>50</v>
      </c>
      <c r="M602" s="1" t="s">
        <v>297</v>
      </c>
      <c r="N602" s="1" t="s">
        <v>361</v>
      </c>
    </row>
    <row r="603" customFormat="false" ht="12.8" hidden="false" customHeight="false" outlineLevel="0" collapsed="false">
      <c r="A603" s="1" t="s">
        <v>296</v>
      </c>
      <c r="B603" s="1" t="s">
        <v>429</v>
      </c>
      <c r="C603" s="1" t="s">
        <v>374</v>
      </c>
      <c r="D603" s="1" t="n">
        <v>298.774071326623</v>
      </c>
      <c r="E603" s="1" t="s">
        <v>430</v>
      </c>
      <c r="F603" s="1" t="s">
        <v>295</v>
      </c>
      <c r="G603" s="1" t="s">
        <v>419</v>
      </c>
      <c r="H603" s="1" t="n">
        <v>25.6240713266226</v>
      </c>
      <c r="I603" s="37" t="n">
        <v>43497</v>
      </c>
      <c r="J603" s="1" t="n">
        <v>2019</v>
      </c>
      <c r="K603" s="1" t="n">
        <v>2</v>
      </c>
      <c r="L603" s="1" t="n">
        <v>50</v>
      </c>
      <c r="M603" s="1" t="s">
        <v>297</v>
      </c>
      <c r="N603" s="1" t="s">
        <v>361</v>
      </c>
    </row>
    <row r="604" customFormat="false" ht="12.8" hidden="false" customHeight="false" outlineLevel="0" collapsed="false">
      <c r="A604" s="1" t="s">
        <v>296</v>
      </c>
      <c r="B604" s="1" t="s">
        <v>429</v>
      </c>
      <c r="C604" s="1" t="s">
        <v>375</v>
      </c>
      <c r="D604" s="1" t="n">
        <v>298.695119871322</v>
      </c>
      <c r="E604" s="1" t="s">
        <v>430</v>
      </c>
      <c r="F604" s="1" t="s">
        <v>295</v>
      </c>
      <c r="G604" s="1" t="s">
        <v>419</v>
      </c>
      <c r="H604" s="1" t="n">
        <v>25.545119871322</v>
      </c>
      <c r="I604" s="37" t="n">
        <v>43525</v>
      </c>
      <c r="J604" s="1" t="n">
        <v>2019</v>
      </c>
      <c r="K604" s="1" t="n">
        <v>3</v>
      </c>
      <c r="L604" s="1" t="n">
        <v>50</v>
      </c>
      <c r="M604" s="1" t="s">
        <v>297</v>
      </c>
      <c r="N604" s="1" t="s">
        <v>361</v>
      </c>
    </row>
    <row r="605" customFormat="false" ht="12.8" hidden="false" customHeight="false" outlineLevel="0" collapsed="false">
      <c r="A605" s="1" t="s">
        <v>296</v>
      </c>
      <c r="B605" s="1" t="s">
        <v>429</v>
      </c>
      <c r="C605" s="1" t="s">
        <v>376</v>
      </c>
      <c r="D605" s="1" t="n">
        <v>298.15407019235</v>
      </c>
      <c r="E605" s="1" t="s">
        <v>430</v>
      </c>
      <c r="F605" s="1" t="s">
        <v>295</v>
      </c>
      <c r="G605" s="1" t="s">
        <v>419</v>
      </c>
      <c r="H605" s="1" t="n">
        <v>25.0040701923502</v>
      </c>
      <c r="I605" s="37" t="n">
        <v>43556</v>
      </c>
      <c r="J605" s="1" t="n">
        <v>2019</v>
      </c>
      <c r="K605" s="1" t="n">
        <v>4</v>
      </c>
      <c r="L605" s="1" t="n">
        <v>50</v>
      </c>
      <c r="M605" s="1" t="s">
        <v>297</v>
      </c>
      <c r="N605" s="1" t="s">
        <v>361</v>
      </c>
    </row>
    <row r="606" customFormat="false" ht="12.8" hidden="false" customHeight="false" outlineLevel="0" collapsed="false">
      <c r="A606" s="1" t="s">
        <v>296</v>
      </c>
      <c r="B606" s="1" t="s">
        <v>429</v>
      </c>
      <c r="C606" s="1" t="s">
        <v>377</v>
      </c>
      <c r="D606" s="1" t="n">
        <v>296.001481984595</v>
      </c>
      <c r="E606" s="1" t="s">
        <v>430</v>
      </c>
      <c r="F606" s="1" t="s">
        <v>295</v>
      </c>
      <c r="G606" s="1" t="s">
        <v>419</v>
      </c>
      <c r="H606" s="1" t="n">
        <v>22.8514819845953</v>
      </c>
      <c r="I606" s="37" t="n">
        <v>43586</v>
      </c>
      <c r="J606" s="1" t="n">
        <v>2019</v>
      </c>
      <c r="K606" s="1" t="n">
        <v>5</v>
      </c>
      <c r="L606" s="1" t="n">
        <v>50</v>
      </c>
      <c r="M606" s="1" t="s">
        <v>297</v>
      </c>
      <c r="N606" s="1" t="s">
        <v>361</v>
      </c>
    </row>
    <row r="607" customFormat="false" ht="12.8" hidden="false" customHeight="false" outlineLevel="0" collapsed="false">
      <c r="A607" s="1" t="s">
        <v>296</v>
      </c>
      <c r="B607" s="1" t="s">
        <v>429</v>
      </c>
      <c r="C607" s="1" t="s">
        <v>378</v>
      </c>
      <c r="D607" s="1" t="n">
        <v>295.953491884314</v>
      </c>
      <c r="E607" s="1" t="s">
        <v>430</v>
      </c>
      <c r="F607" s="1" t="s">
        <v>295</v>
      </c>
      <c r="G607" s="1" t="s">
        <v>419</v>
      </c>
      <c r="H607" s="1" t="n">
        <v>22.8034918843145</v>
      </c>
      <c r="I607" s="37" t="n">
        <v>43617</v>
      </c>
      <c r="J607" s="1" t="n">
        <v>2019</v>
      </c>
      <c r="K607" s="1" t="n">
        <v>6</v>
      </c>
      <c r="L607" s="1" t="n">
        <v>50</v>
      </c>
      <c r="M607" s="1" t="s">
        <v>297</v>
      </c>
      <c r="N607" s="1" t="s">
        <v>361</v>
      </c>
    </row>
    <row r="608" customFormat="false" ht="12.8" hidden="false" customHeight="false" outlineLevel="0" collapsed="false">
      <c r="A608" s="1" t="s">
        <v>296</v>
      </c>
      <c r="B608" s="1" t="s">
        <v>429</v>
      </c>
      <c r="C608" s="1" t="s">
        <v>379</v>
      </c>
      <c r="D608" s="1" t="n">
        <v>293.945648011277</v>
      </c>
      <c r="E608" s="1" t="s">
        <v>430</v>
      </c>
      <c r="F608" s="1" t="s">
        <v>295</v>
      </c>
      <c r="G608" s="1" t="s">
        <v>419</v>
      </c>
      <c r="H608" s="1" t="n">
        <v>20.7956480112775</v>
      </c>
      <c r="I608" s="37" t="n">
        <v>43647</v>
      </c>
      <c r="J608" s="1" t="n">
        <v>2019</v>
      </c>
      <c r="K608" s="1" t="n">
        <v>7</v>
      </c>
      <c r="L608" s="1" t="n">
        <v>50</v>
      </c>
      <c r="M608" s="1" t="s">
        <v>297</v>
      </c>
      <c r="N608" s="1" t="s">
        <v>361</v>
      </c>
    </row>
    <row r="609" customFormat="false" ht="12.8" hidden="false" customHeight="false" outlineLevel="0" collapsed="false">
      <c r="A609" s="1" t="s">
        <v>296</v>
      </c>
      <c r="B609" s="1" t="s">
        <v>429</v>
      </c>
      <c r="C609" s="1" t="s">
        <v>380</v>
      </c>
      <c r="D609" s="1" t="n">
        <v>296.595165967101</v>
      </c>
      <c r="E609" s="1" t="s">
        <v>430</v>
      </c>
      <c r="F609" s="1" t="s">
        <v>295</v>
      </c>
      <c r="G609" s="1" t="s">
        <v>419</v>
      </c>
      <c r="H609" s="1" t="n">
        <v>23.4451659671009</v>
      </c>
      <c r="I609" s="37" t="n">
        <v>43678</v>
      </c>
      <c r="J609" s="1" t="n">
        <v>2019</v>
      </c>
      <c r="K609" s="1" t="n">
        <v>8</v>
      </c>
      <c r="L609" s="1" t="n">
        <v>50</v>
      </c>
      <c r="M609" s="1" t="s">
        <v>297</v>
      </c>
      <c r="N609" s="1" t="s">
        <v>361</v>
      </c>
    </row>
    <row r="610" customFormat="false" ht="12.8" hidden="false" customHeight="false" outlineLevel="0" collapsed="false">
      <c r="A610" s="1" t="s">
        <v>296</v>
      </c>
      <c r="B610" s="1" t="s">
        <v>429</v>
      </c>
      <c r="C610" s="1" t="s">
        <v>381</v>
      </c>
      <c r="D610" s="1" t="n">
        <v>300.367033042394</v>
      </c>
      <c r="E610" s="1" t="s">
        <v>430</v>
      </c>
      <c r="F610" s="1" t="s">
        <v>295</v>
      </c>
      <c r="G610" s="1" t="s">
        <v>419</v>
      </c>
      <c r="H610" s="1" t="n">
        <v>27.2170330423937</v>
      </c>
      <c r="I610" s="37" t="n">
        <v>43709</v>
      </c>
      <c r="J610" s="1" t="n">
        <v>2019</v>
      </c>
      <c r="K610" s="1" t="n">
        <v>9</v>
      </c>
      <c r="L610" s="1" t="n">
        <v>50</v>
      </c>
      <c r="M610" s="1" t="s">
        <v>297</v>
      </c>
      <c r="N610" s="1" t="s">
        <v>361</v>
      </c>
    </row>
    <row r="611" customFormat="false" ht="12.8" hidden="false" customHeight="false" outlineLevel="0" collapsed="false">
      <c r="A611" s="1" t="s">
        <v>296</v>
      </c>
      <c r="B611" s="1" t="s">
        <v>429</v>
      </c>
      <c r="C611" s="1" t="s">
        <v>382</v>
      </c>
      <c r="D611" s="1" t="n">
        <v>300.260216367575</v>
      </c>
      <c r="E611" s="1" t="s">
        <v>430</v>
      </c>
      <c r="F611" s="1" t="s">
        <v>295</v>
      </c>
      <c r="G611" s="1" t="s">
        <v>419</v>
      </c>
      <c r="H611" s="1" t="n">
        <v>27.1102163675753</v>
      </c>
      <c r="I611" s="37" t="n">
        <v>43739</v>
      </c>
      <c r="J611" s="1" t="n">
        <v>2019</v>
      </c>
      <c r="K611" s="1" t="n">
        <v>10</v>
      </c>
      <c r="L611" s="1" t="n">
        <v>50</v>
      </c>
      <c r="M611" s="1" t="s">
        <v>297</v>
      </c>
      <c r="N611" s="1" t="s">
        <v>361</v>
      </c>
    </row>
    <row r="612" customFormat="false" ht="12.8" hidden="false" customHeight="false" outlineLevel="0" collapsed="false">
      <c r="A612" s="1" t="s">
        <v>296</v>
      </c>
      <c r="B612" s="1" t="s">
        <v>429</v>
      </c>
      <c r="C612" s="1" t="s">
        <v>383</v>
      </c>
      <c r="D612" s="1" t="n">
        <v>299.821339160169</v>
      </c>
      <c r="E612" s="1" t="s">
        <v>430</v>
      </c>
      <c r="F612" s="1" t="s">
        <v>295</v>
      </c>
      <c r="G612" s="1" t="s">
        <v>419</v>
      </c>
      <c r="H612" s="1" t="n">
        <v>26.6713391601689</v>
      </c>
      <c r="I612" s="37" t="n">
        <v>43770</v>
      </c>
      <c r="J612" s="1" t="n">
        <v>2019</v>
      </c>
      <c r="K612" s="1" t="n">
        <v>11</v>
      </c>
      <c r="L612" s="1" t="n">
        <v>50</v>
      </c>
      <c r="M612" s="1" t="s">
        <v>297</v>
      </c>
      <c r="N612" s="1" t="s">
        <v>361</v>
      </c>
    </row>
    <row r="613" customFormat="false" ht="12.8" hidden="false" customHeight="false" outlineLevel="0" collapsed="false">
      <c r="A613" s="1" t="s">
        <v>296</v>
      </c>
      <c r="B613" s="1" t="s">
        <v>429</v>
      </c>
      <c r="C613" s="1" t="s">
        <v>384</v>
      </c>
      <c r="D613" s="1" t="n">
        <v>298.332097983714</v>
      </c>
      <c r="E613" s="1" t="s">
        <v>430</v>
      </c>
      <c r="F613" s="1" t="s">
        <v>295</v>
      </c>
      <c r="G613" s="1" t="s">
        <v>419</v>
      </c>
      <c r="H613" s="1" t="n">
        <v>25.1820979837143</v>
      </c>
      <c r="I613" s="37" t="n">
        <v>43800</v>
      </c>
      <c r="J613" s="1" t="n">
        <v>2019</v>
      </c>
      <c r="K613" s="1" t="n">
        <v>12</v>
      </c>
      <c r="L613" s="1" t="n">
        <v>50</v>
      </c>
      <c r="M613" s="1" t="s">
        <v>297</v>
      </c>
      <c r="N613" s="1" t="s">
        <v>361</v>
      </c>
    </row>
    <row r="614" customFormat="false" ht="12.8" hidden="false" customHeight="false" outlineLevel="0" collapsed="false">
      <c r="A614" s="1" t="s">
        <v>296</v>
      </c>
      <c r="B614" s="1" t="s">
        <v>429</v>
      </c>
      <c r="C614" s="1" t="s">
        <v>385</v>
      </c>
      <c r="D614" s="1" t="n">
        <v>299.321313276598</v>
      </c>
      <c r="E614" s="1" t="s">
        <v>430</v>
      </c>
      <c r="F614" s="1" t="s">
        <v>295</v>
      </c>
      <c r="G614" s="1" t="s">
        <v>419</v>
      </c>
      <c r="H614" s="1" t="n">
        <v>26.1713132765984</v>
      </c>
      <c r="I614" s="37" t="n">
        <v>43831</v>
      </c>
      <c r="J614" s="1" t="n">
        <v>2020</v>
      </c>
      <c r="K614" s="1" t="n">
        <v>1</v>
      </c>
      <c r="L614" s="1" t="n">
        <v>50</v>
      </c>
      <c r="M614" s="1" t="s">
        <v>297</v>
      </c>
      <c r="N614" s="1" t="s">
        <v>361</v>
      </c>
    </row>
    <row r="615" customFormat="false" ht="12.8" hidden="false" customHeight="false" outlineLevel="0" collapsed="false">
      <c r="A615" s="1" t="s">
        <v>296</v>
      </c>
      <c r="B615" s="1" t="s">
        <v>429</v>
      </c>
      <c r="C615" s="1" t="s">
        <v>386</v>
      </c>
      <c r="D615" s="1" t="n">
        <v>298.779489563751</v>
      </c>
      <c r="E615" s="1" t="s">
        <v>430</v>
      </c>
      <c r="F615" s="1" t="s">
        <v>295</v>
      </c>
      <c r="G615" s="1" t="s">
        <v>419</v>
      </c>
      <c r="H615" s="1" t="n">
        <v>25.6294895637511</v>
      </c>
      <c r="I615" s="37" t="n">
        <v>43862</v>
      </c>
      <c r="J615" s="1" t="n">
        <v>2020</v>
      </c>
      <c r="K615" s="1" t="n">
        <v>2</v>
      </c>
      <c r="L615" s="1" t="n">
        <v>50</v>
      </c>
      <c r="M615" s="1" t="s">
        <v>297</v>
      </c>
      <c r="N615" s="1" t="s">
        <v>361</v>
      </c>
    </row>
    <row r="616" customFormat="false" ht="12.8" hidden="false" customHeight="false" outlineLevel="0" collapsed="false">
      <c r="A616" s="1" t="s">
        <v>296</v>
      </c>
      <c r="B616" s="1" t="s">
        <v>429</v>
      </c>
      <c r="C616" s="1" t="s">
        <v>387</v>
      </c>
      <c r="D616" s="1" t="n">
        <v>299.402586833525</v>
      </c>
      <c r="E616" s="1" t="s">
        <v>430</v>
      </c>
      <c r="F616" s="1" t="s">
        <v>295</v>
      </c>
      <c r="G616" s="1" t="s">
        <v>419</v>
      </c>
      <c r="H616" s="1" t="n">
        <v>26.2525868335255</v>
      </c>
      <c r="I616" s="37" t="n">
        <v>43891</v>
      </c>
      <c r="J616" s="1" t="n">
        <v>2020</v>
      </c>
      <c r="K616" s="1" t="n">
        <v>3</v>
      </c>
      <c r="L616" s="1" t="n">
        <v>50</v>
      </c>
      <c r="M616" s="1" t="s">
        <v>297</v>
      </c>
      <c r="N616" s="1" t="s">
        <v>361</v>
      </c>
    </row>
    <row r="617" customFormat="false" ht="12.8" hidden="false" customHeight="false" outlineLevel="0" collapsed="false">
      <c r="A617" s="1" t="s">
        <v>296</v>
      </c>
      <c r="B617" s="1" t="s">
        <v>429</v>
      </c>
      <c r="C617" s="1" t="s">
        <v>388</v>
      </c>
      <c r="D617" s="1" t="n">
        <v>296.970572396716</v>
      </c>
      <c r="E617" s="1" t="s">
        <v>430</v>
      </c>
      <c r="F617" s="1" t="s">
        <v>295</v>
      </c>
      <c r="G617" s="1" t="s">
        <v>419</v>
      </c>
      <c r="H617" s="1" t="n">
        <v>23.8205723967166</v>
      </c>
      <c r="I617" s="37" t="n">
        <v>43922</v>
      </c>
      <c r="J617" s="1" t="n">
        <v>2020</v>
      </c>
      <c r="K617" s="1" t="n">
        <v>4</v>
      </c>
      <c r="L617" s="1" t="n">
        <v>50</v>
      </c>
      <c r="M617" s="1" t="s">
        <v>297</v>
      </c>
      <c r="N617" s="1" t="s">
        <v>361</v>
      </c>
    </row>
    <row r="618" customFormat="false" ht="12.8" hidden="false" customHeight="false" outlineLevel="0" collapsed="false">
      <c r="A618" s="1" t="s">
        <v>296</v>
      </c>
      <c r="B618" s="1" t="s">
        <v>429</v>
      </c>
      <c r="C618" s="1" t="s">
        <v>389</v>
      </c>
      <c r="D618" s="1" t="n">
        <v>293.259853997588</v>
      </c>
      <c r="E618" s="1" t="s">
        <v>430</v>
      </c>
      <c r="F618" s="1" t="s">
        <v>295</v>
      </c>
      <c r="G618" s="1" t="s">
        <v>419</v>
      </c>
      <c r="H618" s="1" t="n">
        <v>20.1098539975879</v>
      </c>
      <c r="I618" s="37" t="n">
        <v>43952</v>
      </c>
      <c r="J618" s="1" t="n">
        <v>2020</v>
      </c>
      <c r="K618" s="1" t="n">
        <v>5</v>
      </c>
      <c r="L618" s="1" t="n">
        <v>50</v>
      </c>
      <c r="M618" s="1" t="s">
        <v>297</v>
      </c>
      <c r="N618" s="1" t="s">
        <v>361</v>
      </c>
    </row>
    <row r="619" customFormat="false" ht="12.8" hidden="false" customHeight="false" outlineLevel="0" collapsed="false">
      <c r="A619" s="1" t="s">
        <v>296</v>
      </c>
      <c r="B619" s="1" t="s">
        <v>429</v>
      </c>
      <c r="C619" s="1" t="s">
        <v>390</v>
      </c>
      <c r="D619" s="1" t="n">
        <v>294.828046629343</v>
      </c>
      <c r="E619" s="1" t="s">
        <v>430</v>
      </c>
      <c r="F619" s="1" t="s">
        <v>295</v>
      </c>
      <c r="G619" s="1" t="s">
        <v>419</v>
      </c>
      <c r="H619" s="1" t="n">
        <v>21.6780466293432</v>
      </c>
      <c r="I619" s="37" t="n">
        <v>43983</v>
      </c>
      <c r="J619" s="1" t="n">
        <v>2020</v>
      </c>
      <c r="K619" s="1" t="n">
        <v>6</v>
      </c>
      <c r="L619" s="1" t="n">
        <v>50</v>
      </c>
      <c r="M619" s="1" t="s">
        <v>297</v>
      </c>
      <c r="N619" s="1" t="s">
        <v>361</v>
      </c>
    </row>
    <row r="620" customFormat="false" ht="12.8" hidden="false" customHeight="false" outlineLevel="0" collapsed="false">
      <c r="A620" s="1" t="s">
        <v>296</v>
      </c>
      <c r="B620" s="1" t="s">
        <v>429</v>
      </c>
      <c r="C620" s="1" t="s">
        <v>391</v>
      </c>
      <c r="D620" s="1" t="n">
        <v>294.451866165852</v>
      </c>
      <c r="E620" s="1" t="s">
        <v>430</v>
      </c>
      <c r="F620" s="1" t="s">
        <v>295</v>
      </c>
      <c r="G620" s="1" t="s">
        <v>419</v>
      </c>
      <c r="H620" s="1" t="n">
        <v>21.301866165852</v>
      </c>
      <c r="I620" s="37" t="n">
        <v>44013</v>
      </c>
      <c r="J620" s="1" t="n">
        <v>2020</v>
      </c>
      <c r="K620" s="1" t="n">
        <v>7</v>
      </c>
      <c r="L620" s="1" t="n">
        <v>50</v>
      </c>
      <c r="M620" s="1" t="s">
        <v>297</v>
      </c>
      <c r="N620" s="1" t="s">
        <v>361</v>
      </c>
    </row>
    <row r="621" customFormat="false" ht="12.8" hidden="false" customHeight="false" outlineLevel="0" collapsed="false">
      <c r="A621" s="1" t="s">
        <v>296</v>
      </c>
      <c r="B621" s="1" t="s">
        <v>429</v>
      </c>
      <c r="C621" s="1" t="s">
        <v>392</v>
      </c>
      <c r="D621" s="1" t="n">
        <v>296.296388891159</v>
      </c>
      <c r="E621" s="1" t="s">
        <v>430</v>
      </c>
      <c r="F621" s="1" t="s">
        <v>295</v>
      </c>
      <c r="G621" s="1" t="s">
        <v>419</v>
      </c>
      <c r="H621" s="1" t="n">
        <v>23.1463888911594</v>
      </c>
      <c r="I621" s="37" t="n">
        <v>44044</v>
      </c>
      <c r="J621" s="1" t="n">
        <v>2020</v>
      </c>
      <c r="K621" s="1" t="n">
        <v>8</v>
      </c>
      <c r="L621" s="1" t="n">
        <v>50</v>
      </c>
      <c r="M621" s="1" t="s">
        <v>297</v>
      </c>
      <c r="N621" s="1" t="s">
        <v>361</v>
      </c>
    </row>
    <row r="622" customFormat="false" ht="12.8" hidden="false" customHeight="false" outlineLevel="0" collapsed="false">
      <c r="A622" s="1" t="s">
        <v>296</v>
      </c>
      <c r="B622" s="1" t="s">
        <v>429</v>
      </c>
      <c r="C622" s="1" t="s">
        <v>393</v>
      </c>
      <c r="D622" s="1" t="n">
        <v>300.529580156248</v>
      </c>
      <c r="E622" s="1" t="s">
        <v>430</v>
      </c>
      <c r="F622" s="1" t="s">
        <v>295</v>
      </c>
      <c r="G622" s="1" t="s">
        <v>419</v>
      </c>
      <c r="H622" s="1" t="n">
        <v>27.3795801562479</v>
      </c>
      <c r="I622" s="37" t="n">
        <v>44075</v>
      </c>
      <c r="J622" s="1" t="n">
        <v>2020</v>
      </c>
      <c r="K622" s="1" t="n">
        <v>9</v>
      </c>
      <c r="L622" s="1" t="n">
        <v>50</v>
      </c>
      <c r="M622" s="1" t="s">
        <v>297</v>
      </c>
      <c r="N622" s="1" t="s">
        <v>361</v>
      </c>
    </row>
    <row r="623" customFormat="false" ht="12.8" hidden="false" customHeight="false" outlineLevel="0" collapsed="false">
      <c r="A623" s="1" t="s">
        <v>296</v>
      </c>
      <c r="B623" s="1" t="s">
        <v>429</v>
      </c>
      <c r="C623" s="1" t="s">
        <v>394</v>
      </c>
      <c r="D623" s="1" t="n">
        <v>300.218418538299</v>
      </c>
      <c r="E623" s="1" t="s">
        <v>430</v>
      </c>
      <c r="F623" s="1" t="s">
        <v>295</v>
      </c>
      <c r="G623" s="1" t="s">
        <v>419</v>
      </c>
      <c r="H623" s="1" t="n">
        <v>27.0684185382985</v>
      </c>
      <c r="I623" s="37" t="n">
        <v>44105</v>
      </c>
      <c r="J623" s="1" t="n">
        <v>2020</v>
      </c>
      <c r="K623" s="1" t="n">
        <v>10</v>
      </c>
      <c r="L623" s="1" t="n">
        <v>50</v>
      </c>
      <c r="M623" s="1" t="s">
        <v>297</v>
      </c>
      <c r="N623" s="1" t="s">
        <v>361</v>
      </c>
    </row>
    <row r="624" customFormat="false" ht="12.8" hidden="false" customHeight="false" outlineLevel="0" collapsed="false">
      <c r="A624" s="1" t="s">
        <v>296</v>
      </c>
      <c r="B624" s="1" t="s">
        <v>429</v>
      </c>
      <c r="C624" s="1" t="s">
        <v>395</v>
      </c>
      <c r="D624" s="1" t="n">
        <v>299.216044669531</v>
      </c>
      <c r="E624" s="1" t="s">
        <v>430</v>
      </c>
      <c r="F624" s="1" t="s">
        <v>295</v>
      </c>
      <c r="G624" s="1" t="s">
        <v>419</v>
      </c>
      <c r="H624" s="1" t="n">
        <v>26.0660446695309</v>
      </c>
      <c r="I624" s="37" t="n">
        <v>44136</v>
      </c>
      <c r="J624" s="1" t="n">
        <v>2020</v>
      </c>
      <c r="K624" s="1" t="n">
        <v>11</v>
      </c>
      <c r="L624" s="1" t="n">
        <v>50</v>
      </c>
      <c r="M624" s="1" t="s">
        <v>297</v>
      </c>
      <c r="N624" s="1" t="s">
        <v>361</v>
      </c>
    </row>
    <row r="625" customFormat="false" ht="12.8" hidden="false" customHeight="false" outlineLevel="0" collapsed="false">
      <c r="A625" s="1" t="s">
        <v>296</v>
      </c>
      <c r="B625" s="1" t="s">
        <v>429</v>
      </c>
      <c r="C625" s="1" t="s">
        <v>396</v>
      </c>
      <c r="D625" s="1" t="n">
        <v>299.332149750855</v>
      </c>
      <c r="E625" s="1" t="s">
        <v>430</v>
      </c>
      <c r="F625" s="1" t="s">
        <v>295</v>
      </c>
      <c r="G625" s="1" t="s">
        <v>419</v>
      </c>
      <c r="H625" s="1" t="n">
        <v>26.1821497508554</v>
      </c>
      <c r="I625" s="37" t="n">
        <v>44166</v>
      </c>
      <c r="J625" s="1" t="n">
        <v>2020</v>
      </c>
      <c r="K625" s="1" t="n">
        <v>12</v>
      </c>
      <c r="L625" s="1" t="n">
        <v>50</v>
      </c>
      <c r="M625" s="1" t="s">
        <v>297</v>
      </c>
      <c r="N625" s="1" t="s">
        <v>361</v>
      </c>
    </row>
    <row r="626" customFormat="false" ht="12.8" hidden="false" customHeight="false" outlineLevel="0" collapsed="false">
      <c r="A626" s="1" t="s">
        <v>296</v>
      </c>
      <c r="B626" s="1" t="s">
        <v>429</v>
      </c>
      <c r="C626" s="1" t="s">
        <v>397</v>
      </c>
      <c r="D626" s="1" t="n">
        <v>301.429992675781</v>
      </c>
      <c r="E626" s="1" t="s">
        <v>430</v>
      </c>
      <c r="F626" s="1" t="s">
        <v>295</v>
      </c>
      <c r="G626" s="1" t="s">
        <v>419</v>
      </c>
      <c r="H626" s="1" t="n">
        <v>28.2799926757813</v>
      </c>
      <c r="I626" s="37" t="n">
        <v>44212</v>
      </c>
      <c r="J626" s="1" t="n">
        <v>2021</v>
      </c>
      <c r="K626" s="1" t="n">
        <v>1</v>
      </c>
      <c r="L626" s="1" t="n">
        <v>50</v>
      </c>
      <c r="M626" s="1" t="s">
        <v>297</v>
      </c>
      <c r="N626" s="1" t="s">
        <v>361</v>
      </c>
    </row>
    <row r="627" customFormat="false" ht="12.8" hidden="false" customHeight="false" outlineLevel="0" collapsed="false">
      <c r="A627" s="1" t="s">
        <v>296</v>
      </c>
      <c r="B627" s="1" t="s">
        <v>429</v>
      </c>
      <c r="C627" s="1" t="s">
        <v>398</v>
      </c>
      <c r="D627" s="1" t="n">
        <v>297.853745048658</v>
      </c>
      <c r="E627" s="1" t="s">
        <v>430</v>
      </c>
      <c r="F627" s="1" t="s">
        <v>295</v>
      </c>
      <c r="G627" s="1" t="s">
        <v>419</v>
      </c>
      <c r="H627" s="1" t="n">
        <v>24.7037450486577</v>
      </c>
      <c r="I627" s="37" t="n">
        <v>44197</v>
      </c>
      <c r="J627" s="1" t="n">
        <v>2021</v>
      </c>
      <c r="K627" s="1" t="n">
        <v>1</v>
      </c>
      <c r="L627" s="1" t="n">
        <v>50</v>
      </c>
      <c r="M627" s="1" t="s">
        <v>297</v>
      </c>
      <c r="N627" s="1" t="s">
        <v>361</v>
      </c>
    </row>
    <row r="628" customFormat="false" ht="12.8" hidden="false" customHeight="false" outlineLevel="0" collapsed="false">
      <c r="A628" s="1" t="s">
        <v>296</v>
      </c>
      <c r="B628" s="1" t="s">
        <v>429</v>
      </c>
      <c r="C628" s="1" t="s">
        <v>399</v>
      </c>
      <c r="D628" s="1" t="n">
        <v>300.945037841797</v>
      </c>
      <c r="E628" s="1" t="s">
        <v>430</v>
      </c>
      <c r="F628" s="1" t="s">
        <v>295</v>
      </c>
      <c r="G628" s="1" t="s">
        <v>419</v>
      </c>
      <c r="H628" s="1" t="n">
        <v>27.7950378417969</v>
      </c>
      <c r="I628" s="37" t="n">
        <v>44242</v>
      </c>
      <c r="J628" s="1" t="n">
        <v>2021</v>
      </c>
      <c r="K628" s="1" t="n">
        <v>2</v>
      </c>
      <c r="L628" s="1" t="n">
        <v>50</v>
      </c>
      <c r="M628" s="1" t="s">
        <v>297</v>
      </c>
      <c r="N628" s="1" t="s">
        <v>361</v>
      </c>
    </row>
    <row r="629" customFormat="false" ht="12.8" hidden="false" customHeight="false" outlineLevel="0" collapsed="false">
      <c r="A629" s="1" t="s">
        <v>296</v>
      </c>
      <c r="B629" s="1" t="s">
        <v>429</v>
      </c>
      <c r="C629" s="1" t="s">
        <v>400</v>
      </c>
      <c r="D629" s="1" t="n">
        <v>298.102209922692</v>
      </c>
      <c r="E629" s="1" t="s">
        <v>430</v>
      </c>
      <c r="F629" s="1" t="s">
        <v>295</v>
      </c>
      <c r="G629" s="1" t="s">
        <v>419</v>
      </c>
      <c r="H629" s="1" t="n">
        <v>24.952209922692</v>
      </c>
      <c r="I629" s="37" t="n">
        <v>44228</v>
      </c>
      <c r="J629" s="1" t="n">
        <v>2021</v>
      </c>
      <c r="K629" s="1" t="n">
        <v>2</v>
      </c>
      <c r="L629" s="1" t="n">
        <v>50</v>
      </c>
      <c r="M629" s="1" t="s">
        <v>297</v>
      </c>
      <c r="N629" s="1" t="s">
        <v>361</v>
      </c>
    </row>
    <row r="630" customFormat="false" ht="12.8" hidden="false" customHeight="false" outlineLevel="0" collapsed="false">
      <c r="A630" s="1" t="s">
        <v>296</v>
      </c>
      <c r="B630" s="1" t="s">
        <v>429</v>
      </c>
      <c r="C630" s="1" t="s">
        <v>401</v>
      </c>
      <c r="D630" s="1" t="n">
        <v>299.616394042969</v>
      </c>
      <c r="E630" s="1" t="s">
        <v>430</v>
      </c>
      <c r="F630" s="1" t="s">
        <v>295</v>
      </c>
      <c r="G630" s="1" t="s">
        <v>419</v>
      </c>
      <c r="H630" s="1" t="n">
        <v>26.4663940429688</v>
      </c>
      <c r="I630" s="37" t="n">
        <v>44271</v>
      </c>
      <c r="J630" s="1" t="n">
        <v>2021</v>
      </c>
      <c r="K630" s="1" t="n">
        <v>3</v>
      </c>
      <c r="L630" s="1" t="n">
        <v>50</v>
      </c>
      <c r="M630" s="1" t="s">
        <v>297</v>
      </c>
      <c r="N630" s="1" t="s">
        <v>361</v>
      </c>
    </row>
    <row r="631" customFormat="false" ht="12.8" hidden="false" customHeight="false" outlineLevel="0" collapsed="false">
      <c r="A631" s="1" t="s">
        <v>296</v>
      </c>
      <c r="B631" s="1" t="s">
        <v>429</v>
      </c>
      <c r="C631" s="1" t="s">
        <v>402</v>
      </c>
      <c r="D631" s="1"/>
      <c r="E631" s="1" t="s">
        <v>430</v>
      </c>
      <c r="F631" s="1" t="s">
        <v>295</v>
      </c>
      <c r="G631" s="1" t="s">
        <v>419</v>
      </c>
      <c r="H631" s="1"/>
      <c r="I631" s="37" t="n">
        <v>44256</v>
      </c>
      <c r="J631" s="1" t="n">
        <v>2021</v>
      </c>
      <c r="K631" s="1" t="n">
        <v>3</v>
      </c>
      <c r="L631" s="1" t="n">
        <v>50</v>
      </c>
      <c r="M631" s="1" t="s">
        <v>297</v>
      </c>
      <c r="N631" s="1" t="s">
        <v>361</v>
      </c>
    </row>
    <row r="632" customFormat="false" ht="12.8" hidden="false" customHeight="false" outlineLevel="0" collapsed="false">
      <c r="A632" s="1" t="s">
        <v>296</v>
      </c>
      <c r="B632" s="1" t="s">
        <v>429</v>
      </c>
      <c r="C632" s="1" t="s">
        <v>403</v>
      </c>
      <c r="D632" s="1" t="n">
        <v>299.543426513672</v>
      </c>
      <c r="E632" s="1" t="s">
        <v>430</v>
      </c>
      <c r="F632" s="1" t="s">
        <v>295</v>
      </c>
      <c r="G632" s="1" t="s">
        <v>419</v>
      </c>
      <c r="H632" s="1" t="n">
        <v>26.3934265136719</v>
      </c>
      <c r="I632" s="37" t="n">
        <v>44302</v>
      </c>
      <c r="J632" s="1" t="n">
        <v>2021</v>
      </c>
      <c r="K632" s="1" t="n">
        <v>4</v>
      </c>
      <c r="L632" s="1" t="n">
        <v>50</v>
      </c>
      <c r="M632" s="1" t="s">
        <v>297</v>
      </c>
      <c r="N632" s="1" t="s">
        <v>361</v>
      </c>
    </row>
    <row r="633" customFormat="false" ht="12.8" hidden="false" customHeight="false" outlineLevel="0" collapsed="false">
      <c r="A633" s="1" t="s">
        <v>296</v>
      </c>
      <c r="B633" s="1" t="s">
        <v>429</v>
      </c>
      <c r="C633" s="1" t="s">
        <v>404</v>
      </c>
      <c r="D633" s="1"/>
      <c r="E633" s="1" t="s">
        <v>430</v>
      </c>
      <c r="F633" s="1" t="s">
        <v>295</v>
      </c>
      <c r="G633" s="1" t="s">
        <v>419</v>
      </c>
      <c r="H633" s="1"/>
      <c r="I633" s="37" t="n">
        <v>44287</v>
      </c>
      <c r="J633" s="1" t="n">
        <v>2021</v>
      </c>
      <c r="K633" s="1" t="n">
        <v>4</v>
      </c>
      <c r="L633" s="1" t="n">
        <v>50</v>
      </c>
      <c r="M633" s="1" t="s">
        <v>297</v>
      </c>
      <c r="N633" s="1" t="s">
        <v>361</v>
      </c>
    </row>
    <row r="634" customFormat="false" ht="12.8" hidden="false" customHeight="false" outlineLevel="0" collapsed="false">
      <c r="A634" s="1" t="s">
        <v>296</v>
      </c>
      <c r="B634" s="1" t="s">
        <v>429</v>
      </c>
      <c r="C634" s="1" t="s">
        <v>405</v>
      </c>
      <c r="D634" s="1" t="n">
        <v>295.331176757812</v>
      </c>
      <c r="E634" s="1" t="s">
        <v>430</v>
      </c>
      <c r="F634" s="1" t="s">
        <v>295</v>
      </c>
      <c r="G634" s="1" t="s">
        <v>419</v>
      </c>
      <c r="H634" s="1" t="n">
        <v>22.1811767578125</v>
      </c>
      <c r="I634" s="37" t="n">
        <v>44332</v>
      </c>
      <c r="J634" s="1" t="n">
        <v>2021</v>
      </c>
      <c r="K634" s="1" t="n">
        <v>5</v>
      </c>
      <c r="L634" s="1" t="n">
        <v>50</v>
      </c>
      <c r="M634" s="1" t="s">
        <v>297</v>
      </c>
      <c r="N634" s="1" t="s">
        <v>361</v>
      </c>
    </row>
    <row r="635" customFormat="false" ht="12.8" hidden="false" customHeight="false" outlineLevel="0" collapsed="false">
      <c r="A635" s="1" t="s">
        <v>296</v>
      </c>
      <c r="B635" s="1" t="s">
        <v>429</v>
      </c>
      <c r="C635" s="1" t="s">
        <v>406</v>
      </c>
      <c r="D635" s="1" t="n">
        <v>290.819458007812</v>
      </c>
      <c r="E635" s="1" t="s">
        <v>430</v>
      </c>
      <c r="F635" s="1" t="s">
        <v>295</v>
      </c>
      <c r="G635" s="1" t="s">
        <v>419</v>
      </c>
      <c r="H635" s="1" t="n">
        <v>17.6694580078125</v>
      </c>
      <c r="I635" s="37" t="n">
        <v>44363</v>
      </c>
      <c r="J635" s="1" t="n">
        <v>2021</v>
      </c>
      <c r="K635" s="1" t="n">
        <v>6</v>
      </c>
      <c r="L635" s="1" t="n">
        <v>50</v>
      </c>
      <c r="M635" s="1" t="s">
        <v>297</v>
      </c>
      <c r="N635" s="1" t="s">
        <v>361</v>
      </c>
    </row>
    <row r="636" customFormat="false" ht="12.8" hidden="false" customHeight="false" outlineLevel="0" collapsed="false">
      <c r="A636" s="1" t="s">
        <v>296</v>
      </c>
      <c r="B636" s="1" t="s">
        <v>429</v>
      </c>
      <c r="C636" s="1" t="s">
        <v>407</v>
      </c>
      <c r="D636" s="1" t="n">
        <v>291.436248779297</v>
      </c>
      <c r="E636" s="1" t="s">
        <v>430</v>
      </c>
      <c r="F636" s="1" t="s">
        <v>295</v>
      </c>
      <c r="G636" s="1" t="s">
        <v>419</v>
      </c>
      <c r="H636" s="1" t="n">
        <v>18.2862487792969</v>
      </c>
      <c r="I636" s="37" t="n">
        <v>44393</v>
      </c>
      <c r="J636" s="1" t="n">
        <v>2021</v>
      </c>
      <c r="K636" s="1" t="n">
        <v>7</v>
      </c>
      <c r="L636" s="1" t="n">
        <v>50</v>
      </c>
      <c r="M636" s="1" t="s">
        <v>297</v>
      </c>
      <c r="N636" s="1" t="s">
        <v>361</v>
      </c>
    </row>
    <row r="637" customFormat="false" ht="12.8" hidden="false" customHeight="false" outlineLevel="0" collapsed="false">
      <c r="A637" s="1" t="s">
        <v>296</v>
      </c>
      <c r="B637" s="1" t="s">
        <v>429</v>
      </c>
      <c r="C637" s="1" t="s">
        <v>408</v>
      </c>
      <c r="D637" s="1" t="n">
        <v>293.362243652344</v>
      </c>
      <c r="E637" s="1" t="s">
        <v>430</v>
      </c>
      <c r="F637" s="1" t="s">
        <v>295</v>
      </c>
      <c r="G637" s="1" t="s">
        <v>419</v>
      </c>
      <c r="H637" s="1" t="n">
        <v>20.2122436523438</v>
      </c>
      <c r="I637" s="37" t="n">
        <v>44424</v>
      </c>
      <c r="J637" s="1" t="n">
        <v>2021</v>
      </c>
      <c r="K637" s="1" t="n">
        <v>8</v>
      </c>
      <c r="L637" s="1" t="n">
        <v>50</v>
      </c>
      <c r="M637" s="1" t="s">
        <v>297</v>
      </c>
      <c r="N637" s="1" t="s">
        <v>361</v>
      </c>
    </row>
    <row r="638" customFormat="false" ht="12.8" hidden="false" customHeight="false" outlineLevel="0" collapsed="false">
      <c r="A638" s="1" t="s">
        <v>296</v>
      </c>
      <c r="B638" s="1" t="s">
        <v>429</v>
      </c>
      <c r="C638" s="1" t="s">
        <v>409</v>
      </c>
      <c r="D638" s="1" t="n">
        <v>298.945953369141</v>
      </c>
      <c r="E638" s="1" t="s">
        <v>430</v>
      </c>
      <c r="F638" s="1" t="s">
        <v>295</v>
      </c>
      <c r="G638" s="1" t="s">
        <v>419</v>
      </c>
      <c r="H638" s="1" t="n">
        <v>25.7959533691406</v>
      </c>
      <c r="I638" s="37" t="n">
        <v>44455</v>
      </c>
      <c r="J638" s="1" t="n">
        <v>2021</v>
      </c>
      <c r="K638" s="1" t="n">
        <v>9</v>
      </c>
      <c r="L638" s="1" t="n">
        <v>50</v>
      </c>
      <c r="M638" s="1" t="s">
        <v>297</v>
      </c>
      <c r="N638" s="1" t="s">
        <v>361</v>
      </c>
    </row>
    <row r="639" customFormat="false" ht="12.8" hidden="false" customHeight="false" outlineLevel="0" collapsed="false">
      <c r="A639" s="1" t="s">
        <v>296</v>
      </c>
      <c r="B639" s="1" t="s">
        <v>429</v>
      </c>
      <c r="C639" s="1" t="s">
        <v>410</v>
      </c>
      <c r="D639" s="1" t="n">
        <v>299.021728515625</v>
      </c>
      <c r="E639" s="1" t="s">
        <v>430</v>
      </c>
      <c r="F639" s="1" t="s">
        <v>295</v>
      </c>
      <c r="G639" s="1" t="s">
        <v>419</v>
      </c>
      <c r="H639" s="1" t="n">
        <v>25.871728515625</v>
      </c>
      <c r="I639" s="37" t="n">
        <v>44485</v>
      </c>
      <c r="J639" s="1" t="n">
        <v>2021</v>
      </c>
      <c r="K639" s="1" t="n">
        <v>10</v>
      </c>
      <c r="L639" s="1" t="n">
        <v>50</v>
      </c>
      <c r="M639" s="1" t="s">
        <v>297</v>
      </c>
      <c r="N639" s="1" t="s">
        <v>361</v>
      </c>
    </row>
    <row r="640" customFormat="false" ht="12.8" hidden="false" customHeight="false" outlineLevel="0" collapsed="false">
      <c r="A640" s="1" t="s">
        <v>296</v>
      </c>
      <c r="B640" s="1" t="s">
        <v>429</v>
      </c>
      <c r="C640" s="1" t="s">
        <v>411</v>
      </c>
      <c r="D640" s="1" t="n">
        <v>303.446838378906</v>
      </c>
      <c r="E640" s="1" t="s">
        <v>430</v>
      </c>
      <c r="F640" s="1" t="s">
        <v>295</v>
      </c>
      <c r="G640" s="1" t="s">
        <v>419</v>
      </c>
      <c r="H640" s="1" t="n">
        <v>30.2968383789063</v>
      </c>
      <c r="I640" s="37" t="n">
        <v>44516</v>
      </c>
      <c r="J640" s="1" t="n">
        <v>2021</v>
      </c>
      <c r="K640" s="1" t="n">
        <v>11</v>
      </c>
      <c r="L640" s="1" t="n">
        <v>50</v>
      </c>
      <c r="M640" s="1" t="s">
        <v>297</v>
      </c>
      <c r="N640" s="1" t="s">
        <v>361</v>
      </c>
    </row>
    <row r="641" customFormat="false" ht="12.8" hidden="false" customHeight="false" outlineLevel="0" collapsed="false">
      <c r="A641" s="1" t="s">
        <v>296</v>
      </c>
      <c r="B641" s="1" t="s">
        <v>429</v>
      </c>
      <c r="C641" s="1" t="s">
        <v>412</v>
      </c>
      <c r="D641" s="1" t="n">
        <v>300.323028564453</v>
      </c>
      <c r="E641" s="1" t="s">
        <v>430</v>
      </c>
      <c r="F641" s="1" t="s">
        <v>295</v>
      </c>
      <c r="G641" s="1" t="s">
        <v>419</v>
      </c>
      <c r="H641" s="1" t="n">
        <v>27.1730285644532</v>
      </c>
      <c r="I641" s="37" t="n">
        <v>44546</v>
      </c>
      <c r="J641" s="1" t="n">
        <v>2021</v>
      </c>
      <c r="K641" s="1" t="n">
        <v>12</v>
      </c>
      <c r="L641" s="1" t="n">
        <v>50</v>
      </c>
      <c r="M641" s="1" t="s">
        <v>297</v>
      </c>
      <c r="N641" s="1" t="s">
        <v>361</v>
      </c>
    </row>
    <row r="642" customFormat="false" ht="12.8" hidden="false" customHeight="false" outlineLevel="0" collapsed="false">
      <c r="A642" s="1" t="s">
        <v>296</v>
      </c>
      <c r="B642" s="1" t="s">
        <v>429</v>
      </c>
      <c r="C642" s="1" t="s">
        <v>397</v>
      </c>
      <c r="D642" s="1" t="n">
        <v>301.0908203125</v>
      </c>
      <c r="E642" s="1" t="s">
        <v>430</v>
      </c>
      <c r="F642" s="1" t="s">
        <v>295</v>
      </c>
      <c r="G642" s="1" t="s">
        <v>419</v>
      </c>
      <c r="H642" s="1" t="n">
        <v>27.9408203125</v>
      </c>
      <c r="I642" s="37" t="n">
        <v>44212</v>
      </c>
      <c r="J642" s="1" t="n">
        <v>2021</v>
      </c>
      <c r="K642" s="1" t="n">
        <v>1</v>
      </c>
      <c r="L642" s="1" t="n">
        <v>50</v>
      </c>
      <c r="M642" s="1" t="s">
        <v>297</v>
      </c>
      <c r="N642" s="1" t="s">
        <v>413</v>
      </c>
    </row>
    <row r="643" customFormat="false" ht="12.8" hidden="false" customHeight="false" outlineLevel="0" collapsed="false">
      <c r="A643" s="1" t="s">
        <v>296</v>
      </c>
      <c r="B643" s="1" t="s">
        <v>429</v>
      </c>
      <c r="C643" s="1" t="s">
        <v>398</v>
      </c>
      <c r="D643" s="1" t="n">
        <v>297.853745048658</v>
      </c>
      <c r="E643" s="1" t="s">
        <v>430</v>
      </c>
      <c r="F643" s="1" t="s">
        <v>295</v>
      </c>
      <c r="G643" s="1" t="s">
        <v>419</v>
      </c>
      <c r="H643" s="1" t="n">
        <v>24.7037450486577</v>
      </c>
      <c r="I643" s="37" t="n">
        <v>44197</v>
      </c>
      <c r="J643" s="1" t="n">
        <v>2021</v>
      </c>
      <c r="K643" s="1" t="n">
        <v>1</v>
      </c>
      <c r="L643" s="1" t="n">
        <v>50</v>
      </c>
      <c r="M643" s="1" t="s">
        <v>297</v>
      </c>
      <c r="N643" s="1" t="s">
        <v>413</v>
      </c>
    </row>
    <row r="644" customFormat="false" ht="12.8" hidden="false" customHeight="false" outlineLevel="0" collapsed="false">
      <c r="A644" s="1" t="s">
        <v>296</v>
      </c>
      <c r="B644" s="1" t="s">
        <v>429</v>
      </c>
      <c r="C644" s="1" t="s">
        <v>399</v>
      </c>
      <c r="D644" s="1" t="n">
        <v>299.723205566406</v>
      </c>
      <c r="E644" s="1" t="s">
        <v>430</v>
      </c>
      <c r="F644" s="1" t="s">
        <v>295</v>
      </c>
      <c r="G644" s="1" t="s">
        <v>419</v>
      </c>
      <c r="H644" s="1" t="n">
        <v>26.5732055664063</v>
      </c>
      <c r="I644" s="37" t="n">
        <v>44242</v>
      </c>
      <c r="J644" s="1" t="n">
        <v>2021</v>
      </c>
      <c r="K644" s="1" t="n">
        <v>2</v>
      </c>
      <c r="L644" s="1" t="n">
        <v>50</v>
      </c>
      <c r="M644" s="1" t="s">
        <v>297</v>
      </c>
      <c r="N644" s="1" t="s">
        <v>413</v>
      </c>
    </row>
    <row r="645" customFormat="false" ht="12.8" hidden="false" customHeight="false" outlineLevel="0" collapsed="false">
      <c r="A645" s="1" t="s">
        <v>296</v>
      </c>
      <c r="B645" s="1" t="s">
        <v>429</v>
      </c>
      <c r="C645" s="1" t="s">
        <v>400</v>
      </c>
      <c r="D645" s="1" t="n">
        <v>298.102209922692</v>
      </c>
      <c r="E645" s="1" t="s">
        <v>430</v>
      </c>
      <c r="F645" s="1" t="s">
        <v>295</v>
      </c>
      <c r="G645" s="1" t="s">
        <v>419</v>
      </c>
      <c r="H645" s="1" t="n">
        <v>24.952209922692</v>
      </c>
      <c r="I645" s="37" t="n">
        <v>44228</v>
      </c>
      <c r="J645" s="1" t="n">
        <v>2021</v>
      </c>
      <c r="K645" s="1" t="n">
        <v>2</v>
      </c>
      <c r="L645" s="1" t="n">
        <v>50</v>
      </c>
      <c r="M645" s="1" t="s">
        <v>297</v>
      </c>
      <c r="N645" s="1" t="s">
        <v>413</v>
      </c>
    </row>
    <row r="646" customFormat="false" ht="12.8" hidden="false" customHeight="false" outlineLevel="0" collapsed="false">
      <c r="A646" s="1" t="s">
        <v>296</v>
      </c>
      <c r="B646" s="1" t="s">
        <v>429</v>
      </c>
      <c r="C646" s="1" t="s">
        <v>401</v>
      </c>
      <c r="D646" s="1" t="n">
        <v>298.783477783203</v>
      </c>
      <c r="E646" s="1" t="s">
        <v>430</v>
      </c>
      <c r="F646" s="1" t="s">
        <v>295</v>
      </c>
      <c r="G646" s="1" t="s">
        <v>419</v>
      </c>
      <c r="H646" s="1" t="n">
        <v>25.6334777832032</v>
      </c>
      <c r="I646" s="37" t="n">
        <v>44271</v>
      </c>
      <c r="J646" s="1" t="n">
        <v>2021</v>
      </c>
      <c r="K646" s="1" t="n">
        <v>3</v>
      </c>
      <c r="L646" s="1" t="n">
        <v>50</v>
      </c>
      <c r="M646" s="1" t="s">
        <v>297</v>
      </c>
      <c r="N646" s="1" t="s">
        <v>413</v>
      </c>
    </row>
    <row r="647" customFormat="false" ht="12.8" hidden="false" customHeight="false" outlineLevel="0" collapsed="false">
      <c r="A647" s="1" t="s">
        <v>296</v>
      </c>
      <c r="B647" s="1" t="s">
        <v>429</v>
      </c>
      <c r="C647" s="1" t="s">
        <v>402</v>
      </c>
      <c r="D647" s="1"/>
      <c r="E647" s="1" t="s">
        <v>430</v>
      </c>
      <c r="F647" s="1" t="s">
        <v>295</v>
      </c>
      <c r="G647" s="1" t="s">
        <v>419</v>
      </c>
      <c r="H647" s="1"/>
      <c r="I647" s="37" t="n">
        <v>44256</v>
      </c>
      <c r="J647" s="1" t="n">
        <v>2021</v>
      </c>
      <c r="K647" s="1" t="n">
        <v>3</v>
      </c>
      <c r="L647" s="1" t="n">
        <v>50</v>
      </c>
      <c r="M647" s="1" t="s">
        <v>297</v>
      </c>
      <c r="N647" s="1" t="s">
        <v>413</v>
      </c>
    </row>
    <row r="648" customFormat="false" ht="12.8" hidden="false" customHeight="false" outlineLevel="0" collapsed="false">
      <c r="A648" s="1" t="s">
        <v>296</v>
      </c>
      <c r="B648" s="1" t="s">
        <v>429</v>
      </c>
      <c r="C648" s="1" t="s">
        <v>403</v>
      </c>
      <c r="D648" s="1" t="n">
        <v>298.878997802734</v>
      </c>
      <c r="E648" s="1" t="s">
        <v>430</v>
      </c>
      <c r="F648" s="1" t="s">
        <v>295</v>
      </c>
      <c r="G648" s="1" t="s">
        <v>419</v>
      </c>
      <c r="H648" s="1" t="n">
        <v>25.7289978027344</v>
      </c>
      <c r="I648" s="37" t="n">
        <v>44302</v>
      </c>
      <c r="J648" s="1" t="n">
        <v>2021</v>
      </c>
      <c r="K648" s="1" t="n">
        <v>4</v>
      </c>
      <c r="L648" s="1" t="n">
        <v>50</v>
      </c>
      <c r="M648" s="1" t="s">
        <v>297</v>
      </c>
      <c r="N648" s="1" t="s">
        <v>413</v>
      </c>
    </row>
    <row r="649" customFormat="false" ht="12.8" hidden="false" customHeight="false" outlineLevel="0" collapsed="false">
      <c r="A649" s="1" t="s">
        <v>296</v>
      </c>
      <c r="B649" s="1" t="s">
        <v>429</v>
      </c>
      <c r="C649" s="1" t="s">
        <v>404</v>
      </c>
      <c r="D649" s="1"/>
      <c r="E649" s="1" t="s">
        <v>430</v>
      </c>
      <c r="F649" s="1" t="s">
        <v>295</v>
      </c>
      <c r="G649" s="1" t="s">
        <v>419</v>
      </c>
      <c r="H649" s="1"/>
      <c r="I649" s="37" t="n">
        <v>44287</v>
      </c>
      <c r="J649" s="1" t="n">
        <v>2021</v>
      </c>
      <c r="K649" s="1" t="n">
        <v>4</v>
      </c>
      <c r="L649" s="1" t="n">
        <v>50</v>
      </c>
      <c r="M649" s="1" t="s">
        <v>297</v>
      </c>
      <c r="N649" s="1" t="s">
        <v>413</v>
      </c>
    </row>
    <row r="650" customFormat="false" ht="12.8" hidden="false" customHeight="false" outlineLevel="0" collapsed="false">
      <c r="A650" s="1" t="s">
        <v>296</v>
      </c>
      <c r="B650" s="1" t="s">
        <v>429</v>
      </c>
      <c r="C650" s="1" t="s">
        <v>405</v>
      </c>
      <c r="D650" s="1" t="n">
        <v>294.12744140625</v>
      </c>
      <c r="E650" s="1" t="s">
        <v>430</v>
      </c>
      <c r="F650" s="1" t="s">
        <v>295</v>
      </c>
      <c r="G650" s="1" t="s">
        <v>419</v>
      </c>
      <c r="H650" s="1" t="n">
        <v>20.97744140625</v>
      </c>
      <c r="I650" s="37" t="n">
        <v>44332</v>
      </c>
      <c r="J650" s="1" t="n">
        <v>2021</v>
      </c>
      <c r="K650" s="1" t="n">
        <v>5</v>
      </c>
      <c r="L650" s="1" t="n">
        <v>50</v>
      </c>
      <c r="M650" s="1" t="s">
        <v>297</v>
      </c>
      <c r="N650" s="1" t="s">
        <v>413</v>
      </c>
    </row>
    <row r="651" customFormat="false" ht="12.8" hidden="false" customHeight="false" outlineLevel="0" collapsed="false">
      <c r="A651" s="1" t="s">
        <v>296</v>
      </c>
      <c r="B651" s="1" t="s">
        <v>429</v>
      </c>
      <c r="C651" s="1" t="s">
        <v>406</v>
      </c>
      <c r="D651" s="1" t="n">
        <v>293.299346923828</v>
      </c>
      <c r="E651" s="1" t="s">
        <v>430</v>
      </c>
      <c r="F651" s="1" t="s">
        <v>295</v>
      </c>
      <c r="G651" s="1" t="s">
        <v>419</v>
      </c>
      <c r="H651" s="1" t="n">
        <v>20.1493469238282</v>
      </c>
      <c r="I651" s="37" t="n">
        <v>44363</v>
      </c>
      <c r="J651" s="1" t="n">
        <v>2021</v>
      </c>
      <c r="K651" s="1" t="n">
        <v>6</v>
      </c>
      <c r="L651" s="1" t="n">
        <v>50</v>
      </c>
      <c r="M651" s="1" t="s">
        <v>297</v>
      </c>
      <c r="N651" s="1" t="s">
        <v>413</v>
      </c>
    </row>
    <row r="652" customFormat="false" ht="12.8" hidden="false" customHeight="false" outlineLevel="0" collapsed="false">
      <c r="A652" s="1" t="s">
        <v>296</v>
      </c>
      <c r="B652" s="1" t="s">
        <v>429</v>
      </c>
      <c r="C652" s="1" t="s">
        <v>407</v>
      </c>
      <c r="D652" s="1" t="n">
        <v>293.399261474609</v>
      </c>
      <c r="E652" s="1" t="s">
        <v>430</v>
      </c>
      <c r="F652" s="1" t="s">
        <v>295</v>
      </c>
      <c r="G652" s="1" t="s">
        <v>419</v>
      </c>
      <c r="H652" s="1" t="n">
        <v>20.2492614746094</v>
      </c>
      <c r="I652" s="37" t="n">
        <v>44393</v>
      </c>
      <c r="J652" s="1" t="n">
        <v>2021</v>
      </c>
      <c r="K652" s="1" t="n">
        <v>7</v>
      </c>
      <c r="L652" s="1" t="n">
        <v>50</v>
      </c>
      <c r="M652" s="1" t="s">
        <v>297</v>
      </c>
      <c r="N652" s="1" t="s">
        <v>413</v>
      </c>
    </row>
    <row r="653" customFormat="false" ht="12.8" hidden="false" customHeight="false" outlineLevel="0" collapsed="false">
      <c r="A653" s="1" t="s">
        <v>296</v>
      </c>
      <c r="B653" s="1" t="s">
        <v>429</v>
      </c>
      <c r="C653" s="1" t="s">
        <v>408</v>
      </c>
      <c r="D653" s="1" t="n">
        <v>297.018432617187</v>
      </c>
      <c r="E653" s="1" t="s">
        <v>430</v>
      </c>
      <c r="F653" s="1" t="s">
        <v>295</v>
      </c>
      <c r="G653" s="1" t="s">
        <v>419</v>
      </c>
      <c r="H653" s="1" t="n">
        <v>23.8684326171875</v>
      </c>
      <c r="I653" s="37" t="n">
        <v>44424</v>
      </c>
      <c r="J653" s="1" t="n">
        <v>2021</v>
      </c>
      <c r="K653" s="1" t="n">
        <v>8</v>
      </c>
      <c r="L653" s="1" t="n">
        <v>50</v>
      </c>
      <c r="M653" s="1" t="s">
        <v>297</v>
      </c>
      <c r="N653" s="1" t="s">
        <v>413</v>
      </c>
    </row>
    <row r="654" customFormat="false" ht="12.8" hidden="false" customHeight="false" outlineLevel="0" collapsed="false">
      <c r="A654" s="1" t="s">
        <v>296</v>
      </c>
      <c r="B654" s="1" t="s">
        <v>429</v>
      </c>
      <c r="C654" s="1" t="s">
        <v>409</v>
      </c>
      <c r="D654" s="1" t="n">
        <v>302.046844482422</v>
      </c>
      <c r="E654" s="1" t="s">
        <v>430</v>
      </c>
      <c r="F654" s="1" t="s">
        <v>295</v>
      </c>
      <c r="G654" s="1" t="s">
        <v>419</v>
      </c>
      <c r="H654" s="1" t="n">
        <v>28.8968444824219</v>
      </c>
      <c r="I654" s="37" t="n">
        <v>44455</v>
      </c>
      <c r="J654" s="1" t="n">
        <v>2021</v>
      </c>
      <c r="K654" s="1" t="n">
        <v>9</v>
      </c>
      <c r="L654" s="1" t="n">
        <v>50</v>
      </c>
      <c r="M654" s="1" t="s">
        <v>297</v>
      </c>
      <c r="N654" s="1" t="s">
        <v>413</v>
      </c>
    </row>
    <row r="655" customFormat="false" ht="12.8" hidden="false" customHeight="false" outlineLevel="0" collapsed="false">
      <c r="A655" s="1" t="s">
        <v>296</v>
      </c>
      <c r="B655" s="1" t="s">
        <v>429</v>
      </c>
      <c r="C655" s="1" t="s">
        <v>410</v>
      </c>
      <c r="D655" s="1" t="n">
        <v>306.570037841797</v>
      </c>
      <c r="E655" s="1" t="s">
        <v>430</v>
      </c>
      <c r="F655" s="1" t="s">
        <v>295</v>
      </c>
      <c r="G655" s="1" t="s">
        <v>419</v>
      </c>
      <c r="H655" s="1" t="n">
        <v>33.4200378417969</v>
      </c>
      <c r="I655" s="37" t="n">
        <v>44485</v>
      </c>
      <c r="J655" s="1" t="n">
        <v>2021</v>
      </c>
      <c r="K655" s="1" t="n">
        <v>10</v>
      </c>
      <c r="L655" s="1" t="n">
        <v>50</v>
      </c>
      <c r="M655" s="1" t="s">
        <v>297</v>
      </c>
      <c r="N655" s="1" t="s">
        <v>413</v>
      </c>
    </row>
    <row r="656" customFormat="false" ht="12.8" hidden="false" customHeight="false" outlineLevel="0" collapsed="false">
      <c r="A656" s="1" t="s">
        <v>296</v>
      </c>
      <c r="B656" s="1" t="s">
        <v>429</v>
      </c>
      <c r="C656" s="1" t="s">
        <v>411</v>
      </c>
      <c r="D656" s="1" t="n">
        <v>305.707824707031</v>
      </c>
      <c r="E656" s="1" t="s">
        <v>430</v>
      </c>
      <c r="F656" s="1" t="s">
        <v>295</v>
      </c>
      <c r="G656" s="1" t="s">
        <v>419</v>
      </c>
      <c r="H656" s="1" t="n">
        <v>32.5578247070313</v>
      </c>
      <c r="I656" s="37" t="n">
        <v>44516</v>
      </c>
      <c r="J656" s="1" t="n">
        <v>2021</v>
      </c>
      <c r="K656" s="1" t="n">
        <v>11</v>
      </c>
      <c r="L656" s="1" t="n">
        <v>50</v>
      </c>
      <c r="M656" s="1" t="s">
        <v>297</v>
      </c>
      <c r="N656" s="1" t="s">
        <v>413</v>
      </c>
    </row>
    <row r="657" customFormat="false" ht="12.8" hidden="false" customHeight="false" outlineLevel="0" collapsed="false">
      <c r="A657" s="1" t="s">
        <v>296</v>
      </c>
      <c r="B657" s="1" t="s">
        <v>429</v>
      </c>
      <c r="C657" s="1" t="s">
        <v>412</v>
      </c>
      <c r="D657" s="1" t="n">
        <v>301.158233642578</v>
      </c>
      <c r="E657" s="1" t="s">
        <v>430</v>
      </c>
      <c r="F657" s="1" t="s">
        <v>295</v>
      </c>
      <c r="G657" s="1" t="s">
        <v>419</v>
      </c>
      <c r="H657" s="1" t="n">
        <v>28.0082336425782</v>
      </c>
      <c r="I657" s="37" t="n">
        <v>44546</v>
      </c>
      <c r="J657" s="1" t="n">
        <v>2021</v>
      </c>
      <c r="K657" s="1" t="n">
        <v>12</v>
      </c>
      <c r="L657" s="1" t="n">
        <v>50</v>
      </c>
      <c r="M657" s="1" t="s">
        <v>297</v>
      </c>
      <c r="N657" s="1" t="s">
        <v>413</v>
      </c>
    </row>
    <row r="658" customFormat="false" ht="12.8" hidden="false" customHeight="false" outlineLevel="0" collapsed="false">
      <c r="A658" s="1" t="s">
        <v>296</v>
      </c>
      <c r="B658" s="1" t="s">
        <v>429</v>
      </c>
      <c r="C658" s="1" t="s">
        <v>397</v>
      </c>
      <c r="D658" s="1" t="n">
        <v>300.903594970703</v>
      </c>
      <c r="E658" s="1" t="s">
        <v>430</v>
      </c>
      <c r="F658" s="1" t="s">
        <v>295</v>
      </c>
      <c r="G658" s="1" t="s">
        <v>419</v>
      </c>
      <c r="H658" s="1" t="n">
        <v>27.7535949707031</v>
      </c>
      <c r="I658" s="37" t="n">
        <v>44212</v>
      </c>
      <c r="J658" s="1" t="n">
        <v>2021</v>
      </c>
      <c r="K658" s="1" t="n">
        <v>1</v>
      </c>
      <c r="L658" s="1" t="n">
        <v>50</v>
      </c>
      <c r="M658" s="1" t="s">
        <v>297</v>
      </c>
      <c r="N658" s="1" t="s">
        <v>414</v>
      </c>
    </row>
    <row r="659" customFormat="false" ht="12.8" hidden="false" customHeight="false" outlineLevel="0" collapsed="false">
      <c r="A659" s="1" t="s">
        <v>296</v>
      </c>
      <c r="B659" s="1" t="s">
        <v>429</v>
      </c>
      <c r="C659" s="1" t="s">
        <v>398</v>
      </c>
      <c r="D659" s="1" t="n">
        <v>297.853745048658</v>
      </c>
      <c r="E659" s="1" t="s">
        <v>430</v>
      </c>
      <c r="F659" s="1" t="s">
        <v>295</v>
      </c>
      <c r="G659" s="1" t="s">
        <v>419</v>
      </c>
      <c r="H659" s="1" t="n">
        <v>24.7037450486577</v>
      </c>
      <c r="I659" s="37" t="n">
        <v>44197</v>
      </c>
      <c r="J659" s="1" t="n">
        <v>2021</v>
      </c>
      <c r="K659" s="1" t="n">
        <v>1</v>
      </c>
      <c r="L659" s="1" t="n">
        <v>50</v>
      </c>
      <c r="M659" s="1" t="s">
        <v>297</v>
      </c>
      <c r="N659" s="1" t="s">
        <v>414</v>
      </c>
    </row>
    <row r="660" customFormat="false" ht="12.8" hidden="false" customHeight="false" outlineLevel="0" collapsed="false">
      <c r="A660" s="1" t="s">
        <v>296</v>
      </c>
      <c r="B660" s="1" t="s">
        <v>429</v>
      </c>
      <c r="C660" s="1" t="s">
        <v>399</v>
      </c>
      <c r="D660" s="1" t="n">
        <v>299.77099609375</v>
      </c>
      <c r="E660" s="1" t="s">
        <v>430</v>
      </c>
      <c r="F660" s="1" t="s">
        <v>295</v>
      </c>
      <c r="G660" s="1" t="s">
        <v>419</v>
      </c>
      <c r="H660" s="1" t="n">
        <v>26.62099609375</v>
      </c>
      <c r="I660" s="37" t="n">
        <v>44242</v>
      </c>
      <c r="J660" s="1" t="n">
        <v>2021</v>
      </c>
      <c r="K660" s="1" t="n">
        <v>2</v>
      </c>
      <c r="L660" s="1" t="n">
        <v>50</v>
      </c>
      <c r="M660" s="1" t="s">
        <v>297</v>
      </c>
      <c r="N660" s="1" t="s">
        <v>414</v>
      </c>
    </row>
    <row r="661" customFormat="false" ht="12.8" hidden="false" customHeight="false" outlineLevel="0" collapsed="false">
      <c r="A661" s="1" t="s">
        <v>296</v>
      </c>
      <c r="B661" s="1" t="s">
        <v>429</v>
      </c>
      <c r="C661" s="1" t="s">
        <v>400</v>
      </c>
      <c r="D661" s="1" t="n">
        <v>298.102209922692</v>
      </c>
      <c r="E661" s="1" t="s">
        <v>430</v>
      </c>
      <c r="F661" s="1" t="s">
        <v>295</v>
      </c>
      <c r="G661" s="1" t="s">
        <v>419</v>
      </c>
      <c r="H661" s="1" t="n">
        <v>24.952209922692</v>
      </c>
      <c r="I661" s="37" t="n">
        <v>44228</v>
      </c>
      <c r="J661" s="1" t="n">
        <v>2021</v>
      </c>
      <c r="K661" s="1" t="n">
        <v>2</v>
      </c>
      <c r="L661" s="1" t="n">
        <v>50</v>
      </c>
      <c r="M661" s="1" t="s">
        <v>297</v>
      </c>
      <c r="N661" s="1" t="s">
        <v>414</v>
      </c>
    </row>
    <row r="662" customFormat="false" ht="12.8" hidden="false" customHeight="false" outlineLevel="0" collapsed="false">
      <c r="A662" s="1" t="s">
        <v>296</v>
      </c>
      <c r="B662" s="1" t="s">
        <v>429</v>
      </c>
      <c r="C662" s="1" t="s">
        <v>401</v>
      </c>
      <c r="D662" s="1" t="n">
        <v>299.394256591797</v>
      </c>
      <c r="E662" s="1" t="s">
        <v>430</v>
      </c>
      <c r="F662" s="1" t="s">
        <v>295</v>
      </c>
      <c r="G662" s="1" t="s">
        <v>419</v>
      </c>
      <c r="H662" s="1" t="n">
        <v>26.2442565917969</v>
      </c>
      <c r="I662" s="37" t="n">
        <v>44271</v>
      </c>
      <c r="J662" s="1" t="n">
        <v>2021</v>
      </c>
      <c r="K662" s="1" t="n">
        <v>3</v>
      </c>
      <c r="L662" s="1" t="n">
        <v>50</v>
      </c>
      <c r="M662" s="1" t="s">
        <v>297</v>
      </c>
      <c r="N662" s="1" t="s">
        <v>414</v>
      </c>
    </row>
    <row r="663" customFormat="false" ht="12.8" hidden="false" customHeight="false" outlineLevel="0" collapsed="false">
      <c r="A663" s="1" t="s">
        <v>296</v>
      </c>
      <c r="B663" s="1" t="s">
        <v>429</v>
      </c>
      <c r="C663" s="1" t="s">
        <v>402</v>
      </c>
      <c r="D663" s="1"/>
      <c r="E663" s="1" t="s">
        <v>430</v>
      </c>
      <c r="F663" s="1" t="s">
        <v>295</v>
      </c>
      <c r="G663" s="1" t="s">
        <v>419</v>
      </c>
      <c r="H663" s="1"/>
      <c r="I663" s="37" t="n">
        <v>44256</v>
      </c>
      <c r="J663" s="1" t="n">
        <v>2021</v>
      </c>
      <c r="K663" s="1" t="n">
        <v>3</v>
      </c>
      <c r="L663" s="1" t="n">
        <v>50</v>
      </c>
      <c r="M663" s="1" t="s">
        <v>297</v>
      </c>
      <c r="N663" s="1" t="s">
        <v>414</v>
      </c>
    </row>
    <row r="664" customFormat="false" ht="12.8" hidden="false" customHeight="false" outlineLevel="0" collapsed="false">
      <c r="A664" s="1" t="s">
        <v>296</v>
      </c>
      <c r="B664" s="1" t="s">
        <v>429</v>
      </c>
      <c r="C664" s="1" t="s">
        <v>403</v>
      </c>
      <c r="D664" s="1" t="n">
        <v>299.490081787109</v>
      </c>
      <c r="E664" s="1" t="s">
        <v>430</v>
      </c>
      <c r="F664" s="1" t="s">
        <v>295</v>
      </c>
      <c r="G664" s="1" t="s">
        <v>419</v>
      </c>
      <c r="H664" s="1" t="n">
        <v>26.3400817871094</v>
      </c>
      <c r="I664" s="37" t="n">
        <v>44302</v>
      </c>
      <c r="J664" s="1" t="n">
        <v>2021</v>
      </c>
      <c r="K664" s="1" t="n">
        <v>4</v>
      </c>
      <c r="L664" s="1" t="n">
        <v>50</v>
      </c>
      <c r="M664" s="1" t="s">
        <v>297</v>
      </c>
      <c r="N664" s="1" t="s">
        <v>414</v>
      </c>
    </row>
    <row r="665" customFormat="false" ht="12.8" hidden="false" customHeight="false" outlineLevel="0" collapsed="false">
      <c r="A665" s="1" t="s">
        <v>296</v>
      </c>
      <c r="B665" s="1" t="s">
        <v>429</v>
      </c>
      <c r="C665" s="1" t="s">
        <v>404</v>
      </c>
      <c r="D665" s="1"/>
      <c r="E665" s="1" t="s">
        <v>430</v>
      </c>
      <c r="F665" s="1" t="s">
        <v>295</v>
      </c>
      <c r="G665" s="1" t="s">
        <v>419</v>
      </c>
      <c r="H665" s="1"/>
      <c r="I665" s="37" t="n">
        <v>44287</v>
      </c>
      <c r="J665" s="1" t="n">
        <v>2021</v>
      </c>
      <c r="K665" s="1" t="n">
        <v>4</v>
      </c>
      <c r="L665" s="1" t="n">
        <v>50</v>
      </c>
      <c r="M665" s="1" t="s">
        <v>297</v>
      </c>
      <c r="N665" s="1" t="s">
        <v>414</v>
      </c>
    </row>
    <row r="666" customFormat="false" ht="12.8" hidden="false" customHeight="false" outlineLevel="0" collapsed="false">
      <c r="A666" s="1" t="s">
        <v>296</v>
      </c>
      <c r="B666" s="1" t="s">
        <v>429</v>
      </c>
      <c r="C666" s="1" t="s">
        <v>405</v>
      </c>
      <c r="D666" s="1" t="n">
        <v>294.072448730469</v>
      </c>
      <c r="E666" s="1" t="s">
        <v>430</v>
      </c>
      <c r="F666" s="1" t="s">
        <v>295</v>
      </c>
      <c r="G666" s="1" t="s">
        <v>419</v>
      </c>
      <c r="H666" s="1" t="n">
        <v>20.9224487304688</v>
      </c>
      <c r="I666" s="37" t="n">
        <v>44332</v>
      </c>
      <c r="J666" s="1" t="n">
        <v>2021</v>
      </c>
      <c r="K666" s="1" t="n">
        <v>5</v>
      </c>
      <c r="L666" s="1" t="n">
        <v>50</v>
      </c>
      <c r="M666" s="1" t="s">
        <v>297</v>
      </c>
      <c r="N666" s="1" t="s">
        <v>414</v>
      </c>
    </row>
    <row r="667" customFormat="false" ht="12.8" hidden="false" customHeight="false" outlineLevel="0" collapsed="false">
      <c r="A667" s="1" t="s">
        <v>296</v>
      </c>
      <c r="B667" s="1" t="s">
        <v>429</v>
      </c>
      <c r="C667" s="1" t="s">
        <v>406</v>
      </c>
      <c r="D667" s="1" t="n">
        <v>290.374725341797</v>
      </c>
      <c r="E667" s="1" t="s">
        <v>430</v>
      </c>
      <c r="F667" s="1" t="s">
        <v>295</v>
      </c>
      <c r="G667" s="1" t="s">
        <v>419</v>
      </c>
      <c r="H667" s="1" t="n">
        <v>17.2247253417969</v>
      </c>
      <c r="I667" s="37" t="n">
        <v>44363</v>
      </c>
      <c r="J667" s="1" t="n">
        <v>2021</v>
      </c>
      <c r="K667" s="1" t="n">
        <v>6</v>
      </c>
      <c r="L667" s="1" t="n">
        <v>50</v>
      </c>
      <c r="M667" s="1" t="s">
        <v>297</v>
      </c>
      <c r="N667" s="1" t="s">
        <v>414</v>
      </c>
    </row>
    <row r="668" customFormat="false" ht="12.8" hidden="false" customHeight="false" outlineLevel="0" collapsed="false">
      <c r="A668" s="1" t="s">
        <v>296</v>
      </c>
      <c r="B668" s="1" t="s">
        <v>429</v>
      </c>
      <c r="C668" s="1" t="s">
        <v>407</v>
      </c>
      <c r="D668" s="1" t="n">
        <v>291.416229248047</v>
      </c>
      <c r="E668" s="1" t="s">
        <v>430</v>
      </c>
      <c r="F668" s="1" t="s">
        <v>295</v>
      </c>
      <c r="G668" s="1" t="s">
        <v>419</v>
      </c>
      <c r="H668" s="1" t="n">
        <v>18.2662292480469</v>
      </c>
      <c r="I668" s="37" t="n">
        <v>44393</v>
      </c>
      <c r="J668" s="1" t="n">
        <v>2021</v>
      </c>
      <c r="K668" s="1" t="n">
        <v>7</v>
      </c>
      <c r="L668" s="1" t="n">
        <v>50</v>
      </c>
      <c r="M668" s="1" t="s">
        <v>297</v>
      </c>
      <c r="N668" s="1" t="s">
        <v>414</v>
      </c>
    </row>
    <row r="669" customFormat="false" ht="12.8" hidden="false" customHeight="false" outlineLevel="0" collapsed="false">
      <c r="A669" s="1" t="s">
        <v>296</v>
      </c>
      <c r="B669" s="1" t="s">
        <v>429</v>
      </c>
      <c r="C669" s="1" t="s">
        <v>408</v>
      </c>
      <c r="D669" s="1" t="n">
        <v>296.360595703125</v>
      </c>
      <c r="E669" s="1" t="s">
        <v>430</v>
      </c>
      <c r="F669" s="1" t="s">
        <v>295</v>
      </c>
      <c r="G669" s="1" t="s">
        <v>419</v>
      </c>
      <c r="H669" s="1" t="n">
        <v>23.210595703125</v>
      </c>
      <c r="I669" s="37" t="n">
        <v>44424</v>
      </c>
      <c r="J669" s="1" t="n">
        <v>2021</v>
      </c>
      <c r="K669" s="1" t="n">
        <v>8</v>
      </c>
      <c r="L669" s="1" t="n">
        <v>50</v>
      </c>
      <c r="M669" s="1" t="s">
        <v>297</v>
      </c>
      <c r="N669" s="1" t="s">
        <v>414</v>
      </c>
    </row>
    <row r="670" customFormat="false" ht="12.8" hidden="false" customHeight="false" outlineLevel="0" collapsed="false">
      <c r="A670" s="1" t="s">
        <v>296</v>
      </c>
      <c r="B670" s="1" t="s">
        <v>429</v>
      </c>
      <c r="C670" s="1" t="s">
        <v>409</v>
      </c>
      <c r="D670" s="1" t="n">
        <v>298.075988769531</v>
      </c>
      <c r="E670" s="1" t="s">
        <v>430</v>
      </c>
      <c r="F670" s="1" t="s">
        <v>295</v>
      </c>
      <c r="G670" s="1" t="s">
        <v>419</v>
      </c>
      <c r="H670" s="1" t="n">
        <v>24.9259887695313</v>
      </c>
      <c r="I670" s="37" t="n">
        <v>44455</v>
      </c>
      <c r="J670" s="1" t="n">
        <v>2021</v>
      </c>
      <c r="K670" s="1" t="n">
        <v>9</v>
      </c>
      <c r="L670" s="1" t="n">
        <v>50</v>
      </c>
      <c r="M670" s="1" t="s">
        <v>297</v>
      </c>
      <c r="N670" s="1" t="s">
        <v>414</v>
      </c>
    </row>
    <row r="671" customFormat="false" ht="12.8" hidden="false" customHeight="false" outlineLevel="0" collapsed="false">
      <c r="A671" s="1" t="s">
        <v>296</v>
      </c>
      <c r="B671" s="1" t="s">
        <v>429</v>
      </c>
      <c r="C671" s="1" t="s">
        <v>410</v>
      </c>
      <c r="D671" s="1" t="n">
        <v>300.325103759766</v>
      </c>
      <c r="E671" s="1" t="s">
        <v>430</v>
      </c>
      <c r="F671" s="1" t="s">
        <v>295</v>
      </c>
      <c r="G671" s="1" t="s">
        <v>419</v>
      </c>
      <c r="H671" s="1" t="n">
        <v>27.1751037597657</v>
      </c>
      <c r="I671" s="37" t="n">
        <v>44485</v>
      </c>
      <c r="J671" s="1" t="n">
        <v>2021</v>
      </c>
      <c r="K671" s="1" t="n">
        <v>10</v>
      </c>
      <c r="L671" s="1" t="n">
        <v>50</v>
      </c>
      <c r="M671" s="1" t="s">
        <v>297</v>
      </c>
      <c r="N671" s="1" t="s">
        <v>414</v>
      </c>
    </row>
    <row r="672" customFormat="false" ht="12.8" hidden="false" customHeight="false" outlineLevel="0" collapsed="false">
      <c r="A672" s="1" t="s">
        <v>296</v>
      </c>
      <c r="B672" s="1" t="s">
        <v>429</v>
      </c>
      <c r="C672" s="1" t="s">
        <v>411</v>
      </c>
      <c r="D672" s="1" t="n">
        <v>300.334533691406</v>
      </c>
      <c r="E672" s="1" t="s">
        <v>430</v>
      </c>
      <c r="F672" s="1" t="s">
        <v>295</v>
      </c>
      <c r="G672" s="1" t="s">
        <v>419</v>
      </c>
      <c r="H672" s="1" t="n">
        <v>27.1845336914063</v>
      </c>
      <c r="I672" s="37" t="n">
        <v>44516</v>
      </c>
      <c r="J672" s="1" t="n">
        <v>2021</v>
      </c>
      <c r="K672" s="1" t="n">
        <v>11</v>
      </c>
      <c r="L672" s="1" t="n">
        <v>50</v>
      </c>
      <c r="M672" s="1" t="s">
        <v>297</v>
      </c>
      <c r="N672" s="1" t="s">
        <v>414</v>
      </c>
    </row>
    <row r="673" customFormat="false" ht="12.8" hidden="false" customHeight="false" outlineLevel="0" collapsed="false">
      <c r="A673" s="1" t="s">
        <v>296</v>
      </c>
      <c r="B673" s="1" t="s">
        <v>429</v>
      </c>
      <c r="C673" s="1" t="s">
        <v>412</v>
      </c>
      <c r="D673" s="1" t="n">
        <v>299.651245117187</v>
      </c>
      <c r="E673" s="1" t="s">
        <v>430</v>
      </c>
      <c r="F673" s="1" t="s">
        <v>295</v>
      </c>
      <c r="G673" s="1" t="s">
        <v>419</v>
      </c>
      <c r="H673" s="1" t="n">
        <v>26.5012451171875</v>
      </c>
      <c r="I673" s="37" t="n">
        <v>44546</v>
      </c>
      <c r="J673" s="1" t="n">
        <v>2021</v>
      </c>
      <c r="K673" s="1" t="n">
        <v>12</v>
      </c>
      <c r="L673" s="1" t="n">
        <v>50</v>
      </c>
      <c r="M673" s="1" t="s">
        <v>297</v>
      </c>
      <c r="N673" s="1" t="s">
        <v>414</v>
      </c>
    </row>
    <row r="674" customFormat="false" ht="12.8" hidden="false" customHeight="false" outlineLevel="0" collapsed="false">
      <c r="A674" s="1" t="s">
        <v>293</v>
      </c>
      <c r="B674" s="1" t="s">
        <v>431</v>
      </c>
      <c r="C674" s="1" t="s">
        <v>358</v>
      </c>
      <c r="D674" s="1" t="n">
        <v>300.086058745589</v>
      </c>
      <c r="E674" s="1" t="s">
        <v>432</v>
      </c>
      <c r="F674" s="1" t="s">
        <v>292</v>
      </c>
      <c r="G674" s="1" t="s">
        <v>419</v>
      </c>
      <c r="H674" s="1" t="n">
        <v>26.9360587455886</v>
      </c>
      <c r="I674" s="37" t="n">
        <v>43101</v>
      </c>
      <c r="J674" s="1" t="n">
        <v>2018</v>
      </c>
      <c r="K674" s="1" t="n">
        <v>1</v>
      </c>
      <c r="L674" s="1" t="n">
        <v>51</v>
      </c>
      <c r="M674" s="1" t="s">
        <v>294</v>
      </c>
      <c r="N674" s="1" t="s">
        <v>361</v>
      </c>
    </row>
    <row r="675" customFormat="false" ht="12.8" hidden="false" customHeight="false" outlineLevel="0" collapsed="false">
      <c r="A675" s="1" t="s">
        <v>293</v>
      </c>
      <c r="B675" s="1" t="s">
        <v>431</v>
      </c>
      <c r="C675" s="1" t="s">
        <v>362</v>
      </c>
      <c r="D675" s="1" t="n">
        <v>300.000915019284</v>
      </c>
      <c r="E675" s="1" t="s">
        <v>432</v>
      </c>
      <c r="F675" s="1" t="s">
        <v>292</v>
      </c>
      <c r="G675" s="1" t="s">
        <v>419</v>
      </c>
      <c r="H675" s="1" t="n">
        <v>26.8509150192841</v>
      </c>
      <c r="I675" s="37" t="n">
        <v>43132</v>
      </c>
      <c r="J675" s="1" t="n">
        <v>2018</v>
      </c>
      <c r="K675" s="1" t="n">
        <v>2</v>
      </c>
      <c r="L675" s="1" t="n">
        <v>51</v>
      </c>
      <c r="M675" s="1" t="s">
        <v>294</v>
      </c>
      <c r="N675" s="1" t="s">
        <v>361</v>
      </c>
    </row>
    <row r="676" customFormat="false" ht="12.8" hidden="false" customHeight="false" outlineLevel="0" collapsed="false">
      <c r="A676" s="1" t="s">
        <v>293</v>
      </c>
      <c r="B676" s="1" t="s">
        <v>431</v>
      </c>
      <c r="C676" s="1" t="s">
        <v>363</v>
      </c>
      <c r="D676" s="1" t="n">
        <v>300.374773381149</v>
      </c>
      <c r="E676" s="1" t="s">
        <v>432</v>
      </c>
      <c r="F676" s="1" t="s">
        <v>292</v>
      </c>
      <c r="G676" s="1" t="s">
        <v>419</v>
      </c>
      <c r="H676" s="1" t="n">
        <v>27.2247733811487</v>
      </c>
      <c r="I676" s="37" t="n">
        <v>43160</v>
      </c>
      <c r="J676" s="1" t="n">
        <v>2018</v>
      </c>
      <c r="K676" s="1" t="n">
        <v>3</v>
      </c>
      <c r="L676" s="1" t="n">
        <v>51</v>
      </c>
      <c r="M676" s="1" t="s">
        <v>294</v>
      </c>
      <c r="N676" s="1" t="s">
        <v>361</v>
      </c>
    </row>
    <row r="677" customFormat="false" ht="12.8" hidden="false" customHeight="false" outlineLevel="0" collapsed="false">
      <c r="A677" s="1" t="s">
        <v>293</v>
      </c>
      <c r="B677" s="1" t="s">
        <v>431</v>
      </c>
      <c r="C677" s="1" t="s">
        <v>364</v>
      </c>
      <c r="D677" s="1" t="n">
        <v>299.535720660111</v>
      </c>
      <c r="E677" s="1" t="s">
        <v>432</v>
      </c>
      <c r="F677" s="1" t="s">
        <v>292</v>
      </c>
      <c r="G677" s="1" t="s">
        <v>419</v>
      </c>
      <c r="H677" s="1" t="n">
        <v>26.3857206601108</v>
      </c>
      <c r="I677" s="37" t="n">
        <v>43191</v>
      </c>
      <c r="J677" s="1" t="n">
        <v>2018</v>
      </c>
      <c r="K677" s="1" t="n">
        <v>4</v>
      </c>
      <c r="L677" s="1" t="n">
        <v>51</v>
      </c>
      <c r="M677" s="1" t="s">
        <v>294</v>
      </c>
      <c r="N677" s="1" t="s">
        <v>361</v>
      </c>
    </row>
    <row r="678" customFormat="false" ht="12.8" hidden="false" customHeight="false" outlineLevel="0" collapsed="false">
      <c r="A678" s="1" t="s">
        <v>293</v>
      </c>
      <c r="B678" s="1" t="s">
        <v>431</v>
      </c>
      <c r="C678" s="1" t="s">
        <v>365</v>
      </c>
      <c r="D678" s="1" t="n">
        <v>298.339064288594</v>
      </c>
      <c r="E678" s="1" t="s">
        <v>432</v>
      </c>
      <c r="F678" s="1" t="s">
        <v>292</v>
      </c>
      <c r="G678" s="1" t="s">
        <v>419</v>
      </c>
      <c r="H678" s="1" t="n">
        <v>25.1890642885938</v>
      </c>
      <c r="I678" s="37" t="n">
        <v>43221</v>
      </c>
      <c r="J678" s="1" t="n">
        <v>2018</v>
      </c>
      <c r="K678" s="1" t="n">
        <v>5</v>
      </c>
      <c r="L678" s="1" t="n">
        <v>51</v>
      </c>
      <c r="M678" s="1" t="s">
        <v>294</v>
      </c>
      <c r="N678" s="1" t="s">
        <v>361</v>
      </c>
    </row>
    <row r="679" customFormat="false" ht="12.8" hidden="false" customHeight="false" outlineLevel="0" collapsed="false">
      <c r="A679" s="1" t="s">
        <v>293</v>
      </c>
      <c r="B679" s="1" t="s">
        <v>431</v>
      </c>
      <c r="C679" s="1" t="s">
        <v>366</v>
      </c>
      <c r="D679" s="1" t="n">
        <v>295.858285717629</v>
      </c>
      <c r="E679" s="1" t="s">
        <v>432</v>
      </c>
      <c r="F679" s="1" t="s">
        <v>292</v>
      </c>
      <c r="G679" s="1" t="s">
        <v>419</v>
      </c>
      <c r="H679" s="1" t="n">
        <v>22.7082857176285</v>
      </c>
      <c r="I679" s="37" t="n">
        <v>43252</v>
      </c>
      <c r="J679" s="1" t="n">
        <v>2018</v>
      </c>
      <c r="K679" s="1" t="n">
        <v>6</v>
      </c>
      <c r="L679" s="1" t="n">
        <v>51</v>
      </c>
      <c r="M679" s="1" t="s">
        <v>294</v>
      </c>
      <c r="N679" s="1" t="s">
        <v>361</v>
      </c>
    </row>
    <row r="680" customFormat="false" ht="12.8" hidden="false" customHeight="false" outlineLevel="0" collapsed="false">
      <c r="A680" s="1" t="s">
        <v>293</v>
      </c>
      <c r="B680" s="1" t="s">
        <v>431</v>
      </c>
      <c r="C680" s="1" t="s">
        <v>367</v>
      </c>
      <c r="D680" s="1" t="n">
        <v>296.674117422401</v>
      </c>
      <c r="E680" s="1" t="s">
        <v>432</v>
      </c>
      <c r="F680" s="1" t="s">
        <v>292</v>
      </c>
      <c r="G680" s="1" t="s">
        <v>419</v>
      </c>
      <c r="H680" s="1" t="n">
        <v>23.5241174224015</v>
      </c>
      <c r="I680" s="37" t="n">
        <v>43282</v>
      </c>
      <c r="J680" s="1" t="n">
        <v>2018</v>
      </c>
      <c r="K680" s="1" t="n">
        <v>7</v>
      </c>
      <c r="L680" s="1" t="n">
        <v>51</v>
      </c>
      <c r="M680" s="1" t="s">
        <v>294</v>
      </c>
      <c r="N680" s="1" t="s">
        <v>361</v>
      </c>
    </row>
    <row r="681" customFormat="false" ht="12.8" hidden="false" customHeight="false" outlineLevel="0" collapsed="false">
      <c r="A681" s="1" t="s">
        <v>293</v>
      </c>
      <c r="B681" s="1" t="s">
        <v>431</v>
      </c>
      <c r="C681" s="1" t="s">
        <v>368</v>
      </c>
      <c r="D681" s="1" t="n">
        <v>297.849100845405</v>
      </c>
      <c r="E681" s="1" t="s">
        <v>432</v>
      </c>
      <c r="F681" s="1" t="s">
        <v>292</v>
      </c>
      <c r="G681" s="1" t="s">
        <v>419</v>
      </c>
      <c r="H681" s="1" t="n">
        <v>24.6991008454047</v>
      </c>
      <c r="I681" s="37" t="n">
        <v>43313</v>
      </c>
      <c r="J681" s="1" t="n">
        <v>2018</v>
      </c>
      <c r="K681" s="1" t="n">
        <v>8</v>
      </c>
      <c r="L681" s="1" t="n">
        <v>51</v>
      </c>
      <c r="M681" s="1" t="s">
        <v>294</v>
      </c>
      <c r="N681" s="1" t="s">
        <v>361</v>
      </c>
    </row>
    <row r="682" customFormat="false" ht="12.8" hidden="false" customHeight="false" outlineLevel="0" collapsed="false">
      <c r="A682" s="1" t="s">
        <v>293</v>
      </c>
      <c r="B682" s="1" t="s">
        <v>431</v>
      </c>
      <c r="C682" s="1" t="s">
        <v>369</v>
      </c>
      <c r="D682" s="1" t="n">
        <v>300.504037038357</v>
      </c>
      <c r="E682" s="1" t="s">
        <v>432</v>
      </c>
      <c r="F682" s="1" t="s">
        <v>292</v>
      </c>
      <c r="G682" s="1" t="s">
        <v>419</v>
      </c>
      <c r="H682" s="1" t="n">
        <v>27.3540370383566</v>
      </c>
      <c r="I682" s="37" t="n">
        <v>43344</v>
      </c>
      <c r="J682" s="1" t="n">
        <v>2018</v>
      </c>
      <c r="K682" s="1" t="n">
        <v>9</v>
      </c>
      <c r="L682" s="1" t="n">
        <v>51</v>
      </c>
      <c r="M682" s="1" t="s">
        <v>294</v>
      </c>
      <c r="N682" s="1" t="s">
        <v>361</v>
      </c>
    </row>
    <row r="683" customFormat="false" ht="12.8" hidden="false" customHeight="false" outlineLevel="0" collapsed="false">
      <c r="A683" s="1" t="s">
        <v>293</v>
      </c>
      <c r="B683" s="1" t="s">
        <v>431</v>
      </c>
      <c r="C683" s="1" t="s">
        <v>370</v>
      </c>
      <c r="D683" s="1" t="n">
        <v>301.051278988332</v>
      </c>
      <c r="E683" s="1" t="s">
        <v>432</v>
      </c>
      <c r="F683" s="1" t="s">
        <v>292</v>
      </c>
      <c r="G683" s="1" t="s">
        <v>419</v>
      </c>
      <c r="H683" s="1" t="n">
        <v>27.9012789883324</v>
      </c>
      <c r="I683" s="37" t="n">
        <v>43374</v>
      </c>
      <c r="J683" s="1" t="n">
        <v>2018</v>
      </c>
      <c r="K683" s="1" t="n">
        <v>10</v>
      </c>
      <c r="L683" s="1" t="n">
        <v>51</v>
      </c>
      <c r="M683" s="1" t="s">
        <v>294</v>
      </c>
      <c r="N683" s="1" t="s">
        <v>361</v>
      </c>
    </row>
    <row r="684" customFormat="false" ht="12.8" hidden="false" customHeight="false" outlineLevel="0" collapsed="false">
      <c r="A684" s="1" t="s">
        <v>293</v>
      </c>
      <c r="B684" s="1" t="s">
        <v>431</v>
      </c>
      <c r="C684" s="1" t="s">
        <v>371</v>
      </c>
      <c r="D684" s="1" t="n">
        <v>300.177394742897</v>
      </c>
      <c r="E684" s="1" t="s">
        <v>432</v>
      </c>
      <c r="F684" s="1" t="s">
        <v>292</v>
      </c>
      <c r="G684" s="1" t="s">
        <v>419</v>
      </c>
      <c r="H684" s="1" t="n">
        <v>27.0273947428972</v>
      </c>
      <c r="I684" s="37" t="n">
        <v>43405</v>
      </c>
      <c r="J684" s="1" t="n">
        <v>2018</v>
      </c>
      <c r="K684" s="1" t="n">
        <v>11</v>
      </c>
      <c r="L684" s="1" t="n">
        <v>51</v>
      </c>
      <c r="M684" s="1" t="s">
        <v>294</v>
      </c>
      <c r="N684" s="1" t="s">
        <v>361</v>
      </c>
    </row>
    <row r="685" customFormat="false" ht="12.8" hidden="false" customHeight="false" outlineLevel="0" collapsed="false">
      <c r="A685" s="1" t="s">
        <v>293</v>
      </c>
      <c r="B685" s="1" t="s">
        <v>431</v>
      </c>
      <c r="C685" s="1" t="s">
        <v>372</v>
      </c>
      <c r="D685" s="1" t="n">
        <v>300.337619755125</v>
      </c>
      <c r="E685" s="1" t="s">
        <v>432</v>
      </c>
      <c r="F685" s="1" t="s">
        <v>292</v>
      </c>
      <c r="G685" s="1" t="s">
        <v>419</v>
      </c>
      <c r="H685" s="1" t="n">
        <v>27.1876197551249</v>
      </c>
      <c r="I685" s="37" t="n">
        <v>43435</v>
      </c>
      <c r="J685" s="1" t="n">
        <v>2018</v>
      </c>
      <c r="K685" s="1" t="n">
        <v>12</v>
      </c>
      <c r="L685" s="1" t="n">
        <v>51</v>
      </c>
      <c r="M685" s="1" t="s">
        <v>294</v>
      </c>
      <c r="N685" s="1" t="s">
        <v>361</v>
      </c>
    </row>
    <row r="686" customFormat="false" ht="12.8" hidden="false" customHeight="false" outlineLevel="0" collapsed="false">
      <c r="A686" s="1" t="s">
        <v>293</v>
      </c>
      <c r="B686" s="1" t="s">
        <v>431</v>
      </c>
      <c r="C686" s="1" t="s">
        <v>373</v>
      </c>
      <c r="D686" s="1" t="n">
        <v>300.302788230728</v>
      </c>
      <c r="E686" s="1" t="s">
        <v>432</v>
      </c>
      <c r="F686" s="1" t="s">
        <v>292</v>
      </c>
      <c r="G686" s="1" t="s">
        <v>419</v>
      </c>
      <c r="H686" s="1" t="n">
        <v>27.1527882307276</v>
      </c>
      <c r="I686" s="37" t="n">
        <v>43466</v>
      </c>
      <c r="J686" s="1" t="n">
        <v>2019</v>
      </c>
      <c r="K686" s="1" t="n">
        <v>1</v>
      </c>
      <c r="L686" s="1" t="n">
        <v>51</v>
      </c>
      <c r="M686" s="1" t="s">
        <v>294</v>
      </c>
      <c r="N686" s="1" t="s">
        <v>361</v>
      </c>
    </row>
    <row r="687" customFormat="false" ht="12.8" hidden="false" customHeight="false" outlineLevel="0" collapsed="false">
      <c r="A687" s="1" t="s">
        <v>293</v>
      </c>
      <c r="B687" s="1" t="s">
        <v>431</v>
      </c>
      <c r="C687" s="1" t="s">
        <v>374</v>
      </c>
      <c r="D687" s="1" t="n">
        <v>300.909630789116</v>
      </c>
      <c r="E687" s="1" t="s">
        <v>432</v>
      </c>
      <c r="F687" s="1" t="s">
        <v>292</v>
      </c>
      <c r="G687" s="1" t="s">
        <v>419</v>
      </c>
      <c r="H687" s="1" t="n">
        <v>27.7596307891166</v>
      </c>
      <c r="I687" s="37" t="n">
        <v>43497</v>
      </c>
      <c r="J687" s="1" t="n">
        <v>2019</v>
      </c>
      <c r="K687" s="1" t="n">
        <v>2</v>
      </c>
      <c r="L687" s="1" t="n">
        <v>51</v>
      </c>
      <c r="M687" s="1" t="s">
        <v>294</v>
      </c>
      <c r="N687" s="1" t="s">
        <v>361</v>
      </c>
    </row>
    <row r="688" customFormat="false" ht="12.8" hidden="false" customHeight="false" outlineLevel="0" collapsed="false">
      <c r="A688" s="1" t="s">
        <v>293</v>
      </c>
      <c r="B688" s="1" t="s">
        <v>431</v>
      </c>
      <c r="C688" s="1" t="s">
        <v>375</v>
      </c>
      <c r="D688" s="1" t="n">
        <v>301.382565487045</v>
      </c>
      <c r="E688" s="1" t="s">
        <v>432</v>
      </c>
      <c r="F688" s="1" t="s">
        <v>292</v>
      </c>
      <c r="G688" s="1" t="s">
        <v>419</v>
      </c>
      <c r="H688" s="1" t="n">
        <v>28.2325654870447</v>
      </c>
      <c r="I688" s="37" t="n">
        <v>43525</v>
      </c>
      <c r="J688" s="1" t="n">
        <v>2019</v>
      </c>
      <c r="K688" s="1" t="n">
        <v>3</v>
      </c>
      <c r="L688" s="1" t="n">
        <v>51</v>
      </c>
      <c r="M688" s="1" t="s">
        <v>294</v>
      </c>
      <c r="N688" s="1" t="s">
        <v>361</v>
      </c>
    </row>
    <row r="689" customFormat="false" ht="12.8" hidden="false" customHeight="false" outlineLevel="0" collapsed="false">
      <c r="A689" s="1" t="s">
        <v>293</v>
      </c>
      <c r="B689" s="1" t="s">
        <v>431</v>
      </c>
      <c r="C689" s="1" t="s">
        <v>376</v>
      </c>
      <c r="D689" s="1" t="n">
        <v>300.533450325625</v>
      </c>
      <c r="E689" s="1" t="s">
        <v>432</v>
      </c>
      <c r="F689" s="1" t="s">
        <v>292</v>
      </c>
      <c r="G689" s="1" t="s">
        <v>419</v>
      </c>
      <c r="H689" s="1" t="n">
        <v>27.3834503256254</v>
      </c>
      <c r="I689" s="37" t="n">
        <v>43556</v>
      </c>
      <c r="J689" s="1" t="n">
        <v>2019</v>
      </c>
      <c r="K689" s="1" t="n">
        <v>4</v>
      </c>
      <c r="L689" s="1" t="n">
        <v>51</v>
      </c>
      <c r="M689" s="1" t="s">
        <v>294</v>
      </c>
      <c r="N689" s="1" t="s">
        <v>361</v>
      </c>
    </row>
    <row r="690" customFormat="false" ht="12.8" hidden="false" customHeight="false" outlineLevel="0" collapsed="false">
      <c r="A690" s="1" t="s">
        <v>293</v>
      </c>
      <c r="B690" s="1" t="s">
        <v>431</v>
      </c>
      <c r="C690" s="1" t="s">
        <v>377</v>
      </c>
      <c r="D690" s="1" t="n">
        <v>299.145607586861</v>
      </c>
      <c r="E690" s="1" t="s">
        <v>432</v>
      </c>
      <c r="F690" s="1" t="s">
        <v>292</v>
      </c>
      <c r="G690" s="1" t="s">
        <v>419</v>
      </c>
      <c r="H690" s="1" t="n">
        <v>25.9956075868608</v>
      </c>
      <c r="I690" s="37" t="n">
        <v>43586</v>
      </c>
      <c r="J690" s="1" t="n">
        <v>2019</v>
      </c>
      <c r="K690" s="1" t="n">
        <v>5</v>
      </c>
      <c r="L690" s="1" t="n">
        <v>51</v>
      </c>
      <c r="M690" s="1" t="s">
        <v>294</v>
      </c>
      <c r="N690" s="1" t="s">
        <v>361</v>
      </c>
    </row>
    <row r="691" customFormat="false" ht="12.8" hidden="false" customHeight="false" outlineLevel="0" collapsed="false">
      <c r="A691" s="1" t="s">
        <v>293</v>
      </c>
      <c r="B691" s="1" t="s">
        <v>431</v>
      </c>
      <c r="C691" s="1" t="s">
        <v>378</v>
      </c>
      <c r="D691" s="1" t="n">
        <v>299.016343929653</v>
      </c>
      <c r="E691" s="1" t="s">
        <v>432</v>
      </c>
      <c r="F691" s="1" t="s">
        <v>292</v>
      </c>
      <c r="G691" s="1" t="s">
        <v>419</v>
      </c>
      <c r="H691" s="1" t="n">
        <v>25.8663439296529</v>
      </c>
      <c r="I691" s="37" t="n">
        <v>43617</v>
      </c>
      <c r="J691" s="1" t="n">
        <v>2019</v>
      </c>
      <c r="K691" s="1" t="n">
        <v>6</v>
      </c>
      <c r="L691" s="1" t="n">
        <v>51</v>
      </c>
      <c r="M691" s="1" t="s">
        <v>294</v>
      </c>
      <c r="N691" s="1" t="s">
        <v>361</v>
      </c>
    </row>
    <row r="692" customFormat="false" ht="12.8" hidden="false" customHeight="false" outlineLevel="0" collapsed="false">
      <c r="A692" s="1" t="s">
        <v>293</v>
      </c>
      <c r="B692" s="1" t="s">
        <v>431</v>
      </c>
      <c r="C692" s="1" t="s">
        <v>379</v>
      </c>
      <c r="D692" s="1" t="n">
        <v>297.379262282978</v>
      </c>
      <c r="E692" s="1" t="s">
        <v>432</v>
      </c>
      <c r="F692" s="1" t="s">
        <v>292</v>
      </c>
      <c r="G692" s="1" t="s">
        <v>419</v>
      </c>
      <c r="H692" s="1" t="n">
        <v>24.2292622829785</v>
      </c>
      <c r="I692" s="37" t="n">
        <v>43647</v>
      </c>
      <c r="J692" s="1" t="n">
        <v>2019</v>
      </c>
      <c r="K692" s="1" t="n">
        <v>7</v>
      </c>
      <c r="L692" s="1" t="n">
        <v>51</v>
      </c>
      <c r="M692" s="1" t="s">
        <v>294</v>
      </c>
      <c r="N692" s="1" t="s">
        <v>361</v>
      </c>
    </row>
    <row r="693" customFormat="false" ht="12.8" hidden="false" customHeight="false" outlineLevel="0" collapsed="false">
      <c r="A693" s="1" t="s">
        <v>293</v>
      </c>
      <c r="B693" s="1" t="s">
        <v>431</v>
      </c>
      <c r="C693" s="1" t="s">
        <v>380</v>
      </c>
      <c r="D693" s="1" t="n">
        <v>299.546557134368</v>
      </c>
      <c r="E693" s="1" t="s">
        <v>432</v>
      </c>
      <c r="F693" s="1" t="s">
        <v>292</v>
      </c>
      <c r="G693" s="1" t="s">
        <v>419</v>
      </c>
      <c r="H693" s="1" t="n">
        <v>26.3965571343678</v>
      </c>
      <c r="I693" s="37" t="n">
        <v>43678</v>
      </c>
      <c r="J693" s="1" t="n">
        <v>2019</v>
      </c>
      <c r="K693" s="1" t="n">
        <v>8</v>
      </c>
      <c r="L693" s="1" t="n">
        <v>51</v>
      </c>
      <c r="M693" s="1" t="s">
        <v>294</v>
      </c>
      <c r="N693" s="1" t="s">
        <v>361</v>
      </c>
    </row>
    <row r="694" customFormat="false" ht="12.8" hidden="false" customHeight="false" outlineLevel="0" collapsed="false">
      <c r="A694" s="1" t="s">
        <v>293</v>
      </c>
      <c r="B694" s="1" t="s">
        <v>431</v>
      </c>
      <c r="C694" s="1" t="s">
        <v>381</v>
      </c>
      <c r="D694" s="1" t="n">
        <v>303.292107057894</v>
      </c>
      <c r="E694" s="1" t="s">
        <v>432</v>
      </c>
      <c r="F694" s="1" t="s">
        <v>292</v>
      </c>
      <c r="G694" s="1" t="s">
        <v>419</v>
      </c>
      <c r="H694" s="1" t="n">
        <v>30.1421070578938</v>
      </c>
      <c r="I694" s="37" t="n">
        <v>43709</v>
      </c>
      <c r="J694" s="1" t="n">
        <v>2019</v>
      </c>
      <c r="K694" s="1" t="n">
        <v>9</v>
      </c>
      <c r="L694" s="1" t="n">
        <v>51</v>
      </c>
      <c r="M694" s="1" t="s">
        <v>294</v>
      </c>
      <c r="N694" s="1" t="s">
        <v>361</v>
      </c>
    </row>
    <row r="695" customFormat="false" ht="12.8" hidden="false" customHeight="false" outlineLevel="0" collapsed="false">
      <c r="A695" s="1" t="s">
        <v>293</v>
      </c>
      <c r="B695" s="1" t="s">
        <v>431</v>
      </c>
      <c r="C695" s="1" t="s">
        <v>382</v>
      </c>
      <c r="D695" s="1" t="n">
        <v>302.021917468204</v>
      </c>
      <c r="E695" s="1" t="s">
        <v>432</v>
      </c>
      <c r="F695" s="1" t="s">
        <v>292</v>
      </c>
      <c r="G695" s="1" t="s">
        <v>419</v>
      </c>
      <c r="H695" s="1" t="n">
        <v>28.8719174682046</v>
      </c>
      <c r="I695" s="37" t="n">
        <v>43739</v>
      </c>
      <c r="J695" s="1" t="n">
        <v>2019</v>
      </c>
      <c r="K695" s="1" t="n">
        <v>10</v>
      </c>
      <c r="L695" s="1" t="n">
        <v>51</v>
      </c>
      <c r="M695" s="1" t="s">
        <v>294</v>
      </c>
      <c r="N695" s="1" t="s">
        <v>361</v>
      </c>
    </row>
    <row r="696" customFormat="false" ht="12.8" hidden="false" customHeight="false" outlineLevel="0" collapsed="false">
      <c r="A696" s="1" t="s">
        <v>293</v>
      </c>
      <c r="B696" s="1" t="s">
        <v>431</v>
      </c>
      <c r="C696" s="1" t="s">
        <v>383</v>
      </c>
      <c r="D696" s="1" t="n">
        <v>301.184412814918</v>
      </c>
      <c r="E696" s="1" t="s">
        <v>432</v>
      </c>
      <c r="F696" s="1" t="s">
        <v>292</v>
      </c>
      <c r="G696" s="1" t="s">
        <v>419</v>
      </c>
      <c r="H696" s="1" t="n">
        <v>28.0344128149177</v>
      </c>
      <c r="I696" s="37" t="n">
        <v>43770</v>
      </c>
      <c r="J696" s="1" t="n">
        <v>2019</v>
      </c>
      <c r="K696" s="1" t="n">
        <v>11</v>
      </c>
      <c r="L696" s="1" t="n">
        <v>51</v>
      </c>
      <c r="M696" s="1" t="s">
        <v>294</v>
      </c>
      <c r="N696" s="1" t="s">
        <v>361</v>
      </c>
    </row>
    <row r="697" customFormat="false" ht="12.8" hidden="false" customHeight="false" outlineLevel="0" collapsed="false">
      <c r="A697" s="1" t="s">
        <v>293</v>
      </c>
      <c r="B697" s="1" t="s">
        <v>431</v>
      </c>
      <c r="C697" s="1" t="s">
        <v>384</v>
      </c>
      <c r="D697" s="1" t="n">
        <v>300.483138123718</v>
      </c>
      <c r="E697" s="1" t="s">
        <v>432</v>
      </c>
      <c r="F697" s="1" t="s">
        <v>292</v>
      </c>
      <c r="G697" s="1" t="s">
        <v>419</v>
      </c>
      <c r="H697" s="1" t="n">
        <v>27.3331381237182</v>
      </c>
      <c r="I697" s="37" t="n">
        <v>43800</v>
      </c>
      <c r="J697" s="1" t="n">
        <v>2019</v>
      </c>
      <c r="K697" s="1" t="n">
        <v>12</v>
      </c>
      <c r="L697" s="1" t="n">
        <v>51</v>
      </c>
      <c r="M697" s="1" t="s">
        <v>294</v>
      </c>
      <c r="N697" s="1" t="s">
        <v>361</v>
      </c>
    </row>
    <row r="698" customFormat="false" ht="12.8" hidden="false" customHeight="false" outlineLevel="0" collapsed="false">
      <c r="A698" s="1" t="s">
        <v>293</v>
      </c>
      <c r="B698" s="1" t="s">
        <v>431</v>
      </c>
      <c r="C698" s="1" t="s">
        <v>385</v>
      </c>
      <c r="D698" s="1" t="n">
        <v>301.380243385418</v>
      </c>
      <c r="E698" s="1" t="s">
        <v>432</v>
      </c>
      <c r="F698" s="1" t="s">
        <v>292</v>
      </c>
      <c r="G698" s="1" t="s">
        <v>419</v>
      </c>
      <c r="H698" s="1" t="n">
        <v>28.2302433854182</v>
      </c>
      <c r="I698" s="37" t="n">
        <v>43831</v>
      </c>
      <c r="J698" s="1" t="n">
        <v>2020</v>
      </c>
      <c r="K698" s="1" t="n">
        <v>1</v>
      </c>
      <c r="L698" s="1" t="n">
        <v>51</v>
      </c>
      <c r="M698" s="1" t="s">
        <v>294</v>
      </c>
      <c r="N698" s="1" t="s">
        <v>361</v>
      </c>
    </row>
    <row r="699" customFormat="false" ht="12.8" hidden="false" customHeight="false" outlineLevel="0" collapsed="false">
      <c r="A699" s="1" t="s">
        <v>293</v>
      </c>
      <c r="B699" s="1" t="s">
        <v>431</v>
      </c>
      <c r="C699" s="1" t="s">
        <v>386</v>
      </c>
      <c r="D699" s="1" t="n">
        <v>300.333749585747</v>
      </c>
      <c r="E699" s="1" t="s">
        <v>432</v>
      </c>
      <c r="F699" s="1" t="s">
        <v>292</v>
      </c>
      <c r="G699" s="1" t="s">
        <v>419</v>
      </c>
      <c r="H699" s="1" t="n">
        <v>27.1837495857474</v>
      </c>
      <c r="I699" s="37" t="n">
        <v>43862</v>
      </c>
      <c r="J699" s="1" t="n">
        <v>2020</v>
      </c>
      <c r="K699" s="1" t="n">
        <v>2</v>
      </c>
      <c r="L699" s="1" t="n">
        <v>51</v>
      </c>
      <c r="M699" s="1" t="s">
        <v>294</v>
      </c>
      <c r="N699" s="1" t="s">
        <v>361</v>
      </c>
    </row>
    <row r="700" customFormat="false" ht="12.8" hidden="false" customHeight="false" outlineLevel="0" collapsed="false">
      <c r="A700" s="1" t="s">
        <v>293</v>
      </c>
      <c r="B700" s="1" t="s">
        <v>431</v>
      </c>
      <c r="C700" s="1" t="s">
        <v>387</v>
      </c>
      <c r="D700" s="1" t="n">
        <v>301.183638781042</v>
      </c>
      <c r="E700" s="1" t="s">
        <v>432</v>
      </c>
      <c r="F700" s="1" t="s">
        <v>292</v>
      </c>
      <c r="G700" s="1" t="s">
        <v>419</v>
      </c>
      <c r="H700" s="1" t="n">
        <v>28.0336387810422</v>
      </c>
      <c r="I700" s="37" t="n">
        <v>43891</v>
      </c>
      <c r="J700" s="1" t="n">
        <v>2020</v>
      </c>
      <c r="K700" s="1" t="n">
        <v>3</v>
      </c>
      <c r="L700" s="1" t="n">
        <v>51</v>
      </c>
      <c r="M700" s="1" t="s">
        <v>294</v>
      </c>
      <c r="N700" s="1" t="s">
        <v>361</v>
      </c>
    </row>
    <row r="701" customFormat="false" ht="12.8" hidden="false" customHeight="false" outlineLevel="0" collapsed="false">
      <c r="A701" s="1" t="s">
        <v>293</v>
      </c>
      <c r="B701" s="1" t="s">
        <v>431</v>
      </c>
      <c r="C701" s="1" t="s">
        <v>388</v>
      </c>
      <c r="D701" s="1" t="n">
        <v>300.585310595284</v>
      </c>
      <c r="E701" s="1" t="s">
        <v>432</v>
      </c>
      <c r="F701" s="1" t="s">
        <v>292</v>
      </c>
      <c r="G701" s="1" t="s">
        <v>419</v>
      </c>
      <c r="H701" s="1" t="n">
        <v>27.4353105952837</v>
      </c>
      <c r="I701" s="37" t="n">
        <v>43922</v>
      </c>
      <c r="J701" s="1" t="n">
        <v>2020</v>
      </c>
      <c r="K701" s="1" t="n">
        <v>4</v>
      </c>
      <c r="L701" s="1" t="n">
        <v>51</v>
      </c>
      <c r="M701" s="1" t="s">
        <v>294</v>
      </c>
      <c r="N701" s="1" t="s">
        <v>361</v>
      </c>
    </row>
    <row r="702" customFormat="false" ht="12.8" hidden="false" customHeight="false" outlineLevel="0" collapsed="false">
      <c r="A702" s="1" t="s">
        <v>293</v>
      </c>
      <c r="B702" s="1" t="s">
        <v>431</v>
      </c>
      <c r="C702" s="1" t="s">
        <v>389</v>
      </c>
      <c r="D702" s="1" t="n">
        <v>297.054942089146</v>
      </c>
      <c r="E702" s="1" t="s">
        <v>432</v>
      </c>
      <c r="F702" s="1" t="s">
        <v>292</v>
      </c>
      <c r="G702" s="1" t="s">
        <v>419</v>
      </c>
      <c r="H702" s="1" t="n">
        <v>23.9049420891456</v>
      </c>
      <c r="I702" s="37" t="n">
        <v>43952</v>
      </c>
      <c r="J702" s="1" t="n">
        <v>2020</v>
      </c>
      <c r="K702" s="1" t="n">
        <v>5</v>
      </c>
      <c r="L702" s="1" t="n">
        <v>51</v>
      </c>
      <c r="M702" s="1" t="s">
        <v>294</v>
      </c>
      <c r="N702" s="1" t="s">
        <v>361</v>
      </c>
    </row>
    <row r="703" customFormat="false" ht="12.8" hidden="false" customHeight="false" outlineLevel="0" collapsed="false">
      <c r="A703" s="1" t="s">
        <v>293</v>
      </c>
      <c r="B703" s="1" t="s">
        <v>431</v>
      </c>
      <c r="C703" s="1" t="s">
        <v>390</v>
      </c>
      <c r="D703" s="1" t="n">
        <v>298.222185173394</v>
      </c>
      <c r="E703" s="1" t="s">
        <v>432</v>
      </c>
      <c r="F703" s="1" t="s">
        <v>292</v>
      </c>
      <c r="G703" s="1" t="s">
        <v>419</v>
      </c>
      <c r="H703" s="1" t="n">
        <v>25.0721851733938</v>
      </c>
      <c r="I703" s="37" t="n">
        <v>43983</v>
      </c>
      <c r="J703" s="1" t="n">
        <v>2020</v>
      </c>
      <c r="K703" s="1" t="n">
        <v>6</v>
      </c>
      <c r="L703" s="1" t="n">
        <v>51</v>
      </c>
      <c r="M703" s="1" t="s">
        <v>294</v>
      </c>
      <c r="N703" s="1" t="s">
        <v>361</v>
      </c>
    </row>
    <row r="704" customFormat="false" ht="12.8" hidden="false" customHeight="false" outlineLevel="0" collapsed="false">
      <c r="A704" s="1" t="s">
        <v>293</v>
      </c>
      <c r="B704" s="1" t="s">
        <v>431</v>
      </c>
      <c r="C704" s="1" t="s">
        <v>391</v>
      </c>
      <c r="D704" s="1" t="n">
        <v>298.21599290239</v>
      </c>
      <c r="E704" s="1" t="s">
        <v>432</v>
      </c>
      <c r="F704" s="1" t="s">
        <v>292</v>
      </c>
      <c r="G704" s="1" t="s">
        <v>419</v>
      </c>
      <c r="H704" s="1" t="n">
        <v>25.0659929023899</v>
      </c>
      <c r="I704" s="37" t="n">
        <v>44013</v>
      </c>
      <c r="J704" s="1" t="n">
        <v>2020</v>
      </c>
      <c r="K704" s="1" t="n">
        <v>7</v>
      </c>
      <c r="L704" s="1" t="n">
        <v>51</v>
      </c>
      <c r="M704" s="1" t="s">
        <v>294</v>
      </c>
      <c r="N704" s="1" t="s">
        <v>361</v>
      </c>
    </row>
    <row r="705" customFormat="false" ht="12.8" hidden="false" customHeight="false" outlineLevel="0" collapsed="false">
      <c r="A705" s="1" t="s">
        <v>293</v>
      </c>
      <c r="B705" s="1" t="s">
        <v>431</v>
      </c>
      <c r="C705" s="1" t="s">
        <v>392</v>
      </c>
      <c r="D705" s="1" t="n">
        <v>300.219192572174</v>
      </c>
      <c r="E705" s="1" t="s">
        <v>432</v>
      </c>
      <c r="F705" s="1" t="s">
        <v>292</v>
      </c>
      <c r="G705" s="1" t="s">
        <v>419</v>
      </c>
      <c r="H705" s="1" t="n">
        <v>27.069192572174</v>
      </c>
      <c r="I705" s="37" t="n">
        <v>44044</v>
      </c>
      <c r="J705" s="1" t="n">
        <v>2020</v>
      </c>
      <c r="K705" s="1" t="n">
        <v>8</v>
      </c>
      <c r="L705" s="1" t="n">
        <v>51</v>
      </c>
      <c r="M705" s="1" t="s">
        <v>294</v>
      </c>
      <c r="N705" s="1" t="s">
        <v>361</v>
      </c>
    </row>
    <row r="706" customFormat="false" ht="12.8" hidden="false" customHeight="false" outlineLevel="0" collapsed="false">
      <c r="A706" s="1" t="s">
        <v>293</v>
      </c>
      <c r="B706" s="1" t="s">
        <v>431</v>
      </c>
      <c r="C706" s="1" t="s">
        <v>393</v>
      </c>
      <c r="D706" s="1" t="n">
        <v>303.24798712699</v>
      </c>
      <c r="E706" s="1" t="s">
        <v>432</v>
      </c>
      <c r="F706" s="1" t="s">
        <v>292</v>
      </c>
      <c r="G706" s="1" t="s">
        <v>419</v>
      </c>
      <c r="H706" s="1" t="n">
        <v>30.0979871269905</v>
      </c>
      <c r="I706" s="37" t="n">
        <v>44075</v>
      </c>
      <c r="J706" s="1" t="n">
        <v>2020</v>
      </c>
      <c r="K706" s="1" t="n">
        <v>9</v>
      </c>
      <c r="L706" s="1" t="n">
        <v>51</v>
      </c>
      <c r="M706" s="1" t="s">
        <v>294</v>
      </c>
      <c r="N706" s="1" t="s">
        <v>361</v>
      </c>
    </row>
    <row r="707" customFormat="false" ht="12.8" hidden="false" customHeight="false" outlineLevel="0" collapsed="false">
      <c r="A707" s="1" t="s">
        <v>293</v>
      </c>
      <c r="B707" s="1" t="s">
        <v>431</v>
      </c>
      <c r="C707" s="1" t="s">
        <v>394</v>
      </c>
      <c r="D707" s="1" t="n">
        <v>303.461620476627</v>
      </c>
      <c r="E707" s="1" t="s">
        <v>432</v>
      </c>
      <c r="F707" s="1" t="s">
        <v>292</v>
      </c>
      <c r="G707" s="1" t="s">
        <v>419</v>
      </c>
      <c r="H707" s="1" t="n">
        <v>30.3116204766275</v>
      </c>
      <c r="I707" s="37" t="n">
        <v>44105</v>
      </c>
      <c r="J707" s="1" t="n">
        <v>2020</v>
      </c>
      <c r="K707" s="1" t="n">
        <v>10</v>
      </c>
      <c r="L707" s="1" t="n">
        <v>51</v>
      </c>
      <c r="M707" s="1" t="s">
        <v>294</v>
      </c>
      <c r="N707" s="1" t="s">
        <v>361</v>
      </c>
    </row>
    <row r="708" customFormat="false" ht="12.8" hidden="false" customHeight="false" outlineLevel="0" collapsed="false">
      <c r="A708" s="1" t="s">
        <v>293</v>
      </c>
      <c r="B708" s="1" t="s">
        <v>431</v>
      </c>
      <c r="C708" s="1" t="s">
        <v>395</v>
      </c>
      <c r="D708" s="1" t="n">
        <v>302.594702536072</v>
      </c>
      <c r="E708" s="1" t="s">
        <v>432</v>
      </c>
      <c r="F708" s="1" t="s">
        <v>292</v>
      </c>
      <c r="G708" s="1" t="s">
        <v>419</v>
      </c>
      <c r="H708" s="1" t="n">
        <v>29.4447025360718</v>
      </c>
      <c r="I708" s="37" t="n">
        <v>44136</v>
      </c>
      <c r="J708" s="1" t="n">
        <v>2020</v>
      </c>
      <c r="K708" s="1" t="n">
        <v>11</v>
      </c>
      <c r="L708" s="1" t="n">
        <v>51</v>
      </c>
      <c r="M708" s="1" t="s">
        <v>294</v>
      </c>
      <c r="N708" s="1" t="s">
        <v>361</v>
      </c>
    </row>
    <row r="709" customFormat="false" ht="12.8" hidden="false" customHeight="false" outlineLevel="0" collapsed="false">
      <c r="A709" s="1" t="s">
        <v>293</v>
      </c>
      <c r="B709" s="1" t="s">
        <v>431</v>
      </c>
      <c r="C709" s="1" t="s">
        <v>396</v>
      </c>
      <c r="D709" s="1" t="n">
        <v>301.401142300057</v>
      </c>
      <c r="E709" s="1" t="s">
        <v>432</v>
      </c>
      <c r="F709" s="1" t="s">
        <v>292</v>
      </c>
      <c r="G709" s="1" t="s">
        <v>419</v>
      </c>
      <c r="H709" s="1" t="n">
        <v>28.2511423000566</v>
      </c>
      <c r="I709" s="37" t="n">
        <v>44166</v>
      </c>
      <c r="J709" s="1" t="n">
        <v>2020</v>
      </c>
      <c r="K709" s="1" t="n">
        <v>12</v>
      </c>
      <c r="L709" s="1" t="n">
        <v>51</v>
      </c>
      <c r="M709" s="1" t="s">
        <v>294</v>
      </c>
      <c r="N709" s="1" t="s">
        <v>361</v>
      </c>
    </row>
    <row r="710" customFormat="false" ht="12.8" hidden="false" customHeight="false" outlineLevel="0" collapsed="false">
      <c r="A710" s="1" t="s">
        <v>293</v>
      </c>
      <c r="B710" s="1" t="s">
        <v>431</v>
      </c>
      <c r="C710" s="1" t="s">
        <v>397</v>
      </c>
      <c r="D710" s="1" t="n">
        <v>301.009887695312</v>
      </c>
      <c r="E710" s="1" t="s">
        <v>432</v>
      </c>
      <c r="F710" s="1" t="s">
        <v>292</v>
      </c>
      <c r="G710" s="1" t="s">
        <v>419</v>
      </c>
      <c r="H710" s="1" t="n">
        <v>27.8598876953125</v>
      </c>
      <c r="I710" s="37" t="n">
        <v>44212</v>
      </c>
      <c r="J710" s="1" t="n">
        <v>2021</v>
      </c>
      <c r="K710" s="1" t="n">
        <v>1</v>
      </c>
      <c r="L710" s="1" t="n">
        <v>51</v>
      </c>
      <c r="M710" s="1" t="s">
        <v>294</v>
      </c>
      <c r="N710" s="1" t="s">
        <v>361</v>
      </c>
    </row>
    <row r="711" customFormat="false" ht="12.8" hidden="false" customHeight="false" outlineLevel="0" collapsed="false">
      <c r="A711" s="1" t="s">
        <v>293</v>
      </c>
      <c r="B711" s="1" t="s">
        <v>431</v>
      </c>
      <c r="C711" s="1" t="s">
        <v>398</v>
      </c>
      <c r="D711" s="1" t="n">
        <v>300.469205513959</v>
      </c>
      <c r="E711" s="1" t="s">
        <v>432</v>
      </c>
      <c r="F711" s="1" t="s">
        <v>292</v>
      </c>
      <c r="G711" s="1" t="s">
        <v>419</v>
      </c>
      <c r="H711" s="1" t="n">
        <v>27.3192055139592</v>
      </c>
      <c r="I711" s="37" t="n">
        <v>44197</v>
      </c>
      <c r="J711" s="1" t="n">
        <v>2021</v>
      </c>
      <c r="K711" s="1" t="n">
        <v>1</v>
      </c>
      <c r="L711" s="1" t="n">
        <v>51</v>
      </c>
      <c r="M711" s="1" t="s">
        <v>294</v>
      </c>
      <c r="N711" s="1" t="s">
        <v>361</v>
      </c>
    </row>
    <row r="712" customFormat="false" ht="12.8" hidden="false" customHeight="false" outlineLevel="0" collapsed="false">
      <c r="A712" s="1" t="s">
        <v>293</v>
      </c>
      <c r="B712" s="1" t="s">
        <v>431</v>
      </c>
      <c r="C712" s="1" t="s">
        <v>399</v>
      </c>
      <c r="D712" s="1" t="n">
        <v>300.639953613281</v>
      </c>
      <c r="E712" s="1" t="s">
        <v>432</v>
      </c>
      <c r="F712" s="1" t="s">
        <v>292</v>
      </c>
      <c r="G712" s="1" t="s">
        <v>419</v>
      </c>
      <c r="H712" s="1" t="n">
        <v>27.4899536132813</v>
      </c>
      <c r="I712" s="37" t="n">
        <v>44242</v>
      </c>
      <c r="J712" s="1" t="n">
        <v>2021</v>
      </c>
      <c r="K712" s="1" t="n">
        <v>2</v>
      </c>
      <c r="L712" s="1" t="n">
        <v>51</v>
      </c>
      <c r="M712" s="1" t="s">
        <v>294</v>
      </c>
      <c r="N712" s="1" t="s">
        <v>361</v>
      </c>
    </row>
    <row r="713" customFormat="false" ht="12.8" hidden="false" customHeight="false" outlineLevel="0" collapsed="false">
      <c r="A713" s="1" t="s">
        <v>293</v>
      </c>
      <c r="B713" s="1" t="s">
        <v>431</v>
      </c>
      <c r="C713" s="1" t="s">
        <v>400</v>
      </c>
      <c r="D713" s="1" t="n">
        <v>300.68051676197</v>
      </c>
      <c r="E713" s="1" t="s">
        <v>432</v>
      </c>
      <c r="F713" s="1" t="s">
        <v>292</v>
      </c>
      <c r="G713" s="1" t="s">
        <v>419</v>
      </c>
      <c r="H713" s="1" t="n">
        <v>27.5305167619697</v>
      </c>
      <c r="I713" s="37" t="n">
        <v>44228</v>
      </c>
      <c r="J713" s="1" t="n">
        <v>2021</v>
      </c>
      <c r="K713" s="1" t="n">
        <v>2</v>
      </c>
      <c r="L713" s="1" t="n">
        <v>51</v>
      </c>
      <c r="M713" s="1" t="s">
        <v>294</v>
      </c>
      <c r="N713" s="1" t="s">
        <v>361</v>
      </c>
    </row>
    <row r="714" customFormat="false" ht="12.8" hidden="false" customHeight="false" outlineLevel="0" collapsed="false">
      <c r="A714" s="1" t="s">
        <v>293</v>
      </c>
      <c r="B714" s="1" t="s">
        <v>431</v>
      </c>
      <c r="C714" s="1" t="s">
        <v>401</v>
      </c>
      <c r="D714" s="1" t="n">
        <v>300.565460205078</v>
      </c>
      <c r="E714" s="1" t="s">
        <v>432</v>
      </c>
      <c r="F714" s="1" t="s">
        <v>292</v>
      </c>
      <c r="G714" s="1" t="s">
        <v>419</v>
      </c>
      <c r="H714" s="1" t="n">
        <v>27.4154602050781</v>
      </c>
      <c r="I714" s="37" t="n">
        <v>44271</v>
      </c>
      <c r="J714" s="1" t="n">
        <v>2021</v>
      </c>
      <c r="K714" s="1" t="n">
        <v>3</v>
      </c>
      <c r="L714" s="1" t="n">
        <v>51</v>
      </c>
      <c r="M714" s="1" t="s">
        <v>294</v>
      </c>
      <c r="N714" s="1" t="s">
        <v>361</v>
      </c>
    </row>
    <row r="715" customFormat="false" ht="12.8" hidden="false" customHeight="false" outlineLevel="0" collapsed="false">
      <c r="A715" s="1" t="s">
        <v>293</v>
      </c>
      <c r="B715" s="1" t="s">
        <v>431</v>
      </c>
      <c r="C715" s="1" t="s">
        <v>402</v>
      </c>
      <c r="D715" s="1"/>
      <c r="E715" s="1" t="s">
        <v>432</v>
      </c>
      <c r="F715" s="1" t="s">
        <v>292</v>
      </c>
      <c r="G715" s="1" t="s">
        <v>419</v>
      </c>
      <c r="H715" s="1"/>
      <c r="I715" s="37" t="n">
        <v>44256</v>
      </c>
      <c r="J715" s="1" t="n">
        <v>2021</v>
      </c>
      <c r="K715" s="1" t="n">
        <v>3</v>
      </c>
      <c r="L715" s="1" t="n">
        <v>51</v>
      </c>
      <c r="M715" s="1" t="s">
        <v>294</v>
      </c>
      <c r="N715" s="1" t="s">
        <v>361</v>
      </c>
    </row>
    <row r="716" customFormat="false" ht="12.8" hidden="false" customHeight="false" outlineLevel="0" collapsed="false">
      <c r="A716" s="1" t="s">
        <v>293</v>
      </c>
      <c r="B716" s="1" t="s">
        <v>431</v>
      </c>
      <c r="C716" s="1" t="s">
        <v>403</v>
      </c>
      <c r="D716" s="1" t="n">
        <v>301.017974853516</v>
      </c>
      <c r="E716" s="1" t="s">
        <v>432</v>
      </c>
      <c r="F716" s="1" t="s">
        <v>292</v>
      </c>
      <c r="G716" s="1" t="s">
        <v>419</v>
      </c>
      <c r="H716" s="1" t="n">
        <v>27.8679748535157</v>
      </c>
      <c r="I716" s="37" t="n">
        <v>44302</v>
      </c>
      <c r="J716" s="1" t="n">
        <v>2021</v>
      </c>
      <c r="K716" s="1" t="n">
        <v>4</v>
      </c>
      <c r="L716" s="1" t="n">
        <v>51</v>
      </c>
      <c r="M716" s="1" t="s">
        <v>294</v>
      </c>
      <c r="N716" s="1" t="s">
        <v>361</v>
      </c>
    </row>
    <row r="717" customFormat="false" ht="12.8" hidden="false" customHeight="false" outlineLevel="0" collapsed="false">
      <c r="A717" s="1" t="s">
        <v>293</v>
      </c>
      <c r="B717" s="1" t="s">
        <v>431</v>
      </c>
      <c r="C717" s="1" t="s">
        <v>404</v>
      </c>
      <c r="D717" s="1"/>
      <c r="E717" s="1" t="s">
        <v>432</v>
      </c>
      <c r="F717" s="1" t="s">
        <v>292</v>
      </c>
      <c r="G717" s="1" t="s">
        <v>419</v>
      </c>
      <c r="H717" s="1"/>
      <c r="I717" s="37" t="n">
        <v>44287</v>
      </c>
      <c r="J717" s="1" t="n">
        <v>2021</v>
      </c>
      <c r="K717" s="1" t="n">
        <v>4</v>
      </c>
      <c r="L717" s="1" t="n">
        <v>51</v>
      </c>
      <c r="M717" s="1" t="s">
        <v>294</v>
      </c>
      <c r="N717" s="1" t="s">
        <v>361</v>
      </c>
    </row>
    <row r="718" customFormat="false" ht="12.8" hidden="false" customHeight="false" outlineLevel="0" collapsed="false">
      <c r="A718" s="1" t="s">
        <v>293</v>
      </c>
      <c r="B718" s="1" t="s">
        <v>431</v>
      </c>
      <c r="C718" s="1" t="s">
        <v>405</v>
      </c>
      <c r="D718" s="1" t="n">
        <v>298.568695068359</v>
      </c>
      <c r="E718" s="1" t="s">
        <v>432</v>
      </c>
      <c r="F718" s="1" t="s">
        <v>292</v>
      </c>
      <c r="G718" s="1" t="s">
        <v>419</v>
      </c>
      <c r="H718" s="1" t="n">
        <v>25.4186950683594</v>
      </c>
      <c r="I718" s="37" t="n">
        <v>44332</v>
      </c>
      <c r="J718" s="1" t="n">
        <v>2021</v>
      </c>
      <c r="K718" s="1" t="n">
        <v>5</v>
      </c>
      <c r="L718" s="1" t="n">
        <v>51</v>
      </c>
      <c r="M718" s="1" t="s">
        <v>294</v>
      </c>
      <c r="N718" s="1" t="s">
        <v>361</v>
      </c>
    </row>
    <row r="719" customFormat="false" ht="12.8" hidden="false" customHeight="false" outlineLevel="0" collapsed="false">
      <c r="A719" s="1" t="s">
        <v>293</v>
      </c>
      <c r="B719" s="1" t="s">
        <v>431</v>
      </c>
      <c r="C719" s="1" t="s">
        <v>406</v>
      </c>
      <c r="D719" s="1" t="n">
        <v>294.081970214844</v>
      </c>
      <c r="E719" s="1" t="s">
        <v>432</v>
      </c>
      <c r="F719" s="1" t="s">
        <v>292</v>
      </c>
      <c r="G719" s="1" t="s">
        <v>419</v>
      </c>
      <c r="H719" s="1" t="n">
        <v>20.9319702148438</v>
      </c>
      <c r="I719" s="37" t="n">
        <v>44363</v>
      </c>
      <c r="J719" s="1" t="n">
        <v>2021</v>
      </c>
      <c r="K719" s="1" t="n">
        <v>6</v>
      </c>
      <c r="L719" s="1" t="n">
        <v>51</v>
      </c>
      <c r="M719" s="1" t="s">
        <v>294</v>
      </c>
      <c r="N719" s="1" t="s">
        <v>361</v>
      </c>
    </row>
    <row r="720" customFormat="false" ht="12.8" hidden="false" customHeight="false" outlineLevel="0" collapsed="false">
      <c r="A720" s="1" t="s">
        <v>293</v>
      </c>
      <c r="B720" s="1" t="s">
        <v>431</v>
      </c>
      <c r="C720" s="1" t="s">
        <v>407</v>
      </c>
      <c r="D720" s="1" t="n">
        <v>294.041046142578</v>
      </c>
      <c r="E720" s="1" t="s">
        <v>432</v>
      </c>
      <c r="F720" s="1" t="s">
        <v>292</v>
      </c>
      <c r="G720" s="1" t="s">
        <v>419</v>
      </c>
      <c r="H720" s="1" t="n">
        <v>20.8910461425782</v>
      </c>
      <c r="I720" s="37" t="n">
        <v>44393</v>
      </c>
      <c r="J720" s="1" t="n">
        <v>2021</v>
      </c>
      <c r="K720" s="1" t="n">
        <v>7</v>
      </c>
      <c r="L720" s="1" t="n">
        <v>51</v>
      </c>
      <c r="M720" s="1" t="s">
        <v>294</v>
      </c>
      <c r="N720" s="1" t="s">
        <v>361</v>
      </c>
    </row>
    <row r="721" customFormat="false" ht="12.8" hidden="false" customHeight="false" outlineLevel="0" collapsed="false">
      <c r="A721" s="1" t="s">
        <v>293</v>
      </c>
      <c r="B721" s="1" t="s">
        <v>431</v>
      </c>
      <c r="C721" s="1" t="s">
        <v>408</v>
      </c>
      <c r="D721" s="1" t="n">
        <v>297.433166503906</v>
      </c>
      <c r="E721" s="1" t="s">
        <v>432</v>
      </c>
      <c r="F721" s="1" t="s">
        <v>292</v>
      </c>
      <c r="G721" s="1" t="s">
        <v>419</v>
      </c>
      <c r="H721" s="1" t="n">
        <v>24.2831665039063</v>
      </c>
      <c r="I721" s="37" t="n">
        <v>44424</v>
      </c>
      <c r="J721" s="1" t="n">
        <v>2021</v>
      </c>
      <c r="K721" s="1" t="n">
        <v>8</v>
      </c>
      <c r="L721" s="1" t="n">
        <v>51</v>
      </c>
      <c r="M721" s="1" t="s">
        <v>294</v>
      </c>
      <c r="N721" s="1" t="s">
        <v>361</v>
      </c>
    </row>
    <row r="722" customFormat="false" ht="12.8" hidden="false" customHeight="false" outlineLevel="0" collapsed="false">
      <c r="A722" s="1" t="s">
        <v>293</v>
      </c>
      <c r="B722" s="1" t="s">
        <v>431</v>
      </c>
      <c r="C722" s="1" t="s">
        <v>409</v>
      </c>
      <c r="D722" s="1" t="n">
        <v>302.355194091797</v>
      </c>
      <c r="E722" s="1" t="s">
        <v>432</v>
      </c>
      <c r="F722" s="1" t="s">
        <v>292</v>
      </c>
      <c r="G722" s="1" t="s">
        <v>419</v>
      </c>
      <c r="H722" s="1" t="n">
        <v>29.2051940917969</v>
      </c>
      <c r="I722" s="37" t="n">
        <v>44455</v>
      </c>
      <c r="J722" s="1" t="n">
        <v>2021</v>
      </c>
      <c r="K722" s="1" t="n">
        <v>9</v>
      </c>
      <c r="L722" s="1" t="n">
        <v>51</v>
      </c>
      <c r="M722" s="1" t="s">
        <v>294</v>
      </c>
      <c r="N722" s="1" t="s">
        <v>361</v>
      </c>
    </row>
    <row r="723" customFormat="false" ht="12.8" hidden="false" customHeight="false" outlineLevel="0" collapsed="false">
      <c r="A723" s="1" t="s">
        <v>293</v>
      </c>
      <c r="B723" s="1" t="s">
        <v>431</v>
      </c>
      <c r="C723" s="1" t="s">
        <v>410</v>
      </c>
      <c r="D723" s="1" t="n">
        <v>304.935546875</v>
      </c>
      <c r="E723" s="1" t="s">
        <v>432</v>
      </c>
      <c r="F723" s="1" t="s">
        <v>292</v>
      </c>
      <c r="G723" s="1" t="s">
        <v>419</v>
      </c>
      <c r="H723" s="1" t="n">
        <v>31.785546875</v>
      </c>
      <c r="I723" s="37" t="n">
        <v>44485</v>
      </c>
      <c r="J723" s="1" t="n">
        <v>2021</v>
      </c>
      <c r="K723" s="1" t="n">
        <v>10</v>
      </c>
      <c r="L723" s="1" t="n">
        <v>51</v>
      </c>
      <c r="M723" s="1" t="s">
        <v>294</v>
      </c>
      <c r="N723" s="1" t="s">
        <v>361</v>
      </c>
    </row>
    <row r="724" customFormat="false" ht="12.8" hidden="false" customHeight="false" outlineLevel="0" collapsed="false">
      <c r="A724" s="1" t="s">
        <v>293</v>
      </c>
      <c r="B724" s="1" t="s">
        <v>431</v>
      </c>
      <c r="C724" s="1" t="s">
        <v>411</v>
      </c>
      <c r="D724" s="1" t="n">
        <v>303.934661865234</v>
      </c>
      <c r="E724" s="1" t="s">
        <v>432</v>
      </c>
      <c r="F724" s="1" t="s">
        <v>292</v>
      </c>
      <c r="G724" s="1" t="s">
        <v>419</v>
      </c>
      <c r="H724" s="1" t="n">
        <v>30.7846618652344</v>
      </c>
      <c r="I724" s="37" t="n">
        <v>44516</v>
      </c>
      <c r="J724" s="1" t="n">
        <v>2021</v>
      </c>
      <c r="K724" s="1" t="n">
        <v>11</v>
      </c>
      <c r="L724" s="1" t="n">
        <v>51</v>
      </c>
      <c r="M724" s="1" t="s">
        <v>294</v>
      </c>
      <c r="N724" s="1" t="s">
        <v>361</v>
      </c>
    </row>
    <row r="725" customFormat="false" ht="12.8" hidden="false" customHeight="false" outlineLevel="0" collapsed="false">
      <c r="A725" s="1" t="s">
        <v>293</v>
      </c>
      <c r="B725" s="1" t="s">
        <v>431</v>
      </c>
      <c r="C725" s="1" t="s">
        <v>412</v>
      </c>
      <c r="D725" s="1" t="n">
        <v>301.191009521484</v>
      </c>
      <c r="E725" s="1" t="s">
        <v>432</v>
      </c>
      <c r="F725" s="1" t="s">
        <v>292</v>
      </c>
      <c r="G725" s="1" t="s">
        <v>419</v>
      </c>
      <c r="H725" s="1" t="n">
        <v>28.0410095214844</v>
      </c>
      <c r="I725" s="37" t="n">
        <v>44546</v>
      </c>
      <c r="J725" s="1" t="n">
        <v>2021</v>
      </c>
      <c r="K725" s="1" t="n">
        <v>12</v>
      </c>
      <c r="L725" s="1" t="n">
        <v>51</v>
      </c>
      <c r="M725" s="1" t="s">
        <v>294</v>
      </c>
      <c r="N725" s="1" t="s">
        <v>361</v>
      </c>
    </row>
    <row r="726" customFormat="false" ht="12.8" hidden="false" customHeight="false" outlineLevel="0" collapsed="false">
      <c r="A726" s="1" t="s">
        <v>293</v>
      </c>
      <c r="B726" s="1" t="s">
        <v>431</v>
      </c>
      <c r="C726" s="1" t="s">
        <v>397</v>
      </c>
      <c r="D726" s="1" t="n">
        <v>299.102600097656</v>
      </c>
      <c r="E726" s="1" t="s">
        <v>432</v>
      </c>
      <c r="F726" s="1" t="s">
        <v>292</v>
      </c>
      <c r="G726" s="1" t="s">
        <v>419</v>
      </c>
      <c r="H726" s="1" t="n">
        <v>25.9526000976563</v>
      </c>
      <c r="I726" s="37" t="n">
        <v>44212</v>
      </c>
      <c r="J726" s="1" t="n">
        <v>2021</v>
      </c>
      <c r="K726" s="1" t="n">
        <v>1</v>
      </c>
      <c r="L726" s="1" t="n">
        <v>51</v>
      </c>
      <c r="M726" s="1" t="s">
        <v>294</v>
      </c>
      <c r="N726" s="1" t="s">
        <v>413</v>
      </c>
    </row>
    <row r="727" customFormat="false" ht="12.8" hidden="false" customHeight="false" outlineLevel="0" collapsed="false">
      <c r="A727" s="1" t="s">
        <v>293</v>
      </c>
      <c r="B727" s="1" t="s">
        <v>431</v>
      </c>
      <c r="C727" s="1" t="s">
        <v>398</v>
      </c>
      <c r="D727" s="1" t="n">
        <v>300.469205513959</v>
      </c>
      <c r="E727" s="1" t="s">
        <v>432</v>
      </c>
      <c r="F727" s="1" t="s">
        <v>292</v>
      </c>
      <c r="G727" s="1" t="s">
        <v>419</v>
      </c>
      <c r="H727" s="1" t="n">
        <v>27.3192055139592</v>
      </c>
      <c r="I727" s="37" t="n">
        <v>44197</v>
      </c>
      <c r="J727" s="1" t="n">
        <v>2021</v>
      </c>
      <c r="K727" s="1" t="n">
        <v>1</v>
      </c>
      <c r="L727" s="1" t="n">
        <v>51</v>
      </c>
      <c r="M727" s="1" t="s">
        <v>294</v>
      </c>
      <c r="N727" s="1" t="s">
        <v>413</v>
      </c>
    </row>
    <row r="728" customFormat="false" ht="12.8" hidden="false" customHeight="false" outlineLevel="0" collapsed="false">
      <c r="A728" s="1" t="s">
        <v>293</v>
      </c>
      <c r="B728" s="1" t="s">
        <v>431</v>
      </c>
      <c r="C728" s="1" t="s">
        <v>399</v>
      </c>
      <c r="D728" s="1" t="n">
        <v>298.844512939453</v>
      </c>
      <c r="E728" s="1" t="s">
        <v>432</v>
      </c>
      <c r="F728" s="1" t="s">
        <v>292</v>
      </c>
      <c r="G728" s="1" t="s">
        <v>419</v>
      </c>
      <c r="H728" s="1" t="n">
        <v>25.6945129394532</v>
      </c>
      <c r="I728" s="37" t="n">
        <v>44242</v>
      </c>
      <c r="J728" s="1" t="n">
        <v>2021</v>
      </c>
      <c r="K728" s="1" t="n">
        <v>2</v>
      </c>
      <c r="L728" s="1" t="n">
        <v>51</v>
      </c>
      <c r="M728" s="1" t="s">
        <v>294</v>
      </c>
      <c r="N728" s="1" t="s">
        <v>413</v>
      </c>
    </row>
    <row r="729" customFormat="false" ht="12.8" hidden="false" customHeight="false" outlineLevel="0" collapsed="false">
      <c r="A729" s="1" t="s">
        <v>293</v>
      </c>
      <c r="B729" s="1" t="s">
        <v>431</v>
      </c>
      <c r="C729" s="1" t="s">
        <v>400</v>
      </c>
      <c r="D729" s="1" t="n">
        <v>300.68051676197</v>
      </c>
      <c r="E729" s="1" t="s">
        <v>432</v>
      </c>
      <c r="F729" s="1" t="s">
        <v>292</v>
      </c>
      <c r="G729" s="1" t="s">
        <v>419</v>
      </c>
      <c r="H729" s="1" t="n">
        <v>27.5305167619697</v>
      </c>
      <c r="I729" s="37" t="n">
        <v>44228</v>
      </c>
      <c r="J729" s="1" t="n">
        <v>2021</v>
      </c>
      <c r="K729" s="1" t="n">
        <v>2</v>
      </c>
      <c r="L729" s="1" t="n">
        <v>51</v>
      </c>
      <c r="M729" s="1" t="s">
        <v>294</v>
      </c>
      <c r="N729" s="1" t="s">
        <v>413</v>
      </c>
    </row>
    <row r="730" customFormat="false" ht="12.8" hidden="false" customHeight="false" outlineLevel="0" collapsed="false">
      <c r="A730" s="1" t="s">
        <v>293</v>
      </c>
      <c r="B730" s="1" t="s">
        <v>431</v>
      </c>
      <c r="C730" s="1" t="s">
        <v>401</v>
      </c>
      <c r="D730" s="1" t="n">
        <v>298.957763671875</v>
      </c>
      <c r="E730" s="1" t="s">
        <v>432</v>
      </c>
      <c r="F730" s="1" t="s">
        <v>292</v>
      </c>
      <c r="G730" s="1" t="s">
        <v>419</v>
      </c>
      <c r="H730" s="1" t="n">
        <v>25.807763671875</v>
      </c>
      <c r="I730" s="37" t="n">
        <v>44271</v>
      </c>
      <c r="J730" s="1" t="n">
        <v>2021</v>
      </c>
      <c r="K730" s="1" t="n">
        <v>3</v>
      </c>
      <c r="L730" s="1" t="n">
        <v>51</v>
      </c>
      <c r="M730" s="1" t="s">
        <v>294</v>
      </c>
      <c r="N730" s="1" t="s">
        <v>413</v>
      </c>
    </row>
    <row r="731" customFormat="false" ht="12.8" hidden="false" customHeight="false" outlineLevel="0" collapsed="false">
      <c r="A731" s="1" t="s">
        <v>293</v>
      </c>
      <c r="B731" s="1" t="s">
        <v>431</v>
      </c>
      <c r="C731" s="1" t="s">
        <v>402</v>
      </c>
      <c r="D731" s="1"/>
      <c r="E731" s="1" t="s">
        <v>432</v>
      </c>
      <c r="F731" s="1" t="s">
        <v>292</v>
      </c>
      <c r="G731" s="1" t="s">
        <v>419</v>
      </c>
      <c r="H731" s="1"/>
      <c r="I731" s="37" t="n">
        <v>44256</v>
      </c>
      <c r="J731" s="1" t="n">
        <v>2021</v>
      </c>
      <c r="K731" s="1" t="n">
        <v>3</v>
      </c>
      <c r="L731" s="1" t="n">
        <v>51</v>
      </c>
      <c r="M731" s="1" t="s">
        <v>294</v>
      </c>
      <c r="N731" s="1" t="s">
        <v>413</v>
      </c>
    </row>
    <row r="732" customFormat="false" ht="12.8" hidden="false" customHeight="false" outlineLevel="0" collapsed="false">
      <c r="A732" s="1" t="s">
        <v>293</v>
      </c>
      <c r="B732" s="1" t="s">
        <v>431</v>
      </c>
      <c r="C732" s="1" t="s">
        <v>403</v>
      </c>
      <c r="D732" s="1" t="n">
        <v>300.759979248047</v>
      </c>
      <c r="E732" s="1" t="s">
        <v>432</v>
      </c>
      <c r="F732" s="1" t="s">
        <v>292</v>
      </c>
      <c r="G732" s="1" t="s">
        <v>419</v>
      </c>
      <c r="H732" s="1" t="n">
        <v>27.6099792480469</v>
      </c>
      <c r="I732" s="37" t="n">
        <v>44302</v>
      </c>
      <c r="J732" s="1" t="n">
        <v>2021</v>
      </c>
      <c r="K732" s="1" t="n">
        <v>4</v>
      </c>
      <c r="L732" s="1" t="n">
        <v>51</v>
      </c>
      <c r="M732" s="1" t="s">
        <v>294</v>
      </c>
      <c r="N732" s="1" t="s">
        <v>413</v>
      </c>
    </row>
    <row r="733" customFormat="false" ht="12.8" hidden="false" customHeight="false" outlineLevel="0" collapsed="false">
      <c r="A733" s="1" t="s">
        <v>293</v>
      </c>
      <c r="B733" s="1" t="s">
        <v>431</v>
      </c>
      <c r="C733" s="1" t="s">
        <v>404</v>
      </c>
      <c r="D733" s="1"/>
      <c r="E733" s="1" t="s">
        <v>432</v>
      </c>
      <c r="F733" s="1" t="s">
        <v>292</v>
      </c>
      <c r="G733" s="1" t="s">
        <v>419</v>
      </c>
      <c r="H733" s="1"/>
      <c r="I733" s="37" t="n">
        <v>44287</v>
      </c>
      <c r="J733" s="1" t="n">
        <v>2021</v>
      </c>
      <c r="K733" s="1" t="n">
        <v>4</v>
      </c>
      <c r="L733" s="1" t="n">
        <v>51</v>
      </c>
      <c r="M733" s="1" t="s">
        <v>294</v>
      </c>
      <c r="N733" s="1" t="s">
        <v>413</v>
      </c>
    </row>
    <row r="734" customFormat="false" ht="12.8" hidden="false" customHeight="false" outlineLevel="0" collapsed="false">
      <c r="A734" s="1" t="s">
        <v>293</v>
      </c>
      <c r="B734" s="1" t="s">
        <v>431</v>
      </c>
      <c r="C734" s="1" t="s">
        <v>405</v>
      </c>
      <c r="D734" s="1" t="n">
        <v>297.579376220703</v>
      </c>
      <c r="E734" s="1" t="s">
        <v>432</v>
      </c>
      <c r="F734" s="1" t="s">
        <v>292</v>
      </c>
      <c r="G734" s="1" t="s">
        <v>419</v>
      </c>
      <c r="H734" s="1" t="n">
        <v>24.4293762207031</v>
      </c>
      <c r="I734" s="37" t="n">
        <v>44332</v>
      </c>
      <c r="J734" s="1" t="n">
        <v>2021</v>
      </c>
      <c r="K734" s="1" t="n">
        <v>5</v>
      </c>
      <c r="L734" s="1" t="n">
        <v>51</v>
      </c>
      <c r="M734" s="1" t="s">
        <v>294</v>
      </c>
      <c r="N734" s="1" t="s">
        <v>413</v>
      </c>
    </row>
    <row r="735" customFormat="false" ht="12.8" hidden="false" customHeight="false" outlineLevel="0" collapsed="false">
      <c r="A735" s="1" t="s">
        <v>293</v>
      </c>
      <c r="B735" s="1" t="s">
        <v>431</v>
      </c>
      <c r="C735" s="1" t="s">
        <v>406</v>
      </c>
      <c r="D735" s="1" t="n">
        <v>296.216979980469</v>
      </c>
      <c r="E735" s="1" t="s">
        <v>432</v>
      </c>
      <c r="F735" s="1" t="s">
        <v>292</v>
      </c>
      <c r="G735" s="1" t="s">
        <v>419</v>
      </c>
      <c r="H735" s="1" t="n">
        <v>23.0669799804688</v>
      </c>
      <c r="I735" s="37" t="n">
        <v>44363</v>
      </c>
      <c r="J735" s="1" t="n">
        <v>2021</v>
      </c>
      <c r="K735" s="1" t="n">
        <v>6</v>
      </c>
      <c r="L735" s="1" t="n">
        <v>51</v>
      </c>
      <c r="M735" s="1" t="s">
        <v>294</v>
      </c>
      <c r="N735" s="1" t="s">
        <v>413</v>
      </c>
    </row>
    <row r="736" customFormat="false" ht="12.8" hidden="false" customHeight="false" outlineLevel="0" collapsed="false">
      <c r="A736" s="1" t="s">
        <v>293</v>
      </c>
      <c r="B736" s="1" t="s">
        <v>431</v>
      </c>
      <c r="C736" s="1" t="s">
        <v>407</v>
      </c>
      <c r="D736" s="1" t="n">
        <v>296.688232421875</v>
      </c>
      <c r="E736" s="1" t="s">
        <v>432</v>
      </c>
      <c r="F736" s="1" t="s">
        <v>292</v>
      </c>
      <c r="G736" s="1" t="s">
        <v>419</v>
      </c>
      <c r="H736" s="1" t="n">
        <v>23.538232421875</v>
      </c>
      <c r="I736" s="37" t="n">
        <v>44393</v>
      </c>
      <c r="J736" s="1" t="n">
        <v>2021</v>
      </c>
      <c r="K736" s="1" t="n">
        <v>7</v>
      </c>
      <c r="L736" s="1" t="n">
        <v>51</v>
      </c>
      <c r="M736" s="1" t="s">
        <v>294</v>
      </c>
      <c r="N736" s="1" t="s">
        <v>413</v>
      </c>
    </row>
    <row r="737" customFormat="false" ht="12.8" hidden="false" customHeight="false" outlineLevel="0" collapsed="false">
      <c r="A737" s="1" t="s">
        <v>293</v>
      </c>
      <c r="B737" s="1" t="s">
        <v>431</v>
      </c>
      <c r="C737" s="1" t="s">
        <v>408</v>
      </c>
      <c r="D737" s="1" t="n">
        <v>299.422454833984</v>
      </c>
      <c r="E737" s="1" t="s">
        <v>432</v>
      </c>
      <c r="F737" s="1" t="s">
        <v>292</v>
      </c>
      <c r="G737" s="1" t="s">
        <v>419</v>
      </c>
      <c r="H737" s="1" t="n">
        <v>26.2724548339844</v>
      </c>
      <c r="I737" s="37" t="n">
        <v>44424</v>
      </c>
      <c r="J737" s="1" t="n">
        <v>2021</v>
      </c>
      <c r="K737" s="1" t="n">
        <v>8</v>
      </c>
      <c r="L737" s="1" t="n">
        <v>51</v>
      </c>
      <c r="M737" s="1" t="s">
        <v>294</v>
      </c>
      <c r="N737" s="1" t="s">
        <v>413</v>
      </c>
    </row>
    <row r="738" customFormat="false" ht="12.8" hidden="false" customHeight="false" outlineLevel="0" collapsed="false">
      <c r="A738" s="1" t="s">
        <v>293</v>
      </c>
      <c r="B738" s="1" t="s">
        <v>431</v>
      </c>
      <c r="C738" s="1" t="s">
        <v>409</v>
      </c>
      <c r="D738" s="1" t="n">
        <v>305.116577148438</v>
      </c>
      <c r="E738" s="1" t="s">
        <v>432</v>
      </c>
      <c r="F738" s="1" t="s">
        <v>292</v>
      </c>
      <c r="G738" s="1" t="s">
        <v>419</v>
      </c>
      <c r="H738" s="1" t="n">
        <v>31.9665771484375</v>
      </c>
      <c r="I738" s="37" t="n">
        <v>44455</v>
      </c>
      <c r="J738" s="1" t="n">
        <v>2021</v>
      </c>
      <c r="K738" s="1" t="n">
        <v>9</v>
      </c>
      <c r="L738" s="1" t="n">
        <v>51</v>
      </c>
      <c r="M738" s="1" t="s">
        <v>294</v>
      </c>
      <c r="N738" s="1" t="s">
        <v>413</v>
      </c>
    </row>
    <row r="739" customFormat="false" ht="12.8" hidden="false" customHeight="false" outlineLevel="0" collapsed="false">
      <c r="A739" s="1" t="s">
        <v>293</v>
      </c>
      <c r="B739" s="1" t="s">
        <v>431</v>
      </c>
      <c r="C739" s="1" t="s">
        <v>410</v>
      </c>
      <c r="D739" s="1" t="n">
        <v>307.040954589844</v>
      </c>
      <c r="E739" s="1" t="s">
        <v>432</v>
      </c>
      <c r="F739" s="1" t="s">
        <v>292</v>
      </c>
      <c r="G739" s="1" t="s">
        <v>419</v>
      </c>
      <c r="H739" s="1" t="n">
        <v>33.8909545898438</v>
      </c>
      <c r="I739" s="37" t="n">
        <v>44485</v>
      </c>
      <c r="J739" s="1" t="n">
        <v>2021</v>
      </c>
      <c r="K739" s="1" t="n">
        <v>10</v>
      </c>
      <c r="L739" s="1" t="n">
        <v>51</v>
      </c>
      <c r="M739" s="1" t="s">
        <v>294</v>
      </c>
      <c r="N739" s="1" t="s">
        <v>413</v>
      </c>
    </row>
    <row r="740" customFormat="false" ht="12.8" hidden="false" customHeight="false" outlineLevel="0" collapsed="false">
      <c r="A740" s="1" t="s">
        <v>293</v>
      </c>
      <c r="B740" s="1" t="s">
        <v>431</v>
      </c>
      <c r="C740" s="1" t="s">
        <v>411</v>
      </c>
      <c r="D740" s="1" t="n">
        <v>305.111938476562</v>
      </c>
      <c r="E740" s="1" t="s">
        <v>432</v>
      </c>
      <c r="F740" s="1" t="s">
        <v>292</v>
      </c>
      <c r="G740" s="1" t="s">
        <v>419</v>
      </c>
      <c r="H740" s="1" t="n">
        <v>31.9619384765625</v>
      </c>
      <c r="I740" s="37" t="n">
        <v>44516</v>
      </c>
      <c r="J740" s="1" t="n">
        <v>2021</v>
      </c>
      <c r="K740" s="1" t="n">
        <v>11</v>
      </c>
      <c r="L740" s="1" t="n">
        <v>51</v>
      </c>
      <c r="M740" s="1" t="s">
        <v>294</v>
      </c>
      <c r="N740" s="1" t="s">
        <v>413</v>
      </c>
    </row>
    <row r="741" customFormat="false" ht="12.8" hidden="false" customHeight="false" outlineLevel="0" collapsed="false">
      <c r="A741" s="1" t="s">
        <v>293</v>
      </c>
      <c r="B741" s="1" t="s">
        <v>431</v>
      </c>
      <c r="C741" s="1" t="s">
        <v>412</v>
      </c>
      <c r="D741" s="1" t="n">
        <v>301.795043945312</v>
      </c>
      <c r="E741" s="1" t="s">
        <v>432</v>
      </c>
      <c r="F741" s="1" t="s">
        <v>292</v>
      </c>
      <c r="G741" s="1" t="s">
        <v>419</v>
      </c>
      <c r="H741" s="1" t="n">
        <v>28.6450439453125</v>
      </c>
      <c r="I741" s="37" t="n">
        <v>44546</v>
      </c>
      <c r="J741" s="1" t="n">
        <v>2021</v>
      </c>
      <c r="K741" s="1" t="n">
        <v>12</v>
      </c>
      <c r="L741" s="1" t="n">
        <v>51</v>
      </c>
      <c r="M741" s="1" t="s">
        <v>294</v>
      </c>
      <c r="N741" s="1" t="s">
        <v>413</v>
      </c>
    </row>
    <row r="742" customFormat="false" ht="12.8" hidden="false" customHeight="false" outlineLevel="0" collapsed="false">
      <c r="A742" s="1" t="s">
        <v>293</v>
      </c>
      <c r="B742" s="1" t="s">
        <v>431</v>
      </c>
      <c r="C742" s="1" t="s">
        <v>397</v>
      </c>
      <c r="D742" s="1" t="n">
        <v>300.040588378906</v>
      </c>
      <c r="E742" s="1" t="s">
        <v>432</v>
      </c>
      <c r="F742" s="1" t="s">
        <v>292</v>
      </c>
      <c r="G742" s="1" t="s">
        <v>419</v>
      </c>
      <c r="H742" s="1" t="n">
        <v>26.8905883789063</v>
      </c>
      <c r="I742" s="37" t="n">
        <v>44212</v>
      </c>
      <c r="J742" s="1" t="n">
        <v>2021</v>
      </c>
      <c r="K742" s="1" t="n">
        <v>1</v>
      </c>
      <c r="L742" s="1" t="n">
        <v>51</v>
      </c>
      <c r="M742" s="1" t="s">
        <v>294</v>
      </c>
      <c r="N742" s="1" t="s">
        <v>414</v>
      </c>
    </row>
    <row r="743" customFormat="false" ht="12.8" hidden="false" customHeight="false" outlineLevel="0" collapsed="false">
      <c r="A743" s="1" t="s">
        <v>293</v>
      </c>
      <c r="B743" s="1" t="s">
        <v>431</v>
      </c>
      <c r="C743" s="1" t="s">
        <v>398</v>
      </c>
      <c r="D743" s="1" t="n">
        <v>300.469205513959</v>
      </c>
      <c r="E743" s="1" t="s">
        <v>432</v>
      </c>
      <c r="F743" s="1" t="s">
        <v>292</v>
      </c>
      <c r="G743" s="1" t="s">
        <v>419</v>
      </c>
      <c r="H743" s="1" t="n">
        <v>27.3192055139592</v>
      </c>
      <c r="I743" s="37" t="n">
        <v>44197</v>
      </c>
      <c r="J743" s="1" t="n">
        <v>2021</v>
      </c>
      <c r="K743" s="1" t="n">
        <v>1</v>
      </c>
      <c r="L743" s="1" t="n">
        <v>51</v>
      </c>
      <c r="M743" s="1" t="s">
        <v>294</v>
      </c>
      <c r="N743" s="1" t="s">
        <v>414</v>
      </c>
    </row>
    <row r="744" customFormat="false" ht="12.8" hidden="false" customHeight="false" outlineLevel="0" collapsed="false">
      <c r="A744" s="1" t="s">
        <v>293</v>
      </c>
      <c r="B744" s="1" t="s">
        <v>431</v>
      </c>
      <c r="C744" s="1" t="s">
        <v>399</v>
      </c>
      <c r="D744" s="1" t="n">
        <v>300.145172119141</v>
      </c>
      <c r="E744" s="1" t="s">
        <v>432</v>
      </c>
      <c r="F744" s="1" t="s">
        <v>292</v>
      </c>
      <c r="G744" s="1" t="s">
        <v>419</v>
      </c>
      <c r="H744" s="1" t="n">
        <v>26.9951721191407</v>
      </c>
      <c r="I744" s="37" t="n">
        <v>44242</v>
      </c>
      <c r="J744" s="1" t="n">
        <v>2021</v>
      </c>
      <c r="K744" s="1" t="n">
        <v>2</v>
      </c>
      <c r="L744" s="1" t="n">
        <v>51</v>
      </c>
      <c r="M744" s="1" t="s">
        <v>294</v>
      </c>
      <c r="N744" s="1" t="s">
        <v>414</v>
      </c>
    </row>
    <row r="745" customFormat="false" ht="12.8" hidden="false" customHeight="false" outlineLevel="0" collapsed="false">
      <c r="A745" s="1" t="s">
        <v>293</v>
      </c>
      <c r="B745" s="1" t="s">
        <v>431</v>
      </c>
      <c r="C745" s="1" t="s">
        <v>400</v>
      </c>
      <c r="D745" s="1" t="n">
        <v>300.68051676197</v>
      </c>
      <c r="E745" s="1" t="s">
        <v>432</v>
      </c>
      <c r="F745" s="1" t="s">
        <v>292</v>
      </c>
      <c r="G745" s="1" t="s">
        <v>419</v>
      </c>
      <c r="H745" s="1" t="n">
        <v>27.5305167619697</v>
      </c>
      <c r="I745" s="37" t="n">
        <v>44228</v>
      </c>
      <c r="J745" s="1" t="n">
        <v>2021</v>
      </c>
      <c r="K745" s="1" t="n">
        <v>2</v>
      </c>
      <c r="L745" s="1" t="n">
        <v>51</v>
      </c>
      <c r="M745" s="1" t="s">
        <v>294</v>
      </c>
      <c r="N745" s="1" t="s">
        <v>414</v>
      </c>
    </row>
    <row r="746" customFormat="false" ht="12.8" hidden="false" customHeight="false" outlineLevel="0" collapsed="false">
      <c r="A746" s="1" t="s">
        <v>293</v>
      </c>
      <c r="B746" s="1" t="s">
        <v>431</v>
      </c>
      <c r="C746" s="1" t="s">
        <v>401</v>
      </c>
      <c r="D746" s="1" t="n">
        <v>300.648406982422</v>
      </c>
      <c r="E746" s="1" t="s">
        <v>432</v>
      </c>
      <c r="F746" s="1" t="s">
        <v>292</v>
      </c>
      <c r="G746" s="1" t="s">
        <v>419</v>
      </c>
      <c r="H746" s="1" t="n">
        <v>27.4984069824219</v>
      </c>
      <c r="I746" s="37" t="n">
        <v>44271</v>
      </c>
      <c r="J746" s="1" t="n">
        <v>2021</v>
      </c>
      <c r="K746" s="1" t="n">
        <v>3</v>
      </c>
      <c r="L746" s="1" t="n">
        <v>51</v>
      </c>
      <c r="M746" s="1" t="s">
        <v>294</v>
      </c>
      <c r="N746" s="1" t="s">
        <v>414</v>
      </c>
    </row>
    <row r="747" customFormat="false" ht="12.8" hidden="false" customHeight="false" outlineLevel="0" collapsed="false">
      <c r="A747" s="1" t="s">
        <v>293</v>
      </c>
      <c r="B747" s="1" t="s">
        <v>431</v>
      </c>
      <c r="C747" s="1" t="s">
        <v>402</v>
      </c>
      <c r="D747" s="1"/>
      <c r="E747" s="1" t="s">
        <v>432</v>
      </c>
      <c r="F747" s="1" t="s">
        <v>292</v>
      </c>
      <c r="G747" s="1" t="s">
        <v>419</v>
      </c>
      <c r="H747" s="1"/>
      <c r="I747" s="37" t="n">
        <v>44256</v>
      </c>
      <c r="J747" s="1" t="n">
        <v>2021</v>
      </c>
      <c r="K747" s="1" t="n">
        <v>3</v>
      </c>
      <c r="L747" s="1" t="n">
        <v>51</v>
      </c>
      <c r="M747" s="1" t="s">
        <v>294</v>
      </c>
      <c r="N747" s="1" t="s">
        <v>414</v>
      </c>
    </row>
    <row r="748" customFormat="false" ht="12.8" hidden="false" customHeight="false" outlineLevel="0" collapsed="false">
      <c r="A748" s="1" t="s">
        <v>293</v>
      </c>
      <c r="B748" s="1" t="s">
        <v>431</v>
      </c>
      <c r="C748" s="1" t="s">
        <v>403</v>
      </c>
      <c r="D748" s="1" t="n">
        <v>300.95703125</v>
      </c>
      <c r="E748" s="1" t="s">
        <v>432</v>
      </c>
      <c r="F748" s="1" t="s">
        <v>292</v>
      </c>
      <c r="G748" s="1" t="s">
        <v>419</v>
      </c>
      <c r="H748" s="1" t="n">
        <v>27.80703125</v>
      </c>
      <c r="I748" s="37" t="n">
        <v>44302</v>
      </c>
      <c r="J748" s="1" t="n">
        <v>2021</v>
      </c>
      <c r="K748" s="1" t="n">
        <v>4</v>
      </c>
      <c r="L748" s="1" t="n">
        <v>51</v>
      </c>
      <c r="M748" s="1" t="s">
        <v>294</v>
      </c>
      <c r="N748" s="1" t="s">
        <v>414</v>
      </c>
    </row>
    <row r="749" customFormat="false" ht="12.8" hidden="false" customHeight="false" outlineLevel="0" collapsed="false">
      <c r="A749" s="1" t="s">
        <v>293</v>
      </c>
      <c r="B749" s="1" t="s">
        <v>431</v>
      </c>
      <c r="C749" s="1" t="s">
        <v>404</v>
      </c>
      <c r="D749" s="1"/>
      <c r="E749" s="1" t="s">
        <v>432</v>
      </c>
      <c r="F749" s="1" t="s">
        <v>292</v>
      </c>
      <c r="G749" s="1" t="s">
        <v>419</v>
      </c>
      <c r="H749" s="1"/>
      <c r="I749" s="37" t="n">
        <v>44287</v>
      </c>
      <c r="J749" s="1" t="n">
        <v>2021</v>
      </c>
      <c r="K749" s="1" t="n">
        <v>4</v>
      </c>
      <c r="L749" s="1" t="n">
        <v>51</v>
      </c>
      <c r="M749" s="1" t="s">
        <v>294</v>
      </c>
      <c r="N749" s="1" t="s">
        <v>414</v>
      </c>
    </row>
    <row r="750" customFormat="false" ht="12.8" hidden="false" customHeight="false" outlineLevel="0" collapsed="false">
      <c r="A750" s="1" t="s">
        <v>293</v>
      </c>
      <c r="B750" s="1" t="s">
        <v>431</v>
      </c>
      <c r="C750" s="1" t="s">
        <v>405</v>
      </c>
      <c r="D750" s="1" t="n">
        <v>297.534454345703</v>
      </c>
      <c r="E750" s="1" t="s">
        <v>432</v>
      </c>
      <c r="F750" s="1" t="s">
        <v>292</v>
      </c>
      <c r="G750" s="1" t="s">
        <v>419</v>
      </c>
      <c r="H750" s="1" t="n">
        <v>24.3844543457031</v>
      </c>
      <c r="I750" s="37" t="n">
        <v>44332</v>
      </c>
      <c r="J750" s="1" t="n">
        <v>2021</v>
      </c>
      <c r="K750" s="1" t="n">
        <v>5</v>
      </c>
      <c r="L750" s="1" t="n">
        <v>51</v>
      </c>
      <c r="M750" s="1" t="s">
        <v>294</v>
      </c>
      <c r="N750" s="1" t="s">
        <v>414</v>
      </c>
    </row>
    <row r="751" customFormat="false" ht="12.8" hidden="false" customHeight="false" outlineLevel="0" collapsed="false">
      <c r="A751" s="1" t="s">
        <v>293</v>
      </c>
      <c r="B751" s="1" t="s">
        <v>431</v>
      </c>
      <c r="C751" s="1" t="s">
        <v>406</v>
      </c>
      <c r="D751" s="1" t="n">
        <v>293.806030273437</v>
      </c>
      <c r="E751" s="1" t="s">
        <v>432</v>
      </c>
      <c r="F751" s="1" t="s">
        <v>292</v>
      </c>
      <c r="G751" s="1" t="s">
        <v>419</v>
      </c>
      <c r="H751" s="1" t="n">
        <v>20.6560302734375</v>
      </c>
      <c r="I751" s="37" t="n">
        <v>44363</v>
      </c>
      <c r="J751" s="1" t="n">
        <v>2021</v>
      </c>
      <c r="K751" s="1" t="n">
        <v>6</v>
      </c>
      <c r="L751" s="1" t="n">
        <v>51</v>
      </c>
      <c r="M751" s="1" t="s">
        <v>294</v>
      </c>
      <c r="N751" s="1" t="s">
        <v>414</v>
      </c>
    </row>
    <row r="752" customFormat="false" ht="12.8" hidden="false" customHeight="false" outlineLevel="0" collapsed="false">
      <c r="A752" s="1" t="s">
        <v>293</v>
      </c>
      <c r="B752" s="1" t="s">
        <v>431</v>
      </c>
      <c r="C752" s="1" t="s">
        <v>407</v>
      </c>
      <c r="D752" s="1" t="n">
        <v>294.984741210937</v>
      </c>
      <c r="E752" s="1" t="s">
        <v>432</v>
      </c>
      <c r="F752" s="1" t="s">
        <v>292</v>
      </c>
      <c r="G752" s="1" t="s">
        <v>419</v>
      </c>
      <c r="H752" s="1" t="n">
        <v>21.8347412109375</v>
      </c>
      <c r="I752" s="37" t="n">
        <v>44393</v>
      </c>
      <c r="J752" s="1" t="n">
        <v>2021</v>
      </c>
      <c r="K752" s="1" t="n">
        <v>7</v>
      </c>
      <c r="L752" s="1" t="n">
        <v>51</v>
      </c>
      <c r="M752" s="1" t="s">
        <v>294</v>
      </c>
      <c r="N752" s="1" t="s">
        <v>414</v>
      </c>
    </row>
    <row r="753" customFormat="false" ht="12.8" hidden="false" customHeight="false" outlineLevel="0" collapsed="false">
      <c r="A753" s="1" t="s">
        <v>293</v>
      </c>
      <c r="B753" s="1" t="s">
        <v>431</v>
      </c>
      <c r="C753" s="1" t="s">
        <v>408</v>
      </c>
      <c r="D753" s="1" t="n">
        <v>299.315704345703</v>
      </c>
      <c r="E753" s="1" t="s">
        <v>432</v>
      </c>
      <c r="F753" s="1" t="s">
        <v>292</v>
      </c>
      <c r="G753" s="1" t="s">
        <v>419</v>
      </c>
      <c r="H753" s="1" t="n">
        <v>26.1657043457032</v>
      </c>
      <c r="I753" s="37" t="n">
        <v>44424</v>
      </c>
      <c r="J753" s="1" t="n">
        <v>2021</v>
      </c>
      <c r="K753" s="1" t="n">
        <v>8</v>
      </c>
      <c r="L753" s="1" t="n">
        <v>51</v>
      </c>
      <c r="M753" s="1" t="s">
        <v>294</v>
      </c>
      <c r="N753" s="1" t="s">
        <v>414</v>
      </c>
    </row>
    <row r="754" customFormat="false" ht="12.8" hidden="false" customHeight="false" outlineLevel="0" collapsed="false">
      <c r="A754" s="1" t="s">
        <v>293</v>
      </c>
      <c r="B754" s="1" t="s">
        <v>431</v>
      </c>
      <c r="C754" s="1" t="s">
        <v>409</v>
      </c>
      <c r="D754" s="1" t="n">
        <v>302.869720458984</v>
      </c>
      <c r="E754" s="1" t="s">
        <v>432</v>
      </c>
      <c r="F754" s="1" t="s">
        <v>292</v>
      </c>
      <c r="G754" s="1" t="s">
        <v>419</v>
      </c>
      <c r="H754" s="1" t="n">
        <v>29.7197204589844</v>
      </c>
      <c r="I754" s="37" t="n">
        <v>44455</v>
      </c>
      <c r="J754" s="1" t="n">
        <v>2021</v>
      </c>
      <c r="K754" s="1" t="n">
        <v>9</v>
      </c>
      <c r="L754" s="1" t="n">
        <v>51</v>
      </c>
      <c r="M754" s="1" t="s">
        <v>294</v>
      </c>
      <c r="N754" s="1" t="s">
        <v>414</v>
      </c>
    </row>
    <row r="755" customFormat="false" ht="12.8" hidden="false" customHeight="false" outlineLevel="0" collapsed="false">
      <c r="A755" s="1" t="s">
        <v>293</v>
      </c>
      <c r="B755" s="1" t="s">
        <v>431</v>
      </c>
      <c r="C755" s="1" t="s">
        <v>410</v>
      </c>
      <c r="D755" s="1" t="n">
        <v>303.946228027344</v>
      </c>
      <c r="E755" s="1" t="s">
        <v>432</v>
      </c>
      <c r="F755" s="1" t="s">
        <v>292</v>
      </c>
      <c r="G755" s="1" t="s">
        <v>419</v>
      </c>
      <c r="H755" s="1" t="n">
        <v>30.7962280273438</v>
      </c>
      <c r="I755" s="37" t="n">
        <v>44485</v>
      </c>
      <c r="J755" s="1" t="n">
        <v>2021</v>
      </c>
      <c r="K755" s="1" t="n">
        <v>10</v>
      </c>
      <c r="L755" s="1" t="n">
        <v>51</v>
      </c>
      <c r="M755" s="1" t="s">
        <v>294</v>
      </c>
      <c r="N755" s="1" t="s">
        <v>414</v>
      </c>
    </row>
    <row r="756" customFormat="false" ht="12.8" hidden="false" customHeight="false" outlineLevel="0" collapsed="false">
      <c r="A756" s="1" t="s">
        <v>293</v>
      </c>
      <c r="B756" s="1" t="s">
        <v>431</v>
      </c>
      <c r="C756" s="1" t="s">
        <v>411</v>
      </c>
      <c r="D756" s="1" t="n">
        <v>301.985443115234</v>
      </c>
      <c r="E756" s="1" t="s">
        <v>432</v>
      </c>
      <c r="F756" s="1" t="s">
        <v>292</v>
      </c>
      <c r="G756" s="1" t="s">
        <v>419</v>
      </c>
      <c r="H756" s="1" t="n">
        <v>28.8354431152344</v>
      </c>
      <c r="I756" s="37" t="n">
        <v>44516</v>
      </c>
      <c r="J756" s="1" t="n">
        <v>2021</v>
      </c>
      <c r="K756" s="1" t="n">
        <v>11</v>
      </c>
      <c r="L756" s="1" t="n">
        <v>51</v>
      </c>
      <c r="M756" s="1" t="s">
        <v>294</v>
      </c>
      <c r="N756" s="1" t="s">
        <v>414</v>
      </c>
    </row>
    <row r="757" customFormat="false" ht="12.8" hidden="false" customHeight="false" outlineLevel="0" collapsed="false">
      <c r="A757" s="1" t="s">
        <v>293</v>
      </c>
      <c r="B757" s="1" t="s">
        <v>431</v>
      </c>
      <c r="C757" s="1" t="s">
        <v>412</v>
      </c>
      <c r="D757" s="1" t="n">
        <v>300.682037353516</v>
      </c>
      <c r="E757" s="1" t="s">
        <v>432</v>
      </c>
      <c r="F757" s="1" t="s">
        <v>292</v>
      </c>
      <c r="G757" s="1" t="s">
        <v>419</v>
      </c>
      <c r="H757" s="1" t="n">
        <v>27.5320373535156</v>
      </c>
      <c r="I757" s="37" t="n">
        <v>44546</v>
      </c>
      <c r="J757" s="1" t="n">
        <v>2021</v>
      </c>
      <c r="K757" s="1" t="n">
        <v>12</v>
      </c>
      <c r="L757" s="1" t="n">
        <v>51</v>
      </c>
      <c r="M757" s="1" t="s">
        <v>294</v>
      </c>
      <c r="N757" s="1" t="s">
        <v>414</v>
      </c>
    </row>
    <row r="758" customFormat="false" ht="12.8" hidden="false" customHeight="false" outlineLevel="0" collapsed="false">
      <c r="A758" s="1" t="s">
        <v>308</v>
      </c>
      <c r="B758" s="1" t="s">
        <v>433</v>
      </c>
      <c r="C758" s="1" t="s">
        <v>358</v>
      </c>
      <c r="D758" s="1" t="n">
        <v>299.521014016476</v>
      </c>
      <c r="E758" s="1" t="s">
        <v>434</v>
      </c>
      <c r="F758" s="1" t="s">
        <v>307</v>
      </c>
      <c r="G758" s="1" t="s">
        <v>435</v>
      </c>
      <c r="H758" s="1" t="n">
        <v>26.3710140164765</v>
      </c>
      <c r="I758" s="37" t="n">
        <v>43101</v>
      </c>
      <c r="J758" s="1" t="n">
        <v>2018</v>
      </c>
      <c r="K758" s="1" t="n">
        <v>1</v>
      </c>
      <c r="L758" s="1" t="n">
        <v>15</v>
      </c>
      <c r="M758" s="1" t="s">
        <v>309</v>
      </c>
      <c r="N758" s="1" t="s">
        <v>361</v>
      </c>
    </row>
    <row r="759" customFormat="false" ht="12.8" hidden="false" customHeight="false" outlineLevel="0" collapsed="false">
      <c r="A759" s="1" t="s">
        <v>308</v>
      </c>
      <c r="B759" s="1" t="s">
        <v>433</v>
      </c>
      <c r="C759" s="1" t="s">
        <v>362</v>
      </c>
      <c r="D759" s="1" t="n">
        <v>299.058915792805</v>
      </c>
      <c r="E759" s="1" t="s">
        <v>434</v>
      </c>
      <c r="F759" s="1" t="s">
        <v>307</v>
      </c>
      <c r="G759" s="1" t="s">
        <v>435</v>
      </c>
      <c r="H759" s="1" t="n">
        <v>25.9089157928052</v>
      </c>
      <c r="I759" s="37" t="n">
        <v>43132</v>
      </c>
      <c r="J759" s="1" t="n">
        <v>2018</v>
      </c>
      <c r="K759" s="1" t="n">
        <v>2</v>
      </c>
      <c r="L759" s="1" t="n">
        <v>15</v>
      </c>
      <c r="M759" s="1" t="s">
        <v>309</v>
      </c>
      <c r="N759" s="1" t="s">
        <v>361</v>
      </c>
    </row>
    <row r="760" customFormat="false" ht="12.8" hidden="false" customHeight="false" outlineLevel="0" collapsed="false">
      <c r="A760" s="1" t="s">
        <v>308</v>
      </c>
      <c r="B760" s="1" t="s">
        <v>433</v>
      </c>
      <c r="C760" s="1" t="s">
        <v>363</v>
      </c>
      <c r="D760" s="1" t="n">
        <v>299.637893131676</v>
      </c>
      <c r="E760" s="1" t="s">
        <v>434</v>
      </c>
      <c r="F760" s="1" t="s">
        <v>307</v>
      </c>
      <c r="G760" s="1" t="s">
        <v>435</v>
      </c>
      <c r="H760" s="1" t="n">
        <v>26.4878931316763</v>
      </c>
      <c r="I760" s="37" t="n">
        <v>43160</v>
      </c>
      <c r="J760" s="1" t="n">
        <v>2018</v>
      </c>
      <c r="K760" s="1" t="n">
        <v>3</v>
      </c>
      <c r="L760" s="1" t="n">
        <v>15</v>
      </c>
      <c r="M760" s="1" t="s">
        <v>309</v>
      </c>
      <c r="N760" s="1" t="s">
        <v>361</v>
      </c>
    </row>
    <row r="761" customFormat="false" ht="12.8" hidden="false" customHeight="false" outlineLevel="0" collapsed="false">
      <c r="A761" s="1" t="s">
        <v>308</v>
      </c>
      <c r="B761" s="1" t="s">
        <v>433</v>
      </c>
      <c r="C761" s="1" t="s">
        <v>364</v>
      </c>
      <c r="D761" s="1" t="n">
        <v>299.284159650575</v>
      </c>
      <c r="E761" s="1" t="s">
        <v>434</v>
      </c>
      <c r="F761" s="1" t="s">
        <v>307</v>
      </c>
      <c r="G761" s="1" t="s">
        <v>435</v>
      </c>
      <c r="H761" s="1" t="n">
        <v>26.1341596505746</v>
      </c>
      <c r="I761" s="37" t="n">
        <v>43191</v>
      </c>
      <c r="J761" s="1" t="n">
        <v>2018</v>
      </c>
      <c r="K761" s="1" t="n">
        <v>4</v>
      </c>
      <c r="L761" s="1" t="n">
        <v>15</v>
      </c>
      <c r="M761" s="1" t="s">
        <v>309</v>
      </c>
      <c r="N761" s="1" t="s">
        <v>361</v>
      </c>
    </row>
    <row r="762" customFormat="false" ht="12.8" hidden="false" customHeight="false" outlineLevel="0" collapsed="false">
      <c r="A762" s="1" t="s">
        <v>308</v>
      </c>
      <c r="B762" s="1" t="s">
        <v>433</v>
      </c>
      <c r="C762" s="1" t="s">
        <v>365</v>
      </c>
      <c r="D762" s="1" t="n">
        <v>299.588354963645</v>
      </c>
      <c r="E762" s="1" t="s">
        <v>434</v>
      </c>
      <c r="F762" s="1" t="s">
        <v>307</v>
      </c>
      <c r="G762" s="1" t="s">
        <v>435</v>
      </c>
      <c r="H762" s="1" t="n">
        <v>26.4383549636446</v>
      </c>
      <c r="I762" s="37" t="n">
        <v>43221</v>
      </c>
      <c r="J762" s="1" t="n">
        <v>2018</v>
      </c>
      <c r="K762" s="1" t="n">
        <v>5</v>
      </c>
      <c r="L762" s="1" t="n">
        <v>15</v>
      </c>
      <c r="M762" s="1" t="s">
        <v>309</v>
      </c>
      <c r="N762" s="1" t="s">
        <v>361</v>
      </c>
    </row>
    <row r="763" customFormat="false" ht="12.8" hidden="false" customHeight="false" outlineLevel="0" collapsed="false">
      <c r="A763" s="1" t="s">
        <v>308</v>
      </c>
      <c r="B763" s="1" t="s">
        <v>433</v>
      </c>
      <c r="C763" s="1" t="s">
        <v>366</v>
      </c>
      <c r="D763" s="1" t="n">
        <v>300.377869516651</v>
      </c>
      <c r="E763" s="1" t="s">
        <v>434</v>
      </c>
      <c r="F763" s="1" t="s">
        <v>307</v>
      </c>
      <c r="G763" s="1" t="s">
        <v>435</v>
      </c>
      <c r="H763" s="1" t="n">
        <v>27.2278695166507</v>
      </c>
      <c r="I763" s="37" t="n">
        <v>43252</v>
      </c>
      <c r="J763" s="1" t="n">
        <v>2018</v>
      </c>
      <c r="K763" s="1" t="n">
        <v>6</v>
      </c>
      <c r="L763" s="1" t="n">
        <v>15</v>
      </c>
      <c r="M763" s="1" t="s">
        <v>309</v>
      </c>
      <c r="N763" s="1" t="s">
        <v>361</v>
      </c>
    </row>
    <row r="764" customFormat="false" ht="12.8" hidden="false" customHeight="false" outlineLevel="0" collapsed="false">
      <c r="A764" s="1" t="s">
        <v>308</v>
      </c>
      <c r="B764" s="1" t="s">
        <v>433</v>
      </c>
      <c r="C764" s="1" t="s">
        <v>367</v>
      </c>
      <c r="D764" s="1" t="n">
        <v>300.178168776773</v>
      </c>
      <c r="E764" s="1" t="s">
        <v>434</v>
      </c>
      <c r="F764" s="1" t="s">
        <v>307</v>
      </c>
      <c r="G764" s="1" t="s">
        <v>435</v>
      </c>
      <c r="H764" s="1" t="n">
        <v>27.0281687767727</v>
      </c>
      <c r="I764" s="37" t="n">
        <v>43282</v>
      </c>
      <c r="J764" s="1" t="n">
        <v>2018</v>
      </c>
      <c r="K764" s="1" t="n">
        <v>7</v>
      </c>
      <c r="L764" s="1" t="n">
        <v>15</v>
      </c>
      <c r="M764" s="1" t="s">
        <v>309</v>
      </c>
      <c r="N764" s="1" t="s">
        <v>361</v>
      </c>
    </row>
    <row r="765" customFormat="false" ht="12.8" hidden="false" customHeight="false" outlineLevel="0" collapsed="false">
      <c r="A765" s="1" t="s">
        <v>308</v>
      </c>
      <c r="B765" s="1" t="s">
        <v>433</v>
      </c>
      <c r="C765" s="1" t="s">
        <v>368</v>
      </c>
      <c r="D765" s="1" t="n">
        <v>300.24396165619</v>
      </c>
      <c r="E765" s="1" t="s">
        <v>434</v>
      </c>
      <c r="F765" s="1" t="s">
        <v>307</v>
      </c>
      <c r="G765" s="1" t="s">
        <v>435</v>
      </c>
      <c r="H765" s="1" t="n">
        <v>27.0939616561899</v>
      </c>
      <c r="I765" s="37" t="n">
        <v>43313</v>
      </c>
      <c r="J765" s="1" t="n">
        <v>2018</v>
      </c>
      <c r="K765" s="1" t="n">
        <v>8</v>
      </c>
      <c r="L765" s="1" t="n">
        <v>15</v>
      </c>
      <c r="M765" s="1" t="s">
        <v>309</v>
      </c>
      <c r="N765" s="1" t="s">
        <v>361</v>
      </c>
    </row>
    <row r="766" customFormat="false" ht="12.8" hidden="false" customHeight="false" outlineLevel="0" collapsed="false">
      <c r="A766" s="1" t="s">
        <v>308</v>
      </c>
      <c r="B766" s="1" t="s">
        <v>433</v>
      </c>
      <c r="C766" s="1" t="s">
        <v>369</v>
      </c>
      <c r="D766" s="1" t="n">
        <v>300.886409772852</v>
      </c>
      <c r="E766" s="1" t="s">
        <v>434</v>
      </c>
      <c r="F766" s="1" t="s">
        <v>307</v>
      </c>
      <c r="G766" s="1" t="s">
        <v>435</v>
      </c>
      <c r="H766" s="1" t="n">
        <v>27.7364097728517</v>
      </c>
      <c r="I766" s="37" t="n">
        <v>43344</v>
      </c>
      <c r="J766" s="1" t="n">
        <v>2018</v>
      </c>
      <c r="K766" s="1" t="n">
        <v>9</v>
      </c>
      <c r="L766" s="1" t="n">
        <v>15</v>
      </c>
      <c r="M766" s="1" t="s">
        <v>309</v>
      </c>
      <c r="N766" s="1" t="s">
        <v>361</v>
      </c>
    </row>
    <row r="767" customFormat="false" ht="12.8" hidden="false" customHeight="false" outlineLevel="0" collapsed="false">
      <c r="A767" s="1" t="s">
        <v>308</v>
      </c>
      <c r="B767" s="1" t="s">
        <v>433</v>
      </c>
      <c r="C767" s="1" t="s">
        <v>370</v>
      </c>
      <c r="D767" s="1" t="n">
        <v>301.274974778351</v>
      </c>
      <c r="E767" s="1" t="s">
        <v>434</v>
      </c>
      <c r="F767" s="1" t="s">
        <v>307</v>
      </c>
      <c r="G767" s="1" t="s">
        <v>435</v>
      </c>
      <c r="H767" s="1" t="n">
        <v>28.1249747783508</v>
      </c>
      <c r="I767" s="37" t="n">
        <v>43374</v>
      </c>
      <c r="J767" s="1" t="n">
        <v>2018</v>
      </c>
      <c r="K767" s="1" t="n">
        <v>10</v>
      </c>
      <c r="L767" s="1" t="n">
        <v>15</v>
      </c>
      <c r="M767" s="1" t="s">
        <v>309</v>
      </c>
      <c r="N767" s="1" t="s">
        <v>361</v>
      </c>
    </row>
    <row r="768" customFormat="false" ht="12.8" hidden="false" customHeight="false" outlineLevel="0" collapsed="false">
      <c r="A768" s="1" t="s">
        <v>308</v>
      </c>
      <c r="B768" s="1" t="s">
        <v>433</v>
      </c>
      <c r="C768" s="1" t="s">
        <v>371</v>
      </c>
      <c r="D768" s="1" t="n">
        <v>301.3523781659</v>
      </c>
      <c r="E768" s="1" t="s">
        <v>434</v>
      </c>
      <c r="F768" s="1" t="s">
        <v>307</v>
      </c>
      <c r="G768" s="1" t="s">
        <v>435</v>
      </c>
      <c r="H768" s="1" t="n">
        <v>28.2023781659004</v>
      </c>
      <c r="I768" s="37" t="n">
        <v>43405</v>
      </c>
      <c r="J768" s="1" t="n">
        <v>2018</v>
      </c>
      <c r="K768" s="1" t="n">
        <v>11</v>
      </c>
      <c r="L768" s="1" t="n">
        <v>15</v>
      </c>
      <c r="M768" s="1" t="s">
        <v>309</v>
      </c>
      <c r="N768" s="1" t="s">
        <v>361</v>
      </c>
    </row>
    <row r="769" customFormat="false" ht="12.8" hidden="false" customHeight="false" outlineLevel="0" collapsed="false">
      <c r="A769" s="1" t="s">
        <v>308</v>
      </c>
      <c r="B769" s="1" t="s">
        <v>433</v>
      </c>
      <c r="C769" s="1" t="s">
        <v>372</v>
      </c>
      <c r="D769" s="1" t="n">
        <v>299.378591783385</v>
      </c>
      <c r="E769" s="1" t="s">
        <v>434</v>
      </c>
      <c r="F769" s="1" t="s">
        <v>307</v>
      </c>
      <c r="G769" s="1" t="s">
        <v>435</v>
      </c>
      <c r="H769" s="1" t="n">
        <v>26.2285917833851</v>
      </c>
      <c r="I769" s="37" t="n">
        <v>43435</v>
      </c>
      <c r="J769" s="1" t="n">
        <v>2018</v>
      </c>
      <c r="K769" s="1" t="n">
        <v>12</v>
      </c>
      <c r="L769" s="1" t="n">
        <v>15</v>
      </c>
      <c r="M769" s="1" t="s">
        <v>309</v>
      </c>
      <c r="N769" s="1" t="s">
        <v>361</v>
      </c>
    </row>
    <row r="770" customFormat="false" ht="12.8" hidden="false" customHeight="false" outlineLevel="0" collapsed="false">
      <c r="A770" s="1" t="s">
        <v>308</v>
      </c>
      <c r="B770" s="1" t="s">
        <v>433</v>
      </c>
      <c r="C770" s="1" t="s">
        <v>373</v>
      </c>
      <c r="D770" s="1" t="n">
        <v>299.502437203465</v>
      </c>
      <c r="E770" s="1" t="s">
        <v>434</v>
      </c>
      <c r="F770" s="1" t="s">
        <v>307</v>
      </c>
      <c r="G770" s="1" t="s">
        <v>435</v>
      </c>
      <c r="H770" s="1" t="n">
        <v>26.3524372034645</v>
      </c>
      <c r="I770" s="37" t="n">
        <v>43466</v>
      </c>
      <c r="J770" s="1" t="n">
        <v>2019</v>
      </c>
      <c r="K770" s="1" t="n">
        <v>1</v>
      </c>
      <c r="L770" s="1" t="n">
        <v>15</v>
      </c>
      <c r="M770" s="1" t="s">
        <v>309</v>
      </c>
      <c r="N770" s="1" t="s">
        <v>361</v>
      </c>
    </row>
    <row r="771" customFormat="false" ht="12.8" hidden="false" customHeight="false" outlineLevel="0" collapsed="false">
      <c r="A771" s="1" t="s">
        <v>308</v>
      </c>
      <c r="B771" s="1" t="s">
        <v>433</v>
      </c>
      <c r="C771" s="1" t="s">
        <v>374</v>
      </c>
      <c r="D771" s="1" t="n">
        <v>299.146381620736</v>
      </c>
      <c r="E771" s="1" t="s">
        <v>434</v>
      </c>
      <c r="F771" s="1" t="s">
        <v>307</v>
      </c>
      <c r="G771" s="1" t="s">
        <v>435</v>
      </c>
      <c r="H771" s="1" t="n">
        <v>25.9963816207363</v>
      </c>
      <c r="I771" s="37" t="n">
        <v>43497</v>
      </c>
      <c r="J771" s="1" t="n">
        <v>2019</v>
      </c>
      <c r="K771" s="1" t="n">
        <v>2</v>
      </c>
      <c r="L771" s="1" t="n">
        <v>15</v>
      </c>
      <c r="M771" s="1" t="s">
        <v>309</v>
      </c>
      <c r="N771" s="1" t="s">
        <v>361</v>
      </c>
    </row>
    <row r="772" customFormat="false" ht="12.8" hidden="false" customHeight="false" outlineLevel="0" collapsed="false">
      <c r="A772" s="1" t="s">
        <v>308</v>
      </c>
      <c r="B772" s="1" t="s">
        <v>433</v>
      </c>
      <c r="C772" s="1" t="s">
        <v>375</v>
      </c>
      <c r="D772" s="1" t="n">
        <v>299.0906511817</v>
      </c>
      <c r="E772" s="1" t="s">
        <v>434</v>
      </c>
      <c r="F772" s="1" t="s">
        <v>307</v>
      </c>
      <c r="G772" s="1" t="s">
        <v>435</v>
      </c>
      <c r="H772" s="1" t="n">
        <v>25.9406511817006</v>
      </c>
      <c r="I772" s="37" t="n">
        <v>43525</v>
      </c>
      <c r="J772" s="1" t="n">
        <v>2019</v>
      </c>
      <c r="K772" s="1" t="n">
        <v>3</v>
      </c>
      <c r="L772" s="1" t="n">
        <v>15</v>
      </c>
      <c r="M772" s="1" t="s">
        <v>309</v>
      </c>
      <c r="N772" s="1" t="s">
        <v>361</v>
      </c>
    </row>
    <row r="773" customFormat="false" ht="12.8" hidden="false" customHeight="false" outlineLevel="0" collapsed="false">
      <c r="A773" s="1" t="s">
        <v>308</v>
      </c>
      <c r="B773" s="1" t="s">
        <v>433</v>
      </c>
      <c r="C773" s="1" t="s">
        <v>376</v>
      </c>
      <c r="D773" s="1" t="n">
        <v>299.41729347716</v>
      </c>
      <c r="E773" s="1" t="s">
        <v>434</v>
      </c>
      <c r="F773" s="1" t="s">
        <v>307</v>
      </c>
      <c r="G773" s="1" t="s">
        <v>435</v>
      </c>
      <c r="H773" s="1" t="n">
        <v>26.26729347716</v>
      </c>
      <c r="I773" s="37" t="n">
        <v>43556</v>
      </c>
      <c r="J773" s="1" t="n">
        <v>2019</v>
      </c>
      <c r="K773" s="1" t="n">
        <v>4</v>
      </c>
      <c r="L773" s="1" t="n">
        <v>15</v>
      </c>
      <c r="M773" s="1" t="s">
        <v>309</v>
      </c>
      <c r="N773" s="1" t="s">
        <v>361</v>
      </c>
    </row>
    <row r="774" customFormat="false" ht="12.8" hidden="false" customHeight="false" outlineLevel="0" collapsed="false">
      <c r="A774" s="1" t="s">
        <v>308</v>
      </c>
      <c r="B774" s="1" t="s">
        <v>433</v>
      </c>
      <c r="C774" s="1" t="s">
        <v>377</v>
      </c>
      <c r="D774" s="1" t="n">
        <v>300.009429391915</v>
      </c>
      <c r="E774" s="1" t="s">
        <v>434</v>
      </c>
      <c r="F774" s="1" t="s">
        <v>307</v>
      </c>
      <c r="G774" s="1" t="s">
        <v>435</v>
      </c>
      <c r="H774" s="1" t="n">
        <v>26.8594293919145</v>
      </c>
      <c r="I774" s="37" t="n">
        <v>43586</v>
      </c>
      <c r="J774" s="1" t="n">
        <v>2019</v>
      </c>
      <c r="K774" s="1" t="n">
        <v>5</v>
      </c>
      <c r="L774" s="1" t="n">
        <v>15</v>
      </c>
      <c r="M774" s="1" t="s">
        <v>309</v>
      </c>
      <c r="N774" s="1" t="s">
        <v>361</v>
      </c>
    </row>
    <row r="775" customFormat="false" ht="12.8" hidden="false" customHeight="false" outlineLevel="0" collapsed="false">
      <c r="A775" s="1" t="s">
        <v>308</v>
      </c>
      <c r="B775" s="1" t="s">
        <v>433</v>
      </c>
      <c r="C775" s="1" t="s">
        <v>378</v>
      </c>
      <c r="D775" s="1" t="n">
        <v>300.498618801228</v>
      </c>
      <c r="E775" s="1" t="s">
        <v>434</v>
      </c>
      <c r="F775" s="1" t="s">
        <v>307</v>
      </c>
      <c r="G775" s="1" t="s">
        <v>435</v>
      </c>
      <c r="H775" s="1" t="n">
        <v>27.3486188012281</v>
      </c>
      <c r="I775" s="37" t="n">
        <v>43617</v>
      </c>
      <c r="J775" s="1" t="n">
        <v>2019</v>
      </c>
      <c r="K775" s="1" t="n">
        <v>6</v>
      </c>
      <c r="L775" s="1" t="n">
        <v>15</v>
      </c>
      <c r="M775" s="1" t="s">
        <v>309</v>
      </c>
      <c r="N775" s="1" t="s">
        <v>361</v>
      </c>
    </row>
    <row r="776" customFormat="false" ht="12.8" hidden="false" customHeight="false" outlineLevel="0" collapsed="false">
      <c r="A776" s="1" t="s">
        <v>308</v>
      </c>
      <c r="B776" s="1" t="s">
        <v>433</v>
      </c>
      <c r="C776" s="1" t="s">
        <v>379</v>
      </c>
      <c r="D776" s="1" t="n">
        <v>300.558993443517</v>
      </c>
      <c r="E776" s="1" t="s">
        <v>434</v>
      </c>
      <c r="F776" s="1" t="s">
        <v>307</v>
      </c>
      <c r="G776" s="1" t="s">
        <v>435</v>
      </c>
      <c r="H776" s="1" t="n">
        <v>27.4089934435168</v>
      </c>
      <c r="I776" s="37" t="n">
        <v>43647</v>
      </c>
      <c r="J776" s="1" t="n">
        <v>2019</v>
      </c>
      <c r="K776" s="1" t="n">
        <v>7</v>
      </c>
      <c r="L776" s="1" t="n">
        <v>15</v>
      </c>
      <c r="M776" s="1" t="s">
        <v>309</v>
      </c>
      <c r="N776" s="1" t="s">
        <v>361</v>
      </c>
    </row>
    <row r="777" customFormat="false" ht="12.8" hidden="false" customHeight="false" outlineLevel="0" collapsed="false">
      <c r="A777" s="1" t="s">
        <v>308</v>
      </c>
      <c r="B777" s="1" t="s">
        <v>433</v>
      </c>
      <c r="C777" s="1" t="s">
        <v>380</v>
      </c>
      <c r="D777" s="1" t="n">
        <v>300.925885500502</v>
      </c>
      <c r="E777" s="1" t="s">
        <v>434</v>
      </c>
      <c r="F777" s="1" t="s">
        <v>307</v>
      </c>
      <c r="G777" s="1" t="s">
        <v>435</v>
      </c>
      <c r="H777" s="1" t="n">
        <v>27.775885500502</v>
      </c>
      <c r="I777" s="37" t="n">
        <v>43678</v>
      </c>
      <c r="J777" s="1" t="n">
        <v>2019</v>
      </c>
      <c r="K777" s="1" t="n">
        <v>8</v>
      </c>
      <c r="L777" s="1" t="n">
        <v>15</v>
      </c>
      <c r="M777" s="1" t="s">
        <v>309</v>
      </c>
      <c r="N777" s="1" t="s">
        <v>361</v>
      </c>
    </row>
    <row r="778" customFormat="false" ht="12.8" hidden="false" customHeight="false" outlineLevel="0" collapsed="false">
      <c r="A778" s="1" t="s">
        <v>308</v>
      </c>
      <c r="B778" s="1" t="s">
        <v>433</v>
      </c>
      <c r="C778" s="1" t="s">
        <v>381</v>
      </c>
      <c r="D778" s="1" t="n">
        <v>301.024961836565</v>
      </c>
      <c r="E778" s="1" t="s">
        <v>434</v>
      </c>
      <c r="F778" s="1" t="s">
        <v>307</v>
      </c>
      <c r="G778" s="1" t="s">
        <v>435</v>
      </c>
      <c r="H778" s="1" t="n">
        <v>27.8749618365655</v>
      </c>
      <c r="I778" s="37" t="n">
        <v>43709</v>
      </c>
      <c r="J778" s="1" t="n">
        <v>2019</v>
      </c>
      <c r="K778" s="1" t="n">
        <v>9</v>
      </c>
      <c r="L778" s="1" t="n">
        <v>15</v>
      </c>
      <c r="M778" s="1" t="s">
        <v>309</v>
      </c>
      <c r="N778" s="1" t="s">
        <v>361</v>
      </c>
    </row>
    <row r="779" customFormat="false" ht="12.8" hidden="false" customHeight="false" outlineLevel="0" collapsed="false">
      <c r="A779" s="1" t="s">
        <v>308</v>
      </c>
      <c r="B779" s="1" t="s">
        <v>433</v>
      </c>
      <c r="C779" s="1" t="s">
        <v>382</v>
      </c>
      <c r="D779" s="1" t="n">
        <v>301.093850851485</v>
      </c>
      <c r="E779" s="1" t="s">
        <v>434</v>
      </c>
      <c r="F779" s="1" t="s">
        <v>307</v>
      </c>
      <c r="G779" s="1" t="s">
        <v>435</v>
      </c>
      <c r="H779" s="1" t="n">
        <v>27.9438508514847</v>
      </c>
      <c r="I779" s="37" t="n">
        <v>43739</v>
      </c>
      <c r="J779" s="1" t="n">
        <v>2019</v>
      </c>
      <c r="K779" s="1" t="n">
        <v>10</v>
      </c>
      <c r="L779" s="1" t="n">
        <v>15</v>
      </c>
      <c r="M779" s="1" t="s">
        <v>309</v>
      </c>
      <c r="N779" s="1" t="s">
        <v>361</v>
      </c>
    </row>
    <row r="780" customFormat="false" ht="12.8" hidden="false" customHeight="false" outlineLevel="0" collapsed="false">
      <c r="A780" s="1" t="s">
        <v>308</v>
      </c>
      <c r="B780" s="1" t="s">
        <v>433</v>
      </c>
      <c r="C780" s="1" t="s">
        <v>383</v>
      </c>
      <c r="D780" s="1" t="n">
        <v>301.074500004597</v>
      </c>
      <c r="E780" s="1" t="s">
        <v>434</v>
      </c>
      <c r="F780" s="1" t="s">
        <v>307</v>
      </c>
      <c r="G780" s="1" t="s">
        <v>435</v>
      </c>
      <c r="H780" s="1" t="n">
        <v>27.9245000045972</v>
      </c>
      <c r="I780" s="37" t="n">
        <v>43770</v>
      </c>
      <c r="J780" s="1" t="n">
        <v>2019</v>
      </c>
      <c r="K780" s="1" t="n">
        <v>11</v>
      </c>
      <c r="L780" s="1" t="n">
        <v>15</v>
      </c>
      <c r="M780" s="1" t="s">
        <v>309</v>
      </c>
      <c r="N780" s="1" t="s">
        <v>361</v>
      </c>
    </row>
    <row r="781" customFormat="false" ht="12.8" hidden="false" customHeight="false" outlineLevel="0" collapsed="false">
      <c r="A781" s="1" t="s">
        <v>308</v>
      </c>
      <c r="B781" s="1" t="s">
        <v>433</v>
      </c>
      <c r="C781" s="1" t="s">
        <v>384</v>
      </c>
      <c r="D781" s="1" t="n">
        <v>300.66503608446</v>
      </c>
      <c r="E781" s="1" t="s">
        <v>434</v>
      </c>
      <c r="F781" s="1" t="s">
        <v>307</v>
      </c>
      <c r="G781" s="1" t="s">
        <v>435</v>
      </c>
      <c r="H781" s="1" t="n">
        <v>27.5150360844598</v>
      </c>
      <c r="I781" s="37" t="n">
        <v>43800</v>
      </c>
      <c r="J781" s="1" t="n">
        <v>2019</v>
      </c>
      <c r="K781" s="1" t="n">
        <v>12</v>
      </c>
      <c r="L781" s="1" t="n">
        <v>15</v>
      </c>
      <c r="M781" s="1" t="s">
        <v>309</v>
      </c>
      <c r="N781" s="1" t="s">
        <v>361</v>
      </c>
    </row>
    <row r="782" customFormat="false" ht="12.8" hidden="false" customHeight="false" outlineLevel="0" collapsed="false">
      <c r="A782" s="1" t="s">
        <v>308</v>
      </c>
      <c r="B782" s="1" t="s">
        <v>433</v>
      </c>
      <c r="C782" s="1" t="s">
        <v>385</v>
      </c>
      <c r="D782" s="1" t="n">
        <v>299.466057611316</v>
      </c>
      <c r="E782" s="1" t="s">
        <v>434</v>
      </c>
      <c r="F782" s="1" t="s">
        <v>307</v>
      </c>
      <c r="G782" s="1" t="s">
        <v>435</v>
      </c>
      <c r="H782" s="1" t="n">
        <v>26.3160576113162</v>
      </c>
      <c r="I782" s="37" t="n">
        <v>43831</v>
      </c>
      <c r="J782" s="1" t="n">
        <v>2020</v>
      </c>
      <c r="K782" s="1" t="n">
        <v>1</v>
      </c>
      <c r="L782" s="1" t="n">
        <v>15</v>
      </c>
      <c r="M782" s="1" t="s">
        <v>309</v>
      </c>
      <c r="N782" s="1" t="s">
        <v>361</v>
      </c>
    </row>
    <row r="783" customFormat="false" ht="12.8" hidden="false" customHeight="false" outlineLevel="0" collapsed="false">
      <c r="A783" s="1" t="s">
        <v>308</v>
      </c>
      <c r="B783" s="1" t="s">
        <v>433</v>
      </c>
      <c r="C783" s="1" t="s">
        <v>386</v>
      </c>
      <c r="D783" s="1" t="n">
        <v>299.303510497462</v>
      </c>
      <c r="E783" s="1" t="s">
        <v>434</v>
      </c>
      <c r="F783" s="1" t="s">
        <v>307</v>
      </c>
      <c r="G783" s="1" t="s">
        <v>435</v>
      </c>
      <c r="H783" s="1" t="n">
        <v>26.153510497462</v>
      </c>
      <c r="I783" s="37" t="n">
        <v>43862</v>
      </c>
      <c r="J783" s="1" t="n">
        <v>2020</v>
      </c>
      <c r="K783" s="1" t="n">
        <v>2</v>
      </c>
      <c r="L783" s="1" t="n">
        <v>15</v>
      </c>
      <c r="M783" s="1" t="s">
        <v>309</v>
      </c>
      <c r="N783" s="1" t="s">
        <v>361</v>
      </c>
    </row>
    <row r="784" customFormat="false" ht="12.8" hidden="false" customHeight="false" outlineLevel="0" collapsed="false">
      <c r="A784" s="1" t="s">
        <v>308</v>
      </c>
      <c r="B784" s="1" t="s">
        <v>433</v>
      </c>
      <c r="C784" s="1" t="s">
        <v>387</v>
      </c>
      <c r="D784" s="1" t="n">
        <v>299.414197341658</v>
      </c>
      <c r="E784" s="1" t="s">
        <v>434</v>
      </c>
      <c r="F784" s="1" t="s">
        <v>307</v>
      </c>
      <c r="G784" s="1" t="s">
        <v>435</v>
      </c>
      <c r="H784" s="1" t="n">
        <v>26.264197341658</v>
      </c>
      <c r="I784" s="37" t="n">
        <v>43891</v>
      </c>
      <c r="J784" s="1" t="n">
        <v>2020</v>
      </c>
      <c r="K784" s="1" t="n">
        <v>3</v>
      </c>
      <c r="L784" s="1" t="n">
        <v>15</v>
      </c>
      <c r="M784" s="1" t="s">
        <v>309</v>
      </c>
      <c r="N784" s="1" t="s">
        <v>361</v>
      </c>
    </row>
    <row r="785" customFormat="false" ht="12.8" hidden="false" customHeight="false" outlineLevel="0" collapsed="false">
      <c r="A785" s="1" t="s">
        <v>308</v>
      </c>
      <c r="B785" s="1" t="s">
        <v>433</v>
      </c>
      <c r="C785" s="1" t="s">
        <v>388</v>
      </c>
      <c r="D785" s="1" t="n">
        <v>299.675820791576</v>
      </c>
      <c r="E785" s="1" t="s">
        <v>434</v>
      </c>
      <c r="F785" s="1" t="s">
        <v>307</v>
      </c>
      <c r="G785" s="1" t="s">
        <v>435</v>
      </c>
      <c r="H785" s="1" t="n">
        <v>26.5258207915757</v>
      </c>
      <c r="I785" s="37" t="n">
        <v>43922</v>
      </c>
      <c r="J785" s="1" t="n">
        <v>2020</v>
      </c>
      <c r="K785" s="1" t="n">
        <v>4</v>
      </c>
      <c r="L785" s="1" t="n">
        <v>15</v>
      </c>
      <c r="M785" s="1" t="s">
        <v>309</v>
      </c>
      <c r="N785" s="1" t="s">
        <v>361</v>
      </c>
    </row>
    <row r="786" customFormat="false" ht="12.8" hidden="false" customHeight="false" outlineLevel="0" collapsed="false">
      <c r="A786" s="1" t="s">
        <v>308</v>
      </c>
      <c r="B786" s="1" t="s">
        <v>433</v>
      </c>
      <c r="C786" s="1" t="s">
        <v>389</v>
      </c>
      <c r="D786" s="1" t="n">
        <v>300.372451279522</v>
      </c>
      <c r="E786" s="1" t="s">
        <v>434</v>
      </c>
      <c r="F786" s="1" t="s">
        <v>307</v>
      </c>
      <c r="G786" s="1" t="s">
        <v>435</v>
      </c>
      <c r="H786" s="1" t="n">
        <v>27.2224512795222</v>
      </c>
      <c r="I786" s="37" t="n">
        <v>43952</v>
      </c>
      <c r="J786" s="1" t="n">
        <v>2020</v>
      </c>
      <c r="K786" s="1" t="n">
        <v>5</v>
      </c>
      <c r="L786" s="1" t="n">
        <v>15</v>
      </c>
      <c r="M786" s="1" t="s">
        <v>309</v>
      </c>
      <c r="N786" s="1" t="s">
        <v>361</v>
      </c>
    </row>
    <row r="787" customFormat="false" ht="12.8" hidden="false" customHeight="false" outlineLevel="0" collapsed="false">
      <c r="A787" s="1" t="s">
        <v>308</v>
      </c>
      <c r="B787" s="1" t="s">
        <v>433</v>
      </c>
      <c r="C787" s="1" t="s">
        <v>390</v>
      </c>
      <c r="D787" s="1" t="n">
        <v>300.394124228036</v>
      </c>
      <c r="E787" s="1" t="s">
        <v>434</v>
      </c>
      <c r="F787" s="1" t="s">
        <v>307</v>
      </c>
      <c r="G787" s="1" t="s">
        <v>435</v>
      </c>
      <c r="H787" s="1" t="n">
        <v>27.2441242280361</v>
      </c>
      <c r="I787" s="37" t="n">
        <v>43983</v>
      </c>
      <c r="J787" s="1" t="n">
        <v>2020</v>
      </c>
      <c r="K787" s="1" t="n">
        <v>6</v>
      </c>
      <c r="L787" s="1" t="n">
        <v>15</v>
      </c>
      <c r="M787" s="1" t="s">
        <v>309</v>
      </c>
      <c r="N787" s="1" t="s">
        <v>361</v>
      </c>
    </row>
    <row r="788" customFormat="false" ht="12.8" hidden="false" customHeight="false" outlineLevel="0" collapsed="false">
      <c r="A788" s="1" t="s">
        <v>308</v>
      </c>
      <c r="B788" s="1" t="s">
        <v>433</v>
      </c>
      <c r="C788" s="1" t="s">
        <v>391</v>
      </c>
      <c r="D788" s="1" t="n">
        <v>300.837645638695</v>
      </c>
      <c r="E788" s="1" t="s">
        <v>434</v>
      </c>
      <c r="F788" s="1" t="s">
        <v>307</v>
      </c>
      <c r="G788" s="1" t="s">
        <v>435</v>
      </c>
      <c r="H788" s="1" t="n">
        <v>27.6876456386954</v>
      </c>
      <c r="I788" s="37" t="n">
        <v>44013</v>
      </c>
      <c r="J788" s="1" t="n">
        <v>2020</v>
      </c>
      <c r="K788" s="1" t="n">
        <v>7</v>
      </c>
      <c r="L788" s="1" t="n">
        <v>15</v>
      </c>
      <c r="M788" s="1" t="s">
        <v>309</v>
      </c>
      <c r="N788" s="1" t="s">
        <v>361</v>
      </c>
    </row>
    <row r="789" customFormat="false" ht="12.8" hidden="false" customHeight="false" outlineLevel="0" collapsed="false">
      <c r="A789" s="1" t="s">
        <v>308</v>
      </c>
      <c r="B789" s="1" t="s">
        <v>433</v>
      </c>
      <c r="C789" s="1" t="s">
        <v>392</v>
      </c>
      <c r="D789" s="1" t="n">
        <v>301.394950029053</v>
      </c>
      <c r="E789" s="1" t="s">
        <v>434</v>
      </c>
      <c r="F789" s="1" t="s">
        <v>307</v>
      </c>
      <c r="G789" s="1" t="s">
        <v>435</v>
      </c>
      <c r="H789" s="1" t="n">
        <v>28.2449500290527</v>
      </c>
      <c r="I789" s="37" t="n">
        <v>44044</v>
      </c>
      <c r="J789" s="1" t="n">
        <v>2020</v>
      </c>
      <c r="K789" s="1" t="n">
        <v>8</v>
      </c>
      <c r="L789" s="1" t="n">
        <v>15</v>
      </c>
      <c r="M789" s="1" t="s">
        <v>309</v>
      </c>
      <c r="N789" s="1" t="s">
        <v>361</v>
      </c>
    </row>
    <row r="790" customFormat="false" ht="12.8" hidden="false" customHeight="false" outlineLevel="0" collapsed="false">
      <c r="A790" s="1" t="s">
        <v>308</v>
      </c>
      <c r="B790" s="1" t="s">
        <v>433</v>
      </c>
      <c r="C790" s="1" t="s">
        <v>393</v>
      </c>
      <c r="D790" s="1" t="n">
        <v>301.233176949074</v>
      </c>
      <c r="E790" s="1" t="s">
        <v>434</v>
      </c>
      <c r="F790" s="1" t="s">
        <v>307</v>
      </c>
      <c r="G790" s="1" t="s">
        <v>435</v>
      </c>
      <c r="H790" s="1" t="n">
        <v>28.083176949074</v>
      </c>
      <c r="I790" s="37" t="n">
        <v>44075</v>
      </c>
      <c r="J790" s="1" t="n">
        <v>2020</v>
      </c>
      <c r="K790" s="1" t="n">
        <v>9</v>
      </c>
      <c r="L790" s="1" t="n">
        <v>15</v>
      </c>
      <c r="M790" s="1" t="s">
        <v>309</v>
      </c>
      <c r="N790" s="1" t="s">
        <v>361</v>
      </c>
    </row>
    <row r="791" customFormat="false" ht="12.8" hidden="false" customHeight="false" outlineLevel="0" collapsed="false">
      <c r="A791" s="1" t="s">
        <v>308</v>
      </c>
      <c r="B791" s="1" t="s">
        <v>433</v>
      </c>
      <c r="C791" s="1" t="s">
        <v>394</v>
      </c>
      <c r="D791" s="1" t="n">
        <v>301.043538649577</v>
      </c>
      <c r="E791" s="1" t="s">
        <v>434</v>
      </c>
      <c r="F791" s="1" t="s">
        <v>307</v>
      </c>
      <c r="G791" s="1" t="s">
        <v>435</v>
      </c>
      <c r="H791" s="1" t="n">
        <v>27.8935386495774</v>
      </c>
      <c r="I791" s="37" t="n">
        <v>44105</v>
      </c>
      <c r="J791" s="1" t="n">
        <v>2020</v>
      </c>
      <c r="K791" s="1" t="n">
        <v>10</v>
      </c>
      <c r="L791" s="1" t="n">
        <v>15</v>
      </c>
      <c r="M791" s="1" t="s">
        <v>309</v>
      </c>
      <c r="N791" s="1" t="s">
        <v>361</v>
      </c>
    </row>
    <row r="792" customFormat="false" ht="12.8" hidden="false" customHeight="false" outlineLevel="0" collapsed="false">
      <c r="A792" s="1" t="s">
        <v>308</v>
      </c>
      <c r="B792" s="1" t="s">
        <v>433</v>
      </c>
      <c r="C792" s="1" t="s">
        <v>395</v>
      </c>
      <c r="D792" s="1" t="n">
        <v>300.435148023437</v>
      </c>
      <c r="E792" s="1" t="s">
        <v>434</v>
      </c>
      <c r="F792" s="1" t="s">
        <v>307</v>
      </c>
      <c r="G792" s="1" t="s">
        <v>435</v>
      </c>
      <c r="H792" s="1" t="n">
        <v>27.2851480234374</v>
      </c>
      <c r="I792" s="37" t="n">
        <v>44136</v>
      </c>
      <c r="J792" s="1" t="n">
        <v>2020</v>
      </c>
      <c r="K792" s="1" t="n">
        <v>11</v>
      </c>
      <c r="L792" s="1" t="n">
        <v>15</v>
      </c>
      <c r="M792" s="1" t="s">
        <v>309</v>
      </c>
      <c r="N792" s="1" t="s">
        <v>361</v>
      </c>
    </row>
    <row r="793" customFormat="false" ht="12.8" hidden="false" customHeight="false" outlineLevel="0" collapsed="false">
      <c r="A793" s="1" t="s">
        <v>308</v>
      </c>
      <c r="B793" s="1" t="s">
        <v>433</v>
      </c>
      <c r="C793" s="1" t="s">
        <v>396</v>
      </c>
      <c r="D793" s="1" t="n">
        <v>300.565185714521</v>
      </c>
      <c r="E793" s="1" t="s">
        <v>434</v>
      </c>
      <c r="F793" s="1" t="s">
        <v>307</v>
      </c>
      <c r="G793" s="1" t="s">
        <v>435</v>
      </c>
      <c r="H793" s="1" t="n">
        <v>27.4151857145208</v>
      </c>
      <c r="I793" s="37" t="n">
        <v>44166</v>
      </c>
      <c r="J793" s="1" t="n">
        <v>2020</v>
      </c>
      <c r="K793" s="1" t="n">
        <v>12</v>
      </c>
      <c r="L793" s="1" t="n">
        <v>15</v>
      </c>
      <c r="M793" s="1" t="s">
        <v>309</v>
      </c>
      <c r="N793" s="1" t="s">
        <v>361</v>
      </c>
    </row>
    <row r="794" customFormat="false" ht="12.8" hidden="false" customHeight="false" outlineLevel="0" collapsed="false">
      <c r="A794" s="1" t="s">
        <v>308</v>
      </c>
      <c r="B794" s="1" t="s">
        <v>433</v>
      </c>
      <c r="C794" s="1" t="s">
        <v>397</v>
      </c>
      <c r="D794" s="1" t="n">
        <v>299.520538330078</v>
      </c>
      <c r="E794" s="1" t="s">
        <v>434</v>
      </c>
      <c r="F794" s="1" t="s">
        <v>307</v>
      </c>
      <c r="G794" s="1" t="s">
        <v>435</v>
      </c>
      <c r="H794" s="1" t="n">
        <v>26.3705383300781</v>
      </c>
      <c r="I794" s="37" t="n">
        <v>44212</v>
      </c>
      <c r="J794" s="1" t="n">
        <v>2021</v>
      </c>
      <c r="K794" s="1" t="n">
        <v>1</v>
      </c>
      <c r="L794" s="1" t="n">
        <v>15</v>
      </c>
      <c r="M794" s="1" t="s">
        <v>309</v>
      </c>
      <c r="N794" s="1" t="s">
        <v>361</v>
      </c>
    </row>
    <row r="795" customFormat="false" ht="12.8" hidden="false" customHeight="false" outlineLevel="0" collapsed="false">
      <c r="A795" s="1" t="s">
        <v>308</v>
      </c>
      <c r="B795" s="1" t="s">
        <v>433</v>
      </c>
      <c r="C795" s="1" t="s">
        <v>398</v>
      </c>
      <c r="D795" s="1" t="n">
        <v>299.852300515189</v>
      </c>
      <c r="E795" s="1" t="s">
        <v>434</v>
      </c>
      <c r="F795" s="1" t="s">
        <v>307</v>
      </c>
      <c r="G795" s="1" t="s">
        <v>435</v>
      </c>
      <c r="H795" s="1" t="n">
        <v>26.7023005151888</v>
      </c>
      <c r="I795" s="37" t="n">
        <v>44197</v>
      </c>
      <c r="J795" s="1" t="n">
        <v>2021</v>
      </c>
      <c r="K795" s="1" t="n">
        <v>1</v>
      </c>
      <c r="L795" s="1" t="n">
        <v>15</v>
      </c>
      <c r="M795" s="1" t="s">
        <v>309</v>
      </c>
      <c r="N795" s="1" t="s">
        <v>361</v>
      </c>
    </row>
    <row r="796" customFormat="false" ht="12.8" hidden="false" customHeight="false" outlineLevel="0" collapsed="false">
      <c r="A796" s="1" t="s">
        <v>308</v>
      </c>
      <c r="B796" s="1" t="s">
        <v>433</v>
      </c>
      <c r="C796" s="1" t="s">
        <v>399</v>
      </c>
      <c r="D796" s="1" t="n">
        <v>300.191162109375</v>
      </c>
      <c r="E796" s="1" t="s">
        <v>434</v>
      </c>
      <c r="F796" s="1" t="s">
        <v>307</v>
      </c>
      <c r="G796" s="1" t="s">
        <v>435</v>
      </c>
      <c r="H796" s="1" t="n">
        <v>27.041162109375</v>
      </c>
      <c r="I796" s="37" t="n">
        <v>44242</v>
      </c>
      <c r="J796" s="1" t="n">
        <v>2021</v>
      </c>
      <c r="K796" s="1" t="n">
        <v>2</v>
      </c>
      <c r="L796" s="1" t="n">
        <v>15</v>
      </c>
      <c r="M796" s="1" t="s">
        <v>309</v>
      </c>
      <c r="N796" s="1" t="s">
        <v>361</v>
      </c>
    </row>
    <row r="797" customFormat="false" ht="12.8" hidden="false" customHeight="false" outlineLevel="0" collapsed="false">
      <c r="A797" s="1" t="s">
        <v>308</v>
      </c>
      <c r="B797" s="1" t="s">
        <v>433</v>
      </c>
      <c r="C797" s="1" t="s">
        <v>400</v>
      </c>
      <c r="D797" s="1" t="n">
        <v>299.369303376879</v>
      </c>
      <c r="E797" s="1" t="s">
        <v>434</v>
      </c>
      <c r="F797" s="1" t="s">
        <v>307</v>
      </c>
      <c r="G797" s="1" t="s">
        <v>435</v>
      </c>
      <c r="H797" s="1" t="n">
        <v>26.2193033768792</v>
      </c>
      <c r="I797" s="37" t="n">
        <v>44228</v>
      </c>
      <c r="J797" s="1" t="n">
        <v>2021</v>
      </c>
      <c r="K797" s="1" t="n">
        <v>2</v>
      </c>
      <c r="L797" s="1" t="n">
        <v>15</v>
      </c>
      <c r="M797" s="1" t="s">
        <v>309</v>
      </c>
      <c r="N797" s="1" t="s">
        <v>361</v>
      </c>
    </row>
    <row r="798" customFormat="false" ht="12.8" hidden="false" customHeight="false" outlineLevel="0" collapsed="false">
      <c r="A798" s="1" t="s">
        <v>308</v>
      </c>
      <c r="B798" s="1" t="s">
        <v>433</v>
      </c>
      <c r="C798" s="1" t="s">
        <v>401</v>
      </c>
      <c r="D798" s="1" t="n">
        <v>300.024566650391</v>
      </c>
      <c r="E798" s="1" t="s">
        <v>434</v>
      </c>
      <c r="F798" s="1" t="s">
        <v>307</v>
      </c>
      <c r="G798" s="1" t="s">
        <v>435</v>
      </c>
      <c r="H798" s="1" t="n">
        <v>26.8745666503907</v>
      </c>
      <c r="I798" s="37" t="n">
        <v>44271</v>
      </c>
      <c r="J798" s="1" t="n">
        <v>2021</v>
      </c>
      <c r="K798" s="1" t="n">
        <v>3</v>
      </c>
      <c r="L798" s="1" t="n">
        <v>15</v>
      </c>
      <c r="M798" s="1" t="s">
        <v>309</v>
      </c>
      <c r="N798" s="1" t="s">
        <v>361</v>
      </c>
    </row>
    <row r="799" customFormat="false" ht="12.8" hidden="false" customHeight="false" outlineLevel="0" collapsed="false">
      <c r="A799" s="1" t="s">
        <v>308</v>
      </c>
      <c r="B799" s="1" t="s">
        <v>433</v>
      </c>
      <c r="C799" s="1" t="s">
        <v>402</v>
      </c>
      <c r="D799" s="1"/>
      <c r="E799" s="1" t="s">
        <v>434</v>
      </c>
      <c r="F799" s="1" t="s">
        <v>307</v>
      </c>
      <c r="G799" s="1" t="s">
        <v>435</v>
      </c>
      <c r="H799" s="1"/>
      <c r="I799" s="37" t="n">
        <v>44256</v>
      </c>
      <c r="J799" s="1" t="n">
        <v>2021</v>
      </c>
      <c r="K799" s="1" t="n">
        <v>3</v>
      </c>
      <c r="L799" s="1" t="n">
        <v>15</v>
      </c>
      <c r="M799" s="1" t="s">
        <v>309</v>
      </c>
      <c r="N799" s="1" t="s">
        <v>361</v>
      </c>
    </row>
    <row r="800" customFormat="false" ht="12.8" hidden="false" customHeight="false" outlineLevel="0" collapsed="false">
      <c r="A800" s="1" t="s">
        <v>308</v>
      </c>
      <c r="B800" s="1" t="s">
        <v>433</v>
      </c>
      <c r="C800" s="1" t="s">
        <v>403</v>
      </c>
      <c r="D800" s="1" t="n">
        <v>299.710205078125</v>
      </c>
      <c r="E800" s="1" t="s">
        <v>434</v>
      </c>
      <c r="F800" s="1" t="s">
        <v>307</v>
      </c>
      <c r="G800" s="1" t="s">
        <v>435</v>
      </c>
      <c r="H800" s="1" t="n">
        <v>26.560205078125</v>
      </c>
      <c r="I800" s="37" t="n">
        <v>44302</v>
      </c>
      <c r="J800" s="1" t="n">
        <v>2021</v>
      </c>
      <c r="K800" s="1" t="n">
        <v>4</v>
      </c>
      <c r="L800" s="1" t="n">
        <v>15</v>
      </c>
      <c r="M800" s="1" t="s">
        <v>309</v>
      </c>
      <c r="N800" s="1" t="s">
        <v>361</v>
      </c>
    </row>
    <row r="801" customFormat="false" ht="12.8" hidden="false" customHeight="false" outlineLevel="0" collapsed="false">
      <c r="A801" s="1" t="s">
        <v>308</v>
      </c>
      <c r="B801" s="1" t="s">
        <v>433</v>
      </c>
      <c r="C801" s="1" t="s">
        <v>404</v>
      </c>
      <c r="D801" s="1"/>
      <c r="E801" s="1" t="s">
        <v>434</v>
      </c>
      <c r="F801" s="1" t="s">
        <v>307</v>
      </c>
      <c r="G801" s="1" t="s">
        <v>435</v>
      </c>
      <c r="H801" s="1"/>
      <c r="I801" s="37" t="n">
        <v>44287</v>
      </c>
      <c r="J801" s="1" t="n">
        <v>2021</v>
      </c>
      <c r="K801" s="1" t="n">
        <v>4</v>
      </c>
      <c r="L801" s="1" t="n">
        <v>15</v>
      </c>
      <c r="M801" s="1" t="s">
        <v>309</v>
      </c>
      <c r="N801" s="1" t="s">
        <v>361</v>
      </c>
    </row>
    <row r="802" customFormat="false" ht="12.8" hidden="false" customHeight="false" outlineLevel="0" collapsed="false">
      <c r="A802" s="1" t="s">
        <v>308</v>
      </c>
      <c r="B802" s="1" t="s">
        <v>433</v>
      </c>
      <c r="C802" s="1" t="s">
        <v>405</v>
      </c>
      <c r="D802" s="1" t="n">
        <v>299.824951171875</v>
      </c>
      <c r="E802" s="1" t="s">
        <v>434</v>
      </c>
      <c r="F802" s="1" t="s">
        <v>307</v>
      </c>
      <c r="G802" s="1" t="s">
        <v>435</v>
      </c>
      <c r="H802" s="1" t="n">
        <v>26.674951171875</v>
      </c>
      <c r="I802" s="37" t="n">
        <v>44332</v>
      </c>
      <c r="J802" s="1" t="n">
        <v>2021</v>
      </c>
      <c r="K802" s="1" t="n">
        <v>5</v>
      </c>
      <c r="L802" s="1" t="n">
        <v>15</v>
      </c>
      <c r="M802" s="1" t="s">
        <v>309</v>
      </c>
      <c r="N802" s="1" t="s">
        <v>361</v>
      </c>
    </row>
    <row r="803" customFormat="false" ht="12.8" hidden="false" customHeight="false" outlineLevel="0" collapsed="false">
      <c r="A803" s="1" t="s">
        <v>308</v>
      </c>
      <c r="B803" s="1" t="s">
        <v>433</v>
      </c>
      <c r="C803" s="1" t="s">
        <v>406</v>
      </c>
      <c r="D803" s="1" t="n">
        <v>299.707977294922</v>
      </c>
      <c r="E803" s="1" t="s">
        <v>434</v>
      </c>
      <c r="F803" s="1" t="s">
        <v>307</v>
      </c>
      <c r="G803" s="1" t="s">
        <v>435</v>
      </c>
      <c r="H803" s="1" t="n">
        <v>26.5579772949219</v>
      </c>
      <c r="I803" s="37" t="n">
        <v>44363</v>
      </c>
      <c r="J803" s="1" t="n">
        <v>2021</v>
      </c>
      <c r="K803" s="1" t="n">
        <v>6</v>
      </c>
      <c r="L803" s="1" t="n">
        <v>15</v>
      </c>
      <c r="M803" s="1" t="s">
        <v>309</v>
      </c>
      <c r="N803" s="1" t="s">
        <v>361</v>
      </c>
    </row>
    <row r="804" customFormat="false" ht="12.8" hidden="false" customHeight="false" outlineLevel="0" collapsed="false">
      <c r="A804" s="1" t="s">
        <v>308</v>
      </c>
      <c r="B804" s="1" t="s">
        <v>433</v>
      </c>
      <c r="C804" s="1" t="s">
        <v>407</v>
      </c>
      <c r="D804" s="1" t="n">
        <v>299.672912597656</v>
      </c>
      <c r="E804" s="1" t="s">
        <v>434</v>
      </c>
      <c r="F804" s="1" t="s">
        <v>307</v>
      </c>
      <c r="G804" s="1" t="s">
        <v>435</v>
      </c>
      <c r="H804" s="1" t="n">
        <v>26.5229125976563</v>
      </c>
      <c r="I804" s="37" t="n">
        <v>44393</v>
      </c>
      <c r="J804" s="1" t="n">
        <v>2021</v>
      </c>
      <c r="K804" s="1" t="n">
        <v>7</v>
      </c>
      <c r="L804" s="1" t="n">
        <v>15</v>
      </c>
      <c r="M804" s="1" t="s">
        <v>309</v>
      </c>
      <c r="N804" s="1" t="s">
        <v>361</v>
      </c>
    </row>
    <row r="805" customFormat="false" ht="12.8" hidden="false" customHeight="false" outlineLevel="0" collapsed="false">
      <c r="A805" s="1" t="s">
        <v>308</v>
      </c>
      <c r="B805" s="1" t="s">
        <v>433</v>
      </c>
      <c r="C805" s="1" t="s">
        <v>408</v>
      </c>
      <c r="D805" s="1" t="n">
        <v>299.71875</v>
      </c>
      <c r="E805" s="1" t="s">
        <v>434</v>
      </c>
      <c r="F805" s="1" t="s">
        <v>307</v>
      </c>
      <c r="G805" s="1" t="s">
        <v>435</v>
      </c>
      <c r="H805" s="1" t="n">
        <v>26.56875</v>
      </c>
      <c r="I805" s="37" t="n">
        <v>44424</v>
      </c>
      <c r="J805" s="1" t="n">
        <v>2021</v>
      </c>
      <c r="K805" s="1" t="n">
        <v>8</v>
      </c>
      <c r="L805" s="1" t="n">
        <v>15</v>
      </c>
      <c r="M805" s="1" t="s">
        <v>309</v>
      </c>
      <c r="N805" s="1" t="s">
        <v>361</v>
      </c>
    </row>
    <row r="806" customFormat="false" ht="12.8" hidden="false" customHeight="false" outlineLevel="0" collapsed="false">
      <c r="A806" s="1" t="s">
        <v>308</v>
      </c>
      <c r="B806" s="1" t="s">
        <v>433</v>
      </c>
      <c r="C806" s="1" t="s">
        <v>409</v>
      </c>
      <c r="D806" s="1" t="n">
        <v>300.4892578125</v>
      </c>
      <c r="E806" s="1" t="s">
        <v>434</v>
      </c>
      <c r="F806" s="1" t="s">
        <v>307</v>
      </c>
      <c r="G806" s="1" t="s">
        <v>435</v>
      </c>
      <c r="H806" s="1" t="n">
        <v>27.3392578125</v>
      </c>
      <c r="I806" s="37" t="n">
        <v>44455</v>
      </c>
      <c r="J806" s="1" t="n">
        <v>2021</v>
      </c>
      <c r="K806" s="1" t="n">
        <v>9</v>
      </c>
      <c r="L806" s="1" t="n">
        <v>15</v>
      </c>
      <c r="M806" s="1" t="s">
        <v>309</v>
      </c>
      <c r="N806" s="1" t="s">
        <v>361</v>
      </c>
    </row>
    <row r="807" customFormat="false" ht="12.8" hidden="false" customHeight="false" outlineLevel="0" collapsed="false">
      <c r="A807" s="1" t="s">
        <v>308</v>
      </c>
      <c r="B807" s="1" t="s">
        <v>433</v>
      </c>
      <c r="C807" s="1" t="s">
        <v>410</v>
      </c>
      <c r="D807" s="1" t="n">
        <v>301.793426513672</v>
      </c>
      <c r="E807" s="1" t="s">
        <v>434</v>
      </c>
      <c r="F807" s="1" t="s">
        <v>307</v>
      </c>
      <c r="G807" s="1" t="s">
        <v>435</v>
      </c>
      <c r="H807" s="1" t="n">
        <v>28.6434265136719</v>
      </c>
      <c r="I807" s="37" t="n">
        <v>44485</v>
      </c>
      <c r="J807" s="1" t="n">
        <v>2021</v>
      </c>
      <c r="K807" s="1" t="n">
        <v>10</v>
      </c>
      <c r="L807" s="1" t="n">
        <v>15</v>
      </c>
      <c r="M807" s="1" t="s">
        <v>309</v>
      </c>
      <c r="N807" s="1" t="s">
        <v>361</v>
      </c>
    </row>
    <row r="808" customFormat="false" ht="12.8" hidden="false" customHeight="false" outlineLevel="0" collapsed="false">
      <c r="A808" s="1" t="s">
        <v>308</v>
      </c>
      <c r="B808" s="1" t="s">
        <v>433</v>
      </c>
      <c r="C808" s="1" t="s">
        <v>411</v>
      </c>
      <c r="D808" s="1" t="n">
        <v>302.0498046875</v>
      </c>
      <c r="E808" s="1" t="s">
        <v>434</v>
      </c>
      <c r="F808" s="1" t="s">
        <v>307</v>
      </c>
      <c r="G808" s="1" t="s">
        <v>435</v>
      </c>
      <c r="H808" s="1" t="n">
        <v>28.8998046875</v>
      </c>
      <c r="I808" s="37" t="n">
        <v>44516</v>
      </c>
      <c r="J808" s="1" t="n">
        <v>2021</v>
      </c>
      <c r="K808" s="1" t="n">
        <v>11</v>
      </c>
      <c r="L808" s="1" t="n">
        <v>15</v>
      </c>
      <c r="M808" s="1" t="s">
        <v>309</v>
      </c>
      <c r="N808" s="1" t="s">
        <v>361</v>
      </c>
    </row>
    <row r="809" customFormat="false" ht="12.8" hidden="false" customHeight="false" outlineLevel="0" collapsed="false">
      <c r="A809" s="1" t="s">
        <v>308</v>
      </c>
      <c r="B809" s="1" t="s">
        <v>433</v>
      </c>
      <c r="C809" s="1" t="s">
        <v>412</v>
      </c>
      <c r="D809" s="1" t="n">
        <v>299.799652099609</v>
      </c>
      <c r="E809" s="1" t="s">
        <v>434</v>
      </c>
      <c r="F809" s="1" t="s">
        <v>307</v>
      </c>
      <c r="G809" s="1" t="s">
        <v>435</v>
      </c>
      <c r="H809" s="1" t="n">
        <v>26.6496520996094</v>
      </c>
      <c r="I809" s="37" t="n">
        <v>44546</v>
      </c>
      <c r="J809" s="1" t="n">
        <v>2021</v>
      </c>
      <c r="K809" s="1" t="n">
        <v>12</v>
      </c>
      <c r="L809" s="1" t="n">
        <v>15</v>
      </c>
      <c r="M809" s="1" t="s">
        <v>309</v>
      </c>
      <c r="N809" s="1" t="s">
        <v>361</v>
      </c>
    </row>
    <row r="810" customFormat="false" ht="12.8" hidden="false" customHeight="false" outlineLevel="0" collapsed="false">
      <c r="A810" s="1" t="s">
        <v>308</v>
      </c>
      <c r="B810" s="1" t="s">
        <v>433</v>
      </c>
      <c r="C810" s="1" t="s">
        <v>397</v>
      </c>
      <c r="D810" s="1" t="n">
        <v>298.7978515625</v>
      </c>
      <c r="E810" s="1" t="s">
        <v>434</v>
      </c>
      <c r="F810" s="1" t="s">
        <v>307</v>
      </c>
      <c r="G810" s="1" t="s">
        <v>435</v>
      </c>
      <c r="H810" s="1" t="n">
        <v>25.6478515625</v>
      </c>
      <c r="I810" s="37" t="n">
        <v>44212</v>
      </c>
      <c r="J810" s="1" t="n">
        <v>2021</v>
      </c>
      <c r="K810" s="1" t="n">
        <v>1</v>
      </c>
      <c r="L810" s="1" t="n">
        <v>15</v>
      </c>
      <c r="M810" s="1" t="s">
        <v>309</v>
      </c>
      <c r="N810" s="1" t="s">
        <v>413</v>
      </c>
    </row>
    <row r="811" customFormat="false" ht="12.8" hidden="false" customHeight="false" outlineLevel="0" collapsed="false">
      <c r="A811" s="1" t="s">
        <v>308</v>
      </c>
      <c r="B811" s="1" t="s">
        <v>433</v>
      </c>
      <c r="C811" s="1" t="s">
        <v>398</v>
      </c>
      <c r="D811" s="1" t="n">
        <v>299.852300515189</v>
      </c>
      <c r="E811" s="1" t="s">
        <v>434</v>
      </c>
      <c r="F811" s="1" t="s">
        <v>307</v>
      </c>
      <c r="G811" s="1" t="s">
        <v>435</v>
      </c>
      <c r="H811" s="1" t="n">
        <v>26.7023005151888</v>
      </c>
      <c r="I811" s="37" t="n">
        <v>44197</v>
      </c>
      <c r="J811" s="1" t="n">
        <v>2021</v>
      </c>
      <c r="K811" s="1" t="n">
        <v>1</v>
      </c>
      <c r="L811" s="1" t="n">
        <v>15</v>
      </c>
      <c r="M811" s="1" t="s">
        <v>309</v>
      </c>
      <c r="N811" s="1" t="s">
        <v>413</v>
      </c>
    </row>
    <row r="812" customFormat="false" ht="12.8" hidden="false" customHeight="false" outlineLevel="0" collapsed="false">
      <c r="A812" s="1" t="s">
        <v>308</v>
      </c>
      <c r="B812" s="1" t="s">
        <v>433</v>
      </c>
      <c r="C812" s="1" t="s">
        <v>399</v>
      </c>
      <c r="D812" s="1" t="n">
        <v>298.946533203125</v>
      </c>
      <c r="E812" s="1" t="s">
        <v>434</v>
      </c>
      <c r="F812" s="1" t="s">
        <v>307</v>
      </c>
      <c r="G812" s="1" t="s">
        <v>435</v>
      </c>
      <c r="H812" s="1" t="n">
        <v>25.796533203125</v>
      </c>
      <c r="I812" s="37" t="n">
        <v>44242</v>
      </c>
      <c r="J812" s="1" t="n">
        <v>2021</v>
      </c>
      <c r="K812" s="1" t="n">
        <v>2</v>
      </c>
      <c r="L812" s="1" t="n">
        <v>15</v>
      </c>
      <c r="M812" s="1" t="s">
        <v>309</v>
      </c>
      <c r="N812" s="1" t="s">
        <v>413</v>
      </c>
    </row>
    <row r="813" customFormat="false" ht="12.8" hidden="false" customHeight="false" outlineLevel="0" collapsed="false">
      <c r="A813" s="1" t="s">
        <v>308</v>
      </c>
      <c r="B813" s="1" t="s">
        <v>433</v>
      </c>
      <c r="C813" s="1" t="s">
        <v>400</v>
      </c>
      <c r="D813" s="1" t="n">
        <v>299.369303376879</v>
      </c>
      <c r="E813" s="1" t="s">
        <v>434</v>
      </c>
      <c r="F813" s="1" t="s">
        <v>307</v>
      </c>
      <c r="G813" s="1" t="s">
        <v>435</v>
      </c>
      <c r="H813" s="1" t="n">
        <v>26.2193033768792</v>
      </c>
      <c r="I813" s="37" t="n">
        <v>44228</v>
      </c>
      <c r="J813" s="1" t="n">
        <v>2021</v>
      </c>
      <c r="K813" s="1" t="n">
        <v>2</v>
      </c>
      <c r="L813" s="1" t="n">
        <v>15</v>
      </c>
      <c r="M813" s="1" t="s">
        <v>309</v>
      </c>
      <c r="N813" s="1" t="s">
        <v>413</v>
      </c>
    </row>
    <row r="814" customFormat="false" ht="12.8" hidden="false" customHeight="false" outlineLevel="0" collapsed="false">
      <c r="A814" s="1" t="s">
        <v>308</v>
      </c>
      <c r="B814" s="1" t="s">
        <v>433</v>
      </c>
      <c r="C814" s="1" t="s">
        <v>401</v>
      </c>
      <c r="D814" s="1" t="n">
        <v>298.739227294922</v>
      </c>
      <c r="E814" s="1" t="s">
        <v>434</v>
      </c>
      <c r="F814" s="1" t="s">
        <v>307</v>
      </c>
      <c r="G814" s="1" t="s">
        <v>435</v>
      </c>
      <c r="H814" s="1" t="n">
        <v>25.5892272949219</v>
      </c>
      <c r="I814" s="37" t="n">
        <v>44271</v>
      </c>
      <c r="J814" s="1" t="n">
        <v>2021</v>
      </c>
      <c r="K814" s="1" t="n">
        <v>3</v>
      </c>
      <c r="L814" s="1" t="n">
        <v>15</v>
      </c>
      <c r="M814" s="1" t="s">
        <v>309</v>
      </c>
      <c r="N814" s="1" t="s">
        <v>413</v>
      </c>
    </row>
    <row r="815" customFormat="false" ht="12.8" hidden="false" customHeight="false" outlineLevel="0" collapsed="false">
      <c r="A815" s="1" t="s">
        <v>308</v>
      </c>
      <c r="B815" s="1" t="s">
        <v>433</v>
      </c>
      <c r="C815" s="1" t="s">
        <v>402</v>
      </c>
      <c r="D815" s="1"/>
      <c r="E815" s="1" t="s">
        <v>434</v>
      </c>
      <c r="F815" s="1" t="s">
        <v>307</v>
      </c>
      <c r="G815" s="1" t="s">
        <v>435</v>
      </c>
      <c r="H815" s="1"/>
      <c r="I815" s="37" t="n">
        <v>44256</v>
      </c>
      <c r="J815" s="1" t="n">
        <v>2021</v>
      </c>
      <c r="K815" s="1" t="n">
        <v>3</v>
      </c>
      <c r="L815" s="1" t="n">
        <v>15</v>
      </c>
      <c r="M815" s="1" t="s">
        <v>309</v>
      </c>
      <c r="N815" s="1" t="s">
        <v>413</v>
      </c>
    </row>
    <row r="816" customFormat="false" ht="12.8" hidden="false" customHeight="false" outlineLevel="0" collapsed="false">
      <c r="A816" s="1" t="s">
        <v>308</v>
      </c>
      <c r="B816" s="1" t="s">
        <v>433</v>
      </c>
      <c r="C816" s="1" t="s">
        <v>403</v>
      </c>
      <c r="D816" s="1" t="n">
        <v>299.108123779297</v>
      </c>
      <c r="E816" s="1" t="s">
        <v>434</v>
      </c>
      <c r="F816" s="1" t="s">
        <v>307</v>
      </c>
      <c r="G816" s="1" t="s">
        <v>435</v>
      </c>
      <c r="H816" s="1" t="n">
        <v>25.9581237792969</v>
      </c>
      <c r="I816" s="37" t="n">
        <v>44302</v>
      </c>
      <c r="J816" s="1" t="n">
        <v>2021</v>
      </c>
      <c r="K816" s="1" t="n">
        <v>4</v>
      </c>
      <c r="L816" s="1" t="n">
        <v>15</v>
      </c>
      <c r="M816" s="1" t="s">
        <v>309</v>
      </c>
      <c r="N816" s="1" t="s">
        <v>413</v>
      </c>
    </row>
    <row r="817" customFormat="false" ht="12.8" hidden="false" customHeight="false" outlineLevel="0" collapsed="false">
      <c r="A817" s="1" t="s">
        <v>308</v>
      </c>
      <c r="B817" s="1" t="s">
        <v>433</v>
      </c>
      <c r="C817" s="1" t="s">
        <v>404</v>
      </c>
      <c r="D817" s="1"/>
      <c r="E817" s="1" t="s">
        <v>434</v>
      </c>
      <c r="F817" s="1" t="s">
        <v>307</v>
      </c>
      <c r="G817" s="1" t="s">
        <v>435</v>
      </c>
      <c r="H817" s="1"/>
      <c r="I817" s="37" t="n">
        <v>44287</v>
      </c>
      <c r="J817" s="1" t="n">
        <v>2021</v>
      </c>
      <c r="K817" s="1" t="n">
        <v>4</v>
      </c>
      <c r="L817" s="1" t="n">
        <v>15</v>
      </c>
      <c r="M817" s="1" t="s">
        <v>309</v>
      </c>
      <c r="N817" s="1" t="s">
        <v>413</v>
      </c>
    </row>
    <row r="818" customFormat="false" ht="12.8" hidden="false" customHeight="false" outlineLevel="0" collapsed="false">
      <c r="A818" s="1" t="s">
        <v>308</v>
      </c>
      <c r="B818" s="1" t="s">
        <v>433</v>
      </c>
      <c r="C818" s="1" t="s">
        <v>405</v>
      </c>
      <c r="D818" s="1" t="n">
        <v>299.011993408203</v>
      </c>
      <c r="E818" s="1" t="s">
        <v>434</v>
      </c>
      <c r="F818" s="1" t="s">
        <v>307</v>
      </c>
      <c r="G818" s="1" t="s">
        <v>435</v>
      </c>
      <c r="H818" s="1" t="n">
        <v>25.8619934082032</v>
      </c>
      <c r="I818" s="37" t="n">
        <v>44332</v>
      </c>
      <c r="J818" s="1" t="n">
        <v>2021</v>
      </c>
      <c r="K818" s="1" t="n">
        <v>5</v>
      </c>
      <c r="L818" s="1" t="n">
        <v>15</v>
      </c>
      <c r="M818" s="1" t="s">
        <v>309</v>
      </c>
      <c r="N818" s="1" t="s">
        <v>413</v>
      </c>
    </row>
    <row r="819" customFormat="false" ht="12.8" hidden="false" customHeight="false" outlineLevel="0" collapsed="false">
      <c r="A819" s="1" t="s">
        <v>308</v>
      </c>
      <c r="B819" s="1" t="s">
        <v>433</v>
      </c>
      <c r="C819" s="1" t="s">
        <v>406</v>
      </c>
      <c r="D819" s="1" t="n">
        <v>299.208526611328</v>
      </c>
      <c r="E819" s="1" t="s">
        <v>434</v>
      </c>
      <c r="F819" s="1" t="s">
        <v>307</v>
      </c>
      <c r="G819" s="1" t="s">
        <v>435</v>
      </c>
      <c r="H819" s="1" t="n">
        <v>26.0585266113282</v>
      </c>
      <c r="I819" s="37" t="n">
        <v>44363</v>
      </c>
      <c r="J819" s="1" t="n">
        <v>2021</v>
      </c>
      <c r="K819" s="1" t="n">
        <v>6</v>
      </c>
      <c r="L819" s="1" t="n">
        <v>15</v>
      </c>
      <c r="M819" s="1" t="s">
        <v>309</v>
      </c>
      <c r="N819" s="1" t="s">
        <v>413</v>
      </c>
    </row>
    <row r="820" customFormat="false" ht="12.8" hidden="false" customHeight="false" outlineLevel="0" collapsed="false">
      <c r="A820" s="1" t="s">
        <v>308</v>
      </c>
      <c r="B820" s="1" t="s">
        <v>433</v>
      </c>
      <c r="C820" s="1" t="s">
        <v>407</v>
      </c>
      <c r="D820" s="1" t="n">
        <v>298.825317382812</v>
      </c>
      <c r="E820" s="1" t="s">
        <v>434</v>
      </c>
      <c r="F820" s="1" t="s">
        <v>307</v>
      </c>
      <c r="G820" s="1" t="s">
        <v>435</v>
      </c>
      <c r="H820" s="1" t="n">
        <v>25.6753173828125</v>
      </c>
      <c r="I820" s="37" t="n">
        <v>44393</v>
      </c>
      <c r="J820" s="1" t="n">
        <v>2021</v>
      </c>
      <c r="K820" s="1" t="n">
        <v>7</v>
      </c>
      <c r="L820" s="1" t="n">
        <v>15</v>
      </c>
      <c r="M820" s="1" t="s">
        <v>309</v>
      </c>
      <c r="N820" s="1" t="s">
        <v>413</v>
      </c>
    </row>
    <row r="821" customFormat="false" ht="12.8" hidden="false" customHeight="false" outlineLevel="0" collapsed="false">
      <c r="A821" s="1" t="s">
        <v>308</v>
      </c>
      <c r="B821" s="1" t="s">
        <v>433</v>
      </c>
      <c r="C821" s="1" t="s">
        <v>408</v>
      </c>
      <c r="D821" s="1" t="n">
        <v>299.611267089844</v>
      </c>
      <c r="E821" s="1" t="s">
        <v>434</v>
      </c>
      <c r="F821" s="1" t="s">
        <v>307</v>
      </c>
      <c r="G821" s="1" t="s">
        <v>435</v>
      </c>
      <c r="H821" s="1" t="n">
        <v>26.4612670898438</v>
      </c>
      <c r="I821" s="37" t="n">
        <v>44424</v>
      </c>
      <c r="J821" s="1" t="n">
        <v>2021</v>
      </c>
      <c r="K821" s="1" t="n">
        <v>8</v>
      </c>
      <c r="L821" s="1" t="n">
        <v>15</v>
      </c>
      <c r="M821" s="1" t="s">
        <v>309</v>
      </c>
      <c r="N821" s="1" t="s">
        <v>413</v>
      </c>
    </row>
    <row r="822" customFormat="false" ht="12.8" hidden="false" customHeight="false" outlineLevel="0" collapsed="false">
      <c r="A822" s="1" t="s">
        <v>308</v>
      </c>
      <c r="B822" s="1" t="s">
        <v>433</v>
      </c>
      <c r="C822" s="1" t="s">
        <v>409</v>
      </c>
      <c r="D822" s="1" t="n">
        <v>301.187957763672</v>
      </c>
      <c r="E822" s="1" t="s">
        <v>434</v>
      </c>
      <c r="F822" s="1" t="s">
        <v>307</v>
      </c>
      <c r="G822" s="1" t="s">
        <v>435</v>
      </c>
      <c r="H822" s="1" t="n">
        <v>28.0379577636719</v>
      </c>
      <c r="I822" s="37" t="n">
        <v>44455</v>
      </c>
      <c r="J822" s="1" t="n">
        <v>2021</v>
      </c>
      <c r="K822" s="1" t="n">
        <v>9</v>
      </c>
      <c r="L822" s="1" t="n">
        <v>15</v>
      </c>
      <c r="M822" s="1" t="s">
        <v>309</v>
      </c>
      <c r="N822" s="1" t="s">
        <v>413</v>
      </c>
    </row>
    <row r="823" customFormat="false" ht="12.8" hidden="false" customHeight="false" outlineLevel="0" collapsed="false">
      <c r="A823" s="1" t="s">
        <v>308</v>
      </c>
      <c r="B823" s="1" t="s">
        <v>433</v>
      </c>
      <c r="C823" s="1" t="s">
        <v>410</v>
      </c>
      <c r="D823" s="1" t="n">
        <v>301.877716064453</v>
      </c>
      <c r="E823" s="1" t="s">
        <v>434</v>
      </c>
      <c r="F823" s="1" t="s">
        <v>307</v>
      </c>
      <c r="G823" s="1" t="s">
        <v>435</v>
      </c>
      <c r="H823" s="1" t="n">
        <v>28.7277160644531</v>
      </c>
      <c r="I823" s="37" t="n">
        <v>44485</v>
      </c>
      <c r="J823" s="1" t="n">
        <v>2021</v>
      </c>
      <c r="K823" s="1" t="n">
        <v>10</v>
      </c>
      <c r="L823" s="1" t="n">
        <v>15</v>
      </c>
      <c r="M823" s="1" t="s">
        <v>309</v>
      </c>
      <c r="N823" s="1" t="s">
        <v>413</v>
      </c>
    </row>
    <row r="824" customFormat="false" ht="12.8" hidden="false" customHeight="false" outlineLevel="0" collapsed="false">
      <c r="A824" s="1" t="s">
        <v>308</v>
      </c>
      <c r="B824" s="1" t="s">
        <v>433</v>
      </c>
      <c r="C824" s="1" t="s">
        <v>411</v>
      </c>
      <c r="D824" s="1" t="n">
        <v>303.715026855469</v>
      </c>
      <c r="E824" s="1" t="s">
        <v>434</v>
      </c>
      <c r="F824" s="1" t="s">
        <v>307</v>
      </c>
      <c r="G824" s="1" t="s">
        <v>435</v>
      </c>
      <c r="H824" s="1" t="n">
        <v>30.5650268554688</v>
      </c>
      <c r="I824" s="37" t="n">
        <v>44516</v>
      </c>
      <c r="J824" s="1" t="n">
        <v>2021</v>
      </c>
      <c r="K824" s="1" t="n">
        <v>11</v>
      </c>
      <c r="L824" s="1" t="n">
        <v>15</v>
      </c>
      <c r="M824" s="1" t="s">
        <v>309</v>
      </c>
      <c r="N824" s="1" t="s">
        <v>413</v>
      </c>
    </row>
    <row r="825" customFormat="false" ht="12.8" hidden="false" customHeight="false" outlineLevel="0" collapsed="false">
      <c r="A825" s="1" t="s">
        <v>308</v>
      </c>
      <c r="B825" s="1" t="s">
        <v>433</v>
      </c>
      <c r="C825" s="1" t="s">
        <v>412</v>
      </c>
      <c r="D825" s="1" t="n">
        <v>301.563140869141</v>
      </c>
      <c r="E825" s="1" t="s">
        <v>434</v>
      </c>
      <c r="F825" s="1" t="s">
        <v>307</v>
      </c>
      <c r="G825" s="1" t="s">
        <v>435</v>
      </c>
      <c r="H825" s="1" t="n">
        <v>28.4131408691406</v>
      </c>
      <c r="I825" s="37" t="n">
        <v>44546</v>
      </c>
      <c r="J825" s="1" t="n">
        <v>2021</v>
      </c>
      <c r="K825" s="1" t="n">
        <v>12</v>
      </c>
      <c r="L825" s="1" t="n">
        <v>15</v>
      </c>
      <c r="M825" s="1" t="s">
        <v>309</v>
      </c>
      <c r="N825" s="1" t="s">
        <v>413</v>
      </c>
    </row>
    <row r="826" customFormat="false" ht="12.8" hidden="false" customHeight="false" outlineLevel="0" collapsed="false">
      <c r="A826" s="1" t="s">
        <v>308</v>
      </c>
      <c r="B826" s="1" t="s">
        <v>433</v>
      </c>
      <c r="C826" s="1" t="s">
        <v>397</v>
      </c>
      <c r="D826" s="1" t="n">
        <v>299.427032470703</v>
      </c>
      <c r="E826" s="1" t="s">
        <v>434</v>
      </c>
      <c r="F826" s="1" t="s">
        <v>307</v>
      </c>
      <c r="G826" s="1" t="s">
        <v>435</v>
      </c>
      <c r="H826" s="1" t="n">
        <v>26.2770324707032</v>
      </c>
      <c r="I826" s="37" t="n">
        <v>44212</v>
      </c>
      <c r="J826" s="1" t="n">
        <v>2021</v>
      </c>
      <c r="K826" s="1" t="n">
        <v>1</v>
      </c>
      <c r="L826" s="1" t="n">
        <v>15</v>
      </c>
      <c r="M826" s="1" t="s">
        <v>309</v>
      </c>
      <c r="N826" s="1" t="s">
        <v>414</v>
      </c>
    </row>
    <row r="827" customFormat="false" ht="12.8" hidden="false" customHeight="false" outlineLevel="0" collapsed="false">
      <c r="A827" s="1" t="s">
        <v>308</v>
      </c>
      <c r="B827" s="1" t="s">
        <v>433</v>
      </c>
      <c r="C827" s="1" t="s">
        <v>398</v>
      </c>
      <c r="D827" s="1" t="n">
        <v>299.852300515189</v>
      </c>
      <c r="E827" s="1" t="s">
        <v>434</v>
      </c>
      <c r="F827" s="1" t="s">
        <v>307</v>
      </c>
      <c r="G827" s="1" t="s">
        <v>435</v>
      </c>
      <c r="H827" s="1" t="n">
        <v>26.7023005151888</v>
      </c>
      <c r="I827" s="37" t="n">
        <v>44197</v>
      </c>
      <c r="J827" s="1" t="n">
        <v>2021</v>
      </c>
      <c r="K827" s="1" t="n">
        <v>1</v>
      </c>
      <c r="L827" s="1" t="n">
        <v>15</v>
      </c>
      <c r="M827" s="1" t="s">
        <v>309</v>
      </c>
      <c r="N827" s="1" t="s">
        <v>414</v>
      </c>
    </row>
    <row r="828" customFormat="false" ht="12.8" hidden="false" customHeight="false" outlineLevel="0" collapsed="false">
      <c r="A828" s="1" t="s">
        <v>308</v>
      </c>
      <c r="B828" s="1" t="s">
        <v>433</v>
      </c>
      <c r="C828" s="1" t="s">
        <v>399</v>
      </c>
      <c r="D828" s="1" t="n">
        <v>299.678436279297</v>
      </c>
      <c r="E828" s="1" t="s">
        <v>434</v>
      </c>
      <c r="F828" s="1" t="s">
        <v>307</v>
      </c>
      <c r="G828" s="1" t="s">
        <v>435</v>
      </c>
      <c r="H828" s="1" t="n">
        <v>26.5284362792969</v>
      </c>
      <c r="I828" s="37" t="n">
        <v>44242</v>
      </c>
      <c r="J828" s="1" t="n">
        <v>2021</v>
      </c>
      <c r="K828" s="1" t="n">
        <v>2</v>
      </c>
      <c r="L828" s="1" t="n">
        <v>15</v>
      </c>
      <c r="M828" s="1" t="s">
        <v>309</v>
      </c>
      <c r="N828" s="1" t="s">
        <v>414</v>
      </c>
    </row>
    <row r="829" customFormat="false" ht="12.8" hidden="false" customHeight="false" outlineLevel="0" collapsed="false">
      <c r="A829" s="1" t="s">
        <v>308</v>
      </c>
      <c r="B829" s="1" t="s">
        <v>433</v>
      </c>
      <c r="C829" s="1" t="s">
        <v>400</v>
      </c>
      <c r="D829" s="1" t="n">
        <v>299.369303376879</v>
      </c>
      <c r="E829" s="1" t="s">
        <v>434</v>
      </c>
      <c r="F829" s="1" t="s">
        <v>307</v>
      </c>
      <c r="G829" s="1" t="s">
        <v>435</v>
      </c>
      <c r="H829" s="1" t="n">
        <v>26.2193033768792</v>
      </c>
      <c r="I829" s="37" t="n">
        <v>44228</v>
      </c>
      <c r="J829" s="1" t="n">
        <v>2021</v>
      </c>
      <c r="K829" s="1" t="n">
        <v>2</v>
      </c>
      <c r="L829" s="1" t="n">
        <v>15</v>
      </c>
      <c r="M829" s="1" t="s">
        <v>309</v>
      </c>
      <c r="N829" s="1" t="s">
        <v>414</v>
      </c>
    </row>
    <row r="830" customFormat="false" ht="12.8" hidden="false" customHeight="false" outlineLevel="0" collapsed="false">
      <c r="A830" s="1" t="s">
        <v>308</v>
      </c>
      <c r="B830" s="1" t="s">
        <v>433</v>
      </c>
      <c r="C830" s="1" t="s">
        <v>401</v>
      </c>
      <c r="D830" s="1" t="n">
        <v>299.577850341797</v>
      </c>
      <c r="E830" s="1" t="s">
        <v>434</v>
      </c>
      <c r="F830" s="1" t="s">
        <v>307</v>
      </c>
      <c r="G830" s="1" t="s">
        <v>435</v>
      </c>
      <c r="H830" s="1" t="n">
        <v>26.4278503417969</v>
      </c>
      <c r="I830" s="37" t="n">
        <v>44271</v>
      </c>
      <c r="J830" s="1" t="n">
        <v>2021</v>
      </c>
      <c r="K830" s="1" t="n">
        <v>3</v>
      </c>
      <c r="L830" s="1" t="n">
        <v>15</v>
      </c>
      <c r="M830" s="1" t="s">
        <v>309</v>
      </c>
      <c r="N830" s="1" t="s">
        <v>414</v>
      </c>
    </row>
    <row r="831" customFormat="false" ht="12.8" hidden="false" customHeight="false" outlineLevel="0" collapsed="false">
      <c r="A831" s="1" t="s">
        <v>308</v>
      </c>
      <c r="B831" s="1" t="s">
        <v>433</v>
      </c>
      <c r="C831" s="1" t="s">
        <v>402</v>
      </c>
      <c r="D831" s="1"/>
      <c r="E831" s="1" t="s">
        <v>434</v>
      </c>
      <c r="F831" s="1" t="s">
        <v>307</v>
      </c>
      <c r="G831" s="1" t="s">
        <v>435</v>
      </c>
      <c r="H831" s="1"/>
      <c r="I831" s="37" t="n">
        <v>44256</v>
      </c>
      <c r="J831" s="1" t="n">
        <v>2021</v>
      </c>
      <c r="K831" s="1" t="n">
        <v>3</v>
      </c>
      <c r="L831" s="1" t="n">
        <v>15</v>
      </c>
      <c r="M831" s="1" t="s">
        <v>309</v>
      </c>
      <c r="N831" s="1" t="s">
        <v>414</v>
      </c>
    </row>
    <row r="832" customFormat="false" ht="12.8" hidden="false" customHeight="false" outlineLevel="0" collapsed="false">
      <c r="A832" s="1" t="s">
        <v>308</v>
      </c>
      <c r="B832" s="1" t="s">
        <v>433</v>
      </c>
      <c r="C832" s="1" t="s">
        <v>403</v>
      </c>
      <c r="D832" s="1" t="n">
        <v>299.265960693359</v>
      </c>
      <c r="E832" s="1" t="s">
        <v>434</v>
      </c>
      <c r="F832" s="1" t="s">
        <v>307</v>
      </c>
      <c r="G832" s="1" t="s">
        <v>435</v>
      </c>
      <c r="H832" s="1" t="n">
        <v>26.1159606933594</v>
      </c>
      <c r="I832" s="37" t="n">
        <v>44302</v>
      </c>
      <c r="J832" s="1" t="n">
        <v>2021</v>
      </c>
      <c r="K832" s="1" t="n">
        <v>4</v>
      </c>
      <c r="L832" s="1" t="n">
        <v>15</v>
      </c>
      <c r="M832" s="1" t="s">
        <v>309</v>
      </c>
      <c r="N832" s="1" t="s">
        <v>414</v>
      </c>
    </row>
    <row r="833" customFormat="false" ht="12.8" hidden="false" customHeight="false" outlineLevel="0" collapsed="false">
      <c r="A833" s="1" t="s">
        <v>308</v>
      </c>
      <c r="B833" s="1" t="s">
        <v>433</v>
      </c>
      <c r="C833" s="1" t="s">
        <v>404</v>
      </c>
      <c r="D833" s="1"/>
      <c r="E833" s="1" t="s">
        <v>434</v>
      </c>
      <c r="F833" s="1" t="s">
        <v>307</v>
      </c>
      <c r="G833" s="1" t="s">
        <v>435</v>
      </c>
      <c r="H833" s="1"/>
      <c r="I833" s="37" t="n">
        <v>44287</v>
      </c>
      <c r="J833" s="1" t="n">
        <v>2021</v>
      </c>
      <c r="K833" s="1" t="n">
        <v>4</v>
      </c>
      <c r="L833" s="1" t="n">
        <v>15</v>
      </c>
      <c r="M833" s="1" t="s">
        <v>309</v>
      </c>
      <c r="N833" s="1" t="s">
        <v>414</v>
      </c>
    </row>
    <row r="834" customFormat="false" ht="12.8" hidden="false" customHeight="false" outlineLevel="0" collapsed="false">
      <c r="A834" s="1" t="s">
        <v>308</v>
      </c>
      <c r="B834" s="1" t="s">
        <v>433</v>
      </c>
      <c r="C834" s="1" t="s">
        <v>405</v>
      </c>
      <c r="D834" s="1" t="n">
        <v>299.640075683594</v>
      </c>
      <c r="E834" s="1" t="s">
        <v>434</v>
      </c>
      <c r="F834" s="1" t="s">
        <v>307</v>
      </c>
      <c r="G834" s="1" t="s">
        <v>435</v>
      </c>
      <c r="H834" s="1" t="n">
        <v>26.4900756835938</v>
      </c>
      <c r="I834" s="37" t="n">
        <v>44332</v>
      </c>
      <c r="J834" s="1" t="n">
        <v>2021</v>
      </c>
      <c r="K834" s="1" t="n">
        <v>5</v>
      </c>
      <c r="L834" s="1" t="n">
        <v>15</v>
      </c>
      <c r="M834" s="1" t="s">
        <v>309</v>
      </c>
      <c r="N834" s="1" t="s">
        <v>414</v>
      </c>
    </row>
    <row r="835" customFormat="false" ht="12.8" hidden="false" customHeight="false" outlineLevel="0" collapsed="false">
      <c r="A835" s="1" t="s">
        <v>308</v>
      </c>
      <c r="B835" s="1" t="s">
        <v>433</v>
      </c>
      <c r="C835" s="1" t="s">
        <v>406</v>
      </c>
      <c r="D835" s="1" t="n">
        <v>299.312438964844</v>
      </c>
      <c r="E835" s="1" t="s">
        <v>434</v>
      </c>
      <c r="F835" s="1" t="s">
        <v>307</v>
      </c>
      <c r="G835" s="1" t="s">
        <v>435</v>
      </c>
      <c r="H835" s="1" t="n">
        <v>26.1624389648438</v>
      </c>
      <c r="I835" s="37" t="n">
        <v>44363</v>
      </c>
      <c r="J835" s="1" t="n">
        <v>2021</v>
      </c>
      <c r="K835" s="1" t="n">
        <v>6</v>
      </c>
      <c r="L835" s="1" t="n">
        <v>15</v>
      </c>
      <c r="M835" s="1" t="s">
        <v>309</v>
      </c>
      <c r="N835" s="1" t="s">
        <v>414</v>
      </c>
    </row>
    <row r="836" customFormat="false" ht="12.8" hidden="false" customHeight="false" outlineLevel="0" collapsed="false">
      <c r="A836" s="1" t="s">
        <v>308</v>
      </c>
      <c r="B836" s="1" t="s">
        <v>433</v>
      </c>
      <c r="C836" s="1" t="s">
        <v>407</v>
      </c>
      <c r="D836" s="1" t="n">
        <v>299.143585205078</v>
      </c>
      <c r="E836" s="1" t="s">
        <v>434</v>
      </c>
      <c r="F836" s="1" t="s">
        <v>307</v>
      </c>
      <c r="G836" s="1" t="s">
        <v>435</v>
      </c>
      <c r="H836" s="1" t="n">
        <v>25.9935852050782</v>
      </c>
      <c r="I836" s="37" t="n">
        <v>44393</v>
      </c>
      <c r="J836" s="1" t="n">
        <v>2021</v>
      </c>
      <c r="K836" s="1" t="n">
        <v>7</v>
      </c>
      <c r="L836" s="1" t="n">
        <v>15</v>
      </c>
      <c r="M836" s="1" t="s">
        <v>309</v>
      </c>
      <c r="N836" s="1" t="s">
        <v>414</v>
      </c>
    </row>
    <row r="837" customFormat="false" ht="12.8" hidden="false" customHeight="false" outlineLevel="0" collapsed="false">
      <c r="A837" s="1" t="s">
        <v>308</v>
      </c>
      <c r="B837" s="1" t="s">
        <v>433</v>
      </c>
      <c r="C837" s="1" t="s">
        <v>408</v>
      </c>
      <c r="D837" s="1" t="n">
        <v>299.803741455078</v>
      </c>
      <c r="E837" s="1" t="s">
        <v>434</v>
      </c>
      <c r="F837" s="1" t="s">
        <v>307</v>
      </c>
      <c r="G837" s="1" t="s">
        <v>435</v>
      </c>
      <c r="H837" s="1" t="n">
        <v>26.6537414550781</v>
      </c>
      <c r="I837" s="37" t="n">
        <v>44424</v>
      </c>
      <c r="J837" s="1" t="n">
        <v>2021</v>
      </c>
      <c r="K837" s="1" t="n">
        <v>8</v>
      </c>
      <c r="L837" s="1" t="n">
        <v>15</v>
      </c>
      <c r="M837" s="1" t="s">
        <v>309</v>
      </c>
      <c r="N837" s="1" t="s">
        <v>414</v>
      </c>
    </row>
    <row r="838" customFormat="false" ht="12.8" hidden="false" customHeight="false" outlineLevel="0" collapsed="false">
      <c r="A838" s="1" t="s">
        <v>308</v>
      </c>
      <c r="B838" s="1" t="s">
        <v>433</v>
      </c>
      <c r="C838" s="1" t="s">
        <v>409</v>
      </c>
      <c r="D838" s="1" t="n">
        <v>300.371337890625</v>
      </c>
      <c r="E838" s="1" t="s">
        <v>434</v>
      </c>
      <c r="F838" s="1" t="s">
        <v>307</v>
      </c>
      <c r="G838" s="1" t="s">
        <v>435</v>
      </c>
      <c r="H838" s="1" t="n">
        <v>27.221337890625</v>
      </c>
      <c r="I838" s="37" t="n">
        <v>44455</v>
      </c>
      <c r="J838" s="1" t="n">
        <v>2021</v>
      </c>
      <c r="K838" s="1" t="n">
        <v>9</v>
      </c>
      <c r="L838" s="1" t="n">
        <v>15</v>
      </c>
      <c r="M838" s="1" t="s">
        <v>309</v>
      </c>
      <c r="N838" s="1" t="s">
        <v>414</v>
      </c>
    </row>
    <row r="839" customFormat="false" ht="12.8" hidden="false" customHeight="false" outlineLevel="0" collapsed="false">
      <c r="A839" s="1" t="s">
        <v>308</v>
      </c>
      <c r="B839" s="1" t="s">
        <v>433</v>
      </c>
      <c r="C839" s="1" t="s">
        <v>410</v>
      </c>
      <c r="D839" s="1" t="n">
        <v>301.643798828125</v>
      </c>
      <c r="E839" s="1" t="s">
        <v>434</v>
      </c>
      <c r="F839" s="1" t="s">
        <v>307</v>
      </c>
      <c r="G839" s="1" t="s">
        <v>435</v>
      </c>
      <c r="H839" s="1" t="n">
        <v>28.493798828125</v>
      </c>
      <c r="I839" s="37" t="n">
        <v>44485</v>
      </c>
      <c r="J839" s="1" t="n">
        <v>2021</v>
      </c>
      <c r="K839" s="1" t="n">
        <v>10</v>
      </c>
      <c r="L839" s="1" t="n">
        <v>15</v>
      </c>
      <c r="M839" s="1" t="s">
        <v>309</v>
      </c>
      <c r="N839" s="1" t="s">
        <v>414</v>
      </c>
    </row>
    <row r="840" customFormat="false" ht="12.8" hidden="false" customHeight="false" outlineLevel="0" collapsed="false">
      <c r="A840" s="1" t="s">
        <v>308</v>
      </c>
      <c r="B840" s="1" t="s">
        <v>433</v>
      </c>
      <c r="C840" s="1" t="s">
        <v>411</v>
      </c>
      <c r="D840" s="1" t="n">
        <v>302.210662841797</v>
      </c>
      <c r="E840" s="1" t="s">
        <v>434</v>
      </c>
      <c r="F840" s="1" t="s">
        <v>307</v>
      </c>
      <c r="G840" s="1" t="s">
        <v>435</v>
      </c>
      <c r="H840" s="1" t="n">
        <v>29.0606628417969</v>
      </c>
      <c r="I840" s="37" t="n">
        <v>44516</v>
      </c>
      <c r="J840" s="1" t="n">
        <v>2021</v>
      </c>
      <c r="K840" s="1" t="n">
        <v>11</v>
      </c>
      <c r="L840" s="1" t="n">
        <v>15</v>
      </c>
      <c r="M840" s="1" t="s">
        <v>309</v>
      </c>
      <c r="N840" s="1" t="s">
        <v>414</v>
      </c>
    </row>
    <row r="841" customFormat="false" ht="12.8" hidden="false" customHeight="false" outlineLevel="0" collapsed="false">
      <c r="A841" s="1" t="s">
        <v>308</v>
      </c>
      <c r="B841" s="1" t="s">
        <v>433</v>
      </c>
      <c r="C841" s="1" t="s">
        <v>412</v>
      </c>
      <c r="D841" s="1" t="n">
        <v>299.728546142578</v>
      </c>
      <c r="E841" s="1" t="s">
        <v>434</v>
      </c>
      <c r="F841" s="1" t="s">
        <v>307</v>
      </c>
      <c r="G841" s="1" t="s">
        <v>435</v>
      </c>
      <c r="H841" s="1" t="n">
        <v>26.5785461425782</v>
      </c>
      <c r="I841" s="37" t="n">
        <v>44546</v>
      </c>
      <c r="J841" s="1" t="n">
        <v>2021</v>
      </c>
      <c r="K841" s="1" t="n">
        <v>12</v>
      </c>
      <c r="L841" s="1" t="n">
        <v>15</v>
      </c>
      <c r="M841" s="1" t="s">
        <v>309</v>
      </c>
      <c r="N841" s="1" t="s">
        <v>414</v>
      </c>
    </row>
    <row r="842" customFormat="false" ht="12.8" hidden="false" customHeight="false" outlineLevel="0" collapsed="false">
      <c r="A842" s="1" t="s">
        <v>305</v>
      </c>
      <c r="B842" s="1" t="s">
        <v>436</v>
      </c>
      <c r="C842" s="1" t="s">
        <v>358</v>
      </c>
      <c r="D842" s="1" t="n">
        <v>299.808180584285</v>
      </c>
      <c r="E842" s="1" t="s">
        <v>437</v>
      </c>
      <c r="F842" s="1" t="s">
        <v>304</v>
      </c>
      <c r="G842" s="1" t="s">
        <v>360</v>
      </c>
      <c r="H842" s="1" t="n">
        <v>26.6581805842855</v>
      </c>
      <c r="I842" s="37" t="n">
        <v>43101</v>
      </c>
      <c r="J842" s="1" t="n">
        <v>2018</v>
      </c>
      <c r="K842" s="1" t="n">
        <v>1</v>
      </c>
      <c r="L842" s="1" t="n">
        <v>25</v>
      </c>
      <c r="M842" s="1" t="s">
        <v>306</v>
      </c>
      <c r="N842" s="1" t="s">
        <v>361</v>
      </c>
    </row>
    <row r="843" customFormat="false" ht="12.8" hidden="false" customHeight="false" outlineLevel="0" collapsed="false">
      <c r="A843" s="1" t="s">
        <v>305</v>
      </c>
      <c r="B843" s="1" t="s">
        <v>436</v>
      </c>
      <c r="C843" s="1" t="s">
        <v>362</v>
      </c>
      <c r="D843" s="1" t="n">
        <v>299.754772246876</v>
      </c>
      <c r="E843" s="1" t="s">
        <v>437</v>
      </c>
      <c r="F843" s="1" t="s">
        <v>304</v>
      </c>
      <c r="G843" s="1" t="s">
        <v>360</v>
      </c>
      <c r="H843" s="1" t="n">
        <v>26.6047722468763</v>
      </c>
      <c r="I843" s="37" t="n">
        <v>43132</v>
      </c>
      <c r="J843" s="1" t="n">
        <v>2018</v>
      </c>
      <c r="K843" s="1" t="n">
        <v>2</v>
      </c>
      <c r="L843" s="1" t="n">
        <v>25</v>
      </c>
      <c r="M843" s="1" t="s">
        <v>306</v>
      </c>
      <c r="N843" s="1" t="s">
        <v>361</v>
      </c>
    </row>
    <row r="844" customFormat="false" ht="12.8" hidden="false" customHeight="false" outlineLevel="0" collapsed="false">
      <c r="A844" s="1" t="s">
        <v>305</v>
      </c>
      <c r="B844" s="1" t="s">
        <v>436</v>
      </c>
      <c r="C844" s="1" t="s">
        <v>363</v>
      </c>
      <c r="D844" s="1" t="n">
        <v>300.016395696794</v>
      </c>
      <c r="E844" s="1" t="s">
        <v>437</v>
      </c>
      <c r="F844" s="1" t="s">
        <v>304</v>
      </c>
      <c r="G844" s="1" t="s">
        <v>360</v>
      </c>
      <c r="H844" s="1" t="n">
        <v>26.866395696794</v>
      </c>
      <c r="I844" s="37" t="n">
        <v>43160</v>
      </c>
      <c r="J844" s="1" t="n">
        <v>2018</v>
      </c>
      <c r="K844" s="1" t="n">
        <v>3</v>
      </c>
      <c r="L844" s="1" t="n">
        <v>25</v>
      </c>
      <c r="M844" s="1" t="s">
        <v>306</v>
      </c>
      <c r="N844" s="1" t="s">
        <v>361</v>
      </c>
    </row>
    <row r="845" customFormat="false" ht="12.8" hidden="false" customHeight="false" outlineLevel="0" collapsed="false">
      <c r="A845" s="1" t="s">
        <v>305</v>
      </c>
      <c r="B845" s="1" t="s">
        <v>436</v>
      </c>
      <c r="C845" s="1" t="s">
        <v>364</v>
      </c>
      <c r="D845" s="1" t="n">
        <v>299.21449660178</v>
      </c>
      <c r="E845" s="1" t="s">
        <v>437</v>
      </c>
      <c r="F845" s="1" t="s">
        <v>304</v>
      </c>
      <c r="G845" s="1" t="s">
        <v>360</v>
      </c>
      <c r="H845" s="1" t="n">
        <v>26.06449660178</v>
      </c>
      <c r="I845" s="37" t="n">
        <v>43191</v>
      </c>
      <c r="J845" s="1" t="n">
        <v>2018</v>
      </c>
      <c r="K845" s="1" t="n">
        <v>4</v>
      </c>
      <c r="L845" s="1" t="n">
        <v>25</v>
      </c>
      <c r="M845" s="1" t="s">
        <v>306</v>
      </c>
      <c r="N845" s="1" t="s">
        <v>361</v>
      </c>
    </row>
    <row r="846" customFormat="false" ht="12.8" hidden="false" customHeight="false" outlineLevel="0" collapsed="false">
      <c r="A846" s="1" t="s">
        <v>305</v>
      </c>
      <c r="B846" s="1" t="s">
        <v>436</v>
      </c>
      <c r="C846" s="1" t="s">
        <v>365</v>
      </c>
      <c r="D846" s="1" t="n">
        <v>299.00473342152</v>
      </c>
      <c r="E846" s="1" t="s">
        <v>437</v>
      </c>
      <c r="F846" s="1" t="s">
        <v>304</v>
      </c>
      <c r="G846" s="1" t="s">
        <v>360</v>
      </c>
      <c r="H846" s="1" t="n">
        <v>25.8547334215205</v>
      </c>
      <c r="I846" s="37" t="n">
        <v>43221</v>
      </c>
      <c r="J846" s="1" t="n">
        <v>2018</v>
      </c>
      <c r="K846" s="1" t="n">
        <v>5</v>
      </c>
      <c r="L846" s="1" t="n">
        <v>25</v>
      </c>
      <c r="M846" s="1" t="s">
        <v>306</v>
      </c>
      <c r="N846" s="1" t="s">
        <v>361</v>
      </c>
    </row>
    <row r="847" customFormat="false" ht="12.8" hidden="false" customHeight="false" outlineLevel="0" collapsed="false">
      <c r="A847" s="1" t="s">
        <v>305</v>
      </c>
      <c r="B847" s="1" t="s">
        <v>436</v>
      </c>
      <c r="C847" s="1" t="s">
        <v>366</v>
      </c>
      <c r="D847" s="1" t="n">
        <v>298.311199069076</v>
      </c>
      <c r="E847" s="1" t="s">
        <v>437</v>
      </c>
      <c r="F847" s="1" t="s">
        <v>304</v>
      </c>
      <c r="G847" s="1" t="s">
        <v>360</v>
      </c>
      <c r="H847" s="1" t="n">
        <v>25.1611990690759</v>
      </c>
      <c r="I847" s="37" t="n">
        <v>43252</v>
      </c>
      <c r="J847" s="1" t="n">
        <v>2018</v>
      </c>
      <c r="K847" s="1" t="n">
        <v>6</v>
      </c>
      <c r="L847" s="1" t="n">
        <v>25</v>
      </c>
      <c r="M847" s="1" t="s">
        <v>306</v>
      </c>
      <c r="N847" s="1" t="s">
        <v>361</v>
      </c>
    </row>
    <row r="848" customFormat="false" ht="12.8" hidden="false" customHeight="false" outlineLevel="0" collapsed="false">
      <c r="A848" s="1" t="s">
        <v>305</v>
      </c>
      <c r="B848" s="1" t="s">
        <v>436</v>
      </c>
      <c r="C848" s="1" t="s">
        <v>367</v>
      </c>
      <c r="D848" s="1" t="n">
        <v>297.857615218035</v>
      </c>
      <c r="E848" s="1" t="s">
        <v>437</v>
      </c>
      <c r="F848" s="1" t="s">
        <v>304</v>
      </c>
      <c r="G848" s="1" t="s">
        <v>360</v>
      </c>
      <c r="H848" s="1" t="n">
        <v>24.7076152180352</v>
      </c>
      <c r="I848" s="37" t="n">
        <v>43282</v>
      </c>
      <c r="J848" s="1" t="n">
        <v>2018</v>
      </c>
      <c r="K848" s="1" t="n">
        <v>7</v>
      </c>
      <c r="L848" s="1" t="n">
        <v>25</v>
      </c>
      <c r="M848" s="1" t="s">
        <v>306</v>
      </c>
      <c r="N848" s="1" t="s">
        <v>361</v>
      </c>
    </row>
    <row r="849" customFormat="false" ht="12.8" hidden="false" customHeight="false" outlineLevel="0" collapsed="false">
      <c r="A849" s="1" t="s">
        <v>305</v>
      </c>
      <c r="B849" s="1" t="s">
        <v>436</v>
      </c>
      <c r="C849" s="1" t="s">
        <v>368</v>
      </c>
      <c r="D849" s="1" t="n">
        <v>298.072796635423</v>
      </c>
      <c r="E849" s="1" t="s">
        <v>437</v>
      </c>
      <c r="F849" s="1" t="s">
        <v>304</v>
      </c>
      <c r="G849" s="1" t="s">
        <v>360</v>
      </c>
      <c r="H849" s="1" t="n">
        <v>24.9227966354231</v>
      </c>
      <c r="I849" s="37" t="n">
        <v>43313</v>
      </c>
      <c r="J849" s="1" t="n">
        <v>2018</v>
      </c>
      <c r="K849" s="1" t="n">
        <v>8</v>
      </c>
      <c r="L849" s="1" t="n">
        <v>25</v>
      </c>
      <c r="M849" s="1" t="s">
        <v>306</v>
      </c>
      <c r="N849" s="1" t="s">
        <v>361</v>
      </c>
    </row>
    <row r="850" customFormat="false" ht="12.8" hidden="false" customHeight="false" outlineLevel="0" collapsed="false">
      <c r="A850" s="1" t="s">
        <v>305</v>
      </c>
      <c r="B850" s="1" t="s">
        <v>436</v>
      </c>
      <c r="C850" s="1" t="s">
        <v>369</v>
      </c>
      <c r="D850" s="1" t="n">
        <v>298.477616352308</v>
      </c>
      <c r="E850" s="1" t="s">
        <v>437</v>
      </c>
      <c r="F850" s="1" t="s">
        <v>304</v>
      </c>
      <c r="G850" s="1" t="s">
        <v>360</v>
      </c>
      <c r="H850" s="1" t="n">
        <v>25.3276163523076</v>
      </c>
      <c r="I850" s="37" t="n">
        <v>43344</v>
      </c>
      <c r="J850" s="1" t="n">
        <v>2018</v>
      </c>
      <c r="K850" s="1" t="n">
        <v>9</v>
      </c>
      <c r="L850" s="1" t="n">
        <v>25</v>
      </c>
      <c r="M850" s="1" t="s">
        <v>306</v>
      </c>
      <c r="N850" s="1" t="s">
        <v>361</v>
      </c>
    </row>
    <row r="851" customFormat="false" ht="12.8" hidden="false" customHeight="false" outlineLevel="0" collapsed="false">
      <c r="A851" s="1" t="s">
        <v>305</v>
      </c>
      <c r="B851" s="1" t="s">
        <v>436</v>
      </c>
      <c r="C851" s="1" t="s">
        <v>370</v>
      </c>
      <c r="D851" s="1" t="n">
        <v>299.45676920481</v>
      </c>
      <c r="E851" s="1" t="s">
        <v>437</v>
      </c>
      <c r="F851" s="1" t="s">
        <v>304</v>
      </c>
      <c r="G851" s="1" t="s">
        <v>360</v>
      </c>
      <c r="H851" s="1" t="n">
        <v>26.3067692048103</v>
      </c>
      <c r="I851" s="37" t="n">
        <v>43374</v>
      </c>
      <c r="J851" s="1" t="n">
        <v>2018</v>
      </c>
      <c r="K851" s="1" t="n">
        <v>10</v>
      </c>
      <c r="L851" s="1" t="n">
        <v>25</v>
      </c>
      <c r="M851" s="1" t="s">
        <v>306</v>
      </c>
      <c r="N851" s="1" t="s">
        <v>361</v>
      </c>
    </row>
    <row r="852" customFormat="false" ht="12.8" hidden="false" customHeight="false" outlineLevel="0" collapsed="false">
      <c r="A852" s="1" t="s">
        <v>305</v>
      </c>
      <c r="B852" s="1" t="s">
        <v>436</v>
      </c>
      <c r="C852" s="1" t="s">
        <v>371</v>
      </c>
      <c r="D852" s="1" t="n">
        <v>299.9088049881</v>
      </c>
      <c r="E852" s="1" t="s">
        <v>437</v>
      </c>
      <c r="F852" s="1" t="s">
        <v>304</v>
      </c>
      <c r="G852" s="1" t="s">
        <v>360</v>
      </c>
      <c r="H852" s="1" t="n">
        <v>26.7588049881</v>
      </c>
      <c r="I852" s="37" t="n">
        <v>43405</v>
      </c>
      <c r="J852" s="1" t="n">
        <v>2018</v>
      </c>
      <c r="K852" s="1" t="n">
        <v>11</v>
      </c>
      <c r="L852" s="1" t="n">
        <v>25</v>
      </c>
      <c r="M852" s="1" t="s">
        <v>306</v>
      </c>
      <c r="N852" s="1" t="s">
        <v>361</v>
      </c>
    </row>
    <row r="853" customFormat="false" ht="12.8" hidden="false" customHeight="false" outlineLevel="0" collapsed="false">
      <c r="A853" s="1" t="s">
        <v>305</v>
      </c>
      <c r="B853" s="1" t="s">
        <v>436</v>
      </c>
      <c r="C853" s="1" t="s">
        <v>372</v>
      </c>
      <c r="D853" s="1" t="n">
        <v>300.047357051814</v>
      </c>
      <c r="E853" s="1" t="s">
        <v>437</v>
      </c>
      <c r="F853" s="1" t="s">
        <v>304</v>
      </c>
      <c r="G853" s="1" t="s">
        <v>360</v>
      </c>
      <c r="H853" s="1" t="n">
        <v>26.8973570518139</v>
      </c>
      <c r="I853" s="37" t="n">
        <v>43435</v>
      </c>
      <c r="J853" s="1" t="n">
        <v>2018</v>
      </c>
      <c r="K853" s="1" t="n">
        <v>12</v>
      </c>
      <c r="L853" s="1" t="n">
        <v>25</v>
      </c>
      <c r="M853" s="1" t="s">
        <v>306</v>
      </c>
      <c r="N853" s="1" t="s">
        <v>361</v>
      </c>
    </row>
    <row r="854" customFormat="false" ht="12.8" hidden="false" customHeight="false" outlineLevel="0" collapsed="false">
      <c r="A854" s="1" t="s">
        <v>305</v>
      </c>
      <c r="B854" s="1" t="s">
        <v>436</v>
      </c>
      <c r="C854" s="1" t="s">
        <v>373</v>
      </c>
      <c r="D854" s="1" t="n">
        <v>300.222288707676</v>
      </c>
      <c r="E854" s="1" t="s">
        <v>437</v>
      </c>
      <c r="F854" s="1" t="s">
        <v>304</v>
      </c>
      <c r="G854" s="1" t="s">
        <v>360</v>
      </c>
      <c r="H854" s="1" t="n">
        <v>27.072288707676</v>
      </c>
      <c r="I854" s="37" t="n">
        <v>43466</v>
      </c>
      <c r="J854" s="1" t="n">
        <v>2019</v>
      </c>
      <c r="K854" s="1" t="n">
        <v>1</v>
      </c>
      <c r="L854" s="1" t="n">
        <v>25</v>
      </c>
      <c r="M854" s="1" t="s">
        <v>306</v>
      </c>
      <c r="N854" s="1" t="s">
        <v>361</v>
      </c>
    </row>
    <row r="855" customFormat="false" ht="12.8" hidden="false" customHeight="false" outlineLevel="0" collapsed="false">
      <c r="A855" s="1" t="s">
        <v>305</v>
      </c>
      <c r="B855" s="1" t="s">
        <v>436</v>
      </c>
      <c r="C855" s="1" t="s">
        <v>374</v>
      </c>
      <c r="D855" s="1" t="n">
        <v>300.240091486812</v>
      </c>
      <c r="E855" s="1" t="s">
        <v>437</v>
      </c>
      <c r="F855" s="1" t="s">
        <v>304</v>
      </c>
      <c r="G855" s="1" t="s">
        <v>360</v>
      </c>
      <c r="H855" s="1" t="n">
        <v>27.0900914868124</v>
      </c>
      <c r="I855" s="37" t="n">
        <v>43497</v>
      </c>
      <c r="J855" s="1" t="n">
        <v>2019</v>
      </c>
      <c r="K855" s="1" t="n">
        <v>2</v>
      </c>
      <c r="L855" s="1" t="n">
        <v>25</v>
      </c>
      <c r="M855" s="1" t="s">
        <v>306</v>
      </c>
      <c r="N855" s="1" t="s">
        <v>361</v>
      </c>
    </row>
    <row r="856" customFormat="false" ht="12.8" hidden="false" customHeight="false" outlineLevel="0" collapsed="false">
      <c r="A856" s="1" t="s">
        <v>305</v>
      </c>
      <c r="B856" s="1" t="s">
        <v>436</v>
      </c>
      <c r="C856" s="1" t="s">
        <v>375</v>
      </c>
      <c r="D856" s="1" t="n">
        <v>300.32291311149</v>
      </c>
      <c r="E856" s="1" t="s">
        <v>437</v>
      </c>
      <c r="F856" s="1" t="s">
        <v>304</v>
      </c>
      <c r="G856" s="1" t="s">
        <v>360</v>
      </c>
      <c r="H856" s="1" t="n">
        <v>27.1729131114905</v>
      </c>
      <c r="I856" s="37" t="n">
        <v>43525</v>
      </c>
      <c r="J856" s="1" t="n">
        <v>2019</v>
      </c>
      <c r="K856" s="1" t="n">
        <v>3</v>
      </c>
      <c r="L856" s="1" t="n">
        <v>25</v>
      </c>
      <c r="M856" s="1" t="s">
        <v>306</v>
      </c>
      <c r="N856" s="1" t="s">
        <v>361</v>
      </c>
    </row>
    <row r="857" customFormat="false" ht="12.8" hidden="false" customHeight="false" outlineLevel="0" collapsed="false">
      <c r="A857" s="1" t="s">
        <v>305</v>
      </c>
      <c r="B857" s="1" t="s">
        <v>436</v>
      </c>
      <c r="C857" s="1" t="s">
        <v>376</v>
      </c>
      <c r="D857" s="1" t="n">
        <v>300.241639554563</v>
      </c>
      <c r="E857" s="1" t="s">
        <v>437</v>
      </c>
      <c r="F857" s="1" t="s">
        <v>304</v>
      </c>
      <c r="G857" s="1" t="s">
        <v>360</v>
      </c>
      <c r="H857" s="1" t="n">
        <v>27.0916395545634</v>
      </c>
      <c r="I857" s="37" t="n">
        <v>43556</v>
      </c>
      <c r="J857" s="1" t="n">
        <v>2019</v>
      </c>
      <c r="K857" s="1" t="n">
        <v>4</v>
      </c>
      <c r="L857" s="1" t="n">
        <v>25</v>
      </c>
      <c r="M857" s="1" t="s">
        <v>306</v>
      </c>
      <c r="N857" s="1" t="s">
        <v>361</v>
      </c>
    </row>
    <row r="858" customFormat="false" ht="12.8" hidden="false" customHeight="false" outlineLevel="0" collapsed="false">
      <c r="A858" s="1" t="s">
        <v>305</v>
      </c>
      <c r="B858" s="1" t="s">
        <v>436</v>
      </c>
      <c r="C858" s="1" t="s">
        <v>377</v>
      </c>
      <c r="D858" s="1" t="n">
        <v>299.959891223883</v>
      </c>
      <c r="E858" s="1" t="s">
        <v>437</v>
      </c>
      <c r="F858" s="1" t="s">
        <v>304</v>
      </c>
      <c r="G858" s="1" t="s">
        <v>360</v>
      </c>
      <c r="H858" s="1" t="n">
        <v>26.8098912238827</v>
      </c>
      <c r="I858" s="37" t="n">
        <v>43586</v>
      </c>
      <c r="J858" s="1" t="n">
        <v>2019</v>
      </c>
      <c r="K858" s="1" t="n">
        <v>5</v>
      </c>
      <c r="L858" s="1" t="n">
        <v>25</v>
      </c>
      <c r="M858" s="1" t="s">
        <v>306</v>
      </c>
      <c r="N858" s="1" t="s">
        <v>361</v>
      </c>
    </row>
    <row r="859" customFormat="false" ht="12.8" hidden="false" customHeight="false" outlineLevel="0" collapsed="false">
      <c r="A859" s="1" t="s">
        <v>305</v>
      </c>
      <c r="B859" s="1" t="s">
        <v>436</v>
      </c>
      <c r="C859" s="1" t="s">
        <v>378</v>
      </c>
      <c r="D859" s="1" t="n">
        <v>298.863085222305</v>
      </c>
      <c r="E859" s="1" t="s">
        <v>437</v>
      </c>
      <c r="F859" s="1" t="s">
        <v>304</v>
      </c>
      <c r="G859" s="1" t="s">
        <v>360</v>
      </c>
      <c r="H859" s="1" t="n">
        <v>25.7130852223047</v>
      </c>
      <c r="I859" s="37" t="n">
        <v>43617</v>
      </c>
      <c r="J859" s="1" t="n">
        <v>2019</v>
      </c>
      <c r="K859" s="1" t="n">
        <v>6</v>
      </c>
      <c r="L859" s="1" t="n">
        <v>25</v>
      </c>
      <c r="M859" s="1" t="s">
        <v>306</v>
      </c>
      <c r="N859" s="1" t="s">
        <v>361</v>
      </c>
    </row>
    <row r="860" customFormat="false" ht="12.8" hidden="false" customHeight="false" outlineLevel="0" collapsed="false">
      <c r="A860" s="1" t="s">
        <v>305</v>
      </c>
      <c r="B860" s="1" t="s">
        <v>436</v>
      </c>
      <c r="C860" s="1" t="s">
        <v>379</v>
      </c>
      <c r="D860" s="1" t="n">
        <v>297.919537928075</v>
      </c>
      <c r="E860" s="1" t="s">
        <v>437</v>
      </c>
      <c r="F860" s="1" t="s">
        <v>304</v>
      </c>
      <c r="G860" s="1" t="s">
        <v>360</v>
      </c>
      <c r="H860" s="1" t="n">
        <v>24.7695379280748</v>
      </c>
      <c r="I860" s="37" t="n">
        <v>43647</v>
      </c>
      <c r="J860" s="1" t="n">
        <v>2019</v>
      </c>
      <c r="K860" s="1" t="n">
        <v>7</v>
      </c>
      <c r="L860" s="1" t="n">
        <v>25</v>
      </c>
      <c r="M860" s="1" t="s">
        <v>306</v>
      </c>
      <c r="N860" s="1" t="s">
        <v>361</v>
      </c>
    </row>
    <row r="861" customFormat="false" ht="12.8" hidden="false" customHeight="false" outlineLevel="0" collapsed="false">
      <c r="A861" s="1" t="s">
        <v>305</v>
      </c>
      <c r="B861" s="1" t="s">
        <v>436</v>
      </c>
      <c r="C861" s="1" t="s">
        <v>380</v>
      </c>
      <c r="D861" s="1" t="n">
        <v>297.777115694983</v>
      </c>
      <c r="E861" s="1" t="s">
        <v>437</v>
      </c>
      <c r="F861" s="1" t="s">
        <v>304</v>
      </c>
      <c r="G861" s="1" t="s">
        <v>360</v>
      </c>
      <c r="H861" s="1" t="n">
        <v>24.6271156949836</v>
      </c>
      <c r="I861" s="37" t="n">
        <v>43678</v>
      </c>
      <c r="J861" s="1" t="n">
        <v>2019</v>
      </c>
      <c r="K861" s="1" t="n">
        <v>8</v>
      </c>
      <c r="L861" s="1" t="n">
        <v>25</v>
      </c>
      <c r="M861" s="1" t="s">
        <v>306</v>
      </c>
      <c r="N861" s="1" t="s">
        <v>361</v>
      </c>
    </row>
    <row r="862" customFormat="false" ht="12.8" hidden="false" customHeight="false" outlineLevel="0" collapsed="false">
      <c r="A862" s="1" t="s">
        <v>305</v>
      </c>
      <c r="B862" s="1" t="s">
        <v>436</v>
      </c>
      <c r="C862" s="1" t="s">
        <v>381</v>
      </c>
      <c r="D862" s="1" t="n">
        <v>298.333646051465</v>
      </c>
      <c r="E862" s="1" t="s">
        <v>437</v>
      </c>
      <c r="F862" s="1" t="s">
        <v>304</v>
      </c>
      <c r="G862" s="1" t="s">
        <v>360</v>
      </c>
      <c r="H862" s="1" t="n">
        <v>25.1836460514653</v>
      </c>
      <c r="I862" s="37" t="n">
        <v>43709</v>
      </c>
      <c r="J862" s="1" t="n">
        <v>2019</v>
      </c>
      <c r="K862" s="1" t="n">
        <v>9</v>
      </c>
      <c r="L862" s="1" t="n">
        <v>25</v>
      </c>
      <c r="M862" s="1" t="s">
        <v>306</v>
      </c>
      <c r="N862" s="1" t="s">
        <v>361</v>
      </c>
    </row>
    <row r="863" customFormat="false" ht="12.8" hidden="false" customHeight="false" outlineLevel="0" collapsed="false">
      <c r="A863" s="1" t="s">
        <v>305</v>
      </c>
      <c r="B863" s="1" t="s">
        <v>436</v>
      </c>
      <c r="C863" s="1" t="s">
        <v>382</v>
      </c>
      <c r="D863" s="1" t="n">
        <v>299.031824607163</v>
      </c>
      <c r="E863" s="1" t="s">
        <v>437</v>
      </c>
      <c r="F863" s="1" t="s">
        <v>304</v>
      </c>
      <c r="G863" s="1" t="s">
        <v>360</v>
      </c>
      <c r="H863" s="1" t="n">
        <v>25.8818246071629</v>
      </c>
      <c r="I863" s="37" t="n">
        <v>43739</v>
      </c>
      <c r="J863" s="1" t="n">
        <v>2019</v>
      </c>
      <c r="K863" s="1" t="n">
        <v>10</v>
      </c>
      <c r="L863" s="1" t="n">
        <v>25</v>
      </c>
      <c r="M863" s="1" t="s">
        <v>306</v>
      </c>
      <c r="N863" s="1" t="s">
        <v>361</v>
      </c>
    </row>
    <row r="864" customFormat="false" ht="12.8" hidden="false" customHeight="false" outlineLevel="0" collapsed="false">
      <c r="A864" s="1" t="s">
        <v>305</v>
      </c>
      <c r="B864" s="1" t="s">
        <v>436</v>
      </c>
      <c r="C864" s="1" t="s">
        <v>383</v>
      </c>
      <c r="D864" s="1" t="n">
        <v>299.7919258729</v>
      </c>
      <c r="E864" s="1" t="s">
        <v>437</v>
      </c>
      <c r="F864" s="1" t="s">
        <v>304</v>
      </c>
      <c r="G864" s="1" t="s">
        <v>360</v>
      </c>
      <c r="H864" s="1" t="n">
        <v>26.6419258729001</v>
      </c>
      <c r="I864" s="37" t="n">
        <v>43770</v>
      </c>
      <c r="J864" s="1" t="n">
        <v>2019</v>
      </c>
      <c r="K864" s="1" t="n">
        <v>11</v>
      </c>
      <c r="L864" s="1" t="n">
        <v>25</v>
      </c>
      <c r="M864" s="1" t="s">
        <v>306</v>
      </c>
      <c r="N864" s="1" t="s">
        <v>361</v>
      </c>
    </row>
    <row r="865" customFormat="false" ht="12.8" hidden="false" customHeight="false" outlineLevel="0" collapsed="false">
      <c r="A865" s="1" t="s">
        <v>305</v>
      </c>
      <c r="B865" s="1" t="s">
        <v>436</v>
      </c>
      <c r="C865" s="1" t="s">
        <v>384</v>
      </c>
      <c r="D865" s="1" t="n">
        <v>300.226158877053</v>
      </c>
      <c r="E865" s="1" t="s">
        <v>437</v>
      </c>
      <c r="F865" s="1" t="s">
        <v>304</v>
      </c>
      <c r="G865" s="1" t="s">
        <v>360</v>
      </c>
      <c r="H865" s="1" t="n">
        <v>27.0761588770534</v>
      </c>
      <c r="I865" s="37" t="n">
        <v>43800</v>
      </c>
      <c r="J865" s="1" t="n">
        <v>2019</v>
      </c>
      <c r="K865" s="1" t="n">
        <v>12</v>
      </c>
      <c r="L865" s="1" t="n">
        <v>25</v>
      </c>
      <c r="M865" s="1" t="s">
        <v>306</v>
      </c>
      <c r="N865" s="1" t="s">
        <v>361</v>
      </c>
    </row>
    <row r="866" customFormat="false" ht="12.8" hidden="false" customHeight="false" outlineLevel="0" collapsed="false">
      <c r="A866" s="1" t="s">
        <v>305</v>
      </c>
      <c r="B866" s="1" t="s">
        <v>436</v>
      </c>
      <c r="C866" s="1" t="s">
        <v>385</v>
      </c>
      <c r="D866" s="1" t="n">
        <v>300.603887408296</v>
      </c>
      <c r="E866" s="1" t="s">
        <v>437</v>
      </c>
      <c r="F866" s="1" t="s">
        <v>304</v>
      </c>
      <c r="G866" s="1" t="s">
        <v>360</v>
      </c>
      <c r="H866" s="1" t="n">
        <v>27.4538874082956</v>
      </c>
      <c r="I866" s="37" t="n">
        <v>43831</v>
      </c>
      <c r="J866" s="1" t="n">
        <v>2020</v>
      </c>
      <c r="K866" s="1" t="n">
        <v>1</v>
      </c>
      <c r="L866" s="1" t="n">
        <v>25</v>
      </c>
      <c r="M866" s="1" t="s">
        <v>306</v>
      </c>
      <c r="N866" s="1" t="s">
        <v>361</v>
      </c>
    </row>
    <row r="867" customFormat="false" ht="12.8" hidden="false" customHeight="false" outlineLevel="0" collapsed="false">
      <c r="A867" s="1" t="s">
        <v>305</v>
      </c>
      <c r="B867" s="1" t="s">
        <v>436</v>
      </c>
      <c r="C867" s="1" t="s">
        <v>386</v>
      </c>
      <c r="D867" s="1" t="n">
        <v>300.842289841948</v>
      </c>
      <c r="E867" s="1" t="s">
        <v>437</v>
      </c>
      <c r="F867" s="1" t="s">
        <v>304</v>
      </c>
      <c r="G867" s="1" t="s">
        <v>360</v>
      </c>
      <c r="H867" s="1" t="n">
        <v>27.6922898419484</v>
      </c>
      <c r="I867" s="37" t="n">
        <v>43862</v>
      </c>
      <c r="J867" s="1" t="n">
        <v>2020</v>
      </c>
      <c r="K867" s="1" t="n">
        <v>2</v>
      </c>
      <c r="L867" s="1" t="n">
        <v>25</v>
      </c>
      <c r="M867" s="1" t="s">
        <v>306</v>
      </c>
      <c r="N867" s="1" t="s">
        <v>361</v>
      </c>
    </row>
    <row r="868" customFormat="false" ht="12.8" hidden="false" customHeight="false" outlineLevel="0" collapsed="false">
      <c r="A868" s="1" t="s">
        <v>305</v>
      </c>
      <c r="B868" s="1" t="s">
        <v>436</v>
      </c>
      <c r="C868" s="1" t="s">
        <v>387</v>
      </c>
      <c r="D868" s="1" t="n">
        <v>300.569055883898</v>
      </c>
      <c r="E868" s="1" t="s">
        <v>437</v>
      </c>
      <c r="F868" s="1" t="s">
        <v>304</v>
      </c>
      <c r="G868" s="1" t="s">
        <v>360</v>
      </c>
      <c r="H868" s="1" t="n">
        <v>27.4190558838982</v>
      </c>
      <c r="I868" s="37" t="n">
        <v>43891</v>
      </c>
      <c r="J868" s="1" t="n">
        <v>2020</v>
      </c>
      <c r="K868" s="1" t="n">
        <v>3</v>
      </c>
      <c r="L868" s="1" t="n">
        <v>25</v>
      </c>
      <c r="M868" s="1" t="s">
        <v>306</v>
      </c>
      <c r="N868" s="1" t="s">
        <v>361</v>
      </c>
    </row>
    <row r="869" customFormat="false" ht="12.8" hidden="false" customHeight="false" outlineLevel="0" collapsed="false">
      <c r="A869" s="1" t="s">
        <v>305</v>
      </c>
      <c r="B869" s="1" t="s">
        <v>436</v>
      </c>
      <c r="C869" s="1" t="s">
        <v>388</v>
      </c>
      <c r="D869" s="1" t="n">
        <v>300.205259962415</v>
      </c>
      <c r="E869" s="1" t="s">
        <v>437</v>
      </c>
      <c r="F869" s="1" t="s">
        <v>304</v>
      </c>
      <c r="G869" s="1" t="s">
        <v>360</v>
      </c>
      <c r="H869" s="1" t="n">
        <v>27.055259962415</v>
      </c>
      <c r="I869" s="37" t="n">
        <v>43922</v>
      </c>
      <c r="J869" s="1" t="n">
        <v>2020</v>
      </c>
      <c r="K869" s="1" t="n">
        <v>4</v>
      </c>
      <c r="L869" s="1" t="n">
        <v>25</v>
      </c>
      <c r="M869" s="1" t="s">
        <v>306</v>
      </c>
      <c r="N869" s="1" t="s">
        <v>361</v>
      </c>
    </row>
    <row r="870" customFormat="false" ht="12.8" hidden="false" customHeight="false" outlineLevel="0" collapsed="false">
      <c r="A870" s="1" t="s">
        <v>305</v>
      </c>
      <c r="B870" s="1" t="s">
        <v>436</v>
      </c>
      <c r="C870" s="1" t="s">
        <v>389</v>
      </c>
      <c r="D870" s="1" t="n">
        <v>299.595321268524</v>
      </c>
      <c r="E870" s="1" t="s">
        <v>437</v>
      </c>
      <c r="F870" s="1" t="s">
        <v>304</v>
      </c>
      <c r="G870" s="1" t="s">
        <v>360</v>
      </c>
      <c r="H870" s="1" t="n">
        <v>26.4453212685241</v>
      </c>
      <c r="I870" s="37" t="n">
        <v>43952</v>
      </c>
      <c r="J870" s="1" t="n">
        <v>2020</v>
      </c>
      <c r="K870" s="1" t="n">
        <v>5</v>
      </c>
      <c r="L870" s="1" t="n">
        <v>25</v>
      </c>
      <c r="M870" s="1" t="s">
        <v>306</v>
      </c>
      <c r="N870" s="1" t="s">
        <v>361</v>
      </c>
    </row>
    <row r="871" customFormat="false" ht="12.8" hidden="false" customHeight="false" outlineLevel="0" collapsed="false">
      <c r="A871" s="1" t="s">
        <v>305</v>
      </c>
      <c r="B871" s="1" t="s">
        <v>436</v>
      </c>
      <c r="C871" s="1" t="s">
        <v>390</v>
      </c>
      <c r="D871" s="1" t="n">
        <v>298.686605498692</v>
      </c>
      <c r="E871" s="1" t="s">
        <v>437</v>
      </c>
      <c r="F871" s="1" t="s">
        <v>304</v>
      </c>
      <c r="G871" s="1" t="s">
        <v>360</v>
      </c>
      <c r="H871" s="1" t="n">
        <v>25.5366054986916</v>
      </c>
      <c r="I871" s="37" t="n">
        <v>43983</v>
      </c>
      <c r="J871" s="1" t="n">
        <v>2020</v>
      </c>
      <c r="K871" s="1" t="n">
        <v>6</v>
      </c>
      <c r="L871" s="1" t="n">
        <v>25</v>
      </c>
      <c r="M871" s="1" t="s">
        <v>306</v>
      </c>
      <c r="N871" s="1" t="s">
        <v>361</v>
      </c>
    </row>
    <row r="872" customFormat="false" ht="12.8" hidden="false" customHeight="false" outlineLevel="0" collapsed="false">
      <c r="A872" s="1" t="s">
        <v>305</v>
      </c>
      <c r="B872" s="1" t="s">
        <v>436</v>
      </c>
      <c r="C872" s="1" t="s">
        <v>391</v>
      </c>
      <c r="D872" s="1" t="n">
        <v>297.876192031047</v>
      </c>
      <c r="E872" s="1" t="s">
        <v>437</v>
      </c>
      <c r="F872" s="1" t="s">
        <v>304</v>
      </c>
      <c r="G872" s="1" t="s">
        <v>360</v>
      </c>
      <c r="H872" s="1" t="n">
        <v>24.726192031047</v>
      </c>
      <c r="I872" s="37" t="n">
        <v>44013</v>
      </c>
      <c r="J872" s="1" t="n">
        <v>2020</v>
      </c>
      <c r="K872" s="1" t="n">
        <v>7</v>
      </c>
      <c r="L872" s="1" t="n">
        <v>25</v>
      </c>
      <c r="M872" s="1" t="s">
        <v>306</v>
      </c>
      <c r="N872" s="1" t="s">
        <v>361</v>
      </c>
    </row>
    <row r="873" customFormat="false" ht="12.8" hidden="false" customHeight="false" outlineLevel="0" collapsed="false">
      <c r="A873" s="1" t="s">
        <v>305</v>
      </c>
      <c r="B873" s="1" t="s">
        <v>436</v>
      </c>
      <c r="C873" s="1" t="s">
        <v>392</v>
      </c>
      <c r="D873" s="1" t="n">
        <v>297.884706403677</v>
      </c>
      <c r="E873" s="1" t="s">
        <v>437</v>
      </c>
      <c r="F873" s="1" t="s">
        <v>304</v>
      </c>
      <c r="G873" s="1" t="s">
        <v>360</v>
      </c>
      <c r="H873" s="1" t="n">
        <v>24.7347064036775</v>
      </c>
      <c r="I873" s="37" t="n">
        <v>44044</v>
      </c>
      <c r="J873" s="1" t="n">
        <v>2020</v>
      </c>
      <c r="K873" s="1" t="n">
        <v>8</v>
      </c>
      <c r="L873" s="1" t="n">
        <v>25</v>
      </c>
      <c r="M873" s="1" t="s">
        <v>306</v>
      </c>
      <c r="N873" s="1" t="s">
        <v>361</v>
      </c>
    </row>
    <row r="874" customFormat="false" ht="12.8" hidden="false" customHeight="false" outlineLevel="0" collapsed="false">
      <c r="A874" s="1" t="s">
        <v>305</v>
      </c>
      <c r="B874" s="1" t="s">
        <v>436</v>
      </c>
      <c r="C874" s="1" t="s">
        <v>393</v>
      </c>
      <c r="D874" s="1" t="n">
        <v>298.220637105643</v>
      </c>
      <c r="E874" s="1" t="s">
        <v>437</v>
      </c>
      <c r="F874" s="1" t="s">
        <v>304</v>
      </c>
      <c r="G874" s="1" t="s">
        <v>360</v>
      </c>
      <c r="H874" s="1" t="n">
        <v>25.0706371056428</v>
      </c>
      <c r="I874" s="37" t="n">
        <v>44075</v>
      </c>
      <c r="J874" s="1" t="n">
        <v>2020</v>
      </c>
      <c r="K874" s="1" t="n">
        <v>9</v>
      </c>
      <c r="L874" s="1" t="n">
        <v>25</v>
      </c>
      <c r="M874" s="1" t="s">
        <v>306</v>
      </c>
      <c r="N874" s="1" t="s">
        <v>361</v>
      </c>
    </row>
    <row r="875" customFormat="false" ht="12.8" hidden="false" customHeight="false" outlineLevel="0" collapsed="false">
      <c r="A875" s="1" t="s">
        <v>305</v>
      </c>
      <c r="B875" s="1" t="s">
        <v>436</v>
      </c>
      <c r="C875" s="1" t="s">
        <v>394</v>
      </c>
      <c r="D875" s="1" t="n">
        <v>299.270227040816</v>
      </c>
      <c r="E875" s="1" t="s">
        <v>437</v>
      </c>
      <c r="F875" s="1" t="s">
        <v>304</v>
      </c>
      <c r="G875" s="1" t="s">
        <v>360</v>
      </c>
      <c r="H875" s="1" t="n">
        <v>26.1202270408157</v>
      </c>
      <c r="I875" s="37" t="n">
        <v>44105</v>
      </c>
      <c r="J875" s="1" t="n">
        <v>2020</v>
      </c>
      <c r="K875" s="1" t="n">
        <v>10</v>
      </c>
      <c r="L875" s="1" t="n">
        <v>25</v>
      </c>
      <c r="M875" s="1" t="s">
        <v>306</v>
      </c>
      <c r="N875" s="1" t="s">
        <v>361</v>
      </c>
    </row>
    <row r="876" customFormat="false" ht="12.8" hidden="false" customHeight="false" outlineLevel="0" collapsed="false">
      <c r="A876" s="1" t="s">
        <v>305</v>
      </c>
      <c r="B876" s="1" t="s">
        <v>436</v>
      </c>
      <c r="C876" s="1" t="s">
        <v>395</v>
      </c>
      <c r="D876" s="1" t="n">
        <v>299.829079498924</v>
      </c>
      <c r="E876" s="1" t="s">
        <v>437</v>
      </c>
      <c r="F876" s="1" t="s">
        <v>304</v>
      </c>
      <c r="G876" s="1" t="s">
        <v>360</v>
      </c>
      <c r="H876" s="1" t="n">
        <v>26.6790794989239</v>
      </c>
      <c r="I876" s="37" t="n">
        <v>44136</v>
      </c>
      <c r="J876" s="1" t="n">
        <v>2020</v>
      </c>
      <c r="K876" s="1" t="n">
        <v>11</v>
      </c>
      <c r="L876" s="1" t="n">
        <v>25</v>
      </c>
      <c r="M876" s="1" t="s">
        <v>306</v>
      </c>
      <c r="N876" s="1" t="s">
        <v>361</v>
      </c>
    </row>
    <row r="877" customFormat="false" ht="12.8" hidden="false" customHeight="false" outlineLevel="0" collapsed="false">
      <c r="A877" s="1" t="s">
        <v>305</v>
      </c>
      <c r="B877" s="1" t="s">
        <v>436</v>
      </c>
      <c r="C877" s="1" t="s">
        <v>396</v>
      </c>
      <c r="D877" s="1" t="n">
        <v>299.883261870209</v>
      </c>
      <c r="E877" s="1" t="s">
        <v>437</v>
      </c>
      <c r="F877" s="1" t="s">
        <v>304</v>
      </c>
      <c r="G877" s="1" t="s">
        <v>360</v>
      </c>
      <c r="H877" s="1" t="n">
        <v>26.7332618702086</v>
      </c>
      <c r="I877" s="37" t="n">
        <v>44166</v>
      </c>
      <c r="J877" s="1" t="n">
        <v>2020</v>
      </c>
      <c r="K877" s="1" t="n">
        <v>12</v>
      </c>
      <c r="L877" s="1" t="n">
        <v>25</v>
      </c>
      <c r="M877" s="1" t="s">
        <v>306</v>
      </c>
      <c r="N877" s="1" t="s">
        <v>361</v>
      </c>
    </row>
    <row r="878" customFormat="false" ht="12.8" hidden="false" customHeight="false" outlineLevel="0" collapsed="false">
      <c r="A878" s="1" t="s">
        <v>305</v>
      </c>
      <c r="B878" s="1" t="s">
        <v>436</v>
      </c>
      <c r="C878" s="1" t="s">
        <v>397</v>
      </c>
      <c r="D878" s="1" t="n">
        <v>300.952789306641</v>
      </c>
      <c r="E878" s="1" t="s">
        <v>437</v>
      </c>
      <c r="F878" s="1" t="s">
        <v>304</v>
      </c>
      <c r="G878" s="1" t="s">
        <v>360</v>
      </c>
      <c r="H878" s="1" t="n">
        <v>27.8027893066406</v>
      </c>
      <c r="I878" s="37" t="n">
        <v>44212</v>
      </c>
      <c r="J878" s="1" t="n">
        <v>2021</v>
      </c>
      <c r="K878" s="1" t="n">
        <v>1</v>
      </c>
      <c r="L878" s="1" t="n">
        <v>25</v>
      </c>
      <c r="M878" s="1" t="s">
        <v>306</v>
      </c>
      <c r="N878" s="1" t="s">
        <v>361</v>
      </c>
    </row>
    <row r="879" customFormat="false" ht="12.8" hidden="false" customHeight="false" outlineLevel="0" collapsed="false">
      <c r="A879" s="1" t="s">
        <v>305</v>
      </c>
      <c r="B879" s="1" t="s">
        <v>436</v>
      </c>
      <c r="C879" s="1" t="s">
        <v>398</v>
      </c>
      <c r="D879" s="1" t="n">
        <v>299.915771292979</v>
      </c>
      <c r="E879" s="1" t="s">
        <v>437</v>
      </c>
      <c r="F879" s="1" t="s">
        <v>304</v>
      </c>
      <c r="G879" s="1" t="s">
        <v>360</v>
      </c>
      <c r="H879" s="1" t="n">
        <v>26.7657712929795</v>
      </c>
      <c r="I879" s="37" t="n">
        <v>44197</v>
      </c>
      <c r="J879" s="1" t="n">
        <v>2021</v>
      </c>
      <c r="K879" s="1" t="n">
        <v>1</v>
      </c>
      <c r="L879" s="1" t="n">
        <v>25</v>
      </c>
      <c r="M879" s="1" t="s">
        <v>306</v>
      </c>
      <c r="N879" s="1" t="s">
        <v>361</v>
      </c>
    </row>
    <row r="880" customFormat="false" ht="12.8" hidden="false" customHeight="false" outlineLevel="0" collapsed="false">
      <c r="A880" s="1" t="s">
        <v>305</v>
      </c>
      <c r="B880" s="1" t="s">
        <v>436</v>
      </c>
      <c r="C880" s="1" t="s">
        <v>399</v>
      </c>
      <c r="D880" s="1" t="n">
        <v>301.115325927734</v>
      </c>
      <c r="E880" s="1" t="s">
        <v>437</v>
      </c>
      <c r="F880" s="1" t="s">
        <v>304</v>
      </c>
      <c r="G880" s="1" t="s">
        <v>360</v>
      </c>
      <c r="H880" s="1" t="n">
        <v>27.9653259277344</v>
      </c>
      <c r="I880" s="37" t="n">
        <v>44242</v>
      </c>
      <c r="J880" s="1" t="n">
        <v>2021</v>
      </c>
      <c r="K880" s="1" t="n">
        <v>2</v>
      </c>
      <c r="L880" s="1" t="n">
        <v>25</v>
      </c>
      <c r="M880" s="1" t="s">
        <v>306</v>
      </c>
      <c r="N880" s="1" t="s">
        <v>361</v>
      </c>
    </row>
    <row r="881" customFormat="false" ht="12.8" hidden="false" customHeight="false" outlineLevel="0" collapsed="false">
      <c r="A881" s="1" t="s">
        <v>305</v>
      </c>
      <c r="B881" s="1" t="s">
        <v>436</v>
      </c>
      <c r="C881" s="1" t="s">
        <v>400</v>
      </c>
      <c r="D881" s="1" t="n">
        <v>300.185135081652</v>
      </c>
      <c r="E881" s="1" t="s">
        <v>437</v>
      </c>
      <c r="F881" s="1" t="s">
        <v>304</v>
      </c>
      <c r="G881" s="1" t="s">
        <v>360</v>
      </c>
      <c r="H881" s="1" t="n">
        <v>27.0351350816521</v>
      </c>
      <c r="I881" s="37" t="n">
        <v>44228</v>
      </c>
      <c r="J881" s="1" t="n">
        <v>2021</v>
      </c>
      <c r="K881" s="1" t="n">
        <v>2</v>
      </c>
      <c r="L881" s="1" t="n">
        <v>25</v>
      </c>
      <c r="M881" s="1" t="s">
        <v>306</v>
      </c>
      <c r="N881" s="1" t="s">
        <v>361</v>
      </c>
    </row>
    <row r="882" customFormat="false" ht="12.8" hidden="false" customHeight="false" outlineLevel="0" collapsed="false">
      <c r="A882" s="1" t="s">
        <v>305</v>
      </c>
      <c r="B882" s="1" t="s">
        <v>436</v>
      </c>
      <c r="C882" s="1" t="s">
        <v>401</v>
      </c>
      <c r="D882" s="1" t="n">
        <v>300.712860107422</v>
      </c>
      <c r="E882" s="1" t="s">
        <v>437</v>
      </c>
      <c r="F882" s="1" t="s">
        <v>304</v>
      </c>
      <c r="G882" s="1" t="s">
        <v>360</v>
      </c>
      <c r="H882" s="1" t="n">
        <v>27.5628601074219</v>
      </c>
      <c r="I882" s="37" t="n">
        <v>44271</v>
      </c>
      <c r="J882" s="1" t="n">
        <v>2021</v>
      </c>
      <c r="K882" s="1" t="n">
        <v>3</v>
      </c>
      <c r="L882" s="1" t="n">
        <v>25</v>
      </c>
      <c r="M882" s="1" t="s">
        <v>306</v>
      </c>
      <c r="N882" s="1" t="s">
        <v>361</v>
      </c>
    </row>
    <row r="883" customFormat="false" ht="12.8" hidden="false" customHeight="false" outlineLevel="0" collapsed="false">
      <c r="A883" s="1" t="s">
        <v>305</v>
      </c>
      <c r="B883" s="1" t="s">
        <v>436</v>
      </c>
      <c r="C883" s="1" t="s">
        <v>402</v>
      </c>
      <c r="D883" s="1"/>
      <c r="E883" s="1" t="s">
        <v>437</v>
      </c>
      <c r="F883" s="1" t="s">
        <v>304</v>
      </c>
      <c r="G883" s="1" t="s">
        <v>360</v>
      </c>
      <c r="H883" s="1"/>
      <c r="I883" s="37" t="n">
        <v>44256</v>
      </c>
      <c r="J883" s="1" t="n">
        <v>2021</v>
      </c>
      <c r="K883" s="1" t="n">
        <v>3</v>
      </c>
      <c r="L883" s="1" t="n">
        <v>25</v>
      </c>
      <c r="M883" s="1" t="s">
        <v>306</v>
      </c>
      <c r="N883" s="1" t="s">
        <v>361</v>
      </c>
    </row>
    <row r="884" customFormat="false" ht="12.8" hidden="false" customHeight="false" outlineLevel="0" collapsed="false">
      <c r="A884" s="1" t="s">
        <v>305</v>
      </c>
      <c r="B884" s="1" t="s">
        <v>436</v>
      </c>
      <c r="C884" s="1" t="s">
        <v>403</v>
      </c>
      <c r="D884" s="1" t="n">
        <v>300.549530029297</v>
      </c>
      <c r="E884" s="1" t="s">
        <v>437</v>
      </c>
      <c r="F884" s="1" t="s">
        <v>304</v>
      </c>
      <c r="G884" s="1" t="s">
        <v>360</v>
      </c>
      <c r="H884" s="1" t="n">
        <v>27.3995300292969</v>
      </c>
      <c r="I884" s="37" t="n">
        <v>44302</v>
      </c>
      <c r="J884" s="1" t="n">
        <v>2021</v>
      </c>
      <c r="K884" s="1" t="n">
        <v>4</v>
      </c>
      <c r="L884" s="1" t="n">
        <v>25</v>
      </c>
      <c r="M884" s="1" t="s">
        <v>306</v>
      </c>
      <c r="N884" s="1" t="s">
        <v>361</v>
      </c>
    </row>
    <row r="885" customFormat="false" ht="12.8" hidden="false" customHeight="false" outlineLevel="0" collapsed="false">
      <c r="A885" s="1" t="s">
        <v>305</v>
      </c>
      <c r="B885" s="1" t="s">
        <v>436</v>
      </c>
      <c r="C885" s="1" t="s">
        <v>404</v>
      </c>
      <c r="D885" s="1"/>
      <c r="E885" s="1" t="s">
        <v>437</v>
      </c>
      <c r="F885" s="1" t="s">
        <v>304</v>
      </c>
      <c r="G885" s="1" t="s">
        <v>360</v>
      </c>
      <c r="H885" s="1"/>
      <c r="I885" s="37" t="n">
        <v>44287</v>
      </c>
      <c r="J885" s="1" t="n">
        <v>2021</v>
      </c>
      <c r="K885" s="1" t="n">
        <v>4</v>
      </c>
      <c r="L885" s="1" t="n">
        <v>25</v>
      </c>
      <c r="M885" s="1" t="s">
        <v>306</v>
      </c>
      <c r="N885" s="1" t="s">
        <v>361</v>
      </c>
    </row>
    <row r="886" customFormat="false" ht="12.8" hidden="false" customHeight="false" outlineLevel="0" collapsed="false">
      <c r="A886" s="1" t="s">
        <v>305</v>
      </c>
      <c r="B886" s="1" t="s">
        <v>436</v>
      </c>
      <c r="C886" s="1" t="s">
        <v>405</v>
      </c>
      <c r="D886" s="1" t="n">
        <v>300.274780273437</v>
      </c>
      <c r="E886" s="1" t="s">
        <v>437</v>
      </c>
      <c r="F886" s="1" t="s">
        <v>304</v>
      </c>
      <c r="G886" s="1" t="s">
        <v>360</v>
      </c>
      <c r="H886" s="1" t="n">
        <v>27.1247802734375</v>
      </c>
      <c r="I886" s="37" t="n">
        <v>44332</v>
      </c>
      <c r="J886" s="1" t="n">
        <v>2021</v>
      </c>
      <c r="K886" s="1" t="n">
        <v>5</v>
      </c>
      <c r="L886" s="1" t="n">
        <v>25</v>
      </c>
      <c r="M886" s="1" t="s">
        <v>306</v>
      </c>
      <c r="N886" s="1" t="s">
        <v>361</v>
      </c>
    </row>
    <row r="887" customFormat="false" ht="12.8" hidden="false" customHeight="false" outlineLevel="0" collapsed="false">
      <c r="A887" s="1" t="s">
        <v>305</v>
      </c>
      <c r="B887" s="1" t="s">
        <v>436</v>
      </c>
      <c r="C887" s="1" t="s">
        <v>406</v>
      </c>
      <c r="D887" s="1" t="n">
        <v>299.529327392578</v>
      </c>
      <c r="E887" s="1" t="s">
        <v>437</v>
      </c>
      <c r="F887" s="1" t="s">
        <v>304</v>
      </c>
      <c r="G887" s="1" t="s">
        <v>360</v>
      </c>
      <c r="H887" s="1" t="n">
        <v>26.3793273925782</v>
      </c>
      <c r="I887" s="37" t="n">
        <v>44363</v>
      </c>
      <c r="J887" s="1" t="n">
        <v>2021</v>
      </c>
      <c r="K887" s="1" t="n">
        <v>6</v>
      </c>
      <c r="L887" s="1" t="n">
        <v>25</v>
      </c>
      <c r="M887" s="1" t="s">
        <v>306</v>
      </c>
      <c r="N887" s="1" t="s">
        <v>361</v>
      </c>
    </row>
    <row r="888" customFormat="false" ht="12.8" hidden="false" customHeight="false" outlineLevel="0" collapsed="false">
      <c r="A888" s="1" t="s">
        <v>305</v>
      </c>
      <c r="B888" s="1" t="s">
        <v>436</v>
      </c>
      <c r="C888" s="1" t="s">
        <v>407</v>
      </c>
      <c r="D888" s="1" t="n">
        <v>298.872039794922</v>
      </c>
      <c r="E888" s="1" t="s">
        <v>437</v>
      </c>
      <c r="F888" s="1" t="s">
        <v>304</v>
      </c>
      <c r="G888" s="1" t="s">
        <v>360</v>
      </c>
      <c r="H888" s="1" t="n">
        <v>25.7220397949219</v>
      </c>
      <c r="I888" s="37" t="n">
        <v>44393</v>
      </c>
      <c r="J888" s="1" t="n">
        <v>2021</v>
      </c>
      <c r="K888" s="1" t="n">
        <v>7</v>
      </c>
      <c r="L888" s="1" t="n">
        <v>25</v>
      </c>
      <c r="M888" s="1" t="s">
        <v>306</v>
      </c>
      <c r="N888" s="1" t="s">
        <v>361</v>
      </c>
    </row>
    <row r="889" customFormat="false" ht="12.8" hidden="false" customHeight="false" outlineLevel="0" collapsed="false">
      <c r="A889" s="1" t="s">
        <v>305</v>
      </c>
      <c r="B889" s="1" t="s">
        <v>436</v>
      </c>
      <c r="C889" s="1" t="s">
        <v>408</v>
      </c>
      <c r="D889" s="1" t="n">
        <v>298.621368408203</v>
      </c>
      <c r="E889" s="1" t="s">
        <v>437</v>
      </c>
      <c r="F889" s="1" t="s">
        <v>304</v>
      </c>
      <c r="G889" s="1" t="s">
        <v>360</v>
      </c>
      <c r="H889" s="1" t="n">
        <v>25.4713684082032</v>
      </c>
      <c r="I889" s="37" t="n">
        <v>44424</v>
      </c>
      <c r="J889" s="1" t="n">
        <v>2021</v>
      </c>
      <c r="K889" s="1" t="n">
        <v>8</v>
      </c>
      <c r="L889" s="1" t="n">
        <v>25</v>
      </c>
      <c r="M889" s="1" t="s">
        <v>306</v>
      </c>
      <c r="N889" s="1" t="s">
        <v>361</v>
      </c>
    </row>
    <row r="890" customFormat="false" ht="12.8" hidden="false" customHeight="false" outlineLevel="0" collapsed="false">
      <c r="A890" s="1" t="s">
        <v>305</v>
      </c>
      <c r="B890" s="1" t="s">
        <v>436</v>
      </c>
      <c r="C890" s="1" t="s">
        <v>409</v>
      </c>
      <c r="D890" s="1" t="n">
        <v>298.905639648437</v>
      </c>
      <c r="E890" s="1" t="s">
        <v>437</v>
      </c>
      <c r="F890" s="1" t="s">
        <v>304</v>
      </c>
      <c r="G890" s="1" t="s">
        <v>360</v>
      </c>
      <c r="H890" s="1" t="n">
        <v>25.7556396484375</v>
      </c>
      <c r="I890" s="37" t="n">
        <v>44455</v>
      </c>
      <c r="J890" s="1" t="n">
        <v>2021</v>
      </c>
      <c r="K890" s="1" t="n">
        <v>9</v>
      </c>
      <c r="L890" s="1" t="n">
        <v>25</v>
      </c>
      <c r="M890" s="1" t="s">
        <v>306</v>
      </c>
      <c r="N890" s="1" t="s">
        <v>361</v>
      </c>
    </row>
    <row r="891" customFormat="false" ht="12.8" hidden="false" customHeight="false" outlineLevel="0" collapsed="false">
      <c r="A891" s="1" t="s">
        <v>305</v>
      </c>
      <c r="B891" s="1" t="s">
        <v>436</v>
      </c>
      <c r="C891" s="1" t="s">
        <v>410</v>
      </c>
      <c r="D891" s="1" t="n">
        <v>299.917572021484</v>
      </c>
      <c r="E891" s="1" t="s">
        <v>437</v>
      </c>
      <c r="F891" s="1" t="s">
        <v>304</v>
      </c>
      <c r="G891" s="1" t="s">
        <v>360</v>
      </c>
      <c r="H891" s="1" t="n">
        <v>26.7675720214844</v>
      </c>
      <c r="I891" s="37" t="n">
        <v>44485</v>
      </c>
      <c r="J891" s="1" t="n">
        <v>2021</v>
      </c>
      <c r="K891" s="1" t="n">
        <v>10</v>
      </c>
      <c r="L891" s="1" t="n">
        <v>25</v>
      </c>
      <c r="M891" s="1" t="s">
        <v>306</v>
      </c>
      <c r="N891" s="1" t="s">
        <v>361</v>
      </c>
    </row>
    <row r="892" customFormat="false" ht="12.8" hidden="false" customHeight="false" outlineLevel="0" collapsed="false">
      <c r="A892" s="1" t="s">
        <v>305</v>
      </c>
      <c r="B892" s="1" t="s">
        <v>436</v>
      </c>
      <c r="C892" s="1" t="s">
        <v>411</v>
      </c>
      <c r="D892" s="1" t="n">
        <v>300.245788574219</v>
      </c>
      <c r="E892" s="1" t="s">
        <v>437</v>
      </c>
      <c r="F892" s="1" t="s">
        <v>304</v>
      </c>
      <c r="G892" s="1" t="s">
        <v>360</v>
      </c>
      <c r="H892" s="1" t="n">
        <v>27.0957885742188</v>
      </c>
      <c r="I892" s="37" t="n">
        <v>44516</v>
      </c>
      <c r="J892" s="1" t="n">
        <v>2021</v>
      </c>
      <c r="K892" s="1" t="n">
        <v>11</v>
      </c>
      <c r="L892" s="1" t="n">
        <v>25</v>
      </c>
      <c r="M892" s="1" t="s">
        <v>306</v>
      </c>
      <c r="N892" s="1" t="s">
        <v>361</v>
      </c>
    </row>
    <row r="893" customFormat="false" ht="12.8" hidden="false" customHeight="false" outlineLevel="0" collapsed="false">
      <c r="A893" s="1" t="s">
        <v>305</v>
      </c>
      <c r="B893" s="1" t="s">
        <v>436</v>
      </c>
      <c r="C893" s="1" t="s">
        <v>412</v>
      </c>
      <c r="D893" s="1" t="n">
        <v>301.152160644531</v>
      </c>
      <c r="E893" s="1" t="s">
        <v>437</v>
      </c>
      <c r="F893" s="1" t="s">
        <v>304</v>
      </c>
      <c r="G893" s="1" t="s">
        <v>360</v>
      </c>
      <c r="H893" s="1" t="n">
        <v>28.0021606445313</v>
      </c>
      <c r="I893" s="37" t="n">
        <v>44546</v>
      </c>
      <c r="J893" s="1" t="n">
        <v>2021</v>
      </c>
      <c r="K893" s="1" t="n">
        <v>12</v>
      </c>
      <c r="L893" s="1" t="n">
        <v>25</v>
      </c>
      <c r="M893" s="1" t="s">
        <v>306</v>
      </c>
      <c r="N893" s="1" t="s">
        <v>361</v>
      </c>
    </row>
    <row r="894" customFormat="false" ht="12.8" hidden="false" customHeight="false" outlineLevel="0" collapsed="false">
      <c r="A894" s="1" t="s">
        <v>305</v>
      </c>
      <c r="B894" s="1" t="s">
        <v>436</v>
      </c>
      <c r="C894" s="1" t="s">
        <v>397</v>
      </c>
      <c r="D894" s="1" t="n">
        <v>300.035095214844</v>
      </c>
      <c r="E894" s="1" t="s">
        <v>437</v>
      </c>
      <c r="F894" s="1" t="s">
        <v>304</v>
      </c>
      <c r="G894" s="1" t="s">
        <v>360</v>
      </c>
      <c r="H894" s="1" t="n">
        <v>26.8850952148438</v>
      </c>
      <c r="I894" s="37" t="n">
        <v>44212</v>
      </c>
      <c r="J894" s="1" t="n">
        <v>2021</v>
      </c>
      <c r="K894" s="1" t="n">
        <v>1</v>
      </c>
      <c r="L894" s="1" t="n">
        <v>25</v>
      </c>
      <c r="M894" s="1" t="s">
        <v>306</v>
      </c>
      <c r="N894" s="1" t="s">
        <v>413</v>
      </c>
    </row>
    <row r="895" customFormat="false" ht="12.8" hidden="false" customHeight="false" outlineLevel="0" collapsed="false">
      <c r="A895" s="1" t="s">
        <v>305</v>
      </c>
      <c r="B895" s="1" t="s">
        <v>436</v>
      </c>
      <c r="C895" s="1" t="s">
        <v>398</v>
      </c>
      <c r="D895" s="1" t="n">
        <v>299.915771292979</v>
      </c>
      <c r="E895" s="1" t="s">
        <v>437</v>
      </c>
      <c r="F895" s="1" t="s">
        <v>304</v>
      </c>
      <c r="G895" s="1" t="s">
        <v>360</v>
      </c>
      <c r="H895" s="1" t="n">
        <v>26.7657712929795</v>
      </c>
      <c r="I895" s="37" t="n">
        <v>44197</v>
      </c>
      <c r="J895" s="1" t="n">
        <v>2021</v>
      </c>
      <c r="K895" s="1" t="n">
        <v>1</v>
      </c>
      <c r="L895" s="1" t="n">
        <v>25</v>
      </c>
      <c r="M895" s="1" t="s">
        <v>306</v>
      </c>
      <c r="N895" s="1" t="s">
        <v>413</v>
      </c>
    </row>
    <row r="896" customFormat="false" ht="12.8" hidden="false" customHeight="false" outlineLevel="0" collapsed="false">
      <c r="A896" s="1" t="s">
        <v>305</v>
      </c>
      <c r="B896" s="1" t="s">
        <v>436</v>
      </c>
      <c r="C896" s="1" t="s">
        <v>399</v>
      </c>
      <c r="D896" s="1" t="n">
        <v>299.849609375</v>
      </c>
      <c r="E896" s="1" t="s">
        <v>437</v>
      </c>
      <c r="F896" s="1" t="s">
        <v>304</v>
      </c>
      <c r="G896" s="1" t="s">
        <v>360</v>
      </c>
      <c r="H896" s="1" t="n">
        <v>26.699609375</v>
      </c>
      <c r="I896" s="37" t="n">
        <v>44242</v>
      </c>
      <c r="J896" s="1" t="n">
        <v>2021</v>
      </c>
      <c r="K896" s="1" t="n">
        <v>2</v>
      </c>
      <c r="L896" s="1" t="n">
        <v>25</v>
      </c>
      <c r="M896" s="1" t="s">
        <v>306</v>
      </c>
      <c r="N896" s="1" t="s">
        <v>413</v>
      </c>
    </row>
    <row r="897" customFormat="false" ht="12.8" hidden="false" customHeight="false" outlineLevel="0" collapsed="false">
      <c r="A897" s="1" t="s">
        <v>305</v>
      </c>
      <c r="B897" s="1" t="s">
        <v>436</v>
      </c>
      <c r="C897" s="1" t="s">
        <v>400</v>
      </c>
      <c r="D897" s="1" t="n">
        <v>300.185135081652</v>
      </c>
      <c r="E897" s="1" t="s">
        <v>437</v>
      </c>
      <c r="F897" s="1" t="s">
        <v>304</v>
      </c>
      <c r="G897" s="1" t="s">
        <v>360</v>
      </c>
      <c r="H897" s="1" t="n">
        <v>27.0351350816521</v>
      </c>
      <c r="I897" s="37" t="n">
        <v>44228</v>
      </c>
      <c r="J897" s="1" t="n">
        <v>2021</v>
      </c>
      <c r="K897" s="1" t="n">
        <v>2</v>
      </c>
      <c r="L897" s="1" t="n">
        <v>25</v>
      </c>
      <c r="M897" s="1" t="s">
        <v>306</v>
      </c>
      <c r="N897" s="1" t="s">
        <v>413</v>
      </c>
    </row>
    <row r="898" customFormat="false" ht="12.8" hidden="false" customHeight="false" outlineLevel="0" collapsed="false">
      <c r="A898" s="1" t="s">
        <v>305</v>
      </c>
      <c r="B898" s="1" t="s">
        <v>436</v>
      </c>
      <c r="C898" s="1" t="s">
        <v>401</v>
      </c>
      <c r="D898" s="1" t="n">
        <v>299.884094238281</v>
      </c>
      <c r="E898" s="1" t="s">
        <v>437</v>
      </c>
      <c r="F898" s="1" t="s">
        <v>304</v>
      </c>
      <c r="G898" s="1" t="s">
        <v>360</v>
      </c>
      <c r="H898" s="1" t="n">
        <v>26.7340942382813</v>
      </c>
      <c r="I898" s="37" t="n">
        <v>44271</v>
      </c>
      <c r="J898" s="1" t="n">
        <v>2021</v>
      </c>
      <c r="K898" s="1" t="n">
        <v>3</v>
      </c>
      <c r="L898" s="1" t="n">
        <v>25</v>
      </c>
      <c r="M898" s="1" t="s">
        <v>306</v>
      </c>
      <c r="N898" s="1" t="s">
        <v>413</v>
      </c>
    </row>
    <row r="899" customFormat="false" ht="12.8" hidden="false" customHeight="false" outlineLevel="0" collapsed="false">
      <c r="A899" s="1" t="s">
        <v>305</v>
      </c>
      <c r="B899" s="1" t="s">
        <v>436</v>
      </c>
      <c r="C899" s="1" t="s">
        <v>402</v>
      </c>
      <c r="D899" s="1"/>
      <c r="E899" s="1" t="s">
        <v>437</v>
      </c>
      <c r="F899" s="1" t="s">
        <v>304</v>
      </c>
      <c r="G899" s="1" t="s">
        <v>360</v>
      </c>
      <c r="H899" s="1"/>
      <c r="I899" s="37" t="n">
        <v>44256</v>
      </c>
      <c r="J899" s="1" t="n">
        <v>2021</v>
      </c>
      <c r="K899" s="1" t="n">
        <v>3</v>
      </c>
      <c r="L899" s="1" t="n">
        <v>25</v>
      </c>
      <c r="M899" s="1" t="s">
        <v>306</v>
      </c>
      <c r="N899" s="1" t="s">
        <v>413</v>
      </c>
    </row>
    <row r="900" customFormat="false" ht="12.8" hidden="false" customHeight="false" outlineLevel="0" collapsed="false">
      <c r="A900" s="1" t="s">
        <v>305</v>
      </c>
      <c r="B900" s="1" t="s">
        <v>436</v>
      </c>
      <c r="C900" s="1" t="s">
        <v>403</v>
      </c>
      <c r="D900" s="1" t="n">
        <v>300.107025146484</v>
      </c>
      <c r="E900" s="1" t="s">
        <v>437</v>
      </c>
      <c r="F900" s="1" t="s">
        <v>304</v>
      </c>
      <c r="G900" s="1" t="s">
        <v>360</v>
      </c>
      <c r="H900" s="1" t="n">
        <v>26.9570251464844</v>
      </c>
      <c r="I900" s="37" t="n">
        <v>44302</v>
      </c>
      <c r="J900" s="1" t="n">
        <v>2021</v>
      </c>
      <c r="K900" s="1" t="n">
        <v>4</v>
      </c>
      <c r="L900" s="1" t="n">
        <v>25</v>
      </c>
      <c r="M900" s="1" t="s">
        <v>306</v>
      </c>
      <c r="N900" s="1" t="s">
        <v>413</v>
      </c>
    </row>
    <row r="901" customFormat="false" ht="12.8" hidden="false" customHeight="false" outlineLevel="0" collapsed="false">
      <c r="A901" s="1" t="s">
        <v>305</v>
      </c>
      <c r="B901" s="1" t="s">
        <v>436</v>
      </c>
      <c r="C901" s="1" t="s">
        <v>404</v>
      </c>
      <c r="D901" s="1"/>
      <c r="E901" s="1" t="s">
        <v>437</v>
      </c>
      <c r="F901" s="1" t="s">
        <v>304</v>
      </c>
      <c r="G901" s="1" t="s">
        <v>360</v>
      </c>
      <c r="H901" s="1"/>
      <c r="I901" s="37" t="n">
        <v>44287</v>
      </c>
      <c r="J901" s="1" t="n">
        <v>2021</v>
      </c>
      <c r="K901" s="1" t="n">
        <v>4</v>
      </c>
      <c r="L901" s="1" t="n">
        <v>25</v>
      </c>
      <c r="M901" s="1" t="s">
        <v>306</v>
      </c>
      <c r="N901" s="1" t="s">
        <v>413</v>
      </c>
    </row>
    <row r="902" customFormat="false" ht="12.8" hidden="false" customHeight="false" outlineLevel="0" collapsed="false">
      <c r="A902" s="1" t="s">
        <v>305</v>
      </c>
      <c r="B902" s="1" t="s">
        <v>436</v>
      </c>
      <c r="C902" s="1" t="s">
        <v>405</v>
      </c>
      <c r="D902" s="1" t="n">
        <v>299.730377197266</v>
      </c>
      <c r="E902" s="1" t="s">
        <v>437</v>
      </c>
      <c r="F902" s="1" t="s">
        <v>304</v>
      </c>
      <c r="G902" s="1" t="s">
        <v>360</v>
      </c>
      <c r="H902" s="1" t="n">
        <v>26.5803771972657</v>
      </c>
      <c r="I902" s="37" t="n">
        <v>44332</v>
      </c>
      <c r="J902" s="1" t="n">
        <v>2021</v>
      </c>
      <c r="K902" s="1" t="n">
        <v>5</v>
      </c>
      <c r="L902" s="1" t="n">
        <v>25</v>
      </c>
      <c r="M902" s="1" t="s">
        <v>306</v>
      </c>
      <c r="N902" s="1" t="s">
        <v>413</v>
      </c>
    </row>
    <row r="903" customFormat="false" ht="12.8" hidden="false" customHeight="false" outlineLevel="0" collapsed="false">
      <c r="A903" s="1" t="s">
        <v>305</v>
      </c>
      <c r="B903" s="1" t="s">
        <v>436</v>
      </c>
      <c r="C903" s="1" t="s">
        <v>406</v>
      </c>
      <c r="D903" s="1" t="n">
        <v>298.576202392578</v>
      </c>
      <c r="E903" s="1" t="s">
        <v>437</v>
      </c>
      <c r="F903" s="1" t="s">
        <v>304</v>
      </c>
      <c r="G903" s="1" t="s">
        <v>360</v>
      </c>
      <c r="H903" s="1" t="n">
        <v>25.4262023925782</v>
      </c>
      <c r="I903" s="37" t="n">
        <v>44363</v>
      </c>
      <c r="J903" s="1" t="n">
        <v>2021</v>
      </c>
      <c r="K903" s="1" t="n">
        <v>6</v>
      </c>
      <c r="L903" s="1" t="n">
        <v>25</v>
      </c>
      <c r="M903" s="1" t="s">
        <v>306</v>
      </c>
      <c r="N903" s="1" t="s">
        <v>413</v>
      </c>
    </row>
    <row r="904" customFormat="false" ht="12.8" hidden="false" customHeight="false" outlineLevel="0" collapsed="false">
      <c r="A904" s="1" t="s">
        <v>305</v>
      </c>
      <c r="B904" s="1" t="s">
        <v>436</v>
      </c>
      <c r="C904" s="1" t="s">
        <v>407</v>
      </c>
      <c r="D904" s="1" t="n">
        <v>297.750579833984</v>
      </c>
      <c r="E904" s="1" t="s">
        <v>437</v>
      </c>
      <c r="F904" s="1" t="s">
        <v>304</v>
      </c>
      <c r="G904" s="1" t="s">
        <v>360</v>
      </c>
      <c r="H904" s="1" t="n">
        <v>24.6005798339844</v>
      </c>
      <c r="I904" s="37" t="n">
        <v>44393</v>
      </c>
      <c r="J904" s="1" t="n">
        <v>2021</v>
      </c>
      <c r="K904" s="1" t="n">
        <v>7</v>
      </c>
      <c r="L904" s="1" t="n">
        <v>25</v>
      </c>
      <c r="M904" s="1" t="s">
        <v>306</v>
      </c>
      <c r="N904" s="1" t="s">
        <v>413</v>
      </c>
    </row>
    <row r="905" customFormat="false" ht="12.8" hidden="false" customHeight="false" outlineLevel="0" collapsed="false">
      <c r="A905" s="1" t="s">
        <v>305</v>
      </c>
      <c r="B905" s="1" t="s">
        <v>436</v>
      </c>
      <c r="C905" s="1" t="s">
        <v>408</v>
      </c>
      <c r="D905" s="1" t="n">
        <v>297.640289306641</v>
      </c>
      <c r="E905" s="1" t="s">
        <v>437</v>
      </c>
      <c r="F905" s="1" t="s">
        <v>304</v>
      </c>
      <c r="G905" s="1" t="s">
        <v>360</v>
      </c>
      <c r="H905" s="1" t="n">
        <v>24.4902893066407</v>
      </c>
      <c r="I905" s="37" t="n">
        <v>44424</v>
      </c>
      <c r="J905" s="1" t="n">
        <v>2021</v>
      </c>
      <c r="K905" s="1" t="n">
        <v>8</v>
      </c>
      <c r="L905" s="1" t="n">
        <v>25</v>
      </c>
      <c r="M905" s="1" t="s">
        <v>306</v>
      </c>
      <c r="N905" s="1" t="s">
        <v>413</v>
      </c>
    </row>
    <row r="906" customFormat="false" ht="12.8" hidden="false" customHeight="false" outlineLevel="0" collapsed="false">
      <c r="A906" s="1" t="s">
        <v>305</v>
      </c>
      <c r="B906" s="1" t="s">
        <v>436</v>
      </c>
      <c r="C906" s="1" t="s">
        <v>409</v>
      </c>
      <c r="D906" s="1" t="n">
        <v>298.105560302734</v>
      </c>
      <c r="E906" s="1" t="s">
        <v>437</v>
      </c>
      <c r="F906" s="1" t="s">
        <v>304</v>
      </c>
      <c r="G906" s="1" t="s">
        <v>360</v>
      </c>
      <c r="H906" s="1" t="n">
        <v>24.9555603027344</v>
      </c>
      <c r="I906" s="37" t="n">
        <v>44455</v>
      </c>
      <c r="J906" s="1" t="n">
        <v>2021</v>
      </c>
      <c r="K906" s="1" t="n">
        <v>9</v>
      </c>
      <c r="L906" s="1" t="n">
        <v>25</v>
      </c>
      <c r="M906" s="1" t="s">
        <v>306</v>
      </c>
      <c r="N906" s="1" t="s">
        <v>413</v>
      </c>
    </row>
    <row r="907" customFormat="false" ht="12.8" hidden="false" customHeight="false" outlineLevel="0" collapsed="false">
      <c r="A907" s="1" t="s">
        <v>305</v>
      </c>
      <c r="B907" s="1" t="s">
        <v>436</v>
      </c>
      <c r="C907" s="1" t="s">
        <v>410</v>
      </c>
      <c r="D907" s="1" t="n">
        <v>298.778533935547</v>
      </c>
      <c r="E907" s="1" t="s">
        <v>437</v>
      </c>
      <c r="F907" s="1" t="s">
        <v>304</v>
      </c>
      <c r="G907" s="1" t="s">
        <v>360</v>
      </c>
      <c r="H907" s="1" t="n">
        <v>25.6285339355469</v>
      </c>
      <c r="I907" s="37" t="n">
        <v>44485</v>
      </c>
      <c r="J907" s="1" t="n">
        <v>2021</v>
      </c>
      <c r="K907" s="1" t="n">
        <v>10</v>
      </c>
      <c r="L907" s="1" t="n">
        <v>25</v>
      </c>
      <c r="M907" s="1" t="s">
        <v>306</v>
      </c>
      <c r="N907" s="1" t="s">
        <v>413</v>
      </c>
    </row>
    <row r="908" customFormat="false" ht="12.8" hidden="false" customHeight="false" outlineLevel="0" collapsed="false">
      <c r="A908" s="1" t="s">
        <v>305</v>
      </c>
      <c r="B908" s="1" t="s">
        <v>436</v>
      </c>
      <c r="C908" s="1" t="s">
        <v>411</v>
      </c>
      <c r="D908" s="1" t="n">
        <v>299.700714111328</v>
      </c>
      <c r="E908" s="1" t="s">
        <v>437</v>
      </c>
      <c r="F908" s="1" t="s">
        <v>304</v>
      </c>
      <c r="G908" s="1" t="s">
        <v>360</v>
      </c>
      <c r="H908" s="1" t="n">
        <v>26.5507141113282</v>
      </c>
      <c r="I908" s="37" t="n">
        <v>44516</v>
      </c>
      <c r="J908" s="1" t="n">
        <v>2021</v>
      </c>
      <c r="K908" s="1" t="n">
        <v>11</v>
      </c>
      <c r="L908" s="1" t="n">
        <v>25</v>
      </c>
      <c r="M908" s="1" t="s">
        <v>306</v>
      </c>
      <c r="N908" s="1" t="s">
        <v>413</v>
      </c>
    </row>
    <row r="909" customFormat="false" ht="12.8" hidden="false" customHeight="false" outlineLevel="0" collapsed="false">
      <c r="A909" s="1" t="s">
        <v>305</v>
      </c>
      <c r="B909" s="1" t="s">
        <v>436</v>
      </c>
      <c r="C909" s="1" t="s">
        <v>412</v>
      </c>
      <c r="D909" s="1" t="n">
        <v>300.316040039062</v>
      </c>
      <c r="E909" s="1" t="s">
        <v>437</v>
      </c>
      <c r="F909" s="1" t="s">
        <v>304</v>
      </c>
      <c r="G909" s="1" t="s">
        <v>360</v>
      </c>
      <c r="H909" s="1" t="n">
        <v>27.1660400390625</v>
      </c>
      <c r="I909" s="37" t="n">
        <v>44546</v>
      </c>
      <c r="J909" s="1" t="n">
        <v>2021</v>
      </c>
      <c r="K909" s="1" t="n">
        <v>12</v>
      </c>
      <c r="L909" s="1" t="n">
        <v>25</v>
      </c>
      <c r="M909" s="1" t="s">
        <v>306</v>
      </c>
      <c r="N909" s="1" t="s">
        <v>413</v>
      </c>
    </row>
    <row r="910" customFormat="false" ht="12.8" hidden="false" customHeight="false" outlineLevel="0" collapsed="false">
      <c r="A910" s="1" t="s">
        <v>305</v>
      </c>
      <c r="B910" s="1" t="s">
        <v>436</v>
      </c>
      <c r="C910" s="1" t="s">
        <v>397</v>
      </c>
      <c r="D910" s="1" t="n">
        <v>300.400115966797</v>
      </c>
      <c r="E910" s="1" t="s">
        <v>437</v>
      </c>
      <c r="F910" s="1" t="s">
        <v>304</v>
      </c>
      <c r="G910" s="1" t="s">
        <v>360</v>
      </c>
      <c r="H910" s="1" t="n">
        <v>27.2501159667969</v>
      </c>
      <c r="I910" s="37" t="n">
        <v>44212</v>
      </c>
      <c r="J910" s="1" t="n">
        <v>2021</v>
      </c>
      <c r="K910" s="1" t="n">
        <v>1</v>
      </c>
      <c r="L910" s="1" t="n">
        <v>25</v>
      </c>
      <c r="M910" s="1" t="s">
        <v>306</v>
      </c>
      <c r="N910" s="1" t="s">
        <v>414</v>
      </c>
    </row>
    <row r="911" customFormat="false" ht="12.8" hidden="false" customHeight="false" outlineLevel="0" collapsed="false">
      <c r="A911" s="1" t="s">
        <v>305</v>
      </c>
      <c r="B911" s="1" t="s">
        <v>436</v>
      </c>
      <c r="C911" s="1" t="s">
        <v>398</v>
      </c>
      <c r="D911" s="1" t="n">
        <v>299.915771292979</v>
      </c>
      <c r="E911" s="1" t="s">
        <v>437</v>
      </c>
      <c r="F911" s="1" t="s">
        <v>304</v>
      </c>
      <c r="G911" s="1" t="s">
        <v>360</v>
      </c>
      <c r="H911" s="1" t="n">
        <v>26.7657712929795</v>
      </c>
      <c r="I911" s="37" t="n">
        <v>44197</v>
      </c>
      <c r="J911" s="1" t="n">
        <v>2021</v>
      </c>
      <c r="K911" s="1" t="n">
        <v>1</v>
      </c>
      <c r="L911" s="1" t="n">
        <v>25</v>
      </c>
      <c r="M911" s="1" t="s">
        <v>306</v>
      </c>
      <c r="N911" s="1" t="s">
        <v>414</v>
      </c>
    </row>
    <row r="912" customFormat="false" ht="12.8" hidden="false" customHeight="false" outlineLevel="0" collapsed="false">
      <c r="A912" s="1" t="s">
        <v>305</v>
      </c>
      <c r="B912" s="1" t="s">
        <v>436</v>
      </c>
      <c r="C912" s="1" t="s">
        <v>399</v>
      </c>
      <c r="D912" s="1" t="n">
        <v>300.368316650391</v>
      </c>
      <c r="E912" s="1" t="s">
        <v>437</v>
      </c>
      <c r="F912" s="1" t="s">
        <v>304</v>
      </c>
      <c r="G912" s="1" t="s">
        <v>360</v>
      </c>
      <c r="H912" s="1" t="n">
        <v>27.2183166503906</v>
      </c>
      <c r="I912" s="37" t="n">
        <v>44242</v>
      </c>
      <c r="J912" s="1" t="n">
        <v>2021</v>
      </c>
      <c r="K912" s="1" t="n">
        <v>2</v>
      </c>
      <c r="L912" s="1" t="n">
        <v>25</v>
      </c>
      <c r="M912" s="1" t="s">
        <v>306</v>
      </c>
      <c r="N912" s="1" t="s">
        <v>414</v>
      </c>
    </row>
    <row r="913" customFormat="false" ht="12.8" hidden="false" customHeight="false" outlineLevel="0" collapsed="false">
      <c r="A913" s="1" t="s">
        <v>305</v>
      </c>
      <c r="B913" s="1" t="s">
        <v>436</v>
      </c>
      <c r="C913" s="1" t="s">
        <v>400</v>
      </c>
      <c r="D913" s="1" t="n">
        <v>300.185135081652</v>
      </c>
      <c r="E913" s="1" t="s">
        <v>437</v>
      </c>
      <c r="F913" s="1" t="s">
        <v>304</v>
      </c>
      <c r="G913" s="1" t="s">
        <v>360</v>
      </c>
      <c r="H913" s="1" t="n">
        <v>27.0351350816521</v>
      </c>
      <c r="I913" s="37" t="n">
        <v>44228</v>
      </c>
      <c r="J913" s="1" t="n">
        <v>2021</v>
      </c>
      <c r="K913" s="1" t="n">
        <v>2</v>
      </c>
      <c r="L913" s="1" t="n">
        <v>25</v>
      </c>
      <c r="M913" s="1" t="s">
        <v>306</v>
      </c>
      <c r="N913" s="1" t="s">
        <v>414</v>
      </c>
    </row>
    <row r="914" customFormat="false" ht="12.8" hidden="false" customHeight="false" outlineLevel="0" collapsed="false">
      <c r="A914" s="1" t="s">
        <v>305</v>
      </c>
      <c r="B914" s="1" t="s">
        <v>436</v>
      </c>
      <c r="C914" s="1" t="s">
        <v>401</v>
      </c>
      <c r="D914" s="1" t="n">
        <v>300.9140625</v>
      </c>
      <c r="E914" s="1" t="s">
        <v>437</v>
      </c>
      <c r="F914" s="1" t="s">
        <v>304</v>
      </c>
      <c r="G914" s="1" t="s">
        <v>360</v>
      </c>
      <c r="H914" s="1" t="n">
        <v>27.7640625</v>
      </c>
      <c r="I914" s="37" t="n">
        <v>44271</v>
      </c>
      <c r="J914" s="1" t="n">
        <v>2021</v>
      </c>
      <c r="K914" s="1" t="n">
        <v>3</v>
      </c>
      <c r="L914" s="1" t="n">
        <v>25</v>
      </c>
      <c r="M914" s="1" t="s">
        <v>306</v>
      </c>
      <c r="N914" s="1" t="s">
        <v>414</v>
      </c>
    </row>
    <row r="915" customFormat="false" ht="12.8" hidden="false" customHeight="false" outlineLevel="0" collapsed="false">
      <c r="A915" s="1" t="s">
        <v>305</v>
      </c>
      <c r="B915" s="1" t="s">
        <v>436</v>
      </c>
      <c r="C915" s="1" t="s">
        <v>402</v>
      </c>
      <c r="D915" s="1"/>
      <c r="E915" s="1" t="s">
        <v>437</v>
      </c>
      <c r="F915" s="1" t="s">
        <v>304</v>
      </c>
      <c r="G915" s="1" t="s">
        <v>360</v>
      </c>
      <c r="H915" s="1"/>
      <c r="I915" s="37" t="n">
        <v>44256</v>
      </c>
      <c r="J915" s="1" t="n">
        <v>2021</v>
      </c>
      <c r="K915" s="1" t="n">
        <v>3</v>
      </c>
      <c r="L915" s="1" t="n">
        <v>25</v>
      </c>
      <c r="M915" s="1" t="s">
        <v>306</v>
      </c>
      <c r="N915" s="1" t="s">
        <v>414</v>
      </c>
    </row>
    <row r="916" customFormat="false" ht="12.8" hidden="false" customHeight="false" outlineLevel="0" collapsed="false">
      <c r="A916" s="1" t="s">
        <v>305</v>
      </c>
      <c r="B916" s="1" t="s">
        <v>436</v>
      </c>
      <c r="C916" s="1" t="s">
        <v>403</v>
      </c>
      <c r="D916" s="1" t="n">
        <v>300.383026123047</v>
      </c>
      <c r="E916" s="1" t="s">
        <v>437</v>
      </c>
      <c r="F916" s="1" t="s">
        <v>304</v>
      </c>
      <c r="G916" s="1" t="s">
        <v>360</v>
      </c>
      <c r="H916" s="1" t="n">
        <v>27.2330261230469</v>
      </c>
      <c r="I916" s="37" t="n">
        <v>44302</v>
      </c>
      <c r="J916" s="1" t="n">
        <v>2021</v>
      </c>
      <c r="K916" s="1" t="n">
        <v>4</v>
      </c>
      <c r="L916" s="1" t="n">
        <v>25</v>
      </c>
      <c r="M916" s="1" t="s">
        <v>306</v>
      </c>
      <c r="N916" s="1" t="s">
        <v>414</v>
      </c>
    </row>
    <row r="917" customFormat="false" ht="12.8" hidden="false" customHeight="false" outlineLevel="0" collapsed="false">
      <c r="A917" s="1" t="s">
        <v>305</v>
      </c>
      <c r="B917" s="1" t="s">
        <v>436</v>
      </c>
      <c r="C917" s="1" t="s">
        <v>404</v>
      </c>
      <c r="D917" s="1"/>
      <c r="E917" s="1" t="s">
        <v>437</v>
      </c>
      <c r="F917" s="1" t="s">
        <v>304</v>
      </c>
      <c r="G917" s="1" t="s">
        <v>360</v>
      </c>
      <c r="H917" s="1"/>
      <c r="I917" s="37" t="n">
        <v>44287</v>
      </c>
      <c r="J917" s="1" t="n">
        <v>2021</v>
      </c>
      <c r="K917" s="1" t="n">
        <v>4</v>
      </c>
      <c r="L917" s="1" t="n">
        <v>25</v>
      </c>
      <c r="M917" s="1" t="s">
        <v>306</v>
      </c>
      <c r="N917" s="1" t="s">
        <v>414</v>
      </c>
    </row>
    <row r="918" customFormat="false" ht="12.8" hidden="false" customHeight="false" outlineLevel="0" collapsed="false">
      <c r="A918" s="1" t="s">
        <v>305</v>
      </c>
      <c r="B918" s="1" t="s">
        <v>436</v>
      </c>
      <c r="C918" s="1" t="s">
        <v>405</v>
      </c>
      <c r="D918" s="1" t="n">
        <v>299.865325927734</v>
      </c>
      <c r="E918" s="1" t="s">
        <v>437</v>
      </c>
      <c r="F918" s="1" t="s">
        <v>304</v>
      </c>
      <c r="G918" s="1" t="s">
        <v>360</v>
      </c>
      <c r="H918" s="1" t="n">
        <v>26.7153259277344</v>
      </c>
      <c r="I918" s="37" t="n">
        <v>44332</v>
      </c>
      <c r="J918" s="1" t="n">
        <v>2021</v>
      </c>
      <c r="K918" s="1" t="n">
        <v>5</v>
      </c>
      <c r="L918" s="1" t="n">
        <v>25</v>
      </c>
      <c r="M918" s="1" t="s">
        <v>306</v>
      </c>
      <c r="N918" s="1" t="s">
        <v>414</v>
      </c>
    </row>
    <row r="919" customFormat="false" ht="12.8" hidden="false" customHeight="false" outlineLevel="0" collapsed="false">
      <c r="A919" s="1" t="s">
        <v>305</v>
      </c>
      <c r="B919" s="1" t="s">
        <v>436</v>
      </c>
      <c r="C919" s="1" t="s">
        <v>406</v>
      </c>
      <c r="D919" s="1" t="n">
        <v>299.090576171875</v>
      </c>
      <c r="E919" s="1" t="s">
        <v>437</v>
      </c>
      <c r="F919" s="1" t="s">
        <v>304</v>
      </c>
      <c r="G919" s="1" t="s">
        <v>360</v>
      </c>
      <c r="H919" s="1" t="n">
        <v>25.940576171875</v>
      </c>
      <c r="I919" s="37" t="n">
        <v>44363</v>
      </c>
      <c r="J919" s="1" t="n">
        <v>2021</v>
      </c>
      <c r="K919" s="1" t="n">
        <v>6</v>
      </c>
      <c r="L919" s="1" t="n">
        <v>25</v>
      </c>
      <c r="M919" s="1" t="s">
        <v>306</v>
      </c>
      <c r="N919" s="1" t="s">
        <v>414</v>
      </c>
    </row>
    <row r="920" customFormat="false" ht="12.8" hidden="false" customHeight="false" outlineLevel="0" collapsed="false">
      <c r="A920" s="1" t="s">
        <v>305</v>
      </c>
      <c r="B920" s="1" t="s">
        <v>436</v>
      </c>
      <c r="C920" s="1" t="s">
        <v>407</v>
      </c>
      <c r="D920" s="1" t="n">
        <v>298.365173339844</v>
      </c>
      <c r="E920" s="1" t="s">
        <v>437</v>
      </c>
      <c r="F920" s="1" t="s">
        <v>304</v>
      </c>
      <c r="G920" s="1" t="s">
        <v>360</v>
      </c>
      <c r="H920" s="1" t="n">
        <v>25.2151733398438</v>
      </c>
      <c r="I920" s="37" t="n">
        <v>44393</v>
      </c>
      <c r="J920" s="1" t="n">
        <v>2021</v>
      </c>
      <c r="K920" s="1" t="n">
        <v>7</v>
      </c>
      <c r="L920" s="1" t="n">
        <v>25</v>
      </c>
      <c r="M920" s="1" t="s">
        <v>306</v>
      </c>
      <c r="N920" s="1" t="s">
        <v>414</v>
      </c>
    </row>
    <row r="921" customFormat="false" ht="12.8" hidden="false" customHeight="false" outlineLevel="0" collapsed="false">
      <c r="A921" s="1" t="s">
        <v>305</v>
      </c>
      <c r="B921" s="1" t="s">
        <v>436</v>
      </c>
      <c r="C921" s="1" t="s">
        <v>408</v>
      </c>
      <c r="D921" s="1" t="n">
        <v>298.012969970703</v>
      </c>
      <c r="E921" s="1" t="s">
        <v>437</v>
      </c>
      <c r="F921" s="1" t="s">
        <v>304</v>
      </c>
      <c r="G921" s="1" t="s">
        <v>360</v>
      </c>
      <c r="H921" s="1" t="n">
        <v>24.8629699707031</v>
      </c>
      <c r="I921" s="37" t="n">
        <v>44424</v>
      </c>
      <c r="J921" s="1" t="n">
        <v>2021</v>
      </c>
      <c r="K921" s="1" t="n">
        <v>8</v>
      </c>
      <c r="L921" s="1" t="n">
        <v>25</v>
      </c>
      <c r="M921" s="1" t="s">
        <v>306</v>
      </c>
      <c r="N921" s="1" t="s">
        <v>414</v>
      </c>
    </row>
    <row r="922" customFormat="false" ht="12.8" hidden="false" customHeight="false" outlineLevel="0" collapsed="false">
      <c r="A922" s="1" t="s">
        <v>305</v>
      </c>
      <c r="B922" s="1" t="s">
        <v>436</v>
      </c>
      <c r="C922" s="1" t="s">
        <v>409</v>
      </c>
      <c r="D922" s="1" t="n">
        <v>298.854125976563</v>
      </c>
      <c r="E922" s="1" t="s">
        <v>437</v>
      </c>
      <c r="F922" s="1" t="s">
        <v>304</v>
      </c>
      <c r="G922" s="1" t="s">
        <v>360</v>
      </c>
      <c r="H922" s="1" t="n">
        <v>25.7041259765625</v>
      </c>
      <c r="I922" s="37" t="n">
        <v>44455</v>
      </c>
      <c r="J922" s="1" t="n">
        <v>2021</v>
      </c>
      <c r="K922" s="1" t="n">
        <v>9</v>
      </c>
      <c r="L922" s="1" t="n">
        <v>25</v>
      </c>
      <c r="M922" s="1" t="s">
        <v>306</v>
      </c>
      <c r="N922" s="1" t="s">
        <v>414</v>
      </c>
    </row>
    <row r="923" customFormat="false" ht="12.8" hidden="false" customHeight="false" outlineLevel="0" collapsed="false">
      <c r="A923" s="1" t="s">
        <v>305</v>
      </c>
      <c r="B923" s="1" t="s">
        <v>436</v>
      </c>
      <c r="C923" s="1" t="s">
        <v>410</v>
      </c>
      <c r="D923" s="1" t="n">
        <v>299.379852294922</v>
      </c>
      <c r="E923" s="1" t="s">
        <v>437</v>
      </c>
      <c r="F923" s="1" t="s">
        <v>304</v>
      </c>
      <c r="G923" s="1" t="s">
        <v>360</v>
      </c>
      <c r="H923" s="1" t="n">
        <v>26.2298522949219</v>
      </c>
      <c r="I923" s="37" t="n">
        <v>44485</v>
      </c>
      <c r="J923" s="1" t="n">
        <v>2021</v>
      </c>
      <c r="K923" s="1" t="n">
        <v>10</v>
      </c>
      <c r="L923" s="1" t="n">
        <v>25</v>
      </c>
      <c r="M923" s="1" t="s">
        <v>306</v>
      </c>
      <c r="N923" s="1" t="s">
        <v>414</v>
      </c>
    </row>
    <row r="924" customFormat="false" ht="12.8" hidden="false" customHeight="false" outlineLevel="0" collapsed="false">
      <c r="A924" s="1" t="s">
        <v>305</v>
      </c>
      <c r="B924" s="1" t="s">
        <v>436</v>
      </c>
      <c r="C924" s="1" t="s">
        <v>411</v>
      </c>
      <c r="D924" s="1" t="n">
        <v>300.464660644531</v>
      </c>
      <c r="E924" s="1" t="s">
        <v>437</v>
      </c>
      <c r="F924" s="1" t="s">
        <v>304</v>
      </c>
      <c r="G924" s="1" t="s">
        <v>360</v>
      </c>
      <c r="H924" s="1" t="n">
        <v>27.3146606445313</v>
      </c>
      <c r="I924" s="37" t="n">
        <v>44516</v>
      </c>
      <c r="J924" s="1" t="n">
        <v>2021</v>
      </c>
      <c r="K924" s="1" t="n">
        <v>11</v>
      </c>
      <c r="L924" s="1" t="n">
        <v>25</v>
      </c>
      <c r="M924" s="1" t="s">
        <v>306</v>
      </c>
      <c r="N924" s="1" t="s">
        <v>414</v>
      </c>
    </row>
    <row r="925" customFormat="false" ht="12.8" hidden="false" customHeight="false" outlineLevel="0" collapsed="false">
      <c r="A925" s="1" t="s">
        <v>305</v>
      </c>
      <c r="B925" s="1" t="s">
        <v>436</v>
      </c>
      <c r="C925" s="1" t="s">
        <v>412</v>
      </c>
      <c r="D925" s="1" t="n">
        <v>301.449951171875</v>
      </c>
      <c r="E925" s="1" t="s">
        <v>437</v>
      </c>
      <c r="F925" s="1" t="s">
        <v>304</v>
      </c>
      <c r="G925" s="1" t="s">
        <v>360</v>
      </c>
      <c r="H925" s="1" t="n">
        <v>28.299951171875</v>
      </c>
      <c r="I925" s="37" t="n">
        <v>44546</v>
      </c>
      <c r="J925" s="1" t="n">
        <v>2021</v>
      </c>
      <c r="K925" s="1" t="n">
        <v>12</v>
      </c>
      <c r="L925" s="1" t="n">
        <v>25</v>
      </c>
      <c r="M925" s="1" t="s">
        <v>306</v>
      </c>
      <c r="N925" s="1" t="s">
        <v>414</v>
      </c>
    </row>
    <row r="926" customFormat="false" ht="12.8" hidden="false" customHeight="false" outlineLevel="0" collapsed="false">
      <c r="A926" s="1" t="s">
        <v>311</v>
      </c>
      <c r="B926" s="1" t="s">
        <v>438</v>
      </c>
      <c r="C926" s="1" t="s">
        <v>358</v>
      </c>
      <c r="D926" s="1" t="n">
        <v>299.763286619507</v>
      </c>
      <c r="E926" s="1" t="s">
        <v>439</v>
      </c>
      <c r="F926" s="1" t="s">
        <v>310</v>
      </c>
      <c r="G926" s="1" t="s">
        <v>360</v>
      </c>
      <c r="H926" s="1" t="n">
        <v>26.6132866195068</v>
      </c>
      <c r="I926" s="37" t="n">
        <v>43101</v>
      </c>
      <c r="J926" s="1" t="n">
        <v>2018</v>
      </c>
      <c r="K926" s="1" t="n">
        <v>1</v>
      </c>
      <c r="L926" s="1" t="n">
        <v>26</v>
      </c>
      <c r="M926" s="1" t="s">
        <v>312</v>
      </c>
      <c r="N926" s="1" t="s">
        <v>361</v>
      </c>
    </row>
    <row r="927" customFormat="false" ht="12.8" hidden="false" customHeight="false" outlineLevel="0" collapsed="false">
      <c r="A927" s="1" t="s">
        <v>311</v>
      </c>
      <c r="B927" s="1" t="s">
        <v>438</v>
      </c>
      <c r="C927" s="1" t="s">
        <v>362</v>
      </c>
      <c r="D927" s="1" t="n">
        <v>299.709104248222</v>
      </c>
      <c r="E927" s="1" t="s">
        <v>439</v>
      </c>
      <c r="F927" s="1" t="s">
        <v>310</v>
      </c>
      <c r="G927" s="1" t="s">
        <v>360</v>
      </c>
      <c r="H927" s="1" t="n">
        <v>26.559104248222</v>
      </c>
      <c r="I927" s="37" t="n">
        <v>43132</v>
      </c>
      <c r="J927" s="1" t="n">
        <v>2018</v>
      </c>
      <c r="K927" s="1" t="n">
        <v>2</v>
      </c>
      <c r="L927" s="1" t="n">
        <v>26</v>
      </c>
      <c r="M927" s="1" t="s">
        <v>312</v>
      </c>
      <c r="N927" s="1" t="s">
        <v>361</v>
      </c>
    </row>
    <row r="928" customFormat="false" ht="12.8" hidden="false" customHeight="false" outlineLevel="0" collapsed="false">
      <c r="A928" s="1" t="s">
        <v>311</v>
      </c>
      <c r="B928" s="1" t="s">
        <v>438</v>
      </c>
      <c r="C928" s="1" t="s">
        <v>363</v>
      </c>
      <c r="D928" s="1" t="n">
        <v>300.095347152095</v>
      </c>
      <c r="E928" s="1" t="s">
        <v>439</v>
      </c>
      <c r="F928" s="1" t="s">
        <v>310</v>
      </c>
      <c r="G928" s="1" t="s">
        <v>360</v>
      </c>
      <c r="H928" s="1" t="n">
        <v>26.9453471520946</v>
      </c>
      <c r="I928" s="37" t="n">
        <v>43160</v>
      </c>
      <c r="J928" s="1" t="n">
        <v>2018</v>
      </c>
      <c r="K928" s="1" t="n">
        <v>3</v>
      </c>
      <c r="L928" s="1" t="n">
        <v>26</v>
      </c>
      <c r="M928" s="1" t="s">
        <v>312</v>
      </c>
      <c r="N928" s="1" t="s">
        <v>361</v>
      </c>
    </row>
    <row r="929" customFormat="false" ht="12.8" hidden="false" customHeight="false" outlineLevel="0" collapsed="false">
      <c r="A929" s="1" t="s">
        <v>311</v>
      </c>
      <c r="B929" s="1" t="s">
        <v>438</v>
      </c>
      <c r="C929" s="1" t="s">
        <v>364</v>
      </c>
      <c r="D929" s="1" t="n">
        <v>299.009377624773</v>
      </c>
      <c r="E929" s="1" t="s">
        <v>439</v>
      </c>
      <c r="F929" s="1" t="s">
        <v>310</v>
      </c>
      <c r="G929" s="1" t="s">
        <v>360</v>
      </c>
      <c r="H929" s="1" t="n">
        <v>25.8593776247735</v>
      </c>
      <c r="I929" s="37" t="n">
        <v>43191</v>
      </c>
      <c r="J929" s="1" t="n">
        <v>2018</v>
      </c>
      <c r="K929" s="1" t="n">
        <v>4</v>
      </c>
      <c r="L929" s="1" t="n">
        <v>26</v>
      </c>
      <c r="M929" s="1" t="s">
        <v>312</v>
      </c>
      <c r="N929" s="1" t="s">
        <v>361</v>
      </c>
    </row>
    <row r="930" customFormat="false" ht="12.8" hidden="false" customHeight="false" outlineLevel="0" collapsed="false">
      <c r="A930" s="1" t="s">
        <v>311</v>
      </c>
      <c r="B930" s="1" t="s">
        <v>438</v>
      </c>
      <c r="C930" s="1" t="s">
        <v>365</v>
      </c>
      <c r="D930" s="1" t="n">
        <v>298.947454914734</v>
      </c>
      <c r="E930" s="1" t="s">
        <v>439</v>
      </c>
      <c r="F930" s="1" t="s">
        <v>310</v>
      </c>
      <c r="G930" s="1" t="s">
        <v>360</v>
      </c>
      <c r="H930" s="1" t="n">
        <v>25.7974549147337</v>
      </c>
      <c r="I930" s="37" t="n">
        <v>43221</v>
      </c>
      <c r="J930" s="1" t="n">
        <v>2018</v>
      </c>
      <c r="K930" s="1" t="n">
        <v>5</v>
      </c>
      <c r="L930" s="1" t="n">
        <v>26</v>
      </c>
      <c r="M930" s="1" t="s">
        <v>312</v>
      </c>
      <c r="N930" s="1" t="s">
        <v>361</v>
      </c>
    </row>
    <row r="931" customFormat="false" ht="12.8" hidden="false" customHeight="false" outlineLevel="0" collapsed="false">
      <c r="A931" s="1" t="s">
        <v>311</v>
      </c>
      <c r="B931" s="1" t="s">
        <v>438</v>
      </c>
      <c r="C931" s="1" t="s">
        <v>366</v>
      </c>
      <c r="D931" s="1" t="n">
        <v>298.414145574517</v>
      </c>
      <c r="E931" s="1" t="s">
        <v>439</v>
      </c>
      <c r="F931" s="1" t="s">
        <v>310</v>
      </c>
      <c r="G931" s="1" t="s">
        <v>360</v>
      </c>
      <c r="H931" s="1" t="n">
        <v>25.2641455745169</v>
      </c>
      <c r="I931" s="37" t="n">
        <v>43252</v>
      </c>
      <c r="J931" s="1" t="n">
        <v>2018</v>
      </c>
      <c r="K931" s="1" t="n">
        <v>6</v>
      </c>
      <c r="L931" s="1" t="n">
        <v>26</v>
      </c>
      <c r="M931" s="1" t="s">
        <v>312</v>
      </c>
      <c r="N931" s="1" t="s">
        <v>361</v>
      </c>
    </row>
    <row r="932" customFormat="false" ht="12.8" hidden="false" customHeight="false" outlineLevel="0" collapsed="false">
      <c r="A932" s="1" t="s">
        <v>311</v>
      </c>
      <c r="B932" s="1" t="s">
        <v>438</v>
      </c>
      <c r="C932" s="1" t="s">
        <v>367</v>
      </c>
      <c r="D932" s="1" t="n">
        <v>297.823557727513</v>
      </c>
      <c r="E932" s="1" t="s">
        <v>439</v>
      </c>
      <c r="F932" s="1" t="s">
        <v>310</v>
      </c>
      <c r="G932" s="1" t="s">
        <v>360</v>
      </c>
      <c r="H932" s="1" t="n">
        <v>24.6735577275134</v>
      </c>
      <c r="I932" s="37" t="n">
        <v>43282</v>
      </c>
      <c r="J932" s="1" t="n">
        <v>2018</v>
      </c>
      <c r="K932" s="1" t="n">
        <v>7</v>
      </c>
      <c r="L932" s="1" t="n">
        <v>26</v>
      </c>
      <c r="M932" s="1" t="s">
        <v>312</v>
      </c>
      <c r="N932" s="1" t="s">
        <v>361</v>
      </c>
    </row>
    <row r="933" customFormat="false" ht="12.8" hidden="false" customHeight="false" outlineLevel="0" collapsed="false">
      <c r="A933" s="1" t="s">
        <v>311</v>
      </c>
      <c r="B933" s="1" t="s">
        <v>438</v>
      </c>
      <c r="C933" s="1" t="s">
        <v>368</v>
      </c>
      <c r="D933" s="1" t="n">
        <v>297.938888774962</v>
      </c>
      <c r="E933" s="1" t="s">
        <v>439</v>
      </c>
      <c r="F933" s="1" t="s">
        <v>310</v>
      </c>
      <c r="G933" s="1" t="s">
        <v>360</v>
      </c>
      <c r="H933" s="1" t="n">
        <v>24.7888887749623</v>
      </c>
      <c r="I933" s="37" t="n">
        <v>43313</v>
      </c>
      <c r="J933" s="1" t="n">
        <v>2018</v>
      </c>
      <c r="K933" s="1" t="n">
        <v>8</v>
      </c>
      <c r="L933" s="1" t="n">
        <v>26</v>
      </c>
      <c r="M933" s="1" t="s">
        <v>312</v>
      </c>
      <c r="N933" s="1" t="s">
        <v>361</v>
      </c>
    </row>
    <row r="934" customFormat="false" ht="12.8" hidden="false" customHeight="false" outlineLevel="0" collapsed="false">
      <c r="A934" s="1" t="s">
        <v>311</v>
      </c>
      <c r="B934" s="1" t="s">
        <v>438</v>
      </c>
      <c r="C934" s="1" t="s">
        <v>369</v>
      </c>
      <c r="D934" s="1" t="n">
        <v>298.285655951184</v>
      </c>
      <c r="E934" s="1" t="s">
        <v>439</v>
      </c>
      <c r="F934" s="1" t="s">
        <v>310</v>
      </c>
      <c r="G934" s="1" t="s">
        <v>360</v>
      </c>
      <c r="H934" s="1" t="n">
        <v>25.1356559511846</v>
      </c>
      <c r="I934" s="37" t="n">
        <v>43344</v>
      </c>
      <c r="J934" s="1" t="n">
        <v>2018</v>
      </c>
      <c r="K934" s="1" t="n">
        <v>9</v>
      </c>
      <c r="L934" s="1" t="n">
        <v>26</v>
      </c>
      <c r="M934" s="1" t="s">
        <v>312</v>
      </c>
      <c r="N934" s="1" t="s">
        <v>361</v>
      </c>
    </row>
    <row r="935" customFormat="false" ht="12.8" hidden="false" customHeight="false" outlineLevel="0" collapsed="false">
      <c r="A935" s="1" t="s">
        <v>311</v>
      </c>
      <c r="B935" s="1" t="s">
        <v>438</v>
      </c>
      <c r="C935" s="1" t="s">
        <v>370</v>
      </c>
      <c r="D935" s="1" t="n">
        <v>299.176568941881</v>
      </c>
      <c r="E935" s="1" t="s">
        <v>439</v>
      </c>
      <c r="F935" s="1" t="s">
        <v>310</v>
      </c>
      <c r="G935" s="1" t="s">
        <v>360</v>
      </c>
      <c r="H935" s="1" t="n">
        <v>26.0265689418807</v>
      </c>
      <c r="I935" s="37" t="n">
        <v>43374</v>
      </c>
      <c r="J935" s="1" t="n">
        <v>2018</v>
      </c>
      <c r="K935" s="1" t="n">
        <v>10</v>
      </c>
      <c r="L935" s="1" t="n">
        <v>26</v>
      </c>
      <c r="M935" s="1" t="s">
        <v>312</v>
      </c>
      <c r="N935" s="1" t="s">
        <v>361</v>
      </c>
    </row>
    <row r="936" customFormat="false" ht="12.8" hidden="false" customHeight="false" outlineLevel="0" collapsed="false">
      <c r="A936" s="1" t="s">
        <v>311</v>
      </c>
      <c r="B936" s="1" t="s">
        <v>438</v>
      </c>
      <c r="C936" s="1" t="s">
        <v>371</v>
      </c>
      <c r="D936" s="1" t="n">
        <v>299.566682015131</v>
      </c>
      <c r="E936" s="1" t="s">
        <v>439</v>
      </c>
      <c r="F936" s="1" t="s">
        <v>310</v>
      </c>
      <c r="G936" s="1" t="s">
        <v>360</v>
      </c>
      <c r="H936" s="1" t="n">
        <v>26.4166820151307</v>
      </c>
      <c r="I936" s="37" t="n">
        <v>43405</v>
      </c>
      <c r="J936" s="1" t="n">
        <v>2018</v>
      </c>
      <c r="K936" s="1" t="n">
        <v>11</v>
      </c>
      <c r="L936" s="1" t="n">
        <v>26</v>
      </c>
      <c r="M936" s="1" t="s">
        <v>312</v>
      </c>
      <c r="N936" s="1" t="s">
        <v>361</v>
      </c>
    </row>
    <row r="937" customFormat="false" ht="12.8" hidden="false" customHeight="false" outlineLevel="0" collapsed="false">
      <c r="A937" s="1" t="s">
        <v>311</v>
      </c>
      <c r="B937" s="1" t="s">
        <v>438</v>
      </c>
      <c r="C937" s="1" t="s">
        <v>372</v>
      </c>
      <c r="D937" s="1" t="n">
        <v>299.897194479967</v>
      </c>
      <c r="E937" s="1" t="s">
        <v>439</v>
      </c>
      <c r="F937" s="1" t="s">
        <v>310</v>
      </c>
      <c r="G937" s="1" t="s">
        <v>360</v>
      </c>
      <c r="H937" s="1" t="n">
        <v>26.7471944799676</v>
      </c>
      <c r="I937" s="37" t="n">
        <v>43435</v>
      </c>
      <c r="J937" s="1" t="n">
        <v>2018</v>
      </c>
      <c r="K937" s="1" t="n">
        <v>12</v>
      </c>
      <c r="L937" s="1" t="n">
        <v>26</v>
      </c>
      <c r="M937" s="1" t="s">
        <v>312</v>
      </c>
      <c r="N937" s="1" t="s">
        <v>361</v>
      </c>
    </row>
    <row r="938" customFormat="false" ht="12.8" hidden="false" customHeight="false" outlineLevel="0" collapsed="false">
      <c r="A938" s="1" t="s">
        <v>311</v>
      </c>
      <c r="B938" s="1" t="s">
        <v>438</v>
      </c>
      <c r="C938" s="1" t="s">
        <v>373</v>
      </c>
      <c r="D938" s="1" t="n">
        <v>299.808180584285</v>
      </c>
      <c r="E938" s="1" t="s">
        <v>439</v>
      </c>
      <c r="F938" s="1" t="s">
        <v>310</v>
      </c>
      <c r="G938" s="1" t="s">
        <v>360</v>
      </c>
      <c r="H938" s="1" t="n">
        <v>26.6581805842855</v>
      </c>
      <c r="I938" s="37" t="n">
        <v>43466</v>
      </c>
      <c r="J938" s="1" t="n">
        <v>2019</v>
      </c>
      <c r="K938" s="1" t="n">
        <v>1</v>
      </c>
      <c r="L938" s="1" t="n">
        <v>26</v>
      </c>
      <c r="M938" s="1" t="s">
        <v>312</v>
      </c>
      <c r="N938" s="1" t="s">
        <v>361</v>
      </c>
    </row>
    <row r="939" customFormat="false" ht="12.8" hidden="false" customHeight="false" outlineLevel="0" collapsed="false">
      <c r="A939" s="1" t="s">
        <v>311</v>
      </c>
      <c r="B939" s="1" t="s">
        <v>438</v>
      </c>
      <c r="C939" s="1" t="s">
        <v>374</v>
      </c>
      <c r="D939" s="1" t="n">
        <v>300.168880370267</v>
      </c>
      <c r="E939" s="1" t="s">
        <v>439</v>
      </c>
      <c r="F939" s="1" t="s">
        <v>310</v>
      </c>
      <c r="G939" s="1" t="s">
        <v>360</v>
      </c>
      <c r="H939" s="1" t="n">
        <v>27.0188803702667</v>
      </c>
      <c r="I939" s="37" t="n">
        <v>43497</v>
      </c>
      <c r="J939" s="1" t="n">
        <v>2019</v>
      </c>
      <c r="K939" s="1" t="n">
        <v>2</v>
      </c>
      <c r="L939" s="1" t="n">
        <v>26</v>
      </c>
      <c r="M939" s="1" t="s">
        <v>312</v>
      </c>
      <c r="N939" s="1" t="s">
        <v>361</v>
      </c>
    </row>
    <row r="940" customFormat="false" ht="12.8" hidden="false" customHeight="false" outlineLevel="0" collapsed="false">
      <c r="A940" s="1" t="s">
        <v>311</v>
      </c>
      <c r="B940" s="1" t="s">
        <v>438</v>
      </c>
      <c r="C940" s="1" t="s">
        <v>375</v>
      </c>
      <c r="D940" s="1" t="n">
        <v>300.332201517996</v>
      </c>
      <c r="E940" s="1" t="s">
        <v>439</v>
      </c>
      <c r="F940" s="1" t="s">
        <v>310</v>
      </c>
      <c r="G940" s="1" t="s">
        <v>360</v>
      </c>
      <c r="H940" s="1" t="n">
        <v>27.1822015179964</v>
      </c>
      <c r="I940" s="37" t="n">
        <v>43525</v>
      </c>
      <c r="J940" s="1" t="n">
        <v>2019</v>
      </c>
      <c r="K940" s="1" t="n">
        <v>3</v>
      </c>
      <c r="L940" s="1" t="n">
        <v>26</v>
      </c>
      <c r="M940" s="1" t="s">
        <v>312</v>
      </c>
      <c r="N940" s="1" t="s">
        <v>361</v>
      </c>
    </row>
    <row r="941" customFormat="false" ht="12.8" hidden="false" customHeight="false" outlineLevel="0" collapsed="false">
      <c r="A941" s="1" t="s">
        <v>311</v>
      </c>
      <c r="B941" s="1" t="s">
        <v>438</v>
      </c>
      <c r="C941" s="1" t="s">
        <v>376</v>
      </c>
      <c r="D941" s="1" t="n">
        <v>300.260216367575</v>
      </c>
      <c r="E941" s="1" t="s">
        <v>439</v>
      </c>
      <c r="F941" s="1" t="s">
        <v>310</v>
      </c>
      <c r="G941" s="1" t="s">
        <v>360</v>
      </c>
      <c r="H941" s="1" t="n">
        <v>27.1102163675753</v>
      </c>
      <c r="I941" s="37" t="n">
        <v>43556</v>
      </c>
      <c r="J941" s="1" t="n">
        <v>2019</v>
      </c>
      <c r="K941" s="1" t="n">
        <v>4</v>
      </c>
      <c r="L941" s="1" t="n">
        <v>26</v>
      </c>
      <c r="M941" s="1" t="s">
        <v>312</v>
      </c>
      <c r="N941" s="1" t="s">
        <v>361</v>
      </c>
    </row>
    <row r="942" customFormat="false" ht="12.8" hidden="false" customHeight="false" outlineLevel="0" collapsed="false">
      <c r="A942" s="1" t="s">
        <v>311</v>
      </c>
      <c r="B942" s="1" t="s">
        <v>438</v>
      </c>
      <c r="C942" s="1" t="s">
        <v>377</v>
      </c>
      <c r="D942" s="1" t="n">
        <v>300.000140985409</v>
      </c>
      <c r="E942" s="1" t="s">
        <v>439</v>
      </c>
      <c r="F942" s="1" t="s">
        <v>310</v>
      </c>
      <c r="G942" s="1" t="s">
        <v>360</v>
      </c>
      <c r="H942" s="1" t="n">
        <v>26.8501409854086</v>
      </c>
      <c r="I942" s="37" t="n">
        <v>43586</v>
      </c>
      <c r="J942" s="1" t="n">
        <v>2019</v>
      </c>
      <c r="K942" s="1" t="n">
        <v>5</v>
      </c>
      <c r="L942" s="1" t="n">
        <v>26</v>
      </c>
      <c r="M942" s="1" t="s">
        <v>312</v>
      </c>
      <c r="N942" s="1" t="s">
        <v>361</v>
      </c>
    </row>
    <row r="943" customFormat="false" ht="12.8" hidden="false" customHeight="false" outlineLevel="0" collapsed="false">
      <c r="A943" s="1" t="s">
        <v>311</v>
      </c>
      <c r="B943" s="1" t="s">
        <v>438</v>
      </c>
      <c r="C943" s="1" t="s">
        <v>378</v>
      </c>
      <c r="D943" s="1" t="n">
        <v>299.010151658649</v>
      </c>
      <c r="E943" s="1" t="s">
        <v>439</v>
      </c>
      <c r="F943" s="1" t="s">
        <v>310</v>
      </c>
      <c r="G943" s="1" t="s">
        <v>360</v>
      </c>
      <c r="H943" s="1" t="n">
        <v>25.860151658649</v>
      </c>
      <c r="I943" s="37" t="n">
        <v>43617</v>
      </c>
      <c r="J943" s="1" t="n">
        <v>2019</v>
      </c>
      <c r="K943" s="1" t="n">
        <v>6</v>
      </c>
      <c r="L943" s="1" t="n">
        <v>26</v>
      </c>
      <c r="M943" s="1" t="s">
        <v>312</v>
      </c>
      <c r="N943" s="1" t="s">
        <v>361</v>
      </c>
    </row>
    <row r="944" customFormat="false" ht="12.8" hidden="false" customHeight="false" outlineLevel="0" collapsed="false">
      <c r="A944" s="1" t="s">
        <v>311</v>
      </c>
      <c r="B944" s="1" t="s">
        <v>438</v>
      </c>
      <c r="C944" s="1" t="s">
        <v>379</v>
      </c>
      <c r="D944" s="1" t="n">
        <v>297.819687558136</v>
      </c>
      <c r="E944" s="1" t="s">
        <v>439</v>
      </c>
      <c r="F944" s="1" t="s">
        <v>310</v>
      </c>
      <c r="G944" s="1" t="s">
        <v>360</v>
      </c>
      <c r="H944" s="1" t="n">
        <v>24.6696875581359</v>
      </c>
      <c r="I944" s="37" t="n">
        <v>43647</v>
      </c>
      <c r="J944" s="1" t="n">
        <v>2019</v>
      </c>
      <c r="K944" s="1" t="n">
        <v>7</v>
      </c>
      <c r="L944" s="1" t="n">
        <v>26</v>
      </c>
      <c r="M944" s="1" t="s">
        <v>312</v>
      </c>
      <c r="N944" s="1" t="s">
        <v>361</v>
      </c>
    </row>
    <row r="945" customFormat="false" ht="12.8" hidden="false" customHeight="false" outlineLevel="0" collapsed="false">
      <c r="A945" s="1" t="s">
        <v>311</v>
      </c>
      <c r="B945" s="1" t="s">
        <v>438</v>
      </c>
      <c r="C945" s="1" t="s">
        <v>380</v>
      </c>
      <c r="D945" s="1" t="n">
        <v>297.613020513378</v>
      </c>
      <c r="E945" s="1" t="s">
        <v>439</v>
      </c>
      <c r="F945" s="1" t="s">
        <v>310</v>
      </c>
      <c r="G945" s="1" t="s">
        <v>360</v>
      </c>
      <c r="H945" s="1" t="n">
        <v>24.4630205133783</v>
      </c>
      <c r="I945" s="37" t="n">
        <v>43678</v>
      </c>
      <c r="J945" s="1" t="n">
        <v>2019</v>
      </c>
      <c r="K945" s="1" t="n">
        <v>8</v>
      </c>
      <c r="L945" s="1" t="n">
        <v>26</v>
      </c>
      <c r="M945" s="1" t="s">
        <v>312</v>
      </c>
      <c r="N945" s="1" t="s">
        <v>361</v>
      </c>
    </row>
    <row r="946" customFormat="false" ht="12.8" hidden="false" customHeight="false" outlineLevel="0" collapsed="false">
      <c r="A946" s="1" t="s">
        <v>311</v>
      </c>
      <c r="B946" s="1" t="s">
        <v>438</v>
      </c>
      <c r="C946" s="1" t="s">
        <v>381</v>
      </c>
      <c r="D946" s="1" t="n">
        <v>298.250050392912</v>
      </c>
      <c r="E946" s="1" t="s">
        <v>439</v>
      </c>
      <c r="F946" s="1" t="s">
        <v>310</v>
      </c>
      <c r="G946" s="1" t="s">
        <v>360</v>
      </c>
      <c r="H946" s="1" t="n">
        <v>25.1000503929117</v>
      </c>
      <c r="I946" s="37" t="n">
        <v>43709</v>
      </c>
      <c r="J946" s="1" t="n">
        <v>2019</v>
      </c>
      <c r="K946" s="1" t="n">
        <v>9</v>
      </c>
      <c r="L946" s="1" t="n">
        <v>26</v>
      </c>
      <c r="M946" s="1" t="s">
        <v>312</v>
      </c>
      <c r="N946" s="1" t="s">
        <v>361</v>
      </c>
    </row>
    <row r="947" customFormat="false" ht="12.8" hidden="false" customHeight="false" outlineLevel="0" collapsed="false">
      <c r="A947" s="1" t="s">
        <v>311</v>
      </c>
      <c r="B947" s="1" t="s">
        <v>438</v>
      </c>
      <c r="C947" s="1" t="s">
        <v>382</v>
      </c>
      <c r="D947" s="1" t="n">
        <v>298.894046577325</v>
      </c>
      <c r="E947" s="1" t="s">
        <v>439</v>
      </c>
      <c r="F947" s="1" t="s">
        <v>310</v>
      </c>
      <c r="G947" s="1" t="s">
        <v>360</v>
      </c>
      <c r="H947" s="1" t="n">
        <v>25.7440465773245</v>
      </c>
      <c r="I947" s="37" t="n">
        <v>43739</v>
      </c>
      <c r="J947" s="1" t="n">
        <v>2019</v>
      </c>
      <c r="K947" s="1" t="n">
        <v>10</v>
      </c>
      <c r="L947" s="1" t="n">
        <v>26</v>
      </c>
      <c r="M947" s="1" t="s">
        <v>312</v>
      </c>
      <c r="N947" s="1" t="s">
        <v>361</v>
      </c>
    </row>
    <row r="948" customFormat="false" ht="12.8" hidden="false" customHeight="false" outlineLevel="0" collapsed="false">
      <c r="A948" s="1" t="s">
        <v>311</v>
      </c>
      <c r="B948" s="1" t="s">
        <v>438</v>
      </c>
      <c r="C948" s="1" t="s">
        <v>383</v>
      </c>
      <c r="D948" s="1" t="n">
        <v>299.669628520572</v>
      </c>
      <c r="E948" s="1" t="s">
        <v>439</v>
      </c>
      <c r="F948" s="1" t="s">
        <v>310</v>
      </c>
      <c r="G948" s="1" t="s">
        <v>360</v>
      </c>
      <c r="H948" s="1" t="n">
        <v>26.5196285205717</v>
      </c>
      <c r="I948" s="37" t="n">
        <v>43770</v>
      </c>
      <c r="J948" s="1" t="n">
        <v>2019</v>
      </c>
      <c r="K948" s="1" t="n">
        <v>11</v>
      </c>
      <c r="L948" s="1" t="n">
        <v>26</v>
      </c>
      <c r="M948" s="1" t="s">
        <v>312</v>
      </c>
      <c r="N948" s="1" t="s">
        <v>361</v>
      </c>
    </row>
    <row r="949" customFormat="false" ht="12.8" hidden="false" customHeight="false" outlineLevel="0" collapsed="false">
      <c r="A949" s="1" t="s">
        <v>311</v>
      </c>
      <c r="B949" s="1" t="s">
        <v>438</v>
      </c>
      <c r="C949" s="1" t="s">
        <v>384</v>
      </c>
      <c r="D949" s="1" t="n">
        <v>300.154173726632</v>
      </c>
      <c r="E949" s="1" t="s">
        <v>439</v>
      </c>
      <c r="F949" s="1" t="s">
        <v>310</v>
      </c>
      <c r="G949" s="1" t="s">
        <v>360</v>
      </c>
      <c r="H949" s="1" t="n">
        <v>27.0041737266323</v>
      </c>
      <c r="I949" s="37" t="n">
        <v>43800</v>
      </c>
      <c r="J949" s="1" t="n">
        <v>2019</v>
      </c>
      <c r="K949" s="1" t="n">
        <v>12</v>
      </c>
      <c r="L949" s="1" t="n">
        <v>26</v>
      </c>
      <c r="M949" s="1" t="s">
        <v>312</v>
      </c>
      <c r="N949" s="1" t="s">
        <v>361</v>
      </c>
    </row>
    <row r="950" customFormat="false" ht="12.8" hidden="false" customHeight="false" outlineLevel="0" collapsed="false">
      <c r="A950" s="1" t="s">
        <v>311</v>
      </c>
      <c r="B950" s="1" t="s">
        <v>438</v>
      </c>
      <c r="C950" s="1" t="s">
        <v>385</v>
      </c>
      <c r="D950" s="1" t="n">
        <v>300.597695137292</v>
      </c>
      <c r="E950" s="1" t="s">
        <v>439</v>
      </c>
      <c r="F950" s="1" t="s">
        <v>310</v>
      </c>
      <c r="G950" s="1" t="s">
        <v>360</v>
      </c>
      <c r="H950" s="1" t="n">
        <v>27.4476951372916</v>
      </c>
      <c r="I950" s="37" t="n">
        <v>43831</v>
      </c>
      <c r="J950" s="1" t="n">
        <v>2020</v>
      </c>
      <c r="K950" s="1" t="n">
        <v>1</v>
      </c>
      <c r="L950" s="1" t="n">
        <v>26</v>
      </c>
      <c r="M950" s="1" t="s">
        <v>312</v>
      </c>
      <c r="N950" s="1" t="s">
        <v>361</v>
      </c>
    </row>
    <row r="951" customFormat="false" ht="12.8" hidden="false" customHeight="false" outlineLevel="0" collapsed="false">
      <c r="A951" s="1" t="s">
        <v>311</v>
      </c>
      <c r="B951" s="1" t="s">
        <v>438</v>
      </c>
      <c r="C951" s="1" t="s">
        <v>386</v>
      </c>
      <c r="D951" s="1" t="n">
        <v>300.867058925964</v>
      </c>
      <c r="E951" s="1" t="s">
        <v>439</v>
      </c>
      <c r="F951" s="1" t="s">
        <v>310</v>
      </c>
      <c r="G951" s="1" t="s">
        <v>360</v>
      </c>
      <c r="H951" s="1" t="n">
        <v>27.7170589259643</v>
      </c>
      <c r="I951" s="37" t="n">
        <v>43862</v>
      </c>
      <c r="J951" s="1" t="n">
        <v>2020</v>
      </c>
      <c r="K951" s="1" t="n">
        <v>2</v>
      </c>
      <c r="L951" s="1" t="n">
        <v>26</v>
      </c>
      <c r="M951" s="1" t="s">
        <v>312</v>
      </c>
      <c r="N951" s="1" t="s">
        <v>361</v>
      </c>
    </row>
    <row r="952" customFormat="false" ht="12.8" hidden="false" customHeight="false" outlineLevel="0" collapsed="false">
      <c r="A952" s="1" t="s">
        <v>311</v>
      </c>
      <c r="B952" s="1" t="s">
        <v>438</v>
      </c>
      <c r="C952" s="1" t="s">
        <v>387</v>
      </c>
      <c r="D952" s="1" t="n">
        <v>300.820616893434</v>
      </c>
      <c r="E952" s="1" t="s">
        <v>439</v>
      </c>
      <c r="F952" s="1" t="s">
        <v>310</v>
      </c>
      <c r="G952" s="1" t="s">
        <v>360</v>
      </c>
      <c r="H952" s="1" t="n">
        <v>27.6706168934345</v>
      </c>
      <c r="I952" s="37" t="n">
        <v>43891</v>
      </c>
      <c r="J952" s="1" t="n">
        <v>2020</v>
      </c>
      <c r="K952" s="1" t="n">
        <v>3</v>
      </c>
      <c r="L952" s="1" t="n">
        <v>26</v>
      </c>
      <c r="M952" s="1" t="s">
        <v>312</v>
      </c>
      <c r="N952" s="1" t="s">
        <v>361</v>
      </c>
    </row>
    <row r="953" customFormat="false" ht="12.8" hidden="false" customHeight="false" outlineLevel="0" collapsed="false">
      <c r="A953" s="1" t="s">
        <v>311</v>
      </c>
      <c r="B953" s="1" t="s">
        <v>438</v>
      </c>
      <c r="C953" s="1" t="s">
        <v>388</v>
      </c>
      <c r="D953" s="1" t="n">
        <v>300.201389793037</v>
      </c>
      <c r="E953" s="1" t="s">
        <v>439</v>
      </c>
      <c r="F953" s="1" t="s">
        <v>310</v>
      </c>
      <c r="G953" s="1" t="s">
        <v>360</v>
      </c>
      <c r="H953" s="1" t="n">
        <v>27.0513897930376</v>
      </c>
      <c r="I953" s="37" t="n">
        <v>43922</v>
      </c>
      <c r="J953" s="1" t="n">
        <v>2020</v>
      </c>
      <c r="K953" s="1" t="n">
        <v>4</v>
      </c>
      <c r="L953" s="1" t="n">
        <v>26</v>
      </c>
      <c r="M953" s="1" t="s">
        <v>312</v>
      </c>
      <c r="N953" s="1" t="s">
        <v>361</v>
      </c>
    </row>
    <row r="954" customFormat="false" ht="12.8" hidden="false" customHeight="false" outlineLevel="0" collapsed="false">
      <c r="A954" s="1" t="s">
        <v>311</v>
      </c>
      <c r="B954" s="1" t="s">
        <v>438</v>
      </c>
      <c r="C954" s="1" t="s">
        <v>389</v>
      </c>
      <c r="D954" s="1" t="n">
        <v>299.557393608625</v>
      </c>
      <c r="E954" s="1" t="s">
        <v>439</v>
      </c>
      <c r="F954" s="1" t="s">
        <v>310</v>
      </c>
      <c r="G954" s="1" t="s">
        <v>360</v>
      </c>
      <c r="H954" s="1" t="n">
        <v>26.4073936086248</v>
      </c>
      <c r="I954" s="37" t="n">
        <v>43952</v>
      </c>
      <c r="J954" s="1" t="n">
        <v>2020</v>
      </c>
      <c r="K954" s="1" t="n">
        <v>5</v>
      </c>
      <c r="L954" s="1" t="n">
        <v>26</v>
      </c>
      <c r="M954" s="1" t="s">
        <v>312</v>
      </c>
      <c r="N954" s="1" t="s">
        <v>361</v>
      </c>
    </row>
    <row r="955" customFormat="false" ht="12.8" hidden="false" customHeight="false" outlineLevel="0" collapsed="false">
      <c r="A955" s="1" t="s">
        <v>311</v>
      </c>
      <c r="B955" s="1" t="s">
        <v>438</v>
      </c>
      <c r="C955" s="1" t="s">
        <v>390</v>
      </c>
      <c r="D955" s="1" t="n">
        <v>298.601461772387</v>
      </c>
      <c r="E955" s="1" t="s">
        <v>439</v>
      </c>
      <c r="F955" s="1" t="s">
        <v>310</v>
      </c>
      <c r="G955" s="1" t="s">
        <v>360</v>
      </c>
      <c r="H955" s="1" t="n">
        <v>25.451461772387</v>
      </c>
      <c r="I955" s="37" t="n">
        <v>43983</v>
      </c>
      <c r="J955" s="1" t="n">
        <v>2020</v>
      </c>
      <c r="K955" s="1" t="n">
        <v>6</v>
      </c>
      <c r="L955" s="1" t="n">
        <v>26</v>
      </c>
      <c r="M955" s="1" t="s">
        <v>312</v>
      </c>
      <c r="N955" s="1" t="s">
        <v>361</v>
      </c>
    </row>
    <row r="956" customFormat="false" ht="12.8" hidden="false" customHeight="false" outlineLevel="0" collapsed="false">
      <c r="A956" s="1" t="s">
        <v>311</v>
      </c>
      <c r="B956" s="1" t="s">
        <v>438</v>
      </c>
      <c r="C956" s="1" t="s">
        <v>391</v>
      </c>
      <c r="D956" s="1" t="n">
        <v>297.922634063577</v>
      </c>
      <c r="E956" s="1" t="s">
        <v>439</v>
      </c>
      <c r="F956" s="1" t="s">
        <v>310</v>
      </c>
      <c r="G956" s="1" t="s">
        <v>360</v>
      </c>
      <c r="H956" s="1" t="n">
        <v>24.7726340635768</v>
      </c>
      <c r="I956" s="37" t="n">
        <v>44013</v>
      </c>
      <c r="J956" s="1" t="n">
        <v>2020</v>
      </c>
      <c r="K956" s="1" t="n">
        <v>7</v>
      </c>
      <c r="L956" s="1" t="n">
        <v>26</v>
      </c>
      <c r="M956" s="1" t="s">
        <v>312</v>
      </c>
      <c r="N956" s="1" t="s">
        <v>361</v>
      </c>
    </row>
    <row r="957" customFormat="false" ht="12.8" hidden="false" customHeight="false" outlineLevel="0" collapsed="false">
      <c r="A957" s="1" t="s">
        <v>311</v>
      </c>
      <c r="B957" s="1" t="s">
        <v>438</v>
      </c>
      <c r="C957" s="1" t="s">
        <v>392</v>
      </c>
      <c r="D957" s="1" t="n">
        <v>297.828975964642</v>
      </c>
      <c r="E957" s="1" t="s">
        <v>439</v>
      </c>
      <c r="F957" s="1" t="s">
        <v>310</v>
      </c>
      <c r="G957" s="1" t="s">
        <v>360</v>
      </c>
      <c r="H957" s="1" t="n">
        <v>24.6789759646418</v>
      </c>
      <c r="I957" s="37" t="n">
        <v>44044</v>
      </c>
      <c r="J957" s="1" t="n">
        <v>2020</v>
      </c>
      <c r="K957" s="1" t="n">
        <v>8</v>
      </c>
      <c r="L957" s="1" t="n">
        <v>26</v>
      </c>
      <c r="M957" s="1" t="s">
        <v>312</v>
      </c>
      <c r="N957" s="1" t="s">
        <v>361</v>
      </c>
    </row>
    <row r="958" customFormat="false" ht="12.8" hidden="false" customHeight="false" outlineLevel="0" collapsed="false">
      <c r="A958" s="1" t="s">
        <v>311</v>
      </c>
      <c r="B958" s="1" t="s">
        <v>438</v>
      </c>
      <c r="C958" s="1" t="s">
        <v>393</v>
      </c>
      <c r="D958" s="1" t="n">
        <v>298.220637105643</v>
      </c>
      <c r="E958" s="1" t="s">
        <v>439</v>
      </c>
      <c r="F958" s="1" t="s">
        <v>310</v>
      </c>
      <c r="G958" s="1" t="s">
        <v>360</v>
      </c>
      <c r="H958" s="1" t="n">
        <v>25.0706371056428</v>
      </c>
      <c r="I958" s="37" t="n">
        <v>44075</v>
      </c>
      <c r="J958" s="1" t="n">
        <v>2020</v>
      </c>
      <c r="K958" s="1" t="n">
        <v>9</v>
      </c>
      <c r="L958" s="1" t="n">
        <v>26</v>
      </c>
      <c r="M958" s="1" t="s">
        <v>312</v>
      </c>
      <c r="N958" s="1" t="s">
        <v>361</v>
      </c>
    </row>
    <row r="959" customFormat="false" ht="12.8" hidden="false" customHeight="false" outlineLevel="0" collapsed="false">
      <c r="A959" s="1" t="s">
        <v>311</v>
      </c>
      <c r="B959" s="1" t="s">
        <v>438</v>
      </c>
      <c r="C959" s="1" t="s">
        <v>394</v>
      </c>
      <c r="D959" s="1" t="n">
        <v>299.234621482543</v>
      </c>
      <c r="E959" s="1" t="s">
        <v>439</v>
      </c>
      <c r="F959" s="1" t="s">
        <v>310</v>
      </c>
      <c r="G959" s="1" t="s">
        <v>360</v>
      </c>
      <c r="H959" s="1" t="n">
        <v>26.0846214825428</v>
      </c>
      <c r="I959" s="37" t="n">
        <v>44105</v>
      </c>
      <c r="J959" s="1" t="n">
        <v>2020</v>
      </c>
      <c r="K959" s="1" t="n">
        <v>10</v>
      </c>
      <c r="L959" s="1" t="n">
        <v>26</v>
      </c>
      <c r="M959" s="1" t="s">
        <v>312</v>
      </c>
      <c r="N959" s="1" t="s">
        <v>361</v>
      </c>
    </row>
    <row r="960" customFormat="false" ht="12.8" hidden="false" customHeight="false" outlineLevel="0" collapsed="false">
      <c r="A960" s="1" t="s">
        <v>311</v>
      </c>
      <c r="B960" s="1" t="s">
        <v>438</v>
      </c>
      <c r="C960" s="1" t="s">
        <v>395</v>
      </c>
      <c r="D960" s="1" t="n">
        <v>299.718392654728</v>
      </c>
      <c r="E960" s="1" t="s">
        <v>439</v>
      </c>
      <c r="F960" s="1" t="s">
        <v>310</v>
      </c>
      <c r="G960" s="1" t="s">
        <v>360</v>
      </c>
      <c r="H960" s="1" t="n">
        <v>26.568392654728</v>
      </c>
      <c r="I960" s="37" t="n">
        <v>44136</v>
      </c>
      <c r="J960" s="1" t="n">
        <v>2020</v>
      </c>
      <c r="K960" s="1" t="n">
        <v>11</v>
      </c>
      <c r="L960" s="1" t="n">
        <v>26</v>
      </c>
      <c r="M960" s="1" t="s">
        <v>312</v>
      </c>
      <c r="N960" s="1" t="s">
        <v>361</v>
      </c>
    </row>
    <row r="961" customFormat="false" ht="12.8" hidden="false" customHeight="false" outlineLevel="0" collapsed="false">
      <c r="A961" s="1" t="s">
        <v>311</v>
      </c>
      <c r="B961" s="1" t="s">
        <v>438</v>
      </c>
      <c r="C961" s="1" t="s">
        <v>396</v>
      </c>
      <c r="D961" s="1" t="n">
        <v>299.764834687258</v>
      </c>
      <c r="E961" s="1" t="s">
        <v>439</v>
      </c>
      <c r="F961" s="1" t="s">
        <v>310</v>
      </c>
      <c r="G961" s="1" t="s">
        <v>360</v>
      </c>
      <c r="H961" s="1" t="n">
        <v>26.6148346872577</v>
      </c>
      <c r="I961" s="37" t="n">
        <v>44166</v>
      </c>
      <c r="J961" s="1" t="n">
        <v>2020</v>
      </c>
      <c r="K961" s="1" t="n">
        <v>12</v>
      </c>
      <c r="L961" s="1" t="n">
        <v>26</v>
      </c>
      <c r="M961" s="1" t="s">
        <v>312</v>
      </c>
      <c r="N961" s="1" t="s">
        <v>361</v>
      </c>
    </row>
    <row r="962" customFormat="false" ht="12.8" hidden="false" customHeight="false" outlineLevel="0" collapsed="false">
      <c r="A962" s="1" t="s">
        <v>311</v>
      </c>
      <c r="B962" s="1" t="s">
        <v>438</v>
      </c>
      <c r="C962" s="1" t="s">
        <v>397</v>
      </c>
      <c r="D962" s="1" t="n">
        <v>301.029876708984</v>
      </c>
      <c r="E962" s="1" t="s">
        <v>439</v>
      </c>
      <c r="F962" s="1" t="s">
        <v>310</v>
      </c>
      <c r="G962" s="1" t="s">
        <v>360</v>
      </c>
      <c r="H962" s="1" t="n">
        <v>27.8798767089844</v>
      </c>
      <c r="I962" s="37" t="n">
        <v>44212</v>
      </c>
      <c r="J962" s="1" t="n">
        <v>2021</v>
      </c>
      <c r="K962" s="1" t="n">
        <v>1</v>
      </c>
      <c r="L962" s="1" t="n">
        <v>26</v>
      </c>
      <c r="M962" s="1" t="s">
        <v>312</v>
      </c>
      <c r="N962" s="1" t="s">
        <v>361</v>
      </c>
    </row>
    <row r="963" customFormat="false" ht="12.8" hidden="false" customHeight="false" outlineLevel="0" collapsed="false">
      <c r="A963" s="1" t="s">
        <v>311</v>
      </c>
      <c r="B963" s="1" t="s">
        <v>438</v>
      </c>
      <c r="C963" s="1" t="s">
        <v>398</v>
      </c>
      <c r="D963" s="1" t="n">
        <v>299.671176588323</v>
      </c>
      <c r="E963" s="1" t="s">
        <v>439</v>
      </c>
      <c r="F963" s="1" t="s">
        <v>310</v>
      </c>
      <c r="G963" s="1" t="s">
        <v>360</v>
      </c>
      <c r="H963" s="1" t="n">
        <v>26.5211765883227</v>
      </c>
      <c r="I963" s="37" t="n">
        <v>44197</v>
      </c>
      <c r="J963" s="1" t="n">
        <v>2021</v>
      </c>
      <c r="K963" s="1" t="n">
        <v>1</v>
      </c>
      <c r="L963" s="1" t="n">
        <v>26</v>
      </c>
      <c r="M963" s="1" t="s">
        <v>312</v>
      </c>
      <c r="N963" s="1" t="s">
        <v>361</v>
      </c>
    </row>
    <row r="964" customFormat="false" ht="12.8" hidden="false" customHeight="false" outlineLevel="0" collapsed="false">
      <c r="A964" s="1" t="s">
        <v>311</v>
      </c>
      <c r="B964" s="1" t="s">
        <v>438</v>
      </c>
      <c r="C964" s="1" t="s">
        <v>399</v>
      </c>
      <c r="D964" s="1" t="n">
        <v>301.225830078125</v>
      </c>
      <c r="E964" s="1" t="s">
        <v>439</v>
      </c>
      <c r="F964" s="1" t="s">
        <v>310</v>
      </c>
      <c r="G964" s="1" t="s">
        <v>360</v>
      </c>
      <c r="H964" s="1" t="n">
        <v>28.075830078125</v>
      </c>
      <c r="I964" s="37" t="n">
        <v>44242</v>
      </c>
      <c r="J964" s="1" t="n">
        <v>2021</v>
      </c>
      <c r="K964" s="1" t="n">
        <v>2</v>
      </c>
      <c r="L964" s="1" t="n">
        <v>26</v>
      </c>
      <c r="M964" s="1" t="s">
        <v>312</v>
      </c>
      <c r="N964" s="1" t="s">
        <v>361</v>
      </c>
    </row>
    <row r="965" customFormat="false" ht="12.8" hidden="false" customHeight="false" outlineLevel="0" collapsed="false">
      <c r="A965" s="1" t="s">
        <v>311</v>
      </c>
      <c r="B965" s="1" t="s">
        <v>438</v>
      </c>
      <c r="C965" s="1" t="s">
        <v>400</v>
      </c>
      <c r="D965" s="1" t="n">
        <v>300.117020100608</v>
      </c>
      <c r="E965" s="1" t="s">
        <v>439</v>
      </c>
      <c r="F965" s="1" t="s">
        <v>310</v>
      </c>
      <c r="G965" s="1" t="s">
        <v>360</v>
      </c>
      <c r="H965" s="1" t="n">
        <v>26.9670201006085</v>
      </c>
      <c r="I965" s="37" t="n">
        <v>44228</v>
      </c>
      <c r="J965" s="1" t="n">
        <v>2021</v>
      </c>
      <c r="K965" s="1" t="n">
        <v>2</v>
      </c>
      <c r="L965" s="1" t="n">
        <v>26</v>
      </c>
      <c r="M965" s="1" t="s">
        <v>312</v>
      </c>
      <c r="N965" s="1" t="s">
        <v>361</v>
      </c>
    </row>
    <row r="966" customFormat="false" ht="12.8" hidden="false" customHeight="false" outlineLevel="0" collapsed="false">
      <c r="A966" s="1" t="s">
        <v>311</v>
      </c>
      <c r="B966" s="1" t="s">
        <v>438</v>
      </c>
      <c r="C966" s="1" t="s">
        <v>401</v>
      </c>
      <c r="D966" s="1" t="n">
        <v>300.945953369141</v>
      </c>
      <c r="E966" s="1" t="s">
        <v>439</v>
      </c>
      <c r="F966" s="1" t="s">
        <v>310</v>
      </c>
      <c r="G966" s="1" t="s">
        <v>360</v>
      </c>
      <c r="H966" s="1" t="n">
        <v>27.7959533691407</v>
      </c>
      <c r="I966" s="37" t="n">
        <v>44271</v>
      </c>
      <c r="J966" s="1" t="n">
        <v>2021</v>
      </c>
      <c r="K966" s="1" t="n">
        <v>3</v>
      </c>
      <c r="L966" s="1" t="n">
        <v>26</v>
      </c>
      <c r="M966" s="1" t="s">
        <v>312</v>
      </c>
      <c r="N966" s="1" t="s">
        <v>361</v>
      </c>
    </row>
    <row r="967" customFormat="false" ht="12.8" hidden="false" customHeight="false" outlineLevel="0" collapsed="false">
      <c r="A967" s="1" t="s">
        <v>311</v>
      </c>
      <c r="B967" s="1" t="s">
        <v>438</v>
      </c>
      <c r="C967" s="1" t="s">
        <v>402</v>
      </c>
      <c r="D967" s="1"/>
      <c r="E967" s="1" t="s">
        <v>439</v>
      </c>
      <c r="F967" s="1" t="s">
        <v>310</v>
      </c>
      <c r="G967" s="1" t="s">
        <v>360</v>
      </c>
      <c r="H967" s="1"/>
      <c r="I967" s="37" t="n">
        <v>44256</v>
      </c>
      <c r="J967" s="1" t="n">
        <v>2021</v>
      </c>
      <c r="K967" s="1" t="n">
        <v>3</v>
      </c>
      <c r="L967" s="1" t="n">
        <v>26</v>
      </c>
      <c r="M967" s="1" t="s">
        <v>312</v>
      </c>
      <c r="N967" s="1" t="s">
        <v>361</v>
      </c>
    </row>
    <row r="968" customFormat="false" ht="12.8" hidden="false" customHeight="false" outlineLevel="0" collapsed="false">
      <c r="A968" s="1" t="s">
        <v>311</v>
      </c>
      <c r="B968" s="1" t="s">
        <v>438</v>
      </c>
      <c r="C968" s="1" t="s">
        <v>403</v>
      </c>
      <c r="D968" s="1" t="n">
        <v>300.427978515625</v>
      </c>
      <c r="E968" s="1" t="s">
        <v>439</v>
      </c>
      <c r="F968" s="1" t="s">
        <v>310</v>
      </c>
      <c r="G968" s="1" t="s">
        <v>360</v>
      </c>
      <c r="H968" s="1" t="n">
        <v>27.277978515625</v>
      </c>
      <c r="I968" s="37" t="n">
        <v>44302</v>
      </c>
      <c r="J968" s="1" t="n">
        <v>2021</v>
      </c>
      <c r="K968" s="1" t="n">
        <v>4</v>
      </c>
      <c r="L968" s="1" t="n">
        <v>26</v>
      </c>
      <c r="M968" s="1" t="s">
        <v>312</v>
      </c>
      <c r="N968" s="1" t="s">
        <v>361</v>
      </c>
    </row>
    <row r="969" customFormat="false" ht="12.8" hidden="false" customHeight="false" outlineLevel="0" collapsed="false">
      <c r="A969" s="1" t="s">
        <v>311</v>
      </c>
      <c r="B969" s="1" t="s">
        <v>438</v>
      </c>
      <c r="C969" s="1" t="s">
        <v>404</v>
      </c>
      <c r="D969" s="1"/>
      <c r="E969" s="1" t="s">
        <v>439</v>
      </c>
      <c r="F969" s="1" t="s">
        <v>310</v>
      </c>
      <c r="G969" s="1" t="s">
        <v>360</v>
      </c>
      <c r="H969" s="1"/>
      <c r="I969" s="37" t="n">
        <v>44287</v>
      </c>
      <c r="J969" s="1" t="n">
        <v>2021</v>
      </c>
      <c r="K969" s="1" t="n">
        <v>4</v>
      </c>
      <c r="L969" s="1" t="n">
        <v>26</v>
      </c>
      <c r="M969" s="1" t="s">
        <v>312</v>
      </c>
      <c r="N969" s="1" t="s">
        <v>361</v>
      </c>
    </row>
    <row r="970" customFormat="false" ht="12.8" hidden="false" customHeight="false" outlineLevel="0" collapsed="false">
      <c r="A970" s="1" t="s">
        <v>311</v>
      </c>
      <c r="B970" s="1" t="s">
        <v>438</v>
      </c>
      <c r="C970" s="1" t="s">
        <v>405</v>
      </c>
      <c r="D970" s="1" t="n">
        <v>300.041534423828</v>
      </c>
      <c r="E970" s="1" t="s">
        <v>439</v>
      </c>
      <c r="F970" s="1" t="s">
        <v>310</v>
      </c>
      <c r="G970" s="1" t="s">
        <v>360</v>
      </c>
      <c r="H970" s="1" t="n">
        <v>26.8915344238281</v>
      </c>
      <c r="I970" s="37" t="n">
        <v>44332</v>
      </c>
      <c r="J970" s="1" t="n">
        <v>2021</v>
      </c>
      <c r="K970" s="1" t="n">
        <v>5</v>
      </c>
      <c r="L970" s="1" t="n">
        <v>26</v>
      </c>
      <c r="M970" s="1" t="s">
        <v>312</v>
      </c>
      <c r="N970" s="1" t="s">
        <v>361</v>
      </c>
    </row>
    <row r="971" customFormat="false" ht="12.8" hidden="false" customHeight="false" outlineLevel="0" collapsed="false">
      <c r="A971" s="1" t="s">
        <v>311</v>
      </c>
      <c r="B971" s="1" t="s">
        <v>438</v>
      </c>
      <c r="C971" s="1" t="s">
        <v>406</v>
      </c>
      <c r="D971" s="1" t="n">
        <v>299.371185302734</v>
      </c>
      <c r="E971" s="1" t="s">
        <v>439</v>
      </c>
      <c r="F971" s="1" t="s">
        <v>310</v>
      </c>
      <c r="G971" s="1" t="s">
        <v>360</v>
      </c>
      <c r="H971" s="1" t="n">
        <v>26.2211853027344</v>
      </c>
      <c r="I971" s="37" t="n">
        <v>44363</v>
      </c>
      <c r="J971" s="1" t="n">
        <v>2021</v>
      </c>
      <c r="K971" s="1" t="n">
        <v>6</v>
      </c>
      <c r="L971" s="1" t="n">
        <v>26</v>
      </c>
      <c r="M971" s="1" t="s">
        <v>312</v>
      </c>
      <c r="N971" s="1" t="s">
        <v>361</v>
      </c>
    </row>
    <row r="972" customFormat="false" ht="12.8" hidden="false" customHeight="false" outlineLevel="0" collapsed="false">
      <c r="A972" s="1" t="s">
        <v>311</v>
      </c>
      <c r="B972" s="1" t="s">
        <v>438</v>
      </c>
      <c r="C972" s="1" t="s">
        <v>407</v>
      </c>
      <c r="D972" s="1" t="n">
        <v>298.689849853516</v>
      </c>
      <c r="E972" s="1" t="s">
        <v>439</v>
      </c>
      <c r="F972" s="1" t="s">
        <v>310</v>
      </c>
      <c r="G972" s="1" t="s">
        <v>360</v>
      </c>
      <c r="H972" s="1" t="n">
        <v>25.5398498535156</v>
      </c>
      <c r="I972" s="37" t="n">
        <v>44393</v>
      </c>
      <c r="J972" s="1" t="n">
        <v>2021</v>
      </c>
      <c r="K972" s="1" t="n">
        <v>7</v>
      </c>
      <c r="L972" s="1" t="n">
        <v>26</v>
      </c>
      <c r="M972" s="1" t="s">
        <v>312</v>
      </c>
      <c r="N972" s="1" t="s">
        <v>361</v>
      </c>
    </row>
    <row r="973" customFormat="false" ht="12.8" hidden="false" customHeight="false" outlineLevel="0" collapsed="false">
      <c r="A973" s="1" t="s">
        <v>311</v>
      </c>
      <c r="B973" s="1" t="s">
        <v>438</v>
      </c>
      <c r="C973" s="1" t="s">
        <v>408</v>
      </c>
      <c r="D973" s="1" t="n">
        <v>298.412261962891</v>
      </c>
      <c r="E973" s="1" t="s">
        <v>439</v>
      </c>
      <c r="F973" s="1" t="s">
        <v>310</v>
      </c>
      <c r="G973" s="1" t="s">
        <v>360</v>
      </c>
      <c r="H973" s="1" t="n">
        <v>25.2622619628907</v>
      </c>
      <c r="I973" s="37" t="n">
        <v>44424</v>
      </c>
      <c r="J973" s="1" t="n">
        <v>2021</v>
      </c>
      <c r="K973" s="1" t="n">
        <v>8</v>
      </c>
      <c r="L973" s="1" t="n">
        <v>26</v>
      </c>
      <c r="M973" s="1" t="s">
        <v>312</v>
      </c>
      <c r="N973" s="1" t="s">
        <v>361</v>
      </c>
    </row>
    <row r="974" customFormat="false" ht="12.8" hidden="false" customHeight="false" outlineLevel="0" collapsed="false">
      <c r="A974" s="1" t="s">
        <v>311</v>
      </c>
      <c r="B974" s="1" t="s">
        <v>438</v>
      </c>
      <c r="C974" s="1" t="s">
        <v>409</v>
      </c>
      <c r="D974" s="1" t="n">
        <v>298.623809814453</v>
      </c>
      <c r="E974" s="1" t="s">
        <v>439</v>
      </c>
      <c r="F974" s="1" t="s">
        <v>310</v>
      </c>
      <c r="G974" s="1" t="s">
        <v>360</v>
      </c>
      <c r="H974" s="1" t="n">
        <v>25.4738098144532</v>
      </c>
      <c r="I974" s="37" t="n">
        <v>44455</v>
      </c>
      <c r="J974" s="1" t="n">
        <v>2021</v>
      </c>
      <c r="K974" s="1" t="n">
        <v>9</v>
      </c>
      <c r="L974" s="1" t="n">
        <v>26</v>
      </c>
      <c r="M974" s="1" t="s">
        <v>312</v>
      </c>
      <c r="N974" s="1" t="s">
        <v>361</v>
      </c>
    </row>
    <row r="975" customFormat="false" ht="12.8" hidden="false" customHeight="false" outlineLevel="0" collapsed="false">
      <c r="A975" s="1" t="s">
        <v>311</v>
      </c>
      <c r="B975" s="1" t="s">
        <v>438</v>
      </c>
      <c r="C975" s="1" t="s">
        <v>410</v>
      </c>
      <c r="D975" s="1" t="n">
        <v>299.799713134766</v>
      </c>
      <c r="E975" s="1" t="s">
        <v>439</v>
      </c>
      <c r="F975" s="1" t="s">
        <v>310</v>
      </c>
      <c r="G975" s="1" t="s">
        <v>360</v>
      </c>
      <c r="H975" s="1" t="n">
        <v>26.6497131347657</v>
      </c>
      <c r="I975" s="37" t="n">
        <v>44485</v>
      </c>
      <c r="J975" s="1" t="n">
        <v>2021</v>
      </c>
      <c r="K975" s="1" t="n">
        <v>10</v>
      </c>
      <c r="L975" s="1" t="n">
        <v>26</v>
      </c>
      <c r="M975" s="1" t="s">
        <v>312</v>
      </c>
      <c r="N975" s="1" t="s">
        <v>361</v>
      </c>
    </row>
    <row r="976" customFormat="false" ht="12.8" hidden="false" customHeight="false" outlineLevel="0" collapsed="false">
      <c r="A976" s="1" t="s">
        <v>311</v>
      </c>
      <c r="B976" s="1" t="s">
        <v>438</v>
      </c>
      <c r="C976" s="1" t="s">
        <v>411</v>
      </c>
      <c r="D976" s="1" t="n">
        <v>299.964202880859</v>
      </c>
      <c r="E976" s="1" t="s">
        <v>439</v>
      </c>
      <c r="F976" s="1" t="s">
        <v>310</v>
      </c>
      <c r="G976" s="1" t="s">
        <v>360</v>
      </c>
      <c r="H976" s="1" t="n">
        <v>26.8142028808594</v>
      </c>
      <c r="I976" s="37" t="n">
        <v>44516</v>
      </c>
      <c r="J976" s="1" t="n">
        <v>2021</v>
      </c>
      <c r="K976" s="1" t="n">
        <v>11</v>
      </c>
      <c r="L976" s="1" t="n">
        <v>26</v>
      </c>
      <c r="M976" s="1" t="s">
        <v>312</v>
      </c>
      <c r="N976" s="1" t="s">
        <v>361</v>
      </c>
    </row>
    <row r="977" customFormat="false" ht="12.8" hidden="false" customHeight="false" outlineLevel="0" collapsed="false">
      <c r="A977" s="1" t="s">
        <v>311</v>
      </c>
      <c r="B977" s="1" t="s">
        <v>438</v>
      </c>
      <c r="C977" s="1" t="s">
        <v>412</v>
      </c>
      <c r="D977" s="1" t="n">
        <v>301.042144775391</v>
      </c>
      <c r="E977" s="1" t="s">
        <v>439</v>
      </c>
      <c r="F977" s="1" t="s">
        <v>310</v>
      </c>
      <c r="G977" s="1" t="s">
        <v>360</v>
      </c>
      <c r="H977" s="1" t="n">
        <v>27.8921447753906</v>
      </c>
      <c r="I977" s="37" t="n">
        <v>44546</v>
      </c>
      <c r="J977" s="1" t="n">
        <v>2021</v>
      </c>
      <c r="K977" s="1" t="n">
        <v>12</v>
      </c>
      <c r="L977" s="1" t="n">
        <v>26</v>
      </c>
      <c r="M977" s="1" t="s">
        <v>312</v>
      </c>
      <c r="N977" s="1" t="s">
        <v>361</v>
      </c>
    </row>
    <row r="978" customFormat="false" ht="12.8" hidden="false" customHeight="false" outlineLevel="0" collapsed="false">
      <c r="A978" s="1" t="s">
        <v>311</v>
      </c>
      <c r="B978" s="1" t="s">
        <v>438</v>
      </c>
      <c r="C978" s="1" t="s">
        <v>397</v>
      </c>
      <c r="D978" s="1" t="n">
        <v>300.240203857422</v>
      </c>
      <c r="E978" s="1" t="s">
        <v>439</v>
      </c>
      <c r="F978" s="1" t="s">
        <v>310</v>
      </c>
      <c r="G978" s="1" t="s">
        <v>360</v>
      </c>
      <c r="H978" s="1" t="n">
        <v>27.0902038574219</v>
      </c>
      <c r="I978" s="37" t="n">
        <v>44212</v>
      </c>
      <c r="J978" s="1" t="n">
        <v>2021</v>
      </c>
      <c r="K978" s="1" t="n">
        <v>1</v>
      </c>
      <c r="L978" s="1" t="n">
        <v>26</v>
      </c>
      <c r="M978" s="1" t="s">
        <v>312</v>
      </c>
      <c r="N978" s="1" t="s">
        <v>413</v>
      </c>
    </row>
    <row r="979" customFormat="false" ht="12.8" hidden="false" customHeight="false" outlineLevel="0" collapsed="false">
      <c r="A979" s="1" t="s">
        <v>311</v>
      </c>
      <c r="B979" s="1" t="s">
        <v>438</v>
      </c>
      <c r="C979" s="1" t="s">
        <v>398</v>
      </c>
      <c r="D979" s="1" t="n">
        <v>299.671176588323</v>
      </c>
      <c r="E979" s="1" t="s">
        <v>439</v>
      </c>
      <c r="F979" s="1" t="s">
        <v>310</v>
      </c>
      <c r="G979" s="1" t="s">
        <v>360</v>
      </c>
      <c r="H979" s="1" t="n">
        <v>26.5211765883227</v>
      </c>
      <c r="I979" s="37" t="n">
        <v>44197</v>
      </c>
      <c r="J979" s="1" t="n">
        <v>2021</v>
      </c>
      <c r="K979" s="1" t="n">
        <v>1</v>
      </c>
      <c r="L979" s="1" t="n">
        <v>26</v>
      </c>
      <c r="M979" s="1" t="s">
        <v>312</v>
      </c>
      <c r="N979" s="1" t="s">
        <v>413</v>
      </c>
    </row>
    <row r="980" customFormat="false" ht="12.8" hidden="false" customHeight="false" outlineLevel="0" collapsed="false">
      <c r="A980" s="1" t="s">
        <v>311</v>
      </c>
      <c r="B980" s="1" t="s">
        <v>438</v>
      </c>
      <c r="C980" s="1" t="s">
        <v>399</v>
      </c>
      <c r="D980" s="1" t="n">
        <v>299.820159912109</v>
      </c>
      <c r="E980" s="1" t="s">
        <v>439</v>
      </c>
      <c r="F980" s="1" t="s">
        <v>310</v>
      </c>
      <c r="G980" s="1" t="s">
        <v>360</v>
      </c>
      <c r="H980" s="1" t="n">
        <v>26.6701599121094</v>
      </c>
      <c r="I980" s="37" t="n">
        <v>44242</v>
      </c>
      <c r="J980" s="1" t="n">
        <v>2021</v>
      </c>
      <c r="K980" s="1" t="n">
        <v>2</v>
      </c>
      <c r="L980" s="1" t="n">
        <v>26</v>
      </c>
      <c r="M980" s="1" t="s">
        <v>312</v>
      </c>
      <c r="N980" s="1" t="s">
        <v>413</v>
      </c>
    </row>
    <row r="981" customFormat="false" ht="12.8" hidden="false" customHeight="false" outlineLevel="0" collapsed="false">
      <c r="A981" s="1" t="s">
        <v>311</v>
      </c>
      <c r="B981" s="1" t="s">
        <v>438</v>
      </c>
      <c r="C981" s="1" t="s">
        <v>400</v>
      </c>
      <c r="D981" s="1" t="n">
        <v>300.117020100608</v>
      </c>
      <c r="E981" s="1" t="s">
        <v>439</v>
      </c>
      <c r="F981" s="1" t="s">
        <v>310</v>
      </c>
      <c r="G981" s="1" t="s">
        <v>360</v>
      </c>
      <c r="H981" s="1" t="n">
        <v>26.9670201006085</v>
      </c>
      <c r="I981" s="37" t="n">
        <v>44228</v>
      </c>
      <c r="J981" s="1" t="n">
        <v>2021</v>
      </c>
      <c r="K981" s="1" t="n">
        <v>2</v>
      </c>
      <c r="L981" s="1" t="n">
        <v>26</v>
      </c>
      <c r="M981" s="1" t="s">
        <v>312</v>
      </c>
      <c r="N981" s="1" t="s">
        <v>413</v>
      </c>
    </row>
    <row r="982" customFormat="false" ht="12.8" hidden="false" customHeight="false" outlineLevel="0" collapsed="false">
      <c r="A982" s="1" t="s">
        <v>311</v>
      </c>
      <c r="B982" s="1" t="s">
        <v>438</v>
      </c>
      <c r="C982" s="1" t="s">
        <v>401</v>
      </c>
      <c r="D982" s="1" t="n">
        <v>299.813781738281</v>
      </c>
      <c r="E982" s="1" t="s">
        <v>439</v>
      </c>
      <c r="F982" s="1" t="s">
        <v>310</v>
      </c>
      <c r="G982" s="1" t="s">
        <v>360</v>
      </c>
      <c r="H982" s="1" t="n">
        <v>26.6637817382813</v>
      </c>
      <c r="I982" s="37" t="n">
        <v>44271</v>
      </c>
      <c r="J982" s="1" t="n">
        <v>2021</v>
      </c>
      <c r="K982" s="1" t="n">
        <v>3</v>
      </c>
      <c r="L982" s="1" t="n">
        <v>26</v>
      </c>
      <c r="M982" s="1" t="s">
        <v>312</v>
      </c>
      <c r="N982" s="1" t="s">
        <v>413</v>
      </c>
    </row>
    <row r="983" customFormat="false" ht="12.8" hidden="false" customHeight="false" outlineLevel="0" collapsed="false">
      <c r="A983" s="1" t="s">
        <v>311</v>
      </c>
      <c r="B983" s="1" t="s">
        <v>438</v>
      </c>
      <c r="C983" s="1" t="s">
        <v>402</v>
      </c>
      <c r="D983" s="1"/>
      <c r="E983" s="1" t="s">
        <v>439</v>
      </c>
      <c r="F983" s="1" t="s">
        <v>310</v>
      </c>
      <c r="G983" s="1" t="s">
        <v>360</v>
      </c>
      <c r="H983" s="1"/>
      <c r="I983" s="37" t="n">
        <v>44256</v>
      </c>
      <c r="J983" s="1" t="n">
        <v>2021</v>
      </c>
      <c r="K983" s="1" t="n">
        <v>3</v>
      </c>
      <c r="L983" s="1" t="n">
        <v>26</v>
      </c>
      <c r="M983" s="1" t="s">
        <v>312</v>
      </c>
      <c r="N983" s="1" t="s">
        <v>413</v>
      </c>
    </row>
    <row r="984" customFormat="false" ht="12.8" hidden="false" customHeight="false" outlineLevel="0" collapsed="false">
      <c r="A984" s="1" t="s">
        <v>311</v>
      </c>
      <c r="B984" s="1" t="s">
        <v>438</v>
      </c>
      <c r="C984" s="1" t="s">
        <v>403</v>
      </c>
      <c r="D984" s="1" t="n">
        <v>299.989624023437</v>
      </c>
      <c r="E984" s="1" t="s">
        <v>439</v>
      </c>
      <c r="F984" s="1" t="s">
        <v>310</v>
      </c>
      <c r="G984" s="1" t="s">
        <v>360</v>
      </c>
      <c r="H984" s="1" t="n">
        <v>26.8396240234375</v>
      </c>
      <c r="I984" s="37" t="n">
        <v>44302</v>
      </c>
      <c r="J984" s="1" t="n">
        <v>2021</v>
      </c>
      <c r="K984" s="1" t="n">
        <v>4</v>
      </c>
      <c r="L984" s="1" t="n">
        <v>26</v>
      </c>
      <c r="M984" s="1" t="s">
        <v>312</v>
      </c>
      <c r="N984" s="1" t="s">
        <v>413</v>
      </c>
    </row>
    <row r="985" customFormat="false" ht="12.8" hidden="false" customHeight="false" outlineLevel="0" collapsed="false">
      <c r="A985" s="1" t="s">
        <v>311</v>
      </c>
      <c r="B985" s="1" t="s">
        <v>438</v>
      </c>
      <c r="C985" s="1" t="s">
        <v>404</v>
      </c>
      <c r="D985" s="1"/>
      <c r="E985" s="1" t="s">
        <v>439</v>
      </c>
      <c r="F985" s="1" t="s">
        <v>310</v>
      </c>
      <c r="G985" s="1" t="s">
        <v>360</v>
      </c>
      <c r="H985" s="1"/>
      <c r="I985" s="37" t="n">
        <v>44287</v>
      </c>
      <c r="J985" s="1" t="n">
        <v>2021</v>
      </c>
      <c r="K985" s="1" t="n">
        <v>4</v>
      </c>
      <c r="L985" s="1" t="n">
        <v>26</v>
      </c>
      <c r="M985" s="1" t="s">
        <v>312</v>
      </c>
      <c r="N985" s="1" t="s">
        <v>413</v>
      </c>
    </row>
    <row r="986" customFormat="false" ht="12.8" hidden="false" customHeight="false" outlineLevel="0" collapsed="false">
      <c r="A986" s="1" t="s">
        <v>311</v>
      </c>
      <c r="B986" s="1" t="s">
        <v>438</v>
      </c>
      <c r="C986" s="1" t="s">
        <v>405</v>
      </c>
      <c r="D986" s="1" t="n">
        <v>299.569641113281</v>
      </c>
      <c r="E986" s="1" t="s">
        <v>439</v>
      </c>
      <c r="F986" s="1" t="s">
        <v>310</v>
      </c>
      <c r="G986" s="1" t="s">
        <v>360</v>
      </c>
      <c r="H986" s="1" t="n">
        <v>26.4196411132813</v>
      </c>
      <c r="I986" s="37" t="n">
        <v>44332</v>
      </c>
      <c r="J986" s="1" t="n">
        <v>2021</v>
      </c>
      <c r="K986" s="1" t="n">
        <v>5</v>
      </c>
      <c r="L986" s="1" t="n">
        <v>26</v>
      </c>
      <c r="M986" s="1" t="s">
        <v>312</v>
      </c>
      <c r="N986" s="1" t="s">
        <v>413</v>
      </c>
    </row>
    <row r="987" customFormat="false" ht="12.8" hidden="false" customHeight="false" outlineLevel="0" collapsed="false">
      <c r="A987" s="1" t="s">
        <v>311</v>
      </c>
      <c r="B987" s="1" t="s">
        <v>438</v>
      </c>
      <c r="C987" s="1" t="s">
        <v>406</v>
      </c>
      <c r="D987" s="1" t="n">
        <v>298.388336181641</v>
      </c>
      <c r="E987" s="1" t="s">
        <v>439</v>
      </c>
      <c r="F987" s="1" t="s">
        <v>310</v>
      </c>
      <c r="G987" s="1" t="s">
        <v>360</v>
      </c>
      <c r="H987" s="1" t="n">
        <v>25.2383361816406</v>
      </c>
      <c r="I987" s="37" t="n">
        <v>44363</v>
      </c>
      <c r="J987" s="1" t="n">
        <v>2021</v>
      </c>
      <c r="K987" s="1" t="n">
        <v>6</v>
      </c>
      <c r="L987" s="1" t="n">
        <v>26</v>
      </c>
      <c r="M987" s="1" t="s">
        <v>312</v>
      </c>
      <c r="N987" s="1" t="s">
        <v>413</v>
      </c>
    </row>
    <row r="988" customFormat="false" ht="12.8" hidden="false" customHeight="false" outlineLevel="0" collapsed="false">
      <c r="A988" s="1" t="s">
        <v>311</v>
      </c>
      <c r="B988" s="1" t="s">
        <v>438</v>
      </c>
      <c r="C988" s="1" t="s">
        <v>407</v>
      </c>
      <c r="D988" s="1" t="n">
        <v>297.535583496094</v>
      </c>
      <c r="E988" s="1" t="s">
        <v>439</v>
      </c>
      <c r="F988" s="1" t="s">
        <v>310</v>
      </c>
      <c r="G988" s="1" t="s">
        <v>360</v>
      </c>
      <c r="H988" s="1" t="n">
        <v>24.3855834960938</v>
      </c>
      <c r="I988" s="37" t="n">
        <v>44393</v>
      </c>
      <c r="J988" s="1" t="n">
        <v>2021</v>
      </c>
      <c r="K988" s="1" t="n">
        <v>7</v>
      </c>
      <c r="L988" s="1" t="n">
        <v>26</v>
      </c>
      <c r="M988" s="1" t="s">
        <v>312</v>
      </c>
      <c r="N988" s="1" t="s">
        <v>413</v>
      </c>
    </row>
    <row r="989" customFormat="false" ht="12.8" hidden="false" customHeight="false" outlineLevel="0" collapsed="false">
      <c r="A989" s="1" t="s">
        <v>311</v>
      </c>
      <c r="B989" s="1" t="s">
        <v>438</v>
      </c>
      <c r="C989" s="1" t="s">
        <v>408</v>
      </c>
      <c r="D989" s="1" t="n">
        <v>297.419891357422</v>
      </c>
      <c r="E989" s="1" t="s">
        <v>439</v>
      </c>
      <c r="F989" s="1" t="s">
        <v>310</v>
      </c>
      <c r="G989" s="1" t="s">
        <v>360</v>
      </c>
      <c r="H989" s="1" t="n">
        <v>24.2698913574219</v>
      </c>
      <c r="I989" s="37" t="n">
        <v>44424</v>
      </c>
      <c r="J989" s="1" t="n">
        <v>2021</v>
      </c>
      <c r="K989" s="1" t="n">
        <v>8</v>
      </c>
      <c r="L989" s="1" t="n">
        <v>26</v>
      </c>
      <c r="M989" s="1" t="s">
        <v>312</v>
      </c>
      <c r="N989" s="1" t="s">
        <v>413</v>
      </c>
    </row>
    <row r="990" customFormat="false" ht="12.8" hidden="false" customHeight="false" outlineLevel="0" collapsed="false">
      <c r="A990" s="1" t="s">
        <v>311</v>
      </c>
      <c r="B990" s="1" t="s">
        <v>438</v>
      </c>
      <c r="C990" s="1" t="s">
        <v>409</v>
      </c>
      <c r="D990" s="1" t="n">
        <v>297.808502197266</v>
      </c>
      <c r="E990" s="1" t="s">
        <v>439</v>
      </c>
      <c r="F990" s="1" t="s">
        <v>310</v>
      </c>
      <c r="G990" s="1" t="s">
        <v>360</v>
      </c>
      <c r="H990" s="1" t="n">
        <v>24.6585021972656</v>
      </c>
      <c r="I990" s="37" t="n">
        <v>44455</v>
      </c>
      <c r="J990" s="1" t="n">
        <v>2021</v>
      </c>
      <c r="K990" s="1" t="n">
        <v>9</v>
      </c>
      <c r="L990" s="1" t="n">
        <v>26</v>
      </c>
      <c r="M990" s="1" t="s">
        <v>312</v>
      </c>
      <c r="N990" s="1" t="s">
        <v>413</v>
      </c>
    </row>
    <row r="991" customFormat="false" ht="12.8" hidden="false" customHeight="false" outlineLevel="0" collapsed="false">
      <c r="A991" s="1" t="s">
        <v>311</v>
      </c>
      <c r="B991" s="1" t="s">
        <v>438</v>
      </c>
      <c r="C991" s="1" t="s">
        <v>410</v>
      </c>
      <c r="D991" s="1" t="n">
        <v>298.602020263672</v>
      </c>
      <c r="E991" s="1" t="s">
        <v>439</v>
      </c>
      <c r="F991" s="1" t="s">
        <v>310</v>
      </c>
      <c r="G991" s="1" t="s">
        <v>360</v>
      </c>
      <c r="H991" s="1" t="n">
        <v>25.4520202636719</v>
      </c>
      <c r="I991" s="37" t="n">
        <v>44485</v>
      </c>
      <c r="J991" s="1" t="n">
        <v>2021</v>
      </c>
      <c r="K991" s="1" t="n">
        <v>10</v>
      </c>
      <c r="L991" s="1" t="n">
        <v>26</v>
      </c>
      <c r="M991" s="1" t="s">
        <v>312</v>
      </c>
      <c r="N991" s="1" t="s">
        <v>413</v>
      </c>
    </row>
    <row r="992" customFormat="false" ht="12.8" hidden="false" customHeight="false" outlineLevel="0" collapsed="false">
      <c r="A992" s="1" t="s">
        <v>311</v>
      </c>
      <c r="B992" s="1" t="s">
        <v>438</v>
      </c>
      <c r="C992" s="1" t="s">
        <v>411</v>
      </c>
      <c r="D992" s="1" t="n">
        <v>299.510955810547</v>
      </c>
      <c r="E992" s="1" t="s">
        <v>439</v>
      </c>
      <c r="F992" s="1" t="s">
        <v>310</v>
      </c>
      <c r="G992" s="1" t="s">
        <v>360</v>
      </c>
      <c r="H992" s="1" t="n">
        <v>26.3609558105469</v>
      </c>
      <c r="I992" s="37" t="n">
        <v>44516</v>
      </c>
      <c r="J992" s="1" t="n">
        <v>2021</v>
      </c>
      <c r="K992" s="1" t="n">
        <v>11</v>
      </c>
      <c r="L992" s="1" t="n">
        <v>26</v>
      </c>
      <c r="M992" s="1" t="s">
        <v>312</v>
      </c>
      <c r="N992" s="1" t="s">
        <v>413</v>
      </c>
    </row>
    <row r="993" customFormat="false" ht="12.8" hidden="false" customHeight="false" outlineLevel="0" collapsed="false">
      <c r="A993" s="1" t="s">
        <v>311</v>
      </c>
      <c r="B993" s="1" t="s">
        <v>438</v>
      </c>
      <c r="C993" s="1" t="s">
        <v>412</v>
      </c>
      <c r="D993" s="1" t="n">
        <v>300.149078369141</v>
      </c>
      <c r="E993" s="1" t="s">
        <v>439</v>
      </c>
      <c r="F993" s="1" t="s">
        <v>310</v>
      </c>
      <c r="G993" s="1" t="s">
        <v>360</v>
      </c>
      <c r="H993" s="1" t="n">
        <v>26.9990783691407</v>
      </c>
      <c r="I993" s="37" t="n">
        <v>44546</v>
      </c>
      <c r="J993" s="1" t="n">
        <v>2021</v>
      </c>
      <c r="K993" s="1" t="n">
        <v>12</v>
      </c>
      <c r="L993" s="1" t="n">
        <v>26</v>
      </c>
      <c r="M993" s="1" t="s">
        <v>312</v>
      </c>
      <c r="N993" s="1" t="s">
        <v>413</v>
      </c>
    </row>
    <row r="994" customFormat="false" ht="12.8" hidden="false" customHeight="false" outlineLevel="0" collapsed="false">
      <c r="A994" s="1" t="s">
        <v>311</v>
      </c>
      <c r="B994" s="1" t="s">
        <v>438</v>
      </c>
      <c r="C994" s="1" t="s">
        <v>397</v>
      </c>
      <c r="D994" s="1" t="n">
        <v>300.417419433594</v>
      </c>
      <c r="E994" s="1" t="s">
        <v>439</v>
      </c>
      <c r="F994" s="1" t="s">
        <v>310</v>
      </c>
      <c r="G994" s="1" t="s">
        <v>360</v>
      </c>
      <c r="H994" s="1" t="n">
        <v>27.2674194335938</v>
      </c>
      <c r="I994" s="37" t="n">
        <v>44212</v>
      </c>
      <c r="J994" s="1" t="n">
        <v>2021</v>
      </c>
      <c r="K994" s="1" t="n">
        <v>1</v>
      </c>
      <c r="L994" s="1" t="n">
        <v>26</v>
      </c>
      <c r="M994" s="1" t="s">
        <v>312</v>
      </c>
      <c r="N994" s="1" t="s">
        <v>414</v>
      </c>
    </row>
    <row r="995" customFormat="false" ht="12.8" hidden="false" customHeight="false" outlineLevel="0" collapsed="false">
      <c r="A995" s="1" t="s">
        <v>311</v>
      </c>
      <c r="B995" s="1" t="s">
        <v>438</v>
      </c>
      <c r="C995" s="1" t="s">
        <v>398</v>
      </c>
      <c r="D995" s="1" t="n">
        <v>299.671176588323</v>
      </c>
      <c r="E995" s="1" t="s">
        <v>439</v>
      </c>
      <c r="F995" s="1" t="s">
        <v>310</v>
      </c>
      <c r="G995" s="1" t="s">
        <v>360</v>
      </c>
      <c r="H995" s="1" t="n">
        <v>26.5211765883227</v>
      </c>
      <c r="I995" s="37" t="n">
        <v>44197</v>
      </c>
      <c r="J995" s="1" t="n">
        <v>2021</v>
      </c>
      <c r="K995" s="1" t="n">
        <v>1</v>
      </c>
      <c r="L995" s="1" t="n">
        <v>26</v>
      </c>
      <c r="M995" s="1" t="s">
        <v>312</v>
      </c>
      <c r="N995" s="1" t="s">
        <v>414</v>
      </c>
    </row>
    <row r="996" customFormat="false" ht="12.8" hidden="false" customHeight="false" outlineLevel="0" collapsed="false">
      <c r="A996" s="1" t="s">
        <v>311</v>
      </c>
      <c r="B996" s="1" t="s">
        <v>438</v>
      </c>
      <c r="C996" s="1" t="s">
        <v>399</v>
      </c>
      <c r="D996" s="1" t="n">
        <v>300.434051513672</v>
      </c>
      <c r="E996" s="1" t="s">
        <v>439</v>
      </c>
      <c r="F996" s="1" t="s">
        <v>310</v>
      </c>
      <c r="G996" s="1" t="s">
        <v>360</v>
      </c>
      <c r="H996" s="1" t="n">
        <v>27.2840515136719</v>
      </c>
      <c r="I996" s="37" t="n">
        <v>44242</v>
      </c>
      <c r="J996" s="1" t="n">
        <v>2021</v>
      </c>
      <c r="K996" s="1" t="n">
        <v>2</v>
      </c>
      <c r="L996" s="1" t="n">
        <v>26</v>
      </c>
      <c r="M996" s="1" t="s">
        <v>312</v>
      </c>
      <c r="N996" s="1" t="s">
        <v>414</v>
      </c>
    </row>
    <row r="997" customFormat="false" ht="12.8" hidden="false" customHeight="false" outlineLevel="0" collapsed="false">
      <c r="A997" s="1" t="s">
        <v>311</v>
      </c>
      <c r="B997" s="1" t="s">
        <v>438</v>
      </c>
      <c r="C997" s="1" t="s">
        <v>400</v>
      </c>
      <c r="D997" s="1" t="n">
        <v>300.117020100608</v>
      </c>
      <c r="E997" s="1" t="s">
        <v>439</v>
      </c>
      <c r="F997" s="1" t="s">
        <v>310</v>
      </c>
      <c r="G997" s="1" t="s">
        <v>360</v>
      </c>
      <c r="H997" s="1" t="n">
        <v>26.9670201006085</v>
      </c>
      <c r="I997" s="37" t="n">
        <v>44228</v>
      </c>
      <c r="J997" s="1" t="n">
        <v>2021</v>
      </c>
      <c r="K997" s="1" t="n">
        <v>2</v>
      </c>
      <c r="L997" s="1" t="n">
        <v>26</v>
      </c>
      <c r="M997" s="1" t="s">
        <v>312</v>
      </c>
      <c r="N997" s="1" t="s">
        <v>414</v>
      </c>
    </row>
    <row r="998" customFormat="false" ht="12.8" hidden="false" customHeight="false" outlineLevel="0" collapsed="false">
      <c r="A998" s="1" t="s">
        <v>311</v>
      </c>
      <c r="B998" s="1" t="s">
        <v>438</v>
      </c>
      <c r="C998" s="1" t="s">
        <v>401</v>
      </c>
      <c r="D998" s="1" t="n">
        <v>300.91796875</v>
      </c>
      <c r="E998" s="1" t="s">
        <v>439</v>
      </c>
      <c r="F998" s="1" t="s">
        <v>310</v>
      </c>
      <c r="G998" s="1" t="s">
        <v>360</v>
      </c>
      <c r="H998" s="1" t="n">
        <v>27.76796875</v>
      </c>
      <c r="I998" s="37" t="n">
        <v>44271</v>
      </c>
      <c r="J998" s="1" t="n">
        <v>2021</v>
      </c>
      <c r="K998" s="1" t="n">
        <v>3</v>
      </c>
      <c r="L998" s="1" t="n">
        <v>26</v>
      </c>
      <c r="M998" s="1" t="s">
        <v>312</v>
      </c>
      <c r="N998" s="1" t="s">
        <v>414</v>
      </c>
    </row>
    <row r="999" customFormat="false" ht="12.8" hidden="false" customHeight="false" outlineLevel="0" collapsed="false">
      <c r="A999" s="1" t="s">
        <v>311</v>
      </c>
      <c r="B999" s="1" t="s">
        <v>438</v>
      </c>
      <c r="C999" s="1" t="s">
        <v>402</v>
      </c>
      <c r="D999" s="1"/>
      <c r="E999" s="1" t="s">
        <v>439</v>
      </c>
      <c r="F999" s="1" t="s">
        <v>310</v>
      </c>
      <c r="G999" s="1" t="s">
        <v>360</v>
      </c>
      <c r="H999" s="1"/>
      <c r="I999" s="37" t="n">
        <v>44256</v>
      </c>
      <c r="J999" s="1" t="n">
        <v>2021</v>
      </c>
      <c r="K999" s="1" t="n">
        <v>3</v>
      </c>
      <c r="L999" s="1" t="n">
        <v>26</v>
      </c>
      <c r="M999" s="1" t="s">
        <v>312</v>
      </c>
      <c r="N999" s="1" t="s">
        <v>414</v>
      </c>
    </row>
    <row r="1000" customFormat="false" ht="12.8" hidden="false" customHeight="false" outlineLevel="0" collapsed="false">
      <c r="A1000" s="1" t="s">
        <v>311</v>
      </c>
      <c r="B1000" s="1" t="s">
        <v>438</v>
      </c>
      <c r="C1000" s="1" t="s">
        <v>403</v>
      </c>
      <c r="D1000" s="1" t="n">
        <v>300.314514160156</v>
      </c>
      <c r="E1000" s="1" t="s">
        <v>439</v>
      </c>
      <c r="F1000" s="1" t="s">
        <v>310</v>
      </c>
      <c r="G1000" s="1" t="s">
        <v>360</v>
      </c>
      <c r="H1000" s="1" t="n">
        <v>27.1645141601563</v>
      </c>
      <c r="I1000" s="37" t="n">
        <v>44302</v>
      </c>
      <c r="J1000" s="1" t="n">
        <v>2021</v>
      </c>
      <c r="K1000" s="1" t="n">
        <v>4</v>
      </c>
      <c r="L1000" s="1" t="n">
        <v>26</v>
      </c>
      <c r="M1000" s="1" t="s">
        <v>312</v>
      </c>
      <c r="N1000" s="1" t="s">
        <v>414</v>
      </c>
    </row>
    <row r="1001" customFormat="false" ht="12.8" hidden="false" customHeight="false" outlineLevel="0" collapsed="false">
      <c r="A1001" s="1" t="s">
        <v>311</v>
      </c>
      <c r="B1001" s="1" t="s">
        <v>438</v>
      </c>
      <c r="C1001" s="1" t="s">
        <v>404</v>
      </c>
      <c r="D1001" s="1"/>
      <c r="E1001" s="1" t="s">
        <v>439</v>
      </c>
      <c r="F1001" s="1" t="s">
        <v>310</v>
      </c>
      <c r="G1001" s="1" t="s">
        <v>360</v>
      </c>
      <c r="H1001" s="1"/>
      <c r="I1001" s="37" t="n">
        <v>44287</v>
      </c>
      <c r="J1001" s="1" t="n">
        <v>2021</v>
      </c>
      <c r="K1001" s="1" t="n">
        <v>4</v>
      </c>
      <c r="L1001" s="1" t="n">
        <v>26</v>
      </c>
      <c r="M1001" s="1" t="s">
        <v>312</v>
      </c>
      <c r="N1001" s="1" t="s">
        <v>414</v>
      </c>
    </row>
    <row r="1002" customFormat="false" ht="12.8" hidden="false" customHeight="false" outlineLevel="0" collapsed="false">
      <c r="A1002" s="1" t="s">
        <v>311</v>
      </c>
      <c r="B1002" s="1" t="s">
        <v>438</v>
      </c>
      <c r="C1002" s="1" t="s">
        <v>405</v>
      </c>
      <c r="D1002" s="1" t="n">
        <v>299.668518066406</v>
      </c>
      <c r="E1002" s="1" t="s">
        <v>439</v>
      </c>
      <c r="F1002" s="1" t="s">
        <v>310</v>
      </c>
      <c r="G1002" s="1" t="s">
        <v>360</v>
      </c>
      <c r="H1002" s="1" t="n">
        <v>26.5185180664063</v>
      </c>
      <c r="I1002" s="37" t="n">
        <v>44332</v>
      </c>
      <c r="J1002" s="1" t="n">
        <v>2021</v>
      </c>
      <c r="K1002" s="1" t="n">
        <v>5</v>
      </c>
      <c r="L1002" s="1" t="n">
        <v>26</v>
      </c>
      <c r="M1002" s="1" t="s">
        <v>312</v>
      </c>
      <c r="N1002" s="1" t="s">
        <v>414</v>
      </c>
    </row>
    <row r="1003" customFormat="false" ht="12.8" hidden="false" customHeight="false" outlineLevel="0" collapsed="false">
      <c r="A1003" s="1" t="s">
        <v>311</v>
      </c>
      <c r="B1003" s="1" t="s">
        <v>438</v>
      </c>
      <c r="C1003" s="1" t="s">
        <v>406</v>
      </c>
      <c r="D1003" s="1" t="n">
        <v>298.835510253906</v>
      </c>
      <c r="E1003" s="1" t="s">
        <v>439</v>
      </c>
      <c r="F1003" s="1" t="s">
        <v>310</v>
      </c>
      <c r="G1003" s="1" t="s">
        <v>360</v>
      </c>
      <c r="H1003" s="1" t="n">
        <v>25.6855102539063</v>
      </c>
      <c r="I1003" s="37" t="n">
        <v>44363</v>
      </c>
      <c r="J1003" s="1" t="n">
        <v>2021</v>
      </c>
      <c r="K1003" s="1" t="n">
        <v>6</v>
      </c>
      <c r="L1003" s="1" t="n">
        <v>26</v>
      </c>
      <c r="M1003" s="1" t="s">
        <v>312</v>
      </c>
      <c r="N1003" s="1" t="s">
        <v>414</v>
      </c>
    </row>
    <row r="1004" customFormat="false" ht="12.8" hidden="false" customHeight="false" outlineLevel="0" collapsed="false">
      <c r="A1004" s="1" t="s">
        <v>311</v>
      </c>
      <c r="B1004" s="1" t="s">
        <v>438</v>
      </c>
      <c r="C1004" s="1" t="s">
        <v>407</v>
      </c>
      <c r="D1004" s="1" t="n">
        <v>298.100769042969</v>
      </c>
      <c r="E1004" s="1" t="s">
        <v>439</v>
      </c>
      <c r="F1004" s="1" t="s">
        <v>310</v>
      </c>
      <c r="G1004" s="1" t="s">
        <v>360</v>
      </c>
      <c r="H1004" s="1" t="n">
        <v>24.9507690429688</v>
      </c>
      <c r="I1004" s="37" t="n">
        <v>44393</v>
      </c>
      <c r="J1004" s="1" t="n">
        <v>2021</v>
      </c>
      <c r="K1004" s="1" t="n">
        <v>7</v>
      </c>
      <c r="L1004" s="1" t="n">
        <v>26</v>
      </c>
      <c r="M1004" s="1" t="s">
        <v>312</v>
      </c>
      <c r="N1004" s="1" t="s">
        <v>414</v>
      </c>
    </row>
    <row r="1005" customFormat="false" ht="12.8" hidden="false" customHeight="false" outlineLevel="0" collapsed="false">
      <c r="A1005" s="1" t="s">
        <v>311</v>
      </c>
      <c r="B1005" s="1" t="s">
        <v>438</v>
      </c>
      <c r="C1005" s="1" t="s">
        <v>408</v>
      </c>
      <c r="D1005" s="1" t="n">
        <v>297.763916015625</v>
      </c>
      <c r="E1005" s="1" t="s">
        <v>439</v>
      </c>
      <c r="F1005" s="1" t="s">
        <v>310</v>
      </c>
      <c r="G1005" s="1" t="s">
        <v>360</v>
      </c>
      <c r="H1005" s="1" t="n">
        <v>24.613916015625</v>
      </c>
      <c r="I1005" s="37" t="n">
        <v>44424</v>
      </c>
      <c r="J1005" s="1" t="n">
        <v>2021</v>
      </c>
      <c r="K1005" s="1" t="n">
        <v>8</v>
      </c>
      <c r="L1005" s="1" t="n">
        <v>26</v>
      </c>
      <c r="M1005" s="1" t="s">
        <v>312</v>
      </c>
      <c r="N1005" s="1" t="s">
        <v>414</v>
      </c>
    </row>
    <row r="1006" customFormat="false" ht="12.8" hidden="false" customHeight="false" outlineLevel="0" collapsed="false">
      <c r="A1006" s="1" t="s">
        <v>311</v>
      </c>
      <c r="B1006" s="1" t="s">
        <v>438</v>
      </c>
      <c r="C1006" s="1" t="s">
        <v>409</v>
      </c>
      <c r="D1006" s="1" t="n">
        <v>298.666320800781</v>
      </c>
      <c r="E1006" s="1" t="s">
        <v>439</v>
      </c>
      <c r="F1006" s="1" t="s">
        <v>310</v>
      </c>
      <c r="G1006" s="1" t="s">
        <v>360</v>
      </c>
      <c r="H1006" s="1" t="n">
        <v>25.5163208007813</v>
      </c>
      <c r="I1006" s="37" t="n">
        <v>44455</v>
      </c>
      <c r="J1006" s="1" t="n">
        <v>2021</v>
      </c>
      <c r="K1006" s="1" t="n">
        <v>9</v>
      </c>
      <c r="L1006" s="1" t="n">
        <v>26</v>
      </c>
      <c r="M1006" s="1" t="s">
        <v>312</v>
      </c>
      <c r="N1006" s="1" t="s">
        <v>414</v>
      </c>
    </row>
    <row r="1007" customFormat="false" ht="12.8" hidden="false" customHeight="false" outlineLevel="0" collapsed="false">
      <c r="A1007" s="1" t="s">
        <v>311</v>
      </c>
      <c r="B1007" s="1" t="s">
        <v>438</v>
      </c>
      <c r="C1007" s="1" t="s">
        <v>410</v>
      </c>
      <c r="D1007" s="1" t="n">
        <v>299.147705078125</v>
      </c>
      <c r="E1007" s="1" t="s">
        <v>439</v>
      </c>
      <c r="F1007" s="1" t="s">
        <v>310</v>
      </c>
      <c r="G1007" s="1" t="s">
        <v>360</v>
      </c>
      <c r="H1007" s="1" t="n">
        <v>25.997705078125</v>
      </c>
      <c r="I1007" s="37" t="n">
        <v>44485</v>
      </c>
      <c r="J1007" s="1" t="n">
        <v>2021</v>
      </c>
      <c r="K1007" s="1" t="n">
        <v>10</v>
      </c>
      <c r="L1007" s="1" t="n">
        <v>26</v>
      </c>
      <c r="M1007" s="1" t="s">
        <v>312</v>
      </c>
      <c r="N1007" s="1" t="s">
        <v>414</v>
      </c>
    </row>
    <row r="1008" customFormat="false" ht="12.8" hidden="false" customHeight="false" outlineLevel="0" collapsed="false">
      <c r="A1008" s="1" t="s">
        <v>311</v>
      </c>
      <c r="B1008" s="1" t="s">
        <v>438</v>
      </c>
      <c r="C1008" s="1" t="s">
        <v>411</v>
      </c>
      <c r="D1008" s="1" t="n">
        <v>300.33984375</v>
      </c>
      <c r="E1008" s="1" t="s">
        <v>439</v>
      </c>
      <c r="F1008" s="1" t="s">
        <v>310</v>
      </c>
      <c r="G1008" s="1" t="s">
        <v>360</v>
      </c>
      <c r="H1008" s="1" t="n">
        <v>27.18984375</v>
      </c>
      <c r="I1008" s="37" t="n">
        <v>44516</v>
      </c>
      <c r="J1008" s="1" t="n">
        <v>2021</v>
      </c>
      <c r="K1008" s="1" t="n">
        <v>11</v>
      </c>
      <c r="L1008" s="1" t="n">
        <v>26</v>
      </c>
      <c r="M1008" s="1" t="s">
        <v>312</v>
      </c>
      <c r="N1008" s="1" t="s">
        <v>414</v>
      </c>
    </row>
    <row r="1009" customFormat="false" ht="12.8" hidden="false" customHeight="false" outlineLevel="0" collapsed="false">
      <c r="A1009" s="1" t="s">
        <v>311</v>
      </c>
      <c r="B1009" s="1" t="s">
        <v>438</v>
      </c>
      <c r="C1009" s="1" t="s">
        <v>412</v>
      </c>
      <c r="D1009" s="1" t="n">
        <v>301.329864501953</v>
      </c>
      <c r="E1009" s="1" t="s">
        <v>439</v>
      </c>
      <c r="F1009" s="1" t="s">
        <v>310</v>
      </c>
      <c r="G1009" s="1" t="s">
        <v>360</v>
      </c>
      <c r="H1009" s="1" t="n">
        <v>28.1798645019532</v>
      </c>
      <c r="I1009" s="37" t="n">
        <v>44546</v>
      </c>
      <c r="J1009" s="1" t="n">
        <v>2021</v>
      </c>
      <c r="K1009" s="1" t="n">
        <v>12</v>
      </c>
      <c r="L1009" s="1" t="n">
        <v>26</v>
      </c>
      <c r="M1009" s="1" t="s">
        <v>312</v>
      </c>
      <c r="N1009" s="1" t="s">
        <v>414</v>
      </c>
    </row>
    <row r="1010" customFormat="false" ht="12.8" hidden="false" customHeight="false" outlineLevel="0" collapsed="false">
      <c r="A1010" s="1" t="s">
        <v>314</v>
      </c>
      <c r="B1010" s="1" t="s">
        <v>440</v>
      </c>
      <c r="C1010" s="1" t="s">
        <v>358</v>
      </c>
      <c r="D1010" s="1" t="n">
        <v>300.153399692757</v>
      </c>
      <c r="E1010" s="1" t="s">
        <v>441</v>
      </c>
      <c r="F1010" s="1" t="s">
        <v>313</v>
      </c>
      <c r="G1010" s="1" t="s">
        <v>360</v>
      </c>
      <c r="H1010" s="1" t="n">
        <v>27.0033996927568</v>
      </c>
      <c r="I1010" s="37" t="n">
        <v>43101</v>
      </c>
      <c r="J1010" s="1" t="n">
        <v>2018</v>
      </c>
      <c r="K1010" s="1" t="n">
        <v>1</v>
      </c>
      <c r="L1010" s="1" t="n">
        <v>22</v>
      </c>
      <c r="M1010" s="1" t="s">
        <v>315</v>
      </c>
      <c r="N1010" s="1" t="s">
        <v>361</v>
      </c>
    </row>
    <row r="1011" customFormat="false" ht="12.8" hidden="false" customHeight="false" outlineLevel="0" collapsed="false">
      <c r="A1011" s="1" t="s">
        <v>314</v>
      </c>
      <c r="B1011" s="1" t="s">
        <v>440</v>
      </c>
      <c r="C1011" s="1" t="s">
        <v>362</v>
      </c>
      <c r="D1011" s="1" t="n">
        <v>299.266356871438</v>
      </c>
      <c r="E1011" s="1" t="s">
        <v>441</v>
      </c>
      <c r="F1011" s="1" t="s">
        <v>313</v>
      </c>
      <c r="G1011" s="1" t="s">
        <v>360</v>
      </c>
      <c r="H1011" s="1" t="n">
        <v>26.1163568714382</v>
      </c>
      <c r="I1011" s="37" t="n">
        <v>43132</v>
      </c>
      <c r="J1011" s="1" t="n">
        <v>2018</v>
      </c>
      <c r="K1011" s="1" t="n">
        <v>2</v>
      </c>
      <c r="L1011" s="1" t="n">
        <v>22</v>
      </c>
      <c r="M1011" s="1" t="s">
        <v>315</v>
      </c>
      <c r="N1011" s="1" t="s">
        <v>361</v>
      </c>
    </row>
    <row r="1012" customFormat="false" ht="12.8" hidden="false" customHeight="false" outlineLevel="0" collapsed="false">
      <c r="A1012" s="1" t="s">
        <v>314</v>
      </c>
      <c r="B1012" s="1" t="s">
        <v>440</v>
      </c>
      <c r="C1012" s="1" t="s">
        <v>363</v>
      </c>
      <c r="D1012" s="1" t="n">
        <v>300.004785188661</v>
      </c>
      <c r="E1012" s="1" t="s">
        <v>441</v>
      </c>
      <c r="F1012" s="1" t="s">
        <v>313</v>
      </c>
      <c r="G1012" s="1" t="s">
        <v>360</v>
      </c>
      <c r="H1012" s="1" t="n">
        <v>26.8547851886615</v>
      </c>
      <c r="I1012" s="37" t="n">
        <v>43160</v>
      </c>
      <c r="J1012" s="1" t="n">
        <v>2018</v>
      </c>
      <c r="K1012" s="1" t="n">
        <v>3</v>
      </c>
      <c r="L1012" s="1" t="n">
        <v>22</v>
      </c>
      <c r="M1012" s="1" t="s">
        <v>315</v>
      </c>
      <c r="N1012" s="1" t="s">
        <v>361</v>
      </c>
    </row>
    <row r="1013" customFormat="false" ht="12.8" hidden="false" customHeight="false" outlineLevel="0" collapsed="false">
      <c r="A1013" s="1" t="s">
        <v>314</v>
      </c>
      <c r="B1013" s="1" t="s">
        <v>440</v>
      </c>
      <c r="C1013" s="1" t="s">
        <v>364</v>
      </c>
      <c r="D1013" s="1" t="n">
        <v>299.647955572058</v>
      </c>
      <c r="E1013" s="1" t="s">
        <v>441</v>
      </c>
      <c r="F1013" s="1" t="s">
        <v>313</v>
      </c>
      <c r="G1013" s="1" t="s">
        <v>360</v>
      </c>
      <c r="H1013" s="1" t="n">
        <v>26.4979555720578</v>
      </c>
      <c r="I1013" s="37" t="n">
        <v>43191</v>
      </c>
      <c r="J1013" s="1" t="n">
        <v>2018</v>
      </c>
      <c r="K1013" s="1" t="n">
        <v>4</v>
      </c>
      <c r="L1013" s="1" t="n">
        <v>22</v>
      </c>
      <c r="M1013" s="1" t="s">
        <v>315</v>
      </c>
      <c r="N1013" s="1" t="s">
        <v>361</v>
      </c>
    </row>
    <row r="1014" customFormat="false" ht="12.8" hidden="false" customHeight="false" outlineLevel="0" collapsed="false">
      <c r="A1014" s="1" t="s">
        <v>314</v>
      </c>
      <c r="B1014" s="1" t="s">
        <v>440</v>
      </c>
      <c r="C1014" s="1" t="s">
        <v>365</v>
      </c>
      <c r="D1014" s="1" t="n">
        <v>300.375547415024</v>
      </c>
      <c r="E1014" s="1" t="s">
        <v>441</v>
      </c>
      <c r="F1014" s="1" t="s">
        <v>313</v>
      </c>
      <c r="G1014" s="1" t="s">
        <v>360</v>
      </c>
      <c r="H1014" s="1" t="n">
        <v>27.2255474150242</v>
      </c>
      <c r="I1014" s="37" t="n">
        <v>43221</v>
      </c>
      <c r="J1014" s="1" t="n">
        <v>2018</v>
      </c>
      <c r="K1014" s="1" t="n">
        <v>5</v>
      </c>
      <c r="L1014" s="1" t="n">
        <v>22</v>
      </c>
      <c r="M1014" s="1" t="s">
        <v>315</v>
      </c>
      <c r="N1014" s="1" t="s">
        <v>361</v>
      </c>
    </row>
    <row r="1015" customFormat="false" ht="12.8" hidden="false" customHeight="false" outlineLevel="0" collapsed="false">
      <c r="A1015" s="1" t="s">
        <v>314</v>
      </c>
      <c r="B1015" s="1" t="s">
        <v>440</v>
      </c>
      <c r="C1015" s="1" t="s">
        <v>366</v>
      </c>
      <c r="D1015" s="1" t="n">
        <v>301.16506196803</v>
      </c>
      <c r="E1015" s="1" t="s">
        <v>441</v>
      </c>
      <c r="F1015" s="1" t="s">
        <v>313</v>
      </c>
      <c r="G1015" s="1" t="s">
        <v>360</v>
      </c>
      <c r="H1015" s="1" t="n">
        <v>28.0150619680303</v>
      </c>
      <c r="I1015" s="37" t="n">
        <v>43252</v>
      </c>
      <c r="J1015" s="1" t="n">
        <v>2018</v>
      </c>
      <c r="K1015" s="1" t="n">
        <v>6</v>
      </c>
      <c r="L1015" s="1" t="n">
        <v>22</v>
      </c>
      <c r="M1015" s="1" t="s">
        <v>315</v>
      </c>
      <c r="N1015" s="1" t="s">
        <v>361</v>
      </c>
    </row>
    <row r="1016" customFormat="false" ht="12.8" hidden="false" customHeight="false" outlineLevel="0" collapsed="false">
      <c r="A1016" s="1" t="s">
        <v>314</v>
      </c>
      <c r="B1016" s="1" t="s">
        <v>440</v>
      </c>
      <c r="C1016" s="1" t="s">
        <v>367</v>
      </c>
      <c r="D1016" s="1" t="n">
        <v>301.295099659114</v>
      </c>
      <c r="E1016" s="1" t="s">
        <v>441</v>
      </c>
      <c r="F1016" s="1" t="s">
        <v>313</v>
      </c>
      <c r="G1016" s="1" t="s">
        <v>360</v>
      </c>
      <c r="H1016" s="1" t="n">
        <v>28.1450996591137</v>
      </c>
      <c r="I1016" s="37" t="n">
        <v>43282</v>
      </c>
      <c r="J1016" s="1" t="n">
        <v>2018</v>
      </c>
      <c r="K1016" s="1" t="n">
        <v>7</v>
      </c>
      <c r="L1016" s="1" t="n">
        <v>22</v>
      </c>
      <c r="M1016" s="1" t="s">
        <v>315</v>
      </c>
      <c r="N1016" s="1" t="s">
        <v>361</v>
      </c>
    </row>
    <row r="1017" customFormat="false" ht="12.8" hidden="false" customHeight="false" outlineLevel="0" collapsed="false">
      <c r="A1017" s="1" t="s">
        <v>314</v>
      </c>
      <c r="B1017" s="1" t="s">
        <v>440</v>
      </c>
      <c r="C1017" s="1" t="s">
        <v>368</v>
      </c>
      <c r="D1017" s="1" t="n">
        <v>302.056748992602</v>
      </c>
      <c r="E1017" s="1" t="s">
        <v>441</v>
      </c>
      <c r="F1017" s="1" t="s">
        <v>313</v>
      </c>
      <c r="G1017" s="1" t="s">
        <v>360</v>
      </c>
      <c r="H1017" s="1" t="n">
        <v>28.9067489926019</v>
      </c>
      <c r="I1017" s="37" t="n">
        <v>43313</v>
      </c>
      <c r="J1017" s="1" t="n">
        <v>2018</v>
      </c>
      <c r="K1017" s="1" t="n">
        <v>8</v>
      </c>
      <c r="L1017" s="1" t="n">
        <v>22</v>
      </c>
      <c r="M1017" s="1" t="s">
        <v>315</v>
      </c>
      <c r="N1017" s="1" t="s">
        <v>361</v>
      </c>
    </row>
    <row r="1018" customFormat="false" ht="12.8" hidden="false" customHeight="false" outlineLevel="0" collapsed="false">
      <c r="A1018" s="1" t="s">
        <v>314</v>
      </c>
      <c r="B1018" s="1" t="s">
        <v>440</v>
      </c>
      <c r="C1018" s="1" t="s">
        <v>369</v>
      </c>
      <c r="D1018" s="1" t="n">
        <v>303.385765156829</v>
      </c>
      <c r="E1018" s="1" t="s">
        <v>441</v>
      </c>
      <c r="F1018" s="1" t="s">
        <v>313</v>
      </c>
      <c r="G1018" s="1" t="s">
        <v>360</v>
      </c>
      <c r="H1018" s="1" t="n">
        <v>30.2357651568288</v>
      </c>
      <c r="I1018" s="37" t="n">
        <v>43344</v>
      </c>
      <c r="J1018" s="1" t="n">
        <v>2018</v>
      </c>
      <c r="K1018" s="1" t="n">
        <v>9</v>
      </c>
      <c r="L1018" s="1" t="n">
        <v>22</v>
      </c>
      <c r="M1018" s="1" t="s">
        <v>315</v>
      </c>
      <c r="N1018" s="1" t="s">
        <v>361</v>
      </c>
    </row>
    <row r="1019" customFormat="false" ht="12.8" hidden="false" customHeight="false" outlineLevel="0" collapsed="false">
      <c r="A1019" s="1" t="s">
        <v>314</v>
      </c>
      <c r="B1019" s="1" t="s">
        <v>440</v>
      </c>
      <c r="C1019" s="1" t="s">
        <v>370</v>
      </c>
      <c r="D1019" s="1" t="n">
        <v>303.652032809999</v>
      </c>
      <c r="E1019" s="1" t="s">
        <v>441</v>
      </c>
      <c r="F1019" s="1" t="s">
        <v>313</v>
      </c>
      <c r="G1019" s="1" t="s">
        <v>360</v>
      </c>
      <c r="H1019" s="1" t="n">
        <v>30.5020328099995</v>
      </c>
      <c r="I1019" s="37" t="n">
        <v>43374</v>
      </c>
      <c r="J1019" s="1" t="n">
        <v>2018</v>
      </c>
      <c r="K1019" s="1" t="n">
        <v>10</v>
      </c>
      <c r="L1019" s="1" t="n">
        <v>22</v>
      </c>
      <c r="M1019" s="1" t="s">
        <v>315</v>
      </c>
      <c r="N1019" s="1" t="s">
        <v>361</v>
      </c>
    </row>
    <row r="1020" customFormat="false" ht="12.8" hidden="false" customHeight="false" outlineLevel="0" collapsed="false">
      <c r="A1020" s="1" t="s">
        <v>314</v>
      </c>
      <c r="B1020" s="1" t="s">
        <v>440</v>
      </c>
      <c r="C1020" s="1" t="s">
        <v>371</v>
      </c>
      <c r="D1020" s="1" t="n">
        <v>303.244116957613</v>
      </c>
      <c r="E1020" s="1" t="s">
        <v>441</v>
      </c>
      <c r="F1020" s="1" t="s">
        <v>313</v>
      </c>
      <c r="G1020" s="1" t="s">
        <v>360</v>
      </c>
      <c r="H1020" s="1" t="n">
        <v>30.094116957613</v>
      </c>
      <c r="I1020" s="37" t="n">
        <v>43405</v>
      </c>
      <c r="J1020" s="1" t="n">
        <v>2018</v>
      </c>
      <c r="K1020" s="1" t="n">
        <v>11</v>
      </c>
      <c r="L1020" s="1" t="n">
        <v>22</v>
      </c>
      <c r="M1020" s="1" t="s">
        <v>315</v>
      </c>
      <c r="N1020" s="1" t="s">
        <v>361</v>
      </c>
    </row>
    <row r="1021" customFormat="false" ht="12.8" hidden="false" customHeight="false" outlineLevel="0" collapsed="false">
      <c r="A1021" s="1" t="s">
        <v>314</v>
      </c>
      <c r="B1021" s="1" t="s">
        <v>440</v>
      </c>
      <c r="C1021" s="1" t="s">
        <v>372</v>
      </c>
      <c r="D1021" s="1" t="n">
        <v>300.344586060004</v>
      </c>
      <c r="E1021" s="1" t="s">
        <v>441</v>
      </c>
      <c r="F1021" s="1" t="s">
        <v>313</v>
      </c>
      <c r="G1021" s="1" t="s">
        <v>360</v>
      </c>
      <c r="H1021" s="1" t="n">
        <v>27.1945860600044</v>
      </c>
      <c r="I1021" s="37" t="n">
        <v>43435</v>
      </c>
      <c r="J1021" s="1" t="n">
        <v>2018</v>
      </c>
      <c r="K1021" s="1" t="n">
        <v>12</v>
      </c>
      <c r="L1021" s="1" t="n">
        <v>22</v>
      </c>
      <c r="M1021" s="1" t="s">
        <v>315</v>
      </c>
      <c r="N1021" s="1" t="s">
        <v>361</v>
      </c>
    </row>
    <row r="1022" customFormat="false" ht="12.8" hidden="false" customHeight="false" outlineLevel="0" collapsed="false">
      <c r="A1022" s="1" t="s">
        <v>314</v>
      </c>
      <c r="B1022" s="1" t="s">
        <v>440</v>
      </c>
      <c r="C1022" s="1" t="s">
        <v>373</v>
      </c>
      <c r="D1022" s="1" t="n">
        <v>300.278793180587</v>
      </c>
      <c r="E1022" s="1" t="s">
        <v>441</v>
      </c>
      <c r="F1022" s="1" t="s">
        <v>313</v>
      </c>
      <c r="G1022" s="1" t="s">
        <v>360</v>
      </c>
      <c r="H1022" s="1" t="n">
        <v>27.1287931805872</v>
      </c>
      <c r="I1022" s="37" t="n">
        <v>43466</v>
      </c>
      <c r="J1022" s="1" t="n">
        <v>2019</v>
      </c>
      <c r="K1022" s="1" t="n">
        <v>1</v>
      </c>
      <c r="L1022" s="1" t="n">
        <v>22</v>
      </c>
      <c r="M1022" s="1" t="s">
        <v>315</v>
      </c>
      <c r="N1022" s="1" t="s">
        <v>361</v>
      </c>
    </row>
    <row r="1023" customFormat="false" ht="12.8" hidden="false" customHeight="false" outlineLevel="0" collapsed="false">
      <c r="A1023" s="1" t="s">
        <v>314</v>
      </c>
      <c r="B1023" s="1" t="s">
        <v>440</v>
      </c>
      <c r="C1023" s="1" t="s">
        <v>374</v>
      </c>
      <c r="D1023" s="1" t="n">
        <v>299.894098344466</v>
      </c>
      <c r="E1023" s="1" t="s">
        <v>441</v>
      </c>
      <c r="F1023" s="1" t="s">
        <v>313</v>
      </c>
      <c r="G1023" s="1" t="s">
        <v>360</v>
      </c>
      <c r="H1023" s="1" t="n">
        <v>26.7440983444656</v>
      </c>
      <c r="I1023" s="37" t="n">
        <v>43497</v>
      </c>
      <c r="J1023" s="1" t="n">
        <v>2019</v>
      </c>
      <c r="K1023" s="1" t="n">
        <v>2</v>
      </c>
      <c r="L1023" s="1" t="n">
        <v>22</v>
      </c>
      <c r="M1023" s="1" t="s">
        <v>315</v>
      </c>
      <c r="N1023" s="1" t="s">
        <v>361</v>
      </c>
    </row>
    <row r="1024" customFormat="false" ht="12.8" hidden="false" customHeight="false" outlineLevel="0" collapsed="false">
      <c r="A1024" s="1" t="s">
        <v>314</v>
      </c>
      <c r="B1024" s="1" t="s">
        <v>440</v>
      </c>
      <c r="C1024" s="1" t="s">
        <v>375</v>
      </c>
      <c r="D1024" s="1" t="n">
        <v>299.623186488042</v>
      </c>
      <c r="E1024" s="1" t="s">
        <v>441</v>
      </c>
      <c r="F1024" s="1" t="s">
        <v>313</v>
      </c>
      <c r="G1024" s="1" t="s">
        <v>360</v>
      </c>
      <c r="H1024" s="1" t="n">
        <v>26.473186488042</v>
      </c>
      <c r="I1024" s="37" t="n">
        <v>43525</v>
      </c>
      <c r="J1024" s="1" t="n">
        <v>2019</v>
      </c>
      <c r="K1024" s="1" t="n">
        <v>3</v>
      </c>
      <c r="L1024" s="1" t="n">
        <v>22</v>
      </c>
      <c r="M1024" s="1" t="s">
        <v>315</v>
      </c>
      <c r="N1024" s="1" t="s">
        <v>361</v>
      </c>
    </row>
    <row r="1025" customFormat="false" ht="12.8" hidden="false" customHeight="false" outlineLevel="0" collapsed="false">
      <c r="A1025" s="1" t="s">
        <v>314</v>
      </c>
      <c r="B1025" s="1" t="s">
        <v>440</v>
      </c>
      <c r="C1025" s="1" t="s">
        <v>376</v>
      </c>
      <c r="D1025" s="1" t="n">
        <v>299.746257874246</v>
      </c>
      <c r="E1025" s="1" t="s">
        <v>441</v>
      </c>
      <c r="F1025" s="1" t="s">
        <v>313</v>
      </c>
      <c r="G1025" s="1" t="s">
        <v>360</v>
      </c>
      <c r="H1025" s="1" t="n">
        <v>26.5962578742458</v>
      </c>
      <c r="I1025" s="37" t="n">
        <v>43556</v>
      </c>
      <c r="J1025" s="1" t="n">
        <v>2019</v>
      </c>
      <c r="K1025" s="1" t="n">
        <v>4</v>
      </c>
      <c r="L1025" s="1" t="n">
        <v>22</v>
      </c>
      <c r="M1025" s="1" t="s">
        <v>315</v>
      </c>
      <c r="N1025" s="1" t="s">
        <v>361</v>
      </c>
    </row>
    <row r="1026" customFormat="false" ht="12.8" hidden="false" customHeight="false" outlineLevel="0" collapsed="false">
      <c r="A1026" s="1" t="s">
        <v>314</v>
      </c>
      <c r="B1026" s="1" t="s">
        <v>440</v>
      </c>
      <c r="C1026" s="1" t="s">
        <v>377</v>
      </c>
      <c r="D1026" s="1" t="n">
        <v>300.644137169821</v>
      </c>
      <c r="E1026" s="1" t="s">
        <v>441</v>
      </c>
      <c r="F1026" s="1" t="s">
        <v>313</v>
      </c>
      <c r="G1026" s="1" t="s">
        <v>360</v>
      </c>
      <c r="H1026" s="1" t="n">
        <v>27.4941371698214</v>
      </c>
      <c r="I1026" s="37" t="n">
        <v>43586</v>
      </c>
      <c r="J1026" s="1" t="n">
        <v>2019</v>
      </c>
      <c r="K1026" s="1" t="n">
        <v>5</v>
      </c>
      <c r="L1026" s="1" t="n">
        <v>22</v>
      </c>
      <c r="M1026" s="1" t="s">
        <v>315</v>
      </c>
      <c r="N1026" s="1" t="s">
        <v>361</v>
      </c>
    </row>
    <row r="1027" customFormat="false" ht="12.8" hidden="false" customHeight="false" outlineLevel="0" collapsed="false">
      <c r="A1027" s="1" t="s">
        <v>314</v>
      </c>
      <c r="B1027" s="1" t="s">
        <v>440</v>
      </c>
      <c r="C1027" s="1" t="s">
        <v>378</v>
      </c>
      <c r="D1027" s="1" t="n">
        <v>301.096946986987</v>
      </c>
      <c r="E1027" s="1" t="s">
        <v>441</v>
      </c>
      <c r="F1027" s="1" t="s">
        <v>313</v>
      </c>
      <c r="G1027" s="1" t="s">
        <v>360</v>
      </c>
      <c r="H1027" s="1" t="n">
        <v>27.9469469869866</v>
      </c>
      <c r="I1027" s="37" t="n">
        <v>43617</v>
      </c>
      <c r="J1027" s="1" t="n">
        <v>2019</v>
      </c>
      <c r="K1027" s="1" t="n">
        <v>6</v>
      </c>
      <c r="L1027" s="1" t="n">
        <v>22</v>
      </c>
      <c r="M1027" s="1" t="s">
        <v>315</v>
      </c>
      <c r="N1027" s="1" t="s">
        <v>361</v>
      </c>
    </row>
    <row r="1028" customFormat="false" ht="12.8" hidden="false" customHeight="false" outlineLevel="0" collapsed="false">
      <c r="A1028" s="1" t="s">
        <v>314</v>
      </c>
      <c r="B1028" s="1" t="s">
        <v>440</v>
      </c>
      <c r="C1028" s="1" t="s">
        <v>379</v>
      </c>
      <c r="D1028" s="1" t="n">
        <v>301.216922237689</v>
      </c>
      <c r="E1028" s="1" t="s">
        <v>441</v>
      </c>
      <c r="F1028" s="1" t="s">
        <v>313</v>
      </c>
      <c r="G1028" s="1" t="s">
        <v>360</v>
      </c>
      <c r="H1028" s="1" t="n">
        <v>28.0669222376886</v>
      </c>
      <c r="I1028" s="37" t="n">
        <v>43647</v>
      </c>
      <c r="J1028" s="1" t="n">
        <v>2019</v>
      </c>
      <c r="K1028" s="1" t="n">
        <v>7</v>
      </c>
      <c r="L1028" s="1" t="n">
        <v>22</v>
      </c>
      <c r="M1028" s="1" t="s">
        <v>315</v>
      </c>
      <c r="N1028" s="1" t="s">
        <v>361</v>
      </c>
    </row>
    <row r="1029" customFormat="false" ht="12.8" hidden="false" customHeight="false" outlineLevel="0" collapsed="false">
      <c r="A1029" s="1" t="s">
        <v>314</v>
      </c>
      <c r="B1029" s="1" t="s">
        <v>440</v>
      </c>
      <c r="C1029" s="1" t="s">
        <v>380</v>
      </c>
      <c r="D1029" s="1" t="n">
        <v>302.32688681515</v>
      </c>
      <c r="E1029" s="1" t="s">
        <v>441</v>
      </c>
      <c r="F1029" s="1" t="s">
        <v>313</v>
      </c>
      <c r="G1029" s="1" t="s">
        <v>360</v>
      </c>
      <c r="H1029" s="1" t="n">
        <v>29.1768868151501</v>
      </c>
      <c r="I1029" s="37" t="n">
        <v>43678</v>
      </c>
      <c r="J1029" s="1" t="n">
        <v>2019</v>
      </c>
      <c r="K1029" s="1" t="n">
        <v>8</v>
      </c>
      <c r="L1029" s="1" t="n">
        <v>22</v>
      </c>
      <c r="M1029" s="1" t="s">
        <v>315</v>
      </c>
      <c r="N1029" s="1" t="s">
        <v>361</v>
      </c>
    </row>
    <row r="1030" customFormat="false" ht="12.8" hidden="false" customHeight="false" outlineLevel="0" collapsed="false">
      <c r="A1030" s="1" t="s">
        <v>314</v>
      </c>
      <c r="B1030" s="1" t="s">
        <v>440</v>
      </c>
      <c r="C1030" s="1" t="s">
        <v>381</v>
      </c>
      <c r="D1030" s="1" t="n">
        <v>303.283592685263</v>
      </c>
      <c r="E1030" s="1" t="s">
        <v>441</v>
      </c>
      <c r="F1030" s="1" t="s">
        <v>313</v>
      </c>
      <c r="G1030" s="1" t="s">
        <v>360</v>
      </c>
      <c r="H1030" s="1" t="n">
        <v>30.1335926852633</v>
      </c>
      <c r="I1030" s="37" t="n">
        <v>43709</v>
      </c>
      <c r="J1030" s="1" t="n">
        <v>2019</v>
      </c>
      <c r="K1030" s="1" t="n">
        <v>9</v>
      </c>
      <c r="L1030" s="1" t="n">
        <v>22</v>
      </c>
      <c r="M1030" s="1" t="s">
        <v>315</v>
      </c>
      <c r="N1030" s="1" t="s">
        <v>361</v>
      </c>
    </row>
    <row r="1031" customFormat="false" ht="12.8" hidden="false" customHeight="false" outlineLevel="0" collapsed="false">
      <c r="A1031" s="1" t="s">
        <v>314</v>
      </c>
      <c r="B1031" s="1" t="s">
        <v>440</v>
      </c>
      <c r="C1031" s="1" t="s">
        <v>382</v>
      </c>
      <c r="D1031" s="1" t="n">
        <v>303.551408406185</v>
      </c>
      <c r="E1031" s="1" t="s">
        <v>441</v>
      </c>
      <c r="F1031" s="1" t="s">
        <v>313</v>
      </c>
      <c r="G1031" s="1" t="s">
        <v>360</v>
      </c>
      <c r="H1031" s="1" t="n">
        <v>30.401408406185</v>
      </c>
      <c r="I1031" s="37" t="n">
        <v>43739</v>
      </c>
      <c r="J1031" s="1" t="n">
        <v>2019</v>
      </c>
      <c r="K1031" s="1" t="n">
        <v>10</v>
      </c>
      <c r="L1031" s="1" t="n">
        <v>22</v>
      </c>
      <c r="M1031" s="1" t="s">
        <v>315</v>
      </c>
      <c r="N1031" s="1" t="s">
        <v>361</v>
      </c>
    </row>
    <row r="1032" customFormat="false" ht="12.8" hidden="false" customHeight="false" outlineLevel="0" collapsed="false">
      <c r="A1032" s="1" t="s">
        <v>314</v>
      </c>
      <c r="B1032" s="1" t="s">
        <v>440</v>
      </c>
      <c r="C1032" s="1" t="s">
        <v>383</v>
      </c>
      <c r="D1032" s="1" t="n">
        <v>303.242568889862</v>
      </c>
      <c r="E1032" s="1" t="s">
        <v>441</v>
      </c>
      <c r="F1032" s="1" t="s">
        <v>313</v>
      </c>
      <c r="G1032" s="1" t="s">
        <v>360</v>
      </c>
      <c r="H1032" s="1" t="n">
        <v>30.092568889862</v>
      </c>
      <c r="I1032" s="37" t="n">
        <v>43770</v>
      </c>
      <c r="J1032" s="1" t="n">
        <v>2019</v>
      </c>
      <c r="K1032" s="1" t="n">
        <v>11</v>
      </c>
      <c r="L1032" s="1" t="n">
        <v>22</v>
      </c>
      <c r="M1032" s="1" t="s">
        <v>315</v>
      </c>
      <c r="N1032" s="1" t="s">
        <v>361</v>
      </c>
    </row>
    <row r="1033" customFormat="false" ht="12.8" hidden="false" customHeight="false" outlineLevel="0" collapsed="false">
      <c r="A1033" s="1" t="s">
        <v>314</v>
      </c>
      <c r="B1033" s="1" t="s">
        <v>440</v>
      </c>
      <c r="C1033" s="1" t="s">
        <v>384</v>
      </c>
      <c r="D1033" s="1" t="n">
        <v>302.88032103613</v>
      </c>
      <c r="E1033" s="1" t="s">
        <v>441</v>
      </c>
      <c r="F1033" s="1" t="s">
        <v>313</v>
      </c>
      <c r="G1033" s="1" t="s">
        <v>360</v>
      </c>
      <c r="H1033" s="1" t="n">
        <v>29.7303210361298</v>
      </c>
      <c r="I1033" s="37" t="n">
        <v>43800</v>
      </c>
      <c r="J1033" s="1" t="n">
        <v>2019</v>
      </c>
      <c r="K1033" s="1" t="n">
        <v>12</v>
      </c>
      <c r="L1033" s="1" t="n">
        <v>22</v>
      </c>
      <c r="M1033" s="1" t="s">
        <v>315</v>
      </c>
      <c r="N1033" s="1" t="s">
        <v>361</v>
      </c>
    </row>
    <row r="1034" customFormat="false" ht="12.8" hidden="false" customHeight="false" outlineLevel="0" collapsed="false">
      <c r="A1034" s="1" t="s">
        <v>314</v>
      </c>
      <c r="B1034" s="1" t="s">
        <v>440</v>
      </c>
      <c r="C1034" s="1" t="s">
        <v>385</v>
      </c>
      <c r="D1034" s="1" t="n">
        <v>299.998592917658</v>
      </c>
      <c r="E1034" s="1" t="s">
        <v>441</v>
      </c>
      <c r="F1034" s="1" t="s">
        <v>313</v>
      </c>
      <c r="G1034" s="1" t="s">
        <v>360</v>
      </c>
      <c r="H1034" s="1" t="n">
        <v>26.8485929176576</v>
      </c>
      <c r="I1034" s="37" t="n">
        <v>43831</v>
      </c>
      <c r="J1034" s="1" t="n">
        <v>2020</v>
      </c>
      <c r="K1034" s="1" t="n">
        <v>1</v>
      </c>
      <c r="L1034" s="1" t="n">
        <v>22</v>
      </c>
      <c r="M1034" s="1" t="s">
        <v>315</v>
      </c>
      <c r="N1034" s="1" t="s">
        <v>361</v>
      </c>
    </row>
    <row r="1035" customFormat="false" ht="12.8" hidden="false" customHeight="false" outlineLevel="0" collapsed="false">
      <c r="A1035" s="1" t="s">
        <v>314</v>
      </c>
      <c r="B1035" s="1" t="s">
        <v>440</v>
      </c>
      <c r="C1035" s="1" t="s">
        <v>386</v>
      </c>
      <c r="D1035" s="1" t="n">
        <v>299.744709806495</v>
      </c>
      <c r="E1035" s="1" t="s">
        <v>441</v>
      </c>
      <c r="F1035" s="1" t="s">
        <v>313</v>
      </c>
      <c r="G1035" s="1" t="s">
        <v>360</v>
      </c>
      <c r="H1035" s="1" t="n">
        <v>26.5947098064948</v>
      </c>
      <c r="I1035" s="37" t="n">
        <v>43862</v>
      </c>
      <c r="J1035" s="1" t="n">
        <v>2020</v>
      </c>
      <c r="K1035" s="1" t="n">
        <v>2</v>
      </c>
      <c r="L1035" s="1" t="n">
        <v>22</v>
      </c>
      <c r="M1035" s="1" t="s">
        <v>315</v>
      </c>
      <c r="N1035" s="1" t="s">
        <v>361</v>
      </c>
    </row>
    <row r="1036" customFormat="false" ht="12.8" hidden="false" customHeight="false" outlineLevel="0" collapsed="false">
      <c r="A1036" s="1" t="s">
        <v>314</v>
      </c>
      <c r="B1036" s="1" t="s">
        <v>440</v>
      </c>
      <c r="C1036" s="1" t="s">
        <v>387</v>
      </c>
      <c r="D1036" s="1" t="n">
        <v>299.54965326987</v>
      </c>
      <c r="E1036" s="1" t="s">
        <v>441</v>
      </c>
      <c r="F1036" s="1" t="s">
        <v>313</v>
      </c>
      <c r="G1036" s="1" t="s">
        <v>360</v>
      </c>
      <c r="H1036" s="1" t="n">
        <v>26.3996532698698</v>
      </c>
      <c r="I1036" s="37" t="n">
        <v>43891</v>
      </c>
      <c r="J1036" s="1" t="n">
        <v>2020</v>
      </c>
      <c r="K1036" s="1" t="n">
        <v>3</v>
      </c>
      <c r="L1036" s="1" t="n">
        <v>22</v>
      </c>
      <c r="M1036" s="1" t="s">
        <v>315</v>
      </c>
      <c r="N1036" s="1" t="s">
        <v>361</v>
      </c>
    </row>
    <row r="1037" customFormat="false" ht="12.8" hidden="false" customHeight="false" outlineLevel="0" collapsed="false">
      <c r="A1037" s="1" t="s">
        <v>314</v>
      </c>
      <c r="B1037" s="1" t="s">
        <v>440</v>
      </c>
      <c r="C1037" s="1" t="s">
        <v>388</v>
      </c>
      <c r="D1037" s="1" t="n">
        <v>300.03419847593</v>
      </c>
      <c r="E1037" s="1" t="s">
        <v>441</v>
      </c>
      <c r="F1037" s="1" t="s">
        <v>313</v>
      </c>
      <c r="G1037" s="1" t="s">
        <v>360</v>
      </c>
      <c r="H1037" s="1" t="n">
        <v>26.8841984759304</v>
      </c>
      <c r="I1037" s="37" t="n">
        <v>43922</v>
      </c>
      <c r="J1037" s="1" t="n">
        <v>2020</v>
      </c>
      <c r="K1037" s="1" t="n">
        <v>4</v>
      </c>
      <c r="L1037" s="1" t="n">
        <v>22</v>
      </c>
      <c r="M1037" s="1" t="s">
        <v>315</v>
      </c>
      <c r="N1037" s="1" t="s">
        <v>361</v>
      </c>
    </row>
    <row r="1038" customFormat="false" ht="12.8" hidden="false" customHeight="false" outlineLevel="0" collapsed="false">
      <c r="A1038" s="1" t="s">
        <v>314</v>
      </c>
      <c r="B1038" s="1" t="s">
        <v>440</v>
      </c>
      <c r="C1038" s="1" t="s">
        <v>389</v>
      </c>
      <c r="D1038" s="1" t="n">
        <v>300.552027138637</v>
      </c>
      <c r="E1038" s="1" t="s">
        <v>441</v>
      </c>
      <c r="F1038" s="1" t="s">
        <v>313</v>
      </c>
      <c r="G1038" s="1" t="s">
        <v>360</v>
      </c>
      <c r="H1038" s="1" t="n">
        <v>27.4020271386373</v>
      </c>
      <c r="I1038" s="37" t="n">
        <v>43952</v>
      </c>
      <c r="J1038" s="1" t="n">
        <v>2020</v>
      </c>
      <c r="K1038" s="1" t="n">
        <v>5</v>
      </c>
      <c r="L1038" s="1" t="n">
        <v>22</v>
      </c>
      <c r="M1038" s="1" t="s">
        <v>315</v>
      </c>
      <c r="N1038" s="1" t="s">
        <v>361</v>
      </c>
    </row>
    <row r="1039" customFormat="false" ht="12.8" hidden="false" customHeight="false" outlineLevel="0" collapsed="false">
      <c r="A1039" s="1" t="s">
        <v>314</v>
      </c>
      <c r="B1039" s="1" t="s">
        <v>440</v>
      </c>
      <c r="C1039" s="1" t="s">
        <v>390</v>
      </c>
      <c r="D1039" s="1" t="n">
        <v>300.472301649461</v>
      </c>
      <c r="E1039" s="1" t="s">
        <v>441</v>
      </c>
      <c r="F1039" s="1" t="s">
        <v>313</v>
      </c>
      <c r="G1039" s="1" t="s">
        <v>360</v>
      </c>
      <c r="H1039" s="1" t="n">
        <v>27.3223016494612</v>
      </c>
      <c r="I1039" s="37" t="n">
        <v>43983</v>
      </c>
      <c r="J1039" s="1" t="n">
        <v>2020</v>
      </c>
      <c r="K1039" s="1" t="n">
        <v>6</v>
      </c>
      <c r="L1039" s="1" t="n">
        <v>22</v>
      </c>
      <c r="M1039" s="1" t="s">
        <v>315</v>
      </c>
      <c r="N1039" s="1" t="s">
        <v>361</v>
      </c>
    </row>
    <row r="1040" customFormat="false" ht="12.8" hidden="false" customHeight="false" outlineLevel="0" collapsed="false">
      <c r="A1040" s="1" t="s">
        <v>314</v>
      </c>
      <c r="B1040" s="1" t="s">
        <v>440</v>
      </c>
      <c r="C1040" s="1" t="s">
        <v>391</v>
      </c>
      <c r="D1040" s="1" t="n">
        <v>300.74398753976</v>
      </c>
      <c r="E1040" s="1" t="s">
        <v>441</v>
      </c>
      <c r="F1040" s="1" t="s">
        <v>313</v>
      </c>
      <c r="G1040" s="1" t="s">
        <v>360</v>
      </c>
      <c r="H1040" s="1" t="n">
        <v>27.5939875397604</v>
      </c>
      <c r="I1040" s="37" t="n">
        <v>44013</v>
      </c>
      <c r="J1040" s="1" t="n">
        <v>2020</v>
      </c>
      <c r="K1040" s="1" t="n">
        <v>7</v>
      </c>
      <c r="L1040" s="1" t="n">
        <v>22</v>
      </c>
      <c r="M1040" s="1" t="s">
        <v>315</v>
      </c>
      <c r="N1040" s="1" t="s">
        <v>361</v>
      </c>
    </row>
    <row r="1041" customFormat="false" ht="12.8" hidden="false" customHeight="false" outlineLevel="0" collapsed="false">
      <c r="A1041" s="1" t="s">
        <v>314</v>
      </c>
      <c r="B1041" s="1" t="s">
        <v>440</v>
      </c>
      <c r="C1041" s="1" t="s">
        <v>392</v>
      </c>
      <c r="D1041" s="1" t="n">
        <v>301.319868743129</v>
      </c>
      <c r="E1041" s="1" t="s">
        <v>441</v>
      </c>
      <c r="F1041" s="1" t="s">
        <v>313</v>
      </c>
      <c r="G1041" s="1" t="s">
        <v>360</v>
      </c>
      <c r="H1041" s="1" t="n">
        <v>28.1698687431295</v>
      </c>
      <c r="I1041" s="37" t="n">
        <v>44044</v>
      </c>
      <c r="J1041" s="1" t="n">
        <v>2020</v>
      </c>
      <c r="K1041" s="1" t="n">
        <v>8</v>
      </c>
      <c r="L1041" s="1" t="n">
        <v>22</v>
      </c>
      <c r="M1041" s="1" t="s">
        <v>315</v>
      </c>
      <c r="N1041" s="1" t="s">
        <v>361</v>
      </c>
    </row>
    <row r="1042" customFormat="false" ht="12.8" hidden="false" customHeight="false" outlineLevel="0" collapsed="false">
      <c r="A1042" s="1" t="s">
        <v>314</v>
      </c>
      <c r="B1042" s="1" t="s">
        <v>440</v>
      </c>
      <c r="C1042" s="1" t="s">
        <v>393</v>
      </c>
      <c r="D1042" s="1" t="n">
        <v>302.899671883017</v>
      </c>
      <c r="E1042" s="1" t="s">
        <v>441</v>
      </c>
      <c r="F1042" s="1" t="s">
        <v>313</v>
      </c>
      <c r="G1042" s="1" t="s">
        <v>360</v>
      </c>
      <c r="H1042" s="1" t="n">
        <v>29.7496718830172</v>
      </c>
      <c r="I1042" s="37" t="n">
        <v>44075</v>
      </c>
      <c r="J1042" s="1" t="n">
        <v>2020</v>
      </c>
      <c r="K1042" s="1" t="n">
        <v>9</v>
      </c>
      <c r="L1042" s="1" t="n">
        <v>22</v>
      </c>
      <c r="M1042" s="1" t="s">
        <v>315</v>
      </c>
      <c r="N1042" s="1" t="s">
        <v>361</v>
      </c>
    </row>
    <row r="1043" customFormat="false" ht="12.8" hidden="false" customHeight="false" outlineLevel="0" collapsed="false">
      <c r="A1043" s="1" t="s">
        <v>314</v>
      </c>
      <c r="B1043" s="1" t="s">
        <v>440</v>
      </c>
      <c r="C1043" s="1" t="s">
        <v>394</v>
      </c>
      <c r="D1043" s="1" t="n">
        <v>303.631133895361</v>
      </c>
      <c r="E1043" s="1" t="s">
        <v>441</v>
      </c>
      <c r="F1043" s="1" t="s">
        <v>313</v>
      </c>
      <c r="G1043" s="1" t="s">
        <v>360</v>
      </c>
      <c r="H1043" s="1" t="n">
        <v>30.4811338953611</v>
      </c>
      <c r="I1043" s="37" t="n">
        <v>44105</v>
      </c>
      <c r="J1043" s="1" t="n">
        <v>2020</v>
      </c>
      <c r="K1043" s="1" t="n">
        <v>10</v>
      </c>
      <c r="L1043" s="1" t="n">
        <v>22</v>
      </c>
      <c r="M1043" s="1" t="s">
        <v>315</v>
      </c>
      <c r="N1043" s="1" t="s">
        <v>361</v>
      </c>
    </row>
    <row r="1044" customFormat="false" ht="12.8" hidden="false" customHeight="false" outlineLevel="0" collapsed="false">
      <c r="A1044" s="1" t="s">
        <v>314</v>
      </c>
      <c r="B1044" s="1" t="s">
        <v>440</v>
      </c>
      <c r="C1044" s="1" t="s">
        <v>395</v>
      </c>
      <c r="D1044" s="1" t="n">
        <v>301.674376258107</v>
      </c>
      <c r="E1044" s="1" t="s">
        <v>441</v>
      </c>
      <c r="F1044" s="1" t="s">
        <v>313</v>
      </c>
      <c r="G1044" s="1" t="s">
        <v>360</v>
      </c>
      <c r="H1044" s="1" t="n">
        <v>28.5243762581068</v>
      </c>
      <c r="I1044" s="37" t="n">
        <v>44136</v>
      </c>
      <c r="J1044" s="1" t="n">
        <v>2020</v>
      </c>
      <c r="K1044" s="1" t="n">
        <v>11</v>
      </c>
      <c r="L1044" s="1" t="n">
        <v>22</v>
      </c>
      <c r="M1044" s="1" t="s">
        <v>315</v>
      </c>
      <c r="N1044" s="1" t="s">
        <v>361</v>
      </c>
    </row>
    <row r="1045" customFormat="false" ht="12.8" hidden="false" customHeight="false" outlineLevel="0" collapsed="false">
      <c r="A1045" s="1" t="s">
        <v>314</v>
      </c>
      <c r="B1045" s="1" t="s">
        <v>440</v>
      </c>
      <c r="C1045" s="1" t="s">
        <v>396</v>
      </c>
      <c r="D1045" s="1" t="n">
        <v>301.450680468088</v>
      </c>
      <c r="E1045" s="1" t="s">
        <v>441</v>
      </c>
      <c r="F1045" s="1" t="s">
        <v>313</v>
      </c>
      <c r="G1045" s="1" t="s">
        <v>360</v>
      </c>
      <c r="H1045" s="1" t="n">
        <v>28.3006804680884</v>
      </c>
      <c r="I1045" s="37" t="n">
        <v>44166</v>
      </c>
      <c r="J1045" s="1" t="n">
        <v>2020</v>
      </c>
      <c r="K1045" s="1" t="n">
        <v>12</v>
      </c>
      <c r="L1045" s="1" t="n">
        <v>22</v>
      </c>
      <c r="M1045" s="1" t="s">
        <v>315</v>
      </c>
      <c r="N1045" s="1" t="s">
        <v>361</v>
      </c>
    </row>
    <row r="1046" customFormat="false" ht="12.8" hidden="false" customHeight="false" outlineLevel="0" collapsed="false">
      <c r="A1046" s="1" t="s">
        <v>314</v>
      </c>
      <c r="B1046" s="1" t="s">
        <v>440</v>
      </c>
      <c r="C1046" s="1" t="s">
        <v>397</v>
      </c>
      <c r="D1046" s="1" t="n">
        <v>300.192596435547</v>
      </c>
      <c r="E1046" s="1" t="s">
        <v>441</v>
      </c>
      <c r="F1046" s="1" t="s">
        <v>313</v>
      </c>
      <c r="G1046" s="1" t="s">
        <v>360</v>
      </c>
      <c r="H1046" s="1" t="n">
        <v>27.0425964355469</v>
      </c>
      <c r="I1046" s="37" t="n">
        <v>44212</v>
      </c>
      <c r="J1046" s="1" t="n">
        <v>2021</v>
      </c>
      <c r="K1046" s="1" t="n">
        <v>1</v>
      </c>
      <c r="L1046" s="1" t="n">
        <v>22</v>
      </c>
      <c r="M1046" s="1" t="s">
        <v>315</v>
      </c>
      <c r="N1046" s="1" t="s">
        <v>361</v>
      </c>
    </row>
    <row r="1047" customFormat="false" ht="12.8" hidden="false" customHeight="false" outlineLevel="0" collapsed="false">
      <c r="A1047" s="1" t="s">
        <v>314</v>
      </c>
      <c r="B1047" s="1" t="s">
        <v>440</v>
      </c>
      <c r="C1047" s="1" t="s">
        <v>398</v>
      </c>
      <c r="D1047" s="1" t="n">
        <v>300.124760439363</v>
      </c>
      <c r="E1047" s="1" t="s">
        <v>441</v>
      </c>
      <c r="F1047" s="1" t="s">
        <v>313</v>
      </c>
      <c r="G1047" s="1" t="s">
        <v>360</v>
      </c>
      <c r="H1047" s="1" t="n">
        <v>26.9747604393634</v>
      </c>
      <c r="I1047" s="37" t="n">
        <v>44197</v>
      </c>
      <c r="J1047" s="1" t="n">
        <v>2021</v>
      </c>
      <c r="K1047" s="1" t="n">
        <v>1</v>
      </c>
      <c r="L1047" s="1" t="n">
        <v>22</v>
      </c>
      <c r="M1047" s="1" t="s">
        <v>315</v>
      </c>
      <c r="N1047" s="1" t="s">
        <v>361</v>
      </c>
    </row>
    <row r="1048" customFormat="false" ht="12.8" hidden="false" customHeight="false" outlineLevel="0" collapsed="false">
      <c r="A1048" s="1" t="s">
        <v>314</v>
      </c>
      <c r="B1048" s="1" t="s">
        <v>440</v>
      </c>
      <c r="C1048" s="1" t="s">
        <v>399</v>
      </c>
      <c r="D1048" s="1" t="n">
        <v>300.624359130859</v>
      </c>
      <c r="E1048" s="1" t="s">
        <v>441</v>
      </c>
      <c r="F1048" s="1" t="s">
        <v>313</v>
      </c>
      <c r="G1048" s="1" t="s">
        <v>360</v>
      </c>
      <c r="H1048" s="1" t="n">
        <v>27.4743591308594</v>
      </c>
      <c r="I1048" s="37" t="n">
        <v>44242</v>
      </c>
      <c r="J1048" s="1" t="n">
        <v>2021</v>
      </c>
      <c r="K1048" s="1" t="n">
        <v>2</v>
      </c>
      <c r="L1048" s="1" t="n">
        <v>22</v>
      </c>
      <c r="M1048" s="1" t="s">
        <v>315</v>
      </c>
      <c r="N1048" s="1" t="s">
        <v>361</v>
      </c>
    </row>
    <row r="1049" customFormat="false" ht="12.8" hidden="false" customHeight="false" outlineLevel="0" collapsed="false">
      <c r="A1049" s="1" t="s">
        <v>314</v>
      </c>
      <c r="B1049" s="1" t="s">
        <v>440</v>
      </c>
      <c r="C1049" s="1" t="s">
        <v>400</v>
      </c>
      <c r="D1049" s="1" t="n">
        <v>299.660340114066</v>
      </c>
      <c r="E1049" s="1" t="s">
        <v>441</v>
      </c>
      <c r="F1049" s="1" t="s">
        <v>313</v>
      </c>
      <c r="G1049" s="1" t="s">
        <v>360</v>
      </c>
      <c r="H1049" s="1" t="n">
        <v>26.5103401140657</v>
      </c>
      <c r="I1049" s="37" t="n">
        <v>44228</v>
      </c>
      <c r="J1049" s="1" t="n">
        <v>2021</v>
      </c>
      <c r="K1049" s="1" t="n">
        <v>2</v>
      </c>
      <c r="L1049" s="1" t="n">
        <v>22</v>
      </c>
      <c r="M1049" s="1" t="s">
        <v>315</v>
      </c>
      <c r="N1049" s="1" t="s">
        <v>361</v>
      </c>
    </row>
    <row r="1050" customFormat="false" ht="12.8" hidden="false" customHeight="false" outlineLevel="0" collapsed="false">
      <c r="A1050" s="1" t="s">
        <v>314</v>
      </c>
      <c r="B1050" s="1" t="s">
        <v>440</v>
      </c>
      <c r="C1050" s="1" t="s">
        <v>401</v>
      </c>
      <c r="D1050" s="1" t="n">
        <v>299.923736572266</v>
      </c>
      <c r="E1050" s="1" t="s">
        <v>441</v>
      </c>
      <c r="F1050" s="1" t="s">
        <v>313</v>
      </c>
      <c r="G1050" s="1" t="s">
        <v>360</v>
      </c>
      <c r="H1050" s="1" t="n">
        <v>26.7737365722656</v>
      </c>
      <c r="I1050" s="37" t="n">
        <v>44271</v>
      </c>
      <c r="J1050" s="1" t="n">
        <v>2021</v>
      </c>
      <c r="K1050" s="1" t="n">
        <v>3</v>
      </c>
      <c r="L1050" s="1" t="n">
        <v>22</v>
      </c>
      <c r="M1050" s="1" t="s">
        <v>315</v>
      </c>
      <c r="N1050" s="1" t="s">
        <v>361</v>
      </c>
    </row>
    <row r="1051" customFormat="false" ht="12.8" hidden="false" customHeight="false" outlineLevel="0" collapsed="false">
      <c r="A1051" s="1" t="s">
        <v>314</v>
      </c>
      <c r="B1051" s="1" t="s">
        <v>440</v>
      </c>
      <c r="C1051" s="1" t="s">
        <v>402</v>
      </c>
      <c r="D1051" s="1"/>
      <c r="E1051" s="1" t="s">
        <v>441</v>
      </c>
      <c r="F1051" s="1" t="s">
        <v>313</v>
      </c>
      <c r="G1051" s="1" t="s">
        <v>360</v>
      </c>
      <c r="H1051" s="1"/>
      <c r="I1051" s="37" t="n">
        <v>44256</v>
      </c>
      <c r="J1051" s="1" t="n">
        <v>2021</v>
      </c>
      <c r="K1051" s="1" t="n">
        <v>3</v>
      </c>
      <c r="L1051" s="1" t="n">
        <v>22</v>
      </c>
      <c r="M1051" s="1" t="s">
        <v>315</v>
      </c>
      <c r="N1051" s="1" t="s">
        <v>361</v>
      </c>
    </row>
    <row r="1052" customFormat="false" ht="12.8" hidden="false" customHeight="false" outlineLevel="0" collapsed="false">
      <c r="A1052" s="1" t="s">
        <v>314</v>
      </c>
      <c r="B1052" s="1" t="s">
        <v>440</v>
      </c>
      <c r="C1052" s="1" t="s">
        <v>403</v>
      </c>
      <c r="D1052" s="1" t="n">
        <v>300.382385253906</v>
      </c>
      <c r="E1052" s="1" t="s">
        <v>441</v>
      </c>
      <c r="F1052" s="1" t="s">
        <v>313</v>
      </c>
      <c r="G1052" s="1" t="s">
        <v>360</v>
      </c>
      <c r="H1052" s="1" t="n">
        <v>27.2323852539063</v>
      </c>
      <c r="I1052" s="37" t="n">
        <v>44302</v>
      </c>
      <c r="J1052" s="1" t="n">
        <v>2021</v>
      </c>
      <c r="K1052" s="1" t="n">
        <v>4</v>
      </c>
      <c r="L1052" s="1" t="n">
        <v>22</v>
      </c>
      <c r="M1052" s="1" t="s">
        <v>315</v>
      </c>
      <c r="N1052" s="1" t="s">
        <v>361</v>
      </c>
    </row>
    <row r="1053" customFormat="false" ht="12.8" hidden="false" customHeight="false" outlineLevel="0" collapsed="false">
      <c r="A1053" s="1" t="s">
        <v>314</v>
      </c>
      <c r="B1053" s="1" t="s">
        <v>440</v>
      </c>
      <c r="C1053" s="1" t="s">
        <v>404</v>
      </c>
      <c r="D1053" s="1"/>
      <c r="E1053" s="1" t="s">
        <v>441</v>
      </c>
      <c r="F1053" s="1" t="s">
        <v>313</v>
      </c>
      <c r="G1053" s="1" t="s">
        <v>360</v>
      </c>
      <c r="H1053" s="1"/>
      <c r="I1053" s="37" t="n">
        <v>44287</v>
      </c>
      <c r="J1053" s="1" t="n">
        <v>2021</v>
      </c>
      <c r="K1053" s="1" t="n">
        <v>4</v>
      </c>
      <c r="L1053" s="1" t="n">
        <v>22</v>
      </c>
      <c r="M1053" s="1" t="s">
        <v>315</v>
      </c>
      <c r="N1053" s="1" t="s">
        <v>361</v>
      </c>
    </row>
    <row r="1054" customFormat="false" ht="12.8" hidden="false" customHeight="false" outlineLevel="0" collapsed="false">
      <c r="A1054" s="1" t="s">
        <v>314</v>
      </c>
      <c r="B1054" s="1" t="s">
        <v>440</v>
      </c>
      <c r="C1054" s="1" t="s">
        <v>405</v>
      </c>
      <c r="D1054" s="1" t="n">
        <v>302.393920898437</v>
      </c>
      <c r="E1054" s="1" t="s">
        <v>441</v>
      </c>
      <c r="F1054" s="1" t="s">
        <v>313</v>
      </c>
      <c r="G1054" s="1" t="s">
        <v>360</v>
      </c>
      <c r="H1054" s="1" t="n">
        <v>29.2439208984375</v>
      </c>
      <c r="I1054" s="37" t="n">
        <v>44332</v>
      </c>
      <c r="J1054" s="1" t="n">
        <v>2021</v>
      </c>
      <c r="K1054" s="1" t="n">
        <v>5</v>
      </c>
      <c r="L1054" s="1" t="n">
        <v>22</v>
      </c>
      <c r="M1054" s="1" t="s">
        <v>315</v>
      </c>
      <c r="N1054" s="1" t="s">
        <v>361</v>
      </c>
    </row>
    <row r="1055" customFormat="false" ht="12.8" hidden="false" customHeight="false" outlineLevel="0" collapsed="false">
      <c r="A1055" s="1" t="s">
        <v>314</v>
      </c>
      <c r="B1055" s="1" t="s">
        <v>440</v>
      </c>
      <c r="C1055" s="1" t="s">
        <v>406</v>
      </c>
      <c r="D1055" s="1" t="n">
        <v>301.255218505859</v>
      </c>
      <c r="E1055" s="1" t="s">
        <v>441</v>
      </c>
      <c r="F1055" s="1" t="s">
        <v>313</v>
      </c>
      <c r="G1055" s="1" t="s">
        <v>360</v>
      </c>
      <c r="H1055" s="1" t="n">
        <v>28.1052185058594</v>
      </c>
      <c r="I1055" s="37" t="n">
        <v>44363</v>
      </c>
      <c r="J1055" s="1" t="n">
        <v>2021</v>
      </c>
      <c r="K1055" s="1" t="n">
        <v>6</v>
      </c>
      <c r="L1055" s="1" t="n">
        <v>22</v>
      </c>
      <c r="M1055" s="1" t="s">
        <v>315</v>
      </c>
      <c r="N1055" s="1" t="s">
        <v>361</v>
      </c>
    </row>
    <row r="1056" customFormat="false" ht="12.8" hidden="false" customHeight="false" outlineLevel="0" collapsed="false">
      <c r="A1056" s="1" t="s">
        <v>314</v>
      </c>
      <c r="B1056" s="1" t="s">
        <v>440</v>
      </c>
      <c r="C1056" s="1" t="s">
        <v>407</v>
      </c>
      <c r="D1056" s="1" t="n">
        <v>301.57470703125</v>
      </c>
      <c r="E1056" s="1" t="s">
        <v>441</v>
      </c>
      <c r="F1056" s="1" t="s">
        <v>313</v>
      </c>
      <c r="G1056" s="1" t="s">
        <v>360</v>
      </c>
      <c r="H1056" s="1" t="n">
        <v>28.42470703125</v>
      </c>
      <c r="I1056" s="37" t="n">
        <v>44393</v>
      </c>
      <c r="J1056" s="1" t="n">
        <v>2021</v>
      </c>
      <c r="K1056" s="1" t="n">
        <v>7</v>
      </c>
      <c r="L1056" s="1" t="n">
        <v>22</v>
      </c>
      <c r="M1056" s="1" t="s">
        <v>315</v>
      </c>
      <c r="N1056" s="1" t="s">
        <v>361</v>
      </c>
    </row>
    <row r="1057" customFormat="false" ht="12.8" hidden="false" customHeight="false" outlineLevel="0" collapsed="false">
      <c r="A1057" s="1" t="s">
        <v>314</v>
      </c>
      <c r="B1057" s="1" t="s">
        <v>440</v>
      </c>
      <c r="C1057" s="1" t="s">
        <v>408</v>
      </c>
      <c r="D1057" s="1" t="n">
        <v>302.894653320313</v>
      </c>
      <c r="E1057" s="1" t="s">
        <v>441</v>
      </c>
      <c r="F1057" s="1" t="s">
        <v>313</v>
      </c>
      <c r="G1057" s="1" t="s">
        <v>360</v>
      </c>
      <c r="H1057" s="1" t="n">
        <v>29.7446533203125</v>
      </c>
      <c r="I1057" s="37" t="n">
        <v>44424</v>
      </c>
      <c r="J1057" s="1" t="n">
        <v>2021</v>
      </c>
      <c r="K1057" s="1" t="n">
        <v>8</v>
      </c>
      <c r="L1057" s="1" t="n">
        <v>22</v>
      </c>
      <c r="M1057" s="1" t="s">
        <v>315</v>
      </c>
      <c r="N1057" s="1" t="s">
        <v>361</v>
      </c>
    </row>
    <row r="1058" customFormat="false" ht="12.8" hidden="false" customHeight="false" outlineLevel="0" collapsed="false">
      <c r="A1058" s="1" t="s">
        <v>314</v>
      </c>
      <c r="B1058" s="1" t="s">
        <v>440</v>
      </c>
      <c r="C1058" s="1" t="s">
        <v>409</v>
      </c>
      <c r="D1058" s="1" t="n">
        <v>306.538482666016</v>
      </c>
      <c r="E1058" s="1" t="s">
        <v>441</v>
      </c>
      <c r="F1058" s="1" t="s">
        <v>313</v>
      </c>
      <c r="G1058" s="1" t="s">
        <v>360</v>
      </c>
      <c r="H1058" s="1" t="n">
        <v>33.3884826660156</v>
      </c>
      <c r="I1058" s="37" t="n">
        <v>44455</v>
      </c>
      <c r="J1058" s="1" t="n">
        <v>2021</v>
      </c>
      <c r="K1058" s="1" t="n">
        <v>9</v>
      </c>
      <c r="L1058" s="1" t="n">
        <v>22</v>
      </c>
      <c r="M1058" s="1" t="s">
        <v>315</v>
      </c>
      <c r="N1058" s="1" t="s">
        <v>361</v>
      </c>
    </row>
    <row r="1059" customFormat="false" ht="12.8" hidden="false" customHeight="false" outlineLevel="0" collapsed="false">
      <c r="A1059" s="1" t="s">
        <v>314</v>
      </c>
      <c r="B1059" s="1" t="s">
        <v>440</v>
      </c>
      <c r="C1059" s="1" t="s">
        <v>410</v>
      </c>
      <c r="D1059" s="1" t="n">
        <v>307.990478515625</v>
      </c>
      <c r="E1059" s="1" t="s">
        <v>441</v>
      </c>
      <c r="F1059" s="1" t="s">
        <v>313</v>
      </c>
      <c r="G1059" s="1" t="s">
        <v>360</v>
      </c>
      <c r="H1059" s="1" t="n">
        <v>34.840478515625</v>
      </c>
      <c r="I1059" s="37" t="n">
        <v>44485</v>
      </c>
      <c r="J1059" s="1" t="n">
        <v>2021</v>
      </c>
      <c r="K1059" s="1" t="n">
        <v>10</v>
      </c>
      <c r="L1059" s="1" t="n">
        <v>22</v>
      </c>
      <c r="M1059" s="1" t="s">
        <v>315</v>
      </c>
      <c r="N1059" s="1" t="s">
        <v>361</v>
      </c>
    </row>
    <row r="1060" customFormat="false" ht="12.8" hidden="false" customHeight="false" outlineLevel="0" collapsed="false">
      <c r="A1060" s="1" t="s">
        <v>314</v>
      </c>
      <c r="B1060" s="1" t="s">
        <v>440</v>
      </c>
      <c r="C1060" s="1" t="s">
        <v>411</v>
      </c>
      <c r="D1060" s="1" t="n">
        <v>307.765625</v>
      </c>
      <c r="E1060" s="1" t="s">
        <v>441</v>
      </c>
      <c r="F1060" s="1" t="s">
        <v>313</v>
      </c>
      <c r="G1060" s="1" t="s">
        <v>360</v>
      </c>
      <c r="H1060" s="1" t="n">
        <v>34.615625</v>
      </c>
      <c r="I1060" s="37" t="n">
        <v>44516</v>
      </c>
      <c r="J1060" s="1" t="n">
        <v>2021</v>
      </c>
      <c r="K1060" s="1" t="n">
        <v>11</v>
      </c>
      <c r="L1060" s="1" t="n">
        <v>22</v>
      </c>
      <c r="M1060" s="1" t="s">
        <v>315</v>
      </c>
      <c r="N1060" s="1" t="s">
        <v>361</v>
      </c>
    </row>
    <row r="1061" customFormat="false" ht="12.8" hidden="false" customHeight="false" outlineLevel="0" collapsed="false">
      <c r="A1061" s="1" t="s">
        <v>314</v>
      </c>
      <c r="B1061" s="1" t="s">
        <v>440</v>
      </c>
      <c r="C1061" s="1" t="s">
        <v>412</v>
      </c>
      <c r="D1061" s="1" t="n">
        <v>301.555297851562</v>
      </c>
      <c r="E1061" s="1" t="s">
        <v>441</v>
      </c>
      <c r="F1061" s="1" t="s">
        <v>313</v>
      </c>
      <c r="G1061" s="1" t="s">
        <v>360</v>
      </c>
      <c r="H1061" s="1" t="n">
        <v>28.4052978515625</v>
      </c>
      <c r="I1061" s="37" t="n">
        <v>44546</v>
      </c>
      <c r="J1061" s="1" t="n">
        <v>2021</v>
      </c>
      <c r="K1061" s="1" t="n">
        <v>12</v>
      </c>
      <c r="L1061" s="1" t="n">
        <v>22</v>
      </c>
      <c r="M1061" s="1" t="s">
        <v>315</v>
      </c>
      <c r="N1061" s="1" t="s">
        <v>361</v>
      </c>
    </row>
    <row r="1062" customFormat="false" ht="12.8" hidden="false" customHeight="false" outlineLevel="0" collapsed="false">
      <c r="A1062" s="1" t="s">
        <v>314</v>
      </c>
      <c r="B1062" s="1" t="s">
        <v>440</v>
      </c>
      <c r="C1062" s="1" t="s">
        <v>397</v>
      </c>
      <c r="D1062" s="1" t="n">
        <v>300.092559814453</v>
      </c>
      <c r="E1062" s="1" t="s">
        <v>441</v>
      </c>
      <c r="F1062" s="1" t="s">
        <v>313</v>
      </c>
      <c r="G1062" s="1" t="s">
        <v>360</v>
      </c>
      <c r="H1062" s="1" t="n">
        <v>26.9425598144532</v>
      </c>
      <c r="I1062" s="37" t="n">
        <v>44212</v>
      </c>
      <c r="J1062" s="1" t="n">
        <v>2021</v>
      </c>
      <c r="K1062" s="1" t="n">
        <v>1</v>
      </c>
      <c r="L1062" s="1" t="n">
        <v>22</v>
      </c>
      <c r="M1062" s="1" t="s">
        <v>315</v>
      </c>
      <c r="N1062" s="1" t="s">
        <v>413</v>
      </c>
    </row>
    <row r="1063" customFormat="false" ht="12.8" hidden="false" customHeight="false" outlineLevel="0" collapsed="false">
      <c r="A1063" s="1" t="s">
        <v>314</v>
      </c>
      <c r="B1063" s="1" t="s">
        <v>440</v>
      </c>
      <c r="C1063" s="1" t="s">
        <v>398</v>
      </c>
      <c r="D1063" s="1" t="n">
        <v>300.124760439363</v>
      </c>
      <c r="E1063" s="1" t="s">
        <v>441</v>
      </c>
      <c r="F1063" s="1" t="s">
        <v>313</v>
      </c>
      <c r="G1063" s="1" t="s">
        <v>360</v>
      </c>
      <c r="H1063" s="1" t="n">
        <v>26.9747604393634</v>
      </c>
      <c r="I1063" s="37" t="n">
        <v>44197</v>
      </c>
      <c r="J1063" s="1" t="n">
        <v>2021</v>
      </c>
      <c r="K1063" s="1" t="n">
        <v>1</v>
      </c>
      <c r="L1063" s="1" t="n">
        <v>22</v>
      </c>
      <c r="M1063" s="1" t="s">
        <v>315</v>
      </c>
      <c r="N1063" s="1" t="s">
        <v>413</v>
      </c>
    </row>
    <row r="1064" customFormat="false" ht="12.8" hidden="false" customHeight="false" outlineLevel="0" collapsed="false">
      <c r="A1064" s="1" t="s">
        <v>314</v>
      </c>
      <c r="B1064" s="1" t="s">
        <v>440</v>
      </c>
      <c r="C1064" s="1" t="s">
        <v>399</v>
      </c>
      <c r="D1064" s="1" t="n">
        <v>298.826995849609</v>
      </c>
      <c r="E1064" s="1" t="s">
        <v>441</v>
      </c>
      <c r="F1064" s="1" t="s">
        <v>313</v>
      </c>
      <c r="G1064" s="1" t="s">
        <v>360</v>
      </c>
      <c r="H1064" s="1" t="n">
        <v>25.6769958496094</v>
      </c>
      <c r="I1064" s="37" t="n">
        <v>44242</v>
      </c>
      <c r="J1064" s="1" t="n">
        <v>2021</v>
      </c>
      <c r="K1064" s="1" t="n">
        <v>2</v>
      </c>
      <c r="L1064" s="1" t="n">
        <v>22</v>
      </c>
      <c r="M1064" s="1" t="s">
        <v>315</v>
      </c>
      <c r="N1064" s="1" t="s">
        <v>413</v>
      </c>
    </row>
    <row r="1065" customFormat="false" ht="12.8" hidden="false" customHeight="false" outlineLevel="0" collapsed="false">
      <c r="A1065" s="1" t="s">
        <v>314</v>
      </c>
      <c r="B1065" s="1" t="s">
        <v>440</v>
      </c>
      <c r="C1065" s="1" t="s">
        <v>400</v>
      </c>
      <c r="D1065" s="1" t="n">
        <v>299.660340114066</v>
      </c>
      <c r="E1065" s="1" t="s">
        <v>441</v>
      </c>
      <c r="F1065" s="1" t="s">
        <v>313</v>
      </c>
      <c r="G1065" s="1" t="s">
        <v>360</v>
      </c>
      <c r="H1065" s="1" t="n">
        <v>26.5103401140657</v>
      </c>
      <c r="I1065" s="37" t="n">
        <v>44228</v>
      </c>
      <c r="J1065" s="1" t="n">
        <v>2021</v>
      </c>
      <c r="K1065" s="1" t="n">
        <v>2</v>
      </c>
      <c r="L1065" s="1" t="n">
        <v>22</v>
      </c>
      <c r="M1065" s="1" t="s">
        <v>315</v>
      </c>
      <c r="N1065" s="1" t="s">
        <v>413</v>
      </c>
    </row>
    <row r="1066" customFormat="false" ht="12.8" hidden="false" customHeight="false" outlineLevel="0" collapsed="false">
      <c r="A1066" s="1" t="s">
        <v>314</v>
      </c>
      <c r="B1066" s="1" t="s">
        <v>440</v>
      </c>
      <c r="C1066" s="1" t="s">
        <v>401</v>
      </c>
      <c r="D1066" s="1" t="n">
        <v>299.014892578125</v>
      </c>
      <c r="E1066" s="1" t="s">
        <v>441</v>
      </c>
      <c r="F1066" s="1" t="s">
        <v>313</v>
      </c>
      <c r="G1066" s="1" t="s">
        <v>360</v>
      </c>
      <c r="H1066" s="1" t="n">
        <v>25.864892578125</v>
      </c>
      <c r="I1066" s="37" t="n">
        <v>44271</v>
      </c>
      <c r="J1066" s="1" t="n">
        <v>2021</v>
      </c>
      <c r="K1066" s="1" t="n">
        <v>3</v>
      </c>
      <c r="L1066" s="1" t="n">
        <v>22</v>
      </c>
      <c r="M1066" s="1" t="s">
        <v>315</v>
      </c>
      <c r="N1066" s="1" t="s">
        <v>413</v>
      </c>
    </row>
    <row r="1067" customFormat="false" ht="12.8" hidden="false" customHeight="false" outlineLevel="0" collapsed="false">
      <c r="A1067" s="1" t="s">
        <v>314</v>
      </c>
      <c r="B1067" s="1" t="s">
        <v>440</v>
      </c>
      <c r="C1067" s="1" t="s">
        <v>402</v>
      </c>
      <c r="D1067" s="1"/>
      <c r="E1067" s="1" t="s">
        <v>441</v>
      </c>
      <c r="F1067" s="1" t="s">
        <v>313</v>
      </c>
      <c r="G1067" s="1" t="s">
        <v>360</v>
      </c>
      <c r="H1067" s="1"/>
      <c r="I1067" s="37" t="n">
        <v>44256</v>
      </c>
      <c r="J1067" s="1" t="n">
        <v>2021</v>
      </c>
      <c r="K1067" s="1" t="n">
        <v>3</v>
      </c>
      <c r="L1067" s="1" t="n">
        <v>22</v>
      </c>
      <c r="M1067" s="1" t="s">
        <v>315</v>
      </c>
      <c r="N1067" s="1" t="s">
        <v>413</v>
      </c>
    </row>
    <row r="1068" customFormat="false" ht="12.8" hidden="false" customHeight="false" outlineLevel="0" collapsed="false">
      <c r="A1068" s="1" t="s">
        <v>314</v>
      </c>
      <c r="B1068" s="1" t="s">
        <v>440</v>
      </c>
      <c r="C1068" s="1" t="s">
        <v>403</v>
      </c>
      <c r="D1068" s="1" t="n">
        <v>300.253265380859</v>
      </c>
      <c r="E1068" s="1" t="s">
        <v>441</v>
      </c>
      <c r="F1068" s="1" t="s">
        <v>313</v>
      </c>
      <c r="G1068" s="1" t="s">
        <v>360</v>
      </c>
      <c r="H1068" s="1" t="n">
        <v>27.1032653808594</v>
      </c>
      <c r="I1068" s="37" t="n">
        <v>44302</v>
      </c>
      <c r="J1068" s="1" t="n">
        <v>2021</v>
      </c>
      <c r="K1068" s="1" t="n">
        <v>4</v>
      </c>
      <c r="L1068" s="1" t="n">
        <v>22</v>
      </c>
      <c r="M1068" s="1" t="s">
        <v>315</v>
      </c>
      <c r="N1068" s="1" t="s">
        <v>413</v>
      </c>
    </row>
    <row r="1069" customFormat="false" ht="12.8" hidden="false" customHeight="false" outlineLevel="0" collapsed="false">
      <c r="A1069" s="1" t="s">
        <v>314</v>
      </c>
      <c r="B1069" s="1" t="s">
        <v>440</v>
      </c>
      <c r="C1069" s="1" t="s">
        <v>404</v>
      </c>
      <c r="D1069" s="1"/>
      <c r="E1069" s="1" t="s">
        <v>441</v>
      </c>
      <c r="F1069" s="1" t="s">
        <v>313</v>
      </c>
      <c r="G1069" s="1" t="s">
        <v>360</v>
      </c>
      <c r="H1069" s="1"/>
      <c r="I1069" s="37" t="n">
        <v>44287</v>
      </c>
      <c r="J1069" s="1" t="n">
        <v>2021</v>
      </c>
      <c r="K1069" s="1" t="n">
        <v>4</v>
      </c>
      <c r="L1069" s="1" t="n">
        <v>22</v>
      </c>
      <c r="M1069" s="1" t="s">
        <v>315</v>
      </c>
      <c r="N1069" s="1" t="s">
        <v>413</v>
      </c>
    </row>
    <row r="1070" customFormat="false" ht="12.8" hidden="false" customHeight="false" outlineLevel="0" collapsed="false">
      <c r="A1070" s="1" t="s">
        <v>314</v>
      </c>
      <c r="B1070" s="1" t="s">
        <v>440</v>
      </c>
      <c r="C1070" s="1" t="s">
        <v>405</v>
      </c>
      <c r="D1070" s="1" t="n">
        <v>301.417755126953</v>
      </c>
      <c r="E1070" s="1" t="s">
        <v>441</v>
      </c>
      <c r="F1070" s="1" t="s">
        <v>313</v>
      </c>
      <c r="G1070" s="1" t="s">
        <v>360</v>
      </c>
      <c r="H1070" s="1" t="n">
        <v>28.2677551269532</v>
      </c>
      <c r="I1070" s="37" t="n">
        <v>44332</v>
      </c>
      <c r="J1070" s="1" t="n">
        <v>2021</v>
      </c>
      <c r="K1070" s="1" t="n">
        <v>5</v>
      </c>
      <c r="L1070" s="1" t="n">
        <v>22</v>
      </c>
      <c r="M1070" s="1" t="s">
        <v>315</v>
      </c>
      <c r="N1070" s="1" t="s">
        <v>413</v>
      </c>
    </row>
    <row r="1071" customFormat="false" ht="12.8" hidden="false" customHeight="false" outlineLevel="0" collapsed="false">
      <c r="A1071" s="1" t="s">
        <v>314</v>
      </c>
      <c r="B1071" s="1" t="s">
        <v>440</v>
      </c>
      <c r="C1071" s="1" t="s">
        <v>406</v>
      </c>
      <c r="D1071" s="1" t="n">
        <v>300.008026123047</v>
      </c>
      <c r="E1071" s="1" t="s">
        <v>441</v>
      </c>
      <c r="F1071" s="1" t="s">
        <v>313</v>
      </c>
      <c r="G1071" s="1" t="s">
        <v>360</v>
      </c>
      <c r="H1071" s="1" t="n">
        <v>26.8580261230469</v>
      </c>
      <c r="I1071" s="37" t="n">
        <v>44363</v>
      </c>
      <c r="J1071" s="1" t="n">
        <v>2021</v>
      </c>
      <c r="K1071" s="1" t="n">
        <v>6</v>
      </c>
      <c r="L1071" s="1" t="n">
        <v>22</v>
      </c>
      <c r="M1071" s="1" t="s">
        <v>315</v>
      </c>
      <c r="N1071" s="1" t="s">
        <v>413</v>
      </c>
    </row>
    <row r="1072" customFormat="false" ht="12.8" hidden="false" customHeight="false" outlineLevel="0" collapsed="false">
      <c r="A1072" s="1" t="s">
        <v>314</v>
      </c>
      <c r="B1072" s="1" t="s">
        <v>440</v>
      </c>
      <c r="C1072" s="1" t="s">
        <v>407</v>
      </c>
      <c r="D1072" s="1" t="n">
        <v>300.479064941406</v>
      </c>
      <c r="E1072" s="1" t="s">
        <v>441</v>
      </c>
      <c r="F1072" s="1" t="s">
        <v>313</v>
      </c>
      <c r="G1072" s="1" t="s">
        <v>360</v>
      </c>
      <c r="H1072" s="1" t="n">
        <v>27.3290649414063</v>
      </c>
      <c r="I1072" s="37" t="n">
        <v>44393</v>
      </c>
      <c r="J1072" s="1" t="n">
        <v>2021</v>
      </c>
      <c r="K1072" s="1" t="n">
        <v>7</v>
      </c>
      <c r="L1072" s="1" t="n">
        <v>22</v>
      </c>
      <c r="M1072" s="1" t="s">
        <v>315</v>
      </c>
      <c r="N1072" s="1" t="s">
        <v>413</v>
      </c>
    </row>
    <row r="1073" customFormat="false" ht="12.8" hidden="false" customHeight="false" outlineLevel="0" collapsed="false">
      <c r="A1073" s="1" t="s">
        <v>314</v>
      </c>
      <c r="B1073" s="1" t="s">
        <v>440</v>
      </c>
      <c r="C1073" s="1" t="s">
        <v>408</v>
      </c>
      <c r="D1073" s="1" t="n">
        <v>302.613922119141</v>
      </c>
      <c r="E1073" s="1" t="s">
        <v>441</v>
      </c>
      <c r="F1073" s="1" t="s">
        <v>313</v>
      </c>
      <c r="G1073" s="1" t="s">
        <v>360</v>
      </c>
      <c r="H1073" s="1" t="n">
        <v>29.4639221191407</v>
      </c>
      <c r="I1073" s="37" t="n">
        <v>44424</v>
      </c>
      <c r="J1073" s="1" t="n">
        <v>2021</v>
      </c>
      <c r="K1073" s="1" t="n">
        <v>8</v>
      </c>
      <c r="L1073" s="1" t="n">
        <v>22</v>
      </c>
      <c r="M1073" s="1" t="s">
        <v>315</v>
      </c>
      <c r="N1073" s="1" t="s">
        <v>413</v>
      </c>
    </row>
    <row r="1074" customFormat="false" ht="12.8" hidden="false" customHeight="false" outlineLevel="0" collapsed="false">
      <c r="A1074" s="1" t="s">
        <v>314</v>
      </c>
      <c r="B1074" s="1" t="s">
        <v>440</v>
      </c>
      <c r="C1074" s="1" t="s">
        <v>409</v>
      </c>
      <c r="D1074" s="1" t="n">
        <v>306.087677001953</v>
      </c>
      <c r="E1074" s="1" t="s">
        <v>441</v>
      </c>
      <c r="F1074" s="1" t="s">
        <v>313</v>
      </c>
      <c r="G1074" s="1" t="s">
        <v>360</v>
      </c>
      <c r="H1074" s="1" t="n">
        <v>32.9376770019531</v>
      </c>
      <c r="I1074" s="37" t="n">
        <v>44455</v>
      </c>
      <c r="J1074" s="1" t="n">
        <v>2021</v>
      </c>
      <c r="K1074" s="1" t="n">
        <v>9</v>
      </c>
      <c r="L1074" s="1" t="n">
        <v>22</v>
      </c>
      <c r="M1074" s="1" t="s">
        <v>315</v>
      </c>
      <c r="N1074" s="1" t="s">
        <v>413</v>
      </c>
    </row>
    <row r="1075" customFormat="false" ht="12.8" hidden="false" customHeight="false" outlineLevel="0" collapsed="false">
      <c r="A1075" s="1" t="s">
        <v>314</v>
      </c>
      <c r="B1075" s="1" t="s">
        <v>440</v>
      </c>
      <c r="C1075" s="1" t="s">
        <v>410</v>
      </c>
      <c r="D1075" s="1" t="n">
        <v>307.442779541016</v>
      </c>
      <c r="E1075" s="1" t="s">
        <v>441</v>
      </c>
      <c r="F1075" s="1" t="s">
        <v>313</v>
      </c>
      <c r="G1075" s="1" t="s">
        <v>360</v>
      </c>
      <c r="H1075" s="1" t="n">
        <v>34.2927795410156</v>
      </c>
      <c r="I1075" s="37" t="n">
        <v>44485</v>
      </c>
      <c r="J1075" s="1" t="n">
        <v>2021</v>
      </c>
      <c r="K1075" s="1" t="n">
        <v>10</v>
      </c>
      <c r="L1075" s="1" t="n">
        <v>22</v>
      </c>
      <c r="M1075" s="1" t="s">
        <v>315</v>
      </c>
      <c r="N1075" s="1" t="s">
        <v>413</v>
      </c>
    </row>
    <row r="1076" customFormat="false" ht="12.8" hidden="false" customHeight="false" outlineLevel="0" collapsed="false">
      <c r="A1076" s="1" t="s">
        <v>314</v>
      </c>
      <c r="B1076" s="1" t="s">
        <v>440</v>
      </c>
      <c r="C1076" s="1" t="s">
        <v>411</v>
      </c>
      <c r="D1076" s="1" t="n">
        <v>307.233001708984</v>
      </c>
      <c r="E1076" s="1" t="s">
        <v>441</v>
      </c>
      <c r="F1076" s="1" t="s">
        <v>313</v>
      </c>
      <c r="G1076" s="1" t="s">
        <v>360</v>
      </c>
      <c r="H1076" s="1" t="n">
        <v>34.0830017089844</v>
      </c>
      <c r="I1076" s="37" t="n">
        <v>44516</v>
      </c>
      <c r="J1076" s="1" t="n">
        <v>2021</v>
      </c>
      <c r="K1076" s="1" t="n">
        <v>11</v>
      </c>
      <c r="L1076" s="1" t="n">
        <v>22</v>
      </c>
      <c r="M1076" s="1" t="s">
        <v>315</v>
      </c>
      <c r="N1076" s="1" t="s">
        <v>413</v>
      </c>
    </row>
    <row r="1077" customFormat="false" ht="12.8" hidden="false" customHeight="false" outlineLevel="0" collapsed="false">
      <c r="A1077" s="1" t="s">
        <v>314</v>
      </c>
      <c r="B1077" s="1" t="s">
        <v>440</v>
      </c>
      <c r="C1077" s="1" t="s">
        <v>412</v>
      </c>
      <c r="D1077" s="1" t="n">
        <v>303.292816162109</v>
      </c>
      <c r="E1077" s="1" t="s">
        <v>441</v>
      </c>
      <c r="F1077" s="1" t="s">
        <v>313</v>
      </c>
      <c r="G1077" s="1" t="s">
        <v>360</v>
      </c>
      <c r="H1077" s="1" t="n">
        <v>30.1428161621094</v>
      </c>
      <c r="I1077" s="37" t="n">
        <v>44546</v>
      </c>
      <c r="J1077" s="1" t="n">
        <v>2021</v>
      </c>
      <c r="K1077" s="1" t="n">
        <v>12</v>
      </c>
      <c r="L1077" s="1" t="n">
        <v>22</v>
      </c>
      <c r="M1077" s="1" t="s">
        <v>315</v>
      </c>
      <c r="N1077" s="1" t="s">
        <v>413</v>
      </c>
    </row>
    <row r="1078" customFormat="false" ht="12.8" hidden="false" customHeight="false" outlineLevel="0" collapsed="false">
      <c r="A1078" s="1" t="s">
        <v>314</v>
      </c>
      <c r="B1078" s="1" t="s">
        <v>440</v>
      </c>
      <c r="C1078" s="1" t="s">
        <v>397</v>
      </c>
      <c r="D1078" s="1" t="n">
        <v>299.893615722656</v>
      </c>
      <c r="E1078" s="1" t="s">
        <v>441</v>
      </c>
      <c r="F1078" s="1" t="s">
        <v>313</v>
      </c>
      <c r="G1078" s="1" t="s">
        <v>360</v>
      </c>
      <c r="H1078" s="1" t="n">
        <v>26.7436157226563</v>
      </c>
      <c r="I1078" s="37" t="n">
        <v>44212</v>
      </c>
      <c r="J1078" s="1" t="n">
        <v>2021</v>
      </c>
      <c r="K1078" s="1" t="n">
        <v>1</v>
      </c>
      <c r="L1078" s="1" t="n">
        <v>22</v>
      </c>
      <c r="M1078" s="1" t="s">
        <v>315</v>
      </c>
      <c r="N1078" s="1" t="s">
        <v>414</v>
      </c>
    </row>
    <row r="1079" customFormat="false" ht="12.8" hidden="false" customHeight="false" outlineLevel="0" collapsed="false">
      <c r="A1079" s="1" t="s">
        <v>314</v>
      </c>
      <c r="B1079" s="1" t="s">
        <v>440</v>
      </c>
      <c r="C1079" s="1" t="s">
        <v>398</v>
      </c>
      <c r="D1079" s="1" t="n">
        <v>300.124760439363</v>
      </c>
      <c r="E1079" s="1" t="s">
        <v>441</v>
      </c>
      <c r="F1079" s="1" t="s">
        <v>313</v>
      </c>
      <c r="G1079" s="1" t="s">
        <v>360</v>
      </c>
      <c r="H1079" s="1" t="n">
        <v>26.9747604393634</v>
      </c>
      <c r="I1079" s="37" t="n">
        <v>44197</v>
      </c>
      <c r="J1079" s="1" t="n">
        <v>2021</v>
      </c>
      <c r="K1079" s="1" t="n">
        <v>1</v>
      </c>
      <c r="L1079" s="1" t="n">
        <v>22</v>
      </c>
      <c r="M1079" s="1" t="s">
        <v>315</v>
      </c>
      <c r="N1079" s="1" t="s">
        <v>414</v>
      </c>
    </row>
    <row r="1080" customFormat="false" ht="12.8" hidden="false" customHeight="false" outlineLevel="0" collapsed="false">
      <c r="A1080" s="1" t="s">
        <v>314</v>
      </c>
      <c r="B1080" s="1" t="s">
        <v>440</v>
      </c>
      <c r="C1080" s="1" t="s">
        <v>399</v>
      </c>
      <c r="D1080" s="1" t="n">
        <v>300.007843017578</v>
      </c>
      <c r="E1080" s="1" t="s">
        <v>441</v>
      </c>
      <c r="F1080" s="1" t="s">
        <v>313</v>
      </c>
      <c r="G1080" s="1" t="s">
        <v>360</v>
      </c>
      <c r="H1080" s="1" t="n">
        <v>26.8578430175782</v>
      </c>
      <c r="I1080" s="37" t="n">
        <v>44242</v>
      </c>
      <c r="J1080" s="1" t="n">
        <v>2021</v>
      </c>
      <c r="K1080" s="1" t="n">
        <v>2</v>
      </c>
      <c r="L1080" s="1" t="n">
        <v>22</v>
      </c>
      <c r="M1080" s="1" t="s">
        <v>315</v>
      </c>
      <c r="N1080" s="1" t="s">
        <v>414</v>
      </c>
    </row>
    <row r="1081" customFormat="false" ht="12.8" hidden="false" customHeight="false" outlineLevel="0" collapsed="false">
      <c r="A1081" s="1" t="s">
        <v>314</v>
      </c>
      <c r="B1081" s="1" t="s">
        <v>440</v>
      </c>
      <c r="C1081" s="1" t="s">
        <v>400</v>
      </c>
      <c r="D1081" s="1" t="n">
        <v>299.660340114066</v>
      </c>
      <c r="E1081" s="1" t="s">
        <v>441</v>
      </c>
      <c r="F1081" s="1" t="s">
        <v>313</v>
      </c>
      <c r="G1081" s="1" t="s">
        <v>360</v>
      </c>
      <c r="H1081" s="1" t="n">
        <v>26.5103401140657</v>
      </c>
      <c r="I1081" s="37" t="n">
        <v>44228</v>
      </c>
      <c r="J1081" s="1" t="n">
        <v>2021</v>
      </c>
      <c r="K1081" s="1" t="n">
        <v>2</v>
      </c>
      <c r="L1081" s="1" t="n">
        <v>22</v>
      </c>
      <c r="M1081" s="1" t="s">
        <v>315</v>
      </c>
      <c r="N1081" s="1" t="s">
        <v>414</v>
      </c>
    </row>
    <row r="1082" customFormat="false" ht="12.8" hidden="false" customHeight="false" outlineLevel="0" collapsed="false">
      <c r="A1082" s="1" t="s">
        <v>314</v>
      </c>
      <c r="B1082" s="1" t="s">
        <v>440</v>
      </c>
      <c r="C1082" s="1" t="s">
        <v>401</v>
      </c>
      <c r="D1082" s="1" t="n">
        <v>299.6669921875</v>
      </c>
      <c r="E1082" s="1" t="s">
        <v>441</v>
      </c>
      <c r="F1082" s="1" t="s">
        <v>313</v>
      </c>
      <c r="G1082" s="1" t="s">
        <v>360</v>
      </c>
      <c r="H1082" s="1" t="n">
        <v>26.5169921875</v>
      </c>
      <c r="I1082" s="37" t="n">
        <v>44271</v>
      </c>
      <c r="J1082" s="1" t="n">
        <v>2021</v>
      </c>
      <c r="K1082" s="1" t="n">
        <v>3</v>
      </c>
      <c r="L1082" s="1" t="n">
        <v>22</v>
      </c>
      <c r="M1082" s="1" t="s">
        <v>315</v>
      </c>
      <c r="N1082" s="1" t="s">
        <v>414</v>
      </c>
    </row>
    <row r="1083" customFormat="false" ht="12.8" hidden="false" customHeight="false" outlineLevel="0" collapsed="false">
      <c r="A1083" s="1" t="s">
        <v>314</v>
      </c>
      <c r="B1083" s="1" t="s">
        <v>440</v>
      </c>
      <c r="C1083" s="1" t="s">
        <v>402</v>
      </c>
      <c r="D1083" s="1"/>
      <c r="E1083" s="1" t="s">
        <v>441</v>
      </c>
      <c r="F1083" s="1" t="s">
        <v>313</v>
      </c>
      <c r="G1083" s="1" t="s">
        <v>360</v>
      </c>
      <c r="H1083" s="1"/>
      <c r="I1083" s="37" t="n">
        <v>44256</v>
      </c>
      <c r="J1083" s="1" t="n">
        <v>2021</v>
      </c>
      <c r="K1083" s="1" t="n">
        <v>3</v>
      </c>
      <c r="L1083" s="1" t="n">
        <v>22</v>
      </c>
      <c r="M1083" s="1" t="s">
        <v>315</v>
      </c>
      <c r="N1083" s="1" t="s">
        <v>414</v>
      </c>
    </row>
    <row r="1084" customFormat="false" ht="12.8" hidden="false" customHeight="false" outlineLevel="0" collapsed="false">
      <c r="A1084" s="1" t="s">
        <v>314</v>
      </c>
      <c r="B1084" s="1" t="s">
        <v>440</v>
      </c>
      <c r="C1084" s="1" t="s">
        <v>403</v>
      </c>
      <c r="D1084" s="1" t="n">
        <v>301.21923828125</v>
      </c>
      <c r="E1084" s="1" t="s">
        <v>441</v>
      </c>
      <c r="F1084" s="1" t="s">
        <v>313</v>
      </c>
      <c r="G1084" s="1" t="s">
        <v>360</v>
      </c>
      <c r="H1084" s="1" t="n">
        <v>28.06923828125</v>
      </c>
      <c r="I1084" s="37" t="n">
        <v>44302</v>
      </c>
      <c r="J1084" s="1" t="n">
        <v>2021</v>
      </c>
      <c r="K1084" s="1" t="n">
        <v>4</v>
      </c>
      <c r="L1084" s="1" t="n">
        <v>22</v>
      </c>
      <c r="M1084" s="1" t="s">
        <v>315</v>
      </c>
      <c r="N1084" s="1" t="s">
        <v>414</v>
      </c>
    </row>
    <row r="1085" customFormat="false" ht="12.8" hidden="false" customHeight="false" outlineLevel="0" collapsed="false">
      <c r="A1085" s="1" t="s">
        <v>314</v>
      </c>
      <c r="B1085" s="1" t="s">
        <v>440</v>
      </c>
      <c r="C1085" s="1" t="s">
        <v>404</v>
      </c>
      <c r="D1085" s="1"/>
      <c r="E1085" s="1" t="s">
        <v>441</v>
      </c>
      <c r="F1085" s="1" t="s">
        <v>313</v>
      </c>
      <c r="G1085" s="1" t="s">
        <v>360</v>
      </c>
      <c r="H1085" s="1"/>
      <c r="I1085" s="37" t="n">
        <v>44287</v>
      </c>
      <c r="J1085" s="1" t="n">
        <v>2021</v>
      </c>
      <c r="K1085" s="1" t="n">
        <v>4</v>
      </c>
      <c r="L1085" s="1" t="n">
        <v>22</v>
      </c>
      <c r="M1085" s="1" t="s">
        <v>315</v>
      </c>
      <c r="N1085" s="1" t="s">
        <v>414</v>
      </c>
    </row>
    <row r="1086" customFormat="false" ht="12.8" hidden="false" customHeight="false" outlineLevel="0" collapsed="false">
      <c r="A1086" s="1" t="s">
        <v>314</v>
      </c>
      <c r="B1086" s="1" t="s">
        <v>440</v>
      </c>
      <c r="C1086" s="1" t="s">
        <v>405</v>
      </c>
      <c r="D1086" s="1" t="n">
        <v>302.134582519531</v>
      </c>
      <c r="E1086" s="1" t="s">
        <v>441</v>
      </c>
      <c r="F1086" s="1" t="s">
        <v>313</v>
      </c>
      <c r="G1086" s="1" t="s">
        <v>360</v>
      </c>
      <c r="H1086" s="1" t="n">
        <v>28.9845825195313</v>
      </c>
      <c r="I1086" s="37" t="n">
        <v>44332</v>
      </c>
      <c r="J1086" s="1" t="n">
        <v>2021</v>
      </c>
      <c r="K1086" s="1" t="n">
        <v>5</v>
      </c>
      <c r="L1086" s="1" t="n">
        <v>22</v>
      </c>
      <c r="M1086" s="1" t="s">
        <v>315</v>
      </c>
      <c r="N1086" s="1" t="s">
        <v>414</v>
      </c>
    </row>
    <row r="1087" customFormat="false" ht="12.8" hidden="false" customHeight="false" outlineLevel="0" collapsed="false">
      <c r="A1087" s="1" t="s">
        <v>314</v>
      </c>
      <c r="B1087" s="1" t="s">
        <v>440</v>
      </c>
      <c r="C1087" s="1" t="s">
        <v>406</v>
      </c>
      <c r="D1087" s="1" t="n">
        <v>300.313598632812</v>
      </c>
      <c r="E1087" s="1" t="s">
        <v>441</v>
      </c>
      <c r="F1087" s="1" t="s">
        <v>313</v>
      </c>
      <c r="G1087" s="1" t="s">
        <v>360</v>
      </c>
      <c r="H1087" s="1" t="n">
        <v>27.1635986328125</v>
      </c>
      <c r="I1087" s="37" t="n">
        <v>44363</v>
      </c>
      <c r="J1087" s="1" t="n">
        <v>2021</v>
      </c>
      <c r="K1087" s="1" t="n">
        <v>6</v>
      </c>
      <c r="L1087" s="1" t="n">
        <v>22</v>
      </c>
      <c r="M1087" s="1" t="s">
        <v>315</v>
      </c>
      <c r="N1087" s="1" t="s">
        <v>414</v>
      </c>
    </row>
    <row r="1088" customFormat="false" ht="12.8" hidden="false" customHeight="false" outlineLevel="0" collapsed="false">
      <c r="A1088" s="1" t="s">
        <v>314</v>
      </c>
      <c r="B1088" s="1" t="s">
        <v>440</v>
      </c>
      <c r="C1088" s="1" t="s">
        <v>407</v>
      </c>
      <c r="D1088" s="1" t="n">
        <v>301.074523925781</v>
      </c>
      <c r="E1088" s="1" t="s">
        <v>441</v>
      </c>
      <c r="F1088" s="1" t="s">
        <v>313</v>
      </c>
      <c r="G1088" s="1" t="s">
        <v>360</v>
      </c>
      <c r="H1088" s="1" t="n">
        <v>27.9245239257813</v>
      </c>
      <c r="I1088" s="37" t="n">
        <v>44393</v>
      </c>
      <c r="J1088" s="1" t="n">
        <v>2021</v>
      </c>
      <c r="K1088" s="1" t="n">
        <v>7</v>
      </c>
      <c r="L1088" s="1" t="n">
        <v>22</v>
      </c>
      <c r="M1088" s="1" t="s">
        <v>315</v>
      </c>
      <c r="N1088" s="1" t="s">
        <v>414</v>
      </c>
    </row>
    <row r="1089" customFormat="false" ht="12.8" hidden="false" customHeight="false" outlineLevel="0" collapsed="false">
      <c r="A1089" s="1" t="s">
        <v>314</v>
      </c>
      <c r="B1089" s="1" t="s">
        <v>440</v>
      </c>
      <c r="C1089" s="1" t="s">
        <v>408</v>
      </c>
      <c r="D1089" s="1" t="n">
        <v>303.020599365234</v>
      </c>
      <c r="E1089" s="1" t="s">
        <v>441</v>
      </c>
      <c r="F1089" s="1" t="s">
        <v>313</v>
      </c>
      <c r="G1089" s="1" t="s">
        <v>360</v>
      </c>
      <c r="H1089" s="1" t="n">
        <v>29.8705993652344</v>
      </c>
      <c r="I1089" s="37" t="n">
        <v>44424</v>
      </c>
      <c r="J1089" s="1" t="n">
        <v>2021</v>
      </c>
      <c r="K1089" s="1" t="n">
        <v>8</v>
      </c>
      <c r="L1089" s="1" t="n">
        <v>22</v>
      </c>
      <c r="M1089" s="1" t="s">
        <v>315</v>
      </c>
      <c r="N1089" s="1" t="s">
        <v>414</v>
      </c>
    </row>
    <row r="1090" customFormat="false" ht="12.8" hidden="false" customHeight="false" outlineLevel="0" collapsed="false">
      <c r="A1090" s="1" t="s">
        <v>314</v>
      </c>
      <c r="B1090" s="1" t="s">
        <v>440</v>
      </c>
      <c r="C1090" s="1" t="s">
        <v>409</v>
      </c>
      <c r="D1090" s="1" t="n">
        <v>307.042755126953</v>
      </c>
      <c r="E1090" s="1" t="s">
        <v>441</v>
      </c>
      <c r="F1090" s="1" t="s">
        <v>313</v>
      </c>
      <c r="G1090" s="1" t="s">
        <v>360</v>
      </c>
      <c r="H1090" s="1" t="n">
        <v>33.8927551269531</v>
      </c>
      <c r="I1090" s="37" t="n">
        <v>44455</v>
      </c>
      <c r="J1090" s="1" t="n">
        <v>2021</v>
      </c>
      <c r="K1090" s="1" t="n">
        <v>9</v>
      </c>
      <c r="L1090" s="1" t="n">
        <v>22</v>
      </c>
      <c r="M1090" s="1" t="s">
        <v>315</v>
      </c>
      <c r="N1090" s="1" t="s">
        <v>414</v>
      </c>
    </row>
    <row r="1091" customFormat="false" ht="12.8" hidden="false" customHeight="false" outlineLevel="0" collapsed="false">
      <c r="A1091" s="1" t="s">
        <v>314</v>
      </c>
      <c r="B1091" s="1" t="s">
        <v>440</v>
      </c>
      <c r="C1091" s="1" t="s">
        <v>410</v>
      </c>
      <c r="D1091" s="1" t="n">
        <v>307.704620361328</v>
      </c>
      <c r="E1091" s="1" t="s">
        <v>441</v>
      </c>
      <c r="F1091" s="1" t="s">
        <v>313</v>
      </c>
      <c r="G1091" s="1" t="s">
        <v>360</v>
      </c>
      <c r="H1091" s="1" t="n">
        <v>34.5546203613281</v>
      </c>
      <c r="I1091" s="37" t="n">
        <v>44485</v>
      </c>
      <c r="J1091" s="1" t="n">
        <v>2021</v>
      </c>
      <c r="K1091" s="1" t="n">
        <v>10</v>
      </c>
      <c r="L1091" s="1" t="n">
        <v>22</v>
      </c>
      <c r="M1091" s="1" t="s">
        <v>315</v>
      </c>
      <c r="N1091" s="1" t="s">
        <v>414</v>
      </c>
    </row>
    <row r="1092" customFormat="false" ht="12.8" hidden="false" customHeight="false" outlineLevel="0" collapsed="false">
      <c r="A1092" s="1" t="s">
        <v>314</v>
      </c>
      <c r="B1092" s="1" t="s">
        <v>440</v>
      </c>
      <c r="C1092" s="1" t="s">
        <v>411</v>
      </c>
      <c r="D1092" s="1" t="n">
        <v>307.636749267578</v>
      </c>
      <c r="E1092" s="1" t="s">
        <v>441</v>
      </c>
      <c r="F1092" s="1" t="s">
        <v>313</v>
      </c>
      <c r="G1092" s="1" t="s">
        <v>360</v>
      </c>
      <c r="H1092" s="1" t="n">
        <v>34.4867492675781</v>
      </c>
      <c r="I1092" s="37" t="n">
        <v>44516</v>
      </c>
      <c r="J1092" s="1" t="n">
        <v>2021</v>
      </c>
      <c r="K1092" s="1" t="n">
        <v>11</v>
      </c>
      <c r="L1092" s="1" t="n">
        <v>22</v>
      </c>
      <c r="M1092" s="1" t="s">
        <v>315</v>
      </c>
      <c r="N1092" s="1" t="s">
        <v>414</v>
      </c>
    </row>
    <row r="1093" customFormat="false" ht="12.8" hidden="false" customHeight="false" outlineLevel="0" collapsed="false">
      <c r="A1093" s="1" t="s">
        <v>314</v>
      </c>
      <c r="B1093" s="1" t="s">
        <v>440</v>
      </c>
      <c r="C1093" s="1" t="s">
        <v>412</v>
      </c>
      <c r="D1093" s="1" t="n">
        <v>301.617950439453</v>
      </c>
      <c r="E1093" s="1" t="s">
        <v>441</v>
      </c>
      <c r="F1093" s="1" t="s">
        <v>313</v>
      </c>
      <c r="G1093" s="1" t="s">
        <v>360</v>
      </c>
      <c r="H1093" s="1" t="n">
        <v>28.4679504394532</v>
      </c>
      <c r="I1093" s="37" t="n">
        <v>44546</v>
      </c>
      <c r="J1093" s="1" t="n">
        <v>2021</v>
      </c>
      <c r="K1093" s="1" t="n">
        <v>12</v>
      </c>
      <c r="L1093" s="1" t="n">
        <v>22</v>
      </c>
      <c r="M1093" s="1" t="s">
        <v>315</v>
      </c>
      <c r="N1093" s="1" t="s">
        <v>414</v>
      </c>
    </row>
    <row r="1094" customFormat="false" ht="12.8" hidden="false" customHeight="false" outlineLevel="0" collapsed="false">
      <c r="A1094" s="1" t="s">
        <v>302</v>
      </c>
      <c r="B1094" s="1" t="s">
        <v>442</v>
      </c>
      <c r="C1094" s="1" t="s">
        <v>358</v>
      </c>
      <c r="D1094" s="1" t="n">
        <v>294.128320005895</v>
      </c>
      <c r="E1094" s="1" t="s">
        <v>443</v>
      </c>
      <c r="F1094" s="1" t="s">
        <v>301</v>
      </c>
      <c r="G1094" s="1" t="s">
        <v>444</v>
      </c>
      <c r="H1094" s="1" t="n">
        <v>20.9783200058946</v>
      </c>
      <c r="I1094" s="37" t="n">
        <v>43101</v>
      </c>
      <c r="J1094" s="1" t="n">
        <v>2018</v>
      </c>
      <c r="K1094" s="1" t="n">
        <v>1</v>
      </c>
      <c r="L1094" s="1" t="n">
        <v>41</v>
      </c>
      <c r="M1094" s="1" t="s">
        <v>303</v>
      </c>
      <c r="N1094" s="1" t="s">
        <v>361</v>
      </c>
    </row>
    <row r="1095" customFormat="false" ht="12.8" hidden="false" customHeight="false" outlineLevel="0" collapsed="false">
      <c r="A1095" s="1" t="s">
        <v>302</v>
      </c>
      <c r="B1095" s="1" t="s">
        <v>442</v>
      </c>
      <c r="C1095" s="1" t="s">
        <v>362</v>
      </c>
      <c r="D1095" s="1" t="n">
        <v>293.331839148009</v>
      </c>
      <c r="E1095" s="1" t="s">
        <v>443</v>
      </c>
      <c r="F1095" s="1" t="s">
        <v>301</v>
      </c>
      <c r="G1095" s="1" t="s">
        <v>444</v>
      </c>
      <c r="H1095" s="1" t="n">
        <v>20.181839148009</v>
      </c>
      <c r="I1095" s="37" t="n">
        <v>43132</v>
      </c>
      <c r="J1095" s="1" t="n">
        <v>2018</v>
      </c>
      <c r="K1095" s="1" t="n">
        <v>2</v>
      </c>
      <c r="L1095" s="1" t="n">
        <v>41</v>
      </c>
      <c r="M1095" s="1" t="s">
        <v>303</v>
      </c>
      <c r="N1095" s="1" t="s">
        <v>361</v>
      </c>
    </row>
    <row r="1096" customFormat="false" ht="12.8" hidden="false" customHeight="false" outlineLevel="0" collapsed="false">
      <c r="A1096" s="1" t="s">
        <v>302</v>
      </c>
      <c r="B1096" s="1" t="s">
        <v>442</v>
      </c>
      <c r="C1096" s="1" t="s">
        <v>363</v>
      </c>
      <c r="D1096" s="1" t="n">
        <v>294.552490569666</v>
      </c>
      <c r="E1096" s="1" t="s">
        <v>443</v>
      </c>
      <c r="F1096" s="1" t="s">
        <v>301</v>
      </c>
      <c r="G1096" s="1" t="s">
        <v>444</v>
      </c>
      <c r="H1096" s="1" t="n">
        <v>21.4024905696665</v>
      </c>
      <c r="I1096" s="37" t="n">
        <v>43160</v>
      </c>
      <c r="J1096" s="1" t="n">
        <v>2018</v>
      </c>
      <c r="K1096" s="1" t="n">
        <v>3</v>
      </c>
      <c r="L1096" s="1" t="n">
        <v>41</v>
      </c>
      <c r="M1096" s="1" t="s">
        <v>303</v>
      </c>
      <c r="N1096" s="1" t="s">
        <v>361</v>
      </c>
    </row>
    <row r="1097" customFormat="false" ht="12.8" hidden="false" customHeight="false" outlineLevel="0" collapsed="false">
      <c r="A1097" s="1" t="s">
        <v>302</v>
      </c>
      <c r="B1097" s="1" t="s">
        <v>442</v>
      </c>
      <c r="C1097" s="1" t="s">
        <v>364</v>
      </c>
      <c r="D1097" s="1" t="n">
        <v>292.522973748115</v>
      </c>
      <c r="E1097" s="1" t="s">
        <v>443</v>
      </c>
      <c r="F1097" s="1" t="s">
        <v>301</v>
      </c>
      <c r="G1097" s="1" t="s">
        <v>444</v>
      </c>
      <c r="H1097" s="1" t="n">
        <v>19.3729737481156</v>
      </c>
      <c r="I1097" s="37" t="n">
        <v>43191</v>
      </c>
      <c r="J1097" s="1" t="n">
        <v>2018</v>
      </c>
      <c r="K1097" s="1" t="n">
        <v>4</v>
      </c>
      <c r="L1097" s="1" t="n">
        <v>41</v>
      </c>
      <c r="M1097" s="1" t="s">
        <v>303</v>
      </c>
      <c r="N1097" s="1" t="s">
        <v>361</v>
      </c>
    </row>
    <row r="1098" customFormat="false" ht="12.8" hidden="false" customHeight="false" outlineLevel="0" collapsed="false">
      <c r="A1098" s="1" t="s">
        <v>302</v>
      </c>
      <c r="B1098" s="1" t="s">
        <v>442</v>
      </c>
      <c r="C1098" s="1" t="s">
        <v>365</v>
      </c>
      <c r="D1098" s="1" t="n">
        <v>289.862619318035</v>
      </c>
      <c r="E1098" s="1" t="s">
        <v>443</v>
      </c>
      <c r="F1098" s="1" t="s">
        <v>301</v>
      </c>
      <c r="G1098" s="1" t="s">
        <v>444</v>
      </c>
      <c r="H1098" s="1" t="n">
        <v>16.7126193180352</v>
      </c>
      <c r="I1098" s="37" t="n">
        <v>43221</v>
      </c>
      <c r="J1098" s="1" t="n">
        <v>2018</v>
      </c>
      <c r="K1098" s="1" t="n">
        <v>5</v>
      </c>
      <c r="L1098" s="1" t="n">
        <v>41</v>
      </c>
      <c r="M1098" s="1" t="s">
        <v>303</v>
      </c>
      <c r="N1098" s="1" t="s">
        <v>361</v>
      </c>
    </row>
    <row r="1099" customFormat="false" ht="12.8" hidden="false" customHeight="false" outlineLevel="0" collapsed="false">
      <c r="A1099" s="1" t="s">
        <v>302</v>
      </c>
      <c r="B1099" s="1" t="s">
        <v>442</v>
      </c>
      <c r="C1099" s="1" t="s">
        <v>366</v>
      </c>
      <c r="D1099" s="1" t="n">
        <v>287.919020256664</v>
      </c>
      <c r="E1099" s="1" t="s">
        <v>443</v>
      </c>
      <c r="F1099" s="1" t="s">
        <v>301</v>
      </c>
      <c r="G1099" s="1" t="s">
        <v>444</v>
      </c>
      <c r="H1099" s="1" t="n">
        <v>14.7690202566643</v>
      </c>
      <c r="I1099" s="37" t="n">
        <v>43252</v>
      </c>
      <c r="J1099" s="1" t="n">
        <v>2018</v>
      </c>
      <c r="K1099" s="1" t="n">
        <v>6</v>
      </c>
      <c r="L1099" s="1" t="n">
        <v>41</v>
      </c>
      <c r="M1099" s="1" t="s">
        <v>303</v>
      </c>
      <c r="N1099" s="1" t="s">
        <v>361</v>
      </c>
    </row>
    <row r="1100" customFormat="false" ht="12.8" hidden="false" customHeight="false" outlineLevel="0" collapsed="false">
      <c r="A1100" s="1" t="s">
        <v>302</v>
      </c>
      <c r="B1100" s="1" t="s">
        <v>442</v>
      </c>
      <c r="C1100" s="1" t="s">
        <v>367</v>
      </c>
      <c r="D1100" s="1" t="n">
        <v>288.628035286619</v>
      </c>
      <c r="E1100" s="1" t="s">
        <v>443</v>
      </c>
      <c r="F1100" s="1" t="s">
        <v>301</v>
      </c>
      <c r="G1100" s="1" t="s">
        <v>444</v>
      </c>
      <c r="H1100" s="1" t="n">
        <v>15.4780352866188</v>
      </c>
      <c r="I1100" s="37" t="n">
        <v>43282</v>
      </c>
      <c r="J1100" s="1" t="n">
        <v>2018</v>
      </c>
      <c r="K1100" s="1" t="n">
        <v>7</v>
      </c>
      <c r="L1100" s="1" t="n">
        <v>41</v>
      </c>
      <c r="M1100" s="1" t="s">
        <v>303</v>
      </c>
      <c r="N1100" s="1" t="s">
        <v>361</v>
      </c>
    </row>
    <row r="1101" customFormat="false" ht="12.8" hidden="false" customHeight="false" outlineLevel="0" collapsed="false">
      <c r="A1101" s="1" t="s">
        <v>302</v>
      </c>
      <c r="B1101" s="1" t="s">
        <v>442</v>
      </c>
      <c r="C1101" s="1" t="s">
        <v>368</v>
      </c>
      <c r="D1101" s="1" t="n">
        <v>287.518070709157</v>
      </c>
      <c r="E1101" s="1" t="s">
        <v>443</v>
      </c>
      <c r="F1101" s="1" t="s">
        <v>301</v>
      </c>
      <c r="G1101" s="1" t="s">
        <v>444</v>
      </c>
      <c r="H1101" s="1" t="n">
        <v>14.3680707091573</v>
      </c>
      <c r="I1101" s="37" t="n">
        <v>43313</v>
      </c>
      <c r="J1101" s="1" t="n">
        <v>2018</v>
      </c>
      <c r="K1101" s="1" t="n">
        <v>8</v>
      </c>
      <c r="L1101" s="1" t="n">
        <v>41</v>
      </c>
      <c r="M1101" s="1" t="s">
        <v>303</v>
      </c>
      <c r="N1101" s="1" t="s">
        <v>361</v>
      </c>
    </row>
    <row r="1102" customFormat="false" ht="12.8" hidden="false" customHeight="false" outlineLevel="0" collapsed="false">
      <c r="A1102" s="1" t="s">
        <v>302</v>
      </c>
      <c r="B1102" s="1" t="s">
        <v>442</v>
      </c>
      <c r="C1102" s="1" t="s">
        <v>369</v>
      </c>
      <c r="D1102" s="1" t="n">
        <v>290.255828526787</v>
      </c>
      <c r="E1102" s="1" t="s">
        <v>443</v>
      </c>
      <c r="F1102" s="1" t="s">
        <v>301</v>
      </c>
      <c r="G1102" s="1" t="s">
        <v>444</v>
      </c>
      <c r="H1102" s="1" t="n">
        <v>17.1058285267873</v>
      </c>
      <c r="I1102" s="37" t="n">
        <v>43344</v>
      </c>
      <c r="J1102" s="1" t="n">
        <v>2018</v>
      </c>
      <c r="K1102" s="1" t="n">
        <v>9</v>
      </c>
      <c r="L1102" s="1" t="n">
        <v>41</v>
      </c>
      <c r="M1102" s="1" t="s">
        <v>303</v>
      </c>
      <c r="N1102" s="1" t="s">
        <v>361</v>
      </c>
    </row>
    <row r="1103" customFormat="false" ht="12.8" hidden="false" customHeight="false" outlineLevel="0" collapsed="false">
      <c r="A1103" s="1" t="s">
        <v>302</v>
      </c>
      <c r="B1103" s="1" t="s">
        <v>442</v>
      </c>
      <c r="C1103" s="1" t="s">
        <v>370</v>
      </c>
      <c r="D1103" s="1" t="n">
        <v>290.594855364255</v>
      </c>
      <c r="E1103" s="1" t="s">
        <v>443</v>
      </c>
      <c r="F1103" s="1" t="s">
        <v>301</v>
      </c>
      <c r="G1103" s="1" t="s">
        <v>444</v>
      </c>
      <c r="H1103" s="1" t="n">
        <v>17.4448553642546</v>
      </c>
      <c r="I1103" s="37" t="n">
        <v>43374</v>
      </c>
      <c r="J1103" s="1" t="n">
        <v>2018</v>
      </c>
      <c r="K1103" s="1" t="n">
        <v>10</v>
      </c>
      <c r="L1103" s="1" t="n">
        <v>41</v>
      </c>
      <c r="M1103" s="1" t="s">
        <v>303</v>
      </c>
      <c r="N1103" s="1" t="s">
        <v>361</v>
      </c>
    </row>
    <row r="1104" customFormat="false" ht="12.8" hidden="false" customHeight="false" outlineLevel="0" collapsed="false">
      <c r="A1104" s="1" t="s">
        <v>302</v>
      </c>
      <c r="B1104" s="1" t="s">
        <v>442</v>
      </c>
      <c r="C1104" s="1" t="s">
        <v>371</v>
      </c>
      <c r="D1104" s="1" t="n">
        <v>292.391387989281</v>
      </c>
      <c r="E1104" s="1" t="s">
        <v>443</v>
      </c>
      <c r="F1104" s="1" t="s">
        <v>301</v>
      </c>
      <c r="G1104" s="1" t="s">
        <v>444</v>
      </c>
      <c r="H1104" s="1" t="n">
        <v>19.2413879892812</v>
      </c>
      <c r="I1104" s="37" t="n">
        <v>43405</v>
      </c>
      <c r="J1104" s="1" t="n">
        <v>2018</v>
      </c>
      <c r="K1104" s="1" t="n">
        <v>11</v>
      </c>
      <c r="L1104" s="1" t="n">
        <v>41</v>
      </c>
      <c r="M1104" s="1" t="s">
        <v>303</v>
      </c>
      <c r="N1104" s="1" t="s">
        <v>361</v>
      </c>
    </row>
    <row r="1105" customFormat="false" ht="12.8" hidden="false" customHeight="false" outlineLevel="0" collapsed="false">
      <c r="A1105" s="1" t="s">
        <v>302</v>
      </c>
      <c r="B1105" s="1" t="s">
        <v>442</v>
      </c>
      <c r="C1105" s="1" t="s">
        <v>372</v>
      </c>
      <c r="D1105" s="1" t="n">
        <v>295.064900995245</v>
      </c>
      <c r="E1105" s="1" t="s">
        <v>443</v>
      </c>
      <c r="F1105" s="1" t="s">
        <v>301</v>
      </c>
      <c r="G1105" s="1" t="s">
        <v>444</v>
      </c>
      <c r="H1105" s="1" t="n">
        <v>21.914900995245</v>
      </c>
      <c r="I1105" s="37" t="n">
        <v>43435</v>
      </c>
      <c r="J1105" s="1" t="n">
        <v>2018</v>
      </c>
      <c r="K1105" s="1" t="n">
        <v>12</v>
      </c>
      <c r="L1105" s="1" t="n">
        <v>41</v>
      </c>
      <c r="M1105" s="1" t="s">
        <v>303</v>
      </c>
      <c r="N1105" s="1" t="s">
        <v>361</v>
      </c>
    </row>
    <row r="1106" customFormat="false" ht="12.8" hidden="false" customHeight="false" outlineLevel="0" collapsed="false">
      <c r="A1106" s="1" t="s">
        <v>302</v>
      </c>
      <c r="B1106" s="1" t="s">
        <v>442</v>
      </c>
      <c r="C1106" s="1" t="s">
        <v>373</v>
      </c>
      <c r="D1106" s="1" t="n">
        <v>296.600584204229</v>
      </c>
      <c r="E1106" s="1" t="s">
        <v>443</v>
      </c>
      <c r="F1106" s="1" t="s">
        <v>301</v>
      </c>
      <c r="G1106" s="1" t="s">
        <v>444</v>
      </c>
      <c r="H1106" s="1" t="n">
        <v>23.4505842042294</v>
      </c>
      <c r="I1106" s="37" t="n">
        <v>43466</v>
      </c>
      <c r="J1106" s="1" t="n">
        <v>2019</v>
      </c>
      <c r="K1106" s="1" t="n">
        <v>1</v>
      </c>
      <c r="L1106" s="1" t="n">
        <v>41</v>
      </c>
      <c r="M1106" s="1" t="s">
        <v>303</v>
      </c>
      <c r="N1106" s="1" t="s">
        <v>361</v>
      </c>
    </row>
    <row r="1107" customFormat="false" ht="12.8" hidden="false" customHeight="false" outlineLevel="0" collapsed="false">
      <c r="A1107" s="1" t="s">
        <v>302</v>
      </c>
      <c r="B1107" s="1" t="s">
        <v>442</v>
      </c>
      <c r="C1107" s="1" t="s">
        <v>374</v>
      </c>
      <c r="D1107" s="1" t="n">
        <v>294.029243669831</v>
      </c>
      <c r="E1107" s="1" t="s">
        <v>443</v>
      </c>
      <c r="F1107" s="1" t="s">
        <v>301</v>
      </c>
      <c r="G1107" s="1" t="s">
        <v>444</v>
      </c>
      <c r="H1107" s="1" t="n">
        <v>20.8792436698311</v>
      </c>
      <c r="I1107" s="37" t="n">
        <v>43497</v>
      </c>
      <c r="J1107" s="1" t="n">
        <v>2019</v>
      </c>
      <c r="K1107" s="1" t="n">
        <v>2</v>
      </c>
      <c r="L1107" s="1" t="n">
        <v>41</v>
      </c>
      <c r="M1107" s="1" t="s">
        <v>303</v>
      </c>
      <c r="N1107" s="1" t="s">
        <v>361</v>
      </c>
    </row>
    <row r="1108" customFormat="false" ht="12.8" hidden="false" customHeight="false" outlineLevel="0" collapsed="false">
      <c r="A1108" s="1" t="s">
        <v>302</v>
      </c>
      <c r="B1108" s="1" t="s">
        <v>442</v>
      </c>
      <c r="C1108" s="1" t="s">
        <v>375</v>
      </c>
      <c r="D1108" s="1" t="n">
        <v>293.874436894732</v>
      </c>
      <c r="E1108" s="1" t="s">
        <v>443</v>
      </c>
      <c r="F1108" s="1" t="s">
        <v>301</v>
      </c>
      <c r="G1108" s="1" t="s">
        <v>444</v>
      </c>
      <c r="H1108" s="1" t="n">
        <v>20.7244368947319</v>
      </c>
      <c r="I1108" s="37" t="n">
        <v>43525</v>
      </c>
      <c r="J1108" s="1" t="n">
        <v>2019</v>
      </c>
      <c r="K1108" s="1" t="n">
        <v>3</v>
      </c>
      <c r="L1108" s="1" t="n">
        <v>41</v>
      </c>
      <c r="M1108" s="1" t="s">
        <v>303</v>
      </c>
      <c r="N1108" s="1" t="s">
        <v>361</v>
      </c>
    </row>
    <row r="1109" customFormat="false" ht="12.8" hidden="false" customHeight="false" outlineLevel="0" collapsed="false">
      <c r="A1109" s="1" t="s">
        <v>302</v>
      </c>
      <c r="B1109" s="1" t="s">
        <v>442</v>
      </c>
      <c r="C1109" s="1" t="s">
        <v>376</v>
      </c>
      <c r="D1109" s="1" t="n">
        <v>292.906120516486</v>
      </c>
      <c r="E1109" s="1" t="s">
        <v>443</v>
      </c>
      <c r="F1109" s="1" t="s">
        <v>301</v>
      </c>
      <c r="G1109" s="1" t="s">
        <v>444</v>
      </c>
      <c r="H1109" s="1" t="n">
        <v>19.7561205164861</v>
      </c>
      <c r="I1109" s="37" t="n">
        <v>43556</v>
      </c>
      <c r="J1109" s="1" t="n">
        <v>2019</v>
      </c>
      <c r="K1109" s="1" t="n">
        <v>4</v>
      </c>
      <c r="L1109" s="1" t="n">
        <v>41</v>
      </c>
      <c r="M1109" s="1" t="s">
        <v>303</v>
      </c>
      <c r="N1109" s="1" t="s">
        <v>361</v>
      </c>
    </row>
    <row r="1110" customFormat="false" ht="12.8" hidden="false" customHeight="false" outlineLevel="0" collapsed="false">
      <c r="A1110" s="1" t="s">
        <v>302</v>
      </c>
      <c r="B1110" s="1" t="s">
        <v>442</v>
      </c>
      <c r="C1110" s="1" t="s">
        <v>377</v>
      </c>
      <c r="D1110" s="1" t="n">
        <v>290.742695834474</v>
      </c>
      <c r="E1110" s="1" t="s">
        <v>443</v>
      </c>
      <c r="F1110" s="1" t="s">
        <v>301</v>
      </c>
      <c r="G1110" s="1" t="s">
        <v>444</v>
      </c>
      <c r="H1110" s="1" t="n">
        <v>17.5926958344743</v>
      </c>
      <c r="I1110" s="37" t="n">
        <v>43586</v>
      </c>
      <c r="J1110" s="1" t="n">
        <v>2019</v>
      </c>
      <c r="K1110" s="1" t="n">
        <v>5</v>
      </c>
      <c r="L1110" s="1" t="n">
        <v>41</v>
      </c>
      <c r="M1110" s="1" t="s">
        <v>303</v>
      </c>
      <c r="N1110" s="1" t="s">
        <v>361</v>
      </c>
    </row>
    <row r="1111" customFormat="false" ht="12.8" hidden="false" customHeight="false" outlineLevel="0" collapsed="false">
      <c r="A1111" s="1" t="s">
        <v>302</v>
      </c>
      <c r="B1111" s="1" t="s">
        <v>442</v>
      </c>
      <c r="C1111" s="1" t="s">
        <v>378</v>
      </c>
      <c r="D1111" s="1" t="n">
        <v>289.244940285389</v>
      </c>
      <c r="E1111" s="1" t="s">
        <v>443</v>
      </c>
      <c r="F1111" s="1" t="s">
        <v>301</v>
      </c>
      <c r="G1111" s="1" t="s">
        <v>444</v>
      </c>
      <c r="H1111" s="1" t="n">
        <v>16.0949402853893</v>
      </c>
      <c r="I1111" s="37" t="n">
        <v>43617</v>
      </c>
      <c r="J1111" s="1" t="n">
        <v>2019</v>
      </c>
      <c r="K1111" s="1" t="n">
        <v>6</v>
      </c>
      <c r="L1111" s="1" t="n">
        <v>41</v>
      </c>
      <c r="M1111" s="1" t="s">
        <v>303</v>
      </c>
      <c r="N1111" s="1" t="s">
        <v>361</v>
      </c>
    </row>
    <row r="1112" customFormat="false" ht="12.8" hidden="false" customHeight="false" outlineLevel="0" collapsed="false">
      <c r="A1112" s="1" t="s">
        <v>302</v>
      </c>
      <c r="B1112" s="1" t="s">
        <v>442</v>
      </c>
      <c r="C1112" s="1" t="s">
        <v>379</v>
      </c>
      <c r="D1112" s="1" t="n">
        <v>287.283538444882</v>
      </c>
      <c r="E1112" s="1" t="s">
        <v>443</v>
      </c>
      <c r="F1112" s="1" t="s">
        <v>301</v>
      </c>
      <c r="G1112" s="1" t="s">
        <v>444</v>
      </c>
      <c r="H1112" s="1" t="n">
        <v>14.1335384448819</v>
      </c>
      <c r="I1112" s="37" t="n">
        <v>43647</v>
      </c>
      <c r="J1112" s="1" t="n">
        <v>2019</v>
      </c>
      <c r="K1112" s="1" t="n">
        <v>7</v>
      </c>
      <c r="L1112" s="1" t="n">
        <v>41</v>
      </c>
      <c r="M1112" s="1" t="s">
        <v>303</v>
      </c>
      <c r="N1112" s="1" t="s">
        <v>361</v>
      </c>
    </row>
    <row r="1113" customFormat="false" ht="12.8" hidden="false" customHeight="false" outlineLevel="0" collapsed="false">
      <c r="A1113" s="1" t="s">
        <v>302</v>
      </c>
      <c r="B1113" s="1" t="s">
        <v>442</v>
      </c>
      <c r="C1113" s="1" t="s">
        <v>380</v>
      </c>
      <c r="D1113" s="1" t="n">
        <v>287.803689209215</v>
      </c>
      <c r="E1113" s="1" t="s">
        <v>443</v>
      </c>
      <c r="F1113" s="1" t="s">
        <v>301</v>
      </c>
      <c r="G1113" s="1" t="s">
        <v>444</v>
      </c>
      <c r="H1113" s="1" t="n">
        <v>14.6536892092154</v>
      </c>
      <c r="I1113" s="37" t="n">
        <v>43678</v>
      </c>
      <c r="J1113" s="1" t="n">
        <v>2019</v>
      </c>
      <c r="K1113" s="1" t="n">
        <v>8</v>
      </c>
      <c r="L1113" s="1" t="n">
        <v>41</v>
      </c>
      <c r="M1113" s="1" t="s">
        <v>303</v>
      </c>
      <c r="N1113" s="1" t="s">
        <v>361</v>
      </c>
    </row>
    <row r="1114" customFormat="false" ht="12.8" hidden="false" customHeight="false" outlineLevel="0" collapsed="false">
      <c r="A1114" s="1" t="s">
        <v>302</v>
      </c>
      <c r="B1114" s="1" t="s">
        <v>442</v>
      </c>
      <c r="C1114" s="1" t="s">
        <v>381</v>
      </c>
      <c r="D1114" s="1" t="n">
        <v>289.861071250284</v>
      </c>
      <c r="E1114" s="1" t="s">
        <v>443</v>
      </c>
      <c r="F1114" s="1" t="s">
        <v>301</v>
      </c>
      <c r="G1114" s="1" t="s">
        <v>444</v>
      </c>
      <c r="H1114" s="1" t="n">
        <v>16.7110712502842</v>
      </c>
      <c r="I1114" s="37" t="n">
        <v>43709</v>
      </c>
      <c r="J1114" s="1" t="n">
        <v>2019</v>
      </c>
      <c r="K1114" s="1" t="n">
        <v>9</v>
      </c>
      <c r="L1114" s="1" t="n">
        <v>41</v>
      </c>
      <c r="M1114" s="1" t="s">
        <v>303</v>
      </c>
      <c r="N1114" s="1" t="s">
        <v>361</v>
      </c>
    </row>
    <row r="1115" customFormat="false" ht="12.8" hidden="false" customHeight="false" outlineLevel="0" collapsed="false">
      <c r="A1115" s="1" t="s">
        <v>302</v>
      </c>
      <c r="B1115" s="1" t="s">
        <v>442</v>
      </c>
      <c r="C1115" s="1" t="s">
        <v>382</v>
      </c>
      <c r="D1115" s="1" t="n">
        <v>293.012163157429</v>
      </c>
      <c r="E1115" s="1" t="s">
        <v>443</v>
      </c>
      <c r="F1115" s="1" t="s">
        <v>301</v>
      </c>
      <c r="G1115" s="1" t="s">
        <v>444</v>
      </c>
      <c r="H1115" s="1" t="n">
        <v>19.8621631574291</v>
      </c>
      <c r="I1115" s="37" t="n">
        <v>43739</v>
      </c>
      <c r="J1115" s="1" t="n">
        <v>2019</v>
      </c>
      <c r="K1115" s="1" t="n">
        <v>10</v>
      </c>
      <c r="L1115" s="1" t="n">
        <v>41</v>
      </c>
      <c r="M1115" s="1" t="s">
        <v>303</v>
      </c>
      <c r="N1115" s="1" t="s">
        <v>361</v>
      </c>
    </row>
    <row r="1116" customFormat="false" ht="12.8" hidden="false" customHeight="false" outlineLevel="0" collapsed="false">
      <c r="A1116" s="1" t="s">
        <v>302</v>
      </c>
      <c r="B1116" s="1" t="s">
        <v>442</v>
      </c>
      <c r="C1116" s="1" t="s">
        <v>383</v>
      </c>
      <c r="D1116" s="1" t="n">
        <v>292.583348390404</v>
      </c>
      <c r="E1116" s="1" t="s">
        <v>443</v>
      </c>
      <c r="F1116" s="1" t="s">
        <v>301</v>
      </c>
      <c r="G1116" s="1" t="s">
        <v>444</v>
      </c>
      <c r="H1116" s="1" t="n">
        <v>19.4333483904043</v>
      </c>
      <c r="I1116" s="37" t="n">
        <v>43770</v>
      </c>
      <c r="J1116" s="1" t="n">
        <v>2019</v>
      </c>
      <c r="K1116" s="1" t="n">
        <v>11</v>
      </c>
      <c r="L1116" s="1" t="n">
        <v>41</v>
      </c>
      <c r="M1116" s="1" t="s">
        <v>303</v>
      </c>
      <c r="N1116" s="1" t="s">
        <v>361</v>
      </c>
    </row>
    <row r="1117" customFormat="false" ht="12.8" hidden="false" customHeight="false" outlineLevel="0" collapsed="false">
      <c r="A1117" s="1" t="s">
        <v>302</v>
      </c>
      <c r="B1117" s="1" t="s">
        <v>442</v>
      </c>
      <c r="C1117" s="1" t="s">
        <v>384</v>
      </c>
      <c r="D1117" s="1" t="n">
        <v>293.437881788952</v>
      </c>
      <c r="E1117" s="1" t="s">
        <v>443</v>
      </c>
      <c r="F1117" s="1" t="s">
        <v>301</v>
      </c>
      <c r="G1117" s="1" t="s">
        <v>444</v>
      </c>
      <c r="H1117" s="1" t="n">
        <v>20.287881788952</v>
      </c>
      <c r="I1117" s="37" t="n">
        <v>43800</v>
      </c>
      <c r="J1117" s="1" t="n">
        <v>2019</v>
      </c>
      <c r="K1117" s="1" t="n">
        <v>12</v>
      </c>
      <c r="L1117" s="1" t="n">
        <v>41</v>
      </c>
      <c r="M1117" s="1" t="s">
        <v>303</v>
      </c>
      <c r="N1117" s="1" t="s">
        <v>361</v>
      </c>
    </row>
    <row r="1118" customFormat="false" ht="12.8" hidden="false" customHeight="false" outlineLevel="0" collapsed="false">
      <c r="A1118" s="1" t="s">
        <v>302</v>
      </c>
      <c r="B1118" s="1" t="s">
        <v>442</v>
      </c>
      <c r="C1118" s="1" t="s">
        <v>385</v>
      </c>
      <c r="D1118" s="1" t="n">
        <v>294.19953112244</v>
      </c>
      <c r="E1118" s="1" t="s">
        <v>443</v>
      </c>
      <c r="F1118" s="1" t="s">
        <v>301</v>
      </c>
      <c r="G1118" s="1" t="s">
        <v>444</v>
      </c>
      <c r="H1118" s="1" t="n">
        <v>21.0495311224403</v>
      </c>
      <c r="I1118" s="37" t="n">
        <v>43831</v>
      </c>
      <c r="J1118" s="1" t="n">
        <v>2020</v>
      </c>
      <c r="K1118" s="1" t="n">
        <v>1</v>
      </c>
      <c r="L1118" s="1" t="n">
        <v>41</v>
      </c>
      <c r="M1118" s="1" t="s">
        <v>303</v>
      </c>
      <c r="N1118" s="1" t="s">
        <v>361</v>
      </c>
    </row>
    <row r="1119" customFormat="false" ht="12.8" hidden="false" customHeight="false" outlineLevel="0" collapsed="false">
      <c r="A1119" s="1" t="s">
        <v>302</v>
      </c>
      <c r="B1119" s="1" t="s">
        <v>442</v>
      </c>
      <c r="C1119" s="1" t="s">
        <v>386</v>
      </c>
      <c r="D1119" s="1" t="n">
        <v>293.446396161583</v>
      </c>
      <c r="E1119" s="1" t="s">
        <v>443</v>
      </c>
      <c r="F1119" s="1" t="s">
        <v>301</v>
      </c>
      <c r="G1119" s="1" t="s">
        <v>444</v>
      </c>
      <c r="H1119" s="1" t="n">
        <v>20.2963961615825</v>
      </c>
      <c r="I1119" s="37" t="n">
        <v>43862</v>
      </c>
      <c r="J1119" s="1" t="n">
        <v>2020</v>
      </c>
      <c r="K1119" s="1" t="n">
        <v>2</v>
      </c>
      <c r="L1119" s="1" t="n">
        <v>41</v>
      </c>
      <c r="M1119" s="1" t="s">
        <v>303</v>
      </c>
      <c r="N1119" s="1" t="s">
        <v>361</v>
      </c>
    </row>
    <row r="1120" customFormat="false" ht="12.8" hidden="false" customHeight="false" outlineLevel="0" collapsed="false">
      <c r="A1120" s="1" t="s">
        <v>302</v>
      </c>
      <c r="B1120" s="1" t="s">
        <v>442</v>
      </c>
      <c r="C1120" s="1" t="s">
        <v>387</v>
      </c>
      <c r="D1120" s="1" t="n">
        <v>292.887543703474</v>
      </c>
      <c r="E1120" s="1" t="s">
        <v>443</v>
      </c>
      <c r="F1120" s="1" t="s">
        <v>301</v>
      </c>
      <c r="G1120" s="1" t="s">
        <v>444</v>
      </c>
      <c r="H1120" s="1" t="n">
        <v>19.7375437034742</v>
      </c>
      <c r="I1120" s="37" t="n">
        <v>43891</v>
      </c>
      <c r="J1120" s="1" t="n">
        <v>2020</v>
      </c>
      <c r="K1120" s="1" t="n">
        <v>3</v>
      </c>
      <c r="L1120" s="1" t="n">
        <v>41</v>
      </c>
      <c r="M1120" s="1" t="s">
        <v>303</v>
      </c>
      <c r="N1120" s="1" t="s">
        <v>361</v>
      </c>
    </row>
    <row r="1121" customFormat="false" ht="12.8" hidden="false" customHeight="false" outlineLevel="0" collapsed="false">
      <c r="A1121" s="1" t="s">
        <v>302</v>
      </c>
      <c r="B1121" s="1" t="s">
        <v>442</v>
      </c>
      <c r="C1121" s="1" t="s">
        <v>388</v>
      </c>
      <c r="D1121" s="1" t="n">
        <v>290.39979882763</v>
      </c>
      <c r="E1121" s="1" t="s">
        <v>443</v>
      </c>
      <c r="F1121" s="1" t="s">
        <v>301</v>
      </c>
      <c r="G1121" s="1" t="s">
        <v>444</v>
      </c>
      <c r="H1121" s="1" t="n">
        <v>17.2497988276296</v>
      </c>
      <c r="I1121" s="37" t="n">
        <v>43922</v>
      </c>
      <c r="J1121" s="1" t="n">
        <v>2020</v>
      </c>
      <c r="K1121" s="1" t="n">
        <v>4</v>
      </c>
      <c r="L1121" s="1" t="n">
        <v>41</v>
      </c>
      <c r="M1121" s="1" t="s">
        <v>303</v>
      </c>
      <c r="N1121" s="1" t="s">
        <v>361</v>
      </c>
    </row>
    <row r="1122" customFormat="false" ht="12.8" hidden="false" customHeight="false" outlineLevel="0" collapsed="false">
      <c r="A1122" s="1" t="s">
        <v>302</v>
      </c>
      <c r="B1122" s="1" t="s">
        <v>442</v>
      </c>
      <c r="C1122" s="1" t="s">
        <v>389</v>
      </c>
      <c r="D1122" s="1" t="n">
        <v>287.523488946286</v>
      </c>
      <c r="E1122" s="1" t="s">
        <v>443</v>
      </c>
      <c r="F1122" s="1" t="s">
        <v>301</v>
      </c>
      <c r="G1122" s="1" t="s">
        <v>444</v>
      </c>
      <c r="H1122" s="1" t="n">
        <v>14.3734889462858</v>
      </c>
      <c r="I1122" s="37" t="n">
        <v>43952</v>
      </c>
      <c r="J1122" s="1" t="n">
        <v>2020</v>
      </c>
      <c r="K1122" s="1" t="n">
        <v>5</v>
      </c>
      <c r="L1122" s="1" t="n">
        <v>41</v>
      </c>
      <c r="M1122" s="1" t="s">
        <v>303</v>
      </c>
      <c r="N1122" s="1" t="s">
        <v>361</v>
      </c>
    </row>
    <row r="1123" customFormat="false" ht="12.8" hidden="false" customHeight="false" outlineLevel="0" collapsed="false">
      <c r="A1123" s="1" t="s">
        <v>302</v>
      </c>
      <c r="B1123" s="1" t="s">
        <v>442</v>
      </c>
      <c r="C1123" s="1" t="s">
        <v>390</v>
      </c>
      <c r="D1123" s="1" t="n">
        <v>288.589333592844</v>
      </c>
      <c r="E1123" s="1" t="s">
        <v>443</v>
      </c>
      <c r="F1123" s="1" t="s">
        <v>301</v>
      </c>
      <c r="G1123" s="1" t="s">
        <v>444</v>
      </c>
      <c r="H1123" s="1" t="n">
        <v>15.439333592844</v>
      </c>
      <c r="I1123" s="37" t="n">
        <v>43983</v>
      </c>
      <c r="J1123" s="1" t="n">
        <v>2020</v>
      </c>
      <c r="K1123" s="1" t="n">
        <v>6</v>
      </c>
      <c r="L1123" s="1" t="n">
        <v>41</v>
      </c>
      <c r="M1123" s="1" t="s">
        <v>303</v>
      </c>
      <c r="N1123" s="1" t="s">
        <v>361</v>
      </c>
    </row>
    <row r="1124" customFormat="false" ht="12.8" hidden="false" customHeight="false" outlineLevel="0" collapsed="false">
      <c r="A1124" s="1" t="s">
        <v>302</v>
      </c>
      <c r="B1124" s="1" t="s">
        <v>442</v>
      </c>
      <c r="C1124" s="1" t="s">
        <v>391</v>
      </c>
      <c r="D1124" s="1" t="n">
        <v>287.219293633216</v>
      </c>
      <c r="E1124" s="1" t="s">
        <v>443</v>
      </c>
      <c r="F1124" s="1" t="s">
        <v>301</v>
      </c>
      <c r="G1124" s="1" t="s">
        <v>444</v>
      </c>
      <c r="H1124" s="1" t="n">
        <v>14.0692936332158</v>
      </c>
      <c r="I1124" s="37" t="n">
        <v>44013</v>
      </c>
      <c r="J1124" s="1" t="n">
        <v>2020</v>
      </c>
      <c r="K1124" s="1" t="n">
        <v>7</v>
      </c>
      <c r="L1124" s="1" t="n">
        <v>41</v>
      </c>
      <c r="M1124" s="1" t="s">
        <v>303</v>
      </c>
      <c r="N1124" s="1" t="s">
        <v>361</v>
      </c>
    </row>
    <row r="1125" customFormat="false" ht="12.8" hidden="false" customHeight="false" outlineLevel="0" collapsed="false">
      <c r="A1125" s="1" t="s">
        <v>302</v>
      </c>
      <c r="B1125" s="1" t="s">
        <v>442</v>
      </c>
      <c r="C1125" s="1" t="s">
        <v>392</v>
      </c>
      <c r="D1125" s="1" t="n">
        <v>287.579219385321</v>
      </c>
      <c r="E1125" s="1" t="s">
        <v>443</v>
      </c>
      <c r="F1125" s="1" t="s">
        <v>301</v>
      </c>
      <c r="G1125" s="1" t="s">
        <v>444</v>
      </c>
      <c r="H1125" s="1" t="n">
        <v>14.4292193853215</v>
      </c>
      <c r="I1125" s="37" t="n">
        <v>44044</v>
      </c>
      <c r="J1125" s="1" t="n">
        <v>2020</v>
      </c>
      <c r="K1125" s="1" t="n">
        <v>8</v>
      </c>
      <c r="L1125" s="1" t="n">
        <v>41</v>
      </c>
      <c r="M1125" s="1" t="s">
        <v>303</v>
      </c>
      <c r="N1125" s="1" t="s">
        <v>361</v>
      </c>
    </row>
    <row r="1126" customFormat="false" ht="12.8" hidden="false" customHeight="false" outlineLevel="0" collapsed="false">
      <c r="A1126" s="1" t="s">
        <v>302</v>
      </c>
      <c r="B1126" s="1" t="s">
        <v>442</v>
      </c>
      <c r="C1126" s="1" t="s">
        <v>393</v>
      </c>
      <c r="D1126" s="1" t="n">
        <v>291.570912081255</v>
      </c>
      <c r="E1126" s="1" t="s">
        <v>443</v>
      </c>
      <c r="F1126" s="1" t="s">
        <v>301</v>
      </c>
      <c r="G1126" s="1" t="s">
        <v>444</v>
      </c>
      <c r="H1126" s="1" t="n">
        <v>18.4209120812553</v>
      </c>
      <c r="I1126" s="37" t="n">
        <v>44075</v>
      </c>
      <c r="J1126" s="1" t="n">
        <v>2020</v>
      </c>
      <c r="K1126" s="1" t="n">
        <v>9</v>
      </c>
      <c r="L1126" s="1" t="n">
        <v>41</v>
      </c>
      <c r="M1126" s="1" t="s">
        <v>303</v>
      </c>
      <c r="N1126" s="1" t="s">
        <v>361</v>
      </c>
    </row>
    <row r="1127" customFormat="false" ht="12.8" hidden="false" customHeight="false" outlineLevel="0" collapsed="false">
      <c r="A1127" s="1" t="s">
        <v>302</v>
      </c>
      <c r="B1127" s="1" t="s">
        <v>442</v>
      </c>
      <c r="C1127" s="1" t="s">
        <v>394</v>
      </c>
      <c r="D1127" s="1" t="n">
        <v>292.221874570548</v>
      </c>
      <c r="E1127" s="1" t="s">
        <v>443</v>
      </c>
      <c r="F1127" s="1" t="s">
        <v>301</v>
      </c>
      <c r="G1127" s="1" t="s">
        <v>444</v>
      </c>
      <c r="H1127" s="1" t="n">
        <v>19.0718745705475</v>
      </c>
      <c r="I1127" s="37" t="n">
        <v>44105</v>
      </c>
      <c r="J1127" s="1" t="n">
        <v>2020</v>
      </c>
      <c r="K1127" s="1" t="n">
        <v>10</v>
      </c>
      <c r="L1127" s="1" t="n">
        <v>41</v>
      </c>
      <c r="M1127" s="1" t="s">
        <v>303</v>
      </c>
      <c r="N1127" s="1" t="s">
        <v>361</v>
      </c>
    </row>
    <row r="1128" customFormat="false" ht="12.8" hidden="false" customHeight="false" outlineLevel="0" collapsed="false">
      <c r="A1128" s="1" t="s">
        <v>302</v>
      </c>
      <c r="B1128" s="1" t="s">
        <v>442</v>
      </c>
      <c r="C1128" s="1" t="s">
        <v>395</v>
      </c>
      <c r="D1128" s="1" t="n">
        <v>291.803122243904</v>
      </c>
      <c r="E1128" s="1" t="s">
        <v>443</v>
      </c>
      <c r="F1128" s="1" t="s">
        <v>301</v>
      </c>
      <c r="G1128" s="1" t="s">
        <v>444</v>
      </c>
      <c r="H1128" s="1" t="n">
        <v>18.6531222439041</v>
      </c>
      <c r="I1128" s="37" t="n">
        <v>44136</v>
      </c>
      <c r="J1128" s="1" t="n">
        <v>2020</v>
      </c>
      <c r="K1128" s="1" t="n">
        <v>11</v>
      </c>
      <c r="L1128" s="1" t="n">
        <v>41</v>
      </c>
      <c r="M1128" s="1" t="s">
        <v>303</v>
      </c>
      <c r="N1128" s="1" t="s">
        <v>361</v>
      </c>
    </row>
    <row r="1129" customFormat="false" ht="12.8" hidden="false" customHeight="false" outlineLevel="0" collapsed="false">
      <c r="A1129" s="1" t="s">
        <v>302</v>
      </c>
      <c r="B1129" s="1" t="s">
        <v>442</v>
      </c>
      <c r="C1129" s="1" t="s">
        <v>396</v>
      </c>
      <c r="D1129" s="1" t="n">
        <v>293.656933375717</v>
      </c>
      <c r="E1129" s="1" t="s">
        <v>443</v>
      </c>
      <c r="F1129" s="1" t="s">
        <v>301</v>
      </c>
      <c r="G1129" s="1" t="s">
        <v>444</v>
      </c>
      <c r="H1129" s="1" t="n">
        <v>20.5069333757174</v>
      </c>
      <c r="I1129" s="37" t="n">
        <v>44166</v>
      </c>
      <c r="J1129" s="1" t="n">
        <v>2020</v>
      </c>
      <c r="K1129" s="1" t="n">
        <v>12</v>
      </c>
      <c r="L1129" s="1" t="n">
        <v>41</v>
      </c>
      <c r="M1129" s="1" t="s">
        <v>303</v>
      </c>
      <c r="N1129" s="1" t="s">
        <v>361</v>
      </c>
    </row>
    <row r="1130" customFormat="false" ht="12.8" hidden="false" customHeight="false" outlineLevel="0" collapsed="false">
      <c r="A1130" s="1" t="s">
        <v>302</v>
      </c>
      <c r="B1130" s="1" t="s">
        <v>442</v>
      </c>
      <c r="C1130" s="1" t="s">
        <v>397</v>
      </c>
      <c r="D1130" s="1" t="n">
        <v>294.491333007812</v>
      </c>
      <c r="E1130" s="1" t="s">
        <v>443</v>
      </c>
      <c r="F1130" s="1" t="s">
        <v>301</v>
      </c>
      <c r="G1130" s="1" t="s">
        <v>444</v>
      </c>
      <c r="H1130" s="1" t="n">
        <v>21.3413330078125</v>
      </c>
      <c r="I1130" s="37" t="n">
        <v>44212</v>
      </c>
      <c r="J1130" s="1" t="n">
        <v>2021</v>
      </c>
      <c r="K1130" s="1" t="n">
        <v>1</v>
      </c>
      <c r="L1130" s="1" t="n">
        <v>41</v>
      </c>
      <c r="M1130" s="1" t="s">
        <v>303</v>
      </c>
      <c r="N1130" s="1" t="s">
        <v>361</v>
      </c>
    </row>
    <row r="1131" customFormat="false" ht="12.8" hidden="false" customHeight="false" outlineLevel="0" collapsed="false">
      <c r="A1131" s="1" t="s">
        <v>302</v>
      </c>
      <c r="B1131" s="1" t="s">
        <v>442</v>
      </c>
      <c r="C1131" s="1" t="s">
        <v>398</v>
      </c>
      <c r="D1131" s="1" t="n">
        <v>294.122127734891</v>
      </c>
      <c r="E1131" s="1" t="s">
        <v>443</v>
      </c>
      <c r="F1131" s="1" t="s">
        <v>301</v>
      </c>
      <c r="G1131" s="1" t="s">
        <v>444</v>
      </c>
      <c r="H1131" s="1" t="n">
        <v>20.9721277348906</v>
      </c>
      <c r="I1131" s="37" t="n">
        <v>44197</v>
      </c>
      <c r="J1131" s="1" t="n">
        <v>2021</v>
      </c>
      <c r="K1131" s="1" t="n">
        <v>1</v>
      </c>
      <c r="L1131" s="1" t="n">
        <v>41</v>
      </c>
      <c r="M1131" s="1" t="s">
        <v>303</v>
      </c>
      <c r="N1131" s="1" t="s">
        <v>361</v>
      </c>
    </row>
    <row r="1132" customFormat="false" ht="12.8" hidden="false" customHeight="false" outlineLevel="0" collapsed="false">
      <c r="A1132" s="1" t="s">
        <v>302</v>
      </c>
      <c r="B1132" s="1" t="s">
        <v>442</v>
      </c>
      <c r="C1132" s="1" t="s">
        <v>399</v>
      </c>
      <c r="D1132" s="1" t="n">
        <v>293.463287353516</v>
      </c>
      <c r="E1132" s="1" t="s">
        <v>443</v>
      </c>
      <c r="F1132" s="1" t="s">
        <v>301</v>
      </c>
      <c r="G1132" s="1" t="s">
        <v>444</v>
      </c>
      <c r="H1132" s="1" t="n">
        <v>20.3132873535157</v>
      </c>
      <c r="I1132" s="37" t="n">
        <v>44242</v>
      </c>
      <c r="J1132" s="1" t="n">
        <v>2021</v>
      </c>
      <c r="K1132" s="1" t="n">
        <v>2</v>
      </c>
      <c r="L1132" s="1" t="n">
        <v>41</v>
      </c>
      <c r="M1132" s="1" t="s">
        <v>303</v>
      </c>
      <c r="N1132" s="1" t="s">
        <v>361</v>
      </c>
    </row>
    <row r="1133" customFormat="false" ht="12.8" hidden="false" customHeight="false" outlineLevel="0" collapsed="false">
      <c r="A1133" s="1" t="s">
        <v>302</v>
      </c>
      <c r="B1133" s="1" t="s">
        <v>442</v>
      </c>
      <c r="C1133" s="1" t="s">
        <v>400</v>
      </c>
      <c r="D1133" s="1" t="n">
        <v>293.838057302583</v>
      </c>
      <c r="E1133" s="1" t="s">
        <v>443</v>
      </c>
      <c r="F1133" s="1" t="s">
        <v>301</v>
      </c>
      <c r="G1133" s="1" t="s">
        <v>444</v>
      </c>
      <c r="H1133" s="1" t="n">
        <v>20.6880573025836</v>
      </c>
      <c r="I1133" s="37" t="n">
        <v>44228</v>
      </c>
      <c r="J1133" s="1" t="n">
        <v>2021</v>
      </c>
      <c r="K1133" s="1" t="n">
        <v>2</v>
      </c>
      <c r="L1133" s="1" t="n">
        <v>41</v>
      </c>
      <c r="M1133" s="1" t="s">
        <v>303</v>
      </c>
      <c r="N1133" s="1" t="s">
        <v>361</v>
      </c>
    </row>
    <row r="1134" customFormat="false" ht="12.8" hidden="false" customHeight="false" outlineLevel="0" collapsed="false">
      <c r="A1134" s="1" t="s">
        <v>302</v>
      </c>
      <c r="B1134" s="1" t="s">
        <v>442</v>
      </c>
      <c r="C1134" s="1" t="s">
        <v>401</v>
      </c>
      <c r="D1134" s="1" t="n">
        <v>294.374908447266</v>
      </c>
      <c r="E1134" s="1" t="s">
        <v>443</v>
      </c>
      <c r="F1134" s="1" t="s">
        <v>301</v>
      </c>
      <c r="G1134" s="1" t="s">
        <v>444</v>
      </c>
      <c r="H1134" s="1" t="n">
        <v>21.2249084472657</v>
      </c>
      <c r="I1134" s="37" t="n">
        <v>44271</v>
      </c>
      <c r="J1134" s="1" t="n">
        <v>2021</v>
      </c>
      <c r="K1134" s="1" t="n">
        <v>3</v>
      </c>
      <c r="L1134" s="1" t="n">
        <v>41</v>
      </c>
      <c r="M1134" s="1" t="s">
        <v>303</v>
      </c>
      <c r="N1134" s="1" t="s">
        <v>361</v>
      </c>
    </row>
    <row r="1135" customFormat="false" ht="12.8" hidden="false" customHeight="false" outlineLevel="0" collapsed="false">
      <c r="A1135" s="1" t="s">
        <v>302</v>
      </c>
      <c r="B1135" s="1" t="s">
        <v>442</v>
      </c>
      <c r="C1135" s="1" t="s">
        <v>402</v>
      </c>
      <c r="D1135" s="1"/>
      <c r="E1135" s="1" t="s">
        <v>443</v>
      </c>
      <c r="F1135" s="1" t="s">
        <v>301</v>
      </c>
      <c r="G1135" s="1" t="s">
        <v>444</v>
      </c>
      <c r="H1135" s="1"/>
      <c r="I1135" s="37" t="n">
        <v>44256</v>
      </c>
      <c r="J1135" s="1" t="n">
        <v>2021</v>
      </c>
      <c r="K1135" s="1" t="n">
        <v>3</v>
      </c>
      <c r="L1135" s="1" t="n">
        <v>41</v>
      </c>
      <c r="M1135" s="1" t="s">
        <v>303</v>
      </c>
      <c r="N1135" s="1" t="s">
        <v>361</v>
      </c>
    </row>
    <row r="1136" customFormat="false" ht="12.8" hidden="false" customHeight="false" outlineLevel="0" collapsed="false">
      <c r="A1136" s="1" t="s">
        <v>302</v>
      </c>
      <c r="B1136" s="1" t="s">
        <v>442</v>
      </c>
      <c r="C1136" s="1" t="s">
        <v>403</v>
      </c>
      <c r="D1136" s="1" t="n">
        <v>293.833282470703</v>
      </c>
      <c r="E1136" s="1" t="s">
        <v>443</v>
      </c>
      <c r="F1136" s="1" t="s">
        <v>301</v>
      </c>
      <c r="G1136" s="1" t="s">
        <v>444</v>
      </c>
      <c r="H1136" s="1" t="n">
        <v>20.6832824707031</v>
      </c>
      <c r="I1136" s="37" t="n">
        <v>44302</v>
      </c>
      <c r="J1136" s="1" t="n">
        <v>2021</v>
      </c>
      <c r="K1136" s="1" t="n">
        <v>4</v>
      </c>
      <c r="L1136" s="1" t="n">
        <v>41</v>
      </c>
      <c r="M1136" s="1" t="s">
        <v>303</v>
      </c>
      <c r="N1136" s="1" t="s">
        <v>361</v>
      </c>
    </row>
    <row r="1137" customFormat="false" ht="12.8" hidden="false" customHeight="false" outlineLevel="0" collapsed="false">
      <c r="A1137" s="1" t="s">
        <v>302</v>
      </c>
      <c r="B1137" s="1" t="s">
        <v>442</v>
      </c>
      <c r="C1137" s="1" t="s">
        <v>404</v>
      </c>
      <c r="D1137" s="1"/>
      <c r="E1137" s="1" t="s">
        <v>443</v>
      </c>
      <c r="F1137" s="1" t="s">
        <v>301</v>
      </c>
      <c r="G1137" s="1" t="s">
        <v>444</v>
      </c>
      <c r="H1137" s="1"/>
      <c r="I1137" s="37" t="n">
        <v>44287</v>
      </c>
      <c r="J1137" s="1" t="n">
        <v>2021</v>
      </c>
      <c r="K1137" s="1" t="n">
        <v>4</v>
      </c>
      <c r="L1137" s="1" t="n">
        <v>41</v>
      </c>
      <c r="M1137" s="1" t="s">
        <v>303</v>
      </c>
      <c r="N1137" s="1" t="s">
        <v>361</v>
      </c>
    </row>
    <row r="1138" customFormat="false" ht="12.8" hidden="false" customHeight="false" outlineLevel="0" collapsed="false">
      <c r="A1138" s="1" t="s">
        <v>302</v>
      </c>
      <c r="B1138" s="1" t="s">
        <v>442</v>
      </c>
      <c r="C1138" s="1" t="s">
        <v>405</v>
      </c>
      <c r="D1138" s="1" t="n">
        <v>289.518676757812</v>
      </c>
      <c r="E1138" s="1" t="s">
        <v>443</v>
      </c>
      <c r="F1138" s="1" t="s">
        <v>301</v>
      </c>
      <c r="G1138" s="1" t="s">
        <v>444</v>
      </c>
      <c r="H1138" s="1" t="n">
        <v>16.3686767578125</v>
      </c>
      <c r="I1138" s="37" t="n">
        <v>44332</v>
      </c>
      <c r="J1138" s="1" t="n">
        <v>2021</v>
      </c>
      <c r="K1138" s="1" t="n">
        <v>5</v>
      </c>
      <c r="L1138" s="1" t="n">
        <v>41</v>
      </c>
      <c r="M1138" s="1" t="s">
        <v>303</v>
      </c>
      <c r="N1138" s="1" t="s">
        <v>361</v>
      </c>
    </row>
    <row r="1139" customFormat="false" ht="12.8" hidden="false" customHeight="false" outlineLevel="0" collapsed="false">
      <c r="A1139" s="1" t="s">
        <v>302</v>
      </c>
      <c r="B1139" s="1" t="s">
        <v>442</v>
      </c>
      <c r="C1139" s="1" t="s">
        <v>406</v>
      </c>
      <c r="D1139" s="1" t="n">
        <v>286.040130615234</v>
      </c>
      <c r="E1139" s="1" t="s">
        <v>443</v>
      </c>
      <c r="F1139" s="1" t="s">
        <v>301</v>
      </c>
      <c r="G1139" s="1" t="s">
        <v>444</v>
      </c>
      <c r="H1139" s="1" t="n">
        <v>12.8901306152344</v>
      </c>
      <c r="I1139" s="37" t="n">
        <v>44363</v>
      </c>
      <c r="J1139" s="1" t="n">
        <v>2021</v>
      </c>
      <c r="K1139" s="1" t="n">
        <v>6</v>
      </c>
      <c r="L1139" s="1" t="n">
        <v>41</v>
      </c>
      <c r="M1139" s="1" t="s">
        <v>303</v>
      </c>
      <c r="N1139" s="1" t="s">
        <v>361</v>
      </c>
    </row>
    <row r="1140" customFormat="false" ht="12.8" hidden="false" customHeight="false" outlineLevel="0" collapsed="false">
      <c r="A1140" s="1" t="s">
        <v>302</v>
      </c>
      <c r="B1140" s="1" t="s">
        <v>442</v>
      </c>
      <c r="C1140" s="1" t="s">
        <v>407</v>
      </c>
      <c r="D1140" s="1" t="n">
        <v>286.753967285156</v>
      </c>
      <c r="E1140" s="1" t="s">
        <v>443</v>
      </c>
      <c r="F1140" s="1" t="s">
        <v>301</v>
      </c>
      <c r="G1140" s="1" t="s">
        <v>444</v>
      </c>
      <c r="H1140" s="1" t="n">
        <v>13.6039672851563</v>
      </c>
      <c r="I1140" s="37" t="n">
        <v>44393</v>
      </c>
      <c r="J1140" s="1" t="n">
        <v>2021</v>
      </c>
      <c r="K1140" s="1" t="n">
        <v>7</v>
      </c>
      <c r="L1140" s="1" t="n">
        <v>41</v>
      </c>
      <c r="M1140" s="1" t="s">
        <v>303</v>
      </c>
      <c r="N1140" s="1" t="s">
        <v>361</v>
      </c>
    </row>
    <row r="1141" customFormat="false" ht="12.8" hidden="false" customHeight="false" outlineLevel="0" collapsed="false">
      <c r="A1141" s="1" t="s">
        <v>302</v>
      </c>
      <c r="B1141" s="1" t="s">
        <v>442</v>
      </c>
      <c r="C1141" s="1" t="s">
        <v>408</v>
      </c>
      <c r="D1141" s="1" t="n">
        <v>287.554351806641</v>
      </c>
      <c r="E1141" s="1" t="s">
        <v>443</v>
      </c>
      <c r="F1141" s="1" t="s">
        <v>301</v>
      </c>
      <c r="G1141" s="1" t="s">
        <v>444</v>
      </c>
      <c r="H1141" s="1" t="n">
        <v>14.4043518066407</v>
      </c>
      <c r="I1141" s="37" t="n">
        <v>44424</v>
      </c>
      <c r="J1141" s="1" t="n">
        <v>2021</v>
      </c>
      <c r="K1141" s="1" t="n">
        <v>8</v>
      </c>
      <c r="L1141" s="1" t="n">
        <v>41</v>
      </c>
      <c r="M1141" s="1" t="s">
        <v>303</v>
      </c>
      <c r="N1141" s="1" t="s">
        <v>361</v>
      </c>
    </row>
    <row r="1142" customFormat="false" ht="12.8" hidden="false" customHeight="false" outlineLevel="0" collapsed="false">
      <c r="A1142" s="1" t="s">
        <v>302</v>
      </c>
      <c r="B1142" s="1" t="s">
        <v>442</v>
      </c>
      <c r="C1142" s="1" t="s">
        <v>409</v>
      </c>
      <c r="D1142" s="1" t="n">
        <v>290.396362304687</v>
      </c>
      <c r="E1142" s="1" t="s">
        <v>443</v>
      </c>
      <c r="F1142" s="1" t="s">
        <v>301</v>
      </c>
      <c r="G1142" s="1" t="s">
        <v>444</v>
      </c>
      <c r="H1142" s="1" t="n">
        <v>17.2463623046875</v>
      </c>
      <c r="I1142" s="37" t="n">
        <v>44455</v>
      </c>
      <c r="J1142" s="1" t="n">
        <v>2021</v>
      </c>
      <c r="K1142" s="1" t="n">
        <v>9</v>
      </c>
      <c r="L1142" s="1" t="n">
        <v>41</v>
      </c>
      <c r="M1142" s="1" t="s">
        <v>303</v>
      </c>
      <c r="N1142" s="1" t="s">
        <v>361</v>
      </c>
    </row>
    <row r="1143" customFormat="false" ht="12.8" hidden="false" customHeight="false" outlineLevel="0" collapsed="false">
      <c r="A1143" s="1" t="s">
        <v>302</v>
      </c>
      <c r="B1143" s="1" t="s">
        <v>442</v>
      </c>
      <c r="C1143" s="1" t="s">
        <v>410</v>
      </c>
      <c r="D1143" s="1" t="n">
        <v>290.203125</v>
      </c>
      <c r="E1143" s="1" t="s">
        <v>443</v>
      </c>
      <c r="F1143" s="1" t="s">
        <v>301</v>
      </c>
      <c r="G1143" s="1" t="s">
        <v>444</v>
      </c>
      <c r="H1143" s="1" t="n">
        <v>17.053125</v>
      </c>
      <c r="I1143" s="37" t="n">
        <v>44485</v>
      </c>
      <c r="J1143" s="1" t="n">
        <v>2021</v>
      </c>
      <c r="K1143" s="1" t="n">
        <v>10</v>
      </c>
      <c r="L1143" s="1" t="n">
        <v>41</v>
      </c>
      <c r="M1143" s="1" t="s">
        <v>303</v>
      </c>
      <c r="N1143" s="1" t="s">
        <v>361</v>
      </c>
    </row>
    <row r="1144" customFormat="false" ht="12.8" hidden="false" customHeight="false" outlineLevel="0" collapsed="false">
      <c r="A1144" s="1" t="s">
        <v>302</v>
      </c>
      <c r="B1144" s="1" t="s">
        <v>442</v>
      </c>
      <c r="C1144" s="1" t="s">
        <v>411</v>
      </c>
      <c r="D1144" s="1" t="n">
        <v>293.604919433594</v>
      </c>
      <c r="E1144" s="1" t="s">
        <v>443</v>
      </c>
      <c r="F1144" s="1" t="s">
        <v>301</v>
      </c>
      <c r="G1144" s="1" t="s">
        <v>444</v>
      </c>
      <c r="H1144" s="1" t="n">
        <v>20.4549194335938</v>
      </c>
      <c r="I1144" s="37" t="n">
        <v>44516</v>
      </c>
      <c r="J1144" s="1" t="n">
        <v>2021</v>
      </c>
      <c r="K1144" s="1" t="n">
        <v>11</v>
      </c>
      <c r="L1144" s="1" t="n">
        <v>41</v>
      </c>
      <c r="M1144" s="1" t="s">
        <v>303</v>
      </c>
      <c r="N1144" s="1" t="s">
        <v>361</v>
      </c>
    </row>
    <row r="1145" customFormat="false" ht="12.8" hidden="false" customHeight="false" outlineLevel="0" collapsed="false">
      <c r="A1145" s="1" t="s">
        <v>302</v>
      </c>
      <c r="B1145" s="1" t="s">
        <v>442</v>
      </c>
      <c r="C1145" s="1" t="s">
        <v>412</v>
      </c>
      <c r="D1145" s="1" t="n">
        <v>293.152618408203</v>
      </c>
      <c r="E1145" s="1" t="s">
        <v>443</v>
      </c>
      <c r="F1145" s="1" t="s">
        <v>301</v>
      </c>
      <c r="G1145" s="1" t="s">
        <v>444</v>
      </c>
      <c r="H1145" s="1" t="n">
        <v>20.0026184082032</v>
      </c>
      <c r="I1145" s="37" t="n">
        <v>44546</v>
      </c>
      <c r="J1145" s="1" t="n">
        <v>2021</v>
      </c>
      <c r="K1145" s="1" t="n">
        <v>12</v>
      </c>
      <c r="L1145" s="1" t="n">
        <v>41</v>
      </c>
      <c r="M1145" s="1" t="s">
        <v>303</v>
      </c>
      <c r="N1145" s="1" t="s">
        <v>361</v>
      </c>
    </row>
    <row r="1146" customFormat="false" ht="12.8" hidden="false" customHeight="false" outlineLevel="0" collapsed="false">
      <c r="A1146" s="1" t="s">
        <v>302</v>
      </c>
      <c r="B1146" s="1" t="s">
        <v>442</v>
      </c>
      <c r="C1146" s="1" t="s">
        <v>397</v>
      </c>
      <c r="D1146" s="1" t="n">
        <v>295.095336914062</v>
      </c>
      <c r="E1146" s="1" t="s">
        <v>443</v>
      </c>
      <c r="F1146" s="1" t="s">
        <v>301</v>
      </c>
      <c r="G1146" s="1" t="s">
        <v>444</v>
      </c>
      <c r="H1146" s="1" t="n">
        <v>21.9453369140625</v>
      </c>
      <c r="I1146" s="37" t="n">
        <v>44212</v>
      </c>
      <c r="J1146" s="1" t="n">
        <v>2021</v>
      </c>
      <c r="K1146" s="1" t="n">
        <v>1</v>
      </c>
      <c r="L1146" s="1" t="n">
        <v>41</v>
      </c>
      <c r="M1146" s="1" t="s">
        <v>303</v>
      </c>
      <c r="N1146" s="1" t="s">
        <v>413</v>
      </c>
    </row>
    <row r="1147" customFormat="false" ht="12.8" hidden="false" customHeight="false" outlineLevel="0" collapsed="false">
      <c r="A1147" s="1" t="s">
        <v>302</v>
      </c>
      <c r="B1147" s="1" t="s">
        <v>442</v>
      </c>
      <c r="C1147" s="1" t="s">
        <v>398</v>
      </c>
      <c r="D1147" s="1" t="n">
        <v>294.122127734891</v>
      </c>
      <c r="E1147" s="1" t="s">
        <v>443</v>
      </c>
      <c r="F1147" s="1" t="s">
        <v>301</v>
      </c>
      <c r="G1147" s="1" t="s">
        <v>444</v>
      </c>
      <c r="H1147" s="1" t="n">
        <v>20.9721277348906</v>
      </c>
      <c r="I1147" s="37" t="n">
        <v>44197</v>
      </c>
      <c r="J1147" s="1" t="n">
        <v>2021</v>
      </c>
      <c r="K1147" s="1" t="n">
        <v>1</v>
      </c>
      <c r="L1147" s="1" t="n">
        <v>41</v>
      </c>
      <c r="M1147" s="1" t="s">
        <v>303</v>
      </c>
      <c r="N1147" s="1" t="s">
        <v>413</v>
      </c>
    </row>
    <row r="1148" customFormat="false" ht="12.8" hidden="false" customHeight="false" outlineLevel="0" collapsed="false">
      <c r="A1148" s="1" t="s">
        <v>302</v>
      </c>
      <c r="B1148" s="1" t="s">
        <v>442</v>
      </c>
      <c r="C1148" s="1" t="s">
        <v>399</v>
      </c>
      <c r="D1148" s="1" t="n">
        <v>295.191955566406</v>
      </c>
      <c r="E1148" s="1" t="s">
        <v>443</v>
      </c>
      <c r="F1148" s="1" t="s">
        <v>301</v>
      </c>
      <c r="G1148" s="1" t="s">
        <v>444</v>
      </c>
      <c r="H1148" s="1" t="n">
        <v>22.0419555664063</v>
      </c>
      <c r="I1148" s="37" t="n">
        <v>44242</v>
      </c>
      <c r="J1148" s="1" t="n">
        <v>2021</v>
      </c>
      <c r="K1148" s="1" t="n">
        <v>2</v>
      </c>
      <c r="L1148" s="1" t="n">
        <v>41</v>
      </c>
      <c r="M1148" s="1" t="s">
        <v>303</v>
      </c>
      <c r="N1148" s="1" t="s">
        <v>413</v>
      </c>
    </row>
    <row r="1149" customFormat="false" ht="12.8" hidden="false" customHeight="false" outlineLevel="0" collapsed="false">
      <c r="A1149" s="1" t="s">
        <v>302</v>
      </c>
      <c r="B1149" s="1" t="s">
        <v>442</v>
      </c>
      <c r="C1149" s="1" t="s">
        <v>400</v>
      </c>
      <c r="D1149" s="1" t="n">
        <v>293.838057302583</v>
      </c>
      <c r="E1149" s="1" t="s">
        <v>443</v>
      </c>
      <c r="F1149" s="1" t="s">
        <v>301</v>
      </c>
      <c r="G1149" s="1" t="s">
        <v>444</v>
      </c>
      <c r="H1149" s="1" t="n">
        <v>20.6880573025836</v>
      </c>
      <c r="I1149" s="37" t="n">
        <v>44228</v>
      </c>
      <c r="J1149" s="1" t="n">
        <v>2021</v>
      </c>
      <c r="K1149" s="1" t="n">
        <v>2</v>
      </c>
      <c r="L1149" s="1" t="n">
        <v>41</v>
      </c>
      <c r="M1149" s="1" t="s">
        <v>303</v>
      </c>
      <c r="N1149" s="1" t="s">
        <v>413</v>
      </c>
    </row>
    <row r="1150" customFormat="false" ht="12.8" hidden="false" customHeight="false" outlineLevel="0" collapsed="false">
      <c r="A1150" s="1" t="s">
        <v>302</v>
      </c>
      <c r="B1150" s="1" t="s">
        <v>442</v>
      </c>
      <c r="C1150" s="1" t="s">
        <v>401</v>
      </c>
      <c r="D1150" s="1" t="n">
        <v>293.856323242187</v>
      </c>
      <c r="E1150" s="1" t="s">
        <v>443</v>
      </c>
      <c r="F1150" s="1" t="s">
        <v>301</v>
      </c>
      <c r="G1150" s="1" t="s">
        <v>444</v>
      </c>
      <c r="H1150" s="1" t="n">
        <v>20.7063232421875</v>
      </c>
      <c r="I1150" s="37" t="n">
        <v>44271</v>
      </c>
      <c r="J1150" s="1" t="n">
        <v>2021</v>
      </c>
      <c r="K1150" s="1" t="n">
        <v>3</v>
      </c>
      <c r="L1150" s="1" t="n">
        <v>41</v>
      </c>
      <c r="M1150" s="1" t="s">
        <v>303</v>
      </c>
      <c r="N1150" s="1" t="s">
        <v>413</v>
      </c>
    </row>
    <row r="1151" customFormat="false" ht="12.8" hidden="false" customHeight="false" outlineLevel="0" collapsed="false">
      <c r="A1151" s="1" t="s">
        <v>302</v>
      </c>
      <c r="B1151" s="1" t="s">
        <v>442</v>
      </c>
      <c r="C1151" s="1" t="s">
        <v>402</v>
      </c>
      <c r="D1151" s="1"/>
      <c r="E1151" s="1" t="s">
        <v>443</v>
      </c>
      <c r="F1151" s="1" t="s">
        <v>301</v>
      </c>
      <c r="G1151" s="1" t="s">
        <v>444</v>
      </c>
      <c r="H1151" s="1"/>
      <c r="I1151" s="37" t="n">
        <v>44256</v>
      </c>
      <c r="J1151" s="1" t="n">
        <v>2021</v>
      </c>
      <c r="K1151" s="1" t="n">
        <v>3</v>
      </c>
      <c r="L1151" s="1" t="n">
        <v>41</v>
      </c>
      <c r="M1151" s="1" t="s">
        <v>303</v>
      </c>
      <c r="N1151" s="1" t="s">
        <v>413</v>
      </c>
    </row>
    <row r="1152" customFormat="false" ht="12.8" hidden="false" customHeight="false" outlineLevel="0" collapsed="false">
      <c r="A1152" s="1" t="s">
        <v>302</v>
      </c>
      <c r="B1152" s="1" t="s">
        <v>442</v>
      </c>
      <c r="C1152" s="1" t="s">
        <v>403</v>
      </c>
      <c r="D1152" s="1" t="n">
        <v>292.295318603516</v>
      </c>
      <c r="E1152" s="1" t="s">
        <v>443</v>
      </c>
      <c r="F1152" s="1" t="s">
        <v>301</v>
      </c>
      <c r="G1152" s="1" t="s">
        <v>444</v>
      </c>
      <c r="H1152" s="1" t="n">
        <v>19.1453186035157</v>
      </c>
      <c r="I1152" s="37" t="n">
        <v>44302</v>
      </c>
      <c r="J1152" s="1" t="n">
        <v>2021</v>
      </c>
      <c r="K1152" s="1" t="n">
        <v>4</v>
      </c>
      <c r="L1152" s="1" t="n">
        <v>41</v>
      </c>
      <c r="M1152" s="1" t="s">
        <v>303</v>
      </c>
      <c r="N1152" s="1" t="s">
        <v>413</v>
      </c>
    </row>
    <row r="1153" customFormat="false" ht="12.8" hidden="false" customHeight="false" outlineLevel="0" collapsed="false">
      <c r="A1153" s="1" t="s">
        <v>302</v>
      </c>
      <c r="B1153" s="1" t="s">
        <v>442</v>
      </c>
      <c r="C1153" s="1" t="s">
        <v>404</v>
      </c>
      <c r="D1153" s="1"/>
      <c r="E1153" s="1" t="s">
        <v>443</v>
      </c>
      <c r="F1153" s="1" t="s">
        <v>301</v>
      </c>
      <c r="G1153" s="1" t="s">
        <v>444</v>
      </c>
      <c r="H1153" s="1"/>
      <c r="I1153" s="37" t="n">
        <v>44287</v>
      </c>
      <c r="J1153" s="1" t="n">
        <v>2021</v>
      </c>
      <c r="K1153" s="1" t="n">
        <v>4</v>
      </c>
      <c r="L1153" s="1" t="n">
        <v>41</v>
      </c>
      <c r="M1153" s="1" t="s">
        <v>303</v>
      </c>
      <c r="N1153" s="1" t="s">
        <v>413</v>
      </c>
    </row>
    <row r="1154" customFormat="false" ht="12.8" hidden="false" customHeight="false" outlineLevel="0" collapsed="false">
      <c r="A1154" s="1" t="s">
        <v>302</v>
      </c>
      <c r="B1154" s="1" t="s">
        <v>442</v>
      </c>
      <c r="C1154" s="1" t="s">
        <v>405</v>
      </c>
      <c r="D1154" s="1" t="n">
        <v>288.77880859375</v>
      </c>
      <c r="E1154" s="1" t="s">
        <v>443</v>
      </c>
      <c r="F1154" s="1" t="s">
        <v>301</v>
      </c>
      <c r="G1154" s="1" t="s">
        <v>444</v>
      </c>
      <c r="H1154" s="1" t="n">
        <v>15.62880859375</v>
      </c>
      <c r="I1154" s="37" t="n">
        <v>44332</v>
      </c>
      <c r="J1154" s="1" t="n">
        <v>2021</v>
      </c>
      <c r="K1154" s="1" t="n">
        <v>5</v>
      </c>
      <c r="L1154" s="1" t="n">
        <v>41</v>
      </c>
      <c r="M1154" s="1" t="s">
        <v>303</v>
      </c>
      <c r="N1154" s="1" t="s">
        <v>413</v>
      </c>
    </row>
    <row r="1155" customFormat="false" ht="12.8" hidden="false" customHeight="false" outlineLevel="0" collapsed="false">
      <c r="A1155" s="1" t="s">
        <v>302</v>
      </c>
      <c r="B1155" s="1" t="s">
        <v>442</v>
      </c>
      <c r="C1155" s="1" t="s">
        <v>406</v>
      </c>
      <c r="D1155" s="1" t="n">
        <v>288.126037597656</v>
      </c>
      <c r="E1155" s="1" t="s">
        <v>443</v>
      </c>
      <c r="F1155" s="1" t="s">
        <v>301</v>
      </c>
      <c r="G1155" s="1" t="s">
        <v>444</v>
      </c>
      <c r="H1155" s="1" t="n">
        <v>14.9760375976563</v>
      </c>
      <c r="I1155" s="37" t="n">
        <v>44363</v>
      </c>
      <c r="J1155" s="1" t="n">
        <v>2021</v>
      </c>
      <c r="K1155" s="1" t="n">
        <v>6</v>
      </c>
      <c r="L1155" s="1" t="n">
        <v>41</v>
      </c>
      <c r="M1155" s="1" t="s">
        <v>303</v>
      </c>
      <c r="N1155" s="1" t="s">
        <v>413</v>
      </c>
    </row>
    <row r="1156" customFormat="false" ht="12.8" hidden="false" customHeight="false" outlineLevel="0" collapsed="false">
      <c r="A1156" s="1" t="s">
        <v>302</v>
      </c>
      <c r="B1156" s="1" t="s">
        <v>442</v>
      </c>
      <c r="C1156" s="1" t="s">
        <v>407</v>
      </c>
      <c r="D1156" s="1" t="n">
        <v>287.646881103516</v>
      </c>
      <c r="E1156" s="1" t="s">
        <v>443</v>
      </c>
      <c r="F1156" s="1" t="s">
        <v>301</v>
      </c>
      <c r="G1156" s="1" t="s">
        <v>444</v>
      </c>
      <c r="H1156" s="1" t="n">
        <v>14.4968811035156</v>
      </c>
      <c r="I1156" s="37" t="n">
        <v>44393</v>
      </c>
      <c r="J1156" s="1" t="n">
        <v>2021</v>
      </c>
      <c r="K1156" s="1" t="n">
        <v>7</v>
      </c>
      <c r="L1156" s="1" t="n">
        <v>41</v>
      </c>
      <c r="M1156" s="1" t="s">
        <v>303</v>
      </c>
      <c r="N1156" s="1" t="s">
        <v>413</v>
      </c>
    </row>
    <row r="1157" customFormat="false" ht="12.8" hidden="false" customHeight="false" outlineLevel="0" collapsed="false">
      <c r="A1157" s="1" t="s">
        <v>302</v>
      </c>
      <c r="B1157" s="1" t="s">
        <v>442</v>
      </c>
      <c r="C1157" s="1" t="s">
        <v>408</v>
      </c>
      <c r="D1157" s="1" t="n">
        <v>291.330017089844</v>
      </c>
      <c r="E1157" s="1" t="s">
        <v>443</v>
      </c>
      <c r="F1157" s="1" t="s">
        <v>301</v>
      </c>
      <c r="G1157" s="1" t="s">
        <v>444</v>
      </c>
      <c r="H1157" s="1" t="n">
        <v>18.1800170898438</v>
      </c>
      <c r="I1157" s="37" t="n">
        <v>44424</v>
      </c>
      <c r="J1157" s="1" t="n">
        <v>2021</v>
      </c>
      <c r="K1157" s="1" t="n">
        <v>8</v>
      </c>
      <c r="L1157" s="1" t="n">
        <v>41</v>
      </c>
      <c r="M1157" s="1" t="s">
        <v>303</v>
      </c>
      <c r="N1157" s="1" t="s">
        <v>413</v>
      </c>
    </row>
    <row r="1158" customFormat="false" ht="12.8" hidden="false" customHeight="false" outlineLevel="0" collapsed="false">
      <c r="A1158" s="1" t="s">
        <v>302</v>
      </c>
      <c r="B1158" s="1" t="s">
        <v>442</v>
      </c>
      <c r="C1158" s="1" t="s">
        <v>409</v>
      </c>
      <c r="D1158" s="1" t="n">
        <v>292.723999023437</v>
      </c>
      <c r="E1158" s="1" t="s">
        <v>443</v>
      </c>
      <c r="F1158" s="1" t="s">
        <v>301</v>
      </c>
      <c r="G1158" s="1" t="s">
        <v>444</v>
      </c>
      <c r="H1158" s="1" t="n">
        <v>19.5739990234375</v>
      </c>
      <c r="I1158" s="37" t="n">
        <v>44455</v>
      </c>
      <c r="J1158" s="1" t="n">
        <v>2021</v>
      </c>
      <c r="K1158" s="1" t="n">
        <v>9</v>
      </c>
      <c r="L1158" s="1" t="n">
        <v>41</v>
      </c>
      <c r="M1158" s="1" t="s">
        <v>303</v>
      </c>
      <c r="N1158" s="1" t="s">
        <v>413</v>
      </c>
    </row>
    <row r="1159" customFormat="false" ht="12.8" hidden="false" customHeight="false" outlineLevel="0" collapsed="false">
      <c r="A1159" s="1" t="s">
        <v>302</v>
      </c>
      <c r="B1159" s="1" t="s">
        <v>442</v>
      </c>
      <c r="C1159" s="1" t="s">
        <v>410</v>
      </c>
      <c r="D1159" s="1" t="n">
        <v>295.019958496094</v>
      </c>
      <c r="E1159" s="1" t="s">
        <v>443</v>
      </c>
      <c r="F1159" s="1" t="s">
        <v>301</v>
      </c>
      <c r="G1159" s="1" t="s">
        <v>444</v>
      </c>
      <c r="H1159" s="1" t="n">
        <v>21.8699584960938</v>
      </c>
      <c r="I1159" s="37" t="n">
        <v>44485</v>
      </c>
      <c r="J1159" s="1" t="n">
        <v>2021</v>
      </c>
      <c r="K1159" s="1" t="n">
        <v>10</v>
      </c>
      <c r="L1159" s="1" t="n">
        <v>41</v>
      </c>
      <c r="M1159" s="1" t="s">
        <v>303</v>
      </c>
      <c r="N1159" s="1" t="s">
        <v>413</v>
      </c>
    </row>
    <row r="1160" customFormat="false" ht="12.8" hidden="false" customHeight="false" outlineLevel="0" collapsed="false">
      <c r="A1160" s="1" t="s">
        <v>302</v>
      </c>
      <c r="B1160" s="1" t="s">
        <v>442</v>
      </c>
      <c r="C1160" s="1" t="s">
        <v>411</v>
      </c>
      <c r="D1160" s="1" t="n">
        <v>293.933227539062</v>
      </c>
      <c r="E1160" s="1" t="s">
        <v>443</v>
      </c>
      <c r="F1160" s="1" t="s">
        <v>301</v>
      </c>
      <c r="G1160" s="1" t="s">
        <v>444</v>
      </c>
      <c r="H1160" s="1" t="n">
        <v>20.7832275390625</v>
      </c>
      <c r="I1160" s="37" t="n">
        <v>44516</v>
      </c>
      <c r="J1160" s="1" t="n">
        <v>2021</v>
      </c>
      <c r="K1160" s="1" t="n">
        <v>11</v>
      </c>
      <c r="L1160" s="1" t="n">
        <v>41</v>
      </c>
      <c r="M1160" s="1" t="s">
        <v>303</v>
      </c>
      <c r="N1160" s="1" t="s">
        <v>413</v>
      </c>
    </row>
    <row r="1161" customFormat="false" ht="12.8" hidden="false" customHeight="false" outlineLevel="0" collapsed="false">
      <c r="A1161" s="1" t="s">
        <v>302</v>
      </c>
      <c r="B1161" s="1" t="s">
        <v>442</v>
      </c>
      <c r="C1161" s="1" t="s">
        <v>412</v>
      </c>
      <c r="D1161" s="1" t="n">
        <v>293.730316162109</v>
      </c>
      <c r="E1161" s="1" t="s">
        <v>443</v>
      </c>
      <c r="F1161" s="1" t="s">
        <v>301</v>
      </c>
      <c r="G1161" s="1" t="s">
        <v>444</v>
      </c>
      <c r="H1161" s="1" t="n">
        <v>20.5803161621094</v>
      </c>
      <c r="I1161" s="37" t="n">
        <v>44546</v>
      </c>
      <c r="J1161" s="1" t="n">
        <v>2021</v>
      </c>
      <c r="K1161" s="1" t="n">
        <v>12</v>
      </c>
      <c r="L1161" s="1" t="n">
        <v>41</v>
      </c>
      <c r="M1161" s="1" t="s">
        <v>303</v>
      </c>
      <c r="N1161" s="1" t="s">
        <v>413</v>
      </c>
    </row>
    <row r="1162" customFormat="false" ht="12.8" hidden="false" customHeight="false" outlineLevel="0" collapsed="false">
      <c r="A1162" s="1" t="s">
        <v>302</v>
      </c>
      <c r="B1162" s="1" t="s">
        <v>442</v>
      </c>
      <c r="C1162" s="1" t="s">
        <v>397</v>
      </c>
      <c r="D1162" s="1" t="n">
        <v>295.006683349609</v>
      </c>
      <c r="E1162" s="1" t="s">
        <v>443</v>
      </c>
      <c r="F1162" s="1" t="s">
        <v>301</v>
      </c>
      <c r="G1162" s="1" t="s">
        <v>444</v>
      </c>
      <c r="H1162" s="1" t="n">
        <v>21.8566833496094</v>
      </c>
      <c r="I1162" s="37" t="n">
        <v>44212</v>
      </c>
      <c r="J1162" s="1" t="n">
        <v>2021</v>
      </c>
      <c r="K1162" s="1" t="n">
        <v>1</v>
      </c>
      <c r="L1162" s="1" t="n">
        <v>41</v>
      </c>
      <c r="M1162" s="1" t="s">
        <v>303</v>
      </c>
      <c r="N1162" s="1" t="s">
        <v>414</v>
      </c>
    </row>
    <row r="1163" customFormat="false" ht="12.8" hidden="false" customHeight="false" outlineLevel="0" collapsed="false">
      <c r="A1163" s="1" t="s">
        <v>302</v>
      </c>
      <c r="B1163" s="1" t="s">
        <v>442</v>
      </c>
      <c r="C1163" s="1" t="s">
        <v>398</v>
      </c>
      <c r="D1163" s="1" t="n">
        <v>294.122127734891</v>
      </c>
      <c r="E1163" s="1" t="s">
        <v>443</v>
      </c>
      <c r="F1163" s="1" t="s">
        <v>301</v>
      </c>
      <c r="G1163" s="1" t="s">
        <v>444</v>
      </c>
      <c r="H1163" s="1" t="n">
        <v>20.9721277348906</v>
      </c>
      <c r="I1163" s="37" t="n">
        <v>44197</v>
      </c>
      <c r="J1163" s="1" t="n">
        <v>2021</v>
      </c>
      <c r="K1163" s="1" t="n">
        <v>1</v>
      </c>
      <c r="L1163" s="1" t="n">
        <v>41</v>
      </c>
      <c r="M1163" s="1" t="s">
        <v>303</v>
      </c>
      <c r="N1163" s="1" t="s">
        <v>414</v>
      </c>
    </row>
    <row r="1164" customFormat="false" ht="12.8" hidden="false" customHeight="false" outlineLevel="0" collapsed="false">
      <c r="A1164" s="1" t="s">
        <v>302</v>
      </c>
      <c r="B1164" s="1" t="s">
        <v>442</v>
      </c>
      <c r="C1164" s="1" t="s">
        <v>399</v>
      </c>
      <c r="D1164" s="1" t="n">
        <v>295.071228027344</v>
      </c>
      <c r="E1164" s="1" t="s">
        <v>443</v>
      </c>
      <c r="F1164" s="1" t="s">
        <v>301</v>
      </c>
      <c r="G1164" s="1" t="s">
        <v>444</v>
      </c>
      <c r="H1164" s="1" t="n">
        <v>21.9212280273438</v>
      </c>
      <c r="I1164" s="37" t="n">
        <v>44242</v>
      </c>
      <c r="J1164" s="1" t="n">
        <v>2021</v>
      </c>
      <c r="K1164" s="1" t="n">
        <v>2</v>
      </c>
      <c r="L1164" s="1" t="n">
        <v>41</v>
      </c>
      <c r="M1164" s="1" t="s">
        <v>303</v>
      </c>
      <c r="N1164" s="1" t="s">
        <v>414</v>
      </c>
    </row>
    <row r="1165" customFormat="false" ht="12.8" hidden="false" customHeight="false" outlineLevel="0" collapsed="false">
      <c r="A1165" s="1" t="s">
        <v>302</v>
      </c>
      <c r="B1165" s="1" t="s">
        <v>442</v>
      </c>
      <c r="C1165" s="1" t="s">
        <v>400</v>
      </c>
      <c r="D1165" s="1" t="n">
        <v>293.838057302583</v>
      </c>
      <c r="E1165" s="1" t="s">
        <v>443</v>
      </c>
      <c r="F1165" s="1" t="s">
        <v>301</v>
      </c>
      <c r="G1165" s="1" t="s">
        <v>444</v>
      </c>
      <c r="H1165" s="1" t="n">
        <v>20.6880573025836</v>
      </c>
      <c r="I1165" s="37" t="n">
        <v>44228</v>
      </c>
      <c r="J1165" s="1" t="n">
        <v>2021</v>
      </c>
      <c r="K1165" s="1" t="n">
        <v>2</v>
      </c>
      <c r="L1165" s="1" t="n">
        <v>41</v>
      </c>
      <c r="M1165" s="1" t="s">
        <v>303</v>
      </c>
      <c r="N1165" s="1" t="s">
        <v>414</v>
      </c>
    </row>
    <row r="1166" customFormat="false" ht="12.8" hidden="false" customHeight="false" outlineLevel="0" collapsed="false">
      <c r="A1166" s="1" t="s">
        <v>302</v>
      </c>
      <c r="B1166" s="1" t="s">
        <v>442</v>
      </c>
      <c r="C1166" s="1" t="s">
        <v>401</v>
      </c>
      <c r="D1166" s="1" t="n">
        <v>293.478851318359</v>
      </c>
      <c r="E1166" s="1" t="s">
        <v>443</v>
      </c>
      <c r="F1166" s="1" t="s">
        <v>301</v>
      </c>
      <c r="G1166" s="1" t="s">
        <v>444</v>
      </c>
      <c r="H1166" s="1" t="n">
        <v>20.3288513183594</v>
      </c>
      <c r="I1166" s="37" t="n">
        <v>44271</v>
      </c>
      <c r="J1166" s="1" t="n">
        <v>2021</v>
      </c>
      <c r="K1166" s="1" t="n">
        <v>3</v>
      </c>
      <c r="L1166" s="1" t="n">
        <v>41</v>
      </c>
      <c r="M1166" s="1" t="s">
        <v>303</v>
      </c>
      <c r="N1166" s="1" t="s">
        <v>414</v>
      </c>
    </row>
    <row r="1167" customFormat="false" ht="12.8" hidden="false" customHeight="false" outlineLevel="0" collapsed="false">
      <c r="A1167" s="1" t="s">
        <v>302</v>
      </c>
      <c r="B1167" s="1" t="s">
        <v>442</v>
      </c>
      <c r="C1167" s="1" t="s">
        <v>402</v>
      </c>
      <c r="D1167" s="1"/>
      <c r="E1167" s="1" t="s">
        <v>443</v>
      </c>
      <c r="F1167" s="1" t="s">
        <v>301</v>
      </c>
      <c r="G1167" s="1" t="s">
        <v>444</v>
      </c>
      <c r="H1167" s="1"/>
      <c r="I1167" s="37" t="n">
        <v>44256</v>
      </c>
      <c r="J1167" s="1" t="n">
        <v>2021</v>
      </c>
      <c r="K1167" s="1" t="n">
        <v>3</v>
      </c>
      <c r="L1167" s="1" t="n">
        <v>41</v>
      </c>
      <c r="M1167" s="1" t="s">
        <v>303</v>
      </c>
      <c r="N1167" s="1" t="s">
        <v>414</v>
      </c>
    </row>
    <row r="1168" customFormat="false" ht="12.8" hidden="false" customHeight="false" outlineLevel="0" collapsed="false">
      <c r="A1168" s="1" t="s">
        <v>302</v>
      </c>
      <c r="B1168" s="1" t="s">
        <v>442</v>
      </c>
      <c r="C1168" s="1" t="s">
        <v>403</v>
      </c>
      <c r="D1168" s="1" t="n">
        <v>293.082489013672</v>
      </c>
      <c r="E1168" s="1" t="s">
        <v>443</v>
      </c>
      <c r="F1168" s="1" t="s">
        <v>301</v>
      </c>
      <c r="G1168" s="1" t="s">
        <v>444</v>
      </c>
      <c r="H1168" s="1" t="n">
        <v>19.9324890136719</v>
      </c>
      <c r="I1168" s="37" t="n">
        <v>44302</v>
      </c>
      <c r="J1168" s="1" t="n">
        <v>2021</v>
      </c>
      <c r="K1168" s="1" t="n">
        <v>4</v>
      </c>
      <c r="L1168" s="1" t="n">
        <v>41</v>
      </c>
      <c r="M1168" s="1" t="s">
        <v>303</v>
      </c>
      <c r="N1168" s="1" t="s">
        <v>414</v>
      </c>
    </row>
    <row r="1169" customFormat="false" ht="12.8" hidden="false" customHeight="false" outlineLevel="0" collapsed="false">
      <c r="A1169" s="1" t="s">
        <v>302</v>
      </c>
      <c r="B1169" s="1" t="s">
        <v>442</v>
      </c>
      <c r="C1169" s="1" t="s">
        <v>404</v>
      </c>
      <c r="D1169" s="1"/>
      <c r="E1169" s="1" t="s">
        <v>443</v>
      </c>
      <c r="F1169" s="1" t="s">
        <v>301</v>
      </c>
      <c r="G1169" s="1" t="s">
        <v>444</v>
      </c>
      <c r="H1169" s="1"/>
      <c r="I1169" s="37" t="n">
        <v>44287</v>
      </c>
      <c r="J1169" s="1" t="n">
        <v>2021</v>
      </c>
      <c r="K1169" s="1" t="n">
        <v>4</v>
      </c>
      <c r="L1169" s="1" t="n">
        <v>41</v>
      </c>
      <c r="M1169" s="1" t="s">
        <v>303</v>
      </c>
      <c r="N1169" s="1" t="s">
        <v>414</v>
      </c>
    </row>
    <row r="1170" customFormat="false" ht="12.8" hidden="false" customHeight="false" outlineLevel="0" collapsed="false">
      <c r="A1170" s="1" t="s">
        <v>302</v>
      </c>
      <c r="B1170" s="1" t="s">
        <v>442</v>
      </c>
      <c r="C1170" s="1" t="s">
        <v>405</v>
      </c>
      <c r="D1170" s="1" t="n">
        <v>288.588684082031</v>
      </c>
      <c r="E1170" s="1" t="s">
        <v>443</v>
      </c>
      <c r="F1170" s="1" t="s">
        <v>301</v>
      </c>
      <c r="G1170" s="1" t="s">
        <v>444</v>
      </c>
      <c r="H1170" s="1" t="n">
        <v>15.4386840820313</v>
      </c>
      <c r="I1170" s="37" t="n">
        <v>44332</v>
      </c>
      <c r="J1170" s="1" t="n">
        <v>2021</v>
      </c>
      <c r="K1170" s="1" t="n">
        <v>5</v>
      </c>
      <c r="L1170" s="1" t="n">
        <v>41</v>
      </c>
      <c r="M1170" s="1" t="s">
        <v>303</v>
      </c>
      <c r="N1170" s="1" t="s">
        <v>414</v>
      </c>
    </row>
    <row r="1171" customFormat="false" ht="12.8" hidden="false" customHeight="false" outlineLevel="0" collapsed="false">
      <c r="A1171" s="1" t="s">
        <v>302</v>
      </c>
      <c r="B1171" s="1" t="s">
        <v>442</v>
      </c>
      <c r="C1171" s="1" t="s">
        <v>406</v>
      </c>
      <c r="D1171" s="1" t="n">
        <v>285.527862548828</v>
      </c>
      <c r="E1171" s="1" t="s">
        <v>443</v>
      </c>
      <c r="F1171" s="1" t="s">
        <v>301</v>
      </c>
      <c r="G1171" s="1" t="s">
        <v>444</v>
      </c>
      <c r="H1171" s="1" t="n">
        <v>12.3778625488282</v>
      </c>
      <c r="I1171" s="37" t="n">
        <v>44363</v>
      </c>
      <c r="J1171" s="1" t="n">
        <v>2021</v>
      </c>
      <c r="K1171" s="1" t="n">
        <v>6</v>
      </c>
      <c r="L1171" s="1" t="n">
        <v>41</v>
      </c>
      <c r="M1171" s="1" t="s">
        <v>303</v>
      </c>
      <c r="N1171" s="1" t="s">
        <v>414</v>
      </c>
    </row>
    <row r="1172" customFormat="false" ht="12.8" hidden="false" customHeight="false" outlineLevel="0" collapsed="false">
      <c r="A1172" s="1" t="s">
        <v>302</v>
      </c>
      <c r="B1172" s="1" t="s">
        <v>442</v>
      </c>
      <c r="C1172" s="1" t="s">
        <v>407</v>
      </c>
      <c r="D1172" s="1" t="n">
        <v>284.873229980469</v>
      </c>
      <c r="E1172" s="1" t="s">
        <v>443</v>
      </c>
      <c r="F1172" s="1" t="s">
        <v>301</v>
      </c>
      <c r="G1172" s="1" t="s">
        <v>444</v>
      </c>
      <c r="H1172" s="1" t="n">
        <v>11.7232299804688</v>
      </c>
      <c r="I1172" s="37" t="n">
        <v>44393</v>
      </c>
      <c r="J1172" s="1" t="n">
        <v>2021</v>
      </c>
      <c r="K1172" s="1" t="n">
        <v>7</v>
      </c>
      <c r="L1172" s="1" t="n">
        <v>41</v>
      </c>
      <c r="M1172" s="1" t="s">
        <v>303</v>
      </c>
      <c r="N1172" s="1" t="s">
        <v>414</v>
      </c>
    </row>
    <row r="1173" customFormat="false" ht="12.8" hidden="false" customHeight="false" outlineLevel="0" collapsed="false">
      <c r="A1173" s="1" t="s">
        <v>302</v>
      </c>
      <c r="B1173" s="1" t="s">
        <v>442</v>
      </c>
      <c r="C1173" s="1" t="s">
        <v>408</v>
      </c>
      <c r="D1173" s="1" t="n">
        <v>289.779052734375</v>
      </c>
      <c r="E1173" s="1" t="s">
        <v>443</v>
      </c>
      <c r="F1173" s="1" t="s">
        <v>301</v>
      </c>
      <c r="G1173" s="1" t="s">
        <v>444</v>
      </c>
      <c r="H1173" s="1" t="n">
        <v>16.629052734375</v>
      </c>
      <c r="I1173" s="37" t="n">
        <v>44424</v>
      </c>
      <c r="J1173" s="1" t="n">
        <v>2021</v>
      </c>
      <c r="K1173" s="1" t="n">
        <v>8</v>
      </c>
      <c r="L1173" s="1" t="n">
        <v>41</v>
      </c>
      <c r="M1173" s="1" t="s">
        <v>303</v>
      </c>
      <c r="N1173" s="1" t="s">
        <v>414</v>
      </c>
    </row>
    <row r="1174" customFormat="false" ht="12.8" hidden="false" customHeight="false" outlineLevel="0" collapsed="false">
      <c r="A1174" s="1" t="s">
        <v>302</v>
      </c>
      <c r="B1174" s="1" t="s">
        <v>442</v>
      </c>
      <c r="C1174" s="1" t="s">
        <v>409</v>
      </c>
      <c r="D1174" s="1" t="n">
        <v>290.078247070312</v>
      </c>
      <c r="E1174" s="1" t="s">
        <v>443</v>
      </c>
      <c r="F1174" s="1" t="s">
        <v>301</v>
      </c>
      <c r="G1174" s="1" t="s">
        <v>444</v>
      </c>
      <c r="H1174" s="1" t="n">
        <v>16.9282470703125</v>
      </c>
      <c r="I1174" s="37" t="n">
        <v>44455</v>
      </c>
      <c r="J1174" s="1" t="n">
        <v>2021</v>
      </c>
      <c r="K1174" s="1" t="n">
        <v>9</v>
      </c>
      <c r="L1174" s="1" t="n">
        <v>41</v>
      </c>
      <c r="M1174" s="1" t="s">
        <v>303</v>
      </c>
      <c r="N1174" s="1" t="s">
        <v>414</v>
      </c>
    </row>
    <row r="1175" customFormat="false" ht="12.8" hidden="false" customHeight="false" outlineLevel="0" collapsed="false">
      <c r="A1175" s="1" t="s">
        <v>302</v>
      </c>
      <c r="B1175" s="1" t="s">
        <v>442</v>
      </c>
      <c r="C1175" s="1" t="s">
        <v>410</v>
      </c>
      <c r="D1175" s="1" t="n">
        <v>291.004669189453</v>
      </c>
      <c r="E1175" s="1" t="s">
        <v>443</v>
      </c>
      <c r="F1175" s="1" t="s">
        <v>301</v>
      </c>
      <c r="G1175" s="1" t="s">
        <v>444</v>
      </c>
      <c r="H1175" s="1" t="n">
        <v>17.8546691894532</v>
      </c>
      <c r="I1175" s="37" t="n">
        <v>44485</v>
      </c>
      <c r="J1175" s="1" t="n">
        <v>2021</v>
      </c>
      <c r="K1175" s="1" t="n">
        <v>10</v>
      </c>
      <c r="L1175" s="1" t="n">
        <v>41</v>
      </c>
      <c r="M1175" s="1" t="s">
        <v>303</v>
      </c>
      <c r="N1175" s="1" t="s">
        <v>414</v>
      </c>
    </row>
    <row r="1176" customFormat="false" ht="12.8" hidden="false" customHeight="false" outlineLevel="0" collapsed="false">
      <c r="A1176" s="1" t="s">
        <v>302</v>
      </c>
      <c r="B1176" s="1" t="s">
        <v>442</v>
      </c>
      <c r="C1176" s="1" t="s">
        <v>411</v>
      </c>
      <c r="D1176" s="1" t="n">
        <v>292.398986816406</v>
      </c>
      <c r="E1176" s="1" t="s">
        <v>443</v>
      </c>
      <c r="F1176" s="1" t="s">
        <v>301</v>
      </c>
      <c r="G1176" s="1" t="s">
        <v>444</v>
      </c>
      <c r="H1176" s="1" t="n">
        <v>19.2489868164063</v>
      </c>
      <c r="I1176" s="37" t="n">
        <v>44516</v>
      </c>
      <c r="J1176" s="1" t="n">
        <v>2021</v>
      </c>
      <c r="K1176" s="1" t="n">
        <v>11</v>
      </c>
      <c r="L1176" s="1" t="n">
        <v>41</v>
      </c>
      <c r="M1176" s="1" t="s">
        <v>303</v>
      </c>
      <c r="N1176" s="1" t="s">
        <v>414</v>
      </c>
    </row>
    <row r="1177" customFormat="false" ht="12.8" hidden="false" customHeight="false" outlineLevel="0" collapsed="false">
      <c r="A1177" s="1" t="s">
        <v>302</v>
      </c>
      <c r="B1177" s="1" t="s">
        <v>442</v>
      </c>
      <c r="C1177" s="1" t="s">
        <v>412</v>
      </c>
      <c r="D1177" s="1" t="n">
        <v>291.891937255859</v>
      </c>
      <c r="E1177" s="1" t="s">
        <v>443</v>
      </c>
      <c r="F1177" s="1" t="s">
        <v>301</v>
      </c>
      <c r="G1177" s="1" t="s">
        <v>444</v>
      </c>
      <c r="H1177" s="1" t="n">
        <v>18.7419372558594</v>
      </c>
      <c r="I1177" s="37" t="n">
        <v>44546</v>
      </c>
      <c r="J1177" s="1" t="n">
        <v>2021</v>
      </c>
      <c r="K1177" s="1" t="n">
        <v>12</v>
      </c>
      <c r="L1177" s="1" t="n">
        <v>41</v>
      </c>
      <c r="M1177" s="1" t="s">
        <v>303</v>
      </c>
      <c r="N1177" s="1" t="s">
        <v>414</v>
      </c>
    </row>
    <row r="1178" customFormat="false" ht="12.8" hidden="false" customHeight="false" outlineLevel="0" collapsed="false">
      <c r="A1178" s="1" t="s">
        <v>323</v>
      </c>
      <c r="B1178" s="1" t="s">
        <v>324</v>
      </c>
      <c r="C1178" s="1" t="s">
        <v>358</v>
      </c>
      <c r="D1178" s="1" t="n">
        <v>300.052001255067</v>
      </c>
      <c r="E1178" s="1" t="s">
        <v>322</v>
      </c>
      <c r="F1178" s="1" t="s">
        <v>322</v>
      </c>
      <c r="G1178" s="1" t="s">
        <v>422</v>
      </c>
      <c r="H1178" s="1" t="n">
        <v>26.9020012550668</v>
      </c>
      <c r="I1178" s="37" t="n">
        <v>43101</v>
      </c>
      <c r="J1178" s="1" t="n">
        <v>2018</v>
      </c>
      <c r="K1178" s="1" t="n">
        <v>1</v>
      </c>
      <c r="L1178" s="1" t="n">
        <v>33</v>
      </c>
      <c r="M1178" s="1" t="s">
        <v>324</v>
      </c>
      <c r="N1178" s="1" t="s">
        <v>361</v>
      </c>
    </row>
    <row r="1179" customFormat="false" ht="12.8" hidden="false" customHeight="false" outlineLevel="0" collapsed="false">
      <c r="A1179" s="1" t="s">
        <v>323</v>
      </c>
      <c r="B1179" s="1" t="s">
        <v>324</v>
      </c>
      <c r="C1179" s="1" t="s">
        <v>362</v>
      </c>
      <c r="D1179" s="1" t="n">
        <v>299.404134901276</v>
      </c>
      <c r="E1179" s="1" t="s">
        <v>322</v>
      </c>
      <c r="F1179" s="1" t="s">
        <v>322</v>
      </c>
      <c r="G1179" s="1" t="s">
        <v>422</v>
      </c>
      <c r="H1179" s="1" t="n">
        <v>26.2541349012765</v>
      </c>
      <c r="I1179" s="37" t="n">
        <v>43132</v>
      </c>
      <c r="J1179" s="1" t="n">
        <v>2018</v>
      </c>
      <c r="K1179" s="1" t="n">
        <v>2</v>
      </c>
      <c r="L1179" s="1" t="n">
        <v>33</v>
      </c>
      <c r="M1179" s="1" t="s">
        <v>324</v>
      </c>
      <c r="N1179" s="1" t="s">
        <v>361</v>
      </c>
    </row>
    <row r="1180" customFormat="false" ht="12.8" hidden="false" customHeight="false" outlineLevel="0" collapsed="false">
      <c r="A1180" s="1" t="s">
        <v>323</v>
      </c>
      <c r="B1180" s="1" t="s">
        <v>324</v>
      </c>
      <c r="C1180" s="1" t="s">
        <v>363</v>
      </c>
      <c r="D1180" s="1" t="n">
        <v>300.20448592854</v>
      </c>
      <c r="E1180" s="1" t="s">
        <v>322</v>
      </c>
      <c r="F1180" s="1" t="s">
        <v>322</v>
      </c>
      <c r="G1180" s="1" t="s">
        <v>422</v>
      </c>
      <c r="H1180" s="1" t="n">
        <v>27.0544859285396</v>
      </c>
      <c r="I1180" s="37" t="n">
        <v>43160</v>
      </c>
      <c r="J1180" s="1" t="n">
        <v>2018</v>
      </c>
      <c r="K1180" s="1" t="n">
        <v>3</v>
      </c>
      <c r="L1180" s="1" t="n">
        <v>33</v>
      </c>
      <c r="M1180" s="1" t="s">
        <v>324</v>
      </c>
      <c r="N1180" s="1" t="s">
        <v>361</v>
      </c>
    </row>
    <row r="1181" customFormat="false" ht="12.8" hidden="false" customHeight="false" outlineLevel="0" collapsed="false">
      <c r="A1181" s="1" t="s">
        <v>323</v>
      </c>
      <c r="B1181" s="1" t="s">
        <v>324</v>
      </c>
      <c r="C1181" s="1" t="s">
        <v>364</v>
      </c>
      <c r="D1181" s="1" t="n">
        <v>297.839038405023</v>
      </c>
      <c r="E1181" s="1" t="s">
        <v>322</v>
      </c>
      <c r="F1181" s="1" t="s">
        <v>322</v>
      </c>
      <c r="G1181" s="1" t="s">
        <v>422</v>
      </c>
      <c r="H1181" s="1" t="n">
        <v>24.6890384050233</v>
      </c>
      <c r="I1181" s="37" t="n">
        <v>43191</v>
      </c>
      <c r="J1181" s="1" t="n">
        <v>2018</v>
      </c>
      <c r="K1181" s="1" t="n">
        <v>4</v>
      </c>
      <c r="L1181" s="1" t="n">
        <v>33</v>
      </c>
      <c r="M1181" s="1" t="s">
        <v>324</v>
      </c>
      <c r="N1181" s="1" t="s">
        <v>361</v>
      </c>
    </row>
    <row r="1182" customFormat="false" ht="12.8" hidden="false" customHeight="false" outlineLevel="0" collapsed="false">
      <c r="A1182" s="1" t="s">
        <v>323</v>
      </c>
      <c r="B1182" s="1" t="s">
        <v>324</v>
      </c>
      <c r="C1182" s="1" t="s">
        <v>365</v>
      </c>
      <c r="D1182" s="1" t="n">
        <v>295.550220235181</v>
      </c>
      <c r="E1182" s="1" t="s">
        <v>322</v>
      </c>
      <c r="F1182" s="1" t="s">
        <v>322</v>
      </c>
      <c r="G1182" s="1" t="s">
        <v>422</v>
      </c>
      <c r="H1182" s="1" t="n">
        <v>22.400220235181</v>
      </c>
      <c r="I1182" s="37" t="n">
        <v>43221</v>
      </c>
      <c r="J1182" s="1" t="n">
        <v>2018</v>
      </c>
      <c r="K1182" s="1" t="n">
        <v>5</v>
      </c>
      <c r="L1182" s="1" t="n">
        <v>33</v>
      </c>
      <c r="M1182" s="1" t="s">
        <v>324</v>
      </c>
      <c r="N1182" s="1" t="s">
        <v>361</v>
      </c>
    </row>
    <row r="1183" customFormat="false" ht="12.8" hidden="false" customHeight="false" outlineLevel="0" collapsed="false">
      <c r="A1183" s="1" t="s">
        <v>323</v>
      </c>
      <c r="B1183" s="1" t="s">
        <v>324</v>
      </c>
      <c r="C1183" s="1" t="s">
        <v>366</v>
      </c>
      <c r="D1183" s="1" t="n">
        <v>294.980531302816</v>
      </c>
      <c r="E1183" s="1" t="s">
        <v>322</v>
      </c>
      <c r="F1183" s="1" t="s">
        <v>322</v>
      </c>
      <c r="G1183" s="1" t="s">
        <v>422</v>
      </c>
      <c r="H1183" s="1" t="n">
        <v>21.8305313028159</v>
      </c>
      <c r="I1183" s="37" t="n">
        <v>43252</v>
      </c>
      <c r="J1183" s="1" t="n">
        <v>2018</v>
      </c>
      <c r="K1183" s="1" t="n">
        <v>6</v>
      </c>
      <c r="L1183" s="1" t="n">
        <v>33</v>
      </c>
      <c r="M1183" s="1" t="s">
        <v>324</v>
      </c>
      <c r="N1183" s="1" t="s">
        <v>361</v>
      </c>
    </row>
    <row r="1184" customFormat="false" ht="12.8" hidden="false" customHeight="false" outlineLevel="0" collapsed="false">
      <c r="A1184" s="1" t="s">
        <v>323</v>
      </c>
      <c r="B1184" s="1" t="s">
        <v>324</v>
      </c>
      <c r="C1184" s="1" t="s">
        <v>367</v>
      </c>
      <c r="D1184" s="1" t="n">
        <v>294.913190355648</v>
      </c>
      <c r="E1184" s="1" t="s">
        <v>322</v>
      </c>
      <c r="F1184" s="1" t="s">
        <v>322</v>
      </c>
      <c r="G1184" s="1" t="s">
        <v>422</v>
      </c>
      <c r="H1184" s="1" t="n">
        <v>21.7631903556477</v>
      </c>
      <c r="I1184" s="37" t="n">
        <v>43282</v>
      </c>
      <c r="J1184" s="1" t="n">
        <v>2018</v>
      </c>
      <c r="K1184" s="1" t="n">
        <v>7</v>
      </c>
      <c r="L1184" s="1" t="n">
        <v>33</v>
      </c>
      <c r="M1184" s="1" t="s">
        <v>324</v>
      </c>
      <c r="N1184" s="1" t="s">
        <v>361</v>
      </c>
    </row>
    <row r="1185" customFormat="false" ht="12.8" hidden="false" customHeight="false" outlineLevel="0" collapsed="false">
      <c r="A1185" s="1" t="s">
        <v>323</v>
      </c>
      <c r="B1185" s="1" t="s">
        <v>324</v>
      </c>
      <c r="C1185" s="1" t="s">
        <v>368</v>
      </c>
      <c r="D1185" s="1" t="n">
        <v>294.135286310774</v>
      </c>
      <c r="E1185" s="1" t="s">
        <v>322</v>
      </c>
      <c r="F1185" s="1" t="s">
        <v>322</v>
      </c>
      <c r="G1185" s="1" t="s">
        <v>422</v>
      </c>
      <c r="H1185" s="1" t="n">
        <v>20.9852863107741</v>
      </c>
      <c r="I1185" s="37" t="n">
        <v>43313</v>
      </c>
      <c r="J1185" s="1" t="n">
        <v>2018</v>
      </c>
      <c r="K1185" s="1" t="n">
        <v>8</v>
      </c>
      <c r="L1185" s="1" t="n">
        <v>33</v>
      </c>
      <c r="M1185" s="1" t="s">
        <v>324</v>
      </c>
      <c r="N1185" s="1" t="s">
        <v>361</v>
      </c>
    </row>
    <row r="1186" customFormat="false" ht="12.8" hidden="false" customHeight="false" outlineLevel="0" collapsed="false">
      <c r="A1186" s="1" t="s">
        <v>323</v>
      </c>
      <c r="B1186" s="1" t="s">
        <v>324</v>
      </c>
      <c r="C1186" s="1" t="s">
        <v>369</v>
      </c>
      <c r="D1186" s="1" t="n">
        <v>296.013092492728</v>
      </c>
      <c r="E1186" s="1" t="s">
        <v>322</v>
      </c>
      <c r="F1186" s="1" t="s">
        <v>322</v>
      </c>
      <c r="G1186" s="1" t="s">
        <v>422</v>
      </c>
      <c r="H1186" s="1" t="n">
        <v>22.8630924927278</v>
      </c>
      <c r="I1186" s="37" t="n">
        <v>43344</v>
      </c>
      <c r="J1186" s="1" t="n">
        <v>2018</v>
      </c>
      <c r="K1186" s="1" t="n">
        <v>9</v>
      </c>
      <c r="L1186" s="1" t="n">
        <v>33</v>
      </c>
      <c r="M1186" s="1" t="s">
        <v>324</v>
      </c>
      <c r="N1186" s="1" t="s">
        <v>361</v>
      </c>
    </row>
    <row r="1187" customFormat="false" ht="12.8" hidden="false" customHeight="false" outlineLevel="0" collapsed="false">
      <c r="A1187" s="1" t="s">
        <v>323</v>
      </c>
      <c r="B1187" s="1" t="s">
        <v>324</v>
      </c>
      <c r="C1187" s="1" t="s">
        <v>370</v>
      </c>
      <c r="D1187" s="1" t="n">
        <v>296.814217553866</v>
      </c>
      <c r="E1187" s="1" t="s">
        <v>322</v>
      </c>
      <c r="F1187" s="1" t="s">
        <v>322</v>
      </c>
      <c r="G1187" s="1" t="s">
        <v>422</v>
      </c>
      <c r="H1187" s="1" t="n">
        <v>23.6642175538663</v>
      </c>
      <c r="I1187" s="37" t="n">
        <v>43374</v>
      </c>
      <c r="J1187" s="1" t="n">
        <v>2018</v>
      </c>
      <c r="K1187" s="1" t="n">
        <v>10</v>
      </c>
      <c r="L1187" s="1" t="n">
        <v>33</v>
      </c>
      <c r="M1187" s="1" t="s">
        <v>324</v>
      </c>
      <c r="N1187" s="1" t="s">
        <v>361</v>
      </c>
    </row>
    <row r="1188" customFormat="false" ht="12.8" hidden="false" customHeight="false" outlineLevel="0" collapsed="false">
      <c r="A1188" s="1" t="s">
        <v>323</v>
      </c>
      <c r="B1188" s="1" t="s">
        <v>324</v>
      </c>
      <c r="C1188" s="1" t="s">
        <v>371</v>
      </c>
      <c r="D1188" s="1" t="n">
        <v>297.743058204462</v>
      </c>
      <c r="E1188" s="1" t="s">
        <v>322</v>
      </c>
      <c r="F1188" s="1" t="s">
        <v>322</v>
      </c>
      <c r="G1188" s="1" t="s">
        <v>422</v>
      </c>
      <c r="H1188" s="1" t="n">
        <v>24.5930582044617</v>
      </c>
      <c r="I1188" s="37" t="n">
        <v>43405</v>
      </c>
      <c r="J1188" s="1" t="n">
        <v>2018</v>
      </c>
      <c r="K1188" s="1" t="n">
        <v>11</v>
      </c>
      <c r="L1188" s="1" t="n">
        <v>33</v>
      </c>
      <c r="M1188" s="1" t="s">
        <v>324</v>
      </c>
      <c r="N1188" s="1" t="s">
        <v>361</v>
      </c>
    </row>
    <row r="1189" customFormat="false" ht="12.8" hidden="false" customHeight="false" outlineLevel="0" collapsed="false">
      <c r="A1189" s="1" t="s">
        <v>323</v>
      </c>
      <c r="B1189" s="1" t="s">
        <v>324</v>
      </c>
      <c r="C1189" s="1" t="s">
        <v>372</v>
      </c>
      <c r="D1189" s="1" t="n">
        <v>299.418841544911</v>
      </c>
      <c r="E1189" s="1" t="s">
        <v>322</v>
      </c>
      <c r="F1189" s="1" t="s">
        <v>322</v>
      </c>
      <c r="G1189" s="1" t="s">
        <v>422</v>
      </c>
      <c r="H1189" s="1" t="n">
        <v>26.268841544911</v>
      </c>
      <c r="I1189" s="37" t="n">
        <v>43435</v>
      </c>
      <c r="J1189" s="1" t="n">
        <v>2018</v>
      </c>
      <c r="K1189" s="1" t="n">
        <v>12</v>
      </c>
      <c r="L1189" s="1" t="n">
        <v>33</v>
      </c>
      <c r="M1189" s="1" t="s">
        <v>324</v>
      </c>
      <c r="N1189" s="1" t="s">
        <v>361</v>
      </c>
    </row>
    <row r="1190" customFormat="false" ht="12.8" hidden="false" customHeight="false" outlineLevel="0" collapsed="false">
      <c r="A1190" s="1" t="s">
        <v>323</v>
      </c>
      <c r="B1190" s="1" t="s">
        <v>324</v>
      </c>
      <c r="C1190" s="1" t="s">
        <v>373</v>
      </c>
      <c r="D1190" s="1" t="n">
        <v>301.871754896358</v>
      </c>
      <c r="E1190" s="1" t="s">
        <v>322</v>
      </c>
      <c r="F1190" s="1" t="s">
        <v>322</v>
      </c>
      <c r="G1190" s="1" t="s">
        <v>422</v>
      </c>
      <c r="H1190" s="1" t="n">
        <v>28.7217548963583</v>
      </c>
      <c r="I1190" s="37" t="n">
        <v>43466</v>
      </c>
      <c r="J1190" s="1" t="n">
        <v>2019</v>
      </c>
      <c r="K1190" s="1" t="n">
        <v>1</v>
      </c>
      <c r="L1190" s="1" t="n">
        <v>33</v>
      </c>
      <c r="M1190" s="1" t="s">
        <v>324</v>
      </c>
      <c r="N1190" s="1" t="s">
        <v>361</v>
      </c>
    </row>
    <row r="1191" customFormat="false" ht="12.8" hidden="false" customHeight="false" outlineLevel="0" collapsed="false">
      <c r="A1191" s="1" t="s">
        <v>323</v>
      </c>
      <c r="B1191" s="1" t="s">
        <v>324</v>
      </c>
      <c r="C1191" s="1" t="s">
        <v>374</v>
      </c>
      <c r="D1191" s="1" t="n">
        <v>300.476945852714</v>
      </c>
      <c r="E1191" s="1" t="s">
        <v>322</v>
      </c>
      <c r="F1191" s="1" t="s">
        <v>322</v>
      </c>
      <c r="G1191" s="1" t="s">
        <v>422</v>
      </c>
      <c r="H1191" s="1" t="n">
        <v>27.3269458527142</v>
      </c>
      <c r="I1191" s="37" t="n">
        <v>43497</v>
      </c>
      <c r="J1191" s="1" t="n">
        <v>2019</v>
      </c>
      <c r="K1191" s="1" t="n">
        <v>2</v>
      </c>
      <c r="L1191" s="1" t="n">
        <v>33</v>
      </c>
      <c r="M1191" s="1" t="s">
        <v>324</v>
      </c>
      <c r="N1191" s="1" t="s">
        <v>361</v>
      </c>
    </row>
    <row r="1192" customFormat="false" ht="12.8" hidden="false" customHeight="false" outlineLevel="0" collapsed="false">
      <c r="A1192" s="1" t="s">
        <v>323</v>
      </c>
      <c r="B1192" s="1" t="s">
        <v>324</v>
      </c>
      <c r="C1192" s="1" t="s">
        <v>375</v>
      </c>
      <c r="D1192" s="1" t="n">
        <v>299.932026004365</v>
      </c>
      <c r="E1192" s="1" t="s">
        <v>322</v>
      </c>
      <c r="F1192" s="1" t="s">
        <v>322</v>
      </c>
      <c r="G1192" s="1" t="s">
        <v>422</v>
      </c>
      <c r="H1192" s="1" t="n">
        <v>26.7820260043649</v>
      </c>
      <c r="I1192" s="37" t="n">
        <v>43525</v>
      </c>
      <c r="J1192" s="1" t="n">
        <v>2019</v>
      </c>
      <c r="K1192" s="1" t="n">
        <v>3</v>
      </c>
      <c r="L1192" s="1" t="n">
        <v>33</v>
      </c>
      <c r="M1192" s="1" t="s">
        <v>324</v>
      </c>
      <c r="N1192" s="1" t="s">
        <v>361</v>
      </c>
    </row>
    <row r="1193" customFormat="false" ht="12.8" hidden="false" customHeight="false" outlineLevel="0" collapsed="false">
      <c r="A1193" s="1" t="s">
        <v>323</v>
      </c>
      <c r="B1193" s="1" t="s">
        <v>324</v>
      </c>
      <c r="C1193" s="1" t="s">
        <v>376</v>
      </c>
      <c r="D1193" s="1" t="n">
        <v>299.233073414792</v>
      </c>
      <c r="E1193" s="1" t="s">
        <v>322</v>
      </c>
      <c r="F1193" s="1" t="s">
        <v>322</v>
      </c>
      <c r="G1193" s="1" t="s">
        <v>422</v>
      </c>
      <c r="H1193" s="1" t="n">
        <v>26.0830734147918</v>
      </c>
      <c r="I1193" s="37" t="n">
        <v>43556</v>
      </c>
      <c r="J1193" s="1" t="n">
        <v>2019</v>
      </c>
      <c r="K1193" s="1" t="n">
        <v>4</v>
      </c>
      <c r="L1193" s="1" t="n">
        <v>33</v>
      </c>
      <c r="M1193" s="1" t="s">
        <v>324</v>
      </c>
      <c r="N1193" s="1" t="s">
        <v>361</v>
      </c>
    </row>
    <row r="1194" customFormat="false" ht="12.8" hidden="false" customHeight="false" outlineLevel="0" collapsed="false">
      <c r="A1194" s="1" t="s">
        <v>323</v>
      </c>
      <c r="B1194" s="1" t="s">
        <v>324</v>
      </c>
      <c r="C1194" s="1" t="s">
        <v>377</v>
      </c>
      <c r="D1194" s="1" t="n">
        <v>297.544905532335</v>
      </c>
      <c r="E1194" s="1" t="s">
        <v>322</v>
      </c>
      <c r="F1194" s="1" t="s">
        <v>322</v>
      </c>
      <c r="G1194" s="1" t="s">
        <v>422</v>
      </c>
      <c r="H1194" s="1" t="n">
        <v>24.3949055323347</v>
      </c>
      <c r="I1194" s="37" t="n">
        <v>43586</v>
      </c>
      <c r="J1194" s="1" t="n">
        <v>2019</v>
      </c>
      <c r="K1194" s="1" t="n">
        <v>5</v>
      </c>
      <c r="L1194" s="1" t="n">
        <v>33</v>
      </c>
      <c r="M1194" s="1" t="s">
        <v>324</v>
      </c>
      <c r="N1194" s="1" t="s">
        <v>361</v>
      </c>
    </row>
    <row r="1195" customFormat="false" ht="12.8" hidden="false" customHeight="false" outlineLevel="0" collapsed="false">
      <c r="A1195" s="1" t="s">
        <v>323</v>
      </c>
      <c r="B1195" s="1" t="s">
        <v>324</v>
      </c>
      <c r="C1195" s="1" t="s">
        <v>378</v>
      </c>
      <c r="D1195" s="1" t="n">
        <v>296.123779336924</v>
      </c>
      <c r="E1195" s="1" t="s">
        <v>322</v>
      </c>
      <c r="F1195" s="1" t="s">
        <v>322</v>
      </c>
      <c r="G1195" s="1" t="s">
        <v>422</v>
      </c>
      <c r="H1195" s="1" t="n">
        <v>22.9737793369237</v>
      </c>
      <c r="I1195" s="37" t="n">
        <v>43617</v>
      </c>
      <c r="J1195" s="1" t="n">
        <v>2019</v>
      </c>
      <c r="K1195" s="1" t="n">
        <v>6</v>
      </c>
      <c r="L1195" s="1" t="n">
        <v>33</v>
      </c>
      <c r="M1195" s="1" t="s">
        <v>324</v>
      </c>
      <c r="N1195" s="1" t="s">
        <v>361</v>
      </c>
    </row>
    <row r="1196" customFormat="false" ht="12.8" hidden="false" customHeight="false" outlineLevel="0" collapsed="false">
      <c r="A1196" s="1" t="s">
        <v>323</v>
      </c>
      <c r="B1196" s="1" t="s">
        <v>324</v>
      </c>
      <c r="C1196" s="1" t="s">
        <v>379</v>
      </c>
      <c r="D1196" s="1" t="n">
        <v>294.203401291818</v>
      </c>
      <c r="E1196" s="1" t="s">
        <v>322</v>
      </c>
      <c r="F1196" s="1" t="s">
        <v>322</v>
      </c>
      <c r="G1196" s="1" t="s">
        <v>422</v>
      </c>
      <c r="H1196" s="1" t="n">
        <v>21.0534012918177</v>
      </c>
      <c r="I1196" s="37" t="n">
        <v>43647</v>
      </c>
      <c r="J1196" s="1" t="n">
        <v>2019</v>
      </c>
      <c r="K1196" s="1" t="n">
        <v>7</v>
      </c>
      <c r="L1196" s="1" t="n">
        <v>33</v>
      </c>
      <c r="M1196" s="1" t="s">
        <v>324</v>
      </c>
      <c r="N1196" s="1" t="s">
        <v>361</v>
      </c>
    </row>
    <row r="1197" customFormat="false" ht="12.8" hidden="false" customHeight="false" outlineLevel="0" collapsed="false">
      <c r="A1197" s="1" t="s">
        <v>323</v>
      </c>
      <c r="B1197" s="1" t="s">
        <v>324</v>
      </c>
      <c r="C1197" s="1" t="s">
        <v>380</v>
      </c>
      <c r="D1197" s="1" t="n">
        <v>294.152315056035</v>
      </c>
      <c r="E1197" s="1" t="s">
        <v>322</v>
      </c>
      <c r="F1197" s="1" t="s">
        <v>322</v>
      </c>
      <c r="G1197" s="1" t="s">
        <v>422</v>
      </c>
      <c r="H1197" s="1" t="n">
        <v>21.002315056035</v>
      </c>
      <c r="I1197" s="37" t="n">
        <v>43678</v>
      </c>
      <c r="J1197" s="1" t="n">
        <v>2019</v>
      </c>
      <c r="K1197" s="1" t="n">
        <v>8</v>
      </c>
      <c r="L1197" s="1" t="n">
        <v>33</v>
      </c>
      <c r="M1197" s="1" t="s">
        <v>324</v>
      </c>
      <c r="N1197" s="1" t="s">
        <v>361</v>
      </c>
    </row>
    <row r="1198" customFormat="false" ht="12.8" hidden="false" customHeight="false" outlineLevel="0" collapsed="false">
      <c r="A1198" s="1" t="s">
        <v>323</v>
      </c>
      <c r="B1198" s="1" t="s">
        <v>324</v>
      </c>
      <c r="C1198" s="1" t="s">
        <v>381</v>
      </c>
      <c r="D1198" s="1" t="n">
        <v>295.846675209496</v>
      </c>
      <c r="E1198" s="1" t="s">
        <v>322</v>
      </c>
      <c r="F1198" s="1" t="s">
        <v>322</v>
      </c>
      <c r="G1198" s="1" t="s">
        <v>422</v>
      </c>
      <c r="H1198" s="1" t="n">
        <v>22.6966752094961</v>
      </c>
      <c r="I1198" s="37" t="n">
        <v>43709</v>
      </c>
      <c r="J1198" s="1" t="n">
        <v>2019</v>
      </c>
      <c r="K1198" s="1" t="n">
        <v>9</v>
      </c>
      <c r="L1198" s="1" t="n">
        <v>33</v>
      </c>
      <c r="M1198" s="1" t="s">
        <v>324</v>
      </c>
      <c r="N1198" s="1" t="s">
        <v>361</v>
      </c>
    </row>
    <row r="1199" customFormat="false" ht="12.8" hidden="false" customHeight="false" outlineLevel="0" collapsed="false">
      <c r="A1199" s="1" t="s">
        <v>323</v>
      </c>
      <c r="B1199" s="1" t="s">
        <v>324</v>
      </c>
      <c r="C1199" s="1" t="s">
        <v>382</v>
      </c>
      <c r="D1199" s="1" t="n">
        <v>297.73299576408</v>
      </c>
      <c r="E1199" s="1" t="s">
        <v>322</v>
      </c>
      <c r="F1199" s="1" t="s">
        <v>322</v>
      </c>
      <c r="G1199" s="1" t="s">
        <v>422</v>
      </c>
      <c r="H1199" s="1" t="n">
        <v>24.5829957640803</v>
      </c>
      <c r="I1199" s="37" t="n">
        <v>43739</v>
      </c>
      <c r="J1199" s="1" t="n">
        <v>2019</v>
      </c>
      <c r="K1199" s="1" t="n">
        <v>10</v>
      </c>
      <c r="L1199" s="1" t="n">
        <v>33</v>
      </c>
      <c r="M1199" s="1" t="s">
        <v>324</v>
      </c>
      <c r="N1199" s="1" t="s">
        <v>361</v>
      </c>
    </row>
    <row r="1200" customFormat="false" ht="12.8" hidden="false" customHeight="false" outlineLevel="0" collapsed="false">
      <c r="A1200" s="1" t="s">
        <v>323</v>
      </c>
      <c r="B1200" s="1" t="s">
        <v>324</v>
      </c>
      <c r="C1200" s="1" t="s">
        <v>383</v>
      </c>
      <c r="D1200" s="1" t="n">
        <v>297.049523852017</v>
      </c>
      <c r="E1200" s="1" t="s">
        <v>322</v>
      </c>
      <c r="F1200" s="1" t="s">
        <v>322</v>
      </c>
      <c r="G1200" s="1" t="s">
        <v>422</v>
      </c>
      <c r="H1200" s="1" t="n">
        <v>23.8995238520172</v>
      </c>
      <c r="I1200" s="37" t="n">
        <v>43770</v>
      </c>
      <c r="J1200" s="1" t="n">
        <v>2019</v>
      </c>
      <c r="K1200" s="1" t="n">
        <v>11</v>
      </c>
      <c r="L1200" s="1" t="n">
        <v>33</v>
      </c>
      <c r="M1200" s="1" t="s">
        <v>324</v>
      </c>
      <c r="N1200" s="1" t="s">
        <v>361</v>
      </c>
    </row>
    <row r="1201" customFormat="false" ht="12.8" hidden="false" customHeight="false" outlineLevel="0" collapsed="false">
      <c r="A1201" s="1" t="s">
        <v>323</v>
      </c>
      <c r="B1201" s="1" t="s">
        <v>324</v>
      </c>
      <c r="C1201" s="1" t="s">
        <v>384</v>
      </c>
      <c r="D1201" s="1" t="n">
        <v>298.44975113279</v>
      </c>
      <c r="E1201" s="1" t="s">
        <v>322</v>
      </c>
      <c r="F1201" s="1" t="s">
        <v>322</v>
      </c>
      <c r="G1201" s="1" t="s">
        <v>422</v>
      </c>
      <c r="H1201" s="1" t="n">
        <v>25.2997511327897</v>
      </c>
      <c r="I1201" s="37" t="n">
        <v>43800</v>
      </c>
      <c r="J1201" s="1" t="n">
        <v>2019</v>
      </c>
      <c r="K1201" s="1" t="n">
        <v>12</v>
      </c>
      <c r="L1201" s="1" t="n">
        <v>33</v>
      </c>
      <c r="M1201" s="1" t="s">
        <v>324</v>
      </c>
      <c r="N1201" s="1" t="s">
        <v>361</v>
      </c>
    </row>
    <row r="1202" customFormat="false" ht="12.8" hidden="false" customHeight="false" outlineLevel="0" collapsed="false">
      <c r="A1202" s="1" t="s">
        <v>323</v>
      </c>
      <c r="B1202" s="1" t="s">
        <v>324</v>
      </c>
      <c r="C1202" s="1" t="s">
        <v>385</v>
      </c>
      <c r="D1202" s="1" t="n">
        <v>299.351500597743</v>
      </c>
      <c r="E1202" s="1" t="s">
        <v>322</v>
      </c>
      <c r="F1202" s="1" t="s">
        <v>322</v>
      </c>
      <c r="G1202" s="1" t="s">
        <v>422</v>
      </c>
      <c r="H1202" s="1" t="n">
        <v>26.2015005977428</v>
      </c>
      <c r="I1202" s="37" t="n">
        <v>43831</v>
      </c>
      <c r="J1202" s="1" t="n">
        <v>2020</v>
      </c>
      <c r="K1202" s="1" t="n">
        <v>1</v>
      </c>
      <c r="L1202" s="1" t="n">
        <v>33</v>
      </c>
      <c r="M1202" s="1" t="s">
        <v>324</v>
      </c>
      <c r="N1202" s="1" t="s">
        <v>361</v>
      </c>
    </row>
    <row r="1203" customFormat="false" ht="12.8" hidden="false" customHeight="false" outlineLevel="0" collapsed="false">
      <c r="A1203" s="1" t="s">
        <v>323</v>
      </c>
      <c r="B1203" s="1" t="s">
        <v>324</v>
      </c>
      <c r="C1203" s="1" t="s">
        <v>386</v>
      </c>
      <c r="D1203" s="1" t="n">
        <v>299.025632336159</v>
      </c>
      <c r="E1203" s="1" t="s">
        <v>322</v>
      </c>
      <c r="F1203" s="1" t="s">
        <v>322</v>
      </c>
      <c r="G1203" s="1" t="s">
        <v>422</v>
      </c>
      <c r="H1203" s="1" t="n">
        <v>25.8756323361589</v>
      </c>
      <c r="I1203" s="37" t="n">
        <v>43862</v>
      </c>
      <c r="J1203" s="1" t="n">
        <v>2020</v>
      </c>
      <c r="K1203" s="1" t="n">
        <v>2</v>
      </c>
      <c r="L1203" s="1" t="n">
        <v>33</v>
      </c>
      <c r="M1203" s="1" t="s">
        <v>324</v>
      </c>
      <c r="N1203" s="1" t="s">
        <v>361</v>
      </c>
    </row>
    <row r="1204" customFormat="false" ht="12.8" hidden="false" customHeight="false" outlineLevel="0" collapsed="false">
      <c r="A1204" s="1" t="s">
        <v>323</v>
      </c>
      <c r="B1204" s="1" t="s">
        <v>324</v>
      </c>
      <c r="C1204" s="1" t="s">
        <v>387</v>
      </c>
      <c r="D1204" s="1" t="n">
        <v>297.747702407715</v>
      </c>
      <c r="E1204" s="1" t="s">
        <v>322</v>
      </c>
      <c r="F1204" s="1" t="s">
        <v>322</v>
      </c>
      <c r="G1204" s="1" t="s">
        <v>422</v>
      </c>
      <c r="H1204" s="1" t="n">
        <v>24.5977024077147</v>
      </c>
      <c r="I1204" s="37" t="n">
        <v>43891</v>
      </c>
      <c r="J1204" s="1" t="n">
        <v>2020</v>
      </c>
      <c r="K1204" s="1" t="n">
        <v>3</v>
      </c>
      <c r="L1204" s="1" t="n">
        <v>33</v>
      </c>
      <c r="M1204" s="1" t="s">
        <v>324</v>
      </c>
      <c r="N1204" s="1" t="s">
        <v>361</v>
      </c>
    </row>
    <row r="1205" customFormat="false" ht="12.8" hidden="false" customHeight="false" outlineLevel="0" collapsed="false">
      <c r="A1205" s="1" t="s">
        <v>323</v>
      </c>
      <c r="B1205" s="1" t="s">
        <v>324</v>
      </c>
      <c r="C1205" s="1" t="s">
        <v>388</v>
      </c>
      <c r="D1205" s="1" t="n">
        <v>296.383080685215</v>
      </c>
      <c r="E1205" s="1" t="s">
        <v>322</v>
      </c>
      <c r="F1205" s="1" t="s">
        <v>322</v>
      </c>
      <c r="G1205" s="1" t="s">
        <v>422</v>
      </c>
      <c r="H1205" s="1" t="n">
        <v>23.2330806852149</v>
      </c>
      <c r="I1205" s="37" t="n">
        <v>43922</v>
      </c>
      <c r="J1205" s="1" t="n">
        <v>2020</v>
      </c>
      <c r="K1205" s="1" t="n">
        <v>4</v>
      </c>
      <c r="L1205" s="1" t="n">
        <v>33</v>
      </c>
      <c r="M1205" s="1" t="s">
        <v>324</v>
      </c>
      <c r="N1205" s="1" t="s">
        <v>361</v>
      </c>
    </row>
    <row r="1206" customFormat="false" ht="12.8" hidden="false" customHeight="false" outlineLevel="0" collapsed="false">
      <c r="A1206" s="1" t="s">
        <v>323</v>
      </c>
      <c r="B1206" s="1" t="s">
        <v>324</v>
      </c>
      <c r="C1206" s="1" t="s">
        <v>389</v>
      </c>
      <c r="D1206" s="1" t="n">
        <v>294.499082232257</v>
      </c>
      <c r="E1206" s="1" t="s">
        <v>322</v>
      </c>
      <c r="F1206" s="1" t="s">
        <v>322</v>
      </c>
      <c r="G1206" s="1" t="s">
        <v>422</v>
      </c>
      <c r="H1206" s="1" t="n">
        <v>21.3490822322573</v>
      </c>
      <c r="I1206" s="37" t="n">
        <v>43952</v>
      </c>
      <c r="J1206" s="1" t="n">
        <v>2020</v>
      </c>
      <c r="K1206" s="1" t="n">
        <v>5</v>
      </c>
      <c r="L1206" s="1" t="n">
        <v>33</v>
      </c>
      <c r="M1206" s="1" t="s">
        <v>324</v>
      </c>
      <c r="N1206" s="1" t="s">
        <v>361</v>
      </c>
    </row>
    <row r="1207" customFormat="false" ht="12.8" hidden="false" customHeight="false" outlineLevel="0" collapsed="false">
      <c r="A1207" s="1" t="s">
        <v>323</v>
      </c>
      <c r="B1207" s="1" t="s">
        <v>324</v>
      </c>
      <c r="C1207" s="1" t="s">
        <v>390</v>
      </c>
      <c r="D1207" s="1" t="n">
        <v>295.313365869279</v>
      </c>
      <c r="E1207" s="1" t="s">
        <v>322</v>
      </c>
      <c r="F1207" s="1" t="s">
        <v>322</v>
      </c>
      <c r="G1207" s="1" t="s">
        <v>422</v>
      </c>
      <c r="H1207" s="1" t="n">
        <v>22.1633658692792</v>
      </c>
      <c r="I1207" s="37" t="n">
        <v>43983</v>
      </c>
      <c r="J1207" s="1" t="n">
        <v>2020</v>
      </c>
      <c r="K1207" s="1" t="n">
        <v>6</v>
      </c>
      <c r="L1207" s="1" t="n">
        <v>33</v>
      </c>
      <c r="M1207" s="1" t="s">
        <v>324</v>
      </c>
      <c r="N1207" s="1" t="s">
        <v>361</v>
      </c>
    </row>
    <row r="1208" customFormat="false" ht="12.8" hidden="false" customHeight="false" outlineLevel="0" collapsed="false">
      <c r="A1208" s="1" t="s">
        <v>323</v>
      </c>
      <c r="B1208" s="1" t="s">
        <v>324</v>
      </c>
      <c r="C1208" s="1" t="s">
        <v>391</v>
      </c>
      <c r="D1208" s="1" t="n">
        <v>294.673239854244</v>
      </c>
      <c r="E1208" s="1" t="s">
        <v>322</v>
      </c>
      <c r="F1208" s="1" t="s">
        <v>322</v>
      </c>
      <c r="G1208" s="1" t="s">
        <v>422</v>
      </c>
      <c r="H1208" s="1" t="n">
        <v>21.5232398542439</v>
      </c>
      <c r="I1208" s="37" t="n">
        <v>44013</v>
      </c>
      <c r="J1208" s="1" t="n">
        <v>2020</v>
      </c>
      <c r="K1208" s="1" t="n">
        <v>7</v>
      </c>
      <c r="L1208" s="1" t="n">
        <v>33</v>
      </c>
      <c r="M1208" s="1" t="s">
        <v>324</v>
      </c>
      <c r="N1208" s="1" t="s">
        <v>361</v>
      </c>
    </row>
    <row r="1209" customFormat="false" ht="12.8" hidden="false" customHeight="false" outlineLevel="0" collapsed="false">
      <c r="A1209" s="1" t="s">
        <v>323</v>
      </c>
      <c r="B1209" s="1" t="s">
        <v>324</v>
      </c>
      <c r="C1209" s="1" t="s">
        <v>392</v>
      </c>
      <c r="D1209" s="1" t="n">
        <v>294.324150576395</v>
      </c>
      <c r="E1209" s="1" t="s">
        <v>322</v>
      </c>
      <c r="F1209" s="1" t="s">
        <v>322</v>
      </c>
      <c r="G1209" s="1" t="s">
        <v>422</v>
      </c>
      <c r="H1209" s="1" t="n">
        <v>21.1741505763952</v>
      </c>
      <c r="I1209" s="37" t="n">
        <v>44044</v>
      </c>
      <c r="J1209" s="1" t="n">
        <v>2020</v>
      </c>
      <c r="K1209" s="1" t="n">
        <v>8</v>
      </c>
      <c r="L1209" s="1" t="n">
        <v>33</v>
      </c>
      <c r="M1209" s="1" t="s">
        <v>324</v>
      </c>
      <c r="N1209" s="1" t="s">
        <v>361</v>
      </c>
    </row>
    <row r="1210" customFormat="false" ht="12.8" hidden="false" customHeight="false" outlineLevel="0" collapsed="false">
      <c r="A1210" s="1" t="s">
        <v>323</v>
      </c>
      <c r="B1210" s="1" t="s">
        <v>324</v>
      </c>
      <c r="C1210" s="1" t="s">
        <v>393</v>
      </c>
      <c r="D1210" s="1" t="n">
        <v>297.239936185389</v>
      </c>
      <c r="E1210" s="1" t="s">
        <v>322</v>
      </c>
      <c r="F1210" s="1" t="s">
        <v>322</v>
      </c>
      <c r="G1210" s="1" t="s">
        <v>422</v>
      </c>
      <c r="H1210" s="1" t="n">
        <v>24.0899361853892</v>
      </c>
      <c r="I1210" s="37" t="n">
        <v>44075</v>
      </c>
      <c r="J1210" s="1" t="n">
        <v>2020</v>
      </c>
      <c r="K1210" s="1" t="n">
        <v>9</v>
      </c>
      <c r="L1210" s="1" t="n">
        <v>33</v>
      </c>
      <c r="M1210" s="1" t="s">
        <v>324</v>
      </c>
      <c r="N1210" s="1" t="s">
        <v>361</v>
      </c>
    </row>
    <row r="1211" customFormat="false" ht="12.8" hidden="false" customHeight="false" outlineLevel="0" collapsed="false">
      <c r="A1211" s="1" t="s">
        <v>323</v>
      </c>
      <c r="B1211" s="1" t="s">
        <v>324</v>
      </c>
      <c r="C1211" s="1" t="s">
        <v>394</v>
      </c>
      <c r="D1211" s="1" t="n">
        <v>297.203556593241</v>
      </c>
      <c r="E1211" s="1" t="s">
        <v>322</v>
      </c>
      <c r="F1211" s="1" t="s">
        <v>322</v>
      </c>
      <c r="G1211" s="1" t="s">
        <v>422</v>
      </c>
      <c r="H1211" s="1" t="n">
        <v>24.0535565932409</v>
      </c>
      <c r="I1211" s="37" t="n">
        <v>44105</v>
      </c>
      <c r="J1211" s="1" t="n">
        <v>2020</v>
      </c>
      <c r="K1211" s="1" t="n">
        <v>10</v>
      </c>
      <c r="L1211" s="1" t="n">
        <v>33</v>
      </c>
      <c r="M1211" s="1" t="s">
        <v>324</v>
      </c>
      <c r="N1211" s="1" t="s">
        <v>361</v>
      </c>
    </row>
    <row r="1212" customFormat="false" ht="12.8" hidden="false" customHeight="false" outlineLevel="0" collapsed="false">
      <c r="A1212" s="1" t="s">
        <v>323</v>
      </c>
      <c r="B1212" s="1" t="s">
        <v>324</v>
      </c>
      <c r="C1212" s="1" t="s">
        <v>395</v>
      </c>
      <c r="D1212" s="1" t="n">
        <v>296.715141217803</v>
      </c>
      <c r="E1212" s="1" t="s">
        <v>322</v>
      </c>
      <c r="F1212" s="1" t="s">
        <v>322</v>
      </c>
      <c r="G1212" s="1" t="s">
        <v>422</v>
      </c>
      <c r="H1212" s="1" t="n">
        <v>23.5651412178028</v>
      </c>
      <c r="I1212" s="37" t="n">
        <v>44136</v>
      </c>
      <c r="J1212" s="1" t="n">
        <v>2020</v>
      </c>
      <c r="K1212" s="1" t="n">
        <v>11</v>
      </c>
      <c r="L1212" s="1" t="n">
        <v>33</v>
      </c>
      <c r="M1212" s="1" t="s">
        <v>324</v>
      </c>
      <c r="N1212" s="1" t="s">
        <v>361</v>
      </c>
    </row>
    <row r="1213" customFormat="false" ht="12.8" hidden="false" customHeight="false" outlineLevel="0" collapsed="false">
      <c r="A1213" s="1" t="s">
        <v>323</v>
      </c>
      <c r="B1213" s="1" t="s">
        <v>324</v>
      </c>
      <c r="C1213" s="1" t="s">
        <v>396</v>
      </c>
      <c r="D1213" s="1" t="n">
        <v>299.001637286018</v>
      </c>
      <c r="E1213" s="1" t="s">
        <v>322</v>
      </c>
      <c r="F1213" s="1" t="s">
        <v>322</v>
      </c>
      <c r="G1213" s="1" t="s">
        <v>422</v>
      </c>
      <c r="H1213" s="1" t="n">
        <v>25.8516372860185</v>
      </c>
      <c r="I1213" s="37" t="n">
        <v>44166</v>
      </c>
      <c r="J1213" s="1" t="n">
        <v>2020</v>
      </c>
      <c r="K1213" s="1" t="n">
        <v>12</v>
      </c>
      <c r="L1213" s="1" t="n">
        <v>33</v>
      </c>
      <c r="M1213" s="1" t="s">
        <v>324</v>
      </c>
      <c r="N1213" s="1" t="s">
        <v>361</v>
      </c>
    </row>
    <row r="1214" customFormat="false" ht="12.8" hidden="false" customHeight="false" outlineLevel="0" collapsed="false">
      <c r="A1214" s="1" t="s">
        <v>323</v>
      </c>
      <c r="B1214" s="1" t="s">
        <v>324</v>
      </c>
      <c r="C1214" s="1" t="s">
        <v>397</v>
      </c>
      <c r="D1214" s="1" t="n">
        <v>298.461364746094</v>
      </c>
      <c r="E1214" s="1" t="s">
        <v>322</v>
      </c>
      <c r="F1214" s="1" t="s">
        <v>322</v>
      </c>
      <c r="G1214" s="1" t="s">
        <v>422</v>
      </c>
      <c r="H1214" s="1" t="n">
        <v>25.3113647460938</v>
      </c>
      <c r="I1214" s="37" t="n">
        <v>44212</v>
      </c>
      <c r="J1214" s="1" t="n">
        <v>2021</v>
      </c>
      <c r="K1214" s="1" t="n">
        <v>1</v>
      </c>
      <c r="L1214" s="1" t="n">
        <v>33</v>
      </c>
      <c r="M1214" s="1" t="s">
        <v>324</v>
      </c>
      <c r="N1214" s="1" t="s">
        <v>361</v>
      </c>
    </row>
    <row r="1215" customFormat="false" ht="12.8" hidden="false" customHeight="false" outlineLevel="0" collapsed="false">
      <c r="A1215" s="1" t="s">
        <v>323</v>
      </c>
      <c r="B1215" s="1" t="s">
        <v>324</v>
      </c>
      <c r="C1215" s="1" t="s">
        <v>398</v>
      </c>
      <c r="D1215" s="1" t="n">
        <v>300.653425576327</v>
      </c>
      <c r="E1215" s="1" t="s">
        <v>322</v>
      </c>
      <c r="F1215" s="1" t="s">
        <v>322</v>
      </c>
      <c r="G1215" s="1" t="s">
        <v>422</v>
      </c>
      <c r="H1215" s="1" t="n">
        <v>27.5034255763273</v>
      </c>
      <c r="I1215" s="37" t="n">
        <v>44197</v>
      </c>
      <c r="J1215" s="1" t="n">
        <v>2021</v>
      </c>
      <c r="K1215" s="1" t="n">
        <v>1</v>
      </c>
      <c r="L1215" s="1" t="n">
        <v>33</v>
      </c>
      <c r="M1215" s="1" t="s">
        <v>324</v>
      </c>
      <c r="N1215" s="1" t="s">
        <v>361</v>
      </c>
    </row>
    <row r="1216" customFormat="false" ht="12.8" hidden="false" customHeight="false" outlineLevel="0" collapsed="false">
      <c r="A1216" s="1" t="s">
        <v>323</v>
      </c>
      <c r="B1216" s="1" t="s">
        <v>324</v>
      </c>
      <c r="C1216" s="1" t="s">
        <v>399</v>
      </c>
      <c r="D1216" s="1" t="n">
        <v>297.525482177734</v>
      </c>
      <c r="E1216" s="1" t="s">
        <v>322</v>
      </c>
      <c r="F1216" s="1" t="s">
        <v>322</v>
      </c>
      <c r="G1216" s="1" t="s">
        <v>422</v>
      </c>
      <c r="H1216" s="1" t="n">
        <v>24.3754821777344</v>
      </c>
      <c r="I1216" s="37" t="n">
        <v>44242</v>
      </c>
      <c r="J1216" s="1" t="n">
        <v>2021</v>
      </c>
      <c r="K1216" s="1" t="n">
        <v>2</v>
      </c>
      <c r="L1216" s="1" t="n">
        <v>33</v>
      </c>
      <c r="M1216" s="1" t="s">
        <v>324</v>
      </c>
      <c r="N1216" s="1" t="s">
        <v>361</v>
      </c>
    </row>
    <row r="1217" customFormat="false" ht="12.8" hidden="false" customHeight="false" outlineLevel="0" collapsed="false">
      <c r="A1217" s="1" t="s">
        <v>323</v>
      </c>
      <c r="B1217" s="1" t="s">
        <v>324</v>
      </c>
      <c r="C1217" s="1" t="s">
        <v>400</v>
      </c>
      <c r="D1217" s="1" t="n">
        <v>298.968353829372</v>
      </c>
      <c r="E1217" s="1" t="s">
        <v>322</v>
      </c>
      <c r="F1217" s="1" t="s">
        <v>322</v>
      </c>
      <c r="G1217" s="1" t="s">
        <v>422</v>
      </c>
      <c r="H1217" s="1" t="n">
        <v>25.8183538293722</v>
      </c>
      <c r="I1217" s="37" t="n">
        <v>44228</v>
      </c>
      <c r="J1217" s="1" t="n">
        <v>2021</v>
      </c>
      <c r="K1217" s="1" t="n">
        <v>2</v>
      </c>
      <c r="L1217" s="1" t="n">
        <v>33</v>
      </c>
      <c r="M1217" s="1" t="s">
        <v>324</v>
      </c>
      <c r="N1217" s="1" t="s">
        <v>361</v>
      </c>
    </row>
    <row r="1218" customFormat="false" ht="12.8" hidden="false" customHeight="false" outlineLevel="0" collapsed="false">
      <c r="A1218" s="1" t="s">
        <v>323</v>
      </c>
      <c r="B1218" s="1" t="s">
        <v>324</v>
      </c>
      <c r="C1218" s="1" t="s">
        <v>401</v>
      </c>
      <c r="D1218" s="1" t="n">
        <v>298.680725097656</v>
      </c>
      <c r="E1218" s="1" t="s">
        <v>322</v>
      </c>
      <c r="F1218" s="1" t="s">
        <v>322</v>
      </c>
      <c r="G1218" s="1" t="s">
        <v>422</v>
      </c>
      <c r="H1218" s="1" t="n">
        <v>25.5307250976563</v>
      </c>
      <c r="I1218" s="37" t="n">
        <v>44271</v>
      </c>
      <c r="J1218" s="1" t="n">
        <v>2021</v>
      </c>
      <c r="K1218" s="1" t="n">
        <v>3</v>
      </c>
      <c r="L1218" s="1" t="n">
        <v>33</v>
      </c>
      <c r="M1218" s="1" t="s">
        <v>324</v>
      </c>
      <c r="N1218" s="1" t="s">
        <v>361</v>
      </c>
    </row>
    <row r="1219" customFormat="false" ht="12.8" hidden="false" customHeight="false" outlineLevel="0" collapsed="false">
      <c r="A1219" s="1" t="s">
        <v>323</v>
      </c>
      <c r="B1219" s="1" t="s">
        <v>324</v>
      </c>
      <c r="C1219" s="1" t="s">
        <v>402</v>
      </c>
      <c r="D1219" s="1"/>
      <c r="E1219" s="1" t="s">
        <v>322</v>
      </c>
      <c r="F1219" s="1" t="s">
        <v>322</v>
      </c>
      <c r="G1219" s="1" t="s">
        <v>422</v>
      </c>
      <c r="H1219" s="1"/>
      <c r="I1219" s="37" t="n">
        <v>44256</v>
      </c>
      <c r="J1219" s="1" t="n">
        <v>2021</v>
      </c>
      <c r="K1219" s="1" t="n">
        <v>3</v>
      </c>
      <c r="L1219" s="1" t="n">
        <v>33</v>
      </c>
      <c r="M1219" s="1" t="s">
        <v>324</v>
      </c>
      <c r="N1219" s="1" t="s">
        <v>361</v>
      </c>
    </row>
    <row r="1220" customFormat="false" ht="12.8" hidden="false" customHeight="false" outlineLevel="0" collapsed="false">
      <c r="A1220" s="1" t="s">
        <v>323</v>
      </c>
      <c r="B1220" s="1" t="s">
        <v>324</v>
      </c>
      <c r="C1220" s="1" t="s">
        <v>403</v>
      </c>
      <c r="D1220" s="1" t="n">
        <v>298.265899658203</v>
      </c>
      <c r="E1220" s="1" t="s">
        <v>322</v>
      </c>
      <c r="F1220" s="1" t="s">
        <v>322</v>
      </c>
      <c r="G1220" s="1" t="s">
        <v>422</v>
      </c>
      <c r="H1220" s="1" t="n">
        <v>25.1158996582032</v>
      </c>
      <c r="I1220" s="37" t="n">
        <v>44302</v>
      </c>
      <c r="J1220" s="1" t="n">
        <v>2021</v>
      </c>
      <c r="K1220" s="1" t="n">
        <v>4</v>
      </c>
      <c r="L1220" s="1" t="n">
        <v>33</v>
      </c>
      <c r="M1220" s="1" t="s">
        <v>324</v>
      </c>
      <c r="N1220" s="1" t="s">
        <v>361</v>
      </c>
    </row>
    <row r="1221" customFormat="false" ht="12.8" hidden="false" customHeight="false" outlineLevel="0" collapsed="false">
      <c r="A1221" s="1" t="s">
        <v>323</v>
      </c>
      <c r="B1221" s="1" t="s">
        <v>324</v>
      </c>
      <c r="C1221" s="1" t="s">
        <v>404</v>
      </c>
      <c r="D1221" s="1"/>
      <c r="E1221" s="1" t="s">
        <v>322</v>
      </c>
      <c r="F1221" s="1" t="s">
        <v>322</v>
      </c>
      <c r="G1221" s="1" t="s">
        <v>422</v>
      </c>
      <c r="H1221" s="1"/>
      <c r="I1221" s="37" t="n">
        <v>44287</v>
      </c>
      <c r="J1221" s="1" t="n">
        <v>2021</v>
      </c>
      <c r="K1221" s="1" t="n">
        <v>4</v>
      </c>
      <c r="L1221" s="1" t="n">
        <v>33</v>
      </c>
      <c r="M1221" s="1" t="s">
        <v>324</v>
      </c>
      <c r="N1221" s="1" t="s">
        <v>361</v>
      </c>
    </row>
    <row r="1222" customFormat="false" ht="12.8" hidden="false" customHeight="false" outlineLevel="0" collapsed="false">
      <c r="A1222" s="1" t="s">
        <v>323</v>
      </c>
      <c r="B1222" s="1" t="s">
        <v>324</v>
      </c>
      <c r="C1222" s="1" t="s">
        <v>405</v>
      </c>
      <c r="D1222" s="1" t="n">
        <v>295.80126953125</v>
      </c>
      <c r="E1222" s="1" t="s">
        <v>322</v>
      </c>
      <c r="F1222" s="1" t="s">
        <v>322</v>
      </c>
      <c r="G1222" s="1" t="s">
        <v>422</v>
      </c>
      <c r="H1222" s="1" t="n">
        <v>22.65126953125</v>
      </c>
      <c r="I1222" s="37" t="n">
        <v>44332</v>
      </c>
      <c r="J1222" s="1" t="n">
        <v>2021</v>
      </c>
      <c r="K1222" s="1" t="n">
        <v>5</v>
      </c>
      <c r="L1222" s="1" t="n">
        <v>33</v>
      </c>
      <c r="M1222" s="1" t="s">
        <v>324</v>
      </c>
      <c r="N1222" s="1" t="s">
        <v>361</v>
      </c>
    </row>
    <row r="1223" customFormat="false" ht="12.8" hidden="false" customHeight="false" outlineLevel="0" collapsed="false">
      <c r="A1223" s="1" t="s">
        <v>323</v>
      </c>
      <c r="B1223" s="1" t="s">
        <v>324</v>
      </c>
      <c r="C1223" s="1" t="s">
        <v>406</v>
      </c>
      <c r="D1223" s="1" t="n">
        <v>293.289733886719</v>
      </c>
      <c r="E1223" s="1" t="s">
        <v>322</v>
      </c>
      <c r="F1223" s="1" t="s">
        <v>322</v>
      </c>
      <c r="G1223" s="1" t="s">
        <v>422</v>
      </c>
      <c r="H1223" s="1" t="n">
        <v>20.1397338867188</v>
      </c>
      <c r="I1223" s="37" t="n">
        <v>44363</v>
      </c>
      <c r="J1223" s="1" t="n">
        <v>2021</v>
      </c>
      <c r="K1223" s="1" t="n">
        <v>6</v>
      </c>
      <c r="L1223" s="1" t="n">
        <v>33</v>
      </c>
      <c r="M1223" s="1" t="s">
        <v>324</v>
      </c>
      <c r="N1223" s="1" t="s">
        <v>361</v>
      </c>
    </row>
    <row r="1224" customFormat="false" ht="12.8" hidden="false" customHeight="false" outlineLevel="0" collapsed="false">
      <c r="A1224" s="1" t="s">
        <v>323</v>
      </c>
      <c r="B1224" s="1" t="s">
        <v>324</v>
      </c>
      <c r="C1224" s="1" t="s">
        <v>407</v>
      </c>
      <c r="D1224" s="1" t="n">
        <v>292.979431152344</v>
      </c>
      <c r="E1224" s="1" t="s">
        <v>322</v>
      </c>
      <c r="F1224" s="1" t="s">
        <v>322</v>
      </c>
      <c r="G1224" s="1" t="s">
        <v>422</v>
      </c>
      <c r="H1224" s="1" t="n">
        <v>19.8294311523438</v>
      </c>
      <c r="I1224" s="37" t="n">
        <v>44393</v>
      </c>
      <c r="J1224" s="1" t="n">
        <v>2021</v>
      </c>
      <c r="K1224" s="1" t="n">
        <v>7</v>
      </c>
      <c r="L1224" s="1" t="n">
        <v>33</v>
      </c>
      <c r="M1224" s="1" t="s">
        <v>324</v>
      </c>
      <c r="N1224" s="1" t="s">
        <v>361</v>
      </c>
    </row>
    <row r="1225" customFormat="false" ht="12.8" hidden="false" customHeight="false" outlineLevel="0" collapsed="false">
      <c r="A1225" s="1" t="s">
        <v>323</v>
      </c>
      <c r="B1225" s="1" t="s">
        <v>324</v>
      </c>
      <c r="C1225" s="1" t="s">
        <v>408</v>
      </c>
      <c r="D1225" s="1" t="n">
        <v>293.890106201172</v>
      </c>
      <c r="E1225" s="1" t="s">
        <v>322</v>
      </c>
      <c r="F1225" s="1" t="s">
        <v>322</v>
      </c>
      <c r="G1225" s="1" t="s">
        <v>422</v>
      </c>
      <c r="H1225" s="1" t="n">
        <v>20.7401062011719</v>
      </c>
      <c r="I1225" s="37" t="n">
        <v>44424</v>
      </c>
      <c r="J1225" s="1" t="n">
        <v>2021</v>
      </c>
      <c r="K1225" s="1" t="n">
        <v>8</v>
      </c>
      <c r="L1225" s="1" t="n">
        <v>33</v>
      </c>
      <c r="M1225" s="1" t="s">
        <v>324</v>
      </c>
      <c r="N1225" s="1" t="s">
        <v>361</v>
      </c>
    </row>
    <row r="1226" customFormat="false" ht="12.8" hidden="false" customHeight="false" outlineLevel="0" collapsed="false">
      <c r="A1226" s="1" t="s">
        <v>323</v>
      </c>
      <c r="B1226" s="1" t="s">
        <v>324</v>
      </c>
      <c r="C1226" s="1" t="s">
        <v>409</v>
      </c>
      <c r="D1226" s="1" t="n">
        <v>295.317535400391</v>
      </c>
      <c r="E1226" s="1" t="s">
        <v>322</v>
      </c>
      <c r="F1226" s="1" t="s">
        <v>322</v>
      </c>
      <c r="G1226" s="1" t="s">
        <v>422</v>
      </c>
      <c r="H1226" s="1" t="n">
        <v>22.1675354003907</v>
      </c>
      <c r="I1226" s="37" t="n">
        <v>44455</v>
      </c>
      <c r="J1226" s="1" t="n">
        <v>2021</v>
      </c>
      <c r="K1226" s="1" t="n">
        <v>9</v>
      </c>
      <c r="L1226" s="1" t="n">
        <v>33</v>
      </c>
      <c r="M1226" s="1" t="s">
        <v>324</v>
      </c>
      <c r="N1226" s="1" t="s">
        <v>361</v>
      </c>
    </row>
    <row r="1227" customFormat="false" ht="12.8" hidden="false" customHeight="false" outlineLevel="0" collapsed="false">
      <c r="A1227" s="1" t="s">
        <v>323</v>
      </c>
      <c r="B1227" s="1" t="s">
        <v>324</v>
      </c>
      <c r="C1227" s="1" t="s">
        <v>410</v>
      </c>
      <c r="D1227" s="1" t="n">
        <v>294.805755615234</v>
      </c>
      <c r="E1227" s="1" t="s">
        <v>322</v>
      </c>
      <c r="F1227" s="1" t="s">
        <v>322</v>
      </c>
      <c r="G1227" s="1" t="s">
        <v>422</v>
      </c>
      <c r="H1227" s="1" t="n">
        <v>21.6557556152344</v>
      </c>
      <c r="I1227" s="37" t="n">
        <v>44485</v>
      </c>
      <c r="J1227" s="1" t="n">
        <v>2021</v>
      </c>
      <c r="K1227" s="1" t="n">
        <v>10</v>
      </c>
      <c r="L1227" s="1" t="n">
        <v>33</v>
      </c>
      <c r="M1227" s="1" t="s">
        <v>324</v>
      </c>
      <c r="N1227" s="1" t="s">
        <v>361</v>
      </c>
    </row>
    <row r="1228" customFormat="false" ht="12.8" hidden="false" customHeight="false" outlineLevel="0" collapsed="false">
      <c r="A1228" s="1" t="s">
        <v>323</v>
      </c>
      <c r="B1228" s="1" t="s">
        <v>324</v>
      </c>
      <c r="C1228" s="1" t="s">
        <v>411</v>
      </c>
      <c r="D1228" s="1" t="n">
        <v>299.090209960938</v>
      </c>
      <c r="E1228" s="1" t="s">
        <v>322</v>
      </c>
      <c r="F1228" s="1" t="s">
        <v>322</v>
      </c>
      <c r="G1228" s="1" t="s">
        <v>422</v>
      </c>
      <c r="H1228" s="1" t="n">
        <v>25.9402099609375</v>
      </c>
      <c r="I1228" s="37" t="n">
        <v>44516</v>
      </c>
      <c r="J1228" s="1" t="n">
        <v>2021</v>
      </c>
      <c r="K1228" s="1" t="n">
        <v>11</v>
      </c>
      <c r="L1228" s="1" t="n">
        <v>33</v>
      </c>
      <c r="M1228" s="1" t="s">
        <v>324</v>
      </c>
      <c r="N1228" s="1" t="s">
        <v>361</v>
      </c>
    </row>
    <row r="1229" customFormat="false" ht="12.8" hidden="false" customHeight="false" outlineLevel="0" collapsed="false">
      <c r="A1229" s="1" t="s">
        <v>323</v>
      </c>
      <c r="B1229" s="1" t="s">
        <v>324</v>
      </c>
      <c r="C1229" s="1" t="s">
        <v>412</v>
      </c>
      <c r="D1229" s="1" t="n">
        <v>297.107849121094</v>
      </c>
      <c r="E1229" s="1" t="s">
        <v>322</v>
      </c>
      <c r="F1229" s="1" t="s">
        <v>322</v>
      </c>
      <c r="G1229" s="1" t="s">
        <v>422</v>
      </c>
      <c r="H1229" s="1" t="n">
        <v>23.9578491210938</v>
      </c>
      <c r="I1229" s="37" t="n">
        <v>44546</v>
      </c>
      <c r="J1229" s="1" t="n">
        <v>2021</v>
      </c>
      <c r="K1229" s="1" t="n">
        <v>12</v>
      </c>
      <c r="L1229" s="1" t="n">
        <v>33</v>
      </c>
      <c r="M1229" s="1" t="s">
        <v>324</v>
      </c>
      <c r="N1229" s="1" t="s">
        <v>361</v>
      </c>
    </row>
    <row r="1230" customFormat="false" ht="12.8" hidden="false" customHeight="false" outlineLevel="0" collapsed="false">
      <c r="A1230" s="1" t="s">
        <v>323</v>
      </c>
      <c r="B1230" s="1" t="s">
        <v>324</v>
      </c>
      <c r="C1230" s="1" t="s">
        <v>397</v>
      </c>
      <c r="D1230" s="1" t="n">
        <v>297.6162109375</v>
      </c>
      <c r="E1230" s="1" t="s">
        <v>322</v>
      </c>
      <c r="F1230" s="1" t="s">
        <v>322</v>
      </c>
      <c r="G1230" s="1" t="s">
        <v>422</v>
      </c>
      <c r="H1230" s="1" t="n">
        <v>24.4662109375</v>
      </c>
      <c r="I1230" s="37" t="n">
        <v>44212</v>
      </c>
      <c r="J1230" s="1" t="n">
        <v>2021</v>
      </c>
      <c r="K1230" s="1" t="n">
        <v>1</v>
      </c>
      <c r="L1230" s="1" t="n">
        <v>33</v>
      </c>
      <c r="M1230" s="1" t="s">
        <v>324</v>
      </c>
      <c r="N1230" s="1" t="s">
        <v>413</v>
      </c>
    </row>
    <row r="1231" customFormat="false" ht="12.8" hidden="false" customHeight="false" outlineLevel="0" collapsed="false">
      <c r="A1231" s="1" t="s">
        <v>323</v>
      </c>
      <c r="B1231" s="1" t="s">
        <v>324</v>
      </c>
      <c r="C1231" s="1" t="s">
        <v>398</v>
      </c>
      <c r="D1231" s="1" t="n">
        <v>300.653425576327</v>
      </c>
      <c r="E1231" s="1" t="s">
        <v>322</v>
      </c>
      <c r="F1231" s="1" t="s">
        <v>322</v>
      </c>
      <c r="G1231" s="1" t="s">
        <v>422</v>
      </c>
      <c r="H1231" s="1" t="n">
        <v>27.5034255763273</v>
      </c>
      <c r="I1231" s="37" t="n">
        <v>44197</v>
      </c>
      <c r="J1231" s="1" t="n">
        <v>2021</v>
      </c>
      <c r="K1231" s="1" t="n">
        <v>1</v>
      </c>
      <c r="L1231" s="1" t="n">
        <v>33</v>
      </c>
      <c r="M1231" s="1" t="s">
        <v>324</v>
      </c>
      <c r="N1231" s="1" t="s">
        <v>413</v>
      </c>
    </row>
    <row r="1232" customFormat="false" ht="12.8" hidden="false" customHeight="false" outlineLevel="0" collapsed="false">
      <c r="A1232" s="1" t="s">
        <v>323</v>
      </c>
      <c r="B1232" s="1" t="s">
        <v>324</v>
      </c>
      <c r="C1232" s="1" t="s">
        <v>399</v>
      </c>
      <c r="D1232" s="1" t="n">
        <v>298.24169921875</v>
      </c>
      <c r="E1232" s="1" t="s">
        <v>322</v>
      </c>
      <c r="F1232" s="1" t="s">
        <v>322</v>
      </c>
      <c r="G1232" s="1" t="s">
        <v>422</v>
      </c>
      <c r="H1232" s="1" t="n">
        <v>25.09169921875</v>
      </c>
      <c r="I1232" s="37" t="n">
        <v>44242</v>
      </c>
      <c r="J1232" s="1" t="n">
        <v>2021</v>
      </c>
      <c r="K1232" s="1" t="n">
        <v>2</v>
      </c>
      <c r="L1232" s="1" t="n">
        <v>33</v>
      </c>
      <c r="M1232" s="1" t="s">
        <v>324</v>
      </c>
      <c r="N1232" s="1" t="s">
        <v>413</v>
      </c>
    </row>
    <row r="1233" customFormat="false" ht="12.8" hidden="false" customHeight="false" outlineLevel="0" collapsed="false">
      <c r="A1233" s="1" t="s">
        <v>323</v>
      </c>
      <c r="B1233" s="1" t="s">
        <v>324</v>
      </c>
      <c r="C1233" s="1" t="s">
        <v>400</v>
      </c>
      <c r="D1233" s="1" t="n">
        <v>298.968353829372</v>
      </c>
      <c r="E1233" s="1" t="s">
        <v>322</v>
      </c>
      <c r="F1233" s="1" t="s">
        <v>322</v>
      </c>
      <c r="G1233" s="1" t="s">
        <v>422</v>
      </c>
      <c r="H1233" s="1" t="n">
        <v>25.8183538293722</v>
      </c>
      <c r="I1233" s="37" t="n">
        <v>44228</v>
      </c>
      <c r="J1233" s="1" t="n">
        <v>2021</v>
      </c>
      <c r="K1233" s="1" t="n">
        <v>2</v>
      </c>
      <c r="L1233" s="1" t="n">
        <v>33</v>
      </c>
      <c r="M1233" s="1" t="s">
        <v>324</v>
      </c>
      <c r="N1233" s="1" t="s">
        <v>413</v>
      </c>
    </row>
    <row r="1234" customFormat="false" ht="12.8" hidden="false" customHeight="false" outlineLevel="0" collapsed="false">
      <c r="A1234" s="1" t="s">
        <v>323</v>
      </c>
      <c r="B1234" s="1" t="s">
        <v>324</v>
      </c>
      <c r="C1234" s="1" t="s">
        <v>401</v>
      </c>
      <c r="D1234" s="1" t="n">
        <v>298.824859619141</v>
      </c>
      <c r="E1234" s="1" t="s">
        <v>322</v>
      </c>
      <c r="F1234" s="1" t="s">
        <v>322</v>
      </c>
      <c r="G1234" s="1" t="s">
        <v>422</v>
      </c>
      <c r="H1234" s="1" t="n">
        <v>25.6748596191407</v>
      </c>
      <c r="I1234" s="37" t="n">
        <v>44271</v>
      </c>
      <c r="J1234" s="1" t="n">
        <v>2021</v>
      </c>
      <c r="K1234" s="1" t="n">
        <v>3</v>
      </c>
      <c r="L1234" s="1" t="n">
        <v>33</v>
      </c>
      <c r="M1234" s="1" t="s">
        <v>324</v>
      </c>
      <c r="N1234" s="1" t="s">
        <v>413</v>
      </c>
    </row>
    <row r="1235" customFormat="false" ht="12.8" hidden="false" customHeight="false" outlineLevel="0" collapsed="false">
      <c r="A1235" s="1" t="s">
        <v>323</v>
      </c>
      <c r="B1235" s="1" t="s">
        <v>324</v>
      </c>
      <c r="C1235" s="1" t="s">
        <v>402</v>
      </c>
      <c r="D1235" s="1"/>
      <c r="E1235" s="1" t="s">
        <v>322</v>
      </c>
      <c r="F1235" s="1" t="s">
        <v>322</v>
      </c>
      <c r="G1235" s="1" t="s">
        <v>422</v>
      </c>
      <c r="H1235" s="1"/>
      <c r="I1235" s="37" t="n">
        <v>44256</v>
      </c>
      <c r="J1235" s="1" t="n">
        <v>2021</v>
      </c>
      <c r="K1235" s="1" t="n">
        <v>3</v>
      </c>
      <c r="L1235" s="1" t="n">
        <v>33</v>
      </c>
      <c r="M1235" s="1" t="s">
        <v>324</v>
      </c>
      <c r="N1235" s="1" t="s">
        <v>413</v>
      </c>
    </row>
    <row r="1236" customFormat="false" ht="12.8" hidden="false" customHeight="false" outlineLevel="0" collapsed="false">
      <c r="A1236" s="1" t="s">
        <v>323</v>
      </c>
      <c r="B1236" s="1" t="s">
        <v>324</v>
      </c>
      <c r="C1236" s="1" t="s">
        <v>403</v>
      </c>
      <c r="D1236" s="1" t="n">
        <v>297.701843261719</v>
      </c>
      <c r="E1236" s="1" t="s">
        <v>322</v>
      </c>
      <c r="F1236" s="1" t="s">
        <v>322</v>
      </c>
      <c r="G1236" s="1" t="s">
        <v>422</v>
      </c>
      <c r="H1236" s="1" t="n">
        <v>24.5518432617188</v>
      </c>
      <c r="I1236" s="37" t="n">
        <v>44302</v>
      </c>
      <c r="J1236" s="1" t="n">
        <v>2021</v>
      </c>
      <c r="K1236" s="1" t="n">
        <v>4</v>
      </c>
      <c r="L1236" s="1" t="n">
        <v>33</v>
      </c>
      <c r="M1236" s="1" t="s">
        <v>324</v>
      </c>
      <c r="N1236" s="1" t="s">
        <v>413</v>
      </c>
    </row>
    <row r="1237" customFormat="false" ht="12.8" hidden="false" customHeight="false" outlineLevel="0" collapsed="false">
      <c r="A1237" s="1" t="s">
        <v>323</v>
      </c>
      <c r="B1237" s="1" t="s">
        <v>324</v>
      </c>
      <c r="C1237" s="1" t="s">
        <v>404</v>
      </c>
      <c r="D1237" s="1"/>
      <c r="E1237" s="1" t="s">
        <v>322</v>
      </c>
      <c r="F1237" s="1" t="s">
        <v>322</v>
      </c>
      <c r="G1237" s="1" t="s">
        <v>422</v>
      </c>
      <c r="H1237" s="1"/>
      <c r="I1237" s="37" t="n">
        <v>44287</v>
      </c>
      <c r="J1237" s="1" t="n">
        <v>2021</v>
      </c>
      <c r="K1237" s="1" t="n">
        <v>4</v>
      </c>
      <c r="L1237" s="1" t="n">
        <v>33</v>
      </c>
      <c r="M1237" s="1" t="s">
        <v>324</v>
      </c>
      <c r="N1237" s="1" t="s">
        <v>413</v>
      </c>
    </row>
    <row r="1238" customFormat="false" ht="12.8" hidden="false" customHeight="false" outlineLevel="0" collapsed="false">
      <c r="A1238" s="1" t="s">
        <v>323</v>
      </c>
      <c r="B1238" s="1" t="s">
        <v>324</v>
      </c>
      <c r="C1238" s="1" t="s">
        <v>405</v>
      </c>
      <c r="D1238" s="1" t="n">
        <v>295.302429199219</v>
      </c>
      <c r="E1238" s="1" t="s">
        <v>322</v>
      </c>
      <c r="F1238" s="1" t="s">
        <v>322</v>
      </c>
      <c r="G1238" s="1" t="s">
        <v>422</v>
      </c>
      <c r="H1238" s="1" t="n">
        <v>22.1524291992188</v>
      </c>
      <c r="I1238" s="37" t="n">
        <v>44332</v>
      </c>
      <c r="J1238" s="1" t="n">
        <v>2021</v>
      </c>
      <c r="K1238" s="1" t="n">
        <v>5</v>
      </c>
      <c r="L1238" s="1" t="n">
        <v>33</v>
      </c>
      <c r="M1238" s="1" t="s">
        <v>324</v>
      </c>
      <c r="N1238" s="1" t="s">
        <v>413</v>
      </c>
    </row>
    <row r="1239" customFormat="false" ht="12.8" hidden="false" customHeight="false" outlineLevel="0" collapsed="false">
      <c r="A1239" s="1" t="s">
        <v>323</v>
      </c>
      <c r="B1239" s="1" t="s">
        <v>324</v>
      </c>
      <c r="C1239" s="1" t="s">
        <v>406</v>
      </c>
      <c r="D1239" s="1" t="n">
        <v>294.273559570312</v>
      </c>
      <c r="E1239" s="1" t="s">
        <v>322</v>
      </c>
      <c r="F1239" s="1" t="s">
        <v>322</v>
      </c>
      <c r="G1239" s="1" t="s">
        <v>422</v>
      </c>
      <c r="H1239" s="1" t="n">
        <v>21.1235595703125</v>
      </c>
      <c r="I1239" s="37" t="n">
        <v>44363</v>
      </c>
      <c r="J1239" s="1" t="n">
        <v>2021</v>
      </c>
      <c r="K1239" s="1" t="n">
        <v>6</v>
      </c>
      <c r="L1239" s="1" t="n">
        <v>33</v>
      </c>
      <c r="M1239" s="1" t="s">
        <v>324</v>
      </c>
      <c r="N1239" s="1" t="s">
        <v>413</v>
      </c>
    </row>
    <row r="1240" customFormat="false" ht="12.8" hidden="false" customHeight="false" outlineLevel="0" collapsed="false">
      <c r="A1240" s="1" t="s">
        <v>323</v>
      </c>
      <c r="B1240" s="1" t="s">
        <v>324</v>
      </c>
      <c r="C1240" s="1" t="s">
        <v>407</v>
      </c>
      <c r="D1240" s="1" t="n">
        <v>293.487579345703</v>
      </c>
      <c r="E1240" s="1" t="s">
        <v>322</v>
      </c>
      <c r="F1240" s="1" t="s">
        <v>322</v>
      </c>
      <c r="G1240" s="1" t="s">
        <v>422</v>
      </c>
      <c r="H1240" s="1" t="n">
        <v>20.3375793457031</v>
      </c>
      <c r="I1240" s="37" t="n">
        <v>44393</v>
      </c>
      <c r="J1240" s="1" t="n">
        <v>2021</v>
      </c>
      <c r="K1240" s="1" t="n">
        <v>7</v>
      </c>
      <c r="L1240" s="1" t="n">
        <v>33</v>
      </c>
      <c r="M1240" s="1" t="s">
        <v>324</v>
      </c>
      <c r="N1240" s="1" t="s">
        <v>413</v>
      </c>
    </row>
    <row r="1241" customFormat="false" ht="12.8" hidden="false" customHeight="false" outlineLevel="0" collapsed="false">
      <c r="A1241" s="1" t="s">
        <v>323</v>
      </c>
      <c r="B1241" s="1" t="s">
        <v>324</v>
      </c>
      <c r="C1241" s="1" t="s">
        <v>408</v>
      </c>
      <c r="D1241" s="1" t="n">
        <v>296.01025390625</v>
      </c>
      <c r="E1241" s="1" t="s">
        <v>322</v>
      </c>
      <c r="F1241" s="1" t="s">
        <v>322</v>
      </c>
      <c r="G1241" s="1" t="s">
        <v>422</v>
      </c>
      <c r="H1241" s="1" t="n">
        <v>22.86025390625</v>
      </c>
      <c r="I1241" s="37" t="n">
        <v>44424</v>
      </c>
      <c r="J1241" s="1" t="n">
        <v>2021</v>
      </c>
      <c r="K1241" s="1" t="n">
        <v>8</v>
      </c>
      <c r="L1241" s="1" t="n">
        <v>33</v>
      </c>
      <c r="M1241" s="1" t="s">
        <v>324</v>
      </c>
      <c r="N1241" s="1" t="s">
        <v>413</v>
      </c>
    </row>
    <row r="1242" customFormat="false" ht="12.8" hidden="false" customHeight="false" outlineLevel="0" collapsed="false">
      <c r="A1242" s="1" t="s">
        <v>323</v>
      </c>
      <c r="B1242" s="1" t="s">
        <v>324</v>
      </c>
      <c r="C1242" s="1" t="s">
        <v>409</v>
      </c>
      <c r="D1242" s="1" t="n">
        <v>297.38134765625</v>
      </c>
      <c r="E1242" s="1" t="s">
        <v>322</v>
      </c>
      <c r="F1242" s="1" t="s">
        <v>322</v>
      </c>
      <c r="G1242" s="1" t="s">
        <v>422</v>
      </c>
      <c r="H1242" s="1" t="n">
        <v>24.23134765625</v>
      </c>
      <c r="I1242" s="37" t="n">
        <v>44455</v>
      </c>
      <c r="J1242" s="1" t="n">
        <v>2021</v>
      </c>
      <c r="K1242" s="1" t="n">
        <v>9</v>
      </c>
      <c r="L1242" s="1" t="n">
        <v>33</v>
      </c>
      <c r="M1242" s="1" t="s">
        <v>324</v>
      </c>
      <c r="N1242" s="1" t="s">
        <v>413</v>
      </c>
    </row>
    <row r="1243" customFormat="false" ht="12.8" hidden="false" customHeight="false" outlineLevel="0" collapsed="false">
      <c r="A1243" s="1" t="s">
        <v>323</v>
      </c>
      <c r="B1243" s="1" t="s">
        <v>324</v>
      </c>
      <c r="C1243" s="1" t="s">
        <v>410</v>
      </c>
      <c r="D1243" s="1" t="n">
        <v>298.297119140625</v>
      </c>
      <c r="E1243" s="1" t="s">
        <v>322</v>
      </c>
      <c r="F1243" s="1" t="s">
        <v>322</v>
      </c>
      <c r="G1243" s="1" t="s">
        <v>422</v>
      </c>
      <c r="H1243" s="1" t="n">
        <v>25.147119140625</v>
      </c>
      <c r="I1243" s="37" t="n">
        <v>44485</v>
      </c>
      <c r="J1243" s="1" t="n">
        <v>2021</v>
      </c>
      <c r="K1243" s="1" t="n">
        <v>10</v>
      </c>
      <c r="L1243" s="1" t="n">
        <v>33</v>
      </c>
      <c r="M1243" s="1" t="s">
        <v>324</v>
      </c>
      <c r="N1243" s="1" t="s">
        <v>413</v>
      </c>
    </row>
    <row r="1244" customFormat="false" ht="12.8" hidden="false" customHeight="false" outlineLevel="0" collapsed="false">
      <c r="A1244" s="1" t="s">
        <v>323</v>
      </c>
      <c r="B1244" s="1" t="s">
        <v>324</v>
      </c>
      <c r="C1244" s="1" t="s">
        <v>411</v>
      </c>
      <c r="D1244" s="1" t="n">
        <v>299.252410888672</v>
      </c>
      <c r="E1244" s="1" t="s">
        <v>322</v>
      </c>
      <c r="F1244" s="1" t="s">
        <v>322</v>
      </c>
      <c r="G1244" s="1" t="s">
        <v>422</v>
      </c>
      <c r="H1244" s="1" t="n">
        <v>26.1024108886719</v>
      </c>
      <c r="I1244" s="37" t="n">
        <v>44516</v>
      </c>
      <c r="J1244" s="1" t="n">
        <v>2021</v>
      </c>
      <c r="K1244" s="1" t="n">
        <v>11</v>
      </c>
      <c r="L1244" s="1" t="n">
        <v>33</v>
      </c>
      <c r="M1244" s="1" t="s">
        <v>324</v>
      </c>
      <c r="N1244" s="1" t="s">
        <v>413</v>
      </c>
    </row>
    <row r="1245" customFormat="false" ht="12.8" hidden="false" customHeight="false" outlineLevel="0" collapsed="false">
      <c r="A1245" s="1" t="s">
        <v>323</v>
      </c>
      <c r="B1245" s="1" t="s">
        <v>324</v>
      </c>
      <c r="C1245" s="1" t="s">
        <v>412</v>
      </c>
      <c r="D1245" s="1" t="n">
        <v>298.235687255859</v>
      </c>
      <c r="E1245" s="1" t="s">
        <v>322</v>
      </c>
      <c r="F1245" s="1" t="s">
        <v>322</v>
      </c>
      <c r="G1245" s="1" t="s">
        <v>422</v>
      </c>
      <c r="H1245" s="1" t="n">
        <v>25.0856872558594</v>
      </c>
      <c r="I1245" s="37" t="n">
        <v>44546</v>
      </c>
      <c r="J1245" s="1" t="n">
        <v>2021</v>
      </c>
      <c r="K1245" s="1" t="n">
        <v>12</v>
      </c>
      <c r="L1245" s="1" t="n">
        <v>33</v>
      </c>
      <c r="M1245" s="1" t="s">
        <v>324</v>
      </c>
      <c r="N1245" s="1" t="s">
        <v>413</v>
      </c>
    </row>
    <row r="1246" customFormat="false" ht="12.8" hidden="false" customHeight="false" outlineLevel="0" collapsed="false">
      <c r="A1246" s="1" t="s">
        <v>323</v>
      </c>
      <c r="B1246" s="1" t="s">
        <v>324</v>
      </c>
      <c r="C1246" s="1" t="s">
        <v>397</v>
      </c>
      <c r="D1246" s="1" t="n">
        <v>298.451507568359</v>
      </c>
      <c r="E1246" s="1" t="s">
        <v>322</v>
      </c>
      <c r="F1246" s="1" t="s">
        <v>322</v>
      </c>
      <c r="G1246" s="1" t="s">
        <v>422</v>
      </c>
      <c r="H1246" s="1" t="n">
        <v>25.3015075683594</v>
      </c>
      <c r="I1246" s="37" t="n">
        <v>44212</v>
      </c>
      <c r="J1246" s="1" t="n">
        <v>2021</v>
      </c>
      <c r="K1246" s="1" t="n">
        <v>1</v>
      </c>
      <c r="L1246" s="1" t="n">
        <v>33</v>
      </c>
      <c r="M1246" s="1" t="s">
        <v>324</v>
      </c>
      <c r="N1246" s="1" t="s">
        <v>414</v>
      </c>
    </row>
    <row r="1247" customFormat="false" ht="12.8" hidden="false" customHeight="false" outlineLevel="0" collapsed="false">
      <c r="A1247" s="1" t="s">
        <v>323</v>
      </c>
      <c r="B1247" s="1" t="s">
        <v>324</v>
      </c>
      <c r="C1247" s="1" t="s">
        <v>398</v>
      </c>
      <c r="D1247" s="1" t="n">
        <v>300.653425576327</v>
      </c>
      <c r="E1247" s="1" t="s">
        <v>322</v>
      </c>
      <c r="F1247" s="1" t="s">
        <v>322</v>
      </c>
      <c r="G1247" s="1" t="s">
        <v>422</v>
      </c>
      <c r="H1247" s="1" t="n">
        <v>27.5034255763273</v>
      </c>
      <c r="I1247" s="37" t="n">
        <v>44197</v>
      </c>
      <c r="J1247" s="1" t="n">
        <v>2021</v>
      </c>
      <c r="K1247" s="1" t="n">
        <v>1</v>
      </c>
      <c r="L1247" s="1" t="n">
        <v>33</v>
      </c>
      <c r="M1247" s="1" t="s">
        <v>324</v>
      </c>
      <c r="N1247" s="1" t="s">
        <v>414</v>
      </c>
    </row>
    <row r="1248" customFormat="false" ht="12.8" hidden="false" customHeight="false" outlineLevel="0" collapsed="false">
      <c r="A1248" s="1" t="s">
        <v>323</v>
      </c>
      <c r="B1248" s="1" t="s">
        <v>324</v>
      </c>
      <c r="C1248" s="1" t="s">
        <v>399</v>
      </c>
      <c r="D1248" s="1" t="n">
        <v>299.022308349609</v>
      </c>
      <c r="E1248" s="1" t="s">
        <v>322</v>
      </c>
      <c r="F1248" s="1" t="s">
        <v>322</v>
      </c>
      <c r="G1248" s="1" t="s">
        <v>422</v>
      </c>
      <c r="H1248" s="1" t="n">
        <v>25.8723083496094</v>
      </c>
      <c r="I1248" s="37" t="n">
        <v>44242</v>
      </c>
      <c r="J1248" s="1" t="n">
        <v>2021</v>
      </c>
      <c r="K1248" s="1" t="n">
        <v>2</v>
      </c>
      <c r="L1248" s="1" t="n">
        <v>33</v>
      </c>
      <c r="M1248" s="1" t="s">
        <v>324</v>
      </c>
      <c r="N1248" s="1" t="s">
        <v>414</v>
      </c>
    </row>
    <row r="1249" customFormat="false" ht="12.8" hidden="false" customHeight="false" outlineLevel="0" collapsed="false">
      <c r="A1249" s="1" t="s">
        <v>323</v>
      </c>
      <c r="B1249" s="1" t="s">
        <v>324</v>
      </c>
      <c r="C1249" s="1" t="s">
        <v>400</v>
      </c>
      <c r="D1249" s="1" t="n">
        <v>298.968353829372</v>
      </c>
      <c r="E1249" s="1" t="s">
        <v>322</v>
      </c>
      <c r="F1249" s="1" t="s">
        <v>322</v>
      </c>
      <c r="G1249" s="1" t="s">
        <v>422</v>
      </c>
      <c r="H1249" s="1" t="n">
        <v>25.8183538293722</v>
      </c>
      <c r="I1249" s="37" t="n">
        <v>44228</v>
      </c>
      <c r="J1249" s="1" t="n">
        <v>2021</v>
      </c>
      <c r="K1249" s="1" t="n">
        <v>2</v>
      </c>
      <c r="L1249" s="1" t="n">
        <v>33</v>
      </c>
      <c r="M1249" s="1" t="s">
        <v>324</v>
      </c>
      <c r="N1249" s="1" t="s">
        <v>414</v>
      </c>
    </row>
    <row r="1250" customFormat="false" ht="12.8" hidden="false" customHeight="false" outlineLevel="0" collapsed="false">
      <c r="A1250" s="1" t="s">
        <v>323</v>
      </c>
      <c r="B1250" s="1" t="s">
        <v>324</v>
      </c>
      <c r="C1250" s="1" t="s">
        <v>401</v>
      </c>
      <c r="D1250" s="1" t="n">
        <v>298.288177490234</v>
      </c>
      <c r="E1250" s="1" t="s">
        <v>322</v>
      </c>
      <c r="F1250" s="1" t="s">
        <v>322</v>
      </c>
      <c r="G1250" s="1" t="s">
        <v>422</v>
      </c>
      <c r="H1250" s="1" t="n">
        <v>25.1381774902344</v>
      </c>
      <c r="I1250" s="37" t="n">
        <v>44271</v>
      </c>
      <c r="J1250" s="1" t="n">
        <v>2021</v>
      </c>
      <c r="K1250" s="1" t="n">
        <v>3</v>
      </c>
      <c r="L1250" s="1" t="n">
        <v>33</v>
      </c>
      <c r="M1250" s="1" t="s">
        <v>324</v>
      </c>
      <c r="N1250" s="1" t="s">
        <v>414</v>
      </c>
    </row>
    <row r="1251" customFormat="false" ht="12.8" hidden="false" customHeight="false" outlineLevel="0" collapsed="false">
      <c r="A1251" s="1" t="s">
        <v>323</v>
      </c>
      <c r="B1251" s="1" t="s">
        <v>324</v>
      </c>
      <c r="C1251" s="1" t="s">
        <v>402</v>
      </c>
      <c r="D1251" s="1"/>
      <c r="E1251" s="1" t="s">
        <v>322</v>
      </c>
      <c r="F1251" s="1" t="s">
        <v>322</v>
      </c>
      <c r="G1251" s="1" t="s">
        <v>422</v>
      </c>
      <c r="H1251" s="1"/>
      <c r="I1251" s="37" t="n">
        <v>44256</v>
      </c>
      <c r="J1251" s="1" t="n">
        <v>2021</v>
      </c>
      <c r="K1251" s="1" t="n">
        <v>3</v>
      </c>
      <c r="L1251" s="1" t="n">
        <v>33</v>
      </c>
      <c r="M1251" s="1" t="s">
        <v>324</v>
      </c>
      <c r="N1251" s="1" t="s">
        <v>414</v>
      </c>
    </row>
    <row r="1252" customFormat="false" ht="12.8" hidden="false" customHeight="false" outlineLevel="0" collapsed="false">
      <c r="A1252" s="1" t="s">
        <v>323</v>
      </c>
      <c r="B1252" s="1" t="s">
        <v>324</v>
      </c>
      <c r="C1252" s="1" t="s">
        <v>403</v>
      </c>
      <c r="D1252" s="1" t="n">
        <v>297.814361572266</v>
      </c>
      <c r="E1252" s="1" t="s">
        <v>322</v>
      </c>
      <c r="F1252" s="1" t="s">
        <v>322</v>
      </c>
      <c r="G1252" s="1" t="s">
        <v>422</v>
      </c>
      <c r="H1252" s="1" t="n">
        <v>24.6643615722656</v>
      </c>
      <c r="I1252" s="37" t="n">
        <v>44302</v>
      </c>
      <c r="J1252" s="1" t="n">
        <v>2021</v>
      </c>
      <c r="K1252" s="1" t="n">
        <v>4</v>
      </c>
      <c r="L1252" s="1" t="n">
        <v>33</v>
      </c>
      <c r="M1252" s="1" t="s">
        <v>324</v>
      </c>
      <c r="N1252" s="1" t="s">
        <v>414</v>
      </c>
    </row>
    <row r="1253" customFormat="false" ht="12.8" hidden="false" customHeight="false" outlineLevel="0" collapsed="false">
      <c r="A1253" s="1" t="s">
        <v>323</v>
      </c>
      <c r="B1253" s="1" t="s">
        <v>324</v>
      </c>
      <c r="C1253" s="1" t="s">
        <v>404</v>
      </c>
      <c r="D1253" s="1"/>
      <c r="E1253" s="1" t="s">
        <v>322</v>
      </c>
      <c r="F1253" s="1" t="s">
        <v>322</v>
      </c>
      <c r="G1253" s="1" t="s">
        <v>422</v>
      </c>
      <c r="H1253" s="1"/>
      <c r="I1253" s="37" t="n">
        <v>44287</v>
      </c>
      <c r="J1253" s="1" t="n">
        <v>2021</v>
      </c>
      <c r="K1253" s="1" t="n">
        <v>4</v>
      </c>
      <c r="L1253" s="1" t="n">
        <v>33</v>
      </c>
      <c r="M1253" s="1" t="s">
        <v>324</v>
      </c>
      <c r="N1253" s="1" t="s">
        <v>414</v>
      </c>
    </row>
    <row r="1254" customFormat="false" ht="12.8" hidden="false" customHeight="false" outlineLevel="0" collapsed="false">
      <c r="A1254" s="1" t="s">
        <v>323</v>
      </c>
      <c r="B1254" s="1" t="s">
        <v>324</v>
      </c>
      <c r="C1254" s="1" t="s">
        <v>405</v>
      </c>
      <c r="D1254" s="1" t="n">
        <v>295.513122558594</v>
      </c>
      <c r="E1254" s="1" t="s">
        <v>322</v>
      </c>
      <c r="F1254" s="1" t="s">
        <v>322</v>
      </c>
      <c r="G1254" s="1" t="s">
        <v>422</v>
      </c>
      <c r="H1254" s="1" t="n">
        <v>22.3631225585938</v>
      </c>
      <c r="I1254" s="37" t="n">
        <v>44332</v>
      </c>
      <c r="J1254" s="1" t="n">
        <v>2021</v>
      </c>
      <c r="K1254" s="1" t="n">
        <v>5</v>
      </c>
      <c r="L1254" s="1" t="n">
        <v>33</v>
      </c>
      <c r="M1254" s="1" t="s">
        <v>324</v>
      </c>
      <c r="N1254" s="1" t="s">
        <v>414</v>
      </c>
    </row>
    <row r="1255" customFormat="false" ht="12.8" hidden="false" customHeight="false" outlineLevel="0" collapsed="false">
      <c r="A1255" s="1" t="s">
        <v>323</v>
      </c>
      <c r="B1255" s="1" t="s">
        <v>324</v>
      </c>
      <c r="C1255" s="1" t="s">
        <v>406</v>
      </c>
      <c r="D1255" s="1" t="n">
        <v>293.697235107422</v>
      </c>
      <c r="E1255" s="1" t="s">
        <v>322</v>
      </c>
      <c r="F1255" s="1" t="s">
        <v>322</v>
      </c>
      <c r="G1255" s="1" t="s">
        <v>422</v>
      </c>
      <c r="H1255" s="1" t="n">
        <v>20.5472351074219</v>
      </c>
      <c r="I1255" s="37" t="n">
        <v>44363</v>
      </c>
      <c r="J1255" s="1" t="n">
        <v>2021</v>
      </c>
      <c r="K1255" s="1" t="n">
        <v>6</v>
      </c>
      <c r="L1255" s="1" t="n">
        <v>33</v>
      </c>
      <c r="M1255" s="1" t="s">
        <v>324</v>
      </c>
      <c r="N1255" s="1" t="s">
        <v>414</v>
      </c>
    </row>
    <row r="1256" customFormat="false" ht="12.8" hidden="false" customHeight="false" outlineLevel="0" collapsed="false">
      <c r="A1256" s="1" t="s">
        <v>323</v>
      </c>
      <c r="B1256" s="1" t="s">
        <v>324</v>
      </c>
      <c r="C1256" s="1" t="s">
        <v>407</v>
      </c>
      <c r="D1256" s="1" t="n">
        <v>292.884735107422</v>
      </c>
      <c r="E1256" s="1" t="s">
        <v>322</v>
      </c>
      <c r="F1256" s="1" t="s">
        <v>322</v>
      </c>
      <c r="G1256" s="1" t="s">
        <v>422</v>
      </c>
      <c r="H1256" s="1" t="n">
        <v>19.7347351074219</v>
      </c>
      <c r="I1256" s="37" t="n">
        <v>44393</v>
      </c>
      <c r="J1256" s="1" t="n">
        <v>2021</v>
      </c>
      <c r="K1256" s="1" t="n">
        <v>7</v>
      </c>
      <c r="L1256" s="1" t="n">
        <v>33</v>
      </c>
      <c r="M1256" s="1" t="s">
        <v>324</v>
      </c>
      <c r="N1256" s="1" t="s">
        <v>414</v>
      </c>
    </row>
    <row r="1257" customFormat="false" ht="12.8" hidden="false" customHeight="false" outlineLevel="0" collapsed="false">
      <c r="A1257" s="1" t="s">
        <v>323</v>
      </c>
      <c r="B1257" s="1" t="s">
        <v>324</v>
      </c>
      <c r="C1257" s="1" t="s">
        <v>408</v>
      </c>
      <c r="D1257" s="1" t="n">
        <v>295.003448486328</v>
      </c>
      <c r="E1257" s="1" t="s">
        <v>322</v>
      </c>
      <c r="F1257" s="1" t="s">
        <v>322</v>
      </c>
      <c r="G1257" s="1" t="s">
        <v>422</v>
      </c>
      <c r="H1257" s="1" t="n">
        <v>21.8534484863282</v>
      </c>
      <c r="I1257" s="37" t="n">
        <v>44424</v>
      </c>
      <c r="J1257" s="1" t="n">
        <v>2021</v>
      </c>
      <c r="K1257" s="1" t="n">
        <v>8</v>
      </c>
      <c r="L1257" s="1" t="n">
        <v>33</v>
      </c>
      <c r="M1257" s="1" t="s">
        <v>324</v>
      </c>
      <c r="N1257" s="1" t="s">
        <v>414</v>
      </c>
    </row>
    <row r="1258" customFormat="false" ht="12.8" hidden="false" customHeight="false" outlineLevel="0" collapsed="false">
      <c r="A1258" s="1" t="s">
        <v>323</v>
      </c>
      <c r="B1258" s="1" t="s">
        <v>324</v>
      </c>
      <c r="C1258" s="1" t="s">
        <v>409</v>
      </c>
      <c r="D1258" s="1" t="n">
        <v>295.671997070312</v>
      </c>
      <c r="E1258" s="1" t="s">
        <v>322</v>
      </c>
      <c r="F1258" s="1" t="s">
        <v>322</v>
      </c>
      <c r="G1258" s="1" t="s">
        <v>422</v>
      </c>
      <c r="H1258" s="1" t="n">
        <v>22.5219970703125</v>
      </c>
      <c r="I1258" s="37" t="n">
        <v>44455</v>
      </c>
      <c r="J1258" s="1" t="n">
        <v>2021</v>
      </c>
      <c r="K1258" s="1" t="n">
        <v>9</v>
      </c>
      <c r="L1258" s="1" t="n">
        <v>33</v>
      </c>
      <c r="M1258" s="1" t="s">
        <v>324</v>
      </c>
      <c r="N1258" s="1" t="s">
        <v>414</v>
      </c>
    </row>
    <row r="1259" customFormat="false" ht="12.8" hidden="false" customHeight="false" outlineLevel="0" collapsed="false">
      <c r="A1259" s="1" t="s">
        <v>323</v>
      </c>
      <c r="B1259" s="1" t="s">
        <v>324</v>
      </c>
      <c r="C1259" s="1" t="s">
        <v>410</v>
      </c>
      <c r="D1259" s="1" t="n">
        <v>296.172973632813</v>
      </c>
      <c r="E1259" s="1" t="s">
        <v>322</v>
      </c>
      <c r="F1259" s="1" t="s">
        <v>322</v>
      </c>
      <c r="G1259" s="1" t="s">
        <v>422</v>
      </c>
      <c r="H1259" s="1" t="n">
        <v>23.0229736328125</v>
      </c>
      <c r="I1259" s="37" t="n">
        <v>44485</v>
      </c>
      <c r="J1259" s="1" t="n">
        <v>2021</v>
      </c>
      <c r="K1259" s="1" t="n">
        <v>10</v>
      </c>
      <c r="L1259" s="1" t="n">
        <v>33</v>
      </c>
      <c r="M1259" s="1" t="s">
        <v>324</v>
      </c>
      <c r="N1259" s="1" t="s">
        <v>414</v>
      </c>
    </row>
    <row r="1260" customFormat="false" ht="12.8" hidden="false" customHeight="false" outlineLevel="0" collapsed="false">
      <c r="A1260" s="1" t="s">
        <v>323</v>
      </c>
      <c r="B1260" s="1" t="s">
        <v>324</v>
      </c>
      <c r="C1260" s="1" t="s">
        <v>411</v>
      </c>
      <c r="D1260" s="1" t="n">
        <v>295.908081054687</v>
      </c>
      <c r="E1260" s="1" t="s">
        <v>322</v>
      </c>
      <c r="F1260" s="1" t="s">
        <v>322</v>
      </c>
      <c r="G1260" s="1" t="s">
        <v>422</v>
      </c>
      <c r="H1260" s="1" t="n">
        <v>22.7580810546875</v>
      </c>
      <c r="I1260" s="37" t="n">
        <v>44516</v>
      </c>
      <c r="J1260" s="1" t="n">
        <v>2021</v>
      </c>
      <c r="K1260" s="1" t="n">
        <v>11</v>
      </c>
      <c r="L1260" s="1" t="n">
        <v>33</v>
      </c>
      <c r="M1260" s="1" t="s">
        <v>324</v>
      </c>
      <c r="N1260" s="1" t="s">
        <v>414</v>
      </c>
    </row>
    <row r="1261" customFormat="false" ht="12.8" hidden="false" customHeight="false" outlineLevel="0" collapsed="false">
      <c r="A1261" s="1" t="s">
        <v>323</v>
      </c>
      <c r="B1261" s="1" t="s">
        <v>324</v>
      </c>
      <c r="C1261" s="1" t="s">
        <v>412</v>
      </c>
      <c r="D1261" s="1" t="n">
        <v>296.172546386719</v>
      </c>
      <c r="E1261" s="1" t="s">
        <v>322</v>
      </c>
      <c r="F1261" s="1" t="s">
        <v>322</v>
      </c>
      <c r="G1261" s="1" t="s">
        <v>422</v>
      </c>
      <c r="H1261" s="1" t="n">
        <v>23.0225463867188</v>
      </c>
      <c r="I1261" s="37" t="n">
        <v>44546</v>
      </c>
      <c r="J1261" s="1" t="n">
        <v>2021</v>
      </c>
      <c r="K1261" s="1" t="n">
        <v>12</v>
      </c>
      <c r="L1261" s="1" t="n">
        <v>33</v>
      </c>
      <c r="M1261" s="1" t="s">
        <v>324</v>
      </c>
      <c r="N1261" s="1" t="s">
        <v>414</v>
      </c>
    </row>
    <row r="1262" customFormat="false" ht="12.8" hidden="false" customHeight="false" outlineLevel="0" collapsed="false">
      <c r="A1262" s="1" t="s">
        <v>317</v>
      </c>
      <c r="B1262" s="1" t="s">
        <v>445</v>
      </c>
      <c r="C1262" s="1" t="s">
        <v>358</v>
      </c>
      <c r="D1262" s="1" t="n">
        <v>299.771026958262</v>
      </c>
      <c r="E1262" s="1" t="s">
        <v>446</v>
      </c>
      <c r="F1262" s="1" t="s">
        <v>316</v>
      </c>
      <c r="G1262" s="1" t="s">
        <v>360</v>
      </c>
      <c r="H1262" s="1" t="n">
        <v>26.6210269582617</v>
      </c>
      <c r="I1262" s="37" t="n">
        <v>43101</v>
      </c>
      <c r="J1262" s="1" t="n">
        <v>2018</v>
      </c>
      <c r="K1262" s="1" t="n">
        <v>1</v>
      </c>
      <c r="L1262" s="1" t="n">
        <v>24</v>
      </c>
      <c r="M1262" s="1" t="s">
        <v>318</v>
      </c>
      <c r="N1262" s="1" t="s">
        <v>361</v>
      </c>
    </row>
    <row r="1263" customFormat="false" ht="12.8" hidden="false" customHeight="false" outlineLevel="0" collapsed="false">
      <c r="A1263" s="1" t="s">
        <v>317</v>
      </c>
      <c r="B1263" s="1" t="s">
        <v>445</v>
      </c>
      <c r="C1263" s="1" t="s">
        <v>362</v>
      </c>
      <c r="D1263" s="1" t="n">
        <v>299.795796042278</v>
      </c>
      <c r="E1263" s="1" t="s">
        <v>446</v>
      </c>
      <c r="F1263" s="1" t="s">
        <v>316</v>
      </c>
      <c r="G1263" s="1" t="s">
        <v>360</v>
      </c>
      <c r="H1263" s="1" t="n">
        <v>26.6457960422776</v>
      </c>
      <c r="I1263" s="37" t="n">
        <v>43132</v>
      </c>
      <c r="J1263" s="1" t="n">
        <v>2018</v>
      </c>
      <c r="K1263" s="1" t="n">
        <v>2</v>
      </c>
      <c r="L1263" s="1" t="n">
        <v>24</v>
      </c>
      <c r="M1263" s="1" t="s">
        <v>318</v>
      </c>
      <c r="N1263" s="1" t="s">
        <v>361</v>
      </c>
    </row>
    <row r="1264" customFormat="false" ht="12.8" hidden="false" customHeight="false" outlineLevel="0" collapsed="false">
      <c r="A1264" s="1" t="s">
        <v>317</v>
      </c>
      <c r="B1264" s="1" t="s">
        <v>445</v>
      </c>
      <c r="C1264" s="1" t="s">
        <v>363</v>
      </c>
      <c r="D1264" s="1" t="n">
        <v>300.223062741551</v>
      </c>
      <c r="E1264" s="1" t="s">
        <v>446</v>
      </c>
      <c r="F1264" s="1" t="s">
        <v>316</v>
      </c>
      <c r="G1264" s="1" t="s">
        <v>360</v>
      </c>
      <c r="H1264" s="1" t="n">
        <v>27.0730627415514</v>
      </c>
      <c r="I1264" s="37" t="n">
        <v>43160</v>
      </c>
      <c r="J1264" s="1" t="n">
        <v>2018</v>
      </c>
      <c r="K1264" s="1" t="n">
        <v>3</v>
      </c>
      <c r="L1264" s="1" t="n">
        <v>24</v>
      </c>
      <c r="M1264" s="1" t="s">
        <v>318</v>
      </c>
      <c r="N1264" s="1" t="s">
        <v>361</v>
      </c>
    </row>
    <row r="1265" customFormat="false" ht="12.8" hidden="false" customHeight="false" outlineLevel="0" collapsed="false">
      <c r="A1265" s="1" t="s">
        <v>317</v>
      </c>
      <c r="B1265" s="1" t="s">
        <v>445</v>
      </c>
      <c r="C1265" s="1" t="s">
        <v>364</v>
      </c>
      <c r="D1265" s="1" t="n">
        <v>299.404908935152</v>
      </c>
      <c r="E1265" s="1" t="s">
        <v>446</v>
      </c>
      <c r="F1265" s="1" t="s">
        <v>316</v>
      </c>
      <c r="G1265" s="1" t="s">
        <v>360</v>
      </c>
      <c r="H1265" s="1" t="n">
        <v>26.254908935152</v>
      </c>
      <c r="I1265" s="37" t="n">
        <v>43191</v>
      </c>
      <c r="J1265" s="1" t="n">
        <v>2018</v>
      </c>
      <c r="K1265" s="1" t="n">
        <v>4</v>
      </c>
      <c r="L1265" s="1" t="n">
        <v>24</v>
      </c>
      <c r="M1265" s="1" t="s">
        <v>318</v>
      </c>
      <c r="N1265" s="1" t="s">
        <v>361</v>
      </c>
    </row>
    <row r="1266" customFormat="false" ht="12.8" hidden="false" customHeight="false" outlineLevel="0" collapsed="false">
      <c r="A1266" s="1" t="s">
        <v>317</v>
      </c>
      <c r="B1266" s="1" t="s">
        <v>445</v>
      </c>
      <c r="C1266" s="1" t="s">
        <v>365</v>
      </c>
      <c r="D1266" s="1" t="n">
        <v>299.360014970373</v>
      </c>
      <c r="E1266" s="1" t="s">
        <v>446</v>
      </c>
      <c r="F1266" s="1" t="s">
        <v>316</v>
      </c>
      <c r="G1266" s="1" t="s">
        <v>360</v>
      </c>
      <c r="H1266" s="1" t="n">
        <v>26.2100149703732</v>
      </c>
      <c r="I1266" s="37" t="n">
        <v>43221</v>
      </c>
      <c r="J1266" s="1" t="n">
        <v>2018</v>
      </c>
      <c r="K1266" s="1" t="n">
        <v>5</v>
      </c>
      <c r="L1266" s="1" t="n">
        <v>24</v>
      </c>
      <c r="M1266" s="1" t="s">
        <v>318</v>
      </c>
      <c r="N1266" s="1" t="s">
        <v>361</v>
      </c>
    </row>
    <row r="1267" customFormat="false" ht="12.8" hidden="false" customHeight="false" outlineLevel="0" collapsed="false">
      <c r="A1267" s="1" t="s">
        <v>317</v>
      </c>
      <c r="B1267" s="1" t="s">
        <v>445</v>
      </c>
      <c r="C1267" s="1" t="s">
        <v>366</v>
      </c>
      <c r="D1267" s="1" t="n">
        <v>298.727629294093</v>
      </c>
      <c r="E1267" s="1" t="s">
        <v>446</v>
      </c>
      <c r="F1267" s="1" t="s">
        <v>316</v>
      </c>
      <c r="G1267" s="1" t="s">
        <v>360</v>
      </c>
      <c r="H1267" s="1" t="n">
        <v>25.5776292940928</v>
      </c>
      <c r="I1267" s="37" t="n">
        <v>43252</v>
      </c>
      <c r="J1267" s="1" t="n">
        <v>2018</v>
      </c>
      <c r="K1267" s="1" t="n">
        <v>6</v>
      </c>
      <c r="L1267" s="1" t="n">
        <v>24</v>
      </c>
      <c r="M1267" s="1" t="s">
        <v>318</v>
      </c>
      <c r="N1267" s="1" t="s">
        <v>361</v>
      </c>
    </row>
    <row r="1268" customFormat="false" ht="12.8" hidden="false" customHeight="false" outlineLevel="0" collapsed="false">
      <c r="A1268" s="1" t="s">
        <v>317</v>
      </c>
      <c r="B1268" s="1" t="s">
        <v>445</v>
      </c>
      <c r="C1268" s="1" t="s">
        <v>367</v>
      </c>
      <c r="D1268" s="1" t="n">
        <v>298.181935411868</v>
      </c>
      <c r="E1268" s="1" t="s">
        <v>446</v>
      </c>
      <c r="F1268" s="1" t="s">
        <v>316</v>
      </c>
      <c r="G1268" s="1" t="s">
        <v>360</v>
      </c>
      <c r="H1268" s="1" t="n">
        <v>25.0319354118681</v>
      </c>
      <c r="I1268" s="37" t="n">
        <v>43282</v>
      </c>
      <c r="J1268" s="1" t="n">
        <v>2018</v>
      </c>
      <c r="K1268" s="1" t="n">
        <v>7</v>
      </c>
      <c r="L1268" s="1" t="n">
        <v>24</v>
      </c>
      <c r="M1268" s="1" t="s">
        <v>318</v>
      </c>
      <c r="N1268" s="1" t="s">
        <v>361</v>
      </c>
    </row>
    <row r="1269" customFormat="false" ht="12.8" hidden="false" customHeight="false" outlineLevel="0" collapsed="false">
      <c r="A1269" s="1" t="s">
        <v>317</v>
      </c>
      <c r="B1269" s="1" t="s">
        <v>445</v>
      </c>
      <c r="C1269" s="1" t="s">
        <v>368</v>
      </c>
      <c r="D1269" s="1" t="n">
        <v>298.384732287248</v>
      </c>
      <c r="E1269" s="1" t="s">
        <v>446</v>
      </c>
      <c r="F1269" s="1" t="s">
        <v>316</v>
      </c>
      <c r="G1269" s="1" t="s">
        <v>360</v>
      </c>
      <c r="H1269" s="1" t="n">
        <v>25.234732287248</v>
      </c>
      <c r="I1269" s="37" t="n">
        <v>43313</v>
      </c>
      <c r="J1269" s="1" t="n">
        <v>2018</v>
      </c>
      <c r="K1269" s="1" t="n">
        <v>8</v>
      </c>
      <c r="L1269" s="1" t="n">
        <v>24</v>
      </c>
      <c r="M1269" s="1" t="s">
        <v>318</v>
      </c>
      <c r="N1269" s="1" t="s">
        <v>361</v>
      </c>
    </row>
    <row r="1270" customFormat="false" ht="12.8" hidden="false" customHeight="false" outlineLevel="0" collapsed="false">
      <c r="A1270" s="1" t="s">
        <v>317</v>
      </c>
      <c r="B1270" s="1" t="s">
        <v>445</v>
      </c>
      <c r="C1270" s="1" t="s">
        <v>369</v>
      </c>
      <c r="D1270" s="1" t="n">
        <v>298.69202373582</v>
      </c>
      <c r="E1270" s="1" t="s">
        <v>446</v>
      </c>
      <c r="F1270" s="1" t="s">
        <v>316</v>
      </c>
      <c r="G1270" s="1" t="s">
        <v>360</v>
      </c>
      <c r="H1270" s="1" t="n">
        <v>25.5420237358201</v>
      </c>
      <c r="I1270" s="37" t="n">
        <v>43344</v>
      </c>
      <c r="J1270" s="1" t="n">
        <v>2018</v>
      </c>
      <c r="K1270" s="1" t="n">
        <v>9</v>
      </c>
      <c r="L1270" s="1" t="n">
        <v>24</v>
      </c>
      <c r="M1270" s="1" t="s">
        <v>318</v>
      </c>
      <c r="N1270" s="1" t="s">
        <v>361</v>
      </c>
    </row>
    <row r="1271" customFormat="false" ht="12.8" hidden="false" customHeight="false" outlineLevel="0" collapsed="false">
      <c r="A1271" s="1" t="s">
        <v>317</v>
      </c>
      <c r="B1271" s="1" t="s">
        <v>445</v>
      </c>
      <c r="C1271" s="1" t="s">
        <v>370</v>
      </c>
      <c r="D1271" s="1" t="n">
        <v>299.523336118103</v>
      </c>
      <c r="E1271" s="1" t="s">
        <v>446</v>
      </c>
      <c r="F1271" s="1" t="s">
        <v>316</v>
      </c>
      <c r="G1271" s="1" t="s">
        <v>360</v>
      </c>
      <c r="H1271" s="1" t="n">
        <v>26.3733361181029</v>
      </c>
      <c r="I1271" s="37" t="n">
        <v>43374</v>
      </c>
      <c r="J1271" s="1" t="n">
        <v>2018</v>
      </c>
      <c r="K1271" s="1" t="n">
        <v>10</v>
      </c>
      <c r="L1271" s="1" t="n">
        <v>24</v>
      </c>
      <c r="M1271" s="1" t="s">
        <v>318</v>
      </c>
      <c r="N1271" s="1" t="s">
        <v>361</v>
      </c>
    </row>
    <row r="1272" customFormat="false" ht="12.8" hidden="false" customHeight="false" outlineLevel="0" collapsed="false">
      <c r="A1272" s="1" t="s">
        <v>317</v>
      </c>
      <c r="B1272" s="1" t="s">
        <v>445</v>
      </c>
      <c r="C1272" s="1" t="s">
        <v>371</v>
      </c>
      <c r="D1272" s="1" t="n">
        <v>299.945184580248</v>
      </c>
      <c r="E1272" s="1" t="s">
        <v>446</v>
      </c>
      <c r="F1272" s="1" t="s">
        <v>316</v>
      </c>
      <c r="G1272" s="1" t="s">
        <v>360</v>
      </c>
      <c r="H1272" s="1" t="n">
        <v>26.7951845802484</v>
      </c>
      <c r="I1272" s="37" t="n">
        <v>43405</v>
      </c>
      <c r="J1272" s="1" t="n">
        <v>2018</v>
      </c>
      <c r="K1272" s="1" t="n">
        <v>11</v>
      </c>
      <c r="L1272" s="1" t="n">
        <v>24</v>
      </c>
      <c r="M1272" s="1" t="s">
        <v>318</v>
      </c>
      <c r="N1272" s="1" t="s">
        <v>361</v>
      </c>
    </row>
    <row r="1273" customFormat="false" ht="12.8" hidden="false" customHeight="false" outlineLevel="0" collapsed="false">
      <c r="A1273" s="1" t="s">
        <v>317</v>
      </c>
      <c r="B1273" s="1" t="s">
        <v>445</v>
      </c>
      <c r="C1273" s="1" t="s">
        <v>372</v>
      </c>
      <c r="D1273" s="1" t="n">
        <v>300.003237120911</v>
      </c>
      <c r="E1273" s="1" t="s">
        <v>446</v>
      </c>
      <c r="F1273" s="1" t="s">
        <v>316</v>
      </c>
      <c r="G1273" s="1" t="s">
        <v>360</v>
      </c>
      <c r="H1273" s="1" t="n">
        <v>26.8532371209105</v>
      </c>
      <c r="I1273" s="37" t="n">
        <v>43435</v>
      </c>
      <c r="J1273" s="1" t="n">
        <v>2018</v>
      </c>
      <c r="K1273" s="1" t="n">
        <v>12</v>
      </c>
      <c r="L1273" s="1" t="n">
        <v>24</v>
      </c>
      <c r="M1273" s="1" t="s">
        <v>318</v>
      </c>
      <c r="N1273" s="1" t="s">
        <v>361</v>
      </c>
    </row>
    <row r="1274" customFormat="false" ht="12.8" hidden="false" customHeight="false" outlineLevel="0" collapsed="false">
      <c r="A1274" s="1" t="s">
        <v>317</v>
      </c>
      <c r="B1274" s="1" t="s">
        <v>445</v>
      </c>
      <c r="C1274" s="1" t="s">
        <v>373</v>
      </c>
      <c r="D1274" s="1" t="n">
        <v>300.139467082998</v>
      </c>
      <c r="E1274" s="1" t="s">
        <v>446</v>
      </c>
      <c r="F1274" s="1" t="s">
        <v>316</v>
      </c>
      <c r="G1274" s="1" t="s">
        <v>360</v>
      </c>
      <c r="H1274" s="1" t="n">
        <v>26.9894670829979</v>
      </c>
      <c r="I1274" s="37" t="n">
        <v>43466</v>
      </c>
      <c r="J1274" s="1" t="n">
        <v>2019</v>
      </c>
      <c r="K1274" s="1" t="n">
        <v>1</v>
      </c>
      <c r="L1274" s="1" t="n">
        <v>24</v>
      </c>
      <c r="M1274" s="1" t="s">
        <v>318</v>
      </c>
      <c r="N1274" s="1" t="s">
        <v>361</v>
      </c>
    </row>
    <row r="1275" customFormat="false" ht="12.8" hidden="false" customHeight="false" outlineLevel="0" collapsed="false">
      <c r="A1275" s="1" t="s">
        <v>317</v>
      </c>
      <c r="B1275" s="1" t="s">
        <v>445</v>
      </c>
      <c r="C1275" s="1" t="s">
        <v>374</v>
      </c>
      <c r="D1275" s="1" t="n">
        <v>300.103861524725</v>
      </c>
      <c r="E1275" s="1" t="s">
        <v>446</v>
      </c>
      <c r="F1275" s="1" t="s">
        <v>316</v>
      </c>
      <c r="G1275" s="1" t="s">
        <v>360</v>
      </c>
      <c r="H1275" s="1" t="n">
        <v>26.953861524725</v>
      </c>
      <c r="I1275" s="37" t="n">
        <v>43497</v>
      </c>
      <c r="J1275" s="1" t="n">
        <v>2019</v>
      </c>
      <c r="K1275" s="1" t="n">
        <v>2</v>
      </c>
      <c r="L1275" s="1" t="n">
        <v>24</v>
      </c>
      <c r="M1275" s="1" t="s">
        <v>318</v>
      </c>
      <c r="N1275" s="1" t="s">
        <v>361</v>
      </c>
    </row>
    <row r="1276" customFormat="false" ht="12.8" hidden="false" customHeight="false" outlineLevel="0" collapsed="false">
      <c r="A1276" s="1" t="s">
        <v>317</v>
      </c>
      <c r="B1276" s="1" t="s">
        <v>445</v>
      </c>
      <c r="C1276" s="1" t="s">
        <v>375</v>
      </c>
      <c r="D1276" s="1" t="n">
        <v>300.062063695448</v>
      </c>
      <c r="E1276" s="1" t="s">
        <v>446</v>
      </c>
      <c r="F1276" s="1" t="s">
        <v>316</v>
      </c>
      <c r="G1276" s="1" t="s">
        <v>360</v>
      </c>
      <c r="H1276" s="1" t="n">
        <v>26.9120636954482</v>
      </c>
      <c r="I1276" s="37" t="n">
        <v>43525</v>
      </c>
      <c r="J1276" s="1" t="n">
        <v>2019</v>
      </c>
      <c r="K1276" s="1" t="n">
        <v>3</v>
      </c>
      <c r="L1276" s="1" t="n">
        <v>24</v>
      </c>
      <c r="M1276" s="1" t="s">
        <v>318</v>
      </c>
      <c r="N1276" s="1" t="s">
        <v>361</v>
      </c>
    </row>
    <row r="1277" customFormat="false" ht="12.8" hidden="false" customHeight="false" outlineLevel="0" collapsed="false">
      <c r="A1277" s="1" t="s">
        <v>317</v>
      </c>
      <c r="B1277" s="1" t="s">
        <v>445</v>
      </c>
      <c r="C1277" s="1" t="s">
        <v>376</v>
      </c>
      <c r="D1277" s="1" t="n">
        <v>300.215322402797</v>
      </c>
      <c r="E1277" s="1" t="s">
        <v>446</v>
      </c>
      <c r="F1277" s="1" t="s">
        <v>316</v>
      </c>
      <c r="G1277" s="1" t="s">
        <v>360</v>
      </c>
      <c r="H1277" s="1" t="n">
        <v>27.0653224027965</v>
      </c>
      <c r="I1277" s="37" t="n">
        <v>43556</v>
      </c>
      <c r="J1277" s="1" t="n">
        <v>2019</v>
      </c>
      <c r="K1277" s="1" t="n">
        <v>4</v>
      </c>
      <c r="L1277" s="1" t="n">
        <v>24</v>
      </c>
      <c r="M1277" s="1" t="s">
        <v>318</v>
      </c>
      <c r="N1277" s="1" t="s">
        <v>361</v>
      </c>
    </row>
    <row r="1278" customFormat="false" ht="12.8" hidden="false" customHeight="false" outlineLevel="0" collapsed="false">
      <c r="A1278" s="1" t="s">
        <v>317</v>
      </c>
      <c r="B1278" s="1" t="s">
        <v>445</v>
      </c>
      <c r="C1278" s="1" t="s">
        <v>377</v>
      </c>
      <c r="D1278" s="1" t="n">
        <v>300.073674203581</v>
      </c>
      <c r="E1278" s="1" t="s">
        <v>446</v>
      </c>
      <c r="F1278" s="1" t="s">
        <v>316</v>
      </c>
      <c r="G1278" s="1" t="s">
        <v>360</v>
      </c>
      <c r="H1278" s="1" t="n">
        <v>26.9236742035807</v>
      </c>
      <c r="I1278" s="37" t="n">
        <v>43586</v>
      </c>
      <c r="J1278" s="1" t="n">
        <v>2019</v>
      </c>
      <c r="K1278" s="1" t="n">
        <v>5</v>
      </c>
      <c r="L1278" s="1" t="n">
        <v>24</v>
      </c>
      <c r="M1278" s="1" t="s">
        <v>318</v>
      </c>
      <c r="N1278" s="1" t="s">
        <v>361</v>
      </c>
    </row>
    <row r="1279" customFormat="false" ht="12.8" hidden="false" customHeight="false" outlineLevel="0" collapsed="false">
      <c r="A1279" s="1" t="s">
        <v>317</v>
      </c>
      <c r="B1279" s="1" t="s">
        <v>445</v>
      </c>
      <c r="C1279" s="1" t="s">
        <v>378</v>
      </c>
      <c r="D1279" s="1" t="n">
        <v>299.131674977102</v>
      </c>
      <c r="E1279" s="1" t="s">
        <v>446</v>
      </c>
      <c r="F1279" s="1" t="s">
        <v>316</v>
      </c>
      <c r="G1279" s="1" t="s">
        <v>360</v>
      </c>
      <c r="H1279" s="1" t="n">
        <v>25.9816749771019</v>
      </c>
      <c r="I1279" s="37" t="n">
        <v>43617</v>
      </c>
      <c r="J1279" s="1" t="n">
        <v>2019</v>
      </c>
      <c r="K1279" s="1" t="n">
        <v>6</v>
      </c>
      <c r="L1279" s="1" t="n">
        <v>24</v>
      </c>
      <c r="M1279" s="1" t="s">
        <v>318</v>
      </c>
      <c r="N1279" s="1" t="s">
        <v>361</v>
      </c>
    </row>
    <row r="1280" customFormat="false" ht="12.8" hidden="false" customHeight="false" outlineLevel="0" collapsed="false">
      <c r="A1280" s="1" t="s">
        <v>317</v>
      </c>
      <c r="B1280" s="1" t="s">
        <v>445</v>
      </c>
      <c r="C1280" s="1" t="s">
        <v>379</v>
      </c>
      <c r="D1280" s="1" t="n">
        <v>298.344482525722</v>
      </c>
      <c r="E1280" s="1" t="s">
        <v>446</v>
      </c>
      <c r="F1280" s="1" t="s">
        <v>316</v>
      </c>
      <c r="G1280" s="1" t="s">
        <v>360</v>
      </c>
      <c r="H1280" s="1" t="n">
        <v>25.1944825257223</v>
      </c>
      <c r="I1280" s="37" t="n">
        <v>43647</v>
      </c>
      <c r="J1280" s="1" t="n">
        <v>2019</v>
      </c>
      <c r="K1280" s="1" t="n">
        <v>7</v>
      </c>
      <c r="L1280" s="1" t="n">
        <v>24</v>
      </c>
      <c r="M1280" s="1" t="s">
        <v>318</v>
      </c>
      <c r="N1280" s="1" t="s">
        <v>361</v>
      </c>
    </row>
    <row r="1281" customFormat="false" ht="12.8" hidden="false" customHeight="false" outlineLevel="0" collapsed="false">
      <c r="A1281" s="1" t="s">
        <v>317</v>
      </c>
      <c r="B1281" s="1" t="s">
        <v>445</v>
      </c>
      <c r="C1281" s="1" t="s">
        <v>380</v>
      </c>
      <c r="D1281" s="1" t="n">
        <v>298.199738191004</v>
      </c>
      <c r="E1281" s="1" t="s">
        <v>446</v>
      </c>
      <c r="F1281" s="1" t="s">
        <v>316</v>
      </c>
      <c r="G1281" s="1" t="s">
        <v>360</v>
      </c>
      <c r="H1281" s="1" t="n">
        <v>25.0497381910044</v>
      </c>
      <c r="I1281" s="37" t="n">
        <v>43678</v>
      </c>
      <c r="J1281" s="1" t="n">
        <v>2019</v>
      </c>
      <c r="K1281" s="1" t="n">
        <v>8</v>
      </c>
      <c r="L1281" s="1" t="n">
        <v>24</v>
      </c>
      <c r="M1281" s="1" t="s">
        <v>318</v>
      </c>
      <c r="N1281" s="1" t="s">
        <v>361</v>
      </c>
    </row>
    <row r="1282" customFormat="false" ht="12.8" hidden="false" customHeight="false" outlineLevel="0" collapsed="false">
      <c r="A1282" s="1" t="s">
        <v>317</v>
      </c>
      <c r="B1282" s="1" t="s">
        <v>445</v>
      </c>
      <c r="C1282" s="1" t="s">
        <v>381</v>
      </c>
      <c r="D1282" s="1" t="n">
        <v>298.638615398411</v>
      </c>
      <c r="E1282" s="1" t="s">
        <v>446</v>
      </c>
      <c r="F1282" s="1" t="s">
        <v>316</v>
      </c>
      <c r="G1282" s="1" t="s">
        <v>360</v>
      </c>
      <c r="H1282" s="1" t="n">
        <v>25.4886153984108</v>
      </c>
      <c r="I1282" s="37" t="n">
        <v>43709</v>
      </c>
      <c r="J1282" s="1" t="n">
        <v>2019</v>
      </c>
      <c r="K1282" s="1" t="n">
        <v>9</v>
      </c>
      <c r="L1282" s="1" t="n">
        <v>24</v>
      </c>
      <c r="M1282" s="1" t="s">
        <v>318</v>
      </c>
      <c r="N1282" s="1" t="s">
        <v>361</v>
      </c>
    </row>
    <row r="1283" customFormat="false" ht="12.8" hidden="false" customHeight="false" outlineLevel="0" collapsed="false">
      <c r="A1283" s="1" t="s">
        <v>317</v>
      </c>
      <c r="B1283" s="1" t="s">
        <v>445</v>
      </c>
      <c r="C1283" s="1" t="s">
        <v>382</v>
      </c>
      <c r="D1283" s="1" t="n">
        <v>299.187405416138</v>
      </c>
      <c r="E1283" s="1" t="s">
        <v>446</v>
      </c>
      <c r="F1283" s="1" t="s">
        <v>316</v>
      </c>
      <c r="G1283" s="1" t="s">
        <v>360</v>
      </c>
      <c r="H1283" s="1" t="n">
        <v>26.0374054161376</v>
      </c>
      <c r="I1283" s="37" t="n">
        <v>43739</v>
      </c>
      <c r="J1283" s="1" t="n">
        <v>2019</v>
      </c>
      <c r="K1283" s="1" t="n">
        <v>10</v>
      </c>
      <c r="L1283" s="1" t="n">
        <v>24</v>
      </c>
      <c r="M1283" s="1" t="s">
        <v>318</v>
      </c>
      <c r="N1283" s="1" t="s">
        <v>361</v>
      </c>
    </row>
    <row r="1284" customFormat="false" ht="12.8" hidden="false" customHeight="false" outlineLevel="0" collapsed="false">
      <c r="A1284" s="1" t="s">
        <v>317</v>
      </c>
      <c r="B1284" s="1" t="s">
        <v>445</v>
      </c>
      <c r="C1284" s="1" t="s">
        <v>383</v>
      </c>
      <c r="D1284" s="1" t="n">
        <v>299.770252924386</v>
      </c>
      <c r="E1284" s="1" t="s">
        <v>446</v>
      </c>
      <c r="F1284" s="1" t="s">
        <v>316</v>
      </c>
      <c r="G1284" s="1" t="s">
        <v>360</v>
      </c>
      <c r="H1284" s="1" t="n">
        <v>26.6202529243862</v>
      </c>
      <c r="I1284" s="37" t="n">
        <v>43770</v>
      </c>
      <c r="J1284" s="1" t="n">
        <v>2019</v>
      </c>
      <c r="K1284" s="1" t="n">
        <v>11</v>
      </c>
      <c r="L1284" s="1" t="n">
        <v>24</v>
      </c>
      <c r="M1284" s="1" t="s">
        <v>318</v>
      </c>
      <c r="N1284" s="1" t="s">
        <v>361</v>
      </c>
    </row>
    <row r="1285" customFormat="false" ht="12.8" hidden="false" customHeight="false" outlineLevel="0" collapsed="false">
      <c r="A1285" s="1" t="s">
        <v>317</v>
      </c>
      <c r="B1285" s="1" t="s">
        <v>445</v>
      </c>
      <c r="C1285" s="1" t="s">
        <v>384</v>
      </c>
      <c r="D1285" s="1" t="n">
        <v>300.216870470547</v>
      </c>
      <c r="E1285" s="1" t="s">
        <v>446</v>
      </c>
      <c r="F1285" s="1" t="s">
        <v>316</v>
      </c>
      <c r="G1285" s="1" t="s">
        <v>360</v>
      </c>
      <c r="H1285" s="1" t="n">
        <v>27.0668704705475</v>
      </c>
      <c r="I1285" s="37" t="n">
        <v>43800</v>
      </c>
      <c r="J1285" s="1" t="n">
        <v>2019</v>
      </c>
      <c r="K1285" s="1" t="n">
        <v>12</v>
      </c>
      <c r="L1285" s="1" t="n">
        <v>24</v>
      </c>
      <c r="M1285" s="1" t="s">
        <v>318</v>
      </c>
      <c r="N1285" s="1" t="s">
        <v>361</v>
      </c>
    </row>
    <row r="1286" customFormat="false" ht="12.8" hidden="false" customHeight="false" outlineLevel="0" collapsed="false">
      <c r="A1286" s="1" t="s">
        <v>317</v>
      </c>
      <c r="B1286" s="1" t="s">
        <v>445</v>
      </c>
      <c r="C1286" s="1" t="s">
        <v>385</v>
      </c>
      <c r="D1286" s="1" t="n">
        <v>300.381739686028</v>
      </c>
      <c r="E1286" s="1" t="s">
        <v>446</v>
      </c>
      <c r="F1286" s="1" t="s">
        <v>316</v>
      </c>
      <c r="G1286" s="1" t="s">
        <v>360</v>
      </c>
      <c r="H1286" s="1" t="n">
        <v>27.2317396860282</v>
      </c>
      <c r="I1286" s="37" t="n">
        <v>43831</v>
      </c>
      <c r="J1286" s="1" t="n">
        <v>2020</v>
      </c>
      <c r="K1286" s="1" t="n">
        <v>1</v>
      </c>
      <c r="L1286" s="1" t="n">
        <v>24</v>
      </c>
      <c r="M1286" s="1" t="s">
        <v>318</v>
      </c>
      <c r="N1286" s="1" t="s">
        <v>361</v>
      </c>
    </row>
    <row r="1287" customFormat="false" ht="12.8" hidden="false" customHeight="false" outlineLevel="0" collapsed="false">
      <c r="A1287" s="1" t="s">
        <v>317</v>
      </c>
      <c r="B1287" s="1" t="s">
        <v>445</v>
      </c>
      <c r="C1287" s="1" t="s">
        <v>386</v>
      </c>
      <c r="D1287" s="1" t="n">
        <v>300.544286799882</v>
      </c>
      <c r="E1287" s="1" t="s">
        <v>446</v>
      </c>
      <c r="F1287" s="1" t="s">
        <v>316</v>
      </c>
      <c r="G1287" s="1" t="s">
        <v>360</v>
      </c>
      <c r="H1287" s="1" t="n">
        <v>27.3942867998824</v>
      </c>
      <c r="I1287" s="37" t="n">
        <v>43862</v>
      </c>
      <c r="J1287" s="1" t="n">
        <v>2020</v>
      </c>
      <c r="K1287" s="1" t="n">
        <v>2</v>
      </c>
      <c r="L1287" s="1" t="n">
        <v>24</v>
      </c>
      <c r="M1287" s="1" t="s">
        <v>318</v>
      </c>
      <c r="N1287" s="1" t="s">
        <v>361</v>
      </c>
    </row>
    <row r="1288" customFormat="false" ht="12.8" hidden="false" customHeight="false" outlineLevel="0" collapsed="false">
      <c r="A1288" s="1" t="s">
        <v>317</v>
      </c>
      <c r="B1288" s="1" t="s">
        <v>445</v>
      </c>
      <c r="C1288" s="1" t="s">
        <v>387</v>
      </c>
      <c r="D1288" s="1" t="n">
        <v>300.456820971951</v>
      </c>
      <c r="E1288" s="1" t="s">
        <v>446</v>
      </c>
      <c r="F1288" s="1" t="s">
        <v>316</v>
      </c>
      <c r="G1288" s="1" t="s">
        <v>360</v>
      </c>
      <c r="H1288" s="1" t="n">
        <v>27.3068209719513</v>
      </c>
      <c r="I1288" s="37" t="n">
        <v>43891</v>
      </c>
      <c r="J1288" s="1" t="n">
        <v>2020</v>
      </c>
      <c r="K1288" s="1" t="n">
        <v>3</v>
      </c>
      <c r="L1288" s="1" t="n">
        <v>24</v>
      </c>
      <c r="M1288" s="1" t="s">
        <v>318</v>
      </c>
      <c r="N1288" s="1" t="s">
        <v>361</v>
      </c>
    </row>
    <row r="1289" customFormat="false" ht="12.8" hidden="false" customHeight="false" outlineLevel="0" collapsed="false">
      <c r="A1289" s="1" t="s">
        <v>317</v>
      </c>
      <c r="B1289" s="1" t="s">
        <v>445</v>
      </c>
      <c r="C1289" s="1" t="s">
        <v>388</v>
      </c>
      <c r="D1289" s="1" t="n">
        <v>300.281115282214</v>
      </c>
      <c r="E1289" s="1" t="s">
        <v>446</v>
      </c>
      <c r="F1289" s="1" t="s">
        <v>316</v>
      </c>
      <c r="G1289" s="1" t="s">
        <v>360</v>
      </c>
      <c r="H1289" s="1" t="n">
        <v>27.1311152822137</v>
      </c>
      <c r="I1289" s="37" t="n">
        <v>43922</v>
      </c>
      <c r="J1289" s="1" t="n">
        <v>2020</v>
      </c>
      <c r="K1289" s="1" t="n">
        <v>4</v>
      </c>
      <c r="L1289" s="1" t="n">
        <v>24</v>
      </c>
      <c r="M1289" s="1" t="s">
        <v>318</v>
      </c>
      <c r="N1289" s="1" t="s">
        <v>361</v>
      </c>
    </row>
    <row r="1290" customFormat="false" ht="12.8" hidden="false" customHeight="false" outlineLevel="0" collapsed="false">
      <c r="A1290" s="1" t="s">
        <v>317</v>
      </c>
      <c r="B1290" s="1" t="s">
        <v>445</v>
      </c>
      <c r="C1290" s="1" t="s">
        <v>389</v>
      </c>
      <c r="D1290" s="1" t="n">
        <v>299.861588921695</v>
      </c>
      <c r="E1290" s="1" t="s">
        <v>446</v>
      </c>
      <c r="F1290" s="1" t="s">
        <v>316</v>
      </c>
      <c r="G1290" s="1" t="s">
        <v>360</v>
      </c>
      <c r="H1290" s="1" t="n">
        <v>26.7115889216947</v>
      </c>
      <c r="I1290" s="37" t="n">
        <v>43952</v>
      </c>
      <c r="J1290" s="1" t="n">
        <v>2020</v>
      </c>
      <c r="K1290" s="1" t="n">
        <v>5</v>
      </c>
      <c r="L1290" s="1" t="n">
        <v>24</v>
      </c>
      <c r="M1290" s="1" t="s">
        <v>318</v>
      </c>
      <c r="N1290" s="1" t="s">
        <v>361</v>
      </c>
    </row>
    <row r="1291" customFormat="false" ht="12.8" hidden="false" customHeight="false" outlineLevel="0" collapsed="false">
      <c r="A1291" s="1" t="s">
        <v>317</v>
      </c>
      <c r="B1291" s="1" t="s">
        <v>445</v>
      </c>
      <c r="C1291" s="1" t="s">
        <v>390</v>
      </c>
      <c r="D1291" s="1" t="n">
        <v>298.986930642384</v>
      </c>
      <c r="E1291" s="1" t="s">
        <v>446</v>
      </c>
      <c r="F1291" s="1" t="s">
        <v>316</v>
      </c>
      <c r="G1291" s="1" t="s">
        <v>360</v>
      </c>
      <c r="H1291" s="1" t="n">
        <v>25.8369306423841</v>
      </c>
      <c r="I1291" s="37" t="n">
        <v>43983</v>
      </c>
      <c r="J1291" s="1" t="n">
        <v>2020</v>
      </c>
      <c r="K1291" s="1" t="n">
        <v>6</v>
      </c>
      <c r="L1291" s="1" t="n">
        <v>24</v>
      </c>
      <c r="M1291" s="1" t="s">
        <v>318</v>
      </c>
      <c r="N1291" s="1" t="s">
        <v>361</v>
      </c>
    </row>
    <row r="1292" customFormat="false" ht="12.8" hidden="false" customHeight="false" outlineLevel="0" collapsed="false">
      <c r="A1292" s="1" t="s">
        <v>317</v>
      </c>
      <c r="B1292" s="1" t="s">
        <v>445</v>
      </c>
      <c r="C1292" s="1" t="s">
        <v>391</v>
      </c>
      <c r="D1292" s="1" t="n">
        <v>298.21599290239</v>
      </c>
      <c r="E1292" s="1" t="s">
        <v>446</v>
      </c>
      <c r="F1292" s="1" t="s">
        <v>316</v>
      </c>
      <c r="G1292" s="1" t="s">
        <v>360</v>
      </c>
      <c r="H1292" s="1" t="n">
        <v>25.0659929023899</v>
      </c>
      <c r="I1292" s="37" t="n">
        <v>44013</v>
      </c>
      <c r="J1292" s="1" t="n">
        <v>2020</v>
      </c>
      <c r="K1292" s="1" t="n">
        <v>7</v>
      </c>
      <c r="L1292" s="1" t="n">
        <v>24</v>
      </c>
      <c r="M1292" s="1" t="s">
        <v>318</v>
      </c>
      <c r="N1292" s="1" t="s">
        <v>361</v>
      </c>
    </row>
    <row r="1293" customFormat="false" ht="12.8" hidden="false" customHeight="false" outlineLevel="0" collapsed="false">
      <c r="A1293" s="1" t="s">
        <v>317</v>
      </c>
      <c r="B1293" s="1" t="s">
        <v>445</v>
      </c>
      <c r="C1293" s="1" t="s">
        <v>392</v>
      </c>
      <c r="D1293" s="1" t="n">
        <v>298.226055342771</v>
      </c>
      <c r="E1293" s="1" t="s">
        <v>446</v>
      </c>
      <c r="F1293" s="1" t="s">
        <v>316</v>
      </c>
      <c r="G1293" s="1" t="s">
        <v>360</v>
      </c>
      <c r="H1293" s="1" t="n">
        <v>25.0760553427713</v>
      </c>
      <c r="I1293" s="37" t="n">
        <v>44044</v>
      </c>
      <c r="J1293" s="1" t="n">
        <v>2020</v>
      </c>
      <c r="K1293" s="1" t="n">
        <v>8</v>
      </c>
      <c r="L1293" s="1" t="n">
        <v>24</v>
      </c>
      <c r="M1293" s="1" t="s">
        <v>318</v>
      </c>
      <c r="N1293" s="1" t="s">
        <v>361</v>
      </c>
    </row>
    <row r="1294" customFormat="false" ht="12.8" hidden="false" customHeight="false" outlineLevel="0" collapsed="false">
      <c r="A1294" s="1" t="s">
        <v>317</v>
      </c>
      <c r="B1294" s="1" t="s">
        <v>445</v>
      </c>
      <c r="C1294" s="1" t="s">
        <v>393</v>
      </c>
      <c r="D1294" s="1" t="n">
        <v>298.523284350962</v>
      </c>
      <c r="E1294" s="1" t="s">
        <v>446</v>
      </c>
      <c r="F1294" s="1" t="s">
        <v>316</v>
      </c>
      <c r="G1294" s="1" t="s">
        <v>360</v>
      </c>
      <c r="H1294" s="1" t="n">
        <v>25.3732843509618</v>
      </c>
      <c r="I1294" s="37" t="n">
        <v>44075</v>
      </c>
      <c r="J1294" s="1" t="n">
        <v>2020</v>
      </c>
      <c r="K1294" s="1" t="n">
        <v>9</v>
      </c>
      <c r="L1294" s="1" t="n">
        <v>24</v>
      </c>
      <c r="M1294" s="1" t="s">
        <v>318</v>
      </c>
      <c r="N1294" s="1" t="s">
        <v>361</v>
      </c>
    </row>
    <row r="1295" customFormat="false" ht="12.8" hidden="false" customHeight="false" outlineLevel="0" collapsed="false">
      <c r="A1295" s="1" t="s">
        <v>317</v>
      </c>
      <c r="B1295" s="1" t="s">
        <v>445</v>
      </c>
      <c r="C1295" s="1" t="s">
        <v>394</v>
      </c>
      <c r="D1295" s="1" t="n">
        <v>299.281837548948</v>
      </c>
      <c r="E1295" s="1" t="s">
        <v>446</v>
      </c>
      <c r="F1295" s="1" t="s">
        <v>316</v>
      </c>
      <c r="G1295" s="1" t="s">
        <v>360</v>
      </c>
      <c r="H1295" s="1" t="n">
        <v>26.1318375489481</v>
      </c>
      <c r="I1295" s="37" t="n">
        <v>44105</v>
      </c>
      <c r="J1295" s="1" t="n">
        <v>2020</v>
      </c>
      <c r="K1295" s="1" t="n">
        <v>10</v>
      </c>
      <c r="L1295" s="1" t="n">
        <v>24</v>
      </c>
      <c r="M1295" s="1" t="s">
        <v>318</v>
      </c>
      <c r="N1295" s="1" t="s">
        <v>361</v>
      </c>
    </row>
    <row r="1296" customFormat="false" ht="12.8" hidden="false" customHeight="false" outlineLevel="0" collapsed="false">
      <c r="A1296" s="1" t="s">
        <v>317</v>
      </c>
      <c r="B1296" s="1" t="s">
        <v>445</v>
      </c>
      <c r="C1296" s="1" t="s">
        <v>395</v>
      </c>
      <c r="D1296" s="1" t="n">
        <v>299.832949668301</v>
      </c>
      <c r="E1296" s="1" t="s">
        <v>446</v>
      </c>
      <c r="F1296" s="1" t="s">
        <v>316</v>
      </c>
      <c r="G1296" s="1" t="s">
        <v>360</v>
      </c>
      <c r="H1296" s="1" t="n">
        <v>26.6829496683014</v>
      </c>
      <c r="I1296" s="37" t="n">
        <v>44136</v>
      </c>
      <c r="J1296" s="1" t="n">
        <v>2020</v>
      </c>
      <c r="K1296" s="1" t="n">
        <v>11</v>
      </c>
      <c r="L1296" s="1" t="n">
        <v>24</v>
      </c>
      <c r="M1296" s="1" t="s">
        <v>318</v>
      </c>
      <c r="N1296" s="1" t="s">
        <v>361</v>
      </c>
    </row>
    <row r="1297" customFormat="false" ht="12.8" hidden="false" customHeight="false" outlineLevel="0" collapsed="false">
      <c r="A1297" s="1" t="s">
        <v>317</v>
      </c>
      <c r="B1297" s="1" t="s">
        <v>445</v>
      </c>
      <c r="C1297" s="1" t="s">
        <v>396</v>
      </c>
      <c r="D1297" s="1" t="n">
        <v>299.940540376995</v>
      </c>
      <c r="E1297" s="1" t="s">
        <v>446</v>
      </c>
      <c r="F1297" s="1" t="s">
        <v>316</v>
      </c>
      <c r="G1297" s="1" t="s">
        <v>360</v>
      </c>
      <c r="H1297" s="1" t="n">
        <v>26.7905403769953</v>
      </c>
      <c r="I1297" s="37" t="n">
        <v>44166</v>
      </c>
      <c r="J1297" s="1" t="n">
        <v>2020</v>
      </c>
      <c r="K1297" s="1" t="n">
        <v>12</v>
      </c>
      <c r="L1297" s="1" t="n">
        <v>24</v>
      </c>
      <c r="M1297" s="1" t="s">
        <v>318</v>
      </c>
      <c r="N1297" s="1" t="s">
        <v>361</v>
      </c>
    </row>
    <row r="1298" customFormat="false" ht="12.8" hidden="false" customHeight="false" outlineLevel="0" collapsed="false">
      <c r="A1298" s="1" t="s">
        <v>317</v>
      </c>
      <c r="B1298" s="1" t="s">
        <v>445</v>
      </c>
      <c r="C1298" s="1" t="s">
        <v>397</v>
      </c>
      <c r="D1298" s="1" t="n">
        <v>300.926910400391</v>
      </c>
      <c r="E1298" s="1" t="s">
        <v>446</v>
      </c>
      <c r="F1298" s="1" t="s">
        <v>316</v>
      </c>
      <c r="G1298" s="1" t="s">
        <v>360</v>
      </c>
      <c r="H1298" s="1" t="n">
        <v>27.7769104003907</v>
      </c>
      <c r="I1298" s="37" t="n">
        <v>44212</v>
      </c>
      <c r="J1298" s="1" t="n">
        <v>2021</v>
      </c>
      <c r="K1298" s="1" t="n">
        <v>1</v>
      </c>
      <c r="L1298" s="1" t="n">
        <v>24</v>
      </c>
      <c r="M1298" s="1" t="s">
        <v>318</v>
      </c>
      <c r="N1298" s="1" t="s">
        <v>361</v>
      </c>
    </row>
    <row r="1299" customFormat="false" ht="12.8" hidden="false" customHeight="false" outlineLevel="0" collapsed="false">
      <c r="A1299" s="1" t="s">
        <v>317</v>
      </c>
      <c r="B1299" s="1" t="s">
        <v>445</v>
      </c>
      <c r="C1299" s="1" t="s">
        <v>398</v>
      </c>
      <c r="D1299" s="1" t="n">
        <v>300.035746543681</v>
      </c>
      <c r="E1299" s="1" t="s">
        <v>446</v>
      </c>
      <c r="F1299" s="1" t="s">
        <v>316</v>
      </c>
      <c r="G1299" s="1" t="s">
        <v>360</v>
      </c>
      <c r="H1299" s="1" t="n">
        <v>26.8857465436814</v>
      </c>
      <c r="I1299" s="37" t="n">
        <v>44197</v>
      </c>
      <c r="J1299" s="1" t="n">
        <v>2021</v>
      </c>
      <c r="K1299" s="1" t="n">
        <v>1</v>
      </c>
      <c r="L1299" s="1" t="n">
        <v>24</v>
      </c>
      <c r="M1299" s="1" t="s">
        <v>318</v>
      </c>
      <c r="N1299" s="1" t="s">
        <v>361</v>
      </c>
    </row>
    <row r="1300" customFormat="false" ht="12.8" hidden="false" customHeight="false" outlineLevel="0" collapsed="false">
      <c r="A1300" s="1" t="s">
        <v>317</v>
      </c>
      <c r="B1300" s="1" t="s">
        <v>445</v>
      </c>
      <c r="C1300" s="1" t="s">
        <v>399</v>
      </c>
      <c r="D1300" s="1" t="n">
        <v>300.8388671875</v>
      </c>
      <c r="E1300" s="1" t="s">
        <v>446</v>
      </c>
      <c r="F1300" s="1" t="s">
        <v>316</v>
      </c>
      <c r="G1300" s="1" t="s">
        <v>360</v>
      </c>
      <c r="H1300" s="1" t="n">
        <v>27.6888671875</v>
      </c>
      <c r="I1300" s="37" t="n">
        <v>44242</v>
      </c>
      <c r="J1300" s="1" t="n">
        <v>2021</v>
      </c>
      <c r="K1300" s="1" t="n">
        <v>2</v>
      </c>
      <c r="L1300" s="1" t="n">
        <v>24</v>
      </c>
      <c r="M1300" s="1" t="s">
        <v>318</v>
      </c>
      <c r="N1300" s="1" t="s">
        <v>361</v>
      </c>
    </row>
    <row r="1301" customFormat="false" ht="12.8" hidden="false" customHeight="false" outlineLevel="0" collapsed="false">
      <c r="A1301" s="1" t="s">
        <v>317</v>
      </c>
      <c r="B1301" s="1" t="s">
        <v>445</v>
      </c>
      <c r="C1301" s="1" t="s">
        <v>400</v>
      </c>
      <c r="D1301" s="1" t="n">
        <v>300.289629654844</v>
      </c>
      <c r="E1301" s="1" t="s">
        <v>446</v>
      </c>
      <c r="F1301" s="1" t="s">
        <v>316</v>
      </c>
      <c r="G1301" s="1" t="s">
        <v>360</v>
      </c>
      <c r="H1301" s="1" t="n">
        <v>27.1396296548442</v>
      </c>
      <c r="I1301" s="37" t="n">
        <v>44228</v>
      </c>
      <c r="J1301" s="1" t="n">
        <v>2021</v>
      </c>
      <c r="K1301" s="1" t="n">
        <v>2</v>
      </c>
      <c r="L1301" s="1" t="n">
        <v>24</v>
      </c>
      <c r="M1301" s="1" t="s">
        <v>318</v>
      </c>
      <c r="N1301" s="1" t="s">
        <v>361</v>
      </c>
    </row>
    <row r="1302" customFormat="false" ht="12.8" hidden="false" customHeight="false" outlineLevel="0" collapsed="false">
      <c r="A1302" s="1" t="s">
        <v>317</v>
      </c>
      <c r="B1302" s="1" t="s">
        <v>445</v>
      </c>
      <c r="C1302" s="1" t="s">
        <v>401</v>
      </c>
      <c r="D1302" s="1" t="n">
        <v>300.724395751953</v>
      </c>
      <c r="E1302" s="1" t="s">
        <v>446</v>
      </c>
      <c r="F1302" s="1" t="s">
        <v>316</v>
      </c>
      <c r="G1302" s="1" t="s">
        <v>360</v>
      </c>
      <c r="H1302" s="1" t="n">
        <v>27.5743957519532</v>
      </c>
      <c r="I1302" s="37" t="n">
        <v>44271</v>
      </c>
      <c r="J1302" s="1" t="n">
        <v>2021</v>
      </c>
      <c r="K1302" s="1" t="n">
        <v>3</v>
      </c>
      <c r="L1302" s="1" t="n">
        <v>24</v>
      </c>
      <c r="M1302" s="1" t="s">
        <v>318</v>
      </c>
      <c r="N1302" s="1" t="s">
        <v>361</v>
      </c>
    </row>
    <row r="1303" customFormat="false" ht="12.8" hidden="false" customHeight="false" outlineLevel="0" collapsed="false">
      <c r="A1303" s="1" t="s">
        <v>317</v>
      </c>
      <c r="B1303" s="1" t="s">
        <v>445</v>
      </c>
      <c r="C1303" s="1" t="s">
        <v>402</v>
      </c>
      <c r="D1303" s="1"/>
      <c r="E1303" s="1" t="s">
        <v>446</v>
      </c>
      <c r="F1303" s="1" t="s">
        <v>316</v>
      </c>
      <c r="G1303" s="1" t="s">
        <v>360</v>
      </c>
      <c r="H1303" s="1"/>
      <c r="I1303" s="37" t="n">
        <v>44256</v>
      </c>
      <c r="J1303" s="1" t="n">
        <v>2021</v>
      </c>
      <c r="K1303" s="1" t="n">
        <v>3</v>
      </c>
      <c r="L1303" s="1" t="n">
        <v>24</v>
      </c>
      <c r="M1303" s="1" t="s">
        <v>318</v>
      </c>
      <c r="N1303" s="1" t="s">
        <v>361</v>
      </c>
    </row>
    <row r="1304" customFormat="false" ht="12.8" hidden="false" customHeight="false" outlineLevel="0" collapsed="false">
      <c r="A1304" s="1" t="s">
        <v>317</v>
      </c>
      <c r="B1304" s="1" t="s">
        <v>445</v>
      </c>
      <c r="C1304" s="1" t="s">
        <v>403</v>
      </c>
      <c r="D1304" s="1" t="n">
        <v>300.740814208984</v>
      </c>
      <c r="E1304" s="1" t="s">
        <v>446</v>
      </c>
      <c r="F1304" s="1" t="s">
        <v>316</v>
      </c>
      <c r="G1304" s="1" t="s">
        <v>360</v>
      </c>
      <c r="H1304" s="1" t="n">
        <v>27.5908142089844</v>
      </c>
      <c r="I1304" s="37" t="n">
        <v>44302</v>
      </c>
      <c r="J1304" s="1" t="n">
        <v>2021</v>
      </c>
      <c r="K1304" s="1" t="n">
        <v>4</v>
      </c>
      <c r="L1304" s="1" t="n">
        <v>24</v>
      </c>
      <c r="M1304" s="1" t="s">
        <v>318</v>
      </c>
      <c r="N1304" s="1" t="s">
        <v>361</v>
      </c>
    </row>
    <row r="1305" customFormat="false" ht="12.8" hidden="false" customHeight="false" outlineLevel="0" collapsed="false">
      <c r="A1305" s="1" t="s">
        <v>317</v>
      </c>
      <c r="B1305" s="1" t="s">
        <v>445</v>
      </c>
      <c r="C1305" s="1" t="s">
        <v>404</v>
      </c>
      <c r="D1305" s="1"/>
      <c r="E1305" s="1" t="s">
        <v>446</v>
      </c>
      <c r="F1305" s="1" t="s">
        <v>316</v>
      </c>
      <c r="G1305" s="1" t="s">
        <v>360</v>
      </c>
      <c r="H1305" s="1"/>
      <c r="I1305" s="37" t="n">
        <v>44287</v>
      </c>
      <c r="J1305" s="1" t="n">
        <v>2021</v>
      </c>
      <c r="K1305" s="1" t="n">
        <v>4</v>
      </c>
      <c r="L1305" s="1" t="n">
        <v>24</v>
      </c>
      <c r="M1305" s="1" t="s">
        <v>318</v>
      </c>
      <c r="N1305" s="1" t="s">
        <v>361</v>
      </c>
    </row>
    <row r="1306" customFormat="false" ht="12.8" hidden="false" customHeight="false" outlineLevel="0" collapsed="false">
      <c r="A1306" s="1" t="s">
        <v>317</v>
      </c>
      <c r="B1306" s="1" t="s">
        <v>445</v>
      </c>
      <c r="C1306" s="1" t="s">
        <v>405</v>
      </c>
      <c r="D1306" s="1" t="n">
        <v>300.640502929688</v>
      </c>
      <c r="E1306" s="1" t="s">
        <v>446</v>
      </c>
      <c r="F1306" s="1" t="s">
        <v>316</v>
      </c>
      <c r="G1306" s="1" t="s">
        <v>360</v>
      </c>
      <c r="H1306" s="1" t="n">
        <v>27.4905029296875</v>
      </c>
      <c r="I1306" s="37" t="n">
        <v>44332</v>
      </c>
      <c r="J1306" s="1" t="n">
        <v>2021</v>
      </c>
      <c r="K1306" s="1" t="n">
        <v>5</v>
      </c>
      <c r="L1306" s="1" t="n">
        <v>24</v>
      </c>
      <c r="M1306" s="1" t="s">
        <v>318</v>
      </c>
      <c r="N1306" s="1" t="s">
        <v>361</v>
      </c>
    </row>
    <row r="1307" customFormat="false" ht="12.8" hidden="false" customHeight="false" outlineLevel="0" collapsed="false">
      <c r="A1307" s="1" t="s">
        <v>317</v>
      </c>
      <c r="B1307" s="1" t="s">
        <v>445</v>
      </c>
      <c r="C1307" s="1" t="s">
        <v>406</v>
      </c>
      <c r="D1307" s="1" t="n">
        <v>299.929870605469</v>
      </c>
      <c r="E1307" s="1" t="s">
        <v>446</v>
      </c>
      <c r="F1307" s="1" t="s">
        <v>316</v>
      </c>
      <c r="G1307" s="1" t="s">
        <v>360</v>
      </c>
      <c r="H1307" s="1" t="n">
        <v>26.7798706054688</v>
      </c>
      <c r="I1307" s="37" t="n">
        <v>44363</v>
      </c>
      <c r="J1307" s="1" t="n">
        <v>2021</v>
      </c>
      <c r="K1307" s="1" t="n">
        <v>6</v>
      </c>
      <c r="L1307" s="1" t="n">
        <v>24</v>
      </c>
      <c r="M1307" s="1" t="s">
        <v>318</v>
      </c>
      <c r="N1307" s="1" t="s">
        <v>361</v>
      </c>
    </row>
    <row r="1308" customFormat="false" ht="12.8" hidden="false" customHeight="false" outlineLevel="0" collapsed="false">
      <c r="A1308" s="1" t="s">
        <v>317</v>
      </c>
      <c r="B1308" s="1" t="s">
        <v>445</v>
      </c>
      <c r="C1308" s="1" t="s">
        <v>407</v>
      </c>
      <c r="D1308" s="1" t="n">
        <v>299.356079101562</v>
      </c>
      <c r="E1308" s="1" t="s">
        <v>446</v>
      </c>
      <c r="F1308" s="1" t="s">
        <v>316</v>
      </c>
      <c r="G1308" s="1" t="s">
        <v>360</v>
      </c>
      <c r="H1308" s="1" t="n">
        <v>26.2060791015625</v>
      </c>
      <c r="I1308" s="37" t="n">
        <v>44393</v>
      </c>
      <c r="J1308" s="1" t="n">
        <v>2021</v>
      </c>
      <c r="K1308" s="1" t="n">
        <v>7</v>
      </c>
      <c r="L1308" s="1" t="n">
        <v>24</v>
      </c>
      <c r="M1308" s="1" t="s">
        <v>318</v>
      </c>
      <c r="N1308" s="1" t="s">
        <v>361</v>
      </c>
    </row>
    <row r="1309" customFormat="false" ht="12.8" hidden="false" customHeight="false" outlineLevel="0" collapsed="false">
      <c r="A1309" s="1" t="s">
        <v>317</v>
      </c>
      <c r="B1309" s="1" t="s">
        <v>445</v>
      </c>
      <c r="C1309" s="1" t="s">
        <v>408</v>
      </c>
      <c r="D1309" s="1" t="n">
        <v>299.083435058594</v>
      </c>
      <c r="E1309" s="1" t="s">
        <v>446</v>
      </c>
      <c r="F1309" s="1" t="s">
        <v>316</v>
      </c>
      <c r="G1309" s="1" t="s">
        <v>360</v>
      </c>
      <c r="H1309" s="1" t="n">
        <v>25.9334350585938</v>
      </c>
      <c r="I1309" s="37" t="n">
        <v>44424</v>
      </c>
      <c r="J1309" s="1" t="n">
        <v>2021</v>
      </c>
      <c r="K1309" s="1" t="n">
        <v>8</v>
      </c>
      <c r="L1309" s="1" t="n">
        <v>24</v>
      </c>
      <c r="M1309" s="1" t="s">
        <v>318</v>
      </c>
      <c r="N1309" s="1" t="s">
        <v>361</v>
      </c>
    </row>
    <row r="1310" customFormat="false" ht="12.8" hidden="false" customHeight="false" outlineLevel="0" collapsed="false">
      <c r="A1310" s="1" t="s">
        <v>317</v>
      </c>
      <c r="B1310" s="1" t="s">
        <v>445</v>
      </c>
      <c r="C1310" s="1" t="s">
        <v>409</v>
      </c>
      <c r="D1310" s="1" t="n">
        <v>299.333618164062</v>
      </c>
      <c r="E1310" s="1" t="s">
        <v>446</v>
      </c>
      <c r="F1310" s="1" t="s">
        <v>316</v>
      </c>
      <c r="G1310" s="1" t="s">
        <v>360</v>
      </c>
      <c r="H1310" s="1" t="n">
        <v>26.1836181640625</v>
      </c>
      <c r="I1310" s="37" t="n">
        <v>44455</v>
      </c>
      <c r="J1310" s="1" t="n">
        <v>2021</v>
      </c>
      <c r="K1310" s="1" t="n">
        <v>9</v>
      </c>
      <c r="L1310" s="1" t="n">
        <v>24</v>
      </c>
      <c r="M1310" s="1" t="s">
        <v>318</v>
      </c>
      <c r="N1310" s="1" t="s">
        <v>361</v>
      </c>
    </row>
    <row r="1311" customFormat="false" ht="12.8" hidden="false" customHeight="false" outlineLevel="0" collapsed="false">
      <c r="A1311" s="1" t="s">
        <v>317</v>
      </c>
      <c r="B1311" s="1" t="s">
        <v>445</v>
      </c>
      <c r="C1311" s="1" t="s">
        <v>410</v>
      </c>
      <c r="D1311" s="1" t="n">
        <v>300.171234130859</v>
      </c>
      <c r="E1311" s="1" t="s">
        <v>446</v>
      </c>
      <c r="F1311" s="1" t="s">
        <v>316</v>
      </c>
      <c r="G1311" s="1" t="s">
        <v>360</v>
      </c>
      <c r="H1311" s="1" t="n">
        <v>27.0212341308594</v>
      </c>
      <c r="I1311" s="37" t="n">
        <v>44485</v>
      </c>
      <c r="J1311" s="1" t="n">
        <v>2021</v>
      </c>
      <c r="K1311" s="1" t="n">
        <v>10</v>
      </c>
      <c r="L1311" s="1" t="n">
        <v>24</v>
      </c>
      <c r="M1311" s="1" t="s">
        <v>318</v>
      </c>
      <c r="N1311" s="1" t="s">
        <v>361</v>
      </c>
    </row>
    <row r="1312" customFormat="false" ht="12.8" hidden="false" customHeight="false" outlineLevel="0" collapsed="false">
      <c r="A1312" s="1" t="s">
        <v>317</v>
      </c>
      <c r="B1312" s="1" t="s">
        <v>445</v>
      </c>
      <c r="C1312" s="1" t="s">
        <v>411</v>
      </c>
      <c r="D1312" s="1" t="n">
        <v>300.541625976562</v>
      </c>
      <c r="E1312" s="1" t="s">
        <v>446</v>
      </c>
      <c r="F1312" s="1" t="s">
        <v>316</v>
      </c>
      <c r="G1312" s="1" t="s">
        <v>360</v>
      </c>
      <c r="H1312" s="1" t="n">
        <v>27.3916259765625</v>
      </c>
      <c r="I1312" s="37" t="n">
        <v>44516</v>
      </c>
      <c r="J1312" s="1" t="n">
        <v>2021</v>
      </c>
      <c r="K1312" s="1" t="n">
        <v>11</v>
      </c>
      <c r="L1312" s="1" t="n">
        <v>24</v>
      </c>
      <c r="M1312" s="1" t="s">
        <v>318</v>
      </c>
      <c r="N1312" s="1" t="s">
        <v>361</v>
      </c>
    </row>
    <row r="1313" customFormat="false" ht="12.8" hidden="false" customHeight="false" outlineLevel="0" collapsed="false">
      <c r="A1313" s="1" t="s">
        <v>317</v>
      </c>
      <c r="B1313" s="1" t="s">
        <v>445</v>
      </c>
      <c r="C1313" s="1" t="s">
        <v>412</v>
      </c>
      <c r="D1313" s="1" t="n">
        <v>301.080596923828</v>
      </c>
      <c r="E1313" s="1" t="s">
        <v>446</v>
      </c>
      <c r="F1313" s="1" t="s">
        <v>316</v>
      </c>
      <c r="G1313" s="1" t="s">
        <v>360</v>
      </c>
      <c r="H1313" s="1" t="n">
        <v>27.9305969238281</v>
      </c>
      <c r="I1313" s="37" t="n">
        <v>44546</v>
      </c>
      <c r="J1313" s="1" t="n">
        <v>2021</v>
      </c>
      <c r="K1313" s="1" t="n">
        <v>12</v>
      </c>
      <c r="L1313" s="1" t="n">
        <v>24</v>
      </c>
      <c r="M1313" s="1" t="s">
        <v>318</v>
      </c>
      <c r="N1313" s="1" t="s">
        <v>361</v>
      </c>
    </row>
    <row r="1314" customFormat="false" ht="12.8" hidden="false" customHeight="false" outlineLevel="0" collapsed="false">
      <c r="A1314" s="1" t="s">
        <v>317</v>
      </c>
      <c r="B1314" s="1" t="s">
        <v>445</v>
      </c>
      <c r="C1314" s="1" t="s">
        <v>397</v>
      </c>
      <c r="D1314" s="1" t="n">
        <v>299.965728759766</v>
      </c>
      <c r="E1314" s="1" t="s">
        <v>446</v>
      </c>
      <c r="F1314" s="1" t="s">
        <v>316</v>
      </c>
      <c r="G1314" s="1" t="s">
        <v>360</v>
      </c>
      <c r="H1314" s="1" t="n">
        <v>26.8157287597657</v>
      </c>
      <c r="I1314" s="37" t="n">
        <v>44212</v>
      </c>
      <c r="J1314" s="1" t="n">
        <v>2021</v>
      </c>
      <c r="K1314" s="1" t="n">
        <v>1</v>
      </c>
      <c r="L1314" s="1" t="n">
        <v>24</v>
      </c>
      <c r="M1314" s="1" t="s">
        <v>318</v>
      </c>
      <c r="N1314" s="1" t="s">
        <v>413</v>
      </c>
    </row>
    <row r="1315" customFormat="false" ht="12.8" hidden="false" customHeight="false" outlineLevel="0" collapsed="false">
      <c r="A1315" s="1" t="s">
        <v>317</v>
      </c>
      <c r="B1315" s="1" t="s">
        <v>445</v>
      </c>
      <c r="C1315" s="1" t="s">
        <v>398</v>
      </c>
      <c r="D1315" s="1" t="n">
        <v>300.035746543681</v>
      </c>
      <c r="E1315" s="1" t="s">
        <v>446</v>
      </c>
      <c r="F1315" s="1" t="s">
        <v>316</v>
      </c>
      <c r="G1315" s="1" t="s">
        <v>360</v>
      </c>
      <c r="H1315" s="1" t="n">
        <v>26.8857465436814</v>
      </c>
      <c r="I1315" s="37" t="n">
        <v>44197</v>
      </c>
      <c r="J1315" s="1" t="n">
        <v>2021</v>
      </c>
      <c r="K1315" s="1" t="n">
        <v>1</v>
      </c>
      <c r="L1315" s="1" t="n">
        <v>24</v>
      </c>
      <c r="M1315" s="1" t="s">
        <v>318</v>
      </c>
      <c r="N1315" s="1" t="s">
        <v>413</v>
      </c>
    </row>
    <row r="1316" customFormat="false" ht="12.8" hidden="false" customHeight="false" outlineLevel="0" collapsed="false">
      <c r="A1316" s="1" t="s">
        <v>317</v>
      </c>
      <c r="B1316" s="1" t="s">
        <v>445</v>
      </c>
      <c r="C1316" s="1" t="s">
        <v>399</v>
      </c>
      <c r="D1316" s="1" t="n">
        <v>299.954315185547</v>
      </c>
      <c r="E1316" s="1" t="s">
        <v>446</v>
      </c>
      <c r="F1316" s="1" t="s">
        <v>316</v>
      </c>
      <c r="G1316" s="1" t="s">
        <v>360</v>
      </c>
      <c r="H1316" s="1" t="n">
        <v>26.8043151855469</v>
      </c>
      <c r="I1316" s="37" t="n">
        <v>44242</v>
      </c>
      <c r="J1316" s="1" t="n">
        <v>2021</v>
      </c>
      <c r="K1316" s="1" t="n">
        <v>2</v>
      </c>
      <c r="L1316" s="1" t="n">
        <v>24</v>
      </c>
      <c r="M1316" s="1" t="s">
        <v>318</v>
      </c>
      <c r="N1316" s="1" t="s">
        <v>413</v>
      </c>
    </row>
    <row r="1317" customFormat="false" ht="12.8" hidden="false" customHeight="false" outlineLevel="0" collapsed="false">
      <c r="A1317" s="1" t="s">
        <v>317</v>
      </c>
      <c r="B1317" s="1" t="s">
        <v>445</v>
      </c>
      <c r="C1317" s="1" t="s">
        <v>400</v>
      </c>
      <c r="D1317" s="1" t="n">
        <v>300.289629654844</v>
      </c>
      <c r="E1317" s="1" t="s">
        <v>446</v>
      </c>
      <c r="F1317" s="1" t="s">
        <v>316</v>
      </c>
      <c r="G1317" s="1" t="s">
        <v>360</v>
      </c>
      <c r="H1317" s="1" t="n">
        <v>27.1396296548442</v>
      </c>
      <c r="I1317" s="37" t="n">
        <v>44228</v>
      </c>
      <c r="J1317" s="1" t="n">
        <v>2021</v>
      </c>
      <c r="K1317" s="1" t="n">
        <v>2</v>
      </c>
      <c r="L1317" s="1" t="n">
        <v>24</v>
      </c>
      <c r="M1317" s="1" t="s">
        <v>318</v>
      </c>
      <c r="N1317" s="1" t="s">
        <v>413</v>
      </c>
    </row>
    <row r="1318" customFormat="false" ht="12.8" hidden="false" customHeight="false" outlineLevel="0" collapsed="false">
      <c r="A1318" s="1" t="s">
        <v>317</v>
      </c>
      <c r="B1318" s="1" t="s">
        <v>445</v>
      </c>
      <c r="C1318" s="1" t="s">
        <v>401</v>
      </c>
      <c r="D1318" s="1" t="n">
        <v>299.948699951172</v>
      </c>
      <c r="E1318" s="1" t="s">
        <v>446</v>
      </c>
      <c r="F1318" s="1" t="s">
        <v>316</v>
      </c>
      <c r="G1318" s="1" t="s">
        <v>360</v>
      </c>
      <c r="H1318" s="1" t="n">
        <v>26.7986999511719</v>
      </c>
      <c r="I1318" s="37" t="n">
        <v>44271</v>
      </c>
      <c r="J1318" s="1" t="n">
        <v>2021</v>
      </c>
      <c r="K1318" s="1" t="n">
        <v>3</v>
      </c>
      <c r="L1318" s="1" t="n">
        <v>24</v>
      </c>
      <c r="M1318" s="1" t="s">
        <v>318</v>
      </c>
      <c r="N1318" s="1" t="s">
        <v>413</v>
      </c>
    </row>
    <row r="1319" customFormat="false" ht="12.8" hidden="false" customHeight="false" outlineLevel="0" collapsed="false">
      <c r="A1319" s="1" t="s">
        <v>317</v>
      </c>
      <c r="B1319" s="1" t="s">
        <v>445</v>
      </c>
      <c r="C1319" s="1" t="s">
        <v>402</v>
      </c>
      <c r="D1319" s="1"/>
      <c r="E1319" s="1" t="s">
        <v>446</v>
      </c>
      <c r="F1319" s="1" t="s">
        <v>316</v>
      </c>
      <c r="G1319" s="1" t="s">
        <v>360</v>
      </c>
      <c r="H1319" s="1"/>
      <c r="I1319" s="37" t="n">
        <v>44256</v>
      </c>
      <c r="J1319" s="1" t="n">
        <v>2021</v>
      </c>
      <c r="K1319" s="1" t="n">
        <v>3</v>
      </c>
      <c r="L1319" s="1" t="n">
        <v>24</v>
      </c>
      <c r="M1319" s="1" t="s">
        <v>318</v>
      </c>
      <c r="N1319" s="1" t="s">
        <v>413</v>
      </c>
    </row>
    <row r="1320" customFormat="false" ht="12.8" hidden="false" customHeight="false" outlineLevel="0" collapsed="false">
      <c r="A1320" s="1" t="s">
        <v>317</v>
      </c>
      <c r="B1320" s="1" t="s">
        <v>445</v>
      </c>
      <c r="C1320" s="1" t="s">
        <v>403</v>
      </c>
      <c r="D1320" s="1" t="n">
        <v>300.337219238281</v>
      </c>
      <c r="E1320" s="1" t="s">
        <v>446</v>
      </c>
      <c r="F1320" s="1" t="s">
        <v>316</v>
      </c>
      <c r="G1320" s="1" t="s">
        <v>360</v>
      </c>
      <c r="H1320" s="1" t="n">
        <v>27.1872192382813</v>
      </c>
      <c r="I1320" s="37" t="n">
        <v>44302</v>
      </c>
      <c r="J1320" s="1" t="n">
        <v>2021</v>
      </c>
      <c r="K1320" s="1" t="n">
        <v>4</v>
      </c>
      <c r="L1320" s="1" t="n">
        <v>24</v>
      </c>
      <c r="M1320" s="1" t="s">
        <v>318</v>
      </c>
      <c r="N1320" s="1" t="s">
        <v>413</v>
      </c>
    </row>
    <row r="1321" customFormat="false" ht="12.8" hidden="false" customHeight="false" outlineLevel="0" collapsed="false">
      <c r="A1321" s="1" t="s">
        <v>317</v>
      </c>
      <c r="B1321" s="1" t="s">
        <v>445</v>
      </c>
      <c r="C1321" s="1" t="s">
        <v>404</v>
      </c>
      <c r="D1321" s="1"/>
      <c r="E1321" s="1" t="s">
        <v>446</v>
      </c>
      <c r="F1321" s="1" t="s">
        <v>316</v>
      </c>
      <c r="G1321" s="1" t="s">
        <v>360</v>
      </c>
      <c r="H1321" s="1"/>
      <c r="I1321" s="37" t="n">
        <v>44287</v>
      </c>
      <c r="J1321" s="1" t="n">
        <v>2021</v>
      </c>
      <c r="K1321" s="1" t="n">
        <v>4</v>
      </c>
      <c r="L1321" s="1" t="n">
        <v>24</v>
      </c>
      <c r="M1321" s="1" t="s">
        <v>318</v>
      </c>
      <c r="N1321" s="1" t="s">
        <v>413</v>
      </c>
    </row>
    <row r="1322" customFormat="false" ht="12.8" hidden="false" customHeight="false" outlineLevel="0" collapsed="false">
      <c r="A1322" s="1" t="s">
        <v>317</v>
      </c>
      <c r="B1322" s="1" t="s">
        <v>445</v>
      </c>
      <c r="C1322" s="1" t="s">
        <v>405</v>
      </c>
      <c r="D1322" s="1" t="n">
        <v>300.073303222656</v>
      </c>
      <c r="E1322" s="1" t="s">
        <v>446</v>
      </c>
      <c r="F1322" s="1" t="s">
        <v>316</v>
      </c>
      <c r="G1322" s="1" t="s">
        <v>360</v>
      </c>
      <c r="H1322" s="1" t="n">
        <v>26.9233032226563</v>
      </c>
      <c r="I1322" s="37" t="n">
        <v>44332</v>
      </c>
      <c r="J1322" s="1" t="n">
        <v>2021</v>
      </c>
      <c r="K1322" s="1" t="n">
        <v>5</v>
      </c>
      <c r="L1322" s="1" t="n">
        <v>24</v>
      </c>
      <c r="M1322" s="1" t="s">
        <v>318</v>
      </c>
      <c r="N1322" s="1" t="s">
        <v>413</v>
      </c>
    </row>
    <row r="1323" customFormat="false" ht="12.8" hidden="false" customHeight="false" outlineLevel="0" collapsed="false">
      <c r="A1323" s="1" t="s">
        <v>317</v>
      </c>
      <c r="B1323" s="1" t="s">
        <v>445</v>
      </c>
      <c r="C1323" s="1" t="s">
        <v>406</v>
      </c>
      <c r="D1323" s="1" t="n">
        <v>299.078887939453</v>
      </c>
      <c r="E1323" s="1" t="s">
        <v>446</v>
      </c>
      <c r="F1323" s="1" t="s">
        <v>316</v>
      </c>
      <c r="G1323" s="1" t="s">
        <v>360</v>
      </c>
      <c r="H1323" s="1" t="n">
        <v>25.9288879394532</v>
      </c>
      <c r="I1323" s="37" t="n">
        <v>44363</v>
      </c>
      <c r="J1323" s="1" t="n">
        <v>2021</v>
      </c>
      <c r="K1323" s="1" t="n">
        <v>6</v>
      </c>
      <c r="L1323" s="1" t="n">
        <v>24</v>
      </c>
      <c r="M1323" s="1" t="s">
        <v>318</v>
      </c>
      <c r="N1323" s="1" t="s">
        <v>413</v>
      </c>
    </row>
    <row r="1324" customFormat="false" ht="12.8" hidden="false" customHeight="false" outlineLevel="0" collapsed="false">
      <c r="A1324" s="1" t="s">
        <v>317</v>
      </c>
      <c r="B1324" s="1" t="s">
        <v>445</v>
      </c>
      <c r="C1324" s="1" t="s">
        <v>407</v>
      </c>
      <c r="D1324" s="1" t="n">
        <v>298.252838134766</v>
      </c>
      <c r="E1324" s="1" t="s">
        <v>446</v>
      </c>
      <c r="F1324" s="1" t="s">
        <v>316</v>
      </c>
      <c r="G1324" s="1" t="s">
        <v>360</v>
      </c>
      <c r="H1324" s="1" t="n">
        <v>25.1028381347656</v>
      </c>
      <c r="I1324" s="37" t="n">
        <v>44393</v>
      </c>
      <c r="J1324" s="1" t="n">
        <v>2021</v>
      </c>
      <c r="K1324" s="1" t="n">
        <v>7</v>
      </c>
      <c r="L1324" s="1" t="n">
        <v>24</v>
      </c>
      <c r="M1324" s="1" t="s">
        <v>318</v>
      </c>
      <c r="N1324" s="1" t="s">
        <v>413</v>
      </c>
    </row>
    <row r="1325" customFormat="false" ht="12.8" hidden="false" customHeight="false" outlineLevel="0" collapsed="false">
      <c r="A1325" s="1" t="s">
        <v>317</v>
      </c>
      <c r="B1325" s="1" t="s">
        <v>445</v>
      </c>
      <c r="C1325" s="1" t="s">
        <v>408</v>
      </c>
      <c r="D1325" s="1" t="n">
        <v>298.169219970703</v>
      </c>
      <c r="E1325" s="1" t="s">
        <v>446</v>
      </c>
      <c r="F1325" s="1" t="s">
        <v>316</v>
      </c>
      <c r="G1325" s="1" t="s">
        <v>360</v>
      </c>
      <c r="H1325" s="1" t="n">
        <v>25.0192199707031</v>
      </c>
      <c r="I1325" s="37" t="n">
        <v>44424</v>
      </c>
      <c r="J1325" s="1" t="n">
        <v>2021</v>
      </c>
      <c r="K1325" s="1" t="n">
        <v>8</v>
      </c>
      <c r="L1325" s="1" t="n">
        <v>24</v>
      </c>
      <c r="M1325" s="1" t="s">
        <v>318</v>
      </c>
      <c r="N1325" s="1" t="s">
        <v>413</v>
      </c>
    </row>
    <row r="1326" customFormat="false" ht="12.8" hidden="false" customHeight="false" outlineLevel="0" collapsed="false">
      <c r="A1326" s="1" t="s">
        <v>317</v>
      </c>
      <c r="B1326" s="1" t="s">
        <v>445</v>
      </c>
      <c r="C1326" s="1" t="s">
        <v>409</v>
      </c>
      <c r="D1326" s="1" t="n">
        <v>298.557067871094</v>
      </c>
      <c r="E1326" s="1" t="s">
        <v>446</v>
      </c>
      <c r="F1326" s="1" t="s">
        <v>316</v>
      </c>
      <c r="G1326" s="1" t="s">
        <v>360</v>
      </c>
      <c r="H1326" s="1" t="n">
        <v>25.4070678710938</v>
      </c>
      <c r="I1326" s="37" t="n">
        <v>44455</v>
      </c>
      <c r="J1326" s="1" t="n">
        <v>2021</v>
      </c>
      <c r="K1326" s="1" t="n">
        <v>9</v>
      </c>
      <c r="L1326" s="1" t="n">
        <v>24</v>
      </c>
      <c r="M1326" s="1" t="s">
        <v>318</v>
      </c>
      <c r="N1326" s="1" t="s">
        <v>413</v>
      </c>
    </row>
    <row r="1327" customFormat="false" ht="12.8" hidden="false" customHeight="false" outlineLevel="0" collapsed="false">
      <c r="A1327" s="1" t="s">
        <v>317</v>
      </c>
      <c r="B1327" s="1" t="s">
        <v>445</v>
      </c>
      <c r="C1327" s="1" t="s">
        <v>410</v>
      </c>
      <c r="D1327" s="1" t="n">
        <v>299.134643554688</v>
      </c>
      <c r="E1327" s="1" t="s">
        <v>446</v>
      </c>
      <c r="F1327" s="1" t="s">
        <v>316</v>
      </c>
      <c r="G1327" s="1" t="s">
        <v>360</v>
      </c>
      <c r="H1327" s="1" t="n">
        <v>25.9846435546875</v>
      </c>
      <c r="I1327" s="37" t="n">
        <v>44485</v>
      </c>
      <c r="J1327" s="1" t="n">
        <v>2021</v>
      </c>
      <c r="K1327" s="1" t="n">
        <v>10</v>
      </c>
      <c r="L1327" s="1" t="n">
        <v>24</v>
      </c>
      <c r="M1327" s="1" t="s">
        <v>318</v>
      </c>
      <c r="N1327" s="1" t="s">
        <v>413</v>
      </c>
    </row>
    <row r="1328" customFormat="false" ht="12.8" hidden="false" customHeight="false" outlineLevel="0" collapsed="false">
      <c r="A1328" s="1" t="s">
        <v>317</v>
      </c>
      <c r="B1328" s="1" t="s">
        <v>445</v>
      </c>
      <c r="C1328" s="1" t="s">
        <v>411</v>
      </c>
      <c r="D1328" s="1" t="n">
        <v>299.974426269531</v>
      </c>
      <c r="E1328" s="1" t="s">
        <v>446</v>
      </c>
      <c r="F1328" s="1" t="s">
        <v>316</v>
      </c>
      <c r="G1328" s="1" t="s">
        <v>360</v>
      </c>
      <c r="H1328" s="1" t="n">
        <v>26.8244262695313</v>
      </c>
      <c r="I1328" s="37" t="n">
        <v>44516</v>
      </c>
      <c r="J1328" s="1" t="n">
        <v>2021</v>
      </c>
      <c r="K1328" s="1" t="n">
        <v>11</v>
      </c>
      <c r="L1328" s="1" t="n">
        <v>24</v>
      </c>
      <c r="M1328" s="1" t="s">
        <v>318</v>
      </c>
      <c r="N1328" s="1" t="s">
        <v>413</v>
      </c>
    </row>
    <row r="1329" customFormat="false" ht="12.8" hidden="false" customHeight="false" outlineLevel="0" collapsed="false">
      <c r="A1329" s="1" t="s">
        <v>317</v>
      </c>
      <c r="B1329" s="1" t="s">
        <v>445</v>
      </c>
      <c r="C1329" s="1" t="s">
        <v>412</v>
      </c>
      <c r="D1329" s="1" t="n">
        <v>300.428344726562</v>
      </c>
      <c r="E1329" s="1" t="s">
        <v>446</v>
      </c>
      <c r="F1329" s="1" t="s">
        <v>316</v>
      </c>
      <c r="G1329" s="1" t="s">
        <v>360</v>
      </c>
      <c r="H1329" s="1" t="n">
        <v>27.2783447265625</v>
      </c>
      <c r="I1329" s="37" t="n">
        <v>44546</v>
      </c>
      <c r="J1329" s="1" t="n">
        <v>2021</v>
      </c>
      <c r="K1329" s="1" t="n">
        <v>12</v>
      </c>
      <c r="L1329" s="1" t="n">
        <v>24</v>
      </c>
      <c r="M1329" s="1" t="s">
        <v>318</v>
      </c>
      <c r="N1329" s="1" t="s">
        <v>413</v>
      </c>
    </row>
    <row r="1330" customFormat="false" ht="12.8" hidden="false" customHeight="false" outlineLevel="0" collapsed="false">
      <c r="A1330" s="1" t="s">
        <v>317</v>
      </c>
      <c r="B1330" s="1" t="s">
        <v>445</v>
      </c>
      <c r="C1330" s="1" t="s">
        <v>397</v>
      </c>
      <c r="D1330" s="1" t="n">
        <v>300.394073486328</v>
      </c>
      <c r="E1330" s="1" t="s">
        <v>446</v>
      </c>
      <c r="F1330" s="1" t="s">
        <v>316</v>
      </c>
      <c r="G1330" s="1" t="s">
        <v>360</v>
      </c>
      <c r="H1330" s="1" t="n">
        <v>27.2440734863282</v>
      </c>
      <c r="I1330" s="37" t="n">
        <v>44212</v>
      </c>
      <c r="J1330" s="1" t="n">
        <v>2021</v>
      </c>
      <c r="K1330" s="1" t="n">
        <v>1</v>
      </c>
      <c r="L1330" s="1" t="n">
        <v>24</v>
      </c>
      <c r="M1330" s="1" t="s">
        <v>318</v>
      </c>
      <c r="N1330" s="1" t="s">
        <v>414</v>
      </c>
    </row>
    <row r="1331" customFormat="false" ht="12.8" hidden="false" customHeight="false" outlineLevel="0" collapsed="false">
      <c r="A1331" s="1" t="s">
        <v>317</v>
      </c>
      <c r="B1331" s="1" t="s">
        <v>445</v>
      </c>
      <c r="C1331" s="1" t="s">
        <v>398</v>
      </c>
      <c r="D1331" s="1" t="n">
        <v>300.035746543681</v>
      </c>
      <c r="E1331" s="1" t="s">
        <v>446</v>
      </c>
      <c r="F1331" s="1" t="s">
        <v>316</v>
      </c>
      <c r="G1331" s="1" t="s">
        <v>360</v>
      </c>
      <c r="H1331" s="1" t="n">
        <v>26.8857465436814</v>
      </c>
      <c r="I1331" s="37" t="n">
        <v>44197</v>
      </c>
      <c r="J1331" s="1" t="n">
        <v>2021</v>
      </c>
      <c r="K1331" s="1" t="n">
        <v>1</v>
      </c>
      <c r="L1331" s="1" t="n">
        <v>24</v>
      </c>
      <c r="M1331" s="1" t="s">
        <v>318</v>
      </c>
      <c r="N1331" s="1" t="s">
        <v>414</v>
      </c>
    </row>
    <row r="1332" customFormat="false" ht="12.8" hidden="false" customHeight="false" outlineLevel="0" collapsed="false">
      <c r="A1332" s="1" t="s">
        <v>317</v>
      </c>
      <c r="B1332" s="1" t="s">
        <v>445</v>
      </c>
      <c r="C1332" s="1" t="s">
        <v>399</v>
      </c>
      <c r="D1332" s="1" t="n">
        <v>300.431854248047</v>
      </c>
      <c r="E1332" s="1" t="s">
        <v>446</v>
      </c>
      <c r="F1332" s="1" t="s">
        <v>316</v>
      </c>
      <c r="G1332" s="1" t="s">
        <v>360</v>
      </c>
      <c r="H1332" s="1" t="n">
        <v>27.2818542480469</v>
      </c>
      <c r="I1332" s="37" t="n">
        <v>44242</v>
      </c>
      <c r="J1332" s="1" t="n">
        <v>2021</v>
      </c>
      <c r="K1332" s="1" t="n">
        <v>2</v>
      </c>
      <c r="L1332" s="1" t="n">
        <v>24</v>
      </c>
      <c r="M1332" s="1" t="s">
        <v>318</v>
      </c>
      <c r="N1332" s="1" t="s">
        <v>414</v>
      </c>
    </row>
    <row r="1333" customFormat="false" ht="12.8" hidden="false" customHeight="false" outlineLevel="0" collapsed="false">
      <c r="A1333" s="1" t="s">
        <v>317</v>
      </c>
      <c r="B1333" s="1" t="s">
        <v>445</v>
      </c>
      <c r="C1333" s="1" t="s">
        <v>400</v>
      </c>
      <c r="D1333" s="1" t="n">
        <v>300.289629654844</v>
      </c>
      <c r="E1333" s="1" t="s">
        <v>446</v>
      </c>
      <c r="F1333" s="1" t="s">
        <v>316</v>
      </c>
      <c r="G1333" s="1" t="s">
        <v>360</v>
      </c>
      <c r="H1333" s="1" t="n">
        <v>27.1396296548442</v>
      </c>
      <c r="I1333" s="37" t="n">
        <v>44228</v>
      </c>
      <c r="J1333" s="1" t="n">
        <v>2021</v>
      </c>
      <c r="K1333" s="1" t="n">
        <v>2</v>
      </c>
      <c r="L1333" s="1" t="n">
        <v>24</v>
      </c>
      <c r="M1333" s="1" t="s">
        <v>318</v>
      </c>
      <c r="N1333" s="1" t="s">
        <v>414</v>
      </c>
    </row>
    <row r="1334" customFormat="false" ht="12.8" hidden="false" customHeight="false" outlineLevel="0" collapsed="false">
      <c r="A1334" s="1" t="s">
        <v>317</v>
      </c>
      <c r="B1334" s="1" t="s">
        <v>445</v>
      </c>
      <c r="C1334" s="1" t="s">
        <v>401</v>
      </c>
      <c r="D1334" s="1" t="n">
        <v>301.041259765625</v>
      </c>
      <c r="E1334" s="1" t="s">
        <v>446</v>
      </c>
      <c r="F1334" s="1" t="s">
        <v>316</v>
      </c>
      <c r="G1334" s="1" t="s">
        <v>360</v>
      </c>
      <c r="H1334" s="1" t="n">
        <v>27.891259765625</v>
      </c>
      <c r="I1334" s="37" t="n">
        <v>44271</v>
      </c>
      <c r="J1334" s="1" t="n">
        <v>2021</v>
      </c>
      <c r="K1334" s="1" t="n">
        <v>3</v>
      </c>
      <c r="L1334" s="1" t="n">
        <v>24</v>
      </c>
      <c r="M1334" s="1" t="s">
        <v>318</v>
      </c>
      <c r="N1334" s="1" t="s">
        <v>414</v>
      </c>
    </row>
    <row r="1335" customFormat="false" ht="12.8" hidden="false" customHeight="false" outlineLevel="0" collapsed="false">
      <c r="A1335" s="1" t="s">
        <v>317</v>
      </c>
      <c r="B1335" s="1" t="s">
        <v>445</v>
      </c>
      <c r="C1335" s="1" t="s">
        <v>402</v>
      </c>
      <c r="D1335" s="1"/>
      <c r="E1335" s="1" t="s">
        <v>446</v>
      </c>
      <c r="F1335" s="1" t="s">
        <v>316</v>
      </c>
      <c r="G1335" s="1" t="s">
        <v>360</v>
      </c>
      <c r="H1335" s="1"/>
      <c r="I1335" s="37" t="n">
        <v>44256</v>
      </c>
      <c r="J1335" s="1" t="n">
        <v>2021</v>
      </c>
      <c r="K1335" s="1" t="n">
        <v>3</v>
      </c>
      <c r="L1335" s="1" t="n">
        <v>24</v>
      </c>
      <c r="M1335" s="1" t="s">
        <v>318</v>
      </c>
      <c r="N1335" s="1" t="s">
        <v>414</v>
      </c>
    </row>
    <row r="1336" customFormat="false" ht="12.8" hidden="false" customHeight="false" outlineLevel="0" collapsed="false">
      <c r="A1336" s="1" t="s">
        <v>317</v>
      </c>
      <c r="B1336" s="1" t="s">
        <v>445</v>
      </c>
      <c r="C1336" s="1" t="s">
        <v>403</v>
      </c>
      <c r="D1336" s="1" t="n">
        <v>300.601898193359</v>
      </c>
      <c r="E1336" s="1" t="s">
        <v>446</v>
      </c>
      <c r="F1336" s="1" t="s">
        <v>316</v>
      </c>
      <c r="G1336" s="1" t="s">
        <v>360</v>
      </c>
      <c r="H1336" s="1" t="n">
        <v>27.4518981933594</v>
      </c>
      <c r="I1336" s="37" t="n">
        <v>44302</v>
      </c>
      <c r="J1336" s="1" t="n">
        <v>2021</v>
      </c>
      <c r="K1336" s="1" t="n">
        <v>4</v>
      </c>
      <c r="L1336" s="1" t="n">
        <v>24</v>
      </c>
      <c r="M1336" s="1" t="s">
        <v>318</v>
      </c>
      <c r="N1336" s="1" t="s">
        <v>414</v>
      </c>
    </row>
    <row r="1337" customFormat="false" ht="12.8" hidden="false" customHeight="false" outlineLevel="0" collapsed="false">
      <c r="A1337" s="1" t="s">
        <v>317</v>
      </c>
      <c r="B1337" s="1" t="s">
        <v>445</v>
      </c>
      <c r="C1337" s="1" t="s">
        <v>404</v>
      </c>
      <c r="D1337" s="1"/>
      <c r="E1337" s="1" t="s">
        <v>446</v>
      </c>
      <c r="F1337" s="1" t="s">
        <v>316</v>
      </c>
      <c r="G1337" s="1" t="s">
        <v>360</v>
      </c>
      <c r="H1337" s="1"/>
      <c r="I1337" s="37" t="n">
        <v>44287</v>
      </c>
      <c r="J1337" s="1" t="n">
        <v>2021</v>
      </c>
      <c r="K1337" s="1" t="n">
        <v>4</v>
      </c>
      <c r="L1337" s="1" t="n">
        <v>24</v>
      </c>
      <c r="M1337" s="1" t="s">
        <v>318</v>
      </c>
      <c r="N1337" s="1" t="s">
        <v>414</v>
      </c>
    </row>
    <row r="1338" customFormat="false" ht="12.8" hidden="false" customHeight="false" outlineLevel="0" collapsed="false">
      <c r="A1338" s="1" t="s">
        <v>317</v>
      </c>
      <c r="B1338" s="1" t="s">
        <v>445</v>
      </c>
      <c r="C1338" s="1" t="s">
        <v>405</v>
      </c>
      <c r="D1338" s="1" t="n">
        <v>300.282012939453</v>
      </c>
      <c r="E1338" s="1" t="s">
        <v>446</v>
      </c>
      <c r="F1338" s="1" t="s">
        <v>316</v>
      </c>
      <c r="G1338" s="1" t="s">
        <v>360</v>
      </c>
      <c r="H1338" s="1" t="n">
        <v>27.1320129394531</v>
      </c>
      <c r="I1338" s="37" t="n">
        <v>44332</v>
      </c>
      <c r="J1338" s="1" t="n">
        <v>2021</v>
      </c>
      <c r="K1338" s="1" t="n">
        <v>5</v>
      </c>
      <c r="L1338" s="1" t="n">
        <v>24</v>
      </c>
      <c r="M1338" s="1" t="s">
        <v>318</v>
      </c>
      <c r="N1338" s="1" t="s">
        <v>414</v>
      </c>
    </row>
    <row r="1339" customFormat="false" ht="12.8" hidden="false" customHeight="false" outlineLevel="0" collapsed="false">
      <c r="A1339" s="1" t="s">
        <v>317</v>
      </c>
      <c r="B1339" s="1" t="s">
        <v>445</v>
      </c>
      <c r="C1339" s="1" t="s">
        <v>406</v>
      </c>
      <c r="D1339" s="1" t="n">
        <v>299.590118408203</v>
      </c>
      <c r="E1339" s="1" t="s">
        <v>446</v>
      </c>
      <c r="F1339" s="1" t="s">
        <v>316</v>
      </c>
      <c r="G1339" s="1" t="s">
        <v>360</v>
      </c>
      <c r="H1339" s="1" t="n">
        <v>26.4401184082031</v>
      </c>
      <c r="I1339" s="37" t="n">
        <v>44363</v>
      </c>
      <c r="J1339" s="1" t="n">
        <v>2021</v>
      </c>
      <c r="K1339" s="1" t="n">
        <v>6</v>
      </c>
      <c r="L1339" s="1" t="n">
        <v>24</v>
      </c>
      <c r="M1339" s="1" t="s">
        <v>318</v>
      </c>
      <c r="N1339" s="1" t="s">
        <v>414</v>
      </c>
    </row>
    <row r="1340" customFormat="false" ht="12.8" hidden="false" customHeight="false" outlineLevel="0" collapsed="false">
      <c r="A1340" s="1" t="s">
        <v>317</v>
      </c>
      <c r="B1340" s="1" t="s">
        <v>445</v>
      </c>
      <c r="C1340" s="1" t="s">
        <v>407</v>
      </c>
      <c r="D1340" s="1" t="n">
        <v>298.890228271484</v>
      </c>
      <c r="E1340" s="1" t="s">
        <v>446</v>
      </c>
      <c r="F1340" s="1" t="s">
        <v>316</v>
      </c>
      <c r="G1340" s="1" t="s">
        <v>360</v>
      </c>
      <c r="H1340" s="1" t="n">
        <v>25.7402282714844</v>
      </c>
      <c r="I1340" s="37" t="n">
        <v>44393</v>
      </c>
      <c r="J1340" s="1" t="n">
        <v>2021</v>
      </c>
      <c r="K1340" s="1" t="n">
        <v>7</v>
      </c>
      <c r="L1340" s="1" t="n">
        <v>24</v>
      </c>
      <c r="M1340" s="1" t="s">
        <v>318</v>
      </c>
      <c r="N1340" s="1" t="s">
        <v>414</v>
      </c>
    </row>
    <row r="1341" customFormat="false" ht="12.8" hidden="false" customHeight="false" outlineLevel="0" collapsed="false">
      <c r="A1341" s="1" t="s">
        <v>317</v>
      </c>
      <c r="B1341" s="1" t="s">
        <v>445</v>
      </c>
      <c r="C1341" s="1" t="s">
        <v>408</v>
      </c>
      <c r="D1341" s="1" t="n">
        <v>298.565582275391</v>
      </c>
      <c r="E1341" s="1" t="s">
        <v>446</v>
      </c>
      <c r="F1341" s="1" t="s">
        <v>316</v>
      </c>
      <c r="G1341" s="1" t="s">
        <v>360</v>
      </c>
      <c r="H1341" s="1" t="n">
        <v>25.4155822753907</v>
      </c>
      <c r="I1341" s="37" t="n">
        <v>44424</v>
      </c>
      <c r="J1341" s="1" t="n">
        <v>2021</v>
      </c>
      <c r="K1341" s="1" t="n">
        <v>8</v>
      </c>
      <c r="L1341" s="1" t="n">
        <v>24</v>
      </c>
      <c r="M1341" s="1" t="s">
        <v>318</v>
      </c>
      <c r="N1341" s="1" t="s">
        <v>414</v>
      </c>
    </row>
    <row r="1342" customFormat="false" ht="12.8" hidden="false" customHeight="false" outlineLevel="0" collapsed="false">
      <c r="A1342" s="1" t="s">
        <v>317</v>
      </c>
      <c r="B1342" s="1" t="s">
        <v>445</v>
      </c>
      <c r="C1342" s="1" t="s">
        <v>409</v>
      </c>
      <c r="D1342" s="1" t="n">
        <v>299.206512451172</v>
      </c>
      <c r="E1342" s="1" t="s">
        <v>446</v>
      </c>
      <c r="F1342" s="1" t="s">
        <v>316</v>
      </c>
      <c r="G1342" s="1" t="s">
        <v>360</v>
      </c>
      <c r="H1342" s="1" t="n">
        <v>26.0565124511719</v>
      </c>
      <c r="I1342" s="37" t="n">
        <v>44455</v>
      </c>
      <c r="J1342" s="1" t="n">
        <v>2021</v>
      </c>
      <c r="K1342" s="1" t="n">
        <v>9</v>
      </c>
      <c r="L1342" s="1" t="n">
        <v>24</v>
      </c>
      <c r="M1342" s="1" t="s">
        <v>318</v>
      </c>
      <c r="N1342" s="1" t="s">
        <v>414</v>
      </c>
    </row>
    <row r="1343" customFormat="false" ht="12.8" hidden="false" customHeight="false" outlineLevel="0" collapsed="false">
      <c r="A1343" s="1" t="s">
        <v>317</v>
      </c>
      <c r="B1343" s="1" t="s">
        <v>445</v>
      </c>
      <c r="C1343" s="1" t="s">
        <v>410</v>
      </c>
      <c r="D1343" s="1" t="n">
        <v>299.759887695313</v>
      </c>
      <c r="E1343" s="1" t="s">
        <v>446</v>
      </c>
      <c r="F1343" s="1" t="s">
        <v>316</v>
      </c>
      <c r="G1343" s="1" t="s">
        <v>360</v>
      </c>
      <c r="H1343" s="1" t="n">
        <v>26.6098876953125</v>
      </c>
      <c r="I1343" s="37" t="n">
        <v>44485</v>
      </c>
      <c r="J1343" s="1" t="n">
        <v>2021</v>
      </c>
      <c r="K1343" s="1" t="n">
        <v>10</v>
      </c>
      <c r="L1343" s="1" t="n">
        <v>24</v>
      </c>
      <c r="M1343" s="1" t="s">
        <v>318</v>
      </c>
      <c r="N1343" s="1" t="s">
        <v>414</v>
      </c>
    </row>
    <row r="1344" customFormat="false" ht="12.8" hidden="false" customHeight="false" outlineLevel="0" collapsed="false">
      <c r="A1344" s="1" t="s">
        <v>317</v>
      </c>
      <c r="B1344" s="1" t="s">
        <v>445</v>
      </c>
      <c r="C1344" s="1" t="s">
        <v>411</v>
      </c>
      <c r="D1344" s="1" t="n">
        <v>300.75146484375</v>
      </c>
      <c r="E1344" s="1" t="s">
        <v>446</v>
      </c>
      <c r="F1344" s="1" t="s">
        <v>316</v>
      </c>
      <c r="G1344" s="1" t="s">
        <v>360</v>
      </c>
      <c r="H1344" s="1" t="n">
        <v>27.60146484375</v>
      </c>
      <c r="I1344" s="37" t="n">
        <v>44516</v>
      </c>
      <c r="J1344" s="1" t="n">
        <v>2021</v>
      </c>
      <c r="K1344" s="1" t="n">
        <v>11</v>
      </c>
      <c r="L1344" s="1" t="n">
        <v>24</v>
      </c>
      <c r="M1344" s="1" t="s">
        <v>318</v>
      </c>
      <c r="N1344" s="1" t="s">
        <v>414</v>
      </c>
    </row>
    <row r="1345" customFormat="false" ht="12.8" hidden="false" customHeight="false" outlineLevel="0" collapsed="false">
      <c r="A1345" s="1" t="s">
        <v>317</v>
      </c>
      <c r="B1345" s="1" t="s">
        <v>445</v>
      </c>
      <c r="C1345" s="1" t="s">
        <v>412</v>
      </c>
      <c r="D1345" s="1" t="n">
        <v>301.614440917969</v>
      </c>
      <c r="E1345" s="1" t="s">
        <v>446</v>
      </c>
      <c r="F1345" s="1" t="s">
        <v>316</v>
      </c>
      <c r="G1345" s="1" t="s">
        <v>360</v>
      </c>
      <c r="H1345" s="1" t="n">
        <v>28.4644409179688</v>
      </c>
      <c r="I1345" s="37" t="n">
        <v>44546</v>
      </c>
      <c r="J1345" s="1" t="n">
        <v>2021</v>
      </c>
      <c r="K1345" s="1" t="n">
        <v>12</v>
      </c>
      <c r="L1345" s="1" t="n">
        <v>24</v>
      </c>
      <c r="M1345" s="1" t="s">
        <v>318</v>
      </c>
      <c r="N1345" s="1" t="s">
        <v>414</v>
      </c>
    </row>
    <row r="1346" customFormat="false" ht="12.8" hidden="false" customHeight="false" outlineLevel="0" collapsed="false">
      <c r="A1346" s="1" t="s">
        <v>326</v>
      </c>
      <c r="B1346" s="1" t="s">
        <v>447</v>
      </c>
      <c r="C1346" s="1" t="s">
        <v>358</v>
      </c>
      <c r="D1346" s="1" t="n">
        <v>298.847604544795</v>
      </c>
      <c r="E1346" s="1" t="s">
        <v>448</v>
      </c>
      <c r="F1346" s="1" t="s">
        <v>325</v>
      </c>
      <c r="G1346" s="1" t="s">
        <v>435</v>
      </c>
      <c r="H1346" s="1" t="n">
        <v>25.6976045447948</v>
      </c>
      <c r="I1346" s="37" t="n">
        <v>43101</v>
      </c>
      <c r="J1346" s="1" t="n">
        <v>2018</v>
      </c>
      <c r="K1346" s="1" t="n">
        <v>1</v>
      </c>
      <c r="L1346" s="1" t="n">
        <v>11</v>
      </c>
      <c r="M1346" s="1" t="s">
        <v>327</v>
      </c>
      <c r="N1346" s="1" t="s">
        <v>361</v>
      </c>
    </row>
    <row r="1347" customFormat="false" ht="12.8" hidden="false" customHeight="false" outlineLevel="0" collapsed="false">
      <c r="A1347" s="1" t="s">
        <v>326</v>
      </c>
      <c r="B1347" s="1" t="s">
        <v>447</v>
      </c>
      <c r="C1347" s="1" t="s">
        <v>362</v>
      </c>
      <c r="D1347" s="1" t="n">
        <v>298.565082180239</v>
      </c>
      <c r="E1347" s="1" t="s">
        <v>448</v>
      </c>
      <c r="F1347" s="1" t="s">
        <v>325</v>
      </c>
      <c r="G1347" s="1" t="s">
        <v>435</v>
      </c>
      <c r="H1347" s="1" t="n">
        <v>25.4150821802386</v>
      </c>
      <c r="I1347" s="37" t="n">
        <v>43132</v>
      </c>
      <c r="J1347" s="1" t="n">
        <v>2018</v>
      </c>
      <c r="K1347" s="1" t="n">
        <v>2</v>
      </c>
      <c r="L1347" s="1" t="n">
        <v>11</v>
      </c>
      <c r="M1347" s="1" t="s">
        <v>327</v>
      </c>
      <c r="N1347" s="1" t="s">
        <v>361</v>
      </c>
    </row>
    <row r="1348" customFormat="false" ht="12.8" hidden="false" customHeight="false" outlineLevel="0" collapsed="false">
      <c r="A1348" s="1" t="s">
        <v>326</v>
      </c>
      <c r="B1348" s="1" t="s">
        <v>447</v>
      </c>
      <c r="C1348" s="1" t="s">
        <v>363</v>
      </c>
      <c r="D1348" s="1" t="n">
        <v>299.130126909351</v>
      </c>
      <c r="E1348" s="1" t="s">
        <v>448</v>
      </c>
      <c r="F1348" s="1" t="s">
        <v>325</v>
      </c>
      <c r="G1348" s="1" t="s">
        <v>435</v>
      </c>
      <c r="H1348" s="1" t="n">
        <v>25.9801269093509</v>
      </c>
      <c r="I1348" s="37" t="n">
        <v>43160</v>
      </c>
      <c r="J1348" s="1" t="n">
        <v>2018</v>
      </c>
      <c r="K1348" s="1" t="n">
        <v>3</v>
      </c>
      <c r="L1348" s="1" t="n">
        <v>11</v>
      </c>
      <c r="M1348" s="1" t="s">
        <v>327</v>
      </c>
      <c r="N1348" s="1" t="s">
        <v>361</v>
      </c>
    </row>
    <row r="1349" customFormat="false" ht="12.8" hidden="false" customHeight="false" outlineLevel="0" collapsed="false">
      <c r="A1349" s="1" t="s">
        <v>326</v>
      </c>
      <c r="B1349" s="1" t="s">
        <v>447</v>
      </c>
      <c r="C1349" s="1" t="s">
        <v>364</v>
      </c>
      <c r="D1349" s="1" t="n">
        <v>298.895594645075</v>
      </c>
      <c r="E1349" s="1" t="s">
        <v>448</v>
      </c>
      <c r="F1349" s="1" t="s">
        <v>325</v>
      </c>
      <c r="G1349" s="1" t="s">
        <v>435</v>
      </c>
      <c r="H1349" s="1" t="n">
        <v>25.7455946450755</v>
      </c>
      <c r="I1349" s="37" t="n">
        <v>43191</v>
      </c>
      <c r="J1349" s="1" t="n">
        <v>2018</v>
      </c>
      <c r="K1349" s="1" t="n">
        <v>4</v>
      </c>
      <c r="L1349" s="1" t="n">
        <v>11</v>
      </c>
      <c r="M1349" s="1" t="s">
        <v>327</v>
      </c>
      <c r="N1349" s="1" t="s">
        <v>361</v>
      </c>
    </row>
    <row r="1350" customFormat="false" ht="12.8" hidden="false" customHeight="false" outlineLevel="0" collapsed="false">
      <c r="A1350" s="1" t="s">
        <v>326</v>
      </c>
      <c r="B1350" s="1" t="s">
        <v>447</v>
      </c>
      <c r="C1350" s="1" t="s">
        <v>365</v>
      </c>
      <c r="D1350" s="1" t="n">
        <v>299.14405951911</v>
      </c>
      <c r="E1350" s="1" t="s">
        <v>448</v>
      </c>
      <c r="F1350" s="1" t="s">
        <v>325</v>
      </c>
      <c r="G1350" s="1" t="s">
        <v>435</v>
      </c>
      <c r="H1350" s="1" t="n">
        <v>25.9940595191098</v>
      </c>
      <c r="I1350" s="37" t="n">
        <v>43221</v>
      </c>
      <c r="J1350" s="1" t="n">
        <v>2018</v>
      </c>
      <c r="K1350" s="1" t="n">
        <v>5</v>
      </c>
      <c r="L1350" s="1" t="n">
        <v>11</v>
      </c>
      <c r="M1350" s="1" t="s">
        <v>327</v>
      </c>
      <c r="N1350" s="1" t="s">
        <v>361</v>
      </c>
    </row>
    <row r="1351" customFormat="false" ht="12.8" hidden="false" customHeight="false" outlineLevel="0" collapsed="false">
      <c r="A1351" s="1" t="s">
        <v>326</v>
      </c>
      <c r="B1351" s="1" t="s">
        <v>447</v>
      </c>
      <c r="C1351" s="1" t="s">
        <v>366</v>
      </c>
      <c r="D1351" s="1" t="n">
        <v>298.300362594819</v>
      </c>
      <c r="E1351" s="1" t="s">
        <v>448</v>
      </c>
      <c r="F1351" s="1" t="s">
        <v>325</v>
      </c>
      <c r="G1351" s="1" t="s">
        <v>435</v>
      </c>
      <c r="H1351" s="1" t="n">
        <v>25.1503625948189</v>
      </c>
      <c r="I1351" s="37" t="n">
        <v>43252</v>
      </c>
      <c r="J1351" s="1" t="n">
        <v>2018</v>
      </c>
      <c r="K1351" s="1" t="n">
        <v>6</v>
      </c>
      <c r="L1351" s="1" t="n">
        <v>11</v>
      </c>
      <c r="M1351" s="1" t="s">
        <v>327</v>
      </c>
      <c r="N1351" s="1" t="s">
        <v>361</v>
      </c>
    </row>
    <row r="1352" customFormat="false" ht="12.8" hidden="false" customHeight="false" outlineLevel="0" collapsed="false">
      <c r="A1352" s="1" t="s">
        <v>326</v>
      </c>
      <c r="B1352" s="1" t="s">
        <v>447</v>
      </c>
      <c r="C1352" s="1" t="s">
        <v>367</v>
      </c>
      <c r="D1352" s="1" t="n">
        <v>299.812050753663</v>
      </c>
      <c r="E1352" s="1" t="s">
        <v>448</v>
      </c>
      <c r="F1352" s="1" t="s">
        <v>325</v>
      </c>
      <c r="G1352" s="1" t="s">
        <v>435</v>
      </c>
      <c r="H1352" s="1" t="n">
        <v>26.662050753663</v>
      </c>
      <c r="I1352" s="37" t="n">
        <v>43282</v>
      </c>
      <c r="J1352" s="1" t="n">
        <v>2018</v>
      </c>
      <c r="K1352" s="1" t="n">
        <v>7</v>
      </c>
      <c r="L1352" s="1" t="n">
        <v>11</v>
      </c>
      <c r="M1352" s="1" t="s">
        <v>327</v>
      </c>
      <c r="N1352" s="1" t="s">
        <v>361</v>
      </c>
    </row>
    <row r="1353" customFormat="false" ht="12.8" hidden="false" customHeight="false" outlineLevel="0" collapsed="false">
      <c r="A1353" s="1" t="s">
        <v>326</v>
      </c>
      <c r="B1353" s="1" t="s">
        <v>447</v>
      </c>
      <c r="C1353" s="1" t="s">
        <v>368</v>
      </c>
      <c r="D1353" s="1" t="n">
        <v>299.945958614124</v>
      </c>
      <c r="E1353" s="1" t="s">
        <v>448</v>
      </c>
      <c r="F1353" s="1" t="s">
        <v>325</v>
      </c>
      <c r="G1353" s="1" t="s">
        <v>435</v>
      </c>
      <c r="H1353" s="1" t="n">
        <v>26.7959586141238</v>
      </c>
      <c r="I1353" s="37" t="n">
        <v>43313</v>
      </c>
      <c r="J1353" s="1" t="n">
        <v>2018</v>
      </c>
      <c r="K1353" s="1" t="n">
        <v>8</v>
      </c>
      <c r="L1353" s="1" t="n">
        <v>11</v>
      </c>
      <c r="M1353" s="1" t="s">
        <v>327</v>
      </c>
      <c r="N1353" s="1" t="s">
        <v>361</v>
      </c>
    </row>
    <row r="1354" customFormat="false" ht="12.8" hidden="false" customHeight="false" outlineLevel="0" collapsed="false">
      <c r="A1354" s="1" t="s">
        <v>326</v>
      </c>
      <c r="B1354" s="1" t="s">
        <v>447</v>
      </c>
      <c r="C1354" s="1" t="s">
        <v>369</v>
      </c>
      <c r="D1354" s="1" t="n">
        <v>300.643363135946</v>
      </c>
      <c r="E1354" s="1" t="s">
        <v>448</v>
      </c>
      <c r="F1354" s="1" t="s">
        <v>325</v>
      </c>
      <c r="G1354" s="1" t="s">
        <v>435</v>
      </c>
      <c r="H1354" s="1" t="n">
        <v>27.4933631359459</v>
      </c>
      <c r="I1354" s="37" t="n">
        <v>43344</v>
      </c>
      <c r="J1354" s="1" t="n">
        <v>2018</v>
      </c>
      <c r="K1354" s="1" t="n">
        <v>9</v>
      </c>
      <c r="L1354" s="1" t="n">
        <v>11</v>
      </c>
      <c r="M1354" s="1" t="s">
        <v>327</v>
      </c>
      <c r="N1354" s="1" t="s">
        <v>361</v>
      </c>
    </row>
    <row r="1355" customFormat="false" ht="12.8" hidden="false" customHeight="false" outlineLevel="0" collapsed="false">
      <c r="A1355" s="1" t="s">
        <v>326</v>
      </c>
      <c r="B1355" s="1" t="s">
        <v>447</v>
      </c>
      <c r="C1355" s="1" t="s">
        <v>370</v>
      </c>
      <c r="D1355" s="1" t="n">
        <v>300.184361047777</v>
      </c>
      <c r="E1355" s="1" t="s">
        <v>448</v>
      </c>
      <c r="F1355" s="1" t="s">
        <v>325</v>
      </c>
      <c r="G1355" s="1" t="s">
        <v>435</v>
      </c>
      <c r="H1355" s="1" t="n">
        <v>27.0343610477767</v>
      </c>
      <c r="I1355" s="37" t="n">
        <v>43374</v>
      </c>
      <c r="J1355" s="1" t="n">
        <v>2018</v>
      </c>
      <c r="K1355" s="1" t="n">
        <v>10</v>
      </c>
      <c r="L1355" s="1" t="n">
        <v>11</v>
      </c>
      <c r="M1355" s="1" t="s">
        <v>327</v>
      </c>
      <c r="N1355" s="1" t="s">
        <v>361</v>
      </c>
    </row>
    <row r="1356" customFormat="false" ht="12.8" hidden="false" customHeight="false" outlineLevel="0" collapsed="false">
      <c r="A1356" s="1" t="s">
        <v>326</v>
      </c>
      <c r="B1356" s="1" t="s">
        <v>447</v>
      </c>
      <c r="C1356" s="1" t="s">
        <v>371</v>
      </c>
      <c r="D1356" s="1" t="n">
        <v>299.677368859327</v>
      </c>
      <c r="E1356" s="1" t="s">
        <v>448</v>
      </c>
      <c r="F1356" s="1" t="s">
        <v>325</v>
      </c>
      <c r="G1356" s="1" t="s">
        <v>435</v>
      </c>
      <c r="H1356" s="1" t="n">
        <v>26.5273688593267</v>
      </c>
      <c r="I1356" s="37" t="n">
        <v>43405</v>
      </c>
      <c r="J1356" s="1" t="n">
        <v>2018</v>
      </c>
      <c r="K1356" s="1" t="n">
        <v>11</v>
      </c>
      <c r="L1356" s="1" t="n">
        <v>11</v>
      </c>
      <c r="M1356" s="1" t="s">
        <v>327</v>
      </c>
      <c r="N1356" s="1" t="s">
        <v>361</v>
      </c>
    </row>
    <row r="1357" customFormat="false" ht="12.8" hidden="false" customHeight="false" outlineLevel="0" collapsed="false">
      <c r="A1357" s="1" t="s">
        <v>326</v>
      </c>
      <c r="B1357" s="1" t="s">
        <v>447</v>
      </c>
      <c r="C1357" s="1" t="s">
        <v>372</v>
      </c>
      <c r="D1357" s="1" t="n">
        <v>298.710600548832</v>
      </c>
      <c r="E1357" s="1" t="s">
        <v>448</v>
      </c>
      <c r="F1357" s="1" t="s">
        <v>325</v>
      </c>
      <c r="G1357" s="1" t="s">
        <v>435</v>
      </c>
      <c r="H1357" s="1" t="n">
        <v>25.5606005488319</v>
      </c>
      <c r="I1357" s="37" t="n">
        <v>43435</v>
      </c>
      <c r="J1357" s="1" t="n">
        <v>2018</v>
      </c>
      <c r="K1357" s="1" t="n">
        <v>12</v>
      </c>
      <c r="L1357" s="1" t="n">
        <v>11</v>
      </c>
      <c r="M1357" s="1" t="s">
        <v>327</v>
      </c>
      <c r="N1357" s="1" t="s">
        <v>361</v>
      </c>
    </row>
    <row r="1358" customFormat="false" ht="12.8" hidden="false" customHeight="false" outlineLevel="0" collapsed="false">
      <c r="A1358" s="1" t="s">
        <v>326</v>
      </c>
      <c r="B1358" s="1" t="s">
        <v>447</v>
      </c>
      <c r="C1358" s="1" t="s">
        <v>373</v>
      </c>
      <c r="D1358" s="1" t="n">
        <v>298.83289790116</v>
      </c>
      <c r="E1358" s="1" t="s">
        <v>448</v>
      </c>
      <c r="F1358" s="1" t="s">
        <v>325</v>
      </c>
      <c r="G1358" s="1" t="s">
        <v>435</v>
      </c>
      <c r="H1358" s="1" t="n">
        <v>25.6828979011603</v>
      </c>
      <c r="I1358" s="37" t="n">
        <v>43466</v>
      </c>
      <c r="J1358" s="1" t="n">
        <v>2019</v>
      </c>
      <c r="K1358" s="1" t="n">
        <v>1</v>
      </c>
      <c r="L1358" s="1" t="n">
        <v>11</v>
      </c>
      <c r="M1358" s="1" t="s">
        <v>327</v>
      </c>
      <c r="N1358" s="1" t="s">
        <v>361</v>
      </c>
    </row>
    <row r="1359" customFormat="false" ht="12.8" hidden="false" customHeight="false" outlineLevel="0" collapsed="false">
      <c r="A1359" s="1" t="s">
        <v>326</v>
      </c>
      <c r="B1359" s="1" t="s">
        <v>447</v>
      </c>
      <c r="C1359" s="1" t="s">
        <v>374</v>
      </c>
      <c r="D1359" s="1" t="n">
        <v>299.051949487926</v>
      </c>
      <c r="E1359" s="1" t="s">
        <v>448</v>
      </c>
      <c r="F1359" s="1" t="s">
        <v>325</v>
      </c>
      <c r="G1359" s="1" t="s">
        <v>435</v>
      </c>
      <c r="H1359" s="1" t="n">
        <v>25.9019494879258</v>
      </c>
      <c r="I1359" s="37" t="n">
        <v>43497</v>
      </c>
      <c r="J1359" s="1" t="n">
        <v>2019</v>
      </c>
      <c r="K1359" s="1" t="n">
        <v>2</v>
      </c>
      <c r="L1359" s="1" t="n">
        <v>11</v>
      </c>
      <c r="M1359" s="1" t="s">
        <v>327</v>
      </c>
      <c r="N1359" s="1" t="s">
        <v>361</v>
      </c>
    </row>
    <row r="1360" customFormat="false" ht="12.8" hidden="false" customHeight="false" outlineLevel="0" collapsed="false">
      <c r="A1360" s="1" t="s">
        <v>326</v>
      </c>
      <c r="B1360" s="1" t="s">
        <v>447</v>
      </c>
      <c r="C1360" s="1" t="s">
        <v>375</v>
      </c>
      <c r="D1360" s="1" t="n">
        <v>299.402586833525</v>
      </c>
      <c r="E1360" s="1" t="s">
        <v>448</v>
      </c>
      <c r="F1360" s="1" t="s">
        <v>325</v>
      </c>
      <c r="G1360" s="1" t="s">
        <v>435</v>
      </c>
      <c r="H1360" s="1" t="n">
        <v>26.2525868335255</v>
      </c>
      <c r="I1360" s="37" t="n">
        <v>43525</v>
      </c>
      <c r="J1360" s="1" t="n">
        <v>2019</v>
      </c>
      <c r="K1360" s="1" t="n">
        <v>3</v>
      </c>
      <c r="L1360" s="1" t="n">
        <v>11</v>
      </c>
      <c r="M1360" s="1" t="s">
        <v>327</v>
      </c>
      <c r="N1360" s="1" t="s">
        <v>361</v>
      </c>
    </row>
    <row r="1361" customFormat="false" ht="12.8" hidden="false" customHeight="false" outlineLevel="0" collapsed="false">
      <c r="A1361" s="1" t="s">
        <v>326</v>
      </c>
      <c r="B1361" s="1" t="s">
        <v>447</v>
      </c>
      <c r="C1361" s="1" t="s">
        <v>376</v>
      </c>
      <c r="D1361" s="1" t="n">
        <v>299.509403508344</v>
      </c>
      <c r="E1361" s="1" t="s">
        <v>448</v>
      </c>
      <c r="F1361" s="1" t="s">
        <v>325</v>
      </c>
      <c r="G1361" s="1" t="s">
        <v>435</v>
      </c>
      <c r="H1361" s="1" t="n">
        <v>26.359403508344</v>
      </c>
      <c r="I1361" s="37" t="n">
        <v>43556</v>
      </c>
      <c r="J1361" s="1" t="n">
        <v>2019</v>
      </c>
      <c r="K1361" s="1" t="n">
        <v>4</v>
      </c>
      <c r="L1361" s="1" t="n">
        <v>11</v>
      </c>
      <c r="M1361" s="1" t="s">
        <v>327</v>
      </c>
      <c r="N1361" s="1" t="s">
        <v>361</v>
      </c>
    </row>
    <row r="1362" customFormat="false" ht="12.8" hidden="false" customHeight="false" outlineLevel="0" collapsed="false">
      <c r="A1362" s="1" t="s">
        <v>326</v>
      </c>
      <c r="B1362" s="1" t="s">
        <v>447</v>
      </c>
      <c r="C1362" s="1" t="s">
        <v>377</v>
      </c>
      <c r="D1362" s="1" t="n">
        <v>299.555071506998</v>
      </c>
      <c r="E1362" s="1" t="s">
        <v>448</v>
      </c>
      <c r="F1362" s="1" t="s">
        <v>325</v>
      </c>
      <c r="G1362" s="1" t="s">
        <v>435</v>
      </c>
      <c r="H1362" s="1" t="n">
        <v>26.4050715069983</v>
      </c>
      <c r="I1362" s="37" t="n">
        <v>43586</v>
      </c>
      <c r="J1362" s="1" t="n">
        <v>2019</v>
      </c>
      <c r="K1362" s="1" t="n">
        <v>5</v>
      </c>
      <c r="L1362" s="1" t="n">
        <v>11</v>
      </c>
      <c r="M1362" s="1" t="s">
        <v>327</v>
      </c>
      <c r="N1362" s="1" t="s">
        <v>361</v>
      </c>
    </row>
    <row r="1363" customFormat="false" ht="12.8" hidden="false" customHeight="false" outlineLevel="0" collapsed="false">
      <c r="A1363" s="1" t="s">
        <v>326</v>
      </c>
      <c r="B1363" s="1" t="s">
        <v>447</v>
      </c>
      <c r="C1363" s="1" t="s">
        <v>378</v>
      </c>
      <c r="D1363" s="1" t="n">
        <v>300.012525527416</v>
      </c>
      <c r="E1363" s="1" t="s">
        <v>448</v>
      </c>
      <c r="F1363" s="1" t="s">
        <v>325</v>
      </c>
      <c r="G1363" s="1" t="s">
        <v>435</v>
      </c>
      <c r="H1363" s="1" t="n">
        <v>26.8625255274165</v>
      </c>
      <c r="I1363" s="37" t="n">
        <v>43617</v>
      </c>
      <c r="J1363" s="1" t="n">
        <v>2019</v>
      </c>
      <c r="K1363" s="1" t="n">
        <v>6</v>
      </c>
      <c r="L1363" s="1" t="n">
        <v>11</v>
      </c>
      <c r="M1363" s="1" t="s">
        <v>327</v>
      </c>
      <c r="N1363" s="1" t="s">
        <v>361</v>
      </c>
    </row>
    <row r="1364" customFormat="false" ht="12.8" hidden="false" customHeight="false" outlineLevel="0" collapsed="false">
      <c r="A1364" s="1" t="s">
        <v>326</v>
      </c>
      <c r="B1364" s="1" t="s">
        <v>447</v>
      </c>
      <c r="C1364" s="1" t="s">
        <v>379</v>
      </c>
      <c r="D1364" s="1" t="n">
        <v>299.981564172397</v>
      </c>
      <c r="E1364" s="1" t="s">
        <v>448</v>
      </c>
      <c r="F1364" s="1" t="s">
        <v>325</v>
      </c>
      <c r="G1364" s="1" t="s">
        <v>435</v>
      </c>
      <c r="H1364" s="1" t="n">
        <v>26.8315641723967</v>
      </c>
      <c r="I1364" s="37" t="n">
        <v>43647</v>
      </c>
      <c r="J1364" s="1" t="n">
        <v>2019</v>
      </c>
      <c r="K1364" s="1" t="n">
        <v>7</v>
      </c>
      <c r="L1364" s="1" t="n">
        <v>11</v>
      </c>
      <c r="M1364" s="1" t="s">
        <v>327</v>
      </c>
      <c r="N1364" s="1" t="s">
        <v>361</v>
      </c>
    </row>
    <row r="1365" customFormat="false" ht="12.8" hidden="false" customHeight="false" outlineLevel="0" collapsed="false">
      <c r="A1365" s="1" t="s">
        <v>326</v>
      </c>
      <c r="B1365" s="1" t="s">
        <v>447</v>
      </c>
      <c r="C1365" s="1" t="s">
        <v>380</v>
      </c>
      <c r="D1365" s="1" t="n">
        <v>300.224610809302</v>
      </c>
      <c r="E1365" s="1" t="s">
        <v>448</v>
      </c>
      <c r="F1365" s="1" t="s">
        <v>325</v>
      </c>
      <c r="G1365" s="1" t="s">
        <v>435</v>
      </c>
      <c r="H1365" s="1" t="n">
        <v>27.0746108093024</v>
      </c>
      <c r="I1365" s="37" t="n">
        <v>43678</v>
      </c>
      <c r="J1365" s="1" t="n">
        <v>2019</v>
      </c>
      <c r="K1365" s="1" t="n">
        <v>8</v>
      </c>
      <c r="L1365" s="1" t="n">
        <v>11</v>
      </c>
      <c r="M1365" s="1" t="s">
        <v>327</v>
      </c>
      <c r="N1365" s="1" t="s">
        <v>361</v>
      </c>
    </row>
    <row r="1366" customFormat="false" ht="12.8" hidden="false" customHeight="false" outlineLevel="0" collapsed="false">
      <c r="A1366" s="1" t="s">
        <v>326</v>
      </c>
      <c r="B1366" s="1" t="s">
        <v>447</v>
      </c>
      <c r="C1366" s="1" t="s">
        <v>381</v>
      </c>
      <c r="D1366" s="1" t="n">
        <v>301.28890738811</v>
      </c>
      <c r="E1366" s="1" t="s">
        <v>448</v>
      </c>
      <c r="F1366" s="1" t="s">
        <v>325</v>
      </c>
      <c r="G1366" s="1" t="s">
        <v>435</v>
      </c>
      <c r="H1366" s="1" t="n">
        <v>28.1389073881097</v>
      </c>
      <c r="I1366" s="37" t="n">
        <v>43709</v>
      </c>
      <c r="J1366" s="1" t="n">
        <v>2019</v>
      </c>
      <c r="K1366" s="1" t="n">
        <v>9</v>
      </c>
      <c r="L1366" s="1" t="n">
        <v>11</v>
      </c>
      <c r="M1366" s="1" t="s">
        <v>327</v>
      </c>
      <c r="N1366" s="1" t="s">
        <v>361</v>
      </c>
    </row>
    <row r="1367" customFormat="false" ht="12.8" hidden="false" customHeight="false" outlineLevel="0" collapsed="false">
      <c r="A1367" s="1" t="s">
        <v>326</v>
      </c>
      <c r="B1367" s="1" t="s">
        <v>447</v>
      </c>
      <c r="C1367" s="1" t="s">
        <v>382</v>
      </c>
      <c r="D1367" s="1" t="n">
        <v>299.296544192582</v>
      </c>
      <c r="E1367" s="1" t="s">
        <v>448</v>
      </c>
      <c r="F1367" s="1" t="s">
        <v>325</v>
      </c>
      <c r="G1367" s="1" t="s">
        <v>435</v>
      </c>
      <c r="H1367" s="1" t="n">
        <v>26.1465441925825</v>
      </c>
      <c r="I1367" s="37" t="n">
        <v>43739</v>
      </c>
      <c r="J1367" s="1" t="n">
        <v>2019</v>
      </c>
      <c r="K1367" s="1" t="n">
        <v>10</v>
      </c>
      <c r="L1367" s="1" t="n">
        <v>11</v>
      </c>
      <c r="M1367" s="1" t="s">
        <v>327</v>
      </c>
      <c r="N1367" s="1" t="s">
        <v>361</v>
      </c>
    </row>
    <row r="1368" customFormat="false" ht="12.8" hidden="false" customHeight="false" outlineLevel="0" collapsed="false">
      <c r="A1368" s="1" t="s">
        <v>326</v>
      </c>
      <c r="B1368" s="1" t="s">
        <v>447</v>
      </c>
      <c r="C1368" s="1" t="s">
        <v>383</v>
      </c>
      <c r="D1368" s="1" t="n">
        <v>299.517917880974</v>
      </c>
      <c r="E1368" s="1" t="s">
        <v>448</v>
      </c>
      <c r="F1368" s="1" t="s">
        <v>325</v>
      </c>
      <c r="G1368" s="1" t="s">
        <v>435</v>
      </c>
      <c r="H1368" s="1" t="n">
        <v>26.3679178809745</v>
      </c>
      <c r="I1368" s="37" t="n">
        <v>43770</v>
      </c>
      <c r="J1368" s="1" t="n">
        <v>2019</v>
      </c>
      <c r="K1368" s="1" t="n">
        <v>11</v>
      </c>
      <c r="L1368" s="1" t="n">
        <v>11</v>
      </c>
      <c r="M1368" s="1" t="s">
        <v>327</v>
      </c>
      <c r="N1368" s="1" t="s">
        <v>361</v>
      </c>
    </row>
    <row r="1369" customFormat="false" ht="12.8" hidden="false" customHeight="false" outlineLevel="0" collapsed="false">
      <c r="A1369" s="1" t="s">
        <v>326</v>
      </c>
      <c r="B1369" s="1" t="s">
        <v>447</v>
      </c>
      <c r="C1369" s="1" t="s">
        <v>384</v>
      </c>
      <c r="D1369" s="1" t="n">
        <v>299.380913885012</v>
      </c>
      <c r="E1369" s="1" t="s">
        <v>448</v>
      </c>
      <c r="F1369" s="1" t="s">
        <v>325</v>
      </c>
      <c r="G1369" s="1" t="s">
        <v>435</v>
      </c>
      <c r="H1369" s="1" t="n">
        <v>26.2309138850117</v>
      </c>
      <c r="I1369" s="37" t="n">
        <v>43800</v>
      </c>
      <c r="J1369" s="1" t="n">
        <v>2019</v>
      </c>
      <c r="K1369" s="1" t="n">
        <v>12</v>
      </c>
      <c r="L1369" s="1" t="n">
        <v>11</v>
      </c>
      <c r="M1369" s="1" t="s">
        <v>327</v>
      </c>
      <c r="N1369" s="1" t="s">
        <v>361</v>
      </c>
    </row>
    <row r="1370" customFormat="false" ht="12.8" hidden="false" customHeight="false" outlineLevel="0" collapsed="false">
      <c r="A1370" s="1" t="s">
        <v>326</v>
      </c>
      <c r="B1370" s="1" t="s">
        <v>447</v>
      </c>
      <c r="C1370" s="1" t="s">
        <v>385</v>
      </c>
      <c r="D1370" s="1" t="n">
        <v>299.823661261795</v>
      </c>
      <c r="E1370" s="1" t="s">
        <v>448</v>
      </c>
      <c r="F1370" s="1" t="s">
        <v>325</v>
      </c>
      <c r="G1370" s="1" t="s">
        <v>435</v>
      </c>
      <c r="H1370" s="1" t="n">
        <v>26.6736612617954</v>
      </c>
      <c r="I1370" s="37" t="n">
        <v>43831</v>
      </c>
      <c r="J1370" s="1" t="n">
        <v>2020</v>
      </c>
      <c r="K1370" s="1" t="n">
        <v>1</v>
      </c>
      <c r="L1370" s="1" t="n">
        <v>11</v>
      </c>
      <c r="M1370" s="1" t="s">
        <v>327</v>
      </c>
      <c r="N1370" s="1" t="s">
        <v>361</v>
      </c>
    </row>
    <row r="1371" customFormat="false" ht="12.8" hidden="false" customHeight="false" outlineLevel="0" collapsed="false">
      <c r="A1371" s="1" t="s">
        <v>326</v>
      </c>
      <c r="B1371" s="1" t="s">
        <v>447</v>
      </c>
      <c r="C1371" s="1" t="s">
        <v>386</v>
      </c>
      <c r="D1371" s="1" t="n">
        <v>299.309702768466</v>
      </c>
      <c r="E1371" s="1" t="s">
        <v>448</v>
      </c>
      <c r="F1371" s="1" t="s">
        <v>325</v>
      </c>
      <c r="G1371" s="1" t="s">
        <v>435</v>
      </c>
      <c r="H1371" s="1" t="n">
        <v>26.159702768466</v>
      </c>
      <c r="I1371" s="37" t="n">
        <v>43862</v>
      </c>
      <c r="J1371" s="1" t="n">
        <v>2020</v>
      </c>
      <c r="K1371" s="1" t="n">
        <v>2</v>
      </c>
      <c r="L1371" s="1" t="n">
        <v>11</v>
      </c>
      <c r="M1371" s="1" t="s">
        <v>327</v>
      </c>
      <c r="N1371" s="1" t="s">
        <v>361</v>
      </c>
    </row>
    <row r="1372" customFormat="false" ht="12.8" hidden="false" customHeight="false" outlineLevel="0" collapsed="false">
      <c r="A1372" s="1" t="s">
        <v>326</v>
      </c>
      <c r="B1372" s="1" t="s">
        <v>447</v>
      </c>
      <c r="C1372" s="1" t="s">
        <v>387</v>
      </c>
      <c r="D1372" s="1" t="n">
        <v>299.303510497462</v>
      </c>
      <c r="E1372" s="1" t="s">
        <v>448</v>
      </c>
      <c r="F1372" s="1" t="s">
        <v>325</v>
      </c>
      <c r="G1372" s="1" t="s">
        <v>435</v>
      </c>
      <c r="H1372" s="1" t="n">
        <v>26.153510497462</v>
      </c>
      <c r="I1372" s="37" t="n">
        <v>43891</v>
      </c>
      <c r="J1372" s="1" t="n">
        <v>2020</v>
      </c>
      <c r="K1372" s="1" t="n">
        <v>3</v>
      </c>
      <c r="L1372" s="1" t="n">
        <v>11</v>
      </c>
      <c r="M1372" s="1" t="s">
        <v>327</v>
      </c>
      <c r="N1372" s="1" t="s">
        <v>361</v>
      </c>
    </row>
    <row r="1373" customFormat="false" ht="12.8" hidden="false" customHeight="false" outlineLevel="0" collapsed="false">
      <c r="A1373" s="1" t="s">
        <v>326</v>
      </c>
      <c r="B1373" s="1" t="s">
        <v>447</v>
      </c>
      <c r="C1373" s="1" t="s">
        <v>388</v>
      </c>
      <c r="D1373" s="1" t="n">
        <v>299.545009066617</v>
      </c>
      <c r="E1373" s="1" t="s">
        <v>448</v>
      </c>
      <c r="F1373" s="1" t="s">
        <v>325</v>
      </c>
      <c r="G1373" s="1" t="s">
        <v>435</v>
      </c>
      <c r="H1373" s="1" t="n">
        <v>26.3950090666168</v>
      </c>
      <c r="I1373" s="37" t="n">
        <v>43922</v>
      </c>
      <c r="J1373" s="1" t="n">
        <v>2020</v>
      </c>
      <c r="K1373" s="1" t="n">
        <v>4</v>
      </c>
      <c r="L1373" s="1" t="n">
        <v>11</v>
      </c>
      <c r="M1373" s="1" t="s">
        <v>327</v>
      </c>
      <c r="N1373" s="1" t="s">
        <v>361</v>
      </c>
    </row>
    <row r="1374" customFormat="false" ht="12.8" hidden="false" customHeight="false" outlineLevel="0" collapsed="false">
      <c r="A1374" s="1" t="s">
        <v>326</v>
      </c>
      <c r="B1374" s="1" t="s">
        <v>447</v>
      </c>
      <c r="C1374" s="1" t="s">
        <v>389</v>
      </c>
      <c r="D1374" s="1" t="n">
        <v>298.887080272445</v>
      </c>
      <c r="E1374" s="1" t="s">
        <v>448</v>
      </c>
      <c r="F1374" s="1" t="s">
        <v>325</v>
      </c>
      <c r="G1374" s="1" t="s">
        <v>435</v>
      </c>
      <c r="H1374" s="1" t="n">
        <v>25.7370802724451</v>
      </c>
      <c r="I1374" s="37" t="n">
        <v>43952</v>
      </c>
      <c r="J1374" s="1" t="n">
        <v>2020</v>
      </c>
      <c r="K1374" s="1" t="n">
        <v>5</v>
      </c>
      <c r="L1374" s="1" t="n">
        <v>11</v>
      </c>
      <c r="M1374" s="1" t="s">
        <v>327</v>
      </c>
      <c r="N1374" s="1" t="s">
        <v>361</v>
      </c>
    </row>
    <row r="1375" customFormat="false" ht="12.8" hidden="false" customHeight="false" outlineLevel="0" collapsed="false">
      <c r="A1375" s="1" t="s">
        <v>326</v>
      </c>
      <c r="B1375" s="1" t="s">
        <v>447</v>
      </c>
      <c r="C1375" s="1" t="s">
        <v>390</v>
      </c>
      <c r="D1375" s="1" t="n">
        <v>299.392524393144</v>
      </c>
      <c r="E1375" s="1" t="s">
        <v>448</v>
      </c>
      <c r="F1375" s="1" t="s">
        <v>325</v>
      </c>
      <c r="G1375" s="1" t="s">
        <v>435</v>
      </c>
      <c r="H1375" s="1" t="n">
        <v>26.2425243931441</v>
      </c>
      <c r="I1375" s="37" t="n">
        <v>43983</v>
      </c>
      <c r="J1375" s="1" t="n">
        <v>2020</v>
      </c>
      <c r="K1375" s="1" t="n">
        <v>6</v>
      </c>
      <c r="L1375" s="1" t="n">
        <v>11</v>
      </c>
      <c r="M1375" s="1" t="s">
        <v>327</v>
      </c>
      <c r="N1375" s="1" t="s">
        <v>361</v>
      </c>
    </row>
    <row r="1376" customFormat="false" ht="12.8" hidden="false" customHeight="false" outlineLevel="0" collapsed="false">
      <c r="A1376" s="1" t="s">
        <v>326</v>
      </c>
      <c r="B1376" s="1" t="s">
        <v>447</v>
      </c>
      <c r="C1376" s="1" t="s">
        <v>391</v>
      </c>
      <c r="D1376" s="1" t="n">
        <v>299.775671161515</v>
      </c>
      <c r="E1376" s="1" t="s">
        <v>448</v>
      </c>
      <c r="F1376" s="1" t="s">
        <v>325</v>
      </c>
      <c r="G1376" s="1" t="s">
        <v>435</v>
      </c>
      <c r="H1376" s="1" t="n">
        <v>26.6256711615147</v>
      </c>
      <c r="I1376" s="37" t="n">
        <v>44013</v>
      </c>
      <c r="J1376" s="1" t="n">
        <v>2020</v>
      </c>
      <c r="K1376" s="1" t="n">
        <v>7</v>
      </c>
      <c r="L1376" s="1" t="n">
        <v>11</v>
      </c>
      <c r="M1376" s="1" t="s">
        <v>327</v>
      </c>
      <c r="N1376" s="1" t="s">
        <v>361</v>
      </c>
    </row>
    <row r="1377" customFormat="false" ht="12.8" hidden="false" customHeight="false" outlineLevel="0" collapsed="false">
      <c r="A1377" s="1" t="s">
        <v>326</v>
      </c>
      <c r="B1377" s="1" t="s">
        <v>447</v>
      </c>
      <c r="C1377" s="1" t="s">
        <v>392</v>
      </c>
      <c r="D1377" s="1" t="n">
        <v>300.226158877053</v>
      </c>
      <c r="E1377" s="1" t="s">
        <v>448</v>
      </c>
      <c r="F1377" s="1" t="s">
        <v>325</v>
      </c>
      <c r="G1377" s="1" t="s">
        <v>435</v>
      </c>
      <c r="H1377" s="1" t="n">
        <v>27.0761588770534</v>
      </c>
      <c r="I1377" s="37" t="n">
        <v>44044</v>
      </c>
      <c r="J1377" s="1" t="n">
        <v>2020</v>
      </c>
      <c r="K1377" s="1" t="n">
        <v>8</v>
      </c>
      <c r="L1377" s="1" t="n">
        <v>11</v>
      </c>
      <c r="M1377" s="1" t="s">
        <v>327</v>
      </c>
      <c r="N1377" s="1" t="s">
        <v>361</v>
      </c>
    </row>
    <row r="1378" customFormat="false" ht="12.8" hidden="false" customHeight="false" outlineLevel="0" collapsed="false">
      <c r="A1378" s="1" t="s">
        <v>326</v>
      </c>
      <c r="B1378" s="1" t="s">
        <v>447</v>
      </c>
      <c r="C1378" s="1" t="s">
        <v>393</v>
      </c>
      <c r="D1378" s="1" t="n">
        <v>301.14958129052</v>
      </c>
      <c r="E1378" s="1" t="s">
        <v>448</v>
      </c>
      <c r="F1378" s="1" t="s">
        <v>325</v>
      </c>
      <c r="G1378" s="1" t="s">
        <v>435</v>
      </c>
      <c r="H1378" s="1" t="n">
        <v>27.9995812905204</v>
      </c>
      <c r="I1378" s="37" t="n">
        <v>44075</v>
      </c>
      <c r="J1378" s="1" t="n">
        <v>2020</v>
      </c>
      <c r="K1378" s="1" t="n">
        <v>9</v>
      </c>
      <c r="L1378" s="1" t="n">
        <v>11</v>
      </c>
      <c r="M1378" s="1" t="s">
        <v>327</v>
      </c>
      <c r="N1378" s="1" t="s">
        <v>361</v>
      </c>
    </row>
    <row r="1379" customFormat="false" ht="12.8" hidden="false" customHeight="false" outlineLevel="0" collapsed="false">
      <c r="A1379" s="1" t="s">
        <v>326</v>
      </c>
      <c r="B1379" s="1" t="s">
        <v>447</v>
      </c>
      <c r="C1379" s="1" t="s">
        <v>394</v>
      </c>
      <c r="D1379" s="1" t="n">
        <v>300.619368085805</v>
      </c>
      <c r="E1379" s="1" t="s">
        <v>448</v>
      </c>
      <c r="F1379" s="1" t="s">
        <v>325</v>
      </c>
      <c r="G1379" s="1" t="s">
        <v>435</v>
      </c>
      <c r="H1379" s="1" t="n">
        <v>27.4693680858055</v>
      </c>
      <c r="I1379" s="37" t="n">
        <v>44105</v>
      </c>
      <c r="J1379" s="1" t="n">
        <v>2020</v>
      </c>
      <c r="K1379" s="1" t="n">
        <v>10</v>
      </c>
      <c r="L1379" s="1" t="n">
        <v>11</v>
      </c>
      <c r="M1379" s="1" t="s">
        <v>327</v>
      </c>
      <c r="N1379" s="1" t="s">
        <v>361</v>
      </c>
    </row>
    <row r="1380" customFormat="false" ht="12.8" hidden="false" customHeight="false" outlineLevel="0" collapsed="false">
      <c r="A1380" s="1" t="s">
        <v>326</v>
      </c>
      <c r="B1380" s="1" t="s">
        <v>447</v>
      </c>
      <c r="C1380" s="1" t="s">
        <v>395</v>
      </c>
      <c r="D1380" s="1" t="n">
        <v>300.021039900047</v>
      </c>
      <c r="E1380" s="1" t="s">
        <v>448</v>
      </c>
      <c r="F1380" s="1" t="s">
        <v>325</v>
      </c>
      <c r="G1380" s="1" t="s">
        <v>435</v>
      </c>
      <c r="H1380" s="1" t="n">
        <v>26.871039900047</v>
      </c>
      <c r="I1380" s="37" t="n">
        <v>44136</v>
      </c>
      <c r="J1380" s="1" t="n">
        <v>2020</v>
      </c>
      <c r="K1380" s="1" t="n">
        <v>11</v>
      </c>
      <c r="L1380" s="1" t="n">
        <v>11</v>
      </c>
      <c r="M1380" s="1" t="s">
        <v>327</v>
      </c>
      <c r="N1380" s="1" t="s">
        <v>361</v>
      </c>
    </row>
    <row r="1381" customFormat="false" ht="12.8" hidden="false" customHeight="false" outlineLevel="0" collapsed="false">
      <c r="A1381" s="1" t="s">
        <v>326</v>
      </c>
      <c r="B1381" s="1" t="s">
        <v>447</v>
      </c>
      <c r="C1381" s="1" t="s">
        <v>396</v>
      </c>
      <c r="D1381" s="1" t="n">
        <v>299.144833552985</v>
      </c>
      <c r="E1381" s="1" t="s">
        <v>448</v>
      </c>
      <c r="F1381" s="1" t="s">
        <v>325</v>
      </c>
      <c r="G1381" s="1" t="s">
        <v>435</v>
      </c>
      <c r="H1381" s="1" t="n">
        <v>25.9948335529853</v>
      </c>
      <c r="I1381" s="37" t="n">
        <v>44166</v>
      </c>
      <c r="J1381" s="1" t="n">
        <v>2020</v>
      </c>
      <c r="K1381" s="1" t="n">
        <v>12</v>
      </c>
      <c r="L1381" s="1" t="n">
        <v>11</v>
      </c>
      <c r="M1381" s="1" t="s">
        <v>327</v>
      </c>
      <c r="N1381" s="1" t="s">
        <v>361</v>
      </c>
    </row>
    <row r="1382" customFormat="false" ht="12.8" hidden="false" customHeight="false" outlineLevel="0" collapsed="false">
      <c r="A1382" s="1" t="s">
        <v>326</v>
      </c>
      <c r="B1382" s="1" t="s">
        <v>447</v>
      </c>
      <c r="C1382" s="1" t="s">
        <v>397</v>
      </c>
      <c r="D1382" s="1" t="n">
        <v>300.176300048828</v>
      </c>
      <c r="E1382" s="1" t="s">
        <v>448</v>
      </c>
      <c r="F1382" s="1" t="s">
        <v>325</v>
      </c>
      <c r="G1382" s="1" t="s">
        <v>435</v>
      </c>
      <c r="H1382" s="1" t="n">
        <v>27.0263000488282</v>
      </c>
      <c r="I1382" s="37" t="n">
        <v>44212</v>
      </c>
      <c r="J1382" s="1" t="n">
        <v>2021</v>
      </c>
      <c r="K1382" s="1" t="n">
        <v>1</v>
      </c>
      <c r="L1382" s="1" t="n">
        <v>11</v>
      </c>
      <c r="M1382" s="1" t="s">
        <v>327</v>
      </c>
      <c r="N1382" s="1" t="s">
        <v>361</v>
      </c>
    </row>
    <row r="1383" customFormat="false" ht="12.8" hidden="false" customHeight="false" outlineLevel="0" collapsed="false">
      <c r="A1383" s="1" t="s">
        <v>326</v>
      </c>
      <c r="B1383" s="1" t="s">
        <v>447</v>
      </c>
      <c r="C1383" s="1" t="s">
        <v>398</v>
      </c>
      <c r="D1383" s="1" t="n">
        <v>298.906431119333</v>
      </c>
      <c r="E1383" s="1" t="s">
        <v>448</v>
      </c>
      <c r="F1383" s="1" t="s">
        <v>325</v>
      </c>
      <c r="G1383" s="1" t="s">
        <v>435</v>
      </c>
      <c r="H1383" s="1" t="n">
        <v>25.7564311193325</v>
      </c>
      <c r="I1383" s="37" t="n">
        <v>44197</v>
      </c>
      <c r="J1383" s="1" t="n">
        <v>2021</v>
      </c>
      <c r="K1383" s="1" t="n">
        <v>1</v>
      </c>
      <c r="L1383" s="1" t="n">
        <v>11</v>
      </c>
      <c r="M1383" s="1" t="s">
        <v>327</v>
      </c>
      <c r="N1383" s="1" t="s">
        <v>361</v>
      </c>
    </row>
    <row r="1384" customFormat="false" ht="12.8" hidden="false" customHeight="false" outlineLevel="0" collapsed="false">
      <c r="A1384" s="1" t="s">
        <v>326</v>
      </c>
      <c r="B1384" s="1" t="s">
        <v>447</v>
      </c>
      <c r="C1384" s="1" t="s">
        <v>399</v>
      </c>
      <c r="D1384" s="1" t="n">
        <v>300.593902587891</v>
      </c>
      <c r="E1384" s="1" t="s">
        <v>448</v>
      </c>
      <c r="F1384" s="1" t="s">
        <v>325</v>
      </c>
      <c r="G1384" s="1" t="s">
        <v>435</v>
      </c>
      <c r="H1384" s="1" t="n">
        <v>27.4439025878906</v>
      </c>
      <c r="I1384" s="37" t="n">
        <v>44242</v>
      </c>
      <c r="J1384" s="1" t="n">
        <v>2021</v>
      </c>
      <c r="K1384" s="1" t="n">
        <v>2</v>
      </c>
      <c r="L1384" s="1" t="n">
        <v>11</v>
      </c>
      <c r="M1384" s="1" t="s">
        <v>327</v>
      </c>
      <c r="N1384" s="1" t="s">
        <v>361</v>
      </c>
    </row>
    <row r="1385" customFormat="false" ht="12.8" hidden="false" customHeight="false" outlineLevel="0" collapsed="false">
      <c r="A1385" s="1" t="s">
        <v>326</v>
      </c>
      <c r="B1385" s="1" t="s">
        <v>447</v>
      </c>
      <c r="C1385" s="1" t="s">
        <v>400</v>
      </c>
      <c r="D1385" s="1" t="n">
        <v>298.811224952646</v>
      </c>
      <c r="E1385" s="1" t="s">
        <v>448</v>
      </c>
      <c r="F1385" s="1" t="s">
        <v>325</v>
      </c>
      <c r="G1385" s="1" t="s">
        <v>435</v>
      </c>
      <c r="H1385" s="1" t="n">
        <v>25.6612249526464</v>
      </c>
      <c r="I1385" s="37" t="n">
        <v>44228</v>
      </c>
      <c r="J1385" s="1" t="n">
        <v>2021</v>
      </c>
      <c r="K1385" s="1" t="n">
        <v>2</v>
      </c>
      <c r="L1385" s="1" t="n">
        <v>11</v>
      </c>
      <c r="M1385" s="1" t="s">
        <v>327</v>
      </c>
      <c r="N1385" s="1" t="s">
        <v>361</v>
      </c>
    </row>
    <row r="1386" customFormat="false" ht="12.8" hidden="false" customHeight="false" outlineLevel="0" collapsed="false">
      <c r="A1386" s="1" t="s">
        <v>326</v>
      </c>
      <c r="B1386" s="1" t="s">
        <v>447</v>
      </c>
      <c r="C1386" s="1" t="s">
        <v>401</v>
      </c>
      <c r="D1386" s="1" t="n">
        <v>300.406433105469</v>
      </c>
      <c r="E1386" s="1" t="s">
        <v>448</v>
      </c>
      <c r="F1386" s="1" t="s">
        <v>325</v>
      </c>
      <c r="G1386" s="1" t="s">
        <v>435</v>
      </c>
      <c r="H1386" s="1" t="n">
        <v>27.2564331054688</v>
      </c>
      <c r="I1386" s="37" t="n">
        <v>44271</v>
      </c>
      <c r="J1386" s="1" t="n">
        <v>2021</v>
      </c>
      <c r="K1386" s="1" t="n">
        <v>3</v>
      </c>
      <c r="L1386" s="1" t="n">
        <v>11</v>
      </c>
      <c r="M1386" s="1" t="s">
        <v>327</v>
      </c>
      <c r="N1386" s="1" t="s">
        <v>361</v>
      </c>
    </row>
    <row r="1387" customFormat="false" ht="12.8" hidden="false" customHeight="false" outlineLevel="0" collapsed="false">
      <c r="A1387" s="1" t="s">
        <v>326</v>
      </c>
      <c r="B1387" s="1" t="s">
        <v>447</v>
      </c>
      <c r="C1387" s="1" t="s">
        <v>402</v>
      </c>
      <c r="D1387" s="1"/>
      <c r="E1387" s="1" t="s">
        <v>448</v>
      </c>
      <c r="F1387" s="1" t="s">
        <v>325</v>
      </c>
      <c r="G1387" s="1" t="s">
        <v>435</v>
      </c>
      <c r="H1387" s="1"/>
      <c r="I1387" s="37" t="n">
        <v>44256</v>
      </c>
      <c r="J1387" s="1" t="n">
        <v>2021</v>
      </c>
      <c r="K1387" s="1" t="n">
        <v>3</v>
      </c>
      <c r="L1387" s="1" t="n">
        <v>11</v>
      </c>
      <c r="M1387" s="1" t="s">
        <v>327</v>
      </c>
      <c r="N1387" s="1" t="s">
        <v>361</v>
      </c>
    </row>
    <row r="1388" customFormat="false" ht="12.8" hidden="false" customHeight="false" outlineLevel="0" collapsed="false">
      <c r="A1388" s="1" t="s">
        <v>326</v>
      </c>
      <c r="B1388" s="1" t="s">
        <v>447</v>
      </c>
      <c r="C1388" s="1" t="s">
        <v>403</v>
      </c>
      <c r="D1388" s="1" t="n">
        <v>300.378662109375</v>
      </c>
      <c r="E1388" s="1" t="s">
        <v>448</v>
      </c>
      <c r="F1388" s="1" t="s">
        <v>325</v>
      </c>
      <c r="G1388" s="1" t="s">
        <v>435</v>
      </c>
      <c r="H1388" s="1" t="n">
        <v>27.228662109375</v>
      </c>
      <c r="I1388" s="37" t="n">
        <v>44302</v>
      </c>
      <c r="J1388" s="1" t="n">
        <v>2021</v>
      </c>
      <c r="K1388" s="1" t="n">
        <v>4</v>
      </c>
      <c r="L1388" s="1" t="n">
        <v>11</v>
      </c>
      <c r="M1388" s="1" t="s">
        <v>327</v>
      </c>
      <c r="N1388" s="1" t="s">
        <v>361</v>
      </c>
    </row>
    <row r="1389" customFormat="false" ht="12.8" hidden="false" customHeight="false" outlineLevel="0" collapsed="false">
      <c r="A1389" s="1" t="s">
        <v>326</v>
      </c>
      <c r="B1389" s="1" t="s">
        <v>447</v>
      </c>
      <c r="C1389" s="1" t="s">
        <v>404</v>
      </c>
      <c r="D1389" s="1"/>
      <c r="E1389" s="1" t="s">
        <v>448</v>
      </c>
      <c r="F1389" s="1" t="s">
        <v>325</v>
      </c>
      <c r="G1389" s="1" t="s">
        <v>435</v>
      </c>
      <c r="H1389" s="1"/>
      <c r="I1389" s="37" t="n">
        <v>44287</v>
      </c>
      <c r="J1389" s="1" t="n">
        <v>2021</v>
      </c>
      <c r="K1389" s="1" t="n">
        <v>4</v>
      </c>
      <c r="L1389" s="1" t="n">
        <v>11</v>
      </c>
      <c r="M1389" s="1" t="s">
        <v>327</v>
      </c>
      <c r="N1389" s="1" t="s">
        <v>361</v>
      </c>
    </row>
    <row r="1390" customFormat="false" ht="12.8" hidden="false" customHeight="false" outlineLevel="0" collapsed="false">
      <c r="A1390" s="1" t="s">
        <v>326</v>
      </c>
      <c r="B1390" s="1" t="s">
        <v>447</v>
      </c>
      <c r="C1390" s="1" t="s">
        <v>405</v>
      </c>
      <c r="D1390" s="1" t="n">
        <v>299.297607421875</v>
      </c>
      <c r="E1390" s="1" t="s">
        <v>448</v>
      </c>
      <c r="F1390" s="1" t="s">
        <v>325</v>
      </c>
      <c r="G1390" s="1" t="s">
        <v>435</v>
      </c>
      <c r="H1390" s="1" t="n">
        <v>26.147607421875</v>
      </c>
      <c r="I1390" s="37" t="n">
        <v>44332</v>
      </c>
      <c r="J1390" s="1" t="n">
        <v>2021</v>
      </c>
      <c r="K1390" s="1" t="n">
        <v>5</v>
      </c>
      <c r="L1390" s="1" t="n">
        <v>11</v>
      </c>
      <c r="M1390" s="1" t="s">
        <v>327</v>
      </c>
      <c r="N1390" s="1" t="s">
        <v>361</v>
      </c>
    </row>
    <row r="1391" customFormat="false" ht="12.8" hidden="false" customHeight="false" outlineLevel="0" collapsed="false">
      <c r="A1391" s="1" t="s">
        <v>326</v>
      </c>
      <c r="B1391" s="1" t="s">
        <v>447</v>
      </c>
      <c r="C1391" s="1" t="s">
        <v>406</v>
      </c>
      <c r="D1391" s="1" t="n">
        <v>296.572082519531</v>
      </c>
      <c r="E1391" s="1" t="s">
        <v>448</v>
      </c>
      <c r="F1391" s="1" t="s">
        <v>325</v>
      </c>
      <c r="G1391" s="1" t="s">
        <v>435</v>
      </c>
      <c r="H1391" s="1" t="n">
        <v>23.4220825195313</v>
      </c>
      <c r="I1391" s="37" t="n">
        <v>44363</v>
      </c>
      <c r="J1391" s="1" t="n">
        <v>2021</v>
      </c>
      <c r="K1391" s="1" t="n">
        <v>6</v>
      </c>
      <c r="L1391" s="1" t="n">
        <v>11</v>
      </c>
      <c r="M1391" s="1" t="s">
        <v>327</v>
      </c>
      <c r="N1391" s="1" t="s">
        <v>361</v>
      </c>
    </row>
    <row r="1392" customFormat="false" ht="12.8" hidden="false" customHeight="false" outlineLevel="0" collapsed="false">
      <c r="A1392" s="1" t="s">
        <v>326</v>
      </c>
      <c r="B1392" s="1" t="s">
        <v>447</v>
      </c>
      <c r="C1392" s="1" t="s">
        <v>407</v>
      </c>
      <c r="D1392" s="1" t="n">
        <v>296.391632080078</v>
      </c>
      <c r="E1392" s="1" t="s">
        <v>448</v>
      </c>
      <c r="F1392" s="1" t="s">
        <v>325</v>
      </c>
      <c r="G1392" s="1" t="s">
        <v>435</v>
      </c>
      <c r="H1392" s="1" t="n">
        <v>23.2416320800781</v>
      </c>
      <c r="I1392" s="37" t="n">
        <v>44393</v>
      </c>
      <c r="J1392" s="1" t="n">
        <v>2021</v>
      </c>
      <c r="K1392" s="1" t="n">
        <v>7</v>
      </c>
      <c r="L1392" s="1" t="n">
        <v>11</v>
      </c>
      <c r="M1392" s="1" t="s">
        <v>327</v>
      </c>
      <c r="N1392" s="1" t="s">
        <v>361</v>
      </c>
    </row>
    <row r="1393" customFormat="false" ht="12.8" hidden="false" customHeight="false" outlineLevel="0" collapsed="false">
      <c r="A1393" s="1" t="s">
        <v>326</v>
      </c>
      <c r="B1393" s="1" t="s">
        <v>447</v>
      </c>
      <c r="C1393" s="1" t="s">
        <v>408</v>
      </c>
      <c r="D1393" s="1" t="n">
        <v>298.412231445312</v>
      </c>
      <c r="E1393" s="1" t="s">
        <v>448</v>
      </c>
      <c r="F1393" s="1" t="s">
        <v>325</v>
      </c>
      <c r="G1393" s="1" t="s">
        <v>435</v>
      </c>
      <c r="H1393" s="1" t="n">
        <v>25.2622314453125</v>
      </c>
      <c r="I1393" s="37" t="n">
        <v>44424</v>
      </c>
      <c r="J1393" s="1" t="n">
        <v>2021</v>
      </c>
      <c r="K1393" s="1" t="n">
        <v>8</v>
      </c>
      <c r="L1393" s="1" t="n">
        <v>11</v>
      </c>
      <c r="M1393" s="1" t="s">
        <v>327</v>
      </c>
      <c r="N1393" s="1" t="s">
        <v>361</v>
      </c>
    </row>
    <row r="1394" customFormat="false" ht="12.8" hidden="false" customHeight="false" outlineLevel="0" collapsed="false">
      <c r="A1394" s="1" t="s">
        <v>326</v>
      </c>
      <c r="B1394" s="1" t="s">
        <v>447</v>
      </c>
      <c r="C1394" s="1" t="s">
        <v>409</v>
      </c>
      <c r="D1394" s="1" t="n">
        <v>300.359619140625</v>
      </c>
      <c r="E1394" s="1" t="s">
        <v>448</v>
      </c>
      <c r="F1394" s="1" t="s">
        <v>325</v>
      </c>
      <c r="G1394" s="1" t="s">
        <v>435</v>
      </c>
      <c r="H1394" s="1" t="n">
        <v>27.209619140625</v>
      </c>
      <c r="I1394" s="37" t="n">
        <v>44455</v>
      </c>
      <c r="J1394" s="1" t="n">
        <v>2021</v>
      </c>
      <c r="K1394" s="1" t="n">
        <v>9</v>
      </c>
      <c r="L1394" s="1" t="n">
        <v>11</v>
      </c>
      <c r="M1394" s="1" t="s">
        <v>327</v>
      </c>
      <c r="N1394" s="1" t="s">
        <v>361</v>
      </c>
    </row>
    <row r="1395" customFormat="false" ht="12.8" hidden="false" customHeight="false" outlineLevel="0" collapsed="false">
      <c r="A1395" s="1" t="s">
        <v>326</v>
      </c>
      <c r="B1395" s="1" t="s">
        <v>447</v>
      </c>
      <c r="C1395" s="1" t="s">
        <v>410</v>
      </c>
      <c r="D1395" s="1" t="n">
        <v>300.605072021484</v>
      </c>
      <c r="E1395" s="1" t="s">
        <v>448</v>
      </c>
      <c r="F1395" s="1" t="s">
        <v>325</v>
      </c>
      <c r="G1395" s="1" t="s">
        <v>435</v>
      </c>
      <c r="H1395" s="1" t="n">
        <v>27.4550720214844</v>
      </c>
      <c r="I1395" s="37" t="n">
        <v>44485</v>
      </c>
      <c r="J1395" s="1" t="n">
        <v>2021</v>
      </c>
      <c r="K1395" s="1" t="n">
        <v>10</v>
      </c>
      <c r="L1395" s="1" t="n">
        <v>11</v>
      </c>
      <c r="M1395" s="1" t="s">
        <v>327</v>
      </c>
      <c r="N1395" s="1" t="s">
        <v>361</v>
      </c>
    </row>
    <row r="1396" customFormat="false" ht="12.8" hidden="false" customHeight="false" outlineLevel="0" collapsed="false">
      <c r="A1396" s="1" t="s">
        <v>326</v>
      </c>
      <c r="B1396" s="1" t="s">
        <v>447</v>
      </c>
      <c r="C1396" s="1" t="s">
        <v>411</v>
      </c>
      <c r="D1396" s="1" t="n">
        <v>300.6328125</v>
      </c>
      <c r="E1396" s="1" t="s">
        <v>448</v>
      </c>
      <c r="F1396" s="1" t="s">
        <v>325</v>
      </c>
      <c r="G1396" s="1" t="s">
        <v>435</v>
      </c>
      <c r="H1396" s="1" t="n">
        <v>27.4828125</v>
      </c>
      <c r="I1396" s="37" t="n">
        <v>44516</v>
      </c>
      <c r="J1396" s="1" t="n">
        <v>2021</v>
      </c>
      <c r="K1396" s="1" t="n">
        <v>11</v>
      </c>
      <c r="L1396" s="1" t="n">
        <v>11</v>
      </c>
      <c r="M1396" s="1" t="s">
        <v>327</v>
      </c>
      <c r="N1396" s="1" t="s">
        <v>361</v>
      </c>
    </row>
    <row r="1397" customFormat="false" ht="12.8" hidden="false" customHeight="false" outlineLevel="0" collapsed="false">
      <c r="A1397" s="1" t="s">
        <v>326</v>
      </c>
      <c r="B1397" s="1" t="s">
        <v>447</v>
      </c>
      <c r="C1397" s="1" t="s">
        <v>412</v>
      </c>
      <c r="D1397" s="1" t="n">
        <v>299.97021484375</v>
      </c>
      <c r="E1397" s="1" t="s">
        <v>448</v>
      </c>
      <c r="F1397" s="1" t="s">
        <v>325</v>
      </c>
      <c r="G1397" s="1" t="s">
        <v>435</v>
      </c>
      <c r="H1397" s="1" t="n">
        <v>26.82021484375</v>
      </c>
      <c r="I1397" s="37" t="n">
        <v>44546</v>
      </c>
      <c r="J1397" s="1" t="n">
        <v>2021</v>
      </c>
      <c r="K1397" s="1" t="n">
        <v>12</v>
      </c>
      <c r="L1397" s="1" t="n">
        <v>11</v>
      </c>
      <c r="M1397" s="1" t="s">
        <v>327</v>
      </c>
      <c r="N1397" s="1" t="s">
        <v>361</v>
      </c>
    </row>
    <row r="1398" customFormat="false" ht="12.8" hidden="false" customHeight="false" outlineLevel="0" collapsed="false">
      <c r="A1398" s="1" t="s">
        <v>326</v>
      </c>
      <c r="B1398" s="1" t="s">
        <v>447</v>
      </c>
      <c r="C1398" s="1" t="s">
        <v>397</v>
      </c>
      <c r="D1398" s="1" t="n">
        <v>299.027679443359</v>
      </c>
      <c r="E1398" s="1" t="s">
        <v>448</v>
      </c>
      <c r="F1398" s="1" t="s">
        <v>325</v>
      </c>
      <c r="G1398" s="1" t="s">
        <v>435</v>
      </c>
      <c r="H1398" s="1" t="n">
        <v>25.8776794433594</v>
      </c>
      <c r="I1398" s="37" t="n">
        <v>44212</v>
      </c>
      <c r="J1398" s="1" t="n">
        <v>2021</v>
      </c>
      <c r="K1398" s="1" t="n">
        <v>1</v>
      </c>
      <c r="L1398" s="1" t="n">
        <v>11</v>
      </c>
      <c r="M1398" s="1" t="s">
        <v>327</v>
      </c>
      <c r="N1398" s="1" t="s">
        <v>413</v>
      </c>
    </row>
    <row r="1399" customFormat="false" ht="12.8" hidden="false" customHeight="false" outlineLevel="0" collapsed="false">
      <c r="A1399" s="1" t="s">
        <v>326</v>
      </c>
      <c r="B1399" s="1" t="s">
        <v>447</v>
      </c>
      <c r="C1399" s="1" t="s">
        <v>398</v>
      </c>
      <c r="D1399" s="1" t="n">
        <v>298.906431119333</v>
      </c>
      <c r="E1399" s="1" t="s">
        <v>448</v>
      </c>
      <c r="F1399" s="1" t="s">
        <v>325</v>
      </c>
      <c r="G1399" s="1" t="s">
        <v>435</v>
      </c>
      <c r="H1399" s="1" t="n">
        <v>25.7564311193325</v>
      </c>
      <c r="I1399" s="37" t="n">
        <v>44197</v>
      </c>
      <c r="J1399" s="1" t="n">
        <v>2021</v>
      </c>
      <c r="K1399" s="1" t="n">
        <v>1</v>
      </c>
      <c r="L1399" s="1" t="n">
        <v>11</v>
      </c>
      <c r="M1399" s="1" t="s">
        <v>327</v>
      </c>
      <c r="N1399" s="1" t="s">
        <v>413</v>
      </c>
    </row>
    <row r="1400" customFormat="false" ht="12.8" hidden="false" customHeight="false" outlineLevel="0" collapsed="false">
      <c r="A1400" s="1" t="s">
        <v>326</v>
      </c>
      <c r="B1400" s="1" t="s">
        <v>447</v>
      </c>
      <c r="C1400" s="1" t="s">
        <v>399</v>
      </c>
      <c r="D1400" s="1" t="n">
        <v>299.134887695313</v>
      </c>
      <c r="E1400" s="1" t="s">
        <v>448</v>
      </c>
      <c r="F1400" s="1" t="s">
        <v>325</v>
      </c>
      <c r="G1400" s="1" t="s">
        <v>435</v>
      </c>
      <c r="H1400" s="1" t="n">
        <v>25.9848876953125</v>
      </c>
      <c r="I1400" s="37" t="n">
        <v>44242</v>
      </c>
      <c r="J1400" s="1" t="n">
        <v>2021</v>
      </c>
      <c r="K1400" s="1" t="n">
        <v>2</v>
      </c>
      <c r="L1400" s="1" t="n">
        <v>11</v>
      </c>
      <c r="M1400" s="1" t="s">
        <v>327</v>
      </c>
      <c r="N1400" s="1" t="s">
        <v>413</v>
      </c>
    </row>
    <row r="1401" customFormat="false" ht="12.8" hidden="false" customHeight="false" outlineLevel="0" collapsed="false">
      <c r="A1401" s="1" t="s">
        <v>326</v>
      </c>
      <c r="B1401" s="1" t="s">
        <v>447</v>
      </c>
      <c r="C1401" s="1" t="s">
        <v>400</v>
      </c>
      <c r="D1401" s="1" t="n">
        <v>298.811224952646</v>
      </c>
      <c r="E1401" s="1" t="s">
        <v>448</v>
      </c>
      <c r="F1401" s="1" t="s">
        <v>325</v>
      </c>
      <c r="G1401" s="1" t="s">
        <v>435</v>
      </c>
      <c r="H1401" s="1" t="n">
        <v>25.6612249526464</v>
      </c>
      <c r="I1401" s="37" t="n">
        <v>44228</v>
      </c>
      <c r="J1401" s="1" t="n">
        <v>2021</v>
      </c>
      <c r="K1401" s="1" t="n">
        <v>2</v>
      </c>
      <c r="L1401" s="1" t="n">
        <v>11</v>
      </c>
      <c r="M1401" s="1" t="s">
        <v>327</v>
      </c>
      <c r="N1401" s="1" t="s">
        <v>413</v>
      </c>
    </row>
    <row r="1402" customFormat="false" ht="12.8" hidden="false" customHeight="false" outlineLevel="0" collapsed="false">
      <c r="A1402" s="1" t="s">
        <v>326</v>
      </c>
      <c r="B1402" s="1" t="s">
        <v>447</v>
      </c>
      <c r="C1402" s="1" t="s">
        <v>401</v>
      </c>
      <c r="D1402" s="1" t="n">
        <v>299.183868408203</v>
      </c>
      <c r="E1402" s="1" t="s">
        <v>448</v>
      </c>
      <c r="F1402" s="1" t="s">
        <v>325</v>
      </c>
      <c r="G1402" s="1" t="s">
        <v>435</v>
      </c>
      <c r="H1402" s="1" t="n">
        <v>26.0338684082032</v>
      </c>
      <c r="I1402" s="37" t="n">
        <v>44271</v>
      </c>
      <c r="J1402" s="1" t="n">
        <v>2021</v>
      </c>
      <c r="K1402" s="1" t="n">
        <v>3</v>
      </c>
      <c r="L1402" s="1" t="n">
        <v>11</v>
      </c>
      <c r="M1402" s="1" t="s">
        <v>327</v>
      </c>
      <c r="N1402" s="1" t="s">
        <v>413</v>
      </c>
    </row>
    <row r="1403" customFormat="false" ht="12.8" hidden="false" customHeight="false" outlineLevel="0" collapsed="false">
      <c r="A1403" s="1" t="s">
        <v>326</v>
      </c>
      <c r="B1403" s="1" t="s">
        <v>447</v>
      </c>
      <c r="C1403" s="1" t="s">
        <v>402</v>
      </c>
      <c r="D1403" s="1"/>
      <c r="E1403" s="1" t="s">
        <v>448</v>
      </c>
      <c r="F1403" s="1" t="s">
        <v>325</v>
      </c>
      <c r="G1403" s="1" t="s">
        <v>435</v>
      </c>
      <c r="H1403" s="1"/>
      <c r="I1403" s="37" t="n">
        <v>44256</v>
      </c>
      <c r="J1403" s="1" t="n">
        <v>2021</v>
      </c>
      <c r="K1403" s="1" t="n">
        <v>3</v>
      </c>
      <c r="L1403" s="1" t="n">
        <v>11</v>
      </c>
      <c r="M1403" s="1" t="s">
        <v>327</v>
      </c>
      <c r="N1403" s="1" t="s">
        <v>413</v>
      </c>
    </row>
    <row r="1404" customFormat="false" ht="12.8" hidden="false" customHeight="false" outlineLevel="0" collapsed="false">
      <c r="A1404" s="1" t="s">
        <v>326</v>
      </c>
      <c r="B1404" s="1" t="s">
        <v>447</v>
      </c>
      <c r="C1404" s="1" t="s">
        <v>403</v>
      </c>
      <c r="D1404" s="1" t="n">
        <v>299.403472900391</v>
      </c>
      <c r="E1404" s="1" t="s">
        <v>448</v>
      </c>
      <c r="F1404" s="1" t="s">
        <v>325</v>
      </c>
      <c r="G1404" s="1" t="s">
        <v>435</v>
      </c>
      <c r="H1404" s="1" t="n">
        <v>26.2534729003907</v>
      </c>
      <c r="I1404" s="37" t="n">
        <v>44302</v>
      </c>
      <c r="J1404" s="1" t="n">
        <v>2021</v>
      </c>
      <c r="K1404" s="1" t="n">
        <v>4</v>
      </c>
      <c r="L1404" s="1" t="n">
        <v>11</v>
      </c>
      <c r="M1404" s="1" t="s">
        <v>327</v>
      </c>
      <c r="N1404" s="1" t="s">
        <v>413</v>
      </c>
    </row>
    <row r="1405" customFormat="false" ht="12.8" hidden="false" customHeight="false" outlineLevel="0" collapsed="false">
      <c r="A1405" s="1" t="s">
        <v>326</v>
      </c>
      <c r="B1405" s="1" t="s">
        <v>447</v>
      </c>
      <c r="C1405" s="1" t="s">
        <v>404</v>
      </c>
      <c r="D1405" s="1"/>
      <c r="E1405" s="1" t="s">
        <v>448</v>
      </c>
      <c r="F1405" s="1" t="s">
        <v>325</v>
      </c>
      <c r="G1405" s="1" t="s">
        <v>435</v>
      </c>
      <c r="H1405" s="1"/>
      <c r="I1405" s="37" t="n">
        <v>44287</v>
      </c>
      <c r="J1405" s="1" t="n">
        <v>2021</v>
      </c>
      <c r="K1405" s="1" t="n">
        <v>4</v>
      </c>
      <c r="L1405" s="1" t="n">
        <v>11</v>
      </c>
      <c r="M1405" s="1" t="s">
        <v>327</v>
      </c>
      <c r="N1405" s="1" t="s">
        <v>413</v>
      </c>
    </row>
    <row r="1406" customFormat="false" ht="12.8" hidden="false" customHeight="false" outlineLevel="0" collapsed="false">
      <c r="A1406" s="1" t="s">
        <v>326</v>
      </c>
      <c r="B1406" s="1" t="s">
        <v>447</v>
      </c>
      <c r="C1406" s="1" t="s">
        <v>405</v>
      </c>
      <c r="D1406" s="1" t="n">
        <v>298.517486572266</v>
      </c>
      <c r="E1406" s="1" t="s">
        <v>448</v>
      </c>
      <c r="F1406" s="1" t="s">
        <v>325</v>
      </c>
      <c r="G1406" s="1" t="s">
        <v>435</v>
      </c>
      <c r="H1406" s="1" t="n">
        <v>25.3674865722656</v>
      </c>
      <c r="I1406" s="37" t="n">
        <v>44332</v>
      </c>
      <c r="J1406" s="1" t="n">
        <v>2021</v>
      </c>
      <c r="K1406" s="1" t="n">
        <v>5</v>
      </c>
      <c r="L1406" s="1" t="n">
        <v>11</v>
      </c>
      <c r="M1406" s="1" t="s">
        <v>327</v>
      </c>
      <c r="N1406" s="1" t="s">
        <v>413</v>
      </c>
    </row>
    <row r="1407" customFormat="false" ht="12.8" hidden="false" customHeight="false" outlineLevel="0" collapsed="false">
      <c r="A1407" s="1" t="s">
        <v>326</v>
      </c>
      <c r="B1407" s="1" t="s">
        <v>447</v>
      </c>
      <c r="C1407" s="1" t="s">
        <v>406</v>
      </c>
      <c r="D1407" s="1" t="n">
        <v>297.555725097656</v>
      </c>
      <c r="E1407" s="1" t="s">
        <v>448</v>
      </c>
      <c r="F1407" s="1" t="s">
        <v>325</v>
      </c>
      <c r="G1407" s="1" t="s">
        <v>435</v>
      </c>
      <c r="H1407" s="1" t="n">
        <v>24.4057250976563</v>
      </c>
      <c r="I1407" s="37" t="n">
        <v>44363</v>
      </c>
      <c r="J1407" s="1" t="n">
        <v>2021</v>
      </c>
      <c r="K1407" s="1" t="n">
        <v>6</v>
      </c>
      <c r="L1407" s="1" t="n">
        <v>11</v>
      </c>
      <c r="M1407" s="1" t="s">
        <v>327</v>
      </c>
      <c r="N1407" s="1" t="s">
        <v>413</v>
      </c>
    </row>
    <row r="1408" customFormat="false" ht="12.8" hidden="false" customHeight="false" outlineLevel="0" collapsed="false">
      <c r="A1408" s="1" t="s">
        <v>326</v>
      </c>
      <c r="B1408" s="1" t="s">
        <v>447</v>
      </c>
      <c r="C1408" s="1" t="s">
        <v>407</v>
      </c>
      <c r="D1408" s="1" t="n">
        <v>296.631072998047</v>
      </c>
      <c r="E1408" s="1" t="s">
        <v>448</v>
      </c>
      <c r="F1408" s="1" t="s">
        <v>325</v>
      </c>
      <c r="G1408" s="1" t="s">
        <v>435</v>
      </c>
      <c r="H1408" s="1" t="n">
        <v>23.4810729980469</v>
      </c>
      <c r="I1408" s="37" t="n">
        <v>44393</v>
      </c>
      <c r="J1408" s="1" t="n">
        <v>2021</v>
      </c>
      <c r="K1408" s="1" t="n">
        <v>7</v>
      </c>
      <c r="L1408" s="1" t="n">
        <v>11</v>
      </c>
      <c r="M1408" s="1" t="s">
        <v>327</v>
      </c>
      <c r="N1408" s="1" t="s">
        <v>413</v>
      </c>
    </row>
    <row r="1409" customFormat="false" ht="12.8" hidden="false" customHeight="false" outlineLevel="0" collapsed="false">
      <c r="A1409" s="1" t="s">
        <v>326</v>
      </c>
      <c r="B1409" s="1" t="s">
        <v>447</v>
      </c>
      <c r="C1409" s="1" t="s">
        <v>408</v>
      </c>
      <c r="D1409" s="1" t="n">
        <v>298.612213134766</v>
      </c>
      <c r="E1409" s="1" t="s">
        <v>448</v>
      </c>
      <c r="F1409" s="1" t="s">
        <v>325</v>
      </c>
      <c r="G1409" s="1" t="s">
        <v>435</v>
      </c>
      <c r="H1409" s="1" t="n">
        <v>25.4622131347657</v>
      </c>
      <c r="I1409" s="37" t="n">
        <v>44424</v>
      </c>
      <c r="J1409" s="1" t="n">
        <v>2021</v>
      </c>
      <c r="K1409" s="1" t="n">
        <v>8</v>
      </c>
      <c r="L1409" s="1" t="n">
        <v>11</v>
      </c>
      <c r="M1409" s="1" t="s">
        <v>327</v>
      </c>
      <c r="N1409" s="1" t="s">
        <v>413</v>
      </c>
    </row>
    <row r="1410" customFormat="false" ht="12.8" hidden="false" customHeight="false" outlineLevel="0" collapsed="false">
      <c r="A1410" s="1" t="s">
        <v>326</v>
      </c>
      <c r="B1410" s="1" t="s">
        <v>447</v>
      </c>
      <c r="C1410" s="1" t="s">
        <v>409</v>
      </c>
      <c r="D1410" s="1" t="n">
        <v>300.355773925781</v>
      </c>
      <c r="E1410" s="1" t="s">
        <v>448</v>
      </c>
      <c r="F1410" s="1" t="s">
        <v>325</v>
      </c>
      <c r="G1410" s="1" t="s">
        <v>435</v>
      </c>
      <c r="H1410" s="1" t="n">
        <v>27.2057739257813</v>
      </c>
      <c r="I1410" s="37" t="n">
        <v>44455</v>
      </c>
      <c r="J1410" s="1" t="n">
        <v>2021</v>
      </c>
      <c r="K1410" s="1" t="n">
        <v>9</v>
      </c>
      <c r="L1410" s="1" t="n">
        <v>11</v>
      </c>
      <c r="M1410" s="1" t="s">
        <v>327</v>
      </c>
      <c r="N1410" s="1" t="s">
        <v>413</v>
      </c>
    </row>
    <row r="1411" customFormat="false" ht="12.8" hidden="false" customHeight="false" outlineLevel="0" collapsed="false">
      <c r="A1411" s="1" t="s">
        <v>326</v>
      </c>
      <c r="B1411" s="1" t="s">
        <v>447</v>
      </c>
      <c r="C1411" s="1" t="s">
        <v>410</v>
      </c>
      <c r="D1411" s="1" t="n">
        <v>300.841064453125</v>
      </c>
      <c r="E1411" s="1" t="s">
        <v>448</v>
      </c>
      <c r="F1411" s="1" t="s">
        <v>325</v>
      </c>
      <c r="G1411" s="1" t="s">
        <v>435</v>
      </c>
      <c r="H1411" s="1" t="n">
        <v>27.691064453125</v>
      </c>
      <c r="I1411" s="37" t="n">
        <v>44485</v>
      </c>
      <c r="J1411" s="1" t="n">
        <v>2021</v>
      </c>
      <c r="K1411" s="1" t="n">
        <v>10</v>
      </c>
      <c r="L1411" s="1" t="n">
        <v>11</v>
      </c>
      <c r="M1411" s="1" t="s">
        <v>327</v>
      </c>
      <c r="N1411" s="1" t="s">
        <v>413</v>
      </c>
    </row>
    <row r="1412" customFormat="false" ht="12.8" hidden="false" customHeight="false" outlineLevel="0" collapsed="false">
      <c r="A1412" s="1" t="s">
        <v>326</v>
      </c>
      <c r="B1412" s="1" t="s">
        <v>447</v>
      </c>
      <c r="C1412" s="1" t="s">
        <v>411</v>
      </c>
      <c r="D1412" s="1" t="n">
        <v>300.584655761719</v>
      </c>
      <c r="E1412" s="1" t="s">
        <v>448</v>
      </c>
      <c r="F1412" s="1" t="s">
        <v>325</v>
      </c>
      <c r="G1412" s="1" t="s">
        <v>435</v>
      </c>
      <c r="H1412" s="1" t="n">
        <v>27.4346557617188</v>
      </c>
      <c r="I1412" s="37" t="n">
        <v>44516</v>
      </c>
      <c r="J1412" s="1" t="n">
        <v>2021</v>
      </c>
      <c r="K1412" s="1" t="n">
        <v>11</v>
      </c>
      <c r="L1412" s="1" t="n">
        <v>11</v>
      </c>
      <c r="M1412" s="1" t="s">
        <v>327</v>
      </c>
      <c r="N1412" s="1" t="s">
        <v>413</v>
      </c>
    </row>
    <row r="1413" customFormat="false" ht="12.8" hidden="false" customHeight="false" outlineLevel="0" collapsed="false">
      <c r="A1413" s="1" t="s">
        <v>326</v>
      </c>
      <c r="B1413" s="1" t="s">
        <v>447</v>
      </c>
      <c r="C1413" s="1" t="s">
        <v>412</v>
      </c>
      <c r="D1413" s="1" t="n">
        <v>299.981872558594</v>
      </c>
      <c r="E1413" s="1" t="s">
        <v>448</v>
      </c>
      <c r="F1413" s="1" t="s">
        <v>325</v>
      </c>
      <c r="G1413" s="1" t="s">
        <v>435</v>
      </c>
      <c r="H1413" s="1" t="n">
        <v>26.8318725585938</v>
      </c>
      <c r="I1413" s="37" t="n">
        <v>44546</v>
      </c>
      <c r="J1413" s="1" t="n">
        <v>2021</v>
      </c>
      <c r="K1413" s="1" t="n">
        <v>12</v>
      </c>
      <c r="L1413" s="1" t="n">
        <v>11</v>
      </c>
      <c r="M1413" s="1" t="s">
        <v>327</v>
      </c>
      <c r="N1413" s="1" t="s">
        <v>413</v>
      </c>
    </row>
    <row r="1414" customFormat="false" ht="12.8" hidden="false" customHeight="false" outlineLevel="0" collapsed="false">
      <c r="A1414" s="1" t="s">
        <v>326</v>
      </c>
      <c r="B1414" s="1" t="s">
        <v>447</v>
      </c>
      <c r="C1414" s="1" t="s">
        <v>397</v>
      </c>
      <c r="D1414" s="1" t="n">
        <v>299.605316162109</v>
      </c>
      <c r="E1414" s="1" t="s">
        <v>448</v>
      </c>
      <c r="F1414" s="1" t="s">
        <v>325</v>
      </c>
      <c r="G1414" s="1" t="s">
        <v>435</v>
      </c>
      <c r="H1414" s="1" t="n">
        <v>26.4553161621094</v>
      </c>
      <c r="I1414" s="37" t="n">
        <v>44212</v>
      </c>
      <c r="J1414" s="1" t="n">
        <v>2021</v>
      </c>
      <c r="K1414" s="1" t="n">
        <v>1</v>
      </c>
      <c r="L1414" s="1" t="n">
        <v>11</v>
      </c>
      <c r="M1414" s="1" t="s">
        <v>327</v>
      </c>
      <c r="N1414" s="1" t="s">
        <v>414</v>
      </c>
    </row>
    <row r="1415" customFormat="false" ht="12.8" hidden="false" customHeight="false" outlineLevel="0" collapsed="false">
      <c r="A1415" s="1" t="s">
        <v>326</v>
      </c>
      <c r="B1415" s="1" t="s">
        <v>447</v>
      </c>
      <c r="C1415" s="1" t="s">
        <v>398</v>
      </c>
      <c r="D1415" s="1" t="n">
        <v>298.906431119333</v>
      </c>
      <c r="E1415" s="1" t="s">
        <v>448</v>
      </c>
      <c r="F1415" s="1" t="s">
        <v>325</v>
      </c>
      <c r="G1415" s="1" t="s">
        <v>435</v>
      </c>
      <c r="H1415" s="1" t="n">
        <v>25.7564311193325</v>
      </c>
      <c r="I1415" s="37" t="n">
        <v>44197</v>
      </c>
      <c r="J1415" s="1" t="n">
        <v>2021</v>
      </c>
      <c r="K1415" s="1" t="n">
        <v>1</v>
      </c>
      <c r="L1415" s="1" t="n">
        <v>11</v>
      </c>
      <c r="M1415" s="1" t="s">
        <v>327</v>
      </c>
      <c r="N1415" s="1" t="s">
        <v>414</v>
      </c>
    </row>
    <row r="1416" customFormat="false" ht="12.8" hidden="false" customHeight="false" outlineLevel="0" collapsed="false">
      <c r="A1416" s="1" t="s">
        <v>326</v>
      </c>
      <c r="B1416" s="1" t="s">
        <v>447</v>
      </c>
      <c r="C1416" s="1" t="s">
        <v>399</v>
      </c>
      <c r="D1416" s="1" t="n">
        <v>300.271118164062</v>
      </c>
      <c r="E1416" s="1" t="s">
        <v>448</v>
      </c>
      <c r="F1416" s="1" t="s">
        <v>325</v>
      </c>
      <c r="G1416" s="1" t="s">
        <v>435</v>
      </c>
      <c r="H1416" s="1" t="n">
        <v>27.1211181640625</v>
      </c>
      <c r="I1416" s="37" t="n">
        <v>44242</v>
      </c>
      <c r="J1416" s="1" t="n">
        <v>2021</v>
      </c>
      <c r="K1416" s="1" t="n">
        <v>2</v>
      </c>
      <c r="L1416" s="1" t="n">
        <v>11</v>
      </c>
      <c r="M1416" s="1" t="s">
        <v>327</v>
      </c>
      <c r="N1416" s="1" t="s">
        <v>414</v>
      </c>
    </row>
    <row r="1417" customFormat="false" ht="12.8" hidden="false" customHeight="false" outlineLevel="0" collapsed="false">
      <c r="A1417" s="1" t="s">
        <v>326</v>
      </c>
      <c r="B1417" s="1" t="s">
        <v>447</v>
      </c>
      <c r="C1417" s="1" t="s">
        <v>400</v>
      </c>
      <c r="D1417" s="1" t="n">
        <v>298.811224952646</v>
      </c>
      <c r="E1417" s="1" t="s">
        <v>448</v>
      </c>
      <c r="F1417" s="1" t="s">
        <v>325</v>
      </c>
      <c r="G1417" s="1" t="s">
        <v>435</v>
      </c>
      <c r="H1417" s="1" t="n">
        <v>25.6612249526464</v>
      </c>
      <c r="I1417" s="37" t="n">
        <v>44228</v>
      </c>
      <c r="J1417" s="1" t="n">
        <v>2021</v>
      </c>
      <c r="K1417" s="1" t="n">
        <v>2</v>
      </c>
      <c r="L1417" s="1" t="n">
        <v>11</v>
      </c>
      <c r="M1417" s="1" t="s">
        <v>327</v>
      </c>
      <c r="N1417" s="1" t="s">
        <v>414</v>
      </c>
    </row>
    <row r="1418" customFormat="false" ht="12.8" hidden="false" customHeight="false" outlineLevel="0" collapsed="false">
      <c r="A1418" s="1" t="s">
        <v>326</v>
      </c>
      <c r="B1418" s="1" t="s">
        <v>447</v>
      </c>
      <c r="C1418" s="1" t="s">
        <v>401</v>
      </c>
      <c r="D1418" s="1" t="n">
        <v>300.041778564453</v>
      </c>
      <c r="E1418" s="1" t="s">
        <v>448</v>
      </c>
      <c r="F1418" s="1" t="s">
        <v>325</v>
      </c>
      <c r="G1418" s="1" t="s">
        <v>435</v>
      </c>
      <c r="H1418" s="1" t="n">
        <v>26.8917785644531</v>
      </c>
      <c r="I1418" s="37" t="n">
        <v>44271</v>
      </c>
      <c r="J1418" s="1" t="n">
        <v>2021</v>
      </c>
      <c r="K1418" s="1" t="n">
        <v>3</v>
      </c>
      <c r="L1418" s="1" t="n">
        <v>11</v>
      </c>
      <c r="M1418" s="1" t="s">
        <v>327</v>
      </c>
      <c r="N1418" s="1" t="s">
        <v>414</v>
      </c>
    </row>
    <row r="1419" customFormat="false" ht="12.8" hidden="false" customHeight="false" outlineLevel="0" collapsed="false">
      <c r="A1419" s="1" t="s">
        <v>326</v>
      </c>
      <c r="B1419" s="1" t="s">
        <v>447</v>
      </c>
      <c r="C1419" s="1" t="s">
        <v>402</v>
      </c>
      <c r="D1419" s="1"/>
      <c r="E1419" s="1" t="s">
        <v>448</v>
      </c>
      <c r="F1419" s="1" t="s">
        <v>325</v>
      </c>
      <c r="G1419" s="1" t="s">
        <v>435</v>
      </c>
      <c r="H1419" s="1"/>
      <c r="I1419" s="37" t="n">
        <v>44256</v>
      </c>
      <c r="J1419" s="1" t="n">
        <v>2021</v>
      </c>
      <c r="K1419" s="1" t="n">
        <v>3</v>
      </c>
      <c r="L1419" s="1" t="n">
        <v>11</v>
      </c>
      <c r="M1419" s="1" t="s">
        <v>327</v>
      </c>
      <c r="N1419" s="1" t="s">
        <v>414</v>
      </c>
    </row>
    <row r="1420" customFormat="false" ht="12.8" hidden="false" customHeight="false" outlineLevel="0" collapsed="false">
      <c r="A1420" s="1" t="s">
        <v>326</v>
      </c>
      <c r="B1420" s="1" t="s">
        <v>447</v>
      </c>
      <c r="C1420" s="1" t="s">
        <v>403</v>
      </c>
      <c r="D1420" s="1" t="n">
        <v>299.806793212891</v>
      </c>
      <c r="E1420" s="1" t="s">
        <v>448</v>
      </c>
      <c r="F1420" s="1" t="s">
        <v>325</v>
      </c>
      <c r="G1420" s="1" t="s">
        <v>435</v>
      </c>
      <c r="H1420" s="1" t="n">
        <v>26.6567932128906</v>
      </c>
      <c r="I1420" s="37" t="n">
        <v>44302</v>
      </c>
      <c r="J1420" s="1" t="n">
        <v>2021</v>
      </c>
      <c r="K1420" s="1" t="n">
        <v>4</v>
      </c>
      <c r="L1420" s="1" t="n">
        <v>11</v>
      </c>
      <c r="M1420" s="1" t="s">
        <v>327</v>
      </c>
      <c r="N1420" s="1" t="s">
        <v>414</v>
      </c>
    </row>
    <row r="1421" customFormat="false" ht="12.8" hidden="false" customHeight="false" outlineLevel="0" collapsed="false">
      <c r="A1421" s="1" t="s">
        <v>326</v>
      </c>
      <c r="B1421" s="1" t="s">
        <v>447</v>
      </c>
      <c r="C1421" s="1" t="s">
        <v>404</v>
      </c>
      <c r="D1421" s="1"/>
      <c r="E1421" s="1" t="s">
        <v>448</v>
      </c>
      <c r="F1421" s="1" t="s">
        <v>325</v>
      </c>
      <c r="G1421" s="1" t="s">
        <v>435</v>
      </c>
      <c r="H1421" s="1"/>
      <c r="I1421" s="37" t="n">
        <v>44287</v>
      </c>
      <c r="J1421" s="1" t="n">
        <v>2021</v>
      </c>
      <c r="K1421" s="1" t="n">
        <v>4</v>
      </c>
      <c r="L1421" s="1" t="n">
        <v>11</v>
      </c>
      <c r="M1421" s="1" t="s">
        <v>327</v>
      </c>
      <c r="N1421" s="1" t="s">
        <v>414</v>
      </c>
    </row>
    <row r="1422" customFormat="false" ht="12.8" hidden="false" customHeight="false" outlineLevel="0" collapsed="false">
      <c r="A1422" s="1" t="s">
        <v>326</v>
      </c>
      <c r="B1422" s="1" t="s">
        <v>447</v>
      </c>
      <c r="C1422" s="1" t="s">
        <v>405</v>
      </c>
      <c r="D1422" s="1" t="n">
        <v>298.605987548828</v>
      </c>
      <c r="E1422" s="1" t="s">
        <v>448</v>
      </c>
      <c r="F1422" s="1" t="s">
        <v>325</v>
      </c>
      <c r="G1422" s="1" t="s">
        <v>435</v>
      </c>
      <c r="H1422" s="1" t="n">
        <v>25.4559875488281</v>
      </c>
      <c r="I1422" s="37" t="n">
        <v>44332</v>
      </c>
      <c r="J1422" s="1" t="n">
        <v>2021</v>
      </c>
      <c r="K1422" s="1" t="n">
        <v>5</v>
      </c>
      <c r="L1422" s="1" t="n">
        <v>11</v>
      </c>
      <c r="M1422" s="1" t="s">
        <v>327</v>
      </c>
      <c r="N1422" s="1" t="s">
        <v>414</v>
      </c>
    </row>
    <row r="1423" customFormat="false" ht="12.8" hidden="false" customHeight="false" outlineLevel="0" collapsed="false">
      <c r="A1423" s="1" t="s">
        <v>326</v>
      </c>
      <c r="B1423" s="1" t="s">
        <v>447</v>
      </c>
      <c r="C1423" s="1" t="s">
        <v>406</v>
      </c>
      <c r="D1423" s="1" t="n">
        <v>296.615295410156</v>
      </c>
      <c r="E1423" s="1" t="s">
        <v>448</v>
      </c>
      <c r="F1423" s="1" t="s">
        <v>325</v>
      </c>
      <c r="G1423" s="1" t="s">
        <v>435</v>
      </c>
      <c r="H1423" s="1" t="n">
        <v>23.4652954101563</v>
      </c>
      <c r="I1423" s="37" t="n">
        <v>44363</v>
      </c>
      <c r="J1423" s="1" t="n">
        <v>2021</v>
      </c>
      <c r="K1423" s="1" t="n">
        <v>6</v>
      </c>
      <c r="L1423" s="1" t="n">
        <v>11</v>
      </c>
      <c r="M1423" s="1" t="s">
        <v>327</v>
      </c>
      <c r="N1423" s="1" t="s">
        <v>414</v>
      </c>
    </row>
    <row r="1424" customFormat="false" ht="12.8" hidden="false" customHeight="false" outlineLevel="0" collapsed="false">
      <c r="A1424" s="1" t="s">
        <v>326</v>
      </c>
      <c r="B1424" s="1" t="s">
        <v>447</v>
      </c>
      <c r="C1424" s="1" t="s">
        <v>407</v>
      </c>
      <c r="D1424" s="1" t="n">
        <v>296.831329345703</v>
      </c>
      <c r="E1424" s="1" t="s">
        <v>448</v>
      </c>
      <c r="F1424" s="1" t="s">
        <v>325</v>
      </c>
      <c r="G1424" s="1" t="s">
        <v>435</v>
      </c>
      <c r="H1424" s="1" t="n">
        <v>23.6813293457031</v>
      </c>
      <c r="I1424" s="37" t="n">
        <v>44393</v>
      </c>
      <c r="J1424" s="1" t="n">
        <v>2021</v>
      </c>
      <c r="K1424" s="1" t="n">
        <v>7</v>
      </c>
      <c r="L1424" s="1" t="n">
        <v>11</v>
      </c>
      <c r="M1424" s="1" t="s">
        <v>327</v>
      </c>
      <c r="N1424" s="1" t="s">
        <v>414</v>
      </c>
    </row>
    <row r="1425" customFormat="false" ht="12.8" hidden="false" customHeight="false" outlineLevel="0" collapsed="false">
      <c r="A1425" s="1" t="s">
        <v>326</v>
      </c>
      <c r="B1425" s="1" t="s">
        <v>447</v>
      </c>
      <c r="C1425" s="1" t="s">
        <v>408</v>
      </c>
      <c r="D1425" s="1" t="n">
        <v>298.785583496094</v>
      </c>
      <c r="E1425" s="1" t="s">
        <v>448</v>
      </c>
      <c r="F1425" s="1" t="s">
        <v>325</v>
      </c>
      <c r="G1425" s="1" t="s">
        <v>435</v>
      </c>
      <c r="H1425" s="1" t="n">
        <v>25.6355834960938</v>
      </c>
      <c r="I1425" s="37" t="n">
        <v>44424</v>
      </c>
      <c r="J1425" s="1" t="n">
        <v>2021</v>
      </c>
      <c r="K1425" s="1" t="n">
        <v>8</v>
      </c>
      <c r="L1425" s="1" t="n">
        <v>11</v>
      </c>
      <c r="M1425" s="1" t="s">
        <v>327</v>
      </c>
      <c r="N1425" s="1" t="s">
        <v>414</v>
      </c>
    </row>
    <row r="1426" customFormat="false" ht="12.8" hidden="false" customHeight="false" outlineLevel="0" collapsed="false">
      <c r="A1426" s="1" t="s">
        <v>326</v>
      </c>
      <c r="B1426" s="1" t="s">
        <v>447</v>
      </c>
      <c r="C1426" s="1" t="s">
        <v>409</v>
      </c>
      <c r="D1426" s="1" t="n">
        <v>299.048950195312</v>
      </c>
      <c r="E1426" s="1" t="s">
        <v>448</v>
      </c>
      <c r="F1426" s="1" t="s">
        <v>325</v>
      </c>
      <c r="G1426" s="1" t="s">
        <v>435</v>
      </c>
      <c r="H1426" s="1" t="n">
        <v>25.8989501953125</v>
      </c>
      <c r="I1426" s="37" t="n">
        <v>44455</v>
      </c>
      <c r="J1426" s="1" t="n">
        <v>2021</v>
      </c>
      <c r="K1426" s="1" t="n">
        <v>9</v>
      </c>
      <c r="L1426" s="1" t="n">
        <v>11</v>
      </c>
      <c r="M1426" s="1" t="s">
        <v>327</v>
      </c>
      <c r="N1426" s="1" t="s">
        <v>414</v>
      </c>
    </row>
    <row r="1427" customFormat="false" ht="12.8" hidden="false" customHeight="false" outlineLevel="0" collapsed="false">
      <c r="A1427" s="1" t="s">
        <v>326</v>
      </c>
      <c r="B1427" s="1" t="s">
        <v>447</v>
      </c>
      <c r="C1427" s="1" t="s">
        <v>410</v>
      </c>
      <c r="D1427" s="1" t="n">
        <v>300.087249755859</v>
      </c>
      <c r="E1427" s="1" t="s">
        <v>448</v>
      </c>
      <c r="F1427" s="1" t="s">
        <v>325</v>
      </c>
      <c r="G1427" s="1" t="s">
        <v>435</v>
      </c>
      <c r="H1427" s="1" t="n">
        <v>26.9372497558594</v>
      </c>
      <c r="I1427" s="37" t="n">
        <v>44485</v>
      </c>
      <c r="J1427" s="1" t="n">
        <v>2021</v>
      </c>
      <c r="K1427" s="1" t="n">
        <v>10</v>
      </c>
      <c r="L1427" s="1" t="n">
        <v>11</v>
      </c>
      <c r="M1427" s="1" t="s">
        <v>327</v>
      </c>
      <c r="N1427" s="1" t="s">
        <v>414</v>
      </c>
    </row>
    <row r="1428" customFormat="false" ht="12.8" hidden="false" customHeight="false" outlineLevel="0" collapsed="false">
      <c r="A1428" s="1" t="s">
        <v>326</v>
      </c>
      <c r="B1428" s="1" t="s">
        <v>447</v>
      </c>
      <c r="C1428" s="1" t="s">
        <v>411</v>
      </c>
      <c r="D1428" s="1" t="n">
        <v>300.7158203125</v>
      </c>
      <c r="E1428" s="1" t="s">
        <v>448</v>
      </c>
      <c r="F1428" s="1" t="s">
        <v>325</v>
      </c>
      <c r="G1428" s="1" t="s">
        <v>435</v>
      </c>
      <c r="H1428" s="1" t="n">
        <v>27.5658203125</v>
      </c>
      <c r="I1428" s="37" t="n">
        <v>44516</v>
      </c>
      <c r="J1428" s="1" t="n">
        <v>2021</v>
      </c>
      <c r="K1428" s="1" t="n">
        <v>11</v>
      </c>
      <c r="L1428" s="1" t="n">
        <v>11</v>
      </c>
      <c r="M1428" s="1" t="s">
        <v>327</v>
      </c>
      <c r="N1428" s="1" t="s">
        <v>414</v>
      </c>
    </row>
    <row r="1429" customFormat="false" ht="12.8" hidden="false" customHeight="false" outlineLevel="0" collapsed="false">
      <c r="A1429" s="1" t="s">
        <v>326</v>
      </c>
      <c r="B1429" s="1" t="s">
        <v>447</v>
      </c>
      <c r="C1429" s="1" t="s">
        <v>412</v>
      </c>
      <c r="D1429" s="1" t="n">
        <v>299.84912109375</v>
      </c>
      <c r="E1429" s="1" t="s">
        <v>448</v>
      </c>
      <c r="F1429" s="1" t="s">
        <v>325</v>
      </c>
      <c r="G1429" s="1" t="s">
        <v>435</v>
      </c>
      <c r="H1429" s="1" t="n">
        <v>26.69912109375</v>
      </c>
      <c r="I1429" s="37" t="n">
        <v>44546</v>
      </c>
      <c r="J1429" s="1" t="n">
        <v>2021</v>
      </c>
      <c r="K1429" s="1" t="n">
        <v>12</v>
      </c>
      <c r="L1429" s="1" t="n">
        <v>11</v>
      </c>
      <c r="M1429" s="1" t="s">
        <v>327</v>
      </c>
      <c r="N1429" s="1" t="s">
        <v>414</v>
      </c>
    </row>
    <row r="1430" customFormat="false" ht="12.8" hidden="false" customHeight="false" outlineLevel="0" collapsed="false">
      <c r="A1430" s="1" t="s">
        <v>329</v>
      </c>
      <c r="B1430" s="1" t="s">
        <v>449</v>
      </c>
      <c r="C1430" s="1" t="s">
        <v>358</v>
      </c>
      <c r="D1430" s="1" t="n">
        <v>301.971605266297</v>
      </c>
      <c r="E1430" s="1" t="s">
        <v>450</v>
      </c>
      <c r="F1430" s="1" t="s">
        <v>328</v>
      </c>
      <c r="G1430" s="1" t="s">
        <v>435</v>
      </c>
      <c r="H1430" s="1" t="n">
        <v>28.8216052662973</v>
      </c>
      <c r="I1430" s="37" t="n">
        <v>43101</v>
      </c>
      <c r="J1430" s="1" t="n">
        <v>2018</v>
      </c>
      <c r="K1430" s="1" t="n">
        <v>1</v>
      </c>
      <c r="L1430" s="1" t="n">
        <v>14</v>
      </c>
      <c r="M1430" s="1" t="s">
        <v>330</v>
      </c>
      <c r="N1430" s="1" t="s">
        <v>361</v>
      </c>
    </row>
    <row r="1431" customFormat="false" ht="12.8" hidden="false" customHeight="false" outlineLevel="0" collapsed="false">
      <c r="A1431" s="1" t="s">
        <v>329</v>
      </c>
      <c r="B1431" s="1" t="s">
        <v>449</v>
      </c>
      <c r="C1431" s="1" t="s">
        <v>362</v>
      </c>
      <c r="D1431" s="1" t="n">
        <v>302.432929456093</v>
      </c>
      <c r="E1431" s="1" t="s">
        <v>450</v>
      </c>
      <c r="F1431" s="1" t="s">
        <v>328</v>
      </c>
      <c r="G1431" s="1" t="s">
        <v>435</v>
      </c>
      <c r="H1431" s="1" t="n">
        <v>29.282929456093</v>
      </c>
      <c r="I1431" s="37" t="n">
        <v>43132</v>
      </c>
      <c r="J1431" s="1" t="n">
        <v>2018</v>
      </c>
      <c r="K1431" s="1" t="n">
        <v>2</v>
      </c>
      <c r="L1431" s="1" t="n">
        <v>14</v>
      </c>
      <c r="M1431" s="1" t="s">
        <v>330</v>
      </c>
      <c r="N1431" s="1" t="s">
        <v>361</v>
      </c>
    </row>
    <row r="1432" customFormat="false" ht="12.8" hidden="false" customHeight="false" outlineLevel="0" collapsed="false">
      <c r="A1432" s="1" t="s">
        <v>329</v>
      </c>
      <c r="B1432" s="1" t="s">
        <v>449</v>
      </c>
      <c r="C1432" s="1" t="s">
        <v>363</v>
      </c>
      <c r="D1432" s="1" t="n">
        <v>302.898897849142</v>
      </c>
      <c r="E1432" s="1" t="s">
        <v>450</v>
      </c>
      <c r="F1432" s="1" t="s">
        <v>328</v>
      </c>
      <c r="G1432" s="1" t="s">
        <v>435</v>
      </c>
      <c r="H1432" s="1" t="n">
        <v>29.7488978491417</v>
      </c>
      <c r="I1432" s="37" t="n">
        <v>43160</v>
      </c>
      <c r="J1432" s="1" t="n">
        <v>2018</v>
      </c>
      <c r="K1432" s="1" t="n">
        <v>3</v>
      </c>
      <c r="L1432" s="1" t="n">
        <v>14</v>
      </c>
      <c r="M1432" s="1" t="s">
        <v>330</v>
      </c>
      <c r="N1432" s="1" t="s">
        <v>361</v>
      </c>
    </row>
    <row r="1433" customFormat="false" ht="12.8" hidden="false" customHeight="false" outlineLevel="0" collapsed="false">
      <c r="A1433" s="1" t="s">
        <v>329</v>
      </c>
      <c r="B1433" s="1" t="s">
        <v>449</v>
      </c>
      <c r="C1433" s="1" t="s">
        <v>364</v>
      </c>
      <c r="D1433" s="1" t="n">
        <v>301.002514854176</v>
      </c>
      <c r="E1433" s="1" t="s">
        <v>450</v>
      </c>
      <c r="F1433" s="1" t="s">
        <v>328</v>
      </c>
      <c r="G1433" s="1" t="s">
        <v>435</v>
      </c>
      <c r="H1433" s="1" t="n">
        <v>27.8525148541761</v>
      </c>
      <c r="I1433" s="37" t="n">
        <v>43191</v>
      </c>
      <c r="J1433" s="1" t="n">
        <v>2018</v>
      </c>
      <c r="K1433" s="1" t="n">
        <v>4</v>
      </c>
      <c r="L1433" s="1" t="n">
        <v>14</v>
      </c>
      <c r="M1433" s="1" t="s">
        <v>330</v>
      </c>
      <c r="N1433" s="1" t="s">
        <v>361</v>
      </c>
    </row>
    <row r="1434" customFormat="false" ht="12.8" hidden="false" customHeight="false" outlineLevel="0" collapsed="false">
      <c r="A1434" s="1" t="s">
        <v>329</v>
      </c>
      <c r="B1434" s="1" t="s">
        <v>449</v>
      </c>
      <c r="C1434" s="1" t="s">
        <v>365</v>
      </c>
      <c r="D1434" s="1" t="n">
        <v>299.356918834871</v>
      </c>
      <c r="E1434" s="1" t="s">
        <v>450</v>
      </c>
      <c r="F1434" s="1" t="s">
        <v>328</v>
      </c>
      <c r="G1434" s="1" t="s">
        <v>435</v>
      </c>
      <c r="H1434" s="1" t="n">
        <v>26.2069188348713</v>
      </c>
      <c r="I1434" s="37" t="n">
        <v>43221</v>
      </c>
      <c r="J1434" s="1" t="n">
        <v>2018</v>
      </c>
      <c r="K1434" s="1" t="n">
        <v>5</v>
      </c>
      <c r="L1434" s="1" t="n">
        <v>14</v>
      </c>
      <c r="M1434" s="1" t="s">
        <v>330</v>
      </c>
      <c r="N1434" s="1" t="s">
        <v>361</v>
      </c>
    </row>
    <row r="1435" customFormat="false" ht="12.8" hidden="false" customHeight="false" outlineLevel="0" collapsed="false">
      <c r="A1435" s="1" t="s">
        <v>329</v>
      </c>
      <c r="B1435" s="1" t="s">
        <v>449</v>
      </c>
      <c r="C1435" s="1" t="s">
        <v>366</v>
      </c>
      <c r="D1435" s="1" t="n">
        <v>298.822835460779</v>
      </c>
      <c r="E1435" s="1" t="s">
        <v>450</v>
      </c>
      <c r="F1435" s="1" t="s">
        <v>328</v>
      </c>
      <c r="G1435" s="1" t="s">
        <v>435</v>
      </c>
      <c r="H1435" s="1" t="n">
        <v>25.6728354607789</v>
      </c>
      <c r="I1435" s="37" t="n">
        <v>43252</v>
      </c>
      <c r="J1435" s="1" t="n">
        <v>2018</v>
      </c>
      <c r="K1435" s="1" t="n">
        <v>6</v>
      </c>
      <c r="L1435" s="1" t="n">
        <v>14</v>
      </c>
      <c r="M1435" s="1" t="s">
        <v>330</v>
      </c>
      <c r="N1435" s="1" t="s">
        <v>361</v>
      </c>
    </row>
    <row r="1436" customFormat="false" ht="12.8" hidden="false" customHeight="false" outlineLevel="0" collapsed="false">
      <c r="A1436" s="1" t="s">
        <v>329</v>
      </c>
      <c r="B1436" s="1" t="s">
        <v>449</v>
      </c>
      <c r="C1436" s="1" t="s">
        <v>367</v>
      </c>
      <c r="D1436" s="1" t="n">
        <v>298.629326991905</v>
      </c>
      <c r="E1436" s="1" t="s">
        <v>450</v>
      </c>
      <c r="F1436" s="1" t="s">
        <v>328</v>
      </c>
      <c r="G1436" s="1" t="s">
        <v>435</v>
      </c>
      <c r="H1436" s="1" t="n">
        <v>25.4793269919048</v>
      </c>
      <c r="I1436" s="37" t="n">
        <v>43282</v>
      </c>
      <c r="J1436" s="1" t="n">
        <v>2018</v>
      </c>
      <c r="K1436" s="1" t="n">
        <v>7</v>
      </c>
      <c r="L1436" s="1" t="n">
        <v>14</v>
      </c>
      <c r="M1436" s="1" t="s">
        <v>330</v>
      </c>
      <c r="N1436" s="1" t="s">
        <v>361</v>
      </c>
    </row>
    <row r="1437" customFormat="false" ht="12.8" hidden="false" customHeight="false" outlineLevel="0" collapsed="false">
      <c r="A1437" s="1" t="s">
        <v>329</v>
      </c>
      <c r="B1437" s="1" t="s">
        <v>449</v>
      </c>
      <c r="C1437" s="1" t="s">
        <v>368</v>
      </c>
      <c r="D1437" s="1" t="n">
        <v>300.382513719904</v>
      </c>
      <c r="E1437" s="1" t="s">
        <v>450</v>
      </c>
      <c r="F1437" s="1" t="s">
        <v>328</v>
      </c>
      <c r="G1437" s="1" t="s">
        <v>435</v>
      </c>
      <c r="H1437" s="1" t="n">
        <v>27.2325137199037</v>
      </c>
      <c r="I1437" s="37" t="n">
        <v>43313</v>
      </c>
      <c r="J1437" s="1" t="n">
        <v>2018</v>
      </c>
      <c r="K1437" s="1" t="n">
        <v>8</v>
      </c>
      <c r="L1437" s="1" t="n">
        <v>14</v>
      </c>
      <c r="M1437" s="1" t="s">
        <v>330</v>
      </c>
      <c r="N1437" s="1" t="s">
        <v>361</v>
      </c>
    </row>
    <row r="1438" customFormat="false" ht="12.8" hidden="false" customHeight="false" outlineLevel="0" collapsed="false">
      <c r="A1438" s="1" t="s">
        <v>329</v>
      </c>
      <c r="B1438" s="1" t="s">
        <v>449</v>
      </c>
      <c r="C1438" s="1" t="s">
        <v>369</v>
      </c>
      <c r="D1438" s="1" t="n">
        <v>300.985486108915</v>
      </c>
      <c r="E1438" s="1" t="s">
        <v>450</v>
      </c>
      <c r="F1438" s="1" t="s">
        <v>328</v>
      </c>
      <c r="G1438" s="1" t="s">
        <v>435</v>
      </c>
      <c r="H1438" s="1" t="n">
        <v>27.8354861089152</v>
      </c>
      <c r="I1438" s="37" t="n">
        <v>43344</v>
      </c>
      <c r="J1438" s="1" t="n">
        <v>2018</v>
      </c>
      <c r="K1438" s="1" t="n">
        <v>9</v>
      </c>
      <c r="L1438" s="1" t="n">
        <v>14</v>
      </c>
      <c r="M1438" s="1" t="s">
        <v>330</v>
      </c>
      <c r="N1438" s="1" t="s">
        <v>361</v>
      </c>
    </row>
    <row r="1439" customFormat="false" ht="12.8" hidden="false" customHeight="false" outlineLevel="0" collapsed="false">
      <c r="A1439" s="1" t="s">
        <v>329</v>
      </c>
      <c r="B1439" s="1" t="s">
        <v>449</v>
      </c>
      <c r="C1439" s="1" t="s">
        <v>370</v>
      </c>
      <c r="D1439" s="1" t="n">
        <v>303.085440013136</v>
      </c>
      <c r="E1439" s="1" t="s">
        <v>450</v>
      </c>
      <c r="F1439" s="1" t="s">
        <v>328</v>
      </c>
      <c r="G1439" s="1" t="s">
        <v>435</v>
      </c>
      <c r="H1439" s="1" t="n">
        <v>29.9354400131363</v>
      </c>
      <c r="I1439" s="37" t="n">
        <v>43374</v>
      </c>
      <c r="J1439" s="1" t="n">
        <v>2018</v>
      </c>
      <c r="K1439" s="1" t="n">
        <v>10</v>
      </c>
      <c r="L1439" s="1" t="n">
        <v>14</v>
      </c>
      <c r="M1439" s="1" t="s">
        <v>330</v>
      </c>
      <c r="N1439" s="1" t="s">
        <v>361</v>
      </c>
    </row>
    <row r="1440" customFormat="false" ht="12.8" hidden="false" customHeight="false" outlineLevel="0" collapsed="false">
      <c r="A1440" s="1" t="s">
        <v>329</v>
      </c>
      <c r="B1440" s="1" t="s">
        <v>449</v>
      </c>
      <c r="C1440" s="1" t="s">
        <v>371</v>
      </c>
      <c r="D1440" s="1" t="n">
        <v>302.277348647118</v>
      </c>
      <c r="E1440" s="1" t="s">
        <v>450</v>
      </c>
      <c r="F1440" s="1" t="s">
        <v>328</v>
      </c>
      <c r="G1440" s="1" t="s">
        <v>435</v>
      </c>
      <c r="H1440" s="1" t="n">
        <v>29.1273486471183</v>
      </c>
      <c r="I1440" s="37" t="n">
        <v>43405</v>
      </c>
      <c r="J1440" s="1" t="n">
        <v>2018</v>
      </c>
      <c r="K1440" s="1" t="n">
        <v>11</v>
      </c>
      <c r="L1440" s="1" t="n">
        <v>14</v>
      </c>
      <c r="M1440" s="1" t="s">
        <v>330</v>
      </c>
      <c r="N1440" s="1" t="s">
        <v>361</v>
      </c>
    </row>
    <row r="1441" customFormat="false" ht="12.8" hidden="false" customHeight="false" outlineLevel="0" collapsed="false">
      <c r="A1441" s="1" t="s">
        <v>329</v>
      </c>
      <c r="B1441" s="1" t="s">
        <v>449</v>
      </c>
      <c r="C1441" s="1" t="s">
        <v>372</v>
      </c>
      <c r="D1441" s="1" t="n">
        <v>300.717670387993</v>
      </c>
      <c r="E1441" s="1" t="s">
        <v>450</v>
      </c>
      <c r="F1441" s="1" t="s">
        <v>328</v>
      </c>
      <c r="G1441" s="1" t="s">
        <v>435</v>
      </c>
      <c r="H1441" s="1" t="n">
        <v>27.5676703879935</v>
      </c>
      <c r="I1441" s="37" t="n">
        <v>43435</v>
      </c>
      <c r="J1441" s="1" t="n">
        <v>2018</v>
      </c>
      <c r="K1441" s="1" t="n">
        <v>12</v>
      </c>
      <c r="L1441" s="1" t="n">
        <v>14</v>
      </c>
      <c r="M1441" s="1" t="s">
        <v>330</v>
      </c>
      <c r="N1441" s="1" t="s">
        <v>361</v>
      </c>
    </row>
    <row r="1442" customFormat="false" ht="12.8" hidden="false" customHeight="false" outlineLevel="0" collapsed="false">
      <c r="A1442" s="1" t="s">
        <v>329</v>
      </c>
      <c r="B1442" s="1" t="s">
        <v>449</v>
      </c>
      <c r="C1442" s="1" t="s">
        <v>373</v>
      </c>
      <c r="D1442" s="1" t="n">
        <v>301.845437744591</v>
      </c>
      <c r="E1442" s="1" t="s">
        <v>450</v>
      </c>
      <c r="F1442" s="1" t="s">
        <v>328</v>
      </c>
      <c r="G1442" s="1" t="s">
        <v>435</v>
      </c>
      <c r="H1442" s="1" t="n">
        <v>28.6954377445915</v>
      </c>
      <c r="I1442" s="37" t="n">
        <v>43466</v>
      </c>
      <c r="J1442" s="1" t="n">
        <v>2019</v>
      </c>
      <c r="K1442" s="1" t="n">
        <v>1</v>
      </c>
      <c r="L1442" s="1" t="n">
        <v>14</v>
      </c>
      <c r="M1442" s="1" t="s">
        <v>330</v>
      </c>
      <c r="N1442" s="1" t="s">
        <v>361</v>
      </c>
    </row>
    <row r="1443" customFormat="false" ht="12.8" hidden="false" customHeight="false" outlineLevel="0" collapsed="false">
      <c r="A1443" s="1" t="s">
        <v>329</v>
      </c>
      <c r="B1443" s="1" t="s">
        <v>449</v>
      </c>
      <c r="C1443" s="1" t="s">
        <v>374</v>
      </c>
      <c r="D1443" s="1" t="n">
        <v>302.31140613764</v>
      </c>
      <c r="E1443" s="1" t="s">
        <v>450</v>
      </c>
      <c r="F1443" s="1" t="s">
        <v>328</v>
      </c>
      <c r="G1443" s="1" t="s">
        <v>435</v>
      </c>
      <c r="H1443" s="1" t="n">
        <v>29.1614061376401</v>
      </c>
      <c r="I1443" s="37" t="n">
        <v>43497</v>
      </c>
      <c r="J1443" s="1" t="n">
        <v>2019</v>
      </c>
      <c r="K1443" s="1" t="n">
        <v>2</v>
      </c>
      <c r="L1443" s="1" t="n">
        <v>14</v>
      </c>
      <c r="M1443" s="1" t="s">
        <v>330</v>
      </c>
      <c r="N1443" s="1" t="s">
        <v>361</v>
      </c>
    </row>
    <row r="1444" customFormat="false" ht="12.8" hidden="false" customHeight="false" outlineLevel="0" collapsed="false">
      <c r="A1444" s="1" t="s">
        <v>329</v>
      </c>
      <c r="B1444" s="1" t="s">
        <v>449</v>
      </c>
      <c r="C1444" s="1" t="s">
        <v>375</v>
      </c>
      <c r="D1444" s="1" t="n">
        <v>303.714729553915</v>
      </c>
      <c r="E1444" s="1" t="s">
        <v>450</v>
      </c>
      <c r="F1444" s="1" t="s">
        <v>328</v>
      </c>
      <c r="G1444" s="1" t="s">
        <v>435</v>
      </c>
      <c r="H1444" s="1" t="n">
        <v>30.5647295539147</v>
      </c>
      <c r="I1444" s="37" t="n">
        <v>43525</v>
      </c>
      <c r="J1444" s="1" t="n">
        <v>2019</v>
      </c>
      <c r="K1444" s="1" t="n">
        <v>3</v>
      </c>
      <c r="L1444" s="1" t="n">
        <v>14</v>
      </c>
      <c r="M1444" s="1" t="s">
        <v>330</v>
      </c>
      <c r="N1444" s="1" t="s">
        <v>361</v>
      </c>
    </row>
    <row r="1445" customFormat="false" ht="12.8" hidden="false" customHeight="false" outlineLevel="0" collapsed="false">
      <c r="A1445" s="1" t="s">
        <v>329</v>
      </c>
      <c r="B1445" s="1" t="s">
        <v>449</v>
      </c>
      <c r="C1445" s="1" t="s">
        <v>376</v>
      </c>
      <c r="D1445" s="1" t="n">
        <v>303.558374711065</v>
      </c>
      <c r="E1445" s="1" t="s">
        <v>450</v>
      </c>
      <c r="F1445" s="1" t="s">
        <v>328</v>
      </c>
      <c r="G1445" s="1" t="s">
        <v>435</v>
      </c>
      <c r="H1445" s="1" t="n">
        <v>30.4083747110645</v>
      </c>
      <c r="I1445" s="37" t="n">
        <v>43556</v>
      </c>
      <c r="J1445" s="1" t="n">
        <v>2019</v>
      </c>
      <c r="K1445" s="1" t="n">
        <v>4</v>
      </c>
      <c r="L1445" s="1" t="n">
        <v>14</v>
      </c>
      <c r="M1445" s="1" t="s">
        <v>330</v>
      </c>
      <c r="N1445" s="1" t="s">
        <v>361</v>
      </c>
    </row>
    <row r="1446" customFormat="false" ht="12.8" hidden="false" customHeight="false" outlineLevel="0" collapsed="false">
      <c r="A1446" s="1" t="s">
        <v>329</v>
      </c>
      <c r="B1446" s="1" t="s">
        <v>449</v>
      </c>
      <c r="C1446" s="1" t="s">
        <v>377</v>
      </c>
      <c r="D1446" s="1" t="n">
        <v>299.704460044969</v>
      </c>
      <c r="E1446" s="1" t="s">
        <v>450</v>
      </c>
      <c r="F1446" s="1" t="s">
        <v>328</v>
      </c>
      <c r="G1446" s="1" t="s">
        <v>435</v>
      </c>
      <c r="H1446" s="1" t="n">
        <v>26.554460044969</v>
      </c>
      <c r="I1446" s="37" t="n">
        <v>43586</v>
      </c>
      <c r="J1446" s="1" t="n">
        <v>2019</v>
      </c>
      <c r="K1446" s="1" t="n">
        <v>5</v>
      </c>
      <c r="L1446" s="1" t="n">
        <v>14</v>
      </c>
      <c r="M1446" s="1" t="s">
        <v>330</v>
      </c>
      <c r="N1446" s="1" t="s">
        <v>361</v>
      </c>
    </row>
    <row r="1447" customFormat="false" ht="12.8" hidden="false" customHeight="false" outlineLevel="0" collapsed="false">
      <c r="A1447" s="1" t="s">
        <v>329</v>
      </c>
      <c r="B1447" s="1" t="s">
        <v>449</v>
      </c>
      <c r="C1447" s="1" t="s">
        <v>378</v>
      </c>
      <c r="D1447" s="1" t="n">
        <v>299.545783100492</v>
      </c>
      <c r="E1447" s="1" t="s">
        <v>450</v>
      </c>
      <c r="F1447" s="1" t="s">
        <v>328</v>
      </c>
      <c r="G1447" s="1" t="s">
        <v>435</v>
      </c>
      <c r="H1447" s="1" t="n">
        <v>26.3957831004923</v>
      </c>
      <c r="I1447" s="37" t="n">
        <v>43617</v>
      </c>
      <c r="J1447" s="1" t="n">
        <v>2019</v>
      </c>
      <c r="K1447" s="1" t="n">
        <v>6</v>
      </c>
      <c r="L1447" s="1" t="n">
        <v>14</v>
      </c>
      <c r="M1447" s="1" t="s">
        <v>330</v>
      </c>
      <c r="N1447" s="1" t="s">
        <v>361</v>
      </c>
    </row>
    <row r="1448" customFormat="false" ht="12.8" hidden="false" customHeight="false" outlineLevel="0" collapsed="false">
      <c r="A1448" s="1" t="s">
        <v>329</v>
      </c>
      <c r="B1448" s="1" t="s">
        <v>449</v>
      </c>
      <c r="C1448" s="1" t="s">
        <v>379</v>
      </c>
      <c r="D1448" s="1" t="n">
        <v>299.340664123486</v>
      </c>
      <c r="E1448" s="1" t="s">
        <v>450</v>
      </c>
      <c r="F1448" s="1" t="s">
        <v>328</v>
      </c>
      <c r="G1448" s="1" t="s">
        <v>435</v>
      </c>
      <c r="H1448" s="1" t="n">
        <v>26.1906641234858</v>
      </c>
      <c r="I1448" s="37" t="n">
        <v>43647</v>
      </c>
      <c r="J1448" s="1" t="n">
        <v>2019</v>
      </c>
      <c r="K1448" s="1" t="n">
        <v>7</v>
      </c>
      <c r="L1448" s="1" t="n">
        <v>14</v>
      </c>
      <c r="M1448" s="1" t="s">
        <v>330</v>
      </c>
      <c r="N1448" s="1" t="s">
        <v>361</v>
      </c>
    </row>
    <row r="1449" customFormat="false" ht="12.8" hidden="false" customHeight="false" outlineLevel="0" collapsed="false">
      <c r="A1449" s="1" t="s">
        <v>329</v>
      </c>
      <c r="B1449" s="1" t="s">
        <v>449</v>
      </c>
      <c r="C1449" s="1" t="s">
        <v>380</v>
      </c>
      <c r="D1449" s="1" t="n">
        <v>299.675820791576</v>
      </c>
      <c r="E1449" s="1" t="s">
        <v>450</v>
      </c>
      <c r="F1449" s="1" t="s">
        <v>328</v>
      </c>
      <c r="G1449" s="1" t="s">
        <v>435</v>
      </c>
      <c r="H1449" s="1" t="n">
        <v>26.5258207915757</v>
      </c>
      <c r="I1449" s="37" t="n">
        <v>43678</v>
      </c>
      <c r="J1449" s="1" t="n">
        <v>2019</v>
      </c>
      <c r="K1449" s="1" t="n">
        <v>8</v>
      </c>
      <c r="L1449" s="1" t="n">
        <v>14</v>
      </c>
      <c r="M1449" s="1" t="s">
        <v>330</v>
      </c>
      <c r="N1449" s="1" t="s">
        <v>361</v>
      </c>
    </row>
    <row r="1450" customFormat="false" ht="12.8" hidden="false" customHeight="false" outlineLevel="0" collapsed="false">
      <c r="A1450" s="1" t="s">
        <v>329</v>
      </c>
      <c r="B1450" s="1" t="s">
        <v>449</v>
      </c>
      <c r="C1450" s="1" t="s">
        <v>381</v>
      </c>
      <c r="D1450" s="1" t="n">
        <v>301.060567394838</v>
      </c>
      <c r="E1450" s="1" t="s">
        <v>450</v>
      </c>
      <c r="F1450" s="1" t="s">
        <v>328</v>
      </c>
      <c r="G1450" s="1" t="s">
        <v>435</v>
      </c>
      <c r="H1450" s="1" t="n">
        <v>27.9105673948383</v>
      </c>
      <c r="I1450" s="37" t="n">
        <v>43709</v>
      </c>
      <c r="J1450" s="1" t="n">
        <v>2019</v>
      </c>
      <c r="K1450" s="1" t="n">
        <v>9</v>
      </c>
      <c r="L1450" s="1" t="n">
        <v>14</v>
      </c>
      <c r="M1450" s="1" t="s">
        <v>330</v>
      </c>
      <c r="N1450" s="1" t="s">
        <v>361</v>
      </c>
    </row>
    <row r="1451" customFormat="false" ht="12.8" hidden="false" customHeight="false" outlineLevel="0" collapsed="false">
      <c r="A1451" s="1" t="s">
        <v>329</v>
      </c>
      <c r="B1451" s="1" t="s">
        <v>449</v>
      </c>
      <c r="C1451" s="1" t="s">
        <v>382</v>
      </c>
      <c r="D1451" s="1" t="n">
        <v>301.154999527649</v>
      </c>
      <c r="E1451" s="1" t="s">
        <v>450</v>
      </c>
      <c r="F1451" s="1" t="s">
        <v>328</v>
      </c>
      <c r="G1451" s="1" t="s">
        <v>435</v>
      </c>
      <c r="H1451" s="1" t="n">
        <v>28.0049995276489</v>
      </c>
      <c r="I1451" s="37" t="n">
        <v>43739</v>
      </c>
      <c r="J1451" s="1" t="n">
        <v>2019</v>
      </c>
      <c r="K1451" s="1" t="n">
        <v>10</v>
      </c>
      <c r="L1451" s="1" t="n">
        <v>14</v>
      </c>
      <c r="M1451" s="1" t="s">
        <v>330</v>
      </c>
      <c r="N1451" s="1" t="s">
        <v>361</v>
      </c>
    </row>
    <row r="1452" customFormat="false" ht="12.8" hidden="false" customHeight="false" outlineLevel="0" collapsed="false">
      <c r="A1452" s="1" t="s">
        <v>329</v>
      </c>
      <c r="B1452" s="1" t="s">
        <v>449</v>
      </c>
      <c r="C1452" s="1" t="s">
        <v>383</v>
      </c>
      <c r="D1452" s="1" t="n">
        <v>301.325286980258</v>
      </c>
      <c r="E1452" s="1" t="s">
        <v>450</v>
      </c>
      <c r="F1452" s="1" t="s">
        <v>328</v>
      </c>
      <c r="G1452" s="1" t="s">
        <v>435</v>
      </c>
      <c r="H1452" s="1" t="n">
        <v>28.175286980258</v>
      </c>
      <c r="I1452" s="37" t="n">
        <v>43770</v>
      </c>
      <c r="J1452" s="1" t="n">
        <v>2019</v>
      </c>
      <c r="K1452" s="1" t="n">
        <v>11</v>
      </c>
      <c r="L1452" s="1" t="n">
        <v>14</v>
      </c>
      <c r="M1452" s="1" t="s">
        <v>330</v>
      </c>
      <c r="N1452" s="1" t="s">
        <v>361</v>
      </c>
    </row>
    <row r="1453" customFormat="false" ht="12.8" hidden="false" customHeight="false" outlineLevel="0" collapsed="false">
      <c r="A1453" s="1" t="s">
        <v>329</v>
      </c>
      <c r="B1453" s="1" t="s">
        <v>449</v>
      </c>
      <c r="C1453" s="1" t="s">
        <v>384</v>
      </c>
      <c r="D1453" s="1" t="n">
        <v>300.832227401567</v>
      </c>
      <c r="E1453" s="1" t="s">
        <v>450</v>
      </c>
      <c r="F1453" s="1" t="s">
        <v>328</v>
      </c>
      <c r="G1453" s="1" t="s">
        <v>435</v>
      </c>
      <c r="H1453" s="1" t="n">
        <v>27.6822274015669</v>
      </c>
      <c r="I1453" s="37" t="n">
        <v>43800</v>
      </c>
      <c r="J1453" s="1" t="n">
        <v>2019</v>
      </c>
      <c r="K1453" s="1" t="n">
        <v>12</v>
      </c>
      <c r="L1453" s="1" t="n">
        <v>14</v>
      </c>
      <c r="M1453" s="1" t="s">
        <v>330</v>
      </c>
      <c r="N1453" s="1" t="s">
        <v>361</v>
      </c>
    </row>
    <row r="1454" customFormat="false" ht="12.8" hidden="false" customHeight="false" outlineLevel="0" collapsed="false">
      <c r="A1454" s="1" t="s">
        <v>329</v>
      </c>
      <c r="B1454" s="1" t="s">
        <v>449</v>
      </c>
      <c r="C1454" s="1" t="s">
        <v>385</v>
      </c>
      <c r="D1454" s="1" t="n">
        <v>301.80441394919</v>
      </c>
      <c r="E1454" s="1" t="s">
        <v>450</v>
      </c>
      <c r="F1454" s="1" t="s">
        <v>328</v>
      </c>
      <c r="G1454" s="1" t="s">
        <v>435</v>
      </c>
      <c r="H1454" s="1" t="n">
        <v>28.6544139491901</v>
      </c>
      <c r="I1454" s="37" t="n">
        <v>43831</v>
      </c>
      <c r="J1454" s="1" t="n">
        <v>2020</v>
      </c>
      <c r="K1454" s="1" t="n">
        <v>1</v>
      </c>
      <c r="L1454" s="1" t="n">
        <v>14</v>
      </c>
      <c r="M1454" s="1" t="s">
        <v>330</v>
      </c>
      <c r="N1454" s="1" t="s">
        <v>361</v>
      </c>
    </row>
    <row r="1455" customFormat="false" ht="12.8" hidden="false" customHeight="false" outlineLevel="0" collapsed="false">
      <c r="A1455" s="1" t="s">
        <v>329</v>
      </c>
      <c r="B1455" s="1" t="s">
        <v>449</v>
      </c>
      <c r="C1455" s="1" t="s">
        <v>386</v>
      </c>
      <c r="D1455" s="1" t="n">
        <v>302.388035491314</v>
      </c>
      <c r="E1455" s="1" t="s">
        <v>450</v>
      </c>
      <c r="F1455" s="1" t="s">
        <v>328</v>
      </c>
      <c r="G1455" s="1" t="s">
        <v>435</v>
      </c>
      <c r="H1455" s="1" t="n">
        <v>29.2380354913142</v>
      </c>
      <c r="I1455" s="37" t="n">
        <v>43862</v>
      </c>
      <c r="J1455" s="1" t="n">
        <v>2020</v>
      </c>
      <c r="K1455" s="1" t="n">
        <v>2</v>
      </c>
      <c r="L1455" s="1" t="n">
        <v>14</v>
      </c>
      <c r="M1455" s="1" t="s">
        <v>330</v>
      </c>
      <c r="N1455" s="1" t="s">
        <v>361</v>
      </c>
    </row>
    <row r="1456" customFormat="false" ht="12.8" hidden="false" customHeight="false" outlineLevel="0" collapsed="false">
      <c r="A1456" s="1" t="s">
        <v>329</v>
      </c>
      <c r="B1456" s="1" t="s">
        <v>449</v>
      </c>
      <c r="C1456" s="1" t="s">
        <v>387</v>
      </c>
      <c r="D1456" s="1" t="n">
        <v>303.262693770625</v>
      </c>
      <c r="E1456" s="1" t="s">
        <v>450</v>
      </c>
      <c r="F1456" s="1" t="s">
        <v>328</v>
      </c>
      <c r="G1456" s="1" t="s">
        <v>435</v>
      </c>
      <c r="H1456" s="1" t="n">
        <v>30.112693770625</v>
      </c>
      <c r="I1456" s="37" t="n">
        <v>43891</v>
      </c>
      <c r="J1456" s="1" t="n">
        <v>2020</v>
      </c>
      <c r="K1456" s="1" t="n">
        <v>3</v>
      </c>
      <c r="L1456" s="1" t="n">
        <v>14</v>
      </c>
      <c r="M1456" s="1" t="s">
        <v>330</v>
      </c>
      <c r="N1456" s="1" t="s">
        <v>361</v>
      </c>
    </row>
    <row r="1457" customFormat="false" ht="12.8" hidden="false" customHeight="false" outlineLevel="0" collapsed="false">
      <c r="A1457" s="1" t="s">
        <v>329</v>
      </c>
      <c r="B1457" s="1" t="s">
        <v>449</v>
      </c>
      <c r="C1457" s="1" t="s">
        <v>388</v>
      </c>
      <c r="D1457" s="1" t="n">
        <v>302.3663625428</v>
      </c>
      <c r="E1457" s="1" t="s">
        <v>450</v>
      </c>
      <c r="F1457" s="1" t="s">
        <v>328</v>
      </c>
      <c r="G1457" s="1" t="s">
        <v>435</v>
      </c>
      <c r="H1457" s="1" t="n">
        <v>29.2163625428004</v>
      </c>
      <c r="I1457" s="37" t="n">
        <v>43922</v>
      </c>
      <c r="J1457" s="1" t="n">
        <v>2020</v>
      </c>
      <c r="K1457" s="1" t="n">
        <v>4</v>
      </c>
      <c r="L1457" s="1" t="n">
        <v>14</v>
      </c>
      <c r="M1457" s="1" t="s">
        <v>330</v>
      </c>
      <c r="N1457" s="1" t="s">
        <v>361</v>
      </c>
    </row>
    <row r="1458" customFormat="false" ht="12.8" hidden="false" customHeight="false" outlineLevel="0" collapsed="false">
      <c r="A1458" s="1" t="s">
        <v>329</v>
      </c>
      <c r="B1458" s="1" t="s">
        <v>449</v>
      </c>
      <c r="C1458" s="1" t="s">
        <v>389</v>
      </c>
      <c r="D1458" s="1" t="n">
        <v>300.319042942113</v>
      </c>
      <c r="E1458" s="1" t="s">
        <v>450</v>
      </c>
      <c r="F1458" s="1" t="s">
        <v>328</v>
      </c>
      <c r="G1458" s="1" t="s">
        <v>435</v>
      </c>
      <c r="H1458" s="1" t="n">
        <v>27.169042942113</v>
      </c>
      <c r="I1458" s="37" t="n">
        <v>43952</v>
      </c>
      <c r="J1458" s="1" t="n">
        <v>2020</v>
      </c>
      <c r="K1458" s="1" t="n">
        <v>5</v>
      </c>
      <c r="L1458" s="1" t="n">
        <v>14</v>
      </c>
      <c r="M1458" s="1" t="s">
        <v>330</v>
      </c>
      <c r="N1458" s="1" t="s">
        <v>361</v>
      </c>
    </row>
    <row r="1459" customFormat="false" ht="12.8" hidden="false" customHeight="false" outlineLevel="0" collapsed="false">
      <c r="A1459" s="1" t="s">
        <v>329</v>
      </c>
      <c r="B1459" s="1" t="s">
        <v>449</v>
      </c>
      <c r="C1459" s="1" t="s">
        <v>390</v>
      </c>
      <c r="D1459" s="1" t="n">
        <v>299.390202291517</v>
      </c>
      <c r="E1459" s="1" t="s">
        <v>450</v>
      </c>
      <c r="F1459" s="1" t="s">
        <v>328</v>
      </c>
      <c r="G1459" s="1" t="s">
        <v>435</v>
      </c>
      <c r="H1459" s="1" t="n">
        <v>26.2402022915176</v>
      </c>
      <c r="I1459" s="37" t="n">
        <v>43983</v>
      </c>
      <c r="J1459" s="1" t="n">
        <v>2020</v>
      </c>
      <c r="K1459" s="1" t="n">
        <v>6</v>
      </c>
      <c r="L1459" s="1" t="n">
        <v>14</v>
      </c>
      <c r="M1459" s="1" t="s">
        <v>330</v>
      </c>
      <c r="N1459" s="1" t="s">
        <v>361</v>
      </c>
    </row>
    <row r="1460" customFormat="false" ht="12.8" hidden="false" customHeight="false" outlineLevel="0" collapsed="false">
      <c r="A1460" s="1" t="s">
        <v>329</v>
      </c>
      <c r="B1460" s="1" t="s">
        <v>449</v>
      </c>
      <c r="C1460" s="1" t="s">
        <v>391</v>
      </c>
      <c r="D1460" s="1" t="n">
        <v>299.52720628748</v>
      </c>
      <c r="E1460" s="1" t="s">
        <v>450</v>
      </c>
      <c r="F1460" s="1" t="s">
        <v>328</v>
      </c>
      <c r="G1460" s="1" t="s">
        <v>435</v>
      </c>
      <c r="H1460" s="1" t="n">
        <v>26.3772062874804</v>
      </c>
      <c r="I1460" s="37" t="n">
        <v>44013</v>
      </c>
      <c r="J1460" s="1" t="n">
        <v>2020</v>
      </c>
      <c r="K1460" s="1" t="n">
        <v>7</v>
      </c>
      <c r="L1460" s="1" t="n">
        <v>14</v>
      </c>
      <c r="M1460" s="1" t="s">
        <v>330</v>
      </c>
      <c r="N1460" s="1" t="s">
        <v>361</v>
      </c>
    </row>
    <row r="1461" customFormat="false" ht="12.8" hidden="false" customHeight="false" outlineLevel="0" collapsed="false">
      <c r="A1461" s="1" t="s">
        <v>329</v>
      </c>
      <c r="B1461" s="1" t="s">
        <v>449</v>
      </c>
      <c r="C1461" s="1" t="s">
        <v>392</v>
      </c>
      <c r="D1461" s="1" t="n">
        <v>299.928929868863</v>
      </c>
      <c r="E1461" s="1" t="s">
        <v>450</v>
      </c>
      <c r="F1461" s="1" t="s">
        <v>328</v>
      </c>
      <c r="G1461" s="1" t="s">
        <v>435</v>
      </c>
      <c r="H1461" s="1" t="n">
        <v>26.7789298688629</v>
      </c>
      <c r="I1461" s="37" t="n">
        <v>44044</v>
      </c>
      <c r="J1461" s="1" t="n">
        <v>2020</v>
      </c>
      <c r="K1461" s="1" t="n">
        <v>8</v>
      </c>
      <c r="L1461" s="1" t="n">
        <v>14</v>
      </c>
      <c r="M1461" s="1" t="s">
        <v>330</v>
      </c>
      <c r="N1461" s="1" t="s">
        <v>361</v>
      </c>
    </row>
    <row r="1462" customFormat="false" ht="12.8" hidden="false" customHeight="false" outlineLevel="0" collapsed="false">
      <c r="A1462" s="1" t="s">
        <v>329</v>
      </c>
      <c r="B1462" s="1" t="s">
        <v>449</v>
      </c>
      <c r="C1462" s="1" t="s">
        <v>393</v>
      </c>
      <c r="D1462" s="1" t="n">
        <v>301.541242431521</v>
      </c>
      <c r="E1462" s="1" t="s">
        <v>450</v>
      </c>
      <c r="F1462" s="1" t="s">
        <v>328</v>
      </c>
      <c r="G1462" s="1" t="s">
        <v>435</v>
      </c>
      <c r="H1462" s="1" t="n">
        <v>28.3912424315214</v>
      </c>
      <c r="I1462" s="37" t="n">
        <v>44075</v>
      </c>
      <c r="J1462" s="1" t="n">
        <v>2020</v>
      </c>
      <c r="K1462" s="1" t="n">
        <v>9</v>
      </c>
      <c r="L1462" s="1" t="n">
        <v>14</v>
      </c>
      <c r="M1462" s="1" t="s">
        <v>330</v>
      </c>
      <c r="N1462" s="1" t="s">
        <v>361</v>
      </c>
    </row>
    <row r="1463" customFormat="false" ht="12.8" hidden="false" customHeight="false" outlineLevel="0" collapsed="false">
      <c r="A1463" s="1" t="s">
        <v>329</v>
      </c>
      <c r="B1463" s="1" t="s">
        <v>449</v>
      </c>
      <c r="C1463" s="1" t="s">
        <v>394</v>
      </c>
      <c r="D1463" s="1" t="n">
        <v>302.438347693221</v>
      </c>
      <c r="E1463" s="1" t="s">
        <v>450</v>
      </c>
      <c r="F1463" s="1" t="s">
        <v>328</v>
      </c>
      <c r="G1463" s="1" t="s">
        <v>435</v>
      </c>
      <c r="H1463" s="1" t="n">
        <v>29.2883476932215</v>
      </c>
      <c r="I1463" s="37" t="n">
        <v>44105</v>
      </c>
      <c r="J1463" s="1" t="n">
        <v>2020</v>
      </c>
      <c r="K1463" s="1" t="n">
        <v>10</v>
      </c>
      <c r="L1463" s="1" t="n">
        <v>14</v>
      </c>
      <c r="M1463" s="1" t="s">
        <v>330</v>
      </c>
      <c r="N1463" s="1" t="s">
        <v>361</v>
      </c>
    </row>
    <row r="1464" customFormat="false" ht="12.8" hidden="false" customHeight="false" outlineLevel="0" collapsed="false">
      <c r="A1464" s="1" t="s">
        <v>329</v>
      </c>
      <c r="B1464" s="1" t="s">
        <v>449</v>
      </c>
      <c r="C1464" s="1" t="s">
        <v>395</v>
      </c>
      <c r="D1464" s="1" t="n">
        <v>300.873251196968</v>
      </c>
      <c r="E1464" s="1" t="s">
        <v>450</v>
      </c>
      <c r="F1464" s="1" t="s">
        <v>328</v>
      </c>
      <c r="G1464" s="1" t="s">
        <v>435</v>
      </c>
      <c r="H1464" s="1" t="n">
        <v>27.7232511969682</v>
      </c>
      <c r="I1464" s="37" t="n">
        <v>44136</v>
      </c>
      <c r="J1464" s="1" t="n">
        <v>2020</v>
      </c>
      <c r="K1464" s="1" t="n">
        <v>11</v>
      </c>
      <c r="L1464" s="1" t="n">
        <v>14</v>
      </c>
      <c r="M1464" s="1" t="s">
        <v>330</v>
      </c>
      <c r="N1464" s="1" t="s">
        <v>361</v>
      </c>
    </row>
    <row r="1465" customFormat="false" ht="12.8" hidden="false" customHeight="false" outlineLevel="0" collapsed="false">
      <c r="A1465" s="1" t="s">
        <v>329</v>
      </c>
      <c r="B1465" s="1" t="s">
        <v>449</v>
      </c>
      <c r="C1465" s="1" t="s">
        <v>396</v>
      </c>
      <c r="D1465" s="1" t="n">
        <v>301.05514915771</v>
      </c>
      <c r="E1465" s="1" t="s">
        <v>450</v>
      </c>
      <c r="F1465" s="1" t="s">
        <v>328</v>
      </c>
      <c r="G1465" s="1" t="s">
        <v>435</v>
      </c>
      <c r="H1465" s="1" t="n">
        <v>27.9051491577098</v>
      </c>
      <c r="I1465" s="37" t="n">
        <v>44166</v>
      </c>
      <c r="J1465" s="1" t="n">
        <v>2020</v>
      </c>
      <c r="K1465" s="1" t="n">
        <v>12</v>
      </c>
      <c r="L1465" s="1" t="n">
        <v>14</v>
      </c>
      <c r="M1465" s="1" t="s">
        <v>330</v>
      </c>
      <c r="N1465" s="1" t="s">
        <v>361</v>
      </c>
    </row>
    <row r="1466" customFormat="false" ht="12.8" hidden="false" customHeight="false" outlineLevel="0" collapsed="false">
      <c r="A1466" s="1" t="s">
        <v>329</v>
      </c>
      <c r="B1466" s="1" t="s">
        <v>449</v>
      </c>
      <c r="C1466" s="1" t="s">
        <v>397</v>
      </c>
      <c r="D1466" s="1" t="n">
        <v>300.3427734375</v>
      </c>
      <c r="E1466" s="1" t="s">
        <v>450</v>
      </c>
      <c r="F1466" s="1" t="s">
        <v>328</v>
      </c>
      <c r="G1466" s="1" t="s">
        <v>435</v>
      </c>
      <c r="H1466" s="1" t="n">
        <v>27.1927734375</v>
      </c>
      <c r="I1466" s="37" t="n">
        <v>44212</v>
      </c>
      <c r="J1466" s="1" t="n">
        <v>2021</v>
      </c>
      <c r="K1466" s="1" t="n">
        <v>1</v>
      </c>
      <c r="L1466" s="1" t="n">
        <v>14</v>
      </c>
      <c r="M1466" s="1" t="s">
        <v>330</v>
      </c>
      <c r="N1466" s="1" t="s">
        <v>361</v>
      </c>
    </row>
    <row r="1467" customFormat="false" ht="12.8" hidden="false" customHeight="false" outlineLevel="0" collapsed="false">
      <c r="A1467" s="1" t="s">
        <v>329</v>
      </c>
      <c r="B1467" s="1" t="s">
        <v>449</v>
      </c>
      <c r="C1467" s="1" t="s">
        <v>398</v>
      </c>
      <c r="D1467" s="1" t="n">
        <v>300.185135081652</v>
      </c>
      <c r="E1467" s="1" t="s">
        <v>450</v>
      </c>
      <c r="F1467" s="1" t="s">
        <v>328</v>
      </c>
      <c r="G1467" s="1" t="s">
        <v>435</v>
      </c>
      <c r="H1467" s="1" t="n">
        <v>27.0351350816521</v>
      </c>
      <c r="I1467" s="37" t="n">
        <v>44197</v>
      </c>
      <c r="J1467" s="1" t="n">
        <v>2021</v>
      </c>
      <c r="K1467" s="1" t="n">
        <v>1</v>
      </c>
      <c r="L1467" s="1" t="n">
        <v>14</v>
      </c>
      <c r="M1467" s="1" t="s">
        <v>330</v>
      </c>
      <c r="N1467" s="1" t="s">
        <v>361</v>
      </c>
    </row>
    <row r="1468" customFormat="false" ht="12.8" hidden="false" customHeight="false" outlineLevel="0" collapsed="false">
      <c r="A1468" s="1" t="s">
        <v>329</v>
      </c>
      <c r="B1468" s="1" t="s">
        <v>449</v>
      </c>
      <c r="C1468" s="1" t="s">
        <v>399</v>
      </c>
      <c r="D1468" s="1" t="n">
        <v>301.993377685547</v>
      </c>
      <c r="E1468" s="1" t="s">
        <v>450</v>
      </c>
      <c r="F1468" s="1" t="s">
        <v>328</v>
      </c>
      <c r="G1468" s="1" t="s">
        <v>435</v>
      </c>
      <c r="H1468" s="1" t="n">
        <v>28.8433776855469</v>
      </c>
      <c r="I1468" s="37" t="n">
        <v>44242</v>
      </c>
      <c r="J1468" s="1" t="n">
        <v>2021</v>
      </c>
      <c r="K1468" s="1" t="n">
        <v>2</v>
      </c>
      <c r="L1468" s="1" t="n">
        <v>14</v>
      </c>
      <c r="M1468" s="1" t="s">
        <v>330</v>
      </c>
      <c r="N1468" s="1" t="s">
        <v>361</v>
      </c>
    </row>
    <row r="1469" customFormat="false" ht="12.8" hidden="false" customHeight="false" outlineLevel="0" collapsed="false">
      <c r="A1469" s="1" t="s">
        <v>329</v>
      </c>
      <c r="B1469" s="1" t="s">
        <v>449</v>
      </c>
      <c r="C1469" s="1" t="s">
        <v>400</v>
      </c>
      <c r="D1469" s="1" t="n">
        <v>301.223888542568</v>
      </c>
      <c r="E1469" s="1" t="s">
        <v>450</v>
      </c>
      <c r="F1469" s="1" t="s">
        <v>328</v>
      </c>
      <c r="G1469" s="1" t="s">
        <v>435</v>
      </c>
      <c r="H1469" s="1" t="n">
        <v>28.073888542568</v>
      </c>
      <c r="I1469" s="37" t="n">
        <v>44228</v>
      </c>
      <c r="J1469" s="1" t="n">
        <v>2021</v>
      </c>
      <c r="K1469" s="1" t="n">
        <v>2</v>
      </c>
      <c r="L1469" s="1" t="n">
        <v>14</v>
      </c>
      <c r="M1469" s="1" t="s">
        <v>330</v>
      </c>
      <c r="N1469" s="1" t="s">
        <v>361</v>
      </c>
    </row>
    <row r="1470" customFormat="false" ht="12.8" hidden="false" customHeight="false" outlineLevel="0" collapsed="false">
      <c r="A1470" s="1" t="s">
        <v>329</v>
      </c>
      <c r="B1470" s="1" t="s">
        <v>449</v>
      </c>
      <c r="C1470" s="1" t="s">
        <v>401</v>
      </c>
      <c r="D1470" s="1" t="n">
        <v>305.235870361328</v>
      </c>
      <c r="E1470" s="1" t="s">
        <v>450</v>
      </c>
      <c r="F1470" s="1" t="s">
        <v>328</v>
      </c>
      <c r="G1470" s="1" t="s">
        <v>435</v>
      </c>
      <c r="H1470" s="1" t="n">
        <v>32.0858703613281</v>
      </c>
      <c r="I1470" s="37" t="n">
        <v>44271</v>
      </c>
      <c r="J1470" s="1" t="n">
        <v>2021</v>
      </c>
      <c r="K1470" s="1" t="n">
        <v>3</v>
      </c>
      <c r="L1470" s="1" t="n">
        <v>14</v>
      </c>
      <c r="M1470" s="1" t="s">
        <v>330</v>
      </c>
      <c r="N1470" s="1" t="s">
        <v>361</v>
      </c>
    </row>
    <row r="1471" customFormat="false" ht="12.8" hidden="false" customHeight="false" outlineLevel="0" collapsed="false">
      <c r="A1471" s="1" t="s">
        <v>329</v>
      </c>
      <c r="B1471" s="1" t="s">
        <v>449</v>
      </c>
      <c r="C1471" s="1" t="s">
        <v>402</v>
      </c>
      <c r="D1471" s="1"/>
      <c r="E1471" s="1" t="s">
        <v>450</v>
      </c>
      <c r="F1471" s="1" t="s">
        <v>328</v>
      </c>
      <c r="G1471" s="1" t="s">
        <v>435</v>
      </c>
      <c r="H1471" s="1"/>
      <c r="I1471" s="37" t="n">
        <v>44256</v>
      </c>
      <c r="J1471" s="1" t="n">
        <v>2021</v>
      </c>
      <c r="K1471" s="1" t="n">
        <v>3</v>
      </c>
      <c r="L1471" s="1" t="n">
        <v>14</v>
      </c>
      <c r="M1471" s="1" t="s">
        <v>330</v>
      </c>
      <c r="N1471" s="1" t="s">
        <v>361</v>
      </c>
    </row>
    <row r="1472" customFormat="false" ht="12.8" hidden="false" customHeight="false" outlineLevel="0" collapsed="false">
      <c r="A1472" s="1" t="s">
        <v>329</v>
      </c>
      <c r="B1472" s="1" t="s">
        <v>449</v>
      </c>
      <c r="C1472" s="1" t="s">
        <v>403</v>
      </c>
      <c r="D1472" s="1" t="n">
        <v>306.365081787109</v>
      </c>
      <c r="E1472" s="1" t="s">
        <v>450</v>
      </c>
      <c r="F1472" s="1" t="s">
        <v>328</v>
      </c>
      <c r="G1472" s="1" t="s">
        <v>435</v>
      </c>
      <c r="H1472" s="1" t="n">
        <v>33.2150817871094</v>
      </c>
      <c r="I1472" s="37" t="n">
        <v>44302</v>
      </c>
      <c r="J1472" s="1" t="n">
        <v>2021</v>
      </c>
      <c r="K1472" s="1" t="n">
        <v>4</v>
      </c>
      <c r="L1472" s="1" t="n">
        <v>14</v>
      </c>
      <c r="M1472" s="1" t="s">
        <v>330</v>
      </c>
      <c r="N1472" s="1" t="s">
        <v>361</v>
      </c>
    </row>
    <row r="1473" customFormat="false" ht="12.8" hidden="false" customHeight="false" outlineLevel="0" collapsed="false">
      <c r="A1473" s="1" t="s">
        <v>329</v>
      </c>
      <c r="B1473" s="1" t="s">
        <v>449</v>
      </c>
      <c r="C1473" s="1" t="s">
        <v>404</v>
      </c>
      <c r="D1473" s="1"/>
      <c r="E1473" s="1" t="s">
        <v>450</v>
      </c>
      <c r="F1473" s="1" t="s">
        <v>328</v>
      </c>
      <c r="G1473" s="1" t="s">
        <v>435</v>
      </c>
      <c r="H1473" s="1"/>
      <c r="I1473" s="37" t="n">
        <v>44287</v>
      </c>
      <c r="J1473" s="1" t="n">
        <v>2021</v>
      </c>
      <c r="K1473" s="1" t="n">
        <v>4</v>
      </c>
      <c r="L1473" s="1" t="n">
        <v>14</v>
      </c>
      <c r="M1473" s="1" t="s">
        <v>330</v>
      </c>
      <c r="N1473" s="1" t="s">
        <v>361</v>
      </c>
    </row>
    <row r="1474" customFormat="false" ht="12.8" hidden="false" customHeight="false" outlineLevel="0" collapsed="false">
      <c r="A1474" s="1" t="s">
        <v>329</v>
      </c>
      <c r="B1474" s="1" t="s">
        <v>449</v>
      </c>
      <c r="C1474" s="1" t="s">
        <v>405</v>
      </c>
      <c r="D1474" s="1" t="n">
        <v>300.001495361328</v>
      </c>
      <c r="E1474" s="1" t="s">
        <v>450</v>
      </c>
      <c r="F1474" s="1" t="s">
        <v>328</v>
      </c>
      <c r="G1474" s="1" t="s">
        <v>435</v>
      </c>
      <c r="H1474" s="1" t="n">
        <v>26.8514953613281</v>
      </c>
      <c r="I1474" s="37" t="n">
        <v>44332</v>
      </c>
      <c r="J1474" s="1" t="n">
        <v>2021</v>
      </c>
      <c r="K1474" s="1" t="n">
        <v>5</v>
      </c>
      <c r="L1474" s="1" t="n">
        <v>14</v>
      </c>
      <c r="M1474" s="1" t="s">
        <v>330</v>
      </c>
      <c r="N1474" s="1" t="s">
        <v>361</v>
      </c>
    </row>
    <row r="1475" customFormat="false" ht="12.8" hidden="false" customHeight="false" outlineLevel="0" collapsed="false">
      <c r="A1475" s="1" t="s">
        <v>329</v>
      </c>
      <c r="B1475" s="1" t="s">
        <v>449</v>
      </c>
      <c r="C1475" s="1" t="s">
        <v>406</v>
      </c>
      <c r="D1475" s="1" t="n">
        <v>298.537414550781</v>
      </c>
      <c r="E1475" s="1" t="s">
        <v>450</v>
      </c>
      <c r="F1475" s="1" t="s">
        <v>328</v>
      </c>
      <c r="G1475" s="1" t="s">
        <v>435</v>
      </c>
      <c r="H1475" s="1" t="n">
        <v>25.3874145507813</v>
      </c>
      <c r="I1475" s="37" t="n">
        <v>44363</v>
      </c>
      <c r="J1475" s="1" t="n">
        <v>2021</v>
      </c>
      <c r="K1475" s="1" t="n">
        <v>6</v>
      </c>
      <c r="L1475" s="1" t="n">
        <v>14</v>
      </c>
      <c r="M1475" s="1" t="s">
        <v>330</v>
      </c>
      <c r="N1475" s="1" t="s">
        <v>361</v>
      </c>
    </row>
    <row r="1476" customFormat="false" ht="12.8" hidden="false" customHeight="false" outlineLevel="0" collapsed="false">
      <c r="A1476" s="1" t="s">
        <v>329</v>
      </c>
      <c r="B1476" s="1" t="s">
        <v>449</v>
      </c>
      <c r="C1476" s="1" t="s">
        <v>407</v>
      </c>
      <c r="D1476" s="1" t="n">
        <v>298.924682617187</v>
      </c>
      <c r="E1476" s="1" t="s">
        <v>450</v>
      </c>
      <c r="F1476" s="1" t="s">
        <v>328</v>
      </c>
      <c r="G1476" s="1" t="s">
        <v>435</v>
      </c>
      <c r="H1476" s="1" t="n">
        <v>25.7746826171875</v>
      </c>
      <c r="I1476" s="37" t="n">
        <v>44393</v>
      </c>
      <c r="J1476" s="1" t="n">
        <v>2021</v>
      </c>
      <c r="K1476" s="1" t="n">
        <v>7</v>
      </c>
      <c r="L1476" s="1" t="n">
        <v>14</v>
      </c>
      <c r="M1476" s="1" t="s">
        <v>330</v>
      </c>
      <c r="N1476" s="1" t="s">
        <v>361</v>
      </c>
    </row>
    <row r="1477" customFormat="false" ht="12.8" hidden="false" customHeight="false" outlineLevel="0" collapsed="false">
      <c r="A1477" s="1" t="s">
        <v>329</v>
      </c>
      <c r="B1477" s="1" t="s">
        <v>449</v>
      </c>
      <c r="C1477" s="1" t="s">
        <v>408</v>
      </c>
      <c r="D1477" s="1" t="n">
        <v>299.579254150391</v>
      </c>
      <c r="E1477" s="1" t="s">
        <v>450</v>
      </c>
      <c r="F1477" s="1" t="s">
        <v>328</v>
      </c>
      <c r="G1477" s="1" t="s">
        <v>435</v>
      </c>
      <c r="H1477" s="1" t="n">
        <v>26.4292541503907</v>
      </c>
      <c r="I1477" s="37" t="n">
        <v>44424</v>
      </c>
      <c r="J1477" s="1" t="n">
        <v>2021</v>
      </c>
      <c r="K1477" s="1" t="n">
        <v>8</v>
      </c>
      <c r="L1477" s="1" t="n">
        <v>14</v>
      </c>
      <c r="M1477" s="1" t="s">
        <v>330</v>
      </c>
      <c r="N1477" s="1" t="s">
        <v>361</v>
      </c>
    </row>
    <row r="1478" customFormat="false" ht="12.8" hidden="false" customHeight="false" outlineLevel="0" collapsed="false">
      <c r="A1478" s="1" t="s">
        <v>329</v>
      </c>
      <c r="B1478" s="1" t="s">
        <v>449</v>
      </c>
      <c r="C1478" s="1" t="s">
        <v>409</v>
      </c>
      <c r="D1478" s="1" t="n">
        <v>300.602233886719</v>
      </c>
      <c r="E1478" s="1" t="s">
        <v>450</v>
      </c>
      <c r="F1478" s="1" t="s">
        <v>328</v>
      </c>
      <c r="G1478" s="1" t="s">
        <v>435</v>
      </c>
      <c r="H1478" s="1" t="n">
        <v>27.4522338867188</v>
      </c>
      <c r="I1478" s="37" t="n">
        <v>44455</v>
      </c>
      <c r="J1478" s="1" t="n">
        <v>2021</v>
      </c>
      <c r="K1478" s="1" t="n">
        <v>9</v>
      </c>
      <c r="L1478" s="1" t="n">
        <v>14</v>
      </c>
      <c r="M1478" s="1" t="s">
        <v>330</v>
      </c>
      <c r="N1478" s="1" t="s">
        <v>361</v>
      </c>
    </row>
    <row r="1479" customFormat="false" ht="12.8" hidden="false" customHeight="false" outlineLevel="0" collapsed="false">
      <c r="A1479" s="1" t="s">
        <v>329</v>
      </c>
      <c r="B1479" s="1" t="s">
        <v>449</v>
      </c>
      <c r="C1479" s="1" t="s">
        <v>410</v>
      </c>
      <c r="D1479" s="1" t="n">
        <v>300.801910400391</v>
      </c>
      <c r="E1479" s="1" t="s">
        <v>450</v>
      </c>
      <c r="F1479" s="1" t="s">
        <v>328</v>
      </c>
      <c r="G1479" s="1" t="s">
        <v>435</v>
      </c>
      <c r="H1479" s="1" t="n">
        <v>27.6519104003907</v>
      </c>
      <c r="I1479" s="37" t="n">
        <v>44485</v>
      </c>
      <c r="J1479" s="1" t="n">
        <v>2021</v>
      </c>
      <c r="K1479" s="1" t="n">
        <v>10</v>
      </c>
      <c r="L1479" s="1" t="n">
        <v>14</v>
      </c>
      <c r="M1479" s="1" t="s">
        <v>330</v>
      </c>
      <c r="N1479" s="1" t="s">
        <v>361</v>
      </c>
    </row>
    <row r="1480" customFormat="false" ht="12.8" hidden="false" customHeight="false" outlineLevel="0" collapsed="false">
      <c r="A1480" s="1" t="s">
        <v>329</v>
      </c>
      <c r="B1480" s="1" t="s">
        <v>449</v>
      </c>
      <c r="C1480" s="1" t="s">
        <v>411</v>
      </c>
      <c r="D1480" s="1" t="n">
        <v>300.559326171875</v>
      </c>
      <c r="E1480" s="1" t="s">
        <v>450</v>
      </c>
      <c r="F1480" s="1" t="s">
        <v>328</v>
      </c>
      <c r="G1480" s="1" t="s">
        <v>435</v>
      </c>
      <c r="H1480" s="1" t="n">
        <v>27.409326171875</v>
      </c>
      <c r="I1480" s="37" t="n">
        <v>44516</v>
      </c>
      <c r="J1480" s="1" t="n">
        <v>2021</v>
      </c>
      <c r="K1480" s="1" t="n">
        <v>11</v>
      </c>
      <c r="L1480" s="1" t="n">
        <v>14</v>
      </c>
      <c r="M1480" s="1" t="s">
        <v>330</v>
      </c>
      <c r="N1480" s="1" t="s">
        <v>361</v>
      </c>
    </row>
    <row r="1481" customFormat="false" ht="12.8" hidden="false" customHeight="false" outlineLevel="0" collapsed="false">
      <c r="A1481" s="1" t="s">
        <v>329</v>
      </c>
      <c r="B1481" s="1" t="s">
        <v>449</v>
      </c>
      <c r="C1481" s="1" t="s">
        <v>412</v>
      </c>
      <c r="D1481" s="1" t="n">
        <v>299.599884033203</v>
      </c>
      <c r="E1481" s="1" t="s">
        <v>450</v>
      </c>
      <c r="F1481" s="1" t="s">
        <v>328</v>
      </c>
      <c r="G1481" s="1" t="s">
        <v>435</v>
      </c>
      <c r="H1481" s="1" t="n">
        <v>26.4498840332031</v>
      </c>
      <c r="I1481" s="37" t="n">
        <v>44546</v>
      </c>
      <c r="J1481" s="1" t="n">
        <v>2021</v>
      </c>
      <c r="K1481" s="1" t="n">
        <v>12</v>
      </c>
      <c r="L1481" s="1" t="n">
        <v>14</v>
      </c>
      <c r="M1481" s="1" t="s">
        <v>330</v>
      </c>
      <c r="N1481" s="1" t="s">
        <v>361</v>
      </c>
    </row>
    <row r="1482" customFormat="false" ht="12.8" hidden="false" customHeight="false" outlineLevel="0" collapsed="false">
      <c r="A1482" s="1" t="s">
        <v>329</v>
      </c>
      <c r="B1482" s="1" t="s">
        <v>449</v>
      </c>
      <c r="C1482" s="1" t="s">
        <v>397</v>
      </c>
      <c r="D1482" s="1" t="n">
        <v>300.634033203125</v>
      </c>
      <c r="E1482" s="1" t="s">
        <v>450</v>
      </c>
      <c r="F1482" s="1" t="s">
        <v>328</v>
      </c>
      <c r="G1482" s="1" t="s">
        <v>435</v>
      </c>
      <c r="H1482" s="1" t="n">
        <v>27.484033203125</v>
      </c>
      <c r="I1482" s="37" t="n">
        <v>44212</v>
      </c>
      <c r="J1482" s="1" t="n">
        <v>2021</v>
      </c>
      <c r="K1482" s="1" t="n">
        <v>1</v>
      </c>
      <c r="L1482" s="1" t="n">
        <v>14</v>
      </c>
      <c r="M1482" s="1" t="s">
        <v>330</v>
      </c>
      <c r="N1482" s="1" t="s">
        <v>413</v>
      </c>
    </row>
    <row r="1483" customFormat="false" ht="12.8" hidden="false" customHeight="false" outlineLevel="0" collapsed="false">
      <c r="A1483" s="1" t="s">
        <v>329</v>
      </c>
      <c r="B1483" s="1" t="s">
        <v>449</v>
      </c>
      <c r="C1483" s="1" t="s">
        <v>398</v>
      </c>
      <c r="D1483" s="1" t="n">
        <v>300.185135081652</v>
      </c>
      <c r="E1483" s="1" t="s">
        <v>450</v>
      </c>
      <c r="F1483" s="1" t="s">
        <v>328</v>
      </c>
      <c r="G1483" s="1" t="s">
        <v>435</v>
      </c>
      <c r="H1483" s="1" t="n">
        <v>27.0351350816521</v>
      </c>
      <c r="I1483" s="37" t="n">
        <v>44197</v>
      </c>
      <c r="J1483" s="1" t="n">
        <v>2021</v>
      </c>
      <c r="K1483" s="1" t="n">
        <v>1</v>
      </c>
      <c r="L1483" s="1" t="n">
        <v>14</v>
      </c>
      <c r="M1483" s="1" t="s">
        <v>330</v>
      </c>
      <c r="N1483" s="1" t="s">
        <v>413</v>
      </c>
    </row>
    <row r="1484" customFormat="false" ht="12.8" hidden="false" customHeight="false" outlineLevel="0" collapsed="false">
      <c r="A1484" s="1" t="s">
        <v>329</v>
      </c>
      <c r="B1484" s="1" t="s">
        <v>449</v>
      </c>
      <c r="C1484" s="1" t="s">
        <v>399</v>
      </c>
      <c r="D1484" s="1" t="n">
        <v>302.59375</v>
      </c>
      <c r="E1484" s="1" t="s">
        <v>450</v>
      </c>
      <c r="F1484" s="1" t="s">
        <v>328</v>
      </c>
      <c r="G1484" s="1" t="s">
        <v>435</v>
      </c>
      <c r="H1484" s="1" t="n">
        <v>29.44375</v>
      </c>
      <c r="I1484" s="37" t="n">
        <v>44242</v>
      </c>
      <c r="J1484" s="1" t="n">
        <v>2021</v>
      </c>
      <c r="K1484" s="1" t="n">
        <v>2</v>
      </c>
      <c r="L1484" s="1" t="n">
        <v>14</v>
      </c>
      <c r="M1484" s="1" t="s">
        <v>330</v>
      </c>
      <c r="N1484" s="1" t="s">
        <v>413</v>
      </c>
    </row>
    <row r="1485" customFormat="false" ht="12.8" hidden="false" customHeight="false" outlineLevel="0" collapsed="false">
      <c r="A1485" s="1" t="s">
        <v>329</v>
      </c>
      <c r="B1485" s="1" t="s">
        <v>449</v>
      </c>
      <c r="C1485" s="1" t="s">
        <v>400</v>
      </c>
      <c r="D1485" s="1" t="n">
        <v>301.223888542568</v>
      </c>
      <c r="E1485" s="1" t="s">
        <v>450</v>
      </c>
      <c r="F1485" s="1" t="s">
        <v>328</v>
      </c>
      <c r="G1485" s="1" t="s">
        <v>435</v>
      </c>
      <c r="H1485" s="1" t="n">
        <v>28.073888542568</v>
      </c>
      <c r="I1485" s="37" t="n">
        <v>44228</v>
      </c>
      <c r="J1485" s="1" t="n">
        <v>2021</v>
      </c>
      <c r="K1485" s="1" t="n">
        <v>2</v>
      </c>
      <c r="L1485" s="1" t="n">
        <v>14</v>
      </c>
      <c r="M1485" s="1" t="s">
        <v>330</v>
      </c>
      <c r="N1485" s="1" t="s">
        <v>413</v>
      </c>
    </row>
    <row r="1486" customFormat="false" ht="12.8" hidden="false" customHeight="false" outlineLevel="0" collapsed="false">
      <c r="A1486" s="1" t="s">
        <v>329</v>
      </c>
      <c r="B1486" s="1" t="s">
        <v>449</v>
      </c>
      <c r="C1486" s="1" t="s">
        <v>401</v>
      </c>
      <c r="D1486" s="1" t="n">
        <v>305.088256835938</v>
      </c>
      <c r="E1486" s="1" t="s">
        <v>450</v>
      </c>
      <c r="F1486" s="1" t="s">
        <v>328</v>
      </c>
      <c r="G1486" s="1" t="s">
        <v>435</v>
      </c>
      <c r="H1486" s="1" t="n">
        <v>31.9382568359375</v>
      </c>
      <c r="I1486" s="37" t="n">
        <v>44271</v>
      </c>
      <c r="J1486" s="1" t="n">
        <v>2021</v>
      </c>
      <c r="K1486" s="1" t="n">
        <v>3</v>
      </c>
      <c r="L1486" s="1" t="n">
        <v>14</v>
      </c>
      <c r="M1486" s="1" t="s">
        <v>330</v>
      </c>
      <c r="N1486" s="1" t="s">
        <v>413</v>
      </c>
    </row>
    <row r="1487" customFormat="false" ht="12.8" hidden="false" customHeight="false" outlineLevel="0" collapsed="false">
      <c r="A1487" s="1" t="s">
        <v>329</v>
      </c>
      <c r="B1487" s="1" t="s">
        <v>449</v>
      </c>
      <c r="C1487" s="1" t="s">
        <v>402</v>
      </c>
      <c r="D1487" s="1"/>
      <c r="E1487" s="1" t="s">
        <v>450</v>
      </c>
      <c r="F1487" s="1" t="s">
        <v>328</v>
      </c>
      <c r="G1487" s="1" t="s">
        <v>435</v>
      </c>
      <c r="H1487" s="1"/>
      <c r="I1487" s="37" t="n">
        <v>44256</v>
      </c>
      <c r="J1487" s="1" t="n">
        <v>2021</v>
      </c>
      <c r="K1487" s="1" t="n">
        <v>3</v>
      </c>
      <c r="L1487" s="1" t="n">
        <v>14</v>
      </c>
      <c r="M1487" s="1" t="s">
        <v>330</v>
      </c>
      <c r="N1487" s="1" t="s">
        <v>413</v>
      </c>
    </row>
    <row r="1488" customFormat="false" ht="12.8" hidden="false" customHeight="false" outlineLevel="0" collapsed="false">
      <c r="A1488" s="1" t="s">
        <v>329</v>
      </c>
      <c r="B1488" s="1" t="s">
        <v>449</v>
      </c>
      <c r="C1488" s="1" t="s">
        <v>403</v>
      </c>
      <c r="D1488" s="1" t="n">
        <v>304.537872314453</v>
      </c>
      <c r="E1488" s="1" t="s">
        <v>450</v>
      </c>
      <c r="F1488" s="1" t="s">
        <v>328</v>
      </c>
      <c r="G1488" s="1" t="s">
        <v>435</v>
      </c>
      <c r="H1488" s="1" t="n">
        <v>31.3878723144532</v>
      </c>
      <c r="I1488" s="37" t="n">
        <v>44302</v>
      </c>
      <c r="J1488" s="1" t="n">
        <v>2021</v>
      </c>
      <c r="K1488" s="1" t="n">
        <v>4</v>
      </c>
      <c r="L1488" s="1" t="n">
        <v>14</v>
      </c>
      <c r="M1488" s="1" t="s">
        <v>330</v>
      </c>
      <c r="N1488" s="1" t="s">
        <v>413</v>
      </c>
    </row>
    <row r="1489" customFormat="false" ht="12.8" hidden="false" customHeight="false" outlineLevel="0" collapsed="false">
      <c r="A1489" s="1" t="s">
        <v>329</v>
      </c>
      <c r="B1489" s="1" t="s">
        <v>449</v>
      </c>
      <c r="C1489" s="1" t="s">
        <v>404</v>
      </c>
      <c r="D1489" s="1"/>
      <c r="E1489" s="1" t="s">
        <v>450</v>
      </c>
      <c r="F1489" s="1" t="s">
        <v>328</v>
      </c>
      <c r="G1489" s="1" t="s">
        <v>435</v>
      </c>
      <c r="H1489" s="1"/>
      <c r="I1489" s="37" t="n">
        <v>44287</v>
      </c>
      <c r="J1489" s="1" t="n">
        <v>2021</v>
      </c>
      <c r="K1489" s="1" t="n">
        <v>4</v>
      </c>
      <c r="L1489" s="1" t="n">
        <v>14</v>
      </c>
      <c r="M1489" s="1" t="s">
        <v>330</v>
      </c>
      <c r="N1489" s="1" t="s">
        <v>413</v>
      </c>
    </row>
    <row r="1490" customFormat="false" ht="12.8" hidden="false" customHeight="false" outlineLevel="0" collapsed="false">
      <c r="A1490" s="1" t="s">
        <v>329</v>
      </c>
      <c r="B1490" s="1" t="s">
        <v>449</v>
      </c>
      <c r="C1490" s="1" t="s">
        <v>405</v>
      </c>
      <c r="D1490" s="1" t="n">
        <v>301.656372070312</v>
      </c>
      <c r="E1490" s="1" t="s">
        <v>450</v>
      </c>
      <c r="F1490" s="1" t="s">
        <v>328</v>
      </c>
      <c r="G1490" s="1" t="s">
        <v>435</v>
      </c>
      <c r="H1490" s="1" t="n">
        <v>28.5063720703125</v>
      </c>
      <c r="I1490" s="37" t="n">
        <v>44332</v>
      </c>
      <c r="J1490" s="1" t="n">
        <v>2021</v>
      </c>
      <c r="K1490" s="1" t="n">
        <v>5</v>
      </c>
      <c r="L1490" s="1" t="n">
        <v>14</v>
      </c>
      <c r="M1490" s="1" t="s">
        <v>330</v>
      </c>
      <c r="N1490" s="1" t="s">
        <v>413</v>
      </c>
    </row>
    <row r="1491" customFormat="false" ht="12.8" hidden="false" customHeight="false" outlineLevel="0" collapsed="false">
      <c r="A1491" s="1" t="s">
        <v>329</v>
      </c>
      <c r="B1491" s="1" t="s">
        <v>449</v>
      </c>
      <c r="C1491" s="1" t="s">
        <v>406</v>
      </c>
      <c r="D1491" s="1" t="n">
        <v>298.651153564453</v>
      </c>
      <c r="E1491" s="1" t="s">
        <v>450</v>
      </c>
      <c r="F1491" s="1" t="s">
        <v>328</v>
      </c>
      <c r="G1491" s="1" t="s">
        <v>435</v>
      </c>
      <c r="H1491" s="1" t="n">
        <v>25.5011535644531</v>
      </c>
      <c r="I1491" s="37" t="n">
        <v>44363</v>
      </c>
      <c r="J1491" s="1" t="n">
        <v>2021</v>
      </c>
      <c r="K1491" s="1" t="n">
        <v>6</v>
      </c>
      <c r="L1491" s="1" t="n">
        <v>14</v>
      </c>
      <c r="M1491" s="1" t="s">
        <v>330</v>
      </c>
      <c r="N1491" s="1" t="s">
        <v>413</v>
      </c>
    </row>
    <row r="1492" customFormat="false" ht="12.8" hidden="false" customHeight="false" outlineLevel="0" collapsed="false">
      <c r="A1492" s="1" t="s">
        <v>329</v>
      </c>
      <c r="B1492" s="1" t="s">
        <v>449</v>
      </c>
      <c r="C1492" s="1" t="s">
        <v>407</v>
      </c>
      <c r="D1492" s="1" t="n">
        <v>298.553375244141</v>
      </c>
      <c r="E1492" s="1" t="s">
        <v>450</v>
      </c>
      <c r="F1492" s="1" t="s">
        <v>328</v>
      </c>
      <c r="G1492" s="1" t="s">
        <v>435</v>
      </c>
      <c r="H1492" s="1" t="n">
        <v>25.4033752441407</v>
      </c>
      <c r="I1492" s="37" t="n">
        <v>44393</v>
      </c>
      <c r="J1492" s="1" t="n">
        <v>2021</v>
      </c>
      <c r="K1492" s="1" t="n">
        <v>7</v>
      </c>
      <c r="L1492" s="1" t="n">
        <v>14</v>
      </c>
      <c r="M1492" s="1" t="s">
        <v>330</v>
      </c>
      <c r="N1492" s="1" t="s">
        <v>413</v>
      </c>
    </row>
    <row r="1493" customFormat="false" ht="12.8" hidden="false" customHeight="false" outlineLevel="0" collapsed="false">
      <c r="A1493" s="1" t="s">
        <v>329</v>
      </c>
      <c r="B1493" s="1" t="s">
        <v>449</v>
      </c>
      <c r="C1493" s="1" t="s">
        <v>408</v>
      </c>
      <c r="D1493" s="1" t="n">
        <v>299.543762207031</v>
      </c>
      <c r="E1493" s="1" t="s">
        <v>450</v>
      </c>
      <c r="F1493" s="1" t="s">
        <v>328</v>
      </c>
      <c r="G1493" s="1" t="s">
        <v>435</v>
      </c>
      <c r="H1493" s="1" t="n">
        <v>26.3937622070313</v>
      </c>
      <c r="I1493" s="37" t="n">
        <v>44424</v>
      </c>
      <c r="J1493" s="1" t="n">
        <v>2021</v>
      </c>
      <c r="K1493" s="1" t="n">
        <v>8</v>
      </c>
      <c r="L1493" s="1" t="n">
        <v>14</v>
      </c>
      <c r="M1493" s="1" t="s">
        <v>330</v>
      </c>
      <c r="N1493" s="1" t="s">
        <v>413</v>
      </c>
    </row>
    <row r="1494" customFormat="false" ht="12.8" hidden="false" customHeight="false" outlineLevel="0" collapsed="false">
      <c r="A1494" s="1" t="s">
        <v>329</v>
      </c>
      <c r="B1494" s="1" t="s">
        <v>449</v>
      </c>
      <c r="C1494" s="1" t="s">
        <v>409</v>
      </c>
      <c r="D1494" s="1" t="n">
        <v>300.370422363281</v>
      </c>
      <c r="E1494" s="1" t="s">
        <v>450</v>
      </c>
      <c r="F1494" s="1" t="s">
        <v>328</v>
      </c>
      <c r="G1494" s="1" t="s">
        <v>435</v>
      </c>
      <c r="H1494" s="1" t="n">
        <v>27.2204223632813</v>
      </c>
      <c r="I1494" s="37" t="n">
        <v>44455</v>
      </c>
      <c r="J1494" s="1" t="n">
        <v>2021</v>
      </c>
      <c r="K1494" s="1" t="n">
        <v>9</v>
      </c>
      <c r="L1494" s="1" t="n">
        <v>14</v>
      </c>
      <c r="M1494" s="1" t="s">
        <v>330</v>
      </c>
      <c r="N1494" s="1" t="s">
        <v>413</v>
      </c>
    </row>
    <row r="1495" customFormat="false" ht="12.8" hidden="false" customHeight="false" outlineLevel="0" collapsed="false">
      <c r="A1495" s="1" t="s">
        <v>329</v>
      </c>
      <c r="B1495" s="1" t="s">
        <v>449</v>
      </c>
      <c r="C1495" s="1" t="s">
        <v>410</v>
      </c>
      <c r="D1495" s="1" t="n">
        <v>300.434326171875</v>
      </c>
      <c r="E1495" s="1" t="s">
        <v>450</v>
      </c>
      <c r="F1495" s="1" t="s">
        <v>328</v>
      </c>
      <c r="G1495" s="1" t="s">
        <v>435</v>
      </c>
      <c r="H1495" s="1" t="n">
        <v>27.284326171875</v>
      </c>
      <c r="I1495" s="37" t="n">
        <v>44485</v>
      </c>
      <c r="J1495" s="1" t="n">
        <v>2021</v>
      </c>
      <c r="K1495" s="1" t="n">
        <v>10</v>
      </c>
      <c r="L1495" s="1" t="n">
        <v>14</v>
      </c>
      <c r="M1495" s="1" t="s">
        <v>330</v>
      </c>
      <c r="N1495" s="1" t="s">
        <v>413</v>
      </c>
    </row>
    <row r="1496" customFormat="false" ht="12.8" hidden="false" customHeight="false" outlineLevel="0" collapsed="false">
      <c r="A1496" s="1" t="s">
        <v>329</v>
      </c>
      <c r="B1496" s="1" t="s">
        <v>449</v>
      </c>
      <c r="C1496" s="1" t="s">
        <v>411</v>
      </c>
      <c r="D1496" s="1" t="n">
        <v>300.644287109375</v>
      </c>
      <c r="E1496" s="1" t="s">
        <v>450</v>
      </c>
      <c r="F1496" s="1" t="s">
        <v>328</v>
      </c>
      <c r="G1496" s="1" t="s">
        <v>435</v>
      </c>
      <c r="H1496" s="1" t="n">
        <v>27.494287109375</v>
      </c>
      <c r="I1496" s="37" t="n">
        <v>44516</v>
      </c>
      <c r="J1496" s="1" t="n">
        <v>2021</v>
      </c>
      <c r="K1496" s="1" t="n">
        <v>11</v>
      </c>
      <c r="L1496" s="1" t="n">
        <v>14</v>
      </c>
      <c r="M1496" s="1" t="s">
        <v>330</v>
      </c>
      <c r="N1496" s="1" t="s">
        <v>413</v>
      </c>
    </row>
    <row r="1497" customFormat="false" ht="12.8" hidden="false" customHeight="false" outlineLevel="0" collapsed="false">
      <c r="A1497" s="1" t="s">
        <v>329</v>
      </c>
      <c r="B1497" s="1" t="s">
        <v>449</v>
      </c>
      <c r="C1497" s="1" t="s">
        <v>412</v>
      </c>
      <c r="D1497" s="1" t="n">
        <v>301.202117919922</v>
      </c>
      <c r="E1497" s="1" t="s">
        <v>450</v>
      </c>
      <c r="F1497" s="1" t="s">
        <v>328</v>
      </c>
      <c r="G1497" s="1" t="s">
        <v>435</v>
      </c>
      <c r="H1497" s="1" t="n">
        <v>28.0521179199219</v>
      </c>
      <c r="I1497" s="37" t="n">
        <v>44546</v>
      </c>
      <c r="J1497" s="1" t="n">
        <v>2021</v>
      </c>
      <c r="K1497" s="1" t="n">
        <v>12</v>
      </c>
      <c r="L1497" s="1" t="n">
        <v>14</v>
      </c>
      <c r="M1497" s="1" t="s">
        <v>330</v>
      </c>
      <c r="N1497" s="1" t="s">
        <v>413</v>
      </c>
    </row>
    <row r="1498" customFormat="false" ht="12.8" hidden="false" customHeight="false" outlineLevel="0" collapsed="false">
      <c r="A1498" s="1" t="s">
        <v>329</v>
      </c>
      <c r="B1498" s="1" t="s">
        <v>449</v>
      </c>
      <c r="C1498" s="1" t="s">
        <v>397</v>
      </c>
      <c r="D1498" s="1" t="n">
        <v>301.375366210937</v>
      </c>
      <c r="E1498" s="1" t="s">
        <v>450</v>
      </c>
      <c r="F1498" s="1" t="s">
        <v>328</v>
      </c>
      <c r="G1498" s="1" t="s">
        <v>435</v>
      </c>
      <c r="H1498" s="1" t="n">
        <v>28.2253662109375</v>
      </c>
      <c r="I1498" s="37" t="n">
        <v>44212</v>
      </c>
      <c r="J1498" s="1" t="n">
        <v>2021</v>
      </c>
      <c r="K1498" s="1" t="n">
        <v>1</v>
      </c>
      <c r="L1498" s="1" t="n">
        <v>14</v>
      </c>
      <c r="M1498" s="1" t="s">
        <v>330</v>
      </c>
      <c r="N1498" s="1" t="s">
        <v>414</v>
      </c>
    </row>
    <row r="1499" customFormat="false" ht="12.8" hidden="false" customHeight="false" outlineLevel="0" collapsed="false">
      <c r="A1499" s="1" t="s">
        <v>329</v>
      </c>
      <c r="B1499" s="1" t="s">
        <v>449</v>
      </c>
      <c r="C1499" s="1" t="s">
        <v>398</v>
      </c>
      <c r="D1499" s="1" t="n">
        <v>300.185135081652</v>
      </c>
      <c r="E1499" s="1" t="s">
        <v>450</v>
      </c>
      <c r="F1499" s="1" t="s">
        <v>328</v>
      </c>
      <c r="G1499" s="1" t="s">
        <v>435</v>
      </c>
      <c r="H1499" s="1" t="n">
        <v>27.0351350816521</v>
      </c>
      <c r="I1499" s="37" t="n">
        <v>44197</v>
      </c>
      <c r="J1499" s="1" t="n">
        <v>2021</v>
      </c>
      <c r="K1499" s="1" t="n">
        <v>1</v>
      </c>
      <c r="L1499" s="1" t="n">
        <v>14</v>
      </c>
      <c r="M1499" s="1" t="s">
        <v>330</v>
      </c>
      <c r="N1499" s="1" t="s">
        <v>414</v>
      </c>
    </row>
    <row r="1500" customFormat="false" ht="12.8" hidden="false" customHeight="false" outlineLevel="0" collapsed="false">
      <c r="A1500" s="1" t="s">
        <v>329</v>
      </c>
      <c r="B1500" s="1" t="s">
        <v>449</v>
      </c>
      <c r="C1500" s="1" t="s">
        <v>399</v>
      </c>
      <c r="D1500" s="1" t="n">
        <v>304.821838378906</v>
      </c>
      <c r="E1500" s="1" t="s">
        <v>450</v>
      </c>
      <c r="F1500" s="1" t="s">
        <v>328</v>
      </c>
      <c r="G1500" s="1" t="s">
        <v>435</v>
      </c>
      <c r="H1500" s="1" t="n">
        <v>31.6718383789063</v>
      </c>
      <c r="I1500" s="37" t="n">
        <v>44242</v>
      </c>
      <c r="J1500" s="1" t="n">
        <v>2021</v>
      </c>
      <c r="K1500" s="1" t="n">
        <v>2</v>
      </c>
      <c r="L1500" s="1" t="n">
        <v>14</v>
      </c>
      <c r="M1500" s="1" t="s">
        <v>330</v>
      </c>
      <c r="N1500" s="1" t="s">
        <v>414</v>
      </c>
    </row>
    <row r="1501" customFormat="false" ht="12.8" hidden="false" customHeight="false" outlineLevel="0" collapsed="false">
      <c r="A1501" s="1" t="s">
        <v>329</v>
      </c>
      <c r="B1501" s="1" t="s">
        <v>449</v>
      </c>
      <c r="C1501" s="1" t="s">
        <v>400</v>
      </c>
      <c r="D1501" s="1" t="n">
        <v>301.223888542568</v>
      </c>
      <c r="E1501" s="1" t="s">
        <v>450</v>
      </c>
      <c r="F1501" s="1" t="s">
        <v>328</v>
      </c>
      <c r="G1501" s="1" t="s">
        <v>435</v>
      </c>
      <c r="H1501" s="1" t="n">
        <v>28.073888542568</v>
      </c>
      <c r="I1501" s="37" t="n">
        <v>44228</v>
      </c>
      <c r="J1501" s="1" t="n">
        <v>2021</v>
      </c>
      <c r="K1501" s="1" t="n">
        <v>2</v>
      </c>
      <c r="L1501" s="1" t="n">
        <v>14</v>
      </c>
      <c r="M1501" s="1" t="s">
        <v>330</v>
      </c>
      <c r="N1501" s="1" t="s">
        <v>414</v>
      </c>
    </row>
    <row r="1502" customFormat="false" ht="12.8" hidden="false" customHeight="false" outlineLevel="0" collapsed="false">
      <c r="A1502" s="1" t="s">
        <v>329</v>
      </c>
      <c r="B1502" s="1" t="s">
        <v>449</v>
      </c>
      <c r="C1502" s="1" t="s">
        <v>401</v>
      </c>
      <c r="D1502" s="1" t="n">
        <v>305.353912353516</v>
      </c>
      <c r="E1502" s="1" t="s">
        <v>450</v>
      </c>
      <c r="F1502" s="1" t="s">
        <v>328</v>
      </c>
      <c r="G1502" s="1" t="s">
        <v>435</v>
      </c>
      <c r="H1502" s="1" t="n">
        <v>32.2039123535156</v>
      </c>
      <c r="I1502" s="37" t="n">
        <v>44271</v>
      </c>
      <c r="J1502" s="1" t="n">
        <v>2021</v>
      </c>
      <c r="K1502" s="1" t="n">
        <v>3</v>
      </c>
      <c r="L1502" s="1" t="n">
        <v>14</v>
      </c>
      <c r="M1502" s="1" t="s">
        <v>330</v>
      </c>
      <c r="N1502" s="1" t="s">
        <v>414</v>
      </c>
    </row>
    <row r="1503" customFormat="false" ht="12.8" hidden="false" customHeight="false" outlineLevel="0" collapsed="false">
      <c r="A1503" s="1" t="s">
        <v>329</v>
      </c>
      <c r="B1503" s="1" t="s">
        <v>449</v>
      </c>
      <c r="C1503" s="1" t="s">
        <v>402</v>
      </c>
      <c r="D1503" s="1"/>
      <c r="E1503" s="1" t="s">
        <v>450</v>
      </c>
      <c r="F1503" s="1" t="s">
        <v>328</v>
      </c>
      <c r="G1503" s="1" t="s">
        <v>435</v>
      </c>
      <c r="H1503" s="1"/>
      <c r="I1503" s="37" t="n">
        <v>44256</v>
      </c>
      <c r="J1503" s="1" t="n">
        <v>2021</v>
      </c>
      <c r="K1503" s="1" t="n">
        <v>3</v>
      </c>
      <c r="L1503" s="1" t="n">
        <v>14</v>
      </c>
      <c r="M1503" s="1" t="s">
        <v>330</v>
      </c>
      <c r="N1503" s="1" t="s">
        <v>414</v>
      </c>
    </row>
    <row r="1504" customFormat="false" ht="12.8" hidden="false" customHeight="false" outlineLevel="0" collapsed="false">
      <c r="A1504" s="1" t="s">
        <v>329</v>
      </c>
      <c r="B1504" s="1" t="s">
        <v>449</v>
      </c>
      <c r="C1504" s="1" t="s">
        <v>403</v>
      </c>
      <c r="D1504" s="1" t="n">
        <v>301.891265869141</v>
      </c>
      <c r="E1504" s="1" t="s">
        <v>450</v>
      </c>
      <c r="F1504" s="1" t="s">
        <v>328</v>
      </c>
      <c r="G1504" s="1" t="s">
        <v>435</v>
      </c>
      <c r="H1504" s="1" t="n">
        <v>28.7412658691407</v>
      </c>
      <c r="I1504" s="37" t="n">
        <v>44302</v>
      </c>
      <c r="J1504" s="1" t="n">
        <v>2021</v>
      </c>
      <c r="K1504" s="1" t="n">
        <v>4</v>
      </c>
      <c r="L1504" s="1" t="n">
        <v>14</v>
      </c>
      <c r="M1504" s="1" t="s">
        <v>330</v>
      </c>
      <c r="N1504" s="1" t="s">
        <v>414</v>
      </c>
    </row>
    <row r="1505" customFormat="false" ht="12.8" hidden="false" customHeight="false" outlineLevel="0" collapsed="false">
      <c r="A1505" s="1" t="s">
        <v>329</v>
      </c>
      <c r="B1505" s="1" t="s">
        <v>449</v>
      </c>
      <c r="C1505" s="1" t="s">
        <v>404</v>
      </c>
      <c r="D1505" s="1"/>
      <c r="E1505" s="1" t="s">
        <v>450</v>
      </c>
      <c r="F1505" s="1" t="s">
        <v>328</v>
      </c>
      <c r="G1505" s="1" t="s">
        <v>435</v>
      </c>
      <c r="H1505" s="1"/>
      <c r="I1505" s="37" t="n">
        <v>44287</v>
      </c>
      <c r="J1505" s="1" t="n">
        <v>2021</v>
      </c>
      <c r="K1505" s="1" t="n">
        <v>4</v>
      </c>
      <c r="L1505" s="1" t="n">
        <v>14</v>
      </c>
      <c r="M1505" s="1" t="s">
        <v>330</v>
      </c>
      <c r="N1505" s="1" t="s">
        <v>414</v>
      </c>
    </row>
    <row r="1506" customFormat="false" ht="12.8" hidden="false" customHeight="false" outlineLevel="0" collapsed="false">
      <c r="A1506" s="1" t="s">
        <v>329</v>
      </c>
      <c r="B1506" s="1" t="s">
        <v>449</v>
      </c>
      <c r="C1506" s="1" t="s">
        <v>405</v>
      </c>
      <c r="D1506" s="1" t="n">
        <v>299.917327880859</v>
      </c>
      <c r="E1506" s="1" t="s">
        <v>450</v>
      </c>
      <c r="F1506" s="1" t="s">
        <v>328</v>
      </c>
      <c r="G1506" s="1" t="s">
        <v>435</v>
      </c>
      <c r="H1506" s="1" t="n">
        <v>26.7673278808594</v>
      </c>
      <c r="I1506" s="37" t="n">
        <v>44332</v>
      </c>
      <c r="J1506" s="1" t="n">
        <v>2021</v>
      </c>
      <c r="K1506" s="1" t="n">
        <v>5</v>
      </c>
      <c r="L1506" s="1" t="n">
        <v>14</v>
      </c>
      <c r="M1506" s="1" t="s">
        <v>330</v>
      </c>
      <c r="N1506" s="1" t="s">
        <v>414</v>
      </c>
    </row>
    <row r="1507" customFormat="false" ht="12.8" hidden="false" customHeight="false" outlineLevel="0" collapsed="false">
      <c r="A1507" s="1" t="s">
        <v>329</v>
      </c>
      <c r="B1507" s="1" t="s">
        <v>449</v>
      </c>
      <c r="C1507" s="1" t="s">
        <v>406</v>
      </c>
      <c r="D1507" s="1" t="n">
        <v>298.693572998047</v>
      </c>
      <c r="E1507" s="1" t="s">
        <v>450</v>
      </c>
      <c r="F1507" s="1" t="s">
        <v>328</v>
      </c>
      <c r="G1507" s="1" t="s">
        <v>435</v>
      </c>
      <c r="H1507" s="1" t="n">
        <v>25.5435729980469</v>
      </c>
      <c r="I1507" s="37" t="n">
        <v>44363</v>
      </c>
      <c r="J1507" s="1" t="n">
        <v>2021</v>
      </c>
      <c r="K1507" s="1" t="n">
        <v>6</v>
      </c>
      <c r="L1507" s="1" t="n">
        <v>14</v>
      </c>
      <c r="M1507" s="1" t="s">
        <v>330</v>
      </c>
      <c r="N1507" s="1" t="s">
        <v>414</v>
      </c>
    </row>
    <row r="1508" customFormat="false" ht="12.8" hidden="false" customHeight="false" outlineLevel="0" collapsed="false">
      <c r="A1508" s="1" t="s">
        <v>329</v>
      </c>
      <c r="B1508" s="1" t="s">
        <v>449</v>
      </c>
      <c r="C1508" s="1" t="s">
        <v>407</v>
      </c>
      <c r="D1508" s="1" t="n">
        <v>298.976806640625</v>
      </c>
      <c r="E1508" s="1" t="s">
        <v>450</v>
      </c>
      <c r="F1508" s="1" t="s">
        <v>328</v>
      </c>
      <c r="G1508" s="1" t="s">
        <v>435</v>
      </c>
      <c r="H1508" s="1" t="n">
        <v>25.826806640625</v>
      </c>
      <c r="I1508" s="37" t="n">
        <v>44393</v>
      </c>
      <c r="J1508" s="1" t="n">
        <v>2021</v>
      </c>
      <c r="K1508" s="1" t="n">
        <v>7</v>
      </c>
      <c r="L1508" s="1" t="n">
        <v>14</v>
      </c>
      <c r="M1508" s="1" t="s">
        <v>330</v>
      </c>
      <c r="N1508" s="1" t="s">
        <v>414</v>
      </c>
    </row>
    <row r="1509" customFormat="false" ht="12.8" hidden="false" customHeight="false" outlineLevel="0" collapsed="false">
      <c r="A1509" s="1" t="s">
        <v>329</v>
      </c>
      <c r="B1509" s="1" t="s">
        <v>449</v>
      </c>
      <c r="C1509" s="1" t="s">
        <v>408</v>
      </c>
      <c r="D1509" s="1" t="n">
        <v>299.608215332031</v>
      </c>
      <c r="E1509" s="1" t="s">
        <v>450</v>
      </c>
      <c r="F1509" s="1" t="s">
        <v>328</v>
      </c>
      <c r="G1509" s="1" t="s">
        <v>435</v>
      </c>
      <c r="H1509" s="1" t="n">
        <v>26.4582153320313</v>
      </c>
      <c r="I1509" s="37" t="n">
        <v>44424</v>
      </c>
      <c r="J1509" s="1" t="n">
        <v>2021</v>
      </c>
      <c r="K1509" s="1" t="n">
        <v>8</v>
      </c>
      <c r="L1509" s="1" t="n">
        <v>14</v>
      </c>
      <c r="M1509" s="1" t="s">
        <v>330</v>
      </c>
      <c r="N1509" s="1" t="s">
        <v>414</v>
      </c>
    </row>
    <row r="1510" customFormat="false" ht="12.8" hidden="false" customHeight="false" outlineLevel="0" collapsed="false">
      <c r="A1510" s="1" t="s">
        <v>329</v>
      </c>
      <c r="B1510" s="1" t="s">
        <v>449</v>
      </c>
      <c r="C1510" s="1" t="s">
        <v>409</v>
      </c>
      <c r="D1510" s="1" t="n">
        <v>300.134643554687</v>
      </c>
      <c r="E1510" s="1" t="s">
        <v>450</v>
      </c>
      <c r="F1510" s="1" t="s">
        <v>328</v>
      </c>
      <c r="G1510" s="1" t="s">
        <v>435</v>
      </c>
      <c r="H1510" s="1" t="n">
        <v>26.9846435546875</v>
      </c>
      <c r="I1510" s="37" t="n">
        <v>44455</v>
      </c>
      <c r="J1510" s="1" t="n">
        <v>2021</v>
      </c>
      <c r="K1510" s="1" t="n">
        <v>9</v>
      </c>
      <c r="L1510" s="1" t="n">
        <v>14</v>
      </c>
      <c r="M1510" s="1" t="s">
        <v>330</v>
      </c>
      <c r="N1510" s="1" t="s">
        <v>414</v>
      </c>
    </row>
    <row r="1511" customFormat="false" ht="12.8" hidden="false" customHeight="false" outlineLevel="0" collapsed="false">
      <c r="A1511" s="1" t="s">
        <v>329</v>
      </c>
      <c r="B1511" s="1" t="s">
        <v>449</v>
      </c>
      <c r="C1511" s="1" t="s">
        <v>410</v>
      </c>
      <c r="D1511" s="1" t="n">
        <v>300.672729492187</v>
      </c>
      <c r="E1511" s="1" t="s">
        <v>450</v>
      </c>
      <c r="F1511" s="1" t="s">
        <v>328</v>
      </c>
      <c r="G1511" s="1" t="s">
        <v>435</v>
      </c>
      <c r="H1511" s="1" t="n">
        <v>27.5227294921875</v>
      </c>
      <c r="I1511" s="37" t="n">
        <v>44485</v>
      </c>
      <c r="J1511" s="1" t="n">
        <v>2021</v>
      </c>
      <c r="K1511" s="1" t="n">
        <v>10</v>
      </c>
      <c r="L1511" s="1" t="n">
        <v>14</v>
      </c>
      <c r="M1511" s="1" t="s">
        <v>330</v>
      </c>
      <c r="N1511" s="1" t="s">
        <v>414</v>
      </c>
    </row>
    <row r="1512" customFormat="false" ht="12.8" hidden="false" customHeight="false" outlineLevel="0" collapsed="false">
      <c r="A1512" s="1" t="s">
        <v>329</v>
      </c>
      <c r="B1512" s="1" t="s">
        <v>449</v>
      </c>
      <c r="C1512" s="1" t="s">
        <v>411</v>
      </c>
      <c r="D1512" s="1" t="n">
        <v>300.433715820312</v>
      </c>
      <c r="E1512" s="1" t="s">
        <v>450</v>
      </c>
      <c r="F1512" s="1" t="s">
        <v>328</v>
      </c>
      <c r="G1512" s="1" t="s">
        <v>435</v>
      </c>
      <c r="H1512" s="1" t="n">
        <v>27.2837158203125</v>
      </c>
      <c r="I1512" s="37" t="n">
        <v>44516</v>
      </c>
      <c r="J1512" s="1" t="n">
        <v>2021</v>
      </c>
      <c r="K1512" s="1" t="n">
        <v>11</v>
      </c>
      <c r="L1512" s="1" t="n">
        <v>14</v>
      </c>
      <c r="M1512" s="1" t="s">
        <v>330</v>
      </c>
      <c r="N1512" s="1" t="s">
        <v>414</v>
      </c>
    </row>
    <row r="1513" customFormat="false" ht="12.8" hidden="false" customHeight="false" outlineLevel="0" collapsed="false">
      <c r="A1513" s="1" t="s">
        <v>329</v>
      </c>
      <c r="B1513" s="1" t="s">
        <v>449</v>
      </c>
      <c r="C1513" s="1" t="s">
        <v>412</v>
      </c>
      <c r="D1513" s="1" t="n">
        <v>299.549255371094</v>
      </c>
      <c r="E1513" s="1" t="s">
        <v>450</v>
      </c>
      <c r="F1513" s="1" t="s">
        <v>328</v>
      </c>
      <c r="G1513" s="1" t="s">
        <v>435</v>
      </c>
      <c r="H1513" s="1" t="n">
        <v>26.3992553710938</v>
      </c>
      <c r="I1513" s="37" t="n">
        <v>44546</v>
      </c>
      <c r="J1513" s="1" t="n">
        <v>2021</v>
      </c>
      <c r="K1513" s="1" t="n">
        <v>12</v>
      </c>
      <c r="L1513" s="1" t="n">
        <v>14</v>
      </c>
      <c r="M1513" s="1" t="s">
        <v>330</v>
      </c>
      <c r="N1513" s="1" t="s">
        <v>414</v>
      </c>
    </row>
    <row r="1514" customFormat="false" ht="12.8" hidden="false" customHeight="false" outlineLevel="0" collapsed="false">
      <c r="A1514" s="1" t="s">
        <v>320</v>
      </c>
      <c r="B1514" s="1" t="s">
        <v>451</v>
      </c>
      <c r="C1514" s="1" t="s">
        <v>358</v>
      </c>
      <c r="D1514" s="1" t="n">
        <v>297.774793593357</v>
      </c>
      <c r="E1514" s="1" t="s">
        <v>452</v>
      </c>
      <c r="F1514" s="1" t="s">
        <v>319</v>
      </c>
      <c r="G1514" s="1" t="s">
        <v>444</v>
      </c>
      <c r="H1514" s="1" t="n">
        <v>24.6247935933571</v>
      </c>
      <c r="I1514" s="37" t="n">
        <v>43101</v>
      </c>
      <c r="J1514" s="1" t="n">
        <v>2018</v>
      </c>
      <c r="K1514" s="1" t="n">
        <v>1</v>
      </c>
      <c r="L1514" s="1" t="n">
        <v>43</v>
      </c>
      <c r="M1514" s="1" t="s">
        <v>321</v>
      </c>
      <c r="N1514" s="1" t="s">
        <v>361</v>
      </c>
    </row>
    <row r="1515" customFormat="false" ht="12.8" hidden="false" customHeight="false" outlineLevel="0" collapsed="false">
      <c r="A1515" s="1" t="s">
        <v>320</v>
      </c>
      <c r="B1515" s="1" t="s">
        <v>451</v>
      </c>
      <c r="C1515" s="1" t="s">
        <v>362</v>
      </c>
      <c r="D1515" s="1" t="n">
        <v>297.130023375069</v>
      </c>
      <c r="E1515" s="1" t="s">
        <v>452</v>
      </c>
      <c r="F1515" s="1" t="s">
        <v>319</v>
      </c>
      <c r="G1515" s="1" t="s">
        <v>444</v>
      </c>
      <c r="H1515" s="1" t="n">
        <v>23.9800233750687</v>
      </c>
      <c r="I1515" s="37" t="n">
        <v>43132</v>
      </c>
      <c r="J1515" s="1" t="n">
        <v>2018</v>
      </c>
      <c r="K1515" s="1" t="n">
        <v>2</v>
      </c>
      <c r="L1515" s="1" t="n">
        <v>43</v>
      </c>
      <c r="M1515" s="1" t="s">
        <v>321</v>
      </c>
      <c r="N1515" s="1" t="s">
        <v>361</v>
      </c>
    </row>
    <row r="1516" customFormat="false" ht="12.8" hidden="false" customHeight="false" outlineLevel="0" collapsed="false">
      <c r="A1516" s="1" t="s">
        <v>320</v>
      </c>
      <c r="B1516" s="1" t="s">
        <v>451</v>
      </c>
      <c r="C1516" s="1" t="s">
        <v>363</v>
      </c>
      <c r="D1516" s="1" t="n">
        <v>296.342056889814</v>
      </c>
      <c r="E1516" s="1" t="s">
        <v>452</v>
      </c>
      <c r="F1516" s="1" t="s">
        <v>319</v>
      </c>
      <c r="G1516" s="1" t="s">
        <v>444</v>
      </c>
      <c r="H1516" s="1" t="n">
        <v>23.1920568898137</v>
      </c>
      <c r="I1516" s="37" t="n">
        <v>43160</v>
      </c>
      <c r="J1516" s="1" t="n">
        <v>2018</v>
      </c>
      <c r="K1516" s="1" t="n">
        <v>3</v>
      </c>
      <c r="L1516" s="1" t="n">
        <v>43</v>
      </c>
      <c r="M1516" s="1" t="s">
        <v>321</v>
      </c>
      <c r="N1516" s="1" t="s">
        <v>361</v>
      </c>
    </row>
    <row r="1517" customFormat="false" ht="12.8" hidden="false" customHeight="false" outlineLevel="0" collapsed="false">
      <c r="A1517" s="1" t="s">
        <v>320</v>
      </c>
      <c r="B1517" s="1" t="s">
        <v>451</v>
      </c>
      <c r="C1517" s="1" t="s">
        <v>364</v>
      </c>
      <c r="D1517" s="1" t="n">
        <v>296.37534034646</v>
      </c>
      <c r="E1517" s="1" t="s">
        <v>452</v>
      </c>
      <c r="F1517" s="1" t="s">
        <v>319</v>
      </c>
      <c r="G1517" s="1" t="s">
        <v>444</v>
      </c>
      <c r="H1517" s="1" t="n">
        <v>23.22534034646</v>
      </c>
      <c r="I1517" s="37" t="n">
        <v>43191</v>
      </c>
      <c r="J1517" s="1" t="n">
        <v>2018</v>
      </c>
      <c r="K1517" s="1" t="n">
        <v>4</v>
      </c>
      <c r="L1517" s="1" t="n">
        <v>43</v>
      </c>
      <c r="M1517" s="1" t="s">
        <v>321</v>
      </c>
      <c r="N1517" s="1" t="s">
        <v>361</v>
      </c>
    </row>
    <row r="1518" customFormat="false" ht="12.8" hidden="false" customHeight="false" outlineLevel="0" collapsed="false">
      <c r="A1518" s="1" t="s">
        <v>320</v>
      </c>
      <c r="B1518" s="1" t="s">
        <v>451</v>
      </c>
      <c r="C1518" s="1" t="s">
        <v>365</v>
      </c>
      <c r="D1518" s="1" t="n">
        <v>291.303870394209</v>
      </c>
      <c r="E1518" s="1" t="s">
        <v>452</v>
      </c>
      <c r="F1518" s="1" t="s">
        <v>319</v>
      </c>
      <c r="G1518" s="1" t="s">
        <v>444</v>
      </c>
      <c r="H1518" s="1" t="n">
        <v>18.1538703942091</v>
      </c>
      <c r="I1518" s="37" t="n">
        <v>43221</v>
      </c>
      <c r="J1518" s="1" t="n">
        <v>2018</v>
      </c>
      <c r="K1518" s="1" t="n">
        <v>5</v>
      </c>
      <c r="L1518" s="1" t="n">
        <v>43</v>
      </c>
      <c r="M1518" s="1" t="s">
        <v>321</v>
      </c>
      <c r="N1518" s="1" t="s">
        <v>361</v>
      </c>
    </row>
    <row r="1519" customFormat="false" ht="12.8" hidden="false" customHeight="false" outlineLevel="0" collapsed="false">
      <c r="A1519" s="1" t="s">
        <v>320</v>
      </c>
      <c r="B1519" s="1" t="s">
        <v>451</v>
      </c>
      <c r="C1519" s="1" t="s">
        <v>366</v>
      </c>
      <c r="D1519" s="1" t="n">
        <v>286.603936702196</v>
      </c>
      <c r="E1519" s="1" t="s">
        <v>452</v>
      </c>
      <c r="F1519" s="1" t="s">
        <v>319</v>
      </c>
      <c r="G1519" s="1" t="s">
        <v>444</v>
      </c>
      <c r="H1519" s="1" t="n">
        <v>13.4539367021963</v>
      </c>
      <c r="I1519" s="37" t="n">
        <v>43252</v>
      </c>
      <c r="J1519" s="1" t="n">
        <v>2018</v>
      </c>
      <c r="K1519" s="1" t="n">
        <v>6</v>
      </c>
      <c r="L1519" s="1" t="n">
        <v>43</v>
      </c>
      <c r="M1519" s="1" t="s">
        <v>321</v>
      </c>
      <c r="N1519" s="1" t="s">
        <v>361</v>
      </c>
    </row>
    <row r="1520" customFormat="false" ht="12.8" hidden="false" customHeight="false" outlineLevel="0" collapsed="false">
      <c r="A1520" s="1" t="s">
        <v>320</v>
      </c>
      <c r="B1520" s="1" t="s">
        <v>451</v>
      </c>
      <c r="C1520" s="1" t="s">
        <v>367</v>
      </c>
      <c r="D1520" s="1" t="n">
        <v>287.872578224134</v>
      </c>
      <c r="E1520" s="1" t="s">
        <v>452</v>
      </c>
      <c r="F1520" s="1" t="s">
        <v>319</v>
      </c>
      <c r="G1520" s="1" t="s">
        <v>444</v>
      </c>
      <c r="H1520" s="1" t="n">
        <v>14.7225782241346</v>
      </c>
      <c r="I1520" s="37" t="n">
        <v>43282</v>
      </c>
      <c r="J1520" s="1" t="n">
        <v>2018</v>
      </c>
      <c r="K1520" s="1" t="n">
        <v>7</v>
      </c>
      <c r="L1520" s="1" t="n">
        <v>43</v>
      </c>
      <c r="M1520" s="1" t="s">
        <v>321</v>
      </c>
      <c r="N1520" s="1" t="s">
        <v>361</v>
      </c>
    </row>
    <row r="1521" customFormat="false" ht="12.8" hidden="false" customHeight="false" outlineLevel="0" collapsed="false">
      <c r="A1521" s="1" t="s">
        <v>320</v>
      </c>
      <c r="B1521" s="1" t="s">
        <v>451</v>
      </c>
      <c r="C1521" s="1" t="s">
        <v>368</v>
      </c>
      <c r="D1521" s="1" t="n">
        <v>287.212327328336</v>
      </c>
      <c r="E1521" s="1" t="s">
        <v>452</v>
      </c>
      <c r="F1521" s="1" t="s">
        <v>319</v>
      </c>
      <c r="G1521" s="1" t="s">
        <v>444</v>
      </c>
      <c r="H1521" s="1" t="n">
        <v>14.0623273283363</v>
      </c>
      <c r="I1521" s="37" t="n">
        <v>43313</v>
      </c>
      <c r="J1521" s="1" t="n">
        <v>2018</v>
      </c>
      <c r="K1521" s="1" t="n">
        <v>8</v>
      </c>
      <c r="L1521" s="1" t="n">
        <v>43</v>
      </c>
      <c r="M1521" s="1" t="s">
        <v>321</v>
      </c>
      <c r="N1521" s="1" t="s">
        <v>361</v>
      </c>
    </row>
    <row r="1522" customFormat="false" ht="12.8" hidden="false" customHeight="false" outlineLevel="0" collapsed="false">
      <c r="A1522" s="1" t="s">
        <v>320</v>
      </c>
      <c r="B1522" s="1" t="s">
        <v>451</v>
      </c>
      <c r="C1522" s="1" t="s">
        <v>369</v>
      </c>
      <c r="D1522" s="1" t="n">
        <v>292.211038096291</v>
      </c>
      <c r="E1522" s="1" t="s">
        <v>452</v>
      </c>
      <c r="F1522" s="1" t="s">
        <v>319</v>
      </c>
      <c r="G1522" s="1" t="s">
        <v>444</v>
      </c>
      <c r="H1522" s="1" t="n">
        <v>19.0610380962906</v>
      </c>
      <c r="I1522" s="37" t="n">
        <v>43344</v>
      </c>
      <c r="J1522" s="1" t="n">
        <v>2018</v>
      </c>
      <c r="K1522" s="1" t="n">
        <v>9</v>
      </c>
      <c r="L1522" s="1" t="n">
        <v>43</v>
      </c>
      <c r="M1522" s="1" t="s">
        <v>321</v>
      </c>
      <c r="N1522" s="1" t="s">
        <v>361</v>
      </c>
    </row>
    <row r="1523" customFormat="false" ht="12.8" hidden="false" customHeight="false" outlineLevel="0" collapsed="false">
      <c r="A1523" s="1" t="s">
        <v>320</v>
      </c>
      <c r="B1523" s="1" t="s">
        <v>451</v>
      </c>
      <c r="C1523" s="1" t="s">
        <v>370</v>
      </c>
      <c r="D1523" s="1" t="n">
        <v>293.14607101789</v>
      </c>
      <c r="E1523" s="1" t="s">
        <v>452</v>
      </c>
      <c r="F1523" s="1" t="s">
        <v>319</v>
      </c>
      <c r="G1523" s="1" t="s">
        <v>444</v>
      </c>
      <c r="H1523" s="1" t="n">
        <v>19.99607101789</v>
      </c>
      <c r="I1523" s="37" t="n">
        <v>43374</v>
      </c>
      <c r="J1523" s="1" t="n">
        <v>2018</v>
      </c>
      <c r="K1523" s="1" t="n">
        <v>10</v>
      </c>
      <c r="L1523" s="1" t="n">
        <v>43</v>
      </c>
      <c r="M1523" s="1" t="s">
        <v>321</v>
      </c>
      <c r="N1523" s="1" t="s">
        <v>361</v>
      </c>
    </row>
    <row r="1524" customFormat="false" ht="12.8" hidden="false" customHeight="false" outlineLevel="0" collapsed="false">
      <c r="A1524" s="1" t="s">
        <v>320</v>
      </c>
      <c r="B1524" s="1" t="s">
        <v>451</v>
      </c>
      <c r="C1524" s="1" t="s">
        <v>371</v>
      </c>
      <c r="D1524" s="1" t="n">
        <v>295.718959620039</v>
      </c>
      <c r="E1524" s="1" t="s">
        <v>452</v>
      </c>
      <c r="F1524" s="1" t="s">
        <v>319</v>
      </c>
      <c r="G1524" s="1" t="s">
        <v>444</v>
      </c>
      <c r="H1524" s="1" t="n">
        <v>22.5689596200393</v>
      </c>
      <c r="I1524" s="37" t="n">
        <v>43405</v>
      </c>
      <c r="J1524" s="1" t="n">
        <v>2018</v>
      </c>
      <c r="K1524" s="1" t="n">
        <v>11</v>
      </c>
      <c r="L1524" s="1" t="n">
        <v>43</v>
      </c>
      <c r="M1524" s="1" t="s">
        <v>321</v>
      </c>
      <c r="N1524" s="1" t="s">
        <v>361</v>
      </c>
    </row>
    <row r="1525" customFormat="false" ht="12.8" hidden="false" customHeight="false" outlineLevel="0" collapsed="false">
      <c r="A1525" s="1" t="s">
        <v>320</v>
      </c>
      <c r="B1525" s="1" t="s">
        <v>451</v>
      </c>
      <c r="C1525" s="1" t="s">
        <v>372</v>
      </c>
      <c r="D1525" s="1" t="n">
        <v>297.379262282978</v>
      </c>
      <c r="E1525" s="1" t="s">
        <v>452</v>
      </c>
      <c r="F1525" s="1" t="s">
        <v>319</v>
      </c>
      <c r="G1525" s="1" t="s">
        <v>444</v>
      </c>
      <c r="H1525" s="1" t="n">
        <v>24.2292622829785</v>
      </c>
      <c r="I1525" s="37" t="n">
        <v>43435</v>
      </c>
      <c r="J1525" s="1" t="n">
        <v>2018</v>
      </c>
      <c r="K1525" s="1" t="n">
        <v>12</v>
      </c>
      <c r="L1525" s="1" t="n">
        <v>43</v>
      </c>
      <c r="M1525" s="1" t="s">
        <v>321</v>
      </c>
      <c r="N1525" s="1" t="s">
        <v>361</v>
      </c>
    </row>
    <row r="1526" customFormat="false" ht="12.8" hidden="false" customHeight="false" outlineLevel="0" collapsed="false">
      <c r="A1526" s="1" t="s">
        <v>320</v>
      </c>
      <c r="B1526" s="1" t="s">
        <v>451</v>
      </c>
      <c r="C1526" s="1" t="s">
        <v>373</v>
      </c>
      <c r="D1526" s="1" t="n">
        <v>300.071352101954</v>
      </c>
      <c r="E1526" s="1" t="s">
        <v>452</v>
      </c>
      <c r="F1526" s="1" t="s">
        <v>319</v>
      </c>
      <c r="G1526" s="1" t="s">
        <v>444</v>
      </c>
      <c r="H1526" s="1" t="n">
        <v>26.9213521019542</v>
      </c>
      <c r="I1526" s="37" t="n">
        <v>43466</v>
      </c>
      <c r="J1526" s="1" t="n">
        <v>2019</v>
      </c>
      <c r="K1526" s="1" t="n">
        <v>1</v>
      </c>
      <c r="L1526" s="1" t="n">
        <v>43</v>
      </c>
      <c r="M1526" s="1" t="s">
        <v>321</v>
      </c>
      <c r="N1526" s="1" t="s">
        <v>361</v>
      </c>
    </row>
    <row r="1527" customFormat="false" ht="12.8" hidden="false" customHeight="false" outlineLevel="0" collapsed="false">
      <c r="A1527" s="1" t="s">
        <v>320</v>
      </c>
      <c r="B1527" s="1" t="s">
        <v>451</v>
      </c>
      <c r="C1527" s="1" t="s">
        <v>374</v>
      </c>
      <c r="D1527" s="1" t="n">
        <v>297.941984910464</v>
      </c>
      <c r="E1527" s="1" t="s">
        <v>452</v>
      </c>
      <c r="F1527" s="1" t="s">
        <v>319</v>
      </c>
      <c r="G1527" s="1" t="s">
        <v>444</v>
      </c>
      <c r="H1527" s="1" t="n">
        <v>24.7919849104642</v>
      </c>
      <c r="I1527" s="37" t="n">
        <v>43497</v>
      </c>
      <c r="J1527" s="1" t="n">
        <v>2019</v>
      </c>
      <c r="K1527" s="1" t="n">
        <v>2</v>
      </c>
      <c r="L1527" s="1" t="n">
        <v>43</v>
      </c>
      <c r="M1527" s="1" t="s">
        <v>321</v>
      </c>
      <c r="N1527" s="1" t="s">
        <v>361</v>
      </c>
    </row>
    <row r="1528" customFormat="false" ht="12.8" hidden="false" customHeight="false" outlineLevel="0" collapsed="false">
      <c r="A1528" s="1" t="s">
        <v>320</v>
      </c>
      <c r="B1528" s="1" t="s">
        <v>451</v>
      </c>
      <c r="C1528" s="1" t="s">
        <v>375</v>
      </c>
      <c r="D1528" s="1" t="n">
        <v>296.279360145899</v>
      </c>
      <c r="E1528" s="1" t="s">
        <v>452</v>
      </c>
      <c r="F1528" s="1" t="s">
        <v>319</v>
      </c>
      <c r="G1528" s="1" t="s">
        <v>444</v>
      </c>
      <c r="H1528" s="1" t="n">
        <v>23.1293601458985</v>
      </c>
      <c r="I1528" s="37" t="n">
        <v>43525</v>
      </c>
      <c r="J1528" s="1" t="n">
        <v>2019</v>
      </c>
      <c r="K1528" s="1" t="n">
        <v>3</v>
      </c>
      <c r="L1528" s="1" t="n">
        <v>43</v>
      </c>
      <c r="M1528" s="1" t="s">
        <v>321</v>
      </c>
      <c r="N1528" s="1" t="s">
        <v>361</v>
      </c>
    </row>
    <row r="1529" customFormat="false" ht="12.8" hidden="false" customHeight="false" outlineLevel="0" collapsed="false">
      <c r="A1529" s="1" t="s">
        <v>320</v>
      </c>
      <c r="B1529" s="1" t="s">
        <v>451</v>
      </c>
      <c r="C1529" s="1" t="s">
        <v>376</v>
      </c>
      <c r="D1529" s="1" t="n">
        <v>295.149270687674</v>
      </c>
      <c r="E1529" s="1" t="s">
        <v>452</v>
      </c>
      <c r="F1529" s="1" t="s">
        <v>319</v>
      </c>
      <c r="G1529" s="1" t="s">
        <v>444</v>
      </c>
      <c r="H1529" s="1" t="n">
        <v>21.9992706876741</v>
      </c>
      <c r="I1529" s="37" t="n">
        <v>43556</v>
      </c>
      <c r="J1529" s="1" t="n">
        <v>2019</v>
      </c>
      <c r="K1529" s="1" t="n">
        <v>4</v>
      </c>
      <c r="L1529" s="1" t="n">
        <v>43</v>
      </c>
      <c r="M1529" s="1" t="s">
        <v>321</v>
      </c>
      <c r="N1529" s="1" t="s">
        <v>361</v>
      </c>
    </row>
    <row r="1530" customFormat="false" ht="12.8" hidden="false" customHeight="false" outlineLevel="0" collapsed="false">
      <c r="A1530" s="1" t="s">
        <v>320</v>
      </c>
      <c r="B1530" s="1" t="s">
        <v>451</v>
      </c>
      <c r="C1530" s="1" t="s">
        <v>377</v>
      </c>
      <c r="D1530" s="1" t="n">
        <v>292.462599105827</v>
      </c>
      <c r="E1530" s="1" t="s">
        <v>452</v>
      </c>
      <c r="F1530" s="1" t="s">
        <v>319</v>
      </c>
      <c r="G1530" s="1" t="s">
        <v>444</v>
      </c>
      <c r="H1530" s="1" t="n">
        <v>19.3125991058268</v>
      </c>
      <c r="I1530" s="37" t="n">
        <v>43586</v>
      </c>
      <c r="J1530" s="1" t="n">
        <v>2019</v>
      </c>
      <c r="K1530" s="1" t="n">
        <v>5</v>
      </c>
      <c r="L1530" s="1" t="n">
        <v>43</v>
      </c>
      <c r="M1530" s="1" t="s">
        <v>321</v>
      </c>
      <c r="N1530" s="1" t="s">
        <v>361</v>
      </c>
    </row>
    <row r="1531" customFormat="false" ht="12.8" hidden="false" customHeight="false" outlineLevel="0" collapsed="false">
      <c r="A1531" s="1" t="s">
        <v>320</v>
      </c>
      <c r="B1531" s="1" t="s">
        <v>451</v>
      </c>
      <c r="C1531" s="1" t="s">
        <v>378</v>
      </c>
      <c r="D1531" s="1" t="n">
        <v>291.510537438966</v>
      </c>
      <c r="E1531" s="1" t="s">
        <v>452</v>
      </c>
      <c r="F1531" s="1" t="s">
        <v>319</v>
      </c>
      <c r="G1531" s="1" t="s">
        <v>444</v>
      </c>
      <c r="H1531" s="1" t="n">
        <v>18.3605374389666</v>
      </c>
      <c r="I1531" s="37" t="n">
        <v>43617</v>
      </c>
      <c r="J1531" s="1" t="n">
        <v>2019</v>
      </c>
      <c r="K1531" s="1" t="n">
        <v>6</v>
      </c>
      <c r="L1531" s="1" t="n">
        <v>43</v>
      </c>
      <c r="M1531" s="1" t="s">
        <v>321</v>
      </c>
      <c r="N1531" s="1" t="s">
        <v>361</v>
      </c>
    </row>
    <row r="1532" customFormat="false" ht="12.8" hidden="false" customHeight="false" outlineLevel="0" collapsed="false">
      <c r="A1532" s="1" t="s">
        <v>320</v>
      </c>
      <c r="B1532" s="1" t="s">
        <v>451</v>
      </c>
      <c r="C1532" s="1" t="s">
        <v>379</v>
      </c>
      <c r="D1532" s="1" t="n">
        <v>286.816796017958</v>
      </c>
      <c r="E1532" s="1" t="s">
        <v>452</v>
      </c>
      <c r="F1532" s="1" t="s">
        <v>319</v>
      </c>
      <c r="G1532" s="1" t="s">
        <v>444</v>
      </c>
      <c r="H1532" s="1" t="n">
        <v>13.6667960179578</v>
      </c>
      <c r="I1532" s="37" t="n">
        <v>43647</v>
      </c>
      <c r="J1532" s="1" t="n">
        <v>2019</v>
      </c>
      <c r="K1532" s="1" t="n">
        <v>7</v>
      </c>
      <c r="L1532" s="1" t="n">
        <v>43</v>
      </c>
      <c r="M1532" s="1" t="s">
        <v>321</v>
      </c>
      <c r="N1532" s="1" t="s">
        <v>361</v>
      </c>
    </row>
    <row r="1533" customFormat="false" ht="12.8" hidden="false" customHeight="false" outlineLevel="0" collapsed="false">
      <c r="A1533" s="1" t="s">
        <v>320</v>
      </c>
      <c r="B1533" s="1" t="s">
        <v>451</v>
      </c>
      <c r="C1533" s="1" t="s">
        <v>380</v>
      </c>
      <c r="D1533" s="1" t="n">
        <v>288.641967896378</v>
      </c>
      <c r="E1533" s="1" t="s">
        <v>452</v>
      </c>
      <c r="F1533" s="1" t="s">
        <v>319</v>
      </c>
      <c r="G1533" s="1" t="s">
        <v>444</v>
      </c>
      <c r="H1533" s="1" t="n">
        <v>15.4919678963777</v>
      </c>
      <c r="I1533" s="37" t="n">
        <v>43678</v>
      </c>
      <c r="J1533" s="1" t="n">
        <v>2019</v>
      </c>
      <c r="K1533" s="1" t="n">
        <v>8</v>
      </c>
      <c r="L1533" s="1" t="n">
        <v>43</v>
      </c>
      <c r="M1533" s="1" t="s">
        <v>321</v>
      </c>
      <c r="N1533" s="1" t="s">
        <v>361</v>
      </c>
    </row>
    <row r="1534" customFormat="false" ht="12.8" hidden="false" customHeight="false" outlineLevel="0" collapsed="false">
      <c r="A1534" s="1" t="s">
        <v>320</v>
      </c>
      <c r="B1534" s="1" t="s">
        <v>451</v>
      </c>
      <c r="C1534" s="1" t="s">
        <v>381</v>
      </c>
      <c r="D1534" s="1" t="n">
        <v>290.081670904801</v>
      </c>
      <c r="E1534" s="1" t="s">
        <v>452</v>
      </c>
      <c r="F1534" s="1" t="s">
        <v>319</v>
      </c>
      <c r="G1534" s="1" t="s">
        <v>444</v>
      </c>
      <c r="H1534" s="1" t="n">
        <v>16.9316709048006</v>
      </c>
      <c r="I1534" s="37" t="n">
        <v>43709</v>
      </c>
      <c r="J1534" s="1" t="n">
        <v>2019</v>
      </c>
      <c r="K1534" s="1" t="n">
        <v>9</v>
      </c>
      <c r="L1534" s="1" t="n">
        <v>43</v>
      </c>
      <c r="M1534" s="1" t="s">
        <v>321</v>
      </c>
      <c r="N1534" s="1" t="s">
        <v>361</v>
      </c>
    </row>
    <row r="1535" customFormat="false" ht="12.8" hidden="false" customHeight="false" outlineLevel="0" collapsed="false">
      <c r="A1535" s="1" t="s">
        <v>320</v>
      </c>
      <c r="B1535" s="1" t="s">
        <v>451</v>
      </c>
      <c r="C1535" s="1" t="s">
        <v>382</v>
      </c>
      <c r="D1535" s="1" t="n">
        <v>294.040080144088</v>
      </c>
      <c r="E1535" s="1" t="s">
        <v>452</v>
      </c>
      <c r="F1535" s="1" t="s">
        <v>319</v>
      </c>
      <c r="G1535" s="1" t="s">
        <v>444</v>
      </c>
      <c r="H1535" s="1" t="n">
        <v>20.890080144088</v>
      </c>
      <c r="I1535" s="37" t="n">
        <v>43739</v>
      </c>
      <c r="J1535" s="1" t="n">
        <v>2019</v>
      </c>
      <c r="K1535" s="1" t="n">
        <v>10</v>
      </c>
      <c r="L1535" s="1" t="n">
        <v>43</v>
      </c>
      <c r="M1535" s="1" t="s">
        <v>321</v>
      </c>
      <c r="N1535" s="1" t="s">
        <v>361</v>
      </c>
    </row>
    <row r="1536" customFormat="false" ht="12.8" hidden="false" customHeight="false" outlineLevel="0" collapsed="false">
      <c r="A1536" s="1" t="s">
        <v>320</v>
      </c>
      <c r="B1536" s="1" t="s">
        <v>451</v>
      </c>
      <c r="C1536" s="1" t="s">
        <v>383</v>
      </c>
      <c r="D1536" s="1" t="n">
        <v>295.194164652453</v>
      </c>
      <c r="E1536" s="1" t="s">
        <v>452</v>
      </c>
      <c r="F1536" s="1" t="s">
        <v>319</v>
      </c>
      <c r="G1536" s="1" t="s">
        <v>444</v>
      </c>
      <c r="H1536" s="1" t="n">
        <v>22.0441646524528</v>
      </c>
      <c r="I1536" s="37" t="n">
        <v>43770</v>
      </c>
      <c r="J1536" s="1" t="n">
        <v>2019</v>
      </c>
      <c r="K1536" s="1" t="n">
        <v>11</v>
      </c>
      <c r="L1536" s="1" t="n">
        <v>43</v>
      </c>
      <c r="M1536" s="1" t="s">
        <v>321</v>
      </c>
      <c r="N1536" s="1" t="s">
        <v>361</v>
      </c>
    </row>
    <row r="1537" customFormat="false" ht="12.8" hidden="false" customHeight="false" outlineLevel="0" collapsed="false">
      <c r="A1537" s="1" t="s">
        <v>320</v>
      </c>
      <c r="B1537" s="1" t="s">
        <v>451</v>
      </c>
      <c r="C1537" s="1" t="s">
        <v>384</v>
      </c>
      <c r="D1537" s="1" t="n">
        <v>297.61611664888</v>
      </c>
      <c r="E1537" s="1" t="s">
        <v>452</v>
      </c>
      <c r="F1537" s="1" t="s">
        <v>319</v>
      </c>
      <c r="G1537" s="1" t="s">
        <v>444</v>
      </c>
      <c r="H1537" s="1" t="n">
        <v>24.4661166488804</v>
      </c>
      <c r="I1537" s="37" t="n">
        <v>43800</v>
      </c>
      <c r="J1537" s="1" t="n">
        <v>2019</v>
      </c>
      <c r="K1537" s="1" t="n">
        <v>12</v>
      </c>
      <c r="L1537" s="1" t="n">
        <v>43</v>
      </c>
      <c r="M1537" s="1" t="s">
        <v>321</v>
      </c>
      <c r="N1537" s="1" t="s">
        <v>361</v>
      </c>
    </row>
    <row r="1538" customFormat="false" ht="12.8" hidden="false" customHeight="false" outlineLevel="0" collapsed="false">
      <c r="A1538" s="1" t="s">
        <v>320</v>
      </c>
      <c r="B1538" s="1" t="s">
        <v>451</v>
      </c>
      <c r="C1538" s="1" t="s">
        <v>385</v>
      </c>
      <c r="D1538" s="1" t="n">
        <v>298.194319953876</v>
      </c>
      <c r="E1538" s="1" t="s">
        <v>452</v>
      </c>
      <c r="F1538" s="1" t="s">
        <v>319</v>
      </c>
      <c r="G1538" s="1" t="s">
        <v>444</v>
      </c>
      <c r="H1538" s="1" t="n">
        <v>25.044319953876</v>
      </c>
      <c r="I1538" s="37" t="n">
        <v>43831</v>
      </c>
      <c r="J1538" s="1" t="n">
        <v>2020</v>
      </c>
      <c r="K1538" s="1" t="n">
        <v>1</v>
      </c>
      <c r="L1538" s="1" t="n">
        <v>43</v>
      </c>
      <c r="M1538" s="1" t="s">
        <v>321</v>
      </c>
      <c r="N1538" s="1" t="s">
        <v>361</v>
      </c>
    </row>
    <row r="1539" customFormat="false" ht="12.8" hidden="false" customHeight="false" outlineLevel="0" collapsed="false">
      <c r="A1539" s="1" t="s">
        <v>320</v>
      </c>
      <c r="B1539" s="1" t="s">
        <v>451</v>
      </c>
      <c r="C1539" s="1" t="s">
        <v>386</v>
      </c>
      <c r="D1539" s="1" t="n">
        <v>297.793370406369</v>
      </c>
      <c r="E1539" s="1" t="s">
        <v>452</v>
      </c>
      <c r="F1539" s="1" t="s">
        <v>319</v>
      </c>
      <c r="G1539" s="1" t="s">
        <v>444</v>
      </c>
      <c r="H1539" s="1" t="n">
        <v>24.643370406369</v>
      </c>
      <c r="I1539" s="37" t="n">
        <v>43862</v>
      </c>
      <c r="J1539" s="1" t="n">
        <v>2020</v>
      </c>
      <c r="K1539" s="1" t="n">
        <v>2</v>
      </c>
      <c r="L1539" s="1" t="n">
        <v>43</v>
      </c>
      <c r="M1539" s="1" t="s">
        <v>321</v>
      </c>
      <c r="N1539" s="1" t="s">
        <v>361</v>
      </c>
    </row>
    <row r="1540" customFormat="false" ht="12.8" hidden="false" customHeight="false" outlineLevel="0" collapsed="false">
      <c r="A1540" s="1" t="s">
        <v>320</v>
      </c>
      <c r="B1540" s="1" t="s">
        <v>451</v>
      </c>
      <c r="C1540" s="1" t="s">
        <v>387</v>
      </c>
      <c r="D1540" s="1" t="n">
        <v>297.325853945569</v>
      </c>
      <c r="E1540" s="1" t="s">
        <v>452</v>
      </c>
      <c r="F1540" s="1" t="s">
        <v>319</v>
      </c>
      <c r="G1540" s="1" t="s">
        <v>444</v>
      </c>
      <c r="H1540" s="1" t="n">
        <v>24.1758539455693</v>
      </c>
      <c r="I1540" s="37" t="n">
        <v>43891</v>
      </c>
      <c r="J1540" s="1" t="n">
        <v>2020</v>
      </c>
      <c r="K1540" s="1" t="n">
        <v>3</v>
      </c>
      <c r="L1540" s="1" t="n">
        <v>43</v>
      </c>
      <c r="M1540" s="1" t="s">
        <v>321</v>
      </c>
      <c r="N1540" s="1" t="s">
        <v>361</v>
      </c>
    </row>
    <row r="1541" customFormat="false" ht="12.8" hidden="false" customHeight="false" outlineLevel="0" collapsed="false">
      <c r="A1541" s="1" t="s">
        <v>320</v>
      </c>
      <c r="B1541" s="1" t="s">
        <v>451</v>
      </c>
      <c r="C1541" s="1" t="s">
        <v>388</v>
      </c>
      <c r="D1541" s="1" t="n">
        <v>293.404598332306</v>
      </c>
      <c r="E1541" s="1" t="s">
        <v>452</v>
      </c>
      <c r="F1541" s="1" t="s">
        <v>319</v>
      </c>
      <c r="G1541" s="1" t="s">
        <v>444</v>
      </c>
      <c r="H1541" s="1" t="n">
        <v>20.2545983323057</v>
      </c>
      <c r="I1541" s="37" t="n">
        <v>43922</v>
      </c>
      <c r="J1541" s="1" t="n">
        <v>2020</v>
      </c>
      <c r="K1541" s="1" t="n">
        <v>4</v>
      </c>
      <c r="L1541" s="1" t="n">
        <v>43</v>
      </c>
      <c r="M1541" s="1" t="s">
        <v>321</v>
      </c>
      <c r="N1541" s="1" t="s">
        <v>361</v>
      </c>
    </row>
    <row r="1542" customFormat="false" ht="12.8" hidden="false" customHeight="false" outlineLevel="0" collapsed="false">
      <c r="A1542" s="1" t="s">
        <v>320</v>
      </c>
      <c r="B1542" s="1" t="s">
        <v>451</v>
      </c>
      <c r="C1542" s="1" t="s">
        <v>389</v>
      </c>
      <c r="D1542" s="1" t="n">
        <v>289.981820534862</v>
      </c>
      <c r="E1542" s="1" t="s">
        <v>452</v>
      </c>
      <c r="F1542" s="1" t="s">
        <v>319</v>
      </c>
      <c r="G1542" s="1" t="s">
        <v>444</v>
      </c>
      <c r="H1542" s="1" t="n">
        <v>16.8318205348616</v>
      </c>
      <c r="I1542" s="37" t="n">
        <v>43952</v>
      </c>
      <c r="J1542" s="1" t="n">
        <v>2020</v>
      </c>
      <c r="K1542" s="1" t="n">
        <v>5</v>
      </c>
      <c r="L1542" s="1" t="n">
        <v>43</v>
      </c>
      <c r="M1542" s="1" t="s">
        <v>321</v>
      </c>
      <c r="N1542" s="1" t="s">
        <v>361</v>
      </c>
    </row>
    <row r="1543" customFormat="false" ht="12.8" hidden="false" customHeight="false" outlineLevel="0" collapsed="false">
      <c r="A1543" s="1" t="s">
        <v>320</v>
      </c>
      <c r="B1543" s="1" t="s">
        <v>451</v>
      </c>
      <c r="C1543" s="1" t="s">
        <v>390</v>
      </c>
      <c r="D1543" s="1" t="n">
        <v>289.484116752917</v>
      </c>
      <c r="E1543" s="1" t="s">
        <v>452</v>
      </c>
      <c r="F1543" s="1" t="s">
        <v>319</v>
      </c>
      <c r="G1543" s="1" t="s">
        <v>444</v>
      </c>
      <c r="H1543" s="1" t="n">
        <v>16.3341167529176</v>
      </c>
      <c r="I1543" s="37" t="n">
        <v>43983</v>
      </c>
      <c r="J1543" s="1" t="n">
        <v>2020</v>
      </c>
      <c r="K1543" s="1" t="n">
        <v>6</v>
      </c>
      <c r="L1543" s="1" t="n">
        <v>43</v>
      </c>
      <c r="M1543" s="1" t="s">
        <v>321</v>
      </c>
      <c r="N1543" s="1" t="s">
        <v>361</v>
      </c>
    </row>
    <row r="1544" customFormat="false" ht="12.8" hidden="false" customHeight="false" outlineLevel="0" collapsed="false">
      <c r="A1544" s="1" t="s">
        <v>320</v>
      </c>
      <c r="B1544" s="1" t="s">
        <v>451</v>
      </c>
      <c r="C1544" s="1" t="s">
        <v>391</v>
      </c>
      <c r="D1544" s="1" t="n">
        <v>286.74248876591</v>
      </c>
      <c r="E1544" s="1" t="s">
        <v>452</v>
      </c>
      <c r="F1544" s="1" t="s">
        <v>319</v>
      </c>
      <c r="G1544" s="1" t="s">
        <v>444</v>
      </c>
      <c r="H1544" s="1" t="n">
        <v>13.5924887659102</v>
      </c>
      <c r="I1544" s="37" t="n">
        <v>44013</v>
      </c>
      <c r="J1544" s="1" t="n">
        <v>2020</v>
      </c>
      <c r="K1544" s="1" t="n">
        <v>7</v>
      </c>
      <c r="L1544" s="1" t="n">
        <v>43</v>
      </c>
      <c r="M1544" s="1" t="s">
        <v>321</v>
      </c>
      <c r="N1544" s="1" t="s">
        <v>361</v>
      </c>
    </row>
    <row r="1545" customFormat="false" ht="12.8" hidden="false" customHeight="false" outlineLevel="0" collapsed="false">
      <c r="A1545" s="1" t="s">
        <v>320</v>
      </c>
      <c r="B1545" s="1" t="s">
        <v>451</v>
      </c>
      <c r="C1545" s="1" t="s">
        <v>392</v>
      </c>
      <c r="D1545" s="1" t="n">
        <v>288.999571546857</v>
      </c>
      <c r="E1545" s="1" t="s">
        <v>452</v>
      </c>
      <c r="F1545" s="1" t="s">
        <v>319</v>
      </c>
      <c r="G1545" s="1" t="s">
        <v>444</v>
      </c>
      <c r="H1545" s="1" t="n">
        <v>15.849571546857</v>
      </c>
      <c r="I1545" s="37" t="n">
        <v>44044</v>
      </c>
      <c r="J1545" s="1" t="n">
        <v>2020</v>
      </c>
      <c r="K1545" s="1" t="n">
        <v>8</v>
      </c>
      <c r="L1545" s="1" t="n">
        <v>43</v>
      </c>
      <c r="M1545" s="1" t="s">
        <v>321</v>
      </c>
      <c r="N1545" s="1" t="s">
        <v>361</v>
      </c>
    </row>
    <row r="1546" customFormat="false" ht="12.8" hidden="false" customHeight="false" outlineLevel="0" collapsed="false">
      <c r="A1546" s="1" t="s">
        <v>320</v>
      </c>
      <c r="B1546" s="1" t="s">
        <v>451</v>
      </c>
      <c r="C1546" s="1" t="s">
        <v>393</v>
      </c>
      <c r="D1546" s="1" t="n">
        <v>289.980272467111</v>
      </c>
      <c r="E1546" s="1" t="s">
        <v>452</v>
      </c>
      <c r="F1546" s="1" t="s">
        <v>319</v>
      </c>
      <c r="G1546" s="1" t="s">
        <v>444</v>
      </c>
      <c r="H1546" s="1" t="n">
        <v>16.8302724671106</v>
      </c>
      <c r="I1546" s="37" t="n">
        <v>44075</v>
      </c>
      <c r="J1546" s="1" t="n">
        <v>2020</v>
      </c>
      <c r="K1546" s="1" t="n">
        <v>9</v>
      </c>
      <c r="L1546" s="1" t="n">
        <v>43</v>
      </c>
      <c r="M1546" s="1" t="s">
        <v>321</v>
      </c>
      <c r="N1546" s="1" t="s">
        <v>361</v>
      </c>
    </row>
    <row r="1547" customFormat="false" ht="12.8" hidden="false" customHeight="false" outlineLevel="0" collapsed="false">
      <c r="A1547" s="1" t="s">
        <v>320</v>
      </c>
      <c r="B1547" s="1" t="s">
        <v>451</v>
      </c>
      <c r="C1547" s="1" t="s">
        <v>394</v>
      </c>
      <c r="D1547" s="1" t="n">
        <v>292.39680622641</v>
      </c>
      <c r="E1547" s="1" t="s">
        <v>452</v>
      </c>
      <c r="F1547" s="1" t="s">
        <v>319</v>
      </c>
      <c r="G1547" s="1" t="s">
        <v>444</v>
      </c>
      <c r="H1547" s="1" t="n">
        <v>19.2468062264097</v>
      </c>
      <c r="I1547" s="37" t="n">
        <v>44105</v>
      </c>
      <c r="J1547" s="1" t="n">
        <v>2020</v>
      </c>
      <c r="K1547" s="1" t="n">
        <v>10</v>
      </c>
      <c r="L1547" s="1" t="n">
        <v>43</v>
      </c>
      <c r="M1547" s="1" t="s">
        <v>321</v>
      </c>
      <c r="N1547" s="1" t="s">
        <v>361</v>
      </c>
    </row>
    <row r="1548" customFormat="false" ht="12.8" hidden="false" customHeight="false" outlineLevel="0" collapsed="false">
      <c r="A1548" s="1" t="s">
        <v>320</v>
      </c>
      <c r="B1548" s="1" t="s">
        <v>451</v>
      </c>
      <c r="C1548" s="1" t="s">
        <v>395</v>
      </c>
      <c r="D1548" s="1" t="n">
        <v>294.501404333884</v>
      </c>
      <c r="E1548" s="1" t="s">
        <v>452</v>
      </c>
      <c r="F1548" s="1" t="s">
        <v>319</v>
      </c>
      <c r="G1548" s="1" t="s">
        <v>444</v>
      </c>
      <c r="H1548" s="1" t="n">
        <v>21.3514043338837</v>
      </c>
      <c r="I1548" s="37" t="n">
        <v>44136</v>
      </c>
      <c r="J1548" s="1" t="n">
        <v>2020</v>
      </c>
      <c r="K1548" s="1" t="n">
        <v>11</v>
      </c>
      <c r="L1548" s="1" t="n">
        <v>43</v>
      </c>
      <c r="M1548" s="1" t="s">
        <v>321</v>
      </c>
      <c r="N1548" s="1" t="s">
        <v>361</v>
      </c>
    </row>
    <row r="1549" customFormat="false" ht="12.8" hidden="false" customHeight="false" outlineLevel="0" collapsed="false">
      <c r="A1549" s="1" t="s">
        <v>320</v>
      </c>
      <c r="B1549" s="1" t="s">
        <v>451</v>
      </c>
      <c r="C1549" s="1" t="s">
        <v>396</v>
      </c>
      <c r="D1549" s="1" t="n">
        <v>296.78093409722</v>
      </c>
      <c r="E1549" s="1" t="s">
        <v>452</v>
      </c>
      <c r="F1549" s="1" t="s">
        <v>319</v>
      </c>
      <c r="G1549" s="1" t="s">
        <v>444</v>
      </c>
      <c r="H1549" s="1" t="n">
        <v>23.63093409722</v>
      </c>
      <c r="I1549" s="37" t="n">
        <v>44166</v>
      </c>
      <c r="J1549" s="1" t="n">
        <v>2020</v>
      </c>
      <c r="K1549" s="1" t="n">
        <v>12</v>
      </c>
      <c r="L1549" s="1" t="n">
        <v>43</v>
      </c>
      <c r="M1549" s="1" t="s">
        <v>321</v>
      </c>
      <c r="N1549" s="1" t="s">
        <v>361</v>
      </c>
    </row>
    <row r="1550" customFormat="false" ht="12.8" hidden="false" customHeight="false" outlineLevel="0" collapsed="false">
      <c r="A1550" s="1" t="s">
        <v>320</v>
      </c>
      <c r="B1550" s="1" t="s">
        <v>451</v>
      </c>
      <c r="C1550" s="1" t="s">
        <v>397</v>
      </c>
      <c r="D1550" s="1" t="n">
        <v>297.936492919922</v>
      </c>
      <c r="E1550" s="1" t="s">
        <v>452</v>
      </c>
      <c r="F1550" s="1" t="s">
        <v>319</v>
      </c>
      <c r="G1550" s="1" t="s">
        <v>444</v>
      </c>
      <c r="H1550" s="1" t="n">
        <v>24.7864929199219</v>
      </c>
      <c r="I1550" s="37" t="n">
        <v>44212</v>
      </c>
      <c r="J1550" s="1" t="n">
        <v>2021</v>
      </c>
      <c r="K1550" s="1" t="n">
        <v>1</v>
      </c>
      <c r="L1550" s="1" t="n">
        <v>43</v>
      </c>
      <c r="M1550" s="1" t="s">
        <v>321</v>
      </c>
      <c r="N1550" s="1" t="s">
        <v>361</v>
      </c>
    </row>
    <row r="1551" customFormat="false" ht="12.8" hidden="false" customHeight="false" outlineLevel="0" collapsed="false">
      <c r="A1551" s="1" t="s">
        <v>320</v>
      </c>
      <c r="B1551" s="1" t="s">
        <v>451</v>
      </c>
      <c r="C1551" s="1" t="s">
        <v>398</v>
      </c>
      <c r="D1551" s="1" t="n">
        <v>298.096017651688</v>
      </c>
      <c r="E1551" s="1" t="s">
        <v>452</v>
      </c>
      <c r="F1551" s="1" t="s">
        <v>319</v>
      </c>
      <c r="G1551" s="1" t="s">
        <v>444</v>
      </c>
      <c r="H1551" s="1" t="n">
        <v>24.946017651688</v>
      </c>
      <c r="I1551" s="37" t="n">
        <v>44197</v>
      </c>
      <c r="J1551" s="1" t="n">
        <v>2021</v>
      </c>
      <c r="K1551" s="1" t="n">
        <v>1</v>
      </c>
      <c r="L1551" s="1" t="n">
        <v>43</v>
      </c>
      <c r="M1551" s="1" t="s">
        <v>321</v>
      </c>
      <c r="N1551" s="1" t="s">
        <v>361</v>
      </c>
    </row>
    <row r="1552" customFormat="false" ht="12.8" hidden="false" customHeight="false" outlineLevel="0" collapsed="false">
      <c r="A1552" s="1" t="s">
        <v>320</v>
      </c>
      <c r="B1552" s="1" t="s">
        <v>451</v>
      </c>
      <c r="C1552" s="1" t="s">
        <v>399</v>
      </c>
      <c r="D1552" s="1" t="n">
        <v>296.869415283203</v>
      </c>
      <c r="E1552" s="1" t="s">
        <v>452</v>
      </c>
      <c r="F1552" s="1" t="s">
        <v>319</v>
      </c>
      <c r="G1552" s="1" t="s">
        <v>444</v>
      </c>
      <c r="H1552" s="1" t="n">
        <v>23.7194152832032</v>
      </c>
      <c r="I1552" s="37" t="n">
        <v>44242</v>
      </c>
      <c r="J1552" s="1" t="n">
        <v>2021</v>
      </c>
      <c r="K1552" s="1" t="n">
        <v>2</v>
      </c>
      <c r="L1552" s="1" t="n">
        <v>43</v>
      </c>
      <c r="M1552" s="1" t="s">
        <v>321</v>
      </c>
      <c r="N1552" s="1" t="s">
        <v>361</v>
      </c>
    </row>
    <row r="1553" customFormat="false" ht="12.8" hidden="false" customHeight="false" outlineLevel="0" collapsed="false">
      <c r="A1553" s="1" t="s">
        <v>320</v>
      </c>
      <c r="B1553" s="1" t="s">
        <v>451</v>
      </c>
      <c r="C1553" s="1" t="s">
        <v>400</v>
      </c>
      <c r="D1553" s="1" t="n">
        <v>297.273993675911</v>
      </c>
      <c r="E1553" s="1" t="s">
        <v>452</v>
      </c>
      <c r="F1553" s="1" t="s">
        <v>319</v>
      </c>
      <c r="G1553" s="1" t="s">
        <v>444</v>
      </c>
      <c r="H1553" s="1" t="n">
        <v>24.123993675911</v>
      </c>
      <c r="I1553" s="37" t="n">
        <v>44228</v>
      </c>
      <c r="J1553" s="1" t="n">
        <v>2021</v>
      </c>
      <c r="K1553" s="1" t="n">
        <v>2</v>
      </c>
      <c r="L1553" s="1" t="n">
        <v>43</v>
      </c>
      <c r="M1553" s="1" t="s">
        <v>321</v>
      </c>
      <c r="N1553" s="1" t="s">
        <v>361</v>
      </c>
    </row>
    <row r="1554" customFormat="false" ht="12.8" hidden="false" customHeight="false" outlineLevel="0" collapsed="false">
      <c r="A1554" s="1" t="s">
        <v>320</v>
      </c>
      <c r="B1554" s="1" t="s">
        <v>451</v>
      </c>
      <c r="C1554" s="1" t="s">
        <v>401</v>
      </c>
      <c r="D1554" s="1" t="n">
        <v>295.978332519531</v>
      </c>
      <c r="E1554" s="1" t="s">
        <v>452</v>
      </c>
      <c r="F1554" s="1" t="s">
        <v>319</v>
      </c>
      <c r="G1554" s="1" t="s">
        <v>444</v>
      </c>
      <c r="H1554" s="1" t="n">
        <v>22.8283325195313</v>
      </c>
      <c r="I1554" s="37" t="n">
        <v>44271</v>
      </c>
      <c r="J1554" s="1" t="n">
        <v>2021</v>
      </c>
      <c r="K1554" s="1" t="n">
        <v>3</v>
      </c>
      <c r="L1554" s="1" t="n">
        <v>43</v>
      </c>
      <c r="M1554" s="1" t="s">
        <v>321</v>
      </c>
      <c r="N1554" s="1" t="s">
        <v>361</v>
      </c>
    </row>
    <row r="1555" customFormat="false" ht="12.8" hidden="false" customHeight="false" outlineLevel="0" collapsed="false">
      <c r="A1555" s="1" t="s">
        <v>320</v>
      </c>
      <c r="B1555" s="1" t="s">
        <v>451</v>
      </c>
      <c r="C1555" s="1" t="s">
        <v>402</v>
      </c>
      <c r="D1555" s="1"/>
      <c r="E1555" s="1" t="s">
        <v>452</v>
      </c>
      <c r="F1555" s="1" t="s">
        <v>319</v>
      </c>
      <c r="G1555" s="1" t="s">
        <v>444</v>
      </c>
      <c r="H1555" s="1"/>
      <c r="I1555" s="37" t="n">
        <v>44256</v>
      </c>
      <c r="J1555" s="1" t="n">
        <v>2021</v>
      </c>
      <c r="K1555" s="1" t="n">
        <v>3</v>
      </c>
      <c r="L1555" s="1" t="n">
        <v>43</v>
      </c>
      <c r="M1555" s="1" t="s">
        <v>321</v>
      </c>
      <c r="N1555" s="1" t="s">
        <v>361</v>
      </c>
    </row>
    <row r="1556" customFormat="false" ht="12.8" hidden="false" customHeight="false" outlineLevel="0" collapsed="false">
      <c r="A1556" s="1" t="s">
        <v>320</v>
      </c>
      <c r="B1556" s="1" t="s">
        <v>451</v>
      </c>
      <c r="C1556" s="1" t="s">
        <v>403</v>
      </c>
      <c r="D1556" s="1" t="n">
        <v>294.351531982422</v>
      </c>
      <c r="E1556" s="1" t="s">
        <v>452</v>
      </c>
      <c r="F1556" s="1" t="s">
        <v>319</v>
      </c>
      <c r="G1556" s="1" t="s">
        <v>444</v>
      </c>
      <c r="H1556" s="1" t="n">
        <v>21.2015319824219</v>
      </c>
      <c r="I1556" s="37" t="n">
        <v>44302</v>
      </c>
      <c r="J1556" s="1" t="n">
        <v>2021</v>
      </c>
      <c r="K1556" s="1" t="n">
        <v>4</v>
      </c>
      <c r="L1556" s="1" t="n">
        <v>43</v>
      </c>
      <c r="M1556" s="1" t="s">
        <v>321</v>
      </c>
      <c r="N1556" s="1" t="s">
        <v>361</v>
      </c>
    </row>
    <row r="1557" customFormat="false" ht="12.8" hidden="false" customHeight="false" outlineLevel="0" collapsed="false">
      <c r="A1557" s="1" t="s">
        <v>320</v>
      </c>
      <c r="B1557" s="1" t="s">
        <v>451</v>
      </c>
      <c r="C1557" s="1" t="s">
        <v>404</v>
      </c>
      <c r="D1557" s="1"/>
      <c r="E1557" s="1" t="s">
        <v>452</v>
      </c>
      <c r="F1557" s="1" t="s">
        <v>319</v>
      </c>
      <c r="G1557" s="1" t="s">
        <v>444</v>
      </c>
      <c r="H1557" s="1"/>
      <c r="I1557" s="37" t="n">
        <v>44287</v>
      </c>
      <c r="J1557" s="1" t="n">
        <v>2021</v>
      </c>
      <c r="K1557" s="1" t="n">
        <v>4</v>
      </c>
      <c r="L1557" s="1" t="n">
        <v>43</v>
      </c>
      <c r="M1557" s="1" t="s">
        <v>321</v>
      </c>
      <c r="N1557" s="1" t="s">
        <v>361</v>
      </c>
    </row>
    <row r="1558" customFormat="false" ht="12.8" hidden="false" customHeight="false" outlineLevel="0" collapsed="false">
      <c r="A1558" s="1" t="s">
        <v>320</v>
      </c>
      <c r="B1558" s="1" t="s">
        <v>451</v>
      </c>
      <c r="C1558" s="1" t="s">
        <v>405</v>
      </c>
      <c r="D1558" s="1" t="n">
        <v>288.142913818359</v>
      </c>
      <c r="E1558" s="1" t="s">
        <v>452</v>
      </c>
      <c r="F1558" s="1" t="s">
        <v>319</v>
      </c>
      <c r="G1558" s="1" t="s">
        <v>444</v>
      </c>
      <c r="H1558" s="1" t="n">
        <v>14.9929138183594</v>
      </c>
      <c r="I1558" s="37" t="n">
        <v>44332</v>
      </c>
      <c r="J1558" s="1" t="n">
        <v>2021</v>
      </c>
      <c r="K1558" s="1" t="n">
        <v>5</v>
      </c>
      <c r="L1558" s="1" t="n">
        <v>43</v>
      </c>
      <c r="M1558" s="1" t="s">
        <v>321</v>
      </c>
      <c r="N1558" s="1" t="s">
        <v>361</v>
      </c>
    </row>
    <row r="1559" customFormat="false" ht="12.8" hidden="false" customHeight="false" outlineLevel="0" collapsed="false">
      <c r="A1559" s="1" t="s">
        <v>320</v>
      </c>
      <c r="B1559" s="1" t="s">
        <v>451</v>
      </c>
      <c r="C1559" s="1" t="s">
        <v>406</v>
      </c>
      <c r="D1559" s="1" t="n">
        <v>286.558715820312</v>
      </c>
      <c r="E1559" s="1" t="s">
        <v>452</v>
      </c>
      <c r="F1559" s="1" t="s">
        <v>319</v>
      </c>
      <c r="G1559" s="1" t="s">
        <v>444</v>
      </c>
      <c r="H1559" s="1" t="n">
        <v>13.4087158203125</v>
      </c>
      <c r="I1559" s="37" t="n">
        <v>44363</v>
      </c>
      <c r="J1559" s="1" t="n">
        <v>2021</v>
      </c>
      <c r="K1559" s="1" t="n">
        <v>6</v>
      </c>
      <c r="L1559" s="1" t="n">
        <v>43</v>
      </c>
      <c r="M1559" s="1" t="s">
        <v>321</v>
      </c>
      <c r="N1559" s="1" t="s">
        <v>361</v>
      </c>
    </row>
    <row r="1560" customFormat="false" ht="12.8" hidden="false" customHeight="false" outlineLevel="0" collapsed="false">
      <c r="A1560" s="1" t="s">
        <v>320</v>
      </c>
      <c r="B1560" s="1" t="s">
        <v>451</v>
      </c>
      <c r="C1560" s="1" t="s">
        <v>407</v>
      </c>
      <c r="D1560" s="1" t="n">
        <v>286.965759277344</v>
      </c>
      <c r="E1560" s="1" t="s">
        <v>452</v>
      </c>
      <c r="F1560" s="1" t="s">
        <v>319</v>
      </c>
      <c r="G1560" s="1" t="s">
        <v>444</v>
      </c>
      <c r="H1560" s="1" t="n">
        <v>13.8157592773438</v>
      </c>
      <c r="I1560" s="37" t="n">
        <v>44393</v>
      </c>
      <c r="J1560" s="1" t="n">
        <v>2021</v>
      </c>
      <c r="K1560" s="1" t="n">
        <v>7</v>
      </c>
      <c r="L1560" s="1" t="n">
        <v>43</v>
      </c>
      <c r="M1560" s="1" t="s">
        <v>321</v>
      </c>
      <c r="N1560" s="1" t="s">
        <v>361</v>
      </c>
    </row>
    <row r="1561" customFormat="false" ht="12.8" hidden="false" customHeight="false" outlineLevel="0" collapsed="false">
      <c r="A1561" s="1" t="s">
        <v>320</v>
      </c>
      <c r="B1561" s="1" t="s">
        <v>451</v>
      </c>
      <c r="C1561" s="1" t="s">
        <v>408</v>
      </c>
      <c r="D1561" s="1" t="n">
        <v>287.4404296875</v>
      </c>
      <c r="E1561" s="1" t="s">
        <v>452</v>
      </c>
      <c r="F1561" s="1" t="s">
        <v>319</v>
      </c>
      <c r="G1561" s="1" t="s">
        <v>444</v>
      </c>
      <c r="H1561" s="1" t="n">
        <v>14.2904296875</v>
      </c>
      <c r="I1561" s="37" t="n">
        <v>44424</v>
      </c>
      <c r="J1561" s="1" t="n">
        <v>2021</v>
      </c>
      <c r="K1561" s="1" t="n">
        <v>8</v>
      </c>
      <c r="L1561" s="1" t="n">
        <v>43</v>
      </c>
      <c r="M1561" s="1" t="s">
        <v>321</v>
      </c>
      <c r="N1561" s="1" t="s">
        <v>361</v>
      </c>
    </row>
    <row r="1562" customFormat="false" ht="12.8" hidden="false" customHeight="false" outlineLevel="0" collapsed="false">
      <c r="A1562" s="1" t="s">
        <v>320</v>
      </c>
      <c r="B1562" s="1" t="s">
        <v>451</v>
      </c>
      <c r="C1562" s="1" t="s">
        <v>409</v>
      </c>
      <c r="D1562" s="1" t="n">
        <v>290.105682373047</v>
      </c>
      <c r="E1562" s="1" t="s">
        <v>452</v>
      </c>
      <c r="F1562" s="1" t="s">
        <v>319</v>
      </c>
      <c r="G1562" s="1" t="s">
        <v>444</v>
      </c>
      <c r="H1562" s="1" t="n">
        <v>16.9556823730469</v>
      </c>
      <c r="I1562" s="37" t="n">
        <v>44455</v>
      </c>
      <c r="J1562" s="1" t="n">
        <v>2021</v>
      </c>
      <c r="K1562" s="1" t="n">
        <v>9</v>
      </c>
      <c r="L1562" s="1" t="n">
        <v>43</v>
      </c>
      <c r="M1562" s="1" t="s">
        <v>321</v>
      </c>
      <c r="N1562" s="1" t="s">
        <v>361</v>
      </c>
    </row>
    <row r="1563" customFormat="false" ht="12.8" hidden="false" customHeight="false" outlineLevel="0" collapsed="false">
      <c r="A1563" s="1" t="s">
        <v>320</v>
      </c>
      <c r="B1563" s="1" t="s">
        <v>451</v>
      </c>
      <c r="C1563" s="1" t="s">
        <v>410</v>
      </c>
      <c r="D1563" s="1" t="n">
        <v>290.457824707031</v>
      </c>
      <c r="E1563" s="1" t="s">
        <v>452</v>
      </c>
      <c r="F1563" s="1" t="s">
        <v>319</v>
      </c>
      <c r="G1563" s="1" t="s">
        <v>444</v>
      </c>
      <c r="H1563" s="1" t="n">
        <v>17.3078247070313</v>
      </c>
      <c r="I1563" s="37" t="n">
        <v>44485</v>
      </c>
      <c r="J1563" s="1" t="n">
        <v>2021</v>
      </c>
      <c r="K1563" s="1" t="n">
        <v>10</v>
      </c>
      <c r="L1563" s="1" t="n">
        <v>43</v>
      </c>
      <c r="M1563" s="1" t="s">
        <v>321</v>
      </c>
      <c r="N1563" s="1" t="s">
        <v>361</v>
      </c>
    </row>
    <row r="1564" customFormat="false" ht="12.8" hidden="false" customHeight="false" outlineLevel="0" collapsed="false">
      <c r="A1564" s="1" t="s">
        <v>320</v>
      </c>
      <c r="B1564" s="1" t="s">
        <v>451</v>
      </c>
      <c r="C1564" s="1" t="s">
        <v>411</v>
      </c>
      <c r="D1564" s="1" t="n">
        <v>294.517883300781</v>
      </c>
      <c r="E1564" s="1" t="s">
        <v>452</v>
      </c>
      <c r="F1564" s="1" t="s">
        <v>319</v>
      </c>
      <c r="G1564" s="1" t="s">
        <v>444</v>
      </c>
      <c r="H1564" s="1" t="n">
        <v>21.3678833007813</v>
      </c>
      <c r="I1564" s="37" t="n">
        <v>44516</v>
      </c>
      <c r="J1564" s="1" t="n">
        <v>2021</v>
      </c>
      <c r="K1564" s="1" t="n">
        <v>11</v>
      </c>
      <c r="L1564" s="1" t="n">
        <v>43</v>
      </c>
      <c r="M1564" s="1" t="s">
        <v>321</v>
      </c>
      <c r="N1564" s="1" t="s">
        <v>361</v>
      </c>
    </row>
    <row r="1565" customFormat="false" ht="12.8" hidden="false" customHeight="false" outlineLevel="0" collapsed="false">
      <c r="A1565" s="1" t="s">
        <v>320</v>
      </c>
      <c r="B1565" s="1" t="s">
        <v>451</v>
      </c>
      <c r="C1565" s="1" t="s">
        <v>412</v>
      </c>
      <c r="D1565" s="1" t="n">
        <v>296.769927978516</v>
      </c>
      <c r="E1565" s="1" t="s">
        <v>452</v>
      </c>
      <c r="F1565" s="1" t="s">
        <v>319</v>
      </c>
      <c r="G1565" s="1" t="s">
        <v>444</v>
      </c>
      <c r="H1565" s="1" t="n">
        <v>23.6199279785157</v>
      </c>
      <c r="I1565" s="37" t="n">
        <v>44546</v>
      </c>
      <c r="J1565" s="1" t="n">
        <v>2021</v>
      </c>
      <c r="K1565" s="1" t="n">
        <v>12</v>
      </c>
      <c r="L1565" s="1" t="n">
        <v>43</v>
      </c>
      <c r="M1565" s="1" t="s">
        <v>321</v>
      </c>
      <c r="N1565" s="1" t="s">
        <v>361</v>
      </c>
    </row>
    <row r="1566" customFormat="false" ht="12.8" hidden="false" customHeight="false" outlineLevel="0" collapsed="false">
      <c r="A1566" s="1" t="s">
        <v>320</v>
      </c>
      <c r="B1566" s="1" t="s">
        <v>451</v>
      </c>
      <c r="C1566" s="1" t="s">
        <v>397</v>
      </c>
      <c r="D1566" s="1" t="n">
        <v>299.017059326172</v>
      </c>
      <c r="E1566" s="1" t="s">
        <v>452</v>
      </c>
      <c r="F1566" s="1" t="s">
        <v>319</v>
      </c>
      <c r="G1566" s="1" t="s">
        <v>444</v>
      </c>
      <c r="H1566" s="1" t="n">
        <v>25.8670593261719</v>
      </c>
      <c r="I1566" s="37" t="n">
        <v>44212</v>
      </c>
      <c r="J1566" s="1" t="n">
        <v>2021</v>
      </c>
      <c r="K1566" s="1" t="n">
        <v>1</v>
      </c>
      <c r="L1566" s="1" t="n">
        <v>43</v>
      </c>
      <c r="M1566" s="1" t="s">
        <v>321</v>
      </c>
      <c r="N1566" s="1" t="s">
        <v>413</v>
      </c>
    </row>
    <row r="1567" customFormat="false" ht="12.8" hidden="false" customHeight="false" outlineLevel="0" collapsed="false">
      <c r="A1567" s="1" t="s">
        <v>320</v>
      </c>
      <c r="B1567" s="1" t="s">
        <v>451</v>
      </c>
      <c r="C1567" s="1" t="s">
        <v>398</v>
      </c>
      <c r="D1567" s="1" t="n">
        <v>298.096017651688</v>
      </c>
      <c r="E1567" s="1" t="s">
        <v>452</v>
      </c>
      <c r="F1567" s="1" t="s">
        <v>319</v>
      </c>
      <c r="G1567" s="1" t="s">
        <v>444</v>
      </c>
      <c r="H1567" s="1" t="n">
        <v>24.946017651688</v>
      </c>
      <c r="I1567" s="37" t="n">
        <v>44197</v>
      </c>
      <c r="J1567" s="1" t="n">
        <v>2021</v>
      </c>
      <c r="K1567" s="1" t="n">
        <v>1</v>
      </c>
      <c r="L1567" s="1" t="n">
        <v>43</v>
      </c>
      <c r="M1567" s="1" t="s">
        <v>321</v>
      </c>
      <c r="N1567" s="1" t="s">
        <v>413</v>
      </c>
    </row>
    <row r="1568" customFormat="false" ht="12.8" hidden="false" customHeight="false" outlineLevel="0" collapsed="false">
      <c r="A1568" s="1" t="s">
        <v>320</v>
      </c>
      <c r="B1568" s="1" t="s">
        <v>451</v>
      </c>
      <c r="C1568" s="1" t="s">
        <v>399</v>
      </c>
      <c r="D1568" s="1" t="n">
        <v>299.5068359375</v>
      </c>
      <c r="E1568" s="1" t="s">
        <v>452</v>
      </c>
      <c r="F1568" s="1" t="s">
        <v>319</v>
      </c>
      <c r="G1568" s="1" t="s">
        <v>444</v>
      </c>
      <c r="H1568" s="1" t="n">
        <v>26.3568359375</v>
      </c>
      <c r="I1568" s="37" t="n">
        <v>44242</v>
      </c>
      <c r="J1568" s="1" t="n">
        <v>2021</v>
      </c>
      <c r="K1568" s="1" t="n">
        <v>2</v>
      </c>
      <c r="L1568" s="1" t="n">
        <v>43</v>
      </c>
      <c r="M1568" s="1" t="s">
        <v>321</v>
      </c>
      <c r="N1568" s="1" t="s">
        <v>413</v>
      </c>
    </row>
    <row r="1569" customFormat="false" ht="12.8" hidden="false" customHeight="false" outlineLevel="0" collapsed="false">
      <c r="A1569" s="1" t="s">
        <v>320</v>
      </c>
      <c r="B1569" s="1" t="s">
        <v>451</v>
      </c>
      <c r="C1569" s="1" t="s">
        <v>400</v>
      </c>
      <c r="D1569" s="1" t="n">
        <v>297.273993675911</v>
      </c>
      <c r="E1569" s="1" t="s">
        <v>452</v>
      </c>
      <c r="F1569" s="1" t="s">
        <v>319</v>
      </c>
      <c r="G1569" s="1" t="s">
        <v>444</v>
      </c>
      <c r="H1569" s="1" t="n">
        <v>24.123993675911</v>
      </c>
      <c r="I1569" s="37" t="n">
        <v>44228</v>
      </c>
      <c r="J1569" s="1" t="n">
        <v>2021</v>
      </c>
      <c r="K1569" s="1" t="n">
        <v>2</v>
      </c>
      <c r="L1569" s="1" t="n">
        <v>43</v>
      </c>
      <c r="M1569" s="1" t="s">
        <v>321</v>
      </c>
      <c r="N1569" s="1" t="s">
        <v>413</v>
      </c>
    </row>
    <row r="1570" customFormat="false" ht="12.8" hidden="false" customHeight="false" outlineLevel="0" collapsed="false">
      <c r="A1570" s="1" t="s">
        <v>320</v>
      </c>
      <c r="B1570" s="1" t="s">
        <v>451</v>
      </c>
      <c r="C1570" s="1" t="s">
        <v>401</v>
      </c>
      <c r="D1570" s="1" t="n">
        <v>295.709320068359</v>
      </c>
      <c r="E1570" s="1" t="s">
        <v>452</v>
      </c>
      <c r="F1570" s="1" t="s">
        <v>319</v>
      </c>
      <c r="G1570" s="1" t="s">
        <v>444</v>
      </c>
      <c r="H1570" s="1" t="n">
        <v>22.5593200683594</v>
      </c>
      <c r="I1570" s="37" t="n">
        <v>44271</v>
      </c>
      <c r="J1570" s="1" t="n">
        <v>2021</v>
      </c>
      <c r="K1570" s="1" t="n">
        <v>3</v>
      </c>
      <c r="L1570" s="1" t="n">
        <v>43</v>
      </c>
      <c r="M1570" s="1" t="s">
        <v>321</v>
      </c>
      <c r="N1570" s="1" t="s">
        <v>413</v>
      </c>
    </row>
    <row r="1571" customFormat="false" ht="12.8" hidden="false" customHeight="false" outlineLevel="0" collapsed="false">
      <c r="A1571" s="1" t="s">
        <v>320</v>
      </c>
      <c r="B1571" s="1" t="s">
        <v>451</v>
      </c>
      <c r="C1571" s="1" t="s">
        <v>402</v>
      </c>
      <c r="D1571" s="1"/>
      <c r="E1571" s="1" t="s">
        <v>452</v>
      </c>
      <c r="F1571" s="1" t="s">
        <v>319</v>
      </c>
      <c r="G1571" s="1" t="s">
        <v>444</v>
      </c>
      <c r="H1571" s="1"/>
      <c r="I1571" s="37" t="n">
        <v>44256</v>
      </c>
      <c r="J1571" s="1" t="n">
        <v>2021</v>
      </c>
      <c r="K1571" s="1" t="n">
        <v>3</v>
      </c>
      <c r="L1571" s="1" t="n">
        <v>43</v>
      </c>
      <c r="M1571" s="1" t="s">
        <v>321</v>
      </c>
      <c r="N1571" s="1" t="s">
        <v>413</v>
      </c>
    </row>
    <row r="1572" customFormat="false" ht="12.8" hidden="false" customHeight="false" outlineLevel="0" collapsed="false">
      <c r="A1572" s="1" t="s">
        <v>320</v>
      </c>
      <c r="B1572" s="1" t="s">
        <v>451</v>
      </c>
      <c r="C1572" s="1" t="s">
        <v>403</v>
      </c>
      <c r="D1572" s="1" t="n">
        <v>292.021911621094</v>
      </c>
      <c r="E1572" s="1" t="s">
        <v>452</v>
      </c>
      <c r="F1572" s="1" t="s">
        <v>319</v>
      </c>
      <c r="G1572" s="1" t="s">
        <v>444</v>
      </c>
      <c r="H1572" s="1" t="n">
        <v>18.8719116210938</v>
      </c>
      <c r="I1572" s="37" t="n">
        <v>44302</v>
      </c>
      <c r="J1572" s="1" t="n">
        <v>2021</v>
      </c>
      <c r="K1572" s="1" t="n">
        <v>4</v>
      </c>
      <c r="L1572" s="1" t="n">
        <v>43</v>
      </c>
      <c r="M1572" s="1" t="s">
        <v>321</v>
      </c>
      <c r="N1572" s="1" t="s">
        <v>413</v>
      </c>
    </row>
    <row r="1573" customFormat="false" ht="12.8" hidden="false" customHeight="false" outlineLevel="0" collapsed="false">
      <c r="A1573" s="1" t="s">
        <v>320</v>
      </c>
      <c r="B1573" s="1" t="s">
        <v>451</v>
      </c>
      <c r="C1573" s="1" t="s">
        <v>404</v>
      </c>
      <c r="D1573" s="1"/>
      <c r="E1573" s="1" t="s">
        <v>452</v>
      </c>
      <c r="F1573" s="1" t="s">
        <v>319</v>
      </c>
      <c r="G1573" s="1" t="s">
        <v>444</v>
      </c>
      <c r="H1573" s="1"/>
      <c r="I1573" s="37" t="n">
        <v>44287</v>
      </c>
      <c r="J1573" s="1" t="n">
        <v>2021</v>
      </c>
      <c r="K1573" s="1" t="n">
        <v>4</v>
      </c>
      <c r="L1573" s="1" t="n">
        <v>43</v>
      </c>
      <c r="M1573" s="1" t="s">
        <v>321</v>
      </c>
      <c r="N1573" s="1" t="s">
        <v>413</v>
      </c>
    </row>
    <row r="1574" customFormat="false" ht="12.8" hidden="false" customHeight="false" outlineLevel="0" collapsed="false">
      <c r="A1574" s="1" t="s">
        <v>320</v>
      </c>
      <c r="B1574" s="1" t="s">
        <v>451</v>
      </c>
      <c r="C1574" s="1" t="s">
        <v>405</v>
      </c>
      <c r="D1574" s="1" t="n">
        <v>288.536987304687</v>
      </c>
      <c r="E1574" s="1" t="s">
        <v>452</v>
      </c>
      <c r="F1574" s="1" t="s">
        <v>319</v>
      </c>
      <c r="G1574" s="1" t="s">
        <v>444</v>
      </c>
      <c r="H1574" s="1" t="n">
        <v>15.3869873046875</v>
      </c>
      <c r="I1574" s="37" t="n">
        <v>44332</v>
      </c>
      <c r="J1574" s="1" t="n">
        <v>2021</v>
      </c>
      <c r="K1574" s="1" t="n">
        <v>5</v>
      </c>
      <c r="L1574" s="1" t="n">
        <v>43</v>
      </c>
      <c r="M1574" s="1" t="s">
        <v>321</v>
      </c>
      <c r="N1574" s="1" t="s">
        <v>413</v>
      </c>
    </row>
    <row r="1575" customFormat="false" ht="12.8" hidden="false" customHeight="false" outlineLevel="0" collapsed="false">
      <c r="A1575" s="1" t="s">
        <v>320</v>
      </c>
      <c r="B1575" s="1" t="s">
        <v>451</v>
      </c>
      <c r="C1575" s="1" t="s">
        <v>406</v>
      </c>
      <c r="D1575" s="1" t="n">
        <v>289.180267333984</v>
      </c>
      <c r="E1575" s="1" t="s">
        <v>452</v>
      </c>
      <c r="F1575" s="1" t="s">
        <v>319</v>
      </c>
      <c r="G1575" s="1" t="s">
        <v>444</v>
      </c>
      <c r="H1575" s="1" t="n">
        <v>16.0302673339844</v>
      </c>
      <c r="I1575" s="37" t="n">
        <v>44363</v>
      </c>
      <c r="J1575" s="1" t="n">
        <v>2021</v>
      </c>
      <c r="K1575" s="1" t="n">
        <v>6</v>
      </c>
      <c r="L1575" s="1" t="n">
        <v>43</v>
      </c>
      <c r="M1575" s="1" t="s">
        <v>321</v>
      </c>
      <c r="N1575" s="1" t="s">
        <v>413</v>
      </c>
    </row>
    <row r="1576" customFormat="false" ht="12.8" hidden="false" customHeight="false" outlineLevel="0" collapsed="false">
      <c r="A1576" s="1" t="s">
        <v>320</v>
      </c>
      <c r="B1576" s="1" t="s">
        <v>451</v>
      </c>
      <c r="C1576" s="1" t="s">
        <v>407</v>
      </c>
      <c r="D1576" s="1" t="n">
        <v>289.942108154297</v>
      </c>
      <c r="E1576" s="1" t="s">
        <v>452</v>
      </c>
      <c r="F1576" s="1" t="s">
        <v>319</v>
      </c>
      <c r="G1576" s="1" t="s">
        <v>444</v>
      </c>
      <c r="H1576" s="1" t="n">
        <v>16.7921081542969</v>
      </c>
      <c r="I1576" s="37" t="n">
        <v>44393</v>
      </c>
      <c r="J1576" s="1" t="n">
        <v>2021</v>
      </c>
      <c r="K1576" s="1" t="n">
        <v>7</v>
      </c>
      <c r="L1576" s="1" t="n">
        <v>43</v>
      </c>
      <c r="M1576" s="1" t="s">
        <v>321</v>
      </c>
      <c r="N1576" s="1" t="s">
        <v>413</v>
      </c>
    </row>
    <row r="1577" customFormat="false" ht="12.8" hidden="false" customHeight="false" outlineLevel="0" collapsed="false">
      <c r="A1577" s="1" t="s">
        <v>320</v>
      </c>
      <c r="B1577" s="1" t="s">
        <v>451</v>
      </c>
      <c r="C1577" s="1" t="s">
        <v>408</v>
      </c>
      <c r="D1577" s="1" t="n">
        <v>289.983062744141</v>
      </c>
      <c r="E1577" s="1" t="s">
        <v>452</v>
      </c>
      <c r="F1577" s="1" t="s">
        <v>319</v>
      </c>
      <c r="G1577" s="1" t="s">
        <v>444</v>
      </c>
      <c r="H1577" s="1" t="n">
        <v>16.8330627441407</v>
      </c>
      <c r="I1577" s="37" t="n">
        <v>44424</v>
      </c>
      <c r="J1577" s="1" t="n">
        <v>2021</v>
      </c>
      <c r="K1577" s="1" t="n">
        <v>8</v>
      </c>
      <c r="L1577" s="1" t="n">
        <v>43</v>
      </c>
      <c r="M1577" s="1" t="s">
        <v>321</v>
      </c>
      <c r="N1577" s="1" t="s">
        <v>413</v>
      </c>
    </row>
    <row r="1578" customFormat="false" ht="12.8" hidden="false" customHeight="false" outlineLevel="0" collapsed="false">
      <c r="A1578" s="1" t="s">
        <v>320</v>
      </c>
      <c r="B1578" s="1" t="s">
        <v>451</v>
      </c>
      <c r="C1578" s="1" t="s">
        <v>409</v>
      </c>
      <c r="D1578" s="1" t="n">
        <v>291.142486572266</v>
      </c>
      <c r="E1578" s="1" t="s">
        <v>452</v>
      </c>
      <c r="F1578" s="1" t="s">
        <v>319</v>
      </c>
      <c r="G1578" s="1" t="s">
        <v>444</v>
      </c>
      <c r="H1578" s="1" t="n">
        <v>17.9924865722657</v>
      </c>
      <c r="I1578" s="37" t="n">
        <v>44455</v>
      </c>
      <c r="J1578" s="1" t="n">
        <v>2021</v>
      </c>
      <c r="K1578" s="1" t="n">
        <v>9</v>
      </c>
      <c r="L1578" s="1" t="n">
        <v>43</v>
      </c>
      <c r="M1578" s="1" t="s">
        <v>321</v>
      </c>
      <c r="N1578" s="1" t="s">
        <v>413</v>
      </c>
    </row>
    <row r="1579" customFormat="false" ht="12.8" hidden="false" customHeight="false" outlineLevel="0" collapsed="false">
      <c r="A1579" s="1" t="s">
        <v>320</v>
      </c>
      <c r="B1579" s="1" t="s">
        <v>451</v>
      </c>
      <c r="C1579" s="1" t="s">
        <v>410</v>
      </c>
      <c r="D1579" s="1" t="n">
        <v>294.404418945313</v>
      </c>
      <c r="E1579" s="1" t="s">
        <v>452</v>
      </c>
      <c r="F1579" s="1" t="s">
        <v>319</v>
      </c>
      <c r="G1579" s="1" t="s">
        <v>444</v>
      </c>
      <c r="H1579" s="1" t="n">
        <v>21.2544189453125</v>
      </c>
      <c r="I1579" s="37" t="n">
        <v>44485</v>
      </c>
      <c r="J1579" s="1" t="n">
        <v>2021</v>
      </c>
      <c r="K1579" s="1" t="n">
        <v>10</v>
      </c>
      <c r="L1579" s="1" t="n">
        <v>43</v>
      </c>
      <c r="M1579" s="1" t="s">
        <v>321</v>
      </c>
      <c r="N1579" s="1" t="s">
        <v>413</v>
      </c>
    </row>
    <row r="1580" customFormat="false" ht="12.8" hidden="false" customHeight="false" outlineLevel="0" collapsed="false">
      <c r="A1580" s="1" t="s">
        <v>320</v>
      </c>
      <c r="B1580" s="1" t="s">
        <v>451</v>
      </c>
      <c r="C1580" s="1" t="s">
        <v>411</v>
      </c>
      <c r="D1580" s="1" t="n">
        <v>295.727935791016</v>
      </c>
      <c r="E1580" s="1" t="s">
        <v>452</v>
      </c>
      <c r="F1580" s="1" t="s">
        <v>319</v>
      </c>
      <c r="G1580" s="1" t="s">
        <v>444</v>
      </c>
      <c r="H1580" s="1" t="n">
        <v>22.5779357910157</v>
      </c>
      <c r="I1580" s="37" t="n">
        <v>44516</v>
      </c>
      <c r="J1580" s="1" t="n">
        <v>2021</v>
      </c>
      <c r="K1580" s="1" t="n">
        <v>11</v>
      </c>
      <c r="L1580" s="1" t="n">
        <v>43</v>
      </c>
      <c r="M1580" s="1" t="s">
        <v>321</v>
      </c>
      <c r="N1580" s="1" t="s">
        <v>413</v>
      </c>
    </row>
    <row r="1581" customFormat="false" ht="12.8" hidden="false" customHeight="false" outlineLevel="0" collapsed="false">
      <c r="A1581" s="1" t="s">
        <v>320</v>
      </c>
      <c r="B1581" s="1" t="s">
        <v>451</v>
      </c>
      <c r="C1581" s="1" t="s">
        <v>412</v>
      </c>
      <c r="D1581" s="1" t="n">
        <v>297.169006347656</v>
      </c>
      <c r="E1581" s="1" t="s">
        <v>452</v>
      </c>
      <c r="F1581" s="1" t="s">
        <v>319</v>
      </c>
      <c r="G1581" s="1" t="s">
        <v>444</v>
      </c>
      <c r="H1581" s="1" t="n">
        <v>24.0190063476563</v>
      </c>
      <c r="I1581" s="37" t="n">
        <v>44546</v>
      </c>
      <c r="J1581" s="1" t="n">
        <v>2021</v>
      </c>
      <c r="K1581" s="1" t="n">
        <v>12</v>
      </c>
      <c r="L1581" s="1" t="n">
        <v>43</v>
      </c>
      <c r="M1581" s="1" t="s">
        <v>321</v>
      </c>
      <c r="N1581" s="1" t="s">
        <v>413</v>
      </c>
    </row>
    <row r="1582" customFormat="false" ht="12.8" hidden="false" customHeight="false" outlineLevel="0" collapsed="false">
      <c r="A1582" s="1" t="s">
        <v>320</v>
      </c>
      <c r="B1582" s="1" t="s">
        <v>451</v>
      </c>
      <c r="C1582" s="1" t="s">
        <v>397</v>
      </c>
      <c r="D1582" s="1" t="n">
        <v>298.827392578125</v>
      </c>
      <c r="E1582" s="1" t="s">
        <v>452</v>
      </c>
      <c r="F1582" s="1" t="s">
        <v>319</v>
      </c>
      <c r="G1582" s="1" t="s">
        <v>444</v>
      </c>
      <c r="H1582" s="1" t="n">
        <v>25.677392578125</v>
      </c>
      <c r="I1582" s="37" t="n">
        <v>44212</v>
      </c>
      <c r="J1582" s="1" t="n">
        <v>2021</v>
      </c>
      <c r="K1582" s="1" t="n">
        <v>1</v>
      </c>
      <c r="L1582" s="1" t="n">
        <v>43</v>
      </c>
      <c r="M1582" s="1" t="s">
        <v>321</v>
      </c>
      <c r="N1582" s="1" t="s">
        <v>414</v>
      </c>
    </row>
    <row r="1583" customFormat="false" ht="12.8" hidden="false" customHeight="false" outlineLevel="0" collapsed="false">
      <c r="A1583" s="1" t="s">
        <v>320</v>
      </c>
      <c r="B1583" s="1" t="s">
        <v>451</v>
      </c>
      <c r="C1583" s="1" t="s">
        <v>398</v>
      </c>
      <c r="D1583" s="1" t="n">
        <v>298.096017651688</v>
      </c>
      <c r="E1583" s="1" t="s">
        <v>452</v>
      </c>
      <c r="F1583" s="1" t="s">
        <v>319</v>
      </c>
      <c r="G1583" s="1" t="s">
        <v>444</v>
      </c>
      <c r="H1583" s="1" t="n">
        <v>24.946017651688</v>
      </c>
      <c r="I1583" s="37" t="n">
        <v>44197</v>
      </c>
      <c r="J1583" s="1" t="n">
        <v>2021</v>
      </c>
      <c r="K1583" s="1" t="n">
        <v>1</v>
      </c>
      <c r="L1583" s="1" t="n">
        <v>43</v>
      </c>
      <c r="M1583" s="1" t="s">
        <v>321</v>
      </c>
      <c r="N1583" s="1" t="s">
        <v>414</v>
      </c>
    </row>
    <row r="1584" customFormat="false" ht="12.8" hidden="false" customHeight="false" outlineLevel="0" collapsed="false">
      <c r="A1584" s="1" t="s">
        <v>320</v>
      </c>
      <c r="B1584" s="1" t="s">
        <v>451</v>
      </c>
      <c r="C1584" s="1" t="s">
        <v>399</v>
      </c>
      <c r="D1584" s="1" t="n">
        <v>297.089324951172</v>
      </c>
      <c r="E1584" s="1" t="s">
        <v>452</v>
      </c>
      <c r="F1584" s="1" t="s">
        <v>319</v>
      </c>
      <c r="G1584" s="1" t="s">
        <v>444</v>
      </c>
      <c r="H1584" s="1" t="n">
        <v>23.9393249511719</v>
      </c>
      <c r="I1584" s="37" t="n">
        <v>44242</v>
      </c>
      <c r="J1584" s="1" t="n">
        <v>2021</v>
      </c>
      <c r="K1584" s="1" t="n">
        <v>2</v>
      </c>
      <c r="L1584" s="1" t="n">
        <v>43</v>
      </c>
      <c r="M1584" s="1" t="s">
        <v>321</v>
      </c>
      <c r="N1584" s="1" t="s">
        <v>414</v>
      </c>
    </row>
    <row r="1585" customFormat="false" ht="12.8" hidden="false" customHeight="false" outlineLevel="0" collapsed="false">
      <c r="A1585" s="1" t="s">
        <v>320</v>
      </c>
      <c r="B1585" s="1" t="s">
        <v>451</v>
      </c>
      <c r="C1585" s="1" t="s">
        <v>400</v>
      </c>
      <c r="D1585" s="1" t="n">
        <v>297.273993675911</v>
      </c>
      <c r="E1585" s="1" t="s">
        <v>452</v>
      </c>
      <c r="F1585" s="1" t="s">
        <v>319</v>
      </c>
      <c r="G1585" s="1" t="s">
        <v>444</v>
      </c>
      <c r="H1585" s="1" t="n">
        <v>24.123993675911</v>
      </c>
      <c r="I1585" s="37" t="n">
        <v>44228</v>
      </c>
      <c r="J1585" s="1" t="n">
        <v>2021</v>
      </c>
      <c r="K1585" s="1" t="n">
        <v>2</v>
      </c>
      <c r="L1585" s="1" t="n">
        <v>43</v>
      </c>
      <c r="M1585" s="1" t="s">
        <v>321</v>
      </c>
      <c r="N1585" s="1" t="s">
        <v>414</v>
      </c>
    </row>
    <row r="1586" customFormat="false" ht="12.8" hidden="false" customHeight="false" outlineLevel="0" collapsed="false">
      <c r="A1586" s="1" t="s">
        <v>320</v>
      </c>
      <c r="B1586" s="1" t="s">
        <v>451</v>
      </c>
      <c r="C1586" s="1" t="s">
        <v>401</v>
      </c>
      <c r="D1586" s="1" t="n">
        <v>296.189727783203</v>
      </c>
      <c r="E1586" s="1" t="s">
        <v>452</v>
      </c>
      <c r="F1586" s="1" t="s">
        <v>319</v>
      </c>
      <c r="G1586" s="1" t="s">
        <v>444</v>
      </c>
      <c r="H1586" s="1" t="n">
        <v>23.0397277832032</v>
      </c>
      <c r="I1586" s="37" t="n">
        <v>44271</v>
      </c>
      <c r="J1586" s="1" t="n">
        <v>2021</v>
      </c>
      <c r="K1586" s="1" t="n">
        <v>3</v>
      </c>
      <c r="L1586" s="1" t="n">
        <v>43</v>
      </c>
      <c r="M1586" s="1" t="s">
        <v>321</v>
      </c>
      <c r="N1586" s="1" t="s">
        <v>414</v>
      </c>
    </row>
    <row r="1587" customFormat="false" ht="12.8" hidden="false" customHeight="false" outlineLevel="0" collapsed="false">
      <c r="A1587" s="1" t="s">
        <v>320</v>
      </c>
      <c r="B1587" s="1" t="s">
        <v>451</v>
      </c>
      <c r="C1587" s="1" t="s">
        <v>402</v>
      </c>
      <c r="D1587" s="1"/>
      <c r="E1587" s="1" t="s">
        <v>452</v>
      </c>
      <c r="F1587" s="1" t="s">
        <v>319</v>
      </c>
      <c r="G1587" s="1" t="s">
        <v>444</v>
      </c>
      <c r="H1587" s="1"/>
      <c r="I1587" s="37" t="n">
        <v>44256</v>
      </c>
      <c r="J1587" s="1" t="n">
        <v>2021</v>
      </c>
      <c r="K1587" s="1" t="n">
        <v>3</v>
      </c>
      <c r="L1587" s="1" t="n">
        <v>43</v>
      </c>
      <c r="M1587" s="1" t="s">
        <v>321</v>
      </c>
      <c r="N1587" s="1" t="s">
        <v>414</v>
      </c>
    </row>
    <row r="1588" customFormat="false" ht="12.8" hidden="false" customHeight="false" outlineLevel="0" collapsed="false">
      <c r="A1588" s="1" t="s">
        <v>320</v>
      </c>
      <c r="B1588" s="1" t="s">
        <v>451</v>
      </c>
      <c r="C1588" s="1" t="s">
        <v>403</v>
      </c>
      <c r="D1588" s="1" t="n">
        <v>293.888946533203</v>
      </c>
      <c r="E1588" s="1" t="s">
        <v>452</v>
      </c>
      <c r="F1588" s="1" t="s">
        <v>319</v>
      </c>
      <c r="G1588" s="1" t="s">
        <v>444</v>
      </c>
      <c r="H1588" s="1" t="n">
        <v>20.7389465332032</v>
      </c>
      <c r="I1588" s="37" t="n">
        <v>44302</v>
      </c>
      <c r="J1588" s="1" t="n">
        <v>2021</v>
      </c>
      <c r="K1588" s="1" t="n">
        <v>4</v>
      </c>
      <c r="L1588" s="1" t="n">
        <v>43</v>
      </c>
      <c r="M1588" s="1" t="s">
        <v>321</v>
      </c>
      <c r="N1588" s="1" t="s">
        <v>414</v>
      </c>
    </row>
    <row r="1589" customFormat="false" ht="12.8" hidden="false" customHeight="false" outlineLevel="0" collapsed="false">
      <c r="A1589" s="1" t="s">
        <v>320</v>
      </c>
      <c r="B1589" s="1" t="s">
        <v>451</v>
      </c>
      <c r="C1589" s="1" t="s">
        <v>404</v>
      </c>
      <c r="D1589" s="1"/>
      <c r="E1589" s="1" t="s">
        <v>452</v>
      </c>
      <c r="F1589" s="1" t="s">
        <v>319</v>
      </c>
      <c r="G1589" s="1" t="s">
        <v>444</v>
      </c>
      <c r="H1589" s="1"/>
      <c r="I1589" s="37" t="n">
        <v>44287</v>
      </c>
      <c r="J1589" s="1" t="n">
        <v>2021</v>
      </c>
      <c r="K1589" s="1" t="n">
        <v>4</v>
      </c>
      <c r="L1589" s="1" t="n">
        <v>43</v>
      </c>
      <c r="M1589" s="1" t="s">
        <v>321</v>
      </c>
      <c r="N1589" s="1" t="s">
        <v>414</v>
      </c>
    </row>
    <row r="1590" customFormat="false" ht="12.8" hidden="false" customHeight="false" outlineLevel="0" collapsed="false">
      <c r="A1590" s="1" t="s">
        <v>320</v>
      </c>
      <c r="B1590" s="1" t="s">
        <v>451</v>
      </c>
      <c r="C1590" s="1" t="s">
        <v>405</v>
      </c>
      <c r="D1590" s="1" t="n">
        <v>288.981628417969</v>
      </c>
      <c r="E1590" s="1" t="s">
        <v>452</v>
      </c>
      <c r="F1590" s="1" t="s">
        <v>319</v>
      </c>
      <c r="G1590" s="1" t="s">
        <v>444</v>
      </c>
      <c r="H1590" s="1" t="n">
        <v>15.8316284179688</v>
      </c>
      <c r="I1590" s="37" t="n">
        <v>44332</v>
      </c>
      <c r="J1590" s="1" t="n">
        <v>2021</v>
      </c>
      <c r="K1590" s="1" t="n">
        <v>5</v>
      </c>
      <c r="L1590" s="1" t="n">
        <v>43</v>
      </c>
      <c r="M1590" s="1" t="s">
        <v>321</v>
      </c>
      <c r="N1590" s="1" t="s">
        <v>414</v>
      </c>
    </row>
    <row r="1591" customFormat="false" ht="12.8" hidden="false" customHeight="false" outlineLevel="0" collapsed="false">
      <c r="A1591" s="1" t="s">
        <v>320</v>
      </c>
      <c r="B1591" s="1" t="s">
        <v>451</v>
      </c>
      <c r="C1591" s="1" t="s">
        <v>406</v>
      </c>
      <c r="D1591" s="1" t="n">
        <v>284.198364257812</v>
      </c>
      <c r="E1591" s="1" t="s">
        <v>452</v>
      </c>
      <c r="F1591" s="1" t="s">
        <v>319</v>
      </c>
      <c r="G1591" s="1" t="s">
        <v>444</v>
      </c>
      <c r="H1591" s="1" t="n">
        <v>11.0483642578125</v>
      </c>
      <c r="I1591" s="37" t="n">
        <v>44363</v>
      </c>
      <c r="J1591" s="1" t="n">
        <v>2021</v>
      </c>
      <c r="K1591" s="1" t="n">
        <v>6</v>
      </c>
      <c r="L1591" s="1" t="n">
        <v>43</v>
      </c>
      <c r="M1591" s="1" t="s">
        <v>321</v>
      </c>
      <c r="N1591" s="1" t="s">
        <v>414</v>
      </c>
    </row>
    <row r="1592" customFormat="false" ht="12.8" hidden="false" customHeight="false" outlineLevel="0" collapsed="false">
      <c r="A1592" s="1" t="s">
        <v>320</v>
      </c>
      <c r="B1592" s="1" t="s">
        <v>451</v>
      </c>
      <c r="C1592" s="1" t="s">
        <v>407</v>
      </c>
      <c r="D1592" s="1" t="n">
        <v>283.962738037109</v>
      </c>
      <c r="E1592" s="1" t="s">
        <v>452</v>
      </c>
      <c r="F1592" s="1" t="s">
        <v>319</v>
      </c>
      <c r="G1592" s="1" t="s">
        <v>444</v>
      </c>
      <c r="H1592" s="1" t="n">
        <v>10.8127380371094</v>
      </c>
      <c r="I1592" s="37" t="n">
        <v>44393</v>
      </c>
      <c r="J1592" s="1" t="n">
        <v>2021</v>
      </c>
      <c r="K1592" s="1" t="n">
        <v>7</v>
      </c>
      <c r="L1592" s="1" t="n">
        <v>43</v>
      </c>
      <c r="M1592" s="1" t="s">
        <v>321</v>
      </c>
      <c r="N1592" s="1" t="s">
        <v>414</v>
      </c>
    </row>
    <row r="1593" customFormat="false" ht="12.8" hidden="false" customHeight="false" outlineLevel="0" collapsed="false">
      <c r="A1593" s="1" t="s">
        <v>320</v>
      </c>
      <c r="B1593" s="1" t="s">
        <v>451</v>
      </c>
      <c r="C1593" s="1" t="s">
        <v>408</v>
      </c>
      <c r="D1593" s="1" t="n">
        <v>289.18408203125</v>
      </c>
      <c r="E1593" s="1" t="s">
        <v>452</v>
      </c>
      <c r="F1593" s="1" t="s">
        <v>319</v>
      </c>
      <c r="G1593" s="1" t="s">
        <v>444</v>
      </c>
      <c r="H1593" s="1" t="n">
        <v>16.03408203125</v>
      </c>
      <c r="I1593" s="37" t="n">
        <v>44424</v>
      </c>
      <c r="J1593" s="1" t="n">
        <v>2021</v>
      </c>
      <c r="K1593" s="1" t="n">
        <v>8</v>
      </c>
      <c r="L1593" s="1" t="n">
        <v>43</v>
      </c>
      <c r="M1593" s="1" t="s">
        <v>321</v>
      </c>
      <c r="N1593" s="1" t="s">
        <v>414</v>
      </c>
    </row>
    <row r="1594" customFormat="false" ht="12.8" hidden="false" customHeight="false" outlineLevel="0" collapsed="false">
      <c r="A1594" s="1" t="s">
        <v>320</v>
      </c>
      <c r="B1594" s="1" t="s">
        <v>451</v>
      </c>
      <c r="C1594" s="1" t="s">
        <v>409</v>
      </c>
      <c r="D1594" s="1" t="n">
        <v>289.355407714844</v>
      </c>
      <c r="E1594" s="1" t="s">
        <v>452</v>
      </c>
      <c r="F1594" s="1" t="s">
        <v>319</v>
      </c>
      <c r="G1594" s="1" t="s">
        <v>444</v>
      </c>
      <c r="H1594" s="1" t="n">
        <v>16.2054077148438</v>
      </c>
      <c r="I1594" s="37" t="n">
        <v>44455</v>
      </c>
      <c r="J1594" s="1" t="n">
        <v>2021</v>
      </c>
      <c r="K1594" s="1" t="n">
        <v>9</v>
      </c>
      <c r="L1594" s="1" t="n">
        <v>43</v>
      </c>
      <c r="M1594" s="1" t="s">
        <v>321</v>
      </c>
      <c r="N1594" s="1" t="s">
        <v>414</v>
      </c>
    </row>
    <row r="1595" customFormat="false" ht="12.8" hidden="false" customHeight="false" outlineLevel="0" collapsed="false">
      <c r="A1595" s="1" t="s">
        <v>320</v>
      </c>
      <c r="B1595" s="1" t="s">
        <v>451</v>
      </c>
      <c r="C1595" s="1" t="s">
        <v>410</v>
      </c>
      <c r="D1595" s="1" t="n">
        <v>292.151519775391</v>
      </c>
      <c r="E1595" s="1" t="s">
        <v>452</v>
      </c>
      <c r="F1595" s="1" t="s">
        <v>319</v>
      </c>
      <c r="G1595" s="1" t="s">
        <v>444</v>
      </c>
      <c r="H1595" s="1" t="n">
        <v>19.0015197753907</v>
      </c>
      <c r="I1595" s="37" t="n">
        <v>44485</v>
      </c>
      <c r="J1595" s="1" t="n">
        <v>2021</v>
      </c>
      <c r="K1595" s="1" t="n">
        <v>10</v>
      </c>
      <c r="L1595" s="1" t="n">
        <v>43</v>
      </c>
      <c r="M1595" s="1" t="s">
        <v>321</v>
      </c>
      <c r="N1595" s="1" t="s">
        <v>414</v>
      </c>
    </row>
    <row r="1596" customFormat="false" ht="12.8" hidden="false" customHeight="false" outlineLevel="0" collapsed="false">
      <c r="A1596" s="1" t="s">
        <v>320</v>
      </c>
      <c r="B1596" s="1" t="s">
        <v>451</v>
      </c>
      <c r="C1596" s="1" t="s">
        <v>411</v>
      </c>
      <c r="D1596" s="1" t="n">
        <v>294.679077148438</v>
      </c>
      <c r="E1596" s="1" t="s">
        <v>452</v>
      </c>
      <c r="F1596" s="1" t="s">
        <v>319</v>
      </c>
      <c r="G1596" s="1" t="s">
        <v>444</v>
      </c>
      <c r="H1596" s="1" t="n">
        <v>21.5290771484375</v>
      </c>
      <c r="I1596" s="37" t="n">
        <v>44516</v>
      </c>
      <c r="J1596" s="1" t="n">
        <v>2021</v>
      </c>
      <c r="K1596" s="1" t="n">
        <v>11</v>
      </c>
      <c r="L1596" s="1" t="n">
        <v>43</v>
      </c>
      <c r="M1596" s="1" t="s">
        <v>321</v>
      </c>
      <c r="N1596" s="1" t="s">
        <v>414</v>
      </c>
    </row>
    <row r="1597" customFormat="false" ht="12.8" hidden="false" customHeight="false" outlineLevel="0" collapsed="false">
      <c r="A1597" s="1" t="s">
        <v>320</v>
      </c>
      <c r="B1597" s="1" t="s">
        <v>451</v>
      </c>
      <c r="C1597" s="1" t="s">
        <v>412</v>
      </c>
      <c r="D1597" s="1" t="n">
        <v>295.36279296875</v>
      </c>
      <c r="E1597" s="1" t="s">
        <v>452</v>
      </c>
      <c r="F1597" s="1" t="s">
        <v>319</v>
      </c>
      <c r="G1597" s="1" t="s">
        <v>444</v>
      </c>
      <c r="H1597" s="1" t="n">
        <v>22.21279296875</v>
      </c>
      <c r="I1597" s="37" t="n">
        <v>44546</v>
      </c>
      <c r="J1597" s="1" t="n">
        <v>2021</v>
      </c>
      <c r="K1597" s="1" t="n">
        <v>12</v>
      </c>
      <c r="L1597" s="1" t="n">
        <v>43</v>
      </c>
      <c r="M1597" s="1" t="s">
        <v>321</v>
      </c>
      <c r="N1597" s="1" t="s">
        <v>414</v>
      </c>
    </row>
    <row r="1598" customFormat="false" ht="12.8" hidden="false" customHeight="false" outlineLevel="0" collapsed="false">
      <c r="A1598" s="1" t="s">
        <v>332</v>
      </c>
      <c r="B1598" s="1" t="s">
        <v>453</v>
      </c>
      <c r="C1598" s="1" t="s">
        <v>358</v>
      </c>
      <c r="D1598" s="1" t="n">
        <v>297.188849949606</v>
      </c>
      <c r="E1598" s="1" t="s">
        <v>454</v>
      </c>
      <c r="F1598" s="1" t="s">
        <v>331</v>
      </c>
      <c r="G1598" s="1" t="s">
        <v>444</v>
      </c>
      <c r="H1598" s="1" t="n">
        <v>24.0388499496065</v>
      </c>
      <c r="I1598" s="37" t="n">
        <v>43101</v>
      </c>
      <c r="J1598" s="1" t="n">
        <v>2018</v>
      </c>
      <c r="K1598" s="1" t="n">
        <v>1</v>
      </c>
      <c r="L1598" s="1" t="n">
        <v>42</v>
      </c>
      <c r="M1598" s="1" t="s">
        <v>333</v>
      </c>
      <c r="N1598" s="1" t="s">
        <v>361</v>
      </c>
    </row>
    <row r="1599" customFormat="false" ht="12.8" hidden="false" customHeight="false" outlineLevel="0" collapsed="false">
      <c r="A1599" s="1" t="s">
        <v>332</v>
      </c>
      <c r="B1599" s="1" t="s">
        <v>453</v>
      </c>
      <c r="C1599" s="1" t="s">
        <v>362</v>
      </c>
      <c r="D1599" s="1" t="n">
        <v>296.606002441358</v>
      </c>
      <c r="E1599" s="1" t="s">
        <v>454</v>
      </c>
      <c r="F1599" s="1" t="s">
        <v>331</v>
      </c>
      <c r="G1599" s="1" t="s">
        <v>444</v>
      </c>
      <c r="H1599" s="1" t="n">
        <v>23.4560024413578</v>
      </c>
      <c r="I1599" s="37" t="n">
        <v>43132</v>
      </c>
      <c r="J1599" s="1" t="n">
        <v>2018</v>
      </c>
      <c r="K1599" s="1" t="n">
        <v>2</v>
      </c>
      <c r="L1599" s="1" t="n">
        <v>42</v>
      </c>
      <c r="M1599" s="1" t="s">
        <v>333</v>
      </c>
      <c r="N1599" s="1" t="s">
        <v>361</v>
      </c>
    </row>
    <row r="1600" customFormat="false" ht="12.8" hidden="false" customHeight="false" outlineLevel="0" collapsed="false">
      <c r="A1600" s="1" t="s">
        <v>332</v>
      </c>
      <c r="B1600" s="1" t="s">
        <v>453</v>
      </c>
      <c r="C1600" s="1" t="s">
        <v>363</v>
      </c>
      <c r="D1600" s="1" t="n">
        <v>296.907875652801</v>
      </c>
      <c r="E1600" s="1" t="s">
        <v>454</v>
      </c>
      <c r="F1600" s="1" t="s">
        <v>331</v>
      </c>
      <c r="G1600" s="1" t="s">
        <v>444</v>
      </c>
      <c r="H1600" s="1" t="n">
        <v>23.7578756528014</v>
      </c>
      <c r="I1600" s="37" t="n">
        <v>43160</v>
      </c>
      <c r="J1600" s="1" t="n">
        <v>2018</v>
      </c>
      <c r="K1600" s="1" t="n">
        <v>3</v>
      </c>
      <c r="L1600" s="1" t="n">
        <v>42</v>
      </c>
      <c r="M1600" s="1" t="s">
        <v>333</v>
      </c>
      <c r="N1600" s="1" t="s">
        <v>361</v>
      </c>
    </row>
    <row r="1601" customFormat="false" ht="12.8" hidden="false" customHeight="false" outlineLevel="0" collapsed="false">
      <c r="A1601" s="1" t="s">
        <v>332</v>
      </c>
      <c r="B1601" s="1" t="s">
        <v>453</v>
      </c>
      <c r="C1601" s="1" t="s">
        <v>364</v>
      </c>
      <c r="D1601" s="1" t="n">
        <v>295.905501784034</v>
      </c>
      <c r="E1601" s="1" t="s">
        <v>454</v>
      </c>
      <c r="F1601" s="1" t="s">
        <v>331</v>
      </c>
      <c r="G1601" s="1" t="s">
        <v>444</v>
      </c>
      <c r="H1601" s="1" t="n">
        <v>22.7555017840338</v>
      </c>
      <c r="I1601" s="37" t="n">
        <v>43191</v>
      </c>
      <c r="J1601" s="1" t="n">
        <v>2018</v>
      </c>
      <c r="K1601" s="1" t="n">
        <v>4</v>
      </c>
      <c r="L1601" s="1" t="n">
        <v>42</v>
      </c>
      <c r="M1601" s="1" t="s">
        <v>333</v>
      </c>
      <c r="N1601" s="1" t="s">
        <v>361</v>
      </c>
    </row>
    <row r="1602" customFormat="false" ht="12.8" hidden="false" customHeight="false" outlineLevel="0" collapsed="false">
      <c r="A1602" s="1" t="s">
        <v>332</v>
      </c>
      <c r="B1602" s="1" t="s">
        <v>453</v>
      </c>
      <c r="C1602" s="1" t="s">
        <v>365</v>
      </c>
      <c r="D1602" s="1" t="n">
        <v>292.867418822711</v>
      </c>
      <c r="E1602" s="1" t="s">
        <v>454</v>
      </c>
      <c r="F1602" s="1" t="s">
        <v>331</v>
      </c>
      <c r="G1602" s="1" t="s">
        <v>444</v>
      </c>
      <c r="H1602" s="1" t="n">
        <v>19.7174188227113</v>
      </c>
      <c r="I1602" s="37" t="n">
        <v>43221</v>
      </c>
      <c r="J1602" s="1" t="n">
        <v>2018</v>
      </c>
      <c r="K1602" s="1" t="n">
        <v>5</v>
      </c>
      <c r="L1602" s="1" t="n">
        <v>42</v>
      </c>
      <c r="M1602" s="1" t="s">
        <v>333</v>
      </c>
      <c r="N1602" s="1" t="s">
        <v>361</v>
      </c>
    </row>
    <row r="1603" customFormat="false" ht="12.8" hidden="false" customHeight="false" outlineLevel="0" collapsed="false">
      <c r="A1603" s="1" t="s">
        <v>332</v>
      </c>
      <c r="B1603" s="1" t="s">
        <v>453</v>
      </c>
      <c r="C1603" s="1" t="s">
        <v>366</v>
      </c>
      <c r="D1603" s="1" t="n">
        <v>289.486438854544</v>
      </c>
      <c r="E1603" s="1" t="s">
        <v>454</v>
      </c>
      <c r="F1603" s="1" t="s">
        <v>331</v>
      </c>
      <c r="G1603" s="1" t="s">
        <v>444</v>
      </c>
      <c r="H1603" s="1" t="n">
        <v>16.336438854544</v>
      </c>
      <c r="I1603" s="37" t="n">
        <v>43252</v>
      </c>
      <c r="J1603" s="1" t="n">
        <v>2018</v>
      </c>
      <c r="K1603" s="1" t="n">
        <v>6</v>
      </c>
      <c r="L1603" s="1" t="n">
        <v>42</v>
      </c>
      <c r="M1603" s="1" t="s">
        <v>333</v>
      </c>
      <c r="N1603" s="1" t="s">
        <v>361</v>
      </c>
    </row>
    <row r="1604" customFormat="false" ht="12.8" hidden="false" customHeight="false" outlineLevel="0" collapsed="false">
      <c r="A1604" s="1" t="s">
        <v>332</v>
      </c>
      <c r="B1604" s="1" t="s">
        <v>453</v>
      </c>
      <c r="C1604" s="1" t="s">
        <v>367</v>
      </c>
      <c r="D1604" s="1" t="n">
        <v>289.540621225829</v>
      </c>
      <c r="E1604" s="1" t="s">
        <v>454</v>
      </c>
      <c r="F1604" s="1" t="s">
        <v>331</v>
      </c>
      <c r="G1604" s="1" t="s">
        <v>444</v>
      </c>
      <c r="H1604" s="1" t="n">
        <v>16.3906212258288</v>
      </c>
      <c r="I1604" s="37" t="n">
        <v>43282</v>
      </c>
      <c r="J1604" s="1" t="n">
        <v>2018</v>
      </c>
      <c r="K1604" s="1" t="n">
        <v>7</v>
      </c>
      <c r="L1604" s="1" t="n">
        <v>42</v>
      </c>
      <c r="M1604" s="1" t="s">
        <v>333</v>
      </c>
      <c r="N1604" s="1" t="s">
        <v>361</v>
      </c>
    </row>
    <row r="1605" customFormat="false" ht="12.8" hidden="false" customHeight="false" outlineLevel="0" collapsed="false">
      <c r="A1605" s="1" t="s">
        <v>332</v>
      </c>
      <c r="B1605" s="1" t="s">
        <v>453</v>
      </c>
      <c r="C1605" s="1" t="s">
        <v>368</v>
      </c>
      <c r="D1605" s="1" t="n">
        <v>288.644289998004</v>
      </c>
      <c r="E1605" s="1" t="s">
        <v>454</v>
      </c>
      <c r="F1605" s="1" t="s">
        <v>331</v>
      </c>
      <c r="G1605" s="1" t="s">
        <v>444</v>
      </c>
      <c r="H1605" s="1" t="n">
        <v>15.4942899980042</v>
      </c>
      <c r="I1605" s="37" t="n">
        <v>43313</v>
      </c>
      <c r="J1605" s="1" t="n">
        <v>2018</v>
      </c>
      <c r="K1605" s="1" t="n">
        <v>8</v>
      </c>
      <c r="L1605" s="1" t="n">
        <v>42</v>
      </c>
      <c r="M1605" s="1" t="s">
        <v>333</v>
      </c>
      <c r="N1605" s="1" t="s">
        <v>361</v>
      </c>
    </row>
    <row r="1606" customFormat="false" ht="12.8" hidden="false" customHeight="false" outlineLevel="0" collapsed="false">
      <c r="A1606" s="1" t="s">
        <v>332</v>
      </c>
      <c r="B1606" s="1" t="s">
        <v>453</v>
      </c>
      <c r="C1606" s="1" t="s">
        <v>369</v>
      </c>
      <c r="D1606" s="1" t="n">
        <v>291.995082645027</v>
      </c>
      <c r="E1606" s="1" t="s">
        <v>454</v>
      </c>
      <c r="F1606" s="1" t="s">
        <v>331</v>
      </c>
      <c r="G1606" s="1" t="s">
        <v>444</v>
      </c>
      <c r="H1606" s="1" t="n">
        <v>18.8450826450272</v>
      </c>
      <c r="I1606" s="37" t="n">
        <v>43344</v>
      </c>
      <c r="J1606" s="1" t="n">
        <v>2018</v>
      </c>
      <c r="K1606" s="1" t="n">
        <v>9</v>
      </c>
      <c r="L1606" s="1" t="n">
        <v>42</v>
      </c>
      <c r="M1606" s="1" t="s">
        <v>333</v>
      </c>
      <c r="N1606" s="1" t="s">
        <v>361</v>
      </c>
    </row>
    <row r="1607" customFormat="false" ht="12.8" hidden="false" customHeight="false" outlineLevel="0" collapsed="false">
      <c r="A1607" s="1" t="s">
        <v>332</v>
      </c>
      <c r="B1607" s="1" t="s">
        <v>453</v>
      </c>
      <c r="C1607" s="1" t="s">
        <v>370</v>
      </c>
      <c r="D1607" s="1" t="n">
        <v>293.003648784799</v>
      </c>
      <c r="E1607" s="1" t="s">
        <v>454</v>
      </c>
      <c r="F1607" s="1" t="s">
        <v>331</v>
      </c>
      <c r="G1607" s="1" t="s">
        <v>444</v>
      </c>
      <c r="H1607" s="1" t="n">
        <v>19.8536487847987</v>
      </c>
      <c r="I1607" s="37" t="n">
        <v>43374</v>
      </c>
      <c r="J1607" s="1" t="n">
        <v>2018</v>
      </c>
      <c r="K1607" s="1" t="n">
        <v>10</v>
      </c>
      <c r="L1607" s="1" t="n">
        <v>42</v>
      </c>
      <c r="M1607" s="1" t="s">
        <v>333</v>
      </c>
      <c r="N1607" s="1" t="s">
        <v>361</v>
      </c>
    </row>
    <row r="1608" customFormat="false" ht="12.8" hidden="false" customHeight="false" outlineLevel="0" collapsed="false">
      <c r="A1608" s="1" t="s">
        <v>332</v>
      </c>
      <c r="B1608" s="1" t="s">
        <v>453</v>
      </c>
      <c r="C1608" s="1" t="s">
        <v>371</v>
      </c>
      <c r="D1608" s="1" t="n">
        <v>294.933315236411</v>
      </c>
      <c r="E1608" s="1" t="s">
        <v>454</v>
      </c>
      <c r="F1608" s="1" t="s">
        <v>331</v>
      </c>
      <c r="G1608" s="1" t="s">
        <v>444</v>
      </c>
      <c r="H1608" s="1" t="n">
        <v>21.7833152364106</v>
      </c>
      <c r="I1608" s="37" t="n">
        <v>43405</v>
      </c>
      <c r="J1608" s="1" t="n">
        <v>2018</v>
      </c>
      <c r="K1608" s="1" t="n">
        <v>11</v>
      </c>
      <c r="L1608" s="1" t="n">
        <v>42</v>
      </c>
      <c r="M1608" s="1" t="s">
        <v>333</v>
      </c>
      <c r="N1608" s="1" t="s">
        <v>361</v>
      </c>
    </row>
    <row r="1609" customFormat="false" ht="12.8" hidden="false" customHeight="false" outlineLevel="0" collapsed="false">
      <c r="A1609" s="1" t="s">
        <v>332</v>
      </c>
      <c r="B1609" s="1" t="s">
        <v>453</v>
      </c>
      <c r="C1609" s="1" t="s">
        <v>372</v>
      </c>
      <c r="D1609" s="1" t="n">
        <v>296.965928193464</v>
      </c>
      <c r="E1609" s="1" t="s">
        <v>454</v>
      </c>
      <c r="F1609" s="1" t="s">
        <v>331</v>
      </c>
      <c r="G1609" s="1" t="s">
        <v>444</v>
      </c>
      <c r="H1609" s="1" t="n">
        <v>23.8159281934635</v>
      </c>
      <c r="I1609" s="37" t="n">
        <v>43435</v>
      </c>
      <c r="J1609" s="1" t="n">
        <v>2018</v>
      </c>
      <c r="K1609" s="1" t="n">
        <v>12</v>
      </c>
      <c r="L1609" s="1" t="n">
        <v>42</v>
      </c>
      <c r="M1609" s="1" t="s">
        <v>333</v>
      </c>
      <c r="N1609" s="1" t="s">
        <v>361</v>
      </c>
    </row>
    <row r="1610" customFormat="false" ht="12.8" hidden="false" customHeight="false" outlineLevel="0" collapsed="false">
      <c r="A1610" s="1" t="s">
        <v>332</v>
      </c>
      <c r="B1610" s="1" t="s">
        <v>453</v>
      </c>
      <c r="C1610" s="1" t="s">
        <v>373</v>
      </c>
      <c r="D1610" s="1" t="n">
        <v>299.66653238507</v>
      </c>
      <c r="E1610" s="1" t="s">
        <v>454</v>
      </c>
      <c r="F1610" s="1" t="s">
        <v>331</v>
      </c>
      <c r="G1610" s="1" t="s">
        <v>444</v>
      </c>
      <c r="H1610" s="1" t="n">
        <v>26.5165323850697</v>
      </c>
      <c r="I1610" s="37" t="n">
        <v>43466</v>
      </c>
      <c r="J1610" s="1" t="n">
        <v>2019</v>
      </c>
      <c r="K1610" s="1" t="n">
        <v>1</v>
      </c>
      <c r="L1610" s="1" t="n">
        <v>42</v>
      </c>
      <c r="M1610" s="1" t="s">
        <v>333</v>
      </c>
      <c r="N1610" s="1" t="s">
        <v>361</v>
      </c>
    </row>
    <row r="1611" customFormat="false" ht="12.8" hidden="false" customHeight="false" outlineLevel="0" collapsed="false">
      <c r="A1611" s="1" t="s">
        <v>332</v>
      </c>
      <c r="B1611" s="1" t="s">
        <v>453</v>
      </c>
      <c r="C1611" s="1" t="s">
        <v>374</v>
      </c>
      <c r="D1611" s="1" t="n">
        <v>297.438862891392</v>
      </c>
      <c r="E1611" s="1" t="s">
        <v>454</v>
      </c>
      <c r="F1611" s="1" t="s">
        <v>331</v>
      </c>
      <c r="G1611" s="1" t="s">
        <v>444</v>
      </c>
      <c r="H1611" s="1" t="n">
        <v>24.2888628913917</v>
      </c>
      <c r="I1611" s="37" t="n">
        <v>43497</v>
      </c>
      <c r="J1611" s="1" t="n">
        <v>2019</v>
      </c>
      <c r="K1611" s="1" t="n">
        <v>2</v>
      </c>
      <c r="L1611" s="1" t="n">
        <v>42</v>
      </c>
      <c r="M1611" s="1" t="s">
        <v>333</v>
      </c>
      <c r="N1611" s="1" t="s">
        <v>361</v>
      </c>
    </row>
    <row r="1612" customFormat="false" ht="12.8" hidden="false" customHeight="false" outlineLevel="0" collapsed="false">
      <c r="A1612" s="1" t="s">
        <v>332</v>
      </c>
      <c r="B1612" s="1" t="s">
        <v>453</v>
      </c>
      <c r="C1612" s="1" t="s">
        <v>375</v>
      </c>
      <c r="D1612" s="1" t="n">
        <v>296.682631795032</v>
      </c>
      <c r="E1612" s="1" t="s">
        <v>454</v>
      </c>
      <c r="F1612" s="1" t="s">
        <v>331</v>
      </c>
      <c r="G1612" s="1" t="s">
        <v>444</v>
      </c>
      <c r="H1612" s="1" t="n">
        <v>23.532631795032</v>
      </c>
      <c r="I1612" s="37" t="n">
        <v>43525</v>
      </c>
      <c r="J1612" s="1" t="n">
        <v>2019</v>
      </c>
      <c r="K1612" s="1" t="n">
        <v>3</v>
      </c>
      <c r="L1612" s="1" t="n">
        <v>42</v>
      </c>
      <c r="M1612" s="1" t="s">
        <v>333</v>
      </c>
      <c r="N1612" s="1" t="s">
        <v>361</v>
      </c>
    </row>
    <row r="1613" customFormat="false" ht="12.8" hidden="false" customHeight="false" outlineLevel="0" collapsed="false">
      <c r="A1613" s="1" t="s">
        <v>332</v>
      </c>
      <c r="B1613" s="1" t="s">
        <v>453</v>
      </c>
      <c r="C1613" s="1" t="s">
        <v>376</v>
      </c>
      <c r="D1613" s="1" t="n">
        <v>295.791718804336</v>
      </c>
      <c r="E1613" s="1" t="s">
        <v>454</v>
      </c>
      <c r="F1613" s="1" t="s">
        <v>331</v>
      </c>
      <c r="G1613" s="1" t="s">
        <v>444</v>
      </c>
      <c r="H1613" s="1" t="n">
        <v>22.6417188043359</v>
      </c>
      <c r="I1613" s="37" t="n">
        <v>43556</v>
      </c>
      <c r="J1613" s="1" t="n">
        <v>2019</v>
      </c>
      <c r="K1613" s="1" t="n">
        <v>4</v>
      </c>
      <c r="L1613" s="1" t="n">
        <v>42</v>
      </c>
      <c r="M1613" s="1" t="s">
        <v>333</v>
      </c>
      <c r="N1613" s="1" t="s">
        <v>361</v>
      </c>
    </row>
    <row r="1614" customFormat="false" ht="12.8" hidden="false" customHeight="false" outlineLevel="0" collapsed="false">
      <c r="A1614" s="1" t="s">
        <v>332</v>
      </c>
      <c r="B1614" s="1" t="s">
        <v>453</v>
      </c>
      <c r="C1614" s="1" t="s">
        <v>377</v>
      </c>
      <c r="D1614" s="1" t="n">
        <v>293.671640019352</v>
      </c>
      <c r="E1614" s="1" t="s">
        <v>454</v>
      </c>
      <c r="F1614" s="1" t="s">
        <v>331</v>
      </c>
      <c r="G1614" s="1" t="s">
        <v>444</v>
      </c>
      <c r="H1614" s="1" t="n">
        <v>20.5216400193519</v>
      </c>
      <c r="I1614" s="37" t="n">
        <v>43586</v>
      </c>
      <c r="J1614" s="1" t="n">
        <v>2019</v>
      </c>
      <c r="K1614" s="1" t="n">
        <v>5</v>
      </c>
      <c r="L1614" s="1" t="n">
        <v>42</v>
      </c>
      <c r="M1614" s="1" t="s">
        <v>333</v>
      </c>
      <c r="N1614" s="1" t="s">
        <v>361</v>
      </c>
    </row>
    <row r="1615" customFormat="false" ht="12.8" hidden="false" customHeight="false" outlineLevel="0" collapsed="false">
      <c r="A1615" s="1" t="s">
        <v>332</v>
      </c>
      <c r="B1615" s="1" t="s">
        <v>453</v>
      </c>
      <c r="C1615" s="1" t="s">
        <v>378</v>
      </c>
      <c r="D1615" s="1" t="n">
        <v>292.191687249403</v>
      </c>
      <c r="E1615" s="1" t="s">
        <v>454</v>
      </c>
      <c r="F1615" s="1" t="s">
        <v>331</v>
      </c>
      <c r="G1615" s="1" t="s">
        <v>444</v>
      </c>
      <c r="H1615" s="1" t="n">
        <v>19.0416872494032</v>
      </c>
      <c r="I1615" s="37" t="n">
        <v>43617</v>
      </c>
      <c r="J1615" s="1" t="n">
        <v>2019</v>
      </c>
      <c r="K1615" s="1" t="n">
        <v>6</v>
      </c>
      <c r="L1615" s="1" t="n">
        <v>42</v>
      </c>
      <c r="M1615" s="1" t="s">
        <v>333</v>
      </c>
      <c r="N1615" s="1" t="s">
        <v>361</v>
      </c>
    </row>
    <row r="1616" customFormat="false" ht="12.8" hidden="false" customHeight="false" outlineLevel="0" collapsed="false">
      <c r="A1616" s="1" t="s">
        <v>332</v>
      </c>
      <c r="B1616" s="1" t="s">
        <v>453</v>
      </c>
      <c r="C1616" s="1" t="s">
        <v>379</v>
      </c>
      <c r="D1616" s="1" t="n">
        <v>289.197724218984</v>
      </c>
      <c r="E1616" s="1" t="s">
        <v>454</v>
      </c>
      <c r="F1616" s="1" t="s">
        <v>331</v>
      </c>
      <c r="G1616" s="1" t="s">
        <v>444</v>
      </c>
      <c r="H1616" s="1" t="n">
        <v>16.047724218984</v>
      </c>
      <c r="I1616" s="37" t="n">
        <v>43647</v>
      </c>
      <c r="J1616" s="1" t="n">
        <v>2019</v>
      </c>
      <c r="K1616" s="1" t="n">
        <v>7</v>
      </c>
      <c r="L1616" s="1" t="n">
        <v>42</v>
      </c>
      <c r="M1616" s="1" t="s">
        <v>333</v>
      </c>
      <c r="N1616" s="1" t="s">
        <v>361</v>
      </c>
    </row>
    <row r="1617" customFormat="false" ht="12.8" hidden="false" customHeight="false" outlineLevel="0" collapsed="false">
      <c r="A1617" s="1" t="s">
        <v>332</v>
      </c>
      <c r="B1617" s="1" t="s">
        <v>453</v>
      </c>
      <c r="C1617" s="1" t="s">
        <v>380</v>
      </c>
      <c r="D1617" s="1" t="n">
        <v>289.446189093018</v>
      </c>
      <c r="E1617" s="1" t="s">
        <v>454</v>
      </c>
      <c r="F1617" s="1" t="s">
        <v>331</v>
      </c>
      <c r="G1617" s="1" t="s">
        <v>444</v>
      </c>
      <c r="H1617" s="1" t="n">
        <v>16.2961890930183</v>
      </c>
      <c r="I1617" s="37" t="n">
        <v>43678</v>
      </c>
      <c r="J1617" s="1" t="n">
        <v>2019</v>
      </c>
      <c r="K1617" s="1" t="n">
        <v>8</v>
      </c>
      <c r="L1617" s="1" t="n">
        <v>42</v>
      </c>
      <c r="M1617" s="1" t="s">
        <v>333</v>
      </c>
      <c r="N1617" s="1" t="s">
        <v>361</v>
      </c>
    </row>
    <row r="1618" customFormat="false" ht="12.8" hidden="false" customHeight="false" outlineLevel="0" collapsed="false">
      <c r="A1618" s="1" t="s">
        <v>332</v>
      </c>
      <c r="B1618" s="1" t="s">
        <v>453</v>
      </c>
      <c r="C1618" s="1" t="s">
        <v>381</v>
      </c>
      <c r="D1618" s="1" t="n">
        <v>290.806166612265</v>
      </c>
      <c r="E1618" s="1" t="s">
        <v>454</v>
      </c>
      <c r="F1618" s="1" t="s">
        <v>331</v>
      </c>
      <c r="G1618" s="1" t="s">
        <v>444</v>
      </c>
      <c r="H1618" s="1" t="n">
        <v>17.6561666122651</v>
      </c>
      <c r="I1618" s="37" t="n">
        <v>43709</v>
      </c>
      <c r="J1618" s="1" t="n">
        <v>2019</v>
      </c>
      <c r="K1618" s="1" t="n">
        <v>9</v>
      </c>
      <c r="L1618" s="1" t="n">
        <v>42</v>
      </c>
      <c r="M1618" s="1" t="s">
        <v>333</v>
      </c>
      <c r="N1618" s="1" t="s">
        <v>361</v>
      </c>
    </row>
    <row r="1619" customFormat="false" ht="12.8" hidden="false" customHeight="false" outlineLevel="0" collapsed="false">
      <c r="A1619" s="1" t="s">
        <v>332</v>
      </c>
      <c r="B1619" s="1" t="s">
        <v>453</v>
      </c>
      <c r="C1619" s="1" t="s">
        <v>382</v>
      </c>
      <c r="D1619" s="1" t="n">
        <v>294.077233770112</v>
      </c>
      <c r="E1619" s="1" t="s">
        <v>454</v>
      </c>
      <c r="F1619" s="1" t="s">
        <v>331</v>
      </c>
      <c r="G1619" s="1" t="s">
        <v>444</v>
      </c>
      <c r="H1619" s="1" t="n">
        <v>20.9272337701119</v>
      </c>
      <c r="I1619" s="37" t="n">
        <v>43739</v>
      </c>
      <c r="J1619" s="1" t="n">
        <v>2019</v>
      </c>
      <c r="K1619" s="1" t="n">
        <v>10</v>
      </c>
      <c r="L1619" s="1" t="n">
        <v>42</v>
      </c>
      <c r="M1619" s="1" t="s">
        <v>333</v>
      </c>
      <c r="N1619" s="1" t="s">
        <v>361</v>
      </c>
    </row>
    <row r="1620" customFormat="false" ht="12.8" hidden="false" customHeight="false" outlineLevel="0" collapsed="false">
      <c r="A1620" s="1" t="s">
        <v>332</v>
      </c>
      <c r="B1620" s="1" t="s">
        <v>453</v>
      </c>
      <c r="C1620" s="1" t="s">
        <v>383</v>
      </c>
      <c r="D1620" s="1" t="n">
        <v>294.715811717396</v>
      </c>
      <c r="E1620" s="1" t="s">
        <v>454</v>
      </c>
      <c r="F1620" s="1" t="s">
        <v>331</v>
      </c>
      <c r="G1620" s="1" t="s">
        <v>444</v>
      </c>
      <c r="H1620" s="1" t="n">
        <v>21.5658117173962</v>
      </c>
      <c r="I1620" s="37" t="n">
        <v>43770</v>
      </c>
      <c r="J1620" s="1" t="n">
        <v>2019</v>
      </c>
      <c r="K1620" s="1" t="n">
        <v>11</v>
      </c>
      <c r="L1620" s="1" t="n">
        <v>42</v>
      </c>
      <c r="M1620" s="1" t="s">
        <v>333</v>
      </c>
      <c r="N1620" s="1" t="s">
        <v>361</v>
      </c>
    </row>
    <row r="1621" customFormat="false" ht="12.8" hidden="false" customHeight="false" outlineLevel="0" collapsed="false">
      <c r="A1621" s="1" t="s">
        <v>332</v>
      </c>
      <c r="B1621" s="1" t="s">
        <v>453</v>
      </c>
      <c r="C1621" s="1" t="s">
        <v>384</v>
      </c>
      <c r="D1621" s="1" t="n">
        <v>296.169447335578</v>
      </c>
      <c r="E1621" s="1" t="s">
        <v>454</v>
      </c>
      <c r="F1621" s="1" t="s">
        <v>331</v>
      </c>
      <c r="G1621" s="1" t="s">
        <v>444</v>
      </c>
      <c r="H1621" s="1" t="n">
        <v>23.019447335578</v>
      </c>
      <c r="I1621" s="37" t="n">
        <v>43800</v>
      </c>
      <c r="J1621" s="1" t="n">
        <v>2019</v>
      </c>
      <c r="K1621" s="1" t="n">
        <v>12</v>
      </c>
      <c r="L1621" s="1" t="n">
        <v>42</v>
      </c>
      <c r="M1621" s="1" t="s">
        <v>333</v>
      </c>
      <c r="N1621" s="1" t="s">
        <v>361</v>
      </c>
    </row>
    <row r="1622" customFormat="false" ht="12.8" hidden="false" customHeight="false" outlineLevel="0" collapsed="false">
      <c r="A1622" s="1" t="s">
        <v>332</v>
      </c>
      <c r="B1622" s="1" t="s">
        <v>453</v>
      </c>
      <c r="C1622" s="1" t="s">
        <v>385</v>
      </c>
      <c r="D1622" s="1" t="n">
        <v>297.313469403561</v>
      </c>
      <c r="E1622" s="1" t="s">
        <v>454</v>
      </c>
      <c r="F1622" s="1" t="s">
        <v>331</v>
      </c>
      <c r="G1622" s="1" t="s">
        <v>444</v>
      </c>
      <c r="H1622" s="1" t="n">
        <v>24.1634694035613</v>
      </c>
      <c r="I1622" s="37" t="n">
        <v>43831</v>
      </c>
      <c r="J1622" s="1" t="n">
        <v>2020</v>
      </c>
      <c r="K1622" s="1" t="n">
        <v>1</v>
      </c>
      <c r="L1622" s="1" t="n">
        <v>42</v>
      </c>
      <c r="M1622" s="1" t="s">
        <v>333</v>
      </c>
      <c r="N1622" s="1" t="s">
        <v>361</v>
      </c>
    </row>
    <row r="1623" customFormat="false" ht="12.8" hidden="false" customHeight="false" outlineLevel="0" collapsed="false">
      <c r="A1623" s="1" t="s">
        <v>332</v>
      </c>
      <c r="B1623" s="1" t="s">
        <v>453</v>
      </c>
      <c r="C1623" s="1" t="s">
        <v>386</v>
      </c>
      <c r="D1623" s="1" t="n">
        <v>296.557238307202</v>
      </c>
      <c r="E1623" s="1" t="s">
        <v>454</v>
      </c>
      <c r="F1623" s="1" t="s">
        <v>331</v>
      </c>
      <c r="G1623" s="1" t="s">
        <v>444</v>
      </c>
      <c r="H1623" s="1" t="n">
        <v>23.4072383072016</v>
      </c>
      <c r="I1623" s="37" t="n">
        <v>43862</v>
      </c>
      <c r="J1623" s="1" t="n">
        <v>2020</v>
      </c>
      <c r="K1623" s="1" t="n">
        <v>2</v>
      </c>
      <c r="L1623" s="1" t="n">
        <v>42</v>
      </c>
      <c r="M1623" s="1" t="s">
        <v>333</v>
      </c>
      <c r="N1623" s="1" t="s">
        <v>361</v>
      </c>
    </row>
    <row r="1624" customFormat="false" ht="12.8" hidden="false" customHeight="false" outlineLevel="0" collapsed="false">
      <c r="A1624" s="1" t="s">
        <v>332</v>
      </c>
      <c r="B1624" s="1" t="s">
        <v>453</v>
      </c>
      <c r="C1624" s="1" t="s">
        <v>387</v>
      </c>
      <c r="D1624" s="1" t="n">
        <v>296.321157975175</v>
      </c>
      <c r="E1624" s="1" t="s">
        <v>454</v>
      </c>
      <c r="F1624" s="1" t="s">
        <v>331</v>
      </c>
      <c r="G1624" s="1" t="s">
        <v>444</v>
      </c>
      <c r="H1624" s="1" t="n">
        <v>23.1711579751753</v>
      </c>
      <c r="I1624" s="37" t="n">
        <v>43891</v>
      </c>
      <c r="J1624" s="1" t="n">
        <v>2020</v>
      </c>
      <c r="K1624" s="1" t="n">
        <v>3</v>
      </c>
      <c r="L1624" s="1" t="n">
        <v>42</v>
      </c>
      <c r="M1624" s="1" t="s">
        <v>333</v>
      </c>
      <c r="N1624" s="1" t="s">
        <v>361</v>
      </c>
    </row>
    <row r="1625" customFormat="false" ht="12.8" hidden="false" customHeight="false" outlineLevel="0" collapsed="false">
      <c r="A1625" s="1" t="s">
        <v>332</v>
      </c>
      <c r="B1625" s="1" t="s">
        <v>453</v>
      </c>
      <c r="C1625" s="1" t="s">
        <v>388</v>
      </c>
      <c r="D1625" s="1" t="n">
        <v>293.780778795797</v>
      </c>
      <c r="E1625" s="1" t="s">
        <v>454</v>
      </c>
      <c r="F1625" s="1" t="s">
        <v>331</v>
      </c>
      <c r="G1625" s="1" t="s">
        <v>444</v>
      </c>
      <c r="H1625" s="1" t="n">
        <v>20.6307787957968</v>
      </c>
      <c r="I1625" s="37" t="n">
        <v>43922</v>
      </c>
      <c r="J1625" s="1" t="n">
        <v>2020</v>
      </c>
      <c r="K1625" s="1" t="n">
        <v>4</v>
      </c>
      <c r="L1625" s="1" t="n">
        <v>42</v>
      </c>
      <c r="M1625" s="1" t="s">
        <v>333</v>
      </c>
      <c r="N1625" s="1" t="s">
        <v>361</v>
      </c>
    </row>
    <row r="1626" customFormat="false" ht="12.8" hidden="false" customHeight="false" outlineLevel="0" collapsed="false">
      <c r="A1626" s="1" t="s">
        <v>332</v>
      </c>
      <c r="B1626" s="1" t="s">
        <v>453</v>
      </c>
      <c r="C1626" s="1" t="s">
        <v>389</v>
      </c>
      <c r="D1626" s="1" t="n">
        <v>291.392884289891</v>
      </c>
      <c r="E1626" s="1" t="s">
        <v>454</v>
      </c>
      <c r="F1626" s="1" t="s">
        <v>331</v>
      </c>
      <c r="G1626" s="1" t="s">
        <v>444</v>
      </c>
      <c r="H1626" s="1" t="n">
        <v>18.2428842898912</v>
      </c>
      <c r="I1626" s="37" t="n">
        <v>43952</v>
      </c>
      <c r="J1626" s="1" t="n">
        <v>2020</v>
      </c>
      <c r="K1626" s="1" t="n">
        <v>5</v>
      </c>
      <c r="L1626" s="1" t="n">
        <v>42</v>
      </c>
      <c r="M1626" s="1" t="s">
        <v>333</v>
      </c>
      <c r="N1626" s="1" t="s">
        <v>361</v>
      </c>
    </row>
    <row r="1627" customFormat="false" ht="12.8" hidden="false" customHeight="false" outlineLevel="0" collapsed="false">
      <c r="A1627" s="1" t="s">
        <v>332</v>
      </c>
      <c r="B1627" s="1" t="s">
        <v>453</v>
      </c>
      <c r="C1627" s="1" t="s">
        <v>390</v>
      </c>
      <c r="D1627" s="1" t="n">
        <v>291.136679077102</v>
      </c>
      <c r="E1627" s="1" t="s">
        <v>454</v>
      </c>
      <c r="F1627" s="1" t="s">
        <v>331</v>
      </c>
      <c r="G1627" s="1" t="s">
        <v>444</v>
      </c>
      <c r="H1627" s="1" t="n">
        <v>17.9866790771019</v>
      </c>
      <c r="I1627" s="37" t="n">
        <v>43983</v>
      </c>
      <c r="J1627" s="1" t="n">
        <v>2020</v>
      </c>
      <c r="K1627" s="1" t="n">
        <v>6</v>
      </c>
      <c r="L1627" s="1" t="n">
        <v>42</v>
      </c>
      <c r="M1627" s="1" t="s">
        <v>333</v>
      </c>
      <c r="N1627" s="1" t="s">
        <v>361</v>
      </c>
    </row>
    <row r="1628" customFormat="false" ht="12.8" hidden="false" customHeight="false" outlineLevel="0" collapsed="false">
      <c r="A1628" s="1" t="s">
        <v>332</v>
      </c>
      <c r="B1628" s="1" t="s">
        <v>453</v>
      </c>
      <c r="C1628" s="1" t="s">
        <v>391</v>
      </c>
      <c r="D1628" s="1" t="n">
        <v>288.905913447922</v>
      </c>
      <c r="E1628" s="1" t="s">
        <v>454</v>
      </c>
      <c r="F1628" s="1" t="s">
        <v>331</v>
      </c>
      <c r="G1628" s="1" t="s">
        <v>444</v>
      </c>
      <c r="H1628" s="1" t="n">
        <v>15.755913447922</v>
      </c>
      <c r="I1628" s="37" t="n">
        <v>44013</v>
      </c>
      <c r="J1628" s="1" t="n">
        <v>2020</v>
      </c>
      <c r="K1628" s="1" t="n">
        <v>7</v>
      </c>
      <c r="L1628" s="1" t="n">
        <v>42</v>
      </c>
      <c r="M1628" s="1" t="s">
        <v>333</v>
      </c>
      <c r="N1628" s="1" t="s">
        <v>361</v>
      </c>
    </row>
    <row r="1629" customFormat="false" ht="12.8" hidden="false" customHeight="false" outlineLevel="0" collapsed="false">
      <c r="A1629" s="1" t="s">
        <v>332</v>
      </c>
      <c r="B1629" s="1" t="s">
        <v>453</v>
      </c>
      <c r="C1629" s="1" t="s">
        <v>392</v>
      </c>
      <c r="D1629" s="1" t="n">
        <v>289.77592752398</v>
      </c>
      <c r="E1629" s="1" t="s">
        <v>454</v>
      </c>
      <c r="F1629" s="1" t="s">
        <v>331</v>
      </c>
      <c r="G1629" s="1" t="s">
        <v>444</v>
      </c>
      <c r="H1629" s="1" t="n">
        <v>16.6259275239796</v>
      </c>
      <c r="I1629" s="37" t="n">
        <v>44044</v>
      </c>
      <c r="J1629" s="1" t="n">
        <v>2020</v>
      </c>
      <c r="K1629" s="1" t="n">
        <v>8</v>
      </c>
      <c r="L1629" s="1" t="n">
        <v>42</v>
      </c>
      <c r="M1629" s="1" t="s">
        <v>333</v>
      </c>
      <c r="N1629" s="1" t="s">
        <v>361</v>
      </c>
    </row>
    <row r="1630" customFormat="false" ht="12.8" hidden="false" customHeight="false" outlineLevel="0" collapsed="false">
      <c r="A1630" s="1" t="s">
        <v>332</v>
      </c>
      <c r="B1630" s="1" t="s">
        <v>453</v>
      </c>
      <c r="C1630" s="1" t="s">
        <v>393</v>
      </c>
      <c r="D1630" s="1" t="n">
        <v>291.577878386135</v>
      </c>
      <c r="E1630" s="1" t="s">
        <v>454</v>
      </c>
      <c r="F1630" s="1" t="s">
        <v>331</v>
      </c>
      <c r="G1630" s="1" t="s">
        <v>444</v>
      </c>
      <c r="H1630" s="1" t="n">
        <v>18.4278783861347</v>
      </c>
      <c r="I1630" s="37" t="n">
        <v>44075</v>
      </c>
      <c r="J1630" s="1" t="n">
        <v>2020</v>
      </c>
      <c r="K1630" s="1" t="n">
        <v>9</v>
      </c>
      <c r="L1630" s="1" t="n">
        <v>42</v>
      </c>
      <c r="M1630" s="1" t="s">
        <v>333</v>
      </c>
      <c r="N1630" s="1" t="s">
        <v>361</v>
      </c>
    </row>
    <row r="1631" customFormat="false" ht="12.8" hidden="false" customHeight="false" outlineLevel="0" collapsed="false">
      <c r="A1631" s="1" t="s">
        <v>332</v>
      </c>
      <c r="B1631" s="1" t="s">
        <v>453</v>
      </c>
      <c r="C1631" s="1" t="s">
        <v>394</v>
      </c>
      <c r="D1631" s="1" t="n">
        <v>293.327968978631</v>
      </c>
      <c r="E1631" s="1" t="s">
        <v>454</v>
      </c>
      <c r="F1631" s="1" t="s">
        <v>331</v>
      </c>
      <c r="G1631" s="1" t="s">
        <v>444</v>
      </c>
      <c r="H1631" s="1" t="n">
        <v>20.1779689786315</v>
      </c>
      <c r="I1631" s="37" t="n">
        <v>44105</v>
      </c>
      <c r="J1631" s="1" t="n">
        <v>2020</v>
      </c>
      <c r="K1631" s="1" t="n">
        <v>10</v>
      </c>
      <c r="L1631" s="1" t="n">
        <v>42</v>
      </c>
      <c r="M1631" s="1" t="s">
        <v>333</v>
      </c>
      <c r="N1631" s="1" t="s">
        <v>361</v>
      </c>
    </row>
    <row r="1632" customFormat="false" ht="12.8" hidden="false" customHeight="false" outlineLevel="0" collapsed="false">
      <c r="A1632" s="1" t="s">
        <v>332</v>
      </c>
      <c r="B1632" s="1" t="s">
        <v>453</v>
      </c>
      <c r="C1632" s="1" t="s">
        <v>395</v>
      </c>
      <c r="D1632" s="1" t="n">
        <v>294.267646103484</v>
      </c>
      <c r="E1632" s="1" t="s">
        <v>454</v>
      </c>
      <c r="F1632" s="1" t="s">
        <v>331</v>
      </c>
      <c r="G1632" s="1" t="s">
        <v>444</v>
      </c>
      <c r="H1632" s="1" t="n">
        <v>21.1176461034839</v>
      </c>
      <c r="I1632" s="37" t="n">
        <v>44136</v>
      </c>
      <c r="J1632" s="1" t="n">
        <v>2020</v>
      </c>
      <c r="K1632" s="1" t="n">
        <v>11</v>
      </c>
      <c r="L1632" s="1" t="n">
        <v>42</v>
      </c>
      <c r="M1632" s="1" t="s">
        <v>333</v>
      </c>
      <c r="N1632" s="1" t="s">
        <v>361</v>
      </c>
    </row>
    <row r="1633" customFormat="false" ht="12.8" hidden="false" customHeight="false" outlineLevel="0" collapsed="false">
      <c r="A1633" s="1" t="s">
        <v>332</v>
      </c>
      <c r="B1633" s="1" t="s">
        <v>453</v>
      </c>
      <c r="C1633" s="1" t="s">
        <v>396</v>
      </c>
      <c r="D1633" s="1" t="n">
        <v>296.171769437204</v>
      </c>
      <c r="E1633" s="1" t="s">
        <v>454</v>
      </c>
      <c r="F1633" s="1" t="s">
        <v>331</v>
      </c>
      <c r="G1633" s="1" t="s">
        <v>444</v>
      </c>
      <c r="H1633" s="1" t="n">
        <v>23.0217694372045</v>
      </c>
      <c r="I1633" s="37" t="n">
        <v>44166</v>
      </c>
      <c r="J1633" s="1" t="n">
        <v>2020</v>
      </c>
      <c r="K1633" s="1" t="n">
        <v>12</v>
      </c>
      <c r="L1633" s="1" t="n">
        <v>42</v>
      </c>
      <c r="M1633" s="1" t="s">
        <v>333</v>
      </c>
      <c r="N1633" s="1" t="s">
        <v>361</v>
      </c>
    </row>
    <row r="1634" customFormat="false" ht="12.8" hidden="false" customHeight="false" outlineLevel="0" collapsed="false">
      <c r="A1634" s="1" t="s">
        <v>332</v>
      </c>
      <c r="B1634" s="1" t="s">
        <v>453</v>
      </c>
      <c r="C1634" s="1" t="s">
        <v>397</v>
      </c>
      <c r="D1634" s="1" t="n">
        <v>297.048461914062</v>
      </c>
      <c r="E1634" s="1" t="s">
        <v>454</v>
      </c>
      <c r="F1634" s="1" t="s">
        <v>331</v>
      </c>
      <c r="G1634" s="1" t="s">
        <v>444</v>
      </c>
      <c r="H1634" s="1" t="n">
        <v>23.8984619140625</v>
      </c>
      <c r="I1634" s="37" t="n">
        <v>44212</v>
      </c>
      <c r="J1634" s="1" t="n">
        <v>2021</v>
      </c>
      <c r="K1634" s="1" t="n">
        <v>1</v>
      </c>
      <c r="L1634" s="1" t="n">
        <v>42</v>
      </c>
      <c r="M1634" s="1" t="s">
        <v>333</v>
      </c>
      <c r="N1634" s="1" t="s">
        <v>361</v>
      </c>
    </row>
    <row r="1635" customFormat="false" ht="12.8" hidden="false" customHeight="false" outlineLevel="0" collapsed="false">
      <c r="A1635" s="1" t="s">
        <v>332</v>
      </c>
      <c r="B1635" s="1" t="s">
        <v>453</v>
      </c>
      <c r="C1635" s="1" t="s">
        <v>398</v>
      </c>
      <c r="D1635" s="1" t="n">
        <v>297.262383167779</v>
      </c>
      <c r="E1635" s="1" t="s">
        <v>454</v>
      </c>
      <c r="F1635" s="1" t="s">
        <v>331</v>
      </c>
      <c r="G1635" s="1" t="s">
        <v>444</v>
      </c>
      <c r="H1635" s="1" t="n">
        <v>24.1123831677786</v>
      </c>
      <c r="I1635" s="37" t="n">
        <v>44197</v>
      </c>
      <c r="J1635" s="1" t="n">
        <v>2021</v>
      </c>
      <c r="K1635" s="1" t="n">
        <v>1</v>
      </c>
      <c r="L1635" s="1" t="n">
        <v>42</v>
      </c>
      <c r="M1635" s="1" t="s">
        <v>333</v>
      </c>
      <c r="N1635" s="1" t="s">
        <v>361</v>
      </c>
    </row>
    <row r="1636" customFormat="false" ht="12.8" hidden="false" customHeight="false" outlineLevel="0" collapsed="false">
      <c r="A1636" s="1" t="s">
        <v>332</v>
      </c>
      <c r="B1636" s="1" t="s">
        <v>453</v>
      </c>
      <c r="C1636" s="1" t="s">
        <v>399</v>
      </c>
      <c r="D1636" s="1" t="n">
        <v>297.050628662109</v>
      </c>
      <c r="E1636" s="1" t="s">
        <v>454</v>
      </c>
      <c r="F1636" s="1" t="s">
        <v>331</v>
      </c>
      <c r="G1636" s="1" t="s">
        <v>444</v>
      </c>
      <c r="H1636" s="1" t="n">
        <v>23.9006286621094</v>
      </c>
      <c r="I1636" s="37" t="n">
        <v>44242</v>
      </c>
      <c r="J1636" s="1" t="n">
        <v>2021</v>
      </c>
      <c r="K1636" s="1" t="n">
        <v>2</v>
      </c>
      <c r="L1636" s="1" t="n">
        <v>42</v>
      </c>
      <c r="M1636" s="1" t="s">
        <v>333</v>
      </c>
      <c r="N1636" s="1" t="s">
        <v>361</v>
      </c>
    </row>
    <row r="1637" customFormat="false" ht="12.8" hidden="false" customHeight="false" outlineLevel="0" collapsed="false">
      <c r="A1637" s="1" t="s">
        <v>332</v>
      </c>
      <c r="B1637" s="1" t="s">
        <v>453</v>
      </c>
      <c r="C1637" s="1" t="s">
        <v>400</v>
      </c>
      <c r="D1637" s="1" t="n">
        <v>297.043331581013</v>
      </c>
      <c r="E1637" s="1" t="s">
        <v>454</v>
      </c>
      <c r="F1637" s="1" t="s">
        <v>331</v>
      </c>
      <c r="G1637" s="1" t="s">
        <v>444</v>
      </c>
      <c r="H1637" s="1" t="n">
        <v>23.8933315810132</v>
      </c>
      <c r="I1637" s="37" t="n">
        <v>44228</v>
      </c>
      <c r="J1637" s="1" t="n">
        <v>2021</v>
      </c>
      <c r="K1637" s="1" t="n">
        <v>2</v>
      </c>
      <c r="L1637" s="1" t="n">
        <v>42</v>
      </c>
      <c r="M1637" s="1" t="s">
        <v>333</v>
      </c>
      <c r="N1637" s="1" t="s">
        <v>361</v>
      </c>
    </row>
    <row r="1638" customFormat="false" ht="12.8" hidden="false" customHeight="false" outlineLevel="0" collapsed="false">
      <c r="A1638" s="1" t="s">
        <v>332</v>
      </c>
      <c r="B1638" s="1" t="s">
        <v>453</v>
      </c>
      <c r="C1638" s="1" t="s">
        <v>401</v>
      </c>
      <c r="D1638" s="1" t="n">
        <v>297.832763671875</v>
      </c>
      <c r="E1638" s="1" t="s">
        <v>454</v>
      </c>
      <c r="F1638" s="1" t="s">
        <v>331</v>
      </c>
      <c r="G1638" s="1" t="s">
        <v>444</v>
      </c>
      <c r="H1638" s="1" t="n">
        <v>24.682763671875</v>
      </c>
      <c r="I1638" s="37" t="n">
        <v>44271</v>
      </c>
      <c r="J1638" s="1" t="n">
        <v>2021</v>
      </c>
      <c r="K1638" s="1" t="n">
        <v>3</v>
      </c>
      <c r="L1638" s="1" t="n">
        <v>42</v>
      </c>
      <c r="M1638" s="1" t="s">
        <v>333</v>
      </c>
      <c r="N1638" s="1" t="s">
        <v>361</v>
      </c>
    </row>
    <row r="1639" customFormat="false" ht="12.8" hidden="false" customHeight="false" outlineLevel="0" collapsed="false">
      <c r="A1639" s="1" t="s">
        <v>332</v>
      </c>
      <c r="B1639" s="1" t="s">
        <v>453</v>
      </c>
      <c r="C1639" s="1" t="s">
        <v>402</v>
      </c>
      <c r="D1639" s="1"/>
      <c r="E1639" s="1" t="s">
        <v>454</v>
      </c>
      <c r="F1639" s="1" t="s">
        <v>331</v>
      </c>
      <c r="G1639" s="1" t="s">
        <v>444</v>
      </c>
      <c r="H1639" s="1"/>
      <c r="I1639" s="37" t="n">
        <v>44256</v>
      </c>
      <c r="J1639" s="1" t="n">
        <v>2021</v>
      </c>
      <c r="K1639" s="1" t="n">
        <v>3</v>
      </c>
      <c r="L1639" s="1" t="n">
        <v>42</v>
      </c>
      <c r="M1639" s="1" t="s">
        <v>333</v>
      </c>
      <c r="N1639" s="1" t="s">
        <v>361</v>
      </c>
    </row>
    <row r="1640" customFormat="false" ht="12.8" hidden="false" customHeight="false" outlineLevel="0" collapsed="false">
      <c r="A1640" s="1" t="s">
        <v>332</v>
      </c>
      <c r="B1640" s="1" t="s">
        <v>453</v>
      </c>
      <c r="C1640" s="1" t="s">
        <v>403</v>
      </c>
      <c r="D1640" s="1" t="n">
        <v>297.260314941406</v>
      </c>
      <c r="E1640" s="1" t="s">
        <v>454</v>
      </c>
      <c r="F1640" s="1" t="s">
        <v>331</v>
      </c>
      <c r="G1640" s="1" t="s">
        <v>444</v>
      </c>
      <c r="H1640" s="1" t="n">
        <v>24.1103149414063</v>
      </c>
      <c r="I1640" s="37" t="n">
        <v>44302</v>
      </c>
      <c r="J1640" s="1" t="n">
        <v>2021</v>
      </c>
      <c r="K1640" s="1" t="n">
        <v>4</v>
      </c>
      <c r="L1640" s="1" t="n">
        <v>42</v>
      </c>
      <c r="M1640" s="1" t="s">
        <v>333</v>
      </c>
      <c r="N1640" s="1" t="s">
        <v>361</v>
      </c>
    </row>
    <row r="1641" customFormat="false" ht="12.8" hidden="false" customHeight="false" outlineLevel="0" collapsed="false">
      <c r="A1641" s="1" t="s">
        <v>332</v>
      </c>
      <c r="B1641" s="1" t="s">
        <v>453</v>
      </c>
      <c r="C1641" s="1" t="s">
        <v>404</v>
      </c>
      <c r="D1641" s="1"/>
      <c r="E1641" s="1" t="s">
        <v>454</v>
      </c>
      <c r="F1641" s="1" t="s">
        <v>331</v>
      </c>
      <c r="G1641" s="1" t="s">
        <v>444</v>
      </c>
      <c r="H1641" s="1"/>
      <c r="I1641" s="37" t="n">
        <v>44287</v>
      </c>
      <c r="J1641" s="1" t="n">
        <v>2021</v>
      </c>
      <c r="K1641" s="1" t="n">
        <v>4</v>
      </c>
      <c r="L1641" s="1" t="n">
        <v>42</v>
      </c>
      <c r="M1641" s="1" t="s">
        <v>333</v>
      </c>
      <c r="N1641" s="1" t="s">
        <v>361</v>
      </c>
    </row>
    <row r="1642" customFormat="false" ht="12.8" hidden="false" customHeight="false" outlineLevel="0" collapsed="false">
      <c r="A1642" s="1" t="s">
        <v>332</v>
      </c>
      <c r="B1642" s="1" t="s">
        <v>453</v>
      </c>
      <c r="C1642" s="1" t="s">
        <v>405</v>
      </c>
      <c r="D1642" s="1" t="n">
        <v>294.854583740234</v>
      </c>
      <c r="E1642" s="1" t="s">
        <v>454</v>
      </c>
      <c r="F1642" s="1" t="s">
        <v>331</v>
      </c>
      <c r="G1642" s="1" t="s">
        <v>444</v>
      </c>
      <c r="H1642" s="1" t="n">
        <v>21.7045837402344</v>
      </c>
      <c r="I1642" s="37" t="n">
        <v>44332</v>
      </c>
      <c r="J1642" s="1" t="n">
        <v>2021</v>
      </c>
      <c r="K1642" s="1" t="n">
        <v>5</v>
      </c>
      <c r="L1642" s="1" t="n">
        <v>42</v>
      </c>
      <c r="M1642" s="1" t="s">
        <v>333</v>
      </c>
      <c r="N1642" s="1" t="s">
        <v>361</v>
      </c>
    </row>
    <row r="1643" customFormat="false" ht="12.8" hidden="false" customHeight="false" outlineLevel="0" collapsed="false">
      <c r="A1643" s="1" t="s">
        <v>332</v>
      </c>
      <c r="B1643" s="1" t="s">
        <v>453</v>
      </c>
      <c r="C1643" s="1" t="s">
        <v>406</v>
      </c>
      <c r="D1643" s="1" t="n">
        <v>292.989105224609</v>
      </c>
      <c r="E1643" s="1" t="s">
        <v>454</v>
      </c>
      <c r="F1643" s="1" t="s">
        <v>331</v>
      </c>
      <c r="G1643" s="1" t="s">
        <v>444</v>
      </c>
      <c r="H1643" s="1" t="n">
        <v>19.8391052246094</v>
      </c>
      <c r="I1643" s="37" t="n">
        <v>44363</v>
      </c>
      <c r="J1643" s="1" t="n">
        <v>2021</v>
      </c>
      <c r="K1643" s="1" t="n">
        <v>6</v>
      </c>
      <c r="L1643" s="1" t="n">
        <v>42</v>
      </c>
      <c r="M1643" s="1" t="s">
        <v>333</v>
      </c>
      <c r="N1643" s="1" t="s">
        <v>361</v>
      </c>
    </row>
    <row r="1644" customFormat="false" ht="12.8" hidden="false" customHeight="false" outlineLevel="0" collapsed="false">
      <c r="A1644" s="1" t="s">
        <v>332</v>
      </c>
      <c r="B1644" s="1" t="s">
        <v>453</v>
      </c>
      <c r="C1644" s="1" t="s">
        <v>407</v>
      </c>
      <c r="D1644" s="1" t="n">
        <v>292.389892578125</v>
      </c>
      <c r="E1644" s="1" t="s">
        <v>454</v>
      </c>
      <c r="F1644" s="1" t="s">
        <v>331</v>
      </c>
      <c r="G1644" s="1" t="s">
        <v>444</v>
      </c>
      <c r="H1644" s="1" t="n">
        <v>19.239892578125</v>
      </c>
      <c r="I1644" s="37" t="n">
        <v>44393</v>
      </c>
      <c r="J1644" s="1" t="n">
        <v>2021</v>
      </c>
      <c r="K1644" s="1" t="n">
        <v>7</v>
      </c>
      <c r="L1644" s="1" t="n">
        <v>42</v>
      </c>
      <c r="M1644" s="1" t="s">
        <v>333</v>
      </c>
      <c r="N1644" s="1" t="s">
        <v>361</v>
      </c>
    </row>
    <row r="1645" customFormat="false" ht="12.8" hidden="false" customHeight="false" outlineLevel="0" collapsed="false">
      <c r="A1645" s="1" t="s">
        <v>332</v>
      </c>
      <c r="B1645" s="1" t="s">
        <v>453</v>
      </c>
      <c r="C1645" s="1" t="s">
        <v>408</v>
      </c>
      <c r="D1645" s="1" t="n">
        <v>291.902069091797</v>
      </c>
      <c r="E1645" s="1" t="s">
        <v>454</v>
      </c>
      <c r="F1645" s="1" t="s">
        <v>331</v>
      </c>
      <c r="G1645" s="1" t="s">
        <v>444</v>
      </c>
      <c r="H1645" s="1" t="n">
        <v>18.7520690917969</v>
      </c>
      <c r="I1645" s="37" t="n">
        <v>44424</v>
      </c>
      <c r="J1645" s="1" t="n">
        <v>2021</v>
      </c>
      <c r="K1645" s="1" t="n">
        <v>8</v>
      </c>
      <c r="L1645" s="1" t="n">
        <v>42</v>
      </c>
      <c r="M1645" s="1" t="s">
        <v>333</v>
      </c>
      <c r="N1645" s="1" t="s">
        <v>361</v>
      </c>
    </row>
    <row r="1646" customFormat="false" ht="12.8" hidden="false" customHeight="false" outlineLevel="0" collapsed="false">
      <c r="A1646" s="1" t="s">
        <v>332</v>
      </c>
      <c r="B1646" s="1" t="s">
        <v>453</v>
      </c>
      <c r="C1646" s="1" t="s">
        <v>409</v>
      </c>
      <c r="D1646" s="1" t="n">
        <v>292.672332763672</v>
      </c>
      <c r="E1646" s="1" t="s">
        <v>454</v>
      </c>
      <c r="F1646" s="1" t="s">
        <v>331</v>
      </c>
      <c r="G1646" s="1" t="s">
        <v>444</v>
      </c>
      <c r="H1646" s="1" t="n">
        <v>19.5223327636719</v>
      </c>
      <c r="I1646" s="37" t="n">
        <v>44455</v>
      </c>
      <c r="J1646" s="1" t="n">
        <v>2021</v>
      </c>
      <c r="K1646" s="1" t="n">
        <v>9</v>
      </c>
      <c r="L1646" s="1" t="n">
        <v>42</v>
      </c>
      <c r="M1646" s="1" t="s">
        <v>333</v>
      </c>
      <c r="N1646" s="1" t="s">
        <v>361</v>
      </c>
    </row>
    <row r="1647" customFormat="false" ht="12.8" hidden="false" customHeight="false" outlineLevel="0" collapsed="false">
      <c r="A1647" s="1" t="s">
        <v>332</v>
      </c>
      <c r="B1647" s="1" t="s">
        <v>453</v>
      </c>
      <c r="C1647" s="1" t="s">
        <v>410</v>
      </c>
      <c r="D1647" s="1" t="n">
        <v>292.798400878906</v>
      </c>
      <c r="E1647" s="1" t="s">
        <v>454</v>
      </c>
      <c r="F1647" s="1" t="s">
        <v>331</v>
      </c>
      <c r="G1647" s="1" t="s">
        <v>444</v>
      </c>
      <c r="H1647" s="1" t="n">
        <v>19.6484008789063</v>
      </c>
      <c r="I1647" s="37" t="n">
        <v>44485</v>
      </c>
      <c r="J1647" s="1" t="n">
        <v>2021</v>
      </c>
      <c r="K1647" s="1" t="n">
        <v>10</v>
      </c>
      <c r="L1647" s="1" t="n">
        <v>42</v>
      </c>
      <c r="M1647" s="1" t="s">
        <v>333</v>
      </c>
      <c r="N1647" s="1" t="s">
        <v>361</v>
      </c>
    </row>
    <row r="1648" customFormat="false" ht="12.8" hidden="false" customHeight="false" outlineLevel="0" collapsed="false">
      <c r="A1648" s="1" t="s">
        <v>332</v>
      </c>
      <c r="B1648" s="1" t="s">
        <v>453</v>
      </c>
      <c r="C1648" s="1" t="s">
        <v>411</v>
      </c>
      <c r="D1648" s="1" t="n">
        <v>294.932464599609</v>
      </c>
      <c r="E1648" s="1" t="s">
        <v>454</v>
      </c>
      <c r="F1648" s="1" t="s">
        <v>331</v>
      </c>
      <c r="G1648" s="1" t="s">
        <v>444</v>
      </c>
      <c r="H1648" s="1" t="n">
        <v>21.7824645996094</v>
      </c>
      <c r="I1648" s="37" t="n">
        <v>44516</v>
      </c>
      <c r="J1648" s="1" t="n">
        <v>2021</v>
      </c>
      <c r="K1648" s="1" t="n">
        <v>11</v>
      </c>
      <c r="L1648" s="1" t="n">
        <v>42</v>
      </c>
      <c r="M1648" s="1" t="s">
        <v>333</v>
      </c>
      <c r="N1648" s="1" t="s">
        <v>361</v>
      </c>
    </row>
    <row r="1649" customFormat="false" ht="12.8" hidden="false" customHeight="false" outlineLevel="0" collapsed="false">
      <c r="A1649" s="1" t="s">
        <v>332</v>
      </c>
      <c r="B1649" s="1" t="s">
        <v>453</v>
      </c>
      <c r="C1649" s="1" t="s">
        <v>412</v>
      </c>
      <c r="D1649" s="1" t="n">
        <v>295.745635986328</v>
      </c>
      <c r="E1649" s="1" t="s">
        <v>454</v>
      </c>
      <c r="F1649" s="1" t="s">
        <v>331</v>
      </c>
      <c r="G1649" s="1" t="s">
        <v>444</v>
      </c>
      <c r="H1649" s="1" t="n">
        <v>22.5956359863282</v>
      </c>
      <c r="I1649" s="37" t="n">
        <v>44546</v>
      </c>
      <c r="J1649" s="1" t="n">
        <v>2021</v>
      </c>
      <c r="K1649" s="1" t="n">
        <v>12</v>
      </c>
      <c r="L1649" s="1" t="n">
        <v>42</v>
      </c>
      <c r="M1649" s="1" t="s">
        <v>333</v>
      </c>
      <c r="N1649" s="1" t="s">
        <v>361</v>
      </c>
    </row>
    <row r="1650" customFormat="false" ht="12.8" hidden="false" customHeight="false" outlineLevel="0" collapsed="false">
      <c r="A1650" s="1" t="s">
        <v>332</v>
      </c>
      <c r="B1650" s="1" t="s">
        <v>453</v>
      </c>
      <c r="C1650" s="1" t="s">
        <v>397</v>
      </c>
      <c r="D1650" s="1" t="n">
        <v>297.7685546875</v>
      </c>
      <c r="E1650" s="1" t="s">
        <v>454</v>
      </c>
      <c r="F1650" s="1" t="s">
        <v>331</v>
      </c>
      <c r="G1650" s="1" t="s">
        <v>444</v>
      </c>
      <c r="H1650" s="1" t="n">
        <v>24.6185546875</v>
      </c>
      <c r="I1650" s="37" t="n">
        <v>44212</v>
      </c>
      <c r="J1650" s="1" t="n">
        <v>2021</v>
      </c>
      <c r="K1650" s="1" t="n">
        <v>1</v>
      </c>
      <c r="L1650" s="1" t="n">
        <v>42</v>
      </c>
      <c r="M1650" s="1" t="s">
        <v>333</v>
      </c>
      <c r="N1650" s="1" t="s">
        <v>413</v>
      </c>
    </row>
    <row r="1651" customFormat="false" ht="12.8" hidden="false" customHeight="false" outlineLevel="0" collapsed="false">
      <c r="A1651" s="1" t="s">
        <v>332</v>
      </c>
      <c r="B1651" s="1" t="s">
        <v>453</v>
      </c>
      <c r="C1651" s="1" t="s">
        <v>398</v>
      </c>
      <c r="D1651" s="1" t="n">
        <v>297.262383167779</v>
      </c>
      <c r="E1651" s="1" t="s">
        <v>454</v>
      </c>
      <c r="F1651" s="1" t="s">
        <v>331</v>
      </c>
      <c r="G1651" s="1" t="s">
        <v>444</v>
      </c>
      <c r="H1651" s="1" t="n">
        <v>24.1123831677786</v>
      </c>
      <c r="I1651" s="37" t="n">
        <v>44197</v>
      </c>
      <c r="J1651" s="1" t="n">
        <v>2021</v>
      </c>
      <c r="K1651" s="1" t="n">
        <v>1</v>
      </c>
      <c r="L1651" s="1" t="n">
        <v>42</v>
      </c>
      <c r="M1651" s="1" t="s">
        <v>333</v>
      </c>
      <c r="N1651" s="1" t="s">
        <v>413</v>
      </c>
    </row>
    <row r="1652" customFormat="false" ht="12.8" hidden="false" customHeight="false" outlineLevel="0" collapsed="false">
      <c r="A1652" s="1" t="s">
        <v>332</v>
      </c>
      <c r="B1652" s="1" t="s">
        <v>453</v>
      </c>
      <c r="C1652" s="1" t="s">
        <v>399</v>
      </c>
      <c r="D1652" s="1" t="n">
        <v>298.766937255859</v>
      </c>
      <c r="E1652" s="1" t="s">
        <v>454</v>
      </c>
      <c r="F1652" s="1" t="s">
        <v>331</v>
      </c>
      <c r="G1652" s="1" t="s">
        <v>444</v>
      </c>
      <c r="H1652" s="1" t="n">
        <v>25.6169372558594</v>
      </c>
      <c r="I1652" s="37" t="n">
        <v>44242</v>
      </c>
      <c r="J1652" s="1" t="n">
        <v>2021</v>
      </c>
      <c r="K1652" s="1" t="n">
        <v>2</v>
      </c>
      <c r="L1652" s="1" t="n">
        <v>42</v>
      </c>
      <c r="M1652" s="1" t="s">
        <v>333</v>
      </c>
      <c r="N1652" s="1" t="s">
        <v>413</v>
      </c>
    </row>
    <row r="1653" customFormat="false" ht="12.8" hidden="false" customHeight="false" outlineLevel="0" collapsed="false">
      <c r="A1653" s="1" t="s">
        <v>332</v>
      </c>
      <c r="B1653" s="1" t="s">
        <v>453</v>
      </c>
      <c r="C1653" s="1" t="s">
        <v>400</v>
      </c>
      <c r="D1653" s="1" t="n">
        <v>297.043331581013</v>
      </c>
      <c r="E1653" s="1" t="s">
        <v>454</v>
      </c>
      <c r="F1653" s="1" t="s">
        <v>331</v>
      </c>
      <c r="G1653" s="1" t="s">
        <v>444</v>
      </c>
      <c r="H1653" s="1" t="n">
        <v>23.8933315810132</v>
      </c>
      <c r="I1653" s="37" t="n">
        <v>44228</v>
      </c>
      <c r="J1653" s="1" t="n">
        <v>2021</v>
      </c>
      <c r="K1653" s="1" t="n">
        <v>2</v>
      </c>
      <c r="L1653" s="1" t="n">
        <v>42</v>
      </c>
      <c r="M1653" s="1" t="s">
        <v>333</v>
      </c>
      <c r="N1653" s="1" t="s">
        <v>413</v>
      </c>
    </row>
    <row r="1654" customFormat="false" ht="12.8" hidden="false" customHeight="false" outlineLevel="0" collapsed="false">
      <c r="A1654" s="1" t="s">
        <v>332</v>
      </c>
      <c r="B1654" s="1" t="s">
        <v>453</v>
      </c>
      <c r="C1654" s="1" t="s">
        <v>401</v>
      </c>
      <c r="D1654" s="1" t="n">
        <v>298.552612304687</v>
      </c>
      <c r="E1654" s="1" t="s">
        <v>454</v>
      </c>
      <c r="F1654" s="1" t="s">
        <v>331</v>
      </c>
      <c r="G1654" s="1" t="s">
        <v>444</v>
      </c>
      <c r="H1654" s="1" t="n">
        <v>25.4026123046875</v>
      </c>
      <c r="I1654" s="37" t="n">
        <v>44271</v>
      </c>
      <c r="J1654" s="1" t="n">
        <v>2021</v>
      </c>
      <c r="K1654" s="1" t="n">
        <v>3</v>
      </c>
      <c r="L1654" s="1" t="n">
        <v>42</v>
      </c>
      <c r="M1654" s="1" t="s">
        <v>333</v>
      </c>
      <c r="N1654" s="1" t="s">
        <v>413</v>
      </c>
    </row>
    <row r="1655" customFormat="false" ht="12.8" hidden="false" customHeight="false" outlineLevel="0" collapsed="false">
      <c r="A1655" s="1" t="s">
        <v>332</v>
      </c>
      <c r="B1655" s="1" t="s">
        <v>453</v>
      </c>
      <c r="C1655" s="1" t="s">
        <v>402</v>
      </c>
      <c r="D1655" s="1"/>
      <c r="E1655" s="1" t="s">
        <v>454</v>
      </c>
      <c r="F1655" s="1" t="s">
        <v>331</v>
      </c>
      <c r="G1655" s="1" t="s">
        <v>444</v>
      </c>
      <c r="H1655" s="1"/>
      <c r="I1655" s="37" t="n">
        <v>44256</v>
      </c>
      <c r="J1655" s="1" t="n">
        <v>2021</v>
      </c>
      <c r="K1655" s="1" t="n">
        <v>3</v>
      </c>
      <c r="L1655" s="1" t="n">
        <v>42</v>
      </c>
      <c r="M1655" s="1" t="s">
        <v>333</v>
      </c>
      <c r="N1655" s="1" t="s">
        <v>413</v>
      </c>
    </row>
    <row r="1656" customFormat="false" ht="12.8" hidden="false" customHeight="false" outlineLevel="0" collapsed="false">
      <c r="A1656" s="1" t="s">
        <v>332</v>
      </c>
      <c r="B1656" s="1" t="s">
        <v>453</v>
      </c>
      <c r="C1656" s="1" t="s">
        <v>403</v>
      </c>
      <c r="D1656" s="1" t="n">
        <v>296.363067626953</v>
      </c>
      <c r="E1656" s="1" t="s">
        <v>454</v>
      </c>
      <c r="F1656" s="1" t="s">
        <v>331</v>
      </c>
      <c r="G1656" s="1" t="s">
        <v>444</v>
      </c>
      <c r="H1656" s="1" t="n">
        <v>23.2130676269532</v>
      </c>
      <c r="I1656" s="37" t="n">
        <v>44302</v>
      </c>
      <c r="J1656" s="1" t="n">
        <v>2021</v>
      </c>
      <c r="K1656" s="1" t="n">
        <v>4</v>
      </c>
      <c r="L1656" s="1" t="n">
        <v>42</v>
      </c>
      <c r="M1656" s="1" t="s">
        <v>333</v>
      </c>
      <c r="N1656" s="1" t="s">
        <v>413</v>
      </c>
    </row>
    <row r="1657" customFormat="false" ht="12.8" hidden="false" customHeight="false" outlineLevel="0" collapsed="false">
      <c r="A1657" s="1" t="s">
        <v>332</v>
      </c>
      <c r="B1657" s="1" t="s">
        <v>453</v>
      </c>
      <c r="C1657" s="1" t="s">
        <v>404</v>
      </c>
      <c r="D1657" s="1"/>
      <c r="E1657" s="1" t="s">
        <v>454</v>
      </c>
      <c r="F1657" s="1" t="s">
        <v>331</v>
      </c>
      <c r="G1657" s="1" t="s">
        <v>444</v>
      </c>
      <c r="H1657" s="1"/>
      <c r="I1657" s="37" t="n">
        <v>44287</v>
      </c>
      <c r="J1657" s="1" t="n">
        <v>2021</v>
      </c>
      <c r="K1657" s="1" t="n">
        <v>4</v>
      </c>
      <c r="L1657" s="1" t="n">
        <v>42</v>
      </c>
      <c r="M1657" s="1" t="s">
        <v>333</v>
      </c>
      <c r="N1657" s="1" t="s">
        <v>413</v>
      </c>
    </row>
    <row r="1658" customFormat="false" ht="12.8" hidden="false" customHeight="false" outlineLevel="0" collapsed="false">
      <c r="A1658" s="1" t="s">
        <v>332</v>
      </c>
      <c r="B1658" s="1" t="s">
        <v>453</v>
      </c>
      <c r="C1658" s="1" t="s">
        <v>405</v>
      </c>
      <c r="D1658" s="1" t="n">
        <v>294.087066650391</v>
      </c>
      <c r="E1658" s="1" t="s">
        <v>454</v>
      </c>
      <c r="F1658" s="1" t="s">
        <v>331</v>
      </c>
      <c r="G1658" s="1" t="s">
        <v>444</v>
      </c>
      <c r="H1658" s="1" t="n">
        <v>20.9370666503907</v>
      </c>
      <c r="I1658" s="37" t="n">
        <v>44332</v>
      </c>
      <c r="J1658" s="1" t="n">
        <v>2021</v>
      </c>
      <c r="K1658" s="1" t="n">
        <v>5</v>
      </c>
      <c r="L1658" s="1" t="n">
        <v>42</v>
      </c>
      <c r="M1658" s="1" t="s">
        <v>333</v>
      </c>
      <c r="N1658" s="1" t="s">
        <v>413</v>
      </c>
    </row>
    <row r="1659" customFormat="false" ht="12.8" hidden="false" customHeight="false" outlineLevel="0" collapsed="false">
      <c r="A1659" s="1" t="s">
        <v>332</v>
      </c>
      <c r="B1659" s="1" t="s">
        <v>453</v>
      </c>
      <c r="C1659" s="1" t="s">
        <v>406</v>
      </c>
      <c r="D1659" s="1" t="n">
        <v>294.031555175781</v>
      </c>
      <c r="E1659" s="1" t="s">
        <v>454</v>
      </c>
      <c r="F1659" s="1" t="s">
        <v>331</v>
      </c>
      <c r="G1659" s="1" t="s">
        <v>444</v>
      </c>
      <c r="H1659" s="1" t="n">
        <v>20.8815551757813</v>
      </c>
      <c r="I1659" s="37" t="n">
        <v>44363</v>
      </c>
      <c r="J1659" s="1" t="n">
        <v>2021</v>
      </c>
      <c r="K1659" s="1" t="n">
        <v>6</v>
      </c>
      <c r="L1659" s="1" t="n">
        <v>42</v>
      </c>
      <c r="M1659" s="1" t="s">
        <v>333</v>
      </c>
      <c r="N1659" s="1" t="s">
        <v>413</v>
      </c>
    </row>
    <row r="1660" customFormat="false" ht="12.8" hidden="false" customHeight="false" outlineLevel="0" collapsed="false">
      <c r="A1660" s="1" t="s">
        <v>332</v>
      </c>
      <c r="B1660" s="1" t="s">
        <v>453</v>
      </c>
      <c r="C1660" s="1" t="s">
        <v>407</v>
      </c>
      <c r="D1660" s="1" t="n">
        <v>293.547119140625</v>
      </c>
      <c r="E1660" s="1" t="s">
        <v>454</v>
      </c>
      <c r="F1660" s="1" t="s">
        <v>331</v>
      </c>
      <c r="G1660" s="1" t="s">
        <v>444</v>
      </c>
      <c r="H1660" s="1" t="n">
        <v>20.397119140625</v>
      </c>
      <c r="I1660" s="37" t="n">
        <v>44393</v>
      </c>
      <c r="J1660" s="1" t="n">
        <v>2021</v>
      </c>
      <c r="K1660" s="1" t="n">
        <v>7</v>
      </c>
      <c r="L1660" s="1" t="n">
        <v>42</v>
      </c>
      <c r="M1660" s="1" t="s">
        <v>333</v>
      </c>
      <c r="N1660" s="1" t="s">
        <v>413</v>
      </c>
    </row>
    <row r="1661" customFormat="false" ht="12.8" hidden="false" customHeight="false" outlineLevel="0" collapsed="false">
      <c r="A1661" s="1" t="s">
        <v>332</v>
      </c>
      <c r="B1661" s="1" t="s">
        <v>453</v>
      </c>
      <c r="C1661" s="1" t="s">
        <v>408</v>
      </c>
      <c r="D1661" s="1" t="n">
        <v>294.477203369141</v>
      </c>
      <c r="E1661" s="1" t="s">
        <v>454</v>
      </c>
      <c r="F1661" s="1" t="s">
        <v>331</v>
      </c>
      <c r="G1661" s="1" t="s">
        <v>444</v>
      </c>
      <c r="H1661" s="1" t="n">
        <v>21.3272033691406</v>
      </c>
      <c r="I1661" s="37" t="n">
        <v>44424</v>
      </c>
      <c r="J1661" s="1" t="n">
        <v>2021</v>
      </c>
      <c r="K1661" s="1" t="n">
        <v>8</v>
      </c>
      <c r="L1661" s="1" t="n">
        <v>42</v>
      </c>
      <c r="M1661" s="1" t="s">
        <v>333</v>
      </c>
      <c r="N1661" s="1" t="s">
        <v>413</v>
      </c>
    </row>
    <row r="1662" customFormat="false" ht="12.8" hidden="false" customHeight="false" outlineLevel="0" collapsed="false">
      <c r="A1662" s="1" t="s">
        <v>332</v>
      </c>
      <c r="B1662" s="1" t="s">
        <v>453</v>
      </c>
      <c r="C1662" s="1" t="s">
        <v>409</v>
      </c>
      <c r="D1662" s="1" t="n">
        <v>294.273956298828</v>
      </c>
      <c r="E1662" s="1" t="s">
        <v>454</v>
      </c>
      <c r="F1662" s="1" t="s">
        <v>331</v>
      </c>
      <c r="G1662" s="1" t="s">
        <v>444</v>
      </c>
      <c r="H1662" s="1" t="n">
        <v>21.1239562988281</v>
      </c>
      <c r="I1662" s="37" t="n">
        <v>44455</v>
      </c>
      <c r="J1662" s="1" t="n">
        <v>2021</v>
      </c>
      <c r="K1662" s="1" t="n">
        <v>9</v>
      </c>
      <c r="L1662" s="1" t="n">
        <v>42</v>
      </c>
      <c r="M1662" s="1" t="s">
        <v>333</v>
      </c>
      <c r="N1662" s="1" t="s">
        <v>413</v>
      </c>
    </row>
    <row r="1663" customFormat="false" ht="12.8" hidden="false" customHeight="false" outlineLevel="0" collapsed="false">
      <c r="A1663" s="1" t="s">
        <v>332</v>
      </c>
      <c r="B1663" s="1" t="s">
        <v>453</v>
      </c>
      <c r="C1663" s="1" t="s">
        <v>410</v>
      </c>
      <c r="D1663" s="1" t="n">
        <v>295.781585693359</v>
      </c>
      <c r="E1663" s="1" t="s">
        <v>454</v>
      </c>
      <c r="F1663" s="1" t="s">
        <v>331</v>
      </c>
      <c r="G1663" s="1" t="s">
        <v>444</v>
      </c>
      <c r="H1663" s="1" t="n">
        <v>22.6315856933594</v>
      </c>
      <c r="I1663" s="37" t="n">
        <v>44485</v>
      </c>
      <c r="J1663" s="1" t="n">
        <v>2021</v>
      </c>
      <c r="K1663" s="1" t="n">
        <v>10</v>
      </c>
      <c r="L1663" s="1" t="n">
        <v>42</v>
      </c>
      <c r="M1663" s="1" t="s">
        <v>333</v>
      </c>
      <c r="N1663" s="1" t="s">
        <v>413</v>
      </c>
    </row>
    <row r="1664" customFormat="false" ht="12.8" hidden="false" customHeight="false" outlineLevel="0" collapsed="false">
      <c r="A1664" s="1" t="s">
        <v>332</v>
      </c>
      <c r="B1664" s="1" t="s">
        <v>453</v>
      </c>
      <c r="C1664" s="1" t="s">
        <v>411</v>
      </c>
      <c r="D1664" s="1" t="n">
        <v>296.061309814453</v>
      </c>
      <c r="E1664" s="1" t="s">
        <v>454</v>
      </c>
      <c r="F1664" s="1" t="s">
        <v>331</v>
      </c>
      <c r="G1664" s="1" t="s">
        <v>444</v>
      </c>
      <c r="H1664" s="1" t="n">
        <v>22.9113098144532</v>
      </c>
      <c r="I1664" s="37" t="n">
        <v>44516</v>
      </c>
      <c r="J1664" s="1" t="n">
        <v>2021</v>
      </c>
      <c r="K1664" s="1" t="n">
        <v>11</v>
      </c>
      <c r="L1664" s="1" t="n">
        <v>42</v>
      </c>
      <c r="M1664" s="1" t="s">
        <v>333</v>
      </c>
      <c r="N1664" s="1" t="s">
        <v>413</v>
      </c>
    </row>
    <row r="1665" customFormat="false" ht="12.8" hidden="false" customHeight="false" outlineLevel="0" collapsed="false">
      <c r="A1665" s="1" t="s">
        <v>332</v>
      </c>
      <c r="B1665" s="1" t="s">
        <v>453</v>
      </c>
      <c r="C1665" s="1" t="s">
        <v>412</v>
      </c>
      <c r="D1665" s="1" t="n">
        <v>296.671295166016</v>
      </c>
      <c r="E1665" s="1" t="s">
        <v>454</v>
      </c>
      <c r="F1665" s="1" t="s">
        <v>331</v>
      </c>
      <c r="G1665" s="1" t="s">
        <v>444</v>
      </c>
      <c r="H1665" s="1" t="n">
        <v>23.5212951660157</v>
      </c>
      <c r="I1665" s="37" t="n">
        <v>44546</v>
      </c>
      <c r="J1665" s="1" t="n">
        <v>2021</v>
      </c>
      <c r="K1665" s="1" t="n">
        <v>12</v>
      </c>
      <c r="L1665" s="1" t="n">
        <v>42</v>
      </c>
      <c r="M1665" s="1" t="s">
        <v>333</v>
      </c>
      <c r="N1665" s="1" t="s">
        <v>413</v>
      </c>
    </row>
    <row r="1666" customFormat="false" ht="12.8" hidden="false" customHeight="false" outlineLevel="0" collapsed="false">
      <c r="A1666" s="1" t="s">
        <v>332</v>
      </c>
      <c r="B1666" s="1" t="s">
        <v>453</v>
      </c>
      <c r="C1666" s="1" t="s">
        <v>397</v>
      </c>
      <c r="D1666" s="1" t="n">
        <v>297.632568359375</v>
      </c>
      <c r="E1666" s="1" t="s">
        <v>454</v>
      </c>
      <c r="F1666" s="1" t="s">
        <v>331</v>
      </c>
      <c r="G1666" s="1" t="s">
        <v>444</v>
      </c>
      <c r="H1666" s="1" t="n">
        <v>24.482568359375</v>
      </c>
      <c r="I1666" s="37" t="n">
        <v>44212</v>
      </c>
      <c r="J1666" s="1" t="n">
        <v>2021</v>
      </c>
      <c r="K1666" s="1" t="n">
        <v>1</v>
      </c>
      <c r="L1666" s="1" t="n">
        <v>42</v>
      </c>
      <c r="M1666" s="1" t="s">
        <v>333</v>
      </c>
      <c r="N1666" s="1" t="s">
        <v>414</v>
      </c>
    </row>
    <row r="1667" customFormat="false" ht="12.8" hidden="false" customHeight="false" outlineLevel="0" collapsed="false">
      <c r="A1667" s="1" t="s">
        <v>332</v>
      </c>
      <c r="B1667" s="1" t="s">
        <v>453</v>
      </c>
      <c r="C1667" s="1" t="s">
        <v>398</v>
      </c>
      <c r="D1667" s="1" t="n">
        <v>297.262383167779</v>
      </c>
      <c r="E1667" s="1" t="s">
        <v>454</v>
      </c>
      <c r="F1667" s="1" t="s">
        <v>331</v>
      </c>
      <c r="G1667" s="1" t="s">
        <v>444</v>
      </c>
      <c r="H1667" s="1" t="n">
        <v>24.1123831677786</v>
      </c>
      <c r="I1667" s="37" t="n">
        <v>44197</v>
      </c>
      <c r="J1667" s="1" t="n">
        <v>2021</v>
      </c>
      <c r="K1667" s="1" t="n">
        <v>1</v>
      </c>
      <c r="L1667" s="1" t="n">
        <v>42</v>
      </c>
      <c r="M1667" s="1" t="s">
        <v>333</v>
      </c>
      <c r="N1667" s="1" t="s">
        <v>414</v>
      </c>
    </row>
    <row r="1668" customFormat="false" ht="12.8" hidden="false" customHeight="false" outlineLevel="0" collapsed="false">
      <c r="A1668" s="1" t="s">
        <v>332</v>
      </c>
      <c r="B1668" s="1" t="s">
        <v>453</v>
      </c>
      <c r="C1668" s="1" t="s">
        <v>399</v>
      </c>
      <c r="D1668" s="1" t="n">
        <v>298.808624267578</v>
      </c>
      <c r="E1668" s="1" t="s">
        <v>454</v>
      </c>
      <c r="F1668" s="1" t="s">
        <v>331</v>
      </c>
      <c r="G1668" s="1" t="s">
        <v>444</v>
      </c>
      <c r="H1668" s="1" t="n">
        <v>25.6586242675781</v>
      </c>
      <c r="I1668" s="37" t="n">
        <v>44242</v>
      </c>
      <c r="J1668" s="1" t="n">
        <v>2021</v>
      </c>
      <c r="K1668" s="1" t="n">
        <v>2</v>
      </c>
      <c r="L1668" s="1" t="n">
        <v>42</v>
      </c>
      <c r="M1668" s="1" t="s">
        <v>333</v>
      </c>
      <c r="N1668" s="1" t="s">
        <v>414</v>
      </c>
    </row>
    <row r="1669" customFormat="false" ht="12.8" hidden="false" customHeight="false" outlineLevel="0" collapsed="false">
      <c r="A1669" s="1" t="s">
        <v>332</v>
      </c>
      <c r="B1669" s="1" t="s">
        <v>453</v>
      </c>
      <c r="C1669" s="1" t="s">
        <v>400</v>
      </c>
      <c r="D1669" s="1" t="n">
        <v>297.043331581013</v>
      </c>
      <c r="E1669" s="1" t="s">
        <v>454</v>
      </c>
      <c r="F1669" s="1" t="s">
        <v>331</v>
      </c>
      <c r="G1669" s="1" t="s">
        <v>444</v>
      </c>
      <c r="H1669" s="1" t="n">
        <v>23.8933315810132</v>
      </c>
      <c r="I1669" s="37" t="n">
        <v>44228</v>
      </c>
      <c r="J1669" s="1" t="n">
        <v>2021</v>
      </c>
      <c r="K1669" s="1" t="n">
        <v>2</v>
      </c>
      <c r="L1669" s="1" t="n">
        <v>42</v>
      </c>
      <c r="M1669" s="1" t="s">
        <v>333</v>
      </c>
      <c r="N1669" s="1" t="s">
        <v>414</v>
      </c>
    </row>
    <row r="1670" customFormat="false" ht="12.8" hidden="false" customHeight="false" outlineLevel="0" collapsed="false">
      <c r="A1670" s="1" t="s">
        <v>332</v>
      </c>
      <c r="B1670" s="1" t="s">
        <v>453</v>
      </c>
      <c r="C1670" s="1" t="s">
        <v>401</v>
      </c>
      <c r="D1670" s="1" t="n">
        <v>297.789764404297</v>
      </c>
      <c r="E1670" s="1" t="s">
        <v>454</v>
      </c>
      <c r="F1670" s="1" t="s">
        <v>331</v>
      </c>
      <c r="G1670" s="1" t="s">
        <v>444</v>
      </c>
      <c r="H1670" s="1" t="n">
        <v>24.6397644042969</v>
      </c>
      <c r="I1670" s="37" t="n">
        <v>44271</v>
      </c>
      <c r="J1670" s="1" t="n">
        <v>2021</v>
      </c>
      <c r="K1670" s="1" t="n">
        <v>3</v>
      </c>
      <c r="L1670" s="1" t="n">
        <v>42</v>
      </c>
      <c r="M1670" s="1" t="s">
        <v>333</v>
      </c>
      <c r="N1670" s="1" t="s">
        <v>414</v>
      </c>
    </row>
    <row r="1671" customFormat="false" ht="12.8" hidden="false" customHeight="false" outlineLevel="0" collapsed="false">
      <c r="A1671" s="1" t="s">
        <v>332</v>
      </c>
      <c r="B1671" s="1" t="s">
        <v>453</v>
      </c>
      <c r="C1671" s="1" t="s">
        <v>402</v>
      </c>
      <c r="D1671" s="1"/>
      <c r="E1671" s="1" t="s">
        <v>454</v>
      </c>
      <c r="F1671" s="1" t="s">
        <v>331</v>
      </c>
      <c r="G1671" s="1" t="s">
        <v>444</v>
      </c>
      <c r="H1671" s="1"/>
      <c r="I1671" s="37" t="n">
        <v>44256</v>
      </c>
      <c r="J1671" s="1" t="n">
        <v>2021</v>
      </c>
      <c r="K1671" s="1" t="n">
        <v>3</v>
      </c>
      <c r="L1671" s="1" t="n">
        <v>42</v>
      </c>
      <c r="M1671" s="1" t="s">
        <v>333</v>
      </c>
      <c r="N1671" s="1" t="s">
        <v>414</v>
      </c>
    </row>
    <row r="1672" customFormat="false" ht="12.8" hidden="false" customHeight="false" outlineLevel="0" collapsed="false">
      <c r="A1672" s="1" t="s">
        <v>332</v>
      </c>
      <c r="B1672" s="1" t="s">
        <v>453</v>
      </c>
      <c r="C1672" s="1" t="s">
        <v>403</v>
      </c>
      <c r="D1672" s="1" t="n">
        <v>296.796630859375</v>
      </c>
      <c r="E1672" s="1" t="s">
        <v>454</v>
      </c>
      <c r="F1672" s="1" t="s">
        <v>331</v>
      </c>
      <c r="G1672" s="1" t="s">
        <v>444</v>
      </c>
      <c r="H1672" s="1" t="n">
        <v>23.646630859375</v>
      </c>
      <c r="I1672" s="37" t="n">
        <v>44302</v>
      </c>
      <c r="J1672" s="1" t="n">
        <v>2021</v>
      </c>
      <c r="K1672" s="1" t="n">
        <v>4</v>
      </c>
      <c r="L1672" s="1" t="n">
        <v>42</v>
      </c>
      <c r="M1672" s="1" t="s">
        <v>333</v>
      </c>
      <c r="N1672" s="1" t="s">
        <v>414</v>
      </c>
    </row>
    <row r="1673" customFormat="false" ht="12.8" hidden="false" customHeight="false" outlineLevel="0" collapsed="false">
      <c r="A1673" s="1" t="s">
        <v>332</v>
      </c>
      <c r="B1673" s="1" t="s">
        <v>453</v>
      </c>
      <c r="C1673" s="1" t="s">
        <v>404</v>
      </c>
      <c r="D1673" s="1"/>
      <c r="E1673" s="1" t="s">
        <v>454</v>
      </c>
      <c r="F1673" s="1" t="s">
        <v>331</v>
      </c>
      <c r="G1673" s="1" t="s">
        <v>444</v>
      </c>
      <c r="H1673" s="1"/>
      <c r="I1673" s="37" t="n">
        <v>44287</v>
      </c>
      <c r="J1673" s="1" t="n">
        <v>2021</v>
      </c>
      <c r="K1673" s="1" t="n">
        <v>4</v>
      </c>
      <c r="L1673" s="1" t="n">
        <v>42</v>
      </c>
      <c r="M1673" s="1" t="s">
        <v>333</v>
      </c>
      <c r="N1673" s="1" t="s">
        <v>414</v>
      </c>
    </row>
    <row r="1674" customFormat="false" ht="12.8" hidden="false" customHeight="false" outlineLevel="0" collapsed="false">
      <c r="A1674" s="1" t="s">
        <v>332</v>
      </c>
      <c r="B1674" s="1" t="s">
        <v>453</v>
      </c>
      <c r="C1674" s="1" t="s">
        <v>405</v>
      </c>
      <c r="D1674" s="1" t="n">
        <v>294.480804443359</v>
      </c>
      <c r="E1674" s="1" t="s">
        <v>454</v>
      </c>
      <c r="F1674" s="1" t="s">
        <v>331</v>
      </c>
      <c r="G1674" s="1" t="s">
        <v>444</v>
      </c>
      <c r="H1674" s="1" t="n">
        <v>21.3308044433594</v>
      </c>
      <c r="I1674" s="37" t="n">
        <v>44332</v>
      </c>
      <c r="J1674" s="1" t="n">
        <v>2021</v>
      </c>
      <c r="K1674" s="1" t="n">
        <v>5</v>
      </c>
      <c r="L1674" s="1" t="n">
        <v>42</v>
      </c>
      <c r="M1674" s="1" t="s">
        <v>333</v>
      </c>
      <c r="N1674" s="1" t="s">
        <v>414</v>
      </c>
    </row>
    <row r="1675" customFormat="false" ht="12.8" hidden="false" customHeight="false" outlineLevel="0" collapsed="false">
      <c r="A1675" s="1" t="s">
        <v>332</v>
      </c>
      <c r="B1675" s="1" t="s">
        <v>453</v>
      </c>
      <c r="C1675" s="1" t="s">
        <v>406</v>
      </c>
      <c r="D1675" s="1" t="n">
        <v>291.782867431641</v>
      </c>
      <c r="E1675" s="1" t="s">
        <v>454</v>
      </c>
      <c r="F1675" s="1" t="s">
        <v>331</v>
      </c>
      <c r="G1675" s="1" t="s">
        <v>444</v>
      </c>
      <c r="H1675" s="1" t="n">
        <v>18.6328674316407</v>
      </c>
      <c r="I1675" s="37" t="n">
        <v>44363</v>
      </c>
      <c r="J1675" s="1" t="n">
        <v>2021</v>
      </c>
      <c r="K1675" s="1" t="n">
        <v>6</v>
      </c>
      <c r="L1675" s="1" t="n">
        <v>42</v>
      </c>
      <c r="M1675" s="1" t="s">
        <v>333</v>
      </c>
      <c r="N1675" s="1" t="s">
        <v>414</v>
      </c>
    </row>
    <row r="1676" customFormat="false" ht="12.8" hidden="false" customHeight="false" outlineLevel="0" collapsed="false">
      <c r="A1676" s="1" t="s">
        <v>332</v>
      </c>
      <c r="B1676" s="1" t="s">
        <v>453</v>
      </c>
      <c r="C1676" s="1" t="s">
        <v>407</v>
      </c>
      <c r="D1676" s="1" t="n">
        <v>290.409820556641</v>
      </c>
      <c r="E1676" s="1" t="s">
        <v>454</v>
      </c>
      <c r="F1676" s="1" t="s">
        <v>331</v>
      </c>
      <c r="G1676" s="1" t="s">
        <v>444</v>
      </c>
      <c r="H1676" s="1" t="n">
        <v>17.2598205566407</v>
      </c>
      <c r="I1676" s="37" t="n">
        <v>44393</v>
      </c>
      <c r="J1676" s="1" t="n">
        <v>2021</v>
      </c>
      <c r="K1676" s="1" t="n">
        <v>7</v>
      </c>
      <c r="L1676" s="1" t="n">
        <v>42</v>
      </c>
      <c r="M1676" s="1" t="s">
        <v>333</v>
      </c>
      <c r="N1676" s="1" t="s">
        <v>414</v>
      </c>
    </row>
    <row r="1677" customFormat="false" ht="12.8" hidden="false" customHeight="false" outlineLevel="0" collapsed="false">
      <c r="A1677" s="1" t="s">
        <v>332</v>
      </c>
      <c r="B1677" s="1" t="s">
        <v>453</v>
      </c>
      <c r="C1677" s="1" t="s">
        <v>408</v>
      </c>
      <c r="D1677" s="1" t="n">
        <v>292.491027832031</v>
      </c>
      <c r="E1677" s="1" t="s">
        <v>454</v>
      </c>
      <c r="F1677" s="1" t="s">
        <v>331</v>
      </c>
      <c r="G1677" s="1" t="s">
        <v>444</v>
      </c>
      <c r="H1677" s="1" t="n">
        <v>19.3410278320313</v>
      </c>
      <c r="I1677" s="37" t="n">
        <v>44424</v>
      </c>
      <c r="J1677" s="1" t="n">
        <v>2021</v>
      </c>
      <c r="K1677" s="1" t="n">
        <v>8</v>
      </c>
      <c r="L1677" s="1" t="n">
        <v>42</v>
      </c>
      <c r="M1677" s="1" t="s">
        <v>333</v>
      </c>
      <c r="N1677" s="1" t="s">
        <v>414</v>
      </c>
    </row>
    <row r="1678" customFormat="false" ht="12.8" hidden="false" customHeight="false" outlineLevel="0" collapsed="false">
      <c r="A1678" s="1" t="s">
        <v>332</v>
      </c>
      <c r="B1678" s="1" t="s">
        <v>453</v>
      </c>
      <c r="C1678" s="1" t="s">
        <v>409</v>
      </c>
      <c r="D1678" s="1" t="n">
        <v>292.333923339844</v>
      </c>
      <c r="E1678" s="1" t="s">
        <v>454</v>
      </c>
      <c r="F1678" s="1" t="s">
        <v>331</v>
      </c>
      <c r="G1678" s="1" t="s">
        <v>444</v>
      </c>
      <c r="H1678" s="1" t="n">
        <v>19.1839233398438</v>
      </c>
      <c r="I1678" s="37" t="n">
        <v>44455</v>
      </c>
      <c r="J1678" s="1" t="n">
        <v>2021</v>
      </c>
      <c r="K1678" s="1" t="n">
        <v>9</v>
      </c>
      <c r="L1678" s="1" t="n">
        <v>42</v>
      </c>
      <c r="M1678" s="1" t="s">
        <v>333</v>
      </c>
      <c r="N1678" s="1" t="s">
        <v>414</v>
      </c>
    </row>
    <row r="1679" customFormat="false" ht="12.8" hidden="false" customHeight="false" outlineLevel="0" collapsed="false">
      <c r="A1679" s="1" t="s">
        <v>332</v>
      </c>
      <c r="B1679" s="1" t="s">
        <v>453</v>
      </c>
      <c r="C1679" s="1" t="s">
        <v>410</v>
      </c>
      <c r="D1679" s="1" t="n">
        <v>293.839996337891</v>
      </c>
      <c r="E1679" s="1" t="s">
        <v>454</v>
      </c>
      <c r="F1679" s="1" t="s">
        <v>331</v>
      </c>
      <c r="G1679" s="1" t="s">
        <v>444</v>
      </c>
      <c r="H1679" s="1" t="n">
        <v>20.6899963378906</v>
      </c>
      <c r="I1679" s="37" t="n">
        <v>44485</v>
      </c>
      <c r="J1679" s="1" t="n">
        <v>2021</v>
      </c>
      <c r="K1679" s="1" t="n">
        <v>10</v>
      </c>
      <c r="L1679" s="1" t="n">
        <v>42</v>
      </c>
      <c r="M1679" s="1" t="s">
        <v>333</v>
      </c>
      <c r="N1679" s="1" t="s">
        <v>414</v>
      </c>
    </row>
    <row r="1680" customFormat="false" ht="12.8" hidden="false" customHeight="false" outlineLevel="0" collapsed="false">
      <c r="A1680" s="1" t="s">
        <v>332</v>
      </c>
      <c r="B1680" s="1" t="s">
        <v>453</v>
      </c>
      <c r="C1680" s="1" t="s">
        <v>411</v>
      </c>
      <c r="D1680" s="1" t="n">
        <v>294.747741699219</v>
      </c>
      <c r="E1680" s="1" t="s">
        <v>454</v>
      </c>
      <c r="F1680" s="1" t="s">
        <v>331</v>
      </c>
      <c r="G1680" s="1" t="s">
        <v>444</v>
      </c>
      <c r="H1680" s="1" t="n">
        <v>21.5977416992188</v>
      </c>
      <c r="I1680" s="37" t="n">
        <v>44516</v>
      </c>
      <c r="J1680" s="1" t="n">
        <v>2021</v>
      </c>
      <c r="K1680" s="1" t="n">
        <v>11</v>
      </c>
      <c r="L1680" s="1" t="n">
        <v>42</v>
      </c>
      <c r="M1680" s="1" t="s">
        <v>333</v>
      </c>
      <c r="N1680" s="1" t="s">
        <v>414</v>
      </c>
    </row>
    <row r="1681" customFormat="false" ht="12.8" hidden="false" customHeight="false" outlineLevel="0" collapsed="false">
      <c r="A1681" s="1" t="s">
        <v>332</v>
      </c>
      <c r="B1681" s="1" t="s">
        <v>453</v>
      </c>
      <c r="C1681" s="1" t="s">
        <v>412</v>
      </c>
      <c r="D1681" s="1" t="n">
        <v>295.453430175781</v>
      </c>
      <c r="E1681" s="1" t="s">
        <v>454</v>
      </c>
      <c r="F1681" s="1" t="s">
        <v>331</v>
      </c>
      <c r="G1681" s="1" t="s">
        <v>444</v>
      </c>
      <c r="H1681" s="1" t="n">
        <v>22.3034301757813</v>
      </c>
      <c r="I1681" s="37" t="n">
        <v>44546</v>
      </c>
      <c r="J1681" s="1" t="n">
        <v>2021</v>
      </c>
      <c r="K1681" s="1" t="n">
        <v>12</v>
      </c>
      <c r="L1681" s="1" t="n">
        <v>42</v>
      </c>
      <c r="M1681" s="1" t="s">
        <v>333</v>
      </c>
      <c r="N1681" s="1" t="s">
        <v>414</v>
      </c>
    </row>
    <row r="1682" customFormat="false" ht="12.8" hidden="false" customHeight="false" outlineLevel="0" collapsed="false">
      <c r="A1682" s="1" t="s">
        <v>335</v>
      </c>
      <c r="B1682" s="1" t="s">
        <v>455</v>
      </c>
      <c r="C1682" s="1" t="s">
        <v>358</v>
      </c>
      <c r="D1682" s="1" t="n">
        <v>299.827531431173</v>
      </c>
      <c r="E1682" s="1" t="s">
        <v>456</v>
      </c>
      <c r="F1682" s="1" t="s">
        <v>334</v>
      </c>
      <c r="G1682" s="1" t="s">
        <v>360</v>
      </c>
      <c r="H1682" s="1" t="n">
        <v>26.6775314311729</v>
      </c>
      <c r="I1682" s="37" t="n">
        <v>43101</v>
      </c>
      <c r="J1682" s="1" t="n">
        <v>2018</v>
      </c>
      <c r="K1682" s="1" t="n">
        <v>1</v>
      </c>
      <c r="L1682" s="1" t="n">
        <v>28</v>
      </c>
      <c r="M1682" s="1" t="s">
        <v>336</v>
      </c>
      <c r="N1682" s="1" t="s">
        <v>361</v>
      </c>
    </row>
    <row r="1683" customFormat="false" ht="12.8" hidden="false" customHeight="false" outlineLevel="0" collapsed="false">
      <c r="A1683" s="1" t="s">
        <v>335</v>
      </c>
      <c r="B1683" s="1" t="s">
        <v>455</v>
      </c>
      <c r="C1683" s="1" t="s">
        <v>362</v>
      </c>
      <c r="D1683" s="1" t="n">
        <v>299.944410546373</v>
      </c>
      <c r="E1683" s="1" t="s">
        <v>456</v>
      </c>
      <c r="F1683" s="1" t="s">
        <v>334</v>
      </c>
      <c r="G1683" s="1" t="s">
        <v>360</v>
      </c>
      <c r="H1683" s="1" t="n">
        <v>26.7944105463728</v>
      </c>
      <c r="I1683" s="37" t="n">
        <v>43132</v>
      </c>
      <c r="J1683" s="1" t="n">
        <v>2018</v>
      </c>
      <c r="K1683" s="1" t="n">
        <v>2</v>
      </c>
      <c r="L1683" s="1" t="n">
        <v>28</v>
      </c>
      <c r="M1683" s="1" t="s">
        <v>336</v>
      </c>
      <c r="N1683" s="1" t="s">
        <v>361</v>
      </c>
    </row>
    <row r="1684" customFormat="false" ht="12.8" hidden="false" customHeight="false" outlineLevel="0" collapsed="false">
      <c r="A1684" s="1" t="s">
        <v>335</v>
      </c>
      <c r="B1684" s="1" t="s">
        <v>455</v>
      </c>
      <c r="C1684" s="1" t="s">
        <v>363</v>
      </c>
      <c r="D1684" s="1" t="n">
        <v>300.082962610087</v>
      </c>
      <c r="E1684" s="1" t="s">
        <v>456</v>
      </c>
      <c r="F1684" s="1" t="s">
        <v>334</v>
      </c>
      <c r="G1684" s="1" t="s">
        <v>360</v>
      </c>
      <c r="H1684" s="1" t="n">
        <v>26.9329626100866</v>
      </c>
      <c r="I1684" s="37" t="n">
        <v>43160</v>
      </c>
      <c r="J1684" s="1" t="n">
        <v>2018</v>
      </c>
      <c r="K1684" s="1" t="n">
        <v>3</v>
      </c>
      <c r="L1684" s="1" t="n">
        <v>28</v>
      </c>
      <c r="M1684" s="1" t="s">
        <v>336</v>
      </c>
      <c r="N1684" s="1" t="s">
        <v>361</v>
      </c>
    </row>
    <row r="1685" customFormat="false" ht="12.8" hidden="false" customHeight="false" outlineLevel="0" collapsed="false">
      <c r="A1685" s="1" t="s">
        <v>335</v>
      </c>
      <c r="B1685" s="1" t="s">
        <v>455</v>
      </c>
      <c r="C1685" s="1" t="s">
        <v>364</v>
      </c>
      <c r="D1685" s="1" t="n">
        <v>299.45676920481</v>
      </c>
      <c r="E1685" s="1" t="s">
        <v>456</v>
      </c>
      <c r="F1685" s="1" t="s">
        <v>334</v>
      </c>
      <c r="G1685" s="1" t="s">
        <v>360</v>
      </c>
      <c r="H1685" s="1" t="n">
        <v>26.3067692048103</v>
      </c>
      <c r="I1685" s="37" t="n">
        <v>43191</v>
      </c>
      <c r="J1685" s="1" t="n">
        <v>2018</v>
      </c>
      <c r="K1685" s="1" t="n">
        <v>4</v>
      </c>
      <c r="L1685" s="1" t="n">
        <v>28</v>
      </c>
      <c r="M1685" s="1" t="s">
        <v>336</v>
      </c>
      <c r="N1685" s="1" t="s">
        <v>361</v>
      </c>
    </row>
    <row r="1686" customFormat="false" ht="12.8" hidden="false" customHeight="false" outlineLevel="0" collapsed="false">
      <c r="A1686" s="1" t="s">
        <v>335</v>
      </c>
      <c r="B1686" s="1" t="s">
        <v>455</v>
      </c>
      <c r="C1686" s="1" t="s">
        <v>365</v>
      </c>
      <c r="D1686" s="1" t="n">
        <v>298.584433027126</v>
      </c>
      <c r="E1686" s="1" t="s">
        <v>456</v>
      </c>
      <c r="F1686" s="1" t="s">
        <v>334</v>
      </c>
      <c r="G1686" s="1" t="s">
        <v>360</v>
      </c>
      <c r="H1686" s="1" t="n">
        <v>25.4344330271261</v>
      </c>
      <c r="I1686" s="37" t="n">
        <v>43221</v>
      </c>
      <c r="J1686" s="1" t="n">
        <v>2018</v>
      </c>
      <c r="K1686" s="1" t="n">
        <v>5</v>
      </c>
      <c r="L1686" s="1" t="n">
        <v>28</v>
      </c>
      <c r="M1686" s="1" t="s">
        <v>336</v>
      </c>
      <c r="N1686" s="1" t="s">
        <v>361</v>
      </c>
    </row>
    <row r="1687" customFormat="false" ht="12.8" hidden="false" customHeight="false" outlineLevel="0" collapsed="false">
      <c r="A1687" s="1" t="s">
        <v>335</v>
      </c>
      <c r="B1687" s="1" t="s">
        <v>455</v>
      </c>
      <c r="C1687" s="1" t="s">
        <v>366</v>
      </c>
      <c r="D1687" s="1" t="n">
        <v>297.876966064923</v>
      </c>
      <c r="E1687" s="1" t="s">
        <v>456</v>
      </c>
      <c r="F1687" s="1" t="s">
        <v>334</v>
      </c>
      <c r="G1687" s="1" t="s">
        <v>360</v>
      </c>
      <c r="H1687" s="1" t="n">
        <v>24.7269660649226</v>
      </c>
      <c r="I1687" s="37" t="n">
        <v>43252</v>
      </c>
      <c r="J1687" s="1" t="n">
        <v>2018</v>
      </c>
      <c r="K1687" s="1" t="n">
        <v>6</v>
      </c>
      <c r="L1687" s="1" t="n">
        <v>28</v>
      </c>
      <c r="M1687" s="1" t="s">
        <v>336</v>
      </c>
      <c r="N1687" s="1" t="s">
        <v>361</v>
      </c>
    </row>
    <row r="1688" customFormat="false" ht="12.8" hidden="false" customHeight="false" outlineLevel="0" collapsed="false">
      <c r="A1688" s="1" t="s">
        <v>335</v>
      </c>
      <c r="B1688" s="1" t="s">
        <v>455</v>
      </c>
      <c r="C1688" s="1" t="s">
        <v>367</v>
      </c>
      <c r="D1688" s="1" t="n">
        <v>297.105254291053</v>
      </c>
      <c r="E1688" s="1" t="s">
        <v>456</v>
      </c>
      <c r="F1688" s="1" t="s">
        <v>334</v>
      </c>
      <c r="G1688" s="1" t="s">
        <v>360</v>
      </c>
      <c r="H1688" s="1" t="n">
        <v>23.9552542910529</v>
      </c>
      <c r="I1688" s="37" t="n">
        <v>43282</v>
      </c>
      <c r="J1688" s="1" t="n">
        <v>2018</v>
      </c>
      <c r="K1688" s="1" t="n">
        <v>7</v>
      </c>
      <c r="L1688" s="1" t="n">
        <v>28</v>
      </c>
      <c r="M1688" s="1" t="s">
        <v>336</v>
      </c>
      <c r="N1688" s="1" t="s">
        <v>361</v>
      </c>
    </row>
    <row r="1689" customFormat="false" ht="12.8" hidden="false" customHeight="false" outlineLevel="0" collapsed="false">
      <c r="A1689" s="1" t="s">
        <v>335</v>
      </c>
      <c r="B1689" s="1" t="s">
        <v>455</v>
      </c>
      <c r="C1689" s="1" t="s">
        <v>368</v>
      </c>
      <c r="D1689" s="1" t="n">
        <v>297.601410005246</v>
      </c>
      <c r="E1689" s="1" t="s">
        <v>456</v>
      </c>
      <c r="F1689" s="1" t="s">
        <v>334</v>
      </c>
      <c r="G1689" s="1" t="s">
        <v>360</v>
      </c>
      <c r="H1689" s="1" t="n">
        <v>24.4514100052459</v>
      </c>
      <c r="I1689" s="37" t="n">
        <v>43313</v>
      </c>
      <c r="J1689" s="1" t="n">
        <v>2018</v>
      </c>
      <c r="K1689" s="1" t="n">
        <v>8</v>
      </c>
      <c r="L1689" s="1" t="n">
        <v>28</v>
      </c>
      <c r="M1689" s="1" t="s">
        <v>336</v>
      </c>
      <c r="N1689" s="1" t="s">
        <v>361</v>
      </c>
    </row>
    <row r="1690" customFormat="false" ht="12.8" hidden="false" customHeight="false" outlineLevel="0" collapsed="false">
      <c r="A1690" s="1" t="s">
        <v>335</v>
      </c>
      <c r="B1690" s="1" t="s">
        <v>455</v>
      </c>
      <c r="C1690" s="1" t="s">
        <v>369</v>
      </c>
      <c r="D1690" s="1" t="n">
        <v>298.161810531105</v>
      </c>
      <c r="E1690" s="1" t="s">
        <v>456</v>
      </c>
      <c r="F1690" s="1" t="s">
        <v>334</v>
      </c>
      <c r="G1690" s="1" t="s">
        <v>360</v>
      </c>
      <c r="H1690" s="1" t="n">
        <v>25.0118105311051</v>
      </c>
      <c r="I1690" s="37" t="n">
        <v>43344</v>
      </c>
      <c r="J1690" s="1" t="n">
        <v>2018</v>
      </c>
      <c r="K1690" s="1" t="n">
        <v>9</v>
      </c>
      <c r="L1690" s="1" t="n">
        <v>28</v>
      </c>
      <c r="M1690" s="1" t="s">
        <v>336</v>
      </c>
      <c r="N1690" s="1" t="s">
        <v>361</v>
      </c>
    </row>
    <row r="1691" customFormat="false" ht="12.8" hidden="false" customHeight="false" outlineLevel="0" collapsed="false">
      <c r="A1691" s="1" t="s">
        <v>335</v>
      </c>
      <c r="B1691" s="1" t="s">
        <v>455</v>
      </c>
      <c r="C1691" s="1" t="s">
        <v>370</v>
      </c>
      <c r="D1691" s="1" t="n">
        <v>298.979964337505</v>
      </c>
      <c r="E1691" s="1" t="s">
        <v>456</v>
      </c>
      <c r="F1691" s="1" t="s">
        <v>334</v>
      </c>
      <c r="G1691" s="1" t="s">
        <v>360</v>
      </c>
      <c r="H1691" s="1" t="n">
        <v>25.8299643375046</v>
      </c>
      <c r="I1691" s="37" t="n">
        <v>43374</v>
      </c>
      <c r="J1691" s="1" t="n">
        <v>2018</v>
      </c>
      <c r="K1691" s="1" t="n">
        <v>10</v>
      </c>
      <c r="L1691" s="1" t="n">
        <v>28</v>
      </c>
      <c r="M1691" s="1" t="s">
        <v>336</v>
      </c>
      <c r="N1691" s="1" t="s">
        <v>361</v>
      </c>
    </row>
    <row r="1692" customFormat="false" ht="12.8" hidden="false" customHeight="false" outlineLevel="0" collapsed="false">
      <c r="A1692" s="1" t="s">
        <v>335</v>
      </c>
      <c r="B1692" s="1" t="s">
        <v>455</v>
      </c>
      <c r="C1692" s="1" t="s">
        <v>371</v>
      </c>
      <c r="D1692" s="1" t="n">
        <v>299.395620528646</v>
      </c>
      <c r="E1692" s="1" t="s">
        <v>456</v>
      </c>
      <c r="F1692" s="1" t="s">
        <v>334</v>
      </c>
      <c r="G1692" s="1" t="s">
        <v>360</v>
      </c>
      <c r="H1692" s="1" t="n">
        <v>26.245620528646</v>
      </c>
      <c r="I1692" s="37" t="n">
        <v>43405</v>
      </c>
      <c r="J1692" s="1" t="n">
        <v>2018</v>
      </c>
      <c r="K1692" s="1" t="n">
        <v>11</v>
      </c>
      <c r="L1692" s="1" t="n">
        <v>28</v>
      </c>
      <c r="M1692" s="1" t="s">
        <v>336</v>
      </c>
      <c r="N1692" s="1" t="s">
        <v>361</v>
      </c>
    </row>
    <row r="1693" customFormat="false" ht="12.8" hidden="false" customHeight="false" outlineLevel="0" collapsed="false">
      <c r="A1693" s="1" t="s">
        <v>335</v>
      </c>
      <c r="B1693" s="1" t="s">
        <v>455</v>
      </c>
      <c r="C1693" s="1" t="s">
        <v>372</v>
      </c>
      <c r="D1693" s="1" t="n">
        <v>299.846108244185</v>
      </c>
      <c r="E1693" s="1" t="s">
        <v>456</v>
      </c>
      <c r="F1693" s="1" t="s">
        <v>334</v>
      </c>
      <c r="G1693" s="1" t="s">
        <v>360</v>
      </c>
      <c r="H1693" s="1" t="n">
        <v>26.6961082441848</v>
      </c>
      <c r="I1693" s="37" t="n">
        <v>43435</v>
      </c>
      <c r="J1693" s="1" t="n">
        <v>2018</v>
      </c>
      <c r="K1693" s="1" t="n">
        <v>12</v>
      </c>
      <c r="L1693" s="1" t="n">
        <v>28</v>
      </c>
      <c r="M1693" s="1" t="s">
        <v>336</v>
      </c>
      <c r="N1693" s="1" t="s">
        <v>361</v>
      </c>
    </row>
    <row r="1694" customFormat="false" ht="12.8" hidden="false" customHeight="false" outlineLevel="0" collapsed="false">
      <c r="A1694" s="1" t="s">
        <v>335</v>
      </c>
      <c r="B1694" s="1" t="s">
        <v>455</v>
      </c>
      <c r="C1694" s="1" t="s">
        <v>373</v>
      </c>
      <c r="D1694" s="1" t="n">
        <v>299.90183868322</v>
      </c>
      <c r="E1694" s="1" t="s">
        <v>456</v>
      </c>
      <c r="F1694" s="1" t="s">
        <v>334</v>
      </c>
      <c r="G1694" s="1" t="s">
        <v>360</v>
      </c>
      <c r="H1694" s="1" t="n">
        <v>26.7518386832206</v>
      </c>
      <c r="I1694" s="37" t="n">
        <v>43466</v>
      </c>
      <c r="J1694" s="1" t="n">
        <v>2019</v>
      </c>
      <c r="K1694" s="1" t="n">
        <v>1</v>
      </c>
      <c r="L1694" s="1" t="n">
        <v>28</v>
      </c>
      <c r="M1694" s="1" t="s">
        <v>336</v>
      </c>
      <c r="N1694" s="1" t="s">
        <v>361</v>
      </c>
    </row>
    <row r="1695" customFormat="false" ht="12.8" hidden="false" customHeight="false" outlineLevel="0" collapsed="false">
      <c r="A1695" s="1" t="s">
        <v>335</v>
      </c>
      <c r="B1695" s="1" t="s">
        <v>455</v>
      </c>
      <c r="C1695" s="1" t="s">
        <v>374</v>
      </c>
      <c r="D1695" s="1" t="n">
        <v>300.872477163093</v>
      </c>
      <c r="E1695" s="1" t="s">
        <v>456</v>
      </c>
      <c r="F1695" s="1" t="s">
        <v>334</v>
      </c>
      <c r="G1695" s="1" t="s">
        <v>360</v>
      </c>
      <c r="H1695" s="1" t="n">
        <v>27.7224771630928</v>
      </c>
      <c r="I1695" s="37" t="n">
        <v>43497</v>
      </c>
      <c r="J1695" s="1" t="n">
        <v>2019</v>
      </c>
      <c r="K1695" s="1" t="n">
        <v>2</v>
      </c>
      <c r="L1695" s="1" t="n">
        <v>28</v>
      </c>
      <c r="M1695" s="1" t="s">
        <v>336</v>
      </c>
      <c r="N1695" s="1" t="s">
        <v>361</v>
      </c>
    </row>
    <row r="1696" customFormat="false" ht="12.8" hidden="false" customHeight="false" outlineLevel="0" collapsed="false">
      <c r="A1696" s="1" t="s">
        <v>335</v>
      </c>
      <c r="B1696" s="1" t="s">
        <v>455</v>
      </c>
      <c r="C1696" s="1" t="s">
        <v>375</v>
      </c>
      <c r="D1696" s="1" t="n">
        <v>300.697545507231</v>
      </c>
      <c r="E1696" s="1" t="s">
        <v>456</v>
      </c>
      <c r="F1696" s="1" t="s">
        <v>334</v>
      </c>
      <c r="G1696" s="1" t="s">
        <v>360</v>
      </c>
      <c r="H1696" s="1" t="n">
        <v>27.5475455072306</v>
      </c>
      <c r="I1696" s="37" t="n">
        <v>43525</v>
      </c>
      <c r="J1696" s="1" t="n">
        <v>2019</v>
      </c>
      <c r="K1696" s="1" t="n">
        <v>3</v>
      </c>
      <c r="L1696" s="1" t="n">
        <v>28</v>
      </c>
      <c r="M1696" s="1" t="s">
        <v>336</v>
      </c>
      <c r="N1696" s="1" t="s">
        <v>361</v>
      </c>
    </row>
    <row r="1697" customFormat="false" ht="12.8" hidden="false" customHeight="false" outlineLevel="0" collapsed="false">
      <c r="A1697" s="1" t="s">
        <v>335</v>
      </c>
      <c r="B1697" s="1" t="s">
        <v>455</v>
      </c>
      <c r="C1697" s="1" t="s">
        <v>376</v>
      </c>
      <c r="D1697" s="1" t="n">
        <v>300.371677245647</v>
      </c>
      <c r="E1697" s="1" t="s">
        <v>456</v>
      </c>
      <c r="F1697" s="1" t="s">
        <v>334</v>
      </c>
      <c r="G1697" s="1" t="s">
        <v>360</v>
      </c>
      <c r="H1697" s="1" t="n">
        <v>27.2216772456467</v>
      </c>
      <c r="I1697" s="37" t="n">
        <v>43556</v>
      </c>
      <c r="J1697" s="1" t="n">
        <v>2019</v>
      </c>
      <c r="K1697" s="1" t="n">
        <v>4</v>
      </c>
      <c r="L1697" s="1" t="n">
        <v>28</v>
      </c>
      <c r="M1697" s="1" t="s">
        <v>336</v>
      </c>
      <c r="N1697" s="1" t="s">
        <v>361</v>
      </c>
    </row>
    <row r="1698" customFormat="false" ht="12.8" hidden="false" customHeight="false" outlineLevel="0" collapsed="false">
      <c r="A1698" s="1" t="s">
        <v>335</v>
      </c>
      <c r="B1698" s="1" t="s">
        <v>455</v>
      </c>
      <c r="C1698" s="1" t="s">
        <v>377</v>
      </c>
      <c r="D1698" s="1" t="n">
        <v>299.818243024667</v>
      </c>
      <c r="E1698" s="1" t="s">
        <v>456</v>
      </c>
      <c r="F1698" s="1" t="s">
        <v>334</v>
      </c>
      <c r="G1698" s="1" t="s">
        <v>360</v>
      </c>
      <c r="H1698" s="1" t="n">
        <v>26.668243024667</v>
      </c>
      <c r="I1698" s="37" t="n">
        <v>43586</v>
      </c>
      <c r="J1698" s="1" t="n">
        <v>2019</v>
      </c>
      <c r="K1698" s="1" t="n">
        <v>5</v>
      </c>
      <c r="L1698" s="1" t="n">
        <v>28</v>
      </c>
      <c r="M1698" s="1" t="s">
        <v>336</v>
      </c>
      <c r="N1698" s="1" t="s">
        <v>361</v>
      </c>
    </row>
    <row r="1699" customFormat="false" ht="12.8" hidden="false" customHeight="false" outlineLevel="0" collapsed="false">
      <c r="A1699" s="1" t="s">
        <v>335</v>
      </c>
      <c r="B1699" s="1" t="s">
        <v>455</v>
      </c>
      <c r="C1699" s="1" t="s">
        <v>378</v>
      </c>
      <c r="D1699" s="1" t="n">
        <v>298.218315004016</v>
      </c>
      <c r="E1699" s="1" t="s">
        <v>456</v>
      </c>
      <c r="F1699" s="1" t="s">
        <v>334</v>
      </c>
      <c r="G1699" s="1" t="s">
        <v>360</v>
      </c>
      <c r="H1699" s="1" t="n">
        <v>25.0683150040164</v>
      </c>
      <c r="I1699" s="37" t="n">
        <v>43617</v>
      </c>
      <c r="J1699" s="1" t="n">
        <v>2019</v>
      </c>
      <c r="K1699" s="1" t="n">
        <v>6</v>
      </c>
      <c r="L1699" s="1" t="n">
        <v>28</v>
      </c>
      <c r="M1699" s="1" t="s">
        <v>336</v>
      </c>
      <c r="N1699" s="1" t="s">
        <v>361</v>
      </c>
    </row>
    <row r="1700" customFormat="false" ht="12.8" hidden="false" customHeight="false" outlineLevel="0" collapsed="false">
      <c r="A1700" s="1" t="s">
        <v>335</v>
      </c>
      <c r="B1700" s="1" t="s">
        <v>455</v>
      </c>
      <c r="C1700" s="1" t="s">
        <v>379</v>
      </c>
      <c r="D1700" s="1" t="n">
        <v>297.335142352075</v>
      </c>
      <c r="E1700" s="1" t="s">
        <v>456</v>
      </c>
      <c r="F1700" s="1" t="s">
        <v>334</v>
      </c>
      <c r="G1700" s="1" t="s">
        <v>360</v>
      </c>
      <c r="H1700" s="1" t="n">
        <v>24.1851423520752</v>
      </c>
      <c r="I1700" s="37" t="n">
        <v>43647</v>
      </c>
      <c r="J1700" s="1" t="n">
        <v>2019</v>
      </c>
      <c r="K1700" s="1" t="n">
        <v>7</v>
      </c>
      <c r="L1700" s="1" t="n">
        <v>28</v>
      </c>
      <c r="M1700" s="1" t="s">
        <v>336</v>
      </c>
      <c r="N1700" s="1" t="s">
        <v>361</v>
      </c>
    </row>
    <row r="1701" customFormat="false" ht="12.8" hidden="false" customHeight="false" outlineLevel="0" collapsed="false">
      <c r="A1701" s="1" t="s">
        <v>335</v>
      </c>
      <c r="B1701" s="1" t="s">
        <v>455</v>
      </c>
      <c r="C1701" s="1" t="s">
        <v>380</v>
      </c>
      <c r="D1701" s="1" t="n">
        <v>297.218263236875</v>
      </c>
      <c r="E1701" s="1" t="s">
        <v>456</v>
      </c>
      <c r="F1701" s="1" t="s">
        <v>334</v>
      </c>
      <c r="G1701" s="1" t="s">
        <v>360</v>
      </c>
      <c r="H1701" s="1" t="n">
        <v>24.0682632368753</v>
      </c>
      <c r="I1701" s="37" t="n">
        <v>43678</v>
      </c>
      <c r="J1701" s="1" t="n">
        <v>2019</v>
      </c>
      <c r="K1701" s="1" t="n">
        <v>8</v>
      </c>
      <c r="L1701" s="1" t="n">
        <v>28</v>
      </c>
      <c r="M1701" s="1" t="s">
        <v>336</v>
      </c>
      <c r="N1701" s="1" t="s">
        <v>361</v>
      </c>
    </row>
    <row r="1702" customFormat="false" ht="12.8" hidden="false" customHeight="false" outlineLevel="0" collapsed="false">
      <c r="A1702" s="1" t="s">
        <v>335</v>
      </c>
      <c r="B1702" s="1" t="s">
        <v>455</v>
      </c>
      <c r="C1702" s="1" t="s">
        <v>381</v>
      </c>
      <c r="D1702" s="1" t="n">
        <v>297.967528028356</v>
      </c>
      <c r="E1702" s="1" t="s">
        <v>456</v>
      </c>
      <c r="F1702" s="1" t="s">
        <v>334</v>
      </c>
      <c r="G1702" s="1" t="s">
        <v>360</v>
      </c>
      <c r="H1702" s="1" t="n">
        <v>24.8175280283556</v>
      </c>
      <c r="I1702" s="37" t="n">
        <v>43709</v>
      </c>
      <c r="J1702" s="1" t="n">
        <v>2019</v>
      </c>
      <c r="K1702" s="1" t="n">
        <v>9</v>
      </c>
      <c r="L1702" s="1" t="n">
        <v>28</v>
      </c>
      <c r="M1702" s="1" t="s">
        <v>336</v>
      </c>
      <c r="N1702" s="1" t="s">
        <v>361</v>
      </c>
    </row>
    <row r="1703" customFormat="false" ht="12.8" hidden="false" customHeight="false" outlineLevel="0" collapsed="false">
      <c r="A1703" s="1" t="s">
        <v>335</v>
      </c>
      <c r="B1703" s="1" t="s">
        <v>455</v>
      </c>
      <c r="C1703" s="1" t="s">
        <v>382</v>
      </c>
      <c r="D1703" s="1" t="n">
        <v>298.832123867285</v>
      </c>
      <c r="E1703" s="1" t="s">
        <v>456</v>
      </c>
      <c r="F1703" s="1" t="s">
        <v>334</v>
      </c>
      <c r="G1703" s="1" t="s">
        <v>360</v>
      </c>
      <c r="H1703" s="1" t="n">
        <v>25.6821238672849</v>
      </c>
      <c r="I1703" s="37" t="n">
        <v>43739</v>
      </c>
      <c r="J1703" s="1" t="n">
        <v>2019</v>
      </c>
      <c r="K1703" s="1" t="n">
        <v>10</v>
      </c>
      <c r="L1703" s="1" t="n">
        <v>28</v>
      </c>
      <c r="M1703" s="1" t="s">
        <v>336</v>
      </c>
      <c r="N1703" s="1" t="s">
        <v>361</v>
      </c>
    </row>
    <row r="1704" customFormat="false" ht="12.8" hidden="false" customHeight="false" outlineLevel="0" collapsed="false">
      <c r="A1704" s="1" t="s">
        <v>335</v>
      </c>
      <c r="B1704" s="1" t="s">
        <v>455</v>
      </c>
      <c r="C1704" s="1" t="s">
        <v>383</v>
      </c>
      <c r="D1704" s="1" t="n">
        <v>299.505533338966</v>
      </c>
      <c r="E1704" s="1" t="s">
        <v>456</v>
      </c>
      <c r="F1704" s="1" t="s">
        <v>334</v>
      </c>
      <c r="G1704" s="1" t="s">
        <v>360</v>
      </c>
      <c r="H1704" s="1" t="n">
        <v>26.3555333389665</v>
      </c>
      <c r="I1704" s="37" t="n">
        <v>43770</v>
      </c>
      <c r="J1704" s="1" t="n">
        <v>2019</v>
      </c>
      <c r="K1704" s="1" t="n">
        <v>11</v>
      </c>
      <c r="L1704" s="1" t="n">
        <v>28</v>
      </c>
      <c r="M1704" s="1" t="s">
        <v>336</v>
      </c>
      <c r="N1704" s="1" t="s">
        <v>361</v>
      </c>
    </row>
    <row r="1705" customFormat="false" ht="12.8" hidden="false" customHeight="false" outlineLevel="0" collapsed="false">
      <c r="A1705" s="1" t="s">
        <v>335</v>
      </c>
      <c r="B1705" s="1" t="s">
        <v>455</v>
      </c>
      <c r="C1705" s="1" t="s">
        <v>384</v>
      </c>
      <c r="D1705" s="1" t="n">
        <v>299.952150885128</v>
      </c>
      <c r="E1705" s="1" t="s">
        <v>456</v>
      </c>
      <c r="F1705" s="1" t="s">
        <v>334</v>
      </c>
      <c r="G1705" s="1" t="s">
        <v>360</v>
      </c>
      <c r="H1705" s="1" t="n">
        <v>26.8021508851278</v>
      </c>
      <c r="I1705" s="37" t="n">
        <v>43800</v>
      </c>
      <c r="J1705" s="1" t="n">
        <v>2019</v>
      </c>
      <c r="K1705" s="1" t="n">
        <v>12</v>
      </c>
      <c r="L1705" s="1" t="n">
        <v>28</v>
      </c>
      <c r="M1705" s="1" t="s">
        <v>336</v>
      </c>
      <c r="N1705" s="1" t="s">
        <v>361</v>
      </c>
    </row>
    <row r="1706" customFormat="false" ht="12.8" hidden="false" customHeight="false" outlineLevel="0" collapsed="false">
      <c r="A1706" s="1" t="s">
        <v>335</v>
      </c>
      <c r="B1706" s="1" t="s">
        <v>455</v>
      </c>
      <c r="C1706" s="1" t="s">
        <v>385</v>
      </c>
      <c r="D1706" s="1" t="n">
        <v>300.370903211771</v>
      </c>
      <c r="E1706" s="1" t="s">
        <v>456</v>
      </c>
      <c r="F1706" s="1" t="s">
        <v>334</v>
      </c>
      <c r="G1706" s="1" t="s">
        <v>360</v>
      </c>
      <c r="H1706" s="1" t="n">
        <v>27.2209032117713</v>
      </c>
      <c r="I1706" s="37" t="n">
        <v>43831</v>
      </c>
      <c r="J1706" s="1" t="n">
        <v>2020</v>
      </c>
      <c r="K1706" s="1" t="n">
        <v>1</v>
      </c>
      <c r="L1706" s="1" t="n">
        <v>28</v>
      </c>
      <c r="M1706" s="1" t="s">
        <v>336</v>
      </c>
      <c r="N1706" s="1" t="s">
        <v>361</v>
      </c>
    </row>
    <row r="1707" customFormat="false" ht="12.8" hidden="false" customHeight="false" outlineLevel="0" collapsed="false">
      <c r="A1707" s="1" t="s">
        <v>335</v>
      </c>
      <c r="B1707" s="1" t="s">
        <v>455</v>
      </c>
      <c r="C1707" s="1" t="s">
        <v>386</v>
      </c>
      <c r="D1707" s="1" t="n">
        <v>300.507907207734</v>
      </c>
      <c r="E1707" s="1" t="s">
        <v>456</v>
      </c>
      <c r="F1707" s="1" t="s">
        <v>334</v>
      </c>
      <c r="G1707" s="1" t="s">
        <v>360</v>
      </c>
      <c r="H1707" s="1" t="n">
        <v>27.3579072077341</v>
      </c>
      <c r="I1707" s="37" t="n">
        <v>43862</v>
      </c>
      <c r="J1707" s="1" t="n">
        <v>2020</v>
      </c>
      <c r="K1707" s="1" t="n">
        <v>2</v>
      </c>
      <c r="L1707" s="1" t="n">
        <v>28</v>
      </c>
      <c r="M1707" s="1" t="s">
        <v>336</v>
      </c>
      <c r="N1707" s="1" t="s">
        <v>361</v>
      </c>
    </row>
    <row r="1708" customFormat="false" ht="12.8" hidden="false" customHeight="false" outlineLevel="0" collapsed="false">
      <c r="A1708" s="1" t="s">
        <v>335</v>
      </c>
      <c r="B1708" s="1" t="s">
        <v>455</v>
      </c>
      <c r="C1708" s="1" t="s">
        <v>387</v>
      </c>
      <c r="D1708" s="1" t="n">
        <v>300.498618801228</v>
      </c>
      <c r="E1708" s="1" t="s">
        <v>456</v>
      </c>
      <c r="F1708" s="1" t="s">
        <v>334</v>
      </c>
      <c r="G1708" s="1" t="s">
        <v>360</v>
      </c>
      <c r="H1708" s="1" t="n">
        <v>27.3486188012281</v>
      </c>
      <c r="I1708" s="37" t="n">
        <v>43891</v>
      </c>
      <c r="J1708" s="1" t="n">
        <v>2020</v>
      </c>
      <c r="K1708" s="1" t="n">
        <v>3</v>
      </c>
      <c r="L1708" s="1" t="n">
        <v>28</v>
      </c>
      <c r="M1708" s="1" t="s">
        <v>336</v>
      </c>
      <c r="N1708" s="1" t="s">
        <v>361</v>
      </c>
    </row>
    <row r="1709" customFormat="false" ht="12.8" hidden="false" customHeight="false" outlineLevel="0" collapsed="false">
      <c r="A1709" s="1" t="s">
        <v>335</v>
      </c>
      <c r="B1709" s="1" t="s">
        <v>455</v>
      </c>
      <c r="C1709" s="1" t="s">
        <v>388</v>
      </c>
      <c r="D1709" s="1" t="n">
        <v>299.935122139867</v>
      </c>
      <c r="E1709" s="1" t="s">
        <v>456</v>
      </c>
      <c r="F1709" s="1" t="s">
        <v>334</v>
      </c>
      <c r="G1709" s="1" t="s">
        <v>360</v>
      </c>
      <c r="H1709" s="1" t="n">
        <v>26.7851221398669</v>
      </c>
      <c r="I1709" s="37" t="n">
        <v>43922</v>
      </c>
      <c r="J1709" s="1" t="n">
        <v>2020</v>
      </c>
      <c r="K1709" s="1" t="n">
        <v>4</v>
      </c>
      <c r="L1709" s="1" t="n">
        <v>28</v>
      </c>
      <c r="M1709" s="1" t="s">
        <v>336</v>
      </c>
      <c r="N1709" s="1" t="s">
        <v>361</v>
      </c>
    </row>
    <row r="1710" customFormat="false" ht="12.8" hidden="false" customHeight="false" outlineLevel="0" collapsed="false">
      <c r="A1710" s="1" t="s">
        <v>335</v>
      </c>
      <c r="B1710" s="1" t="s">
        <v>455</v>
      </c>
      <c r="C1710" s="1" t="s">
        <v>389</v>
      </c>
      <c r="D1710" s="1" t="n">
        <v>298.943584745356</v>
      </c>
      <c r="E1710" s="1" t="s">
        <v>456</v>
      </c>
      <c r="F1710" s="1" t="s">
        <v>334</v>
      </c>
      <c r="G1710" s="1" t="s">
        <v>360</v>
      </c>
      <c r="H1710" s="1" t="n">
        <v>25.7935847453563</v>
      </c>
      <c r="I1710" s="37" t="n">
        <v>43952</v>
      </c>
      <c r="J1710" s="1" t="n">
        <v>2020</v>
      </c>
      <c r="K1710" s="1" t="n">
        <v>5</v>
      </c>
      <c r="L1710" s="1" t="n">
        <v>28</v>
      </c>
      <c r="M1710" s="1" t="s">
        <v>336</v>
      </c>
      <c r="N1710" s="1" t="s">
        <v>361</v>
      </c>
    </row>
    <row r="1711" customFormat="false" ht="12.8" hidden="false" customHeight="false" outlineLevel="0" collapsed="false">
      <c r="A1711" s="1" t="s">
        <v>335</v>
      </c>
      <c r="B1711" s="1" t="s">
        <v>455</v>
      </c>
      <c r="C1711" s="1" t="s">
        <v>390</v>
      </c>
      <c r="D1711" s="1" t="n">
        <v>297.855293116409</v>
      </c>
      <c r="E1711" s="1" t="s">
        <v>456</v>
      </c>
      <c r="F1711" s="1" t="s">
        <v>334</v>
      </c>
      <c r="G1711" s="1" t="s">
        <v>360</v>
      </c>
      <c r="H1711" s="1" t="n">
        <v>24.7052931164086</v>
      </c>
      <c r="I1711" s="37" t="n">
        <v>43983</v>
      </c>
      <c r="J1711" s="1" t="n">
        <v>2020</v>
      </c>
      <c r="K1711" s="1" t="n">
        <v>6</v>
      </c>
      <c r="L1711" s="1" t="n">
        <v>28</v>
      </c>
      <c r="M1711" s="1" t="s">
        <v>336</v>
      </c>
      <c r="N1711" s="1" t="s">
        <v>361</v>
      </c>
    </row>
    <row r="1712" customFormat="false" ht="12.8" hidden="false" customHeight="false" outlineLevel="0" collapsed="false">
      <c r="A1712" s="1" t="s">
        <v>335</v>
      </c>
      <c r="B1712" s="1" t="s">
        <v>455</v>
      </c>
      <c r="C1712" s="1" t="s">
        <v>391</v>
      </c>
      <c r="D1712" s="1" t="n">
        <v>297.058812258523</v>
      </c>
      <c r="E1712" s="1" t="s">
        <v>456</v>
      </c>
      <c r="F1712" s="1" t="s">
        <v>334</v>
      </c>
      <c r="G1712" s="1" t="s">
        <v>360</v>
      </c>
      <c r="H1712" s="1" t="n">
        <v>23.9088122585231</v>
      </c>
      <c r="I1712" s="37" t="n">
        <v>44013</v>
      </c>
      <c r="J1712" s="1" t="n">
        <v>2020</v>
      </c>
      <c r="K1712" s="1" t="n">
        <v>7</v>
      </c>
      <c r="L1712" s="1" t="n">
        <v>28</v>
      </c>
      <c r="M1712" s="1" t="s">
        <v>336</v>
      </c>
      <c r="N1712" s="1" t="s">
        <v>361</v>
      </c>
    </row>
    <row r="1713" customFormat="false" ht="12.8" hidden="false" customHeight="false" outlineLevel="0" collapsed="false">
      <c r="A1713" s="1" t="s">
        <v>335</v>
      </c>
      <c r="B1713" s="1" t="s">
        <v>455</v>
      </c>
      <c r="C1713" s="1" t="s">
        <v>392</v>
      </c>
      <c r="D1713" s="1" t="n">
        <v>296.889298839789</v>
      </c>
      <c r="E1713" s="1" t="s">
        <v>456</v>
      </c>
      <c r="F1713" s="1" t="s">
        <v>334</v>
      </c>
      <c r="G1713" s="1" t="s">
        <v>360</v>
      </c>
      <c r="H1713" s="1" t="n">
        <v>23.7392988397895</v>
      </c>
      <c r="I1713" s="37" t="n">
        <v>44044</v>
      </c>
      <c r="J1713" s="1" t="n">
        <v>2020</v>
      </c>
      <c r="K1713" s="1" t="n">
        <v>8</v>
      </c>
      <c r="L1713" s="1" t="n">
        <v>28</v>
      </c>
      <c r="M1713" s="1" t="s">
        <v>336</v>
      </c>
      <c r="N1713" s="1" t="s">
        <v>361</v>
      </c>
    </row>
    <row r="1714" customFormat="false" ht="12.8" hidden="false" customHeight="false" outlineLevel="0" collapsed="false">
      <c r="A1714" s="1" t="s">
        <v>335</v>
      </c>
      <c r="B1714" s="1" t="s">
        <v>455</v>
      </c>
      <c r="C1714" s="1" t="s">
        <v>393</v>
      </c>
      <c r="D1714" s="1" t="n">
        <v>297.42880045101</v>
      </c>
      <c r="E1714" s="1" t="s">
        <v>456</v>
      </c>
      <c r="F1714" s="1" t="s">
        <v>334</v>
      </c>
      <c r="G1714" s="1" t="s">
        <v>360</v>
      </c>
      <c r="H1714" s="1" t="n">
        <v>24.2788004510103</v>
      </c>
      <c r="I1714" s="37" t="n">
        <v>44075</v>
      </c>
      <c r="J1714" s="1" t="n">
        <v>2020</v>
      </c>
      <c r="K1714" s="1" t="n">
        <v>9</v>
      </c>
      <c r="L1714" s="1" t="n">
        <v>28</v>
      </c>
      <c r="M1714" s="1" t="s">
        <v>336</v>
      </c>
      <c r="N1714" s="1" t="s">
        <v>361</v>
      </c>
    </row>
    <row r="1715" customFormat="false" ht="12.8" hidden="false" customHeight="false" outlineLevel="0" collapsed="false">
      <c r="A1715" s="1" t="s">
        <v>335</v>
      </c>
      <c r="B1715" s="1" t="s">
        <v>455</v>
      </c>
      <c r="C1715" s="1" t="s">
        <v>394</v>
      </c>
      <c r="D1715" s="1" t="n">
        <v>298.967579795497</v>
      </c>
      <c r="E1715" s="1" t="s">
        <v>456</v>
      </c>
      <c r="F1715" s="1" t="s">
        <v>334</v>
      </c>
      <c r="G1715" s="1" t="s">
        <v>360</v>
      </c>
      <c r="H1715" s="1" t="n">
        <v>25.8175797954967</v>
      </c>
      <c r="I1715" s="37" t="n">
        <v>44105</v>
      </c>
      <c r="J1715" s="1" t="n">
        <v>2020</v>
      </c>
      <c r="K1715" s="1" t="n">
        <v>10</v>
      </c>
      <c r="L1715" s="1" t="n">
        <v>28</v>
      </c>
      <c r="M1715" s="1" t="s">
        <v>336</v>
      </c>
      <c r="N1715" s="1" t="s">
        <v>361</v>
      </c>
    </row>
    <row r="1716" customFormat="false" ht="12.8" hidden="false" customHeight="false" outlineLevel="0" collapsed="false">
      <c r="A1716" s="1" t="s">
        <v>335</v>
      </c>
      <c r="B1716" s="1" t="s">
        <v>455</v>
      </c>
      <c r="C1716" s="1" t="s">
        <v>395</v>
      </c>
      <c r="D1716" s="1" t="n">
        <v>299.171150704752</v>
      </c>
      <c r="E1716" s="1" t="s">
        <v>456</v>
      </c>
      <c r="F1716" s="1" t="s">
        <v>334</v>
      </c>
      <c r="G1716" s="1" t="s">
        <v>360</v>
      </c>
      <c r="H1716" s="1" t="n">
        <v>26.0211507047522</v>
      </c>
      <c r="I1716" s="37" t="n">
        <v>44136</v>
      </c>
      <c r="J1716" s="1" t="n">
        <v>2020</v>
      </c>
      <c r="K1716" s="1" t="n">
        <v>11</v>
      </c>
      <c r="L1716" s="1" t="n">
        <v>28</v>
      </c>
      <c r="M1716" s="1" t="s">
        <v>336</v>
      </c>
      <c r="N1716" s="1" t="s">
        <v>361</v>
      </c>
    </row>
    <row r="1717" customFormat="false" ht="12.8" hidden="false" customHeight="false" outlineLevel="0" collapsed="false">
      <c r="A1717" s="1" t="s">
        <v>335</v>
      </c>
      <c r="B1717" s="1" t="s">
        <v>455</v>
      </c>
      <c r="C1717" s="1" t="s">
        <v>396</v>
      </c>
      <c r="D1717" s="1" t="n">
        <v>299.489278627581</v>
      </c>
      <c r="E1717" s="1" t="s">
        <v>456</v>
      </c>
      <c r="F1717" s="1" t="s">
        <v>334</v>
      </c>
      <c r="G1717" s="1" t="s">
        <v>360</v>
      </c>
      <c r="H1717" s="1" t="n">
        <v>26.3392786275811</v>
      </c>
      <c r="I1717" s="37" t="n">
        <v>44166</v>
      </c>
      <c r="J1717" s="1" t="n">
        <v>2020</v>
      </c>
      <c r="K1717" s="1" t="n">
        <v>12</v>
      </c>
      <c r="L1717" s="1" t="n">
        <v>28</v>
      </c>
      <c r="M1717" s="1" t="s">
        <v>336</v>
      </c>
      <c r="N1717" s="1" t="s">
        <v>361</v>
      </c>
    </row>
    <row r="1718" customFormat="false" ht="12.8" hidden="false" customHeight="false" outlineLevel="0" collapsed="false">
      <c r="A1718" s="1" t="s">
        <v>335</v>
      </c>
      <c r="B1718" s="1" t="s">
        <v>455</v>
      </c>
      <c r="C1718" s="1" t="s">
        <v>397</v>
      </c>
      <c r="D1718" s="1" t="n">
        <v>301.323944091797</v>
      </c>
      <c r="E1718" s="1" t="s">
        <v>456</v>
      </c>
      <c r="F1718" s="1" t="s">
        <v>334</v>
      </c>
      <c r="G1718" s="1" t="s">
        <v>360</v>
      </c>
      <c r="H1718" s="1" t="n">
        <v>28.1739440917969</v>
      </c>
      <c r="I1718" s="37" t="n">
        <v>44212</v>
      </c>
      <c r="J1718" s="1" t="n">
        <v>2021</v>
      </c>
      <c r="K1718" s="1" t="n">
        <v>1</v>
      </c>
      <c r="L1718" s="1" t="n">
        <v>28</v>
      </c>
      <c r="M1718" s="1" t="s">
        <v>336</v>
      </c>
      <c r="N1718" s="1" t="s">
        <v>361</v>
      </c>
    </row>
    <row r="1719" customFormat="false" ht="12.8" hidden="false" customHeight="false" outlineLevel="0" collapsed="false">
      <c r="A1719" s="1" t="s">
        <v>335</v>
      </c>
      <c r="B1719" s="1" t="s">
        <v>455</v>
      </c>
      <c r="C1719" s="1" t="s">
        <v>398</v>
      </c>
      <c r="D1719" s="1" t="n">
        <v>299.365433207502</v>
      </c>
      <c r="E1719" s="1" t="s">
        <v>456</v>
      </c>
      <c r="F1719" s="1" t="s">
        <v>334</v>
      </c>
      <c r="G1719" s="1" t="s">
        <v>360</v>
      </c>
      <c r="H1719" s="1" t="n">
        <v>26.2154332075017</v>
      </c>
      <c r="I1719" s="37" t="n">
        <v>44197</v>
      </c>
      <c r="J1719" s="1" t="n">
        <v>2021</v>
      </c>
      <c r="K1719" s="1" t="n">
        <v>1</v>
      </c>
      <c r="L1719" s="1" t="n">
        <v>28</v>
      </c>
      <c r="M1719" s="1" t="s">
        <v>336</v>
      </c>
      <c r="N1719" s="1" t="s">
        <v>361</v>
      </c>
    </row>
    <row r="1720" customFormat="false" ht="12.8" hidden="false" customHeight="false" outlineLevel="0" collapsed="false">
      <c r="A1720" s="1" t="s">
        <v>335</v>
      </c>
      <c r="B1720" s="1" t="s">
        <v>455</v>
      </c>
      <c r="C1720" s="1" t="s">
        <v>399</v>
      </c>
      <c r="D1720" s="1" t="n">
        <v>300.631683349609</v>
      </c>
      <c r="E1720" s="1" t="s">
        <v>456</v>
      </c>
      <c r="F1720" s="1" t="s">
        <v>334</v>
      </c>
      <c r="G1720" s="1" t="s">
        <v>360</v>
      </c>
      <c r="H1720" s="1" t="n">
        <v>27.4816833496094</v>
      </c>
      <c r="I1720" s="37" t="n">
        <v>44242</v>
      </c>
      <c r="J1720" s="1" t="n">
        <v>2021</v>
      </c>
      <c r="K1720" s="1" t="n">
        <v>2</v>
      </c>
      <c r="L1720" s="1" t="n">
        <v>28</v>
      </c>
      <c r="M1720" s="1" t="s">
        <v>336</v>
      </c>
      <c r="N1720" s="1" t="s">
        <v>361</v>
      </c>
    </row>
    <row r="1721" customFormat="false" ht="12.8" hidden="false" customHeight="false" outlineLevel="0" collapsed="false">
      <c r="A1721" s="1" t="s">
        <v>335</v>
      </c>
      <c r="B1721" s="1" t="s">
        <v>455</v>
      </c>
      <c r="C1721" s="1" t="s">
        <v>400</v>
      </c>
      <c r="D1721" s="1" t="n">
        <v>300.148755489504</v>
      </c>
      <c r="E1721" s="1" t="s">
        <v>456</v>
      </c>
      <c r="F1721" s="1" t="s">
        <v>334</v>
      </c>
      <c r="G1721" s="1" t="s">
        <v>360</v>
      </c>
      <c r="H1721" s="1" t="n">
        <v>26.9987554895038</v>
      </c>
      <c r="I1721" s="37" t="n">
        <v>44228</v>
      </c>
      <c r="J1721" s="1" t="n">
        <v>2021</v>
      </c>
      <c r="K1721" s="1" t="n">
        <v>2</v>
      </c>
      <c r="L1721" s="1" t="n">
        <v>28</v>
      </c>
      <c r="M1721" s="1" t="s">
        <v>336</v>
      </c>
      <c r="N1721" s="1" t="s">
        <v>361</v>
      </c>
    </row>
    <row r="1722" customFormat="false" ht="12.8" hidden="false" customHeight="false" outlineLevel="0" collapsed="false">
      <c r="A1722" s="1" t="s">
        <v>335</v>
      </c>
      <c r="B1722" s="1" t="s">
        <v>455</v>
      </c>
      <c r="C1722" s="1" t="s">
        <v>401</v>
      </c>
      <c r="D1722" s="1" t="n">
        <v>300.536315917969</v>
      </c>
      <c r="E1722" s="1" t="s">
        <v>456</v>
      </c>
      <c r="F1722" s="1" t="s">
        <v>334</v>
      </c>
      <c r="G1722" s="1" t="s">
        <v>360</v>
      </c>
      <c r="H1722" s="1" t="n">
        <v>27.3863159179688</v>
      </c>
      <c r="I1722" s="37" t="n">
        <v>44271</v>
      </c>
      <c r="J1722" s="1" t="n">
        <v>2021</v>
      </c>
      <c r="K1722" s="1" t="n">
        <v>3</v>
      </c>
      <c r="L1722" s="1" t="n">
        <v>28</v>
      </c>
      <c r="M1722" s="1" t="s">
        <v>336</v>
      </c>
      <c r="N1722" s="1" t="s">
        <v>361</v>
      </c>
    </row>
    <row r="1723" customFormat="false" ht="12.8" hidden="false" customHeight="false" outlineLevel="0" collapsed="false">
      <c r="A1723" s="1" t="s">
        <v>335</v>
      </c>
      <c r="B1723" s="1" t="s">
        <v>455</v>
      </c>
      <c r="C1723" s="1" t="s">
        <v>402</v>
      </c>
      <c r="D1723" s="1"/>
      <c r="E1723" s="1" t="s">
        <v>456</v>
      </c>
      <c r="F1723" s="1" t="s">
        <v>334</v>
      </c>
      <c r="G1723" s="1" t="s">
        <v>360</v>
      </c>
      <c r="H1723" s="1"/>
      <c r="I1723" s="37" t="n">
        <v>44256</v>
      </c>
      <c r="J1723" s="1" t="n">
        <v>2021</v>
      </c>
      <c r="K1723" s="1" t="n">
        <v>3</v>
      </c>
      <c r="L1723" s="1" t="n">
        <v>28</v>
      </c>
      <c r="M1723" s="1" t="s">
        <v>336</v>
      </c>
      <c r="N1723" s="1" t="s">
        <v>361</v>
      </c>
    </row>
    <row r="1724" customFormat="false" ht="12.8" hidden="false" customHeight="false" outlineLevel="0" collapsed="false">
      <c r="A1724" s="1" t="s">
        <v>335</v>
      </c>
      <c r="B1724" s="1" t="s">
        <v>455</v>
      </c>
      <c r="C1724" s="1" t="s">
        <v>403</v>
      </c>
      <c r="D1724" s="1" t="n">
        <v>299.836791992188</v>
      </c>
      <c r="E1724" s="1" t="s">
        <v>456</v>
      </c>
      <c r="F1724" s="1" t="s">
        <v>334</v>
      </c>
      <c r="G1724" s="1" t="s">
        <v>360</v>
      </c>
      <c r="H1724" s="1" t="n">
        <v>26.6867919921875</v>
      </c>
      <c r="I1724" s="37" t="n">
        <v>44302</v>
      </c>
      <c r="J1724" s="1" t="n">
        <v>2021</v>
      </c>
      <c r="K1724" s="1" t="n">
        <v>4</v>
      </c>
      <c r="L1724" s="1" t="n">
        <v>28</v>
      </c>
      <c r="M1724" s="1" t="s">
        <v>336</v>
      </c>
      <c r="N1724" s="1" t="s">
        <v>361</v>
      </c>
    </row>
    <row r="1725" customFormat="false" ht="12.8" hidden="false" customHeight="false" outlineLevel="0" collapsed="false">
      <c r="A1725" s="1" t="s">
        <v>335</v>
      </c>
      <c r="B1725" s="1" t="s">
        <v>455</v>
      </c>
      <c r="C1725" s="1" t="s">
        <v>404</v>
      </c>
      <c r="D1725" s="1"/>
      <c r="E1725" s="1" t="s">
        <v>456</v>
      </c>
      <c r="F1725" s="1" t="s">
        <v>334</v>
      </c>
      <c r="G1725" s="1" t="s">
        <v>360</v>
      </c>
      <c r="H1725" s="1"/>
      <c r="I1725" s="37" t="n">
        <v>44287</v>
      </c>
      <c r="J1725" s="1" t="n">
        <v>2021</v>
      </c>
      <c r="K1725" s="1" t="n">
        <v>4</v>
      </c>
      <c r="L1725" s="1" t="n">
        <v>28</v>
      </c>
      <c r="M1725" s="1" t="s">
        <v>336</v>
      </c>
      <c r="N1725" s="1" t="s">
        <v>361</v>
      </c>
    </row>
    <row r="1726" customFormat="false" ht="12.8" hidden="false" customHeight="false" outlineLevel="0" collapsed="false">
      <c r="A1726" s="1" t="s">
        <v>335</v>
      </c>
      <c r="B1726" s="1" t="s">
        <v>455</v>
      </c>
      <c r="C1726" s="1" t="s">
        <v>405</v>
      </c>
      <c r="D1726" s="1" t="n">
        <v>298.829437255859</v>
      </c>
      <c r="E1726" s="1" t="s">
        <v>456</v>
      </c>
      <c r="F1726" s="1" t="s">
        <v>334</v>
      </c>
      <c r="G1726" s="1" t="s">
        <v>360</v>
      </c>
      <c r="H1726" s="1" t="n">
        <v>25.6794372558594</v>
      </c>
      <c r="I1726" s="37" t="n">
        <v>44332</v>
      </c>
      <c r="J1726" s="1" t="n">
        <v>2021</v>
      </c>
      <c r="K1726" s="1" t="n">
        <v>5</v>
      </c>
      <c r="L1726" s="1" t="n">
        <v>28</v>
      </c>
      <c r="M1726" s="1" t="s">
        <v>336</v>
      </c>
      <c r="N1726" s="1" t="s">
        <v>361</v>
      </c>
    </row>
    <row r="1727" customFormat="false" ht="12.8" hidden="false" customHeight="false" outlineLevel="0" collapsed="false">
      <c r="A1727" s="1" t="s">
        <v>335</v>
      </c>
      <c r="B1727" s="1" t="s">
        <v>455</v>
      </c>
      <c r="C1727" s="1" t="s">
        <v>406</v>
      </c>
      <c r="D1727" s="1" t="n">
        <v>297.971801757812</v>
      </c>
      <c r="E1727" s="1" t="s">
        <v>456</v>
      </c>
      <c r="F1727" s="1" t="s">
        <v>334</v>
      </c>
      <c r="G1727" s="1" t="s">
        <v>360</v>
      </c>
      <c r="H1727" s="1" t="n">
        <v>24.8218017578125</v>
      </c>
      <c r="I1727" s="37" t="n">
        <v>44363</v>
      </c>
      <c r="J1727" s="1" t="n">
        <v>2021</v>
      </c>
      <c r="K1727" s="1" t="n">
        <v>6</v>
      </c>
      <c r="L1727" s="1" t="n">
        <v>28</v>
      </c>
      <c r="M1727" s="1" t="s">
        <v>336</v>
      </c>
      <c r="N1727" s="1" t="s">
        <v>361</v>
      </c>
    </row>
    <row r="1728" customFormat="false" ht="12.8" hidden="false" customHeight="false" outlineLevel="0" collapsed="false">
      <c r="A1728" s="1" t="s">
        <v>335</v>
      </c>
      <c r="B1728" s="1" t="s">
        <v>455</v>
      </c>
      <c r="C1728" s="1" t="s">
        <v>407</v>
      </c>
      <c r="D1728" s="1" t="n">
        <v>297.272674560547</v>
      </c>
      <c r="E1728" s="1" t="s">
        <v>456</v>
      </c>
      <c r="F1728" s="1" t="s">
        <v>334</v>
      </c>
      <c r="G1728" s="1" t="s">
        <v>360</v>
      </c>
      <c r="H1728" s="1" t="n">
        <v>24.1226745605469</v>
      </c>
      <c r="I1728" s="37" t="n">
        <v>44393</v>
      </c>
      <c r="J1728" s="1" t="n">
        <v>2021</v>
      </c>
      <c r="K1728" s="1" t="n">
        <v>7</v>
      </c>
      <c r="L1728" s="1" t="n">
        <v>28</v>
      </c>
      <c r="M1728" s="1" t="s">
        <v>336</v>
      </c>
      <c r="N1728" s="1" t="s">
        <v>361</v>
      </c>
    </row>
    <row r="1729" customFormat="false" ht="12.8" hidden="false" customHeight="false" outlineLevel="0" collapsed="false">
      <c r="A1729" s="1" t="s">
        <v>335</v>
      </c>
      <c r="B1729" s="1" t="s">
        <v>455</v>
      </c>
      <c r="C1729" s="1" t="s">
        <v>408</v>
      </c>
      <c r="D1729" s="1" t="n">
        <v>297.248352050781</v>
      </c>
      <c r="E1729" s="1" t="s">
        <v>456</v>
      </c>
      <c r="F1729" s="1" t="s">
        <v>334</v>
      </c>
      <c r="G1729" s="1" t="s">
        <v>360</v>
      </c>
      <c r="H1729" s="1" t="n">
        <v>24.0983520507813</v>
      </c>
      <c r="I1729" s="37" t="n">
        <v>44424</v>
      </c>
      <c r="J1729" s="1" t="n">
        <v>2021</v>
      </c>
      <c r="K1729" s="1" t="n">
        <v>8</v>
      </c>
      <c r="L1729" s="1" t="n">
        <v>28</v>
      </c>
      <c r="M1729" s="1" t="s">
        <v>336</v>
      </c>
      <c r="N1729" s="1" t="s">
        <v>361</v>
      </c>
    </row>
    <row r="1730" customFormat="false" ht="12.8" hidden="false" customHeight="false" outlineLevel="0" collapsed="false">
      <c r="A1730" s="1" t="s">
        <v>335</v>
      </c>
      <c r="B1730" s="1" t="s">
        <v>455</v>
      </c>
      <c r="C1730" s="1" t="s">
        <v>409</v>
      </c>
      <c r="D1730" s="1" t="n">
        <v>297.675415039062</v>
      </c>
      <c r="E1730" s="1" t="s">
        <v>456</v>
      </c>
      <c r="F1730" s="1" t="s">
        <v>334</v>
      </c>
      <c r="G1730" s="1" t="s">
        <v>360</v>
      </c>
      <c r="H1730" s="1" t="n">
        <v>24.5254150390625</v>
      </c>
      <c r="I1730" s="37" t="n">
        <v>44455</v>
      </c>
      <c r="J1730" s="1" t="n">
        <v>2021</v>
      </c>
      <c r="K1730" s="1" t="n">
        <v>9</v>
      </c>
      <c r="L1730" s="1" t="n">
        <v>28</v>
      </c>
      <c r="M1730" s="1" t="s">
        <v>336</v>
      </c>
      <c r="N1730" s="1" t="s">
        <v>361</v>
      </c>
    </row>
    <row r="1731" customFormat="false" ht="12.8" hidden="false" customHeight="false" outlineLevel="0" collapsed="false">
      <c r="A1731" s="1" t="s">
        <v>335</v>
      </c>
      <c r="B1731" s="1" t="s">
        <v>455</v>
      </c>
      <c r="C1731" s="1" t="s">
        <v>410</v>
      </c>
      <c r="D1731" s="1" t="n">
        <v>299.798645019531</v>
      </c>
      <c r="E1731" s="1" t="s">
        <v>456</v>
      </c>
      <c r="F1731" s="1" t="s">
        <v>334</v>
      </c>
      <c r="G1731" s="1" t="s">
        <v>360</v>
      </c>
      <c r="H1731" s="1" t="n">
        <v>26.6486450195313</v>
      </c>
      <c r="I1731" s="37" t="n">
        <v>44485</v>
      </c>
      <c r="J1731" s="1" t="n">
        <v>2021</v>
      </c>
      <c r="K1731" s="1" t="n">
        <v>10</v>
      </c>
      <c r="L1731" s="1" t="n">
        <v>28</v>
      </c>
      <c r="M1731" s="1" t="s">
        <v>336</v>
      </c>
      <c r="N1731" s="1" t="s">
        <v>361</v>
      </c>
    </row>
    <row r="1732" customFormat="false" ht="12.8" hidden="false" customHeight="false" outlineLevel="0" collapsed="false">
      <c r="A1732" s="1" t="s">
        <v>335</v>
      </c>
      <c r="B1732" s="1" t="s">
        <v>455</v>
      </c>
      <c r="C1732" s="1" t="s">
        <v>411</v>
      </c>
      <c r="D1732" s="1" t="n">
        <v>299.816375732422</v>
      </c>
      <c r="E1732" s="1" t="s">
        <v>456</v>
      </c>
      <c r="F1732" s="1" t="s">
        <v>334</v>
      </c>
      <c r="G1732" s="1" t="s">
        <v>360</v>
      </c>
      <c r="H1732" s="1" t="n">
        <v>26.6663757324219</v>
      </c>
      <c r="I1732" s="37" t="n">
        <v>44516</v>
      </c>
      <c r="J1732" s="1" t="n">
        <v>2021</v>
      </c>
      <c r="K1732" s="1" t="n">
        <v>11</v>
      </c>
      <c r="L1732" s="1" t="n">
        <v>28</v>
      </c>
      <c r="M1732" s="1" t="s">
        <v>336</v>
      </c>
      <c r="N1732" s="1" t="s">
        <v>361</v>
      </c>
    </row>
    <row r="1733" customFormat="false" ht="12.8" hidden="false" customHeight="false" outlineLevel="0" collapsed="false">
      <c r="A1733" s="1" t="s">
        <v>335</v>
      </c>
      <c r="B1733" s="1" t="s">
        <v>455</v>
      </c>
      <c r="C1733" s="1" t="s">
        <v>412</v>
      </c>
      <c r="D1733" s="1" t="n">
        <v>301.681976318359</v>
      </c>
      <c r="E1733" s="1" t="s">
        <v>456</v>
      </c>
      <c r="F1733" s="1" t="s">
        <v>334</v>
      </c>
      <c r="G1733" s="1" t="s">
        <v>360</v>
      </c>
      <c r="H1733" s="1" t="n">
        <v>28.5319763183594</v>
      </c>
      <c r="I1733" s="37" t="n">
        <v>44546</v>
      </c>
      <c r="J1733" s="1" t="n">
        <v>2021</v>
      </c>
      <c r="K1733" s="1" t="n">
        <v>12</v>
      </c>
      <c r="L1733" s="1" t="n">
        <v>28</v>
      </c>
      <c r="M1733" s="1" t="s">
        <v>336</v>
      </c>
      <c r="N1733" s="1" t="s">
        <v>361</v>
      </c>
    </row>
    <row r="1734" customFormat="false" ht="12.8" hidden="false" customHeight="false" outlineLevel="0" collapsed="false">
      <c r="A1734" s="1" t="s">
        <v>335</v>
      </c>
      <c r="B1734" s="1" t="s">
        <v>455</v>
      </c>
      <c r="C1734" s="1" t="s">
        <v>397</v>
      </c>
      <c r="D1734" s="1" t="n">
        <v>301.570770263672</v>
      </c>
      <c r="E1734" s="1" t="s">
        <v>456</v>
      </c>
      <c r="F1734" s="1" t="s">
        <v>334</v>
      </c>
      <c r="G1734" s="1" t="s">
        <v>360</v>
      </c>
      <c r="H1734" s="1" t="n">
        <v>28.4207702636719</v>
      </c>
      <c r="I1734" s="37" t="n">
        <v>44212</v>
      </c>
      <c r="J1734" s="1" t="n">
        <v>2021</v>
      </c>
      <c r="K1734" s="1" t="n">
        <v>1</v>
      </c>
      <c r="L1734" s="1" t="n">
        <v>28</v>
      </c>
      <c r="M1734" s="1" t="s">
        <v>336</v>
      </c>
      <c r="N1734" s="1" t="s">
        <v>413</v>
      </c>
    </row>
    <row r="1735" customFormat="false" ht="12.8" hidden="false" customHeight="false" outlineLevel="0" collapsed="false">
      <c r="A1735" s="1" t="s">
        <v>335</v>
      </c>
      <c r="B1735" s="1" t="s">
        <v>455</v>
      </c>
      <c r="C1735" s="1" t="s">
        <v>398</v>
      </c>
      <c r="D1735" s="1" t="n">
        <v>299.365433207502</v>
      </c>
      <c r="E1735" s="1" t="s">
        <v>456</v>
      </c>
      <c r="F1735" s="1" t="s">
        <v>334</v>
      </c>
      <c r="G1735" s="1" t="s">
        <v>360</v>
      </c>
      <c r="H1735" s="1" t="n">
        <v>26.2154332075017</v>
      </c>
      <c r="I1735" s="37" t="n">
        <v>44197</v>
      </c>
      <c r="J1735" s="1" t="n">
        <v>2021</v>
      </c>
      <c r="K1735" s="1" t="n">
        <v>1</v>
      </c>
      <c r="L1735" s="1" t="n">
        <v>28</v>
      </c>
      <c r="M1735" s="1" t="s">
        <v>336</v>
      </c>
      <c r="N1735" s="1" t="s">
        <v>413</v>
      </c>
    </row>
    <row r="1736" customFormat="false" ht="12.8" hidden="false" customHeight="false" outlineLevel="0" collapsed="false">
      <c r="A1736" s="1" t="s">
        <v>335</v>
      </c>
      <c r="B1736" s="1" t="s">
        <v>455</v>
      </c>
      <c r="C1736" s="1" t="s">
        <v>399</v>
      </c>
      <c r="D1736" s="1" t="n">
        <v>299.95556640625</v>
      </c>
      <c r="E1736" s="1" t="s">
        <v>456</v>
      </c>
      <c r="F1736" s="1" t="s">
        <v>334</v>
      </c>
      <c r="G1736" s="1" t="s">
        <v>360</v>
      </c>
      <c r="H1736" s="1" t="n">
        <v>26.80556640625</v>
      </c>
      <c r="I1736" s="37" t="n">
        <v>44242</v>
      </c>
      <c r="J1736" s="1" t="n">
        <v>2021</v>
      </c>
      <c r="K1736" s="1" t="n">
        <v>2</v>
      </c>
      <c r="L1736" s="1" t="n">
        <v>28</v>
      </c>
      <c r="M1736" s="1" t="s">
        <v>336</v>
      </c>
      <c r="N1736" s="1" t="s">
        <v>413</v>
      </c>
    </row>
    <row r="1737" customFormat="false" ht="12.8" hidden="false" customHeight="false" outlineLevel="0" collapsed="false">
      <c r="A1737" s="1" t="s">
        <v>335</v>
      </c>
      <c r="B1737" s="1" t="s">
        <v>455</v>
      </c>
      <c r="C1737" s="1" t="s">
        <v>400</v>
      </c>
      <c r="D1737" s="1" t="n">
        <v>300.148755489504</v>
      </c>
      <c r="E1737" s="1" t="s">
        <v>456</v>
      </c>
      <c r="F1737" s="1" t="s">
        <v>334</v>
      </c>
      <c r="G1737" s="1" t="s">
        <v>360</v>
      </c>
      <c r="H1737" s="1" t="n">
        <v>26.9987554895038</v>
      </c>
      <c r="I1737" s="37" t="n">
        <v>44228</v>
      </c>
      <c r="J1737" s="1" t="n">
        <v>2021</v>
      </c>
      <c r="K1737" s="1" t="n">
        <v>2</v>
      </c>
      <c r="L1737" s="1" t="n">
        <v>28</v>
      </c>
      <c r="M1737" s="1" t="s">
        <v>336</v>
      </c>
      <c r="N1737" s="1" t="s">
        <v>413</v>
      </c>
    </row>
    <row r="1738" customFormat="false" ht="12.8" hidden="false" customHeight="false" outlineLevel="0" collapsed="false">
      <c r="A1738" s="1" t="s">
        <v>335</v>
      </c>
      <c r="B1738" s="1" t="s">
        <v>455</v>
      </c>
      <c r="C1738" s="1" t="s">
        <v>401</v>
      </c>
      <c r="D1738" s="1" t="n">
        <v>299.171966552734</v>
      </c>
      <c r="E1738" s="1" t="s">
        <v>456</v>
      </c>
      <c r="F1738" s="1" t="s">
        <v>334</v>
      </c>
      <c r="G1738" s="1" t="s">
        <v>360</v>
      </c>
      <c r="H1738" s="1" t="n">
        <v>26.0219665527344</v>
      </c>
      <c r="I1738" s="37" t="n">
        <v>44271</v>
      </c>
      <c r="J1738" s="1" t="n">
        <v>2021</v>
      </c>
      <c r="K1738" s="1" t="n">
        <v>3</v>
      </c>
      <c r="L1738" s="1" t="n">
        <v>28</v>
      </c>
      <c r="M1738" s="1" t="s">
        <v>336</v>
      </c>
      <c r="N1738" s="1" t="s">
        <v>413</v>
      </c>
    </row>
    <row r="1739" customFormat="false" ht="12.8" hidden="false" customHeight="false" outlineLevel="0" collapsed="false">
      <c r="A1739" s="1" t="s">
        <v>335</v>
      </c>
      <c r="B1739" s="1" t="s">
        <v>455</v>
      </c>
      <c r="C1739" s="1" t="s">
        <v>402</v>
      </c>
      <c r="D1739" s="1"/>
      <c r="E1739" s="1" t="s">
        <v>456</v>
      </c>
      <c r="F1739" s="1" t="s">
        <v>334</v>
      </c>
      <c r="G1739" s="1" t="s">
        <v>360</v>
      </c>
      <c r="H1739" s="1"/>
      <c r="I1739" s="37" t="n">
        <v>44256</v>
      </c>
      <c r="J1739" s="1" t="n">
        <v>2021</v>
      </c>
      <c r="K1739" s="1" t="n">
        <v>3</v>
      </c>
      <c r="L1739" s="1" t="n">
        <v>28</v>
      </c>
      <c r="M1739" s="1" t="s">
        <v>336</v>
      </c>
      <c r="N1739" s="1" t="s">
        <v>413</v>
      </c>
    </row>
    <row r="1740" customFormat="false" ht="12.8" hidden="false" customHeight="false" outlineLevel="0" collapsed="false">
      <c r="A1740" s="1" t="s">
        <v>335</v>
      </c>
      <c r="B1740" s="1" t="s">
        <v>455</v>
      </c>
      <c r="C1740" s="1" t="s">
        <v>403</v>
      </c>
      <c r="D1740" s="1" t="n">
        <v>298.949859619141</v>
      </c>
      <c r="E1740" s="1" t="s">
        <v>456</v>
      </c>
      <c r="F1740" s="1" t="s">
        <v>334</v>
      </c>
      <c r="G1740" s="1" t="s">
        <v>360</v>
      </c>
      <c r="H1740" s="1" t="n">
        <v>25.7998596191406</v>
      </c>
      <c r="I1740" s="37" t="n">
        <v>44302</v>
      </c>
      <c r="J1740" s="1" t="n">
        <v>2021</v>
      </c>
      <c r="K1740" s="1" t="n">
        <v>4</v>
      </c>
      <c r="L1740" s="1" t="n">
        <v>28</v>
      </c>
      <c r="M1740" s="1" t="s">
        <v>336</v>
      </c>
      <c r="N1740" s="1" t="s">
        <v>413</v>
      </c>
    </row>
    <row r="1741" customFormat="false" ht="12.8" hidden="false" customHeight="false" outlineLevel="0" collapsed="false">
      <c r="A1741" s="1" t="s">
        <v>335</v>
      </c>
      <c r="B1741" s="1" t="s">
        <v>455</v>
      </c>
      <c r="C1741" s="1" t="s">
        <v>404</v>
      </c>
      <c r="D1741" s="1"/>
      <c r="E1741" s="1" t="s">
        <v>456</v>
      </c>
      <c r="F1741" s="1" t="s">
        <v>334</v>
      </c>
      <c r="G1741" s="1" t="s">
        <v>360</v>
      </c>
      <c r="H1741" s="1"/>
      <c r="I1741" s="37" t="n">
        <v>44287</v>
      </c>
      <c r="J1741" s="1" t="n">
        <v>2021</v>
      </c>
      <c r="K1741" s="1" t="n">
        <v>4</v>
      </c>
      <c r="L1741" s="1" t="n">
        <v>28</v>
      </c>
      <c r="M1741" s="1" t="s">
        <v>336</v>
      </c>
      <c r="N1741" s="1" t="s">
        <v>413</v>
      </c>
    </row>
    <row r="1742" customFormat="false" ht="12.8" hidden="false" customHeight="false" outlineLevel="0" collapsed="false">
      <c r="A1742" s="1" t="s">
        <v>335</v>
      </c>
      <c r="B1742" s="1" t="s">
        <v>455</v>
      </c>
      <c r="C1742" s="1" t="s">
        <v>405</v>
      </c>
      <c r="D1742" s="1" t="n">
        <v>298.506408691406</v>
      </c>
      <c r="E1742" s="1" t="s">
        <v>456</v>
      </c>
      <c r="F1742" s="1" t="s">
        <v>334</v>
      </c>
      <c r="G1742" s="1" t="s">
        <v>360</v>
      </c>
      <c r="H1742" s="1" t="n">
        <v>25.3564086914063</v>
      </c>
      <c r="I1742" s="37" t="n">
        <v>44332</v>
      </c>
      <c r="J1742" s="1" t="n">
        <v>2021</v>
      </c>
      <c r="K1742" s="1" t="n">
        <v>5</v>
      </c>
      <c r="L1742" s="1" t="n">
        <v>28</v>
      </c>
      <c r="M1742" s="1" t="s">
        <v>336</v>
      </c>
      <c r="N1742" s="1" t="s">
        <v>413</v>
      </c>
    </row>
    <row r="1743" customFormat="false" ht="12.8" hidden="false" customHeight="false" outlineLevel="0" collapsed="false">
      <c r="A1743" s="1" t="s">
        <v>335</v>
      </c>
      <c r="B1743" s="1" t="s">
        <v>455</v>
      </c>
      <c r="C1743" s="1" t="s">
        <v>406</v>
      </c>
      <c r="D1743" s="1" t="n">
        <v>297.075256347656</v>
      </c>
      <c r="E1743" s="1" t="s">
        <v>456</v>
      </c>
      <c r="F1743" s="1" t="s">
        <v>334</v>
      </c>
      <c r="G1743" s="1" t="s">
        <v>360</v>
      </c>
      <c r="H1743" s="1" t="n">
        <v>23.9252563476563</v>
      </c>
      <c r="I1743" s="37" t="n">
        <v>44363</v>
      </c>
      <c r="J1743" s="1" t="n">
        <v>2021</v>
      </c>
      <c r="K1743" s="1" t="n">
        <v>6</v>
      </c>
      <c r="L1743" s="1" t="n">
        <v>28</v>
      </c>
      <c r="M1743" s="1" t="s">
        <v>336</v>
      </c>
      <c r="N1743" s="1" t="s">
        <v>413</v>
      </c>
    </row>
    <row r="1744" customFormat="false" ht="12.8" hidden="false" customHeight="false" outlineLevel="0" collapsed="false">
      <c r="A1744" s="1" t="s">
        <v>335</v>
      </c>
      <c r="B1744" s="1" t="s">
        <v>455</v>
      </c>
      <c r="C1744" s="1" t="s">
        <v>407</v>
      </c>
      <c r="D1744" s="1" t="n">
        <v>296.419860839844</v>
      </c>
      <c r="E1744" s="1" t="s">
        <v>456</v>
      </c>
      <c r="F1744" s="1" t="s">
        <v>334</v>
      </c>
      <c r="G1744" s="1" t="s">
        <v>360</v>
      </c>
      <c r="H1744" s="1" t="n">
        <v>23.2698608398438</v>
      </c>
      <c r="I1744" s="37" t="n">
        <v>44393</v>
      </c>
      <c r="J1744" s="1" t="n">
        <v>2021</v>
      </c>
      <c r="K1744" s="1" t="n">
        <v>7</v>
      </c>
      <c r="L1744" s="1" t="n">
        <v>28</v>
      </c>
      <c r="M1744" s="1" t="s">
        <v>336</v>
      </c>
      <c r="N1744" s="1" t="s">
        <v>413</v>
      </c>
    </row>
    <row r="1745" customFormat="false" ht="12.8" hidden="false" customHeight="false" outlineLevel="0" collapsed="false">
      <c r="A1745" s="1" t="s">
        <v>335</v>
      </c>
      <c r="B1745" s="1" t="s">
        <v>455</v>
      </c>
      <c r="C1745" s="1" t="s">
        <v>408</v>
      </c>
      <c r="D1745" s="1" t="n">
        <v>296.839416503906</v>
      </c>
      <c r="E1745" s="1" t="s">
        <v>456</v>
      </c>
      <c r="F1745" s="1" t="s">
        <v>334</v>
      </c>
      <c r="G1745" s="1" t="s">
        <v>360</v>
      </c>
      <c r="H1745" s="1" t="n">
        <v>23.6894165039063</v>
      </c>
      <c r="I1745" s="37" t="n">
        <v>44424</v>
      </c>
      <c r="J1745" s="1" t="n">
        <v>2021</v>
      </c>
      <c r="K1745" s="1" t="n">
        <v>8</v>
      </c>
      <c r="L1745" s="1" t="n">
        <v>28</v>
      </c>
      <c r="M1745" s="1" t="s">
        <v>336</v>
      </c>
      <c r="N1745" s="1" t="s">
        <v>413</v>
      </c>
    </row>
    <row r="1746" customFormat="false" ht="12.8" hidden="false" customHeight="false" outlineLevel="0" collapsed="false">
      <c r="A1746" s="1" t="s">
        <v>335</v>
      </c>
      <c r="B1746" s="1" t="s">
        <v>455</v>
      </c>
      <c r="C1746" s="1" t="s">
        <v>409</v>
      </c>
      <c r="D1746" s="1" t="n">
        <v>297.930267333984</v>
      </c>
      <c r="E1746" s="1" t="s">
        <v>456</v>
      </c>
      <c r="F1746" s="1" t="s">
        <v>334</v>
      </c>
      <c r="G1746" s="1" t="s">
        <v>360</v>
      </c>
      <c r="H1746" s="1" t="n">
        <v>24.7802673339844</v>
      </c>
      <c r="I1746" s="37" t="n">
        <v>44455</v>
      </c>
      <c r="J1746" s="1" t="n">
        <v>2021</v>
      </c>
      <c r="K1746" s="1" t="n">
        <v>9</v>
      </c>
      <c r="L1746" s="1" t="n">
        <v>28</v>
      </c>
      <c r="M1746" s="1" t="s">
        <v>336</v>
      </c>
      <c r="N1746" s="1" t="s">
        <v>413</v>
      </c>
    </row>
    <row r="1747" customFormat="false" ht="12.8" hidden="false" customHeight="false" outlineLevel="0" collapsed="false">
      <c r="A1747" s="1" t="s">
        <v>335</v>
      </c>
      <c r="B1747" s="1" t="s">
        <v>455</v>
      </c>
      <c r="C1747" s="1" t="s">
        <v>410</v>
      </c>
      <c r="D1747" s="1" t="n">
        <v>299.115203857422</v>
      </c>
      <c r="E1747" s="1" t="s">
        <v>456</v>
      </c>
      <c r="F1747" s="1" t="s">
        <v>334</v>
      </c>
      <c r="G1747" s="1" t="s">
        <v>360</v>
      </c>
      <c r="H1747" s="1" t="n">
        <v>25.9652038574219</v>
      </c>
      <c r="I1747" s="37" t="n">
        <v>44485</v>
      </c>
      <c r="J1747" s="1" t="n">
        <v>2021</v>
      </c>
      <c r="K1747" s="1" t="n">
        <v>10</v>
      </c>
      <c r="L1747" s="1" t="n">
        <v>28</v>
      </c>
      <c r="M1747" s="1" t="s">
        <v>336</v>
      </c>
      <c r="N1747" s="1" t="s">
        <v>413</v>
      </c>
    </row>
    <row r="1748" customFormat="false" ht="12.8" hidden="false" customHeight="false" outlineLevel="0" collapsed="false">
      <c r="A1748" s="1" t="s">
        <v>335</v>
      </c>
      <c r="B1748" s="1" t="s">
        <v>455</v>
      </c>
      <c r="C1748" s="1" t="s">
        <v>411</v>
      </c>
      <c r="D1748" s="1" t="n">
        <v>300.566619873047</v>
      </c>
      <c r="E1748" s="1" t="s">
        <v>456</v>
      </c>
      <c r="F1748" s="1" t="s">
        <v>334</v>
      </c>
      <c r="G1748" s="1" t="s">
        <v>360</v>
      </c>
      <c r="H1748" s="1" t="n">
        <v>27.4166198730469</v>
      </c>
      <c r="I1748" s="37" t="n">
        <v>44516</v>
      </c>
      <c r="J1748" s="1" t="n">
        <v>2021</v>
      </c>
      <c r="K1748" s="1" t="n">
        <v>11</v>
      </c>
      <c r="L1748" s="1" t="n">
        <v>28</v>
      </c>
      <c r="M1748" s="1" t="s">
        <v>336</v>
      </c>
      <c r="N1748" s="1" t="s">
        <v>413</v>
      </c>
    </row>
    <row r="1749" customFormat="false" ht="12.8" hidden="false" customHeight="false" outlineLevel="0" collapsed="false">
      <c r="A1749" s="1" t="s">
        <v>335</v>
      </c>
      <c r="B1749" s="1" t="s">
        <v>455</v>
      </c>
      <c r="C1749" s="1" t="s">
        <v>412</v>
      </c>
      <c r="D1749" s="1" t="n">
        <v>300.687133789062</v>
      </c>
      <c r="E1749" s="1" t="s">
        <v>456</v>
      </c>
      <c r="F1749" s="1" t="s">
        <v>334</v>
      </c>
      <c r="G1749" s="1" t="s">
        <v>360</v>
      </c>
      <c r="H1749" s="1" t="n">
        <v>27.5371337890625</v>
      </c>
      <c r="I1749" s="37" t="n">
        <v>44546</v>
      </c>
      <c r="J1749" s="1" t="n">
        <v>2021</v>
      </c>
      <c r="K1749" s="1" t="n">
        <v>12</v>
      </c>
      <c r="L1749" s="1" t="n">
        <v>28</v>
      </c>
      <c r="M1749" s="1" t="s">
        <v>336</v>
      </c>
      <c r="N1749" s="1" t="s">
        <v>413</v>
      </c>
    </row>
    <row r="1750" customFormat="false" ht="12.8" hidden="false" customHeight="false" outlineLevel="0" collapsed="false">
      <c r="A1750" s="1" t="s">
        <v>335</v>
      </c>
      <c r="B1750" s="1" t="s">
        <v>455</v>
      </c>
      <c r="C1750" s="1" t="s">
        <v>397</v>
      </c>
      <c r="D1750" s="1" t="n">
        <v>301.099670410156</v>
      </c>
      <c r="E1750" s="1" t="s">
        <v>456</v>
      </c>
      <c r="F1750" s="1" t="s">
        <v>334</v>
      </c>
      <c r="G1750" s="1" t="s">
        <v>360</v>
      </c>
      <c r="H1750" s="1" t="n">
        <v>27.9496704101563</v>
      </c>
      <c r="I1750" s="37" t="n">
        <v>44212</v>
      </c>
      <c r="J1750" s="1" t="n">
        <v>2021</v>
      </c>
      <c r="K1750" s="1" t="n">
        <v>1</v>
      </c>
      <c r="L1750" s="1" t="n">
        <v>28</v>
      </c>
      <c r="M1750" s="1" t="s">
        <v>336</v>
      </c>
      <c r="N1750" s="1" t="s">
        <v>414</v>
      </c>
    </row>
    <row r="1751" customFormat="false" ht="12.8" hidden="false" customHeight="false" outlineLevel="0" collapsed="false">
      <c r="A1751" s="1" t="s">
        <v>335</v>
      </c>
      <c r="B1751" s="1" t="s">
        <v>455</v>
      </c>
      <c r="C1751" s="1" t="s">
        <v>398</v>
      </c>
      <c r="D1751" s="1" t="n">
        <v>299.365433207502</v>
      </c>
      <c r="E1751" s="1" t="s">
        <v>456</v>
      </c>
      <c r="F1751" s="1" t="s">
        <v>334</v>
      </c>
      <c r="G1751" s="1" t="s">
        <v>360</v>
      </c>
      <c r="H1751" s="1" t="n">
        <v>26.2154332075017</v>
      </c>
      <c r="I1751" s="37" t="n">
        <v>44197</v>
      </c>
      <c r="J1751" s="1" t="n">
        <v>2021</v>
      </c>
      <c r="K1751" s="1" t="n">
        <v>1</v>
      </c>
      <c r="L1751" s="1" t="n">
        <v>28</v>
      </c>
      <c r="M1751" s="1" t="s">
        <v>336</v>
      </c>
      <c r="N1751" s="1" t="s">
        <v>414</v>
      </c>
    </row>
    <row r="1752" customFormat="false" ht="12.8" hidden="false" customHeight="false" outlineLevel="0" collapsed="false">
      <c r="A1752" s="1" t="s">
        <v>335</v>
      </c>
      <c r="B1752" s="1" t="s">
        <v>455</v>
      </c>
      <c r="C1752" s="1" t="s">
        <v>399</v>
      </c>
      <c r="D1752" s="1" t="n">
        <v>301.174713134766</v>
      </c>
      <c r="E1752" s="1" t="s">
        <v>456</v>
      </c>
      <c r="F1752" s="1" t="s">
        <v>334</v>
      </c>
      <c r="G1752" s="1" t="s">
        <v>360</v>
      </c>
      <c r="H1752" s="1" t="n">
        <v>28.0247131347657</v>
      </c>
      <c r="I1752" s="37" t="n">
        <v>44242</v>
      </c>
      <c r="J1752" s="1" t="n">
        <v>2021</v>
      </c>
      <c r="K1752" s="1" t="n">
        <v>2</v>
      </c>
      <c r="L1752" s="1" t="n">
        <v>28</v>
      </c>
      <c r="M1752" s="1" t="s">
        <v>336</v>
      </c>
      <c r="N1752" s="1" t="s">
        <v>414</v>
      </c>
    </row>
    <row r="1753" customFormat="false" ht="12.8" hidden="false" customHeight="false" outlineLevel="0" collapsed="false">
      <c r="A1753" s="1" t="s">
        <v>335</v>
      </c>
      <c r="B1753" s="1" t="s">
        <v>455</v>
      </c>
      <c r="C1753" s="1" t="s">
        <v>400</v>
      </c>
      <c r="D1753" s="1" t="n">
        <v>300.148755489504</v>
      </c>
      <c r="E1753" s="1" t="s">
        <v>456</v>
      </c>
      <c r="F1753" s="1" t="s">
        <v>334</v>
      </c>
      <c r="G1753" s="1" t="s">
        <v>360</v>
      </c>
      <c r="H1753" s="1" t="n">
        <v>26.9987554895038</v>
      </c>
      <c r="I1753" s="37" t="n">
        <v>44228</v>
      </c>
      <c r="J1753" s="1" t="n">
        <v>2021</v>
      </c>
      <c r="K1753" s="1" t="n">
        <v>2</v>
      </c>
      <c r="L1753" s="1" t="n">
        <v>28</v>
      </c>
      <c r="M1753" s="1" t="s">
        <v>336</v>
      </c>
      <c r="N1753" s="1" t="s">
        <v>414</v>
      </c>
    </row>
    <row r="1754" customFormat="false" ht="12.8" hidden="false" customHeight="false" outlineLevel="0" collapsed="false">
      <c r="A1754" s="1" t="s">
        <v>335</v>
      </c>
      <c r="B1754" s="1" t="s">
        <v>455</v>
      </c>
      <c r="C1754" s="1" t="s">
        <v>401</v>
      </c>
      <c r="D1754" s="1" t="n">
        <v>300.577667236328</v>
      </c>
      <c r="E1754" s="1" t="s">
        <v>456</v>
      </c>
      <c r="F1754" s="1" t="s">
        <v>334</v>
      </c>
      <c r="G1754" s="1" t="s">
        <v>360</v>
      </c>
      <c r="H1754" s="1" t="n">
        <v>27.4276672363281</v>
      </c>
      <c r="I1754" s="37" t="n">
        <v>44271</v>
      </c>
      <c r="J1754" s="1" t="n">
        <v>2021</v>
      </c>
      <c r="K1754" s="1" t="n">
        <v>3</v>
      </c>
      <c r="L1754" s="1" t="n">
        <v>28</v>
      </c>
      <c r="M1754" s="1" t="s">
        <v>336</v>
      </c>
      <c r="N1754" s="1" t="s">
        <v>414</v>
      </c>
    </row>
    <row r="1755" customFormat="false" ht="12.8" hidden="false" customHeight="false" outlineLevel="0" collapsed="false">
      <c r="A1755" s="1" t="s">
        <v>335</v>
      </c>
      <c r="B1755" s="1" t="s">
        <v>455</v>
      </c>
      <c r="C1755" s="1" t="s">
        <v>402</v>
      </c>
      <c r="D1755" s="1"/>
      <c r="E1755" s="1" t="s">
        <v>456</v>
      </c>
      <c r="F1755" s="1" t="s">
        <v>334</v>
      </c>
      <c r="G1755" s="1" t="s">
        <v>360</v>
      </c>
      <c r="H1755" s="1"/>
      <c r="I1755" s="37" t="n">
        <v>44256</v>
      </c>
      <c r="J1755" s="1" t="n">
        <v>2021</v>
      </c>
      <c r="K1755" s="1" t="n">
        <v>3</v>
      </c>
      <c r="L1755" s="1" t="n">
        <v>28</v>
      </c>
      <c r="M1755" s="1" t="s">
        <v>336</v>
      </c>
      <c r="N1755" s="1" t="s">
        <v>414</v>
      </c>
    </row>
    <row r="1756" customFormat="false" ht="12.8" hidden="false" customHeight="false" outlineLevel="0" collapsed="false">
      <c r="A1756" s="1" t="s">
        <v>335</v>
      </c>
      <c r="B1756" s="1" t="s">
        <v>455</v>
      </c>
      <c r="C1756" s="1" t="s">
        <v>403</v>
      </c>
      <c r="D1756" s="1" t="n">
        <v>299.301818847656</v>
      </c>
      <c r="E1756" s="1" t="s">
        <v>456</v>
      </c>
      <c r="F1756" s="1" t="s">
        <v>334</v>
      </c>
      <c r="G1756" s="1" t="s">
        <v>360</v>
      </c>
      <c r="H1756" s="1" t="n">
        <v>26.1518188476563</v>
      </c>
      <c r="I1756" s="37" t="n">
        <v>44302</v>
      </c>
      <c r="J1756" s="1" t="n">
        <v>2021</v>
      </c>
      <c r="K1756" s="1" t="n">
        <v>4</v>
      </c>
      <c r="L1756" s="1" t="n">
        <v>28</v>
      </c>
      <c r="M1756" s="1" t="s">
        <v>336</v>
      </c>
      <c r="N1756" s="1" t="s">
        <v>414</v>
      </c>
    </row>
    <row r="1757" customFormat="false" ht="12.8" hidden="false" customHeight="false" outlineLevel="0" collapsed="false">
      <c r="A1757" s="1" t="s">
        <v>335</v>
      </c>
      <c r="B1757" s="1" t="s">
        <v>455</v>
      </c>
      <c r="C1757" s="1" t="s">
        <v>404</v>
      </c>
      <c r="D1757" s="1"/>
      <c r="E1757" s="1" t="s">
        <v>456</v>
      </c>
      <c r="F1757" s="1" t="s">
        <v>334</v>
      </c>
      <c r="G1757" s="1" t="s">
        <v>360</v>
      </c>
      <c r="H1757" s="1"/>
      <c r="I1757" s="37" t="n">
        <v>44287</v>
      </c>
      <c r="J1757" s="1" t="n">
        <v>2021</v>
      </c>
      <c r="K1757" s="1" t="n">
        <v>4</v>
      </c>
      <c r="L1757" s="1" t="n">
        <v>28</v>
      </c>
      <c r="M1757" s="1" t="s">
        <v>336</v>
      </c>
      <c r="N1757" s="1" t="s">
        <v>414</v>
      </c>
    </row>
    <row r="1758" customFormat="false" ht="12.8" hidden="false" customHeight="false" outlineLevel="0" collapsed="false">
      <c r="A1758" s="1" t="s">
        <v>335</v>
      </c>
      <c r="B1758" s="1" t="s">
        <v>455</v>
      </c>
      <c r="C1758" s="1" t="s">
        <v>405</v>
      </c>
      <c r="D1758" s="1" t="n">
        <v>298.261413574219</v>
      </c>
      <c r="E1758" s="1" t="s">
        <v>456</v>
      </c>
      <c r="F1758" s="1" t="s">
        <v>334</v>
      </c>
      <c r="G1758" s="1" t="s">
        <v>360</v>
      </c>
      <c r="H1758" s="1" t="n">
        <v>25.1114135742188</v>
      </c>
      <c r="I1758" s="37" t="n">
        <v>44332</v>
      </c>
      <c r="J1758" s="1" t="n">
        <v>2021</v>
      </c>
      <c r="K1758" s="1" t="n">
        <v>5</v>
      </c>
      <c r="L1758" s="1" t="n">
        <v>28</v>
      </c>
      <c r="M1758" s="1" t="s">
        <v>336</v>
      </c>
      <c r="N1758" s="1" t="s">
        <v>414</v>
      </c>
    </row>
    <row r="1759" customFormat="false" ht="12.8" hidden="false" customHeight="false" outlineLevel="0" collapsed="false">
      <c r="A1759" s="1" t="s">
        <v>335</v>
      </c>
      <c r="B1759" s="1" t="s">
        <v>455</v>
      </c>
      <c r="C1759" s="1" t="s">
        <v>406</v>
      </c>
      <c r="D1759" s="1" t="n">
        <v>297.348693847656</v>
      </c>
      <c r="E1759" s="1" t="s">
        <v>456</v>
      </c>
      <c r="F1759" s="1" t="s">
        <v>334</v>
      </c>
      <c r="G1759" s="1" t="s">
        <v>360</v>
      </c>
      <c r="H1759" s="1" t="n">
        <v>24.1986938476563</v>
      </c>
      <c r="I1759" s="37" t="n">
        <v>44363</v>
      </c>
      <c r="J1759" s="1" t="n">
        <v>2021</v>
      </c>
      <c r="K1759" s="1" t="n">
        <v>6</v>
      </c>
      <c r="L1759" s="1" t="n">
        <v>28</v>
      </c>
      <c r="M1759" s="1" t="s">
        <v>336</v>
      </c>
      <c r="N1759" s="1" t="s">
        <v>414</v>
      </c>
    </row>
    <row r="1760" customFormat="false" ht="12.8" hidden="false" customHeight="false" outlineLevel="0" collapsed="false">
      <c r="A1760" s="1" t="s">
        <v>335</v>
      </c>
      <c r="B1760" s="1" t="s">
        <v>455</v>
      </c>
      <c r="C1760" s="1" t="s">
        <v>407</v>
      </c>
      <c r="D1760" s="1" t="n">
        <v>296.641296386719</v>
      </c>
      <c r="E1760" s="1" t="s">
        <v>456</v>
      </c>
      <c r="F1760" s="1" t="s">
        <v>334</v>
      </c>
      <c r="G1760" s="1" t="s">
        <v>360</v>
      </c>
      <c r="H1760" s="1" t="n">
        <v>23.4912963867188</v>
      </c>
      <c r="I1760" s="37" t="n">
        <v>44393</v>
      </c>
      <c r="J1760" s="1" t="n">
        <v>2021</v>
      </c>
      <c r="K1760" s="1" t="n">
        <v>7</v>
      </c>
      <c r="L1760" s="1" t="n">
        <v>28</v>
      </c>
      <c r="M1760" s="1" t="s">
        <v>336</v>
      </c>
      <c r="N1760" s="1" t="s">
        <v>414</v>
      </c>
    </row>
    <row r="1761" customFormat="false" ht="12.8" hidden="false" customHeight="false" outlineLevel="0" collapsed="false">
      <c r="A1761" s="1" t="s">
        <v>335</v>
      </c>
      <c r="B1761" s="1" t="s">
        <v>455</v>
      </c>
      <c r="C1761" s="1" t="s">
        <v>408</v>
      </c>
      <c r="D1761" s="1" t="n">
        <v>296.50146484375</v>
      </c>
      <c r="E1761" s="1" t="s">
        <v>456</v>
      </c>
      <c r="F1761" s="1" t="s">
        <v>334</v>
      </c>
      <c r="G1761" s="1" t="s">
        <v>360</v>
      </c>
      <c r="H1761" s="1" t="n">
        <v>23.35146484375</v>
      </c>
      <c r="I1761" s="37" t="n">
        <v>44424</v>
      </c>
      <c r="J1761" s="1" t="n">
        <v>2021</v>
      </c>
      <c r="K1761" s="1" t="n">
        <v>8</v>
      </c>
      <c r="L1761" s="1" t="n">
        <v>28</v>
      </c>
      <c r="M1761" s="1" t="s">
        <v>336</v>
      </c>
      <c r="N1761" s="1" t="s">
        <v>414</v>
      </c>
    </row>
    <row r="1762" customFormat="false" ht="12.8" hidden="false" customHeight="false" outlineLevel="0" collapsed="false">
      <c r="A1762" s="1" t="s">
        <v>335</v>
      </c>
      <c r="B1762" s="1" t="s">
        <v>455</v>
      </c>
      <c r="C1762" s="1" t="s">
        <v>409</v>
      </c>
      <c r="D1762" s="1" t="n">
        <v>297.860504150391</v>
      </c>
      <c r="E1762" s="1" t="s">
        <v>456</v>
      </c>
      <c r="F1762" s="1" t="s">
        <v>334</v>
      </c>
      <c r="G1762" s="1" t="s">
        <v>360</v>
      </c>
      <c r="H1762" s="1" t="n">
        <v>24.7105041503907</v>
      </c>
      <c r="I1762" s="37" t="n">
        <v>44455</v>
      </c>
      <c r="J1762" s="1" t="n">
        <v>2021</v>
      </c>
      <c r="K1762" s="1" t="n">
        <v>9</v>
      </c>
      <c r="L1762" s="1" t="n">
        <v>28</v>
      </c>
      <c r="M1762" s="1" t="s">
        <v>336</v>
      </c>
      <c r="N1762" s="1" t="s">
        <v>414</v>
      </c>
    </row>
    <row r="1763" customFormat="false" ht="12.8" hidden="false" customHeight="false" outlineLevel="0" collapsed="false">
      <c r="A1763" s="1" t="s">
        <v>335</v>
      </c>
      <c r="B1763" s="1" t="s">
        <v>455</v>
      </c>
      <c r="C1763" s="1" t="s">
        <v>410</v>
      </c>
      <c r="D1763" s="1" t="n">
        <v>298.845733642578</v>
      </c>
      <c r="E1763" s="1" t="s">
        <v>456</v>
      </c>
      <c r="F1763" s="1" t="s">
        <v>334</v>
      </c>
      <c r="G1763" s="1" t="s">
        <v>360</v>
      </c>
      <c r="H1763" s="1" t="n">
        <v>25.6957336425782</v>
      </c>
      <c r="I1763" s="37" t="n">
        <v>44485</v>
      </c>
      <c r="J1763" s="1" t="n">
        <v>2021</v>
      </c>
      <c r="K1763" s="1" t="n">
        <v>10</v>
      </c>
      <c r="L1763" s="1" t="n">
        <v>28</v>
      </c>
      <c r="M1763" s="1" t="s">
        <v>336</v>
      </c>
      <c r="N1763" s="1" t="s">
        <v>414</v>
      </c>
    </row>
    <row r="1764" customFormat="false" ht="12.8" hidden="false" customHeight="false" outlineLevel="0" collapsed="false">
      <c r="A1764" s="1" t="s">
        <v>335</v>
      </c>
      <c r="B1764" s="1" t="s">
        <v>455</v>
      </c>
      <c r="C1764" s="1" t="s">
        <v>411</v>
      </c>
      <c r="D1764" s="1" t="n">
        <v>300.998016357422</v>
      </c>
      <c r="E1764" s="1" t="s">
        <v>456</v>
      </c>
      <c r="F1764" s="1" t="s">
        <v>334</v>
      </c>
      <c r="G1764" s="1" t="s">
        <v>360</v>
      </c>
      <c r="H1764" s="1" t="n">
        <v>27.8480163574219</v>
      </c>
      <c r="I1764" s="37" t="n">
        <v>44516</v>
      </c>
      <c r="J1764" s="1" t="n">
        <v>2021</v>
      </c>
      <c r="K1764" s="1" t="n">
        <v>11</v>
      </c>
      <c r="L1764" s="1" t="n">
        <v>28</v>
      </c>
      <c r="M1764" s="1" t="s">
        <v>336</v>
      </c>
      <c r="N1764" s="1" t="s">
        <v>414</v>
      </c>
    </row>
    <row r="1765" customFormat="false" ht="12.8" hidden="false" customHeight="false" outlineLevel="0" collapsed="false">
      <c r="A1765" s="1" t="s">
        <v>335</v>
      </c>
      <c r="B1765" s="1" t="s">
        <v>455</v>
      </c>
      <c r="C1765" s="1" t="s">
        <v>412</v>
      </c>
      <c r="D1765" s="1" t="n">
        <v>302.789978027344</v>
      </c>
      <c r="E1765" s="1" t="s">
        <v>456</v>
      </c>
      <c r="F1765" s="1" t="s">
        <v>334</v>
      </c>
      <c r="G1765" s="1" t="s">
        <v>360</v>
      </c>
      <c r="H1765" s="1" t="n">
        <v>29.6399780273438</v>
      </c>
      <c r="I1765" s="37" t="n">
        <v>44546</v>
      </c>
      <c r="J1765" s="1" t="n">
        <v>2021</v>
      </c>
      <c r="K1765" s="1" t="n">
        <v>12</v>
      </c>
      <c r="L1765" s="1" t="n">
        <v>28</v>
      </c>
      <c r="M1765" s="1" t="s">
        <v>336</v>
      </c>
      <c r="N1765" s="1" t="s">
        <v>414</v>
      </c>
    </row>
    <row r="1766" customFormat="false" ht="12.8" hidden="false" customHeight="false" outlineLevel="0" collapsed="false">
      <c r="A1766" s="1" t="s">
        <v>338</v>
      </c>
      <c r="B1766" s="1" t="s">
        <v>339</v>
      </c>
      <c r="C1766" s="1" t="s">
        <v>358</v>
      </c>
      <c r="D1766" s="1" t="n">
        <v>296.067274864013</v>
      </c>
      <c r="E1766" s="1" t="s">
        <v>337</v>
      </c>
      <c r="F1766" s="1" t="s">
        <v>337</v>
      </c>
      <c r="G1766" s="1" t="s">
        <v>422</v>
      </c>
      <c r="H1766" s="1" t="n">
        <v>22.9172748640125</v>
      </c>
      <c r="I1766" s="37" t="n">
        <v>43101</v>
      </c>
      <c r="J1766" s="1" t="n">
        <v>2018</v>
      </c>
      <c r="K1766" s="1" t="n">
        <v>1</v>
      </c>
      <c r="L1766" s="1" t="n">
        <v>35</v>
      </c>
      <c r="M1766" s="1" t="s">
        <v>339</v>
      </c>
      <c r="N1766" s="1" t="s">
        <v>361</v>
      </c>
    </row>
    <row r="1767" customFormat="false" ht="12.8" hidden="false" customHeight="false" outlineLevel="0" collapsed="false">
      <c r="A1767" s="1" t="s">
        <v>338</v>
      </c>
      <c r="B1767" s="1" t="s">
        <v>339</v>
      </c>
      <c r="C1767" s="1" t="s">
        <v>362</v>
      </c>
      <c r="D1767" s="1" t="n">
        <v>295.314139903155</v>
      </c>
      <c r="E1767" s="1" t="s">
        <v>337</v>
      </c>
      <c r="F1767" s="1" t="s">
        <v>337</v>
      </c>
      <c r="G1767" s="1" t="s">
        <v>422</v>
      </c>
      <c r="H1767" s="1" t="n">
        <v>22.1641399031548</v>
      </c>
      <c r="I1767" s="37" t="n">
        <v>43132</v>
      </c>
      <c r="J1767" s="1" t="n">
        <v>2018</v>
      </c>
      <c r="K1767" s="1" t="n">
        <v>2</v>
      </c>
      <c r="L1767" s="1" t="n">
        <v>35</v>
      </c>
      <c r="M1767" s="1" t="s">
        <v>339</v>
      </c>
      <c r="N1767" s="1" t="s">
        <v>361</v>
      </c>
    </row>
    <row r="1768" customFormat="false" ht="12.8" hidden="false" customHeight="false" outlineLevel="0" collapsed="false">
      <c r="A1768" s="1" t="s">
        <v>338</v>
      </c>
      <c r="B1768" s="1" t="s">
        <v>339</v>
      </c>
      <c r="C1768" s="1" t="s">
        <v>363</v>
      </c>
      <c r="D1768" s="1" t="n">
        <v>296.575815120214</v>
      </c>
      <c r="E1768" s="1" t="s">
        <v>337</v>
      </c>
      <c r="F1768" s="1" t="s">
        <v>337</v>
      </c>
      <c r="G1768" s="1" t="s">
        <v>422</v>
      </c>
      <c r="H1768" s="1" t="n">
        <v>23.4258151202135</v>
      </c>
      <c r="I1768" s="37" t="n">
        <v>43160</v>
      </c>
      <c r="J1768" s="1" t="n">
        <v>2018</v>
      </c>
      <c r="K1768" s="1" t="n">
        <v>3</v>
      </c>
      <c r="L1768" s="1" t="n">
        <v>35</v>
      </c>
      <c r="M1768" s="1" t="s">
        <v>339</v>
      </c>
      <c r="N1768" s="1" t="s">
        <v>361</v>
      </c>
    </row>
    <row r="1769" customFormat="false" ht="12.8" hidden="false" customHeight="false" outlineLevel="0" collapsed="false">
      <c r="A1769" s="1" t="s">
        <v>338</v>
      </c>
      <c r="B1769" s="1" t="s">
        <v>339</v>
      </c>
      <c r="C1769" s="1" t="s">
        <v>364</v>
      </c>
      <c r="D1769" s="1" t="n">
        <v>293.956484485534</v>
      </c>
      <c r="E1769" s="1" t="s">
        <v>337</v>
      </c>
      <c r="F1769" s="1" t="s">
        <v>337</v>
      </c>
      <c r="G1769" s="1" t="s">
        <v>422</v>
      </c>
      <c r="H1769" s="1" t="n">
        <v>20.8064844855344</v>
      </c>
      <c r="I1769" s="37" t="n">
        <v>43191</v>
      </c>
      <c r="J1769" s="1" t="n">
        <v>2018</v>
      </c>
      <c r="K1769" s="1" t="n">
        <v>4</v>
      </c>
      <c r="L1769" s="1" t="n">
        <v>35</v>
      </c>
      <c r="M1769" s="1" t="s">
        <v>339</v>
      </c>
      <c r="N1769" s="1" t="s">
        <v>361</v>
      </c>
    </row>
    <row r="1770" customFormat="false" ht="12.8" hidden="false" customHeight="false" outlineLevel="0" collapsed="false">
      <c r="A1770" s="1" t="s">
        <v>338</v>
      </c>
      <c r="B1770" s="1" t="s">
        <v>339</v>
      </c>
      <c r="C1770" s="1" t="s">
        <v>365</v>
      </c>
      <c r="D1770" s="1" t="n">
        <v>291.910712952598</v>
      </c>
      <c r="E1770" s="1" t="s">
        <v>337</v>
      </c>
      <c r="F1770" s="1" t="s">
        <v>337</v>
      </c>
      <c r="G1770" s="1" t="s">
        <v>422</v>
      </c>
      <c r="H1770" s="1" t="n">
        <v>18.7607129525981</v>
      </c>
      <c r="I1770" s="37" t="n">
        <v>43221</v>
      </c>
      <c r="J1770" s="1" t="n">
        <v>2018</v>
      </c>
      <c r="K1770" s="1" t="n">
        <v>5</v>
      </c>
      <c r="L1770" s="1" t="n">
        <v>35</v>
      </c>
      <c r="M1770" s="1" t="s">
        <v>339</v>
      </c>
      <c r="N1770" s="1" t="s">
        <v>361</v>
      </c>
    </row>
    <row r="1771" customFormat="false" ht="12.8" hidden="false" customHeight="false" outlineLevel="0" collapsed="false">
      <c r="A1771" s="1" t="s">
        <v>338</v>
      </c>
      <c r="B1771" s="1" t="s">
        <v>339</v>
      </c>
      <c r="C1771" s="1" t="s">
        <v>366</v>
      </c>
      <c r="D1771" s="1" t="n">
        <v>291.229563142161</v>
      </c>
      <c r="E1771" s="1" t="s">
        <v>337</v>
      </c>
      <c r="F1771" s="1" t="s">
        <v>337</v>
      </c>
      <c r="G1771" s="1" t="s">
        <v>422</v>
      </c>
      <c r="H1771" s="1" t="n">
        <v>18.0795631421614</v>
      </c>
      <c r="I1771" s="37" t="n">
        <v>43252</v>
      </c>
      <c r="J1771" s="1" t="n">
        <v>2018</v>
      </c>
      <c r="K1771" s="1" t="n">
        <v>6</v>
      </c>
      <c r="L1771" s="1" t="n">
        <v>35</v>
      </c>
      <c r="M1771" s="1" t="s">
        <v>339</v>
      </c>
      <c r="N1771" s="1" t="s">
        <v>361</v>
      </c>
    </row>
    <row r="1772" customFormat="false" ht="12.8" hidden="false" customHeight="false" outlineLevel="0" collapsed="false">
      <c r="A1772" s="1" t="s">
        <v>338</v>
      </c>
      <c r="B1772" s="1" t="s">
        <v>339</v>
      </c>
      <c r="C1772" s="1" t="s">
        <v>367</v>
      </c>
      <c r="D1772" s="1" t="n">
        <v>290.929237998469</v>
      </c>
      <c r="E1772" s="1" t="s">
        <v>337</v>
      </c>
      <c r="F1772" s="1" t="s">
        <v>337</v>
      </c>
      <c r="G1772" s="1" t="s">
        <v>422</v>
      </c>
      <c r="H1772" s="1" t="n">
        <v>17.7792379984689</v>
      </c>
      <c r="I1772" s="37" t="n">
        <v>43282</v>
      </c>
      <c r="J1772" s="1" t="n">
        <v>2018</v>
      </c>
      <c r="K1772" s="1" t="n">
        <v>7</v>
      </c>
      <c r="L1772" s="1" t="n">
        <v>35</v>
      </c>
      <c r="M1772" s="1" t="s">
        <v>339</v>
      </c>
      <c r="N1772" s="1" t="s">
        <v>361</v>
      </c>
    </row>
    <row r="1773" customFormat="false" ht="12.8" hidden="false" customHeight="false" outlineLevel="0" collapsed="false">
      <c r="A1773" s="1" t="s">
        <v>338</v>
      </c>
      <c r="B1773" s="1" t="s">
        <v>339</v>
      </c>
      <c r="C1773" s="1" t="s">
        <v>368</v>
      </c>
      <c r="D1773" s="1" t="n">
        <v>290.070060396668</v>
      </c>
      <c r="E1773" s="1" t="s">
        <v>337</v>
      </c>
      <c r="F1773" s="1" t="s">
        <v>337</v>
      </c>
      <c r="G1773" s="1" t="s">
        <v>422</v>
      </c>
      <c r="H1773" s="1" t="n">
        <v>16.9200603966682</v>
      </c>
      <c r="I1773" s="37" t="n">
        <v>43313</v>
      </c>
      <c r="J1773" s="1" t="n">
        <v>2018</v>
      </c>
      <c r="K1773" s="1" t="n">
        <v>8</v>
      </c>
      <c r="L1773" s="1" t="n">
        <v>35</v>
      </c>
      <c r="M1773" s="1" t="s">
        <v>339</v>
      </c>
      <c r="N1773" s="1" t="s">
        <v>361</v>
      </c>
    </row>
    <row r="1774" customFormat="false" ht="12.8" hidden="false" customHeight="false" outlineLevel="0" collapsed="false">
      <c r="A1774" s="1" t="s">
        <v>338</v>
      </c>
      <c r="B1774" s="1" t="s">
        <v>339</v>
      </c>
      <c r="C1774" s="1" t="s">
        <v>369</v>
      </c>
      <c r="D1774" s="1" t="n">
        <v>292.07016393095</v>
      </c>
      <c r="E1774" s="1" t="s">
        <v>337</v>
      </c>
      <c r="F1774" s="1" t="s">
        <v>337</v>
      </c>
      <c r="G1774" s="1" t="s">
        <v>422</v>
      </c>
      <c r="H1774" s="1" t="n">
        <v>18.9201639309503</v>
      </c>
      <c r="I1774" s="37" t="n">
        <v>43344</v>
      </c>
      <c r="J1774" s="1" t="n">
        <v>2018</v>
      </c>
      <c r="K1774" s="1" t="n">
        <v>9</v>
      </c>
      <c r="L1774" s="1" t="n">
        <v>35</v>
      </c>
      <c r="M1774" s="1" t="s">
        <v>339</v>
      </c>
      <c r="N1774" s="1" t="s">
        <v>361</v>
      </c>
    </row>
    <row r="1775" customFormat="false" ht="12.8" hidden="false" customHeight="false" outlineLevel="0" collapsed="false">
      <c r="A1775" s="1" t="s">
        <v>338</v>
      </c>
      <c r="B1775" s="1" t="s">
        <v>339</v>
      </c>
      <c r="C1775" s="1" t="s">
        <v>370</v>
      </c>
      <c r="D1775" s="1" t="n">
        <v>293.147619085641</v>
      </c>
      <c r="E1775" s="1" t="s">
        <v>337</v>
      </c>
      <c r="F1775" s="1" t="s">
        <v>337</v>
      </c>
      <c r="G1775" s="1" t="s">
        <v>422</v>
      </c>
      <c r="H1775" s="1" t="n">
        <v>19.997619085641</v>
      </c>
      <c r="I1775" s="37" t="n">
        <v>43374</v>
      </c>
      <c r="J1775" s="1" t="n">
        <v>2018</v>
      </c>
      <c r="K1775" s="1" t="n">
        <v>10</v>
      </c>
      <c r="L1775" s="1" t="n">
        <v>35</v>
      </c>
      <c r="M1775" s="1" t="s">
        <v>339</v>
      </c>
      <c r="N1775" s="1" t="s">
        <v>361</v>
      </c>
    </row>
    <row r="1776" customFormat="false" ht="12.8" hidden="false" customHeight="false" outlineLevel="0" collapsed="false">
      <c r="A1776" s="1" t="s">
        <v>338</v>
      </c>
      <c r="B1776" s="1" t="s">
        <v>339</v>
      </c>
      <c r="C1776" s="1" t="s">
        <v>371</v>
      </c>
      <c r="D1776" s="1" t="n">
        <v>294.007570721317</v>
      </c>
      <c r="E1776" s="1" t="s">
        <v>337</v>
      </c>
      <c r="F1776" s="1" t="s">
        <v>337</v>
      </c>
      <c r="G1776" s="1" t="s">
        <v>422</v>
      </c>
      <c r="H1776" s="1" t="n">
        <v>20.8575707213172</v>
      </c>
      <c r="I1776" s="37" t="n">
        <v>43405</v>
      </c>
      <c r="J1776" s="1" t="n">
        <v>2018</v>
      </c>
      <c r="K1776" s="1" t="n">
        <v>11</v>
      </c>
      <c r="L1776" s="1" t="n">
        <v>35</v>
      </c>
      <c r="M1776" s="1" t="s">
        <v>339</v>
      </c>
      <c r="N1776" s="1" t="s">
        <v>361</v>
      </c>
    </row>
    <row r="1777" customFormat="false" ht="12.8" hidden="false" customHeight="false" outlineLevel="0" collapsed="false">
      <c r="A1777" s="1" t="s">
        <v>338</v>
      </c>
      <c r="B1777" s="1" t="s">
        <v>339</v>
      </c>
      <c r="C1777" s="1" t="s">
        <v>372</v>
      </c>
      <c r="D1777" s="1" t="n">
        <v>296.176413640457</v>
      </c>
      <c r="E1777" s="1" t="s">
        <v>337</v>
      </c>
      <c r="F1777" s="1" t="s">
        <v>337</v>
      </c>
      <c r="G1777" s="1" t="s">
        <v>422</v>
      </c>
      <c r="H1777" s="1" t="n">
        <v>23.0264136404575</v>
      </c>
      <c r="I1777" s="37" t="n">
        <v>43435</v>
      </c>
      <c r="J1777" s="1" t="n">
        <v>2018</v>
      </c>
      <c r="K1777" s="1" t="n">
        <v>12</v>
      </c>
      <c r="L1777" s="1" t="n">
        <v>35</v>
      </c>
      <c r="M1777" s="1" t="s">
        <v>339</v>
      </c>
      <c r="N1777" s="1" t="s">
        <v>361</v>
      </c>
    </row>
    <row r="1778" customFormat="false" ht="12.8" hidden="false" customHeight="false" outlineLevel="0" collapsed="false">
      <c r="A1778" s="1" t="s">
        <v>338</v>
      </c>
      <c r="B1778" s="1" t="s">
        <v>339</v>
      </c>
      <c r="C1778" s="1" t="s">
        <v>373</v>
      </c>
      <c r="D1778" s="1" t="n">
        <v>297.869999760043</v>
      </c>
      <c r="E1778" s="1" t="s">
        <v>337</v>
      </c>
      <c r="F1778" s="1" t="s">
        <v>337</v>
      </c>
      <c r="G1778" s="1" t="s">
        <v>422</v>
      </c>
      <c r="H1778" s="1" t="n">
        <v>24.7199997600431</v>
      </c>
      <c r="I1778" s="37" t="n">
        <v>43466</v>
      </c>
      <c r="J1778" s="1" t="n">
        <v>2019</v>
      </c>
      <c r="K1778" s="1" t="n">
        <v>1</v>
      </c>
      <c r="L1778" s="1" t="n">
        <v>35</v>
      </c>
      <c r="M1778" s="1" t="s">
        <v>339</v>
      </c>
      <c r="N1778" s="1" t="s">
        <v>361</v>
      </c>
    </row>
    <row r="1779" customFormat="false" ht="12.8" hidden="false" customHeight="false" outlineLevel="0" collapsed="false">
      <c r="A1779" s="1" t="s">
        <v>338</v>
      </c>
      <c r="B1779" s="1" t="s">
        <v>339</v>
      </c>
      <c r="C1779" s="1" t="s">
        <v>374</v>
      </c>
      <c r="D1779" s="1" t="n">
        <v>295.944203477809</v>
      </c>
      <c r="E1779" s="1" t="s">
        <v>337</v>
      </c>
      <c r="F1779" s="1" t="s">
        <v>337</v>
      </c>
      <c r="G1779" s="1" t="s">
        <v>422</v>
      </c>
      <c r="H1779" s="1" t="n">
        <v>22.7942034778086</v>
      </c>
      <c r="I1779" s="37" t="n">
        <v>43497</v>
      </c>
      <c r="J1779" s="1" t="n">
        <v>2019</v>
      </c>
      <c r="K1779" s="1" t="n">
        <v>2</v>
      </c>
      <c r="L1779" s="1" t="n">
        <v>35</v>
      </c>
      <c r="M1779" s="1" t="s">
        <v>339</v>
      </c>
      <c r="N1779" s="1" t="s">
        <v>361</v>
      </c>
    </row>
    <row r="1780" customFormat="false" ht="12.8" hidden="false" customHeight="false" outlineLevel="0" collapsed="false">
      <c r="A1780" s="1" t="s">
        <v>338</v>
      </c>
      <c r="B1780" s="1" t="s">
        <v>339</v>
      </c>
      <c r="C1780" s="1" t="s">
        <v>375</v>
      </c>
      <c r="D1780" s="1" t="n">
        <v>295.718959620039</v>
      </c>
      <c r="E1780" s="1" t="s">
        <v>337</v>
      </c>
      <c r="F1780" s="1" t="s">
        <v>337</v>
      </c>
      <c r="G1780" s="1" t="s">
        <v>422</v>
      </c>
      <c r="H1780" s="1" t="n">
        <v>22.5689596200393</v>
      </c>
      <c r="I1780" s="37" t="n">
        <v>43525</v>
      </c>
      <c r="J1780" s="1" t="n">
        <v>2019</v>
      </c>
      <c r="K1780" s="1" t="n">
        <v>3</v>
      </c>
      <c r="L1780" s="1" t="n">
        <v>35</v>
      </c>
      <c r="M1780" s="1" t="s">
        <v>339</v>
      </c>
      <c r="N1780" s="1" t="s">
        <v>361</v>
      </c>
    </row>
    <row r="1781" customFormat="false" ht="12.8" hidden="false" customHeight="false" outlineLevel="0" collapsed="false">
      <c r="A1781" s="1" t="s">
        <v>338</v>
      </c>
      <c r="B1781" s="1" t="s">
        <v>339</v>
      </c>
      <c r="C1781" s="1" t="s">
        <v>376</v>
      </c>
      <c r="D1781" s="1" t="n">
        <v>295.143852450546</v>
      </c>
      <c r="E1781" s="1" t="s">
        <v>337</v>
      </c>
      <c r="F1781" s="1" t="s">
        <v>337</v>
      </c>
      <c r="G1781" s="1" t="s">
        <v>422</v>
      </c>
      <c r="H1781" s="1" t="n">
        <v>21.9938524505456</v>
      </c>
      <c r="I1781" s="37" t="n">
        <v>43556</v>
      </c>
      <c r="J1781" s="1" t="n">
        <v>2019</v>
      </c>
      <c r="K1781" s="1" t="n">
        <v>4</v>
      </c>
      <c r="L1781" s="1" t="n">
        <v>35</v>
      </c>
      <c r="M1781" s="1" t="s">
        <v>339</v>
      </c>
      <c r="N1781" s="1" t="s">
        <v>361</v>
      </c>
    </row>
    <row r="1782" customFormat="false" ht="12.8" hidden="false" customHeight="false" outlineLevel="0" collapsed="false">
      <c r="A1782" s="1" t="s">
        <v>338</v>
      </c>
      <c r="B1782" s="1" t="s">
        <v>339</v>
      </c>
      <c r="C1782" s="1" t="s">
        <v>377</v>
      </c>
      <c r="D1782" s="1" t="n">
        <v>293.338805452888</v>
      </c>
      <c r="E1782" s="1" t="s">
        <v>337</v>
      </c>
      <c r="F1782" s="1" t="s">
        <v>337</v>
      </c>
      <c r="G1782" s="1" t="s">
        <v>422</v>
      </c>
      <c r="H1782" s="1" t="n">
        <v>20.1888054528885</v>
      </c>
      <c r="I1782" s="37" t="n">
        <v>43586</v>
      </c>
      <c r="J1782" s="1" t="n">
        <v>2019</v>
      </c>
      <c r="K1782" s="1" t="n">
        <v>5</v>
      </c>
      <c r="L1782" s="1" t="n">
        <v>35</v>
      </c>
      <c r="M1782" s="1" t="s">
        <v>339</v>
      </c>
      <c r="N1782" s="1" t="s">
        <v>361</v>
      </c>
    </row>
    <row r="1783" customFormat="false" ht="12.8" hidden="false" customHeight="false" outlineLevel="0" collapsed="false">
      <c r="A1783" s="1" t="s">
        <v>338</v>
      </c>
      <c r="B1783" s="1" t="s">
        <v>339</v>
      </c>
      <c r="C1783" s="1" t="s">
        <v>378</v>
      </c>
      <c r="D1783" s="1" t="n">
        <v>291.676180688323</v>
      </c>
      <c r="E1783" s="1" t="s">
        <v>337</v>
      </c>
      <c r="F1783" s="1" t="s">
        <v>337</v>
      </c>
      <c r="G1783" s="1" t="s">
        <v>422</v>
      </c>
      <c r="H1783" s="1" t="n">
        <v>18.5261806883227</v>
      </c>
      <c r="I1783" s="37" t="n">
        <v>43617</v>
      </c>
      <c r="J1783" s="1" t="n">
        <v>2019</v>
      </c>
      <c r="K1783" s="1" t="n">
        <v>6</v>
      </c>
      <c r="L1783" s="1" t="n">
        <v>35</v>
      </c>
      <c r="M1783" s="1" t="s">
        <v>339</v>
      </c>
      <c r="N1783" s="1" t="s">
        <v>361</v>
      </c>
    </row>
    <row r="1784" customFormat="false" ht="12.8" hidden="false" customHeight="false" outlineLevel="0" collapsed="false">
      <c r="A1784" s="1" t="s">
        <v>338</v>
      </c>
      <c r="B1784" s="1" t="s">
        <v>339</v>
      </c>
      <c r="C1784" s="1" t="s">
        <v>379</v>
      </c>
      <c r="D1784" s="1" t="n">
        <v>289.736451796329</v>
      </c>
      <c r="E1784" s="1" t="s">
        <v>337</v>
      </c>
      <c r="F1784" s="1" t="s">
        <v>337</v>
      </c>
      <c r="G1784" s="1" t="s">
        <v>422</v>
      </c>
      <c r="H1784" s="1" t="n">
        <v>16.5864517963294</v>
      </c>
      <c r="I1784" s="37" t="n">
        <v>43647</v>
      </c>
      <c r="J1784" s="1" t="n">
        <v>2019</v>
      </c>
      <c r="K1784" s="1" t="n">
        <v>7</v>
      </c>
      <c r="L1784" s="1" t="n">
        <v>35</v>
      </c>
      <c r="M1784" s="1" t="s">
        <v>339</v>
      </c>
      <c r="N1784" s="1" t="s">
        <v>361</v>
      </c>
    </row>
    <row r="1785" customFormat="false" ht="12.8" hidden="false" customHeight="false" outlineLevel="0" collapsed="false">
      <c r="A1785" s="1" t="s">
        <v>338</v>
      </c>
      <c r="B1785" s="1" t="s">
        <v>339</v>
      </c>
      <c r="C1785" s="1" t="s">
        <v>380</v>
      </c>
      <c r="D1785" s="1" t="n">
        <v>290.435404385902</v>
      </c>
      <c r="E1785" s="1" t="s">
        <v>337</v>
      </c>
      <c r="F1785" s="1" t="s">
        <v>337</v>
      </c>
      <c r="G1785" s="1" t="s">
        <v>422</v>
      </c>
      <c r="H1785" s="1" t="n">
        <v>17.2854043859024</v>
      </c>
      <c r="I1785" s="37" t="n">
        <v>43678</v>
      </c>
      <c r="J1785" s="1" t="n">
        <v>2019</v>
      </c>
      <c r="K1785" s="1" t="n">
        <v>8</v>
      </c>
      <c r="L1785" s="1" t="n">
        <v>35</v>
      </c>
      <c r="M1785" s="1" t="s">
        <v>339</v>
      </c>
      <c r="N1785" s="1" t="s">
        <v>361</v>
      </c>
    </row>
    <row r="1786" customFormat="false" ht="12.8" hidden="false" customHeight="false" outlineLevel="0" collapsed="false">
      <c r="A1786" s="1" t="s">
        <v>338</v>
      </c>
      <c r="B1786" s="1" t="s">
        <v>339</v>
      </c>
      <c r="C1786" s="1" t="s">
        <v>381</v>
      </c>
      <c r="D1786" s="1" t="n">
        <v>292.767568452772</v>
      </c>
      <c r="E1786" s="1" t="s">
        <v>337</v>
      </c>
      <c r="F1786" s="1" t="s">
        <v>337</v>
      </c>
      <c r="G1786" s="1" t="s">
        <v>422</v>
      </c>
      <c r="H1786" s="1" t="n">
        <v>19.6175684527723</v>
      </c>
      <c r="I1786" s="37" t="n">
        <v>43709</v>
      </c>
      <c r="J1786" s="1" t="n">
        <v>2019</v>
      </c>
      <c r="K1786" s="1" t="n">
        <v>9</v>
      </c>
      <c r="L1786" s="1" t="n">
        <v>35</v>
      </c>
      <c r="M1786" s="1" t="s">
        <v>339</v>
      </c>
      <c r="N1786" s="1" t="s">
        <v>361</v>
      </c>
    </row>
    <row r="1787" customFormat="false" ht="12.8" hidden="false" customHeight="false" outlineLevel="0" collapsed="false">
      <c r="A1787" s="1" t="s">
        <v>338</v>
      </c>
      <c r="B1787" s="1" t="s">
        <v>339</v>
      </c>
      <c r="C1787" s="1" t="s">
        <v>382</v>
      </c>
      <c r="D1787" s="1" t="n">
        <v>294.831916798721</v>
      </c>
      <c r="E1787" s="1" t="s">
        <v>337</v>
      </c>
      <c r="F1787" s="1" t="s">
        <v>337</v>
      </c>
      <c r="G1787" s="1" t="s">
        <v>422</v>
      </c>
      <c r="H1787" s="1" t="n">
        <v>21.6819167987206</v>
      </c>
      <c r="I1787" s="37" t="n">
        <v>43739</v>
      </c>
      <c r="J1787" s="1" t="n">
        <v>2019</v>
      </c>
      <c r="K1787" s="1" t="n">
        <v>10</v>
      </c>
      <c r="L1787" s="1" t="n">
        <v>35</v>
      </c>
      <c r="M1787" s="1" t="s">
        <v>339</v>
      </c>
      <c r="N1787" s="1" t="s">
        <v>361</v>
      </c>
    </row>
    <row r="1788" customFormat="false" ht="12.8" hidden="false" customHeight="false" outlineLevel="0" collapsed="false">
      <c r="A1788" s="1" t="s">
        <v>338</v>
      </c>
      <c r="B1788" s="1" t="s">
        <v>339</v>
      </c>
      <c r="C1788" s="1" t="s">
        <v>383</v>
      </c>
      <c r="D1788" s="1" t="n">
        <v>293.927071198266</v>
      </c>
      <c r="E1788" s="1" t="s">
        <v>337</v>
      </c>
      <c r="F1788" s="1" t="s">
        <v>337</v>
      </c>
      <c r="G1788" s="1" t="s">
        <v>422</v>
      </c>
      <c r="H1788" s="1" t="n">
        <v>20.7770711982656</v>
      </c>
      <c r="I1788" s="37" t="n">
        <v>43770</v>
      </c>
      <c r="J1788" s="1" t="n">
        <v>2019</v>
      </c>
      <c r="K1788" s="1" t="n">
        <v>11</v>
      </c>
      <c r="L1788" s="1" t="n">
        <v>35</v>
      </c>
      <c r="M1788" s="1" t="s">
        <v>339</v>
      </c>
      <c r="N1788" s="1" t="s">
        <v>361</v>
      </c>
    </row>
    <row r="1789" customFormat="false" ht="12.8" hidden="false" customHeight="false" outlineLevel="0" collapsed="false">
      <c r="A1789" s="1" t="s">
        <v>338</v>
      </c>
      <c r="B1789" s="1" t="s">
        <v>339</v>
      </c>
      <c r="C1789" s="1" t="s">
        <v>384</v>
      </c>
      <c r="D1789" s="1" t="n">
        <v>295.062578893618</v>
      </c>
      <c r="E1789" s="1" t="s">
        <v>337</v>
      </c>
      <c r="F1789" s="1" t="s">
        <v>337</v>
      </c>
      <c r="G1789" s="1" t="s">
        <v>422</v>
      </c>
      <c r="H1789" s="1" t="n">
        <v>21.9125788936185</v>
      </c>
      <c r="I1789" s="37" t="n">
        <v>43800</v>
      </c>
      <c r="J1789" s="1" t="n">
        <v>2019</v>
      </c>
      <c r="K1789" s="1" t="n">
        <v>12</v>
      </c>
      <c r="L1789" s="1" t="n">
        <v>35</v>
      </c>
      <c r="M1789" s="1" t="s">
        <v>339</v>
      </c>
      <c r="N1789" s="1" t="s">
        <v>361</v>
      </c>
    </row>
    <row r="1790" customFormat="false" ht="12.8" hidden="false" customHeight="false" outlineLevel="0" collapsed="false">
      <c r="A1790" s="1" t="s">
        <v>338</v>
      </c>
      <c r="B1790" s="1" t="s">
        <v>339</v>
      </c>
      <c r="C1790" s="1" t="s">
        <v>385</v>
      </c>
      <c r="D1790" s="1" t="n">
        <v>295.745276771806</v>
      </c>
      <c r="E1790" s="1" t="s">
        <v>337</v>
      </c>
      <c r="F1790" s="1" t="s">
        <v>337</v>
      </c>
      <c r="G1790" s="1" t="s">
        <v>422</v>
      </c>
      <c r="H1790" s="1" t="n">
        <v>22.5952767718061</v>
      </c>
      <c r="I1790" s="37" t="n">
        <v>43831</v>
      </c>
      <c r="J1790" s="1" t="n">
        <v>2020</v>
      </c>
      <c r="K1790" s="1" t="n">
        <v>1</v>
      </c>
      <c r="L1790" s="1" t="n">
        <v>35</v>
      </c>
      <c r="M1790" s="1" t="s">
        <v>339</v>
      </c>
      <c r="N1790" s="1" t="s">
        <v>361</v>
      </c>
    </row>
    <row r="1791" customFormat="false" ht="12.8" hidden="false" customHeight="false" outlineLevel="0" collapsed="false">
      <c r="A1791" s="1" t="s">
        <v>338</v>
      </c>
      <c r="B1791" s="1" t="s">
        <v>339</v>
      </c>
      <c r="C1791" s="1" t="s">
        <v>386</v>
      </c>
      <c r="D1791" s="1" t="n">
        <v>294.803277545327</v>
      </c>
      <c r="E1791" s="1" t="s">
        <v>337</v>
      </c>
      <c r="F1791" s="1" t="s">
        <v>337</v>
      </c>
      <c r="G1791" s="1" t="s">
        <v>422</v>
      </c>
      <c r="H1791" s="1" t="n">
        <v>21.6532775453273</v>
      </c>
      <c r="I1791" s="37" t="n">
        <v>43862</v>
      </c>
      <c r="J1791" s="1" t="n">
        <v>2020</v>
      </c>
      <c r="K1791" s="1" t="n">
        <v>2</v>
      </c>
      <c r="L1791" s="1" t="n">
        <v>35</v>
      </c>
      <c r="M1791" s="1" t="s">
        <v>339</v>
      </c>
      <c r="N1791" s="1" t="s">
        <v>361</v>
      </c>
    </row>
    <row r="1792" customFormat="false" ht="12.8" hidden="false" customHeight="false" outlineLevel="0" collapsed="false">
      <c r="A1792" s="1" t="s">
        <v>338</v>
      </c>
      <c r="B1792" s="1" t="s">
        <v>339</v>
      </c>
      <c r="C1792" s="1" t="s">
        <v>387</v>
      </c>
      <c r="D1792" s="1" t="n">
        <v>294.110517226758</v>
      </c>
      <c r="E1792" s="1" t="s">
        <v>337</v>
      </c>
      <c r="F1792" s="1" t="s">
        <v>337</v>
      </c>
      <c r="G1792" s="1" t="s">
        <v>422</v>
      </c>
      <c r="H1792" s="1" t="n">
        <v>20.9605172267582</v>
      </c>
      <c r="I1792" s="37" t="n">
        <v>43891</v>
      </c>
      <c r="J1792" s="1" t="n">
        <v>2020</v>
      </c>
      <c r="K1792" s="1" t="n">
        <v>3</v>
      </c>
      <c r="L1792" s="1" t="n">
        <v>35</v>
      </c>
      <c r="M1792" s="1" t="s">
        <v>339</v>
      </c>
      <c r="N1792" s="1" t="s">
        <v>361</v>
      </c>
    </row>
    <row r="1793" customFormat="false" ht="12.8" hidden="false" customHeight="false" outlineLevel="0" collapsed="false">
      <c r="A1793" s="1" t="s">
        <v>338</v>
      </c>
      <c r="B1793" s="1" t="s">
        <v>339</v>
      </c>
      <c r="C1793" s="1" t="s">
        <v>388</v>
      </c>
      <c r="D1793" s="1" t="n">
        <v>292.326369143739</v>
      </c>
      <c r="E1793" s="1" t="s">
        <v>337</v>
      </c>
      <c r="F1793" s="1" t="s">
        <v>337</v>
      </c>
      <c r="G1793" s="1" t="s">
        <v>422</v>
      </c>
      <c r="H1793" s="1" t="n">
        <v>19.1763691437395</v>
      </c>
      <c r="I1793" s="37" t="n">
        <v>43922</v>
      </c>
      <c r="J1793" s="1" t="n">
        <v>2020</v>
      </c>
      <c r="K1793" s="1" t="n">
        <v>4</v>
      </c>
      <c r="L1793" s="1" t="n">
        <v>35</v>
      </c>
      <c r="M1793" s="1" t="s">
        <v>339</v>
      </c>
      <c r="N1793" s="1" t="s">
        <v>361</v>
      </c>
    </row>
    <row r="1794" customFormat="false" ht="12.8" hidden="false" customHeight="false" outlineLevel="0" collapsed="false">
      <c r="A1794" s="1" t="s">
        <v>338</v>
      </c>
      <c r="B1794" s="1" t="s">
        <v>339</v>
      </c>
      <c r="C1794" s="1" t="s">
        <v>389</v>
      </c>
      <c r="D1794" s="1" t="n">
        <v>289.952407247593</v>
      </c>
      <c r="E1794" s="1" t="s">
        <v>337</v>
      </c>
      <c r="F1794" s="1" t="s">
        <v>337</v>
      </c>
      <c r="G1794" s="1" t="s">
        <v>422</v>
      </c>
      <c r="H1794" s="1" t="n">
        <v>16.8024072475928</v>
      </c>
      <c r="I1794" s="37" t="n">
        <v>43952</v>
      </c>
      <c r="J1794" s="1" t="n">
        <v>2020</v>
      </c>
      <c r="K1794" s="1" t="n">
        <v>5</v>
      </c>
      <c r="L1794" s="1" t="n">
        <v>35</v>
      </c>
      <c r="M1794" s="1" t="s">
        <v>339</v>
      </c>
      <c r="N1794" s="1" t="s">
        <v>361</v>
      </c>
    </row>
    <row r="1795" customFormat="false" ht="12.8" hidden="false" customHeight="false" outlineLevel="0" collapsed="false">
      <c r="A1795" s="1" t="s">
        <v>338</v>
      </c>
      <c r="B1795" s="1" t="s">
        <v>339</v>
      </c>
      <c r="C1795" s="1" t="s">
        <v>390</v>
      </c>
      <c r="D1795" s="1" t="n">
        <v>291.53917669236</v>
      </c>
      <c r="E1795" s="1" t="s">
        <v>337</v>
      </c>
      <c r="F1795" s="1" t="s">
        <v>337</v>
      </c>
      <c r="G1795" s="1" t="s">
        <v>422</v>
      </c>
      <c r="H1795" s="1" t="n">
        <v>18.3891766923599</v>
      </c>
      <c r="I1795" s="37" t="n">
        <v>43983</v>
      </c>
      <c r="J1795" s="1" t="n">
        <v>2020</v>
      </c>
      <c r="K1795" s="1" t="n">
        <v>6</v>
      </c>
      <c r="L1795" s="1" t="n">
        <v>35</v>
      </c>
      <c r="M1795" s="1" t="s">
        <v>339</v>
      </c>
      <c r="N1795" s="1" t="s">
        <v>361</v>
      </c>
    </row>
    <row r="1796" customFormat="false" ht="12.8" hidden="false" customHeight="false" outlineLevel="0" collapsed="false">
      <c r="A1796" s="1" t="s">
        <v>338</v>
      </c>
      <c r="B1796" s="1" t="s">
        <v>339</v>
      </c>
      <c r="C1796" s="1" t="s">
        <v>391</v>
      </c>
      <c r="D1796" s="1" t="n">
        <v>290.773657189494</v>
      </c>
      <c r="E1796" s="1" t="s">
        <v>337</v>
      </c>
      <c r="F1796" s="1" t="s">
        <v>337</v>
      </c>
      <c r="G1796" s="1" t="s">
        <v>422</v>
      </c>
      <c r="H1796" s="1" t="n">
        <v>17.6236571894942</v>
      </c>
      <c r="I1796" s="37" t="n">
        <v>44013</v>
      </c>
      <c r="J1796" s="1" t="n">
        <v>2020</v>
      </c>
      <c r="K1796" s="1" t="n">
        <v>7</v>
      </c>
      <c r="L1796" s="1" t="n">
        <v>35</v>
      </c>
      <c r="M1796" s="1" t="s">
        <v>339</v>
      </c>
      <c r="N1796" s="1" t="s">
        <v>361</v>
      </c>
    </row>
    <row r="1797" customFormat="false" ht="12.8" hidden="false" customHeight="false" outlineLevel="0" collapsed="false">
      <c r="A1797" s="1" t="s">
        <v>338</v>
      </c>
      <c r="B1797" s="1" t="s">
        <v>339</v>
      </c>
      <c r="C1797" s="1" t="s">
        <v>392</v>
      </c>
      <c r="D1797" s="1" t="n">
        <v>290.234929612149</v>
      </c>
      <c r="E1797" s="1" t="s">
        <v>337</v>
      </c>
      <c r="F1797" s="1" t="s">
        <v>337</v>
      </c>
      <c r="G1797" s="1" t="s">
        <v>422</v>
      </c>
      <c r="H1797" s="1" t="n">
        <v>17.0849296121489</v>
      </c>
      <c r="I1797" s="37" t="n">
        <v>44044</v>
      </c>
      <c r="J1797" s="1" t="n">
        <v>2020</v>
      </c>
      <c r="K1797" s="1" t="n">
        <v>8</v>
      </c>
      <c r="L1797" s="1" t="n">
        <v>35</v>
      </c>
      <c r="M1797" s="1" t="s">
        <v>339</v>
      </c>
      <c r="N1797" s="1" t="s">
        <v>361</v>
      </c>
    </row>
    <row r="1798" customFormat="false" ht="12.8" hidden="false" customHeight="false" outlineLevel="0" collapsed="false">
      <c r="A1798" s="1" t="s">
        <v>338</v>
      </c>
      <c r="B1798" s="1" t="s">
        <v>339</v>
      </c>
      <c r="C1798" s="1" t="s">
        <v>393</v>
      </c>
      <c r="D1798" s="1" t="n">
        <v>294.076459736236</v>
      </c>
      <c r="E1798" s="1" t="s">
        <v>337</v>
      </c>
      <c r="F1798" s="1" t="s">
        <v>337</v>
      </c>
      <c r="G1798" s="1" t="s">
        <v>422</v>
      </c>
      <c r="H1798" s="1" t="n">
        <v>20.9264597362364</v>
      </c>
      <c r="I1798" s="37" t="n">
        <v>44075</v>
      </c>
      <c r="J1798" s="1" t="n">
        <v>2020</v>
      </c>
      <c r="K1798" s="1" t="n">
        <v>9</v>
      </c>
      <c r="L1798" s="1" t="n">
        <v>35</v>
      </c>
      <c r="M1798" s="1" t="s">
        <v>339</v>
      </c>
      <c r="N1798" s="1" t="s">
        <v>361</v>
      </c>
    </row>
    <row r="1799" customFormat="false" ht="12.8" hidden="false" customHeight="false" outlineLevel="0" collapsed="false">
      <c r="A1799" s="1" t="s">
        <v>338</v>
      </c>
      <c r="B1799" s="1" t="s">
        <v>339</v>
      </c>
      <c r="C1799" s="1" t="s">
        <v>394</v>
      </c>
      <c r="D1799" s="1" t="n">
        <v>293.967320959791</v>
      </c>
      <c r="E1799" s="1" t="s">
        <v>337</v>
      </c>
      <c r="F1799" s="1" t="s">
        <v>337</v>
      </c>
      <c r="G1799" s="1" t="s">
        <v>422</v>
      </c>
      <c r="H1799" s="1" t="n">
        <v>20.8173209597914</v>
      </c>
      <c r="I1799" s="37" t="n">
        <v>44105</v>
      </c>
      <c r="J1799" s="1" t="n">
        <v>2020</v>
      </c>
      <c r="K1799" s="1" t="n">
        <v>10</v>
      </c>
      <c r="L1799" s="1" t="n">
        <v>35</v>
      </c>
      <c r="M1799" s="1" t="s">
        <v>339</v>
      </c>
      <c r="N1799" s="1" t="s">
        <v>361</v>
      </c>
    </row>
    <row r="1800" customFormat="false" ht="12.8" hidden="false" customHeight="false" outlineLevel="0" collapsed="false">
      <c r="A1800" s="1" t="s">
        <v>338</v>
      </c>
      <c r="B1800" s="1" t="s">
        <v>339</v>
      </c>
      <c r="C1800" s="1" t="s">
        <v>395</v>
      </c>
      <c r="D1800" s="1" t="n">
        <v>293.073311833593</v>
      </c>
      <c r="E1800" s="1" t="s">
        <v>337</v>
      </c>
      <c r="F1800" s="1" t="s">
        <v>337</v>
      </c>
      <c r="G1800" s="1" t="s">
        <v>422</v>
      </c>
      <c r="H1800" s="1" t="n">
        <v>19.9233118335934</v>
      </c>
      <c r="I1800" s="37" t="n">
        <v>44136</v>
      </c>
      <c r="J1800" s="1" t="n">
        <v>2020</v>
      </c>
      <c r="K1800" s="1" t="n">
        <v>11</v>
      </c>
      <c r="L1800" s="1" t="n">
        <v>35</v>
      </c>
      <c r="M1800" s="1" t="s">
        <v>339</v>
      </c>
      <c r="N1800" s="1" t="s">
        <v>361</v>
      </c>
    </row>
    <row r="1801" customFormat="false" ht="12.8" hidden="false" customHeight="false" outlineLevel="0" collapsed="false">
      <c r="A1801" s="1" t="s">
        <v>338</v>
      </c>
      <c r="B1801" s="1" t="s">
        <v>339</v>
      </c>
      <c r="C1801" s="1" t="s">
        <v>396</v>
      </c>
      <c r="D1801" s="1" t="n">
        <v>295.448047763615</v>
      </c>
      <c r="E1801" s="1" t="s">
        <v>337</v>
      </c>
      <c r="F1801" s="1" t="s">
        <v>337</v>
      </c>
      <c r="G1801" s="1" t="s">
        <v>422</v>
      </c>
      <c r="H1801" s="1" t="n">
        <v>22.2980477636156</v>
      </c>
      <c r="I1801" s="37" t="n">
        <v>44166</v>
      </c>
      <c r="J1801" s="1" t="n">
        <v>2020</v>
      </c>
      <c r="K1801" s="1" t="n">
        <v>12</v>
      </c>
      <c r="L1801" s="1" t="n">
        <v>35</v>
      </c>
      <c r="M1801" s="1" t="s">
        <v>339</v>
      </c>
      <c r="N1801" s="1" t="s">
        <v>361</v>
      </c>
    </row>
    <row r="1802" customFormat="false" ht="12.8" hidden="false" customHeight="false" outlineLevel="0" collapsed="false">
      <c r="A1802" s="1" t="s">
        <v>338</v>
      </c>
      <c r="B1802" s="1" t="s">
        <v>339</v>
      </c>
      <c r="C1802" s="1" t="s">
        <v>397</v>
      </c>
      <c r="D1802" s="1" t="n">
        <v>295.511657714844</v>
      </c>
      <c r="E1802" s="1" t="s">
        <v>337</v>
      </c>
      <c r="F1802" s="1" t="s">
        <v>337</v>
      </c>
      <c r="G1802" s="1" t="s">
        <v>422</v>
      </c>
      <c r="H1802" s="1" t="n">
        <v>22.3616577148438</v>
      </c>
      <c r="I1802" s="37" t="n">
        <v>44212</v>
      </c>
      <c r="J1802" s="1" t="n">
        <v>2021</v>
      </c>
      <c r="K1802" s="1" t="n">
        <v>1</v>
      </c>
      <c r="L1802" s="1" t="n">
        <v>35</v>
      </c>
      <c r="M1802" s="1" t="s">
        <v>339</v>
      </c>
      <c r="N1802" s="1" t="s">
        <v>361</v>
      </c>
    </row>
    <row r="1803" customFormat="false" ht="12.8" hidden="false" customHeight="false" outlineLevel="0" collapsed="false">
      <c r="A1803" s="1" t="s">
        <v>338</v>
      </c>
      <c r="B1803" s="1" t="s">
        <v>339</v>
      </c>
      <c r="C1803" s="1" t="s">
        <v>398</v>
      </c>
      <c r="D1803" s="1" t="n">
        <v>296.821957892621</v>
      </c>
      <c r="E1803" s="1" t="s">
        <v>337</v>
      </c>
      <c r="F1803" s="1" t="s">
        <v>337</v>
      </c>
      <c r="G1803" s="1" t="s">
        <v>422</v>
      </c>
      <c r="H1803" s="1" t="n">
        <v>23.6719578926213</v>
      </c>
      <c r="I1803" s="37" t="n">
        <v>44197</v>
      </c>
      <c r="J1803" s="1" t="n">
        <v>2021</v>
      </c>
      <c r="K1803" s="1" t="n">
        <v>1</v>
      </c>
      <c r="L1803" s="1" t="n">
        <v>35</v>
      </c>
      <c r="M1803" s="1" t="s">
        <v>339</v>
      </c>
      <c r="N1803" s="1" t="s">
        <v>361</v>
      </c>
    </row>
    <row r="1804" customFormat="false" ht="12.8" hidden="false" customHeight="false" outlineLevel="0" collapsed="false">
      <c r="A1804" s="1" t="s">
        <v>338</v>
      </c>
      <c r="B1804" s="1" t="s">
        <v>339</v>
      </c>
      <c r="C1804" s="1" t="s">
        <v>399</v>
      </c>
      <c r="D1804" s="1" t="n">
        <v>294.212341308594</v>
      </c>
      <c r="E1804" s="1" t="s">
        <v>337</v>
      </c>
      <c r="F1804" s="1" t="s">
        <v>337</v>
      </c>
      <c r="G1804" s="1" t="s">
        <v>422</v>
      </c>
      <c r="H1804" s="1" t="n">
        <v>21.0623413085938</v>
      </c>
      <c r="I1804" s="37" t="n">
        <v>44242</v>
      </c>
      <c r="J1804" s="1" t="n">
        <v>2021</v>
      </c>
      <c r="K1804" s="1" t="n">
        <v>2</v>
      </c>
      <c r="L1804" s="1" t="n">
        <v>35</v>
      </c>
      <c r="M1804" s="1" t="s">
        <v>339</v>
      </c>
      <c r="N1804" s="1" t="s">
        <v>361</v>
      </c>
    </row>
    <row r="1805" customFormat="false" ht="12.8" hidden="false" customHeight="false" outlineLevel="0" collapsed="false">
      <c r="A1805" s="1" t="s">
        <v>338</v>
      </c>
      <c r="B1805" s="1" t="s">
        <v>339</v>
      </c>
      <c r="C1805" s="1" t="s">
        <v>400</v>
      </c>
      <c r="D1805" s="1" t="n">
        <v>295.377610680945</v>
      </c>
      <c r="E1805" s="1" t="s">
        <v>337</v>
      </c>
      <c r="F1805" s="1" t="s">
        <v>337</v>
      </c>
      <c r="G1805" s="1" t="s">
        <v>422</v>
      </c>
      <c r="H1805" s="1" t="n">
        <v>22.2276106809454</v>
      </c>
      <c r="I1805" s="37" t="n">
        <v>44228</v>
      </c>
      <c r="J1805" s="1" t="n">
        <v>2021</v>
      </c>
      <c r="K1805" s="1" t="n">
        <v>2</v>
      </c>
      <c r="L1805" s="1" t="n">
        <v>35</v>
      </c>
      <c r="M1805" s="1" t="s">
        <v>339</v>
      </c>
      <c r="N1805" s="1" t="s">
        <v>361</v>
      </c>
    </row>
    <row r="1806" customFormat="false" ht="12.8" hidden="false" customHeight="false" outlineLevel="0" collapsed="false">
      <c r="A1806" s="1" t="s">
        <v>338</v>
      </c>
      <c r="B1806" s="1" t="s">
        <v>339</v>
      </c>
      <c r="C1806" s="1" t="s">
        <v>401</v>
      </c>
      <c r="D1806" s="1" t="n">
        <v>295.299072265625</v>
      </c>
      <c r="E1806" s="1" t="s">
        <v>337</v>
      </c>
      <c r="F1806" s="1" t="s">
        <v>337</v>
      </c>
      <c r="G1806" s="1" t="s">
        <v>422</v>
      </c>
      <c r="H1806" s="1" t="n">
        <v>22.149072265625</v>
      </c>
      <c r="I1806" s="37" t="n">
        <v>44271</v>
      </c>
      <c r="J1806" s="1" t="n">
        <v>2021</v>
      </c>
      <c r="K1806" s="1" t="n">
        <v>3</v>
      </c>
      <c r="L1806" s="1" t="n">
        <v>35</v>
      </c>
      <c r="M1806" s="1" t="s">
        <v>339</v>
      </c>
      <c r="N1806" s="1" t="s">
        <v>361</v>
      </c>
    </row>
    <row r="1807" customFormat="false" ht="12.8" hidden="false" customHeight="false" outlineLevel="0" collapsed="false">
      <c r="A1807" s="1" t="s">
        <v>338</v>
      </c>
      <c r="B1807" s="1" t="s">
        <v>339</v>
      </c>
      <c r="C1807" s="1" t="s">
        <v>402</v>
      </c>
      <c r="D1807" s="1"/>
      <c r="E1807" s="1" t="s">
        <v>337</v>
      </c>
      <c r="F1807" s="1" t="s">
        <v>337</v>
      </c>
      <c r="G1807" s="1" t="s">
        <v>422</v>
      </c>
      <c r="H1807" s="1"/>
      <c r="I1807" s="37" t="n">
        <v>44256</v>
      </c>
      <c r="J1807" s="1" t="n">
        <v>2021</v>
      </c>
      <c r="K1807" s="1" t="n">
        <v>3</v>
      </c>
      <c r="L1807" s="1" t="n">
        <v>35</v>
      </c>
      <c r="M1807" s="1" t="s">
        <v>339</v>
      </c>
      <c r="N1807" s="1" t="s">
        <v>361</v>
      </c>
    </row>
    <row r="1808" customFormat="false" ht="12.8" hidden="false" customHeight="false" outlineLevel="0" collapsed="false">
      <c r="A1808" s="1" t="s">
        <v>338</v>
      </c>
      <c r="B1808" s="1" t="s">
        <v>339</v>
      </c>
      <c r="C1808" s="1" t="s">
        <v>403</v>
      </c>
      <c r="D1808" s="1" t="n">
        <v>294.90185546875</v>
      </c>
      <c r="E1808" s="1" t="s">
        <v>337</v>
      </c>
      <c r="F1808" s="1" t="s">
        <v>337</v>
      </c>
      <c r="G1808" s="1" t="s">
        <v>422</v>
      </c>
      <c r="H1808" s="1" t="n">
        <v>21.75185546875</v>
      </c>
      <c r="I1808" s="37" t="n">
        <v>44302</v>
      </c>
      <c r="J1808" s="1" t="n">
        <v>2021</v>
      </c>
      <c r="K1808" s="1" t="n">
        <v>4</v>
      </c>
      <c r="L1808" s="1" t="n">
        <v>35</v>
      </c>
      <c r="M1808" s="1" t="s">
        <v>339</v>
      </c>
      <c r="N1808" s="1" t="s">
        <v>361</v>
      </c>
    </row>
    <row r="1809" customFormat="false" ht="12.8" hidden="false" customHeight="false" outlineLevel="0" collapsed="false">
      <c r="A1809" s="1" t="s">
        <v>338</v>
      </c>
      <c r="B1809" s="1" t="s">
        <v>339</v>
      </c>
      <c r="C1809" s="1" t="s">
        <v>404</v>
      </c>
      <c r="D1809" s="1"/>
      <c r="E1809" s="1" t="s">
        <v>337</v>
      </c>
      <c r="F1809" s="1" t="s">
        <v>337</v>
      </c>
      <c r="G1809" s="1" t="s">
        <v>422</v>
      </c>
      <c r="H1809" s="1"/>
      <c r="I1809" s="37" t="n">
        <v>44287</v>
      </c>
      <c r="J1809" s="1" t="n">
        <v>2021</v>
      </c>
      <c r="K1809" s="1" t="n">
        <v>4</v>
      </c>
      <c r="L1809" s="1" t="n">
        <v>35</v>
      </c>
      <c r="M1809" s="1" t="s">
        <v>339</v>
      </c>
      <c r="N1809" s="1" t="s">
        <v>361</v>
      </c>
    </row>
    <row r="1810" customFormat="false" ht="12.8" hidden="false" customHeight="false" outlineLevel="0" collapsed="false">
      <c r="A1810" s="1" t="s">
        <v>338</v>
      </c>
      <c r="B1810" s="1" t="s">
        <v>339</v>
      </c>
      <c r="C1810" s="1" t="s">
        <v>405</v>
      </c>
      <c r="D1810" s="1" t="n">
        <v>290.900939941406</v>
      </c>
      <c r="E1810" s="1" t="s">
        <v>337</v>
      </c>
      <c r="F1810" s="1" t="s">
        <v>337</v>
      </c>
      <c r="G1810" s="1" t="s">
        <v>422</v>
      </c>
      <c r="H1810" s="1" t="n">
        <v>17.7509399414063</v>
      </c>
      <c r="I1810" s="37" t="n">
        <v>44332</v>
      </c>
      <c r="J1810" s="1" t="n">
        <v>2021</v>
      </c>
      <c r="K1810" s="1" t="n">
        <v>5</v>
      </c>
      <c r="L1810" s="1" t="n">
        <v>35</v>
      </c>
      <c r="M1810" s="1" t="s">
        <v>339</v>
      </c>
      <c r="N1810" s="1" t="s">
        <v>361</v>
      </c>
    </row>
    <row r="1811" customFormat="false" ht="12.8" hidden="false" customHeight="false" outlineLevel="0" collapsed="false">
      <c r="A1811" s="1" t="s">
        <v>338</v>
      </c>
      <c r="B1811" s="1" t="s">
        <v>339</v>
      </c>
      <c r="C1811" s="1" t="s">
        <v>406</v>
      </c>
      <c r="D1811" s="1" t="n">
        <v>287.41259765625</v>
      </c>
      <c r="E1811" s="1" t="s">
        <v>337</v>
      </c>
      <c r="F1811" s="1" t="s">
        <v>337</v>
      </c>
      <c r="G1811" s="1" t="s">
        <v>422</v>
      </c>
      <c r="H1811" s="1" t="n">
        <v>14.26259765625</v>
      </c>
      <c r="I1811" s="37" t="n">
        <v>44363</v>
      </c>
      <c r="J1811" s="1" t="n">
        <v>2021</v>
      </c>
      <c r="K1811" s="1" t="n">
        <v>6</v>
      </c>
      <c r="L1811" s="1" t="n">
        <v>35</v>
      </c>
      <c r="M1811" s="1" t="s">
        <v>339</v>
      </c>
      <c r="N1811" s="1" t="s">
        <v>361</v>
      </c>
    </row>
    <row r="1812" customFormat="false" ht="12.8" hidden="false" customHeight="false" outlineLevel="0" collapsed="false">
      <c r="A1812" s="1" t="s">
        <v>338</v>
      </c>
      <c r="B1812" s="1" t="s">
        <v>339</v>
      </c>
      <c r="C1812" s="1" t="s">
        <v>407</v>
      </c>
      <c r="D1812" s="1" t="n">
        <v>287.765808105469</v>
      </c>
      <c r="E1812" s="1" t="s">
        <v>337</v>
      </c>
      <c r="F1812" s="1" t="s">
        <v>337</v>
      </c>
      <c r="G1812" s="1" t="s">
        <v>422</v>
      </c>
      <c r="H1812" s="1" t="n">
        <v>14.6158081054688</v>
      </c>
      <c r="I1812" s="37" t="n">
        <v>44393</v>
      </c>
      <c r="J1812" s="1" t="n">
        <v>2021</v>
      </c>
      <c r="K1812" s="1" t="n">
        <v>7</v>
      </c>
      <c r="L1812" s="1" t="n">
        <v>35</v>
      </c>
      <c r="M1812" s="1" t="s">
        <v>339</v>
      </c>
      <c r="N1812" s="1" t="s">
        <v>361</v>
      </c>
    </row>
    <row r="1813" customFormat="false" ht="12.8" hidden="false" customHeight="false" outlineLevel="0" collapsed="false">
      <c r="A1813" s="1" t="s">
        <v>338</v>
      </c>
      <c r="B1813" s="1" t="s">
        <v>339</v>
      </c>
      <c r="C1813" s="1" t="s">
        <v>408</v>
      </c>
      <c r="D1813" s="1" t="n">
        <v>289.897064208984</v>
      </c>
      <c r="E1813" s="1" t="s">
        <v>337</v>
      </c>
      <c r="F1813" s="1" t="s">
        <v>337</v>
      </c>
      <c r="G1813" s="1" t="s">
        <v>422</v>
      </c>
      <c r="H1813" s="1" t="n">
        <v>16.7470642089844</v>
      </c>
      <c r="I1813" s="37" t="n">
        <v>44424</v>
      </c>
      <c r="J1813" s="1" t="n">
        <v>2021</v>
      </c>
      <c r="K1813" s="1" t="n">
        <v>8</v>
      </c>
      <c r="L1813" s="1" t="n">
        <v>35</v>
      </c>
      <c r="M1813" s="1" t="s">
        <v>339</v>
      </c>
      <c r="N1813" s="1" t="s">
        <v>361</v>
      </c>
    </row>
    <row r="1814" customFormat="false" ht="12.8" hidden="false" customHeight="false" outlineLevel="0" collapsed="false">
      <c r="A1814" s="1" t="s">
        <v>338</v>
      </c>
      <c r="B1814" s="1" t="s">
        <v>339</v>
      </c>
      <c r="C1814" s="1" t="s">
        <v>409</v>
      </c>
      <c r="D1814" s="1" t="n">
        <v>292.604248046875</v>
      </c>
      <c r="E1814" s="1" t="s">
        <v>337</v>
      </c>
      <c r="F1814" s="1" t="s">
        <v>337</v>
      </c>
      <c r="G1814" s="1" t="s">
        <v>422</v>
      </c>
      <c r="H1814" s="1" t="n">
        <v>19.454248046875</v>
      </c>
      <c r="I1814" s="37" t="n">
        <v>44455</v>
      </c>
      <c r="J1814" s="1" t="n">
        <v>2021</v>
      </c>
      <c r="K1814" s="1" t="n">
        <v>9</v>
      </c>
      <c r="L1814" s="1" t="n">
        <v>35</v>
      </c>
      <c r="M1814" s="1" t="s">
        <v>339</v>
      </c>
      <c r="N1814" s="1" t="s">
        <v>361</v>
      </c>
    </row>
    <row r="1815" customFormat="false" ht="12.8" hidden="false" customHeight="false" outlineLevel="0" collapsed="false">
      <c r="A1815" s="1" t="s">
        <v>338</v>
      </c>
      <c r="B1815" s="1" t="s">
        <v>339</v>
      </c>
      <c r="C1815" s="1" t="s">
        <v>410</v>
      </c>
      <c r="D1815" s="1" t="n">
        <v>291.691680908203</v>
      </c>
      <c r="E1815" s="1" t="s">
        <v>337</v>
      </c>
      <c r="F1815" s="1" t="s">
        <v>337</v>
      </c>
      <c r="G1815" s="1" t="s">
        <v>422</v>
      </c>
      <c r="H1815" s="1" t="n">
        <v>18.5416809082032</v>
      </c>
      <c r="I1815" s="37" t="n">
        <v>44485</v>
      </c>
      <c r="J1815" s="1" t="n">
        <v>2021</v>
      </c>
      <c r="K1815" s="1" t="n">
        <v>10</v>
      </c>
      <c r="L1815" s="1" t="n">
        <v>35</v>
      </c>
      <c r="M1815" s="1" t="s">
        <v>339</v>
      </c>
      <c r="N1815" s="1" t="s">
        <v>361</v>
      </c>
    </row>
    <row r="1816" customFormat="false" ht="12.8" hidden="false" customHeight="false" outlineLevel="0" collapsed="false">
      <c r="A1816" s="1" t="s">
        <v>338</v>
      </c>
      <c r="B1816" s="1" t="s">
        <v>339</v>
      </c>
      <c r="C1816" s="1" t="s">
        <v>411</v>
      </c>
      <c r="D1816" s="1" t="n">
        <v>296.805847167969</v>
      </c>
      <c r="E1816" s="1" t="s">
        <v>337</v>
      </c>
      <c r="F1816" s="1" t="s">
        <v>337</v>
      </c>
      <c r="G1816" s="1" t="s">
        <v>422</v>
      </c>
      <c r="H1816" s="1" t="n">
        <v>23.6558471679688</v>
      </c>
      <c r="I1816" s="37" t="n">
        <v>44516</v>
      </c>
      <c r="J1816" s="1" t="n">
        <v>2021</v>
      </c>
      <c r="K1816" s="1" t="n">
        <v>11</v>
      </c>
      <c r="L1816" s="1" t="n">
        <v>35</v>
      </c>
      <c r="M1816" s="1" t="s">
        <v>339</v>
      </c>
      <c r="N1816" s="1" t="s">
        <v>361</v>
      </c>
    </row>
    <row r="1817" customFormat="false" ht="12.8" hidden="false" customHeight="false" outlineLevel="0" collapsed="false">
      <c r="A1817" s="1" t="s">
        <v>338</v>
      </c>
      <c r="B1817" s="1" t="s">
        <v>339</v>
      </c>
      <c r="C1817" s="1" t="s">
        <v>412</v>
      </c>
      <c r="D1817" s="1" t="n">
        <v>294.101226806641</v>
      </c>
      <c r="E1817" s="1" t="s">
        <v>337</v>
      </c>
      <c r="F1817" s="1" t="s">
        <v>337</v>
      </c>
      <c r="G1817" s="1" t="s">
        <v>422</v>
      </c>
      <c r="H1817" s="1" t="n">
        <v>20.9512268066406</v>
      </c>
      <c r="I1817" s="37" t="n">
        <v>44546</v>
      </c>
      <c r="J1817" s="1" t="n">
        <v>2021</v>
      </c>
      <c r="K1817" s="1" t="n">
        <v>12</v>
      </c>
      <c r="L1817" s="1" t="n">
        <v>35</v>
      </c>
      <c r="M1817" s="1" t="s">
        <v>339</v>
      </c>
      <c r="N1817" s="1" t="s">
        <v>361</v>
      </c>
    </row>
    <row r="1818" customFormat="false" ht="12.8" hidden="false" customHeight="false" outlineLevel="0" collapsed="false">
      <c r="A1818" s="1" t="s">
        <v>338</v>
      </c>
      <c r="B1818" s="1" t="s">
        <v>339</v>
      </c>
      <c r="C1818" s="1" t="s">
        <v>397</v>
      </c>
      <c r="D1818" s="1" t="n">
        <v>294.533325195312</v>
      </c>
      <c r="E1818" s="1" t="s">
        <v>337</v>
      </c>
      <c r="F1818" s="1" t="s">
        <v>337</v>
      </c>
      <c r="G1818" s="1" t="s">
        <v>422</v>
      </c>
      <c r="H1818" s="1" t="n">
        <v>21.3833251953125</v>
      </c>
      <c r="I1818" s="37" t="n">
        <v>44212</v>
      </c>
      <c r="J1818" s="1" t="n">
        <v>2021</v>
      </c>
      <c r="K1818" s="1" t="n">
        <v>1</v>
      </c>
      <c r="L1818" s="1" t="n">
        <v>35</v>
      </c>
      <c r="M1818" s="1" t="s">
        <v>339</v>
      </c>
      <c r="N1818" s="1" t="s">
        <v>413</v>
      </c>
    </row>
    <row r="1819" customFormat="false" ht="12.8" hidden="false" customHeight="false" outlineLevel="0" collapsed="false">
      <c r="A1819" s="1" t="s">
        <v>338</v>
      </c>
      <c r="B1819" s="1" t="s">
        <v>339</v>
      </c>
      <c r="C1819" s="1" t="s">
        <v>398</v>
      </c>
      <c r="D1819" s="1" t="n">
        <v>296.821957892621</v>
      </c>
      <c r="E1819" s="1" t="s">
        <v>337</v>
      </c>
      <c r="F1819" s="1" t="s">
        <v>337</v>
      </c>
      <c r="G1819" s="1" t="s">
        <v>422</v>
      </c>
      <c r="H1819" s="1" t="n">
        <v>23.6719578926213</v>
      </c>
      <c r="I1819" s="37" t="n">
        <v>44197</v>
      </c>
      <c r="J1819" s="1" t="n">
        <v>2021</v>
      </c>
      <c r="K1819" s="1" t="n">
        <v>1</v>
      </c>
      <c r="L1819" s="1" t="n">
        <v>35</v>
      </c>
      <c r="M1819" s="1" t="s">
        <v>339</v>
      </c>
      <c r="N1819" s="1" t="s">
        <v>413</v>
      </c>
    </row>
    <row r="1820" customFormat="false" ht="12.8" hidden="false" customHeight="false" outlineLevel="0" collapsed="false">
      <c r="A1820" s="1" t="s">
        <v>338</v>
      </c>
      <c r="B1820" s="1" t="s">
        <v>339</v>
      </c>
      <c r="C1820" s="1" t="s">
        <v>399</v>
      </c>
      <c r="D1820" s="1" t="n">
        <v>295.169219970703</v>
      </c>
      <c r="E1820" s="1" t="s">
        <v>337</v>
      </c>
      <c r="F1820" s="1" t="s">
        <v>337</v>
      </c>
      <c r="G1820" s="1" t="s">
        <v>422</v>
      </c>
      <c r="H1820" s="1" t="n">
        <v>22.0192199707032</v>
      </c>
      <c r="I1820" s="37" t="n">
        <v>44242</v>
      </c>
      <c r="J1820" s="1" t="n">
        <v>2021</v>
      </c>
      <c r="K1820" s="1" t="n">
        <v>2</v>
      </c>
      <c r="L1820" s="1" t="n">
        <v>35</v>
      </c>
      <c r="M1820" s="1" t="s">
        <v>339</v>
      </c>
      <c r="N1820" s="1" t="s">
        <v>413</v>
      </c>
    </row>
    <row r="1821" customFormat="false" ht="12.8" hidden="false" customHeight="false" outlineLevel="0" collapsed="false">
      <c r="A1821" s="1" t="s">
        <v>338</v>
      </c>
      <c r="B1821" s="1" t="s">
        <v>339</v>
      </c>
      <c r="C1821" s="1" t="s">
        <v>400</v>
      </c>
      <c r="D1821" s="1" t="n">
        <v>295.377610680945</v>
      </c>
      <c r="E1821" s="1" t="s">
        <v>337</v>
      </c>
      <c r="F1821" s="1" t="s">
        <v>337</v>
      </c>
      <c r="G1821" s="1" t="s">
        <v>422</v>
      </c>
      <c r="H1821" s="1" t="n">
        <v>22.2276106809454</v>
      </c>
      <c r="I1821" s="37" t="n">
        <v>44228</v>
      </c>
      <c r="J1821" s="1" t="n">
        <v>2021</v>
      </c>
      <c r="K1821" s="1" t="n">
        <v>2</v>
      </c>
      <c r="L1821" s="1" t="n">
        <v>35</v>
      </c>
      <c r="M1821" s="1" t="s">
        <v>339</v>
      </c>
      <c r="N1821" s="1" t="s">
        <v>413</v>
      </c>
    </row>
    <row r="1822" customFormat="false" ht="12.8" hidden="false" customHeight="false" outlineLevel="0" collapsed="false">
      <c r="A1822" s="1" t="s">
        <v>338</v>
      </c>
      <c r="B1822" s="1" t="s">
        <v>339</v>
      </c>
      <c r="C1822" s="1" t="s">
        <v>401</v>
      </c>
      <c r="D1822" s="1" t="n">
        <v>295.220550537109</v>
      </c>
      <c r="E1822" s="1" t="s">
        <v>337</v>
      </c>
      <c r="F1822" s="1" t="s">
        <v>337</v>
      </c>
      <c r="G1822" s="1" t="s">
        <v>422</v>
      </c>
      <c r="H1822" s="1" t="n">
        <v>22.0705505371094</v>
      </c>
      <c r="I1822" s="37" t="n">
        <v>44271</v>
      </c>
      <c r="J1822" s="1" t="n">
        <v>2021</v>
      </c>
      <c r="K1822" s="1" t="n">
        <v>3</v>
      </c>
      <c r="L1822" s="1" t="n">
        <v>35</v>
      </c>
      <c r="M1822" s="1" t="s">
        <v>339</v>
      </c>
      <c r="N1822" s="1" t="s">
        <v>413</v>
      </c>
    </row>
    <row r="1823" customFormat="false" ht="12.8" hidden="false" customHeight="false" outlineLevel="0" collapsed="false">
      <c r="A1823" s="1" t="s">
        <v>338</v>
      </c>
      <c r="B1823" s="1" t="s">
        <v>339</v>
      </c>
      <c r="C1823" s="1" t="s">
        <v>402</v>
      </c>
      <c r="D1823" s="1"/>
      <c r="E1823" s="1" t="s">
        <v>337</v>
      </c>
      <c r="F1823" s="1" t="s">
        <v>337</v>
      </c>
      <c r="G1823" s="1" t="s">
        <v>422</v>
      </c>
      <c r="H1823" s="1"/>
      <c r="I1823" s="37" t="n">
        <v>44256</v>
      </c>
      <c r="J1823" s="1" t="n">
        <v>2021</v>
      </c>
      <c r="K1823" s="1" t="n">
        <v>3</v>
      </c>
      <c r="L1823" s="1" t="n">
        <v>35</v>
      </c>
      <c r="M1823" s="1" t="s">
        <v>339</v>
      </c>
      <c r="N1823" s="1" t="s">
        <v>413</v>
      </c>
    </row>
    <row r="1824" customFormat="false" ht="12.8" hidden="false" customHeight="false" outlineLevel="0" collapsed="false">
      <c r="A1824" s="1" t="s">
        <v>338</v>
      </c>
      <c r="B1824" s="1" t="s">
        <v>339</v>
      </c>
      <c r="C1824" s="1" t="s">
        <v>403</v>
      </c>
      <c r="D1824" s="1" t="n">
        <v>293.725189208984</v>
      </c>
      <c r="E1824" s="1" t="s">
        <v>337</v>
      </c>
      <c r="F1824" s="1" t="s">
        <v>337</v>
      </c>
      <c r="G1824" s="1" t="s">
        <v>422</v>
      </c>
      <c r="H1824" s="1" t="n">
        <v>20.5751892089844</v>
      </c>
      <c r="I1824" s="37" t="n">
        <v>44302</v>
      </c>
      <c r="J1824" s="1" t="n">
        <v>2021</v>
      </c>
      <c r="K1824" s="1" t="n">
        <v>4</v>
      </c>
      <c r="L1824" s="1" t="n">
        <v>35</v>
      </c>
      <c r="M1824" s="1" t="s">
        <v>339</v>
      </c>
      <c r="N1824" s="1" t="s">
        <v>413</v>
      </c>
    </row>
    <row r="1825" customFormat="false" ht="12.8" hidden="false" customHeight="false" outlineLevel="0" collapsed="false">
      <c r="A1825" s="1" t="s">
        <v>338</v>
      </c>
      <c r="B1825" s="1" t="s">
        <v>339</v>
      </c>
      <c r="C1825" s="1" t="s">
        <v>404</v>
      </c>
      <c r="D1825" s="1"/>
      <c r="E1825" s="1" t="s">
        <v>337</v>
      </c>
      <c r="F1825" s="1" t="s">
        <v>337</v>
      </c>
      <c r="G1825" s="1" t="s">
        <v>422</v>
      </c>
      <c r="H1825" s="1"/>
      <c r="I1825" s="37" t="n">
        <v>44287</v>
      </c>
      <c r="J1825" s="1" t="n">
        <v>2021</v>
      </c>
      <c r="K1825" s="1" t="n">
        <v>4</v>
      </c>
      <c r="L1825" s="1" t="n">
        <v>35</v>
      </c>
      <c r="M1825" s="1" t="s">
        <v>339</v>
      </c>
      <c r="N1825" s="1" t="s">
        <v>413</v>
      </c>
    </row>
    <row r="1826" customFormat="false" ht="12.8" hidden="false" customHeight="false" outlineLevel="0" collapsed="false">
      <c r="A1826" s="1" t="s">
        <v>338</v>
      </c>
      <c r="B1826" s="1" t="s">
        <v>339</v>
      </c>
      <c r="C1826" s="1" t="s">
        <v>405</v>
      </c>
      <c r="D1826" s="1" t="n">
        <v>290.478149414063</v>
      </c>
      <c r="E1826" s="1" t="s">
        <v>337</v>
      </c>
      <c r="F1826" s="1" t="s">
        <v>337</v>
      </c>
      <c r="G1826" s="1" t="s">
        <v>422</v>
      </c>
      <c r="H1826" s="1" t="n">
        <v>17.3281494140625</v>
      </c>
      <c r="I1826" s="37" t="n">
        <v>44332</v>
      </c>
      <c r="J1826" s="1" t="n">
        <v>2021</v>
      </c>
      <c r="K1826" s="1" t="n">
        <v>5</v>
      </c>
      <c r="L1826" s="1" t="n">
        <v>35</v>
      </c>
      <c r="M1826" s="1" t="s">
        <v>339</v>
      </c>
      <c r="N1826" s="1" t="s">
        <v>413</v>
      </c>
    </row>
    <row r="1827" customFormat="false" ht="12.8" hidden="false" customHeight="false" outlineLevel="0" collapsed="false">
      <c r="A1827" s="1" t="s">
        <v>338</v>
      </c>
      <c r="B1827" s="1" t="s">
        <v>339</v>
      </c>
      <c r="C1827" s="1" t="s">
        <v>406</v>
      </c>
      <c r="D1827" s="1" t="n">
        <v>289.420989990234</v>
      </c>
      <c r="E1827" s="1" t="s">
        <v>337</v>
      </c>
      <c r="F1827" s="1" t="s">
        <v>337</v>
      </c>
      <c r="G1827" s="1" t="s">
        <v>422</v>
      </c>
      <c r="H1827" s="1" t="n">
        <v>16.2709899902344</v>
      </c>
      <c r="I1827" s="37" t="n">
        <v>44363</v>
      </c>
      <c r="J1827" s="1" t="n">
        <v>2021</v>
      </c>
      <c r="K1827" s="1" t="n">
        <v>6</v>
      </c>
      <c r="L1827" s="1" t="n">
        <v>35</v>
      </c>
      <c r="M1827" s="1" t="s">
        <v>339</v>
      </c>
      <c r="N1827" s="1" t="s">
        <v>413</v>
      </c>
    </row>
    <row r="1828" customFormat="false" ht="12.8" hidden="false" customHeight="false" outlineLevel="0" collapsed="false">
      <c r="A1828" s="1" t="s">
        <v>338</v>
      </c>
      <c r="B1828" s="1" t="s">
        <v>339</v>
      </c>
      <c r="C1828" s="1" t="s">
        <v>407</v>
      </c>
      <c r="D1828" s="1" t="n">
        <v>288.525207519531</v>
      </c>
      <c r="E1828" s="1" t="s">
        <v>337</v>
      </c>
      <c r="F1828" s="1" t="s">
        <v>337</v>
      </c>
      <c r="G1828" s="1" t="s">
        <v>422</v>
      </c>
      <c r="H1828" s="1" t="n">
        <v>15.3752075195313</v>
      </c>
      <c r="I1828" s="37" t="n">
        <v>44393</v>
      </c>
      <c r="J1828" s="1" t="n">
        <v>2021</v>
      </c>
      <c r="K1828" s="1" t="n">
        <v>7</v>
      </c>
      <c r="L1828" s="1" t="n">
        <v>35</v>
      </c>
      <c r="M1828" s="1" t="s">
        <v>339</v>
      </c>
      <c r="N1828" s="1" t="s">
        <v>413</v>
      </c>
    </row>
    <row r="1829" customFormat="false" ht="12.8" hidden="false" customHeight="false" outlineLevel="0" collapsed="false">
      <c r="A1829" s="1" t="s">
        <v>338</v>
      </c>
      <c r="B1829" s="1" t="s">
        <v>339</v>
      </c>
      <c r="C1829" s="1" t="s">
        <v>408</v>
      </c>
      <c r="D1829" s="1" t="n">
        <v>292.471038818359</v>
      </c>
      <c r="E1829" s="1" t="s">
        <v>337</v>
      </c>
      <c r="F1829" s="1" t="s">
        <v>337</v>
      </c>
      <c r="G1829" s="1" t="s">
        <v>422</v>
      </c>
      <c r="H1829" s="1" t="n">
        <v>19.3210388183594</v>
      </c>
      <c r="I1829" s="37" t="n">
        <v>44424</v>
      </c>
      <c r="J1829" s="1" t="n">
        <v>2021</v>
      </c>
      <c r="K1829" s="1" t="n">
        <v>8</v>
      </c>
      <c r="L1829" s="1" t="n">
        <v>35</v>
      </c>
      <c r="M1829" s="1" t="s">
        <v>339</v>
      </c>
      <c r="N1829" s="1" t="s">
        <v>413</v>
      </c>
    </row>
    <row r="1830" customFormat="false" ht="12.8" hidden="false" customHeight="false" outlineLevel="0" collapsed="false">
      <c r="A1830" s="1" t="s">
        <v>338</v>
      </c>
      <c r="B1830" s="1" t="s">
        <v>339</v>
      </c>
      <c r="C1830" s="1" t="s">
        <v>409</v>
      </c>
      <c r="D1830" s="1" t="n">
        <v>295.700805664063</v>
      </c>
      <c r="E1830" s="1" t="s">
        <v>337</v>
      </c>
      <c r="F1830" s="1" t="s">
        <v>337</v>
      </c>
      <c r="G1830" s="1" t="s">
        <v>422</v>
      </c>
      <c r="H1830" s="1" t="n">
        <v>22.5508056640625</v>
      </c>
      <c r="I1830" s="37" t="n">
        <v>44455</v>
      </c>
      <c r="J1830" s="1" t="n">
        <v>2021</v>
      </c>
      <c r="K1830" s="1" t="n">
        <v>9</v>
      </c>
      <c r="L1830" s="1" t="n">
        <v>35</v>
      </c>
      <c r="M1830" s="1" t="s">
        <v>339</v>
      </c>
      <c r="N1830" s="1" t="s">
        <v>413</v>
      </c>
    </row>
    <row r="1831" customFormat="false" ht="12.8" hidden="false" customHeight="false" outlineLevel="0" collapsed="false">
      <c r="A1831" s="1" t="s">
        <v>338</v>
      </c>
      <c r="B1831" s="1" t="s">
        <v>339</v>
      </c>
      <c r="C1831" s="1" t="s">
        <v>410</v>
      </c>
      <c r="D1831" s="1" t="n">
        <v>297.994140625</v>
      </c>
      <c r="E1831" s="1" t="s">
        <v>337</v>
      </c>
      <c r="F1831" s="1" t="s">
        <v>337</v>
      </c>
      <c r="G1831" s="1" t="s">
        <v>422</v>
      </c>
      <c r="H1831" s="1" t="n">
        <v>24.844140625</v>
      </c>
      <c r="I1831" s="37" t="n">
        <v>44485</v>
      </c>
      <c r="J1831" s="1" t="n">
        <v>2021</v>
      </c>
      <c r="K1831" s="1" t="n">
        <v>10</v>
      </c>
      <c r="L1831" s="1" t="n">
        <v>35</v>
      </c>
      <c r="M1831" s="1" t="s">
        <v>339</v>
      </c>
      <c r="N1831" s="1" t="s">
        <v>413</v>
      </c>
    </row>
    <row r="1832" customFormat="false" ht="12.8" hidden="false" customHeight="false" outlineLevel="0" collapsed="false">
      <c r="A1832" s="1" t="s">
        <v>338</v>
      </c>
      <c r="B1832" s="1" t="s">
        <v>339</v>
      </c>
      <c r="C1832" s="1" t="s">
        <v>411</v>
      </c>
      <c r="D1832" s="1" t="n">
        <v>296.926788330078</v>
      </c>
      <c r="E1832" s="1" t="s">
        <v>337</v>
      </c>
      <c r="F1832" s="1" t="s">
        <v>337</v>
      </c>
      <c r="G1832" s="1" t="s">
        <v>422</v>
      </c>
      <c r="H1832" s="1" t="n">
        <v>23.7767883300782</v>
      </c>
      <c r="I1832" s="37" t="n">
        <v>44516</v>
      </c>
      <c r="J1832" s="1" t="n">
        <v>2021</v>
      </c>
      <c r="K1832" s="1" t="n">
        <v>11</v>
      </c>
      <c r="L1832" s="1" t="n">
        <v>35</v>
      </c>
      <c r="M1832" s="1" t="s">
        <v>339</v>
      </c>
      <c r="N1832" s="1" t="s">
        <v>413</v>
      </c>
    </row>
    <row r="1833" customFormat="false" ht="12.8" hidden="false" customHeight="false" outlineLevel="0" collapsed="false">
      <c r="A1833" s="1" t="s">
        <v>338</v>
      </c>
      <c r="B1833" s="1" t="s">
        <v>339</v>
      </c>
      <c r="C1833" s="1" t="s">
        <v>412</v>
      </c>
      <c r="D1833" s="1" t="n">
        <v>294.995819091797</v>
      </c>
      <c r="E1833" s="1" t="s">
        <v>337</v>
      </c>
      <c r="F1833" s="1" t="s">
        <v>337</v>
      </c>
      <c r="G1833" s="1" t="s">
        <v>422</v>
      </c>
      <c r="H1833" s="1" t="n">
        <v>21.8458190917969</v>
      </c>
      <c r="I1833" s="37" t="n">
        <v>44546</v>
      </c>
      <c r="J1833" s="1" t="n">
        <v>2021</v>
      </c>
      <c r="K1833" s="1" t="n">
        <v>12</v>
      </c>
      <c r="L1833" s="1" t="n">
        <v>35</v>
      </c>
      <c r="M1833" s="1" t="s">
        <v>339</v>
      </c>
      <c r="N1833" s="1" t="s">
        <v>413</v>
      </c>
    </row>
    <row r="1834" customFormat="false" ht="12.8" hidden="false" customHeight="false" outlineLevel="0" collapsed="false">
      <c r="A1834" s="1" t="s">
        <v>338</v>
      </c>
      <c r="B1834" s="1" t="s">
        <v>339</v>
      </c>
      <c r="C1834" s="1" t="s">
        <v>397</v>
      </c>
      <c r="D1834" s="1" t="n">
        <v>295.165161132812</v>
      </c>
      <c r="E1834" s="1" t="s">
        <v>337</v>
      </c>
      <c r="F1834" s="1" t="s">
        <v>337</v>
      </c>
      <c r="G1834" s="1" t="s">
        <v>422</v>
      </c>
      <c r="H1834" s="1" t="n">
        <v>22.0151611328125</v>
      </c>
      <c r="I1834" s="37" t="n">
        <v>44212</v>
      </c>
      <c r="J1834" s="1" t="n">
        <v>2021</v>
      </c>
      <c r="K1834" s="1" t="n">
        <v>1</v>
      </c>
      <c r="L1834" s="1" t="n">
        <v>35</v>
      </c>
      <c r="M1834" s="1" t="s">
        <v>339</v>
      </c>
      <c r="N1834" s="1" t="s">
        <v>414</v>
      </c>
    </row>
    <row r="1835" customFormat="false" ht="12.8" hidden="false" customHeight="false" outlineLevel="0" collapsed="false">
      <c r="A1835" s="1" t="s">
        <v>338</v>
      </c>
      <c r="B1835" s="1" t="s">
        <v>339</v>
      </c>
      <c r="C1835" s="1" t="s">
        <v>398</v>
      </c>
      <c r="D1835" s="1" t="n">
        <v>296.821957892621</v>
      </c>
      <c r="E1835" s="1" t="s">
        <v>337</v>
      </c>
      <c r="F1835" s="1" t="s">
        <v>337</v>
      </c>
      <c r="G1835" s="1" t="s">
        <v>422</v>
      </c>
      <c r="H1835" s="1" t="n">
        <v>23.6719578926213</v>
      </c>
      <c r="I1835" s="37" t="n">
        <v>44197</v>
      </c>
      <c r="J1835" s="1" t="n">
        <v>2021</v>
      </c>
      <c r="K1835" s="1" t="n">
        <v>1</v>
      </c>
      <c r="L1835" s="1" t="n">
        <v>35</v>
      </c>
      <c r="M1835" s="1" t="s">
        <v>339</v>
      </c>
      <c r="N1835" s="1" t="s">
        <v>414</v>
      </c>
    </row>
    <row r="1836" customFormat="false" ht="12.8" hidden="false" customHeight="false" outlineLevel="0" collapsed="false">
      <c r="A1836" s="1" t="s">
        <v>338</v>
      </c>
      <c r="B1836" s="1" t="s">
        <v>339</v>
      </c>
      <c r="C1836" s="1" t="s">
        <v>399</v>
      </c>
      <c r="D1836" s="1" t="n">
        <v>295.129455566406</v>
      </c>
      <c r="E1836" s="1" t="s">
        <v>337</v>
      </c>
      <c r="F1836" s="1" t="s">
        <v>337</v>
      </c>
      <c r="G1836" s="1" t="s">
        <v>422</v>
      </c>
      <c r="H1836" s="1" t="n">
        <v>21.9794555664063</v>
      </c>
      <c r="I1836" s="37" t="n">
        <v>44242</v>
      </c>
      <c r="J1836" s="1" t="n">
        <v>2021</v>
      </c>
      <c r="K1836" s="1" t="n">
        <v>2</v>
      </c>
      <c r="L1836" s="1" t="n">
        <v>35</v>
      </c>
      <c r="M1836" s="1" t="s">
        <v>339</v>
      </c>
      <c r="N1836" s="1" t="s">
        <v>414</v>
      </c>
    </row>
    <row r="1837" customFormat="false" ht="12.8" hidden="false" customHeight="false" outlineLevel="0" collapsed="false">
      <c r="A1837" s="1" t="s">
        <v>338</v>
      </c>
      <c r="B1837" s="1" t="s">
        <v>339</v>
      </c>
      <c r="C1837" s="1" t="s">
        <v>400</v>
      </c>
      <c r="D1837" s="1" t="n">
        <v>295.377610680945</v>
      </c>
      <c r="E1837" s="1" t="s">
        <v>337</v>
      </c>
      <c r="F1837" s="1" t="s">
        <v>337</v>
      </c>
      <c r="G1837" s="1" t="s">
        <v>422</v>
      </c>
      <c r="H1837" s="1" t="n">
        <v>22.2276106809454</v>
      </c>
      <c r="I1837" s="37" t="n">
        <v>44228</v>
      </c>
      <c r="J1837" s="1" t="n">
        <v>2021</v>
      </c>
      <c r="K1837" s="1" t="n">
        <v>2</v>
      </c>
      <c r="L1837" s="1" t="n">
        <v>35</v>
      </c>
      <c r="M1837" s="1" t="s">
        <v>339</v>
      </c>
      <c r="N1837" s="1" t="s">
        <v>414</v>
      </c>
    </row>
    <row r="1838" customFormat="false" ht="12.8" hidden="false" customHeight="false" outlineLevel="0" collapsed="false">
      <c r="A1838" s="1" t="s">
        <v>338</v>
      </c>
      <c r="B1838" s="1" t="s">
        <v>339</v>
      </c>
      <c r="C1838" s="1" t="s">
        <v>401</v>
      </c>
      <c r="D1838" s="1" t="n">
        <v>294.458587646484</v>
      </c>
      <c r="E1838" s="1" t="s">
        <v>337</v>
      </c>
      <c r="F1838" s="1" t="s">
        <v>337</v>
      </c>
      <c r="G1838" s="1" t="s">
        <v>422</v>
      </c>
      <c r="H1838" s="1" t="n">
        <v>21.3085876464844</v>
      </c>
      <c r="I1838" s="37" t="n">
        <v>44271</v>
      </c>
      <c r="J1838" s="1" t="n">
        <v>2021</v>
      </c>
      <c r="K1838" s="1" t="n">
        <v>3</v>
      </c>
      <c r="L1838" s="1" t="n">
        <v>35</v>
      </c>
      <c r="M1838" s="1" t="s">
        <v>339</v>
      </c>
      <c r="N1838" s="1" t="s">
        <v>414</v>
      </c>
    </row>
    <row r="1839" customFormat="false" ht="12.8" hidden="false" customHeight="false" outlineLevel="0" collapsed="false">
      <c r="A1839" s="1" t="s">
        <v>338</v>
      </c>
      <c r="B1839" s="1" t="s">
        <v>339</v>
      </c>
      <c r="C1839" s="1" t="s">
        <v>402</v>
      </c>
      <c r="D1839" s="1"/>
      <c r="E1839" s="1" t="s">
        <v>337</v>
      </c>
      <c r="F1839" s="1" t="s">
        <v>337</v>
      </c>
      <c r="G1839" s="1" t="s">
        <v>422</v>
      </c>
      <c r="H1839" s="1"/>
      <c r="I1839" s="37" t="n">
        <v>44256</v>
      </c>
      <c r="J1839" s="1" t="n">
        <v>2021</v>
      </c>
      <c r="K1839" s="1" t="n">
        <v>3</v>
      </c>
      <c r="L1839" s="1" t="n">
        <v>35</v>
      </c>
      <c r="M1839" s="1" t="s">
        <v>339</v>
      </c>
      <c r="N1839" s="1" t="s">
        <v>414</v>
      </c>
    </row>
    <row r="1840" customFormat="false" ht="12.8" hidden="false" customHeight="false" outlineLevel="0" collapsed="false">
      <c r="A1840" s="1" t="s">
        <v>338</v>
      </c>
      <c r="B1840" s="1" t="s">
        <v>339</v>
      </c>
      <c r="C1840" s="1" t="s">
        <v>403</v>
      </c>
      <c r="D1840" s="1" t="n">
        <v>294.420318603516</v>
      </c>
      <c r="E1840" s="1" t="s">
        <v>337</v>
      </c>
      <c r="F1840" s="1" t="s">
        <v>337</v>
      </c>
      <c r="G1840" s="1" t="s">
        <v>422</v>
      </c>
      <c r="H1840" s="1" t="n">
        <v>21.2703186035157</v>
      </c>
      <c r="I1840" s="37" t="n">
        <v>44302</v>
      </c>
      <c r="J1840" s="1" t="n">
        <v>2021</v>
      </c>
      <c r="K1840" s="1" t="n">
        <v>4</v>
      </c>
      <c r="L1840" s="1" t="n">
        <v>35</v>
      </c>
      <c r="M1840" s="1" t="s">
        <v>339</v>
      </c>
      <c r="N1840" s="1" t="s">
        <v>414</v>
      </c>
    </row>
    <row r="1841" customFormat="false" ht="12.8" hidden="false" customHeight="false" outlineLevel="0" collapsed="false">
      <c r="A1841" s="1" t="s">
        <v>338</v>
      </c>
      <c r="B1841" s="1" t="s">
        <v>339</v>
      </c>
      <c r="C1841" s="1" t="s">
        <v>404</v>
      </c>
      <c r="D1841" s="1"/>
      <c r="E1841" s="1" t="s">
        <v>337</v>
      </c>
      <c r="F1841" s="1" t="s">
        <v>337</v>
      </c>
      <c r="G1841" s="1" t="s">
        <v>422</v>
      </c>
      <c r="H1841" s="1"/>
      <c r="I1841" s="37" t="n">
        <v>44287</v>
      </c>
      <c r="J1841" s="1" t="n">
        <v>2021</v>
      </c>
      <c r="K1841" s="1" t="n">
        <v>4</v>
      </c>
      <c r="L1841" s="1" t="n">
        <v>35</v>
      </c>
      <c r="M1841" s="1" t="s">
        <v>339</v>
      </c>
      <c r="N1841" s="1" t="s">
        <v>414</v>
      </c>
    </row>
    <row r="1842" customFormat="false" ht="12.8" hidden="false" customHeight="false" outlineLevel="0" collapsed="false">
      <c r="A1842" s="1" t="s">
        <v>338</v>
      </c>
      <c r="B1842" s="1" t="s">
        <v>339</v>
      </c>
      <c r="C1842" s="1" t="s">
        <v>405</v>
      </c>
      <c r="D1842" s="1" t="n">
        <v>290.323181152344</v>
      </c>
      <c r="E1842" s="1" t="s">
        <v>337</v>
      </c>
      <c r="F1842" s="1" t="s">
        <v>337</v>
      </c>
      <c r="G1842" s="1" t="s">
        <v>422</v>
      </c>
      <c r="H1842" s="1" t="n">
        <v>17.1731811523438</v>
      </c>
      <c r="I1842" s="37" t="n">
        <v>44332</v>
      </c>
      <c r="J1842" s="1" t="n">
        <v>2021</v>
      </c>
      <c r="K1842" s="1" t="n">
        <v>5</v>
      </c>
      <c r="L1842" s="1" t="n">
        <v>35</v>
      </c>
      <c r="M1842" s="1" t="s">
        <v>339</v>
      </c>
      <c r="N1842" s="1" t="s">
        <v>414</v>
      </c>
    </row>
    <row r="1843" customFormat="false" ht="12.8" hidden="false" customHeight="false" outlineLevel="0" collapsed="false">
      <c r="A1843" s="1" t="s">
        <v>338</v>
      </c>
      <c r="B1843" s="1" t="s">
        <v>339</v>
      </c>
      <c r="C1843" s="1" t="s">
        <v>406</v>
      </c>
      <c r="D1843" s="1" t="n">
        <v>288.023498535156</v>
      </c>
      <c r="E1843" s="1" t="s">
        <v>337</v>
      </c>
      <c r="F1843" s="1" t="s">
        <v>337</v>
      </c>
      <c r="G1843" s="1" t="s">
        <v>422</v>
      </c>
      <c r="H1843" s="1" t="n">
        <v>14.8734985351563</v>
      </c>
      <c r="I1843" s="37" t="n">
        <v>44363</v>
      </c>
      <c r="J1843" s="1" t="n">
        <v>2021</v>
      </c>
      <c r="K1843" s="1" t="n">
        <v>6</v>
      </c>
      <c r="L1843" s="1" t="n">
        <v>35</v>
      </c>
      <c r="M1843" s="1" t="s">
        <v>339</v>
      </c>
      <c r="N1843" s="1" t="s">
        <v>414</v>
      </c>
    </row>
    <row r="1844" customFormat="false" ht="12.8" hidden="false" customHeight="false" outlineLevel="0" collapsed="false">
      <c r="A1844" s="1" t="s">
        <v>338</v>
      </c>
      <c r="B1844" s="1" t="s">
        <v>339</v>
      </c>
      <c r="C1844" s="1" t="s">
        <v>407</v>
      </c>
      <c r="D1844" s="1" t="n">
        <v>287.237426757813</v>
      </c>
      <c r="E1844" s="1" t="s">
        <v>337</v>
      </c>
      <c r="F1844" s="1" t="s">
        <v>337</v>
      </c>
      <c r="G1844" s="1" t="s">
        <v>422</v>
      </c>
      <c r="H1844" s="1" t="n">
        <v>14.0874267578125</v>
      </c>
      <c r="I1844" s="37" t="n">
        <v>44393</v>
      </c>
      <c r="J1844" s="1" t="n">
        <v>2021</v>
      </c>
      <c r="K1844" s="1" t="n">
        <v>7</v>
      </c>
      <c r="L1844" s="1" t="n">
        <v>35</v>
      </c>
      <c r="M1844" s="1" t="s">
        <v>339</v>
      </c>
      <c r="N1844" s="1" t="s">
        <v>414</v>
      </c>
    </row>
    <row r="1845" customFormat="false" ht="12.8" hidden="false" customHeight="false" outlineLevel="0" collapsed="false">
      <c r="A1845" s="1" t="s">
        <v>338</v>
      </c>
      <c r="B1845" s="1" t="s">
        <v>339</v>
      </c>
      <c r="C1845" s="1" t="s">
        <v>408</v>
      </c>
      <c r="D1845" s="1" t="n">
        <v>291.337036132813</v>
      </c>
      <c r="E1845" s="1" t="s">
        <v>337</v>
      </c>
      <c r="F1845" s="1" t="s">
        <v>337</v>
      </c>
      <c r="G1845" s="1" t="s">
        <v>422</v>
      </c>
      <c r="H1845" s="1" t="n">
        <v>18.1870361328125</v>
      </c>
      <c r="I1845" s="37" t="n">
        <v>44424</v>
      </c>
      <c r="J1845" s="1" t="n">
        <v>2021</v>
      </c>
      <c r="K1845" s="1" t="n">
        <v>8</v>
      </c>
      <c r="L1845" s="1" t="n">
        <v>35</v>
      </c>
      <c r="M1845" s="1" t="s">
        <v>339</v>
      </c>
      <c r="N1845" s="1" t="s">
        <v>414</v>
      </c>
    </row>
    <row r="1846" customFormat="false" ht="12.8" hidden="false" customHeight="false" outlineLevel="0" collapsed="false">
      <c r="A1846" s="1" t="s">
        <v>338</v>
      </c>
      <c r="B1846" s="1" t="s">
        <v>339</v>
      </c>
      <c r="C1846" s="1" t="s">
        <v>409</v>
      </c>
      <c r="D1846" s="1" t="n">
        <v>292.328521728516</v>
      </c>
      <c r="E1846" s="1" t="s">
        <v>337</v>
      </c>
      <c r="F1846" s="1" t="s">
        <v>337</v>
      </c>
      <c r="G1846" s="1" t="s">
        <v>422</v>
      </c>
      <c r="H1846" s="1" t="n">
        <v>19.1785217285157</v>
      </c>
      <c r="I1846" s="37" t="n">
        <v>44455</v>
      </c>
      <c r="J1846" s="1" t="n">
        <v>2021</v>
      </c>
      <c r="K1846" s="1" t="n">
        <v>9</v>
      </c>
      <c r="L1846" s="1" t="n">
        <v>35</v>
      </c>
      <c r="M1846" s="1" t="s">
        <v>339</v>
      </c>
      <c r="N1846" s="1" t="s">
        <v>414</v>
      </c>
    </row>
    <row r="1847" customFormat="false" ht="12.8" hidden="false" customHeight="false" outlineLevel="0" collapsed="false">
      <c r="A1847" s="1" t="s">
        <v>338</v>
      </c>
      <c r="B1847" s="1" t="s">
        <v>339</v>
      </c>
      <c r="C1847" s="1" t="s">
        <v>410</v>
      </c>
      <c r="D1847" s="1" t="n">
        <v>292.812774658203</v>
      </c>
      <c r="E1847" s="1" t="s">
        <v>337</v>
      </c>
      <c r="F1847" s="1" t="s">
        <v>337</v>
      </c>
      <c r="G1847" s="1" t="s">
        <v>422</v>
      </c>
      <c r="H1847" s="1" t="n">
        <v>19.6627746582032</v>
      </c>
      <c r="I1847" s="37" t="n">
        <v>44485</v>
      </c>
      <c r="J1847" s="1" t="n">
        <v>2021</v>
      </c>
      <c r="K1847" s="1" t="n">
        <v>10</v>
      </c>
      <c r="L1847" s="1" t="n">
        <v>35</v>
      </c>
      <c r="M1847" s="1" t="s">
        <v>339</v>
      </c>
      <c r="N1847" s="1" t="s">
        <v>414</v>
      </c>
    </row>
    <row r="1848" customFormat="false" ht="12.8" hidden="false" customHeight="false" outlineLevel="0" collapsed="false">
      <c r="A1848" s="1" t="s">
        <v>338</v>
      </c>
      <c r="B1848" s="1" t="s">
        <v>339</v>
      </c>
      <c r="C1848" s="1" t="s">
        <v>411</v>
      </c>
      <c r="D1848" s="1" t="n">
        <v>293.374694824219</v>
      </c>
      <c r="E1848" s="1" t="s">
        <v>337</v>
      </c>
      <c r="F1848" s="1" t="s">
        <v>337</v>
      </c>
      <c r="G1848" s="1" t="s">
        <v>422</v>
      </c>
      <c r="H1848" s="1" t="n">
        <v>20.2246948242188</v>
      </c>
      <c r="I1848" s="37" t="n">
        <v>44516</v>
      </c>
      <c r="J1848" s="1" t="n">
        <v>2021</v>
      </c>
      <c r="K1848" s="1" t="n">
        <v>11</v>
      </c>
      <c r="L1848" s="1" t="n">
        <v>35</v>
      </c>
      <c r="M1848" s="1" t="s">
        <v>339</v>
      </c>
      <c r="N1848" s="1" t="s">
        <v>414</v>
      </c>
    </row>
    <row r="1849" customFormat="false" ht="12.8" hidden="false" customHeight="false" outlineLevel="0" collapsed="false">
      <c r="A1849" s="1" t="s">
        <v>338</v>
      </c>
      <c r="B1849" s="1" t="s">
        <v>339</v>
      </c>
      <c r="C1849" s="1" t="s">
        <v>412</v>
      </c>
      <c r="D1849" s="1" t="n">
        <v>293.027587890625</v>
      </c>
      <c r="E1849" s="1" t="s">
        <v>337</v>
      </c>
      <c r="F1849" s="1" t="s">
        <v>337</v>
      </c>
      <c r="G1849" s="1" t="s">
        <v>422</v>
      </c>
      <c r="H1849" s="1" t="n">
        <v>19.877587890625</v>
      </c>
      <c r="I1849" s="37" t="n">
        <v>44546</v>
      </c>
      <c r="J1849" s="1" t="n">
        <v>2021</v>
      </c>
      <c r="K1849" s="1" t="n">
        <v>12</v>
      </c>
      <c r="L1849" s="1" t="n">
        <v>35</v>
      </c>
      <c r="M1849" s="1" t="s">
        <v>339</v>
      </c>
      <c r="N1849" s="1" t="s">
        <v>414</v>
      </c>
    </row>
    <row r="1850" customFormat="false" ht="12.8" hidden="false" customHeight="false" outlineLevel="0" collapsed="false">
      <c r="A1850" s="1" t="s">
        <v>341</v>
      </c>
      <c r="B1850" s="1" t="s">
        <v>457</v>
      </c>
      <c r="C1850" s="1" t="s">
        <v>358</v>
      </c>
      <c r="D1850" s="1" t="n">
        <v>299.149477756238</v>
      </c>
      <c r="E1850" s="1" t="s">
        <v>458</v>
      </c>
      <c r="F1850" s="1" t="s">
        <v>340</v>
      </c>
      <c r="G1850" s="1" t="s">
        <v>435</v>
      </c>
      <c r="H1850" s="1" t="n">
        <v>25.9994777562383</v>
      </c>
      <c r="I1850" s="37" t="n">
        <v>43101</v>
      </c>
      <c r="J1850" s="1" t="n">
        <v>2018</v>
      </c>
      <c r="K1850" s="1" t="n">
        <v>1</v>
      </c>
      <c r="L1850" s="1" t="n">
        <v>17</v>
      </c>
      <c r="M1850" s="1" t="s">
        <v>342</v>
      </c>
      <c r="N1850" s="1" t="s">
        <v>361</v>
      </c>
    </row>
    <row r="1851" customFormat="false" ht="12.8" hidden="false" customHeight="false" outlineLevel="0" collapsed="false">
      <c r="A1851" s="1" t="s">
        <v>341</v>
      </c>
      <c r="B1851" s="1" t="s">
        <v>457</v>
      </c>
      <c r="C1851" s="1" t="s">
        <v>362</v>
      </c>
      <c r="D1851" s="1" t="n">
        <v>298.647903804917</v>
      </c>
      <c r="E1851" s="1" t="s">
        <v>458</v>
      </c>
      <c r="F1851" s="1" t="s">
        <v>340</v>
      </c>
      <c r="G1851" s="1" t="s">
        <v>435</v>
      </c>
      <c r="H1851" s="1" t="n">
        <v>25.4979038049167</v>
      </c>
      <c r="I1851" s="37" t="n">
        <v>43132</v>
      </c>
      <c r="J1851" s="1" t="n">
        <v>2018</v>
      </c>
      <c r="K1851" s="1" t="n">
        <v>2</v>
      </c>
      <c r="L1851" s="1" t="n">
        <v>17</v>
      </c>
      <c r="M1851" s="1" t="s">
        <v>342</v>
      </c>
      <c r="N1851" s="1" t="s">
        <v>361</v>
      </c>
    </row>
    <row r="1852" customFormat="false" ht="12.8" hidden="false" customHeight="false" outlineLevel="0" collapsed="false">
      <c r="A1852" s="1" t="s">
        <v>341</v>
      </c>
      <c r="B1852" s="1" t="s">
        <v>457</v>
      </c>
      <c r="C1852" s="1" t="s">
        <v>363</v>
      </c>
      <c r="D1852" s="1" t="n">
        <v>299.286481752201</v>
      </c>
      <c r="E1852" s="1" t="s">
        <v>458</v>
      </c>
      <c r="F1852" s="1" t="s">
        <v>340</v>
      </c>
      <c r="G1852" s="1" t="s">
        <v>435</v>
      </c>
      <c r="H1852" s="1" t="n">
        <v>26.1364817522011</v>
      </c>
      <c r="I1852" s="37" t="n">
        <v>43160</v>
      </c>
      <c r="J1852" s="1" t="n">
        <v>2018</v>
      </c>
      <c r="K1852" s="1" t="n">
        <v>3</v>
      </c>
      <c r="L1852" s="1" t="n">
        <v>17</v>
      </c>
      <c r="M1852" s="1" t="s">
        <v>342</v>
      </c>
      <c r="N1852" s="1" t="s">
        <v>361</v>
      </c>
    </row>
    <row r="1853" customFormat="false" ht="12.8" hidden="false" customHeight="false" outlineLevel="0" collapsed="false">
      <c r="A1853" s="1" t="s">
        <v>341</v>
      </c>
      <c r="B1853" s="1" t="s">
        <v>457</v>
      </c>
      <c r="C1853" s="1" t="s">
        <v>364</v>
      </c>
      <c r="D1853" s="1" t="n">
        <v>299.52720628748</v>
      </c>
      <c r="E1853" s="1" t="s">
        <v>458</v>
      </c>
      <c r="F1853" s="1" t="s">
        <v>340</v>
      </c>
      <c r="G1853" s="1" t="s">
        <v>435</v>
      </c>
      <c r="H1853" s="1" t="n">
        <v>26.3772062874804</v>
      </c>
      <c r="I1853" s="37" t="n">
        <v>43191</v>
      </c>
      <c r="J1853" s="1" t="n">
        <v>2018</v>
      </c>
      <c r="K1853" s="1" t="n">
        <v>4</v>
      </c>
      <c r="L1853" s="1" t="n">
        <v>17</v>
      </c>
      <c r="M1853" s="1" t="s">
        <v>342</v>
      </c>
      <c r="N1853" s="1" t="s">
        <v>361</v>
      </c>
    </row>
    <row r="1854" customFormat="false" ht="12.8" hidden="false" customHeight="false" outlineLevel="0" collapsed="false">
      <c r="A1854" s="1" t="s">
        <v>341</v>
      </c>
      <c r="B1854" s="1" t="s">
        <v>457</v>
      </c>
      <c r="C1854" s="1" t="s">
        <v>365</v>
      </c>
      <c r="D1854" s="1" t="n">
        <v>300.813650588555</v>
      </c>
      <c r="E1854" s="1" t="s">
        <v>458</v>
      </c>
      <c r="F1854" s="1" t="s">
        <v>340</v>
      </c>
      <c r="G1854" s="1" t="s">
        <v>435</v>
      </c>
      <c r="H1854" s="1" t="n">
        <v>27.663650588555</v>
      </c>
      <c r="I1854" s="37" t="n">
        <v>43221</v>
      </c>
      <c r="J1854" s="1" t="n">
        <v>2018</v>
      </c>
      <c r="K1854" s="1" t="n">
        <v>5</v>
      </c>
      <c r="L1854" s="1" t="n">
        <v>17</v>
      </c>
      <c r="M1854" s="1" t="s">
        <v>342</v>
      </c>
      <c r="N1854" s="1" t="s">
        <v>361</v>
      </c>
    </row>
    <row r="1855" customFormat="false" ht="12.8" hidden="false" customHeight="false" outlineLevel="0" collapsed="false">
      <c r="A1855" s="1" t="s">
        <v>341</v>
      </c>
      <c r="B1855" s="1" t="s">
        <v>457</v>
      </c>
      <c r="C1855" s="1" t="s">
        <v>366</v>
      </c>
      <c r="D1855" s="1" t="n">
        <v>299.860814887819</v>
      </c>
      <c r="E1855" s="1" t="s">
        <v>458</v>
      </c>
      <c r="F1855" s="1" t="s">
        <v>340</v>
      </c>
      <c r="G1855" s="1" t="s">
        <v>435</v>
      </c>
      <c r="H1855" s="1" t="n">
        <v>26.7108148878193</v>
      </c>
      <c r="I1855" s="37" t="n">
        <v>43252</v>
      </c>
      <c r="J1855" s="1" t="n">
        <v>2018</v>
      </c>
      <c r="K1855" s="1" t="n">
        <v>6</v>
      </c>
      <c r="L1855" s="1" t="n">
        <v>17</v>
      </c>
      <c r="M1855" s="1" t="s">
        <v>342</v>
      </c>
      <c r="N1855" s="1" t="s">
        <v>361</v>
      </c>
    </row>
    <row r="1856" customFormat="false" ht="12.8" hidden="false" customHeight="false" outlineLevel="0" collapsed="false">
      <c r="A1856" s="1" t="s">
        <v>341</v>
      </c>
      <c r="B1856" s="1" t="s">
        <v>457</v>
      </c>
      <c r="C1856" s="1" t="s">
        <v>367</v>
      </c>
      <c r="D1856" s="1" t="n">
        <v>299.833723702177</v>
      </c>
      <c r="E1856" s="1" t="s">
        <v>458</v>
      </c>
      <c r="F1856" s="1" t="s">
        <v>340</v>
      </c>
      <c r="G1856" s="1" t="s">
        <v>435</v>
      </c>
      <c r="H1856" s="1" t="n">
        <v>26.6837237021769</v>
      </c>
      <c r="I1856" s="37" t="n">
        <v>43282</v>
      </c>
      <c r="J1856" s="1" t="n">
        <v>2018</v>
      </c>
      <c r="K1856" s="1" t="n">
        <v>7</v>
      </c>
      <c r="L1856" s="1" t="n">
        <v>17</v>
      </c>
      <c r="M1856" s="1" t="s">
        <v>342</v>
      </c>
      <c r="N1856" s="1" t="s">
        <v>361</v>
      </c>
    </row>
    <row r="1857" customFormat="false" ht="12.8" hidden="false" customHeight="false" outlineLevel="0" collapsed="false">
      <c r="A1857" s="1" t="s">
        <v>341</v>
      </c>
      <c r="B1857" s="1" t="s">
        <v>457</v>
      </c>
      <c r="C1857" s="1" t="s">
        <v>368</v>
      </c>
      <c r="D1857" s="1" t="n">
        <v>302.006436790695</v>
      </c>
      <c r="E1857" s="1" t="s">
        <v>458</v>
      </c>
      <c r="F1857" s="1" t="s">
        <v>340</v>
      </c>
      <c r="G1857" s="1" t="s">
        <v>435</v>
      </c>
      <c r="H1857" s="1" t="n">
        <v>28.8564367906947</v>
      </c>
      <c r="I1857" s="37" t="n">
        <v>43313</v>
      </c>
      <c r="J1857" s="1" t="n">
        <v>2018</v>
      </c>
      <c r="K1857" s="1" t="n">
        <v>8</v>
      </c>
      <c r="L1857" s="1" t="n">
        <v>17</v>
      </c>
      <c r="M1857" s="1" t="s">
        <v>342</v>
      </c>
      <c r="N1857" s="1" t="s">
        <v>361</v>
      </c>
    </row>
    <row r="1858" customFormat="false" ht="12.8" hidden="false" customHeight="false" outlineLevel="0" collapsed="false">
      <c r="A1858" s="1" t="s">
        <v>341</v>
      </c>
      <c r="B1858" s="1" t="s">
        <v>457</v>
      </c>
      <c r="C1858" s="1" t="s">
        <v>369</v>
      </c>
      <c r="D1858" s="1" t="n">
        <v>302.778148564564</v>
      </c>
      <c r="E1858" s="1" t="s">
        <v>458</v>
      </c>
      <c r="F1858" s="1" t="s">
        <v>340</v>
      </c>
      <c r="G1858" s="1" t="s">
        <v>435</v>
      </c>
      <c r="H1858" s="1" t="n">
        <v>29.6281485645643</v>
      </c>
      <c r="I1858" s="37" t="n">
        <v>43344</v>
      </c>
      <c r="J1858" s="1" t="n">
        <v>2018</v>
      </c>
      <c r="K1858" s="1" t="n">
        <v>9</v>
      </c>
      <c r="L1858" s="1" t="n">
        <v>17</v>
      </c>
      <c r="M1858" s="1" t="s">
        <v>342</v>
      </c>
      <c r="N1858" s="1" t="s">
        <v>361</v>
      </c>
    </row>
    <row r="1859" customFormat="false" ht="12.8" hidden="false" customHeight="false" outlineLevel="0" collapsed="false">
      <c r="A1859" s="1" t="s">
        <v>341</v>
      </c>
      <c r="B1859" s="1" t="s">
        <v>457</v>
      </c>
      <c r="C1859" s="1" t="s">
        <v>370</v>
      </c>
      <c r="D1859" s="1" t="n">
        <v>300.613175814801</v>
      </c>
      <c r="E1859" s="1" t="s">
        <v>458</v>
      </c>
      <c r="F1859" s="1" t="s">
        <v>340</v>
      </c>
      <c r="G1859" s="1" t="s">
        <v>435</v>
      </c>
      <c r="H1859" s="1" t="n">
        <v>27.4631758148016</v>
      </c>
      <c r="I1859" s="37" t="n">
        <v>43374</v>
      </c>
      <c r="J1859" s="1" t="n">
        <v>2018</v>
      </c>
      <c r="K1859" s="1" t="n">
        <v>10</v>
      </c>
      <c r="L1859" s="1" t="n">
        <v>17</v>
      </c>
      <c r="M1859" s="1" t="s">
        <v>342</v>
      </c>
      <c r="N1859" s="1" t="s">
        <v>361</v>
      </c>
    </row>
    <row r="1860" customFormat="false" ht="12.8" hidden="false" customHeight="false" outlineLevel="0" collapsed="false">
      <c r="A1860" s="1" t="s">
        <v>341</v>
      </c>
      <c r="B1860" s="1" t="s">
        <v>457</v>
      </c>
      <c r="C1860" s="1" t="s">
        <v>371</v>
      </c>
      <c r="D1860" s="1" t="n">
        <v>299.833723702177</v>
      </c>
      <c r="E1860" s="1" t="s">
        <v>458</v>
      </c>
      <c r="F1860" s="1" t="s">
        <v>340</v>
      </c>
      <c r="G1860" s="1" t="s">
        <v>435</v>
      </c>
      <c r="H1860" s="1" t="n">
        <v>26.6837237021769</v>
      </c>
      <c r="I1860" s="37" t="n">
        <v>43405</v>
      </c>
      <c r="J1860" s="1" t="n">
        <v>2018</v>
      </c>
      <c r="K1860" s="1" t="n">
        <v>11</v>
      </c>
      <c r="L1860" s="1" t="n">
        <v>17</v>
      </c>
      <c r="M1860" s="1" t="s">
        <v>342</v>
      </c>
      <c r="N1860" s="1" t="s">
        <v>361</v>
      </c>
    </row>
    <row r="1861" customFormat="false" ht="12.8" hidden="false" customHeight="false" outlineLevel="0" collapsed="false">
      <c r="A1861" s="1" t="s">
        <v>341</v>
      </c>
      <c r="B1861" s="1" t="s">
        <v>457</v>
      </c>
      <c r="C1861" s="1" t="s">
        <v>372</v>
      </c>
      <c r="D1861" s="1" t="n">
        <v>299.486956525955</v>
      </c>
      <c r="E1861" s="1" t="s">
        <v>458</v>
      </c>
      <c r="F1861" s="1" t="s">
        <v>340</v>
      </c>
      <c r="G1861" s="1" t="s">
        <v>435</v>
      </c>
      <c r="H1861" s="1" t="n">
        <v>26.3369565259546</v>
      </c>
      <c r="I1861" s="37" t="n">
        <v>43435</v>
      </c>
      <c r="J1861" s="1" t="n">
        <v>2018</v>
      </c>
      <c r="K1861" s="1" t="n">
        <v>12</v>
      </c>
      <c r="L1861" s="1" t="n">
        <v>17</v>
      </c>
      <c r="M1861" s="1" t="s">
        <v>342</v>
      </c>
      <c r="N1861" s="1" t="s">
        <v>361</v>
      </c>
    </row>
    <row r="1862" customFormat="false" ht="12.8" hidden="false" customHeight="false" outlineLevel="0" collapsed="false">
      <c r="A1862" s="1" t="s">
        <v>341</v>
      </c>
      <c r="B1862" s="1" t="s">
        <v>457</v>
      </c>
      <c r="C1862" s="1" t="s">
        <v>373</v>
      </c>
      <c r="D1862" s="1" t="n">
        <v>299.341438157361</v>
      </c>
      <c r="E1862" s="1" t="s">
        <v>458</v>
      </c>
      <c r="F1862" s="1" t="s">
        <v>340</v>
      </c>
      <c r="G1862" s="1" t="s">
        <v>435</v>
      </c>
      <c r="H1862" s="1" t="n">
        <v>26.1914381573613</v>
      </c>
      <c r="I1862" s="37" t="n">
        <v>43466</v>
      </c>
      <c r="J1862" s="1" t="n">
        <v>2019</v>
      </c>
      <c r="K1862" s="1" t="n">
        <v>1</v>
      </c>
      <c r="L1862" s="1" t="n">
        <v>17</v>
      </c>
      <c r="M1862" s="1" t="s">
        <v>342</v>
      </c>
      <c r="N1862" s="1" t="s">
        <v>361</v>
      </c>
    </row>
    <row r="1863" customFormat="false" ht="12.8" hidden="false" customHeight="false" outlineLevel="0" collapsed="false">
      <c r="A1863" s="1" t="s">
        <v>341</v>
      </c>
      <c r="B1863" s="1" t="s">
        <v>457</v>
      </c>
      <c r="C1863" s="1" t="s">
        <v>374</v>
      </c>
      <c r="D1863" s="1" t="n">
        <v>299.274871244069</v>
      </c>
      <c r="E1863" s="1" t="s">
        <v>458</v>
      </c>
      <c r="F1863" s="1" t="s">
        <v>340</v>
      </c>
      <c r="G1863" s="1" t="s">
        <v>435</v>
      </c>
      <c r="H1863" s="1" t="n">
        <v>26.1248712440686</v>
      </c>
      <c r="I1863" s="37" t="n">
        <v>43497</v>
      </c>
      <c r="J1863" s="1" t="n">
        <v>2019</v>
      </c>
      <c r="K1863" s="1" t="n">
        <v>2</v>
      </c>
      <c r="L1863" s="1" t="n">
        <v>17</v>
      </c>
      <c r="M1863" s="1" t="s">
        <v>342</v>
      </c>
      <c r="N1863" s="1" t="s">
        <v>361</v>
      </c>
    </row>
    <row r="1864" customFormat="false" ht="12.8" hidden="false" customHeight="false" outlineLevel="0" collapsed="false">
      <c r="A1864" s="1" t="s">
        <v>341</v>
      </c>
      <c r="B1864" s="1" t="s">
        <v>457</v>
      </c>
      <c r="C1864" s="1" t="s">
        <v>375</v>
      </c>
      <c r="D1864" s="1" t="n">
        <v>299.243909889049</v>
      </c>
      <c r="E1864" s="1" t="s">
        <v>458</v>
      </c>
      <c r="F1864" s="1" t="s">
        <v>340</v>
      </c>
      <c r="G1864" s="1" t="s">
        <v>435</v>
      </c>
      <c r="H1864" s="1" t="n">
        <v>26.0939098890488</v>
      </c>
      <c r="I1864" s="37" t="n">
        <v>43525</v>
      </c>
      <c r="J1864" s="1" t="n">
        <v>2019</v>
      </c>
      <c r="K1864" s="1" t="n">
        <v>3</v>
      </c>
      <c r="L1864" s="1" t="n">
        <v>17</v>
      </c>
      <c r="M1864" s="1" t="s">
        <v>342</v>
      </c>
      <c r="N1864" s="1" t="s">
        <v>361</v>
      </c>
    </row>
    <row r="1865" customFormat="false" ht="12.8" hidden="false" customHeight="false" outlineLevel="0" collapsed="false">
      <c r="A1865" s="1" t="s">
        <v>341</v>
      </c>
      <c r="B1865" s="1" t="s">
        <v>457</v>
      </c>
      <c r="C1865" s="1" t="s">
        <v>376</v>
      </c>
      <c r="D1865" s="1" t="n">
        <v>299.834497736052</v>
      </c>
      <c r="E1865" s="1" t="s">
        <v>458</v>
      </c>
      <c r="F1865" s="1" t="s">
        <v>340</v>
      </c>
      <c r="G1865" s="1" t="s">
        <v>435</v>
      </c>
      <c r="H1865" s="1" t="n">
        <v>26.6844977360524</v>
      </c>
      <c r="I1865" s="37" t="n">
        <v>43556</v>
      </c>
      <c r="J1865" s="1" t="n">
        <v>2019</v>
      </c>
      <c r="K1865" s="1" t="n">
        <v>4</v>
      </c>
      <c r="L1865" s="1" t="n">
        <v>17</v>
      </c>
      <c r="M1865" s="1" t="s">
        <v>342</v>
      </c>
      <c r="N1865" s="1" t="s">
        <v>361</v>
      </c>
    </row>
    <row r="1866" customFormat="false" ht="12.8" hidden="false" customHeight="false" outlineLevel="0" collapsed="false">
      <c r="A1866" s="1" t="s">
        <v>341</v>
      </c>
      <c r="B1866" s="1" t="s">
        <v>457</v>
      </c>
      <c r="C1866" s="1" t="s">
        <v>377</v>
      </c>
      <c r="D1866" s="1" t="n">
        <v>300.760242251146</v>
      </c>
      <c r="E1866" s="1" t="s">
        <v>458</v>
      </c>
      <c r="F1866" s="1" t="s">
        <v>340</v>
      </c>
      <c r="G1866" s="1" t="s">
        <v>435</v>
      </c>
      <c r="H1866" s="1" t="n">
        <v>27.6102422511458</v>
      </c>
      <c r="I1866" s="37" t="n">
        <v>43586</v>
      </c>
      <c r="J1866" s="1" t="n">
        <v>2019</v>
      </c>
      <c r="K1866" s="1" t="n">
        <v>5</v>
      </c>
      <c r="L1866" s="1" t="n">
        <v>17</v>
      </c>
      <c r="M1866" s="1" t="s">
        <v>342</v>
      </c>
      <c r="N1866" s="1" t="s">
        <v>361</v>
      </c>
    </row>
    <row r="1867" customFormat="false" ht="12.8" hidden="false" customHeight="false" outlineLevel="0" collapsed="false">
      <c r="A1867" s="1" t="s">
        <v>341</v>
      </c>
      <c r="B1867" s="1" t="s">
        <v>457</v>
      </c>
      <c r="C1867" s="1" t="s">
        <v>378</v>
      </c>
      <c r="D1867" s="1" t="n">
        <v>300.287307553218</v>
      </c>
      <c r="E1867" s="1" t="s">
        <v>458</v>
      </c>
      <c r="F1867" s="1" t="s">
        <v>340</v>
      </c>
      <c r="G1867" s="1" t="s">
        <v>435</v>
      </c>
      <c r="H1867" s="1" t="n">
        <v>27.1373075532176</v>
      </c>
      <c r="I1867" s="37" t="n">
        <v>43617</v>
      </c>
      <c r="J1867" s="1" t="n">
        <v>2019</v>
      </c>
      <c r="K1867" s="1" t="n">
        <v>6</v>
      </c>
      <c r="L1867" s="1" t="n">
        <v>17</v>
      </c>
      <c r="M1867" s="1" t="s">
        <v>342</v>
      </c>
      <c r="N1867" s="1" t="s">
        <v>361</v>
      </c>
    </row>
    <row r="1868" customFormat="false" ht="12.8" hidden="false" customHeight="false" outlineLevel="0" collapsed="false">
      <c r="A1868" s="1" t="s">
        <v>341</v>
      </c>
      <c r="B1868" s="1" t="s">
        <v>457</v>
      </c>
      <c r="C1868" s="1" t="s">
        <v>379</v>
      </c>
      <c r="D1868" s="1" t="n">
        <v>300.147207421753</v>
      </c>
      <c r="E1868" s="1" t="s">
        <v>458</v>
      </c>
      <c r="F1868" s="1" t="s">
        <v>340</v>
      </c>
      <c r="G1868" s="1" t="s">
        <v>435</v>
      </c>
      <c r="H1868" s="1" t="n">
        <v>26.9972074217528</v>
      </c>
      <c r="I1868" s="37" t="n">
        <v>43647</v>
      </c>
      <c r="J1868" s="1" t="n">
        <v>2019</v>
      </c>
      <c r="K1868" s="1" t="n">
        <v>7</v>
      </c>
      <c r="L1868" s="1" t="n">
        <v>17</v>
      </c>
      <c r="M1868" s="1" t="s">
        <v>342</v>
      </c>
      <c r="N1868" s="1" t="s">
        <v>361</v>
      </c>
    </row>
    <row r="1869" customFormat="false" ht="12.8" hidden="false" customHeight="false" outlineLevel="0" collapsed="false">
      <c r="A1869" s="1" t="s">
        <v>341</v>
      </c>
      <c r="B1869" s="1" t="s">
        <v>457</v>
      </c>
      <c r="C1869" s="1" t="s">
        <v>380</v>
      </c>
      <c r="D1869" s="1" t="n">
        <v>301.668958020978</v>
      </c>
      <c r="E1869" s="1" t="s">
        <v>458</v>
      </c>
      <c r="F1869" s="1" t="s">
        <v>340</v>
      </c>
      <c r="G1869" s="1" t="s">
        <v>435</v>
      </c>
      <c r="H1869" s="1" t="n">
        <v>28.5189580209783</v>
      </c>
      <c r="I1869" s="37" t="n">
        <v>43678</v>
      </c>
      <c r="J1869" s="1" t="n">
        <v>2019</v>
      </c>
      <c r="K1869" s="1" t="n">
        <v>8</v>
      </c>
      <c r="L1869" s="1" t="n">
        <v>17</v>
      </c>
      <c r="M1869" s="1" t="s">
        <v>342</v>
      </c>
      <c r="N1869" s="1" t="s">
        <v>361</v>
      </c>
    </row>
    <row r="1870" customFormat="false" ht="12.8" hidden="false" customHeight="false" outlineLevel="0" collapsed="false">
      <c r="A1870" s="1" t="s">
        <v>341</v>
      </c>
      <c r="B1870" s="1" t="s">
        <v>457</v>
      </c>
      <c r="C1870" s="1" t="s">
        <v>381</v>
      </c>
      <c r="D1870" s="1" t="n">
        <v>303.498000068776</v>
      </c>
      <c r="E1870" s="1" t="s">
        <v>458</v>
      </c>
      <c r="F1870" s="1" t="s">
        <v>340</v>
      </c>
      <c r="G1870" s="1" t="s">
        <v>435</v>
      </c>
      <c r="H1870" s="1" t="n">
        <v>30.3480000687758</v>
      </c>
      <c r="I1870" s="37" t="n">
        <v>43709</v>
      </c>
      <c r="J1870" s="1" t="n">
        <v>2019</v>
      </c>
      <c r="K1870" s="1" t="n">
        <v>9</v>
      </c>
      <c r="L1870" s="1" t="n">
        <v>17</v>
      </c>
      <c r="M1870" s="1" t="s">
        <v>342</v>
      </c>
      <c r="N1870" s="1" t="s">
        <v>361</v>
      </c>
    </row>
    <row r="1871" customFormat="false" ht="12.8" hidden="false" customHeight="false" outlineLevel="0" collapsed="false">
      <c r="A1871" s="1" t="s">
        <v>341</v>
      </c>
      <c r="B1871" s="1" t="s">
        <v>457</v>
      </c>
      <c r="C1871" s="1" t="s">
        <v>382</v>
      </c>
      <c r="D1871" s="1" t="n">
        <v>300.291951756471</v>
      </c>
      <c r="E1871" s="1" t="s">
        <v>458</v>
      </c>
      <c r="F1871" s="1" t="s">
        <v>340</v>
      </c>
      <c r="G1871" s="1" t="s">
        <v>435</v>
      </c>
      <c r="H1871" s="1" t="n">
        <v>27.1419517564706</v>
      </c>
      <c r="I1871" s="37" t="n">
        <v>43739</v>
      </c>
      <c r="J1871" s="1" t="n">
        <v>2019</v>
      </c>
      <c r="K1871" s="1" t="n">
        <v>10</v>
      </c>
      <c r="L1871" s="1" t="n">
        <v>17</v>
      </c>
      <c r="M1871" s="1" t="s">
        <v>342</v>
      </c>
      <c r="N1871" s="1" t="s">
        <v>361</v>
      </c>
    </row>
    <row r="1872" customFormat="false" ht="12.8" hidden="false" customHeight="false" outlineLevel="0" collapsed="false">
      <c r="A1872" s="1" t="s">
        <v>341</v>
      </c>
      <c r="B1872" s="1" t="s">
        <v>457</v>
      </c>
      <c r="C1872" s="1" t="s">
        <v>383</v>
      </c>
      <c r="D1872" s="1" t="n">
        <v>299.69749374009</v>
      </c>
      <c r="E1872" s="1" t="s">
        <v>458</v>
      </c>
      <c r="F1872" s="1" t="s">
        <v>340</v>
      </c>
      <c r="G1872" s="1" t="s">
        <v>435</v>
      </c>
      <c r="H1872" s="1" t="n">
        <v>26.5474937400896</v>
      </c>
      <c r="I1872" s="37" t="n">
        <v>43770</v>
      </c>
      <c r="J1872" s="1" t="n">
        <v>2019</v>
      </c>
      <c r="K1872" s="1" t="n">
        <v>11</v>
      </c>
      <c r="L1872" s="1" t="n">
        <v>17</v>
      </c>
      <c r="M1872" s="1" t="s">
        <v>342</v>
      </c>
      <c r="N1872" s="1" t="s">
        <v>361</v>
      </c>
    </row>
    <row r="1873" customFormat="false" ht="12.8" hidden="false" customHeight="false" outlineLevel="0" collapsed="false">
      <c r="A1873" s="1" t="s">
        <v>341</v>
      </c>
      <c r="B1873" s="1" t="s">
        <v>457</v>
      </c>
      <c r="C1873" s="1" t="s">
        <v>384</v>
      </c>
      <c r="D1873" s="1" t="n">
        <v>299.891002208964</v>
      </c>
      <c r="E1873" s="1" t="s">
        <v>458</v>
      </c>
      <c r="F1873" s="1" t="s">
        <v>340</v>
      </c>
      <c r="G1873" s="1" t="s">
        <v>435</v>
      </c>
      <c r="H1873" s="1" t="n">
        <v>26.7410022089636</v>
      </c>
      <c r="I1873" s="37" t="n">
        <v>43800</v>
      </c>
      <c r="J1873" s="1" t="n">
        <v>2019</v>
      </c>
      <c r="K1873" s="1" t="n">
        <v>12</v>
      </c>
      <c r="L1873" s="1" t="n">
        <v>17</v>
      </c>
      <c r="M1873" s="1" t="s">
        <v>342</v>
      </c>
      <c r="N1873" s="1" t="s">
        <v>361</v>
      </c>
    </row>
    <row r="1874" customFormat="false" ht="12.8" hidden="false" customHeight="false" outlineLevel="0" collapsed="false">
      <c r="A1874" s="1" t="s">
        <v>341</v>
      </c>
      <c r="B1874" s="1" t="s">
        <v>457</v>
      </c>
      <c r="C1874" s="1" t="s">
        <v>385</v>
      </c>
      <c r="D1874" s="1" t="n">
        <v>299.116194299592</v>
      </c>
      <c r="E1874" s="1" t="s">
        <v>458</v>
      </c>
      <c r="F1874" s="1" t="s">
        <v>340</v>
      </c>
      <c r="G1874" s="1" t="s">
        <v>435</v>
      </c>
      <c r="H1874" s="1" t="n">
        <v>25.966194299592</v>
      </c>
      <c r="I1874" s="37" t="n">
        <v>43831</v>
      </c>
      <c r="J1874" s="1" t="n">
        <v>2020</v>
      </c>
      <c r="K1874" s="1" t="n">
        <v>1</v>
      </c>
      <c r="L1874" s="1" t="n">
        <v>17</v>
      </c>
      <c r="M1874" s="1" t="s">
        <v>342</v>
      </c>
      <c r="N1874" s="1" t="s">
        <v>361</v>
      </c>
    </row>
    <row r="1875" customFormat="false" ht="12.8" hidden="false" customHeight="false" outlineLevel="0" collapsed="false">
      <c r="A1875" s="1" t="s">
        <v>341</v>
      </c>
      <c r="B1875" s="1" t="s">
        <v>457</v>
      </c>
      <c r="C1875" s="1" t="s">
        <v>386</v>
      </c>
      <c r="D1875" s="1" t="n">
        <v>299.050401420175</v>
      </c>
      <c r="E1875" s="1" t="s">
        <v>458</v>
      </c>
      <c r="F1875" s="1" t="s">
        <v>340</v>
      </c>
      <c r="G1875" s="1" t="s">
        <v>435</v>
      </c>
      <c r="H1875" s="1" t="n">
        <v>25.9004014201748</v>
      </c>
      <c r="I1875" s="37" t="n">
        <v>43862</v>
      </c>
      <c r="J1875" s="1" t="n">
        <v>2020</v>
      </c>
      <c r="K1875" s="1" t="n">
        <v>2</v>
      </c>
      <c r="L1875" s="1" t="n">
        <v>17</v>
      </c>
      <c r="M1875" s="1" t="s">
        <v>342</v>
      </c>
      <c r="N1875" s="1" t="s">
        <v>361</v>
      </c>
    </row>
    <row r="1876" customFormat="false" ht="12.8" hidden="false" customHeight="false" outlineLevel="0" collapsed="false">
      <c r="A1876" s="1" t="s">
        <v>341</v>
      </c>
      <c r="B1876" s="1" t="s">
        <v>457</v>
      </c>
      <c r="C1876" s="1" t="s">
        <v>387</v>
      </c>
      <c r="D1876" s="1" t="n">
        <v>298.942036677605</v>
      </c>
      <c r="E1876" s="1" t="s">
        <v>458</v>
      </c>
      <c r="F1876" s="1" t="s">
        <v>340</v>
      </c>
      <c r="G1876" s="1" t="s">
        <v>435</v>
      </c>
      <c r="H1876" s="1" t="n">
        <v>25.7920366776053</v>
      </c>
      <c r="I1876" s="37" t="n">
        <v>43891</v>
      </c>
      <c r="J1876" s="1" t="n">
        <v>2020</v>
      </c>
      <c r="K1876" s="1" t="n">
        <v>3</v>
      </c>
      <c r="L1876" s="1" t="n">
        <v>17</v>
      </c>
      <c r="M1876" s="1" t="s">
        <v>342</v>
      </c>
      <c r="N1876" s="1" t="s">
        <v>361</v>
      </c>
    </row>
    <row r="1877" customFormat="false" ht="12.8" hidden="false" customHeight="false" outlineLevel="0" collapsed="false">
      <c r="A1877" s="1" t="s">
        <v>341</v>
      </c>
      <c r="B1877" s="1" t="s">
        <v>457</v>
      </c>
      <c r="C1877" s="1" t="s">
        <v>388</v>
      </c>
      <c r="D1877" s="1" t="n">
        <v>299.416519443284</v>
      </c>
      <c r="E1877" s="1" t="s">
        <v>458</v>
      </c>
      <c r="F1877" s="1" t="s">
        <v>340</v>
      </c>
      <c r="G1877" s="1" t="s">
        <v>435</v>
      </c>
      <c r="H1877" s="1" t="n">
        <v>26.2665194432844</v>
      </c>
      <c r="I1877" s="37" t="n">
        <v>43922</v>
      </c>
      <c r="J1877" s="1" t="n">
        <v>2020</v>
      </c>
      <c r="K1877" s="1" t="n">
        <v>4</v>
      </c>
      <c r="L1877" s="1" t="n">
        <v>17</v>
      </c>
      <c r="M1877" s="1" t="s">
        <v>342</v>
      </c>
      <c r="N1877" s="1" t="s">
        <v>361</v>
      </c>
    </row>
    <row r="1878" customFormat="false" ht="12.8" hidden="false" customHeight="false" outlineLevel="0" collapsed="false">
      <c r="A1878" s="1" t="s">
        <v>341</v>
      </c>
      <c r="B1878" s="1" t="s">
        <v>457</v>
      </c>
      <c r="C1878" s="1" t="s">
        <v>389</v>
      </c>
      <c r="D1878" s="1" t="n">
        <v>299.725358959607</v>
      </c>
      <c r="E1878" s="1" t="s">
        <v>458</v>
      </c>
      <c r="F1878" s="1" t="s">
        <v>340</v>
      </c>
      <c r="G1878" s="1" t="s">
        <v>435</v>
      </c>
      <c r="H1878" s="1" t="n">
        <v>26.5753589596075</v>
      </c>
      <c r="I1878" s="37" t="n">
        <v>43952</v>
      </c>
      <c r="J1878" s="1" t="n">
        <v>2020</v>
      </c>
      <c r="K1878" s="1" t="n">
        <v>5</v>
      </c>
      <c r="L1878" s="1" t="n">
        <v>17</v>
      </c>
      <c r="M1878" s="1" t="s">
        <v>342</v>
      </c>
      <c r="N1878" s="1" t="s">
        <v>361</v>
      </c>
    </row>
    <row r="1879" customFormat="false" ht="12.8" hidden="false" customHeight="false" outlineLevel="0" collapsed="false">
      <c r="A1879" s="1" t="s">
        <v>341</v>
      </c>
      <c r="B1879" s="1" t="s">
        <v>457</v>
      </c>
      <c r="C1879" s="1" t="s">
        <v>390</v>
      </c>
      <c r="D1879" s="1" t="n">
        <v>298.944358779232</v>
      </c>
      <c r="E1879" s="1" t="s">
        <v>458</v>
      </c>
      <c r="F1879" s="1" t="s">
        <v>340</v>
      </c>
      <c r="G1879" s="1" t="s">
        <v>435</v>
      </c>
      <c r="H1879" s="1" t="n">
        <v>25.7943587792318</v>
      </c>
      <c r="I1879" s="37" t="n">
        <v>43983</v>
      </c>
      <c r="J1879" s="1" t="n">
        <v>2020</v>
      </c>
      <c r="K1879" s="1" t="n">
        <v>6</v>
      </c>
      <c r="L1879" s="1" t="n">
        <v>17</v>
      </c>
      <c r="M1879" s="1" t="s">
        <v>342</v>
      </c>
      <c r="N1879" s="1" t="s">
        <v>361</v>
      </c>
    </row>
    <row r="1880" customFormat="false" ht="12.8" hidden="false" customHeight="false" outlineLevel="0" collapsed="false">
      <c r="A1880" s="1" t="s">
        <v>341</v>
      </c>
      <c r="B1880" s="1" t="s">
        <v>457</v>
      </c>
      <c r="C1880" s="1" t="s">
        <v>391</v>
      </c>
      <c r="D1880" s="1" t="n">
        <v>298.743884005478</v>
      </c>
      <c r="E1880" s="1" t="s">
        <v>458</v>
      </c>
      <c r="F1880" s="1" t="s">
        <v>340</v>
      </c>
      <c r="G1880" s="1" t="s">
        <v>435</v>
      </c>
      <c r="H1880" s="1" t="n">
        <v>25.5938840054783</v>
      </c>
      <c r="I1880" s="37" t="n">
        <v>44013</v>
      </c>
      <c r="J1880" s="1" t="n">
        <v>2020</v>
      </c>
      <c r="K1880" s="1" t="n">
        <v>7</v>
      </c>
      <c r="L1880" s="1" t="n">
        <v>17</v>
      </c>
      <c r="M1880" s="1" t="s">
        <v>342</v>
      </c>
      <c r="N1880" s="1" t="s">
        <v>361</v>
      </c>
    </row>
    <row r="1881" customFormat="false" ht="12.8" hidden="false" customHeight="false" outlineLevel="0" collapsed="false">
      <c r="A1881" s="1" t="s">
        <v>341</v>
      </c>
      <c r="B1881" s="1" t="s">
        <v>457</v>
      </c>
      <c r="C1881" s="1" t="s">
        <v>392</v>
      </c>
      <c r="D1881" s="1" t="n">
        <v>300.472301649461</v>
      </c>
      <c r="E1881" s="1" t="s">
        <v>458</v>
      </c>
      <c r="F1881" s="1" t="s">
        <v>340</v>
      </c>
      <c r="G1881" s="1" t="s">
        <v>435</v>
      </c>
      <c r="H1881" s="1" t="n">
        <v>27.3223016494612</v>
      </c>
      <c r="I1881" s="37" t="n">
        <v>44044</v>
      </c>
      <c r="J1881" s="1" t="n">
        <v>2020</v>
      </c>
      <c r="K1881" s="1" t="n">
        <v>8</v>
      </c>
      <c r="L1881" s="1" t="n">
        <v>17</v>
      </c>
      <c r="M1881" s="1" t="s">
        <v>342</v>
      </c>
      <c r="N1881" s="1" t="s">
        <v>361</v>
      </c>
    </row>
    <row r="1882" customFormat="false" ht="12.8" hidden="false" customHeight="false" outlineLevel="0" collapsed="false">
      <c r="A1882" s="1" t="s">
        <v>341</v>
      </c>
      <c r="B1882" s="1" t="s">
        <v>457</v>
      </c>
      <c r="C1882" s="1" t="s">
        <v>393</v>
      </c>
      <c r="D1882" s="1" t="n">
        <v>302.37332884768</v>
      </c>
      <c r="E1882" s="1" t="s">
        <v>458</v>
      </c>
      <c r="F1882" s="1" t="s">
        <v>340</v>
      </c>
      <c r="G1882" s="1" t="s">
        <v>435</v>
      </c>
      <c r="H1882" s="1" t="n">
        <v>29.2233288476798</v>
      </c>
      <c r="I1882" s="37" t="n">
        <v>44075</v>
      </c>
      <c r="J1882" s="1" t="n">
        <v>2020</v>
      </c>
      <c r="K1882" s="1" t="n">
        <v>9</v>
      </c>
      <c r="L1882" s="1" t="n">
        <v>17</v>
      </c>
      <c r="M1882" s="1" t="s">
        <v>342</v>
      </c>
      <c r="N1882" s="1" t="s">
        <v>361</v>
      </c>
    </row>
    <row r="1883" customFormat="false" ht="12.8" hidden="false" customHeight="false" outlineLevel="0" collapsed="false">
      <c r="A1883" s="1" t="s">
        <v>341</v>
      </c>
      <c r="B1883" s="1" t="s">
        <v>457</v>
      </c>
      <c r="C1883" s="1" t="s">
        <v>394</v>
      </c>
      <c r="D1883" s="1" t="n">
        <v>301.876399099611</v>
      </c>
      <c r="E1883" s="1" t="s">
        <v>458</v>
      </c>
      <c r="F1883" s="1" t="s">
        <v>340</v>
      </c>
      <c r="G1883" s="1" t="s">
        <v>435</v>
      </c>
      <c r="H1883" s="1" t="n">
        <v>28.7263990996113</v>
      </c>
      <c r="I1883" s="37" t="n">
        <v>44105</v>
      </c>
      <c r="J1883" s="1" t="n">
        <v>2020</v>
      </c>
      <c r="K1883" s="1" t="n">
        <v>10</v>
      </c>
      <c r="L1883" s="1" t="n">
        <v>17</v>
      </c>
      <c r="M1883" s="1" t="s">
        <v>342</v>
      </c>
      <c r="N1883" s="1" t="s">
        <v>361</v>
      </c>
    </row>
    <row r="1884" customFormat="false" ht="12.8" hidden="false" customHeight="false" outlineLevel="0" collapsed="false">
      <c r="A1884" s="1" t="s">
        <v>341</v>
      </c>
      <c r="B1884" s="1" t="s">
        <v>457</v>
      </c>
      <c r="C1884" s="1" t="s">
        <v>395</v>
      </c>
      <c r="D1884" s="1" t="n">
        <v>300.093799084344</v>
      </c>
      <c r="E1884" s="1" t="s">
        <v>458</v>
      </c>
      <c r="F1884" s="1" t="s">
        <v>340</v>
      </c>
      <c r="G1884" s="1" t="s">
        <v>435</v>
      </c>
      <c r="H1884" s="1" t="n">
        <v>26.9437990843436</v>
      </c>
      <c r="I1884" s="37" t="n">
        <v>44136</v>
      </c>
      <c r="J1884" s="1" t="n">
        <v>2020</v>
      </c>
      <c r="K1884" s="1" t="n">
        <v>11</v>
      </c>
      <c r="L1884" s="1" t="n">
        <v>17</v>
      </c>
      <c r="M1884" s="1" t="s">
        <v>342</v>
      </c>
      <c r="N1884" s="1" t="s">
        <v>361</v>
      </c>
    </row>
    <row r="1885" customFormat="false" ht="12.8" hidden="false" customHeight="false" outlineLevel="0" collapsed="false">
      <c r="A1885" s="1" t="s">
        <v>341</v>
      </c>
      <c r="B1885" s="1" t="s">
        <v>457</v>
      </c>
      <c r="C1885" s="1" t="s">
        <v>396</v>
      </c>
      <c r="D1885" s="1" t="n">
        <v>299.723036857981</v>
      </c>
      <c r="E1885" s="1" t="s">
        <v>458</v>
      </c>
      <c r="F1885" s="1" t="s">
        <v>340</v>
      </c>
      <c r="G1885" s="1" t="s">
        <v>435</v>
      </c>
      <c r="H1885" s="1" t="n">
        <v>26.5730368579809</v>
      </c>
      <c r="I1885" s="37" t="n">
        <v>44166</v>
      </c>
      <c r="J1885" s="1" t="n">
        <v>2020</v>
      </c>
      <c r="K1885" s="1" t="n">
        <v>12</v>
      </c>
      <c r="L1885" s="1" t="n">
        <v>17</v>
      </c>
      <c r="M1885" s="1" t="s">
        <v>342</v>
      </c>
      <c r="N1885" s="1" t="s">
        <v>361</v>
      </c>
    </row>
    <row r="1886" customFormat="false" ht="12.8" hidden="false" customHeight="false" outlineLevel="0" collapsed="false">
      <c r="A1886" s="1" t="s">
        <v>341</v>
      </c>
      <c r="B1886" s="1" t="s">
        <v>457</v>
      </c>
      <c r="C1886" s="1" t="s">
        <v>397</v>
      </c>
      <c r="D1886" s="1" t="n">
        <v>300.293304443359</v>
      </c>
      <c r="E1886" s="1" t="s">
        <v>458</v>
      </c>
      <c r="F1886" s="1" t="s">
        <v>340</v>
      </c>
      <c r="G1886" s="1" t="s">
        <v>435</v>
      </c>
      <c r="H1886" s="1" t="n">
        <v>27.1433044433594</v>
      </c>
      <c r="I1886" s="37" t="n">
        <v>44212</v>
      </c>
      <c r="J1886" s="1" t="n">
        <v>2021</v>
      </c>
      <c r="K1886" s="1" t="n">
        <v>1</v>
      </c>
      <c r="L1886" s="1" t="n">
        <v>17</v>
      </c>
      <c r="M1886" s="1" t="s">
        <v>342</v>
      </c>
      <c r="N1886" s="1" t="s">
        <v>361</v>
      </c>
    </row>
    <row r="1887" customFormat="false" ht="12.8" hidden="false" customHeight="false" outlineLevel="0" collapsed="false">
      <c r="A1887" s="1" t="s">
        <v>341</v>
      </c>
      <c r="B1887" s="1" t="s">
        <v>457</v>
      </c>
      <c r="C1887" s="1" t="s">
        <v>398</v>
      </c>
      <c r="D1887" s="1" t="n">
        <v>298.995445015015</v>
      </c>
      <c r="E1887" s="1" t="s">
        <v>458</v>
      </c>
      <c r="F1887" s="1" t="s">
        <v>340</v>
      </c>
      <c r="G1887" s="1" t="s">
        <v>435</v>
      </c>
      <c r="H1887" s="1" t="n">
        <v>25.8454450150146</v>
      </c>
      <c r="I1887" s="37" t="n">
        <v>44197</v>
      </c>
      <c r="J1887" s="1" t="n">
        <v>2021</v>
      </c>
      <c r="K1887" s="1" t="n">
        <v>1</v>
      </c>
      <c r="L1887" s="1" t="n">
        <v>17</v>
      </c>
      <c r="M1887" s="1" t="s">
        <v>342</v>
      </c>
      <c r="N1887" s="1" t="s">
        <v>361</v>
      </c>
    </row>
    <row r="1888" customFormat="false" ht="12.8" hidden="false" customHeight="false" outlineLevel="0" collapsed="false">
      <c r="A1888" s="1" t="s">
        <v>341</v>
      </c>
      <c r="B1888" s="1" t="s">
        <v>457</v>
      </c>
      <c r="C1888" s="1" t="s">
        <v>399</v>
      </c>
      <c r="D1888" s="1" t="n">
        <v>299.699340820312</v>
      </c>
      <c r="E1888" s="1" t="s">
        <v>458</v>
      </c>
      <c r="F1888" s="1" t="s">
        <v>340</v>
      </c>
      <c r="G1888" s="1" t="s">
        <v>435</v>
      </c>
      <c r="H1888" s="1" t="n">
        <v>26.5493408203125</v>
      </c>
      <c r="I1888" s="37" t="n">
        <v>44242</v>
      </c>
      <c r="J1888" s="1" t="n">
        <v>2021</v>
      </c>
      <c r="K1888" s="1" t="n">
        <v>2</v>
      </c>
      <c r="L1888" s="1" t="n">
        <v>17</v>
      </c>
      <c r="M1888" s="1" t="s">
        <v>342</v>
      </c>
      <c r="N1888" s="1" t="s">
        <v>361</v>
      </c>
    </row>
    <row r="1889" customFormat="false" ht="12.8" hidden="false" customHeight="false" outlineLevel="0" collapsed="false">
      <c r="A1889" s="1" t="s">
        <v>341</v>
      </c>
      <c r="B1889" s="1" t="s">
        <v>457</v>
      </c>
      <c r="C1889" s="1" t="s">
        <v>400</v>
      </c>
      <c r="D1889" s="1" t="n">
        <v>297.95823962185</v>
      </c>
      <c r="E1889" s="1" t="s">
        <v>458</v>
      </c>
      <c r="F1889" s="1" t="s">
        <v>340</v>
      </c>
      <c r="G1889" s="1" t="s">
        <v>435</v>
      </c>
      <c r="H1889" s="1" t="n">
        <v>24.8082396218497</v>
      </c>
      <c r="I1889" s="37" t="n">
        <v>44228</v>
      </c>
      <c r="J1889" s="1" t="n">
        <v>2021</v>
      </c>
      <c r="K1889" s="1" t="n">
        <v>2</v>
      </c>
      <c r="L1889" s="1" t="n">
        <v>17</v>
      </c>
      <c r="M1889" s="1" t="s">
        <v>342</v>
      </c>
      <c r="N1889" s="1" t="s">
        <v>361</v>
      </c>
    </row>
    <row r="1890" customFormat="false" ht="12.8" hidden="false" customHeight="false" outlineLevel="0" collapsed="false">
      <c r="A1890" s="1" t="s">
        <v>341</v>
      </c>
      <c r="B1890" s="1" t="s">
        <v>457</v>
      </c>
      <c r="C1890" s="1" t="s">
        <v>401</v>
      </c>
      <c r="D1890" s="1" t="n">
        <v>300.996551513672</v>
      </c>
      <c r="E1890" s="1" t="s">
        <v>458</v>
      </c>
      <c r="F1890" s="1" t="s">
        <v>340</v>
      </c>
      <c r="G1890" s="1" t="s">
        <v>435</v>
      </c>
      <c r="H1890" s="1" t="n">
        <v>27.8465515136719</v>
      </c>
      <c r="I1890" s="37" t="n">
        <v>44271</v>
      </c>
      <c r="J1890" s="1" t="n">
        <v>2021</v>
      </c>
      <c r="K1890" s="1" t="n">
        <v>3</v>
      </c>
      <c r="L1890" s="1" t="n">
        <v>17</v>
      </c>
      <c r="M1890" s="1" t="s">
        <v>342</v>
      </c>
      <c r="N1890" s="1" t="s">
        <v>361</v>
      </c>
    </row>
    <row r="1891" customFormat="false" ht="12.8" hidden="false" customHeight="false" outlineLevel="0" collapsed="false">
      <c r="A1891" s="1" t="s">
        <v>341</v>
      </c>
      <c r="B1891" s="1" t="s">
        <v>457</v>
      </c>
      <c r="C1891" s="1" t="s">
        <v>402</v>
      </c>
      <c r="D1891" s="1"/>
      <c r="E1891" s="1" t="s">
        <v>458</v>
      </c>
      <c r="F1891" s="1" t="s">
        <v>340</v>
      </c>
      <c r="G1891" s="1" t="s">
        <v>435</v>
      </c>
      <c r="H1891" s="1"/>
      <c r="I1891" s="37" t="n">
        <v>44256</v>
      </c>
      <c r="J1891" s="1" t="n">
        <v>2021</v>
      </c>
      <c r="K1891" s="1" t="n">
        <v>3</v>
      </c>
      <c r="L1891" s="1" t="n">
        <v>17</v>
      </c>
      <c r="M1891" s="1" t="s">
        <v>342</v>
      </c>
      <c r="N1891" s="1" t="s">
        <v>361</v>
      </c>
    </row>
    <row r="1892" customFormat="false" ht="12.8" hidden="false" customHeight="false" outlineLevel="0" collapsed="false">
      <c r="A1892" s="1" t="s">
        <v>341</v>
      </c>
      <c r="B1892" s="1" t="s">
        <v>457</v>
      </c>
      <c r="C1892" s="1" t="s">
        <v>403</v>
      </c>
      <c r="D1892" s="1" t="n">
        <v>301.427947998047</v>
      </c>
      <c r="E1892" s="1" t="s">
        <v>458</v>
      </c>
      <c r="F1892" s="1" t="s">
        <v>340</v>
      </c>
      <c r="G1892" s="1" t="s">
        <v>435</v>
      </c>
      <c r="H1892" s="1" t="n">
        <v>28.2779479980469</v>
      </c>
      <c r="I1892" s="37" t="n">
        <v>44302</v>
      </c>
      <c r="J1892" s="1" t="n">
        <v>2021</v>
      </c>
      <c r="K1892" s="1" t="n">
        <v>4</v>
      </c>
      <c r="L1892" s="1" t="n">
        <v>17</v>
      </c>
      <c r="M1892" s="1" t="s">
        <v>342</v>
      </c>
      <c r="N1892" s="1" t="s">
        <v>361</v>
      </c>
    </row>
    <row r="1893" customFormat="false" ht="12.8" hidden="false" customHeight="false" outlineLevel="0" collapsed="false">
      <c r="A1893" s="1" t="s">
        <v>341</v>
      </c>
      <c r="B1893" s="1" t="s">
        <v>457</v>
      </c>
      <c r="C1893" s="1" t="s">
        <v>404</v>
      </c>
      <c r="D1893" s="1"/>
      <c r="E1893" s="1" t="s">
        <v>458</v>
      </c>
      <c r="F1893" s="1" t="s">
        <v>340</v>
      </c>
      <c r="G1893" s="1" t="s">
        <v>435</v>
      </c>
      <c r="H1893" s="1"/>
      <c r="I1893" s="37" t="n">
        <v>44287</v>
      </c>
      <c r="J1893" s="1" t="n">
        <v>2021</v>
      </c>
      <c r="K1893" s="1" t="n">
        <v>4</v>
      </c>
      <c r="L1893" s="1" t="n">
        <v>17</v>
      </c>
      <c r="M1893" s="1" t="s">
        <v>342</v>
      </c>
      <c r="N1893" s="1" t="s">
        <v>361</v>
      </c>
    </row>
    <row r="1894" customFormat="false" ht="12.8" hidden="false" customHeight="false" outlineLevel="0" collapsed="false">
      <c r="A1894" s="1" t="s">
        <v>341</v>
      </c>
      <c r="B1894" s="1" t="s">
        <v>457</v>
      </c>
      <c r="C1894" s="1" t="s">
        <v>405</v>
      </c>
      <c r="D1894" s="1" t="n">
        <v>300.807281494141</v>
      </c>
      <c r="E1894" s="1" t="s">
        <v>458</v>
      </c>
      <c r="F1894" s="1" t="s">
        <v>340</v>
      </c>
      <c r="G1894" s="1" t="s">
        <v>435</v>
      </c>
      <c r="H1894" s="1" t="n">
        <v>27.6572814941407</v>
      </c>
      <c r="I1894" s="37" t="n">
        <v>44332</v>
      </c>
      <c r="J1894" s="1" t="n">
        <v>2021</v>
      </c>
      <c r="K1894" s="1" t="n">
        <v>5</v>
      </c>
      <c r="L1894" s="1" t="n">
        <v>17</v>
      </c>
      <c r="M1894" s="1" t="s">
        <v>342</v>
      </c>
      <c r="N1894" s="1" t="s">
        <v>361</v>
      </c>
    </row>
    <row r="1895" customFormat="false" ht="12.8" hidden="false" customHeight="false" outlineLevel="0" collapsed="false">
      <c r="A1895" s="1" t="s">
        <v>341</v>
      </c>
      <c r="B1895" s="1" t="s">
        <v>457</v>
      </c>
      <c r="C1895" s="1" t="s">
        <v>406</v>
      </c>
      <c r="D1895" s="1" t="n">
        <v>297.639953613281</v>
      </c>
      <c r="E1895" s="1" t="s">
        <v>458</v>
      </c>
      <c r="F1895" s="1" t="s">
        <v>340</v>
      </c>
      <c r="G1895" s="1" t="s">
        <v>435</v>
      </c>
      <c r="H1895" s="1" t="n">
        <v>24.4899536132813</v>
      </c>
      <c r="I1895" s="37" t="n">
        <v>44363</v>
      </c>
      <c r="J1895" s="1" t="n">
        <v>2021</v>
      </c>
      <c r="K1895" s="1" t="n">
        <v>6</v>
      </c>
      <c r="L1895" s="1" t="n">
        <v>17</v>
      </c>
      <c r="M1895" s="1" t="s">
        <v>342</v>
      </c>
      <c r="N1895" s="1" t="s">
        <v>361</v>
      </c>
    </row>
    <row r="1896" customFormat="false" ht="12.8" hidden="false" customHeight="false" outlineLevel="0" collapsed="false">
      <c r="A1896" s="1" t="s">
        <v>341</v>
      </c>
      <c r="B1896" s="1" t="s">
        <v>457</v>
      </c>
      <c r="C1896" s="1" t="s">
        <v>407</v>
      </c>
      <c r="D1896" s="1" t="n">
        <v>298.566864013672</v>
      </c>
      <c r="E1896" s="1" t="s">
        <v>458</v>
      </c>
      <c r="F1896" s="1" t="s">
        <v>340</v>
      </c>
      <c r="G1896" s="1" t="s">
        <v>435</v>
      </c>
      <c r="H1896" s="1" t="n">
        <v>25.4168640136719</v>
      </c>
      <c r="I1896" s="37" t="n">
        <v>44393</v>
      </c>
      <c r="J1896" s="1" t="n">
        <v>2021</v>
      </c>
      <c r="K1896" s="1" t="n">
        <v>7</v>
      </c>
      <c r="L1896" s="1" t="n">
        <v>17</v>
      </c>
      <c r="M1896" s="1" t="s">
        <v>342</v>
      </c>
      <c r="N1896" s="1" t="s">
        <v>361</v>
      </c>
    </row>
    <row r="1897" customFormat="false" ht="12.8" hidden="false" customHeight="false" outlineLevel="0" collapsed="false">
      <c r="A1897" s="1" t="s">
        <v>341</v>
      </c>
      <c r="B1897" s="1" t="s">
        <v>457</v>
      </c>
      <c r="C1897" s="1" t="s">
        <v>408</v>
      </c>
      <c r="D1897" s="1" t="n">
        <v>300.561401367188</v>
      </c>
      <c r="E1897" s="1" t="s">
        <v>458</v>
      </c>
      <c r="F1897" s="1" t="s">
        <v>340</v>
      </c>
      <c r="G1897" s="1" t="s">
        <v>435</v>
      </c>
      <c r="H1897" s="1" t="n">
        <v>27.4114013671875</v>
      </c>
      <c r="I1897" s="37" t="n">
        <v>44424</v>
      </c>
      <c r="J1897" s="1" t="n">
        <v>2021</v>
      </c>
      <c r="K1897" s="1" t="n">
        <v>8</v>
      </c>
      <c r="L1897" s="1" t="n">
        <v>17</v>
      </c>
      <c r="M1897" s="1" t="s">
        <v>342</v>
      </c>
      <c r="N1897" s="1" t="s">
        <v>361</v>
      </c>
    </row>
    <row r="1898" customFormat="false" ht="12.8" hidden="false" customHeight="false" outlineLevel="0" collapsed="false">
      <c r="A1898" s="1" t="s">
        <v>341</v>
      </c>
      <c r="B1898" s="1" t="s">
        <v>457</v>
      </c>
      <c r="C1898" s="1" t="s">
        <v>409</v>
      </c>
      <c r="D1898" s="1" t="n">
        <v>306.182800292969</v>
      </c>
      <c r="E1898" s="1" t="s">
        <v>458</v>
      </c>
      <c r="F1898" s="1" t="s">
        <v>340</v>
      </c>
      <c r="G1898" s="1" t="s">
        <v>435</v>
      </c>
      <c r="H1898" s="1" t="n">
        <v>33.0328002929688</v>
      </c>
      <c r="I1898" s="37" t="n">
        <v>44455</v>
      </c>
      <c r="J1898" s="1" t="n">
        <v>2021</v>
      </c>
      <c r="K1898" s="1" t="n">
        <v>9</v>
      </c>
      <c r="L1898" s="1" t="n">
        <v>17</v>
      </c>
      <c r="M1898" s="1" t="s">
        <v>342</v>
      </c>
      <c r="N1898" s="1" t="s">
        <v>361</v>
      </c>
    </row>
    <row r="1899" customFormat="false" ht="12.8" hidden="false" customHeight="false" outlineLevel="0" collapsed="false">
      <c r="A1899" s="1" t="s">
        <v>341</v>
      </c>
      <c r="B1899" s="1" t="s">
        <v>457</v>
      </c>
      <c r="C1899" s="1" t="s">
        <v>410</v>
      </c>
      <c r="D1899" s="1" t="n">
        <v>305.693908691406</v>
      </c>
      <c r="E1899" s="1" t="s">
        <v>458</v>
      </c>
      <c r="F1899" s="1" t="s">
        <v>340</v>
      </c>
      <c r="G1899" s="1" t="s">
        <v>435</v>
      </c>
      <c r="H1899" s="1" t="n">
        <v>32.5439086914063</v>
      </c>
      <c r="I1899" s="37" t="n">
        <v>44485</v>
      </c>
      <c r="J1899" s="1" t="n">
        <v>2021</v>
      </c>
      <c r="K1899" s="1" t="n">
        <v>10</v>
      </c>
      <c r="L1899" s="1" t="n">
        <v>17</v>
      </c>
      <c r="M1899" s="1" t="s">
        <v>342</v>
      </c>
      <c r="N1899" s="1" t="s">
        <v>361</v>
      </c>
    </row>
    <row r="1900" customFormat="false" ht="12.8" hidden="false" customHeight="false" outlineLevel="0" collapsed="false">
      <c r="A1900" s="1" t="s">
        <v>341</v>
      </c>
      <c r="B1900" s="1" t="s">
        <v>457</v>
      </c>
      <c r="C1900" s="1" t="s">
        <v>411</v>
      </c>
      <c r="D1900" s="1" t="n">
        <v>305.780395507812</v>
      </c>
      <c r="E1900" s="1" t="s">
        <v>458</v>
      </c>
      <c r="F1900" s="1" t="s">
        <v>340</v>
      </c>
      <c r="G1900" s="1" t="s">
        <v>435</v>
      </c>
      <c r="H1900" s="1" t="n">
        <v>32.6303955078125</v>
      </c>
      <c r="I1900" s="37" t="n">
        <v>44516</v>
      </c>
      <c r="J1900" s="1" t="n">
        <v>2021</v>
      </c>
      <c r="K1900" s="1" t="n">
        <v>11</v>
      </c>
      <c r="L1900" s="1" t="n">
        <v>17</v>
      </c>
      <c r="M1900" s="1" t="s">
        <v>342</v>
      </c>
      <c r="N1900" s="1" t="s">
        <v>361</v>
      </c>
    </row>
    <row r="1901" customFormat="false" ht="12.8" hidden="false" customHeight="false" outlineLevel="0" collapsed="false">
      <c r="A1901" s="1" t="s">
        <v>341</v>
      </c>
      <c r="B1901" s="1" t="s">
        <v>457</v>
      </c>
      <c r="C1901" s="1" t="s">
        <v>412</v>
      </c>
      <c r="D1901" s="1" t="n">
        <v>301.585266113281</v>
      </c>
      <c r="E1901" s="1" t="s">
        <v>458</v>
      </c>
      <c r="F1901" s="1" t="s">
        <v>340</v>
      </c>
      <c r="G1901" s="1" t="s">
        <v>435</v>
      </c>
      <c r="H1901" s="1" t="n">
        <v>28.4352661132813</v>
      </c>
      <c r="I1901" s="37" t="n">
        <v>44546</v>
      </c>
      <c r="J1901" s="1" t="n">
        <v>2021</v>
      </c>
      <c r="K1901" s="1" t="n">
        <v>12</v>
      </c>
      <c r="L1901" s="1" t="n">
        <v>17</v>
      </c>
      <c r="M1901" s="1" t="s">
        <v>342</v>
      </c>
      <c r="N1901" s="1" t="s">
        <v>361</v>
      </c>
    </row>
    <row r="1902" customFormat="false" ht="12.8" hidden="false" customHeight="false" outlineLevel="0" collapsed="false">
      <c r="A1902" s="1" t="s">
        <v>341</v>
      </c>
      <c r="B1902" s="1" t="s">
        <v>457</v>
      </c>
      <c r="C1902" s="1" t="s">
        <v>397</v>
      </c>
      <c r="D1902" s="1" t="n">
        <v>299.222808837891</v>
      </c>
      <c r="E1902" s="1" t="s">
        <v>458</v>
      </c>
      <c r="F1902" s="1" t="s">
        <v>340</v>
      </c>
      <c r="G1902" s="1" t="s">
        <v>435</v>
      </c>
      <c r="H1902" s="1" t="n">
        <v>26.0728088378907</v>
      </c>
      <c r="I1902" s="37" t="n">
        <v>44212</v>
      </c>
      <c r="J1902" s="1" t="n">
        <v>2021</v>
      </c>
      <c r="K1902" s="1" t="n">
        <v>1</v>
      </c>
      <c r="L1902" s="1" t="n">
        <v>17</v>
      </c>
      <c r="M1902" s="1" t="s">
        <v>342</v>
      </c>
      <c r="N1902" s="1" t="s">
        <v>413</v>
      </c>
    </row>
    <row r="1903" customFormat="false" ht="12.8" hidden="false" customHeight="false" outlineLevel="0" collapsed="false">
      <c r="A1903" s="1" t="s">
        <v>341</v>
      </c>
      <c r="B1903" s="1" t="s">
        <v>457</v>
      </c>
      <c r="C1903" s="1" t="s">
        <v>398</v>
      </c>
      <c r="D1903" s="1" t="n">
        <v>298.995445015015</v>
      </c>
      <c r="E1903" s="1" t="s">
        <v>458</v>
      </c>
      <c r="F1903" s="1" t="s">
        <v>340</v>
      </c>
      <c r="G1903" s="1" t="s">
        <v>435</v>
      </c>
      <c r="H1903" s="1" t="n">
        <v>25.8454450150146</v>
      </c>
      <c r="I1903" s="37" t="n">
        <v>44197</v>
      </c>
      <c r="J1903" s="1" t="n">
        <v>2021</v>
      </c>
      <c r="K1903" s="1" t="n">
        <v>1</v>
      </c>
      <c r="L1903" s="1" t="n">
        <v>17</v>
      </c>
      <c r="M1903" s="1" t="s">
        <v>342</v>
      </c>
      <c r="N1903" s="1" t="s">
        <v>413</v>
      </c>
    </row>
    <row r="1904" customFormat="false" ht="12.8" hidden="false" customHeight="false" outlineLevel="0" collapsed="false">
      <c r="A1904" s="1" t="s">
        <v>341</v>
      </c>
      <c r="B1904" s="1" t="s">
        <v>457</v>
      </c>
      <c r="C1904" s="1" t="s">
        <v>399</v>
      </c>
      <c r="D1904" s="1" t="n">
        <v>298.852966308594</v>
      </c>
      <c r="E1904" s="1" t="s">
        <v>458</v>
      </c>
      <c r="F1904" s="1" t="s">
        <v>340</v>
      </c>
      <c r="G1904" s="1" t="s">
        <v>435</v>
      </c>
      <c r="H1904" s="1" t="n">
        <v>25.7029663085938</v>
      </c>
      <c r="I1904" s="37" t="n">
        <v>44242</v>
      </c>
      <c r="J1904" s="1" t="n">
        <v>2021</v>
      </c>
      <c r="K1904" s="1" t="n">
        <v>2</v>
      </c>
      <c r="L1904" s="1" t="n">
        <v>17</v>
      </c>
      <c r="M1904" s="1" t="s">
        <v>342</v>
      </c>
      <c r="N1904" s="1" t="s">
        <v>413</v>
      </c>
    </row>
    <row r="1905" customFormat="false" ht="12.8" hidden="false" customHeight="false" outlineLevel="0" collapsed="false">
      <c r="A1905" s="1" t="s">
        <v>341</v>
      </c>
      <c r="B1905" s="1" t="s">
        <v>457</v>
      </c>
      <c r="C1905" s="1" t="s">
        <v>400</v>
      </c>
      <c r="D1905" s="1" t="n">
        <v>297.95823962185</v>
      </c>
      <c r="E1905" s="1" t="s">
        <v>458</v>
      </c>
      <c r="F1905" s="1" t="s">
        <v>340</v>
      </c>
      <c r="G1905" s="1" t="s">
        <v>435</v>
      </c>
      <c r="H1905" s="1" t="n">
        <v>24.8082396218497</v>
      </c>
      <c r="I1905" s="37" t="n">
        <v>44228</v>
      </c>
      <c r="J1905" s="1" t="n">
        <v>2021</v>
      </c>
      <c r="K1905" s="1" t="n">
        <v>2</v>
      </c>
      <c r="L1905" s="1" t="n">
        <v>17</v>
      </c>
      <c r="M1905" s="1" t="s">
        <v>342</v>
      </c>
      <c r="N1905" s="1" t="s">
        <v>413</v>
      </c>
    </row>
    <row r="1906" customFormat="false" ht="12.8" hidden="false" customHeight="false" outlineLevel="0" collapsed="false">
      <c r="A1906" s="1" t="s">
        <v>341</v>
      </c>
      <c r="B1906" s="1" t="s">
        <v>457</v>
      </c>
      <c r="C1906" s="1" t="s">
        <v>401</v>
      </c>
      <c r="D1906" s="1" t="n">
        <v>299.167877197266</v>
      </c>
      <c r="E1906" s="1" t="s">
        <v>458</v>
      </c>
      <c r="F1906" s="1" t="s">
        <v>340</v>
      </c>
      <c r="G1906" s="1" t="s">
        <v>435</v>
      </c>
      <c r="H1906" s="1" t="n">
        <v>26.0178771972657</v>
      </c>
      <c r="I1906" s="37" t="n">
        <v>44271</v>
      </c>
      <c r="J1906" s="1" t="n">
        <v>2021</v>
      </c>
      <c r="K1906" s="1" t="n">
        <v>3</v>
      </c>
      <c r="L1906" s="1" t="n">
        <v>17</v>
      </c>
      <c r="M1906" s="1" t="s">
        <v>342</v>
      </c>
      <c r="N1906" s="1" t="s">
        <v>413</v>
      </c>
    </row>
    <row r="1907" customFormat="false" ht="12.8" hidden="false" customHeight="false" outlineLevel="0" collapsed="false">
      <c r="A1907" s="1" t="s">
        <v>341</v>
      </c>
      <c r="B1907" s="1" t="s">
        <v>457</v>
      </c>
      <c r="C1907" s="1" t="s">
        <v>402</v>
      </c>
      <c r="D1907" s="1"/>
      <c r="E1907" s="1" t="s">
        <v>458</v>
      </c>
      <c r="F1907" s="1" t="s">
        <v>340</v>
      </c>
      <c r="G1907" s="1" t="s">
        <v>435</v>
      </c>
      <c r="H1907" s="1"/>
      <c r="I1907" s="37" t="n">
        <v>44256</v>
      </c>
      <c r="J1907" s="1" t="n">
        <v>2021</v>
      </c>
      <c r="K1907" s="1" t="n">
        <v>3</v>
      </c>
      <c r="L1907" s="1" t="n">
        <v>17</v>
      </c>
      <c r="M1907" s="1" t="s">
        <v>342</v>
      </c>
      <c r="N1907" s="1" t="s">
        <v>413</v>
      </c>
    </row>
    <row r="1908" customFormat="false" ht="12.8" hidden="false" customHeight="false" outlineLevel="0" collapsed="false">
      <c r="A1908" s="1" t="s">
        <v>341</v>
      </c>
      <c r="B1908" s="1" t="s">
        <v>457</v>
      </c>
      <c r="C1908" s="1" t="s">
        <v>403</v>
      </c>
      <c r="D1908" s="1" t="n">
        <v>302.095642089844</v>
      </c>
      <c r="E1908" s="1" t="s">
        <v>458</v>
      </c>
      <c r="F1908" s="1" t="s">
        <v>340</v>
      </c>
      <c r="G1908" s="1" t="s">
        <v>435</v>
      </c>
      <c r="H1908" s="1" t="n">
        <v>28.9456420898438</v>
      </c>
      <c r="I1908" s="37" t="n">
        <v>44302</v>
      </c>
      <c r="J1908" s="1" t="n">
        <v>2021</v>
      </c>
      <c r="K1908" s="1" t="n">
        <v>4</v>
      </c>
      <c r="L1908" s="1" t="n">
        <v>17</v>
      </c>
      <c r="M1908" s="1" t="s">
        <v>342</v>
      </c>
      <c r="N1908" s="1" t="s">
        <v>413</v>
      </c>
    </row>
    <row r="1909" customFormat="false" ht="12.8" hidden="false" customHeight="false" outlineLevel="0" collapsed="false">
      <c r="A1909" s="1" t="s">
        <v>341</v>
      </c>
      <c r="B1909" s="1" t="s">
        <v>457</v>
      </c>
      <c r="C1909" s="1" t="s">
        <v>404</v>
      </c>
      <c r="D1909" s="1"/>
      <c r="E1909" s="1" t="s">
        <v>458</v>
      </c>
      <c r="F1909" s="1" t="s">
        <v>340</v>
      </c>
      <c r="G1909" s="1" t="s">
        <v>435</v>
      </c>
      <c r="H1909" s="1"/>
      <c r="I1909" s="37" t="n">
        <v>44287</v>
      </c>
      <c r="J1909" s="1" t="n">
        <v>2021</v>
      </c>
      <c r="K1909" s="1" t="n">
        <v>4</v>
      </c>
      <c r="L1909" s="1" t="n">
        <v>17</v>
      </c>
      <c r="M1909" s="1" t="s">
        <v>342</v>
      </c>
      <c r="N1909" s="1" t="s">
        <v>413</v>
      </c>
    </row>
    <row r="1910" customFormat="false" ht="12.8" hidden="false" customHeight="false" outlineLevel="0" collapsed="false">
      <c r="A1910" s="1" t="s">
        <v>341</v>
      </c>
      <c r="B1910" s="1" t="s">
        <v>457</v>
      </c>
      <c r="C1910" s="1" t="s">
        <v>405</v>
      </c>
      <c r="D1910" s="1" t="n">
        <v>300.427642822266</v>
      </c>
      <c r="E1910" s="1" t="s">
        <v>458</v>
      </c>
      <c r="F1910" s="1" t="s">
        <v>340</v>
      </c>
      <c r="G1910" s="1" t="s">
        <v>435</v>
      </c>
      <c r="H1910" s="1" t="n">
        <v>27.2776428222657</v>
      </c>
      <c r="I1910" s="37" t="n">
        <v>44332</v>
      </c>
      <c r="J1910" s="1" t="n">
        <v>2021</v>
      </c>
      <c r="K1910" s="1" t="n">
        <v>5</v>
      </c>
      <c r="L1910" s="1" t="n">
        <v>17</v>
      </c>
      <c r="M1910" s="1" t="s">
        <v>342</v>
      </c>
      <c r="N1910" s="1" t="s">
        <v>413</v>
      </c>
    </row>
    <row r="1911" customFormat="false" ht="12.8" hidden="false" customHeight="false" outlineLevel="0" collapsed="false">
      <c r="A1911" s="1" t="s">
        <v>341</v>
      </c>
      <c r="B1911" s="1" t="s">
        <v>457</v>
      </c>
      <c r="C1911" s="1" t="s">
        <v>406</v>
      </c>
      <c r="D1911" s="1" t="n">
        <v>297.716156005859</v>
      </c>
      <c r="E1911" s="1" t="s">
        <v>458</v>
      </c>
      <c r="F1911" s="1" t="s">
        <v>340</v>
      </c>
      <c r="G1911" s="1" t="s">
        <v>435</v>
      </c>
      <c r="H1911" s="1" t="n">
        <v>24.5661560058594</v>
      </c>
      <c r="I1911" s="37" t="n">
        <v>44363</v>
      </c>
      <c r="J1911" s="1" t="n">
        <v>2021</v>
      </c>
      <c r="K1911" s="1" t="n">
        <v>6</v>
      </c>
      <c r="L1911" s="1" t="n">
        <v>17</v>
      </c>
      <c r="M1911" s="1" t="s">
        <v>342</v>
      </c>
      <c r="N1911" s="1" t="s">
        <v>413</v>
      </c>
    </row>
    <row r="1912" customFormat="false" ht="12.8" hidden="false" customHeight="false" outlineLevel="0" collapsed="false">
      <c r="A1912" s="1" t="s">
        <v>341</v>
      </c>
      <c r="B1912" s="1" t="s">
        <v>457</v>
      </c>
      <c r="C1912" s="1" t="s">
        <v>407</v>
      </c>
      <c r="D1912" s="1" t="n">
        <v>297.900024414063</v>
      </c>
      <c r="E1912" s="1" t="s">
        <v>458</v>
      </c>
      <c r="F1912" s="1" t="s">
        <v>340</v>
      </c>
      <c r="G1912" s="1" t="s">
        <v>435</v>
      </c>
      <c r="H1912" s="1" t="n">
        <v>24.7500244140625</v>
      </c>
      <c r="I1912" s="37" t="n">
        <v>44393</v>
      </c>
      <c r="J1912" s="1" t="n">
        <v>2021</v>
      </c>
      <c r="K1912" s="1" t="n">
        <v>7</v>
      </c>
      <c r="L1912" s="1" t="n">
        <v>17</v>
      </c>
      <c r="M1912" s="1" t="s">
        <v>342</v>
      </c>
      <c r="N1912" s="1" t="s">
        <v>413</v>
      </c>
    </row>
    <row r="1913" customFormat="false" ht="12.8" hidden="false" customHeight="false" outlineLevel="0" collapsed="false">
      <c r="A1913" s="1" t="s">
        <v>341</v>
      </c>
      <c r="B1913" s="1" t="s">
        <v>457</v>
      </c>
      <c r="C1913" s="1" t="s">
        <v>408</v>
      </c>
      <c r="D1913" s="1" t="n">
        <v>302.118804931641</v>
      </c>
      <c r="E1913" s="1" t="s">
        <v>458</v>
      </c>
      <c r="F1913" s="1" t="s">
        <v>340</v>
      </c>
      <c r="G1913" s="1" t="s">
        <v>435</v>
      </c>
      <c r="H1913" s="1" t="n">
        <v>28.9688049316406</v>
      </c>
      <c r="I1913" s="37" t="n">
        <v>44424</v>
      </c>
      <c r="J1913" s="1" t="n">
        <v>2021</v>
      </c>
      <c r="K1913" s="1" t="n">
        <v>8</v>
      </c>
      <c r="L1913" s="1" t="n">
        <v>17</v>
      </c>
      <c r="M1913" s="1" t="s">
        <v>342</v>
      </c>
      <c r="N1913" s="1" t="s">
        <v>413</v>
      </c>
    </row>
    <row r="1914" customFormat="false" ht="12.8" hidden="false" customHeight="false" outlineLevel="0" collapsed="false">
      <c r="A1914" s="1" t="s">
        <v>341</v>
      </c>
      <c r="B1914" s="1" t="s">
        <v>457</v>
      </c>
      <c r="C1914" s="1" t="s">
        <v>409</v>
      </c>
      <c r="D1914" s="1" t="n">
        <v>306.851745605469</v>
      </c>
      <c r="E1914" s="1" t="s">
        <v>458</v>
      </c>
      <c r="F1914" s="1" t="s">
        <v>340</v>
      </c>
      <c r="G1914" s="1" t="s">
        <v>435</v>
      </c>
      <c r="H1914" s="1" t="n">
        <v>33.7017456054688</v>
      </c>
      <c r="I1914" s="37" t="n">
        <v>44455</v>
      </c>
      <c r="J1914" s="1" t="n">
        <v>2021</v>
      </c>
      <c r="K1914" s="1" t="n">
        <v>9</v>
      </c>
      <c r="L1914" s="1" t="n">
        <v>17</v>
      </c>
      <c r="M1914" s="1" t="s">
        <v>342</v>
      </c>
      <c r="N1914" s="1" t="s">
        <v>413</v>
      </c>
    </row>
    <row r="1915" customFormat="false" ht="12.8" hidden="false" customHeight="false" outlineLevel="0" collapsed="false">
      <c r="A1915" s="1" t="s">
        <v>341</v>
      </c>
      <c r="B1915" s="1" t="s">
        <v>457</v>
      </c>
      <c r="C1915" s="1" t="s">
        <v>410</v>
      </c>
      <c r="D1915" s="1" t="n">
        <v>309.175933837891</v>
      </c>
      <c r="E1915" s="1" t="s">
        <v>458</v>
      </c>
      <c r="F1915" s="1" t="s">
        <v>340</v>
      </c>
      <c r="G1915" s="1" t="s">
        <v>435</v>
      </c>
      <c r="H1915" s="1" t="n">
        <v>36.0259338378906</v>
      </c>
      <c r="I1915" s="37" t="n">
        <v>44485</v>
      </c>
      <c r="J1915" s="1" t="n">
        <v>2021</v>
      </c>
      <c r="K1915" s="1" t="n">
        <v>10</v>
      </c>
      <c r="L1915" s="1" t="n">
        <v>17</v>
      </c>
      <c r="M1915" s="1" t="s">
        <v>342</v>
      </c>
      <c r="N1915" s="1" t="s">
        <v>413</v>
      </c>
    </row>
    <row r="1916" customFormat="false" ht="12.8" hidden="false" customHeight="false" outlineLevel="0" collapsed="false">
      <c r="A1916" s="1" t="s">
        <v>341</v>
      </c>
      <c r="B1916" s="1" t="s">
        <v>457</v>
      </c>
      <c r="C1916" s="1" t="s">
        <v>411</v>
      </c>
      <c r="D1916" s="1" t="n">
        <v>306.874114990234</v>
      </c>
      <c r="E1916" s="1" t="s">
        <v>458</v>
      </c>
      <c r="F1916" s="1" t="s">
        <v>340</v>
      </c>
      <c r="G1916" s="1" t="s">
        <v>435</v>
      </c>
      <c r="H1916" s="1" t="n">
        <v>33.7241149902344</v>
      </c>
      <c r="I1916" s="37" t="n">
        <v>44516</v>
      </c>
      <c r="J1916" s="1" t="n">
        <v>2021</v>
      </c>
      <c r="K1916" s="1" t="n">
        <v>11</v>
      </c>
      <c r="L1916" s="1" t="n">
        <v>17</v>
      </c>
      <c r="M1916" s="1" t="s">
        <v>342</v>
      </c>
      <c r="N1916" s="1" t="s">
        <v>413</v>
      </c>
    </row>
    <row r="1917" customFormat="false" ht="12.8" hidden="false" customHeight="false" outlineLevel="0" collapsed="false">
      <c r="A1917" s="1" t="s">
        <v>341</v>
      </c>
      <c r="B1917" s="1" t="s">
        <v>457</v>
      </c>
      <c r="C1917" s="1" t="s">
        <v>412</v>
      </c>
      <c r="D1917" s="1" t="n">
        <v>301.519836425781</v>
      </c>
      <c r="E1917" s="1" t="s">
        <v>458</v>
      </c>
      <c r="F1917" s="1" t="s">
        <v>340</v>
      </c>
      <c r="G1917" s="1" t="s">
        <v>435</v>
      </c>
      <c r="H1917" s="1" t="n">
        <v>28.3698364257813</v>
      </c>
      <c r="I1917" s="37" t="n">
        <v>44546</v>
      </c>
      <c r="J1917" s="1" t="n">
        <v>2021</v>
      </c>
      <c r="K1917" s="1" t="n">
        <v>12</v>
      </c>
      <c r="L1917" s="1" t="n">
        <v>17</v>
      </c>
      <c r="M1917" s="1" t="s">
        <v>342</v>
      </c>
      <c r="N1917" s="1" t="s">
        <v>413</v>
      </c>
    </row>
    <row r="1918" customFormat="false" ht="12.8" hidden="false" customHeight="false" outlineLevel="0" collapsed="false">
      <c r="A1918" s="1" t="s">
        <v>341</v>
      </c>
      <c r="B1918" s="1" t="s">
        <v>457</v>
      </c>
      <c r="C1918" s="1" t="s">
        <v>397</v>
      </c>
      <c r="D1918" s="1" t="n">
        <v>299.546783447266</v>
      </c>
      <c r="E1918" s="1" t="s">
        <v>458</v>
      </c>
      <c r="F1918" s="1" t="s">
        <v>340</v>
      </c>
      <c r="G1918" s="1" t="s">
        <v>435</v>
      </c>
      <c r="H1918" s="1" t="n">
        <v>26.3967834472656</v>
      </c>
      <c r="I1918" s="37" t="n">
        <v>44212</v>
      </c>
      <c r="J1918" s="1" t="n">
        <v>2021</v>
      </c>
      <c r="K1918" s="1" t="n">
        <v>1</v>
      </c>
      <c r="L1918" s="1" t="n">
        <v>17</v>
      </c>
      <c r="M1918" s="1" t="s">
        <v>342</v>
      </c>
      <c r="N1918" s="1" t="s">
        <v>414</v>
      </c>
    </row>
    <row r="1919" customFormat="false" ht="12.8" hidden="false" customHeight="false" outlineLevel="0" collapsed="false">
      <c r="A1919" s="1" t="s">
        <v>341</v>
      </c>
      <c r="B1919" s="1" t="s">
        <v>457</v>
      </c>
      <c r="C1919" s="1" t="s">
        <v>398</v>
      </c>
      <c r="D1919" s="1" t="n">
        <v>298.995445015015</v>
      </c>
      <c r="E1919" s="1" t="s">
        <v>458</v>
      </c>
      <c r="F1919" s="1" t="s">
        <v>340</v>
      </c>
      <c r="G1919" s="1" t="s">
        <v>435</v>
      </c>
      <c r="H1919" s="1" t="n">
        <v>25.8454450150146</v>
      </c>
      <c r="I1919" s="37" t="n">
        <v>44197</v>
      </c>
      <c r="J1919" s="1" t="n">
        <v>2021</v>
      </c>
      <c r="K1919" s="1" t="n">
        <v>1</v>
      </c>
      <c r="L1919" s="1" t="n">
        <v>17</v>
      </c>
      <c r="M1919" s="1" t="s">
        <v>342</v>
      </c>
      <c r="N1919" s="1" t="s">
        <v>414</v>
      </c>
    </row>
    <row r="1920" customFormat="false" ht="12.8" hidden="false" customHeight="false" outlineLevel="0" collapsed="false">
      <c r="A1920" s="1" t="s">
        <v>341</v>
      </c>
      <c r="B1920" s="1" t="s">
        <v>457</v>
      </c>
      <c r="C1920" s="1" t="s">
        <v>399</v>
      </c>
      <c r="D1920" s="1" t="n">
        <v>299.917205810547</v>
      </c>
      <c r="E1920" s="1" t="s">
        <v>458</v>
      </c>
      <c r="F1920" s="1" t="s">
        <v>340</v>
      </c>
      <c r="G1920" s="1" t="s">
        <v>435</v>
      </c>
      <c r="H1920" s="1" t="n">
        <v>26.7672058105469</v>
      </c>
      <c r="I1920" s="37" t="n">
        <v>44242</v>
      </c>
      <c r="J1920" s="1" t="n">
        <v>2021</v>
      </c>
      <c r="K1920" s="1" t="n">
        <v>2</v>
      </c>
      <c r="L1920" s="1" t="n">
        <v>17</v>
      </c>
      <c r="M1920" s="1" t="s">
        <v>342</v>
      </c>
      <c r="N1920" s="1" t="s">
        <v>414</v>
      </c>
    </row>
    <row r="1921" customFormat="false" ht="12.8" hidden="false" customHeight="false" outlineLevel="0" collapsed="false">
      <c r="A1921" s="1" t="s">
        <v>341</v>
      </c>
      <c r="B1921" s="1" t="s">
        <v>457</v>
      </c>
      <c r="C1921" s="1" t="s">
        <v>400</v>
      </c>
      <c r="D1921" s="1" t="n">
        <v>297.95823962185</v>
      </c>
      <c r="E1921" s="1" t="s">
        <v>458</v>
      </c>
      <c r="F1921" s="1" t="s">
        <v>340</v>
      </c>
      <c r="G1921" s="1" t="s">
        <v>435</v>
      </c>
      <c r="H1921" s="1" t="n">
        <v>24.8082396218497</v>
      </c>
      <c r="I1921" s="37" t="n">
        <v>44228</v>
      </c>
      <c r="J1921" s="1" t="n">
        <v>2021</v>
      </c>
      <c r="K1921" s="1" t="n">
        <v>2</v>
      </c>
      <c r="L1921" s="1" t="n">
        <v>17</v>
      </c>
      <c r="M1921" s="1" t="s">
        <v>342</v>
      </c>
      <c r="N1921" s="1" t="s">
        <v>414</v>
      </c>
    </row>
    <row r="1922" customFormat="false" ht="12.8" hidden="false" customHeight="false" outlineLevel="0" collapsed="false">
      <c r="A1922" s="1" t="s">
        <v>341</v>
      </c>
      <c r="B1922" s="1" t="s">
        <v>457</v>
      </c>
      <c r="C1922" s="1" t="s">
        <v>401</v>
      </c>
      <c r="D1922" s="1" t="n">
        <v>300.712432861328</v>
      </c>
      <c r="E1922" s="1" t="s">
        <v>458</v>
      </c>
      <c r="F1922" s="1" t="s">
        <v>340</v>
      </c>
      <c r="G1922" s="1" t="s">
        <v>435</v>
      </c>
      <c r="H1922" s="1" t="n">
        <v>27.5624328613282</v>
      </c>
      <c r="I1922" s="37" t="n">
        <v>44271</v>
      </c>
      <c r="J1922" s="1" t="n">
        <v>2021</v>
      </c>
      <c r="K1922" s="1" t="n">
        <v>3</v>
      </c>
      <c r="L1922" s="1" t="n">
        <v>17</v>
      </c>
      <c r="M1922" s="1" t="s">
        <v>342</v>
      </c>
      <c r="N1922" s="1" t="s">
        <v>414</v>
      </c>
    </row>
    <row r="1923" customFormat="false" ht="12.8" hidden="false" customHeight="false" outlineLevel="0" collapsed="false">
      <c r="A1923" s="1" t="s">
        <v>341</v>
      </c>
      <c r="B1923" s="1" t="s">
        <v>457</v>
      </c>
      <c r="C1923" s="1" t="s">
        <v>402</v>
      </c>
      <c r="D1923" s="1"/>
      <c r="E1923" s="1" t="s">
        <v>458</v>
      </c>
      <c r="F1923" s="1" t="s">
        <v>340</v>
      </c>
      <c r="G1923" s="1" t="s">
        <v>435</v>
      </c>
      <c r="H1923" s="1"/>
      <c r="I1923" s="37" t="n">
        <v>44256</v>
      </c>
      <c r="J1923" s="1" t="n">
        <v>2021</v>
      </c>
      <c r="K1923" s="1" t="n">
        <v>3</v>
      </c>
      <c r="L1923" s="1" t="n">
        <v>17</v>
      </c>
      <c r="M1923" s="1" t="s">
        <v>342</v>
      </c>
      <c r="N1923" s="1" t="s">
        <v>414</v>
      </c>
    </row>
    <row r="1924" customFormat="false" ht="12.8" hidden="false" customHeight="false" outlineLevel="0" collapsed="false">
      <c r="A1924" s="1" t="s">
        <v>341</v>
      </c>
      <c r="B1924" s="1" t="s">
        <v>457</v>
      </c>
      <c r="C1924" s="1" t="s">
        <v>403</v>
      </c>
      <c r="D1924" s="1" t="n">
        <v>302.147155761719</v>
      </c>
      <c r="E1924" s="1" t="s">
        <v>458</v>
      </c>
      <c r="F1924" s="1" t="s">
        <v>340</v>
      </c>
      <c r="G1924" s="1" t="s">
        <v>435</v>
      </c>
      <c r="H1924" s="1" t="n">
        <v>28.9971557617188</v>
      </c>
      <c r="I1924" s="37" t="n">
        <v>44302</v>
      </c>
      <c r="J1924" s="1" t="n">
        <v>2021</v>
      </c>
      <c r="K1924" s="1" t="n">
        <v>4</v>
      </c>
      <c r="L1924" s="1" t="n">
        <v>17</v>
      </c>
      <c r="M1924" s="1" t="s">
        <v>342</v>
      </c>
      <c r="N1924" s="1" t="s">
        <v>414</v>
      </c>
    </row>
    <row r="1925" customFormat="false" ht="12.8" hidden="false" customHeight="false" outlineLevel="0" collapsed="false">
      <c r="A1925" s="1" t="s">
        <v>341</v>
      </c>
      <c r="B1925" s="1" t="s">
        <v>457</v>
      </c>
      <c r="C1925" s="1" t="s">
        <v>404</v>
      </c>
      <c r="D1925" s="1"/>
      <c r="E1925" s="1" t="s">
        <v>458</v>
      </c>
      <c r="F1925" s="1" t="s">
        <v>340</v>
      </c>
      <c r="G1925" s="1" t="s">
        <v>435</v>
      </c>
      <c r="H1925" s="1"/>
      <c r="I1925" s="37" t="n">
        <v>44287</v>
      </c>
      <c r="J1925" s="1" t="n">
        <v>2021</v>
      </c>
      <c r="K1925" s="1" t="n">
        <v>4</v>
      </c>
      <c r="L1925" s="1" t="n">
        <v>17</v>
      </c>
      <c r="M1925" s="1" t="s">
        <v>342</v>
      </c>
      <c r="N1925" s="1" t="s">
        <v>414</v>
      </c>
    </row>
    <row r="1926" customFormat="false" ht="12.8" hidden="false" customHeight="false" outlineLevel="0" collapsed="false">
      <c r="A1926" s="1" t="s">
        <v>341</v>
      </c>
      <c r="B1926" s="1" t="s">
        <v>457</v>
      </c>
      <c r="C1926" s="1" t="s">
        <v>405</v>
      </c>
      <c r="D1926" s="1" t="n">
        <v>299.787445068359</v>
      </c>
      <c r="E1926" s="1" t="s">
        <v>458</v>
      </c>
      <c r="F1926" s="1" t="s">
        <v>340</v>
      </c>
      <c r="G1926" s="1" t="s">
        <v>435</v>
      </c>
      <c r="H1926" s="1" t="n">
        <v>26.6374450683594</v>
      </c>
      <c r="I1926" s="37" t="n">
        <v>44332</v>
      </c>
      <c r="J1926" s="1" t="n">
        <v>2021</v>
      </c>
      <c r="K1926" s="1" t="n">
        <v>5</v>
      </c>
      <c r="L1926" s="1" t="n">
        <v>17</v>
      </c>
      <c r="M1926" s="1" t="s">
        <v>342</v>
      </c>
      <c r="N1926" s="1" t="s">
        <v>414</v>
      </c>
    </row>
    <row r="1927" customFormat="false" ht="12.8" hidden="false" customHeight="false" outlineLevel="0" collapsed="false">
      <c r="A1927" s="1" t="s">
        <v>341</v>
      </c>
      <c r="B1927" s="1" t="s">
        <v>457</v>
      </c>
      <c r="C1927" s="1" t="s">
        <v>406</v>
      </c>
      <c r="D1927" s="1" t="n">
        <v>297.394622802734</v>
      </c>
      <c r="E1927" s="1" t="s">
        <v>458</v>
      </c>
      <c r="F1927" s="1" t="s">
        <v>340</v>
      </c>
      <c r="G1927" s="1" t="s">
        <v>435</v>
      </c>
      <c r="H1927" s="1" t="n">
        <v>24.2446228027344</v>
      </c>
      <c r="I1927" s="37" t="n">
        <v>44363</v>
      </c>
      <c r="J1927" s="1" t="n">
        <v>2021</v>
      </c>
      <c r="K1927" s="1" t="n">
        <v>6</v>
      </c>
      <c r="L1927" s="1" t="n">
        <v>17</v>
      </c>
      <c r="M1927" s="1" t="s">
        <v>342</v>
      </c>
      <c r="N1927" s="1" t="s">
        <v>414</v>
      </c>
    </row>
    <row r="1928" customFormat="false" ht="12.8" hidden="false" customHeight="false" outlineLevel="0" collapsed="false">
      <c r="A1928" s="1" t="s">
        <v>341</v>
      </c>
      <c r="B1928" s="1" t="s">
        <v>457</v>
      </c>
      <c r="C1928" s="1" t="s">
        <v>407</v>
      </c>
      <c r="D1928" s="1" t="n">
        <v>298.502990722656</v>
      </c>
      <c r="E1928" s="1" t="s">
        <v>458</v>
      </c>
      <c r="F1928" s="1" t="s">
        <v>340</v>
      </c>
      <c r="G1928" s="1" t="s">
        <v>435</v>
      </c>
      <c r="H1928" s="1" t="n">
        <v>25.3529907226563</v>
      </c>
      <c r="I1928" s="37" t="n">
        <v>44393</v>
      </c>
      <c r="J1928" s="1" t="n">
        <v>2021</v>
      </c>
      <c r="K1928" s="1" t="n">
        <v>7</v>
      </c>
      <c r="L1928" s="1" t="n">
        <v>17</v>
      </c>
      <c r="M1928" s="1" t="s">
        <v>342</v>
      </c>
      <c r="N1928" s="1" t="s">
        <v>414</v>
      </c>
    </row>
    <row r="1929" customFormat="false" ht="12.8" hidden="false" customHeight="false" outlineLevel="0" collapsed="false">
      <c r="A1929" s="1" t="s">
        <v>341</v>
      </c>
      <c r="B1929" s="1" t="s">
        <v>457</v>
      </c>
      <c r="C1929" s="1" t="s">
        <v>408</v>
      </c>
      <c r="D1929" s="1" t="n">
        <v>301.534027099609</v>
      </c>
      <c r="E1929" s="1" t="s">
        <v>458</v>
      </c>
      <c r="F1929" s="1" t="s">
        <v>340</v>
      </c>
      <c r="G1929" s="1" t="s">
        <v>435</v>
      </c>
      <c r="H1929" s="1" t="n">
        <v>28.3840270996094</v>
      </c>
      <c r="I1929" s="37" t="n">
        <v>44424</v>
      </c>
      <c r="J1929" s="1" t="n">
        <v>2021</v>
      </c>
      <c r="K1929" s="1" t="n">
        <v>8</v>
      </c>
      <c r="L1929" s="1" t="n">
        <v>17</v>
      </c>
      <c r="M1929" s="1" t="s">
        <v>342</v>
      </c>
      <c r="N1929" s="1" t="s">
        <v>414</v>
      </c>
    </row>
    <row r="1930" customFormat="false" ht="12.8" hidden="false" customHeight="false" outlineLevel="0" collapsed="false">
      <c r="A1930" s="1" t="s">
        <v>341</v>
      </c>
      <c r="B1930" s="1" t="s">
        <v>457</v>
      </c>
      <c r="C1930" s="1" t="s">
        <v>409</v>
      </c>
      <c r="D1930" s="1" t="n">
        <v>306.791015625</v>
      </c>
      <c r="E1930" s="1" t="s">
        <v>458</v>
      </c>
      <c r="F1930" s="1" t="s">
        <v>340</v>
      </c>
      <c r="G1930" s="1" t="s">
        <v>435</v>
      </c>
      <c r="H1930" s="1" t="n">
        <v>33.641015625</v>
      </c>
      <c r="I1930" s="37" t="n">
        <v>44455</v>
      </c>
      <c r="J1930" s="1" t="n">
        <v>2021</v>
      </c>
      <c r="K1930" s="1" t="n">
        <v>9</v>
      </c>
      <c r="L1930" s="1" t="n">
        <v>17</v>
      </c>
      <c r="M1930" s="1" t="s">
        <v>342</v>
      </c>
      <c r="N1930" s="1" t="s">
        <v>414</v>
      </c>
    </row>
    <row r="1931" customFormat="false" ht="12.8" hidden="false" customHeight="false" outlineLevel="0" collapsed="false">
      <c r="A1931" s="1" t="s">
        <v>341</v>
      </c>
      <c r="B1931" s="1" t="s">
        <v>457</v>
      </c>
      <c r="C1931" s="1" t="s">
        <v>410</v>
      </c>
      <c r="D1931" s="1" t="n">
        <v>303.230590820313</v>
      </c>
      <c r="E1931" s="1" t="s">
        <v>458</v>
      </c>
      <c r="F1931" s="1" t="s">
        <v>340</v>
      </c>
      <c r="G1931" s="1" t="s">
        <v>435</v>
      </c>
      <c r="H1931" s="1" t="n">
        <v>30.0805908203125</v>
      </c>
      <c r="I1931" s="37" t="n">
        <v>44485</v>
      </c>
      <c r="J1931" s="1" t="n">
        <v>2021</v>
      </c>
      <c r="K1931" s="1" t="n">
        <v>10</v>
      </c>
      <c r="L1931" s="1" t="n">
        <v>17</v>
      </c>
      <c r="M1931" s="1" t="s">
        <v>342</v>
      </c>
      <c r="N1931" s="1" t="s">
        <v>414</v>
      </c>
    </row>
    <row r="1932" customFormat="false" ht="12.8" hidden="false" customHeight="false" outlineLevel="0" collapsed="false">
      <c r="A1932" s="1" t="s">
        <v>341</v>
      </c>
      <c r="B1932" s="1" t="s">
        <v>457</v>
      </c>
      <c r="C1932" s="1" t="s">
        <v>411</v>
      </c>
      <c r="D1932" s="1" t="n">
        <v>303.783874511719</v>
      </c>
      <c r="E1932" s="1" t="s">
        <v>458</v>
      </c>
      <c r="F1932" s="1" t="s">
        <v>340</v>
      </c>
      <c r="G1932" s="1" t="s">
        <v>435</v>
      </c>
      <c r="H1932" s="1" t="n">
        <v>30.6338745117188</v>
      </c>
      <c r="I1932" s="37" t="n">
        <v>44516</v>
      </c>
      <c r="J1932" s="1" t="n">
        <v>2021</v>
      </c>
      <c r="K1932" s="1" t="n">
        <v>11</v>
      </c>
      <c r="L1932" s="1" t="n">
        <v>17</v>
      </c>
      <c r="M1932" s="1" t="s">
        <v>342</v>
      </c>
      <c r="N1932" s="1" t="s">
        <v>414</v>
      </c>
    </row>
    <row r="1933" customFormat="false" ht="12.8" hidden="false" customHeight="false" outlineLevel="0" collapsed="false">
      <c r="A1933" s="1" t="s">
        <v>341</v>
      </c>
      <c r="B1933" s="1" t="s">
        <v>457</v>
      </c>
      <c r="C1933" s="1" t="s">
        <v>412</v>
      </c>
      <c r="D1933" s="1" t="n">
        <v>301.266448974609</v>
      </c>
      <c r="E1933" s="1" t="s">
        <v>458</v>
      </c>
      <c r="F1933" s="1" t="s">
        <v>340</v>
      </c>
      <c r="G1933" s="1" t="s">
        <v>435</v>
      </c>
      <c r="H1933" s="1" t="n">
        <v>28.1164489746094</v>
      </c>
      <c r="I1933" s="37" t="n">
        <v>44546</v>
      </c>
      <c r="J1933" s="1" t="n">
        <v>2021</v>
      </c>
      <c r="K1933" s="1" t="n">
        <v>12</v>
      </c>
      <c r="L1933" s="1" t="n">
        <v>17</v>
      </c>
      <c r="M1933" s="1" t="s">
        <v>342</v>
      </c>
      <c r="N1933" s="1" t="s">
        <v>414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1:C34"/>
  <sheetViews>
    <sheetView showFormulas="false" showGridLines="true" showRowColHeaders="true" showZeros="true" rightToLeft="false" tabSelected="false" showOutlineSymbols="true" defaultGridColor="true" view="normal" topLeftCell="A11" colorId="64" zoomScale="100" zoomScaleNormal="100" zoomScalePageLayoutView="100" workbookViewId="0">
      <selection pane="topLeft" activeCell="A12" activeCellId="0" sqref="A12"/>
    </sheetView>
  </sheetViews>
  <sheetFormatPr defaultColWidth="11.53515625" defaultRowHeight="12.8" zeroHeight="false" outlineLevelRow="0" outlineLevelCol="0"/>
  <sheetData>
    <row r="11" customFormat="false" ht="12.8" hidden="false" customHeight="false" outlineLevel="0" collapsed="false">
      <c r="A11" s="4" t="s">
        <v>459</v>
      </c>
      <c r="B11" s="4" t="s">
        <v>460</v>
      </c>
      <c r="C11" s="4" t="s">
        <v>241</v>
      </c>
    </row>
    <row r="12" customFormat="false" ht="12.8" hidden="false" customHeight="false" outlineLevel="0" collapsed="false">
      <c r="A12" s="14" t="n">
        <v>29</v>
      </c>
      <c r="B12" s="38" t="s">
        <v>243</v>
      </c>
      <c r="C12" s="38" t="s">
        <v>245</v>
      </c>
    </row>
    <row r="13" customFormat="false" ht="12.8" hidden="false" customHeight="false" outlineLevel="0" collapsed="false">
      <c r="A13" s="14" t="n">
        <v>23</v>
      </c>
      <c r="B13" s="38" t="s">
        <v>277</v>
      </c>
      <c r="C13" s="38" t="s">
        <v>278</v>
      </c>
    </row>
    <row r="14" customFormat="false" ht="24.95" hidden="false" customHeight="false" outlineLevel="0" collapsed="false">
      <c r="A14" s="14" t="n">
        <v>53</v>
      </c>
      <c r="B14" s="38" t="s">
        <v>280</v>
      </c>
      <c r="C14" s="38" t="s">
        <v>281</v>
      </c>
    </row>
    <row r="15" customFormat="false" ht="24.95" hidden="false" customHeight="false" outlineLevel="0" collapsed="false">
      <c r="A15" s="14" t="n">
        <v>32</v>
      </c>
      <c r="B15" s="38" t="s">
        <v>283</v>
      </c>
      <c r="C15" s="38" t="s">
        <v>284</v>
      </c>
    </row>
    <row r="16" customFormat="false" ht="12.8" hidden="false" customHeight="false" outlineLevel="0" collapsed="false">
      <c r="A16" s="14" t="n">
        <v>52</v>
      </c>
      <c r="B16" s="38" t="s">
        <v>286</v>
      </c>
      <c r="C16" s="38" t="s">
        <v>287</v>
      </c>
    </row>
    <row r="17" customFormat="false" ht="12.8" hidden="false" customHeight="false" outlineLevel="0" collapsed="false">
      <c r="A17" s="14" t="n">
        <v>21</v>
      </c>
      <c r="B17" s="38" t="s">
        <v>289</v>
      </c>
      <c r="C17" s="38" t="s">
        <v>290</v>
      </c>
    </row>
    <row r="18" customFormat="false" ht="12.8" hidden="false" customHeight="false" outlineLevel="0" collapsed="false">
      <c r="A18" s="14" t="n">
        <v>31</v>
      </c>
      <c r="B18" s="38" t="s">
        <v>298</v>
      </c>
      <c r="C18" s="38" t="s">
        <v>299</v>
      </c>
    </row>
    <row r="19" customFormat="false" ht="24.95" hidden="false" customHeight="false" outlineLevel="0" collapsed="false">
      <c r="A19" s="14" t="n">
        <v>50</v>
      </c>
      <c r="B19" s="38" t="s">
        <v>295</v>
      </c>
      <c r="C19" s="38" t="s">
        <v>296</v>
      </c>
    </row>
    <row r="20" customFormat="false" ht="12.8" hidden="false" customHeight="false" outlineLevel="0" collapsed="false">
      <c r="A20" s="14" t="n">
        <v>51</v>
      </c>
      <c r="B20" s="38" t="s">
        <v>292</v>
      </c>
      <c r="C20" s="38" t="s">
        <v>293</v>
      </c>
    </row>
    <row r="21" customFormat="false" ht="12.8" hidden="false" customHeight="false" outlineLevel="0" collapsed="false">
      <c r="A21" s="14" t="n">
        <v>15</v>
      </c>
      <c r="B21" s="38" t="s">
        <v>307</v>
      </c>
      <c r="C21" s="38" t="s">
        <v>308</v>
      </c>
    </row>
    <row r="22" customFormat="false" ht="12.8" hidden="false" customHeight="false" outlineLevel="0" collapsed="false">
      <c r="A22" s="14" t="n">
        <v>25</v>
      </c>
      <c r="B22" s="38" t="s">
        <v>304</v>
      </c>
      <c r="C22" s="38" t="s">
        <v>305</v>
      </c>
    </row>
    <row r="23" customFormat="false" ht="12.8" hidden="false" customHeight="false" outlineLevel="0" collapsed="false">
      <c r="A23" s="14" t="n">
        <v>26</v>
      </c>
      <c r="B23" s="38" t="s">
        <v>310</v>
      </c>
      <c r="C23" s="38" t="s">
        <v>311</v>
      </c>
    </row>
    <row r="24" customFormat="false" ht="12.8" hidden="false" customHeight="false" outlineLevel="0" collapsed="false">
      <c r="A24" s="14" t="n">
        <v>22</v>
      </c>
      <c r="B24" s="38" t="s">
        <v>313</v>
      </c>
      <c r="C24" s="38" t="s">
        <v>314</v>
      </c>
    </row>
    <row r="25" customFormat="false" ht="12.8" hidden="false" customHeight="false" outlineLevel="0" collapsed="false">
      <c r="A25" s="14" t="n">
        <v>41</v>
      </c>
      <c r="B25" s="38" t="s">
        <v>301</v>
      </c>
      <c r="C25" s="38" t="s">
        <v>302</v>
      </c>
    </row>
    <row r="26" customFormat="false" ht="24.95" hidden="false" customHeight="false" outlineLevel="0" collapsed="false">
      <c r="A26" s="14" t="n">
        <v>33</v>
      </c>
      <c r="B26" s="38" t="s">
        <v>322</v>
      </c>
      <c r="C26" s="38" t="s">
        <v>323</v>
      </c>
    </row>
    <row r="27" customFormat="false" ht="24.95" hidden="false" customHeight="false" outlineLevel="0" collapsed="false">
      <c r="A27" s="14" t="n">
        <v>24</v>
      </c>
      <c r="B27" s="38" t="s">
        <v>316</v>
      </c>
      <c r="C27" s="38" t="s">
        <v>317</v>
      </c>
    </row>
    <row r="28" customFormat="false" ht="12.8" hidden="false" customHeight="false" outlineLevel="0" collapsed="false">
      <c r="A28" s="14" t="n">
        <v>11</v>
      </c>
      <c r="B28" s="38" t="s">
        <v>325</v>
      </c>
      <c r="C28" s="38" t="s">
        <v>326</v>
      </c>
    </row>
    <row r="29" customFormat="false" ht="12.8" hidden="false" customHeight="false" outlineLevel="0" collapsed="false">
      <c r="A29" s="14" t="n">
        <v>14</v>
      </c>
      <c r="B29" s="38" t="s">
        <v>328</v>
      </c>
      <c r="C29" s="38" t="s">
        <v>329</v>
      </c>
    </row>
    <row r="30" customFormat="false" ht="24.95" hidden="false" customHeight="false" outlineLevel="0" collapsed="false">
      <c r="A30" s="14" t="n">
        <v>43</v>
      </c>
      <c r="B30" s="38" t="s">
        <v>319</v>
      </c>
      <c r="C30" s="38" t="s">
        <v>320</v>
      </c>
    </row>
    <row r="31" customFormat="false" ht="24.95" hidden="false" customHeight="false" outlineLevel="0" collapsed="false">
      <c r="A31" s="14" t="n">
        <v>42</v>
      </c>
      <c r="B31" s="38" t="s">
        <v>331</v>
      </c>
      <c r="C31" s="38" t="s">
        <v>332</v>
      </c>
    </row>
    <row r="32" customFormat="false" ht="12.8" hidden="false" customHeight="false" outlineLevel="0" collapsed="false">
      <c r="A32" s="14" t="n">
        <v>28</v>
      </c>
      <c r="B32" s="38" t="s">
        <v>334</v>
      </c>
      <c r="C32" s="38" t="s">
        <v>335</v>
      </c>
    </row>
    <row r="33" customFormat="false" ht="12.8" hidden="false" customHeight="false" outlineLevel="0" collapsed="false">
      <c r="A33" s="14" t="n">
        <v>35</v>
      </c>
      <c r="B33" s="38" t="s">
        <v>337</v>
      </c>
      <c r="C33" s="38" t="s">
        <v>338</v>
      </c>
    </row>
    <row r="34" customFormat="false" ht="12.8" hidden="false" customHeight="false" outlineLevel="0" collapsed="false">
      <c r="A34" s="14" t="n">
        <v>17</v>
      </c>
      <c r="B34" s="38" t="s">
        <v>340</v>
      </c>
      <c r="C34" s="38" t="s">
        <v>341</v>
      </c>
    </row>
  </sheetData>
  <autoFilter ref="A11:C34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234</v>
      </c>
      <c r="B1" s="9" t="str">
        <f aca="false">fleet_age!B1</f>
        <v>PC_MINI_G</v>
      </c>
      <c r="C1" s="9" t="str">
        <f aca="false">fleet_age!C1</f>
        <v>PC_SMALL_G</v>
      </c>
      <c r="D1" s="9" t="str">
        <f aca="false">fleet_age!D1</f>
        <v>PC_MEDIUM_G</v>
      </c>
      <c r="E1" s="9" t="str">
        <f aca="false">fleet_age!E1</f>
        <v>PC_SUV_G</v>
      </c>
      <c r="F1" s="9" t="str">
        <f aca="false">fleet_age!F1</f>
        <v>PC_MINI_D</v>
      </c>
      <c r="G1" s="9" t="str">
        <f aca="false">fleet_age!G1</f>
        <v>PC_SMALL_D</v>
      </c>
      <c r="H1" s="9" t="str">
        <f aca="false">fleet_age!H1</f>
        <v>PC_MEDIUM_D</v>
      </c>
      <c r="I1" s="9" t="str">
        <f aca="false">fleet_age!I1</f>
        <v>PC_SUV_D</v>
      </c>
      <c r="J1" s="9" t="str">
        <f aca="false">fleet_age!J1</f>
        <v>PC_ELEC</v>
      </c>
      <c r="K1" s="9" t="str">
        <f aca="false">fleet_age!K1</f>
        <v>PC_SMALL_HY</v>
      </c>
      <c r="L1" s="26" t="str">
        <f aca="false">fleet_age!L1</f>
        <v>TAXI_SMALL_G</v>
      </c>
      <c r="M1" s="26" t="str">
        <f aca="false">fleet_age!M1</f>
        <v>TAXI_SMALL_GLP</v>
      </c>
      <c r="N1" s="2" t="str">
        <f aca="false">fleet_age!N1</f>
        <v>LCV_NI_G</v>
      </c>
      <c r="O1" s="2" t="str">
        <f aca="false">fleet_age!O1</f>
        <v>LCV_NII_G</v>
      </c>
      <c r="P1" s="2" t="str">
        <f aca="false">fleet_age!P1</f>
        <v>LCV_NIII_G</v>
      </c>
      <c r="Q1" s="2" t="str">
        <f aca="false">fleet_age!Q1</f>
        <v>LCV_NI_D</v>
      </c>
      <c r="R1" s="2" t="str">
        <f aca="false">fleet_age!R1</f>
        <v>LCV_NII_D</v>
      </c>
      <c r="S1" s="2" t="str">
        <f aca="false">fleet_age!S1</f>
        <v>LCV_NIII_D</v>
      </c>
      <c r="T1" s="2" t="str">
        <f aca="false">fleet_age!T1</f>
        <v>LCV_ELEC</v>
      </c>
      <c r="U1" s="2" t="str">
        <f aca="false">fleet_age!U1</f>
        <v>LCV_HY</v>
      </c>
      <c r="V1" s="27" t="str">
        <f aca="false">fleet_age!V1</f>
        <v>TRUCKS_RT_7_D</v>
      </c>
      <c r="W1" s="27" t="str">
        <f aca="false">fleet_age!W1</f>
        <v>TRUCKS_RT_7_12_D</v>
      </c>
      <c r="X1" s="27" t="str">
        <f aca="false">fleet_age!X1</f>
        <v>TRUCKS_RT_12_14_D</v>
      </c>
      <c r="Y1" s="27" t="str">
        <f aca="false">fleet_age!Y1</f>
        <v>TRUCKS_RT_14_16_D</v>
      </c>
      <c r="Z1" s="27" t="str">
        <f aca="false">fleet_age!Z1</f>
        <v>TRUCKS_RT_16_20_D</v>
      </c>
      <c r="AA1" s="27" t="str">
        <f aca="false">fleet_age!AA1</f>
        <v>TRUCKS_RT_20_26_D</v>
      </c>
      <c r="AB1" s="28" t="str">
        <f aca="false">fleet_age!AB1</f>
        <v>TRUCKS_RT_26_28_D</v>
      </c>
      <c r="AC1" s="28" t="str">
        <f aca="false">fleet_age!AC1</f>
        <v>TRUCKS_RT_28_32_D</v>
      </c>
      <c r="AD1" s="28" t="str">
        <f aca="false">fleet_age!AD1</f>
        <v>TRUCKS_RT_32_D</v>
      </c>
      <c r="AE1" s="27" t="str">
        <f aca="false">fleet_age!AE1</f>
        <v>TRUCKS_RT_7_G</v>
      </c>
      <c r="AF1" s="27" t="str">
        <f aca="false">fleet_age!AF1</f>
        <v>TRUCKS_RT_7_12_G</v>
      </c>
      <c r="AG1" s="27" t="str">
        <f aca="false">fleet_age!AG1</f>
        <v>TRUCKS_RT_12_14_G</v>
      </c>
      <c r="AH1" s="27" t="str">
        <f aca="false">fleet_age!AH1</f>
        <v>TRUCKS_RT_14_16_G</v>
      </c>
      <c r="AI1" s="27" t="str">
        <f aca="false">fleet_age!AI1</f>
        <v>TRUCKS_RT_16_20_G</v>
      </c>
      <c r="AJ1" s="27" t="str">
        <f aca="false">fleet_age!AJ1</f>
        <v>TRUCKS_RT_20_26_G</v>
      </c>
      <c r="AK1" s="28" t="str">
        <f aca="false">fleet_age!AK1</f>
        <v>TRUCKS_RT_26_28_G</v>
      </c>
      <c r="AL1" s="28" t="str">
        <f aca="false">fleet_age!AL1</f>
        <v>TRUCKS_RT_28_32_G</v>
      </c>
      <c r="AM1" s="28" t="str">
        <f aca="false">fleet_age!AM1</f>
        <v>TRUCKS_RT_32_G</v>
      </c>
      <c r="AN1" s="28" t="str">
        <f aca="false">fleet_age!AN1</f>
        <v>TRUCKS_AT_16_20_D</v>
      </c>
      <c r="AO1" s="28" t="str">
        <f aca="false">fleet_age!AO1</f>
        <v>TRUCKS_AT_20_28_D</v>
      </c>
      <c r="AP1" s="28" t="str">
        <f aca="false">fleet_age!AP1</f>
        <v>TRUCKS_AT_28_34_D</v>
      </c>
      <c r="AQ1" s="28" t="str">
        <f aca="false">fleet_age!AQ1</f>
        <v>TRUCKS_AT_34_40_D</v>
      </c>
      <c r="AR1" s="28" t="str">
        <f aca="false">fleet_age!AR1</f>
        <v>TRUCKS_AT_40_50_D</v>
      </c>
      <c r="AS1" s="28" t="str">
        <f aca="false">fleet_age!AS1</f>
        <v>TRUCKS_AT_50_60_D</v>
      </c>
      <c r="AT1" s="27" t="str">
        <f aca="false">fleet_age!AT1</f>
        <v>TRUCKS_ELEC</v>
      </c>
      <c r="AU1" s="29" t="str">
        <f aca="false">fleet_age!AU1</f>
        <v>BUS_UB_15_D</v>
      </c>
      <c r="AV1" s="29" t="str">
        <f aca="false">fleet_age!AV1</f>
        <v>BUS_UB_15_18_D</v>
      </c>
      <c r="AW1" s="29" t="str">
        <f aca="false">fleet_age!AW1</f>
        <v>BUS_UB_18_D</v>
      </c>
      <c r="AX1" s="29" t="str">
        <f aca="false">fleet_age!AX1</f>
        <v>BUS_UB_15_G</v>
      </c>
      <c r="AY1" s="29" t="str">
        <f aca="false">fleet_age!AY1</f>
        <v>BUS_UB_15_18_G</v>
      </c>
      <c r="AZ1" s="29" t="str">
        <f aca="false">fleet_age!AZ1</f>
        <v>BUS_UB_18_G</v>
      </c>
      <c r="BA1" s="29" t="str">
        <f aca="false">fleet_age!BA1</f>
        <v>BUS_COACH_17_D</v>
      </c>
      <c r="BB1" s="29" t="str">
        <f aca="false">fleet_age!BB1</f>
        <v>BUS_COACH_18_D</v>
      </c>
      <c r="BC1" s="29" t="str">
        <f aca="false">fleet_age!BC1</f>
        <v>BUS_COACH_17_G</v>
      </c>
      <c r="BD1" s="29" t="str">
        <f aca="false">fleet_age!BD1</f>
        <v>BUS_COACH_18_G</v>
      </c>
      <c r="BE1" s="29" t="str">
        <f aca="false">fleet_age!BE1</f>
        <v>BUS_UB_15_HY</v>
      </c>
      <c r="BF1" s="29" t="str">
        <f aca="false">fleet_age!BF1</f>
        <v>BUS_ELEC</v>
      </c>
      <c r="BG1" s="30" t="str">
        <f aca="false">fleet_age!BG1</f>
        <v>MC_2S_50_G</v>
      </c>
      <c r="BH1" s="30" t="str">
        <f aca="false">fleet_age!BH1</f>
        <v>MC_4S_50_250_G</v>
      </c>
      <c r="BI1" s="30" t="str">
        <f aca="false">fleet_age!BI1</f>
        <v>MC_4S_250_750_G</v>
      </c>
      <c r="BJ1" s="30" t="str">
        <f aca="false">fleet_age!BJ1</f>
        <v>MC_4S_750_G</v>
      </c>
      <c r="BK1" s="30" t="str">
        <f aca="false">fleet_age!BK1</f>
        <v>MC_ELEC</v>
      </c>
    </row>
    <row r="2" customFormat="false" ht="12.8" hidden="false" customHeight="false" outlineLevel="0" collapsed="false">
      <c r="A2" s="1" t="n">
        <v>1</v>
      </c>
      <c r="B2" s="11" t="n">
        <v>500</v>
      </c>
      <c r="C2" s="11" t="n">
        <v>500</v>
      </c>
      <c r="D2" s="11" t="n">
        <v>500</v>
      </c>
      <c r="E2" s="11" t="n">
        <v>500</v>
      </c>
      <c r="F2" s="11" t="n">
        <v>500</v>
      </c>
      <c r="G2" s="11" t="n">
        <v>500</v>
      </c>
      <c r="H2" s="11" t="n">
        <v>500</v>
      </c>
      <c r="I2" s="11" t="n">
        <v>500</v>
      </c>
      <c r="J2" s="11" t="n">
        <v>500</v>
      </c>
      <c r="K2" s="11" t="n">
        <v>500</v>
      </c>
      <c r="L2" s="31" t="n">
        <v>500</v>
      </c>
      <c r="M2" s="31" t="n">
        <v>500</v>
      </c>
      <c r="N2" s="1" t="n">
        <v>500</v>
      </c>
      <c r="O2" s="1" t="n">
        <v>500</v>
      </c>
      <c r="P2" s="1" t="n">
        <v>500</v>
      </c>
      <c r="Q2" s="1" t="n">
        <v>500</v>
      </c>
      <c r="R2" s="1" t="n">
        <v>500</v>
      </c>
      <c r="S2" s="1" t="n">
        <v>500</v>
      </c>
      <c r="T2" s="1" t="n">
        <v>500</v>
      </c>
      <c r="U2" s="1" t="n">
        <v>500</v>
      </c>
      <c r="V2" s="32" t="n">
        <v>500</v>
      </c>
      <c r="W2" s="32" t="n">
        <v>500</v>
      </c>
      <c r="X2" s="32" t="n">
        <v>500</v>
      </c>
      <c r="Y2" s="32" t="n">
        <v>500</v>
      </c>
      <c r="Z2" s="32" t="n">
        <v>500</v>
      </c>
      <c r="AA2" s="32" t="n">
        <v>500</v>
      </c>
      <c r="AB2" s="33" t="n">
        <v>500</v>
      </c>
      <c r="AC2" s="33" t="n">
        <v>500</v>
      </c>
      <c r="AD2" s="33" t="n">
        <v>500</v>
      </c>
      <c r="AE2" s="32" t="n">
        <v>500</v>
      </c>
      <c r="AF2" s="32" t="n">
        <v>500</v>
      </c>
      <c r="AG2" s="32" t="n">
        <v>500</v>
      </c>
      <c r="AH2" s="32" t="n">
        <v>500</v>
      </c>
      <c r="AI2" s="32" t="n">
        <v>500</v>
      </c>
      <c r="AJ2" s="32" t="n">
        <v>500</v>
      </c>
      <c r="AK2" s="33" t="n">
        <v>500</v>
      </c>
      <c r="AL2" s="33" t="n">
        <v>500</v>
      </c>
      <c r="AM2" s="33" t="n">
        <v>500</v>
      </c>
      <c r="AN2" s="33" t="n">
        <v>500</v>
      </c>
      <c r="AO2" s="33" t="n">
        <v>500</v>
      </c>
      <c r="AP2" s="33" t="n">
        <v>500</v>
      </c>
      <c r="AQ2" s="33" t="n">
        <v>500</v>
      </c>
      <c r="AR2" s="33" t="n">
        <v>500</v>
      </c>
      <c r="AS2" s="33" t="n">
        <v>500</v>
      </c>
      <c r="AT2" s="32" t="n">
        <v>500</v>
      </c>
      <c r="AU2" s="34" t="n">
        <v>500</v>
      </c>
      <c r="AV2" s="34" t="n">
        <v>500</v>
      </c>
      <c r="AW2" s="34" t="n">
        <v>500</v>
      </c>
      <c r="AX2" s="34" t="n">
        <v>500</v>
      </c>
      <c r="AY2" s="34" t="n">
        <v>500</v>
      </c>
      <c r="AZ2" s="34" t="n">
        <v>500</v>
      </c>
      <c r="BA2" s="34" t="n">
        <v>500</v>
      </c>
      <c r="BB2" s="34" t="n">
        <v>500</v>
      </c>
      <c r="BC2" s="34" t="n">
        <v>500</v>
      </c>
      <c r="BD2" s="34" t="n">
        <v>500</v>
      </c>
      <c r="BE2" s="34" t="n">
        <v>500</v>
      </c>
      <c r="BF2" s="34" t="n">
        <v>500</v>
      </c>
      <c r="BG2" s="35" t="n">
        <v>500</v>
      </c>
      <c r="BH2" s="35" t="n">
        <v>500</v>
      </c>
      <c r="BI2" s="35" t="n">
        <v>500</v>
      </c>
      <c r="BJ2" s="35" t="n">
        <v>500</v>
      </c>
      <c r="BK2" s="35" t="n">
        <v>500</v>
      </c>
    </row>
    <row r="3" customFormat="false" ht="12.8" hidden="false" customHeight="false" outlineLevel="0" collapsed="false">
      <c r="A3" s="1" t="n">
        <f aca="false">A2+1</f>
        <v>2</v>
      </c>
      <c r="B3" s="11" t="n">
        <v>500</v>
      </c>
      <c r="C3" s="11" t="n">
        <v>500</v>
      </c>
      <c r="D3" s="11" t="n">
        <v>500</v>
      </c>
      <c r="E3" s="11" t="n">
        <v>500</v>
      </c>
      <c r="F3" s="11" t="n">
        <v>500</v>
      </c>
      <c r="G3" s="11" t="n">
        <v>500</v>
      </c>
      <c r="H3" s="11" t="n">
        <v>500</v>
      </c>
      <c r="I3" s="11" t="n">
        <v>500</v>
      </c>
      <c r="J3" s="11" t="n">
        <v>500</v>
      </c>
      <c r="K3" s="11" t="n">
        <v>500</v>
      </c>
      <c r="L3" s="31" t="n">
        <v>500</v>
      </c>
      <c r="M3" s="31" t="n">
        <v>500</v>
      </c>
      <c r="N3" s="1" t="n">
        <v>500</v>
      </c>
      <c r="O3" s="1" t="n">
        <v>500</v>
      </c>
      <c r="P3" s="1" t="n">
        <v>500</v>
      </c>
      <c r="Q3" s="1" t="n">
        <v>500</v>
      </c>
      <c r="R3" s="1" t="n">
        <v>500</v>
      </c>
      <c r="S3" s="1" t="n">
        <v>500</v>
      </c>
      <c r="T3" s="1" t="n">
        <v>500</v>
      </c>
      <c r="U3" s="1" t="n">
        <v>500</v>
      </c>
      <c r="V3" s="32" t="n">
        <v>500</v>
      </c>
      <c r="W3" s="32" t="n">
        <v>500</v>
      </c>
      <c r="X3" s="32" t="n">
        <v>500</v>
      </c>
      <c r="Y3" s="32" t="n">
        <v>500</v>
      </c>
      <c r="Z3" s="32" t="n">
        <v>500</v>
      </c>
      <c r="AA3" s="32" t="n">
        <v>500</v>
      </c>
      <c r="AB3" s="33" t="n">
        <v>500</v>
      </c>
      <c r="AC3" s="33" t="n">
        <v>500</v>
      </c>
      <c r="AD3" s="33" t="n">
        <v>500</v>
      </c>
      <c r="AE3" s="32" t="n">
        <v>500</v>
      </c>
      <c r="AF3" s="32" t="n">
        <v>500</v>
      </c>
      <c r="AG3" s="32" t="n">
        <v>500</v>
      </c>
      <c r="AH3" s="32" t="n">
        <v>500</v>
      </c>
      <c r="AI3" s="32" t="n">
        <v>500</v>
      </c>
      <c r="AJ3" s="32" t="n">
        <v>500</v>
      </c>
      <c r="AK3" s="33" t="n">
        <v>500</v>
      </c>
      <c r="AL3" s="33" t="n">
        <v>500</v>
      </c>
      <c r="AM3" s="33" t="n">
        <v>500</v>
      </c>
      <c r="AN3" s="33" t="n">
        <v>500</v>
      </c>
      <c r="AO3" s="33" t="n">
        <v>500</v>
      </c>
      <c r="AP3" s="33" t="n">
        <v>500</v>
      </c>
      <c r="AQ3" s="33" t="n">
        <v>500</v>
      </c>
      <c r="AR3" s="33" t="n">
        <v>500</v>
      </c>
      <c r="AS3" s="33" t="n">
        <v>500</v>
      </c>
      <c r="AT3" s="32" t="n">
        <v>500</v>
      </c>
      <c r="AU3" s="34" t="n">
        <v>500</v>
      </c>
      <c r="AV3" s="34" t="n">
        <v>500</v>
      </c>
      <c r="AW3" s="34" t="n">
        <v>500</v>
      </c>
      <c r="AX3" s="34" t="n">
        <v>500</v>
      </c>
      <c r="AY3" s="34" t="n">
        <v>500</v>
      </c>
      <c r="AZ3" s="34" t="n">
        <v>500</v>
      </c>
      <c r="BA3" s="34" t="n">
        <v>500</v>
      </c>
      <c r="BB3" s="34" t="n">
        <v>500</v>
      </c>
      <c r="BC3" s="34" t="n">
        <v>500</v>
      </c>
      <c r="BD3" s="34" t="n">
        <v>500</v>
      </c>
      <c r="BE3" s="34" t="n">
        <v>500</v>
      </c>
      <c r="BF3" s="34" t="n">
        <v>500</v>
      </c>
      <c r="BG3" s="35" t="n">
        <v>500</v>
      </c>
      <c r="BH3" s="35" t="n">
        <v>500</v>
      </c>
      <c r="BI3" s="35" t="n">
        <v>500</v>
      </c>
      <c r="BJ3" s="35" t="n">
        <v>500</v>
      </c>
      <c r="BK3" s="35" t="n">
        <v>500</v>
      </c>
    </row>
    <row r="4" customFormat="false" ht="12.8" hidden="false" customHeight="false" outlineLevel="0" collapsed="false">
      <c r="A4" s="1" t="n">
        <f aca="false">A3+1</f>
        <v>3</v>
      </c>
      <c r="B4" s="11" t="n">
        <v>500</v>
      </c>
      <c r="C4" s="11" t="n">
        <v>500</v>
      </c>
      <c r="D4" s="11" t="n">
        <v>500</v>
      </c>
      <c r="E4" s="11" t="n">
        <v>500</v>
      </c>
      <c r="F4" s="11" t="n">
        <v>500</v>
      </c>
      <c r="G4" s="11" t="n">
        <v>500</v>
      </c>
      <c r="H4" s="11" t="n">
        <v>500</v>
      </c>
      <c r="I4" s="11" t="n">
        <v>500</v>
      </c>
      <c r="J4" s="11" t="n">
        <v>500</v>
      </c>
      <c r="K4" s="11" t="n">
        <v>500</v>
      </c>
      <c r="L4" s="31" t="n">
        <v>500</v>
      </c>
      <c r="M4" s="31" t="n">
        <v>500</v>
      </c>
      <c r="N4" s="1" t="n">
        <v>500</v>
      </c>
      <c r="O4" s="1" t="n">
        <v>500</v>
      </c>
      <c r="P4" s="1" t="n">
        <v>500</v>
      </c>
      <c r="Q4" s="1" t="n">
        <v>500</v>
      </c>
      <c r="R4" s="1" t="n">
        <v>500</v>
      </c>
      <c r="S4" s="1" t="n">
        <v>500</v>
      </c>
      <c r="T4" s="1" t="n">
        <v>500</v>
      </c>
      <c r="U4" s="1" t="n">
        <v>500</v>
      </c>
      <c r="V4" s="32" t="n">
        <v>500</v>
      </c>
      <c r="W4" s="32" t="n">
        <v>500</v>
      </c>
      <c r="X4" s="32" t="n">
        <v>500</v>
      </c>
      <c r="Y4" s="32" t="n">
        <v>500</v>
      </c>
      <c r="Z4" s="32" t="n">
        <v>500</v>
      </c>
      <c r="AA4" s="32" t="n">
        <v>500</v>
      </c>
      <c r="AB4" s="33" t="n">
        <v>500</v>
      </c>
      <c r="AC4" s="33" t="n">
        <v>500</v>
      </c>
      <c r="AD4" s="33" t="n">
        <v>500</v>
      </c>
      <c r="AE4" s="32" t="n">
        <v>500</v>
      </c>
      <c r="AF4" s="32" t="n">
        <v>500</v>
      </c>
      <c r="AG4" s="32" t="n">
        <v>500</v>
      </c>
      <c r="AH4" s="32" t="n">
        <v>500</v>
      </c>
      <c r="AI4" s="32" t="n">
        <v>500</v>
      </c>
      <c r="AJ4" s="32" t="n">
        <v>500</v>
      </c>
      <c r="AK4" s="33" t="n">
        <v>500</v>
      </c>
      <c r="AL4" s="33" t="n">
        <v>500</v>
      </c>
      <c r="AM4" s="33" t="n">
        <v>500</v>
      </c>
      <c r="AN4" s="33" t="n">
        <v>500</v>
      </c>
      <c r="AO4" s="33" t="n">
        <v>500</v>
      </c>
      <c r="AP4" s="33" t="n">
        <v>500</v>
      </c>
      <c r="AQ4" s="33" t="n">
        <v>500</v>
      </c>
      <c r="AR4" s="33" t="n">
        <v>500</v>
      </c>
      <c r="AS4" s="33" t="n">
        <v>500</v>
      </c>
      <c r="AT4" s="32" t="n">
        <v>500</v>
      </c>
      <c r="AU4" s="34" t="n">
        <v>500</v>
      </c>
      <c r="AV4" s="34" t="n">
        <v>500</v>
      </c>
      <c r="AW4" s="34" t="n">
        <v>500</v>
      </c>
      <c r="AX4" s="34" t="n">
        <v>500</v>
      </c>
      <c r="AY4" s="34" t="n">
        <v>500</v>
      </c>
      <c r="AZ4" s="34" t="n">
        <v>500</v>
      </c>
      <c r="BA4" s="34" t="n">
        <v>500</v>
      </c>
      <c r="BB4" s="34" t="n">
        <v>500</v>
      </c>
      <c r="BC4" s="34" t="n">
        <v>500</v>
      </c>
      <c r="BD4" s="34" t="n">
        <v>500</v>
      </c>
      <c r="BE4" s="34" t="n">
        <v>500</v>
      </c>
      <c r="BF4" s="34" t="n">
        <v>500</v>
      </c>
      <c r="BG4" s="35" t="n">
        <v>500</v>
      </c>
      <c r="BH4" s="35" t="n">
        <v>500</v>
      </c>
      <c r="BI4" s="35" t="n">
        <v>500</v>
      </c>
      <c r="BJ4" s="35" t="n">
        <v>500</v>
      </c>
      <c r="BK4" s="35" t="n">
        <v>500</v>
      </c>
    </row>
    <row r="5" customFormat="false" ht="12.8" hidden="false" customHeight="false" outlineLevel="0" collapsed="false">
      <c r="A5" s="1" t="n">
        <f aca="false">A4+1</f>
        <v>4</v>
      </c>
      <c r="B5" s="11" t="n">
        <v>500</v>
      </c>
      <c r="C5" s="11" t="n">
        <v>500</v>
      </c>
      <c r="D5" s="11" t="n">
        <v>500</v>
      </c>
      <c r="E5" s="11" t="n">
        <v>500</v>
      </c>
      <c r="F5" s="11" t="n">
        <v>500</v>
      </c>
      <c r="G5" s="11" t="n">
        <v>500</v>
      </c>
      <c r="H5" s="11" t="n">
        <v>500</v>
      </c>
      <c r="I5" s="11" t="n">
        <v>500</v>
      </c>
      <c r="J5" s="11" t="n">
        <v>500</v>
      </c>
      <c r="K5" s="11" t="n">
        <v>500</v>
      </c>
      <c r="L5" s="31" t="n">
        <v>500</v>
      </c>
      <c r="M5" s="31" t="n">
        <v>500</v>
      </c>
      <c r="N5" s="1" t="n">
        <v>500</v>
      </c>
      <c r="O5" s="1" t="n">
        <v>500</v>
      </c>
      <c r="P5" s="1" t="n">
        <v>500</v>
      </c>
      <c r="Q5" s="1" t="n">
        <v>500</v>
      </c>
      <c r="R5" s="1" t="n">
        <v>500</v>
      </c>
      <c r="S5" s="1" t="n">
        <v>500</v>
      </c>
      <c r="T5" s="1" t="n">
        <v>500</v>
      </c>
      <c r="U5" s="1" t="n">
        <v>500</v>
      </c>
      <c r="V5" s="32" t="n">
        <v>500</v>
      </c>
      <c r="W5" s="32" t="n">
        <v>500</v>
      </c>
      <c r="X5" s="32" t="n">
        <v>500</v>
      </c>
      <c r="Y5" s="32" t="n">
        <v>500</v>
      </c>
      <c r="Z5" s="32" t="n">
        <v>500</v>
      </c>
      <c r="AA5" s="32" t="n">
        <v>500</v>
      </c>
      <c r="AB5" s="33" t="n">
        <v>500</v>
      </c>
      <c r="AC5" s="33" t="n">
        <v>500</v>
      </c>
      <c r="AD5" s="33" t="n">
        <v>500</v>
      </c>
      <c r="AE5" s="32" t="n">
        <v>500</v>
      </c>
      <c r="AF5" s="32" t="n">
        <v>500</v>
      </c>
      <c r="AG5" s="32" t="n">
        <v>500</v>
      </c>
      <c r="AH5" s="32" t="n">
        <v>500</v>
      </c>
      <c r="AI5" s="32" t="n">
        <v>500</v>
      </c>
      <c r="AJ5" s="32" t="n">
        <v>500</v>
      </c>
      <c r="AK5" s="33" t="n">
        <v>500</v>
      </c>
      <c r="AL5" s="33" t="n">
        <v>500</v>
      </c>
      <c r="AM5" s="33" t="n">
        <v>500</v>
      </c>
      <c r="AN5" s="33" t="n">
        <v>500</v>
      </c>
      <c r="AO5" s="33" t="n">
        <v>500</v>
      </c>
      <c r="AP5" s="33" t="n">
        <v>500</v>
      </c>
      <c r="AQ5" s="33" t="n">
        <v>500</v>
      </c>
      <c r="AR5" s="33" t="n">
        <v>500</v>
      </c>
      <c r="AS5" s="33" t="n">
        <v>500</v>
      </c>
      <c r="AT5" s="32" t="n">
        <v>500</v>
      </c>
      <c r="AU5" s="34" t="n">
        <v>500</v>
      </c>
      <c r="AV5" s="34" t="n">
        <v>500</v>
      </c>
      <c r="AW5" s="34" t="n">
        <v>500</v>
      </c>
      <c r="AX5" s="34" t="n">
        <v>500</v>
      </c>
      <c r="AY5" s="34" t="n">
        <v>500</v>
      </c>
      <c r="AZ5" s="34" t="n">
        <v>500</v>
      </c>
      <c r="BA5" s="34" t="n">
        <v>500</v>
      </c>
      <c r="BB5" s="34" t="n">
        <v>500</v>
      </c>
      <c r="BC5" s="34" t="n">
        <v>500</v>
      </c>
      <c r="BD5" s="34" t="n">
        <v>500</v>
      </c>
      <c r="BE5" s="34" t="n">
        <v>500</v>
      </c>
      <c r="BF5" s="34" t="n">
        <v>500</v>
      </c>
      <c r="BG5" s="35" t="n">
        <v>500</v>
      </c>
      <c r="BH5" s="35" t="n">
        <v>500</v>
      </c>
      <c r="BI5" s="35" t="n">
        <v>500</v>
      </c>
      <c r="BJ5" s="35" t="n">
        <v>500</v>
      </c>
      <c r="BK5" s="35" t="n">
        <v>500</v>
      </c>
    </row>
    <row r="6" customFormat="false" ht="12.8" hidden="false" customHeight="false" outlineLevel="0" collapsed="false">
      <c r="A6" s="1" t="n">
        <f aca="false">A5+1</f>
        <v>5</v>
      </c>
      <c r="B6" s="11" t="n">
        <v>500</v>
      </c>
      <c r="C6" s="11" t="n">
        <v>500</v>
      </c>
      <c r="D6" s="11" t="n">
        <v>500</v>
      </c>
      <c r="E6" s="11" t="n">
        <v>500</v>
      </c>
      <c r="F6" s="11" t="n">
        <v>500</v>
      </c>
      <c r="G6" s="11" t="n">
        <v>500</v>
      </c>
      <c r="H6" s="11" t="n">
        <v>500</v>
      </c>
      <c r="I6" s="11" t="n">
        <v>500</v>
      </c>
      <c r="J6" s="11" t="n">
        <v>500</v>
      </c>
      <c r="K6" s="11" t="n">
        <v>500</v>
      </c>
      <c r="L6" s="31" t="n">
        <v>500</v>
      </c>
      <c r="M6" s="31" t="n">
        <v>500</v>
      </c>
      <c r="N6" s="1" t="n">
        <v>500</v>
      </c>
      <c r="O6" s="1" t="n">
        <v>500</v>
      </c>
      <c r="P6" s="1" t="n">
        <v>500</v>
      </c>
      <c r="Q6" s="1" t="n">
        <v>500</v>
      </c>
      <c r="R6" s="1" t="n">
        <v>500</v>
      </c>
      <c r="S6" s="1" t="n">
        <v>500</v>
      </c>
      <c r="T6" s="1" t="n">
        <v>500</v>
      </c>
      <c r="U6" s="1" t="n">
        <v>500</v>
      </c>
      <c r="V6" s="32" t="n">
        <v>500</v>
      </c>
      <c r="W6" s="32" t="n">
        <v>500</v>
      </c>
      <c r="X6" s="32" t="n">
        <v>500</v>
      </c>
      <c r="Y6" s="32" t="n">
        <v>500</v>
      </c>
      <c r="Z6" s="32" t="n">
        <v>500</v>
      </c>
      <c r="AA6" s="32" t="n">
        <v>500</v>
      </c>
      <c r="AB6" s="33" t="n">
        <v>500</v>
      </c>
      <c r="AC6" s="33" t="n">
        <v>500</v>
      </c>
      <c r="AD6" s="33" t="n">
        <v>500</v>
      </c>
      <c r="AE6" s="32" t="n">
        <v>500</v>
      </c>
      <c r="AF6" s="32" t="n">
        <v>500</v>
      </c>
      <c r="AG6" s="32" t="n">
        <v>500</v>
      </c>
      <c r="AH6" s="32" t="n">
        <v>500</v>
      </c>
      <c r="AI6" s="32" t="n">
        <v>500</v>
      </c>
      <c r="AJ6" s="32" t="n">
        <v>500</v>
      </c>
      <c r="AK6" s="33" t="n">
        <v>500</v>
      </c>
      <c r="AL6" s="33" t="n">
        <v>500</v>
      </c>
      <c r="AM6" s="33" t="n">
        <v>500</v>
      </c>
      <c r="AN6" s="33" t="n">
        <v>500</v>
      </c>
      <c r="AO6" s="33" t="n">
        <v>500</v>
      </c>
      <c r="AP6" s="33" t="n">
        <v>500</v>
      </c>
      <c r="AQ6" s="33" t="n">
        <v>500</v>
      </c>
      <c r="AR6" s="33" t="n">
        <v>500</v>
      </c>
      <c r="AS6" s="33" t="n">
        <v>500</v>
      </c>
      <c r="AT6" s="32" t="n">
        <v>500</v>
      </c>
      <c r="AU6" s="34" t="n">
        <v>500</v>
      </c>
      <c r="AV6" s="34" t="n">
        <v>500</v>
      </c>
      <c r="AW6" s="34" t="n">
        <v>500</v>
      </c>
      <c r="AX6" s="34" t="n">
        <v>500</v>
      </c>
      <c r="AY6" s="34" t="n">
        <v>500</v>
      </c>
      <c r="AZ6" s="34" t="n">
        <v>500</v>
      </c>
      <c r="BA6" s="34" t="n">
        <v>500</v>
      </c>
      <c r="BB6" s="34" t="n">
        <v>500</v>
      </c>
      <c r="BC6" s="34" t="n">
        <v>500</v>
      </c>
      <c r="BD6" s="34" t="n">
        <v>500</v>
      </c>
      <c r="BE6" s="34" t="n">
        <v>500</v>
      </c>
      <c r="BF6" s="34" t="n">
        <v>500</v>
      </c>
      <c r="BG6" s="35" t="n">
        <v>500</v>
      </c>
      <c r="BH6" s="35" t="n">
        <v>500</v>
      </c>
      <c r="BI6" s="35" t="n">
        <v>500</v>
      </c>
      <c r="BJ6" s="35" t="n">
        <v>500</v>
      </c>
      <c r="BK6" s="35" t="n">
        <v>500</v>
      </c>
    </row>
    <row r="7" customFormat="false" ht="12.8" hidden="false" customHeight="false" outlineLevel="0" collapsed="false">
      <c r="A7" s="1" t="n">
        <f aca="false">A6+1</f>
        <v>6</v>
      </c>
      <c r="B7" s="11" t="n">
        <v>500</v>
      </c>
      <c r="C7" s="11" t="n">
        <v>500</v>
      </c>
      <c r="D7" s="11" t="n">
        <v>500</v>
      </c>
      <c r="E7" s="11" t="n">
        <v>500</v>
      </c>
      <c r="F7" s="11" t="n">
        <v>500</v>
      </c>
      <c r="G7" s="11" t="n">
        <v>500</v>
      </c>
      <c r="H7" s="11" t="n">
        <v>500</v>
      </c>
      <c r="I7" s="11" t="n">
        <v>500</v>
      </c>
      <c r="J7" s="11" t="n">
        <v>500</v>
      </c>
      <c r="K7" s="11" t="n">
        <v>500</v>
      </c>
      <c r="L7" s="31" t="n">
        <v>500</v>
      </c>
      <c r="M7" s="31" t="n">
        <v>500</v>
      </c>
      <c r="N7" s="1" t="n">
        <v>500</v>
      </c>
      <c r="O7" s="1" t="n">
        <v>500</v>
      </c>
      <c r="P7" s="1" t="n">
        <v>500</v>
      </c>
      <c r="Q7" s="1" t="n">
        <v>500</v>
      </c>
      <c r="R7" s="1" t="n">
        <v>500</v>
      </c>
      <c r="S7" s="1" t="n">
        <v>500</v>
      </c>
      <c r="T7" s="1" t="n">
        <v>500</v>
      </c>
      <c r="U7" s="1" t="n">
        <v>500</v>
      </c>
      <c r="V7" s="32" t="n">
        <v>500</v>
      </c>
      <c r="W7" s="32" t="n">
        <v>500</v>
      </c>
      <c r="X7" s="32" t="n">
        <v>500</v>
      </c>
      <c r="Y7" s="32" t="n">
        <v>500</v>
      </c>
      <c r="Z7" s="32" t="n">
        <v>500</v>
      </c>
      <c r="AA7" s="32" t="n">
        <v>500</v>
      </c>
      <c r="AB7" s="33" t="n">
        <v>500</v>
      </c>
      <c r="AC7" s="33" t="n">
        <v>500</v>
      </c>
      <c r="AD7" s="33" t="n">
        <v>500</v>
      </c>
      <c r="AE7" s="32" t="n">
        <v>500</v>
      </c>
      <c r="AF7" s="32" t="n">
        <v>500</v>
      </c>
      <c r="AG7" s="32" t="n">
        <v>500</v>
      </c>
      <c r="AH7" s="32" t="n">
        <v>500</v>
      </c>
      <c r="AI7" s="32" t="n">
        <v>500</v>
      </c>
      <c r="AJ7" s="32" t="n">
        <v>500</v>
      </c>
      <c r="AK7" s="33" t="n">
        <v>500</v>
      </c>
      <c r="AL7" s="33" t="n">
        <v>500</v>
      </c>
      <c r="AM7" s="33" t="n">
        <v>500</v>
      </c>
      <c r="AN7" s="33" t="n">
        <v>500</v>
      </c>
      <c r="AO7" s="33" t="n">
        <v>500</v>
      </c>
      <c r="AP7" s="33" t="n">
        <v>500</v>
      </c>
      <c r="AQ7" s="33" t="n">
        <v>500</v>
      </c>
      <c r="AR7" s="33" t="n">
        <v>500</v>
      </c>
      <c r="AS7" s="33" t="n">
        <v>500</v>
      </c>
      <c r="AT7" s="32" t="n">
        <v>500</v>
      </c>
      <c r="AU7" s="34" t="n">
        <v>500</v>
      </c>
      <c r="AV7" s="34" t="n">
        <v>500</v>
      </c>
      <c r="AW7" s="34" t="n">
        <v>500</v>
      </c>
      <c r="AX7" s="34" t="n">
        <v>500</v>
      </c>
      <c r="AY7" s="34" t="n">
        <v>500</v>
      </c>
      <c r="AZ7" s="34" t="n">
        <v>500</v>
      </c>
      <c r="BA7" s="34" t="n">
        <v>500</v>
      </c>
      <c r="BB7" s="34" t="n">
        <v>500</v>
      </c>
      <c r="BC7" s="34" t="n">
        <v>500</v>
      </c>
      <c r="BD7" s="34" t="n">
        <v>500</v>
      </c>
      <c r="BE7" s="34" t="n">
        <v>500</v>
      </c>
      <c r="BF7" s="34" t="n">
        <v>500</v>
      </c>
      <c r="BG7" s="35" t="n">
        <v>500</v>
      </c>
      <c r="BH7" s="35" t="n">
        <v>500</v>
      </c>
      <c r="BI7" s="35" t="n">
        <v>500</v>
      </c>
      <c r="BJ7" s="35" t="n">
        <v>500</v>
      </c>
      <c r="BK7" s="35" t="n">
        <v>500</v>
      </c>
    </row>
    <row r="8" customFormat="false" ht="12.8" hidden="false" customHeight="false" outlineLevel="0" collapsed="false">
      <c r="A8" s="1" t="n">
        <f aca="false">A7+1</f>
        <v>7</v>
      </c>
      <c r="B8" s="11" t="n">
        <v>500</v>
      </c>
      <c r="C8" s="11" t="n">
        <v>500</v>
      </c>
      <c r="D8" s="11" t="n">
        <v>500</v>
      </c>
      <c r="E8" s="11" t="n">
        <v>500</v>
      </c>
      <c r="F8" s="11" t="n">
        <v>500</v>
      </c>
      <c r="G8" s="11" t="n">
        <v>500</v>
      </c>
      <c r="H8" s="11" t="n">
        <v>500</v>
      </c>
      <c r="I8" s="11" t="n">
        <v>500</v>
      </c>
      <c r="J8" s="11" t="n">
        <v>500</v>
      </c>
      <c r="K8" s="11" t="n">
        <v>500</v>
      </c>
      <c r="L8" s="31" t="n">
        <v>500</v>
      </c>
      <c r="M8" s="31" t="n">
        <v>500</v>
      </c>
      <c r="N8" s="1" t="n">
        <v>500</v>
      </c>
      <c r="O8" s="1" t="n">
        <v>500</v>
      </c>
      <c r="P8" s="1" t="n">
        <v>500</v>
      </c>
      <c r="Q8" s="1" t="n">
        <v>500</v>
      </c>
      <c r="R8" s="1" t="n">
        <v>500</v>
      </c>
      <c r="S8" s="1" t="n">
        <v>500</v>
      </c>
      <c r="T8" s="1" t="n">
        <v>500</v>
      </c>
      <c r="U8" s="1" t="n">
        <v>500</v>
      </c>
      <c r="V8" s="32" t="n">
        <v>500</v>
      </c>
      <c r="W8" s="32" t="n">
        <v>500</v>
      </c>
      <c r="X8" s="32" t="n">
        <v>500</v>
      </c>
      <c r="Y8" s="32" t="n">
        <v>500</v>
      </c>
      <c r="Z8" s="32" t="n">
        <v>500</v>
      </c>
      <c r="AA8" s="32" t="n">
        <v>500</v>
      </c>
      <c r="AB8" s="33" t="n">
        <v>500</v>
      </c>
      <c r="AC8" s="33" t="n">
        <v>500</v>
      </c>
      <c r="AD8" s="33" t="n">
        <v>500</v>
      </c>
      <c r="AE8" s="32" t="n">
        <v>500</v>
      </c>
      <c r="AF8" s="32" t="n">
        <v>500</v>
      </c>
      <c r="AG8" s="32" t="n">
        <v>500</v>
      </c>
      <c r="AH8" s="32" t="n">
        <v>500</v>
      </c>
      <c r="AI8" s="32" t="n">
        <v>500</v>
      </c>
      <c r="AJ8" s="32" t="n">
        <v>500</v>
      </c>
      <c r="AK8" s="33" t="n">
        <v>500</v>
      </c>
      <c r="AL8" s="33" t="n">
        <v>500</v>
      </c>
      <c r="AM8" s="33" t="n">
        <v>500</v>
      </c>
      <c r="AN8" s="33" t="n">
        <v>500</v>
      </c>
      <c r="AO8" s="33" t="n">
        <v>500</v>
      </c>
      <c r="AP8" s="33" t="n">
        <v>500</v>
      </c>
      <c r="AQ8" s="33" t="n">
        <v>500</v>
      </c>
      <c r="AR8" s="33" t="n">
        <v>500</v>
      </c>
      <c r="AS8" s="33" t="n">
        <v>500</v>
      </c>
      <c r="AT8" s="32" t="n">
        <v>500</v>
      </c>
      <c r="AU8" s="34" t="n">
        <v>500</v>
      </c>
      <c r="AV8" s="34" t="n">
        <v>500</v>
      </c>
      <c r="AW8" s="34" t="n">
        <v>500</v>
      </c>
      <c r="AX8" s="34" t="n">
        <v>500</v>
      </c>
      <c r="AY8" s="34" t="n">
        <v>500</v>
      </c>
      <c r="AZ8" s="34" t="n">
        <v>500</v>
      </c>
      <c r="BA8" s="34" t="n">
        <v>500</v>
      </c>
      <c r="BB8" s="34" t="n">
        <v>500</v>
      </c>
      <c r="BC8" s="34" t="n">
        <v>500</v>
      </c>
      <c r="BD8" s="34" t="n">
        <v>500</v>
      </c>
      <c r="BE8" s="34" t="n">
        <v>500</v>
      </c>
      <c r="BF8" s="34" t="n">
        <v>500</v>
      </c>
      <c r="BG8" s="35" t="n">
        <v>500</v>
      </c>
      <c r="BH8" s="35" t="n">
        <v>500</v>
      </c>
      <c r="BI8" s="35" t="n">
        <v>500</v>
      </c>
      <c r="BJ8" s="35" t="n">
        <v>500</v>
      </c>
      <c r="BK8" s="35" t="n">
        <v>500</v>
      </c>
    </row>
    <row r="9" customFormat="false" ht="12.8" hidden="false" customHeight="false" outlineLevel="0" collapsed="false">
      <c r="A9" s="1" t="n">
        <f aca="false">A8+1</f>
        <v>8</v>
      </c>
      <c r="B9" s="11" t="n">
        <v>500</v>
      </c>
      <c r="C9" s="11" t="n">
        <v>500</v>
      </c>
      <c r="D9" s="11" t="n">
        <v>500</v>
      </c>
      <c r="E9" s="11" t="n">
        <v>500</v>
      </c>
      <c r="F9" s="11" t="n">
        <v>500</v>
      </c>
      <c r="G9" s="11" t="n">
        <v>500</v>
      </c>
      <c r="H9" s="11" t="n">
        <v>500</v>
      </c>
      <c r="I9" s="11" t="n">
        <v>500</v>
      </c>
      <c r="J9" s="11" t="n">
        <v>500</v>
      </c>
      <c r="K9" s="11" t="n">
        <v>500</v>
      </c>
      <c r="L9" s="31" t="n">
        <v>500</v>
      </c>
      <c r="M9" s="31" t="n">
        <v>500</v>
      </c>
      <c r="N9" s="1" t="n">
        <v>500</v>
      </c>
      <c r="O9" s="1" t="n">
        <v>500</v>
      </c>
      <c r="P9" s="1" t="n">
        <v>500</v>
      </c>
      <c r="Q9" s="1" t="n">
        <v>500</v>
      </c>
      <c r="R9" s="1" t="n">
        <v>500</v>
      </c>
      <c r="S9" s="1" t="n">
        <v>500</v>
      </c>
      <c r="T9" s="1" t="n">
        <v>500</v>
      </c>
      <c r="U9" s="1" t="n">
        <v>500</v>
      </c>
      <c r="V9" s="32" t="n">
        <v>500</v>
      </c>
      <c r="W9" s="32" t="n">
        <v>500</v>
      </c>
      <c r="X9" s="32" t="n">
        <v>500</v>
      </c>
      <c r="Y9" s="32" t="n">
        <v>500</v>
      </c>
      <c r="Z9" s="32" t="n">
        <v>500</v>
      </c>
      <c r="AA9" s="32" t="n">
        <v>500</v>
      </c>
      <c r="AB9" s="33" t="n">
        <v>500</v>
      </c>
      <c r="AC9" s="33" t="n">
        <v>500</v>
      </c>
      <c r="AD9" s="33" t="n">
        <v>500</v>
      </c>
      <c r="AE9" s="32" t="n">
        <v>500</v>
      </c>
      <c r="AF9" s="32" t="n">
        <v>500</v>
      </c>
      <c r="AG9" s="32" t="n">
        <v>500</v>
      </c>
      <c r="AH9" s="32" t="n">
        <v>500</v>
      </c>
      <c r="AI9" s="32" t="n">
        <v>500</v>
      </c>
      <c r="AJ9" s="32" t="n">
        <v>500</v>
      </c>
      <c r="AK9" s="33" t="n">
        <v>500</v>
      </c>
      <c r="AL9" s="33" t="n">
        <v>500</v>
      </c>
      <c r="AM9" s="33" t="n">
        <v>500</v>
      </c>
      <c r="AN9" s="33" t="n">
        <v>500</v>
      </c>
      <c r="AO9" s="33" t="n">
        <v>500</v>
      </c>
      <c r="AP9" s="33" t="n">
        <v>500</v>
      </c>
      <c r="AQ9" s="33" t="n">
        <v>500</v>
      </c>
      <c r="AR9" s="33" t="n">
        <v>500</v>
      </c>
      <c r="AS9" s="33" t="n">
        <v>500</v>
      </c>
      <c r="AT9" s="32" t="n">
        <v>500</v>
      </c>
      <c r="AU9" s="34" t="n">
        <v>500</v>
      </c>
      <c r="AV9" s="34" t="n">
        <v>500</v>
      </c>
      <c r="AW9" s="34" t="n">
        <v>500</v>
      </c>
      <c r="AX9" s="34" t="n">
        <v>500</v>
      </c>
      <c r="AY9" s="34" t="n">
        <v>500</v>
      </c>
      <c r="AZ9" s="34" t="n">
        <v>500</v>
      </c>
      <c r="BA9" s="34" t="n">
        <v>500</v>
      </c>
      <c r="BB9" s="34" t="n">
        <v>500</v>
      </c>
      <c r="BC9" s="34" t="n">
        <v>500</v>
      </c>
      <c r="BD9" s="34" t="n">
        <v>500</v>
      </c>
      <c r="BE9" s="34" t="n">
        <v>500</v>
      </c>
      <c r="BF9" s="34" t="n">
        <v>500</v>
      </c>
      <c r="BG9" s="35" t="n">
        <v>500</v>
      </c>
      <c r="BH9" s="35" t="n">
        <v>500</v>
      </c>
      <c r="BI9" s="35" t="n">
        <v>500</v>
      </c>
      <c r="BJ9" s="35" t="n">
        <v>500</v>
      </c>
      <c r="BK9" s="35" t="n">
        <v>500</v>
      </c>
    </row>
    <row r="10" customFormat="false" ht="12.8" hidden="false" customHeight="false" outlineLevel="0" collapsed="false">
      <c r="A10" s="1" t="n">
        <f aca="false">A9+1</f>
        <v>9</v>
      </c>
      <c r="B10" s="11" t="n">
        <v>500</v>
      </c>
      <c r="C10" s="11" t="n">
        <v>500</v>
      </c>
      <c r="D10" s="11" t="n">
        <v>500</v>
      </c>
      <c r="E10" s="11" t="n">
        <v>500</v>
      </c>
      <c r="F10" s="11" t="n">
        <v>500</v>
      </c>
      <c r="G10" s="11" t="n">
        <v>500</v>
      </c>
      <c r="H10" s="11" t="n">
        <v>500</v>
      </c>
      <c r="I10" s="11" t="n">
        <v>500</v>
      </c>
      <c r="J10" s="11" t="n">
        <v>500</v>
      </c>
      <c r="K10" s="11" t="n">
        <v>500</v>
      </c>
      <c r="L10" s="31" t="n">
        <v>500</v>
      </c>
      <c r="M10" s="31" t="n">
        <v>500</v>
      </c>
      <c r="N10" s="1" t="n">
        <v>500</v>
      </c>
      <c r="O10" s="1" t="n">
        <v>500</v>
      </c>
      <c r="P10" s="1" t="n">
        <v>500</v>
      </c>
      <c r="Q10" s="1" t="n">
        <v>500</v>
      </c>
      <c r="R10" s="1" t="n">
        <v>500</v>
      </c>
      <c r="S10" s="1" t="n">
        <v>500</v>
      </c>
      <c r="T10" s="1" t="n">
        <v>500</v>
      </c>
      <c r="U10" s="1" t="n">
        <v>500</v>
      </c>
      <c r="V10" s="32" t="n">
        <v>500</v>
      </c>
      <c r="W10" s="32" t="n">
        <v>500</v>
      </c>
      <c r="X10" s="32" t="n">
        <v>500</v>
      </c>
      <c r="Y10" s="32" t="n">
        <v>500</v>
      </c>
      <c r="Z10" s="32" t="n">
        <v>500</v>
      </c>
      <c r="AA10" s="32" t="n">
        <v>500</v>
      </c>
      <c r="AB10" s="33" t="n">
        <v>500</v>
      </c>
      <c r="AC10" s="33" t="n">
        <v>500</v>
      </c>
      <c r="AD10" s="33" t="n">
        <v>500</v>
      </c>
      <c r="AE10" s="32" t="n">
        <v>500</v>
      </c>
      <c r="AF10" s="32" t="n">
        <v>500</v>
      </c>
      <c r="AG10" s="32" t="n">
        <v>500</v>
      </c>
      <c r="AH10" s="32" t="n">
        <v>500</v>
      </c>
      <c r="AI10" s="32" t="n">
        <v>500</v>
      </c>
      <c r="AJ10" s="32" t="n">
        <v>500</v>
      </c>
      <c r="AK10" s="33" t="n">
        <v>500</v>
      </c>
      <c r="AL10" s="33" t="n">
        <v>500</v>
      </c>
      <c r="AM10" s="33" t="n">
        <v>500</v>
      </c>
      <c r="AN10" s="33" t="n">
        <v>500</v>
      </c>
      <c r="AO10" s="33" t="n">
        <v>500</v>
      </c>
      <c r="AP10" s="33" t="n">
        <v>500</v>
      </c>
      <c r="AQ10" s="33" t="n">
        <v>500</v>
      </c>
      <c r="AR10" s="33" t="n">
        <v>500</v>
      </c>
      <c r="AS10" s="33" t="n">
        <v>500</v>
      </c>
      <c r="AT10" s="32" t="n">
        <v>500</v>
      </c>
      <c r="AU10" s="34" t="n">
        <v>500</v>
      </c>
      <c r="AV10" s="34" t="n">
        <v>500</v>
      </c>
      <c r="AW10" s="34" t="n">
        <v>500</v>
      </c>
      <c r="AX10" s="34" t="n">
        <v>500</v>
      </c>
      <c r="AY10" s="34" t="n">
        <v>500</v>
      </c>
      <c r="AZ10" s="34" t="n">
        <v>500</v>
      </c>
      <c r="BA10" s="34" t="n">
        <v>500</v>
      </c>
      <c r="BB10" s="34" t="n">
        <v>500</v>
      </c>
      <c r="BC10" s="34" t="n">
        <v>500</v>
      </c>
      <c r="BD10" s="34" t="n">
        <v>500</v>
      </c>
      <c r="BE10" s="34" t="n">
        <v>500</v>
      </c>
      <c r="BF10" s="34" t="n">
        <v>500</v>
      </c>
      <c r="BG10" s="35" t="n">
        <v>500</v>
      </c>
      <c r="BH10" s="35" t="n">
        <v>500</v>
      </c>
      <c r="BI10" s="35" t="n">
        <v>500</v>
      </c>
      <c r="BJ10" s="35" t="n">
        <v>500</v>
      </c>
      <c r="BK10" s="35" t="n">
        <v>500</v>
      </c>
    </row>
    <row r="11" customFormat="false" ht="12.8" hidden="false" customHeight="false" outlineLevel="0" collapsed="false">
      <c r="A11" s="1" t="n">
        <f aca="false">A10+1</f>
        <v>10</v>
      </c>
      <c r="B11" s="11" t="n">
        <v>500</v>
      </c>
      <c r="C11" s="11" t="n">
        <v>500</v>
      </c>
      <c r="D11" s="11" t="n">
        <v>500</v>
      </c>
      <c r="E11" s="11" t="n">
        <v>500</v>
      </c>
      <c r="F11" s="11" t="n">
        <v>500</v>
      </c>
      <c r="G11" s="11" t="n">
        <v>500</v>
      </c>
      <c r="H11" s="11" t="n">
        <v>500</v>
      </c>
      <c r="I11" s="11" t="n">
        <v>500</v>
      </c>
      <c r="J11" s="11" t="n">
        <v>500</v>
      </c>
      <c r="K11" s="11" t="n">
        <v>500</v>
      </c>
      <c r="L11" s="31" t="n">
        <v>500</v>
      </c>
      <c r="M11" s="31" t="n">
        <v>500</v>
      </c>
      <c r="N11" s="1" t="n">
        <v>500</v>
      </c>
      <c r="O11" s="1" t="n">
        <v>500</v>
      </c>
      <c r="P11" s="1" t="n">
        <v>500</v>
      </c>
      <c r="Q11" s="1" t="n">
        <v>500</v>
      </c>
      <c r="R11" s="1" t="n">
        <v>500</v>
      </c>
      <c r="S11" s="1" t="n">
        <v>500</v>
      </c>
      <c r="T11" s="1" t="n">
        <v>500</v>
      </c>
      <c r="U11" s="1" t="n">
        <v>500</v>
      </c>
      <c r="V11" s="32" t="n">
        <v>500</v>
      </c>
      <c r="W11" s="32" t="n">
        <v>500</v>
      </c>
      <c r="X11" s="32" t="n">
        <v>500</v>
      </c>
      <c r="Y11" s="32" t="n">
        <v>500</v>
      </c>
      <c r="Z11" s="32" t="n">
        <v>500</v>
      </c>
      <c r="AA11" s="32" t="n">
        <v>500</v>
      </c>
      <c r="AB11" s="33" t="n">
        <v>500</v>
      </c>
      <c r="AC11" s="33" t="n">
        <v>500</v>
      </c>
      <c r="AD11" s="33" t="n">
        <v>500</v>
      </c>
      <c r="AE11" s="32" t="n">
        <v>500</v>
      </c>
      <c r="AF11" s="32" t="n">
        <v>500</v>
      </c>
      <c r="AG11" s="32" t="n">
        <v>500</v>
      </c>
      <c r="AH11" s="32" t="n">
        <v>500</v>
      </c>
      <c r="AI11" s="32" t="n">
        <v>500</v>
      </c>
      <c r="AJ11" s="32" t="n">
        <v>500</v>
      </c>
      <c r="AK11" s="33" t="n">
        <v>500</v>
      </c>
      <c r="AL11" s="33" t="n">
        <v>500</v>
      </c>
      <c r="AM11" s="33" t="n">
        <v>500</v>
      </c>
      <c r="AN11" s="33" t="n">
        <v>500</v>
      </c>
      <c r="AO11" s="33" t="n">
        <v>500</v>
      </c>
      <c r="AP11" s="33" t="n">
        <v>500</v>
      </c>
      <c r="AQ11" s="33" t="n">
        <v>500</v>
      </c>
      <c r="AR11" s="33" t="n">
        <v>500</v>
      </c>
      <c r="AS11" s="33" t="n">
        <v>500</v>
      </c>
      <c r="AT11" s="32" t="n">
        <v>500</v>
      </c>
      <c r="AU11" s="34" t="n">
        <v>500</v>
      </c>
      <c r="AV11" s="34" t="n">
        <v>500</v>
      </c>
      <c r="AW11" s="34" t="n">
        <v>500</v>
      </c>
      <c r="AX11" s="34" t="n">
        <v>500</v>
      </c>
      <c r="AY11" s="34" t="n">
        <v>500</v>
      </c>
      <c r="AZ11" s="34" t="n">
        <v>500</v>
      </c>
      <c r="BA11" s="34" t="n">
        <v>500</v>
      </c>
      <c r="BB11" s="34" t="n">
        <v>500</v>
      </c>
      <c r="BC11" s="34" t="n">
        <v>500</v>
      </c>
      <c r="BD11" s="34" t="n">
        <v>500</v>
      </c>
      <c r="BE11" s="34" t="n">
        <v>500</v>
      </c>
      <c r="BF11" s="34" t="n">
        <v>500</v>
      </c>
      <c r="BG11" s="35" t="n">
        <v>500</v>
      </c>
      <c r="BH11" s="35" t="n">
        <v>500</v>
      </c>
      <c r="BI11" s="35" t="n">
        <v>500</v>
      </c>
      <c r="BJ11" s="35" t="n">
        <v>500</v>
      </c>
      <c r="BK11" s="35" t="n">
        <v>500</v>
      </c>
    </row>
    <row r="12" customFormat="false" ht="12.8" hidden="false" customHeight="false" outlineLevel="0" collapsed="false">
      <c r="A12" s="1" t="n">
        <f aca="false">A11+1</f>
        <v>11</v>
      </c>
      <c r="B12" s="11" t="n">
        <v>500</v>
      </c>
      <c r="C12" s="11" t="n">
        <v>500</v>
      </c>
      <c r="D12" s="11" t="n">
        <v>500</v>
      </c>
      <c r="E12" s="11" t="n">
        <v>500</v>
      </c>
      <c r="F12" s="11" t="n">
        <v>500</v>
      </c>
      <c r="G12" s="11" t="n">
        <v>500</v>
      </c>
      <c r="H12" s="11" t="n">
        <v>500</v>
      </c>
      <c r="I12" s="11" t="n">
        <v>500</v>
      </c>
      <c r="J12" s="11" t="n">
        <v>500</v>
      </c>
      <c r="K12" s="11" t="n">
        <v>500</v>
      </c>
      <c r="L12" s="31" t="n">
        <v>500</v>
      </c>
      <c r="M12" s="31" t="n">
        <v>500</v>
      </c>
      <c r="N12" s="1" t="n">
        <v>500</v>
      </c>
      <c r="O12" s="1" t="n">
        <v>500</v>
      </c>
      <c r="P12" s="1" t="n">
        <v>500</v>
      </c>
      <c r="Q12" s="1" t="n">
        <v>500</v>
      </c>
      <c r="R12" s="1" t="n">
        <v>500</v>
      </c>
      <c r="S12" s="1" t="n">
        <v>500</v>
      </c>
      <c r="T12" s="1" t="n">
        <v>500</v>
      </c>
      <c r="U12" s="1" t="n">
        <v>500</v>
      </c>
      <c r="V12" s="32" t="n">
        <v>500</v>
      </c>
      <c r="W12" s="32" t="n">
        <v>500</v>
      </c>
      <c r="X12" s="32" t="n">
        <v>500</v>
      </c>
      <c r="Y12" s="32" t="n">
        <v>500</v>
      </c>
      <c r="Z12" s="32" t="n">
        <v>500</v>
      </c>
      <c r="AA12" s="32" t="n">
        <v>500</v>
      </c>
      <c r="AB12" s="33" t="n">
        <v>500</v>
      </c>
      <c r="AC12" s="33" t="n">
        <v>500</v>
      </c>
      <c r="AD12" s="33" t="n">
        <v>500</v>
      </c>
      <c r="AE12" s="32" t="n">
        <v>500</v>
      </c>
      <c r="AF12" s="32" t="n">
        <v>500</v>
      </c>
      <c r="AG12" s="32" t="n">
        <v>500</v>
      </c>
      <c r="AH12" s="32" t="n">
        <v>500</v>
      </c>
      <c r="AI12" s="32" t="n">
        <v>500</v>
      </c>
      <c r="AJ12" s="32" t="n">
        <v>500</v>
      </c>
      <c r="AK12" s="33" t="n">
        <v>500</v>
      </c>
      <c r="AL12" s="33" t="n">
        <v>500</v>
      </c>
      <c r="AM12" s="33" t="n">
        <v>500</v>
      </c>
      <c r="AN12" s="33" t="n">
        <v>500</v>
      </c>
      <c r="AO12" s="33" t="n">
        <v>500</v>
      </c>
      <c r="AP12" s="33" t="n">
        <v>500</v>
      </c>
      <c r="AQ12" s="33" t="n">
        <v>500</v>
      </c>
      <c r="AR12" s="33" t="n">
        <v>500</v>
      </c>
      <c r="AS12" s="33" t="n">
        <v>500</v>
      </c>
      <c r="AT12" s="32" t="n">
        <v>500</v>
      </c>
      <c r="AU12" s="34" t="n">
        <v>500</v>
      </c>
      <c r="AV12" s="34" t="n">
        <v>500</v>
      </c>
      <c r="AW12" s="34" t="n">
        <v>500</v>
      </c>
      <c r="AX12" s="34" t="n">
        <v>500</v>
      </c>
      <c r="AY12" s="34" t="n">
        <v>500</v>
      </c>
      <c r="AZ12" s="34" t="n">
        <v>500</v>
      </c>
      <c r="BA12" s="34" t="n">
        <v>500</v>
      </c>
      <c r="BB12" s="34" t="n">
        <v>500</v>
      </c>
      <c r="BC12" s="34" t="n">
        <v>500</v>
      </c>
      <c r="BD12" s="34" t="n">
        <v>500</v>
      </c>
      <c r="BE12" s="34" t="n">
        <v>500</v>
      </c>
      <c r="BF12" s="34" t="n">
        <v>500</v>
      </c>
      <c r="BG12" s="35" t="n">
        <v>500</v>
      </c>
      <c r="BH12" s="35" t="n">
        <v>500</v>
      </c>
      <c r="BI12" s="35" t="n">
        <v>500</v>
      </c>
      <c r="BJ12" s="35" t="n">
        <v>500</v>
      </c>
      <c r="BK12" s="35" t="n">
        <v>500</v>
      </c>
    </row>
    <row r="13" customFormat="false" ht="12.8" hidden="false" customHeight="false" outlineLevel="0" collapsed="false">
      <c r="A13" s="1" t="n">
        <f aca="false">A12+1</f>
        <v>12</v>
      </c>
      <c r="B13" s="11" t="n">
        <v>500</v>
      </c>
      <c r="C13" s="11" t="n">
        <v>500</v>
      </c>
      <c r="D13" s="11" t="n">
        <v>500</v>
      </c>
      <c r="E13" s="11" t="n">
        <v>500</v>
      </c>
      <c r="F13" s="11" t="n">
        <v>500</v>
      </c>
      <c r="G13" s="11" t="n">
        <v>500</v>
      </c>
      <c r="H13" s="11" t="n">
        <v>500</v>
      </c>
      <c r="I13" s="11" t="n">
        <v>500</v>
      </c>
      <c r="J13" s="11" t="n">
        <v>500</v>
      </c>
      <c r="K13" s="11" t="n">
        <v>500</v>
      </c>
      <c r="L13" s="31" t="n">
        <v>500</v>
      </c>
      <c r="M13" s="31" t="n">
        <v>500</v>
      </c>
      <c r="N13" s="1" t="n">
        <v>500</v>
      </c>
      <c r="O13" s="1" t="n">
        <v>500</v>
      </c>
      <c r="P13" s="1" t="n">
        <v>500</v>
      </c>
      <c r="Q13" s="1" t="n">
        <v>500</v>
      </c>
      <c r="R13" s="1" t="n">
        <v>500</v>
      </c>
      <c r="S13" s="1" t="n">
        <v>500</v>
      </c>
      <c r="T13" s="1" t="n">
        <v>500</v>
      </c>
      <c r="U13" s="1" t="n">
        <v>500</v>
      </c>
      <c r="V13" s="32" t="n">
        <v>500</v>
      </c>
      <c r="W13" s="32" t="n">
        <v>500</v>
      </c>
      <c r="X13" s="32" t="n">
        <v>500</v>
      </c>
      <c r="Y13" s="32" t="n">
        <v>500</v>
      </c>
      <c r="Z13" s="32" t="n">
        <v>500</v>
      </c>
      <c r="AA13" s="32" t="n">
        <v>500</v>
      </c>
      <c r="AB13" s="33" t="n">
        <v>500</v>
      </c>
      <c r="AC13" s="33" t="n">
        <v>500</v>
      </c>
      <c r="AD13" s="33" t="n">
        <v>500</v>
      </c>
      <c r="AE13" s="32" t="n">
        <v>500</v>
      </c>
      <c r="AF13" s="32" t="n">
        <v>500</v>
      </c>
      <c r="AG13" s="32" t="n">
        <v>500</v>
      </c>
      <c r="AH13" s="32" t="n">
        <v>500</v>
      </c>
      <c r="AI13" s="32" t="n">
        <v>500</v>
      </c>
      <c r="AJ13" s="32" t="n">
        <v>500</v>
      </c>
      <c r="AK13" s="33" t="n">
        <v>500</v>
      </c>
      <c r="AL13" s="33" t="n">
        <v>500</v>
      </c>
      <c r="AM13" s="33" t="n">
        <v>500</v>
      </c>
      <c r="AN13" s="33" t="n">
        <v>500</v>
      </c>
      <c r="AO13" s="33" t="n">
        <v>500</v>
      </c>
      <c r="AP13" s="33" t="n">
        <v>500</v>
      </c>
      <c r="AQ13" s="33" t="n">
        <v>500</v>
      </c>
      <c r="AR13" s="33" t="n">
        <v>500</v>
      </c>
      <c r="AS13" s="33" t="n">
        <v>500</v>
      </c>
      <c r="AT13" s="32" t="n">
        <v>500</v>
      </c>
      <c r="AU13" s="34" t="n">
        <v>500</v>
      </c>
      <c r="AV13" s="34" t="n">
        <v>500</v>
      </c>
      <c r="AW13" s="34" t="n">
        <v>500</v>
      </c>
      <c r="AX13" s="34" t="n">
        <v>500</v>
      </c>
      <c r="AY13" s="34" t="n">
        <v>500</v>
      </c>
      <c r="AZ13" s="34" t="n">
        <v>500</v>
      </c>
      <c r="BA13" s="34" t="n">
        <v>500</v>
      </c>
      <c r="BB13" s="34" t="n">
        <v>500</v>
      </c>
      <c r="BC13" s="34" t="n">
        <v>500</v>
      </c>
      <c r="BD13" s="34" t="n">
        <v>500</v>
      </c>
      <c r="BE13" s="34" t="n">
        <v>500</v>
      </c>
      <c r="BF13" s="34" t="n">
        <v>500</v>
      </c>
      <c r="BG13" s="35" t="n">
        <v>500</v>
      </c>
      <c r="BH13" s="35" t="n">
        <v>500</v>
      </c>
      <c r="BI13" s="35" t="n">
        <v>500</v>
      </c>
      <c r="BJ13" s="35" t="n">
        <v>500</v>
      </c>
      <c r="BK13" s="35" t="n">
        <v>500</v>
      </c>
    </row>
    <row r="14" customFormat="false" ht="12.8" hidden="false" customHeight="false" outlineLevel="0" collapsed="false">
      <c r="A14" s="1" t="n">
        <f aca="false">A13+1</f>
        <v>13</v>
      </c>
      <c r="B14" s="11" t="n">
        <v>500</v>
      </c>
      <c r="C14" s="11" t="n">
        <v>500</v>
      </c>
      <c r="D14" s="11" t="n">
        <v>500</v>
      </c>
      <c r="E14" s="11" t="n">
        <v>500</v>
      </c>
      <c r="F14" s="11" t="n">
        <v>500</v>
      </c>
      <c r="G14" s="11" t="n">
        <v>500</v>
      </c>
      <c r="H14" s="11" t="n">
        <v>500</v>
      </c>
      <c r="I14" s="11" t="n">
        <v>500</v>
      </c>
      <c r="J14" s="11" t="n">
        <v>500</v>
      </c>
      <c r="K14" s="11" t="n">
        <v>500</v>
      </c>
      <c r="L14" s="31" t="n">
        <v>500</v>
      </c>
      <c r="M14" s="31" t="n">
        <v>500</v>
      </c>
      <c r="N14" s="1" t="n">
        <v>500</v>
      </c>
      <c r="O14" s="1" t="n">
        <v>500</v>
      </c>
      <c r="P14" s="1" t="n">
        <v>500</v>
      </c>
      <c r="Q14" s="1" t="n">
        <v>500</v>
      </c>
      <c r="R14" s="1" t="n">
        <v>500</v>
      </c>
      <c r="S14" s="1" t="n">
        <v>500</v>
      </c>
      <c r="T14" s="1" t="n">
        <v>500</v>
      </c>
      <c r="U14" s="1" t="n">
        <v>500</v>
      </c>
      <c r="V14" s="32" t="n">
        <v>500</v>
      </c>
      <c r="W14" s="32" t="n">
        <v>500</v>
      </c>
      <c r="X14" s="32" t="n">
        <v>500</v>
      </c>
      <c r="Y14" s="32" t="n">
        <v>500</v>
      </c>
      <c r="Z14" s="32" t="n">
        <v>500</v>
      </c>
      <c r="AA14" s="32" t="n">
        <v>500</v>
      </c>
      <c r="AB14" s="33" t="n">
        <v>500</v>
      </c>
      <c r="AC14" s="33" t="n">
        <v>500</v>
      </c>
      <c r="AD14" s="33" t="n">
        <v>500</v>
      </c>
      <c r="AE14" s="32" t="n">
        <v>500</v>
      </c>
      <c r="AF14" s="32" t="n">
        <v>500</v>
      </c>
      <c r="AG14" s="32" t="n">
        <v>500</v>
      </c>
      <c r="AH14" s="32" t="n">
        <v>500</v>
      </c>
      <c r="AI14" s="32" t="n">
        <v>500</v>
      </c>
      <c r="AJ14" s="32" t="n">
        <v>500</v>
      </c>
      <c r="AK14" s="33" t="n">
        <v>500</v>
      </c>
      <c r="AL14" s="33" t="n">
        <v>500</v>
      </c>
      <c r="AM14" s="33" t="n">
        <v>500</v>
      </c>
      <c r="AN14" s="33" t="n">
        <v>500</v>
      </c>
      <c r="AO14" s="33" t="n">
        <v>500</v>
      </c>
      <c r="AP14" s="33" t="n">
        <v>500</v>
      </c>
      <c r="AQ14" s="33" t="n">
        <v>500</v>
      </c>
      <c r="AR14" s="33" t="n">
        <v>500</v>
      </c>
      <c r="AS14" s="33" t="n">
        <v>500</v>
      </c>
      <c r="AT14" s="32" t="n">
        <v>500</v>
      </c>
      <c r="AU14" s="34" t="n">
        <v>500</v>
      </c>
      <c r="AV14" s="34" t="n">
        <v>500</v>
      </c>
      <c r="AW14" s="34" t="n">
        <v>500</v>
      </c>
      <c r="AX14" s="34" t="n">
        <v>500</v>
      </c>
      <c r="AY14" s="34" t="n">
        <v>500</v>
      </c>
      <c r="AZ14" s="34" t="n">
        <v>500</v>
      </c>
      <c r="BA14" s="34" t="n">
        <v>500</v>
      </c>
      <c r="BB14" s="34" t="n">
        <v>500</v>
      </c>
      <c r="BC14" s="34" t="n">
        <v>500</v>
      </c>
      <c r="BD14" s="34" t="n">
        <v>500</v>
      </c>
      <c r="BE14" s="34" t="n">
        <v>500</v>
      </c>
      <c r="BF14" s="34" t="n">
        <v>500</v>
      </c>
      <c r="BG14" s="35" t="n">
        <v>500</v>
      </c>
      <c r="BH14" s="35" t="n">
        <v>500</v>
      </c>
      <c r="BI14" s="35" t="n">
        <v>500</v>
      </c>
      <c r="BJ14" s="35" t="n">
        <v>500</v>
      </c>
      <c r="BK14" s="35" t="n">
        <v>500</v>
      </c>
    </row>
    <row r="15" customFormat="false" ht="12.8" hidden="false" customHeight="false" outlineLevel="0" collapsed="false">
      <c r="A15" s="1" t="n">
        <f aca="false">A14+1</f>
        <v>14</v>
      </c>
      <c r="B15" s="11" t="n">
        <v>500</v>
      </c>
      <c r="C15" s="11" t="n">
        <v>500</v>
      </c>
      <c r="D15" s="11" t="n">
        <v>500</v>
      </c>
      <c r="E15" s="11" t="n">
        <v>500</v>
      </c>
      <c r="F15" s="11" t="n">
        <v>500</v>
      </c>
      <c r="G15" s="11" t="n">
        <v>500</v>
      </c>
      <c r="H15" s="11" t="n">
        <v>500</v>
      </c>
      <c r="I15" s="11" t="n">
        <v>500</v>
      </c>
      <c r="J15" s="11" t="n">
        <v>500</v>
      </c>
      <c r="K15" s="11" t="n">
        <v>500</v>
      </c>
      <c r="L15" s="31" t="n">
        <v>500</v>
      </c>
      <c r="M15" s="31" t="n">
        <v>500</v>
      </c>
      <c r="N15" s="1" t="n">
        <v>500</v>
      </c>
      <c r="O15" s="1" t="n">
        <v>500</v>
      </c>
      <c r="P15" s="1" t="n">
        <v>500</v>
      </c>
      <c r="Q15" s="1" t="n">
        <v>500</v>
      </c>
      <c r="R15" s="1" t="n">
        <v>500</v>
      </c>
      <c r="S15" s="1" t="n">
        <v>500</v>
      </c>
      <c r="T15" s="1" t="n">
        <v>500</v>
      </c>
      <c r="U15" s="1" t="n">
        <v>500</v>
      </c>
      <c r="V15" s="32" t="n">
        <v>500</v>
      </c>
      <c r="W15" s="32" t="n">
        <v>500</v>
      </c>
      <c r="X15" s="32" t="n">
        <v>500</v>
      </c>
      <c r="Y15" s="32" t="n">
        <v>500</v>
      </c>
      <c r="Z15" s="32" t="n">
        <v>500</v>
      </c>
      <c r="AA15" s="32" t="n">
        <v>500</v>
      </c>
      <c r="AB15" s="33" t="n">
        <v>500</v>
      </c>
      <c r="AC15" s="33" t="n">
        <v>500</v>
      </c>
      <c r="AD15" s="33" t="n">
        <v>500</v>
      </c>
      <c r="AE15" s="32" t="n">
        <v>500</v>
      </c>
      <c r="AF15" s="32" t="n">
        <v>500</v>
      </c>
      <c r="AG15" s="32" t="n">
        <v>500</v>
      </c>
      <c r="AH15" s="32" t="n">
        <v>500</v>
      </c>
      <c r="AI15" s="32" t="n">
        <v>500</v>
      </c>
      <c r="AJ15" s="32" t="n">
        <v>500</v>
      </c>
      <c r="AK15" s="33" t="n">
        <v>500</v>
      </c>
      <c r="AL15" s="33" t="n">
        <v>500</v>
      </c>
      <c r="AM15" s="33" t="n">
        <v>500</v>
      </c>
      <c r="AN15" s="33" t="n">
        <v>500</v>
      </c>
      <c r="AO15" s="33" t="n">
        <v>500</v>
      </c>
      <c r="AP15" s="33" t="n">
        <v>500</v>
      </c>
      <c r="AQ15" s="33" t="n">
        <v>500</v>
      </c>
      <c r="AR15" s="33" t="n">
        <v>500</v>
      </c>
      <c r="AS15" s="33" t="n">
        <v>500</v>
      </c>
      <c r="AT15" s="32" t="n">
        <v>500</v>
      </c>
      <c r="AU15" s="34" t="n">
        <v>500</v>
      </c>
      <c r="AV15" s="34" t="n">
        <v>500</v>
      </c>
      <c r="AW15" s="34" t="n">
        <v>500</v>
      </c>
      <c r="AX15" s="34" t="n">
        <v>500</v>
      </c>
      <c r="AY15" s="34" t="n">
        <v>500</v>
      </c>
      <c r="AZ15" s="34" t="n">
        <v>500</v>
      </c>
      <c r="BA15" s="34" t="n">
        <v>500</v>
      </c>
      <c r="BB15" s="34" t="n">
        <v>500</v>
      </c>
      <c r="BC15" s="34" t="n">
        <v>500</v>
      </c>
      <c r="BD15" s="34" t="n">
        <v>500</v>
      </c>
      <c r="BE15" s="34" t="n">
        <v>500</v>
      </c>
      <c r="BF15" s="34" t="n">
        <v>500</v>
      </c>
      <c r="BG15" s="35" t="n">
        <v>500</v>
      </c>
      <c r="BH15" s="35" t="n">
        <v>500</v>
      </c>
      <c r="BI15" s="35" t="n">
        <v>500</v>
      </c>
      <c r="BJ15" s="35" t="n">
        <v>500</v>
      </c>
      <c r="BK15" s="35" t="n">
        <v>500</v>
      </c>
    </row>
    <row r="16" customFormat="false" ht="12.8" hidden="false" customHeight="false" outlineLevel="0" collapsed="false">
      <c r="A16" s="1" t="n">
        <f aca="false">A15+1</f>
        <v>15</v>
      </c>
      <c r="B16" s="11" t="n">
        <v>500</v>
      </c>
      <c r="C16" s="11" t="n">
        <v>500</v>
      </c>
      <c r="D16" s="11" t="n">
        <v>500</v>
      </c>
      <c r="E16" s="11" t="n">
        <v>500</v>
      </c>
      <c r="F16" s="11" t="n">
        <v>500</v>
      </c>
      <c r="G16" s="11" t="n">
        <v>500</v>
      </c>
      <c r="H16" s="11" t="n">
        <v>500</v>
      </c>
      <c r="I16" s="11" t="n">
        <v>500</v>
      </c>
      <c r="J16" s="11" t="n">
        <v>500</v>
      </c>
      <c r="K16" s="11" t="n">
        <v>500</v>
      </c>
      <c r="L16" s="31" t="n">
        <v>500</v>
      </c>
      <c r="M16" s="31" t="n">
        <v>500</v>
      </c>
      <c r="N16" s="1" t="n">
        <v>500</v>
      </c>
      <c r="O16" s="1" t="n">
        <v>500</v>
      </c>
      <c r="P16" s="1" t="n">
        <v>500</v>
      </c>
      <c r="Q16" s="1" t="n">
        <v>500</v>
      </c>
      <c r="R16" s="1" t="n">
        <v>500</v>
      </c>
      <c r="S16" s="1" t="n">
        <v>500</v>
      </c>
      <c r="T16" s="1" t="n">
        <v>500</v>
      </c>
      <c r="U16" s="1" t="n">
        <v>500</v>
      </c>
      <c r="V16" s="32" t="n">
        <v>500</v>
      </c>
      <c r="W16" s="32" t="n">
        <v>500</v>
      </c>
      <c r="X16" s="32" t="n">
        <v>500</v>
      </c>
      <c r="Y16" s="32" t="n">
        <v>500</v>
      </c>
      <c r="Z16" s="32" t="n">
        <v>500</v>
      </c>
      <c r="AA16" s="32" t="n">
        <v>500</v>
      </c>
      <c r="AB16" s="33" t="n">
        <v>500</v>
      </c>
      <c r="AC16" s="33" t="n">
        <v>500</v>
      </c>
      <c r="AD16" s="33" t="n">
        <v>500</v>
      </c>
      <c r="AE16" s="32" t="n">
        <v>500</v>
      </c>
      <c r="AF16" s="32" t="n">
        <v>500</v>
      </c>
      <c r="AG16" s="32" t="n">
        <v>500</v>
      </c>
      <c r="AH16" s="32" t="n">
        <v>500</v>
      </c>
      <c r="AI16" s="32" t="n">
        <v>500</v>
      </c>
      <c r="AJ16" s="32" t="n">
        <v>500</v>
      </c>
      <c r="AK16" s="33" t="n">
        <v>500</v>
      </c>
      <c r="AL16" s="33" t="n">
        <v>500</v>
      </c>
      <c r="AM16" s="33" t="n">
        <v>500</v>
      </c>
      <c r="AN16" s="33" t="n">
        <v>500</v>
      </c>
      <c r="AO16" s="33" t="n">
        <v>500</v>
      </c>
      <c r="AP16" s="33" t="n">
        <v>500</v>
      </c>
      <c r="AQ16" s="33" t="n">
        <v>500</v>
      </c>
      <c r="AR16" s="33" t="n">
        <v>500</v>
      </c>
      <c r="AS16" s="33" t="n">
        <v>500</v>
      </c>
      <c r="AT16" s="32" t="n">
        <v>500</v>
      </c>
      <c r="AU16" s="34" t="n">
        <v>500</v>
      </c>
      <c r="AV16" s="34" t="n">
        <v>500</v>
      </c>
      <c r="AW16" s="34" t="n">
        <v>500</v>
      </c>
      <c r="AX16" s="34" t="n">
        <v>500</v>
      </c>
      <c r="AY16" s="34" t="n">
        <v>500</v>
      </c>
      <c r="AZ16" s="34" t="n">
        <v>500</v>
      </c>
      <c r="BA16" s="34" t="n">
        <v>500</v>
      </c>
      <c r="BB16" s="34" t="n">
        <v>500</v>
      </c>
      <c r="BC16" s="34" t="n">
        <v>500</v>
      </c>
      <c r="BD16" s="34" t="n">
        <v>500</v>
      </c>
      <c r="BE16" s="34" t="n">
        <v>500</v>
      </c>
      <c r="BF16" s="34" t="n">
        <v>500</v>
      </c>
      <c r="BG16" s="35" t="n">
        <v>500</v>
      </c>
      <c r="BH16" s="35" t="n">
        <v>500</v>
      </c>
      <c r="BI16" s="35" t="n">
        <v>500</v>
      </c>
      <c r="BJ16" s="35" t="n">
        <v>500</v>
      </c>
      <c r="BK16" s="35" t="n">
        <v>500</v>
      </c>
    </row>
    <row r="17" customFormat="false" ht="12.8" hidden="false" customHeight="false" outlineLevel="0" collapsed="false">
      <c r="A17" s="1" t="n">
        <f aca="false">A16+1</f>
        <v>16</v>
      </c>
      <c r="B17" s="11" t="n">
        <v>500</v>
      </c>
      <c r="C17" s="11" t="n">
        <v>500</v>
      </c>
      <c r="D17" s="11" t="n">
        <v>500</v>
      </c>
      <c r="E17" s="11" t="n">
        <v>500</v>
      </c>
      <c r="F17" s="11" t="n">
        <v>500</v>
      </c>
      <c r="G17" s="11" t="n">
        <v>500</v>
      </c>
      <c r="H17" s="11" t="n">
        <v>500</v>
      </c>
      <c r="I17" s="11" t="n">
        <v>500</v>
      </c>
      <c r="J17" s="11" t="n">
        <v>500</v>
      </c>
      <c r="K17" s="11" t="n">
        <v>500</v>
      </c>
      <c r="L17" s="31" t="n">
        <v>500</v>
      </c>
      <c r="M17" s="31" t="n">
        <v>500</v>
      </c>
      <c r="N17" s="1" t="n">
        <v>500</v>
      </c>
      <c r="O17" s="1" t="n">
        <v>500</v>
      </c>
      <c r="P17" s="1" t="n">
        <v>500</v>
      </c>
      <c r="Q17" s="1" t="n">
        <v>500</v>
      </c>
      <c r="R17" s="1" t="n">
        <v>500</v>
      </c>
      <c r="S17" s="1" t="n">
        <v>500</v>
      </c>
      <c r="T17" s="1" t="n">
        <v>500</v>
      </c>
      <c r="U17" s="1" t="n">
        <v>500</v>
      </c>
      <c r="V17" s="32" t="n">
        <v>500</v>
      </c>
      <c r="W17" s="32" t="n">
        <v>500</v>
      </c>
      <c r="X17" s="32" t="n">
        <v>500</v>
      </c>
      <c r="Y17" s="32" t="n">
        <v>500</v>
      </c>
      <c r="Z17" s="32" t="n">
        <v>500</v>
      </c>
      <c r="AA17" s="32" t="n">
        <v>500</v>
      </c>
      <c r="AB17" s="33" t="n">
        <v>500</v>
      </c>
      <c r="AC17" s="33" t="n">
        <v>500</v>
      </c>
      <c r="AD17" s="33" t="n">
        <v>500</v>
      </c>
      <c r="AE17" s="32" t="n">
        <v>500</v>
      </c>
      <c r="AF17" s="32" t="n">
        <v>500</v>
      </c>
      <c r="AG17" s="32" t="n">
        <v>500</v>
      </c>
      <c r="AH17" s="32" t="n">
        <v>500</v>
      </c>
      <c r="AI17" s="32" t="n">
        <v>500</v>
      </c>
      <c r="AJ17" s="32" t="n">
        <v>500</v>
      </c>
      <c r="AK17" s="33" t="n">
        <v>500</v>
      </c>
      <c r="AL17" s="33" t="n">
        <v>500</v>
      </c>
      <c r="AM17" s="33" t="n">
        <v>500</v>
      </c>
      <c r="AN17" s="33" t="n">
        <v>500</v>
      </c>
      <c r="AO17" s="33" t="n">
        <v>500</v>
      </c>
      <c r="AP17" s="33" t="n">
        <v>500</v>
      </c>
      <c r="AQ17" s="33" t="n">
        <v>500</v>
      </c>
      <c r="AR17" s="33" t="n">
        <v>500</v>
      </c>
      <c r="AS17" s="33" t="n">
        <v>500</v>
      </c>
      <c r="AT17" s="32" t="n">
        <v>500</v>
      </c>
      <c r="AU17" s="34" t="n">
        <v>500</v>
      </c>
      <c r="AV17" s="34" t="n">
        <v>500</v>
      </c>
      <c r="AW17" s="34" t="n">
        <v>500</v>
      </c>
      <c r="AX17" s="34" t="n">
        <v>500</v>
      </c>
      <c r="AY17" s="34" t="n">
        <v>500</v>
      </c>
      <c r="AZ17" s="34" t="n">
        <v>500</v>
      </c>
      <c r="BA17" s="34" t="n">
        <v>500</v>
      </c>
      <c r="BB17" s="34" t="n">
        <v>500</v>
      </c>
      <c r="BC17" s="34" t="n">
        <v>500</v>
      </c>
      <c r="BD17" s="34" t="n">
        <v>500</v>
      </c>
      <c r="BE17" s="34" t="n">
        <v>500</v>
      </c>
      <c r="BF17" s="34" t="n">
        <v>500</v>
      </c>
      <c r="BG17" s="35" t="n">
        <v>500</v>
      </c>
      <c r="BH17" s="35" t="n">
        <v>500</v>
      </c>
      <c r="BI17" s="35" t="n">
        <v>500</v>
      </c>
      <c r="BJ17" s="35" t="n">
        <v>500</v>
      </c>
      <c r="BK17" s="35" t="n">
        <v>500</v>
      </c>
    </row>
    <row r="18" customFormat="false" ht="12.8" hidden="false" customHeight="false" outlineLevel="0" collapsed="false">
      <c r="A18" s="1" t="n">
        <f aca="false">A17+1</f>
        <v>17</v>
      </c>
      <c r="B18" s="11" t="n">
        <v>500</v>
      </c>
      <c r="C18" s="11" t="n">
        <v>500</v>
      </c>
      <c r="D18" s="11" t="n">
        <v>500</v>
      </c>
      <c r="E18" s="11" t="n">
        <v>500</v>
      </c>
      <c r="F18" s="11" t="n">
        <v>500</v>
      </c>
      <c r="G18" s="11" t="n">
        <v>500</v>
      </c>
      <c r="H18" s="11" t="n">
        <v>500</v>
      </c>
      <c r="I18" s="11" t="n">
        <v>500</v>
      </c>
      <c r="J18" s="11" t="n">
        <v>500</v>
      </c>
      <c r="K18" s="11" t="n">
        <v>500</v>
      </c>
      <c r="L18" s="31" t="n">
        <v>500</v>
      </c>
      <c r="M18" s="31" t="n">
        <v>500</v>
      </c>
      <c r="N18" s="1" t="n">
        <v>500</v>
      </c>
      <c r="O18" s="1" t="n">
        <v>500</v>
      </c>
      <c r="P18" s="1" t="n">
        <v>500</v>
      </c>
      <c r="Q18" s="1" t="n">
        <v>500</v>
      </c>
      <c r="R18" s="1" t="n">
        <v>500</v>
      </c>
      <c r="S18" s="1" t="n">
        <v>500</v>
      </c>
      <c r="T18" s="1" t="n">
        <v>500</v>
      </c>
      <c r="U18" s="1" t="n">
        <v>500</v>
      </c>
      <c r="V18" s="32" t="n">
        <v>500</v>
      </c>
      <c r="W18" s="32" t="n">
        <v>500</v>
      </c>
      <c r="X18" s="32" t="n">
        <v>500</v>
      </c>
      <c r="Y18" s="32" t="n">
        <v>500</v>
      </c>
      <c r="Z18" s="32" t="n">
        <v>500</v>
      </c>
      <c r="AA18" s="32" t="n">
        <v>500</v>
      </c>
      <c r="AB18" s="33" t="n">
        <v>500</v>
      </c>
      <c r="AC18" s="33" t="n">
        <v>500</v>
      </c>
      <c r="AD18" s="33" t="n">
        <v>500</v>
      </c>
      <c r="AE18" s="32" t="n">
        <v>500</v>
      </c>
      <c r="AF18" s="32" t="n">
        <v>500</v>
      </c>
      <c r="AG18" s="32" t="n">
        <v>500</v>
      </c>
      <c r="AH18" s="32" t="n">
        <v>500</v>
      </c>
      <c r="AI18" s="32" t="n">
        <v>500</v>
      </c>
      <c r="AJ18" s="32" t="n">
        <v>500</v>
      </c>
      <c r="AK18" s="33" t="n">
        <v>500</v>
      </c>
      <c r="AL18" s="33" t="n">
        <v>500</v>
      </c>
      <c r="AM18" s="33" t="n">
        <v>500</v>
      </c>
      <c r="AN18" s="33" t="n">
        <v>500</v>
      </c>
      <c r="AO18" s="33" t="n">
        <v>500</v>
      </c>
      <c r="AP18" s="33" t="n">
        <v>500</v>
      </c>
      <c r="AQ18" s="33" t="n">
        <v>500</v>
      </c>
      <c r="AR18" s="33" t="n">
        <v>500</v>
      </c>
      <c r="AS18" s="33" t="n">
        <v>500</v>
      </c>
      <c r="AT18" s="32" t="n">
        <v>500</v>
      </c>
      <c r="AU18" s="34" t="n">
        <v>500</v>
      </c>
      <c r="AV18" s="34" t="n">
        <v>500</v>
      </c>
      <c r="AW18" s="34" t="n">
        <v>500</v>
      </c>
      <c r="AX18" s="34" t="n">
        <v>500</v>
      </c>
      <c r="AY18" s="34" t="n">
        <v>500</v>
      </c>
      <c r="AZ18" s="34" t="n">
        <v>500</v>
      </c>
      <c r="BA18" s="34" t="n">
        <v>500</v>
      </c>
      <c r="BB18" s="34" t="n">
        <v>500</v>
      </c>
      <c r="BC18" s="34" t="n">
        <v>500</v>
      </c>
      <c r="BD18" s="34" t="n">
        <v>500</v>
      </c>
      <c r="BE18" s="34" t="n">
        <v>500</v>
      </c>
      <c r="BF18" s="34" t="n">
        <v>500</v>
      </c>
      <c r="BG18" s="35" t="n">
        <v>500</v>
      </c>
      <c r="BH18" s="35" t="n">
        <v>500</v>
      </c>
      <c r="BI18" s="35" t="n">
        <v>500</v>
      </c>
      <c r="BJ18" s="35" t="n">
        <v>500</v>
      </c>
      <c r="BK18" s="35" t="n">
        <v>500</v>
      </c>
    </row>
    <row r="19" customFormat="false" ht="12.8" hidden="false" customHeight="false" outlineLevel="0" collapsed="false">
      <c r="A19" s="1" t="n">
        <f aca="false">A18+1</f>
        <v>18</v>
      </c>
      <c r="B19" s="11" t="n">
        <v>500</v>
      </c>
      <c r="C19" s="11" t="n">
        <v>500</v>
      </c>
      <c r="D19" s="11" t="n">
        <v>500</v>
      </c>
      <c r="E19" s="11" t="n">
        <v>500</v>
      </c>
      <c r="F19" s="11" t="n">
        <v>500</v>
      </c>
      <c r="G19" s="11" t="n">
        <v>500</v>
      </c>
      <c r="H19" s="11" t="n">
        <v>500</v>
      </c>
      <c r="I19" s="11" t="n">
        <v>500</v>
      </c>
      <c r="J19" s="11" t="n">
        <v>500</v>
      </c>
      <c r="K19" s="11" t="n">
        <v>500</v>
      </c>
      <c r="L19" s="31" t="n">
        <v>500</v>
      </c>
      <c r="M19" s="31" t="n">
        <v>500</v>
      </c>
      <c r="N19" s="1" t="n">
        <v>500</v>
      </c>
      <c r="O19" s="1" t="n">
        <v>500</v>
      </c>
      <c r="P19" s="1" t="n">
        <v>500</v>
      </c>
      <c r="Q19" s="1" t="n">
        <v>500</v>
      </c>
      <c r="R19" s="1" t="n">
        <v>500</v>
      </c>
      <c r="S19" s="1" t="n">
        <v>500</v>
      </c>
      <c r="T19" s="1" t="n">
        <v>500</v>
      </c>
      <c r="U19" s="1" t="n">
        <v>500</v>
      </c>
      <c r="V19" s="32" t="n">
        <v>500</v>
      </c>
      <c r="W19" s="32" t="n">
        <v>500</v>
      </c>
      <c r="X19" s="32" t="n">
        <v>500</v>
      </c>
      <c r="Y19" s="32" t="n">
        <v>500</v>
      </c>
      <c r="Z19" s="32" t="n">
        <v>500</v>
      </c>
      <c r="AA19" s="32" t="n">
        <v>500</v>
      </c>
      <c r="AB19" s="33" t="n">
        <v>500</v>
      </c>
      <c r="AC19" s="33" t="n">
        <v>500</v>
      </c>
      <c r="AD19" s="33" t="n">
        <v>500</v>
      </c>
      <c r="AE19" s="32" t="n">
        <v>500</v>
      </c>
      <c r="AF19" s="32" t="n">
        <v>500</v>
      </c>
      <c r="AG19" s="32" t="n">
        <v>500</v>
      </c>
      <c r="AH19" s="32" t="n">
        <v>500</v>
      </c>
      <c r="AI19" s="32" t="n">
        <v>500</v>
      </c>
      <c r="AJ19" s="32" t="n">
        <v>500</v>
      </c>
      <c r="AK19" s="33" t="n">
        <v>500</v>
      </c>
      <c r="AL19" s="33" t="n">
        <v>500</v>
      </c>
      <c r="AM19" s="33" t="n">
        <v>500</v>
      </c>
      <c r="AN19" s="33" t="n">
        <v>500</v>
      </c>
      <c r="AO19" s="33" t="n">
        <v>500</v>
      </c>
      <c r="AP19" s="33" t="n">
        <v>500</v>
      </c>
      <c r="AQ19" s="33" t="n">
        <v>500</v>
      </c>
      <c r="AR19" s="33" t="n">
        <v>500</v>
      </c>
      <c r="AS19" s="33" t="n">
        <v>500</v>
      </c>
      <c r="AT19" s="32" t="n">
        <v>500</v>
      </c>
      <c r="AU19" s="34" t="n">
        <v>500</v>
      </c>
      <c r="AV19" s="34" t="n">
        <v>500</v>
      </c>
      <c r="AW19" s="34" t="n">
        <v>500</v>
      </c>
      <c r="AX19" s="34" t="n">
        <v>500</v>
      </c>
      <c r="AY19" s="34" t="n">
        <v>500</v>
      </c>
      <c r="AZ19" s="34" t="n">
        <v>500</v>
      </c>
      <c r="BA19" s="34" t="n">
        <v>500</v>
      </c>
      <c r="BB19" s="34" t="n">
        <v>500</v>
      </c>
      <c r="BC19" s="34" t="n">
        <v>500</v>
      </c>
      <c r="BD19" s="34" t="n">
        <v>500</v>
      </c>
      <c r="BE19" s="34" t="n">
        <v>500</v>
      </c>
      <c r="BF19" s="34" t="n">
        <v>500</v>
      </c>
      <c r="BG19" s="35" t="n">
        <v>500</v>
      </c>
      <c r="BH19" s="35" t="n">
        <v>500</v>
      </c>
      <c r="BI19" s="35" t="n">
        <v>500</v>
      </c>
      <c r="BJ19" s="35" t="n">
        <v>500</v>
      </c>
      <c r="BK19" s="35" t="n">
        <v>500</v>
      </c>
    </row>
    <row r="20" customFormat="false" ht="12.8" hidden="false" customHeight="false" outlineLevel="0" collapsed="false">
      <c r="A20" s="1" t="n">
        <f aca="false">A19+1</f>
        <v>19</v>
      </c>
      <c r="B20" s="11" t="n">
        <v>500</v>
      </c>
      <c r="C20" s="11" t="n">
        <v>500</v>
      </c>
      <c r="D20" s="11" t="n">
        <v>500</v>
      </c>
      <c r="E20" s="11" t="n">
        <v>500</v>
      </c>
      <c r="F20" s="11" t="n">
        <v>500</v>
      </c>
      <c r="G20" s="11" t="n">
        <v>500</v>
      </c>
      <c r="H20" s="11" t="n">
        <v>500</v>
      </c>
      <c r="I20" s="11" t="n">
        <v>500</v>
      </c>
      <c r="J20" s="11" t="n">
        <v>500</v>
      </c>
      <c r="K20" s="11" t="n">
        <v>500</v>
      </c>
      <c r="L20" s="31" t="n">
        <v>500</v>
      </c>
      <c r="M20" s="31" t="n">
        <v>500</v>
      </c>
      <c r="N20" s="1" t="n">
        <v>500</v>
      </c>
      <c r="O20" s="1" t="n">
        <v>500</v>
      </c>
      <c r="P20" s="1" t="n">
        <v>500</v>
      </c>
      <c r="Q20" s="1" t="n">
        <v>500</v>
      </c>
      <c r="R20" s="1" t="n">
        <v>500</v>
      </c>
      <c r="S20" s="1" t="n">
        <v>500</v>
      </c>
      <c r="T20" s="1" t="n">
        <v>500</v>
      </c>
      <c r="U20" s="1" t="n">
        <v>500</v>
      </c>
      <c r="V20" s="32" t="n">
        <v>500</v>
      </c>
      <c r="W20" s="32" t="n">
        <v>500</v>
      </c>
      <c r="X20" s="32" t="n">
        <v>500</v>
      </c>
      <c r="Y20" s="32" t="n">
        <v>500</v>
      </c>
      <c r="Z20" s="32" t="n">
        <v>500</v>
      </c>
      <c r="AA20" s="32" t="n">
        <v>500</v>
      </c>
      <c r="AB20" s="33" t="n">
        <v>500</v>
      </c>
      <c r="AC20" s="33" t="n">
        <v>500</v>
      </c>
      <c r="AD20" s="33" t="n">
        <v>500</v>
      </c>
      <c r="AE20" s="32" t="n">
        <v>500</v>
      </c>
      <c r="AF20" s="32" t="n">
        <v>500</v>
      </c>
      <c r="AG20" s="32" t="n">
        <v>500</v>
      </c>
      <c r="AH20" s="32" t="n">
        <v>500</v>
      </c>
      <c r="AI20" s="32" t="n">
        <v>500</v>
      </c>
      <c r="AJ20" s="32" t="n">
        <v>500</v>
      </c>
      <c r="AK20" s="33" t="n">
        <v>500</v>
      </c>
      <c r="AL20" s="33" t="n">
        <v>500</v>
      </c>
      <c r="AM20" s="33" t="n">
        <v>500</v>
      </c>
      <c r="AN20" s="33" t="n">
        <v>500</v>
      </c>
      <c r="AO20" s="33" t="n">
        <v>500</v>
      </c>
      <c r="AP20" s="33" t="n">
        <v>500</v>
      </c>
      <c r="AQ20" s="33" t="n">
        <v>500</v>
      </c>
      <c r="AR20" s="33" t="n">
        <v>500</v>
      </c>
      <c r="AS20" s="33" t="n">
        <v>500</v>
      </c>
      <c r="AT20" s="32" t="n">
        <v>500</v>
      </c>
      <c r="AU20" s="34" t="n">
        <v>500</v>
      </c>
      <c r="AV20" s="34" t="n">
        <v>500</v>
      </c>
      <c r="AW20" s="34" t="n">
        <v>500</v>
      </c>
      <c r="AX20" s="34" t="n">
        <v>500</v>
      </c>
      <c r="AY20" s="34" t="n">
        <v>500</v>
      </c>
      <c r="AZ20" s="34" t="n">
        <v>500</v>
      </c>
      <c r="BA20" s="34" t="n">
        <v>500</v>
      </c>
      <c r="BB20" s="34" t="n">
        <v>500</v>
      </c>
      <c r="BC20" s="34" t="n">
        <v>500</v>
      </c>
      <c r="BD20" s="34" t="n">
        <v>500</v>
      </c>
      <c r="BE20" s="34" t="n">
        <v>500</v>
      </c>
      <c r="BF20" s="34" t="n">
        <v>500</v>
      </c>
      <c r="BG20" s="35" t="n">
        <v>500</v>
      </c>
      <c r="BH20" s="35" t="n">
        <v>500</v>
      </c>
      <c r="BI20" s="35" t="n">
        <v>500</v>
      </c>
      <c r="BJ20" s="35" t="n">
        <v>500</v>
      </c>
      <c r="BK20" s="35" t="n">
        <v>500</v>
      </c>
    </row>
    <row r="21" customFormat="false" ht="12.8" hidden="false" customHeight="false" outlineLevel="0" collapsed="false">
      <c r="A21" s="1" t="n">
        <f aca="false">A20+1</f>
        <v>20</v>
      </c>
      <c r="B21" s="11" t="n">
        <v>500</v>
      </c>
      <c r="C21" s="11" t="n">
        <v>500</v>
      </c>
      <c r="D21" s="11" t="n">
        <v>500</v>
      </c>
      <c r="E21" s="11" t="n">
        <v>500</v>
      </c>
      <c r="F21" s="11" t="n">
        <v>500</v>
      </c>
      <c r="G21" s="11" t="n">
        <v>500</v>
      </c>
      <c r="H21" s="11" t="n">
        <v>500</v>
      </c>
      <c r="I21" s="11" t="n">
        <v>500</v>
      </c>
      <c r="J21" s="11" t="n">
        <v>500</v>
      </c>
      <c r="K21" s="11" t="n">
        <v>500</v>
      </c>
      <c r="L21" s="31" t="n">
        <v>500</v>
      </c>
      <c r="M21" s="31" t="n">
        <v>500</v>
      </c>
      <c r="N21" s="1" t="n">
        <v>500</v>
      </c>
      <c r="O21" s="1" t="n">
        <v>500</v>
      </c>
      <c r="P21" s="1" t="n">
        <v>500</v>
      </c>
      <c r="Q21" s="1" t="n">
        <v>500</v>
      </c>
      <c r="R21" s="1" t="n">
        <v>500</v>
      </c>
      <c r="S21" s="1" t="n">
        <v>500</v>
      </c>
      <c r="T21" s="1" t="n">
        <v>500</v>
      </c>
      <c r="U21" s="1" t="n">
        <v>500</v>
      </c>
      <c r="V21" s="32" t="n">
        <v>500</v>
      </c>
      <c r="W21" s="32" t="n">
        <v>500</v>
      </c>
      <c r="X21" s="32" t="n">
        <v>500</v>
      </c>
      <c r="Y21" s="32" t="n">
        <v>500</v>
      </c>
      <c r="Z21" s="32" t="n">
        <v>500</v>
      </c>
      <c r="AA21" s="32" t="n">
        <v>500</v>
      </c>
      <c r="AB21" s="33" t="n">
        <v>500</v>
      </c>
      <c r="AC21" s="33" t="n">
        <v>500</v>
      </c>
      <c r="AD21" s="33" t="n">
        <v>500</v>
      </c>
      <c r="AE21" s="32" t="n">
        <v>500</v>
      </c>
      <c r="AF21" s="32" t="n">
        <v>500</v>
      </c>
      <c r="AG21" s="32" t="n">
        <v>500</v>
      </c>
      <c r="AH21" s="32" t="n">
        <v>500</v>
      </c>
      <c r="AI21" s="32" t="n">
        <v>500</v>
      </c>
      <c r="AJ21" s="32" t="n">
        <v>500</v>
      </c>
      <c r="AK21" s="33" t="n">
        <v>500</v>
      </c>
      <c r="AL21" s="33" t="n">
        <v>500</v>
      </c>
      <c r="AM21" s="33" t="n">
        <v>500</v>
      </c>
      <c r="AN21" s="33" t="n">
        <v>500</v>
      </c>
      <c r="AO21" s="33" t="n">
        <v>500</v>
      </c>
      <c r="AP21" s="33" t="n">
        <v>500</v>
      </c>
      <c r="AQ21" s="33" t="n">
        <v>500</v>
      </c>
      <c r="AR21" s="33" t="n">
        <v>500</v>
      </c>
      <c r="AS21" s="33" t="n">
        <v>500</v>
      </c>
      <c r="AT21" s="32" t="n">
        <v>500</v>
      </c>
      <c r="AU21" s="34" t="n">
        <v>500</v>
      </c>
      <c r="AV21" s="34" t="n">
        <v>500</v>
      </c>
      <c r="AW21" s="34" t="n">
        <v>500</v>
      </c>
      <c r="AX21" s="34" t="n">
        <v>500</v>
      </c>
      <c r="AY21" s="34" t="n">
        <v>500</v>
      </c>
      <c r="AZ21" s="34" t="n">
        <v>500</v>
      </c>
      <c r="BA21" s="34" t="n">
        <v>500</v>
      </c>
      <c r="BB21" s="34" t="n">
        <v>500</v>
      </c>
      <c r="BC21" s="34" t="n">
        <v>500</v>
      </c>
      <c r="BD21" s="34" t="n">
        <v>500</v>
      </c>
      <c r="BE21" s="34" t="n">
        <v>500</v>
      </c>
      <c r="BF21" s="34" t="n">
        <v>500</v>
      </c>
      <c r="BG21" s="35" t="n">
        <v>500</v>
      </c>
      <c r="BH21" s="35" t="n">
        <v>500</v>
      </c>
      <c r="BI21" s="35" t="n">
        <v>500</v>
      </c>
      <c r="BJ21" s="35" t="n">
        <v>500</v>
      </c>
      <c r="BK21" s="35" t="n">
        <v>500</v>
      </c>
    </row>
    <row r="22" customFormat="false" ht="12.8" hidden="false" customHeight="false" outlineLevel="0" collapsed="false">
      <c r="A22" s="1" t="n">
        <f aca="false">A21+1</f>
        <v>21</v>
      </c>
      <c r="B22" s="11" t="n">
        <v>500</v>
      </c>
      <c r="C22" s="11" t="n">
        <v>500</v>
      </c>
      <c r="D22" s="11" t="n">
        <v>500</v>
      </c>
      <c r="E22" s="11" t="n">
        <v>500</v>
      </c>
      <c r="F22" s="11" t="n">
        <v>500</v>
      </c>
      <c r="G22" s="11" t="n">
        <v>500</v>
      </c>
      <c r="H22" s="11" t="n">
        <v>500</v>
      </c>
      <c r="I22" s="11" t="n">
        <v>500</v>
      </c>
      <c r="J22" s="11" t="n">
        <v>500</v>
      </c>
      <c r="K22" s="11" t="n">
        <v>500</v>
      </c>
      <c r="L22" s="31" t="n">
        <v>500</v>
      </c>
      <c r="M22" s="31" t="n">
        <v>500</v>
      </c>
      <c r="N22" s="1" t="n">
        <v>500</v>
      </c>
      <c r="O22" s="1" t="n">
        <v>500</v>
      </c>
      <c r="P22" s="1" t="n">
        <v>500</v>
      </c>
      <c r="Q22" s="1" t="n">
        <v>500</v>
      </c>
      <c r="R22" s="1" t="n">
        <v>500</v>
      </c>
      <c r="S22" s="1" t="n">
        <v>500</v>
      </c>
      <c r="T22" s="1" t="n">
        <v>500</v>
      </c>
      <c r="U22" s="1" t="n">
        <v>500</v>
      </c>
      <c r="V22" s="32" t="n">
        <v>500</v>
      </c>
      <c r="W22" s="32" t="n">
        <v>500</v>
      </c>
      <c r="X22" s="32" t="n">
        <v>500</v>
      </c>
      <c r="Y22" s="32" t="n">
        <v>500</v>
      </c>
      <c r="Z22" s="32" t="n">
        <v>500</v>
      </c>
      <c r="AA22" s="32" t="n">
        <v>500</v>
      </c>
      <c r="AB22" s="33" t="n">
        <v>500</v>
      </c>
      <c r="AC22" s="33" t="n">
        <v>500</v>
      </c>
      <c r="AD22" s="33" t="n">
        <v>500</v>
      </c>
      <c r="AE22" s="32" t="n">
        <v>500</v>
      </c>
      <c r="AF22" s="32" t="n">
        <v>500</v>
      </c>
      <c r="AG22" s="32" t="n">
        <v>500</v>
      </c>
      <c r="AH22" s="32" t="n">
        <v>500</v>
      </c>
      <c r="AI22" s="32" t="n">
        <v>500</v>
      </c>
      <c r="AJ22" s="32" t="n">
        <v>500</v>
      </c>
      <c r="AK22" s="33" t="n">
        <v>500</v>
      </c>
      <c r="AL22" s="33" t="n">
        <v>500</v>
      </c>
      <c r="AM22" s="33" t="n">
        <v>500</v>
      </c>
      <c r="AN22" s="33" t="n">
        <v>500</v>
      </c>
      <c r="AO22" s="33" t="n">
        <v>500</v>
      </c>
      <c r="AP22" s="33" t="n">
        <v>500</v>
      </c>
      <c r="AQ22" s="33" t="n">
        <v>500</v>
      </c>
      <c r="AR22" s="33" t="n">
        <v>500</v>
      </c>
      <c r="AS22" s="33" t="n">
        <v>500</v>
      </c>
      <c r="AT22" s="32" t="n">
        <v>500</v>
      </c>
      <c r="AU22" s="34" t="n">
        <v>500</v>
      </c>
      <c r="AV22" s="34" t="n">
        <v>500</v>
      </c>
      <c r="AW22" s="34" t="n">
        <v>500</v>
      </c>
      <c r="AX22" s="34" t="n">
        <v>500</v>
      </c>
      <c r="AY22" s="34" t="n">
        <v>500</v>
      </c>
      <c r="AZ22" s="34" t="n">
        <v>500</v>
      </c>
      <c r="BA22" s="34" t="n">
        <v>500</v>
      </c>
      <c r="BB22" s="34" t="n">
        <v>500</v>
      </c>
      <c r="BC22" s="34" t="n">
        <v>500</v>
      </c>
      <c r="BD22" s="34" t="n">
        <v>500</v>
      </c>
      <c r="BE22" s="34" t="n">
        <v>500</v>
      </c>
      <c r="BF22" s="34" t="n">
        <v>500</v>
      </c>
      <c r="BG22" s="35" t="n">
        <v>500</v>
      </c>
      <c r="BH22" s="35" t="n">
        <v>500</v>
      </c>
      <c r="BI22" s="35" t="n">
        <v>500</v>
      </c>
      <c r="BJ22" s="35" t="n">
        <v>500</v>
      </c>
      <c r="BK22" s="35" t="n">
        <v>500</v>
      </c>
    </row>
    <row r="23" customFormat="false" ht="12.8" hidden="false" customHeight="false" outlineLevel="0" collapsed="false">
      <c r="A23" s="1" t="n">
        <f aca="false">A22+1</f>
        <v>22</v>
      </c>
      <c r="B23" s="11" t="n">
        <v>500</v>
      </c>
      <c r="C23" s="11" t="n">
        <v>500</v>
      </c>
      <c r="D23" s="11" t="n">
        <v>500</v>
      </c>
      <c r="E23" s="11" t="n">
        <v>500</v>
      </c>
      <c r="F23" s="11" t="n">
        <v>500</v>
      </c>
      <c r="G23" s="11" t="n">
        <v>500</v>
      </c>
      <c r="H23" s="11" t="n">
        <v>500</v>
      </c>
      <c r="I23" s="11" t="n">
        <v>500</v>
      </c>
      <c r="J23" s="11" t="n">
        <v>500</v>
      </c>
      <c r="K23" s="11" t="n">
        <v>500</v>
      </c>
      <c r="L23" s="31" t="n">
        <v>500</v>
      </c>
      <c r="M23" s="31" t="n">
        <v>500</v>
      </c>
      <c r="N23" s="1" t="n">
        <v>500</v>
      </c>
      <c r="O23" s="1" t="n">
        <v>500</v>
      </c>
      <c r="P23" s="1" t="n">
        <v>500</v>
      </c>
      <c r="Q23" s="1" t="n">
        <v>500</v>
      </c>
      <c r="R23" s="1" t="n">
        <v>500</v>
      </c>
      <c r="S23" s="1" t="n">
        <v>500</v>
      </c>
      <c r="T23" s="1" t="n">
        <v>500</v>
      </c>
      <c r="U23" s="1" t="n">
        <v>500</v>
      </c>
      <c r="V23" s="32" t="n">
        <v>500</v>
      </c>
      <c r="W23" s="32" t="n">
        <v>500</v>
      </c>
      <c r="X23" s="32" t="n">
        <v>500</v>
      </c>
      <c r="Y23" s="32" t="n">
        <v>500</v>
      </c>
      <c r="Z23" s="32" t="n">
        <v>500</v>
      </c>
      <c r="AA23" s="32" t="n">
        <v>500</v>
      </c>
      <c r="AB23" s="33" t="n">
        <v>500</v>
      </c>
      <c r="AC23" s="33" t="n">
        <v>500</v>
      </c>
      <c r="AD23" s="33" t="n">
        <v>500</v>
      </c>
      <c r="AE23" s="32" t="n">
        <v>500</v>
      </c>
      <c r="AF23" s="32" t="n">
        <v>500</v>
      </c>
      <c r="AG23" s="32" t="n">
        <v>500</v>
      </c>
      <c r="AH23" s="32" t="n">
        <v>500</v>
      </c>
      <c r="AI23" s="32" t="n">
        <v>500</v>
      </c>
      <c r="AJ23" s="32" t="n">
        <v>500</v>
      </c>
      <c r="AK23" s="33" t="n">
        <v>500</v>
      </c>
      <c r="AL23" s="33" t="n">
        <v>500</v>
      </c>
      <c r="AM23" s="33" t="n">
        <v>500</v>
      </c>
      <c r="AN23" s="33" t="n">
        <v>500</v>
      </c>
      <c r="AO23" s="33" t="n">
        <v>500</v>
      </c>
      <c r="AP23" s="33" t="n">
        <v>500</v>
      </c>
      <c r="AQ23" s="33" t="n">
        <v>500</v>
      </c>
      <c r="AR23" s="33" t="n">
        <v>500</v>
      </c>
      <c r="AS23" s="33" t="n">
        <v>500</v>
      </c>
      <c r="AT23" s="32" t="n">
        <v>500</v>
      </c>
      <c r="AU23" s="34" t="n">
        <v>500</v>
      </c>
      <c r="AV23" s="34" t="n">
        <v>500</v>
      </c>
      <c r="AW23" s="34" t="n">
        <v>500</v>
      </c>
      <c r="AX23" s="34" t="n">
        <v>500</v>
      </c>
      <c r="AY23" s="34" t="n">
        <v>500</v>
      </c>
      <c r="AZ23" s="34" t="n">
        <v>500</v>
      </c>
      <c r="BA23" s="34" t="n">
        <v>500</v>
      </c>
      <c r="BB23" s="34" t="n">
        <v>500</v>
      </c>
      <c r="BC23" s="34" t="n">
        <v>500</v>
      </c>
      <c r="BD23" s="34" t="n">
        <v>500</v>
      </c>
      <c r="BE23" s="34" t="n">
        <v>500</v>
      </c>
      <c r="BF23" s="34" t="n">
        <v>500</v>
      </c>
      <c r="BG23" s="35" t="n">
        <v>500</v>
      </c>
      <c r="BH23" s="35" t="n">
        <v>500</v>
      </c>
      <c r="BI23" s="35" t="n">
        <v>500</v>
      </c>
      <c r="BJ23" s="35" t="n">
        <v>500</v>
      </c>
      <c r="BK23" s="35" t="n">
        <v>500</v>
      </c>
    </row>
    <row r="24" customFormat="false" ht="12.8" hidden="false" customHeight="false" outlineLevel="0" collapsed="false">
      <c r="A24" s="1" t="n">
        <f aca="false">A23+1</f>
        <v>23</v>
      </c>
      <c r="B24" s="11" t="n">
        <v>500</v>
      </c>
      <c r="C24" s="11" t="n">
        <v>500</v>
      </c>
      <c r="D24" s="11" t="n">
        <v>500</v>
      </c>
      <c r="E24" s="11" t="n">
        <v>500</v>
      </c>
      <c r="F24" s="11" t="n">
        <v>500</v>
      </c>
      <c r="G24" s="11" t="n">
        <v>500</v>
      </c>
      <c r="H24" s="11" t="n">
        <v>500</v>
      </c>
      <c r="I24" s="11" t="n">
        <v>500</v>
      </c>
      <c r="J24" s="11" t="n">
        <v>500</v>
      </c>
      <c r="K24" s="11" t="n">
        <v>500</v>
      </c>
      <c r="L24" s="31" t="n">
        <v>500</v>
      </c>
      <c r="M24" s="31" t="n">
        <v>500</v>
      </c>
      <c r="N24" s="1" t="n">
        <v>500</v>
      </c>
      <c r="O24" s="1" t="n">
        <v>500</v>
      </c>
      <c r="P24" s="1" t="n">
        <v>500</v>
      </c>
      <c r="Q24" s="1" t="n">
        <v>500</v>
      </c>
      <c r="R24" s="1" t="n">
        <v>500</v>
      </c>
      <c r="S24" s="1" t="n">
        <v>500</v>
      </c>
      <c r="T24" s="1" t="n">
        <v>500</v>
      </c>
      <c r="U24" s="1" t="n">
        <v>500</v>
      </c>
      <c r="V24" s="32" t="n">
        <v>500</v>
      </c>
      <c r="W24" s="32" t="n">
        <v>500</v>
      </c>
      <c r="X24" s="32" t="n">
        <v>500</v>
      </c>
      <c r="Y24" s="32" t="n">
        <v>500</v>
      </c>
      <c r="Z24" s="32" t="n">
        <v>500</v>
      </c>
      <c r="AA24" s="32" t="n">
        <v>500</v>
      </c>
      <c r="AB24" s="33" t="n">
        <v>500</v>
      </c>
      <c r="AC24" s="33" t="n">
        <v>500</v>
      </c>
      <c r="AD24" s="33" t="n">
        <v>500</v>
      </c>
      <c r="AE24" s="32" t="n">
        <v>500</v>
      </c>
      <c r="AF24" s="32" t="n">
        <v>500</v>
      </c>
      <c r="AG24" s="32" t="n">
        <v>500</v>
      </c>
      <c r="AH24" s="32" t="n">
        <v>500</v>
      </c>
      <c r="AI24" s="32" t="n">
        <v>500</v>
      </c>
      <c r="AJ24" s="32" t="n">
        <v>500</v>
      </c>
      <c r="AK24" s="33" t="n">
        <v>500</v>
      </c>
      <c r="AL24" s="33" t="n">
        <v>500</v>
      </c>
      <c r="AM24" s="33" t="n">
        <v>500</v>
      </c>
      <c r="AN24" s="33" t="n">
        <v>500</v>
      </c>
      <c r="AO24" s="33" t="n">
        <v>500</v>
      </c>
      <c r="AP24" s="33" t="n">
        <v>500</v>
      </c>
      <c r="AQ24" s="33" t="n">
        <v>500</v>
      </c>
      <c r="AR24" s="33" t="n">
        <v>500</v>
      </c>
      <c r="AS24" s="33" t="n">
        <v>500</v>
      </c>
      <c r="AT24" s="32" t="n">
        <v>500</v>
      </c>
      <c r="AU24" s="34" t="n">
        <v>500</v>
      </c>
      <c r="AV24" s="34" t="n">
        <v>500</v>
      </c>
      <c r="AW24" s="34" t="n">
        <v>500</v>
      </c>
      <c r="AX24" s="34" t="n">
        <v>500</v>
      </c>
      <c r="AY24" s="34" t="n">
        <v>500</v>
      </c>
      <c r="AZ24" s="34" t="n">
        <v>500</v>
      </c>
      <c r="BA24" s="34" t="n">
        <v>500</v>
      </c>
      <c r="BB24" s="34" t="n">
        <v>500</v>
      </c>
      <c r="BC24" s="34" t="n">
        <v>500</v>
      </c>
      <c r="BD24" s="34" t="n">
        <v>500</v>
      </c>
      <c r="BE24" s="34" t="n">
        <v>500</v>
      </c>
      <c r="BF24" s="34" t="n">
        <v>500</v>
      </c>
      <c r="BG24" s="35" t="n">
        <v>500</v>
      </c>
      <c r="BH24" s="35" t="n">
        <v>500</v>
      </c>
      <c r="BI24" s="35" t="n">
        <v>500</v>
      </c>
      <c r="BJ24" s="35" t="n">
        <v>500</v>
      </c>
      <c r="BK24" s="35" t="n">
        <v>500</v>
      </c>
    </row>
    <row r="25" customFormat="false" ht="12.8" hidden="false" customHeight="false" outlineLevel="0" collapsed="false">
      <c r="A25" s="1" t="n">
        <f aca="false">A24+1</f>
        <v>24</v>
      </c>
      <c r="B25" s="11" t="n">
        <v>500</v>
      </c>
      <c r="C25" s="11" t="n">
        <v>500</v>
      </c>
      <c r="D25" s="11" t="n">
        <v>500</v>
      </c>
      <c r="E25" s="11" t="n">
        <v>500</v>
      </c>
      <c r="F25" s="11" t="n">
        <v>500</v>
      </c>
      <c r="G25" s="11" t="n">
        <v>500</v>
      </c>
      <c r="H25" s="11" t="n">
        <v>500</v>
      </c>
      <c r="I25" s="11" t="n">
        <v>500</v>
      </c>
      <c r="J25" s="11" t="n">
        <v>500</v>
      </c>
      <c r="K25" s="11" t="n">
        <v>500</v>
      </c>
      <c r="L25" s="31" t="n">
        <v>500</v>
      </c>
      <c r="M25" s="31" t="n">
        <v>500</v>
      </c>
      <c r="N25" s="1" t="n">
        <v>500</v>
      </c>
      <c r="O25" s="1" t="n">
        <v>500</v>
      </c>
      <c r="P25" s="1" t="n">
        <v>500</v>
      </c>
      <c r="Q25" s="1" t="n">
        <v>500</v>
      </c>
      <c r="R25" s="1" t="n">
        <v>500</v>
      </c>
      <c r="S25" s="1" t="n">
        <v>500</v>
      </c>
      <c r="T25" s="1" t="n">
        <v>500</v>
      </c>
      <c r="U25" s="1" t="n">
        <v>500</v>
      </c>
      <c r="V25" s="32" t="n">
        <v>500</v>
      </c>
      <c r="W25" s="32" t="n">
        <v>500</v>
      </c>
      <c r="X25" s="32" t="n">
        <v>500</v>
      </c>
      <c r="Y25" s="32" t="n">
        <v>500</v>
      </c>
      <c r="Z25" s="32" t="n">
        <v>500</v>
      </c>
      <c r="AA25" s="32" t="n">
        <v>500</v>
      </c>
      <c r="AB25" s="33" t="n">
        <v>500</v>
      </c>
      <c r="AC25" s="33" t="n">
        <v>500</v>
      </c>
      <c r="AD25" s="33" t="n">
        <v>500</v>
      </c>
      <c r="AE25" s="32" t="n">
        <v>500</v>
      </c>
      <c r="AF25" s="32" t="n">
        <v>500</v>
      </c>
      <c r="AG25" s="32" t="n">
        <v>500</v>
      </c>
      <c r="AH25" s="32" t="n">
        <v>500</v>
      </c>
      <c r="AI25" s="32" t="n">
        <v>500</v>
      </c>
      <c r="AJ25" s="32" t="n">
        <v>500</v>
      </c>
      <c r="AK25" s="33" t="n">
        <v>500</v>
      </c>
      <c r="AL25" s="33" t="n">
        <v>500</v>
      </c>
      <c r="AM25" s="33" t="n">
        <v>500</v>
      </c>
      <c r="AN25" s="33" t="n">
        <v>500</v>
      </c>
      <c r="AO25" s="33" t="n">
        <v>500</v>
      </c>
      <c r="AP25" s="33" t="n">
        <v>500</v>
      </c>
      <c r="AQ25" s="33" t="n">
        <v>500</v>
      </c>
      <c r="AR25" s="33" t="n">
        <v>500</v>
      </c>
      <c r="AS25" s="33" t="n">
        <v>500</v>
      </c>
      <c r="AT25" s="32" t="n">
        <v>500</v>
      </c>
      <c r="AU25" s="34" t="n">
        <v>500</v>
      </c>
      <c r="AV25" s="34" t="n">
        <v>500</v>
      </c>
      <c r="AW25" s="34" t="n">
        <v>500</v>
      </c>
      <c r="AX25" s="34" t="n">
        <v>500</v>
      </c>
      <c r="AY25" s="34" t="n">
        <v>500</v>
      </c>
      <c r="AZ25" s="34" t="n">
        <v>500</v>
      </c>
      <c r="BA25" s="34" t="n">
        <v>500</v>
      </c>
      <c r="BB25" s="34" t="n">
        <v>500</v>
      </c>
      <c r="BC25" s="34" t="n">
        <v>500</v>
      </c>
      <c r="BD25" s="34" t="n">
        <v>500</v>
      </c>
      <c r="BE25" s="34" t="n">
        <v>500</v>
      </c>
      <c r="BF25" s="34" t="n">
        <v>500</v>
      </c>
      <c r="BG25" s="35" t="n">
        <v>500</v>
      </c>
      <c r="BH25" s="35" t="n">
        <v>500</v>
      </c>
      <c r="BI25" s="35" t="n">
        <v>500</v>
      </c>
      <c r="BJ25" s="35" t="n">
        <v>500</v>
      </c>
      <c r="BK25" s="35" t="n">
        <v>500</v>
      </c>
    </row>
    <row r="26" customFormat="false" ht="12.8" hidden="false" customHeight="false" outlineLevel="0" collapsed="false">
      <c r="A26" s="1" t="n">
        <f aca="false">A25+1</f>
        <v>25</v>
      </c>
      <c r="B26" s="11" t="n">
        <v>500</v>
      </c>
      <c r="C26" s="11" t="n">
        <v>500</v>
      </c>
      <c r="D26" s="11" t="n">
        <v>500</v>
      </c>
      <c r="E26" s="11" t="n">
        <v>500</v>
      </c>
      <c r="F26" s="11" t="n">
        <v>500</v>
      </c>
      <c r="G26" s="11" t="n">
        <v>500</v>
      </c>
      <c r="H26" s="11" t="n">
        <v>500</v>
      </c>
      <c r="I26" s="11" t="n">
        <v>500</v>
      </c>
      <c r="J26" s="11" t="n">
        <v>500</v>
      </c>
      <c r="K26" s="11" t="n">
        <v>500</v>
      </c>
      <c r="L26" s="31" t="n">
        <v>500</v>
      </c>
      <c r="M26" s="31" t="n">
        <v>500</v>
      </c>
      <c r="N26" s="1" t="n">
        <v>500</v>
      </c>
      <c r="O26" s="1" t="n">
        <v>500</v>
      </c>
      <c r="P26" s="1" t="n">
        <v>500</v>
      </c>
      <c r="Q26" s="1" t="n">
        <v>500</v>
      </c>
      <c r="R26" s="1" t="n">
        <v>500</v>
      </c>
      <c r="S26" s="1" t="n">
        <v>500</v>
      </c>
      <c r="T26" s="1" t="n">
        <v>500</v>
      </c>
      <c r="U26" s="1" t="n">
        <v>500</v>
      </c>
      <c r="V26" s="32" t="n">
        <v>500</v>
      </c>
      <c r="W26" s="32" t="n">
        <v>500</v>
      </c>
      <c r="X26" s="32" t="n">
        <v>500</v>
      </c>
      <c r="Y26" s="32" t="n">
        <v>500</v>
      </c>
      <c r="Z26" s="32" t="n">
        <v>500</v>
      </c>
      <c r="AA26" s="32" t="n">
        <v>500</v>
      </c>
      <c r="AB26" s="33" t="n">
        <v>500</v>
      </c>
      <c r="AC26" s="33" t="n">
        <v>500</v>
      </c>
      <c r="AD26" s="33" t="n">
        <v>500</v>
      </c>
      <c r="AE26" s="32" t="n">
        <v>500</v>
      </c>
      <c r="AF26" s="32" t="n">
        <v>500</v>
      </c>
      <c r="AG26" s="32" t="n">
        <v>500</v>
      </c>
      <c r="AH26" s="32" t="n">
        <v>500</v>
      </c>
      <c r="AI26" s="32" t="n">
        <v>500</v>
      </c>
      <c r="AJ26" s="32" t="n">
        <v>500</v>
      </c>
      <c r="AK26" s="33" t="n">
        <v>500</v>
      </c>
      <c r="AL26" s="33" t="n">
        <v>500</v>
      </c>
      <c r="AM26" s="33" t="n">
        <v>500</v>
      </c>
      <c r="AN26" s="33" t="n">
        <v>500</v>
      </c>
      <c r="AO26" s="33" t="n">
        <v>500</v>
      </c>
      <c r="AP26" s="33" t="n">
        <v>500</v>
      </c>
      <c r="AQ26" s="33" t="n">
        <v>500</v>
      </c>
      <c r="AR26" s="33" t="n">
        <v>500</v>
      </c>
      <c r="AS26" s="33" t="n">
        <v>500</v>
      </c>
      <c r="AT26" s="32" t="n">
        <v>500</v>
      </c>
      <c r="AU26" s="34" t="n">
        <v>500</v>
      </c>
      <c r="AV26" s="34" t="n">
        <v>500</v>
      </c>
      <c r="AW26" s="34" t="n">
        <v>500</v>
      </c>
      <c r="AX26" s="34" t="n">
        <v>500</v>
      </c>
      <c r="AY26" s="34" t="n">
        <v>500</v>
      </c>
      <c r="AZ26" s="34" t="n">
        <v>500</v>
      </c>
      <c r="BA26" s="34" t="n">
        <v>500</v>
      </c>
      <c r="BB26" s="34" t="n">
        <v>500</v>
      </c>
      <c r="BC26" s="34" t="n">
        <v>500</v>
      </c>
      <c r="BD26" s="34" t="n">
        <v>500</v>
      </c>
      <c r="BE26" s="34" t="n">
        <v>500</v>
      </c>
      <c r="BF26" s="34" t="n">
        <v>500</v>
      </c>
      <c r="BG26" s="35" t="n">
        <v>500</v>
      </c>
      <c r="BH26" s="35" t="n">
        <v>500</v>
      </c>
      <c r="BI26" s="35" t="n">
        <v>500</v>
      </c>
      <c r="BJ26" s="35" t="n">
        <v>500</v>
      </c>
      <c r="BK26" s="35" t="n">
        <v>500</v>
      </c>
    </row>
    <row r="27" customFormat="false" ht="12.8" hidden="false" customHeight="false" outlineLevel="0" collapsed="false">
      <c r="A27" s="1" t="n">
        <f aca="false">A26+1</f>
        <v>26</v>
      </c>
      <c r="B27" s="11" t="n">
        <v>500</v>
      </c>
      <c r="C27" s="11" t="n">
        <v>500</v>
      </c>
      <c r="D27" s="11" t="n">
        <v>500</v>
      </c>
      <c r="E27" s="11" t="n">
        <v>500</v>
      </c>
      <c r="F27" s="11" t="n">
        <v>500</v>
      </c>
      <c r="G27" s="11" t="n">
        <v>500</v>
      </c>
      <c r="H27" s="11" t="n">
        <v>500</v>
      </c>
      <c r="I27" s="11" t="n">
        <v>500</v>
      </c>
      <c r="J27" s="11" t="n">
        <v>500</v>
      </c>
      <c r="K27" s="11" t="n">
        <v>500</v>
      </c>
      <c r="L27" s="31" t="n">
        <v>500</v>
      </c>
      <c r="M27" s="31" t="n">
        <v>500</v>
      </c>
      <c r="N27" s="1" t="n">
        <v>500</v>
      </c>
      <c r="O27" s="1" t="n">
        <v>500</v>
      </c>
      <c r="P27" s="1" t="n">
        <v>500</v>
      </c>
      <c r="Q27" s="1" t="n">
        <v>500</v>
      </c>
      <c r="R27" s="1" t="n">
        <v>500</v>
      </c>
      <c r="S27" s="1" t="n">
        <v>500</v>
      </c>
      <c r="T27" s="1" t="n">
        <v>500</v>
      </c>
      <c r="U27" s="1" t="n">
        <v>500</v>
      </c>
      <c r="V27" s="32" t="n">
        <v>500</v>
      </c>
      <c r="W27" s="32" t="n">
        <v>500</v>
      </c>
      <c r="X27" s="32" t="n">
        <v>500</v>
      </c>
      <c r="Y27" s="32" t="n">
        <v>500</v>
      </c>
      <c r="Z27" s="32" t="n">
        <v>500</v>
      </c>
      <c r="AA27" s="32" t="n">
        <v>500</v>
      </c>
      <c r="AB27" s="33" t="n">
        <v>500</v>
      </c>
      <c r="AC27" s="33" t="n">
        <v>500</v>
      </c>
      <c r="AD27" s="33" t="n">
        <v>500</v>
      </c>
      <c r="AE27" s="32" t="n">
        <v>500</v>
      </c>
      <c r="AF27" s="32" t="n">
        <v>500</v>
      </c>
      <c r="AG27" s="32" t="n">
        <v>500</v>
      </c>
      <c r="AH27" s="32" t="n">
        <v>500</v>
      </c>
      <c r="AI27" s="32" t="n">
        <v>500</v>
      </c>
      <c r="AJ27" s="32" t="n">
        <v>500</v>
      </c>
      <c r="AK27" s="33" t="n">
        <v>500</v>
      </c>
      <c r="AL27" s="33" t="n">
        <v>500</v>
      </c>
      <c r="AM27" s="33" t="n">
        <v>500</v>
      </c>
      <c r="AN27" s="33" t="n">
        <v>500</v>
      </c>
      <c r="AO27" s="33" t="n">
        <v>500</v>
      </c>
      <c r="AP27" s="33" t="n">
        <v>500</v>
      </c>
      <c r="AQ27" s="33" t="n">
        <v>500</v>
      </c>
      <c r="AR27" s="33" t="n">
        <v>500</v>
      </c>
      <c r="AS27" s="33" t="n">
        <v>500</v>
      </c>
      <c r="AT27" s="32" t="n">
        <v>500</v>
      </c>
      <c r="AU27" s="34" t="n">
        <v>500</v>
      </c>
      <c r="AV27" s="34" t="n">
        <v>500</v>
      </c>
      <c r="AW27" s="34" t="n">
        <v>500</v>
      </c>
      <c r="AX27" s="34" t="n">
        <v>500</v>
      </c>
      <c r="AY27" s="34" t="n">
        <v>500</v>
      </c>
      <c r="AZ27" s="34" t="n">
        <v>500</v>
      </c>
      <c r="BA27" s="34" t="n">
        <v>500</v>
      </c>
      <c r="BB27" s="34" t="n">
        <v>500</v>
      </c>
      <c r="BC27" s="34" t="n">
        <v>500</v>
      </c>
      <c r="BD27" s="34" t="n">
        <v>500</v>
      </c>
      <c r="BE27" s="34" t="n">
        <v>500</v>
      </c>
      <c r="BF27" s="34" t="n">
        <v>500</v>
      </c>
      <c r="BG27" s="35" t="n">
        <v>500</v>
      </c>
      <c r="BH27" s="35" t="n">
        <v>500</v>
      </c>
      <c r="BI27" s="35" t="n">
        <v>500</v>
      </c>
      <c r="BJ27" s="35" t="n">
        <v>500</v>
      </c>
      <c r="BK27" s="35" t="n">
        <v>500</v>
      </c>
    </row>
    <row r="28" customFormat="false" ht="12.8" hidden="false" customHeight="false" outlineLevel="0" collapsed="false">
      <c r="A28" s="1" t="n">
        <f aca="false">A27+1</f>
        <v>27</v>
      </c>
      <c r="B28" s="11" t="n">
        <v>500</v>
      </c>
      <c r="C28" s="11" t="n">
        <v>500</v>
      </c>
      <c r="D28" s="11" t="n">
        <v>500</v>
      </c>
      <c r="E28" s="11" t="n">
        <v>500</v>
      </c>
      <c r="F28" s="11" t="n">
        <v>500</v>
      </c>
      <c r="G28" s="11" t="n">
        <v>500</v>
      </c>
      <c r="H28" s="11" t="n">
        <v>500</v>
      </c>
      <c r="I28" s="11" t="n">
        <v>500</v>
      </c>
      <c r="J28" s="11" t="n">
        <v>500</v>
      </c>
      <c r="K28" s="11" t="n">
        <v>500</v>
      </c>
      <c r="L28" s="31" t="n">
        <v>500</v>
      </c>
      <c r="M28" s="31" t="n">
        <v>500</v>
      </c>
      <c r="N28" s="1" t="n">
        <v>500</v>
      </c>
      <c r="O28" s="1" t="n">
        <v>500</v>
      </c>
      <c r="P28" s="1" t="n">
        <v>500</v>
      </c>
      <c r="Q28" s="1" t="n">
        <v>500</v>
      </c>
      <c r="R28" s="1" t="n">
        <v>500</v>
      </c>
      <c r="S28" s="1" t="n">
        <v>500</v>
      </c>
      <c r="T28" s="1" t="n">
        <v>500</v>
      </c>
      <c r="U28" s="1" t="n">
        <v>500</v>
      </c>
      <c r="V28" s="32" t="n">
        <v>500</v>
      </c>
      <c r="W28" s="32" t="n">
        <v>500</v>
      </c>
      <c r="X28" s="32" t="n">
        <v>500</v>
      </c>
      <c r="Y28" s="32" t="n">
        <v>500</v>
      </c>
      <c r="Z28" s="32" t="n">
        <v>500</v>
      </c>
      <c r="AA28" s="32" t="n">
        <v>500</v>
      </c>
      <c r="AB28" s="33" t="n">
        <v>500</v>
      </c>
      <c r="AC28" s="33" t="n">
        <v>500</v>
      </c>
      <c r="AD28" s="33" t="n">
        <v>500</v>
      </c>
      <c r="AE28" s="32" t="n">
        <v>500</v>
      </c>
      <c r="AF28" s="32" t="n">
        <v>500</v>
      </c>
      <c r="AG28" s="32" t="n">
        <v>500</v>
      </c>
      <c r="AH28" s="32" t="n">
        <v>500</v>
      </c>
      <c r="AI28" s="32" t="n">
        <v>500</v>
      </c>
      <c r="AJ28" s="32" t="n">
        <v>500</v>
      </c>
      <c r="AK28" s="33" t="n">
        <v>500</v>
      </c>
      <c r="AL28" s="33" t="n">
        <v>500</v>
      </c>
      <c r="AM28" s="33" t="n">
        <v>500</v>
      </c>
      <c r="AN28" s="33" t="n">
        <v>500</v>
      </c>
      <c r="AO28" s="33" t="n">
        <v>500</v>
      </c>
      <c r="AP28" s="33" t="n">
        <v>500</v>
      </c>
      <c r="AQ28" s="33" t="n">
        <v>500</v>
      </c>
      <c r="AR28" s="33" t="n">
        <v>500</v>
      </c>
      <c r="AS28" s="33" t="n">
        <v>500</v>
      </c>
      <c r="AT28" s="32" t="n">
        <v>500</v>
      </c>
      <c r="AU28" s="34" t="n">
        <v>500</v>
      </c>
      <c r="AV28" s="34" t="n">
        <v>500</v>
      </c>
      <c r="AW28" s="34" t="n">
        <v>500</v>
      </c>
      <c r="AX28" s="34" t="n">
        <v>500</v>
      </c>
      <c r="AY28" s="34" t="n">
        <v>500</v>
      </c>
      <c r="AZ28" s="34" t="n">
        <v>500</v>
      </c>
      <c r="BA28" s="34" t="n">
        <v>500</v>
      </c>
      <c r="BB28" s="34" t="n">
        <v>500</v>
      </c>
      <c r="BC28" s="34" t="n">
        <v>500</v>
      </c>
      <c r="BD28" s="34" t="n">
        <v>500</v>
      </c>
      <c r="BE28" s="34" t="n">
        <v>500</v>
      </c>
      <c r="BF28" s="34" t="n">
        <v>500</v>
      </c>
      <c r="BG28" s="35" t="n">
        <v>500</v>
      </c>
      <c r="BH28" s="35" t="n">
        <v>500</v>
      </c>
      <c r="BI28" s="35" t="n">
        <v>500</v>
      </c>
      <c r="BJ28" s="35" t="n">
        <v>500</v>
      </c>
      <c r="BK28" s="35" t="n">
        <v>500</v>
      </c>
    </row>
    <row r="29" customFormat="false" ht="12.8" hidden="false" customHeight="false" outlineLevel="0" collapsed="false">
      <c r="A29" s="1" t="n">
        <f aca="false">A28+1</f>
        <v>28</v>
      </c>
      <c r="B29" s="11" t="n">
        <v>500</v>
      </c>
      <c r="C29" s="11" t="n">
        <v>500</v>
      </c>
      <c r="D29" s="11" t="n">
        <v>500</v>
      </c>
      <c r="E29" s="11" t="n">
        <v>500</v>
      </c>
      <c r="F29" s="11" t="n">
        <v>500</v>
      </c>
      <c r="G29" s="11" t="n">
        <v>500</v>
      </c>
      <c r="H29" s="11" t="n">
        <v>500</v>
      </c>
      <c r="I29" s="11" t="n">
        <v>500</v>
      </c>
      <c r="J29" s="11" t="n">
        <v>500</v>
      </c>
      <c r="K29" s="11" t="n">
        <v>500</v>
      </c>
      <c r="L29" s="31" t="n">
        <v>500</v>
      </c>
      <c r="M29" s="31" t="n">
        <v>500</v>
      </c>
      <c r="N29" s="1" t="n">
        <v>500</v>
      </c>
      <c r="O29" s="1" t="n">
        <v>500</v>
      </c>
      <c r="P29" s="1" t="n">
        <v>500</v>
      </c>
      <c r="Q29" s="1" t="n">
        <v>500</v>
      </c>
      <c r="R29" s="1" t="n">
        <v>500</v>
      </c>
      <c r="S29" s="1" t="n">
        <v>500</v>
      </c>
      <c r="T29" s="1" t="n">
        <v>500</v>
      </c>
      <c r="U29" s="1" t="n">
        <v>500</v>
      </c>
      <c r="V29" s="32" t="n">
        <v>500</v>
      </c>
      <c r="W29" s="32" t="n">
        <v>500</v>
      </c>
      <c r="X29" s="32" t="n">
        <v>500</v>
      </c>
      <c r="Y29" s="32" t="n">
        <v>500</v>
      </c>
      <c r="Z29" s="32" t="n">
        <v>500</v>
      </c>
      <c r="AA29" s="32" t="n">
        <v>500</v>
      </c>
      <c r="AB29" s="33" t="n">
        <v>500</v>
      </c>
      <c r="AC29" s="33" t="n">
        <v>500</v>
      </c>
      <c r="AD29" s="33" t="n">
        <v>500</v>
      </c>
      <c r="AE29" s="32" t="n">
        <v>500</v>
      </c>
      <c r="AF29" s="32" t="n">
        <v>500</v>
      </c>
      <c r="AG29" s="32" t="n">
        <v>500</v>
      </c>
      <c r="AH29" s="32" t="n">
        <v>500</v>
      </c>
      <c r="AI29" s="32" t="n">
        <v>500</v>
      </c>
      <c r="AJ29" s="32" t="n">
        <v>500</v>
      </c>
      <c r="AK29" s="33" t="n">
        <v>500</v>
      </c>
      <c r="AL29" s="33" t="n">
        <v>500</v>
      </c>
      <c r="AM29" s="33" t="n">
        <v>500</v>
      </c>
      <c r="AN29" s="33" t="n">
        <v>500</v>
      </c>
      <c r="AO29" s="33" t="n">
        <v>500</v>
      </c>
      <c r="AP29" s="33" t="n">
        <v>500</v>
      </c>
      <c r="AQ29" s="33" t="n">
        <v>500</v>
      </c>
      <c r="AR29" s="33" t="n">
        <v>500</v>
      </c>
      <c r="AS29" s="33" t="n">
        <v>500</v>
      </c>
      <c r="AT29" s="32" t="n">
        <v>500</v>
      </c>
      <c r="AU29" s="34" t="n">
        <v>500</v>
      </c>
      <c r="AV29" s="34" t="n">
        <v>500</v>
      </c>
      <c r="AW29" s="34" t="n">
        <v>500</v>
      </c>
      <c r="AX29" s="34" t="n">
        <v>500</v>
      </c>
      <c r="AY29" s="34" t="n">
        <v>500</v>
      </c>
      <c r="AZ29" s="34" t="n">
        <v>500</v>
      </c>
      <c r="BA29" s="34" t="n">
        <v>500</v>
      </c>
      <c r="BB29" s="34" t="n">
        <v>500</v>
      </c>
      <c r="BC29" s="34" t="n">
        <v>500</v>
      </c>
      <c r="BD29" s="34" t="n">
        <v>500</v>
      </c>
      <c r="BE29" s="34" t="n">
        <v>500</v>
      </c>
      <c r="BF29" s="34" t="n">
        <v>500</v>
      </c>
      <c r="BG29" s="35" t="n">
        <v>500</v>
      </c>
      <c r="BH29" s="35" t="n">
        <v>500</v>
      </c>
      <c r="BI29" s="35" t="n">
        <v>500</v>
      </c>
      <c r="BJ29" s="35" t="n">
        <v>500</v>
      </c>
      <c r="BK29" s="35" t="n">
        <v>500</v>
      </c>
    </row>
    <row r="30" customFormat="false" ht="12.8" hidden="false" customHeight="false" outlineLevel="0" collapsed="false">
      <c r="A30" s="1" t="n">
        <f aca="false">A29+1</f>
        <v>29</v>
      </c>
      <c r="B30" s="11" t="n">
        <v>500</v>
      </c>
      <c r="C30" s="11" t="n">
        <v>500</v>
      </c>
      <c r="D30" s="11" t="n">
        <v>500</v>
      </c>
      <c r="E30" s="11" t="n">
        <v>500</v>
      </c>
      <c r="F30" s="11" t="n">
        <v>500</v>
      </c>
      <c r="G30" s="11" t="n">
        <v>500</v>
      </c>
      <c r="H30" s="11" t="n">
        <v>500</v>
      </c>
      <c r="I30" s="11" t="n">
        <v>500</v>
      </c>
      <c r="J30" s="11" t="n">
        <v>500</v>
      </c>
      <c r="K30" s="11" t="n">
        <v>500</v>
      </c>
      <c r="L30" s="31" t="n">
        <v>500</v>
      </c>
      <c r="M30" s="31" t="n">
        <v>500</v>
      </c>
      <c r="N30" s="1" t="n">
        <v>500</v>
      </c>
      <c r="O30" s="1" t="n">
        <v>500</v>
      </c>
      <c r="P30" s="1" t="n">
        <v>500</v>
      </c>
      <c r="Q30" s="1" t="n">
        <v>500</v>
      </c>
      <c r="R30" s="1" t="n">
        <v>500</v>
      </c>
      <c r="S30" s="1" t="n">
        <v>500</v>
      </c>
      <c r="T30" s="1" t="n">
        <v>500</v>
      </c>
      <c r="U30" s="1" t="n">
        <v>500</v>
      </c>
      <c r="V30" s="32" t="n">
        <v>500</v>
      </c>
      <c r="W30" s="32" t="n">
        <v>500</v>
      </c>
      <c r="X30" s="32" t="n">
        <v>500</v>
      </c>
      <c r="Y30" s="32" t="n">
        <v>500</v>
      </c>
      <c r="Z30" s="32" t="n">
        <v>500</v>
      </c>
      <c r="AA30" s="32" t="n">
        <v>500</v>
      </c>
      <c r="AB30" s="33" t="n">
        <v>500</v>
      </c>
      <c r="AC30" s="33" t="n">
        <v>500</v>
      </c>
      <c r="AD30" s="33" t="n">
        <v>500</v>
      </c>
      <c r="AE30" s="32" t="n">
        <v>500</v>
      </c>
      <c r="AF30" s="32" t="n">
        <v>500</v>
      </c>
      <c r="AG30" s="32" t="n">
        <v>500</v>
      </c>
      <c r="AH30" s="32" t="n">
        <v>500</v>
      </c>
      <c r="AI30" s="32" t="n">
        <v>500</v>
      </c>
      <c r="AJ30" s="32" t="n">
        <v>500</v>
      </c>
      <c r="AK30" s="33" t="n">
        <v>500</v>
      </c>
      <c r="AL30" s="33" t="n">
        <v>500</v>
      </c>
      <c r="AM30" s="33" t="n">
        <v>500</v>
      </c>
      <c r="AN30" s="33" t="n">
        <v>500</v>
      </c>
      <c r="AO30" s="33" t="n">
        <v>500</v>
      </c>
      <c r="AP30" s="33" t="n">
        <v>500</v>
      </c>
      <c r="AQ30" s="33" t="n">
        <v>500</v>
      </c>
      <c r="AR30" s="33" t="n">
        <v>500</v>
      </c>
      <c r="AS30" s="33" t="n">
        <v>500</v>
      </c>
      <c r="AT30" s="32" t="n">
        <v>500</v>
      </c>
      <c r="AU30" s="34" t="n">
        <v>500</v>
      </c>
      <c r="AV30" s="34" t="n">
        <v>500</v>
      </c>
      <c r="AW30" s="34" t="n">
        <v>500</v>
      </c>
      <c r="AX30" s="34" t="n">
        <v>500</v>
      </c>
      <c r="AY30" s="34" t="n">
        <v>500</v>
      </c>
      <c r="AZ30" s="34" t="n">
        <v>500</v>
      </c>
      <c r="BA30" s="34" t="n">
        <v>500</v>
      </c>
      <c r="BB30" s="34" t="n">
        <v>500</v>
      </c>
      <c r="BC30" s="34" t="n">
        <v>500</v>
      </c>
      <c r="BD30" s="34" t="n">
        <v>500</v>
      </c>
      <c r="BE30" s="34" t="n">
        <v>500</v>
      </c>
      <c r="BF30" s="34" t="n">
        <v>500</v>
      </c>
      <c r="BG30" s="35" t="n">
        <v>500</v>
      </c>
      <c r="BH30" s="35" t="n">
        <v>500</v>
      </c>
      <c r="BI30" s="35" t="n">
        <v>500</v>
      </c>
      <c r="BJ30" s="35" t="n">
        <v>500</v>
      </c>
      <c r="BK30" s="35" t="n">
        <v>500</v>
      </c>
    </row>
    <row r="31" customFormat="false" ht="12.8" hidden="false" customHeight="false" outlineLevel="0" collapsed="false">
      <c r="A31" s="1" t="n">
        <f aca="false">A30+1</f>
        <v>30</v>
      </c>
      <c r="B31" s="11" t="n">
        <v>500</v>
      </c>
      <c r="C31" s="11" t="n">
        <v>500</v>
      </c>
      <c r="D31" s="11" t="n">
        <v>500</v>
      </c>
      <c r="E31" s="11" t="n">
        <v>500</v>
      </c>
      <c r="F31" s="11" t="n">
        <v>500</v>
      </c>
      <c r="G31" s="11" t="n">
        <v>500</v>
      </c>
      <c r="H31" s="11" t="n">
        <v>500</v>
      </c>
      <c r="I31" s="11" t="n">
        <v>500</v>
      </c>
      <c r="J31" s="11" t="n">
        <v>500</v>
      </c>
      <c r="K31" s="11" t="n">
        <v>500</v>
      </c>
      <c r="L31" s="31" t="n">
        <v>500</v>
      </c>
      <c r="M31" s="31" t="n">
        <v>500</v>
      </c>
      <c r="N31" s="1" t="n">
        <v>500</v>
      </c>
      <c r="O31" s="1" t="n">
        <v>500</v>
      </c>
      <c r="P31" s="1" t="n">
        <v>500</v>
      </c>
      <c r="Q31" s="1" t="n">
        <v>500</v>
      </c>
      <c r="R31" s="1" t="n">
        <v>500</v>
      </c>
      <c r="S31" s="1" t="n">
        <v>500</v>
      </c>
      <c r="T31" s="1" t="n">
        <v>500</v>
      </c>
      <c r="U31" s="1" t="n">
        <v>500</v>
      </c>
      <c r="V31" s="32" t="n">
        <v>500</v>
      </c>
      <c r="W31" s="32" t="n">
        <v>500</v>
      </c>
      <c r="X31" s="32" t="n">
        <v>500</v>
      </c>
      <c r="Y31" s="32" t="n">
        <v>500</v>
      </c>
      <c r="Z31" s="32" t="n">
        <v>500</v>
      </c>
      <c r="AA31" s="32" t="n">
        <v>500</v>
      </c>
      <c r="AB31" s="33" t="n">
        <v>500</v>
      </c>
      <c r="AC31" s="33" t="n">
        <v>500</v>
      </c>
      <c r="AD31" s="33" t="n">
        <v>500</v>
      </c>
      <c r="AE31" s="32" t="n">
        <v>500</v>
      </c>
      <c r="AF31" s="32" t="n">
        <v>500</v>
      </c>
      <c r="AG31" s="32" t="n">
        <v>500</v>
      </c>
      <c r="AH31" s="32" t="n">
        <v>500</v>
      </c>
      <c r="AI31" s="32" t="n">
        <v>500</v>
      </c>
      <c r="AJ31" s="32" t="n">
        <v>500</v>
      </c>
      <c r="AK31" s="33" t="n">
        <v>500</v>
      </c>
      <c r="AL31" s="33" t="n">
        <v>500</v>
      </c>
      <c r="AM31" s="33" t="n">
        <v>500</v>
      </c>
      <c r="AN31" s="33" t="n">
        <v>500</v>
      </c>
      <c r="AO31" s="33" t="n">
        <v>500</v>
      </c>
      <c r="AP31" s="33" t="n">
        <v>500</v>
      </c>
      <c r="AQ31" s="33" t="n">
        <v>500</v>
      </c>
      <c r="AR31" s="33" t="n">
        <v>500</v>
      </c>
      <c r="AS31" s="33" t="n">
        <v>500</v>
      </c>
      <c r="AT31" s="32" t="n">
        <v>500</v>
      </c>
      <c r="AU31" s="34" t="n">
        <v>500</v>
      </c>
      <c r="AV31" s="34" t="n">
        <v>500</v>
      </c>
      <c r="AW31" s="34" t="n">
        <v>500</v>
      </c>
      <c r="AX31" s="34" t="n">
        <v>500</v>
      </c>
      <c r="AY31" s="34" t="n">
        <v>500</v>
      </c>
      <c r="AZ31" s="34" t="n">
        <v>500</v>
      </c>
      <c r="BA31" s="34" t="n">
        <v>500</v>
      </c>
      <c r="BB31" s="34" t="n">
        <v>500</v>
      </c>
      <c r="BC31" s="34" t="n">
        <v>500</v>
      </c>
      <c r="BD31" s="34" t="n">
        <v>500</v>
      </c>
      <c r="BE31" s="34" t="n">
        <v>500</v>
      </c>
      <c r="BF31" s="34" t="n">
        <v>500</v>
      </c>
      <c r="BG31" s="35" t="n">
        <v>500</v>
      </c>
      <c r="BH31" s="35" t="n">
        <v>500</v>
      </c>
      <c r="BI31" s="35" t="n">
        <v>500</v>
      </c>
      <c r="BJ31" s="35" t="n">
        <v>500</v>
      </c>
      <c r="BK31" s="35" t="n">
        <v>500</v>
      </c>
    </row>
    <row r="32" customFormat="false" ht="12.8" hidden="false" customHeight="false" outlineLevel="0" collapsed="false">
      <c r="A32" s="1" t="n">
        <f aca="false">A31+1</f>
        <v>31</v>
      </c>
      <c r="B32" s="11" t="n">
        <v>500</v>
      </c>
      <c r="C32" s="11" t="n">
        <v>500</v>
      </c>
      <c r="D32" s="11" t="n">
        <v>500</v>
      </c>
      <c r="E32" s="11" t="n">
        <v>500</v>
      </c>
      <c r="F32" s="11" t="n">
        <v>500</v>
      </c>
      <c r="G32" s="11" t="n">
        <v>500</v>
      </c>
      <c r="H32" s="11" t="n">
        <v>500</v>
      </c>
      <c r="I32" s="11" t="n">
        <v>500</v>
      </c>
      <c r="J32" s="11" t="n">
        <v>500</v>
      </c>
      <c r="K32" s="11" t="n">
        <v>500</v>
      </c>
      <c r="L32" s="31" t="n">
        <v>500</v>
      </c>
      <c r="M32" s="31" t="n">
        <v>500</v>
      </c>
      <c r="N32" s="1" t="n">
        <v>500</v>
      </c>
      <c r="O32" s="1" t="n">
        <v>500</v>
      </c>
      <c r="P32" s="1" t="n">
        <v>500</v>
      </c>
      <c r="Q32" s="1" t="n">
        <v>500</v>
      </c>
      <c r="R32" s="1" t="n">
        <v>500</v>
      </c>
      <c r="S32" s="1" t="n">
        <v>500</v>
      </c>
      <c r="T32" s="1" t="n">
        <v>500</v>
      </c>
      <c r="U32" s="1" t="n">
        <v>500</v>
      </c>
      <c r="V32" s="32" t="n">
        <v>500</v>
      </c>
      <c r="W32" s="32" t="n">
        <v>500</v>
      </c>
      <c r="X32" s="32" t="n">
        <v>500</v>
      </c>
      <c r="Y32" s="32" t="n">
        <v>500</v>
      </c>
      <c r="Z32" s="32" t="n">
        <v>500</v>
      </c>
      <c r="AA32" s="32" t="n">
        <v>500</v>
      </c>
      <c r="AB32" s="33" t="n">
        <v>500</v>
      </c>
      <c r="AC32" s="33" t="n">
        <v>500</v>
      </c>
      <c r="AD32" s="33" t="n">
        <v>500</v>
      </c>
      <c r="AE32" s="32" t="n">
        <v>500</v>
      </c>
      <c r="AF32" s="32" t="n">
        <v>500</v>
      </c>
      <c r="AG32" s="32" t="n">
        <v>500</v>
      </c>
      <c r="AH32" s="32" t="n">
        <v>500</v>
      </c>
      <c r="AI32" s="32" t="n">
        <v>500</v>
      </c>
      <c r="AJ32" s="32" t="n">
        <v>500</v>
      </c>
      <c r="AK32" s="33" t="n">
        <v>500</v>
      </c>
      <c r="AL32" s="33" t="n">
        <v>500</v>
      </c>
      <c r="AM32" s="33" t="n">
        <v>500</v>
      </c>
      <c r="AN32" s="33" t="n">
        <v>500</v>
      </c>
      <c r="AO32" s="33" t="n">
        <v>500</v>
      </c>
      <c r="AP32" s="33" t="n">
        <v>500</v>
      </c>
      <c r="AQ32" s="33" t="n">
        <v>500</v>
      </c>
      <c r="AR32" s="33" t="n">
        <v>500</v>
      </c>
      <c r="AS32" s="33" t="n">
        <v>500</v>
      </c>
      <c r="AT32" s="32" t="n">
        <v>500</v>
      </c>
      <c r="AU32" s="34" t="n">
        <v>500</v>
      </c>
      <c r="AV32" s="34" t="n">
        <v>500</v>
      </c>
      <c r="AW32" s="34" t="n">
        <v>500</v>
      </c>
      <c r="AX32" s="34" t="n">
        <v>500</v>
      </c>
      <c r="AY32" s="34" t="n">
        <v>500</v>
      </c>
      <c r="AZ32" s="34" t="n">
        <v>500</v>
      </c>
      <c r="BA32" s="34" t="n">
        <v>500</v>
      </c>
      <c r="BB32" s="34" t="n">
        <v>500</v>
      </c>
      <c r="BC32" s="34" t="n">
        <v>500</v>
      </c>
      <c r="BD32" s="34" t="n">
        <v>500</v>
      </c>
      <c r="BE32" s="34" t="n">
        <v>500</v>
      </c>
      <c r="BF32" s="34" t="n">
        <v>500</v>
      </c>
      <c r="BG32" s="35" t="n">
        <v>500</v>
      </c>
      <c r="BH32" s="35" t="n">
        <v>500</v>
      </c>
      <c r="BI32" s="35" t="n">
        <v>500</v>
      </c>
      <c r="BJ32" s="35" t="n">
        <v>500</v>
      </c>
      <c r="BK32" s="35" t="n">
        <v>500</v>
      </c>
    </row>
    <row r="33" customFormat="false" ht="12.8" hidden="false" customHeight="false" outlineLevel="0" collapsed="false">
      <c r="A33" s="1" t="n">
        <f aca="false">A32+1</f>
        <v>32</v>
      </c>
      <c r="B33" s="11" t="n">
        <v>500</v>
      </c>
      <c r="C33" s="11" t="n">
        <v>500</v>
      </c>
      <c r="D33" s="11" t="n">
        <v>500</v>
      </c>
      <c r="E33" s="11" t="n">
        <v>500</v>
      </c>
      <c r="F33" s="11" t="n">
        <v>500</v>
      </c>
      <c r="G33" s="11" t="n">
        <v>500</v>
      </c>
      <c r="H33" s="11" t="n">
        <v>500</v>
      </c>
      <c r="I33" s="11" t="n">
        <v>500</v>
      </c>
      <c r="J33" s="11" t="n">
        <v>500</v>
      </c>
      <c r="K33" s="11" t="n">
        <v>500</v>
      </c>
      <c r="L33" s="31" t="n">
        <v>500</v>
      </c>
      <c r="M33" s="31" t="n">
        <v>500</v>
      </c>
      <c r="N33" s="1" t="n">
        <v>500</v>
      </c>
      <c r="O33" s="1" t="n">
        <v>500</v>
      </c>
      <c r="P33" s="1" t="n">
        <v>500</v>
      </c>
      <c r="Q33" s="1" t="n">
        <v>500</v>
      </c>
      <c r="R33" s="1" t="n">
        <v>500</v>
      </c>
      <c r="S33" s="1" t="n">
        <v>500</v>
      </c>
      <c r="T33" s="1" t="n">
        <v>500</v>
      </c>
      <c r="U33" s="1" t="n">
        <v>500</v>
      </c>
      <c r="V33" s="32" t="n">
        <v>500</v>
      </c>
      <c r="W33" s="32" t="n">
        <v>500</v>
      </c>
      <c r="X33" s="32" t="n">
        <v>500</v>
      </c>
      <c r="Y33" s="32" t="n">
        <v>500</v>
      </c>
      <c r="Z33" s="32" t="n">
        <v>500</v>
      </c>
      <c r="AA33" s="32" t="n">
        <v>500</v>
      </c>
      <c r="AB33" s="33" t="n">
        <v>500</v>
      </c>
      <c r="AC33" s="33" t="n">
        <v>500</v>
      </c>
      <c r="AD33" s="33" t="n">
        <v>500</v>
      </c>
      <c r="AE33" s="32" t="n">
        <v>500</v>
      </c>
      <c r="AF33" s="32" t="n">
        <v>500</v>
      </c>
      <c r="AG33" s="32" t="n">
        <v>500</v>
      </c>
      <c r="AH33" s="32" t="n">
        <v>500</v>
      </c>
      <c r="AI33" s="32" t="n">
        <v>500</v>
      </c>
      <c r="AJ33" s="32" t="n">
        <v>500</v>
      </c>
      <c r="AK33" s="33" t="n">
        <v>500</v>
      </c>
      <c r="AL33" s="33" t="n">
        <v>500</v>
      </c>
      <c r="AM33" s="33" t="n">
        <v>500</v>
      </c>
      <c r="AN33" s="33" t="n">
        <v>500</v>
      </c>
      <c r="AO33" s="33" t="n">
        <v>500</v>
      </c>
      <c r="AP33" s="33" t="n">
        <v>500</v>
      </c>
      <c r="AQ33" s="33" t="n">
        <v>500</v>
      </c>
      <c r="AR33" s="33" t="n">
        <v>500</v>
      </c>
      <c r="AS33" s="33" t="n">
        <v>500</v>
      </c>
      <c r="AT33" s="32" t="n">
        <v>500</v>
      </c>
      <c r="AU33" s="34" t="n">
        <v>500</v>
      </c>
      <c r="AV33" s="34" t="n">
        <v>500</v>
      </c>
      <c r="AW33" s="34" t="n">
        <v>500</v>
      </c>
      <c r="AX33" s="34" t="n">
        <v>500</v>
      </c>
      <c r="AY33" s="34" t="n">
        <v>500</v>
      </c>
      <c r="AZ33" s="34" t="n">
        <v>500</v>
      </c>
      <c r="BA33" s="34" t="n">
        <v>500</v>
      </c>
      <c r="BB33" s="34" t="n">
        <v>500</v>
      </c>
      <c r="BC33" s="34" t="n">
        <v>500</v>
      </c>
      <c r="BD33" s="34" t="n">
        <v>500</v>
      </c>
      <c r="BE33" s="34" t="n">
        <v>500</v>
      </c>
      <c r="BF33" s="34" t="n">
        <v>500</v>
      </c>
      <c r="BG33" s="35" t="n">
        <v>500</v>
      </c>
      <c r="BH33" s="35" t="n">
        <v>500</v>
      </c>
      <c r="BI33" s="35" t="n">
        <v>500</v>
      </c>
      <c r="BJ33" s="35" t="n">
        <v>500</v>
      </c>
      <c r="BK33" s="35" t="n">
        <v>500</v>
      </c>
    </row>
    <row r="34" customFormat="false" ht="12.8" hidden="false" customHeight="false" outlineLevel="0" collapsed="false">
      <c r="A34" s="1" t="n">
        <f aca="false">A33+1</f>
        <v>33</v>
      </c>
      <c r="B34" s="11" t="n">
        <v>500</v>
      </c>
      <c r="C34" s="11" t="n">
        <v>500</v>
      </c>
      <c r="D34" s="11" t="n">
        <v>500</v>
      </c>
      <c r="E34" s="11" t="n">
        <v>500</v>
      </c>
      <c r="F34" s="11" t="n">
        <v>500</v>
      </c>
      <c r="G34" s="11" t="n">
        <v>500</v>
      </c>
      <c r="H34" s="11" t="n">
        <v>500</v>
      </c>
      <c r="I34" s="11" t="n">
        <v>500</v>
      </c>
      <c r="J34" s="11" t="n">
        <v>500</v>
      </c>
      <c r="K34" s="11" t="n">
        <v>500</v>
      </c>
      <c r="L34" s="31" t="n">
        <v>500</v>
      </c>
      <c r="M34" s="31" t="n">
        <v>500</v>
      </c>
      <c r="N34" s="1" t="n">
        <v>500</v>
      </c>
      <c r="O34" s="1" t="n">
        <v>500</v>
      </c>
      <c r="P34" s="1" t="n">
        <v>500</v>
      </c>
      <c r="Q34" s="1" t="n">
        <v>500</v>
      </c>
      <c r="R34" s="1" t="n">
        <v>500</v>
      </c>
      <c r="S34" s="1" t="n">
        <v>500</v>
      </c>
      <c r="T34" s="1" t="n">
        <v>500</v>
      </c>
      <c r="U34" s="1" t="n">
        <v>500</v>
      </c>
      <c r="V34" s="32" t="n">
        <v>500</v>
      </c>
      <c r="W34" s="32" t="n">
        <v>500</v>
      </c>
      <c r="X34" s="32" t="n">
        <v>500</v>
      </c>
      <c r="Y34" s="32" t="n">
        <v>500</v>
      </c>
      <c r="Z34" s="32" t="n">
        <v>500</v>
      </c>
      <c r="AA34" s="32" t="n">
        <v>500</v>
      </c>
      <c r="AB34" s="33" t="n">
        <v>500</v>
      </c>
      <c r="AC34" s="33" t="n">
        <v>500</v>
      </c>
      <c r="AD34" s="33" t="n">
        <v>500</v>
      </c>
      <c r="AE34" s="32" t="n">
        <v>500</v>
      </c>
      <c r="AF34" s="32" t="n">
        <v>500</v>
      </c>
      <c r="AG34" s="32" t="n">
        <v>500</v>
      </c>
      <c r="AH34" s="32" t="n">
        <v>500</v>
      </c>
      <c r="AI34" s="32" t="n">
        <v>500</v>
      </c>
      <c r="AJ34" s="32" t="n">
        <v>500</v>
      </c>
      <c r="AK34" s="33" t="n">
        <v>500</v>
      </c>
      <c r="AL34" s="33" t="n">
        <v>500</v>
      </c>
      <c r="AM34" s="33" t="n">
        <v>500</v>
      </c>
      <c r="AN34" s="33" t="n">
        <v>500</v>
      </c>
      <c r="AO34" s="33" t="n">
        <v>500</v>
      </c>
      <c r="AP34" s="33" t="n">
        <v>500</v>
      </c>
      <c r="AQ34" s="33" t="n">
        <v>500</v>
      </c>
      <c r="AR34" s="33" t="n">
        <v>500</v>
      </c>
      <c r="AS34" s="33" t="n">
        <v>500</v>
      </c>
      <c r="AT34" s="32" t="n">
        <v>500</v>
      </c>
      <c r="AU34" s="34" t="n">
        <v>500</v>
      </c>
      <c r="AV34" s="34" t="n">
        <v>500</v>
      </c>
      <c r="AW34" s="34" t="n">
        <v>500</v>
      </c>
      <c r="AX34" s="34" t="n">
        <v>500</v>
      </c>
      <c r="AY34" s="34" t="n">
        <v>500</v>
      </c>
      <c r="AZ34" s="34" t="n">
        <v>500</v>
      </c>
      <c r="BA34" s="34" t="n">
        <v>500</v>
      </c>
      <c r="BB34" s="34" t="n">
        <v>500</v>
      </c>
      <c r="BC34" s="34" t="n">
        <v>500</v>
      </c>
      <c r="BD34" s="34" t="n">
        <v>500</v>
      </c>
      <c r="BE34" s="34" t="n">
        <v>500</v>
      </c>
      <c r="BF34" s="34" t="n">
        <v>500</v>
      </c>
      <c r="BG34" s="35" t="n">
        <v>500</v>
      </c>
      <c r="BH34" s="35" t="n">
        <v>500</v>
      </c>
      <c r="BI34" s="35" t="n">
        <v>500</v>
      </c>
      <c r="BJ34" s="35" t="n">
        <v>500</v>
      </c>
      <c r="BK34" s="35" t="n">
        <v>500</v>
      </c>
    </row>
    <row r="35" customFormat="false" ht="12.8" hidden="false" customHeight="false" outlineLevel="0" collapsed="false">
      <c r="A35" s="1" t="n">
        <f aca="false">A34+1</f>
        <v>34</v>
      </c>
      <c r="B35" s="11" t="n">
        <v>500</v>
      </c>
      <c r="C35" s="11" t="n">
        <v>500</v>
      </c>
      <c r="D35" s="11" t="n">
        <v>500</v>
      </c>
      <c r="E35" s="11" t="n">
        <v>500</v>
      </c>
      <c r="F35" s="11" t="n">
        <v>500</v>
      </c>
      <c r="G35" s="11" t="n">
        <v>500</v>
      </c>
      <c r="H35" s="11" t="n">
        <v>500</v>
      </c>
      <c r="I35" s="11" t="n">
        <v>500</v>
      </c>
      <c r="J35" s="11" t="n">
        <v>500</v>
      </c>
      <c r="K35" s="11" t="n">
        <v>500</v>
      </c>
      <c r="L35" s="31" t="n">
        <v>500</v>
      </c>
      <c r="M35" s="31" t="n">
        <v>500</v>
      </c>
      <c r="N35" s="1" t="n">
        <v>500</v>
      </c>
      <c r="O35" s="1" t="n">
        <v>500</v>
      </c>
      <c r="P35" s="1" t="n">
        <v>500</v>
      </c>
      <c r="Q35" s="1" t="n">
        <v>500</v>
      </c>
      <c r="R35" s="1" t="n">
        <v>500</v>
      </c>
      <c r="S35" s="1" t="n">
        <v>500</v>
      </c>
      <c r="T35" s="1" t="n">
        <v>500</v>
      </c>
      <c r="U35" s="1" t="n">
        <v>500</v>
      </c>
      <c r="V35" s="32" t="n">
        <v>500</v>
      </c>
      <c r="W35" s="32" t="n">
        <v>500</v>
      </c>
      <c r="X35" s="32" t="n">
        <v>500</v>
      </c>
      <c r="Y35" s="32" t="n">
        <v>500</v>
      </c>
      <c r="Z35" s="32" t="n">
        <v>500</v>
      </c>
      <c r="AA35" s="32" t="n">
        <v>500</v>
      </c>
      <c r="AB35" s="33" t="n">
        <v>500</v>
      </c>
      <c r="AC35" s="33" t="n">
        <v>500</v>
      </c>
      <c r="AD35" s="33" t="n">
        <v>500</v>
      </c>
      <c r="AE35" s="32" t="n">
        <v>500</v>
      </c>
      <c r="AF35" s="32" t="n">
        <v>500</v>
      </c>
      <c r="AG35" s="32" t="n">
        <v>500</v>
      </c>
      <c r="AH35" s="32" t="n">
        <v>500</v>
      </c>
      <c r="AI35" s="32" t="n">
        <v>500</v>
      </c>
      <c r="AJ35" s="32" t="n">
        <v>500</v>
      </c>
      <c r="AK35" s="33" t="n">
        <v>500</v>
      </c>
      <c r="AL35" s="33" t="n">
        <v>500</v>
      </c>
      <c r="AM35" s="33" t="n">
        <v>500</v>
      </c>
      <c r="AN35" s="33" t="n">
        <v>500</v>
      </c>
      <c r="AO35" s="33" t="n">
        <v>500</v>
      </c>
      <c r="AP35" s="33" t="n">
        <v>500</v>
      </c>
      <c r="AQ35" s="33" t="n">
        <v>500</v>
      </c>
      <c r="AR35" s="33" t="n">
        <v>500</v>
      </c>
      <c r="AS35" s="33" t="n">
        <v>500</v>
      </c>
      <c r="AT35" s="32" t="n">
        <v>500</v>
      </c>
      <c r="AU35" s="34" t="n">
        <v>500</v>
      </c>
      <c r="AV35" s="34" t="n">
        <v>500</v>
      </c>
      <c r="AW35" s="34" t="n">
        <v>500</v>
      </c>
      <c r="AX35" s="34" t="n">
        <v>500</v>
      </c>
      <c r="AY35" s="34" t="n">
        <v>500</v>
      </c>
      <c r="AZ35" s="34" t="n">
        <v>500</v>
      </c>
      <c r="BA35" s="34" t="n">
        <v>500</v>
      </c>
      <c r="BB35" s="34" t="n">
        <v>500</v>
      </c>
      <c r="BC35" s="34" t="n">
        <v>500</v>
      </c>
      <c r="BD35" s="34" t="n">
        <v>500</v>
      </c>
      <c r="BE35" s="34" t="n">
        <v>500</v>
      </c>
      <c r="BF35" s="34" t="n">
        <v>500</v>
      </c>
      <c r="BG35" s="35" t="n">
        <v>500</v>
      </c>
      <c r="BH35" s="35" t="n">
        <v>500</v>
      </c>
      <c r="BI35" s="35" t="n">
        <v>500</v>
      </c>
      <c r="BJ35" s="35" t="n">
        <v>500</v>
      </c>
      <c r="BK35" s="35" t="n">
        <v>500</v>
      </c>
    </row>
    <row r="36" customFormat="false" ht="12.8" hidden="false" customHeight="false" outlineLevel="0" collapsed="false">
      <c r="A36" s="1" t="n">
        <f aca="false">A35+1</f>
        <v>35</v>
      </c>
      <c r="B36" s="11" t="n">
        <v>500</v>
      </c>
      <c r="C36" s="11" t="n">
        <v>500</v>
      </c>
      <c r="D36" s="11" t="n">
        <v>500</v>
      </c>
      <c r="E36" s="11" t="n">
        <v>500</v>
      </c>
      <c r="F36" s="11" t="n">
        <v>500</v>
      </c>
      <c r="G36" s="11" t="n">
        <v>500</v>
      </c>
      <c r="H36" s="11" t="n">
        <v>500</v>
      </c>
      <c r="I36" s="11" t="n">
        <v>500</v>
      </c>
      <c r="J36" s="11" t="n">
        <v>500</v>
      </c>
      <c r="K36" s="11" t="n">
        <v>500</v>
      </c>
      <c r="L36" s="31" t="n">
        <v>500</v>
      </c>
      <c r="M36" s="31" t="n">
        <v>500</v>
      </c>
      <c r="N36" s="1" t="n">
        <v>500</v>
      </c>
      <c r="O36" s="1" t="n">
        <v>500</v>
      </c>
      <c r="P36" s="1" t="n">
        <v>500</v>
      </c>
      <c r="Q36" s="1" t="n">
        <v>500</v>
      </c>
      <c r="R36" s="1" t="n">
        <v>500</v>
      </c>
      <c r="S36" s="1" t="n">
        <v>500</v>
      </c>
      <c r="T36" s="1" t="n">
        <v>500</v>
      </c>
      <c r="U36" s="1" t="n">
        <v>500</v>
      </c>
      <c r="V36" s="32" t="n">
        <v>500</v>
      </c>
      <c r="W36" s="32" t="n">
        <v>500</v>
      </c>
      <c r="X36" s="32" t="n">
        <v>500</v>
      </c>
      <c r="Y36" s="32" t="n">
        <v>500</v>
      </c>
      <c r="Z36" s="32" t="n">
        <v>500</v>
      </c>
      <c r="AA36" s="32" t="n">
        <v>500</v>
      </c>
      <c r="AB36" s="33" t="n">
        <v>500</v>
      </c>
      <c r="AC36" s="33" t="n">
        <v>500</v>
      </c>
      <c r="AD36" s="33" t="n">
        <v>500</v>
      </c>
      <c r="AE36" s="32" t="n">
        <v>500</v>
      </c>
      <c r="AF36" s="32" t="n">
        <v>500</v>
      </c>
      <c r="AG36" s="32" t="n">
        <v>500</v>
      </c>
      <c r="AH36" s="32" t="n">
        <v>500</v>
      </c>
      <c r="AI36" s="32" t="n">
        <v>500</v>
      </c>
      <c r="AJ36" s="32" t="n">
        <v>500</v>
      </c>
      <c r="AK36" s="33" t="n">
        <v>500</v>
      </c>
      <c r="AL36" s="33" t="n">
        <v>500</v>
      </c>
      <c r="AM36" s="33" t="n">
        <v>500</v>
      </c>
      <c r="AN36" s="33" t="n">
        <v>500</v>
      </c>
      <c r="AO36" s="33" t="n">
        <v>500</v>
      </c>
      <c r="AP36" s="33" t="n">
        <v>500</v>
      </c>
      <c r="AQ36" s="33" t="n">
        <v>500</v>
      </c>
      <c r="AR36" s="33" t="n">
        <v>500</v>
      </c>
      <c r="AS36" s="33" t="n">
        <v>500</v>
      </c>
      <c r="AT36" s="32" t="n">
        <v>500</v>
      </c>
      <c r="AU36" s="34" t="n">
        <v>500</v>
      </c>
      <c r="AV36" s="34" t="n">
        <v>500</v>
      </c>
      <c r="AW36" s="34" t="n">
        <v>500</v>
      </c>
      <c r="AX36" s="34" t="n">
        <v>500</v>
      </c>
      <c r="AY36" s="34" t="n">
        <v>500</v>
      </c>
      <c r="AZ36" s="34" t="n">
        <v>500</v>
      </c>
      <c r="BA36" s="34" t="n">
        <v>500</v>
      </c>
      <c r="BB36" s="34" t="n">
        <v>500</v>
      </c>
      <c r="BC36" s="34" t="n">
        <v>500</v>
      </c>
      <c r="BD36" s="34" t="n">
        <v>500</v>
      </c>
      <c r="BE36" s="34" t="n">
        <v>500</v>
      </c>
      <c r="BF36" s="34" t="n">
        <v>500</v>
      </c>
      <c r="BG36" s="35" t="n">
        <v>500</v>
      </c>
      <c r="BH36" s="35" t="n">
        <v>500</v>
      </c>
      <c r="BI36" s="35" t="n">
        <v>500</v>
      </c>
      <c r="BJ36" s="35" t="n">
        <v>500</v>
      </c>
      <c r="BK36" s="35" t="n">
        <v>500</v>
      </c>
    </row>
    <row r="37" customFormat="false" ht="12.8" hidden="false" customHeight="false" outlineLevel="0" collapsed="false">
      <c r="A37" s="1" t="n">
        <f aca="false">A36+1</f>
        <v>36</v>
      </c>
      <c r="B37" s="11" t="n">
        <v>500</v>
      </c>
      <c r="C37" s="11" t="n">
        <v>500</v>
      </c>
      <c r="D37" s="11" t="n">
        <v>500</v>
      </c>
      <c r="E37" s="11" t="n">
        <v>500</v>
      </c>
      <c r="F37" s="11" t="n">
        <v>500</v>
      </c>
      <c r="G37" s="11" t="n">
        <v>500</v>
      </c>
      <c r="H37" s="11" t="n">
        <v>500</v>
      </c>
      <c r="I37" s="11" t="n">
        <v>500</v>
      </c>
      <c r="J37" s="11" t="n">
        <v>500</v>
      </c>
      <c r="K37" s="11" t="n">
        <v>500</v>
      </c>
      <c r="L37" s="31" t="n">
        <v>500</v>
      </c>
      <c r="M37" s="31" t="n">
        <v>500</v>
      </c>
      <c r="N37" s="1" t="n">
        <v>500</v>
      </c>
      <c r="O37" s="1" t="n">
        <v>500</v>
      </c>
      <c r="P37" s="1" t="n">
        <v>500</v>
      </c>
      <c r="Q37" s="1" t="n">
        <v>500</v>
      </c>
      <c r="R37" s="1" t="n">
        <v>500</v>
      </c>
      <c r="S37" s="1" t="n">
        <v>500</v>
      </c>
      <c r="T37" s="1" t="n">
        <v>500</v>
      </c>
      <c r="U37" s="1" t="n">
        <v>500</v>
      </c>
      <c r="V37" s="32" t="n">
        <v>500</v>
      </c>
      <c r="W37" s="32" t="n">
        <v>500</v>
      </c>
      <c r="X37" s="32" t="n">
        <v>500</v>
      </c>
      <c r="Y37" s="32" t="n">
        <v>500</v>
      </c>
      <c r="Z37" s="32" t="n">
        <v>500</v>
      </c>
      <c r="AA37" s="32" t="n">
        <v>500</v>
      </c>
      <c r="AB37" s="33" t="n">
        <v>500</v>
      </c>
      <c r="AC37" s="33" t="n">
        <v>500</v>
      </c>
      <c r="AD37" s="33" t="n">
        <v>500</v>
      </c>
      <c r="AE37" s="32" t="n">
        <v>500</v>
      </c>
      <c r="AF37" s="32" t="n">
        <v>500</v>
      </c>
      <c r="AG37" s="32" t="n">
        <v>500</v>
      </c>
      <c r="AH37" s="32" t="n">
        <v>500</v>
      </c>
      <c r="AI37" s="32" t="n">
        <v>500</v>
      </c>
      <c r="AJ37" s="32" t="n">
        <v>500</v>
      </c>
      <c r="AK37" s="33" t="n">
        <v>500</v>
      </c>
      <c r="AL37" s="33" t="n">
        <v>500</v>
      </c>
      <c r="AM37" s="33" t="n">
        <v>500</v>
      </c>
      <c r="AN37" s="33" t="n">
        <v>500</v>
      </c>
      <c r="AO37" s="33" t="n">
        <v>500</v>
      </c>
      <c r="AP37" s="33" t="n">
        <v>500</v>
      </c>
      <c r="AQ37" s="33" t="n">
        <v>500</v>
      </c>
      <c r="AR37" s="33" t="n">
        <v>500</v>
      </c>
      <c r="AS37" s="33" t="n">
        <v>500</v>
      </c>
      <c r="AT37" s="32" t="n">
        <v>500</v>
      </c>
      <c r="AU37" s="34" t="n">
        <v>500</v>
      </c>
      <c r="AV37" s="34" t="n">
        <v>500</v>
      </c>
      <c r="AW37" s="34" t="n">
        <v>500</v>
      </c>
      <c r="AX37" s="34" t="n">
        <v>500</v>
      </c>
      <c r="AY37" s="34" t="n">
        <v>500</v>
      </c>
      <c r="AZ37" s="34" t="n">
        <v>500</v>
      </c>
      <c r="BA37" s="34" t="n">
        <v>500</v>
      </c>
      <c r="BB37" s="34" t="n">
        <v>500</v>
      </c>
      <c r="BC37" s="34" t="n">
        <v>500</v>
      </c>
      <c r="BD37" s="34" t="n">
        <v>500</v>
      </c>
      <c r="BE37" s="34" t="n">
        <v>500</v>
      </c>
      <c r="BF37" s="34" t="n">
        <v>500</v>
      </c>
      <c r="BG37" s="35" t="n">
        <v>500</v>
      </c>
      <c r="BH37" s="35" t="n">
        <v>500</v>
      </c>
      <c r="BI37" s="35" t="n">
        <v>500</v>
      </c>
      <c r="BJ37" s="35" t="n">
        <v>500</v>
      </c>
      <c r="BK37" s="35" t="n">
        <v>500</v>
      </c>
    </row>
    <row r="38" customFormat="false" ht="12.8" hidden="false" customHeight="false" outlineLevel="0" collapsed="false">
      <c r="A38" s="1" t="n">
        <f aca="false">A37+1</f>
        <v>37</v>
      </c>
      <c r="B38" s="11" t="n">
        <v>500</v>
      </c>
      <c r="C38" s="11" t="n">
        <v>500</v>
      </c>
      <c r="D38" s="11" t="n">
        <v>500</v>
      </c>
      <c r="E38" s="11" t="n">
        <v>500</v>
      </c>
      <c r="F38" s="11" t="n">
        <v>500</v>
      </c>
      <c r="G38" s="11" t="n">
        <v>500</v>
      </c>
      <c r="H38" s="11" t="n">
        <v>500</v>
      </c>
      <c r="I38" s="11" t="n">
        <v>500</v>
      </c>
      <c r="J38" s="11" t="n">
        <v>500</v>
      </c>
      <c r="K38" s="11" t="n">
        <v>500</v>
      </c>
      <c r="L38" s="31" t="n">
        <v>500</v>
      </c>
      <c r="M38" s="31" t="n">
        <v>500</v>
      </c>
      <c r="N38" s="1" t="n">
        <v>500</v>
      </c>
      <c r="O38" s="1" t="n">
        <v>500</v>
      </c>
      <c r="P38" s="1" t="n">
        <v>500</v>
      </c>
      <c r="Q38" s="1" t="n">
        <v>500</v>
      </c>
      <c r="R38" s="1" t="n">
        <v>500</v>
      </c>
      <c r="S38" s="1" t="n">
        <v>500</v>
      </c>
      <c r="T38" s="1" t="n">
        <v>500</v>
      </c>
      <c r="U38" s="1" t="n">
        <v>500</v>
      </c>
      <c r="V38" s="32" t="n">
        <v>500</v>
      </c>
      <c r="W38" s="32" t="n">
        <v>500</v>
      </c>
      <c r="X38" s="32" t="n">
        <v>500</v>
      </c>
      <c r="Y38" s="32" t="n">
        <v>500</v>
      </c>
      <c r="Z38" s="32" t="n">
        <v>500</v>
      </c>
      <c r="AA38" s="32" t="n">
        <v>500</v>
      </c>
      <c r="AB38" s="33" t="n">
        <v>500</v>
      </c>
      <c r="AC38" s="33" t="n">
        <v>500</v>
      </c>
      <c r="AD38" s="33" t="n">
        <v>500</v>
      </c>
      <c r="AE38" s="32" t="n">
        <v>500</v>
      </c>
      <c r="AF38" s="32" t="n">
        <v>500</v>
      </c>
      <c r="AG38" s="32" t="n">
        <v>500</v>
      </c>
      <c r="AH38" s="32" t="n">
        <v>500</v>
      </c>
      <c r="AI38" s="32" t="n">
        <v>500</v>
      </c>
      <c r="AJ38" s="32" t="n">
        <v>500</v>
      </c>
      <c r="AK38" s="33" t="n">
        <v>500</v>
      </c>
      <c r="AL38" s="33" t="n">
        <v>500</v>
      </c>
      <c r="AM38" s="33" t="n">
        <v>500</v>
      </c>
      <c r="AN38" s="33" t="n">
        <v>500</v>
      </c>
      <c r="AO38" s="33" t="n">
        <v>500</v>
      </c>
      <c r="AP38" s="33" t="n">
        <v>500</v>
      </c>
      <c r="AQ38" s="33" t="n">
        <v>500</v>
      </c>
      <c r="AR38" s="33" t="n">
        <v>500</v>
      </c>
      <c r="AS38" s="33" t="n">
        <v>500</v>
      </c>
      <c r="AT38" s="32" t="n">
        <v>500</v>
      </c>
      <c r="AU38" s="34" t="n">
        <v>500</v>
      </c>
      <c r="AV38" s="34" t="n">
        <v>500</v>
      </c>
      <c r="AW38" s="34" t="n">
        <v>500</v>
      </c>
      <c r="AX38" s="34" t="n">
        <v>500</v>
      </c>
      <c r="AY38" s="34" t="n">
        <v>500</v>
      </c>
      <c r="AZ38" s="34" t="n">
        <v>500</v>
      </c>
      <c r="BA38" s="34" t="n">
        <v>500</v>
      </c>
      <c r="BB38" s="34" t="n">
        <v>500</v>
      </c>
      <c r="BC38" s="34" t="n">
        <v>500</v>
      </c>
      <c r="BD38" s="34" t="n">
        <v>500</v>
      </c>
      <c r="BE38" s="34" t="n">
        <v>500</v>
      </c>
      <c r="BF38" s="34" t="n">
        <v>500</v>
      </c>
      <c r="BG38" s="35" t="n">
        <v>500</v>
      </c>
      <c r="BH38" s="35" t="n">
        <v>500</v>
      </c>
      <c r="BI38" s="35" t="n">
        <v>500</v>
      </c>
      <c r="BJ38" s="35" t="n">
        <v>500</v>
      </c>
      <c r="BK38" s="35" t="n">
        <v>500</v>
      </c>
    </row>
    <row r="39" customFormat="false" ht="12.8" hidden="false" customHeight="false" outlineLevel="0" collapsed="false">
      <c r="A39" s="1" t="n">
        <f aca="false">A38+1</f>
        <v>38</v>
      </c>
      <c r="B39" s="11" t="n">
        <v>500</v>
      </c>
      <c r="C39" s="11" t="n">
        <v>500</v>
      </c>
      <c r="D39" s="11" t="n">
        <v>500</v>
      </c>
      <c r="E39" s="11" t="n">
        <v>500</v>
      </c>
      <c r="F39" s="11" t="n">
        <v>500</v>
      </c>
      <c r="G39" s="11" t="n">
        <v>500</v>
      </c>
      <c r="H39" s="11" t="n">
        <v>500</v>
      </c>
      <c r="I39" s="11" t="n">
        <v>500</v>
      </c>
      <c r="J39" s="11" t="n">
        <v>500</v>
      </c>
      <c r="K39" s="11" t="n">
        <v>500</v>
      </c>
      <c r="L39" s="31" t="n">
        <v>500</v>
      </c>
      <c r="M39" s="31" t="n">
        <v>500</v>
      </c>
      <c r="N39" s="1" t="n">
        <v>500</v>
      </c>
      <c r="O39" s="1" t="n">
        <v>500</v>
      </c>
      <c r="P39" s="1" t="n">
        <v>500</v>
      </c>
      <c r="Q39" s="1" t="n">
        <v>500</v>
      </c>
      <c r="R39" s="1" t="n">
        <v>500</v>
      </c>
      <c r="S39" s="1" t="n">
        <v>500</v>
      </c>
      <c r="T39" s="1" t="n">
        <v>500</v>
      </c>
      <c r="U39" s="1" t="n">
        <v>500</v>
      </c>
      <c r="V39" s="32" t="n">
        <v>500</v>
      </c>
      <c r="W39" s="32" t="n">
        <v>500</v>
      </c>
      <c r="X39" s="32" t="n">
        <v>500</v>
      </c>
      <c r="Y39" s="32" t="n">
        <v>500</v>
      </c>
      <c r="Z39" s="32" t="n">
        <v>500</v>
      </c>
      <c r="AA39" s="32" t="n">
        <v>500</v>
      </c>
      <c r="AB39" s="33" t="n">
        <v>500</v>
      </c>
      <c r="AC39" s="33" t="n">
        <v>500</v>
      </c>
      <c r="AD39" s="33" t="n">
        <v>500</v>
      </c>
      <c r="AE39" s="32" t="n">
        <v>500</v>
      </c>
      <c r="AF39" s="32" t="n">
        <v>500</v>
      </c>
      <c r="AG39" s="32" t="n">
        <v>500</v>
      </c>
      <c r="AH39" s="32" t="n">
        <v>500</v>
      </c>
      <c r="AI39" s="32" t="n">
        <v>500</v>
      </c>
      <c r="AJ39" s="32" t="n">
        <v>500</v>
      </c>
      <c r="AK39" s="33" t="n">
        <v>500</v>
      </c>
      <c r="AL39" s="33" t="n">
        <v>500</v>
      </c>
      <c r="AM39" s="33" t="n">
        <v>500</v>
      </c>
      <c r="AN39" s="33" t="n">
        <v>500</v>
      </c>
      <c r="AO39" s="33" t="n">
        <v>500</v>
      </c>
      <c r="AP39" s="33" t="n">
        <v>500</v>
      </c>
      <c r="AQ39" s="33" t="n">
        <v>500</v>
      </c>
      <c r="AR39" s="33" t="n">
        <v>500</v>
      </c>
      <c r="AS39" s="33" t="n">
        <v>500</v>
      </c>
      <c r="AT39" s="32" t="n">
        <v>500</v>
      </c>
      <c r="AU39" s="34" t="n">
        <v>500</v>
      </c>
      <c r="AV39" s="34" t="n">
        <v>500</v>
      </c>
      <c r="AW39" s="34" t="n">
        <v>500</v>
      </c>
      <c r="AX39" s="34" t="n">
        <v>500</v>
      </c>
      <c r="AY39" s="34" t="n">
        <v>500</v>
      </c>
      <c r="AZ39" s="34" t="n">
        <v>500</v>
      </c>
      <c r="BA39" s="34" t="n">
        <v>500</v>
      </c>
      <c r="BB39" s="34" t="n">
        <v>500</v>
      </c>
      <c r="BC39" s="34" t="n">
        <v>500</v>
      </c>
      <c r="BD39" s="34" t="n">
        <v>500</v>
      </c>
      <c r="BE39" s="34" t="n">
        <v>500</v>
      </c>
      <c r="BF39" s="34" t="n">
        <v>500</v>
      </c>
      <c r="BG39" s="35" t="n">
        <v>500</v>
      </c>
      <c r="BH39" s="35" t="n">
        <v>500</v>
      </c>
      <c r="BI39" s="35" t="n">
        <v>500</v>
      </c>
      <c r="BJ39" s="35" t="n">
        <v>500</v>
      </c>
      <c r="BK39" s="35" t="n">
        <v>500</v>
      </c>
    </row>
    <row r="40" customFormat="false" ht="12.8" hidden="false" customHeight="false" outlineLevel="0" collapsed="false">
      <c r="A40" s="1" t="n">
        <f aca="false">A39+1</f>
        <v>39</v>
      </c>
      <c r="B40" s="11" t="n">
        <v>500</v>
      </c>
      <c r="C40" s="11" t="n">
        <v>500</v>
      </c>
      <c r="D40" s="11" t="n">
        <v>500</v>
      </c>
      <c r="E40" s="11" t="n">
        <v>500</v>
      </c>
      <c r="F40" s="11" t="n">
        <v>500</v>
      </c>
      <c r="G40" s="11" t="n">
        <v>500</v>
      </c>
      <c r="H40" s="11" t="n">
        <v>500</v>
      </c>
      <c r="I40" s="11" t="n">
        <v>500</v>
      </c>
      <c r="J40" s="11" t="n">
        <v>500</v>
      </c>
      <c r="K40" s="11" t="n">
        <v>500</v>
      </c>
      <c r="L40" s="31" t="n">
        <v>500</v>
      </c>
      <c r="M40" s="31" t="n">
        <v>500</v>
      </c>
      <c r="N40" s="1" t="n">
        <v>500</v>
      </c>
      <c r="O40" s="1" t="n">
        <v>500</v>
      </c>
      <c r="P40" s="1" t="n">
        <v>500</v>
      </c>
      <c r="Q40" s="1" t="n">
        <v>500</v>
      </c>
      <c r="R40" s="1" t="n">
        <v>500</v>
      </c>
      <c r="S40" s="1" t="n">
        <v>500</v>
      </c>
      <c r="T40" s="1" t="n">
        <v>500</v>
      </c>
      <c r="U40" s="1" t="n">
        <v>500</v>
      </c>
      <c r="V40" s="32" t="n">
        <v>500</v>
      </c>
      <c r="W40" s="32" t="n">
        <v>500</v>
      </c>
      <c r="X40" s="32" t="n">
        <v>500</v>
      </c>
      <c r="Y40" s="32" t="n">
        <v>500</v>
      </c>
      <c r="Z40" s="32" t="n">
        <v>500</v>
      </c>
      <c r="AA40" s="32" t="n">
        <v>500</v>
      </c>
      <c r="AB40" s="33" t="n">
        <v>500</v>
      </c>
      <c r="AC40" s="33" t="n">
        <v>500</v>
      </c>
      <c r="AD40" s="33" t="n">
        <v>500</v>
      </c>
      <c r="AE40" s="32" t="n">
        <v>500</v>
      </c>
      <c r="AF40" s="32" t="n">
        <v>500</v>
      </c>
      <c r="AG40" s="32" t="n">
        <v>500</v>
      </c>
      <c r="AH40" s="32" t="n">
        <v>500</v>
      </c>
      <c r="AI40" s="32" t="n">
        <v>500</v>
      </c>
      <c r="AJ40" s="32" t="n">
        <v>500</v>
      </c>
      <c r="AK40" s="33" t="n">
        <v>500</v>
      </c>
      <c r="AL40" s="33" t="n">
        <v>500</v>
      </c>
      <c r="AM40" s="33" t="n">
        <v>500</v>
      </c>
      <c r="AN40" s="33" t="n">
        <v>500</v>
      </c>
      <c r="AO40" s="33" t="n">
        <v>500</v>
      </c>
      <c r="AP40" s="33" t="n">
        <v>500</v>
      </c>
      <c r="AQ40" s="33" t="n">
        <v>500</v>
      </c>
      <c r="AR40" s="33" t="n">
        <v>500</v>
      </c>
      <c r="AS40" s="33" t="n">
        <v>500</v>
      </c>
      <c r="AT40" s="32" t="n">
        <v>500</v>
      </c>
      <c r="AU40" s="34" t="n">
        <v>500</v>
      </c>
      <c r="AV40" s="34" t="n">
        <v>500</v>
      </c>
      <c r="AW40" s="34" t="n">
        <v>500</v>
      </c>
      <c r="AX40" s="34" t="n">
        <v>500</v>
      </c>
      <c r="AY40" s="34" t="n">
        <v>500</v>
      </c>
      <c r="AZ40" s="34" t="n">
        <v>500</v>
      </c>
      <c r="BA40" s="34" t="n">
        <v>500</v>
      </c>
      <c r="BB40" s="34" t="n">
        <v>500</v>
      </c>
      <c r="BC40" s="34" t="n">
        <v>500</v>
      </c>
      <c r="BD40" s="34" t="n">
        <v>500</v>
      </c>
      <c r="BE40" s="34" t="n">
        <v>500</v>
      </c>
      <c r="BF40" s="34" t="n">
        <v>500</v>
      </c>
      <c r="BG40" s="35" t="n">
        <v>500</v>
      </c>
      <c r="BH40" s="35" t="n">
        <v>500</v>
      </c>
      <c r="BI40" s="35" t="n">
        <v>500</v>
      </c>
      <c r="BJ40" s="35" t="n">
        <v>500</v>
      </c>
      <c r="BK40" s="35" t="n">
        <v>500</v>
      </c>
    </row>
    <row r="41" customFormat="false" ht="12.8" hidden="false" customHeight="false" outlineLevel="0" collapsed="false">
      <c r="A41" s="1" t="n">
        <f aca="false">A40+1</f>
        <v>40</v>
      </c>
      <c r="B41" s="11" t="n">
        <v>500</v>
      </c>
      <c r="C41" s="11" t="n">
        <v>500</v>
      </c>
      <c r="D41" s="11" t="n">
        <v>500</v>
      </c>
      <c r="E41" s="11" t="n">
        <v>500</v>
      </c>
      <c r="F41" s="11" t="n">
        <v>500</v>
      </c>
      <c r="G41" s="11" t="n">
        <v>500</v>
      </c>
      <c r="H41" s="11" t="n">
        <v>500</v>
      </c>
      <c r="I41" s="11" t="n">
        <v>500</v>
      </c>
      <c r="J41" s="11" t="n">
        <v>500</v>
      </c>
      <c r="K41" s="11" t="n">
        <v>500</v>
      </c>
      <c r="L41" s="31" t="n">
        <v>500</v>
      </c>
      <c r="M41" s="31" t="n">
        <v>500</v>
      </c>
      <c r="N41" s="1" t="n">
        <v>500</v>
      </c>
      <c r="O41" s="1" t="n">
        <v>500</v>
      </c>
      <c r="P41" s="1" t="n">
        <v>500</v>
      </c>
      <c r="Q41" s="1" t="n">
        <v>500</v>
      </c>
      <c r="R41" s="1" t="n">
        <v>500</v>
      </c>
      <c r="S41" s="1" t="n">
        <v>500</v>
      </c>
      <c r="T41" s="1" t="n">
        <v>500</v>
      </c>
      <c r="U41" s="1" t="n">
        <v>500</v>
      </c>
      <c r="V41" s="32" t="n">
        <v>500</v>
      </c>
      <c r="W41" s="32" t="n">
        <v>500</v>
      </c>
      <c r="X41" s="32" t="n">
        <v>500</v>
      </c>
      <c r="Y41" s="32" t="n">
        <v>500</v>
      </c>
      <c r="Z41" s="32" t="n">
        <v>500</v>
      </c>
      <c r="AA41" s="32" t="n">
        <v>500</v>
      </c>
      <c r="AB41" s="33" t="n">
        <v>500</v>
      </c>
      <c r="AC41" s="33" t="n">
        <v>500</v>
      </c>
      <c r="AD41" s="33" t="n">
        <v>500</v>
      </c>
      <c r="AE41" s="32" t="n">
        <v>500</v>
      </c>
      <c r="AF41" s="32" t="n">
        <v>500</v>
      </c>
      <c r="AG41" s="32" t="n">
        <v>500</v>
      </c>
      <c r="AH41" s="32" t="n">
        <v>500</v>
      </c>
      <c r="AI41" s="32" t="n">
        <v>500</v>
      </c>
      <c r="AJ41" s="32" t="n">
        <v>500</v>
      </c>
      <c r="AK41" s="33" t="n">
        <v>500</v>
      </c>
      <c r="AL41" s="33" t="n">
        <v>500</v>
      </c>
      <c r="AM41" s="33" t="n">
        <v>500</v>
      </c>
      <c r="AN41" s="33" t="n">
        <v>500</v>
      </c>
      <c r="AO41" s="33" t="n">
        <v>500</v>
      </c>
      <c r="AP41" s="33" t="n">
        <v>500</v>
      </c>
      <c r="AQ41" s="33" t="n">
        <v>500</v>
      </c>
      <c r="AR41" s="33" t="n">
        <v>500</v>
      </c>
      <c r="AS41" s="33" t="n">
        <v>500</v>
      </c>
      <c r="AT41" s="32" t="n">
        <v>500</v>
      </c>
      <c r="AU41" s="34" t="n">
        <v>500</v>
      </c>
      <c r="AV41" s="34" t="n">
        <v>500</v>
      </c>
      <c r="AW41" s="34" t="n">
        <v>500</v>
      </c>
      <c r="AX41" s="34" t="n">
        <v>500</v>
      </c>
      <c r="AY41" s="34" t="n">
        <v>500</v>
      </c>
      <c r="AZ41" s="34" t="n">
        <v>500</v>
      </c>
      <c r="BA41" s="34" t="n">
        <v>500</v>
      </c>
      <c r="BB41" s="34" t="n">
        <v>500</v>
      </c>
      <c r="BC41" s="34" t="n">
        <v>500</v>
      </c>
      <c r="BD41" s="34" t="n">
        <v>500</v>
      </c>
      <c r="BE41" s="34" t="n">
        <v>500</v>
      </c>
      <c r="BF41" s="34" t="n">
        <v>500</v>
      </c>
      <c r="BG41" s="35" t="n">
        <v>500</v>
      </c>
      <c r="BH41" s="35" t="n">
        <v>500</v>
      </c>
      <c r="BI41" s="35" t="n">
        <v>500</v>
      </c>
      <c r="BJ41" s="35" t="n">
        <v>500</v>
      </c>
      <c r="BK41" s="35" t="n">
        <v>500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5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0" ySplit="1" topLeftCell="A11" activePane="bottomLeft" state="frozen"/>
      <selection pane="topLeft" activeCell="A1" activeCellId="0" sqref="A1"/>
      <selection pane="bottomLeft" activeCell="E47" activeCellId="0" sqref="E47"/>
    </sheetView>
  </sheetViews>
  <sheetFormatPr defaultColWidth="12.01953125" defaultRowHeight="13.2" zeroHeight="false" outlineLevelRow="0" outlineLevelCol="0"/>
  <cols>
    <col collapsed="false" customWidth="true" hidden="false" outlineLevel="0" max="1" min="1" style="1" width="4.44"/>
    <col collapsed="false" customWidth="true" hidden="false" outlineLevel="0" max="2" min="2" style="1" width="11.45"/>
    <col collapsed="false" customWidth="true" hidden="false" outlineLevel="0" max="3" min="3" style="1" width="18.12"/>
    <col collapsed="false" customWidth="true" hidden="false" outlineLevel="0" max="5" min="5" style="1" width="20.97"/>
    <col collapsed="false" customWidth="true" hidden="false" outlineLevel="0" max="6" min="6" style="1" width="14.01"/>
    <col collapsed="false" customWidth="true" hidden="false" outlineLevel="0" max="1021" min="1011" style="1" width="11.57"/>
  </cols>
  <sheetData>
    <row r="1" customFormat="false" ht="13.8" hidden="false" customHeight="false" outlineLevel="0" collapsed="false">
      <c r="A1" s="36" t="s">
        <v>3</v>
      </c>
      <c r="B1" s="6" t="s">
        <v>235</v>
      </c>
      <c r="C1" s="6" t="s">
        <v>236</v>
      </c>
      <c r="D1" s="36" t="s">
        <v>241</v>
      </c>
      <c r="E1" s="36" t="s">
        <v>242</v>
      </c>
      <c r="F1" s="36" t="s">
        <v>461</v>
      </c>
      <c r="G1" s="36" t="s">
        <v>233</v>
      </c>
      <c r="H1" s="36" t="s">
        <v>462</v>
      </c>
      <c r="I1" s="36" t="s">
        <v>463</v>
      </c>
      <c r="J1" s="36" t="s">
        <v>464</v>
      </c>
    </row>
    <row r="2" customFormat="false" ht="13.8" hidden="false" customHeight="false" outlineLevel="0" collapsed="false">
      <c r="A2" s="1" t="s">
        <v>50</v>
      </c>
      <c r="B2" s="1" t="n">
        <v>0.84</v>
      </c>
      <c r="C2" s="1" t="n">
        <f aca="false">F2*1000</f>
        <v>178963441.725444</v>
      </c>
      <c r="D2" s="36" t="s">
        <v>465</v>
      </c>
      <c r="E2" s="39" t="s">
        <v>466</v>
      </c>
      <c r="F2" s="1" t="n">
        <v>178963.441725444</v>
      </c>
      <c r="G2" s="36" t="n">
        <v>2019</v>
      </c>
      <c r="H2" s="1" t="s">
        <v>467</v>
      </c>
      <c r="I2" s="1" t="n">
        <v>0.00014652</v>
      </c>
      <c r="J2" s="4" t="n">
        <f aca="false">I2*C2</f>
        <v>26221.7234816121</v>
      </c>
    </row>
    <row r="3" customFormat="false" ht="13.8" hidden="false" customHeight="false" outlineLevel="0" collapsed="false">
      <c r="A3" s="1" t="s">
        <v>50</v>
      </c>
      <c r="B3" s="1" t="n">
        <v>0.84</v>
      </c>
      <c r="C3" s="1" t="n">
        <f aca="false">F3*1000</f>
        <v>36575570.599116</v>
      </c>
      <c r="D3" s="36" t="s">
        <v>465</v>
      </c>
      <c r="E3" s="39" t="s">
        <v>468</v>
      </c>
      <c r="F3" s="1" t="n">
        <v>36575.570599116</v>
      </c>
      <c r="G3" s="36" t="n">
        <v>2019</v>
      </c>
      <c r="H3" s="1" t="s">
        <v>467</v>
      </c>
      <c r="I3" s="1" t="n">
        <v>0.00014652</v>
      </c>
      <c r="J3" s="4" t="n">
        <f aca="false">I3*C3</f>
        <v>5359.05260418248</v>
      </c>
    </row>
    <row r="4" customFormat="false" ht="13.8" hidden="false" customHeight="false" outlineLevel="0" collapsed="false">
      <c r="A4" s="1" t="s">
        <v>50</v>
      </c>
      <c r="B4" s="1" t="n">
        <v>0.84</v>
      </c>
      <c r="C4" s="1" t="n">
        <f aca="false">F4*1000</f>
        <v>85103291.89692</v>
      </c>
      <c r="D4" s="36" t="s">
        <v>465</v>
      </c>
      <c r="E4" s="39" t="s">
        <v>469</v>
      </c>
      <c r="F4" s="1" t="n">
        <v>85103.29189692</v>
      </c>
      <c r="G4" s="36" t="n">
        <v>2019</v>
      </c>
      <c r="H4" s="1" t="s">
        <v>467</v>
      </c>
      <c r="I4" s="1" t="n">
        <v>0.00014652</v>
      </c>
      <c r="J4" s="4" t="n">
        <f aca="false">I4*C4</f>
        <v>12469.3343287367</v>
      </c>
    </row>
    <row r="5" customFormat="false" ht="13.8" hidden="false" customHeight="false" outlineLevel="0" collapsed="false">
      <c r="A5" s="1" t="s">
        <v>50</v>
      </c>
      <c r="B5" s="1" t="n">
        <v>0.84</v>
      </c>
      <c r="C5" s="1" t="n">
        <f aca="false">F5*1000</f>
        <v>68445291.128784</v>
      </c>
      <c r="D5" s="36" t="s">
        <v>465</v>
      </c>
      <c r="E5" s="39" t="s">
        <v>470</v>
      </c>
      <c r="F5" s="1" t="n">
        <v>68445.291128784</v>
      </c>
      <c r="G5" s="36" t="n">
        <v>2019</v>
      </c>
      <c r="H5" s="1" t="s">
        <v>467</v>
      </c>
      <c r="I5" s="1" t="n">
        <v>0.00014652</v>
      </c>
      <c r="J5" s="4" t="n">
        <f aca="false">I5*C5</f>
        <v>10028.6040561894</v>
      </c>
    </row>
    <row r="6" customFormat="false" ht="13.8" hidden="false" customHeight="false" outlineLevel="0" collapsed="false">
      <c r="A6" s="1" t="s">
        <v>50</v>
      </c>
      <c r="B6" s="1" t="n">
        <v>0.84</v>
      </c>
      <c r="C6" s="1" t="n">
        <f aca="false">F6*1000</f>
        <v>113741515.979136</v>
      </c>
      <c r="D6" s="36" t="s">
        <v>465</v>
      </c>
      <c r="E6" s="39" t="s">
        <v>471</v>
      </c>
      <c r="F6" s="1" t="n">
        <v>113741.515979136</v>
      </c>
      <c r="G6" s="36" t="n">
        <v>2019</v>
      </c>
      <c r="H6" s="1" t="s">
        <v>467</v>
      </c>
      <c r="I6" s="1" t="n">
        <v>0.00014652</v>
      </c>
      <c r="J6" s="4" t="n">
        <f aca="false">I6*C6</f>
        <v>16665.406921263</v>
      </c>
    </row>
    <row r="7" customFormat="false" ht="13.8" hidden="false" customHeight="false" outlineLevel="0" collapsed="false">
      <c r="A7" s="1" t="s">
        <v>50</v>
      </c>
      <c r="B7" s="1" t="n">
        <v>0.84</v>
      </c>
      <c r="C7" s="1" t="n">
        <f aca="false">F7*1000</f>
        <v>128799691.859124</v>
      </c>
      <c r="D7" s="36" t="s">
        <v>465</v>
      </c>
      <c r="E7" s="39" t="s">
        <v>472</v>
      </c>
      <c r="F7" s="1" t="n">
        <v>128799.691859124</v>
      </c>
      <c r="G7" s="36" t="n">
        <v>2019</v>
      </c>
      <c r="H7" s="1" t="s">
        <v>467</v>
      </c>
      <c r="I7" s="1" t="n">
        <v>0.00014652</v>
      </c>
      <c r="J7" s="4" t="n">
        <f aca="false">I7*C7</f>
        <v>18871.7308511989</v>
      </c>
    </row>
    <row r="8" customFormat="false" ht="13.8" hidden="false" customHeight="false" outlineLevel="0" collapsed="false">
      <c r="A8" s="1" t="s">
        <v>50</v>
      </c>
      <c r="B8" s="1" t="n">
        <v>0.84</v>
      </c>
      <c r="C8" s="1" t="n">
        <f aca="false">F8*1000</f>
        <v>242180844.186684</v>
      </c>
      <c r="D8" s="36" t="s">
        <v>465</v>
      </c>
      <c r="E8" s="39" t="s">
        <v>473</v>
      </c>
      <c r="F8" s="1" t="n">
        <v>242180.844186684</v>
      </c>
      <c r="G8" s="36" t="n">
        <v>2019</v>
      </c>
      <c r="H8" s="1" t="s">
        <v>467</v>
      </c>
      <c r="I8" s="1" t="n">
        <v>0.00014652</v>
      </c>
      <c r="J8" s="4" t="n">
        <f aca="false">I8*C8</f>
        <v>35484.3372902329</v>
      </c>
    </row>
    <row r="9" customFormat="false" ht="13.8" hidden="false" customHeight="false" outlineLevel="0" collapsed="false">
      <c r="A9" s="1" t="s">
        <v>50</v>
      </c>
      <c r="B9" s="1" t="n">
        <v>0.84</v>
      </c>
      <c r="C9" s="1" t="n">
        <f aca="false">F9*1000</f>
        <v>80138920.900344</v>
      </c>
      <c r="D9" s="36" t="s">
        <v>465</v>
      </c>
      <c r="E9" s="39" t="s">
        <v>474</v>
      </c>
      <c r="F9" s="1" t="n">
        <v>80138.920900344</v>
      </c>
      <c r="G9" s="36" t="n">
        <v>2019</v>
      </c>
      <c r="H9" s="1" t="s">
        <v>467</v>
      </c>
      <c r="I9" s="1" t="n">
        <v>0.00014652</v>
      </c>
      <c r="J9" s="4" t="n">
        <f aca="false">I9*C9</f>
        <v>11741.9546903184</v>
      </c>
    </row>
    <row r="10" customFormat="false" ht="13.8" hidden="false" customHeight="false" outlineLevel="0" collapsed="false">
      <c r="A10" s="1" t="s">
        <v>50</v>
      </c>
      <c r="B10" s="1" t="n">
        <v>0.84</v>
      </c>
      <c r="C10" s="1" t="n">
        <f aca="false">F10*1000</f>
        <v>4579837.48938</v>
      </c>
      <c r="D10" s="36" t="s">
        <v>465</v>
      </c>
      <c r="E10" s="39" t="s">
        <v>475</v>
      </c>
      <c r="F10" s="1" t="n">
        <v>4579.83748938</v>
      </c>
      <c r="G10" s="36" t="n">
        <v>2019</v>
      </c>
      <c r="H10" s="1" t="s">
        <v>467</v>
      </c>
      <c r="I10" s="1" t="n">
        <v>0.00014652</v>
      </c>
      <c r="J10" s="4" t="n">
        <f aca="false">I10*C10</f>
        <v>671.037788943958</v>
      </c>
    </row>
    <row r="11" customFormat="false" ht="13.8" hidden="false" customHeight="false" outlineLevel="0" collapsed="false">
      <c r="A11" s="1" t="s">
        <v>50</v>
      </c>
      <c r="B11" s="1" t="n">
        <v>0.84</v>
      </c>
      <c r="C11" s="1" t="n">
        <f aca="false">F11*1000</f>
        <v>788314028.770476</v>
      </c>
      <c r="D11" s="36" t="s">
        <v>465</v>
      </c>
      <c r="E11" s="39" t="s">
        <v>476</v>
      </c>
      <c r="F11" s="1" t="n">
        <v>788314.028770476</v>
      </c>
      <c r="G11" s="36" t="n">
        <v>2019</v>
      </c>
      <c r="H11" s="1" t="s">
        <v>467</v>
      </c>
      <c r="I11" s="1" t="n">
        <v>0.00014652</v>
      </c>
      <c r="J11" s="4" t="n">
        <f aca="false">I11*C11</f>
        <v>115503.77149545</v>
      </c>
    </row>
    <row r="12" customFormat="false" ht="13.8" hidden="false" customHeight="false" outlineLevel="0" collapsed="false">
      <c r="A12" s="1" t="s">
        <v>50</v>
      </c>
      <c r="B12" s="1" t="n">
        <v>0.84</v>
      </c>
      <c r="C12" s="1" t="n">
        <f aca="false">F12*1000</f>
        <v>134224664.217036</v>
      </c>
      <c r="D12" s="36" t="s">
        <v>465</v>
      </c>
      <c r="E12" s="39" t="s">
        <v>477</v>
      </c>
      <c r="F12" s="1" t="n">
        <v>134224.664217036</v>
      </c>
      <c r="G12" s="36" t="n">
        <v>2019</v>
      </c>
      <c r="H12" s="1" t="s">
        <v>467</v>
      </c>
      <c r="I12" s="1" t="n">
        <v>0.00014652</v>
      </c>
      <c r="J12" s="4" t="n">
        <f aca="false">I12*C12</f>
        <v>19666.5978010801</v>
      </c>
    </row>
    <row r="13" customFormat="false" ht="13.8" hidden="false" customHeight="false" outlineLevel="0" collapsed="false">
      <c r="A13" s="1" t="s">
        <v>50</v>
      </c>
      <c r="B13" s="1" t="n">
        <v>0.84</v>
      </c>
      <c r="C13" s="1" t="n">
        <f aca="false">F13*1000</f>
        <v>112014505.0332</v>
      </c>
      <c r="D13" s="36" t="s">
        <v>465</v>
      </c>
      <c r="E13" s="39" t="s">
        <v>478</v>
      </c>
      <c r="F13" s="1" t="n">
        <v>112014.5050332</v>
      </c>
      <c r="G13" s="36" t="n">
        <v>2019</v>
      </c>
      <c r="H13" s="1" t="s">
        <v>467</v>
      </c>
      <c r="I13" s="1" t="n">
        <v>0.00014652</v>
      </c>
      <c r="J13" s="4" t="n">
        <f aca="false">I13*C13</f>
        <v>16412.3652774645</v>
      </c>
    </row>
    <row r="14" customFormat="false" ht="13.8" hidden="false" customHeight="false" outlineLevel="0" collapsed="false">
      <c r="A14" s="1" t="s">
        <v>50</v>
      </c>
      <c r="B14" s="1" t="n">
        <v>0.84</v>
      </c>
      <c r="C14" s="1" t="n">
        <f aca="false">F14*1000</f>
        <v>201069290.096208</v>
      </c>
      <c r="D14" s="36" t="s">
        <v>465</v>
      </c>
      <c r="E14" s="39" t="s">
        <v>479</v>
      </c>
      <c r="F14" s="1" t="n">
        <v>201069.290096208</v>
      </c>
      <c r="G14" s="36" t="n">
        <v>2019</v>
      </c>
      <c r="H14" s="1" t="s">
        <v>467</v>
      </c>
      <c r="I14" s="1" t="n">
        <v>0.00014652</v>
      </c>
      <c r="J14" s="4" t="n">
        <f aca="false">I14*C14</f>
        <v>29460.6723848964</v>
      </c>
    </row>
    <row r="15" customFormat="false" ht="13.8" hidden="false" customHeight="false" outlineLevel="0" collapsed="false">
      <c r="A15" s="1" t="s">
        <v>50</v>
      </c>
      <c r="B15" s="1" t="n">
        <v>0.84</v>
      </c>
      <c r="C15" s="1" t="n">
        <f aca="false">F15*1000</f>
        <v>265063436.387376</v>
      </c>
      <c r="D15" s="36" t="s">
        <v>465</v>
      </c>
      <c r="E15" s="39" t="s">
        <v>480</v>
      </c>
      <c r="F15" s="1" t="n">
        <v>265063.436387376</v>
      </c>
      <c r="G15" s="36" t="n">
        <v>2019</v>
      </c>
      <c r="H15" s="1" t="s">
        <v>467</v>
      </c>
      <c r="I15" s="1" t="n">
        <v>0.00014652</v>
      </c>
      <c r="J15" s="1" t="n">
        <f aca="false">I15*C15</f>
        <v>38837.0946994783</v>
      </c>
    </row>
    <row r="16" customFormat="false" ht="13.8" hidden="false" customHeight="false" outlineLevel="0" collapsed="false">
      <c r="A16" s="1" t="s">
        <v>50</v>
      </c>
      <c r="B16" s="1" t="n">
        <v>0.84</v>
      </c>
      <c r="C16" s="1" t="n">
        <f aca="false">F16*1000</f>
        <v>39920894.385408</v>
      </c>
      <c r="D16" s="36" t="s">
        <v>465</v>
      </c>
      <c r="E16" s="39" t="s">
        <v>481</v>
      </c>
      <c r="F16" s="1" t="n">
        <v>39920.894385408</v>
      </c>
      <c r="G16" s="36" t="n">
        <v>2019</v>
      </c>
      <c r="H16" s="1" t="s">
        <v>467</v>
      </c>
      <c r="I16" s="1" t="n">
        <v>0.00014652</v>
      </c>
      <c r="J16" s="1" t="n">
        <f aca="false">I16*C16</f>
        <v>5849.20944534998</v>
      </c>
    </row>
    <row r="17" customFormat="false" ht="13.8" hidden="false" customHeight="false" outlineLevel="0" collapsed="false">
      <c r="A17" s="1" t="s">
        <v>50</v>
      </c>
      <c r="B17" s="1" t="n">
        <v>0.84</v>
      </c>
      <c r="C17" s="1" t="n">
        <f aca="false">F17*1000</f>
        <v>36868020.174</v>
      </c>
      <c r="D17" s="36" t="s">
        <v>465</v>
      </c>
      <c r="E17" s="39" t="s">
        <v>482</v>
      </c>
      <c r="F17" s="1" t="n">
        <v>36868.020174</v>
      </c>
      <c r="G17" s="36" t="n">
        <v>2019</v>
      </c>
      <c r="H17" s="1" t="s">
        <v>467</v>
      </c>
      <c r="I17" s="1" t="n">
        <v>0.00014652</v>
      </c>
      <c r="J17" s="1" t="n">
        <f aca="false">I17*C17</f>
        <v>5401.90231589448</v>
      </c>
    </row>
    <row r="18" customFormat="false" ht="13.8" hidden="false" customHeight="false" outlineLevel="0" collapsed="false">
      <c r="A18" s="1" t="s">
        <v>50</v>
      </c>
      <c r="B18" s="1" t="n">
        <v>0.84</v>
      </c>
      <c r="C18" s="1" t="n">
        <f aca="false">F18*1000</f>
        <v>46706305.962</v>
      </c>
      <c r="D18" s="36" t="s">
        <v>465</v>
      </c>
      <c r="E18" s="39" t="s">
        <v>483</v>
      </c>
      <c r="F18" s="1" t="n">
        <v>46706.305962</v>
      </c>
      <c r="G18" s="36" t="n">
        <v>2019</v>
      </c>
      <c r="H18" s="1" t="s">
        <v>467</v>
      </c>
      <c r="I18" s="1" t="n">
        <v>0.00014652</v>
      </c>
      <c r="J18" s="1" t="n">
        <f aca="false">I18*C18</f>
        <v>6843.40794955224</v>
      </c>
    </row>
    <row r="19" customFormat="false" ht="13.8" hidden="false" customHeight="false" outlineLevel="0" collapsed="false">
      <c r="A19" s="1" t="s">
        <v>50</v>
      </c>
      <c r="B19" s="1" t="n">
        <v>0.84</v>
      </c>
      <c r="C19" s="1" t="n">
        <f aca="false">F19*1000</f>
        <v>28780487.436</v>
      </c>
      <c r="D19" s="36" t="s">
        <v>465</v>
      </c>
      <c r="E19" s="39" t="s">
        <v>484</v>
      </c>
      <c r="F19" s="1" t="n">
        <v>28780.487436</v>
      </c>
      <c r="G19" s="36" t="n">
        <v>2019</v>
      </c>
      <c r="H19" s="1" t="s">
        <v>467</v>
      </c>
      <c r="I19" s="1" t="n">
        <v>0.00014652</v>
      </c>
      <c r="J19" s="1" t="n">
        <f aca="false">I19*C19</f>
        <v>4216.91701912272</v>
      </c>
    </row>
    <row r="20" customFormat="false" ht="13.8" hidden="false" customHeight="false" outlineLevel="0" collapsed="false">
      <c r="A20" s="1" t="s">
        <v>50</v>
      </c>
      <c r="B20" s="1" t="n">
        <v>0.84</v>
      </c>
      <c r="C20" s="1" t="n">
        <f aca="false">F20*1000</f>
        <v>603558047.396508</v>
      </c>
      <c r="D20" s="36" t="s">
        <v>465</v>
      </c>
      <c r="E20" s="39" t="s">
        <v>485</v>
      </c>
      <c r="F20" s="1" t="n">
        <v>603558.047396508</v>
      </c>
      <c r="G20" s="36" t="n">
        <v>2019</v>
      </c>
      <c r="H20" s="1" t="s">
        <v>467</v>
      </c>
      <c r="I20" s="1" t="n">
        <v>0.00014652</v>
      </c>
      <c r="J20" s="1" t="n">
        <f aca="false">I20*C20</f>
        <v>88433.3251045364</v>
      </c>
    </row>
    <row r="21" customFormat="false" ht="13.8" hidden="false" customHeight="false" outlineLevel="0" collapsed="false">
      <c r="A21" s="1" t="s">
        <v>50</v>
      </c>
      <c r="B21" s="1" t="n">
        <v>0.84</v>
      </c>
      <c r="C21" s="1" t="n">
        <f aca="false">F21*1000</f>
        <v>62984713.1856</v>
      </c>
      <c r="D21" s="36" t="s">
        <v>465</v>
      </c>
      <c r="E21" s="39" t="s">
        <v>486</v>
      </c>
      <c r="F21" s="1" t="n">
        <v>62984.7131856</v>
      </c>
      <c r="G21" s="36" t="n">
        <v>2019</v>
      </c>
      <c r="H21" s="1" t="s">
        <v>467</v>
      </c>
      <c r="I21" s="1" t="n">
        <v>0.00014652</v>
      </c>
      <c r="J21" s="1" t="n">
        <f aca="false">I21*C21</f>
        <v>9228.52017595411</v>
      </c>
    </row>
    <row r="22" customFormat="false" ht="13.8" hidden="false" customHeight="false" outlineLevel="0" collapsed="false">
      <c r="A22" s="1" t="s">
        <v>50</v>
      </c>
      <c r="B22" s="1" t="n">
        <v>0.84</v>
      </c>
      <c r="C22" s="1" t="n">
        <f aca="false">F22*1000</f>
        <v>154012352.776884</v>
      </c>
      <c r="D22" s="36" t="s">
        <v>465</v>
      </c>
      <c r="E22" s="1" t="s">
        <v>487</v>
      </c>
      <c r="F22" s="1" t="n">
        <v>154012.352776884</v>
      </c>
      <c r="G22" s="36" t="n">
        <v>2019</v>
      </c>
      <c r="H22" s="1" t="s">
        <v>467</v>
      </c>
      <c r="I22" s="1" t="n">
        <v>0.00014652</v>
      </c>
      <c r="J22" s="1" t="n">
        <f aca="false">I22*C22</f>
        <v>22565.889928869</v>
      </c>
    </row>
    <row r="23" customFormat="false" ht="13.8" hidden="false" customHeight="false" outlineLevel="0" collapsed="false">
      <c r="A23" s="1" t="s">
        <v>50</v>
      </c>
      <c r="B23" s="1" t="n">
        <v>0.84</v>
      </c>
      <c r="C23" s="1" t="n">
        <f aca="false">F23*1000</f>
        <v>58550773.045524</v>
      </c>
      <c r="D23" s="36" t="s">
        <v>465</v>
      </c>
      <c r="E23" s="39" t="s">
        <v>488</v>
      </c>
      <c r="F23" s="1" t="n">
        <v>58550.773045524</v>
      </c>
      <c r="G23" s="36" t="n">
        <v>2019</v>
      </c>
      <c r="H23" s="1" t="s">
        <v>467</v>
      </c>
      <c r="I23" s="1" t="n">
        <v>0.00014652</v>
      </c>
      <c r="J23" s="1" t="n">
        <f aca="false">I23*C23</f>
        <v>8578.85926663018</v>
      </c>
    </row>
    <row r="24" customFormat="false" ht="13.8" hidden="false" customHeight="false" outlineLevel="0" collapsed="false">
      <c r="A24" s="1" t="s">
        <v>50</v>
      </c>
      <c r="B24" s="1" t="n">
        <v>0.84</v>
      </c>
      <c r="C24" s="1" t="n">
        <f aca="false">F24*1000</f>
        <v>141199653.012</v>
      </c>
      <c r="D24" s="36" t="s">
        <v>465</v>
      </c>
      <c r="E24" s="39" t="s">
        <v>489</v>
      </c>
      <c r="F24" s="1" t="n">
        <v>141199.653012</v>
      </c>
      <c r="G24" s="36" t="n">
        <v>2019</v>
      </c>
      <c r="H24" s="1" t="s">
        <v>467</v>
      </c>
      <c r="I24" s="1" t="n">
        <v>0.00014652</v>
      </c>
      <c r="J24" s="1" t="n">
        <f aca="false">I24*C24</f>
        <v>20688.5731593182</v>
      </c>
    </row>
    <row r="25" customFormat="false" ht="13.8" hidden="false" customHeight="false" outlineLevel="0" collapsed="false">
      <c r="A25" s="1" t="s">
        <v>50</v>
      </c>
      <c r="B25" s="1" t="n">
        <v>0.84</v>
      </c>
      <c r="C25" s="1" t="n">
        <f aca="false">F25*1000</f>
        <v>2844708.72741</v>
      </c>
      <c r="D25" s="36" t="s">
        <v>465</v>
      </c>
      <c r="E25" s="39" t="s">
        <v>490</v>
      </c>
      <c r="F25" s="1" t="n">
        <v>2844.70872741</v>
      </c>
      <c r="G25" s="36" t="n">
        <v>2019</v>
      </c>
      <c r="H25" s="1" t="s">
        <v>467</v>
      </c>
      <c r="I25" s="1" t="n">
        <v>0.00014652</v>
      </c>
      <c r="J25" s="1" t="n">
        <f aca="false">I25*C25</f>
        <v>416.806722740113</v>
      </c>
    </row>
    <row r="26" customFormat="false" ht="13.8" hidden="false" customHeight="false" outlineLevel="0" collapsed="false">
      <c r="A26" s="1" t="s">
        <v>50</v>
      </c>
      <c r="B26" s="1" t="n">
        <v>0.84</v>
      </c>
      <c r="C26" s="1" t="n">
        <f aca="false">F26*1000</f>
        <v>2844708.72741</v>
      </c>
      <c r="D26" s="36" t="s">
        <v>465</v>
      </c>
      <c r="E26" s="39" t="s">
        <v>491</v>
      </c>
      <c r="F26" s="1" t="n">
        <v>2844.70872741</v>
      </c>
      <c r="G26" s="36" t="n">
        <v>2019</v>
      </c>
      <c r="H26" s="1" t="s">
        <v>467</v>
      </c>
      <c r="I26" s="1" t="n">
        <v>0.00014652</v>
      </c>
      <c r="J26" s="1" t="n">
        <f aca="false">I26*C26</f>
        <v>416.806722740113</v>
      </c>
    </row>
    <row r="27" customFormat="false" ht="13.8" hidden="false" customHeight="false" outlineLevel="0" collapsed="false">
      <c r="A27" s="1" t="str">
        <f aca="false">IF(H27="DIESEL", "D", "G")</f>
        <v>G</v>
      </c>
      <c r="B27" s="1" t="n">
        <v>0.75425</v>
      </c>
      <c r="C27" s="1" t="n">
        <f aca="false">F27*1000</f>
        <v>269737004.463288</v>
      </c>
      <c r="D27" s="36" t="s">
        <v>465</v>
      </c>
      <c r="E27" s="39" t="s">
        <v>466</v>
      </c>
      <c r="F27" s="1" t="n">
        <v>269737.004463288</v>
      </c>
      <c r="G27" s="36" t="n">
        <v>2019</v>
      </c>
      <c r="H27" s="1" t="s">
        <v>492</v>
      </c>
      <c r="I27" s="1" t="n">
        <v>3.42E-005</v>
      </c>
      <c r="J27" s="1" t="n">
        <f aca="false">I27*C27</f>
        <v>9225.00555264445</v>
      </c>
    </row>
    <row r="28" customFormat="false" ht="13.8" hidden="false" customHeight="false" outlineLevel="0" collapsed="false">
      <c r="A28" s="1" t="str">
        <f aca="false">IF(H28="DIESEL", "D", "G")</f>
        <v>G</v>
      </c>
      <c r="B28" s="1" t="n">
        <v>0.75425</v>
      </c>
      <c r="C28" s="1" t="n">
        <f aca="false">F28*1000</f>
        <v>40764851.990808</v>
      </c>
      <c r="D28" s="36" t="s">
        <v>465</v>
      </c>
      <c r="E28" s="39" t="s">
        <v>468</v>
      </c>
      <c r="F28" s="1" t="n">
        <v>40764.851990808</v>
      </c>
      <c r="G28" s="36" t="n">
        <v>2019</v>
      </c>
      <c r="H28" s="1" t="s">
        <v>492</v>
      </c>
      <c r="I28" s="1" t="n">
        <v>3.42E-005</v>
      </c>
      <c r="J28" s="1" t="n">
        <f aca="false">I28*C28</f>
        <v>1394.15793808563</v>
      </c>
    </row>
    <row r="29" customFormat="false" ht="13.8" hidden="false" customHeight="false" outlineLevel="0" collapsed="false">
      <c r="A29" s="1" t="str">
        <f aca="false">IF(H29="DIESEL", "D", "G")</f>
        <v>G</v>
      </c>
      <c r="B29" s="1" t="n">
        <v>0.75425</v>
      </c>
      <c r="C29" s="1" t="n">
        <f aca="false">F29*1000</f>
        <v>65077932.45924</v>
      </c>
      <c r="D29" s="36" t="s">
        <v>465</v>
      </c>
      <c r="E29" s="39" t="s">
        <v>469</v>
      </c>
      <c r="F29" s="1" t="n">
        <v>65077.93245924</v>
      </c>
      <c r="G29" s="36" t="n">
        <v>2019</v>
      </c>
      <c r="H29" s="1" t="s">
        <v>492</v>
      </c>
      <c r="I29" s="1" t="n">
        <v>3.42E-005</v>
      </c>
      <c r="J29" s="1" t="n">
        <f aca="false">I29*C29</f>
        <v>2225.66529010601</v>
      </c>
    </row>
    <row r="30" customFormat="false" ht="13.8" hidden="false" customHeight="false" outlineLevel="0" collapsed="false">
      <c r="A30" s="1" t="str">
        <f aca="false">IF(H30="DIESEL", "D", "G")</f>
        <v>G</v>
      </c>
      <c r="B30" s="1" t="n">
        <v>0.75425</v>
      </c>
      <c r="C30" s="1" t="n">
        <f aca="false">F30*1000</f>
        <v>49826882.267028</v>
      </c>
      <c r="D30" s="36" t="s">
        <v>465</v>
      </c>
      <c r="E30" s="39" t="s">
        <v>470</v>
      </c>
      <c r="F30" s="1" t="n">
        <v>49826.882267028</v>
      </c>
      <c r="G30" s="36" t="n">
        <v>2019</v>
      </c>
      <c r="H30" s="1" t="s">
        <v>492</v>
      </c>
      <c r="I30" s="1" t="n">
        <v>3.42E-005</v>
      </c>
      <c r="J30" s="1" t="n">
        <f aca="false">I30*C30</f>
        <v>1704.07937353236</v>
      </c>
    </row>
    <row r="31" customFormat="false" ht="13.8" hidden="false" customHeight="false" outlineLevel="0" collapsed="false">
      <c r="A31" s="1" t="str">
        <f aca="false">IF(H31="DIESEL", "D", "G")</f>
        <v>G</v>
      </c>
      <c r="B31" s="1" t="n">
        <v>0.75425</v>
      </c>
      <c r="C31" s="1" t="n">
        <f aca="false">F31*1000</f>
        <v>133633087.6005</v>
      </c>
      <c r="D31" s="36" t="s">
        <v>465</v>
      </c>
      <c r="E31" s="39" t="s">
        <v>471</v>
      </c>
      <c r="F31" s="1" t="n">
        <v>133633.0876005</v>
      </c>
      <c r="G31" s="36" t="n">
        <v>2019</v>
      </c>
      <c r="H31" s="1" t="s">
        <v>492</v>
      </c>
      <c r="I31" s="1" t="n">
        <v>3.42E-005</v>
      </c>
      <c r="J31" s="1" t="n">
        <f aca="false">I31*C31</f>
        <v>4570.2515959371</v>
      </c>
    </row>
    <row r="32" customFormat="false" ht="13.8" hidden="false" customHeight="false" outlineLevel="0" collapsed="false">
      <c r="A32" s="1" t="str">
        <f aca="false">IF(H32="DIESEL", "D", "G")</f>
        <v>G</v>
      </c>
      <c r="B32" s="1" t="n">
        <v>0.75425</v>
      </c>
      <c r="C32" s="1" t="n">
        <f aca="false">F32*1000</f>
        <v>132071779.279452</v>
      </c>
      <c r="D32" s="36" t="s">
        <v>465</v>
      </c>
      <c r="E32" s="39" t="s">
        <v>472</v>
      </c>
      <c r="F32" s="1" t="n">
        <v>132071.779279452</v>
      </c>
      <c r="G32" s="36" t="n">
        <v>2019</v>
      </c>
      <c r="H32" s="1" t="s">
        <v>492</v>
      </c>
      <c r="I32" s="1" t="n">
        <v>3.42E-005</v>
      </c>
      <c r="J32" s="1" t="n">
        <f aca="false">I32*C32</f>
        <v>4516.85485135726</v>
      </c>
    </row>
    <row r="33" customFormat="false" ht="13.8" hidden="false" customHeight="false" outlineLevel="0" collapsed="false">
      <c r="A33" s="1" t="str">
        <f aca="false">IF(H33="DIESEL", "D", "G")</f>
        <v>G</v>
      </c>
      <c r="B33" s="1" t="n">
        <v>0.75425</v>
      </c>
      <c r="C33" s="1" t="n">
        <f aca="false">F33*1000</f>
        <v>218594596.89096</v>
      </c>
      <c r="D33" s="36" t="s">
        <v>465</v>
      </c>
      <c r="E33" s="39" t="s">
        <v>473</v>
      </c>
      <c r="F33" s="1" t="n">
        <v>218594.59689096</v>
      </c>
      <c r="G33" s="36" t="n">
        <v>2019</v>
      </c>
      <c r="H33" s="1" t="s">
        <v>492</v>
      </c>
      <c r="I33" s="1" t="n">
        <v>3.42E-005</v>
      </c>
      <c r="J33" s="1" t="n">
        <f aca="false">I33*C33</f>
        <v>7475.93521367083</v>
      </c>
    </row>
    <row r="34" customFormat="false" ht="13.8" hidden="false" customHeight="false" outlineLevel="0" collapsed="false">
      <c r="A34" s="1" t="str">
        <f aca="false">IF(H34="DIESEL", "D", "G")</f>
        <v>G</v>
      </c>
      <c r="B34" s="1" t="n">
        <v>0.75425</v>
      </c>
      <c r="C34" s="1" t="n">
        <f aca="false">F34*1000</f>
        <v>123738895.062672</v>
      </c>
      <c r="D34" s="36" t="s">
        <v>465</v>
      </c>
      <c r="E34" s="39" t="s">
        <v>474</v>
      </c>
      <c r="F34" s="1" t="n">
        <v>123738.895062672</v>
      </c>
      <c r="G34" s="36" t="n">
        <v>2019</v>
      </c>
      <c r="H34" s="1" t="s">
        <v>492</v>
      </c>
      <c r="I34" s="1" t="n">
        <v>3.42E-005</v>
      </c>
      <c r="J34" s="1" t="n">
        <f aca="false">I34*C34</f>
        <v>4231.87021114338</v>
      </c>
    </row>
    <row r="35" customFormat="false" ht="13.8" hidden="false" customHeight="false" outlineLevel="0" collapsed="false">
      <c r="A35" s="1" t="str">
        <f aca="false">IF(H35="DIESEL", "D", "G")</f>
        <v>G</v>
      </c>
      <c r="B35" s="1" t="n">
        <v>0.75425</v>
      </c>
      <c r="C35" s="1" t="n">
        <f aca="false">F35*1000</f>
        <v>15068918.879244</v>
      </c>
      <c r="D35" s="36" t="s">
        <v>465</v>
      </c>
      <c r="E35" s="39" t="s">
        <v>475</v>
      </c>
      <c r="F35" s="1" t="n">
        <v>15068.918879244</v>
      </c>
      <c r="G35" s="36" t="n">
        <v>2019</v>
      </c>
      <c r="H35" s="1" t="s">
        <v>492</v>
      </c>
      <c r="I35" s="1" t="n">
        <v>3.42E-005</v>
      </c>
      <c r="J35" s="1" t="n">
        <f aca="false">I35*C35</f>
        <v>515.357025670145</v>
      </c>
    </row>
    <row r="36" customFormat="false" ht="13.8" hidden="false" customHeight="false" outlineLevel="0" collapsed="false">
      <c r="A36" s="1" t="str">
        <f aca="false">IF(H36="DIESEL", "D", "G")</f>
        <v>G</v>
      </c>
      <c r="B36" s="1" t="n">
        <v>0.75425</v>
      </c>
      <c r="C36" s="1" t="n">
        <f aca="false">F36*1000</f>
        <v>1228616428.66026</v>
      </c>
      <c r="D36" s="36" t="s">
        <v>465</v>
      </c>
      <c r="E36" s="39" t="s">
        <v>476</v>
      </c>
      <c r="F36" s="1" t="n">
        <v>1228616.42866026</v>
      </c>
      <c r="G36" s="36" t="n">
        <v>2019</v>
      </c>
      <c r="H36" s="1" t="s">
        <v>492</v>
      </c>
      <c r="I36" s="1" t="n">
        <v>3.42E-005</v>
      </c>
      <c r="J36" s="1" t="n">
        <f aca="false">I36*C36</f>
        <v>42018.6818601809</v>
      </c>
    </row>
    <row r="37" customFormat="false" ht="13.8" hidden="false" customHeight="false" outlineLevel="0" collapsed="false">
      <c r="A37" s="1" t="str">
        <f aca="false">IF(H37="DIESEL", "D", "G")</f>
        <v>G</v>
      </c>
      <c r="B37" s="1" t="n">
        <v>0.75425</v>
      </c>
      <c r="C37" s="1" t="n">
        <f aca="false">F37*1000</f>
        <v>126072105.6717</v>
      </c>
      <c r="D37" s="36" t="s">
        <v>465</v>
      </c>
      <c r="E37" s="39" t="s">
        <v>477</v>
      </c>
      <c r="F37" s="1" t="n">
        <v>126072.1056717</v>
      </c>
      <c r="G37" s="36" t="n">
        <v>2019</v>
      </c>
      <c r="H37" s="1" t="s">
        <v>492</v>
      </c>
      <c r="I37" s="1" t="n">
        <v>3.42E-005</v>
      </c>
      <c r="J37" s="1" t="n">
        <f aca="false">I37*C37</f>
        <v>4311.66601397214</v>
      </c>
    </row>
    <row r="38" customFormat="false" ht="13.8" hidden="false" customHeight="false" outlineLevel="0" collapsed="false">
      <c r="A38" s="1" t="str">
        <f aca="false">IF(H38="DIESEL", "D", "G")</f>
        <v>G</v>
      </c>
      <c r="B38" s="1" t="n">
        <v>0.75425</v>
      </c>
      <c r="C38" s="1" t="n">
        <f aca="false">F38*1000</f>
        <v>117057552.032784</v>
      </c>
      <c r="D38" s="36" t="s">
        <v>465</v>
      </c>
      <c r="E38" s="39" t="s">
        <v>478</v>
      </c>
      <c r="F38" s="1" t="n">
        <v>117057.552032784</v>
      </c>
      <c r="G38" s="36" t="n">
        <v>2019</v>
      </c>
      <c r="H38" s="1" t="s">
        <v>492</v>
      </c>
      <c r="I38" s="1" t="n">
        <v>3.42E-005</v>
      </c>
      <c r="J38" s="1" t="n">
        <f aca="false">I38*C38</f>
        <v>4003.36827952121</v>
      </c>
    </row>
    <row r="39" customFormat="false" ht="13.8" hidden="false" customHeight="false" outlineLevel="0" collapsed="false">
      <c r="A39" s="1" t="str">
        <f aca="false">IF(H39="DIESEL", "D", "G")</f>
        <v>G</v>
      </c>
      <c r="B39" s="1" t="n">
        <v>0.75425</v>
      </c>
      <c r="C39" s="1" t="n">
        <f aca="false">F39*1000</f>
        <v>179013992.117292</v>
      </c>
      <c r="D39" s="36" t="s">
        <v>465</v>
      </c>
      <c r="E39" s="39" t="s">
        <v>479</v>
      </c>
      <c r="F39" s="1" t="n">
        <v>179013.992117292</v>
      </c>
      <c r="G39" s="36" t="n">
        <v>2019</v>
      </c>
      <c r="H39" s="1" t="s">
        <v>492</v>
      </c>
      <c r="I39" s="1" t="n">
        <v>3.42E-005</v>
      </c>
      <c r="J39" s="1" t="n">
        <f aca="false">I39*C39</f>
        <v>6122.27853041139</v>
      </c>
    </row>
    <row r="40" customFormat="false" ht="13.8" hidden="false" customHeight="false" outlineLevel="0" collapsed="false">
      <c r="A40" s="1" t="str">
        <f aca="false">IF(H40="DIESEL", "D", "G")</f>
        <v>G</v>
      </c>
      <c r="B40" s="1" t="n">
        <v>0.75425</v>
      </c>
      <c r="C40" s="1" t="n">
        <f aca="false">F40*1000</f>
        <v>408473096.20404</v>
      </c>
      <c r="D40" s="36" t="s">
        <v>465</v>
      </c>
      <c r="E40" s="39" t="s">
        <v>480</v>
      </c>
      <c r="F40" s="1" t="n">
        <v>408473.09620404</v>
      </c>
      <c r="G40" s="36" t="n">
        <v>2019</v>
      </c>
      <c r="H40" s="1" t="s">
        <v>492</v>
      </c>
      <c r="I40" s="1" t="n">
        <v>3.42E-005</v>
      </c>
      <c r="J40" s="1" t="n">
        <f aca="false">I40*C40</f>
        <v>13969.7798901782</v>
      </c>
    </row>
    <row r="41" customFormat="false" ht="13.8" hidden="false" customHeight="false" outlineLevel="0" collapsed="false">
      <c r="A41" s="1" t="str">
        <f aca="false">IF(H41="DIESEL", "D", "G")</f>
        <v>G</v>
      </c>
      <c r="B41" s="1" t="n">
        <v>0.75425</v>
      </c>
      <c r="C41" s="1" t="n">
        <f aca="false">F41*1000</f>
        <v>32723092.454712</v>
      </c>
      <c r="D41" s="36" t="s">
        <v>465</v>
      </c>
      <c r="E41" s="39" t="s">
        <v>481</v>
      </c>
      <c r="F41" s="1" t="n">
        <v>32723.092454712</v>
      </c>
      <c r="G41" s="36" t="n">
        <v>2019</v>
      </c>
      <c r="H41" s="1" t="s">
        <v>492</v>
      </c>
      <c r="I41" s="1" t="n">
        <v>3.42E-005</v>
      </c>
      <c r="J41" s="1" t="n">
        <f aca="false">I41*C41</f>
        <v>1119.12976195115</v>
      </c>
    </row>
    <row r="42" customFormat="false" ht="13.8" hidden="false" customHeight="false" outlineLevel="0" collapsed="false">
      <c r="A42" s="1" t="str">
        <f aca="false">IF(H42="DIESEL", "D", "G")</f>
        <v>G</v>
      </c>
      <c r="B42" s="1" t="n">
        <v>0.75425</v>
      </c>
      <c r="C42" s="1" t="n">
        <f aca="false">F42*1000</f>
        <v>24213387.858</v>
      </c>
      <c r="D42" s="36" t="s">
        <v>465</v>
      </c>
      <c r="E42" s="39" t="s">
        <v>482</v>
      </c>
      <c r="F42" s="1" t="n">
        <v>24213.387858</v>
      </c>
      <c r="G42" s="36" t="n">
        <v>2019</v>
      </c>
      <c r="H42" s="1" t="s">
        <v>492</v>
      </c>
      <c r="I42" s="1" t="n">
        <v>3.42E-005</v>
      </c>
      <c r="J42" s="1" t="n">
        <f aca="false">I42*C42</f>
        <v>828.0978647436</v>
      </c>
    </row>
    <row r="43" customFormat="false" ht="13.8" hidden="false" customHeight="false" outlineLevel="0" collapsed="false">
      <c r="A43" s="1" t="str">
        <f aca="false">IF(H43="DIESEL", "D", "G")</f>
        <v>G</v>
      </c>
      <c r="B43" s="1" t="n">
        <v>0.75425</v>
      </c>
      <c r="C43" s="1" t="n">
        <f aca="false">F43*1000</f>
        <v>35661987.9108</v>
      </c>
      <c r="D43" s="36" t="s">
        <v>465</v>
      </c>
      <c r="E43" s="39" t="s">
        <v>483</v>
      </c>
      <c r="F43" s="1" t="n">
        <v>35661.9879108</v>
      </c>
      <c r="G43" s="36" t="n">
        <v>2019</v>
      </c>
      <c r="H43" s="1" t="s">
        <v>492</v>
      </c>
      <c r="I43" s="1" t="n">
        <v>3.42E-005</v>
      </c>
      <c r="J43" s="1" t="n">
        <f aca="false">I43*C43</f>
        <v>1219.63998654936</v>
      </c>
    </row>
    <row r="44" customFormat="false" ht="13.8" hidden="false" customHeight="false" outlineLevel="0" collapsed="false">
      <c r="A44" s="1" t="str">
        <f aca="false">IF(H44="DIESEL", "D", "G")</f>
        <v>G</v>
      </c>
      <c r="B44" s="1" t="n">
        <v>0.75425</v>
      </c>
      <c r="C44" s="1" t="n">
        <f aca="false">F44*1000</f>
        <v>28277027.64</v>
      </c>
      <c r="D44" s="36" t="s">
        <v>465</v>
      </c>
      <c r="E44" s="39" t="s">
        <v>484</v>
      </c>
      <c r="F44" s="1" t="n">
        <v>28277.02764</v>
      </c>
      <c r="G44" s="36" t="n">
        <v>2019</v>
      </c>
      <c r="H44" s="1" t="s">
        <v>492</v>
      </c>
      <c r="I44" s="1" t="n">
        <v>3.42E-005</v>
      </c>
      <c r="J44" s="1" t="n">
        <f aca="false">I44*C44</f>
        <v>967.074345288</v>
      </c>
    </row>
    <row r="45" customFormat="false" ht="13.8" hidden="false" customHeight="false" outlineLevel="0" collapsed="false">
      <c r="A45" s="1" t="str">
        <f aca="false">IF(H45="DIESEL", "D", "G")</f>
        <v>G</v>
      </c>
      <c r="B45" s="1" t="n">
        <v>0.75425</v>
      </c>
      <c r="C45" s="1" t="n">
        <f aca="false">F45*1000</f>
        <v>1036514075.50542</v>
      </c>
      <c r="D45" s="36" t="s">
        <v>465</v>
      </c>
      <c r="E45" s="39" t="s">
        <v>485</v>
      </c>
      <c r="F45" s="1" t="n">
        <v>1036514.07550542</v>
      </c>
      <c r="G45" s="36" t="n">
        <v>2019</v>
      </c>
      <c r="H45" s="1" t="s">
        <v>492</v>
      </c>
      <c r="I45" s="1" t="n">
        <v>3.42E-005</v>
      </c>
      <c r="J45" s="1" t="n">
        <f aca="false">I45*C45</f>
        <v>35448.7813822854</v>
      </c>
    </row>
    <row r="46" customFormat="false" ht="13.8" hidden="false" customHeight="false" outlineLevel="0" collapsed="false">
      <c r="A46" s="1" t="str">
        <f aca="false">IF(H46="DIESEL", "D", "G")</f>
        <v>G</v>
      </c>
      <c r="B46" s="1" t="n">
        <v>0.75425</v>
      </c>
      <c r="C46" s="1" t="n">
        <f aca="false">F46*1000</f>
        <v>85732790.770872</v>
      </c>
      <c r="D46" s="36" t="s">
        <v>465</v>
      </c>
      <c r="E46" s="39" t="s">
        <v>486</v>
      </c>
      <c r="F46" s="1" t="n">
        <v>85732.790770872</v>
      </c>
      <c r="G46" s="36" t="n">
        <v>2019</v>
      </c>
      <c r="H46" s="1" t="s">
        <v>492</v>
      </c>
      <c r="I46" s="1" t="n">
        <v>3.42E-005</v>
      </c>
      <c r="J46" s="1" t="n">
        <f aca="false">I46*C46</f>
        <v>2932.06144436382</v>
      </c>
    </row>
    <row r="47" customFormat="false" ht="13.8" hidden="false" customHeight="false" outlineLevel="0" collapsed="false">
      <c r="A47" s="1" t="str">
        <f aca="false">IF(H47="DIESEL", "D", "G")</f>
        <v>G</v>
      </c>
      <c r="B47" s="1" t="n">
        <v>0.75425</v>
      </c>
      <c r="C47" s="1" t="n">
        <f aca="false">F47*1000</f>
        <v>135986398.747248</v>
      </c>
      <c r="D47" s="36" t="s">
        <v>465</v>
      </c>
      <c r="E47" s="1" t="s">
        <v>487</v>
      </c>
      <c r="F47" s="1" t="n">
        <v>135986.398747248</v>
      </c>
      <c r="G47" s="36" t="n">
        <v>2019</v>
      </c>
      <c r="H47" s="1" t="s">
        <v>492</v>
      </c>
      <c r="I47" s="1" t="n">
        <v>3.42E-005</v>
      </c>
      <c r="J47" s="1" t="n">
        <f aca="false">I47*C47</f>
        <v>4650.73483715588</v>
      </c>
    </row>
    <row r="48" customFormat="false" ht="13.8" hidden="false" customHeight="false" outlineLevel="0" collapsed="false">
      <c r="A48" s="1" t="str">
        <f aca="false">IF(H48="DIESEL", "D", "G")</f>
        <v>G</v>
      </c>
      <c r="B48" s="1" t="n">
        <v>0.75425</v>
      </c>
      <c r="C48" s="1" t="n">
        <f aca="false">F48*1000</f>
        <v>53372280.219168</v>
      </c>
      <c r="D48" s="36" t="s">
        <v>465</v>
      </c>
      <c r="E48" s="39" t="s">
        <v>488</v>
      </c>
      <c r="F48" s="1" t="n">
        <v>53372.280219168</v>
      </c>
      <c r="G48" s="36" t="n">
        <v>2019</v>
      </c>
      <c r="H48" s="1" t="s">
        <v>492</v>
      </c>
      <c r="I48" s="1" t="n">
        <v>3.42E-005</v>
      </c>
      <c r="J48" s="1" t="n">
        <f aca="false">I48*C48</f>
        <v>1825.33198349555</v>
      </c>
    </row>
    <row r="49" customFormat="false" ht="13.8" hidden="false" customHeight="false" outlineLevel="0" collapsed="false">
      <c r="A49" s="1" t="str">
        <f aca="false">IF(H49="DIESEL", "D", "G")</f>
        <v>G</v>
      </c>
      <c r="B49" s="1" t="n">
        <v>0.75425</v>
      </c>
      <c r="C49" s="1" t="n">
        <f aca="false">F49*1000</f>
        <v>203579457.36</v>
      </c>
      <c r="D49" s="36" t="s">
        <v>465</v>
      </c>
      <c r="E49" s="39" t="s">
        <v>489</v>
      </c>
      <c r="F49" s="1" t="n">
        <v>203579.45736</v>
      </c>
      <c r="G49" s="36" t="n">
        <v>2019</v>
      </c>
      <c r="H49" s="1" t="s">
        <v>492</v>
      </c>
      <c r="I49" s="1" t="n">
        <v>3.42E-005</v>
      </c>
      <c r="J49" s="1" t="n">
        <f aca="false">I49*C49</f>
        <v>6962.417441712</v>
      </c>
    </row>
    <row r="50" customFormat="false" ht="13.8" hidden="false" customHeight="false" outlineLevel="0" collapsed="false">
      <c r="A50" s="1" t="str">
        <f aca="false">IF(H50="DIESEL", "D", "G")</f>
        <v>G</v>
      </c>
      <c r="B50" s="1" t="n">
        <v>0.75425</v>
      </c>
      <c r="C50" s="1" t="n">
        <f aca="false">F50*1000</f>
        <v>9819792.157674</v>
      </c>
      <c r="D50" s="36" t="s">
        <v>465</v>
      </c>
      <c r="E50" s="39" t="s">
        <v>490</v>
      </c>
      <c r="F50" s="1" t="n">
        <v>9819.792157674</v>
      </c>
      <c r="G50" s="36" t="n">
        <v>2019</v>
      </c>
      <c r="H50" s="1" t="s">
        <v>492</v>
      </c>
      <c r="I50" s="1" t="n">
        <v>3.42E-005</v>
      </c>
      <c r="J50" s="1" t="n">
        <f aca="false">I50*C50</f>
        <v>335.836891792451</v>
      </c>
    </row>
    <row r="51" customFormat="false" ht="13.8" hidden="false" customHeight="false" outlineLevel="0" collapsed="false">
      <c r="A51" s="1" t="str">
        <f aca="false">IF(H51="DIESEL", "D", "G")</f>
        <v>G</v>
      </c>
      <c r="B51" s="1" t="n">
        <v>0.75425</v>
      </c>
      <c r="C51" s="1" t="n">
        <f aca="false">F51*1000</f>
        <v>9819792.157674</v>
      </c>
      <c r="D51" s="36" t="s">
        <v>465</v>
      </c>
      <c r="E51" s="39" t="s">
        <v>491</v>
      </c>
      <c r="F51" s="1" t="n">
        <v>9819.792157674</v>
      </c>
      <c r="G51" s="36" t="n">
        <v>2019</v>
      </c>
      <c r="H51" s="1" t="s">
        <v>492</v>
      </c>
      <c r="I51" s="1" t="n">
        <v>3.42E-005</v>
      </c>
      <c r="J51" s="1" t="n">
        <f aca="false">I51*C51</f>
        <v>335.836891792451</v>
      </c>
    </row>
  </sheetData>
  <autoFilter ref="A1:G48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3:D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0" sqref="A5"/>
    </sheetView>
  </sheetViews>
  <sheetFormatPr defaultColWidth="8.7578125" defaultRowHeight="13.2" zeroHeight="false" outlineLevelRow="0" outlineLevelCol="0"/>
  <cols>
    <col collapsed="false" customWidth="true" hidden="false" outlineLevel="0" max="1" min="1" style="1" width="20.56"/>
    <col collapsed="false" customWidth="true" hidden="false" outlineLevel="0" max="2" min="2" style="1" width="19.57"/>
    <col collapsed="false" customWidth="true" hidden="false" outlineLevel="0" max="4" min="3" style="1" width="11.99"/>
  </cols>
  <sheetData>
    <row r="3" customFormat="false" ht="13.2" hidden="false" customHeight="false" outlineLevel="0" collapsed="false">
      <c r="A3" s="40" t="s">
        <v>493</v>
      </c>
      <c r="B3" s="41" t="s">
        <v>3</v>
      </c>
      <c r="C3" s="42"/>
      <c r="D3" s="43"/>
    </row>
    <row r="4" customFormat="false" ht="13.2" hidden="false" customHeight="false" outlineLevel="0" collapsed="false">
      <c r="A4" s="44" t="s">
        <v>242</v>
      </c>
      <c r="B4" s="45" t="s">
        <v>50</v>
      </c>
      <c r="C4" s="46" t="s">
        <v>28</v>
      </c>
      <c r="D4" s="47" t="s">
        <v>494</v>
      </c>
    </row>
    <row r="5" customFormat="false" ht="13.2" hidden="false" customHeight="false" outlineLevel="0" collapsed="false">
      <c r="A5" s="48" t="s">
        <v>466</v>
      </c>
      <c r="B5" s="49" t="n">
        <v>178963.441725444</v>
      </c>
      <c r="C5" s="50" t="n">
        <v>269737.004463288</v>
      </c>
      <c r="D5" s="51" t="n">
        <v>448700.446188732</v>
      </c>
    </row>
    <row r="6" customFormat="false" ht="13.2" hidden="false" customHeight="false" outlineLevel="0" collapsed="false">
      <c r="A6" s="52" t="s">
        <v>468</v>
      </c>
      <c r="B6" s="53" t="n">
        <v>36575.570599116</v>
      </c>
      <c r="C6" s="54" t="n">
        <v>40764.851990808</v>
      </c>
      <c r="D6" s="55" t="n">
        <v>77340.422589924</v>
      </c>
    </row>
    <row r="7" customFormat="false" ht="13.2" hidden="false" customHeight="false" outlineLevel="0" collapsed="false">
      <c r="A7" s="52" t="s">
        <v>469</v>
      </c>
      <c r="B7" s="53" t="n">
        <v>85103.29189692</v>
      </c>
      <c r="C7" s="54" t="n">
        <v>65077.93245924</v>
      </c>
      <c r="D7" s="55" t="n">
        <v>150181.22435616</v>
      </c>
    </row>
    <row r="8" customFormat="false" ht="13.2" hidden="false" customHeight="false" outlineLevel="0" collapsed="false">
      <c r="A8" s="52" t="s">
        <v>470</v>
      </c>
      <c r="B8" s="53" t="n">
        <v>68445.291128784</v>
      </c>
      <c r="C8" s="54" t="n">
        <v>49826.882267028</v>
      </c>
      <c r="D8" s="55" t="n">
        <v>118272.173395812</v>
      </c>
    </row>
    <row r="9" customFormat="false" ht="13.2" hidden="false" customHeight="false" outlineLevel="0" collapsed="false">
      <c r="A9" s="52" t="s">
        <v>471</v>
      </c>
      <c r="B9" s="53" t="n">
        <v>113741.515979136</v>
      </c>
      <c r="C9" s="54" t="n">
        <v>133633.0876005</v>
      </c>
      <c r="D9" s="55" t="n">
        <v>247374.603579636</v>
      </c>
    </row>
    <row r="10" customFormat="false" ht="13.2" hidden="false" customHeight="false" outlineLevel="0" collapsed="false">
      <c r="A10" s="52" t="s">
        <v>472</v>
      </c>
      <c r="B10" s="53" t="n">
        <v>128799.691859124</v>
      </c>
      <c r="C10" s="54" t="n">
        <v>132071.779279452</v>
      </c>
      <c r="D10" s="55" t="n">
        <v>260871.471138576</v>
      </c>
    </row>
    <row r="11" customFormat="false" ht="13.2" hidden="false" customHeight="false" outlineLevel="0" collapsed="false">
      <c r="A11" s="52" t="s">
        <v>473</v>
      </c>
      <c r="B11" s="53" t="n">
        <v>242180.844186684</v>
      </c>
      <c r="C11" s="54" t="n">
        <v>218594.59689096</v>
      </c>
      <c r="D11" s="55" t="n">
        <v>460775.441077644</v>
      </c>
    </row>
    <row r="12" customFormat="false" ht="13.2" hidden="false" customHeight="false" outlineLevel="0" collapsed="false">
      <c r="A12" s="52" t="s">
        <v>474</v>
      </c>
      <c r="B12" s="53" t="n">
        <v>80138.920900344</v>
      </c>
      <c r="C12" s="54" t="n">
        <v>123738.895062672</v>
      </c>
      <c r="D12" s="55" t="n">
        <v>203877.815963016</v>
      </c>
    </row>
    <row r="13" customFormat="false" ht="13.2" hidden="false" customHeight="false" outlineLevel="0" collapsed="false">
      <c r="A13" s="52" t="s">
        <v>475</v>
      </c>
      <c r="B13" s="53" t="n">
        <v>4579.83748938</v>
      </c>
      <c r="C13" s="54" t="n">
        <v>15068.918879244</v>
      </c>
      <c r="D13" s="55" t="n">
        <v>19648.756368624</v>
      </c>
    </row>
    <row r="14" customFormat="false" ht="13.2" hidden="false" customHeight="false" outlineLevel="0" collapsed="false">
      <c r="A14" s="52" t="s">
        <v>476</v>
      </c>
      <c r="B14" s="53" t="n">
        <v>788314.028770476</v>
      </c>
      <c r="C14" s="54" t="n">
        <v>1228616.42866026</v>
      </c>
      <c r="D14" s="55" t="n">
        <v>2016930.45743074</v>
      </c>
    </row>
    <row r="15" customFormat="false" ht="13.2" hidden="false" customHeight="false" outlineLevel="0" collapsed="false">
      <c r="A15" s="52" t="s">
        <v>477</v>
      </c>
      <c r="B15" s="53" t="n">
        <v>134224.664217036</v>
      </c>
      <c r="C15" s="54" t="n">
        <v>126072.1056717</v>
      </c>
      <c r="D15" s="55" t="n">
        <v>260296.769888736</v>
      </c>
    </row>
    <row r="16" customFormat="false" ht="13.2" hidden="false" customHeight="false" outlineLevel="0" collapsed="false">
      <c r="A16" s="52" t="s">
        <v>478</v>
      </c>
      <c r="B16" s="53" t="n">
        <v>112014.5050332</v>
      </c>
      <c r="C16" s="54" t="n">
        <v>117057.552032784</v>
      </c>
      <c r="D16" s="55" t="n">
        <v>229072.057065984</v>
      </c>
    </row>
    <row r="17" customFormat="false" ht="13.2" hidden="false" customHeight="false" outlineLevel="0" collapsed="false">
      <c r="A17" s="52" t="s">
        <v>479</v>
      </c>
      <c r="B17" s="53" t="n">
        <v>201069.290096208</v>
      </c>
      <c r="C17" s="54" t="n">
        <v>179013.992117292</v>
      </c>
      <c r="D17" s="55" t="n">
        <v>380083.2822135</v>
      </c>
    </row>
    <row r="18" customFormat="false" ht="13.2" hidden="false" customHeight="false" outlineLevel="0" collapsed="false">
      <c r="A18" s="52" t="s">
        <v>480</v>
      </c>
      <c r="B18" s="53" t="n">
        <v>265063.436387376</v>
      </c>
      <c r="C18" s="54" t="n">
        <v>408473.09620404</v>
      </c>
      <c r="D18" s="55" t="n">
        <v>673536.532591416</v>
      </c>
    </row>
    <row r="19" customFormat="false" ht="13.2" hidden="false" customHeight="false" outlineLevel="0" collapsed="false">
      <c r="A19" s="52" t="s">
        <v>481</v>
      </c>
      <c r="B19" s="53" t="n">
        <v>39920.894385408</v>
      </c>
      <c r="C19" s="54" t="n">
        <v>32723.092454712</v>
      </c>
      <c r="D19" s="55" t="n">
        <v>72643.98684012</v>
      </c>
    </row>
    <row r="20" customFormat="false" ht="13.2" hidden="false" customHeight="false" outlineLevel="0" collapsed="false">
      <c r="A20" s="52" t="s">
        <v>482</v>
      </c>
      <c r="B20" s="53" t="n">
        <v>36868.020174</v>
      </c>
      <c r="C20" s="54" t="n">
        <v>24213.387858</v>
      </c>
      <c r="D20" s="55" t="n">
        <v>61081.408032</v>
      </c>
    </row>
    <row r="21" customFormat="false" ht="13.2" hidden="false" customHeight="false" outlineLevel="0" collapsed="false">
      <c r="A21" s="52" t="s">
        <v>483</v>
      </c>
      <c r="B21" s="53" t="n">
        <v>46706.305962</v>
      </c>
      <c r="C21" s="54" t="n">
        <v>35661.9879108</v>
      </c>
      <c r="D21" s="55" t="n">
        <v>82368.2938728</v>
      </c>
    </row>
    <row r="22" customFormat="false" ht="13.2" hidden="false" customHeight="false" outlineLevel="0" collapsed="false">
      <c r="A22" s="52" t="s">
        <v>484</v>
      </c>
      <c r="B22" s="53" t="n">
        <v>28780.487436</v>
      </c>
      <c r="C22" s="54" t="n">
        <v>28277.02764</v>
      </c>
      <c r="D22" s="55" t="n">
        <v>57057.515076</v>
      </c>
    </row>
    <row r="23" customFormat="false" ht="13.2" hidden="false" customHeight="false" outlineLevel="0" collapsed="false">
      <c r="A23" s="52" t="s">
        <v>485</v>
      </c>
      <c r="B23" s="53" t="n">
        <v>603558.047396508</v>
      </c>
      <c r="C23" s="54" t="n">
        <v>1036514.07550542</v>
      </c>
      <c r="D23" s="55" t="n">
        <v>1640072.12290193</v>
      </c>
    </row>
    <row r="24" customFormat="false" ht="13.2" hidden="false" customHeight="false" outlineLevel="0" collapsed="false">
      <c r="A24" s="52" t="s">
        <v>486</v>
      </c>
      <c r="B24" s="53" t="n">
        <v>62984.7131856</v>
      </c>
      <c r="C24" s="54" t="n">
        <v>85732.790770872</v>
      </c>
      <c r="D24" s="55" t="n">
        <v>148717.503956472</v>
      </c>
    </row>
    <row r="25" customFormat="false" ht="13.2" hidden="false" customHeight="false" outlineLevel="0" collapsed="false">
      <c r="A25" s="52" t="s">
        <v>488</v>
      </c>
      <c r="B25" s="53" t="n">
        <v>58550.773045524</v>
      </c>
      <c r="C25" s="54" t="n">
        <v>53372.280219168</v>
      </c>
      <c r="D25" s="55" t="n">
        <v>111923.053264692</v>
      </c>
    </row>
    <row r="26" customFormat="false" ht="13.2" hidden="false" customHeight="false" outlineLevel="0" collapsed="false">
      <c r="A26" s="52" t="s">
        <v>489</v>
      </c>
      <c r="B26" s="53" t="n">
        <v>141199.653012</v>
      </c>
      <c r="C26" s="54" t="n">
        <v>203579.45736</v>
      </c>
      <c r="D26" s="55" t="n">
        <v>344779.110372</v>
      </c>
    </row>
    <row r="27" customFormat="false" ht="13.2" hidden="false" customHeight="false" outlineLevel="0" collapsed="false">
      <c r="A27" s="52" t="s">
        <v>490</v>
      </c>
      <c r="B27" s="53" t="n">
        <v>2844.70872741</v>
      </c>
      <c r="C27" s="54" t="n">
        <v>9819.792157674</v>
      </c>
      <c r="D27" s="55" t="n">
        <v>12664.500885084</v>
      </c>
    </row>
    <row r="28" customFormat="false" ht="13.2" hidden="false" customHeight="false" outlineLevel="0" collapsed="false">
      <c r="A28" s="52" t="s">
        <v>491</v>
      </c>
      <c r="B28" s="53" t="n">
        <v>2844.70872741</v>
      </c>
      <c r="C28" s="54" t="n">
        <v>9819.792157674</v>
      </c>
      <c r="D28" s="55" t="n">
        <v>12664.500885084</v>
      </c>
    </row>
    <row r="29" customFormat="false" ht="13.2" hidden="false" customHeight="false" outlineLevel="0" collapsed="false">
      <c r="A29" s="52" t="s">
        <v>487</v>
      </c>
      <c r="B29" s="56" t="n">
        <v>154012.352776884</v>
      </c>
      <c r="C29" s="57" t="n">
        <v>135986.398747248</v>
      </c>
      <c r="D29" s="58" t="n">
        <v>289998.751524132</v>
      </c>
    </row>
    <row r="30" customFormat="false" ht="13.2" hidden="false" customHeight="false" outlineLevel="0" collapsed="false">
      <c r="A30" s="59" t="s">
        <v>494</v>
      </c>
      <c r="B30" s="60" t="n">
        <v>3617484.99509797</v>
      </c>
      <c r="C30" s="61" t="n">
        <v>4763447.20636084</v>
      </c>
      <c r="D30" s="62" t="n">
        <v>8380932.20145881</v>
      </c>
    </row>
  </sheetData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601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R566" activeCellId="0" sqref="R566"/>
    </sheetView>
  </sheetViews>
  <sheetFormatPr defaultColWidth="12.01953125" defaultRowHeight="13.2" zeroHeight="false" outlineLevelRow="0" outlineLevelCol="0"/>
  <cols>
    <col collapsed="false" customWidth="true" hidden="false" outlineLevel="0" max="1" min="1" style="1" width="4.44"/>
    <col collapsed="false" customWidth="true" hidden="false" outlineLevel="0" max="2" min="2" style="1" width="11.45"/>
    <col collapsed="false" customWidth="true" hidden="false" outlineLevel="0" max="3" min="3" style="1" width="18.12"/>
    <col collapsed="false" customWidth="true" hidden="false" outlineLevel="0" max="5" min="5" style="1" width="39.6"/>
    <col collapsed="false" customWidth="true" hidden="false" outlineLevel="0" max="6" min="6" style="1" width="14.01"/>
    <col collapsed="false" customWidth="true" hidden="false" outlineLevel="0" max="1024" min="1014" style="1" width="11.57"/>
  </cols>
  <sheetData>
    <row r="1" customFormat="false" ht="13.8" hidden="false" customHeight="false" outlineLevel="0" collapsed="false">
      <c r="A1" s="36" t="s">
        <v>3</v>
      </c>
      <c r="B1" s="6" t="s">
        <v>235</v>
      </c>
      <c r="C1" s="6" t="s">
        <v>236</v>
      </c>
      <c r="D1" s="36" t="s">
        <v>241</v>
      </c>
      <c r="E1" s="36" t="s">
        <v>242</v>
      </c>
      <c r="F1" s="36" t="s">
        <v>461</v>
      </c>
      <c r="G1" s="36" t="s">
        <v>233</v>
      </c>
      <c r="H1" s="36" t="s">
        <v>343</v>
      </c>
      <c r="I1" s="1" t="s">
        <v>495</v>
      </c>
      <c r="J1" s="36" t="s">
        <v>462</v>
      </c>
      <c r="K1" s="36" t="s">
        <v>463</v>
      </c>
      <c r="L1" s="36" t="s">
        <v>464</v>
      </c>
      <c r="M1" s="63"/>
    </row>
    <row r="2" customFormat="false" ht="13.8" hidden="false" customHeight="false" outlineLevel="0" collapsed="false">
      <c r="A2" s="1" t="str">
        <f aca="false">IF(J2="DIESEL", "D", "G")</f>
        <v>D</v>
      </c>
      <c r="B2" s="1" t="n">
        <v>0.84</v>
      </c>
      <c r="C2" s="1" t="n">
        <f aca="false">F2*1000</f>
        <v>15560995.94136</v>
      </c>
      <c r="D2" s="36" t="s">
        <v>465</v>
      </c>
      <c r="E2" s="1" t="s">
        <v>466</v>
      </c>
      <c r="F2" s="1" t="n">
        <v>15560.99594136</v>
      </c>
      <c r="G2" s="36" t="n">
        <v>2019</v>
      </c>
      <c r="H2" s="1" t="n">
        <v>1</v>
      </c>
      <c r="I2" s="1" t="s">
        <v>496</v>
      </c>
      <c r="J2" s="1" t="s">
        <v>467</v>
      </c>
      <c r="K2" s="1" t="n">
        <v>0.00014652</v>
      </c>
      <c r="L2" s="4" t="n">
        <f aca="false">K2*C2</f>
        <v>2279.99712532807</v>
      </c>
      <c r="M2" s="1" t="n">
        <f aca="false">SUM(L2:L13)</f>
        <v>26221.7234816121</v>
      </c>
    </row>
    <row r="3" customFormat="false" ht="13.8" hidden="false" customHeight="false" outlineLevel="0" collapsed="false">
      <c r="A3" s="1" t="str">
        <f aca="false">IF(J3="DIESEL", "D", "G")</f>
        <v>D</v>
      </c>
      <c r="B3" s="1" t="n">
        <v>0.84</v>
      </c>
      <c r="C3" s="1" t="n">
        <f aca="false">F3*1000</f>
        <v>14089231.541172</v>
      </c>
      <c r="D3" s="36" t="s">
        <v>465</v>
      </c>
      <c r="E3" s="1" t="s">
        <v>466</v>
      </c>
      <c r="F3" s="1" t="n">
        <v>14089.231541172</v>
      </c>
      <c r="G3" s="36" t="n">
        <v>2019</v>
      </c>
      <c r="H3" s="1" t="n">
        <v>2</v>
      </c>
      <c r="I3" s="1" t="s">
        <v>497</v>
      </c>
      <c r="J3" s="1" t="s">
        <v>467</v>
      </c>
      <c r="K3" s="1" t="n">
        <v>0.00014652</v>
      </c>
      <c r="L3" s="1" t="n">
        <f aca="false">K3*C3</f>
        <v>2064.35420541252</v>
      </c>
    </row>
    <row r="4" customFormat="false" ht="13.8" hidden="false" customHeight="false" outlineLevel="0" collapsed="false">
      <c r="A4" s="1" t="str">
        <f aca="false">IF(J4="DIESEL", "D", "G")</f>
        <v>D</v>
      </c>
      <c r="B4" s="1" t="n">
        <v>0.84</v>
      </c>
      <c r="C4" s="1" t="n">
        <f aca="false">F4*1000</f>
        <v>14526143.794212</v>
      </c>
      <c r="D4" s="36" t="s">
        <v>465</v>
      </c>
      <c r="E4" s="1" t="s">
        <v>466</v>
      </c>
      <c r="F4" s="1" t="n">
        <v>14526.143794212</v>
      </c>
      <c r="G4" s="36" t="n">
        <v>2019</v>
      </c>
      <c r="H4" s="1" t="n">
        <v>3</v>
      </c>
      <c r="I4" s="1" t="s">
        <v>498</v>
      </c>
      <c r="J4" s="1" t="s">
        <v>467</v>
      </c>
      <c r="K4" s="1" t="n">
        <v>0.00014652</v>
      </c>
      <c r="L4" s="1" t="n">
        <f aca="false">K4*C4</f>
        <v>2128.37058872794</v>
      </c>
    </row>
    <row r="5" customFormat="false" ht="13.8" hidden="false" customHeight="false" outlineLevel="0" collapsed="false">
      <c r="A5" s="1" t="str">
        <f aca="false">IF(J5="DIESEL", "D", "G")</f>
        <v>D</v>
      </c>
      <c r="B5" s="1" t="n">
        <v>0.84</v>
      </c>
      <c r="C5" s="1" t="n">
        <f aca="false">F5*1000</f>
        <v>14952487.176948</v>
      </c>
      <c r="D5" s="36" t="s">
        <v>465</v>
      </c>
      <c r="E5" s="1" t="s">
        <v>466</v>
      </c>
      <c r="F5" s="1" t="n">
        <v>14952.487176948</v>
      </c>
      <c r="G5" s="36" t="n">
        <v>2019</v>
      </c>
      <c r="H5" s="1" t="n">
        <v>4</v>
      </c>
      <c r="I5" s="1" t="s">
        <v>499</v>
      </c>
      <c r="J5" s="1" t="s">
        <v>467</v>
      </c>
      <c r="K5" s="1" t="n">
        <v>0.00014652</v>
      </c>
      <c r="L5" s="1" t="n">
        <f aca="false">K5*C5</f>
        <v>2190.83842116642</v>
      </c>
    </row>
    <row r="6" customFormat="false" ht="13.8" hidden="false" customHeight="false" outlineLevel="0" collapsed="false">
      <c r="A6" s="1" t="str">
        <f aca="false">IF(J6="DIESEL", "D", "G")</f>
        <v>D</v>
      </c>
      <c r="B6" s="1" t="n">
        <v>0.84</v>
      </c>
      <c r="C6" s="1" t="n">
        <f aca="false">F6*1000</f>
        <v>15557361.94584</v>
      </c>
      <c r="D6" s="36" t="s">
        <v>465</v>
      </c>
      <c r="E6" s="1" t="s">
        <v>466</v>
      </c>
      <c r="F6" s="1" t="n">
        <v>15557.36194584</v>
      </c>
      <c r="G6" s="36" t="n">
        <v>2019</v>
      </c>
      <c r="H6" s="1" t="n">
        <v>5</v>
      </c>
      <c r="I6" s="1" t="s">
        <v>500</v>
      </c>
      <c r="J6" s="1" t="s">
        <v>467</v>
      </c>
      <c r="K6" s="1" t="n">
        <v>0.00014652</v>
      </c>
      <c r="L6" s="1" t="n">
        <f aca="false">K6*C6</f>
        <v>2279.46467230448</v>
      </c>
    </row>
    <row r="7" customFormat="false" ht="13.8" hidden="false" customHeight="false" outlineLevel="0" collapsed="false">
      <c r="A7" s="1" t="str">
        <f aca="false">IF(J7="DIESEL", "D", "G")</f>
        <v>D</v>
      </c>
      <c r="B7" s="1" t="n">
        <v>0.84</v>
      </c>
      <c r="C7" s="1" t="n">
        <f aca="false">F7*1000</f>
        <v>14332236.064512</v>
      </c>
      <c r="D7" s="36" t="s">
        <v>465</v>
      </c>
      <c r="E7" s="1" t="s">
        <v>466</v>
      </c>
      <c r="F7" s="1" t="n">
        <v>14332.236064512</v>
      </c>
      <c r="G7" s="36" t="n">
        <v>2019</v>
      </c>
      <c r="H7" s="1" t="n">
        <v>6</v>
      </c>
      <c r="I7" s="1" t="s">
        <v>501</v>
      </c>
      <c r="J7" s="1" t="s">
        <v>467</v>
      </c>
      <c r="K7" s="1" t="n">
        <v>0.00014652</v>
      </c>
      <c r="L7" s="1" t="n">
        <f aca="false">K7*C7</f>
        <v>2099.9592281723</v>
      </c>
    </row>
    <row r="8" customFormat="false" ht="13.8" hidden="false" customHeight="false" outlineLevel="0" collapsed="false">
      <c r="A8" s="1" t="str">
        <f aca="false">IF(J8="DIESEL", "D", "G")</f>
        <v>D</v>
      </c>
      <c r="B8" s="1" t="n">
        <v>0.84</v>
      </c>
      <c r="C8" s="1" t="n">
        <f aca="false">F8*1000</f>
        <v>15592206.6633</v>
      </c>
      <c r="D8" s="36" t="s">
        <v>465</v>
      </c>
      <c r="E8" s="1" t="s">
        <v>466</v>
      </c>
      <c r="F8" s="1" t="n">
        <v>15592.2066633</v>
      </c>
      <c r="G8" s="36" t="n">
        <v>2019</v>
      </c>
      <c r="H8" s="1" t="n">
        <v>7</v>
      </c>
      <c r="I8" s="1" t="s">
        <v>502</v>
      </c>
      <c r="J8" s="1" t="s">
        <v>467</v>
      </c>
      <c r="K8" s="1" t="n">
        <v>0.00014652</v>
      </c>
      <c r="L8" s="1" t="n">
        <f aca="false">K8*C8</f>
        <v>2284.57012030672</v>
      </c>
    </row>
    <row r="9" customFormat="false" ht="13.8" hidden="false" customHeight="false" outlineLevel="0" collapsed="false">
      <c r="A9" s="1" t="str">
        <f aca="false">IF(J9="DIESEL", "D", "G")</f>
        <v>D</v>
      </c>
      <c r="B9" s="1" t="n">
        <v>0.84</v>
      </c>
      <c r="C9" s="1" t="n">
        <f aca="false">F9*1000</f>
        <v>15595284.203256</v>
      </c>
      <c r="D9" s="36" t="s">
        <v>465</v>
      </c>
      <c r="E9" s="1" t="s">
        <v>466</v>
      </c>
      <c r="F9" s="1" t="n">
        <v>15595.284203256</v>
      </c>
      <c r="G9" s="36" t="n">
        <v>2019</v>
      </c>
      <c r="H9" s="1" t="n">
        <v>8</v>
      </c>
      <c r="I9" s="1" t="s">
        <v>503</v>
      </c>
      <c r="J9" s="1" t="s">
        <v>467</v>
      </c>
      <c r="K9" s="1" t="n">
        <v>0.00014652</v>
      </c>
      <c r="L9" s="1" t="n">
        <f aca="false">K9*C9</f>
        <v>2285.02104146107</v>
      </c>
    </row>
    <row r="10" customFormat="false" ht="13.8" hidden="false" customHeight="false" outlineLevel="0" collapsed="false">
      <c r="A10" s="1" t="str">
        <f aca="false">IF(J10="DIESEL", "D", "G")</f>
        <v>D</v>
      </c>
      <c r="B10" s="1" t="n">
        <v>0.84</v>
      </c>
      <c r="C10" s="1" t="n">
        <f aca="false">F10*1000</f>
        <v>15221228.716476</v>
      </c>
      <c r="D10" s="36" t="s">
        <v>465</v>
      </c>
      <c r="E10" s="1" t="s">
        <v>466</v>
      </c>
      <c r="F10" s="1" t="n">
        <v>15221.228716476</v>
      </c>
      <c r="G10" s="36" t="n">
        <v>2019</v>
      </c>
      <c r="H10" s="1" t="n">
        <v>9</v>
      </c>
      <c r="I10" s="1" t="s">
        <v>504</v>
      </c>
      <c r="J10" s="1" t="s">
        <v>467</v>
      </c>
      <c r="K10" s="1" t="n">
        <v>0.00014652</v>
      </c>
      <c r="L10" s="1" t="n">
        <f aca="false">K10*C10</f>
        <v>2230.21443153806</v>
      </c>
    </row>
    <row r="11" customFormat="false" ht="13.8" hidden="false" customHeight="false" outlineLevel="0" collapsed="false">
      <c r="A11" s="1" t="str">
        <f aca="false">IF(J11="DIESEL", "D", "G")</f>
        <v>D</v>
      </c>
      <c r="B11" s="1" t="n">
        <v>0.84</v>
      </c>
      <c r="C11" s="1" t="n">
        <f aca="false">F11*1000</f>
        <v>13205440.045296</v>
      </c>
      <c r="D11" s="36" t="s">
        <v>465</v>
      </c>
      <c r="E11" s="1" t="s">
        <v>466</v>
      </c>
      <c r="F11" s="1" t="n">
        <v>13205.440045296</v>
      </c>
      <c r="G11" s="36" t="n">
        <v>2019</v>
      </c>
      <c r="H11" s="1" t="n">
        <v>10</v>
      </c>
      <c r="I11" s="1" t="s">
        <v>505</v>
      </c>
      <c r="J11" s="1" t="s">
        <v>467</v>
      </c>
      <c r="K11" s="1" t="n">
        <v>0.00014652</v>
      </c>
      <c r="L11" s="1" t="n">
        <f aca="false">K11*C11</f>
        <v>1934.86107543677</v>
      </c>
    </row>
    <row r="12" customFormat="false" ht="13.8" hidden="false" customHeight="false" outlineLevel="0" collapsed="false">
      <c r="A12" s="1" t="str">
        <f aca="false">IF(J12="DIESEL", "D", "G")</f>
        <v>D</v>
      </c>
      <c r="B12" s="1" t="n">
        <v>0.84</v>
      </c>
      <c r="C12" s="1" t="n">
        <f aca="false">F12*1000</f>
        <v>15174978.55266</v>
      </c>
      <c r="D12" s="36" t="s">
        <v>465</v>
      </c>
      <c r="E12" s="1" t="s">
        <v>466</v>
      </c>
      <c r="F12" s="1" t="n">
        <v>15174.97855266</v>
      </c>
      <c r="G12" s="36" t="n">
        <v>2019</v>
      </c>
      <c r="H12" s="1" t="n">
        <v>11</v>
      </c>
      <c r="I12" s="1" t="s">
        <v>506</v>
      </c>
      <c r="J12" s="1" t="s">
        <v>467</v>
      </c>
      <c r="K12" s="1" t="n">
        <v>0.00014652</v>
      </c>
      <c r="L12" s="1" t="n">
        <f aca="false">K12*C12</f>
        <v>2223.43785753574</v>
      </c>
    </row>
    <row r="13" customFormat="false" ht="13.8" hidden="false" customHeight="false" outlineLevel="0" collapsed="false">
      <c r="A13" s="1" t="str">
        <f aca="false">IF(J13="DIESEL", "D", "G")</f>
        <v>D</v>
      </c>
      <c r="B13" s="1" t="n">
        <v>0.84</v>
      </c>
      <c r="C13" s="1" t="n">
        <f aca="false">F13*1000</f>
        <v>15155847.080412</v>
      </c>
      <c r="D13" s="36" t="s">
        <v>465</v>
      </c>
      <c r="E13" s="1" t="s">
        <v>466</v>
      </c>
      <c r="F13" s="1" t="n">
        <v>15155.847080412</v>
      </c>
      <c r="G13" s="36" t="n">
        <v>2019</v>
      </c>
      <c r="H13" s="1" t="n">
        <v>12</v>
      </c>
      <c r="I13" s="1" t="s">
        <v>507</v>
      </c>
      <c r="J13" s="1" t="s">
        <v>467</v>
      </c>
      <c r="K13" s="1" t="n">
        <v>0.00014652</v>
      </c>
      <c r="L13" s="1" t="n">
        <f aca="false">K13*C13</f>
        <v>2220.63471422197</v>
      </c>
    </row>
    <row r="14" customFormat="false" ht="13.8" hidden="false" customHeight="false" outlineLevel="0" collapsed="false">
      <c r="A14" s="1" t="str">
        <f aca="false">IF(J14="DIESEL", "D", "G")</f>
        <v>D</v>
      </c>
      <c r="B14" s="1" t="n">
        <v>0.84</v>
      </c>
      <c r="C14" s="1" t="n">
        <f aca="false">F14*1000</f>
        <v>2895435.140916</v>
      </c>
      <c r="D14" s="36" t="s">
        <v>465</v>
      </c>
      <c r="E14" s="1" t="s">
        <v>468</v>
      </c>
      <c r="F14" s="1" t="n">
        <v>2895.435140916</v>
      </c>
      <c r="G14" s="36" t="n">
        <v>2019</v>
      </c>
      <c r="H14" s="1" t="n">
        <v>1</v>
      </c>
      <c r="I14" s="1" t="s">
        <v>496</v>
      </c>
      <c r="J14" s="1" t="s">
        <v>467</v>
      </c>
      <c r="K14" s="1" t="n">
        <v>0.00014652</v>
      </c>
      <c r="L14" s="1" t="n">
        <f aca="false">K14*C14</f>
        <v>424.239156847012</v>
      </c>
      <c r="M14" s="1" t="n">
        <f aca="false">SUM(L14:L25)</f>
        <v>5359.05260418248</v>
      </c>
    </row>
    <row r="15" customFormat="false" ht="13.8" hidden="false" customHeight="false" outlineLevel="0" collapsed="false">
      <c r="A15" s="1" t="str">
        <f aca="false">IF(J15="DIESEL", "D", "G")</f>
        <v>D</v>
      </c>
      <c r="B15" s="1" t="n">
        <v>0.84</v>
      </c>
      <c r="C15" s="1" t="n">
        <f aca="false">F15*1000</f>
        <v>2710597.258368</v>
      </c>
      <c r="D15" s="36" t="s">
        <v>465</v>
      </c>
      <c r="E15" s="1" t="s">
        <v>468</v>
      </c>
      <c r="F15" s="1" t="n">
        <v>2710.597258368</v>
      </c>
      <c r="G15" s="36" t="n">
        <v>2019</v>
      </c>
      <c r="H15" s="1" t="n">
        <v>2</v>
      </c>
      <c r="I15" s="1" t="s">
        <v>497</v>
      </c>
      <c r="J15" s="1" t="s">
        <v>467</v>
      </c>
      <c r="K15" s="1" t="n">
        <v>0.00014652</v>
      </c>
      <c r="L15" s="1" t="n">
        <f aca="false">K15*C15</f>
        <v>397.156710296079</v>
      </c>
    </row>
    <row r="16" customFormat="false" ht="13.8" hidden="false" customHeight="false" outlineLevel="0" collapsed="false">
      <c r="A16" s="1" t="str">
        <f aca="false">IF(J16="DIESEL", "D", "G")</f>
        <v>D</v>
      </c>
      <c r="B16" s="1" t="n">
        <v>0.84</v>
      </c>
      <c r="C16" s="1" t="n">
        <f aca="false">F16*1000</f>
        <v>2780570.599188</v>
      </c>
      <c r="D16" s="36" t="s">
        <v>465</v>
      </c>
      <c r="E16" s="1" t="s">
        <v>468</v>
      </c>
      <c r="F16" s="1" t="n">
        <v>2780.570599188</v>
      </c>
      <c r="G16" s="36" t="n">
        <v>2019</v>
      </c>
      <c r="H16" s="1" t="n">
        <v>3</v>
      </c>
      <c r="I16" s="1" t="s">
        <v>498</v>
      </c>
      <c r="J16" s="1" t="s">
        <v>467</v>
      </c>
      <c r="K16" s="1" t="n">
        <v>0.00014652</v>
      </c>
      <c r="L16" s="1" t="n">
        <f aca="false">K16*C16</f>
        <v>407.409204193026</v>
      </c>
    </row>
    <row r="17" customFormat="false" ht="13.8" hidden="false" customHeight="false" outlineLevel="0" collapsed="false">
      <c r="A17" s="1" t="str">
        <f aca="false">IF(J17="DIESEL", "D", "G")</f>
        <v>D</v>
      </c>
      <c r="B17" s="1" t="n">
        <v>0.84</v>
      </c>
      <c r="C17" s="1" t="n">
        <f aca="false">F17*1000</f>
        <v>2774570.721168</v>
      </c>
      <c r="D17" s="36" t="s">
        <v>465</v>
      </c>
      <c r="E17" s="1" t="s">
        <v>468</v>
      </c>
      <c r="F17" s="1" t="n">
        <v>2774.570721168</v>
      </c>
      <c r="G17" s="36" t="n">
        <v>2019</v>
      </c>
      <c r="H17" s="1" t="n">
        <v>4</v>
      </c>
      <c r="I17" s="1" t="s">
        <v>499</v>
      </c>
      <c r="J17" s="1" t="s">
        <v>467</v>
      </c>
      <c r="K17" s="1" t="n">
        <v>0.00014652</v>
      </c>
      <c r="L17" s="1" t="n">
        <f aca="false">K17*C17</f>
        <v>406.530102065535</v>
      </c>
    </row>
    <row r="18" customFormat="false" ht="13.8" hidden="false" customHeight="false" outlineLevel="0" collapsed="false">
      <c r="A18" s="1" t="str">
        <f aca="false">IF(J18="DIESEL", "D", "G")</f>
        <v>D</v>
      </c>
      <c r="B18" s="1" t="n">
        <v>0.84</v>
      </c>
      <c r="C18" s="1" t="n">
        <f aca="false">F18*1000</f>
        <v>3044046.630624</v>
      </c>
      <c r="D18" s="36" t="s">
        <v>465</v>
      </c>
      <c r="E18" s="1" t="s">
        <v>468</v>
      </c>
      <c r="F18" s="1" t="n">
        <v>3044.046630624</v>
      </c>
      <c r="G18" s="36" t="n">
        <v>2019</v>
      </c>
      <c r="H18" s="1" t="n">
        <v>5</v>
      </c>
      <c r="I18" s="1" t="s">
        <v>500</v>
      </c>
      <c r="J18" s="1" t="s">
        <v>467</v>
      </c>
      <c r="K18" s="1" t="n">
        <v>0.00014652</v>
      </c>
      <c r="L18" s="1" t="n">
        <f aca="false">K18*C18</f>
        <v>446.013712319028</v>
      </c>
    </row>
    <row r="19" customFormat="false" ht="13.8" hidden="false" customHeight="false" outlineLevel="0" collapsed="false">
      <c r="A19" s="1" t="str">
        <f aca="false">IF(J19="DIESEL", "D", "G")</f>
        <v>D</v>
      </c>
      <c r="B19" s="1" t="n">
        <v>0.84</v>
      </c>
      <c r="C19" s="1" t="n">
        <f aca="false">F19*1000</f>
        <v>2937017.891736</v>
      </c>
      <c r="D19" s="36" t="s">
        <v>465</v>
      </c>
      <c r="E19" s="1" t="s">
        <v>468</v>
      </c>
      <c r="F19" s="1" t="n">
        <v>2937.017891736</v>
      </c>
      <c r="G19" s="36" t="n">
        <v>2019</v>
      </c>
      <c r="H19" s="1" t="n">
        <v>6</v>
      </c>
      <c r="I19" s="1" t="s">
        <v>501</v>
      </c>
      <c r="J19" s="1" t="s">
        <v>467</v>
      </c>
      <c r="K19" s="1" t="n">
        <v>0.00014652</v>
      </c>
      <c r="L19" s="1" t="n">
        <f aca="false">K19*C19</f>
        <v>430.331861497159</v>
      </c>
    </row>
    <row r="20" customFormat="false" ht="13.8" hidden="false" customHeight="false" outlineLevel="0" collapsed="false">
      <c r="A20" s="1" t="str">
        <f aca="false">IF(J20="DIESEL", "D", "G")</f>
        <v>D</v>
      </c>
      <c r="B20" s="1" t="n">
        <v>0.84</v>
      </c>
      <c r="C20" s="1" t="n">
        <f aca="false">F20*1000</f>
        <v>3240736.638144</v>
      </c>
      <c r="D20" s="36" t="s">
        <v>465</v>
      </c>
      <c r="E20" s="1" t="s">
        <v>468</v>
      </c>
      <c r="F20" s="1" t="n">
        <v>3240.736638144</v>
      </c>
      <c r="G20" s="36" t="n">
        <v>2019</v>
      </c>
      <c r="H20" s="1" t="n">
        <v>7</v>
      </c>
      <c r="I20" s="1" t="s">
        <v>502</v>
      </c>
      <c r="J20" s="1" t="s">
        <v>467</v>
      </c>
      <c r="K20" s="1" t="n">
        <v>0.00014652</v>
      </c>
      <c r="L20" s="1" t="n">
        <f aca="false">K20*C20</f>
        <v>474.832732220859</v>
      </c>
    </row>
    <row r="21" customFormat="false" ht="13.8" hidden="false" customHeight="false" outlineLevel="0" collapsed="false">
      <c r="A21" s="1" t="str">
        <f aca="false">IF(J21="DIESEL", "D", "G")</f>
        <v>D</v>
      </c>
      <c r="B21" s="1" t="n">
        <v>0.84</v>
      </c>
      <c r="C21" s="1" t="n">
        <f aca="false">F21*1000</f>
        <v>3447961.44726</v>
      </c>
      <c r="D21" s="36" t="s">
        <v>465</v>
      </c>
      <c r="E21" s="1" t="s">
        <v>468</v>
      </c>
      <c r="F21" s="1" t="n">
        <v>3447.96144726</v>
      </c>
      <c r="G21" s="36" t="n">
        <v>2019</v>
      </c>
      <c r="H21" s="1" t="n">
        <v>8</v>
      </c>
      <c r="I21" s="1" t="s">
        <v>503</v>
      </c>
      <c r="J21" s="1" t="s">
        <v>467</v>
      </c>
      <c r="K21" s="1" t="n">
        <v>0.00014652</v>
      </c>
      <c r="L21" s="1" t="n">
        <f aca="false">K21*C21</f>
        <v>505.195311252535</v>
      </c>
    </row>
    <row r="22" customFormat="false" ht="13.8" hidden="false" customHeight="false" outlineLevel="0" collapsed="false">
      <c r="A22" s="1" t="str">
        <f aca="false">IF(J22="DIESEL", "D", "G")</f>
        <v>D</v>
      </c>
      <c r="B22" s="1" t="n">
        <v>0.84</v>
      </c>
      <c r="C22" s="1" t="n">
        <f aca="false">F22*1000</f>
        <v>3304604.109408</v>
      </c>
      <c r="D22" s="36" t="s">
        <v>465</v>
      </c>
      <c r="E22" s="1" t="s">
        <v>468</v>
      </c>
      <c r="F22" s="1" t="n">
        <v>3304.604109408</v>
      </c>
      <c r="G22" s="36" t="n">
        <v>2019</v>
      </c>
      <c r="H22" s="1" t="n">
        <v>9</v>
      </c>
      <c r="I22" s="1" t="s">
        <v>504</v>
      </c>
      <c r="J22" s="1" t="s">
        <v>467</v>
      </c>
      <c r="K22" s="1" t="n">
        <v>0.00014652</v>
      </c>
      <c r="L22" s="1" t="n">
        <f aca="false">K22*C22</f>
        <v>484.19059411046</v>
      </c>
    </row>
    <row r="23" customFormat="false" ht="13.8" hidden="false" customHeight="false" outlineLevel="0" collapsed="false">
      <c r="A23" s="1" t="str">
        <f aca="false">IF(J23="DIESEL", "D", "G")</f>
        <v>D</v>
      </c>
      <c r="B23" s="1" t="n">
        <v>0.84</v>
      </c>
      <c r="C23" s="1" t="n">
        <f aca="false">F23*1000</f>
        <v>2619955.568028</v>
      </c>
      <c r="D23" s="36" t="s">
        <v>465</v>
      </c>
      <c r="E23" s="1" t="s">
        <v>468</v>
      </c>
      <c r="F23" s="1" t="n">
        <v>2619.955568028</v>
      </c>
      <c r="G23" s="36" t="n">
        <v>2019</v>
      </c>
      <c r="H23" s="1" t="n">
        <v>10</v>
      </c>
      <c r="I23" s="1" t="s">
        <v>505</v>
      </c>
      <c r="J23" s="1" t="s">
        <v>467</v>
      </c>
      <c r="K23" s="1" t="n">
        <v>0.00014652</v>
      </c>
      <c r="L23" s="1" t="n">
        <f aca="false">K23*C23</f>
        <v>383.875889827463</v>
      </c>
    </row>
    <row r="24" customFormat="false" ht="13.8" hidden="false" customHeight="false" outlineLevel="0" collapsed="false">
      <c r="A24" s="1" t="str">
        <f aca="false">IF(J24="DIESEL", "D", "G")</f>
        <v>D</v>
      </c>
      <c r="B24" s="1" t="n">
        <v>0.84</v>
      </c>
      <c r="C24" s="1" t="n">
        <f aca="false">F24*1000</f>
        <v>3458950.498296</v>
      </c>
      <c r="D24" s="36" t="s">
        <v>465</v>
      </c>
      <c r="E24" s="1" t="s">
        <v>468</v>
      </c>
      <c r="F24" s="1" t="n">
        <v>3458.950498296</v>
      </c>
      <c r="G24" s="36" t="n">
        <v>2019</v>
      </c>
      <c r="H24" s="1" t="n">
        <v>11</v>
      </c>
      <c r="I24" s="1" t="s">
        <v>506</v>
      </c>
      <c r="J24" s="1" t="s">
        <v>467</v>
      </c>
      <c r="K24" s="1" t="n">
        <v>0.00014652</v>
      </c>
      <c r="L24" s="1" t="n">
        <f aca="false">K24*C24</f>
        <v>506.80542701033</v>
      </c>
    </row>
    <row r="25" customFormat="false" ht="13.8" hidden="false" customHeight="false" outlineLevel="0" collapsed="false">
      <c r="A25" s="1" t="str">
        <f aca="false">IF(J25="DIESEL", "D", "G")</f>
        <v>D</v>
      </c>
      <c r="B25" s="1" t="n">
        <v>0.84</v>
      </c>
      <c r="C25" s="1" t="n">
        <f aca="false">F25*1000</f>
        <v>3361124.09598</v>
      </c>
      <c r="D25" s="36" t="s">
        <v>465</v>
      </c>
      <c r="E25" s="1" t="s">
        <v>468</v>
      </c>
      <c r="F25" s="1" t="n">
        <v>3361.12409598</v>
      </c>
      <c r="G25" s="36" t="n">
        <v>2019</v>
      </c>
      <c r="H25" s="1" t="n">
        <v>12</v>
      </c>
      <c r="I25" s="1" t="s">
        <v>507</v>
      </c>
      <c r="J25" s="1" t="s">
        <v>467</v>
      </c>
      <c r="K25" s="1" t="n">
        <v>0.00014652</v>
      </c>
      <c r="L25" s="1" t="n">
        <f aca="false">K25*C25</f>
        <v>492.47190254299</v>
      </c>
    </row>
    <row r="26" customFormat="false" ht="13.8" hidden="false" customHeight="false" outlineLevel="0" collapsed="false">
      <c r="A26" s="1" t="str">
        <f aca="false">IF(J26="DIESEL", "D", "G")</f>
        <v>D</v>
      </c>
      <c r="B26" s="1" t="n">
        <v>0.84</v>
      </c>
      <c r="C26" s="1" t="n">
        <f aca="false">F26*1000</f>
        <v>5168980.086</v>
      </c>
      <c r="D26" s="36" t="s">
        <v>465</v>
      </c>
      <c r="E26" s="1" t="s">
        <v>470</v>
      </c>
      <c r="F26" s="1" t="n">
        <v>5168.980086</v>
      </c>
      <c r="G26" s="36" t="n">
        <v>2019</v>
      </c>
      <c r="H26" s="1" t="n">
        <v>1</v>
      </c>
      <c r="I26" s="1" t="s">
        <v>496</v>
      </c>
      <c r="J26" s="1" t="s">
        <v>467</v>
      </c>
      <c r="K26" s="1" t="n">
        <v>0.00014652</v>
      </c>
      <c r="L26" s="1" t="n">
        <f aca="false">K26*C26</f>
        <v>757.35896220072</v>
      </c>
      <c r="M26" s="1" t="n">
        <f aca="false">SUM(L26:L37)</f>
        <v>10028.6040561894</v>
      </c>
    </row>
    <row r="27" customFormat="false" ht="13.8" hidden="false" customHeight="false" outlineLevel="0" collapsed="false">
      <c r="A27" s="1" t="str">
        <f aca="false">IF(J27="DIESEL", "D", "G")</f>
        <v>D</v>
      </c>
      <c r="B27" s="1" t="n">
        <v>0.84</v>
      </c>
      <c r="C27" s="1" t="n">
        <f aca="false">F27*1000</f>
        <v>5278757.034</v>
      </c>
      <c r="D27" s="36" t="s">
        <v>465</v>
      </c>
      <c r="E27" s="1" t="s">
        <v>470</v>
      </c>
      <c r="F27" s="1" t="n">
        <v>5278.757034</v>
      </c>
      <c r="G27" s="36" t="n">
        <v>2019</v>
      </c>
      <c r="H27" s="1" t="n">
        <v>2</v>
      </c>
      <c r="I27" s="1" t="s">
        <v>497</v>
      </c>
      <c r="J27" s="1" t="s">
        <v>467</v>
      </c>
      <c r="K27" s="1" t="n">
        <v>0.00014652</v>
      </c>
      <c r="L27" s="1" t="n">
        <f aca="false">K27*C27</f>
        <v>773.44348062168</v>
      </c>
    </row>
    <row r="28" customFormat="false" ht="13.8" hidden="false" customHeight="false" outlineLevel="0" collapsed="false">
      <c r="A28" s="1" t="str">
        <f aca="false">IF(J28="DIESEL", "D", "G")</f>
        <v>D</v>
      </c>
      <c r="B28" s="1" t="n">
        <v>0.84</v>
      </c>
      <c r="C28" s="1" t="n">
        <f aca="false">F28*1000</f>
        <v>5935526.016</v>
      </c>
      <c r="D28" s="36" t="s">
        <v>465</v>
      </c>
      <c r="E28" s="1" t="s">
        <v>470</v>
      </c>
      <c r="F28" s="1" t="n">
        <v>5935.526016</v>
      </c>
      <c r="G28" s="36" t="n">
        <v>2019</v>
      </c>
      <c r="H28" s="1" t="n">
        <v>3</v>
      </c>
      <c r="I28" s="1" t="s">
        <v>498</v>
      </c>
      <c r="J28" s="1" t="s">
        <v>467</v>
      </c>
      <c r="K28" s="1" t="n">
        <v>0.00014652</v>
      </c>
      <c r="L28" s="1" t="n">
        <f aca="false">K28*C28</f>
        <v>869.67327186432</v>
      </c>
    </row>
    <row r="29" customFormat="false" ht="13.8" hidden="false" customHeight="false" outlineLevel="0" collapsed="false">
      <c r="A29" s="1" t="str">
        <f aca="false">IF(J29="DIESEL", "D", "G")</f>
        <v>D</v>
      </c>
      <c r="B29" s="1" t="n">
        <v>0.84</v>
      </c>
      <c r="C29" s="1" t="n">
        <f aca="false">F29*1000</f>
        <v>5307147.624</v>
      </c>
      <c r="D29" s="36" t="s">
        <v>465</v>
      </c>
      <c r="E29" s="1" t="s">
        <v>470</v>
      </c>
      <c r="F29" s="1" t="n">
        <v>5307.147624</v>
      </c>
      <c r="G29" s="36" t="n">
        <v>2019</v>
      </c>
      <c r="H29" s="1" t="n">
        <v>4</v>
      </c>
      <c r="I29" s="1" t="s">
        <v>499</v>
      </c>
      <c r="J29" s="1" t="s">
        <v>467</v>
      </c>
      <c r="K29" s="1" t="n">
        <v>0.00014652</v>
      </c>
      <c r="L29" s="1" t="n">
        <f aca="false">K29*C29</f>
        <v>777.60326986848</v>
      </c>
    </row>
    <row r="30" customFormat="false" ht="13.8" hidden="false" customHeight="false" outlineLevel="0" collapsed="false">
      <c r="A30" s="1" t="str">
        <f aca="false">IF(J30="DIESEL", "D", "G")</f>
        <v>D</v>
      </c>
      <c r="B30" s="1" t="n">
        <v>0.84</v>
      </c>
      <c r="C30" s="1" t="n">
        <f aca="false">F30*1000</f>
        <v>6115333.086</v>
      </c>
      <c r="D30" s="36" t="s">
        <v>465</v>
      </c>
      <c r="E30" s="1" t="s">
        <v>470</v>
      </c>
      <c r="F30" s="1" t="n">
        <v>6115.333086</v>
      </c>
      <c r="G30" s="36" t="n">
        <v>2019</v>
      </c>
      <c r="H30" s="1" t="n">
        <v>5</v>
      </c>
      <c r="I30" s="1" t="s">
        <v>500</v>
      </c>
      <c r="J30" s="1" t="s">
        <v>467</v>
      </c>
      <c r="K30" s="1" t="n">
        <v>0.00014652</v>
      </c>
      <c r="L30" s="1" t="n">
        <f aca="false">K30*C30</f>
        <v>896.01860376072</v>
      </c>
    </row>
    <row r="31" customFormat="false" ht="13.8" hidden="false" customHeight="false" outlineLevel="0" collapsed="false">
      <c r="A31" s="1" t="str">
        <f aca="false">IF(J31="DIESEL", "D", "G")</f>
        <v>D</v>
      </c>
      <c r="B31" s="1" t="n">
        <v>0.84</v>
      </c>
      <c r="C31" s="1" t="n">
        <f aca="false">F31*1000</f>
        <v>6037732.14</v>
      </c>
      <c r="D31" s="36" t="s">
        <v>465</v>
      </c>
      <c r="E31" s="1" t="s">
        <v>470</v>
      </c>
      <c r="F31" s="1" t="n">
        <v>6037.73214</v>
      </c>
      <c r="G31" s="36" t="n">
        <v>2019</v>
      </c>
      <c r="H31" s="1" t="n">
        <v>6</v>
      </c>
      <c r="I31" s="1" t="s">
        <v>501</v>
      </c>
      <c r="J31" s="1" t="s">
        <v>467</v>
      </c>
      <c r="K31" s="1" t="n">
        <v>0.00014652</v>
      </c>
      <c r="L31" s="1" t="n">
        <f aca="false">K31*C31</f>
        <v>884.6485131528</v>
      </c>
    </row>
    <row r="32" customFormat="false" ht="13.8" hidden="false" customHeight="false" outlineLevel="0" collapsed="false">
      <c r="A32" s="1" t="str">
        <f aca="false">IF(J32="DIESEL", "D", "G")</f>
        <v>D</v>
      </c>
      <c r="B32" s="1" t="n">
        <v>0.84</v>
      </c>
      <c r="C32" s="1" t="n">
        <f aca="false">F32*1000</f>
        <v>6461698.284</v>
      </c>
      <c r="D32" s="36" t="s">
        <v>465</v>
      </c>
      <c r="E32" s="1" t="s">
        <v>470</v>
      </c>
      <c r="F32" s="1" t="n">
        <v>6461.698284</v>
      </c>
      <c r="G32" s="36" t="n">
        <v>2019</v>
      </c>
      <c r="H32" s="1" t="n">
        <v>7</v>
      </c>
      <c r="I32" s="1" t="s">
        <v>502</v>
      </c>
      <c r="J32" s="1" t="s">
        <v>467</v>
      </c>
      <c r="K32" s="1" t="n">
        <v>0.00014652</v>
      </c>
      <c r="L32" s="1" t="n">
        <f aca="false">K32*C32</f>
        <v>946.76803257168</v>
      </c>
    </row>
    <row r="33" customFormat="false" ht="13.8" hidden="false" customHeight="false" outlineLevel="0" collapsed="false">
      <c r="A33" s="1" t="str">
        <f aca="false">IF(J33="DIESEL", "D", "G")</f>
        <v>D</v>
      </c>
      <c r="B33" s="1" t="n">
        <v>0.84</v>
      </c>
      <c r="C33" s="1" t="n">
        <f aca="false">F33*1000</f>
        <v>6989763.258</v>
      </c>
      <c r="D33" s="36" t="s">
        <v>465</v>
      </c>
      <c r="E33" s="1" t="s">
        <v>470</v>
      </c>
      <c r="F33" s="1" t="n">
        <v>6989.763258</v>
      </c>
      <c r="G33" s="36" t="n">
        <v>2019</v>
      </c>
      <c r="H33" s="1" t="n">
        <v>8</v>
      </c>
      <c r="I33" s="1" t="s">
        <v>503</v>
      </c>
      <c r="J33" s="1" t="s">
        <v>467</v>
      </c>
      <c r="K33" s="1" t="n">
        <v>0.00014652</v>
      </c>
      <c r="L33" s="1" t="n">
        <f aca="false">K33*C33</f>
        <v>1024.14011256216</v>
      </c>
    </row>
    <row r="34" customFormat="false" ht="13.8" hidden="false" customHeight="false" outlineLevel="0" collapsed="false">
      <c r="A34" s="1" t="str">
        <f aca="false">IF(J34="DIESEL", "D", "G")</f>
        <v>D</v>
      </c>
      <c r="B34" s="1" t="n">
        <v>0.84</v>
      </c>
      <c r="C34" s="1" t="n">
        <f aca="false">F34*1000</f>
        <v>5621336.82</v>
      </c>
      <c r="D34" s="36" t="s">
        <v>465</v>
      </c>
      <c r="E34" s="1" t="s">
        <v>470</v>
      </c>
      <c r="F34" s="1" t="n">
        <v>5621.33682</v>
      </c>
      <c r="G34" s="36" t="n">
        <v>2019</v>
      </c>
      <c r="H34" s="1" t="n">
        <v>9</v>
      </c>
      <c r="I34" s="1" t="s">
        <v>504</v>
      </c>
      <c r="J34" s="1" t="s">
        <v>467</v>
      </c>
      <c r="K34" s="1" t="n">
        <v>0.00014652</v>
      </c>
      <c r="L34" s="1" t="n">
        <f aca="false">K34*C34</f>
        <v>823.6382708664</v>
      </c>
    </row>
    <row r="35" customFormat="false" ht="13.8" hidden="false" customHeight="false" outlineLevel="0" collapsed="false">
      <c r="A35" s="1" t="str">
        <f aca="false">IF(J35="DIESEL", "D", "G")</f>
        <v>D</v>
      </c>
      <c r="B35" s="1" t="n">
        <v>0.84</v>
      </c>
      <c r="C35" s="1" t="n">
        <f aca="false">F35*1000</f>
        <v>4312841.024784</v>
      </c>
      <c r="D35" s="36" t="s">
        <v>465</v>
      </c>
      <c r="E35" s="1" t="s">
        <v>470</v>
      </c>
      <c r="F35" s="1" t="n">
        <v>4312.841024784</v>
      </c>
      <c r="G35" s="36" t="n">
        <v>2019</v>
      </c>
      <c r="H35" s="1" t="n">
        <v>10</v>
      </c>
      <c r="I35" s="1" t="s">
        <v>505</v>
      </c>
      <c r="J35" s="1" t="s">
        <v>467</v>
      </c>
      <c r="K35" s="1" t="n">
        <v>0.00014652</v>
      </c>
      <c r="L35" s="1" t="n">
        <f aca="false">K35*C35</f>
        <v>631.917466951352</v>
      </c>
    </row>
    <row r="36" customFormat="false" ht="13.8" hidden="false" customHeight="false" outlineLevel="0" collapsed="false">
      <c r="A36" s="1" t="str">
        <f aca="false">IF(J36="DIESEL", "D", "G")</f>
        <v>D</v>
      </c>
      <c r="B36" s="1" t="n">
        <v>0.84</v>
      </c>
      <c r="C36" s="1" t="n">
        <f aca="false">F36*1000</f>
        <v>5380963.158</v>
      </c>
      <c r="D36" s="36" t="s">
        <v>465</v>
      </c>
      <c r="E36" s="1" t="s">
        <v>470</v>
      </c>
      <c r="F36" s="1" t="n">
        <v>5380.963158</v>
      </c>
      <c r="G36" s="36" t="n">
        <v>2019</v>
      </c>
      <c r="H36" s="1" t="n">
        <v>11</v>
      </c>
      <c r="I36" s="1" t="s">
        <v>506</v>
      </c>
      <c r="J36" s="1" t="s">
        <v>467</v>
      </c>
      <c r="K36" s="1" t="n">
        <v>0.00014652</v>
      </c>
      <c r="L36" s="1" t="n">
        <f aca="false">K36*C36</f>
        <v>788.41872191016</v>
      </c>
    </row>
    <row r="37" customFormat="false" ht="13.8" hidden="false" customHeight="false" outlineLevel="0" collapsed="false">
      <c r="A37" s="1" t="str">
        <f aca="false">IF(J37="DIESEL", "D", "G")</f>
        <v>D</v>
      </c>
      <c r="B37" s="1" t="n">
        <v>0.84</v>
      </c>
      <c r="C37" s="1" t="n">
        <f aca="false">F37*1000</f>
        <v>5835212.598</v>
      </c>
      <c r="D37" s="36" t="s">
        <v>465</v>
      </c>
      <c r="E37" s="1" t="s">
        <v>470</v>
      </c>
      <c r="F37" s="1" t="n">
        <v>5835.212598</v>
      </c>
      <c r="G37" s="36" t="n">
        <v>2019</v>
      </c>
      <c r="H37" s="1" t="n">
        <v>12</v>
      </c>
      <c r="I37" s="1" t="s">
        <v>507</v>
      </c>
      <c r="J37" s="1" t="s">
        <v>467</v>
      </c>
      <c r="K37" s="1" t="n">
        <v>0.00014652</v>
      </c>
      <c r="L37" s="1" t="n">
        <f aca="false">K37*C37</f>
        <v>854.97534985896</v>
      </c>
    </row>
    <row r="38" customFormat="false" ht="13.8" hidden="false" customHeight="false" outlineLevel="0" collapsed="false">
      <c r="A38" s="1" t="str">
        <f aca="false">IF(J38="DIESEL", "D", "G")</f>
        <v>D</v>
      </c>
      <c r="B38" s="1" t="n">
        <v>0.84</v>
      </c>
      <c r="C38" s="1" t="n">
        <f aca="false">F38*1000</f>
        <v>6041824.170372</v>
      </c>
      <c r="D38" s="36" t="s">
        <v>465</v>
      </c>
      <c r="E38" s="1" t="s">
        <v>469</v>
      </c>
      <c r="F38" s="1" t="n">
        <v>6041.824170372</v>
      </c>
      <c r="G38" s="36" t="n">
        <v>2019</v>
      </c>
      <c r="H38" s="1" t="n">
        <v>1</v>
      </c>
      <c r="I38" s="1" t="s">
        <v>496</v>
      </c>
      <c r="J38" s="1" t="s">
        <v>467</v>
      </c>
      <c r="K38" s="1" t="n">
        <v>0.00014652</v>
      </c>
      <c r="L38" s="1" t="n">
        <f aca="false">K38*C38</f>
        <v>885.248077442906</v>
      </c>
      <c r="M38" s="1" t="n">
        <f aca="false">SUM(L38:L49)</f>
        <v>12469.3343287367</v>
      </c>
    </row>
    <row r="39" customFormat="false" ht="13.8" hidden="false" customHeight="false" outlineLevel="0" collapsed="false">
      <c r="A39" s="1" t="str">
        <f aca="false">IF(J39="DIESEL", "D", "G")</f>
        <v>D</v>
      </c>
      <c r="B39" s="1" t="n">
        <v>0.84</v>
      </c>
      <c r="C39" s="1" t="n">
        <f aca="false">F39*1000</f>
        <v>6041483.483292</v>
      </c>
      <c r="D39" s="36" t="s">
        <v>465</v>
      </c>
      <c r="E39" s="1" t="s">
        <v>469</v>
      </c>
      <c r="F39" s="1" t="n">
        <v>6041.483483292</v>
      </c>
      <c r="G39" s="36" t="n">
        <v>2019</v>
      </c>
      <c r="H39" s="1" t="n">
        <v>2</v>
      </c>
      <c r="I39" s="1" t="s">
        <v>497</v>
      </c>
      <c r="J39" s="1" t="s">
        <v>467</v>
      </c>
      <c r="K39" s="1" t="n">
        <v>0.00014652</v>
      </c>
      <c r="L39" s="1" t="n">
        <f aca="false">K39*C39</f>
        <v>885.198159971944</v>
      </c>
    </row>
    <row r="40" customFormat="false" ht="13.8" hidden="false" customHeight="false" outlineLevel="0" collapsed="false">
      <c r="A40" s="1" t="str">
        <f aca="false">IF(J40="DIESEL", "D", "G")</f>
        <v>D</v>
      </c>
      <c r="B40" s="1" t="n">
        <v>0.84</v>
      </c>
      <c r="C40" s="1" t="n">
        <f aca="false">F40*1000</f>
        <v>6147122.975976</v>
      </c>
      <c r="D40" s="36" t="s">
        <v>465</v>
      </c>
      <c r="E40" s="1" t="s">
        <v>469</v>
      </c>
      <c r="F40" s="1" t="n">
        <v>6147.122975976</v>
      </c>
      <c r="G40" s="36" t="n">
        <v>2019</v>
      </c>
      <c r="H40" s="1" t="n">
        <v>3</v>
      </c>
      <c r="I40" s="1" t="s">
        <v>498</v>
      </c>
      <c r="J40" s="1" t="s">
        <v>467</v>
      </c>
      <c r="K40" s="1" t="n">
        <v>0.00014652</v>
      </c>
      <c r="L40" s="1" t="n">
        <f aca="false">K40*C40</f>
        <v>900.676458440003</v>
      </c>
    </row>
    <row r="41" customFormat="false" ht="13.8" hidden="false" customHeight="false" outlineLevel="0" collapsed="false">
      <c r="A41" s="1" t="str">
        <f aca="false">IF(J41="DIESEL", "D", "G")</f>
        <v>D</v>
      </c>
      <c r="B41" s="1" t="n">
        <v>0.84</v>
      </c>
      <c r="C41" s="1" t="n">
        <f aca="false">F41*1000</f>
        <v>6474875.303172</v>
      </c>
      <c r="D41" s="36" t="s">
        <v>465</v>
      </c>
      <c r="E41" s="1" t="s">
        <v>469</v>
      </c>
      <c r="F41" s="1" t="n">
        <v>6474.875303172</v>
      </c>
      <c r="G41" s="36" t="n">
        <v>2019</v>
      </c>
      <c r="H41" s="1" t="n">
        <v>4</v>
      </c>
      <c r="I41" s="1" t="s">
        <v>499</v>
      </c>
      <c r="J41" s="1" t="s">
        <v>467</v>
      </c>
      <c r="K41" s="1" t="n">
        <v>0.00014652</v>
      </c>
      <c r="L41" s="1" t="n">
        <f aca="false">K41*C41</f>
        <v>948.698729420761</v>
      </c>
    </row>
    <row r="42" customFormat="false" ht="13.8" hidden="false" customHeight="false" outlineLevel="0" collapsed="false">
      <c r="A42" s="1" t="str">
        <f aca="false">IF(J42="DIESEL", "D", "G")</f>
        <v>D</v>
      </c>
      <c r="B42" s="1" t="n">
        <v>0.84</v>
      </c>
      <c r="C42" s="1" t="n">
        <f aca="false">F42*1000</f>
        <v>6699974.827752</v>
      </c>
      <c r="D42" s="36" t="s">
        <v>465</v>
      </c>
      <c r="E42" s="1" t="s">
        <v>469</v>
      </c>
      <c r="F42" s="1" t="n">
        <v>6699.974827752</v>
      </c>
      <c r="G42" s="36" t="n">
        <v>2019</v>
      </c>
      <c r="H42" s="1" t="n">
        <v>5</v>
      </c>
      <c r="I42" s="1" t="s">
        <v>500</v>
      </c>
      <c r="J42" s="1" t="s">
        <v>467</v>
      </c>
      <c r="K42" s="1" t="n">
        <v>0.00014652</v>
      </c>
      <c r="L42" s="1" t="n">
        <f aca="false">K42*C42</f>
        <v>981.680311762223</v>
      </c>
    </row>
    <row r="43" customFormat="false" ht="13.8" hidden="false" customHeight="false" outlineLevel="0" collapsed="false">
      <c r="A43" s="1" t="str">
        <f aca="false">IF(J43="DIESEL", "D", "G")</f>
        <v>D</v>
      </c>
      <c r="B43" s="1" t="n">
        <v>0.84</v>
      </c>
      <c r="C43" s="1" t="n">
        <f aca="false">F43*1000</f>
        <v>6634578.05004</v>
      </c>
      <c r="D43" s="36" t="s">
        <v>465</v>
      </c>
      <c r="E43" s="1" t="s">
        <v>469</v>
      </c>
      <c r="F43" s="1" t="n">
        <v>6634.57805004</v>
      </c>
      <c r="G43" s="36" t="n">
        <v>2019</v>
      </c>
      <c r="H43" s="1" t="n">
        <v>6</v>
      </c>
      <c r="I43" s="1" t="s">
        <v>501</v>
      </c>
      <c r="J43" s="1" t="s">
        <v>467</v>
      </c>
      <c r="K43" s="1" t="n">
        <v>0.00014652</v>
      </c>
      <c r="L43" s="1" t="n">
        <f aca="false">K43*C43</f>
        <v>972.098375891861</v>
      </c>
    </row>
    <row r="44" customFormat="false" ht="13.8" hidden="false" customHeight="false" outlineLevel="0" collapsed="false">
      <c r="A44" s="1" t="str">
        <f aca="false">IF(J44="DIESEL", "D", "G")</f>
        <v>D</v>
      </c>
      <c r="B44" s="1" t="n">
        <v>0.84</v>
      </c>
      <c r="C44" s="1" t="n">
        <f aca="false">F44*1000</f>
        <v>8088403.38276</v>
      </c>
      <c r="D44" s="36" t="s">
        <v>465</v>
      </c>
      <c r="E44" s="1" t="s">
        <v>469</v>
      </c>
      <c r="F44" s="1" t="n">
        <v>8088.40338276</v>
      </c>
      <c r="G44" s="36" t="n">
        <v>2019</v>
      </c>
      <c r="H44" s="1" t="n">
        <v>7</v>
      </c>
      <c r="I44" s="1" t="s">
        <v>502</v>
      </c>
      <c r="J44" s="1" t="s">
        <v>467</v>
      </c>
      <c r="K44" s="1" t="n">
        <v>0.00014652</v>
      </c>
      <c r="L44" s="1" t="n">
        <f aca="false">K44*C44</f>
        <v>1185.112863642</v>
      </c>
    </row>
    <row r="45" customFormat="false" ht="13.8" hidden="false" customHeight="false" outlineLevel="0" collapsed="false">
      <c r="A45" s="1" t="str">
        <f aca="false">IF(J45="DIESEL", "D", "G")</f>
        <v>D</v>
      </c>
      <c r="B45" s="1" t="n">
        <v>0.84</v>
      </c>
      <c r="C45" s="1" t="n">
        <f aca="false">F45*1000</f>
        <v>8522476.5768</v>
      </c>
      <c r="D45" s="36" t="s">
        <v>465</v>
      </c>
      <c r="E45" s="1" t="s">
        <v>469</v>
      </c>
      <c r="F45" s="1" t="n">
        <v>8522.4765768</v>
      </c>
      <c r="G45" s="36" t="n">
        <v>2019</v>
      </c>
      <c r="H45" s="1" t="n">
        <v>8</v>
      </c>
      <c r="I45" s="1" t="s">
        <v>503</v>
      </c>
      <c r="J45" s="1" t="s">
        <v>467</v>
      </c>
      <c r="K45" s="1" t="n">
        <v>0.00014652</v>
      </c>
      <c r="L45" s="1" t="n">
        <f aca="false">K45*C45</f>
        <v>1248.71326803274</v>
      </c>
    </row>
    <row r="46" customFormat="false" ht="13.8" hidden="false" customHeight="false" outlineLevel="0" collapsed="false">
      <c r="A46" s="1" t="str">
        <f aca="false">IF(J46="DIESEL", "D", "G")</f>
        <v>D</v>
      </c>
      <c r="B46" s="1" t="n">
        <v>0.84</v>
      </c>
      <c r="C46" s="1" t="n">
        <f aca="false">F46*1000</f>
        <v>7923684.964992</v>
      </c>
      <c r="D46" s="36" t="s">
        <v>465</v>
      </c>
      <c r="E46" s="1" t="s">
        <v>469</v>
      </c>
      <c r="F46" s="1" t="n">
        <v>7923.684964992</v>
      </c>
      <c r="G46" s="36" t="n">
        <v>2019</v>
      </c>
      <c r="H46" s="1" t="n">
        <v>9</v>
      </c>
      <c r="I46" s="1" t="s">
        <v>504</v>
      </c>
      <c r="J46" s="1" t="s">
        <v>467</v>
      </c>
      <c r="K46" s="1" t="n">
        <v>0.00014652</v>
      </c>
      <c r="L46" s="1" t="n">
        <f aca="false">K46*C46</f>
        <v>1160.97832107063</v>
      </c>
    </row>
    <row r="47" customFormat="false" ht="13.8" hidden="false" customHeight="false" outlineLevel="0" collapsed="false">
      <c r="A47" s="1" t="str">
        <f aca="false">IF(J47="DIESEL", "D", "G")</f>
        <v>D</v>
      </c>
      <c r="B47" s="1" t="n">
        <v>0.84</v>
      </c>
      <c r="C47" s="1" t="n">
        <f aca="false">F47*1000</f>
        <v>7340504.392272</v>
      </c>
      <c r="D47" s="36" t="s">
        <v>465</v>
      </c>
      <c r="E47" s="1" t="s">
        <v>469</v>
      </c>
      <c r="F47" s="1" t="n">
        <v>7340.504392272</v>
      </c>
      <c r="G47" s="36" t="n">
        <v>2019</v>
      </c>
      <c r="H47" s="1" t="n">
        <v>10</v>
      </c>
      <c r="I47" s="1" t="s">
        <v>505</v>
      </c>
      <c r="J47" s="1" t="s">
        <v>467</v>
      </c>
      <c r="K47" s="1" t="n">
        <v>0.00014652</v>
      </c>
      <c r="L47" s="1" t="n">
        <f aca="false">K47*C47</f>
        <v>1075.53070355569</v>
      </c>
    </row>
    <row r="48" customFormat="false" ht="13.8" hidden="false" customHeight="false" outlineLevel="0" collapsed="false">
      <c r="A48" s="1" t="str">
        <f aca="false">IF(J48="DIESEL", "D", "G")</f>
        <v>D</v>
      </c>
      <c r="B48" s="1" t="n">
        <v>0.84</v>
      </c>
      <c r="C48" s="1" t="n">
        <f aca="false">F48*1000</f>
        <v>7499646.898164</v>
      </c>
      <c r="D48" s="36" t="s">
        <v>465</v>
      </c>
      <c r="E48" s="1" t="s">
        <v>469</v>
      </c>
      <c r="F48" s="1" t="n">
        <v>7499.646898164</v>
      </c>
      <c r="G48" s="36" t="n">
        <v>2019</v>
      </c>
      <c r="H48" s="1" t="n">
        <v>11</v>
      </c>
      <c r="I48" s="1" t="s">
        <v>506</v>
      </c>
      <c r="J48" s="1" t="s">
        <v>467</v>
      </c>
      <c r="K48" s="1" t="n">
        <v>0.00014652</v>
      </c>
      <c r="L48" s="1" t="n">
        <f aca="false">K48*C48</f>
        <v>1098.84826351899</v>
      </c>
    </row>
    <row r="49" customFormat="false" ht="13.8" hidden="false" customHeight="false" outlineLevel="0" collapsed="false">
      <c r="A49" s="1" t="str">
        <f aca="false">IF(J49="DIESEL", "D", "G")</f>
        <v>D</v>
      </c>
      <c r="B49" s="1" t="n">
        <v>0.84</v>
      </c>
      <c r="C49" s="1" t="n">
        <f aca="false">F49*1000</f>
        <v>7688716.871328</v>
      </c>
      <c r="D49" s="36" t="s">
        <v>465</v>
      </c>
      <c r="E49" s="1" t="s">
        <v>469</v>
      </c>
      <c r="F49" s="1" t="n">
        <v>7688.716871328</v>
      </c>
      <c r="G49" s="36" t="n">
        <v>2019</v>
      </c>
      <c r="H49" s="1" t="n">
        <v>12</v>
      </c>
      <c r="I49" s="1" t="s">
        <v>507</v>
      </c>
      <c r="J49" s="1" t="s">
        <v>467</v>
      </c>
      <c r="K49" s="1" t="n">
        <v>0.00014652</v>
      </c>
      <c r="L49" s="1" t="n">
        <f aca="false">K49*C49</f>
        <v>1126.55079598698</v>
      </c>
    </row>
    <row r="50" customFormat="false" ht="13.8" hidden="false" customHeight="false" outlineLevel="0" collapsed="false">
      <c r="A50" s="1" t="str">
        <f aca="false">IF(J50="DIESEL", "D", "G")</f>
        <v>D</v>
      </c>
      <c r="B50" s="1" t="n">
        <v>0.84</v>
      </c>
      <c r="C50" s="1" t="n">
        <f aca="false">F50*1000</f>
        <v>10038129.043716</v>
      </c>
      <c r="D50" s="36" t="s">
        <v>465</v>
      </c>
      <c r="E50" s="1" t="s">
        <v>471</v>
      </c>
      <c r="F50" s="1" t="n">
        <v>10038.129043716</v>
      </c>
      <c r="G50" s="36" t="n">
        <v>2019</v>
      </c>
      <c r="H50" s="1" t="n">
        <v>1</v>
      </c>
      <c r="I50" s="1" t="s">
        <v>496</v>
      </c>
      <c r="J50" s="1" t="s">
        <v>467</v>
      </c>
      <c r="K50" s="1" t="n">
        <v>0.00014652</v>
      </c>
      <c r="L50" s="1" t="n">
        <f aca="false">K50*C50</f>
        <v>1470.78666748527</v>
      </c>
      <c r="M50" s="1" t="n">
        <f aca="false">SUM(L50:L61)</f>
        <v>16665.406921263</v>
      </c>
    </row>
    <row r="51" customFormat="false" ht="13.8" hidden="false" customHeight="false" outlineLevel="0" collapsed="false">
      <c r="A51" s="1" t="str">
        <f aca="false">IF(J51="DIESEL", "D", "G")</f>
        <v>D</v>
      </c>
      <c r="B51" s="1" t="n">
        <v>0.84</v>
      </c>
      <c r="C51" s="1" t="n">
        <f aca="false">F51*1000</f>
        <v>9046960.551048</v>
      </c>
      <c r="D51" s="36" t="s">
        <v>465</v>
      </c>
      <c r="E51" s="1" t="s">
        <v>471</v>
      </c>
      <c r="F51" s="1" t="n">
        <v>9046.960551048</v>
      </c>
      <c r="G51" s="36" t="n">
        <v>2019</v>
      </c>
      <c r="H51" s="1" t="n">
        <v>2</v>
      </c>
      <c r="I51" s="1" t="s">
        <v>497</v>
      </c>
      <c r="J51" s="1" t="s">
        <v>467</v>
      </c>
      <c r="K51" s="1" t="n">
        <v>0.00014652</v>
      </c>
      <c r="L51" s="1" t="n">
        <f aca="false">K51*C51</f>
        <v>1325.56065993955</v>
      </c>
    </row>
    <row r="52" customFormat="false" ht="13.8" hidden="false" customHeight="false" outlineLevel="0" collapsed="false">
      <c r="A52" s="1" t="str">
        <f aca="false">IF(J52="DIESEL", "D", "G")</f>
        <v>D</v>
      </c>
      <c r="B52" s="1" t="n">
        <v>0.84</v>
      </c>
      <c r="C52" s="1" t="n">
        <f aca="false">F52*1000</f>
        <v>9239558.528196</v>
      </c>
      <c r="D52" s="36" t="s">
        <v>465</v>
      </c>
      <c r="E52" s="1" t="s">
        <v>471</v>
      </c>
      <c r="F52" s="1" t="n">
        <v>9239.558528196</v>
      </c>
      <c r="G52" s="36" t="n">
        <v>2019</v>
      </c>
      <c r="H52" s="1" t="n">
        <v>3</v>
      </c>
      <c r="I52" s="1" t="s">
        <v>498</v>
      </c>
      <c r="J52" s="1" t="s">
        <v>467</v>
      </c>
      <c r="K52" s="1" t="n">
        <v>0.00014652</v>
      </c>
      <c r="L52" s="1" t="n">
        <f aca="false">K52*C52</f>
        <v>1353.78011555128</v>
      </c>
    </row>
    <row r="53" customFormat="false" ht="13.8" hidden="false" customHeight="false" outlineLevel="0" collapsed="false">
      <c r="A53" s="1" t="str">
        <f aca="false">IF(J53="DIESEL", "D", "G")</f>
        <v>D</v>
      </c>
      <c r="B53" s="1" t="n">
        <v>0.84</v>
      </c>
      <c r="C53" s="1" t="n">
        <f aca="false">F53*1000</f>
        <v>9762255.78798</v>
      </c>
      <c r="D53" s="36" t="s">
        <v>465</v>
      </c>
      <c r="E53" s="1" t="s">
        <v>471</v>
      </c>
      <c r="F53" s="1" t="n">
        <v>9762.25578798</v>
      </c>
      <c r="G53" s="36" t="n">
        <v>2019</v>
      </c>
      <c r="H53" s="1" t="n">
        <v>4</v>
      </c>
      <c r="I53" s="1" t="s">
        <v>499</v>
      </c>
      <c r="J53" s="1" t="s">
        <v>467</v>
      </c>
      <c r="K53" s="1" t="n">
        <v>0.00014652</v>
      </c>
      <c r="L53" s="1" t="n">
        <f aca="false">K53*C53</f>
        <v>1430.36571805483</v>
      </c>
    </row>
    <row r="54" customFormat="false" ht="13.8" hidden="false" customHeight="false" outlineLevel="0" collapsed="false">
      <c r="A54" s="1" t="str">
        <f aca="false">IF(J54="DIESEL", "D", "G")</f>
        <v>D</v>
      </c>
      <c r="B54" s="1" t="n">
        <v>0.84</v>
      </c>
      <c r="C54" s="1" t="n">
        <f aca="false">F54*1000</f>
        <v>9984769.876164</v>
      </c>
      <c r="D54" s="36" t="s">
        <v>465</v>
      </c>
      <c r="E54" s="1" t="s">
        <v>471</v>
      </c>
      <c r="F54" s="1" t="n">
        <v>9984.769876164</v>
      </c>
      <c r="G54" s="36" t="n">
        <v>2019</v>
      </c>
      <c r="H54" s="1" t="n">
        <v>5</v>
      </c>
      <c r="I54" s="1" t="s">
        <v>500</v>
      </c>
      <c r="J54" s="1" t="s">
        <v>467</v>
      </c>
      <c r="K54" s="1" t="n">
        <v>0.00014652</v>
      </c>
      <c r="L54" s="1" t="n">
        <f aca="false">K54*C54</f>
        <v>1462.96848225555</v>
      </c>
    </row>
    <row r="55" customFormat="false" ht="13.8" hidden="false" customHeight="false" outlineLevel="0" collapsed="false">
      <c r="A55" s="1" t="str">
        <f aca="false">IF(J55="DIESEL", "D", "G")</f>
        <v>D</v>
      </c>
      <c r="B55" s="1" t="n">
        <v>0.84</v>
      </c>
      <c r="C55" s="1" t="n">
        <f aca="false">F55*1000</f>
        <v>8773763.581596</v>
      </c>
      <c r="D55" s="36" t="s">
        <v>465</v>
      </c>
      <c r="E55" s="1" t="s">
        <v>471</v>
      </c>
      <c r="F55" s="1" t="n">
        <v>8773.763581596</v>
      </c>
      <c r="G55" s="36" t="n">
        <v>2019</v>
      </c>
      <c r="H55" s="1" t="n">
        <v>6</v>
      </c>
      <c r="I55" s="1" t="s">
        <v>501</v>
      </c>
      <c r="J55" s="1" t="s">
        <v>467</v>
      </c>
      <c r="K55" s="1" t="n">
        <v>0.00014652</v>
      </c>
      <c r="L55" s="1" t="n">
        <f aca="false">K55*C55</f>
        <v>1285.53183997545</v>
      </c>
    </row>
    <row r="56" customFormat="false" ht="13.8" hidden="false" customHeight="false" outlineLevel="0" collapsed="false">
      <c r="A56" s="1" t="str">
        <f aca="false">IF(J56="DIESEL", "D", "G")</f>
        <v>D</v>
      </c>
      <c r="B56" s="1" t="n">
        <v>0.84</v>
      </c>
      <c r="C56" s="1" t="n">
        <f aca="false">F56*1000</f>
        <v>9920444.370048</v>
      </c>
      <c r="D56" s="36" t="s">
        <v>465</v>
      </c>
      <c r="E56" s="1" t="s">
        <v>471</v>
      </c>
      <c r="F56" s="1" t="n">
        <v>9920.444370048</v>
      </c>
      <c r="G56" s="36" t="n">
        <v>2019</v>
      </c>
      <c r="H56" s="1" t="n">
        <v>7</v>
      </c>
      <c r="I56" s="1" t="s">
        <v>502</v>
      </c>
      <c r="J56" s="1" t="s">
        <v>467</v>
      </c>
      <c r="K56" s="1" t="n">
        <v>0.00014652</v>
      </c>
      <c r="L56" s="1" t="n">
        <f aca="false">K56*C56</f>
        <v>1453.54350909943</v>
      </c>
    </row>
    <row r="57" customFormat="false" ht="13.8" hidden="false" customHeight="false" outlineLevel="0" collapsed="false">
      <c r="A57" s="1" t="str">
        <f aca="false">IF(J57="DIESEL", "D", "G")</f>
        <v>D</v>
      </c>
      <c r="B57" s="1" t="n">
        <v>0.84</v>
      </c>
      <c r="C57" s="1" t="n">
        <f aca="false">F57*1000</f>
        <v>10002920.926704</v>
      </c>
      <c r="D57" s="36" t="s">
        <v>465</v>
      </c>
      <c r="E57" s="1" t="s">
        <v>471</v>
      </c>
      <c r="F57" s="1" t="n">
        <v>10002.920926704</v>
      </c>
      <c r="G57" s="36" t="n">
        <v>2019</v>
      </c>
      <c r="H57" s="1" t="n">
        <v>8</v>
      </c>
      <c r="I57" s="1" t="s">
        <v>503</v>
      </c>
      <c r="J57" s="1" t="s">
        <v>467</v>
      </c>
      <c r="K57" s="1" t="n">
        <v>0.00014652</v>
      </c>
      <c r="L57" s="1" t="n">
        <f aca="false">K57*C57</f>
        <v>1465.62797418067</v>
      </c>
    </row>
    <row r="58" customFormat="false" ht="13.8" hidden="false" customHeight="false" outlineLevel="0" collapsed="false">
      <c r="A58" s="1" t="str">
        <f aca="false">IF(J58="DIESEL", "D", "G")</f>
        <v>D</v>
      </c>
      <c r="B58" s="1" t="n">
        <v>0.84</v>
      </c>
      <c r="C58" s="1" t="n">
        <f aca="false">F58*1000</f>
        <v>9265689.227232</v>
      </c>
      <c r="D58" s="36" t="s">
        <v>465</v>
      </c>
      <c r="E58" s="1" t="s">
        <v>471</v>
      </c>
      <c r="F58" s="1" t="n">
        <v>9265.689227232</v>
      </c>
      <c r="G58" s="36" t="n">
        <v>2019</v>
      </c>
      <c r="H58" s="1" t="n">
        <v>9</v>
      </c>
      <c r="I58" s="1" t="s">
        <v>504</v>
      </c>
      <c r="J58" s="1" t="s">
        <v>467</v>
      </c>
      <c r="K58" s="1" t="n">
        <v>0.00014652</v>
      </c>
      <c r="L58" s="1" t="n">
        <f aca="false">K58*C58</f>
        <v>1357.60878557403</v>
      </c>
    </row>
    <row r="59" customFormat="false" ht="13.8" hidden="false" customHeight="false" outlineLevel="0" collapsed="false">
      <c r="A59" s="1" t="str">
        <f aca="false">IF(J59="DIESEL", "D", "G")</f>
        <v>D</v>
      </c>
      <c r="B59" s="1" t="n">
        <v>0.84</v>
      </c>
      <c r="C59" s="1" t="n">
        <f aca="false">F59*1000</f>
        <v>8002572.951072</v>
      </c>
      <c r="D59" s="36" t="s">
        <v>465</v>
      </c>
      <c r="E59" s="1" t="s">
        <v>471</v>
      </c>
      <c r="F59" s="1" t="n">
        <v>8002.572951072</v>
      </c>
      <c r="G59" s="36" t="n">
        <v>2019</v>
      </c>
      <c r="H59" s="1" t="n">
        <v>10</v>
      </c>
      <c r="I59" s="1" t="s">
        <v>505</v>
      </c>
      <c r="J59" s="1" t="s">
        <v>467</v>
      </c>
      <c r="K59" s="1" t="n">
        <v>0.00014652</v>
      </c>
      <c r="L59" s="1" t="n">
        <f aca="false">K59*C59</f>
        <v>1172.53698879107</v>
      </c>
    </row>
    <row r="60" customFormat="false" ht="13.8" hidden="false" customHeight="false" outlineLevel="0" collapsed="false">
      <c r="A60" s="1" t="str">
        <f aca="false">IF(J60="DIESEL", "D", "G")</f>
        <v>D</v>
      </c>
      <c r="B60" s="1" t="n">
        <v>0.84</v>
      </c>
      <c r="C60" s="1" t="n">
        <f aca="false">F60*1000</f>
        <v>9837316.722528</v>
      </c>
      <c r="D60" s="36" t="s">
        <v>465</v>
      </c>
      <c r="E60" s="1" t="s">
        <v>471</v>
      </c>
      <c r="F60" s="1" t="n">
        <v>9837.316722528</v>
      </c>
      <c r="G60" s="36" t="n">
        <v>2019</v>
      </c>
      <c r="H60" s="1" t="n">
        <v>11</v>
      </c>
      <c r="I60" s="1" t="s">
        <v>506</v>
      </c>
      <c r="J60" s="1" t="s">
        <v>467</v>
      </c>
      <c r="K60" s="1" t="n">
        <v>0.00014652</v>
      </c>
      <c r="L60" s="1" t="n">
        <f aca="false">K60*C60</f>
        <v>1441.3636461848</v>
      </c>
    </row>
    <row r="61" customFormat="false" ht="13.8" hidden="false" customHeight="false" outlineLevel="0" collapsed="false">
      <c r="A61" s="1" t="str">
        <f aca="false">IF(J61="DIESEL", "D", "G")</f>
        <v>D</v>
      </c>
      <c r="B61" s="1" t="n">
        <v>0.84</v>
      </c>
      <c r="C61" s="1" t="n">
        <f aca="false">F61*1000</f>
        <v>9867134.412852</v>
      </c>
      <c r="D61" s="36" t="s">
        <v>465</v>
      </c>
      <c r="E61" s="1" t="s">
        <v>471</v>
      </c>
      <c r="F61" s="1" t="n">
        <v>9867.134412852</v>
      </c>
      <c r="G61" s="36" t="n">
        <v>2019</v>
      </c>
      <c r="H61" s="1" t="n">
        <v>12</v>
      </c>
      <c r="I61" s="1" t="s">
        <v>507</v>
      </c>
      <c r="J61" s="1" t="s">
        <v>467</v>
      </c>
      <c r="K61" s="1" t="n">
        <v>0.00014652</v>
      </c>
      <c r="L61" s="1" t="n">
        <f aca="false">K61*C61</f>
        <v>1445.73253417108</v>
      </c>
    </row>
    <row r="62" customFormat="false" ht="13.8" hidden="false" customHeight="false" outlineLevel="0" collapsed="false">
      <c r="A62" s="1" t="str">
        <f aca="false">IF(J62="DIESEL", "D", "G")</f>
        <v>D</v>
      </c>
      <c r="B62" s="1" t="n">
        <v>0.84</v>
      </c>
      <c r="C62" s="1" t="n">
        <f aca="false">F62*1000</f>
        <v>11001527.753952</v>
      </c>
      <c r="D62" s="36" t="s">
        <v>465</v>
      </c>
      <c r="E62" s="1" t="s">
        <v>472</v>
      </c>
      <c r="F62" s="1" t="n">
        <v>11001.527753952</v>
      </c>
      <c r="G62" s="36" t="n">
        <v>2019</v>
      </c>
      <c r="H62" s="1" t="n">
        <v>1</v>
      </c>
      <c r="I62" s="1" t="s">
        <v>496</v>
      </c>
      <c r="J62" s="1" t="s">
        <v>467</v>
      </c>
      <c r="K62" s="1" t="n">
        <v>0.00014652</v>
      </c>
      <c r="L62" s="1" t="n">
        <f aca="false">K62*C62</f>
        <v>1611.94384650905</v>
      </c>
      <c r="M62" s="1" t="n">
        <f aca="false">SUM(L62:L73)</f>
        <v>18871.7308511989</v>
      </c>
    </row>
    <row r="63" customFormat="false" ht="13.8" hidden="false" customHeight="false" outlineLevel="0" collapsed="false">
      <c r="A63" s="1" t="str">
        <f aca="false">IF(J63="DIESEL", "D", "G")</f>
        <v>D</v>
      </c>
      <c r="B63" s="1" t="n">
        <v>0.84</v>
      </c>
      <c r="C63" s="1" t="n">
        <f aca="false">F63*1000</f>
        <v>10314763.167264</v>
      </c>
      <c r="D63" s="36" t="s">
        <v>465</v>
      </c>
      <c r="E63" s="1" t="s">
        <v>472</v>
      </c>
      <c r="F63" s="1" t="n">
        <v>10314.763167264</v>
      </c>
      <c r="G63" s="36" t="n">
        <v>2019</v>
      </c>
      <c r="H63" s="1" t="n">
        <v>2</v>
      </c>
      <c r="I63" s="1" t="s">
        <v>497</v>
      </c>
      <c r="J63" s="1" t="s">
        <v>467</v>
      </c>
      <c r="K63" s="1" t="n">
        <v>0.00014652</v>
      </c>
      <c r="L63" s="1" t="n">
        <f aca="false">K63*C63</f>
        <v>1511.31909926752</v>
      </c>
    </row>
    <row r="64" customFormat="false" ht="13.8" hidden="false" customHeight="false" outlineLevel="0" collapsed="false">
      <c r="A64" s="1" t="str">
        <f aca="false">IF(J64="DIESEL", "D", "G")</f>
        <v>D</v>
      </c>
      <c r="B64" s="1" t="n">
        <v>0.84</v>
      </c>
      <c r="C64" s="1" t="n">
        <f aca="false">F64*1000</f>
        <v>10472766.264144</v>
      </c>
      <c r="D64" s="36" t="s">
        <v>465</v>
      </c>
      <c r="E64" s="1" t="s">
        <v>472</v>
      </c>
      <c r="F64" s="1" t="n">
        <v>10472.766264144</v>
      </c>
      <c r="G64" s="36" t="n">
        <v>2019</v>
      </c>
      <c r="H64" s="1" t="n">
        <v>3</v>
      </c>
      <c r="I64" s="1" t="s">
        <v>498</v>
      </c>
      <c r="J64" s="1" t="s">
        <v>467</v>
      </c>
      <c r="K64" s="1" t="n">
        <v>0.00014652</v>
      </c>
      <c r="L64" s="1" t="n">
        <f aca="false">K64*C64</f>
        <v>1534.46971302238</v>
      </c>
    </row>
    <row r="65" customFormat="false" ht="13.8" hidden="false" customHeight="false" outlineLevel="0" collapsed="false">
      <c r="A65" s="1" t="str">
        <f aca="false">IF(J65="DIESEL", "D", "G")</f>
        <v>D</v>
      </c>
      <c r="B65" s="1" t="n">
        <v>0.84</v>
      </c>
      <c r="C65" s="1" t="n">
        <f aca="false">F65*1000</f>
        <v>10503783.930072</v>
      </c>
      <c r="D65" s="36" t="s">
        <v>465</v>
      </c>
      <c r="E65" s="1" t="s">
        <v>472</v>
      </c>
      <c r="F65" s="1" t="n">
        <v>10503.783930072</v>
      </c>
      <c r="G65" s="36" t="n">
        <v>2019</v>
      </c>
      <c r="H65" s="1" t="n">
        <v>4</v>
      </c>
      <c r="I65" s="1" t="s">
        <v>499</v>
      </c>
      <c r="J65" s="1" t="s">
        <v>467</v>
      </c>
      <c r="K65" s="1" t="n">
        <v>0.00014652</v>
      </c>
      <c r="L65" s="1" t="n">
        <f aca="false">K65*C65</f>
        <v>1539.01442143415</v>
      </c>
    </row>
    <row r="66" customFormat="false" ht="13.8" hidden="false" customHeight="false" outlineLevel="0" collapsed="false">
      <c r="A66" s="1" t="str">
        <f aca="false">IF(J66="DIESEL", "D", "G")</f>
        <v>D</v>
      </c>
      <c r="B66" s="1" t="n">
        <v>0.84</v>
      </c>
      <c r="C66" s="1" t="n">
        <f aca="false">F66*1000</f>
        <v>10909648.233888</v>
      </c>
      <c r="D66" s="36" t="s">
        <v>465</v>
      </c>
      <c r="E66" s="1" t="s">
        <v>472</v>
      </c>
      <c r="F66" s="1" t="n">
        <v>10909.648233888</v>
      </c>
      <c r="G66" s="36" t="n">
        <v>2019</v>
      </c>
      <c r="H66" s="1" t="n">
        <v>5</v>
      </c>
      <c r="I66" s="1" t="s">
        <v>500</v>
      </c>
      <c r="J66" s="1" t="s">
        <v>467</v>
      </c>
      <c r="K66" s="1" t="n">
        <v>0.00014652</v>
      </c>
      <c r="L66" s="1" t="n">
        <f aca="false">K66*C66</f>
        <v>1598.48165922927</v>
      </c>
    </row>
    <row r="67" customFormat="false" ht="13.8" hidden="false" customHeight="false" outlineLevel="0" collapsed="false">
      <c r="A67" s="1" t="str">
        <f aca="false">IF(J67="DIESEL", "D", "G")</f>
        <v>D</v>
      </c>
      <c r="B67" s="1" t="n">
        <v>0.84</v>
      </c>
      <c r="C67" s="1" t="n">
        <f aca="false">F67*1000</f>
        <v>10239524.318352</v>
      </c>
      <c r="D67" s="36" t="s">
        <v>465</v>
      </c>
      <c r="E67" s="1" t="s">
        <v>472</v>
      </c>
      <c r="F67" s="1" t="n">
        <v>10239.524318352</v>
      </c>
      <c r="G67" s="36" t="n">
        <v>2019</v>
      </c>
      <c r="H67" s="1" t="n">
        <v>6</v>
      </c>
      <c r="I67" s="1" t="s">
        <v>501</v>
      </c>
      <c r="J67" s="1" t="s">
        <v>467</v>
      </c>
      <c r="K67" s="1" t="n">
        <v>0.00014652</v>
      </c>
      <c r="L67" s="1" t="n">
        <f aca="false">K67*C67</f>
        <v>1500.29510312494</v>
      </c>
    </row>
    <row r="68" customFormat="false" ht="13.8" hidden="false" customHeight="false" outlineLevel="0" collapsed="false">
      <c r="A68" s="1" t="str">
        <f aca="false">IF(J68="DIESEL", "D", "G")</f>
        <v>D</v>
      </c>
      <c r="B68" s="1" t="n">
        <v>0.84</v>
      </c>
      <c r="C68" s="1" t="n">
        <f aca="false">F68*1000</f>
        <v>11375208.484944</v>
      </c>
      <c r="D68" s="36" t="s">
        <v>465</v>
      </c>
      <c r="E68" s="1" t="s">
        <v>472</v>
      </c>
      <c r="F68" s="1" t="n">
        <v>11375.208484944</v>
      </c>
      <c r="G68" s="36" t="n">
        <v>2019</v>
      </c>
      <c r="H68" s="1" t="n">
        <v>7</v>
      </c>
      <c r="I68" s="1" t="s">
        <v>502</v>
      </c>
      <c r="J68" s="1" t="s">
        <v>467</v>
      </c>
      <c r="K68" s="1" t="n">
        <v>0.00014652</v>
      </c>
      <c r="L68" s="1" t="n">
        <f aca="false">K68*C68</f>
        <v>1666.69554721399</v>
      </c>
    </row>
    <row r="69" customFormat="false" ht="13.8" hidden="false" customHeight="false" outlineLevel="0" collapsed="false">
      <c r="A69" s="1" t="str">
        <f aca="false">IF(J69="DIESEL", "D", "G")</f>
        <v>D</v>
      </c>
      <c r="B69" s="1" t="n">
        <v>0.84</v>
      </c>
      <c r="C69" s="1" t="n">
        <f aca="false">F69*1000</f>
        <v>11558588.983872</v>
      </c>
      <c r="D69" s="36" t="s">
        <v>465</v>
      </c>
      <c r="E69" s="1" t="s">
        <v>472</v>
      </c>
      <c r="F69" s="1" t="n">
        <v>11558.588983872</v>
      </c>
      <c r="G69" s="36" t="n">
        <v>2019</v>
      </c>
      <c r="H69" s="1" t="n">
        <v>8</v>
      </c>
      <c r="I69" s="1" t="s">
        <v>503</v>
      </c>
      <c r="J69" s="1" t="s">
        <v>467</v>
      </c>
      <c r="K69" s="1" t="n">
        <v>0.00014652</v>
      </c>
      <c r="L69" s="1" t="n">
        <f aca="false">K69*C69</f>
        <v>1693.56445791693</v>
      </c>
    </row>
    <row r="70" customFormat="false" ht="13.8" hidden="false" customHeight="false" outlineLevel="0" collapsed="false">
      <c r="A70" s="1" t="str">
        <f aca="false">IF(J70="DIESEL", "D", "G")</f>
        <v>D</v>
      </c>
      <c r="B70" s="1" t="n">
        <v>0.84</v>
      </c>
      <c r="C70" s="1" t="n">
        <f aca="false">F70*1000</f>
        <v>10859953.345152</v>
      </c>
      <c r="D70" s="36" t="s">
        <v>465</v>
      </c>
      <c r="E70" s="1" t="s">
        <v>472</v>
      </c>
      <c r="F70" s="1" t="n">
        <v>10859.953345152</v>
      </c>
      <c r="G70" s="36" t="n">
        <v>2019</v>
      </c>
      <c r="H70" s="1" t="n">
        <v>9</v>
      </c>
      <c r="I70" s="1" t="s">
        <v>504</v>
      </c>
      <c r="J70" s="1" t="s">
        <v>467</v>
      </c>
      <c r="K70" s="1" t="n">
        <v>0.00014652</v>
      </c>
      <c r="L70" s="1" t="n">
        <f aca="false">K70*C70</f>
        <v>1591.20036413167</v>
      </c>
    </row>
    <row r="71" customFormat="false" ht="13.8" hidden="false" customHeight="false" outlineLevel="0" collapsed="false">
      <c r="A71" s="1" t="str">
        <f aca="false">IF(J71="DIESEL", "D", "G")</f>
        <v>D</v>
      </c>
      <c r="B71" s="1" t="n">
        <v>0.84</v>
      </c>
      <c r="C71" s="1" t="n">
        <f aca="false">F71*1000</f>
        <v>9431051.16504</v>
      </c>
      <c r="D71" s="36" t="s">
        <v>465</v>
      </c>
      <c r="E71" s="1" t="s">
        <v>472</v>
      </c>
      <c r="F71" s="1" t="n">
        <v>9431.05116504</v>
      </c>
      <c r="G71" s="36" t="n">
        <v>2019</v>
      </c>
      <c r="H71" s="1" t="n">
        <v>10</v>
      </c>
      <c r="I71" s="1" t="s">
        <v>505</v>
      </c>
      <c r="J71" s="1" t="s">
        <v>467</v>
      </c>
      <c r="K71" s="1" t="n">
        <v>0.00014652</v>
      </c>
      <c r="L71" s="1" t="n">
        <f aca="false">K71*C71</f>
        <v>1381.83761670166</v>
      </c>
    </row>
    <row r="72" customFormat="false" ht="13.8" hidden="false" customHeight="false" outlineLevel="0" collapsed="false">
      <c r="A72" s="1" t="str">
        <f aca="false">IF(J72="DIESEL", "D", "G")</f>
        <v>D</v>
      </c>
      <c r="B72" s="1" t="n">
        <v>0.84</v>
      </c>
      <c r="C72" s="1" t="n">
        <f aca="false">F72*1000</f>
        <v>11067954.163728</v>
      </c>
      <c r="D72" s="36" t="s">
        <v>465</v>
      </c>
      <c r="E72" s="1" t="s">
        <v>472</v>
      </c>
      <c r="F72" s="1" t="n">
        <v>11067.954163728</v>
      </c>
      <c r="G72" s="36" t="n">
        <v>2019</v>
      </c>
      <c r="H72" s="1" t="n">
        <v>11</v>
      </c>
      <c r="I72" s="1" t="s">
        <v>506</v>
      </c>
      <c r="J72" s="1" t="s">
        <v>467</v>
      </c>
      <c r="K72" s="1" t="n">
        <v>0.00014652</v>
      </c>
      <c r="L72" s="1" t="n">
        <f aca="false">K72*C72</f>
        <v>1621.67664406943</v>
      </c>
    </row>
    <row r="73" customFormat="false" ht="13.8" hidden="false" customHeight="false" outlineLevel="0" collapsed="false">
      <c r="A73" s="1" t="str">
        <f aca="false">IF(J73="DIESEL", "D", "G")</f>
        <v>D</v>
      </c>
      <c r="B73" s="1" t="n">
        <v>0.84</v>
      </c>
      <c r="C73" s="1" t="n">
        <f aca="false">F73*1000</f>
        <v>11064922.048716</v>
      </c>
      <c r="D73" s="36" t="s">
        <v>465</v>
      </c>
      <c r="E73" s="1" t="s">
        <v>472</v>
      </c>
      <c r="F73" s="1" t="n">
        <v>11064.922048716</v>
      </c>
      <c r="G73" s="36" t="n">
        <v>2019</v>
      </c>
      <c r="H73" s="1" t="n">
        <v>12</v>
      </c>
      <c r="I73" s="1" t="s">
        <v>507</v>
      </c>
      <c r="J73" s="1" t="s">
        <v>467</v>
      </c>
      <c r="K73" s="1" t="n">
        <v>0.00014652</v>
      </c>
      <c r="L73" s="1" t="n">
        <f aca="false">K73*C73</f>
        <v>1621.23237857787</v>
      </c>
    </row>
    <row r="74" customFormat="false" ht="13.8" hidden="false" customHeight="false" outlineLevel="0" collapsed="false">
      <c r="A74" s="1" t="str">
        <f aca="false">IF(J74="DIESEL", "D", "G")</f>
        <v>D</v>
      </c>
      <c r="B74" s="1" t="n">
        <v>0.84</v>
      </c>
      <c r="C74" s="1" t="n">
        <f aca="false">F74*1000</f>
        <v>19510005.877176</v>
      </c>
      <c r="D74" s="36" t="s">
        <v>465</v>
      </c>
      <c r="E74" s="1" t="s">
        <v>473</v>
      </c>
      <c r="F74" s="1" t="n">
        <v>19510.005877176</v>
      </c>
      <c r="G74" s="36" t="n">
        <v>2019</v>
      </c>
      <c r="H74" s="1" t="n">
        <v>1</v>
      </c>
      <c r="I74" s="1" t="s">
        <v>496</v>
      </c>
      <c r="J74" s="1" t="s">
        <v>467</v>
      </c>
      <c r="K74" s="1" t="n">
        <v>0.00014652</v>
      </c>
      <c r="L74" s="1" t="n">
        <f aca="false">K74*C74</f>
        <v>2858.60606112383</v>
      </c>
      <c r="M74" s="1" t="n">
        <f aca="false">SUM(L74:L85)</f>
        <v>35484.3372902329</v>
      </c>
    </row>
    <row r="75" customFormat="false" ht="13.8" hidden="false" customHeight="false" outlineLevel="0" collapsed="false">
      <c r="A75" s="1" t="str">
        <f aca="false">IF(J75="DIESEL", "D", "G")</f>
        <v>D</v>
      </c>
      <c r="B75" s="1" t="n">
        <v>0.84</v>
      </c>
      <c r="C75" s="1" t="n">
        <f aca="false">F75*1000</f>
        <v>17422987.108392</v>
      </c>
      <c r="D75" s="36" t="s">
        <v>465</v>
      </c>
      <c r="E75" s="1" t="s">
        <v>473</v>
      </c>
      <c r="F75" s="1" t="n">
        <v>17422.987108392</v>
      </c>
      <c r="G75" s="36" t="n">
        <v>2019</v>
      </c>
      <c r="H75" s="1" t="n">
        <v>2</v>
      </c>
      <c r="I75" s="1" t="s">
        <v>497</v>
      </c>
      <c r="J75" s="1" t="s">
        <v>467</v>
      </c>
      <c r="K75" s="1" t="n">
        <v>0.00014652</v>
      </c>
      <c r="L75" s="1" t="n">
        <f aca="false">K75*C75</f>
        <v>2552.8160711216</v>
      </c>
    </row>
    <row r="76" customFormat="false" ht="13.8" hidden="false" customHeight="false" outlineLevel="0" collapsed="false">
      <c r="A76" s="1" t="str">
        <f aca="false">IF(J76="DIESEL", "D", "G")</f>
        <v>D</v>
      </c>
      <c r="B76" s="1" t="n">
        <v>0.84</v>
      </c>
      <c r="C76" s="1" t="n">
        <f aca="false">F76*1000</f>
        <v>18465387.367068</v>
      </c>
      <c r="D76" s="36" t="s">
        <v>465</v>
      </c>
      <c r="E76" s="1" t="s">
        <v>473</v>
      </c>
      <c r="F76" s="1" t="n">
        <v>18465.387367068</v>
      </c>
      <c r="G76" s="36" t="n">
        <v>2019</v>
      </c>
      <c r="H76" s="1" t="n">
        <v>3</v>
      </c>
      <c r="I76" s="1" t="s">
        <v>498</v>
      </c>
      <c r="J76" s="1" t="s">
        <v>467</v>
      </c>
      <c r="K76" s="1" t="n">
        <v>0.00014652</v>
      </c>
      <c r="L76" s="1" t="n">
        <f aca="false">K76*C76</f>
        <v>2705.5485570228</v>
      </c>
    </row>
    <row r="77" customFormat="false" ht="13.8" hidden="false" customHeight="false" outlineLevel="0" collapsed="false">
      <c r="A77" s="1" t="str">
        <f aca="false">IF(J77="DIESEL", "D", "G")</f>
        <v>D</v>
      </c>
      <c r="B77" s="1" t="n">
        <v>0.84</v>
      </c>
      <c r="C77" s="1" t="n">
        <f aca="false">F77*1000</f>
        <v>19148044.781736</v>
      </c>
      <c r="D77" s="36" t="s">
        <v>465</v>
      </c>
      <c r="E77" s="1" t="s">
        <v>473</v>
      </c>
      <c r="F77" s="1" t="n">
        <v>19148.044781736</v>
      </c>
      <c r="G77" s="36" t="n">
        <v>2019</v>
      </c>
      <c r="H77" s="1" t="n">
        <v>4</v>
      </c>
      <c r="I77" s="1" t="s">
        <v>499</v>
      </c>
      <c r="J77" s="1" t="s">
        <v>467</v>
      </c>
      <c r="K77" s="1" t="n">
        <v>0.00014652</v>
      </c>
      <c r="L77" s="1" t="n">
        <f aca="false">K77*C77</f>
        <v>2805.57152141996</v>
      </c>
    </row>
    <row r="78" customFormat="false" ht="13.8" hidden="false" customHeight="false" outlineLevel="0" collapsed="false">
      <c r="A78" s="1" t="str">
        <f aca="false">IF(J78="DIESEL", "D", "G")</f>
        <v>D</v>
      </c>
      <c r="B78" s="1" t="n">
        <v>0.84</v>
      </c>
      <c r="C78" s="1" t="n">
        <f aca="false">F78*1000</f>
        <v>20971174.909176</v>
      </c>
      <c r="D78" s="36" t="s">
        <v>465</v>
      </c>
      <c r="E78" s="1" t="s">
        <v>473</v>
      </c>
      <c r="F78" s="1" t="n">
        <v>20971.174909176</v>
      </c>
      <c r="G78" s="36" t="n">
        <v>2019</v>
      </c>
      <c r="H78" s="1" t="n">
        <v>5</v>
      </c>
      <c r="I78" s="1" t="s">
        <v>500</v>
      </c>
      <c r="J78" s="1" t="s">
        <v>467</v>
      </c>
      <c r="K78" s="1" t="n">
        <v>0.00014652</v>
      </c>
      <c r="L78" s="1" t="n">
        <f aca="false">K78*C78</f>
        <v>3072.69654769247</v>
      </c>
    </row>
    <row r="79" customFormat="false" ht="13.8" hidden="false" customHeight="false" outlineLevel="0" collapsed="false">
      <c r="A79" s="1" t="str">
        <f aca="false">IF(J79="DIESEL", "D", "G")</f>
        <v>D</v>
      </c>
      <c r="B79" s="1" t="n">
        <v>0.84</v>
      </c>
      <c r="C79" s="1" t="n">
        <f aca="false">F79*1000</f>
        <v>20075292.807372</v>
      </c>
      <c r="D79" s="36" t="s">
        <v>465</v>
      </c>
      <c r="E79" s="1" t="s">
        <v>473</v>
      </c>
      <c r="F79" s="1" t="n">
        <v>20075.292807372</v>
      </c>
      <c r="G79" s="36" t="n">
        <v>2019</v>
      </c>
      <c r="H79" s="1" t="n">
        <v>6</v>
      </c>
      <c r="I79" s="1" t="s">
        <v>501</v>
      </c>
      <c r="J79" s="1" t="s">
        <v>467</v>
      </c>
      <c r="K79" s="1" t="n">
        <v>0.00014652</v>
      </c>
      <c r="L79" s="1" t="n">
        <f aca="false">K79*C79</f>
        <v>2941.43190213615</v>
      </c>
    </row>
    <row r="80" customFormat="false" ht="13.8" hidden="false" customHeight="false" outlineLevel="0" collapsed="false">
      <c r="A80" s="1" t="str">
        <f aca="false">IF(J80="DIESEL", "D", "G")</f>
        <v>D</v>
      </c>
      <c r="B80" s="1" t="n">
        <v>0.84</v>
      </c>
      <c r="C80" s="1" t="n">
        <f aca="false">F80*1000</f>
        <v>22073081.844492</v>
      </c>
      <c r="D80" s="36" t="s">
        <v>465</v>
      </c>
      <c r="E80" s="1" t="s">
        <v>473</v>
      </c>
      <c r="F80" s="1" t="n">
        <v>22073.081844492</v>
      </c>
      <c r="G80" s="36" t="n">
        <v>2019</v>
      </c>
      <c r="H80" s="1" t="n">
        <v>7</v>
      </c>
      <c r="I80" s="1" t="s">
        <v>502</v>
      </c>
      <c r="J80" s="1" t="s">
        <v>467</v>
      </c>
      <c r="K80" s="1" t="n">
        <v>0.00014652</v>
      </c>
      <c r="L80" s="1" t="n">
        <f aca="false">K80*C80</f>
        <v>3234.14795185497</v>
      </c>
    </row>
    <row r="81" customFormat="false" ht="13.8" hidden="false" customHeight="false" outlineLevel="0" collapsed="false">
      <c r="A81" s="1" t="str">
        <f aca="false">IF(J81="DIESEL", "D", "G")</f>
        <v>D</v>
      </c>
      <c r="B81" s="1" t="n">
        <v>0.84</v>
      </c>
      <c r="C81" s="1" t="n">
        <f aca="false">F81*1000</f>
        <v>21833294.921352</v>
      </c>
      <c r="D81" s="36" t="s">
        <v>465</v>
      </c>
      <c r="E81" s="1" t="s">
        <v>473</v>
      </c>
      <c r="F81" s="1" t="n">
        <v>21833.294921352</v>
      </c>
      <c r="G81" s="36" t="n">
        <v>2019</v>
      </c>
      <c r="H81" s="1" t="n">
        <v>8</v>
      </c>
      <c r="I81" s="1" t="s">
        <v>503</v>
      </c>
      <c r="J81" s="1" t="s">
        <v>467</v>
      </c>
      <c r="K81" s="1" t="n">
        <v>0.00014652</v>
      </c>
      <c r="L81" s="1" t="n">
        <f aca="false">K81*C81</f>
        <v>3199.0143718765</v>
      </c>
    </row>
    <row r="82" customFormat="false" ht="13.8" hidden="false" customHeight="false" outlineLevel="0" collapsed="false">
      <c r="A82" s="1" t="str">
        <f aca="false">IF(J82="DIESEL", "D", "G")</f>
        <v>D</v>
      </c>
      <c r="B82" s="1" t="n">
        <v>0.84</v>
      </c>
      <c r="C82" s="1" t="n">
        <f aca="false">F82*1000</f>
        <v>20661301.082856</v>
      </c>
      <c r="D82" s="36" t="s">
        <v>465</v>
      </c>
      <c r="E82" s="1" t="s">
        <v>473</v>
      </c>
      <c r="F82" s="1" t="n">
        <v>20661.301082856</v>
      </c>
      <c r="G82" s="36" t="n">
        <v>2019</v>
      </c>
      <c r="H82" s="1" t="n">
        <v>9</v>
      </c>
      <c r="I82" s="1" t="s">
        <v>504</v>
      </c>
      <c r="J82" s="1" t="s">
        <v>467</v>
      </c>
      <c r="K82" s="1" t="n">
        <v>0.00014652</v>
      </c>
      <c r="L82" s="1" t="n">
        <f aca="false">K82*C82</f>
        <v>3027.29383466006</v>
      </c>
    </row>
    <row r="83" customFormat="false" ht="13.8" hidden="false" customHeight="false" outlineLevel="0" collapsed="false">
      <c r="A83" s="1" t="str">
        <f aca="false">IF(J83="DIESEL", "D", "G")</f>
        <v>D</v>
      </c>
      <c r="B83" s="1" t="n">
        <v>0.84</v>
      </c>
      <c r="C83" s="1" t="n">
        <f aca="false">F83*1000</f>
        <v>19318047.634656</v>
      </c>
      <c r="D83" s="36" t="s">
        <v>465</v>
      </c>
      <c r="E83" s="1" t="s">
        <v>473</v>
      </c>
      <c r="F83" s="1" t="n">
        <v>19318.047634656</v>
      </c>
      <c r="G83" s="36" t="n">
        <v>2019</v>
      </c>
      <c r="H83" s="1" t="n">
        <v>10</v>
      </c>
      <c r="I83" s="1" t="s">
        <v>505</v>
      </c>
      <c r="J83" s="1" t="s">
        <v>467</v>
      </c>
      <c r="K83" s="1" t="n">
        <v>0.00014652</v>
      </c>
      <c r="L83" s="1" t="n">
        <f aca="false">K83*C83</f>
        <v>2830.4803394298</v>
      </c>
    </row>
    <row r="84" customFormat="false" ht="13.8" hidden="false" customHeight="false" outlineLevel="0" collapsed="false">
      <c r="A84" s="1" t="str">
        <f aca="false">IF(J84="DIESEL", "D", "G")</f>
        <v>D</v>
      </c>
      <c r="B84" s="1" t="n">
        <v>0.84</v>
      </c>
      <c r="C84" s="1" t="n">
        <f aca="false">F84*1000</f>
        <v>20551868.607348</v>
      </c>
      <c r="D84" s="36" t="s">
        <v>465</v>
      </c>
      <c r="E84" s="1" t="s">
        <v>473</v>
      </c>
      <c r="F84" s="1" t="n">
        <v>20551.868607348</v>
      </c>
      <c r="G84" s="36" t="n">
        <v>2019</v>
      </c>
      <c r="H84" s="1" t="n">
        <v>11</v>
      </c>
      <c r="I84" s="1" t="s">
        <v>506</v>
      </c>
      <c r="J84" s="1" t="s">
        <v>467</v>
      </c>
      <c r="K84" s="1" t="n">
        <v>0.00014652</v>
      </c>
      <c r="L84" s="1" t="n">
        <f aca="false">K84*C84</f>
        <v>3011.25978834863</v>
      </c>
    </row>
    <row r="85" customFormat="false" ht="13.8" hidden="false" customHeight="false" outlineLevel="0" collapsed="false">
      <c r="A85" s="1" t="str">
        <f aca="false">IF(J85="DIESEL", "D", "G")</f>
        <v>D</v>
      </c>
      <c r="B85" s="1" t="n">
        <v>0.84</v>
      </c>
      <c r="C85" s="1" t="n">
        <f aca="false">F85*1000</f>
        <v>22150357.24506</v>
      </c>
      <c r="D85" s="36" t="s">
        <v>465</v>
      </c>
      <c r="E85" s="1" t="s">
        <v>473</v>
      </c>
      <c r="F85" s="1" t="n">
        <v>22150.35724506</v>
      </c>
      <c r="G85" s="36" t="n">
        <v>2019</v>
      </c>
      <c r="H85" s="1" t="n">
        <v>12</v>
      </c>
      <c r="I85" s="1" t="s">
        <v>507</v>
      </c>
      <c r="J85" s="1" t="s">
        <v>467</v>
      </c>
      <c r="K85" s="1" t="n">
        <v>0.00014652</v>
      </c>
      <c r="L85" s="1" t="n">
        <f aca="false">K85*C85</f>
        <v>3245.47034354619</v>
      </c>
    </row>
    <row r="86" customFormat="false" ht="13.8" hidden="false" customHeight="false" outlineLevel="0" collapsed="false">
      <c r="A86" s="1" t="str">
        <f aca="false">IF(J86="DIESEL", "D", "G")</f>
        <v>D</v>
      </c>
      <c r="B86" s="1" t="n">
        <v>0.84</v>
      </c>
      <c r="C86" s="1" t="n">
        <f aca="false">F86*1000</f>
        <v>6324927.563028</v>
      </c>
      <c r="D86" s="36" t="s">
        <v>465</v>
      </c>
      <c r="E86" s="1" t="s">
        <v>474</v>
      </c>
      <c r="F86" s="1" t="n">
        <v>6324.927563028</v>
      </c>
      <c r="G86" s="36" t="n">
        <v>2019</v>
      </c>
      <c r="H86" s="1" t="n">
        <v>1</v>
      </c>
      <c r="I86" s="1" t="s">
        <v>496</v>
      </c>
      <c r="J86" s="1" t="s">
        <v>467</v>
      </c>
      <c r="K86" s="1" t="n">
        <v>0.00014652</v>
      </c>
      <c r="L86" s="1" t="n">
        <f aca="false">K86*C86</f>
        <v>926.728386534863</v>
      </c>
      <c r="M86" s="1" t="n">
        <f aca="false">SUM(L86:L97)</f>
        <v>11741.9546903184</v>
      </c>
    </row>
    <row r="87" customFormat="false" ht="13.8" hidden="false" customHeight="false" outlineLevel="0" collapsed="false">
      <c r="A87" s="1" t="str">
        <f aca="false">IF(J87="DIESEL", "D", "G")</f>
        <v>D</v>
      </c>
      <c r="B87" s="1" t="n">
        <v>0.84</v>
      </c>
      <c r="C87" s="1" t="n">
        <f aca="false">F87*1000</f>
        <v>6026129.85222</v>
      </c>
      <c r="D87" s="36" t="s">
        <v>465</v>
      </c>
      <c r="E87" s="1" t="s">
        <v>474</v>
      </c>
      <c r="F87" s="1" t="n">
        <v>6026.12985222</v>
      </c>
      <c r="G87" s="36" t="n">
        <v>2019</v>
      </c>
      <c r="H87" s="1" t="n">
        <v>2</v>
      </c>
      <c r="I87" s="1" t="s">
        <v>497</v>
      </c>
      <c r="J87" s="1" t="s">
        <v>467</v>
      </c>
      <c r="K87" s="1" t="n">
        <v>0.00014652</v>
      </c>
      <c r="L87" s="1" t="n">
        <f aca="false">K87*C87</f>
        <v>882.948545947275</v>
      </c>
    </row>
    <row r="88" customFormat="false" ht="13.8" hidden="false" customHeight="false" outlineLevel="0" collapsed="false">
      <c r="A88" s="1" t="str">
        <f aca="false">IF(J88="DIESEL", "D", "G")</f>
        <v>D</v>
      </c>
      <c r="B88" s="1" t="n">
        <v>0.84</v>
      </c>
      <c r="C88" s="1" t="n">
        <f aca="false">F88*1000</f>
        <v>6530763.12594</v>
      </c>
      <c r="D88" s="36" t="s">
        <v>465</v>
      </c>
      <c r="E88" s="1" t="s">
        <v>474</v>
      </c>
      <c r="F88" s="1" t="n">
        <v>6530.76312594</v>
      </c>
      <c r="G88" s="36" t="n">
        <v>2019</v>
      </c>
      <c r="H88" s="1" t="n">
        <v>3</v>
      </c>
      <c r="I88" s="1" t="s">
        <v>498</v>
      </c>
      <c r="J88" s="1" t="s">
        <v>467</v>
      </c>
      <c r="K88" s="1" t="n">
        <v>0.00014652</v>
      </c>
      <c r="L88" s="1" t="n">
        <f aca="false">K88*C88</f>
        <v>956.887413212729</v>
      </c>
    </row>
    <row r="89" customFormat="false" ht="13.8" hidden="false" customHeight="false" outlineLevel="0" collapsed="false">
      <c r="A89" s="1" t="str">
        <f aca="false">IF(J89="DIESEL", "D", "G")</f>
        <v>D</v>
      </c>
      <c r="B89" s="1" t="n">
        <v>0.84</v>
      </c>
      <c r="C89" s="1" t="n">
        <f aca="false">F89*1000</f>
        <v>6350017.273764</v>
      </c>
      <c r="D89" s="36" t="s">
        <v>465</v>
      </c>
      <c r="E89" s="1" t="s">
        <v>474</v>
      </c>
      <c r="F89" s="1" t="n">
        <v>6350.017273764</v>
      </c>
      <c r="G89" s="36" t="n">
        <v>2019</v>
      </c>
      <c r="H89" s="1" t="n">
        <v>4</v>
      </c>
      <c r="I89" s="1" t="s">
        <v>499</v>
      </c>
      <c r="J89" s="1" t="s">
        <v>467</v>
      </c>
      <c r="K89" s="1" t="n">
        <v>0.00014652</v>
      </c>
      <c r="L89" s="1" t="n">
        <f aca="false">K89*C89</f>
        <v>930.404530951901</v>
      </c>
    </row>
    <row r="90" customFormat="false" ht="13.8" hidden="false" customHeight="false" outlineLevel="0" collapsed="false">
      <c r="A90" s="1" t="str">
        <f aca="false">IF(J90="DIESEL", "D", "G")</f>
        <v>D</v>
      </c>
      <c r="B90" s="1" t="n">
        <v>0.84</v>
      </c>
      <c r="C90" s="1" t="n">
        <f aca="false">F90*1000</f>
        <v>6514542.63552</v>
      </c>
      <c r="D90" s="36" t="s">
        <v>465</v>
      </c>
      <c r="E90" s="1" t="s">
        <v>474</v>
      </c>
      <c r="F90" s="1" t="n">
        <v>6514.54263552</v>
      </c>
      <c r="G90" s="36" t="n">
        <v>2019</v>
      </c>
      <c r="H90" s="1" t="n">
        <v>5</v>
      </c>
      <c r="I90" s="1" t="s">
        <v>500</v>
      </c>
      <c r="J90" s="1" t="s">
        <v>467</v>
      </c>
      <c r="K90" s="1" t="n">
        <v>0.00014652</v>
      </c>
      <c r="L90" s="1" t="n">
        <f aca="false">K90*C90</f>
        <v>954.51078695639</v>
      </c>
    </row>
    <row r="91" customFormat="false" ht="13.8" hidden="false" customHeight="false" outlineLevel="0" collapsed="false">
      <c r="A91" s="1" t="str">
        <f aca="false">IF(J91="DIESEL", "D", "G")</f>
        <v>D</v>
      </c>
      <c r="B91" s="1" t="n">
        <v>0.84</v>
      </c>
      <c r="C91" s="1" t="n">
        <f aca="false">F91*1000</f>
        <v>6186275.492292</v>
      </c>
      <c r="D91" s="36" t="s">
        <v>465</v>
      </c>
      <c r="E91" s="1" t="s">
        <v>474</v>
      </c>
      <c r="F91" s="1" t="n">
        <v>6186.275492292</v>
      </c>
      <c r="G91" s="36" t="n">
        <v>2019</v>
      </c>
      <c r="H91" s="1" t="n">
        <v>6</v>
      </c>
      <c r="I91" s="1" t="s">
        <v>501</v>
      </c>
      <c r="J91" s="1" t="s">
        <v>467</v>
      </c>
      <c r="K91" s="1" t="n">
        <v>0.00014652</v>
      </c>
      <c r="L91" s="1" t="n">
        <f aca="false">K91*C91</f>
        <v>906.413085130624</v>
      </c>
    </row>
    <row r="92" customFormat="false" ht="13.8" hidden="false" customHeight="false" outlineLevel="0" collapsed="false">
      <c r="A92" s="1" t="str">
        <f aca="false">IF(J92="DIESEL", "D", "G")</f>
        <v>D</v>
      </c>
      <c r="B92" s="1" t="n">
        <v>0.84</v>
      </c>
      <c r="C92" s="1" t="n">
        <f aca="false">F92*1000</f>
        <v>6948948.945816</v>
      </c>
      <c r="D92" s="36" t="s">
        <v>465</v>
      </c>
      <c r="E92" s="1" t="s">
        <v>474</v>
      </c>
      <c r="F92" s="1" t="n">
        <v>6948.948945816</v>
      </c>
      <c r="G92" s="36" t="n">
        <v>2019</v>
      </c>
      <c r="H92" s="1" t="n">
        <v>7</v>
      </c>
      <c r="I92" s="1" t="s">
        <v>502</v>
      </c>
      <c r="J92" s="1" t="s">
        <v>467</v>
      </c>
      <c r="K92" s="1" t="n">
        <v>0.00014652</v>
      </c>
      <c r="L92" s="1" t="n">
        <f aca="false">K92*C92</f>
        <v>1018.15999954096</v>
      </c>
    </row>
    <row r="93" customFormat="false" ht="13.8" hidden="false" customHeight="false" outlineLevel="0" collapsed="false">
      <c r="A93" s="1" t="str">
        <f aca="false">IF(J93="DIESEL", "D", "G")</f>
        <v>D</v>
      </c>
      <c r="B93" s="1" t="n">
        <v>0.84</v>
      </c>
      <c r="C93" s="1" t="n">
        <f aca="false">F93*1000</f>
        <v>7599971.6724</v>
      </c>
      <c r="D93" s="36" t="s">
        <v>465</v>
      </c>
      <c r="E93" s="1" t="s">
        <v>474</v>
      </c>
      <c r="F93" s="1" t="n">
        <v>7599.9716724</v>
      </c>
      <c r="G93" s="36" t="n">
        <v>2019</v>
      </c>
      <c r="H93" s="1" t="n">
        <v>8</v>
      </c>
      <c r="I93" s="1" t="s">
        <v>503</v>
      </c>
      <c r="J93" s="1" t="s">
        <v>467</v>
      </c>
      <c r="K93" s="1" t="n">
        <v>0.00014652</v>
      </c>
      <c r="L93" s="1" t="n">
        <f aca="false">K93*C93</f>
        <v>1113.54784944005</v>
      </c>
    </row>
    <row r="94" customFormat="false" ht="13.8" hidden="false" customHeight="false" outlineLevel="0" collapsed="false">
      <c r="A94" s="1" t="str">
        <f aca="false">IF(J94="DIESEL", "D", "G")</f>
        <v>D</v>
      </c>
      <c r="B94" s="1" t="n">
        <v>0.84</v>
      </c>
      <c r="C94" s="1" t="n">
        <f aca="false">F94*1000</f>
        <v>7007119.37202</v>
      </c>
      <c r="D94" s="36" t="s">
        <v>465</v>
      </c>
      <c r="E94" s="1" t="s">
        <v>474</v>
      </c>
      <c r="F94" s="1" t="n">
        <v>7007.11937202</v>
      </c>
      <c r="G94" s="36" t="n">
        <v>2019</v>
      </c>
      <c r="H94" s="1" t="n">
        <v>9</v>
      </c>
      <c r="I94" s="1" t="s">
        <v>504</v>
      </c>
      <c r="J94" s="1" t="s">
        <v>467</v>
      </c>
      <c r="K94" s="1" t="n">
        <v>0.00014652</v>
      </c>
      <c r="L94" s="1" t="n">
        <f aca="false">K94*C94</f>
        <v>1026.68313038837</v>
      </c>
    </row>
    <row r="95" customFormat="false" ht="13.8" hidden="false" customHeight="false" outlineLevel="0" collapsed="false">
      <c r="A95" s="1" t="str">
        <f aca="false">IF(J95="DIESEL", "D", "G")</f>
        <v>D</v>
      </c>
      <c r="B95" s="1" t="n">
        <v>0.84</v>
      </c>
      <c r="C95" s="1" t="n">
        <f aca="false">F95*1000</f>
        <v>6363126.15552</v>
      </c>
      <c r="D95" s="36" t="s">
        <v>465</v>
      </c>
      <c r="E95" s="1" t="s">
        <v>474</v>
      </c>
      <c r="F95" s="1" t="n">
        <v>6363.12615552</v>
      </c>
      <c r="G95" s="36" t="n">
        <v>2019</v>
      </c>
      <c r="H95" s="1" t="n">
        <v>10</v>
      </c>
      <c r="I95" s="1" t="s">
        <v>505</v>
      </c>
      <c r="J95" s="1" t="s">
        <v>467</v>
      </c>
      <c r="K95" s="1" t="n">
        <v>0.00014652</v>
      </c>
      <c r="L95" s="1" t="n">
        <f aca="false">K95*C95</f>
        <v>932.32524430679</v>
      </c>
    </row>
    <row r="96" customFormat="false" ht="13.8" hidden="false" customHeight="false" outlineLevel="0" collapsed="false">
      <c r="A96" s="1" t="str">
        <f aca="false">IF(J96="DIESEL", "D", "G")</f>
        <v>D</v>
      </c>
      <c r="B96" s="1" t="n">
        <v>0.84</v>
      </c>
      <c r="C96" s="1" t="n">
        <f aca="false">F96*1000</f>
        <v>7228940.729808</v>
      </c>
      <c r="D96" s="36" t="s">
        <v>465</v>
      </c>
      <c r="E96" s="1" t="s">
        <v>474</v>
      </c>
      <c r="F96" s="1" t="n">
        <v>7228.940729808</v>
      </c>
      <c r="G96" s="36" t="n">
        <v>2019</v>
      </c>
      <c r="H96" s="1" t="n">
        <v>11</v>
      </c>
      <c r="I96" s="1" t="s">
        <v>506</v>
      </c>
      <c r="J96" s="1" t="s">
        <v>467</v>
      </c>
      <c r="K96" s="1" t="n">
        <v>0.00014652</v>
      </c>
      <c r="L96" s="1" t="n">
        <f aca="false">K96*C96</f>
        <v>1059.18439573147</v>
      </c>
    </row>
    <row r="97" customFormat="false" ht="13.8" hidden="false" customHeight="false" outlineLevel="0" collapsed="false">
      <c r="A97" s="1" t="str">
        <f aca="false">IF(J97="DIESEL", "D", "G")</f>
        <v>D</v>
      </c>
      <c r="B97" s="1" t="n">
        <v>0.84</v>
      </c>
      <c r="C97" s="1" t="n">
        <f aca="false">F97*1000</f>
        <v>7058158.082016</v>
      </c>
      <c r="D97" s="36" t="s">
        <v>465</v>
      </c>
      <c r="E97" s="1" t="s">
        <v>474</v>
      </c>
      <c r="F97" s="1" t="n">
        <v>7058.158082016</v>
      </c>
      <c r="G97" s="36" t="n">
        <v>2019</v>
      </c>
      <c r="H97" s="1" t="n">
        <v>12</v>
      </c>
      <c r="I97" s="1" t="s">
        <v>507</v>
      </c>
      <c r="J97" s="1" t="s">
        <v>467</v>
      </c>
      <c r="K97" s="1" t="n">
        <v>0.00014652</v>
      </c>
      <c r="L97" s="1" t="n">
        <f aca="false">K97*C97</f>
        <v>1034.16132217698</v>
      </c>
    </row>
    <row r="98" customFormat="false" ht="13.8" hidden="false" customHeight="false" outlineLevel="0" collapsed="false">
      <c r="A98" s="1" t="str">
        <f aca="false">IF(J98="DIESEL", "D", "G")</f>
        <v>D</v>
      </c>
      <c r="B98" s="1" t="n">
        <v>0.84</v>
      </c>
      <c r="C98" s="1" t="n">
        <f aca="false">F98*1000</f>
        <v>374680.07976</v>
      </c>
      <c r="D98" s="36" t="s">
        <v>465</v>
      </c>
      <c r="E98" s="1" t="s">
        <v>475</v>
      </c>
      <c r="F98" s="1" t="n">
        <v>374.68007976</v>
      </c>
      <c r="G98" s="36" t="n">
        <v>2019</v>
      </c>
      <c r="H98" s="1" t="n">
        <v>1</v>
      </c>
      <c r="I98" s="1" t="s">
        <v>496</v>
      </c>
      <c r="J98" s="1" t="s">
        <v>467</v>
      </c>
      <c r="K98" s="1" t="n">
        <v>0.00014652</v>
      </c>
      <c r="L98" s="1" t="n">
        <f aca="false">K98*C98</f>
        <v>54.8981252864352</v>
      </c>
      <c r="M98" s="1" t="n">
        <f aca="false">SUM(L98:L109)</f>
        <v>671.037788943958</v>
      </c>
    </row>
    <row r="99" customFormat="false" ht="13.8" hidden="false" customHeight="false" outlineLevel="0" collapsed="false">
      <c r="A99" s="1" t="str">
        <f aca="false">IF(J99="DIESEL", "D", "G")</f>
        <v>D</v>
      </c>
      <c r="B99" s="1" t="n">
        <v>0.84</v>
      </c>
      <c r="C99" s="1" t="n">
        <f aca="false">F99*1000</f>
        <v>340270.68468</v>
      </c>
      <c r="D99" s="36" t="s">
        <v>465</v>
      </c>
      <c r="E99" s="1" t="s">
        <v>475</v>
      </c>
      <c r="F99" s="1" t="n">
        <v>340.27068468</v>
      </c>
      <c r="G99" s="36" t="n">
        <v>2019</v>
      </c>
      <c r="H99" s="1" t="n">
        <v>2</v>
      </c>
      <c r="I99" s="1" t="s">
        <v>497</v>
      </c>
      <c r="J99" s="1" t="s">
        <v>467</v>
      </c>
      <c r="K99" s="1" t="n">
        <v>0.00014652</v>
      </c>
      <c r="L99" s="1" t="n">
        <f aca="false">K99*C99</f>
        <v>49.8564607193136</v>
      </c>
    </row>
    <row r="100" customFormat="false" ht="13.8" hidden="false" customHeight="false" outlineLevel="0" collapsed="false">
      <c r="A100" s="1" t="str">
        <f aca="false">IF(J100="DIESEL", "D", "G")</f>
        <v>D</v>
      </c>
      <c r="B100" s="1" t="n">
        <v>0.84</v>
      </c>
      <c r="C100" s="1" t="n">
        <f aca="false">F100*1000</f>
        <v>400591.2249</v>
      </c>
      <c r="D100" s="36" t="s">
        <v>465</v>
      </c>
      <c r="E100" s="1" t="s">
        <v>475</v>
      </c>
      <c r="F100" s="1" t="n">
        <v>400.5912249</v>
      </c>
      <c r="G100" s="36" t="n">
        <v>2019</v>
      </c>
      <c r="H100" s="1" t="n">
        <v>3</v>
      </c>
      <c r="I100" s="1" t="s">
        <v>498</v>
      </c>
      <c r="J100" s="1" t="s">
        <v>467</v>
      </c>
      <c r="K100" s="1" t="n">
        <v>0.00014652</v>
      </c>
      <c r="L100" s="1" t="n">
        <f aca="false">K100*C100</f>
        <v>58.694626272348</v>
      </c>
    </row>
    <row r="101" customFormat="false" ht="13.8" hidden="false" customHeight="false" outlineLevel="0" collapsed="false">
      <c r="A101" s="1" t="str">
        <f aca="false">IF(J101="DIESEL", "D", "G")</f>
        <v>D</v>
      </c>
      <c r="B101" s="1" t="n">
        <v>0.84</v>
      </c>
      <c r="C101" s="1" t="n">
        <f aca="false">F101*1000</f>
        <v>421543.48032</v>
      </c>
      <c r="D101" s="36" t="s">
        <v>465</v>
      </c>
      <c r="E101" s="1" t="s">
        <v>475</v>
      </c>
      <c r="F101" s="1" t="n">
        <v>421.54348032</v>
      </c>
      <c r="G101" s="36" t="n">
        <v>2019</v>
      </c>
      <c r="H101" s="1" t="n">
        <v>4</v>
      </c>
      <c r="I101" s="1" t="s">
        <v>499</v>
      </c>
      <c r="J101" s="1" t="s">
        <v>467</v>
      </c>
      <c r="K101" s="1" t="n">
        <v>0.00014652</v>
      </c>
      <c r="L101" s="1" t="n">
        <f aca="false">K101*C101</f>
        <v>61.7645507364864</v>
      </c>
    </row>
    <row r="102" customFormat="false" ht="13.8" hidden="false" customHeight="false" outlineLevel="0" collapsed="false">
      <c r="A102" s="1" t="str">
        <f aca="false">IF(J102="DIESEL", "D", "G")</f>
        <v>D</v>
      </c>
      <c r="B102" s="1" t="n">
        <v>0.84</v>
      </c>
      <c r="C102" s="1" t="n">
        <f aca="false">F102*1000</f>
        <v>374528.66328</v>
      </c>
      <c r="D102" s="36" t="s">
        <v>465</v>
      </c>
      <c r="E102" s="1" t="s">
        <v>475</v>
      </c>
      <c r="F102" s="1" t="n">
        <v>374.52866328</v>
      </c>
      <c r="G102" s="36" t="n">
        <v>2019</v>
      </c>
      <c r="H102" s="1" t="n">
        <v>5</v>
      </c>
      <c r="I102" s="1" t="s">
        <v>500</v>
      </c>
      <c r="J102" s="1" t="s">
        <v>467</v>
      </c>
      <c r="K102" s="1" t="n">
        <v>0.00014652</v>
      </c>
      <c r="L102" s="1" t="n">
        <f aca="false">K102*C102</f>
        <v>54.8759397437856</v>
      </c>
    </row>
    <row r="103" customFormat="false" ht="13.8" hidden="false" customHeight="false" outlineLevel="0" collapsed="false">
      <c r="A103" s="1" t="str">
        <f aca="false">IF(J103="DIESEL", "D", "G")</f>
        <v>D</v>
      </c>
      <c r="B103" s="1" t="n">
        <v>0.84</v>
      </c>
      <c r="C103" s="1" t="n">
        <f aca="false">F103*1000</f>
        <v>374339.39268</v>
      </c>
      <c r="D103" s="36" t="s">
        <v>465</v>
      </c>
      <c r="E103" s="1" t="s">
        <v>475</v>
      </c>
      <c r="F103" s="1" t="n">
        <v>374.33939268</v>
      </c>
      <c r="G103" s="36" t="n">
        <v>2019</v>
      </c>
      <c r="H103" s="1" t="n">
        <v>6</v>
      </c>
      <c r="I103" s="1" t="s">
        <v>501</v>
      </c>
      <c r="J103" s="1" t="s">
        <v>467</v>
      </c>
      <c r="K103" s="1" t="n">
        <v>0.00014652</v>
      </c>
      <c r="L103" s="1" t="n">
        <f aca="false">K103*C103</f>
        <v>54.8482078154736</v>
      </c>
    </row>
    <row r="104" customFormat="false" ht="13.8" hidden="false" customHeight="false" outlineLevel="0" collapsed="false">
      <c r="A104" s="1" t="str">
        <f aca="false">IF(J104="DIESEL", "D", "G")</f>
        <v>D</v>
      </c>
      <c r="B104" s="1" t="n">
        <v>0.84</v>
      </c>
      <c r="C104" s="1" t="n">
        <f aca="false">F104*1000</f>
        <v>435057.40116</v>
      </c>
      <c r="D104" s="36" t="s">
        <v>465</v>
      </c>
      <c r="E104" s="1" t="s">
        <v>475</v>
      </c>
      <c r="F104" s="1" t="n">
        <v>435.05740116</v>
      </c>
      <c r="G104" s="36" t="n">
        <v>2019</v>
      </c>
      <c r="H104" s="1" t="n">
        <v>7</v>
      </c>
      <c r="I104" s="1" t="s">
        <v>502</v>
      </c>
      <c r="J104" s="1" t="s">
        <v>467</v>
      </c>
      <c r="K104" s="1" t="n">
        <v>0.00014652</v>
      </c>
      <c r="L104" s="1" t="n">
        <f aca="false">K104*C104</f>
        <v>63.7446104179632</v>
      </c>
    </row>
    <row r="105" customFormat="false" ht="13.8" hidden="false" customHeight="false" outlineLevel="0" collapsed="false">
      <c r="A105" s="1" t="str">
        <f aca="false">IF(J105="DIESEL", "D", "G")</f>
        <v>D</v>
      </c>
      <c r="B105" s="1" t="n">
        <v>0.84</v>
      </c>
      <c r="C105" s="1" t="n">
        <f aca="false">F105*1000</f>
        <v>434830.27644</v>
      </c>
      <c r="D105" s="36" t="s">
        <v>465</v>
      </c>
      <c r="E105" s="1" t="s">
        <v>475</v>
      </c>
      <c r="F105" s="1" t="n">
        <v>434.83027644</v>
      </c>
      <c r="G105" s="36" t="n">
        <v>2019</v>
      </c>
      <c r="H105" s="1" t="n">
        <v>8</v>
      </c>
      <c r="I105" s="1" t="s">
        <v>503</v>
      </c>
      <c r="J105" s="1" t="s">
        <v>467</v>
      </c>
      <c r="K105" s="1" t="n">
        <v>0.00014652</v>
      </c>
      <c r="L105" s="1" t="n">
        <f aca="false">K105*C105</f>
        <v>63.7113321039888</v>
      </c>
    </row>
    <row r="106" customFormat="false" ht="13.8" hidden="false" customHeight="false" outlineLevel="0" collapsed="false">
      <c r="A106" s="1" t="str">
        <f aca="false">IF(J106="DIESEL", "D", "G")</f>
        <v>D</v>
      </c>
      <c r="B106" s="1" t="n">
        <v>0.84</v>
      </c>
      <c r="C106" s="1" t="n">
        <f aca="false">F106*1000</f>
        <v>346175.9274</v>
      </c>
      <c r="D106" s="36" t="s">
        <v>465</v>
      </c>
      <c r="E106" s="1" t="s">
        <v>475</v>
      </c>
      <c r="F106" s="1" t="n">
        <v>346.1759274</v>
      </c>
      <c r="G106" s="36" t="n">
        <v>2019</v>
      </c>
      <c r="H106" s="1" t="n">
        <v>9</v>
      </c>
      <c r="I106" s="1" t="s">
        <v>504</v>
      </c>
      <c r="J106" s="1" t="s">
        <v>467</v>
      </c>
      <c r="K106" s="1" t="n">
        <v>0.00014652</v>
      </c>
      <c r="L106" s="1" t="n">
        <f aca="false">K106*C106</f>
        <v>50.721696882648</v>
      </c>
    </row>
    <row r="107" customFormat="false" ht="13.8" hidden="false" customHeight="false" outlineLevel="0" collapsed="false">
      <c r="A107" s="1" t="str">
        <f aca="false">IF(J107="DIESEL", "D", "G")</f>
        <v>D</v>
      </c>
      <c r="B107" s="1" t="n">
        <v>0.84</v>
      </c>
      <c r="C107" s="1" t="n">
        <f aca="false">F107*1000</f>
        <v>351778.33716</v>
      </c>
      <c r="D107" s="36" t="s">
        <v>465</v>
      </c>
      <c r="E107" s="1" t="s">
        <v>475</v>
      </c>
      <c r="F107" s="1" t="n">
        <v>351.77833716</v>
      </c>
      <c r="G107" s="36" t="n">
        <v>2019</v>
      </c>
      <c r="H107" s="1" t="n">
        <v>10</v>
      </c>
      <c r="I107" s="1" t="s">
        <v>505</v>
      </c>
      <c r="J107" s="1" t="s">
        <v>467</v>
      </c>
      <c r="K107" s="1" t="n">
        <v>0.00014652</v>
      </c>
      <c r="L107" s="1" t="n">
        <f aca="false">K107*C107</f>
        <v>51.5425619606832</v>
      </c>
    </row>
    <row r="108" customFormat="false" ht="13.8" hidden="false" customHeight="false" outlineLevel="0" collapsed="false">
      <c r="A108" s="1" t="str">
        <f aca="false">IF(J108="DIESEL", "D", "G")</f>
        <v>D</v>
      </c>
      <c r="B108" s="1" t="n">
        <v>0.84</v>
      </c>
      <c r="C108" s="1" t="n">
        <f aca="false">F108*1000</f>
        <v>313924.21716</v>
      </c>
      <c r="D108" s="36" t="s">
        <v>465</v>
      </c>
      <c r="E108" s="1" t="s">
        <v>475</v>
      </c>
      <c r="F108" s="1" t="n">
        <v>313.92421716</v>
      </c>
      <c r="G108" s="36" t="n">
        <v>2019</v>
      </c>
      <c r="H108" s="1" t="n">
        <v>11</v>
      </c>
      <c r="I108" s="1" t="s">
        <v>506</v>
      </c>
      <c r="J108" s="1" t="s">
        <v>467</v>
      </c>
      <c r="K108" s="1" t="n">
        <v>0.00014652</v>
      </c>
      <c r="L108" s="1" t="n">
        <f aca="false">K108*C108</f>
        <v>45.9961762982832</v>
      </c>
    </row>
    <row r="109" customFormat="false" ht="13.8" hidden="false" customHeight="false" outlineLevel="0" collapsed="false">
      <c r="A109" s="1" t="str">
        <f aca="false">IF(J109="DIESEL", "D", "G")</f>
        <v>D</v>
      </c>
      <c r="B109" s="1" t="n">
        <v>0.84</v>
      </c>
      <c r="C109" s="1" t="n">
        <f aca="false">F109*1000</f>
        <v>412117.80444</v>
      </c>
      <c r="D109" s="36" t="s">
        <v>465</v>
      </c>
      <c r="E109" s="1" t="s">
        <v>475</v>
      </c>
      <c r="F109" s="1" t="n">
        <v>412.11780444</v>
      </c>
      <c r="G109" s="36" t="n">
        <v>2019</v>
      </c>
      <c r="H109" s="1" t="n">
        <v>12</v>
      </c>
      <c r="I109" s="1" t="s">
        <v>507</v>
      </c>
      <c r="J109" s="1" t="s">
        <v>467</v>
      </c>
      <c r="K109" s="1" t="n">
        <v>0.00014652</v>
      </c>
      <c r="L109" s="1" t="n">
        <f aca="false">K109*C109</f>
        <v>60.3835007065488</v>
      </c>
    </row>
    <row r="110" customFormat="false" ht="13.8" hidden="false" customHeight="false" outlineLevel="0" collapsed="false">
      <c r="A110" s="1" t="str">
        <f aca="false">IF(J110="DIESEL", "D", "G")</f>
        <v>D</v>
      </c>
      <c r="B110" s="1" t="n">
        <v>0.84</v>
      </c>
      <c r="C110" s="1" t="n">
        <f aca="false">F110*1000</f>
        <v>62761627.500204</v>
      </c>
      <c r="D110" s="36" t="s">
        <v>465</v>
      </c>
      <c r="E110" s="1" t="s">
        <v>476</v>
      </c>
      <c r="F110" s="1" t="n">
        <v>62761.627500204</v>
      </c>
      <c r="G110" s="36" t="n">
        <v>2019</v>
      </c>
      <c r="H110" s="1" t="n">
        <v>1</v>
      </c>
      <c r="I110" s="1" t="s">
        <v>496</v>
      </c>
      <c r="J110" s="1" t="s">
        <v>467</v>
      </c>
      <c r="K110" s="1" t="n">
        <v>0.00014652</v>
      </c>
      <c r="L110" s="1" t="n">
        <f aca="false">K110*C110</f>
        <v>9195.83366132989</v>
      </c>
      <c r="M110" s="1" t="n">
        <f aca="false">SUM(L110:L121)</f>
        <v>115503.77149545</v>
      </c>
    </row>
    <row r="111" customFormat="false" ht="13.8" hidden="false" customHeight="false" outlineLevel="0" collapsed="false">
      <c r="A111" s="1" t="str">
        <f aca="false">IF(J111="DIESEL", "D", "G")</f>
        <v>D</v>
      </c>
      <c r="B111" s="1" t="n">
        <v>0.84</v>
      </c>
      <c r="C111" s="1" t="n">
        <f aca="false">F111*1000</f>
        <v>55073675.2821</v>
      </c>
      <c r="D111" s="36" t="s">
        <v>465</v>
      </c>
      <c r="E111" s="1" t="s">
        <v>476</v>
      </c>
      <c r="F111" s="1" t="n">
        <v>55073.6752821</v>
      </c>
      <c r="G111" s="36" t="n">
        <v>2019</v>
      </c>
      <c r="H111" s="1" t="n">
        <v>2</v>
      </c>
      <c r="I111" s="1" t="s">
        <v>497</v>
      </c>
      <c r="J111" s="1" t="s">
        <v>467</v>
      </c>
      <c r="K111" s="1" t="n">
        <v>0.00014652</v>
      </c>
      <c r="L111" s="1" t="n">
        <f aca="false">K111*C111</f>
        <v>8069.39490233329</v>
      </c>
    </row>
    <row r="112" customFormat="false" ht="13.8" hidden="false" customHeight="false" outlineLevel="0" collapsed="false">
      <c r="A112" s="1" t="str">
        <f aca="false">IF(J112="DIESEL", "D", "G")</f>
        <v>D</v>
      </c>
      <c r="B112" s="1" t="n">
        <v>0.84</v>
      </c>
      <c r="C112" s="1" t="n">
        <f aca="false">F112*1000</f>
        <v>58455062.688516</v>
      </c>
      <c r="D112" s="36" t="s">
        <v>465</v>
      </c>
      <c r="E112" s="1" t="s">
        <v>476</v>
      </c>
      <c r="F112" s="1" t="n">
        <v>58455.062688516</v>
      </c>
      <c r="G112" s="36" t="n">
        <v>2019</v>
      </c>
      <c r="H112" s="1" t="n">
        <v>3</v>
      </c>
      <c r="I112" s="1" t="s">
        <v>498</v>
      </c>
      <c r="J112" s="1" t="s">
        <v>467</v>
      </c>
      <c r="K112" s="1" t="n">
        <v>0.00014652</v>
      </c>
      <c r="L112" s="1" t="n">
        <f aca="false">K112*C112</f>
        <v>8564.83578512136</v>
      </c>
    </row>
    <row r="113" customFormat="false" ht="13.8" hidden="false" customHeight="false" outlineLevel="0" collapsed="false">
      <c r="A113" s="1" t="str">
        <f aca="false">IF(J113="DIESEL", "D", "G")</f>
        <v>D</v>
      </c>
      <c r="B113" s="1" t="n">
        <v>0.84</v>
      </c>
      <c r="C113" s="1" t="n">
        <f aca="false">F113*1000</f>
        <v>60420482.667624</v>
      </c>
      <c r="D113" s="36" t="s">
        <v>465</v>
      </c>
      <c r="E113" s="1" t="s">
        <v>476</v>
      </c>
      <c r="F113" s="1" t="n">
        <v>60420.482667624</v>
      </c>
      <c r="G113" s="36" t="n">
        <v>2019</v>
      </c>
      <c r="H113" s="1" t="n">
        <v>4</v>
      </c>
      <c r="I113" s="1" t="s">
        <v>499</v>
      </c>
      <c r="J113" s="1" t="s">
        <v>467</v>
      </c>
      <c r="K113" s="1" t="n">
        <v>0.00014652</v>
      </c>
      <c r="L113" s="1" t="n">
        <f aca="false">K113*C113</f>
        <v>8852.80912046027</v>
      </c>
    </row>
    <row r="114" customFormat="false" ht="13.8" hidden="false" customHeight="false" outlineLevel="0" collapsed="false">
      <c r="A114" s="1" t="str">
        <f aca="false">IF(J114="DIESEL", "D", "G")</f>
        <v>D</v>
      </c>
      <c r="B114" s="1" t="n">
        <v>0.84</v>
      </c>
      <c r="C114" s="1" t="n">
        <f aca="false">F114*1000</f>
        <v>64566432.448152</v>
      </c>
      <c r="D114" s="36" t="s">
        <v>465</v>
      </c>
      <c r="E114" s="1" t="s">
        <v>476</v>
      </c>
      <c r="F114" s="1" t="n">
        <v>64566.432448152</v>
      </c>
      <c r="G114" s="36" t="n">
        <v>2019</v>
      </c>
      <c r="H114" s="1" t="n">
        <v>5</v>
      </c>
      <c r="I114" s="1" t="s">
        <v>500</v>
      </c>
      <c r="J114" s="1" t="s">
        <v>467</v>
      </c>
      <c r="K114" s="1" t="n">
        <v>0.00014652</v>
      </c>
      <c r="L114" s="1" t="n">
        <f aca="false">K114*C114</f>
        <v>9460.27368230323</v>
      </c>
    </row>
    <row r="115" customFormat="false" ht="13.8" hidden="false" customHeight="false" outlineLevel="0" collapsed="false">
      <c r="A115" s="1" t="str">
        <f aca="false">IF(J115="DIESEL", "D", "G")</f>
        <v>D</v>
      </c>
      <c r="B115" s="1" t="n">
        <v>0.84</v>
      </c>
      <c r="C115" s="1" t="n">
        <f aca="false">F115*1000</f>
        <v>63817810.443972</v>
      </c>
      <c r="D115" s="36" t="s">
        <v>465</v>
      </c>
      <c r="E115" s="1" t="s">
        <v>476</v>
      </c>
      <c r="F115" s="1" t="n">
        <v>63817.810443972</v>
      </c>
      <c r="G115" s="36" t="n">
        <v>2019</v>
      </c>
      <c r="H115" s="1" t="n">
        <v>6</v>
      </c>
      <c r="I115" s="1" t="s">
        <v>501</v>
      </c>
      <c r="J115" s="1" t="s">
        <v>467</v>
      </c>
      <c r="K115" s="1" t="n">
        <v>0.00014652</v>
      </c>
      <c r="L115" s="1" t="n">
        <f aca="false">K115*C115</f>
        <v>9350.58558625078</v>
      </c>
    </row>
    <row r="116" customFormat="false" ht="13.8" hidden="false" customHeight="false" outlineLevel="0" collapsed="false">
      <c r="A116" s="1" t="str">
        <f aca="false">IF(J116="DIESEL", "D", "G")</f>
        <v>D</v>
      </c>
      <c r="B116" s="1" t="n">
        <v>0.84</v>
      </c>
      <c r="C116" s="1" t="n">
        <f aca="false">F116*1000</f>
        <v>69822242.314608</v>
      </c>
      <c r="D116" s="36" t="s">
        <v>465</v>
      </c>
      <c r="E116" s="1" t="s">
        <v>476</v>
      </c>
      <c r="F116" s="1" t="n">
        <v>69822.242314608</v>
      </c>
      <c r="G116" s="36" t="n">
        <v>2019</v>
      </c>
      <c r="H116" s="1" t="n">
        <v>7</v>
      </c>
      <c r="I116" s="1" t="s">
        <v>502</v>
      </c>
      <c r="J116" s="1" t="s">
        <v>467</v>
      </c>
      <c r="K116" s="1" t="n">
        <v>0.00014652</v>
      </c>
      <c r="L116" s="1" t="n">
        <f aca="false">K116*C116</f>
        <v>10230.3549439364</v>
      </c>
    </row>
    <row r="117" customFormat="false" ht="13.8" hidden="false" customHeight="false" outlineLevel="0" collapsed="false">
      <c r="A117" s="1" t="str">
        <f aca="false">IF(J117="DIESEL", "D", "G")</f>
        <v>D</v>
      </c>
      <c r="B117" s="1" t="n">
        <v>0.84</v>
      </c>
      <c r="C117" s="1" t="n">
        <f aca="false">F117*1000</f>
        <v>72089821.45038</v>
      </c>
      <c r="D117" s="36" t="s">
        <v>465</v>
      </c>
      <c r="E117" s="1" t="s">
        <v>476</v>
      </c>
      <c r="F117" s="1" t="n">
        <v>72089.82145038</v>
      </c>
      <c r="G117" s="36" t="n">
        <v>2019</v>
      </c>
      <c r="H117" s="1" t="n">
        <v>8</v>
      </c>
      <c r="I117" s="1" t="s">
        <v>503</v>
      </c>
      <c r="J117" s="1" t="s">
        <v>467</v>
      </c>
      <c r="K117" s="1" t="n">
        <v>0.00014652</v>
      </c>
      <c r="L117" s="1" t="n">
        <f aca="false">K117*C117</f>
        <v>10562.6006389097</v>
      </c>
    </row>
    <row r="118" customFormat="false" ht="13.8" hidden="false" customHeight="false" outlineLevel="0" collapsed="false">
      <c r="A118" s="1" t="str">
        <f aca="false">IF(J118="DIESEL", "D", "G")</f>
        <v>D</v>
      </c>
      <c r="B118" s="1" t="n">
        <v>0.84</v>
      </c>
      <c r="C118" s="1" t="n">
        <f aca="false">F118*1000</f>
        <v>68885360.415432</v>
      </c>
      <c r="D118" s="36" t="s">
        <v>465</v>
      </c>
      <c r="E118" s="1" t="s">
        <v>476</v>
      </c>
      <c r="F118" s="1" t="n">
        <v>68885.360415432</v>
      </c>
      <c r="G118" s="36" t="n">
        <v>2019</v>
      </c>
      <c r="H118" s="1" t="n">
        <v>9</v>
      </c>
      <c r="I118" s="1" t="s">
        <v>504</v>
      </c>
      <c r="J118" s="1" t="s">
        <v>467</v>
      </c>
      <c r="K118" s="1" t="n">
        <v>0.00014652</v>
      </c>
      <c r="L118" s="1" t="n">
        <f aca="false">K118*C118</f>
        <v>10093.0830080691</v>
      </c>
    </row>
    <row r="119" customFormat="false" ht="13.8" hidden="false" customHeight="false" outlineLevel="0" collapsed="false">
      <c r="A119" s="1" t="str">
        <f aca="false">IF(J119="DIESEL", "D", "G")</f>
        <v>D</v>
      </c>
      <c r="B119" s="1" t="n">
        <v>0.84</v>
      </c>
      <c r="C119" s="1" t="n">
        <f aca="false">F119*1000</f>
        <v>66448804.273392</v>
      </c>
      <c r="D119" s="36" t="s">
        <v>465</v>
      </c>
      <c r="E119" s="1" t="s">
        <v>476</v>
      </c>
      <c r="F119" s="1" t="n">
        <v>66448.804273392</v>
      </c>
      <c r="G119" s="36" t="n">
        <v>2019</v>
      </c>
      <c r="H119" s="1" t="n">
        <v>10</v>
      </c>
      <c r="I119" s="1" t="s">
        <v>505</v>
      </c>
      <c r="J119" s="1" t="s">
        <v>467</v>
      </c>
      <c r="K119" s="1" t="n">
        <v>0.00014652</v>
      </c>
      <c r="L119" s="1" t="n">
        <f aca="false">K119*C119</f>
        <v>9736.0788021374</v>
      </c>
    </row>
    <row r="120" customFormat="false" ht="13.8" hidden="false" customHeight="false" outlineLevel="0" collapsed="false">
      <c r="A120" s="1" t="str">
        <f aca="false">IF(J120="DIESEL", "D", "G")</f>
        <v>D</v>
      </c>
      <c r="B120" s="1" t="n">
        <v>0.84</v>
      </c>
      <c r="C120" s="1" t="n">
        <f aca="false">F120*1000</f>
        <v>71641223.630496</v>
      </c>
      <c r="D120" s="36" t="s">
        <v>465</v>
      </c>
      <c r="E120" s="1" t="s">
        <v>476</v>
      </c>
      <c r="F120" s="1" t="n">
        <v>71641.223630496</v>
      </c>
      <c r="G120" s="36" t="n">
        <v>2019</v>
      </c>
      <c r="H120" s="1" t="n">
        <v>11</v>
      </c>
      <c r="I120" s="1" t="s">
        <v>506</v>
      </c>
      <c r="J120" s="1" t="s">
        <v>467</v>
      </c>
      <c r="K120" s="1" t="n">
        <v>0.00014652</v>
      </c>
      <c r="L120" s="1" t="n">
        <f aca="false">K120*C120</f>
        <v>10496.8720863403</v>
      </c>
    </row>
    <row r="121" customFormat="false" ht="13.8" hidden="false" customHeight="false" outlineLevel="0" collapsed="false">
      <c r="A121" s="1" t="str">
        <f aca="false">IF(J121="DIESEL", "D", "G")</f>
        <v>D</v>
      </c>
      <c r="B121" s="1" t="n">
        <v>0.84</v>
      </c>
      <c r="C121" s="1" t="n">
        <f aca="false">F121*1000</f>
        <v>74331485.6556</v>
      </c>
      <c r="D121" s="36" t="s">
        <v>465</v>
      </c>
      <c r="E121" s="1" t="s">
        <v>476</v>
      </c>
      <c r="F121" s="1" t="n">
        <v>74331.4856556</v>
      </c>
      <c r="G121" s="36" t="n">
        <v>2019</v>
      </c>
      <c r="H121" s="1" t="n">
        <v>12</v>
      </c>
      <c r="I121" s="1" t="s">
        <v>507</v>
      </c>
      <c r="J121" s="1" t="s">
        <v>467</v>
      </c>
      <c r="K121" s="1" t="n">
        <v>0.00014652</v>
      </c>
      <c r="L121" s="1" t="n">
        <f aca="false">K121*C121</f>
        <v>10891.0492782585</v>
      </c>
    </row>
    <row r="122" customFormat="false" ht="13.8" hidden="false" customHeight="false" outlineLevel="0" collapsed="false">
      <c r="A122" s="1" t="str">
        <f aca="false">IF(J122="DIESEL", "D", "G")</f>
        <v>D</v>
      </c>
      <c r="B122" s="1" t="n">
        <v>0.84</v>
      </c>
      <c r="C122" s="1" t="n">
        <f aca="false">F122*1000</f>
        <v>11316303.688812</v>
      </c>
      <c r="D122" s="36" t="s">
        <v>465</v>
      </c>
      <c r="E122" s="1" t="s">
        <v>477</v>
      </c>
      <c r="F122" s="1" t="n">
        <v>11316.303688812</v>
      </c>
      <c r="G122" s="36" t="n">
        <v>2019</v>
      </c>
      <c r="H122" s="1" t="n">
        <v>1</v>
      </c>
      <c r="I122" s="1" t="s">
        <v>496</v>
      </c>
      <c r="J122" s="1" t="s">
        <v>467</v>
      </c>
      <c r="K122" s="1" t="n">
        <v>0.00014652</v>
      </c>
      <c r="L122" s="1" t="n">
        <f aca="false">K122*C122</f>
        <v>1658.06481648473</v>
      </c>
      <c r="M122" s="1" t="n">
        <f aca="false">SUM(L122:L133)</f>
        <v>19666.5978010801</v>
      </c>
    </row>
    <row r="123" customFormat="false" ht="13.8" hidden="false" customHeight="false" outlineLevel="0" collapsed="false">
      <c r="A123" s="1" t="str">
        <f aca="false">IF(J123="DIESEL", "D", "G")</f>
        <v>D</v>
      </c>
      <c r="B123" s="1" t="n">
        <v>0.84</v>
      </c>
      <c r="C123" s="1" t="n">
        <f aca="false">F123*1000</f>
        <v>10993748.732292</v>
      </c>
      <c r="D123" s="36" t="s">
        <v>465</v>
      </c>
      <c r="E123" s="1" t="s">
        <v>477</v>
      </c>
      <c r="F123" s="1" t="n">
        <v>10993.748732292</v>
      </c>
      <c r="G123" s="36" t="n">
        <v>2019</v>
      </c>
      <c r="H123" s="1" t="n">
        <v>2</v>
      </c>
      <c r="I123" s="1" t="s">
        <v>497</v>
      </c>
      <c r="J123" s="1" t="s">
        <v>467</v>
      </c>
      <c r="K123" s="1" t="n">
        <v>0.00014652</v>
      </c>
      <c r="L123" s="1" t="n">
        <f aca="false">K123*C123</f>
        <v>1610.80406425542</v>
      </c>
    </row>
    <row r="124" customFormat="false" ht="13.8" hidden="false" customHeight="false" outlineLevel="0" collapsed="false">
      <c r="A124" s="1" t="str">
        <f aca="false">IF(J124="DIESEL", "D", "G")</f>
        <v>D</v>
      </c>
      <c r="B124" s="1" t="n">
        <v>0.84</v>
      </c>
      <c r="C124" s="1" t="n">
        <f aca="false">F124*1000</f>
        <v>11341321.47672</v>
      </c>
      <c r="D124" s="36" t="s">
        <v>465</v>
      </c>
      <c r="E124" s="1" t="s">
        <v>477</v>
      </c>
      <c r="F124" s="1" t="n">
        <v>11341.32147672</v>
      </c>
      <c r="G124" s="36" t="n">
        <v>2019</v>
      </c>
      <c r="H124" s="1" t="n">
        <v>3</v>
      </c>
      <c r="I124" s="1" t="s">
        <v>498</v>
      </c>
      <c r="J124" s="1" t="s">
        <v>467</v>
      </c>
      <c r="K124" s="1" t="n">
        <v>0.00014652</v>
      </c>
      <c r="L124" s="1" t="n">
        <f aca="false">K124*C124</f>
        <v>1661.73042276901</v>
      </c>
    </row>
    <row r="125" customFormat="false" ht="13.8" hidden="false" customHeight="false" outlineLevel="0" collapsed="false">
      <c r="A125" s="1" t="str">
        <f aca="false">IF(J125="DIESEL", "D", "G")</f>
        <v>D</v>
      </c>
      <c r="B125" s="1" t="n">
        <v>0.84</v>
      </c>
      <c r="C125" s="1" t="n">
        <f aca="false">F125*1000</f>
        <v>11036152.917516</v>
      </c>
      <c r="D125" s="36" t="s">
        <v>465</v>
      </c>
      <c r="E125" s="1" t="s">
        <v>477</v>
      </c>
      <c r="F125" s="1" t="n">
        <v>11036.152917516</v>
      </c>
      <c r="G125" s="36" t="n">
        <v>2019</v>
      </c>
      <c r="H125" s="1" t="n">
        <v>4</v>
      </c>
      <c r="I125" s="1" t="s">
        <v>499</v>
      </c>
      <c r="J125" s="1" t="s">
        <v>467</v>
      </c>
      <c r="K125" s="1" t="n">
        <v>0.00014652</v>
      </c>
      <c r="L125" s="1" t="n">
        <f aca="false">K125*C125</f>
        <v>1617.01712547444</v>
      </c>
    </row>
    <row r="126" customFormat="false" ht="13.8" hidden="false" customHeight="false" outlineLevel="0" collapsed="false">
      <c r="A126" s="1" t="str">
        <f aca="false">IF(J126="DIESEL", "D", "G")</f>
        <v>D</v>
      </c>
      <c r="B126" s="1" t="n">
        <v>0.84</v>
      </c>
      <c r="C126" s="1" t="n">
        <f aca="false">F126*1000</f>
        <v>11433204.782196</v>
      </c>
      <c r="D126" s="36" t="s">
        <v>465</v>
      </c>
      <c r="E126" s="1" t="s">
        <v>477</v>
      </c>
      <c r="F126" s="1" t="n">
        <v>11433.204782196</v>
      </c>
      <c r="G126" s="36" t="n">
        <v>2019</v>
      </c>
      <c r="H126" s="1" t="n">
        <v>5</v>
      </c>
      <c r="I126" s="1" t="s">
        <v>500</v>
      </c>
      <c r="J126" s="1" t="s">
        <v>467</v>
      </c>
      <c r="K126" s="1" t="n">
        <v>0.00014652</v>
      </c>
      <c r="L126" s="1" t="n">
        <f aca="false">K126*C126</f>
        <v>1675.19316468736</v>
      </c>
    </row>
    <row r="127" customFormat="false" ht="13.8" hidden="false" customHeight="false" outlineLevel="0" collapsed="false">
      <c r="A127" s="1" t="str">
        <f aca="false">IF(J127="DIESEL", "D", "G")</f>
        <v>D</v>
      </c>
      <c r="B127" s="1" t="n">
        <v>0.84</v>
      </c>
      <c r="C127" s="1" t="n">
        <f aca="false">F127*1000</f>
        <v>11134448.71092</v>
      </c>
      <c r="D127" s="36" t="s">
        <v>465</v>
      </c>
      <c r="E127" s="1" t="s">
        <v>477</v>
      </c>
      <c r="F127" s="1" t="n">
        <v>11134.44871092</v>
      </c>
      <c r="G127" s="36" t="n">
        <v>2019</v>
      </c>
      <c r="H127" s="1" t="n">
        <v>6</v>
      </c>
      <c r="I127" s="1" t="s">
        <v>501</v>
      </c>
      <c r="J127" s="1" t="s">
        <v>467</v>
      </c>
      <c r="K127" s="1" t="n">
        <v>0.00014652</v>
      </c>
      <c r="L127" s="1" t="n">
        <f aca="false">K127*C127</f>
        <v>1631.419425124</v>
      </c>
    </row>
    <row r="128" customFormat="false" ht="13.8" hidden="false" customHeight="false" outlineLevel="0" collapsed="false">
      <c r="A128" s="1" t="str">
        <f aca="false">IF(J128="DIESEL", "D", "G")</f>
        <v>D</v>
      </c>
      <c r="B128" s="1" t="n">
        <v>0.84</v>
      </c>
      <c r="C128" s="1" t="n">
        <f aca="false">F128*1000</f>
        <v>11892458.53686</v>
      </c>
      <c r="D128" s="36" t="s">
        <v>465</v>
      </c>
      <c r="E128" s="1" t="s">
        <v>477</v>
      </c>
      <c r="F128" s="1" t="n">
        <v>11892.45853686</v>
      </c>
      <c r="G128" s="36" t="n">
        <v>2019</v>
      </c>
      <c r="H128" s="1" t="n">
        <v>7</v>
      </c>
      <c r="I128" s="1" t="s">
        <v>502</v>
      </c>
      <c r="J128" s="1" t="s">
        <v>467</v>
      </c>
      <c r="K128" s="1" t="n">
        <v>0.00014652</v>
      </c>
      <c r="L128" s="1" t="n">
        <f aca="false">K128*C128</f>
        <v>1742.48302482073</v>
      </c>
    </row>
    <row r="129" customFormat="false" ht="13.8" hidden="false" customHeight="false" outlineLevel="0" collapsed="false">
      <c r="A129" s="1" t="str">
        <f aca="false">IF(J129="DIESEL", "D", "G")</f>
        <v>D</v>
      </c>
      <c r="B129" s="1" t="n">
        <v>0.84</v>
      </c>
      <c r="C129" s="1" t="n">
        <f aca="false">F129*1000</f>
        <v>11928718.998408</v>
      </c>
      <c r="D129" s="36" t="s">
        <v>465</v>
      </c>
      <c r="E129" s="1" t="s">
        <v>477</v>
      </c>
      <c r="F129" s="1" t="n">
        <v>11928.718998408</v>
      </c>
      <c r="G129" s="36" t="n">
        <v>2019</v>
      </c>
      <c r="H129" s="1" t="n">
        <v>8</v>
      </c>
      <c r="I129" s="1" t="s">
        <v>503</v>
      </c>
      <c r="J129" s="1" t="s">
        <v>467</v>
      </c>
      <c r="K129" s="1" t="n">
        <v>0.00014652</v>
      </c>
      <c r="L129" s="1" t="n">
        <f aca="false">K129*C129</f>
        <v>1747.79590764674</v>
      </c>
    </row>
    <row r="130" customFormat="false" ht="13.8" hidden="false" customHeight="false" outlineLevel="0" collapsed="false">
      <c r="A130" s="1" t="str">
        <f aca="false">IF(J130="DIESEL", "D", "G")</f>
        <v>D</v>
      </c>
      <c r="B130" s="1" t="n">
        <v>0.84</v>
      </c>
      <c r="C130" s="1" t="n">
        <f aca="false">F130*1000</f>
        <v>10453789.993788</v>
      </c>
      <c r="D130" s="36" t="s">
        <v>465</v>
      </c>
      <c r="E130" s="1" t="s">
        <v>477</v>
      </c>
      <c r="F130" s="1" t="n">
        <v>10453.789993788</v>
      </c>
      <c r="G130" s="36" t="n">
        <v>2019</v>
      </c>
      <c r="H130" s="1" t="n">
        <v>9</v>
      </c>
      <c r="I130" s="1" t="s">
        <v>504</v>
      </c>
      <c r="J130" s="1" t="s">
        <v>467</v>
      </c>
      <c r="K130" s="1" t="n">
        <v>0.00014652</v>
      </c>
      <c r="L130" s="1" t="n">
        <f aca="false">K130*C130</f>
        <v>1531.68930988982</v>
      </c>
    </row>
    <row r="131" customFormat="false" ht="13.8" hidden="false" customHeight="false" outlineLevel="0" collapsed="false">
      <c r="A131" s="1" t="str">
        <f aca="false">IF(J131="DIESEL", "D", "G")</f>
        <v>D</v>
      </c>
      <c r="B131" s="1" t="n">
        <v>0.84</v>
      </c>
      <c r="C131" s="1" t="n">
        <f aca="false">F131*1000</f>
        <v>9111335.26752</v>
      </c>
      <c r="D131" s="36" t="s">
        <v>465</v>
      </c>
      <c r="E131" s="1" t="s">
        <v>477</v>
      </c>
      <c r="F131" s="1" t="n">
        <v>9111.33526752</v>
      </c>
      <c r="G131" s="36" t="n">
        <v>2019</v>
      </c>
      <c r="H131" s="1" t="n">
        <v>10</v>
      </c>
      <c r="I131" s="1" t="s">
        <v>505</v>
      </c>
      <c r="J131" s="1" t="s">
        <v>467</v>
      </c>
      <c r="K131" s="1" t="n">
        <v>0.00014652</v>
      </c>
      <c r="L131" s="1" t="n">
        <f aca="false">K131*C131</f>
        <v>1334.99284339703</v>
      </c>
    </row>
    <row r="132" customFormat="false" ht="13.8" hidden="false" customHeight="false" outlineLevel="0" collapsed="false">
      <c r="A132" s="1" t="str">
        <f aca="false">IF(J132="DIESEL", "D", "G")</f>
        <v>D</v>
      </c>
      <c r="B132" s="1" t="n">
        <v>0.84</v>
      </c>
      <c r="C132" s="1" t="n">
        <f aca="false">F132*1000</f>
        <v>11384501.671404</v>
      </c>
      <c r="D132" s="36" t="s">
        <v>465</v>
      </c>
      <c r="E132" s="1" t="s">
        <v>477</v>
      </c>
      <c r="F132" s="1" t="n">
        <v>11384.501671404</v>
      </c>
      <c r="G132" s="36" t="n">
        <v>2019</v>
      </c>
      <c r="H132" s="1" t="n">
        <v>11</v>
      </c>
      <c r="I132" s="1" t="s">
        <v>506</v>
      </c>
      <c r="J132" s="1" t="s">
        <v>467</v>
      </c>
      <c r="K132" s="1" t="n">
        <v>0.00014652</v>
      </c>
      <c r="L132" s="1" t="n">
        <f aca="false">K132*C132</f>
        <v>1668.05718489411</v>
      </c>
    </row>
    <row r="133" customFormat="false" ht="13.8" hidden="false" customHeight="false" outlineLevel="0" collapsed="false">
      <c r="A133" s="1" t="str">
        <f aca="false">IF(J133="DIESEL", "D", "G")</f>
        <v>D</v>
      </c>
      <c r="B133" s="1" t="n">
        <v>0.84</v>
      </c>
      <c r="C133" s="1" t="n">
        <f aca="false">F133*1000</f>
        <v>12198679.4406</v>
      </c>
      <c r="D133" s="36" t="s">
        <v>465</v>
      </c>
      <c r="E133" s="1" t="s">
        <v>477</v>
      </c>
      <c r="F133" s="1" t="n">
        <v>12198.6794406</v>
      </c>
      <c r="G133" s="36" t="n">
        <v>2019</v>
      </c>
      <c r="H133" s="1" t="n">
        <v>12</v>
      </c>
      <c r="I133" s="1" t="s">
        <v>507</v>
      </c>
      <c r="J133" s="1" t="s">
        <v>467</v>
      </c>
      <c r="K133" s="1" t="n">
        <v>0.00014652</v>
      </c>
      <c r="L133" s="1" t="n">
        <f aca="false">K133*C133</f>
        <v>1787.35051163671</v>
      </c>
    </row>
    <row r="134" customFormat="false" ht="13.8" hidden="false" customHeight="false" outlineLevel="0" collapsed="false">
      <c r="A134" s="1" t="str">
        <f aca="false">IF(J134="DIESEL", "D", "G")</f>
        <v>D</v>
      </c>
      <c r="B134" s="1" t="n">
        <v>0.84</v>
      </c>
      <c r="C134" s="1" t="n">
        <f aca="false">F134*1000</f>
        <v>9588126.83598</v>
      </c>
      <c r="D134" s="36" t="s">
        <v>465</v>
      </c>
      <c r="E134" s="1" t="s">
        <v>478</v>
      </c>
      <c r="F134" s="1" t="n">
        <v>9588.12683598</v>
      </c>
      <c r="G134" s="36" t="n">
        <v>2019</v>
      </c>
      <c r="H134" s="1" t="n">
        <v>1</v>
      </c>
      <c r="I134" s="1" t="s">
        <v>496</v>
      </c>
      <c r="J134" s="1" t="s">
        <v>467</v>
      </c>
      <c r="K134" s="1" t="n">
        <v>0.00014652</v>
      </c>
      <c r="L134" s="1" t="n">
        <f aca="false">K134*C134</f>
        <v>1404.85234400779</v>
      </c>
      <c r="M134" s="1" t="n">
        <f aca="false">SUM(L134:L145)</f>
        <v>16412.3652774645</v>
      </c>
    </row>
    <row r="135" customFormat="false" ht="13.8" hidden="false" customHeight="false" outlineLevel="0" collapsed="false">
      <c r="A135" s="1" t="str">
        <f aca="false">IF(J135="DIESEL", "D", "G")</f>
        <v>D</v>
      </c>
      <c r="B135" s="1" t="n">
        <v>0.84</v>
      </c>
      <c r="C135" s="1" t="n">
        <f aca="false">F135*1000</f>
        <v>8351432.73558</v>
      </c>
      <c r="D135" s="36" t="s">
        <v>465</v>
      </c>
      <c r="E135" s="1" t="s">
        <v>478</v>
      </c>
      <c r="F135" s="1" t="n">
        <v>8351.43273558</v>
      </c>
      <c r="G135" s="36" t="n">
        <v>2019</v>
      </c>
      <c r="H135" s="1" t="n">
        <v>2</v>
      </c>
      <c r="I135" s="1" t="s">
        <v>497</v>
      </c>
      <c r="J135" s="1" t="s">
        <v>467</v>
      </c>
      <c r="K135" s="1" t="n">
        <v>0.00014652</v>
      </c>
      <c r="L135" s="1" t="n">
        <f aca="false">K135*C135</f>
        <v>1223.65192441718</v>
      </c>
    </row>
    <row r="136" customFormat="false" ht="13.8" hidden="false" customHeight="false" outlineLevel="0" collapsed="false">
      <c r="A136" s="1" t="str">
        <f aca="false">IF(J136="DIESEL", "D", "G")</f>
        <v>D</v>
      </c>
      <c r="B136" s="1" t="n">
        <v>0.84</v>
      </c>
      <c r="C136" s="1" t="n">
        <f aca="false">F136*1000</f>
        <v>8934177.98592</v>
      </c>
      <c r="D136" s="36" t="s">
        <v>465</v>
      </c>
      <c r="E136" s="1" t="s">
        <v>478</v>
      </c>
      <c r="F136" s="1" t="n">
        <v>8934.17798592</v>
      </c>
      <c r="G136" s="36" t="n">
        <v>2019</v>
      </c>
      <c r="H136" s="1" t="n">
        <v>3</v>
      </c>
      <c r="I136" s="1" t="s">
        <v>498</v>
      </c>
      <c r="J136" s="1" t="s">
        <v>467</v>
      </c>
      <c r="K136" s="1" t="n">
        <v>0.00014652</v>
      </c>
      <c r="L136" s="1" t="n">
        <f aca="false">K136*C136</f>
        <v>1309.035758497</v>
      </c>
    </row>
    <row r="137" customFormat="false" ht="13.8" hidden="false" customHeight="false" outlineLevel="0" collapsed="false">
      <c r="A137" s="1" t="str">
        <f aca="false">IF(J137="DIESEL", "D", "G")</f>
        <v>D</v>
      </c>
      <c r="B137" s="1" t="n">
        <v>0.84</v>
      </c>
      <c r="C137" s="1" t="n">
        <f aca="false">F137*1000</f>
        <v>8979148.68048</v>
      </c>
      <c r="D137" s="36" t="s">
        <v>465</v>
      </c>
      <c r="E137" s="1" t="s">
        <v>478</v>
      </c>
      <c r="F137" s="1" t="n">
        <v>8979.14868048</v>
      </c>
      <c r="G137" s="36" t="n">
        <v>2019</v>
      </c>
      <c r="H137" s="1" t="n">
        <v>4</v>
      </c>
      <c r="I137" s="1" t="s">
        <v>499</v>
      </c>
      <c r="J137" s="1" t="s">
        <v>467</v>
      </c>
      <c r="K137" s="1" t="n">
        <v>0.00014652</v>
      </c>
      <c r="L137" s="1" t="n">
        <f aca="false">K137*C137</f>
        <v>1315.62486466393</v>
      </c>
    </row>
    <row r="138" customFormat="false" ht="13.8" hidden="false" customHeight="false" outlineLevel="0" collapsed="false">
      <c r="A138" s="1" t="str">
        <f aca="false">IF(J138="DIESEL", "D", "G")</f>
        <v>D</v>
      </c>
      <c r="B138" s="1" t="n">
        <v>0.84</v>
      </c>
      <c r="C138" s="1" t="n">
        <f aca="false">F138*1000</f>
        <v>9239603.95314</v>
      </c>
      <c r="D138" s="36" t="s">
        <v>465</v>
      </c>
      <c r="E138" s="1" t="s">
        <v>478</v>
      </c>
      <c r="F138" s="1" t="n">
        <v>9239.60395314</v>
      </c>
      <c r="G138" s="36" t="n">
        <v>2019</v>
      </c>
      <c r="H138" s="1" t="n">
        <v>5</v>
      </c>
      <c r="I138" s="1" t="s">
        <v>500</v>
      </c>
      <c r="J138" s="1" t="s">
        <v>467</v>
      </c>
      <c r="K138" s="1" t="n">
        <v>0.00014652</v>
      </c>
      <c r="L138" s="1" t="n">
        <f aca="false">K138*C138</f>
        <v>1353.78677121407</v>
      </c>
    </row>
    <row r="139" customFormat="false" ht="13.8" hidden="false" customHeight="false" outlineLevel="0" collapsed="false">
      <c r="A139" s="1" t="str">
        <f aca="false">IF(J139="DIESEL", "D", "G")</f>
        <v>D</v>
      </c>
      <c r="B139" s="1" t="n">
        <v>0.84</v>
      </c>
      <c r="C139" s="1" t="n">
        <f aca="false">F139*1000</f>
        <v>9065342.51172</v>
      </c>
      <c r="D139" s="36" t="s">
        <v>465</v>
      </c>
      <c r="E139" s="1" t="s">
        <v>478</v>
      </c>
      <c r="F139" s="1" t="n">
        <v>9065.34251172</v>
      </c>
      <c r="G139" s="36" t="n">
        <v>2019</v>
      </c>
      <c r="H139" s="1" t="n">
        <v>6</v>
      </c>
      <c r="I139" s="1" t="s">
        <v>501</v>
      </c>
      <c r="J139" s="1" t="s">
        <v>467</v>
      </c>
      <c r="K139" s="1" t="n">
        <v>0.00014652</v>
      </c>
      <c r="L139" s="1" t="n">
        <f aca="false">K139*C139</f>
        <v>1328.25398481721</v>
      </c>
    </row>
    <row r="140" customFormat="false" ht="13.8" hidden="false" customHeight="false" outlineLevel="0" collapsed="false">
      <c r="A140" s="1" t="str">
        <f aca="false">IF(J140="DIESEL", "D", "G")</f>
        <v>D</v>
      </c>
      <c r="B140" s="1" t="n">
        <v>0.84</v>
      </c>
      <c r="C140" s="1" t="n">
        <f aca="false">F140*1000</f>
        <v>9886057.68744</v>
      </c>
      <c r="D140" s="36" t="s">
        <v>465</v>
      </c>
      <c r="E140" s="1" t="s">
        <v>478</v>
      </c>
      <c r="F140" s="1" t="n">
        <v>9886.05768744</v>
      </c>
      <c r="G140" s="36" t="n">
        <v>2019</v>
      </c>
      <c r="H140" s="1" t="n">
        <v>7</v>
      </c>
      <c r="I140" s="1" t="s">
        <v>502</v>
      </c>
      <c r="J140" s="1" t="s">
        <v>467</v>
      </c>
      <c r="K140" s="1" t="n">
        <v>0.00014652</v>
      </c>
      <c r="L140" s="1" t="n">
        <f aca="false">K140*C140</f>
        <v>1448.50517236371</v>
      </c>
    </row>
    <row r="141" customFormat="false" ht="13.8" hidden="false" customHeight="false" outlineLevel="0" collapsed="false">
      <c r="A141" s="1" t="str">
        <f aca="false">IF(J141="DIESEL", "D", "G")</f>
        <v>D</v>
      </c>
      <c r="B141" s="1" t="n">
        <v>0.84</v>
      </c>
      <c r="C141" s="1" t="n">
        <f aca="false">F141*1000</f>
        <v>10487540.72718</v>
      </c>
      <c r="D141" s="36" t="s">
        <v>465</v>
      </c>
      <c r="E141" s="1" t="s">
        <v>478</v>
      </c>
      <c r="F141" s="1" t="n">
        <v>10487.54072718</v>
      </c>
      <c r="G141" s="36" t="n">
        <v>2019</v>
      </c>
      <c r="H141" s="1" t="n">
        <v>8</v>
      </c>
      <c r="I141" s="1" t="s">
        <v>503</v>
      </c>
      <c r="J141" s="1" t="s">
        <v>467</v>
      </c>
      <c r="K141" s="1" t="n">
        <v>0.00014652</v>
      </c>
      <c r="L141" s="1" t="n">
        <f aca="false">K141*C141</f>
        <v>1536.63446734641</v>
      </c>
    </row>
    <row r="142" customFormat="false" ht="13.8" hidden="false" customHeight="false" outlineLevel="0" collapsed="false">
      <c r="A142" s="1" t="str">
        <f aca="false">IF(J142="DIESEL", "D", "G")</f>
        <v>D</v>
      </c>
      <c r="B142" s="1" t="n">
        <v>0.84</v>
      </c>
      <c r="C142" s="1" t="n">
        <f aca="false">F142*1000</f>
        <v>9612485.9622</v>
      </c>
      <c r="D142" s="36" t="s">
        <v>465</v>
      </c>
      <c r="E142" s="1" t="s">
        <v>478</v>
      </c>
      <c r="F142" s="1" t="n">
        <v>9612.4859622</v>
      </c>
      <c r="G142" s="36" t="n">
        <v>2019</v>
      </c>
      <c r="H142" s="1" t="n">
        <v>9</v>
      </c>
      <c r="I142" s="1" t="s">
        <v>504</v>
      </c>
      <c r="J142" s="1" t="s">
        <v>467</v>
      </c>
      <c r="K142" s="1" t="n">
        <v>0.00014652</v>
      </c>
      <c r="L142" s="1" t="n">
        <f aca="false">K142*C142</f>
        <v>1408.42144318154</v>
      </c>
    </row>
    <row r="143" customFormat="false" ht="13.8" hidden="false" customHeight="false" outlineLevel="0" collapsed="false">
      <c r="A143" s="1" t="str">
        <f aca="false">IF(J143="DIESEL", "D", "G")</f>
        <v>D</v>
      </c>
      <c r="B143" s="1" t="n">
        <v>0.84</v>
      </c>
      <c r="C143" s="1" t="n">
        <f aca="false">F143*1000</f>
        <v>8669975.15538</v>
      </c>
      <c r="D143" s="36" t="s">
        <v>465</v>
      </c>
      <c r="E143" s="1" t="s">
        <v>478</v>
      </c>
      <c r="F143" s="1" t="n">
        <v>8669.97515538</v>
      </c>
      <c r="G143" s="36" t="n">
        <v>2019</v>
      </c>
      <c r="H143" s="1" t="n">
        <v>10</v>
      </c>
      <c r="I143" s="1" t="s">
        <v>505</v>
      </c>
      <c r="J143" s="1" t="s">
        <v>467</v>
      </c>
      <c r="K143" s="1" t="n">
        <v>0.00014652</v>
      </c>
      <c r="L143" s="1" t="n">
        <f aca="false">K143*C143</f>
        <v>1270.32475976628</v>
      </c>
    </row>
    <row r="144" customFormat="false" ht="13.8" hidden="false" customHeight="false" outlineLevel="0" collapsed="false">
      <c r="A144" s="1" t="str">
        <f aca="false">IF(J144="DIESEL", "D", "G")</f>
        <v>D</v>
      </c>
      <c r="B144" s="1" t="n">
        <v>0.84</v>
      </c>
      <c r="C144" s="1" t="n">
        <f aca="false">F144*1000</f>
        <v>9417612.95244</v>
      </c>
      <c r="D144" s="36" t="s">
        <v>465</v>
      </c>
      <c r="E144" s="1" t="s">
        <v>478</v>
      </c>
      <c r="F144" s="1" t="n">
        <v>9417.61295244</v>
      </c>
      <c r="G144" s="36" t="n">
        <v>2019</v>
      </c>
      <c r="H144" s="1" t="n">
        <v>11</v>
      </c>
      <c r="I144" s="1" t="s">
        <v>506</v>
      </c>
      <c r="J144" s="1" t="s">
        <v>467</v>
      </c>
      <c r="K144" s="1" t="n">
        <v>0.00014652</v>
      </c>
      <c r="L144" s="1" t="n">
        <f aca="false">K144*C144</f>
        <v>1379.86864979151</v>
      </c>
    </row>
    <row r="145" customFormat="false" ht="13.8" hidden="false" customHeight="false" outlineLevel="0" collapsed="false">
      <c r="A145" s="1" t="str">
        <f aca="false">IF(J145="DIESEL", "D", "G")</f>
        <v>D</v>
      </c>
      <c r="B145" s="1" t="n">
        <v>0.84</v>
      </c>
      <c r="C145" s="1" t="n">
        <f aca="false">F145*1000</f>
        <v>9782999.84574</v>
      </c>
      <c r="D145" s="36" t="s">
        <v>465</v>
      </c>
      <c r="E145" s="1" t="s">
        <v>478</v>
      </c>
      <c r="F145" s="1" t="n">
        <v>9782.99984574</v>
      </c>
      <c r="G145" s="36" t="n">
        <v>2019</v>
      </c>
      <c r="H145" s="1" t="n">
        <v>12</v>
      </c>
      <c r="I145" s="1" t="s">
        <v>507</v>
      </c>
      <c r="J145" s="1" t="s">
        <v>467</v>
      </c>
      <c r="K145" s="1" t="n">
        <v>0.00014652</v>
      </c>
      <c r="L145" s="1" t="n">
        <f aca="false">K145*C145</f>
        <v>1433.40513739782</v>
      </c>
    </row>
    <row r="146" customFormat="false" ht="13.8" hidden="false" customHeight="false" outlineLevel="0" collapsed="false">
      <c r="A146" s="1" t="str">
        <f aca="false">IF(J146="DIESEL", "D", "G")</f>
        <v>D</v>
      </c>
      <c r="B146" s="1" t="n">
        <v>0.84</v>
      </c>
      <c r="C146" s="1" t="n">
        <f aca="false">F146*1000</f>
        <v>14632593.365064</v>
      </c>
      <c r="D146" s="36" t="s">
        <v>465</v>
      </c>
      <c r="E146" s="1" t="s">
        <v>479</v>
      </c>
      <c r="F146" s="1" t="n">
        <v>14632.593365064</v>
      </c>
      <c r="G146" s="36" t="n">
        <v>2019</v>
      </c>
      <c r="H146" s="1" t="n">
        <v>1</v>
      </c>
      <c r="I146" s="1" t="s">
        <v>496</v>
      </c>
      <c r="J146" s="1" t="s">
        <v>467</v>
      </c>
      <c r="K146" s="1" t="n">
        <v>0.00014652</v>
      </c>
      <c r="L146" s="1" t="n">
        <f aca="false">K146*C146</f>
        <v>2143.96757984918</v>
      </c>
      <c r="M146" s="1" t="n">
        <f aca="false">SUM(L146:L157)</f>
        <v>29460.6723848964</v>
      </c>
    </row>
    <row r="147" customFormat="false" ht="13.8" hidden="false" customHeight="false" outlineLevel="0" collapsed="false">
      <c r="A147" s="1" t="str">
        <f aca="false">IF(J147="DIESEL", "D", "G")</f>
        <v>D</v>
      </c>
      <c r="B147" s="1" t="n">
        <v>0.84</v>
      </c>
      <c r="C147" s="1" t="n">
        <f aca="false">F147*1000</f>
        <v>13107401.659908</v>
      </c>
      <c r="D147" s="36" t="s">
        <v>465</v>
      </c>
      <c r="E147" s="1" t="s">
        <v>479</v>
      </c>
      <c r="F147" s="1" t="n">
        <v>13107.401659908</v>
      </c>
      <c r="G147" s="36" t="n">
        <v>2019</v>
      </c>
      <c r="H147" s="1" t="n">
        <v>2</v>
      </c>
      <c r="I147" s="1" t="s">
        <v>497</v>
      </c>
      <c r="J147" s="1" t="s">
        <v>467</v>
      </c>
      <c r="K147" s="1" t="n">
        <v>0.00014652</v>
      </c>
      <c r="L147" s="1" t="n">
        <f aca="false">K147*C147</f>
        <v>1920.49649120972</v>
      </c>
    </row>
    <row r="148" customFormat="false" ht="13.8" hidden="false" customHeight="false" outlineLevel="0" collapsed="false">
      <c r="A148" s="1" t="str">
        <f aca="false">IF(J148="DIESEL", "D", "G")</f>
        <v>D</v>
      </c>
      <c r="B148" s="1" t="n">
        <v>0.84</v>
      </c>
      <c r="C148" s="1" t="n">
        <f aca="false">F148*1000</f>
        <v>13731260.26998</v>
      </c>
      <c r="D148" s="36" t="s">
        <v>465</v>
      </c>
      <c r="E148" s="1" t="s">
        <v>479</v>
      </c>
      <c r="F148" s="1" t="n">
        <v>13731.26026998</v>
      </c>
      <c r="G148" s="36" t="n">
        <v>2019</v>
      </c>
      <c r="H148" s="1" t="n">
        <v>3</v>
      </c>
      <c r="I148" s="1" t="s">
        <v>498</v>
      </c>
      <c r="J148" s="1" t="s">
        <v>467</v>
      </c>
      <c r="K148" s="1" t="n">
        <v>0.00014652</v>
      </c>
      <c r="L148" s="1" t="n">
        <f aca="false">K148*C148</f>
        <v>2011.90425475747</v>
      </c>
    </row>
    <row r="149" customFormat="false" ht="13.8" hidden="false" customHeight="false" outlineLevel="0" collapsed="false">
      <c r="A149" s="1" t="str">
        <f aca="false">IF(J149="DIESEL", "D", "G")</f>
        <v>D</v>
      </c>
      <c r="B149" s="1" t="n">
        <v>0.84</v>
      </c>
      <c r="C149" s="1" t="n">
        <f aca="false">F149*1000</f>
        <v>14820152.95884</v>
      </c>
      <c r="D149" s="36" t="s">
        <v>465</v>
      </c>
      <c r="E149" s="1" t="s">
        <v>479</v>
      </c>
      <c r="F149" s="1" t="n">
        <v>14820.15295884</v>
      </c>
      <c r="G149" s="36" t="n">
        <v>2019</v>
      </c>
      <c r="H149" s="1" t="n">
        <v>4</v>
      </c>
      <c r="I149" s="1" t="s">
        <v>499</v>
      </c>
      <c r="J149" s="1" t="s">
        <v>467</v>
      </c>
      <c r="K149" s="1" t="n">
        <v>0.00014652</v>
      </c>
      <c r="L149" s="1" t="n">
        <f aca="false">K149*C149</f>
        <v>2171.44881152924</v>
      </c>
    </row>
    <row r="150" customFormat="false" ht="13.8" hidden="false" customHeight="false" outlineLevel="0" collapsed="false">
      <c r="A150" s="1" t="str">
        <f aca="false">IF(J150="DIESEL", "D", "G")</f>
        <v>D</v>
      </c>
      <c r="B150" s="1" t="n">
        <v>0.84</v>
      </c>
      <c r="C150" s="1" t="n">
        <f aca="false">F150*1000</f>
        <v>16737252.153768</v>
      </c>
      <c r="D150" s="36" t="s">
        <v>465</v>
      </c>
      <c r="E150" s="1" t="s">
        <v>479</v>
      </c>
      <c r="F150" s="1" t="n">
        <v>16737.252153768</v>
      </c>
      <c r="G150" s="36" t="n">
        <v>2019</v>
      </c>
      <c r="H150" s="1" t="n">
        <v>5</v>
      </c>
      <c r="I150" s="1" t="s">
        <v>500</v>
      </c>
      <c r="J150" s="1" t="s">
        <v>467</v>
      </c>
      <c r="K150" s="1" t="n">
        <v>0.00014652</v>
      </c>
      <c r="L150" s="1" t="n">
        <f aca="false">K150*C150</f>
        <v>2452.34218557009</v>
      </c>
    </row>
    <row r="151" customFormat="false" ht="13.8" hidden="false" customHeight="false" outlineLevel="0" collapsed="false">
      <c r="A151" s="1" t="str">
        <f aca="false">IF(J151="DIESEL", "D", "G")</f>
        <v>D</v>
      </c>
      <c r="B151" s="1" t="n">
        <v>0.84</v>
      </c>
      <c r="C151" s="1" t="n">
        <f aca="false">F151*1000</f>
        <v>16618030.602828</v>
      </c>
      <c r="D151" s="36" t="s">
        <v>465</v>
      </c>
      <c r="E151" s="1" t="s">
        <v>479</v>
      </c>
      <c r="F151" s="1" t="n">
        <v>16618.030602828</v>
      </c>
      <c r="G151" s="36" t="n">
        <v>2019</v>
      </c>
      <c r="H151" s="1" t="n">
        <v>6</v>
      </c>
      <c r="I151" s="1" t="s">
        <v>501</v>
      </c>
      <c r="J151" s="1" t="s">
        <v>467</v>
      </c>
      <c r="K151" s="1" t="n">
        <v>0.00014652</v>
      </c>
      <c r="L151" s="1" t="n">
        <f aca="false">K151*C151</f>
        <v>2434.87384392636</v>
      </c>
    </row>
    <row r="152" customFormat="false" ht="13.8" hidden="false" customHeight="false" outlineLevel="0" collapsed="false">
      <c r="A152" s="1" t="str">
        <f aca="false">IF(J152="DIESEL", "D", "G")</f>
        <v>D</v>
      </c>
      <c r="B152" s="1" t="n">
        <v>0.84</v>
      </c>
      <c r="C152" s="1" t="n">
        <f aca="false">F152*1000</f>
        <v>17943390.408504</v>
      </c>
      <c r="D152" s="36" t="s">
        <v>465</v>
      </c>
      <c r="E152" s="1" t="s">
        <v>479</v>
      </c>
      <c r="F152" s="1" t="n">
        <v>17943.390408504</v>
      </c>
      <c r="G152" s="36" t="n">
        <v>2019</v>
      </c>
      <c r="H152" s="1" t="n">
        <v>7</v>
      </c>
      <c r="I152" s="1" t="s">
        <v>502</v>
      </c>
      <c r="J152" s="1" t="s">
        <v>467</v>
      </c>
      <c r="K152" s="1" t="n">
        <v>0.00014652</v>
      </c>
      <c r="L152" s="1" t="n">
        <f aca="false">K152*C152</f>
        <v>2629.06556265401</v>
      </c>
    </row>
    <row r="153" customFormat="false" ht="13.8" hidden="false" customHeight="false" outlineLevel="0" collapsed="false">
      <c r="A153" s="1" t="str">
        <f aca="false">IF(J153="DIESEL", "D", "G")</f>
        <v>D</v>
      </c>
      <c r="B153" s="1" t="n">
        <v>0.84</v>
      </c>
      <c r="C153" s="1" t="n">
        <f aca="false">F153*1000</f>
        <v>18466409.428308</v>
      </c>
      <c r="D153" s="36" t="s">
        <v>465</v>
      </c>
      <c r="E153" s="1" t="s">
        <v>479</v>
      </c>
      <c r="F153" s="1" t="n">
        <v>18466.409428308</v>
      </c>
      <c r="G153" s="36" t="n">
        <v>2019</v>
      </c>
      <c r="H153" s="1" t="n">
        <v>8</v>
      </c>
      <c r="I153" s="1" t="s">
        <v>503</v>
      </c>
      <c r="J153" s="1" t="s">
        <v>467</v>
      </c>
      <c r="K153" s="1" t="n">
        <v>0.00014652</v>
      </c>
      <c r="L153" s="1" t="n">
        <f aca="false">K153*C153</f>
        <v>2705.69830943569</v>
      </c>
    </row>
    <row r="154" customFormat="false" ht="13.8" hidden="false" customHeight="false" outlineLevel="0" collapsed="false">
      <c r="A154" s="1" t="str">
        <f aca="false">IF(J154="DIESEL", "D", "G")</f>
        <v>D</v>
      </c>
      <c r="B154" s="1" t="n">
        <v>0.84</v>
      </c>
      <c r="C154" s="1" t="n">
        <f aca="false">F154*1000</f>
        <v>18427510.534596</v>
      </c>
      <c r="D154" s="36" t="s">
        <v>465</v>
      </c>
      <c r="E154" s="1" t="s">
        <v>479</v>
      </c>
      <c r="F154" s="1" t="n">
        <v>18427.510534596</v>
      </c>
      <c r="G154" s="36" t="n">
        <v>2019</v>
      </c>
      <c r="H154" s="1" t="n">
        <v>9</v>
      </c>
      <c r="I154" s="1" t="s">
        <v>504</v>
      </c>
      <c r="J154" s="1" t="s">
        <v>467</v>
      </c>
      <c r="K154" s="1" t="n">
        <v>0.00014652</v>
      </c>
      <c r="L154" s="1" t="n">
        <f aca="false">K154*C154</f>
        <v>2699.99884352901</v>
      </c>
    </row>
    <row r="155" customFormat="false" ht="13.8" hidden="false" customHeight="false" outlineLevel="0" collapsed="false">
      <c r="A155" s="1" t="str">
        <f aca="false">IF(J155="DIESEL", "D", "G")</f>
        <v>D</v>
      </c>
      <c r="B155" s="1" t="n">
        <v>0.84</v>
      </c>
      <c r="C155" s="1" t="n">
        <f aca="false">F155*1000</f>
        <v>18257034.505176</v>
      </c>
      <c r="D155" s="36" t="s">
        <v>465</v>
      </c>
      <c r="E155" s="1" t="s">
        <v>479</v>
      </c>
      <c r="F155" s="1" t="n">
        <v>18257.034505176</v>
      </c>
      <c r="G155" s="36" t="n">
        <v>2019</v>
      </c>
      <c r="H155" s="1" t="n">
        <v>10</v>
      </c>
      <c r="I155" s="1" t="s">
        <v>505</v>
      </c>
      <c r="J155" s="1" t="s">
        <v>467</v>
      </c>
      <c r="K155" s="1" t="n">
        <v>0.00014652</v>
      </c>
      <c r="L155" s="1" t="n">
        <f aca="false">K155*C155</f>
        <v>2675.02069569839</v>
      </c>
    </row>
    <row r="156" customFormat="false" ht="13.8" hidden="false" customHeight="false" outlineLevel="0" collapsed="false">
      <c r="A156" s="1" t="str">
        <f aca="false">IF(J156="DIESEL", "D", "G")</f>
        <v>D</v>
      </c>
      <c r="B156" s="1" t="n">
        <v>0.84</v>
      </c>
      <c r="C156" s="1" t="n">
        <f aca="false">F156*1000</f>
        <v>19188904.518864</v>
      </c>
      <c r="D156" s="36" t="s">
        <v>465</v>
      </c>
      <c r="E156" s="1" t="s">
        <v>479</v>
      </c>
      <c r="F156" s="1" t="n">
        <v>19188.904518864</v>
      </c>
      <c r="G156" s="36" t="n">
        <v>2019</v>
      </c>
      <c r="H156" s="1" t="n">
        <v>11</v>
      </c>
      <c r="I156" s="1" t="s">
        <v>506</v>
      </c>
      <c r="J156" s="1" t="s">
        <v>467</v>
      </c>
      <c r="K156" s="1" t="n">
        <v>0.00014652</v>
      </c>
      <c r="L156" s="1" t="n">
        <f aca="false">K156*C156</f>
        <v>2811.55829010395</v>
      </c>
    </row>
    <row r="157" customFormat="false" ht="13.8" hidden="false" customHeight="false" outlineLevel="0" collapsed="false">
      <c r="A157" s="1" t="str">
        <f aca="false">IF(J157="DIESEL", "D", "G")</f>
        <v>D</v>
      </c>
      <c r="B157" s="1" t="n">
        <v>0.84</v>
      </c>
      <c r="C157" s="1" t="n">
        <f aca="false">F157*1000</f>
        <v>19139349.690372</v>
      </c>
      <c r="D157" s="36" t="s">
        <v>465</v>
      </c>
      <c r="E157" s="1" t="s">
        <v>479</v>
      </c>
      <c r="F157" s="1" t="n">
        <v>19139.349690372</v>
      </c>
      <c r="G157" s="36" t="n">
        <v>2019</v>
      </c>
      <c r="H157" s="1" t="n">
        <v>12</v>
      </c>
      <c r="I157" s="1" t="s">
        <v>507</v>
      </c>
      <c r="J157" s="1" t="s">
        <v>467</v>
      </c>
      <c r="K157" s="1" t="n">
        <v>0.00014652</v>
      </c>
      <c r="L157" s="1" t="n">
        <f aca="false">K157*C157</f>
        <v>2804.29751663331</v>
      </c>
    </row>
    <row r="158" customFormat="false" ht="13.8" hidden="false" customHeight="false" outlineLevel="0" collapsed="false">
      <c r="A158" s="1" t="str">
        <f aca="false">IF(J158="DIESEL", "D", "G")</f>
        <v>D</v>
      </c>
      <c r="B158" s="1" t="n">
        <v>0.84</v>
      </c>
      <c r="C158" s="1" t="n">
        <f aca="false">F158*1000</f>
        <v>21932192.595264</v>
      </c>
      <c r="D158" s="36" t="s">
        <v>465</v>
      </c>
      <c r="E158" s="1" t="s">
        <v>480</v>
      </c>
      <c r="F158" s="1" t="n">
        <v>21932.192595264</v>
      </c>
      <c r="G158" s="36" t="n">
        <v>2019</v>
      </c>
      <c r="H158" s="1" t="n">
        <v>1</v>
      </c>
      <c r="I158" s="1" t="s">
        <v>496</v>
      </c>
      <c r="J158" s="1" t="s">
        <v>467</v>
      </c>
      <c r="K158" s="1" t="n">
        <v>0.00014652</v>
      </c>
      <c r="L158" s="1" t="n">
        <f aca="false">K158*C158</f>
        <v>3213.50485905808</v>
      </c>
      <c r="M158" s="1" t="n">
        <f aca="false">SUM(L158:L169)</f>
        <v>38837.0946994783</v>
      </c>
    </row>
    <row r="159" customFormat="false" ht="13.8" hidden="false" customHeight="false" outlineLevel="0" collapsed="false">
      <c r="A159" s="1" t="str">
        <f aca="false">IF(J159="DIESEL", "D", "G")</f>
        <v>D</v>
      </c>
      <c r="B159" s="1" t="n">
        <v>0.84</v>
      </c>
      <c r="C159" s="1" t="n">
        <f aca="false">F159*1000</f>
        <v>19789066.449816</v>
      </c>
      <c r="D159" s="36" t="s">
        <v>465</v>
      </c>
      <c r="E159" s="1" t="s">
        <v>480</v>
      </c>
      <c r="F159" s="1" t="n">
        <v>19789.066449816</v>
      </c>
      <c r="G159" s="36" t="n">
        <v>2019</v>
      </c>
      <c r="H159" s="1" t="n">
        <v>2</v>
      </c>
      <c r="I159" s="1" t="s">
        <v>497</v>
      </c>
      <c r="J159" s="1" t="s">
        <v>467</v>
      </c>
      <c r="K159" s="1" t="n">
        <v>0.00014652</v>
      </c>
      <c r="L159" s="1" t="n">
        <f aca="false">K159*C159</f>
        <v>2899.49401622704</v>
      </c>
    </row>
    <row r="160" customFormat="false" ht="13.8" hidden="false" customHeight="false" outlineLevel="0" collapsed="false">
      <c r="A160" s="1" t="str">
        <f aca="false">IF(J160="DIESEL", "D", "G")</f>
        <v>D</v>
      </c>
      <c r="B160" s="1" t="n">
        <v>0.84</v>
      </c>
      <c r="C160" s="1" t="n">
        <f aca="false">F160*1000</f>
        <v>21317725.592364</v>
      </c>
      <c r="D160" s="36" t="s">
        <v>465</v>
      </c>
      <c r="E160" s="1" t="s">
        <v>480</v>
      </c>
      <c r="F160" s="1" t="n">
        <v>21317.725592364</v>
      </c>
      <c r="G160" s="36" t="n">
        <v>2019</v>
      </c>
      <c r="H160" s="1" t="n">
        <v>3</v>
      </c>
      <c r="I160" s="1" t="s">
        <v>498</v>
      </c>
      <c r="J160" s="1" t="s">
        <v>467</v>
      </c>
      <c r="K160" s="1" t="n">
        <v>0.00014652</v>
      </c>
      <c r="L160" s="1" t="n">
        <f aca="false">K160*C160</f>
        <v>3123.47315379317</v>
      </c>
    </row>
    <row r="161" customFormat="false" ht="13.8" hidden="false" customHeight="false" outlineLevel="0" collapsed="false">
      <c r="A161" s="1" t="str">
        <f aca="false">IF(J161="DIESEL", "D", "G")</f>
        <v>D</v>
      </c>
      <c r="B161" s="1" t="n">
        <v>0.84</v>
      </c>
      <c r="C161" s="1" t="n">
        <f aca="false">F161*1000</f>
        <v>21437003.924484</v>
      </c>
      <c r="D161" s="36" t="s">
        <v>465</v>
      </c>
      <c r="E161" s="1" t="s">
        <v>480</v>
      </c>
      <c r="F161" s="1" t="n">
        <v>21437.003924484</v>
      </c>
      <c r="G161" s="36" t="n">
        <v>2019</v>
      </c>
      <c r="H161" s="1" t="n">
        <v>4</v>
      </c>
      <c r="I161" s="1" t="s">
        <v>499</v>
      </c>
      <c r="J161" s="1" t="s">
        <v>467</v>
      </c>
      <c r="K161" s="1" t="n">
        <v>0.00014652</v>
      </c>
      <c r="L161" s="1" t="n">
        <f aca="false">K161*C161</f>
        <v>3140.9498150154</v>
      </c>
    </row>
    <row r="162" customFormat="false" ht="13.8" hidden="false" customHeight="false" outlineLevel="0" collapsed="false">
      <c r="A162" s="1" t="str">
        <f aca="false">IF(J162="DIESEL", "D", "G")</f>
        <v>D</v>
      </c>
      <c r="B162" s="1" t="n">
        <v>0.84</v>
      </c>
      <c r="C162" s="1" t="n">
        <f aca="false">F162*1000</f>
        <v>22689100.866312</v>
      </c>
      <c r="D162" s="36" t="s">
        <v>465</v>
      </c>
      <c r="E162" s="1" t="s">
        <v>480</v>
      </c>
      <c r="F162" s="1" t="n">
        <v>22689.100866312</v>
      </c>
      <c r="G162" s="36" t="n">
        <v>2019</v>
      </c>
      <c r="H162" s="1" t="n">
        <v>5</v>
      </c>
      <c r="I162" s="1" t="s">
        <v>500</v>
      </c>
      <c r="J162" s="1" t="s">
        <v>467</v>
      </c>
      <c r="K162" s="1" t="n">
        <v>0.00014652</v>
      </c>
      <c r="L162" s="1" t="n">
        <f aca="false">K162*C162</f>
        <v>3324.40705893203</v>
      </c>
    </row>
    <row r="163" customFormat="false" ht="13.8" hidden="false" customHeight="false" outlineLevel="0" collapsed="false">
      <c r="A163" s="1" t="str">
        <f aca="false">IF(J163="DIESEL", "D", "G")</f>
        <v>D</v>
      </c>
      <c r="B163" s="1" t="n">
        <v>0.84</v>
      </c>
      <c r="C163" s="1" t="n">
        <f aca="false">F163*1000</f>
        <v>21398581.992684</v>
      </c>
      <c r="D163" s="36" t="s">
        <v>465</v>
      </c>
      <c r="E163" s="1" t="s">
        <v>480</v>
      </c>
      <c r="F163" s="1" t="n">
        <v>21398.581992684</v>
      </c>
      <c r="G163" s="36" t="n">
        <v>2019</v>
      </c>
      <c r="H163" s="1" t="n">
        <v>6</v>
      </c>
      <c r="I163" s="1" t="s">
        <v>501</v>
      </c>
      <c r="J163" s="1" t="s">
        <v>467</v>
      </c>
      <c r="K163" s="1" t="n">
        <v>0.00014652</v>
      </c>
      <c r="L163" s="1" t="n">
        <f aca="false">K163*C163</f>
        <v>3135.32023356806</v>
      </c>
    </row>
    <row r="164" customFormat="false" ht="13.8" hidden="false" customHeight="false" outlineLevel="0" collapsed="false">
      <c r="A164" s="1" t="str">
        <f aca="false">IF(J164="DIESEL", "D", "G")</f>
        <v>D</v>
      </c>
      <c r="B164" s="1" t="n">
        <v>0.84</v>
      </c>
      <c r="C164" s="1" t="n">
        <f aca="false">F164*1000</f>
        <v>23833957.08618</v>
      </c>
      <c r="D164" s="36" t="s">
        <v>465</v>
      </c>
      <c r="E164" s="1" t="s">
        <v>480</v>
      </c>
      <c r="F164" s="1" t="n">
        <v>23833.95708618</v>
      </c>
      <c r="G164" s="36" t="n">
        <v>2019</v>
      </c>
      <c r="H164" s="1" t="n">
        <v>7</v>
      </c>
      <c r="I164" s="1" t="s">
        <v>502</v>
      </c>
      <c r="J164" s="1" t="s">
        <v>467</v>
      </c>
      <c r="K164" s="1" t="n">
        <v>0.00014652</v>
      </c>
      <c r="L164" s="1" t="n">
        <f aca="false">K164*C164</f>
        <v>3492.15139226709</v>
      </c>
    </row>
    <row r="165" customFormat="false" ht="13.8" hidden="false" customHeight="false" outlineLevel="0" collapsed="false">
      <c r="A165" s="1" t="str">
        <f aca="false">IF(J165="DIESEL", "D", "G")</f>
        <v>D</v>
      </c>
      <c r="B165" s="1" t="n">
        <v>0.84</v>
      </c>
      <c r="C165" s="1" t="n">
        <f aca="false">F165*1000</f>
        <v>24074001.417336</v>
      </c>
      <c r="D165" s="36" t="s">
        <v>465</v>
      </c>
      <c r="E165" s="1" t="s">
        <v>480</v>
      </c>
      <c r="F165" s="1" t="n">
        <v>24074.001417336</v>
      </c>
      <c r="G165" s="36" t="n">
        <v>2019</v>
      </c>
      <c r="H165" s="1" t="n">
        <v>8</v>
      </c>
      <c r="I165" s="1" t="s">
        <v>503</v>
      </c>
      <c r="J165" s="1" t="s">
        <v>467</v>
      </c>
      <c r="K165" s="1" t="n">
        <v>0.00014652</v>
      </c>
      <c r="L165" s="1" t="n">
        <f aca="false">K165*C165</f>
        <v>3527.32268766807</v>
      </c>
    </row>
    <row r="166" customFormat="false" ht="13.8" hidden="false" customHeight="false" outlineLevel="0" collapsed="false">
      <c r="A166" s="1" t="str">
        <f aca="false">IF(J166="DIESEL", "D", "G")</f>
        <v>D</v>
      </c>
      <c r="B166" s="1" t="n">
        <v>0.84</v>
      </c>
      <c r="C166" s="1" t="n">
        <f aca="false">F166*1000</f>
        <v>22173452.043672</v>
      </c>
      <c r="D166" s="36" t="s">
        <v>465</v>
      </c>
      <c r="E166" s="1" t="s">
        <v>480</v>
      </c>
      <c r="F166" s="1" t="n">
        <v>22173.452043672</v>
      </c>
      <c r="G166" s="36" t="n">
        <v>2019</v>
      </c>
      <c r="H166" s="1" t="n">
        <v>9</v>
      </c>
      <c r="I166" s="1" t="s">
        <v>504</v>
      </c>
      <c r="J166" s="1" t="s">
        <v>467</v>
      </c>
      <c r="K166" s="1" t="n">
        <v>0.00014652</v>
      </c>
      <c r="L166" s="1" t="n">
        <f aca="false">K166*C166</f>
        <v>3248.85419343882</v>
      </c>
    </row>
    <row r="167" customFormat="false" ht="13.8" hidden="false" customHeight="false" outlineLevel="0" collapsed="false">
      <c r="A167" s="1" t="str">
        <f aca="false">IF(J167="DIESEL", "D", "G")</f>
        <v>D</v>
      </c>
      <c r="B167" s="1" t="n">
        <v>0.84</v>
      </c>
      <c r="C167" s="1" t="n">
        <f aca="false">F167*1000</f>
        <v>20395886.920476</v>
      </c>
      <c r="D167" s="36" t="s">
        <v>465</v>
      </c>
      <c r="E167" s="1" t="s">
        <v>480</v>
      </c>
      <c r="F167" s="1" t="n">
        <v>20395.886920476</v>
      </c>
      <c r="G167" s="36" t="n">
        <v>2019</v>
      </c>
      <c r="H167" s="1" t="n">
        <v>10</v>
      </c>
      <c r="I167" s="1" t="s">
        <v>505</v>
      </c>
      <c r="J167" s="1" t="s">
        <v>467</v>
      </c>
      <c r="K167" s="1" t="n">
        <v>0.00014652</v>
      </c>
      <c r="L167" s="1" t="n">
        <f aca="false">K167*C167</f>
        <v>2988.40535158814</v>
      </c>
    </row>
    <row r="168" customFormat="false" ht="13.8" hidden="false" customHeight="false" outlineLevel="0" collapsed="false">
      <c r="A168" s="1" t="str">
        <f aca="false">IF(J168="DIESEL", "D", "G")</f>
        <v>D</v>
      </c>
      <c r="B168" s="1" t="n">
        <v>0.84</v>
      </c>
      <c r="C168" s="1" t="n">
        <f aca="false">F168*1000</f>
        <v>22548945.987012</v>
      </c>
      <c r="D168" s="36" t="s">
        <v>465</v>
      </c>
      <c r="E168" s="1" t="s">
        <v>480</v>
      </c>
      <c r="F168" s="1" t="n">
        <v>22548.945987012</v>
      </c>
      <c r="G168" s="36" t="n">
        <v>2019</v>
      </c>
      <c r="H168" s="1" t="n">
        <v>11</v>
      </c>
      <c r="I168" s="1" t="s">
        <v>506</v>
      </c>
      <c r="J168" s="1" t="s">
        <v>467</v>
      </c>
      <c r="K168" s="1" t="n">
        <v>0.00014652</v>
      </c>
      <c r="L168" s="1" t="n">
        <f aca="false">K168*C168</f>
        <v>3303.871566017</v>
      </c>
    </row>
    <row r="169" customFormat="false" ht="13.8" hidden="false" customHeight="false" outlineLevel="0" collapsed="false">
      <c r="A169" s="1" t="str">
        <f aca="false">IF(J169="DIESEL", "D", "G")</f>
        <v>D</v>
      </c>
      <c r="B169" s="1" t="n">
        <v>0.84</v>
      </c>
      <c r="C169" s="1" t="n">
        <f aca="false">F169*1000</f>
        <v>23473521.511776</v>
      </c>
      <c r="D169" s="36" t="s">
        <v>465</v>
      </c>
      <c r="E169" s="1" t="s">
        <v>480</v>
      </c>
      <c r="F169" s="1" t="n">
        <v>23473.521511776</v>
      </c>
      <c r="G169" s="36" t="n">
        <v>2019</v>
      </c>
      <c r="H169" s="1" t="n">
        <v>12</v>
      </c>
      <c r="I169" s="1" t="s">
        <v>507</v>
      </c>
      <c r="J169" s="1" t="s">
        <v>467</v>
      </c>
      <c r="K169" s="1" t="n">
        <v>0.00014652</v>
      </c>
      <c r="L169" s="1" t="n">
        <f aca="false">K169*C169</f>
        <v>3439.34037190542</v>
      </c>
    </row>
    <row r="170" customFormat="false" ht="13.8" hidden="false" customHeight="false" outlineLevel="0" collapsed="false">
      <c r="A170" s="1" t="str">
        <f aca="false">IF(J170="DIESEL", "D", "G")</f>
        <v>D</v>
      </c>
      <c r="B170" s="1" t="n">
        <v>0.84</v>
      </c>
      <c r="C170" s="1" t="n">
        <f aca="false">F170*1000</f>
        <v>3453609.281964</v>
      </c>
      <c r="D170" s="36" t="s">
        <v>465</v>
      </c>
      <c r="E170" s="1" t="s">
        <v>481</v>
      </c>
      <c r="F170" s="1" t="n">
        <v>3453.609281964</v>
      </c>
      <c r="G170" s="36" t="n">
        <v>2019</v>
      </c>
      <c r="H170" s="1" t="n">
        <v>1</v>
      </c>
      <c r="I170" s="1" t="s">
        <v>496</v>
      </c>
      <c r="J170" s="1" t="s">
        <v>467</v>
      </c>
      <c r="K170" s="1" t="n">
        <v>0.00014652</v>
      </c>
      <c r="L170" s="1" t="n">
        <f aca="false">K170*C170</f>
        <v>506.022831993365</v>
      </c>
      <c r="M170" s="1" t="n">
        <f aca="false">SUM(L170:L181)</f>
        <v>5849.20944534998</v>
      </c>
    </row>
    <row r="171" customFormat="false" ht="13.8" hidden="false" customHeight="false" outlineLevel="0" collapsed="false">
      <c r="A171" s="1" t="str">
        <f aca="false">IF(J171="DIESEL", "D", "G")</f>
        <v>D</v>
      </c>
      <c r="B171" s="1" t="n">
        <v>0.84</v>
      </c>
      <c r="C171" s="1" t="n">
        <f aca="false">F171*1000</f>
        <v>3100263.784236</v>
      </c>
      <c r="D171" s="36" t="s">
        <v>465</v>
      </c>
      <c r="E171" s="1" t="s">
        <v>481</v>
      </c>
      <c r="F171" s="1" t="n">
        <v>3100.263784236</v>
      </c>
      <c r="G171" s="36" t="n">
        <v>2019</v>
      </c>
      <c r="H171" s="1" t="n">
        <v>2</v>
      </c>
      <c r="I171" s="1" t="s">
        <v>497</v>
      </c>
      <c r="J171" s="1" t="s">
        <v>467</v>
      </c>
      <c r="K171" s="1" t="n">
        <v>0.00014652</v>
      </c>
      <c r="L171" s="1" t="n">
        <f aca="false">K171*C171</f>
        <v>454.250649666259</v>
      </c>
    </row>
    <row r="172" customFormat="false" ht="13.8" hidden="false" customHeight="false" outlineLevel="0" collapsed="false">
      <c r="A172" s="1" t="str">
        <f aca="false">IF(J172="DIESEL", "D", "G")</f>
        <v>D</v>
      </c>
      <c r="B172" s="1" t="n">
        <v>0.84</v>
      </c>
      <c r="C172" s="1" t="n">
        <f aca="false">F172*1000</f>
        <v>3258645.422316</v>
      </c>
      <c r="D172" s="36" t="s">
        <v>465</v>
      </c>
      <c r="E172" s="1" t="s">
        <v>481</v>
      </c>
      <c r="F172" s="1" t="n">
        <v>3258.645422316</v>
      </c>
      <c r="G172" s="36" t="n">
        <v>2019</v>
      </c>
      <c r="H172" s="1" t="n">
        <v>3</v>
      </c>
      <c r="I172" s="1" t="s">
        <v>498</v>
      </c>
      <c r="J172" s="1" t="s">
        <v>467</v>
      </c>
      <c r="K172" s="1" t="n">
        <v>0.00014652</v>
      </c>
      <c r="L172" s="1" t="n">
        <f aca="false">K172*C172</f>
        <v>477.45672727774</v>
      </c>
    </row>
    <row r="173" customFormat="false" ht="13.8" hidden="false" customHeight="false" outlineLevel="0" collapsed="false">
      <c r="A173" s="1" t="str">
        <f aca="false">IF(J173="DIESEL", "D", "G")</f>
        <v>D</v>
      </c>
      <c r="B173" s="1" t="n">
        <v>0.84</v>
      </c>
      <c r="C173" s="1" t="n">
        <f aca="false">F173*1000</f>
        <v>3406261.348668</v>
      </c>
      <c r="D173" s="36" t="s">
        <v>465</v>
      </c>
      <c r="E173" s="1" t="s">
        <v>481</v>
      </c>
      <c r="F173" s="1" t="n">
        <v>3406.261348668</v>
      </c>
      <c r="G173" s="36" t="n">
        <v>2019</v>
      </c>
      <c r="H173" s="1" t="n">
        <v>4</v>
      </c>
      <c r="I173" s="1" t="s">
        <v>499</v>
      </c>
      <c r="J173" s="1" t="s">
        <v>467</v>
      </c>
      <c r="K173" s="1" t="n">
        <v>0.00014652</v>
      </c>
      <c r="L173" s="1" t="n">
        <f aca="false">K173*C173</f>
        <v>499.085412806835</v>
      </c>
    </row>
    <row r="174" customFormat="false" ht="13.8" hidden="false" customHeight="false" outlineLevel="0" collapsed="false">
      <c r="A174" s="1" t="str">
        <f aca="false">IF(J174="DIESEL", "D", "G")</f>
        <v>D</v>
      </c>
      <c r="B174" s="1" t="n">
        <v>0.84</v>
      </c>
      <c r="C174" s="1" t="n">
        <f aca="false">F174*1000</f>
        <v>3345577.408896</v>
      </c>
      <c r="D174" s="36" t="s">
        <v>465</v>
      </c>
      <c r="E174" s="1" t="s">
        <v>481</v>
      </c>
      <c r="F174" s="1" t="n">
        <v>3345.577408896</v>
      </c>
      <c r="G174" s="36" t="n">
        <v>2019</v>
      </c>
      <c r="H174" s="1" t="n">
        <v>5</v>
      </c>
      <c r="I174" s="1" t="s">
        <v>500</v>
      </c>
      <c r="J174" s="1" t="s">
        <v>467</v>
      </c>
      <c r="K174" s="1" t="n">
        <v>0.00014652</v>
      </c>
      <c r="L174" s="1" t="n">
        <f aca="false">K174*C174</f>
        <v>490.194001951442</v>
      </c>
    </row>
    <row r="175" customFormat="false" ht="13.8" hidden="false" customHeight="false" outlineLevel="0" collapsed="false">
      <c r="A175" s="1" t="str">
        <f aca="false">IF(J175="DIESEL", "D", "G")</f>
        <v>D</v>
      </c>
      <c r="B175" s="1" t="n">
        <v>0.84</v>
      </c>
      <c r="C175" s="1" t="n">
        <f aca="false">F175*1000</f>
        <v>3232211.89032</v>
      </c>
      <c r="D175" s="36" t="s">
        <v>465</v>
      </c>
      <c r="E175" s="1" t="s">
        <v>481</v>
      </c>
      <c r="F175" s="1" t="n">
        <v>3232.21189032</v>
      </c>
      <c r="G175" s="36" t="n">
        <v>2019</v>
      </c>
      <c r="H175" s="1" t="n">
        <v>6</v>
      </c>
      <c r="I175" s="1" t="s">
        <v>501</v>
      </c>
      <c r="J175" s="1" t="s">
        <v>467</v>
      </c>
      <c r="K175" s="1" t="n">
        <v>0.00014652</v>
      </c>
      <c r="L175" s="1" t="n">
        <f aca="false">K175*C175</f>
        <v>473.583686169686</v>
      </c>
    </row>
    <row r="176" customFormat="false" ht="13.8" hidden="false" customHeight="false" outlineLevel="0" collapsed="false">
      <c r="A176" s="1" t="str">
        <f aca="false">IF(J176="DIESEL", "D", "G")</f>
        <v>D</v>
      </c>
      <c r="B176" s="1" t="n">
        <v>0.84</v>
      </c>
      <c r="C176" s="1" t="n">
        <f aca="false">F176*1000</f>
        <v>3389181.569724</v>
      </c>
      <c r="D176" s="36" t="s">
        <v>465</v>
      </c>
      <c r="E176" s="1" t="s">
        <v>481</v>
      </c>
      <c r="F176" s="1" t="n">
        <v>3389.181569724</v>
      </c>
      <c r="G176" s="36" t="n">
        <v>2019</v>
      </c>
      <c r="H176" s="1" t="n">
        <v>7</v>
      </c>
      <c r="I176" s="1" t="s">
        <v>502</v>
      </c>
      <c r="J176" s="1" t="s">
        <v>467</v>
      </c>
      <c r="K176" s="1" t="n">
        <v>0.00014652</v>
      </c>
      <c r="L176" s="1" t="n">
        <f aca="false">K176*C176</f>
        <v>496.582883595961</v>
      </c>
    </row>
    <row r="177" customFormat="false" ht="13.8" hidden="false" customHeight="false" outlineLevel="0" collapsed="false">
      <c r="A177" s="1" t="str">
        <f aca="false">IF(J177="DIESEL", "D", "G")</f>
        <v>D</v>
      </c>
      <c r="B177" s="1" t="n">
        <v>0.84</v>
      </c>
      <c r="C177" s="1" t="n">
        <f aca="false">F177*1000</f>
        <v>3551942.929488</v>
      </c>
      <c r="D177" s="36" t="s">
        <v>465</v>
      </c>
      <c r="E177" s="1" t="s">
        <v>481</v>
      </c>
      <c r="F177" s="1" t="n">
        <v>3551.942929488</v>
      </c>
      <c r="G177" s="36" t="n">
        <v>2019</v>
      </c>
      <c r="H177" s="1" t="n">
        <v>8</v>
      </c>
      <c r="I177" s="1" t="s">
        <v>503</v>
      </c>
      <c r="J177" s="1" t="s">
        <v>467</v>
      </c>
      <c r="K177" s="1" t="n">
        <v>0.00014652</v>
      </c>
      <c r="L177" s="1" t="n">
        <f aca="false">K177*C177</f>
        <v>520.430678028582</v>
      </c>
    </row>
    <row r="178" customFormat="false" ht="13.8" hidden="false" customHeight="false" outlineLevel="0" collapsed="false">
      <c r="A178" s="1" t="str">
        <f aca="false">IF(J178="DIESEL", "D", "G")</f>
        <v>D</v>
      </c>
      <c r="B178" s="1" t="n">
        <v>0.84</v>
      </c>
      <c r="C178" s="1" t="n">
        <f aca="false">F178*1000</f>
        <v>3529166.105484</v>
      </c>
      <c r="D178" s="36" t="s">
        <v>465</v>
      </c>
      <c r="E178" s="1" t="s">
        <v>481</v>
      </c>
      <c r="F178" s="1" t="n">
        <v>3529.166105484</v>
      </c>
      <c r="G178" s="36" t="n">
        <v>2019</v>
      </c>
      <c r="H178" s="1" t="n">
        <v>9</v>
      </c>
      <c r="I178" s="1" t="s">
        <v>504</v>
      </c>
      <c r="J178" s="1" t="s">
        <v>467</v>
      </c>
      <c r="K178" s="1" t="n">
        <v>0.00014652</v>
      </c>
      <c r="L178" s="1" t="n">
        <f aca="false">K178*C178</f>
        <v>517.093417775516</v>
      </c>
    </row>
    <row r="179" customFormat="false" ht="13.8" hidden="false" customHeight="false" outlineLevel="0" collapsed="false">
      <c r="A179" s="1" t="str">
        <f aca="false">IF(J179="DIESEL", "D", "G")</f>
        <v>D</v>
      </c>
      <c r="B179" s="1" t="n">
        <v>0.84</v>
      </c>
      <c r="C179" s="1" t="n">
        <f aca="false">F179*1000</f>
        <v>2956202.359752</v>
      </c>
      <c r="D179" s="36" t="s">
        <v>465</v>
      </c>
      <c r="E179" s="1" t="s">
        <v>481</v>
      </c>
      <c r="F179" s="1" t="n">
        <v>2956.202359752</v>
      </c>
      <c r="G179" s="36" t="n">
        <v>2019</v>
      </c>
      <c r="H179" s="1" t="n">
        <v>10</v>
      </c>
      <c r="I179" s="1" t="s">
        <v>505</v>
      </c>
      <c r="J179" s="1" t="s">
        <v>467</v>
      </c>
      <c r="K179" s="1" t="n">
        <v>0.00014652</v>
      </c>
      <c r="L179" s="1" t="n">
        <f aca="false">K179*C179</f>
        <v>433.142769750863</v>
      </c>
    </row>
    <row r="180" customFormat="false" ht="13.8" hidden="false" customHeight="false" outlineLevel="0" collapsed="false">
      <c r="A180" s="1" t="str">
        <f aca="false">IF(J180="DIESEL", "D", "G")</f>
        <v>D</v>
      </c>
      <c r="B180" s="1" t="n">
        <v>0.84</v>
      </c>
      <c r="C180" s="1" t="n">
        <f aca="false">F180*1000</f>
        <v>3277928.311044</v>
      </c>
      <c r="D180" s="36" t="s">
        <v>465</v>
      </c>
      <c r="E180" s="1" t="s">
        <v>481</v>
      </c>
      <c r="F180" s="1" t="n">
        <v>3277.928311044</v>
      </c>
      <c r="G180" s="36" t="n">
        <v>2019</v>
      </c>
      <c r="H180" s="1" t="n">
        <v>11</v>
      </c>
      <c r="I180" s="1" t="s">
        <v>506</v>
      </c>
      <c r="J180" s="1" t="s">
        <v>467</v>
      </c>
      <c r="K180" s="1" t="n">
        <v>0.00014652</v>
      </c>
      <c r="L180" s="1" t="n">
        <f aca="false">K180*C180</f>
        <v>480.282056134167</v>
      </c>
    </row>
    <row r="181" customFormat="false" ht="13.8" hidden="false" customHeight="false" outlineLevel="0" collapsed="false">
      <c r="A181" s="1" t="str">
        <f aca="false">IF(J181="DIESEL", "D", "G")</f>
        <v>D</v>
      </c>
      <c r="B181" s="1" t="n">
        <v>0.84</v>
      </c>
      <c r="C181" s="1" t="n">
        <f aca="false">F181*1000</f>
        <v>3419903.973516</v>
      </c>
      <c r="D181" s="36" t="s">
        <v>465</v>
      </c>
      <c r="E181" s="1" t="s">
        <v>481</v>
      </c>
      <c r="F181" s="1" t="n">
        <v>3419.903973516</v>
      </c>
      <c r="G181" s="36" t="n">
        <v>2019</v>
      </c>
      <c r="H181" s="1" t="n">
        <v>12</v>
      </c>
      <c r="I181" s="1" t="s">
        <v>507</v>
      </c>
      <c r="J181" s="1" t="s">
        <v>467</v>
      </c>
      <c r="K181" s="1" t="n">
        <v>0.00014652</v>
      </c>
      <c r="L181" s="1" t="n">
        <f aca="false">K181*C181</f>
        <v>501.084330199564</v>
      </c>
    </row>
    <row r="182" customFormat="false" ht="13.8" hidden="false" customHeight="false" outlineLevel="0" collapsed="false">
      <c r="A182" s="1" t="str">
        <f aca="false">IF(J182="DIESEL", "D", "G")</f>
        <v>D</v>
      </c>
      <c r="B182" s="1" t="n">
        <v>0.84</v>
      </c>
      <c r="C182" s="1" t="n">
        <f aca="false">F182*1000</f>
        <v>2859878.766</v>
      </c>
      <c r="D182" s="36" t="s">
        <v>465</v>
      </c>
      <c r="E182" s="1" t="s">
        <v>482</v>
      </c>
      <c r="F182" s="1" t="n">
        <v>2859.878766</v>
      </c>
      <c r="G182" s="36" t="n">
        <v>2019</v>
      </c>
      <c r="H182" s="1" t="n">
        <v>1</v>
      </c>
      <c r="I182" s="1" t="s">
        <v>496</v>
      </c>
      <c r="J182" s="1" t="s">
        <v>467</v>
      </c>
      <c r="K182" s="1" t="n">
        <v>0.00014652</v>
      </c>
      <c r="L182" s="1" t="n">
        <f aca="false">K182*C182</f>
        <v>419.02943679432</v>
      </c>
      <c r="M182" s="1" t="n">
        <f aca="false">SUM(L182:L193)</f>
        <v>5401.90231589448</v>
      </c>
    </row>
    <row r="183" customFormat="false" ht="13.8" hidden="false" customHeight="false" outlineLevel="0" collapsed="false">
      <c r="A183" s="1" t="str">
        <f aca="false">IF(J183="DIESEL", "D", "G")</f>
        <v>D</v>
      </c>
      <c r="B183" s="1" t="n">
        <v>0.84</v>
      </c>
      <c r="C183" s="1" t="n">
        <f aca="false">F183*1000</f>
        <v>2687642.52</v>
      </c>
      <c r="D183" s="36" t="s">
        <v>465</v>
      </c>
      <c r="E183" s="1" t="s">
        <v>482</v>
      </c>
      <c r="F183" s="1" t="n">
        <v>2687.64252</v>
      </c>
      <c r="G183" s="36" t="n">
        <v>2019</v>
      </c>
      <c r="H183" s="1" t="n">
        <v>2</v>
      </c>
      <c r="I183" s="1" t="s">
        <v>497</v>
      </c>
      <c r="J183" s="1" t="s">
        <v>467</v>
      </c>
      <c r="K183" s="1" t="n">
        <v>0.00014652</v>
      </c>
      <c r="L183" s="1" t="n">
        <f aca="false">K183*C183</f>
        <v>393.7933820304</v>
      </c>
    </row>
    <row r="184" customFormat="false" ht="13.8" hidden="false" customHeight="false" outlineLevel="0" collapsed="false">
      <c r="A184" s="1" t="str">
        <f aca="false">IF(J184="DIESEL", "D", "G")</f>
        <v>D</v>
      </c>
      <c r="B184" s="1" t="n">
        <v>0.84</v>
      </c>
      <c r="C184" s="1" t="n">
        <f aca="false">F184*1000</f>
        <v>3440939.508</v>
      </c>
      <c r="D184" s="36" t="s">
        <v>465</v>
      </c>
      <c r="E184" s="1" t="s">
        <v>482</v>
      </c>
      <c r="F184" s="1" t="n">
        <v>3440.939508</v>
      </c>
      <c r="G184" s="36" t="n">
        <v>2019</v>
      </c>
      <c r="H184" s="1" t="n">
        <v>3</v>
      </c>
      <c r="I184" s="1" t="s">
        <v>498</v>
      </c>
      <c r="J184" s="1" t="s">
        <v>467</v>
      </c>
      <c r="K184" s="1" t="n">
        <v>0.00014652</v>
      </c>
      <c r="L184" s="1" t="n">
        <f aca="false">K184*C184</f>
        <v>504.16645671216</v>
      </c>
    </row>
    <row r="185" customFormat="false" ht="13.8" hidden="false" customHeight="false" outlineLevel="0" collapsed="false">
      <c r="A185" s="1" t="str">
        <f aca="false">IF(J185="DIESEL", "D", "G")</f>
        <v>D</v>
      </c>
      <c r="B185" s="1" t="n">
        <v>0.84</v>
      </c>
      <c r="C185" s="1" t="n">
        <f aca="false">F185*1000</f>
        <v>3255454.32</v>
      </c>
      <c r="D185" s="36" t="s">
        <v>465</v>
      </c>
      <c r="E185" s="1" t="s">
        <v>482</v>
      </c>
      <c r="F185" s="1" t="n">
        <v>3255.45432</v>
      </c>
      <c r="G185" s="36" t="n">
        <v>2019</v>
      </c>
      <c r="H185" s="1" t="n">
        <v>4</v>
      </c>
      <c r="I185" s="1" t="s">
        <v>499</v>
      </c>
      <c r="J185" s="1" t="s">
        <v>467</v>
      </c>
      <c r="K185" s="1" t="n">
        <v>0.00014652</v>
      </c>
      <c r="L185" s="1" t="n">
        <f aca="false">K185*C185</f>
        <v>476.9891669664</v>
      </c>
    </row>
    <row r="186" customFormat="false" ht="13.8" hidden="false" customHeight="false" outlineLevel="0" collapsed="false">
      <c r="A186" s="1" t="str">
        <f aca="false">IF(J186="DIESEL", "D", "G")</f>
        <v>D</v>
      </c>
      <c r="B186" s="1" t="n">
        <v>0.84</v>
      </c>
      <c r="C186" s="1" t="n">
        <f aca="false">F186*1000</f>
        <v>3206243.964</v>
      </c>
      <c r="D186" s="36" t="s">
        <v>465</v>
      </c>
      <c r="E186" s="1" t="s">
        <v>482</v>
      </c>
      <c r="F186" s="1" t="n">
        <v>3206.243964</v>
      </c>
      <c r="G186" s="36" t="n">
        <v>2019</v>
      </c>
      <c r="H186" s="1" t="n">
        <v>5</v>
      </c>
      <c r="I186" s="1" t="s">
        <v>500</v>
      </c>
      <c r="J186" s="1" t="s">
        <v>467</v>
      </c>
      <c r="K186" s="1" t="n">
        <v>0.00014652</v>
      </c>
      <c r="L186" s="1" t="n">
        <f aca="false">K186*C186</f>
        <v>469.77886560528</v>
      </c>
    </row>
    <row r="187" customFormat="false" ht="13.8" hidden="false" customHeight="false" outlineLevel="0" collapsed="false">
      <c r="A187" s="1" t="str">
        <f aca="false">IF(J187="DIESEL", "D", "G")</f>
        <v>D</v>
      </c>
      <c r="B187" s="1" t="n">
        <v>0.84</v>
      </c>
      <c r="C187" s="1" t="n">
        <f aca="false">F187*1000</f>
        <v>2712247.698</v>
      </c>
      <c r="D187" s="36" t="s">
        <v>465</v>
      </c>
      <c r="E187" s="1" t="s">
        <v>482</v>
      </c>
      <c r="F187" s="1" t="n">
        <v>2712.247698</v>
      </c>
      <c r="G187" s="36" t="n">
        <v>2019</v>
      </c>
      <c r="H187" s="1" t="n">
        <v>6</v>
      </c>
      <c r="I187" s="1" t="s">
        <v>501</v>
      </c>
      <c r="J187" s="1" t="s">
        <v>467</v>
      </c>
      <c r="K187" s="1" t="n">
        <v>0.00014652</v>
      </c>
      <c r="L187" s="1" t="n">
        <f aca="false">K187*C187</f>
        <v>397.39853271096</v>
      </c>
    </row>
    <row r="188" customFormat="false" ht="13.8" hidden="false" customHeight="false" outlineLevel="0" collapsed="false">
      <c r="A188" s="1" t="str">
        <f aca="false">IF(J188="DIESEL", "D", "G")</f>
        <v>D</v>
      </c>
      <c r="B188" s="1" t="n">
        <v>0.84</v>
      </c>
      <c r="C188" s="1" t="n">
        <f aca="false">F188*1000</f>
        <v>2602470.75</v>
      </c>
      <c r="D188" s="36" t="s">
        <v>465</v>
      </c>
      <c r="E188" s="1" t="s">
        <v>482</v>
      </c>
      <c r="F188" s="1" t="n">
        <v>2602.47075</v>
      </c>
      <c r="G188" s="36" t="n">
        <v>2019</v>
      </c>
      <c r="H188" s="1" t="n">
        <v>7</v>
      </c>
      <c r="I188" s="1" t="s">
        <v>502</v>
      </c>
      <c r="J188" s="1" t="s">
        <v>467</v>
      </c>
      <c r="K188" s="1" t="n">
        <v>0.00014652</v>
      </c>
      <c r="L188" s="1" t="n">
        <f aca="false">K188*C188</f>
        <v>381.31401429</v>
      </c>
    </row>
    <row r="189" customFormat="false" ht="13.8" hidden="false" customHeight="false" outlineLevel="0" collapsed="false">
      <c r="A189" s="1" t="str">
        <f aca="false">IF(J189="DIESEL", "D", "G")</f>
        <v>D</v>
      </c>
      <c r="B189" s="1" t="n">
        <v>0.84</v>
      </c>
      <c r="C189" s="1" t="n">
        <f aca="false">F189*1000</f>
        <v>3174067.962</v>
      </c>
      <c r="D189" s="36" t="s">
        <v>465</v>
      </c>
      <c r="E189" s="1" t="s">
        <v>482</v>
      </c>
      <c r="F189" s="1" t="n">
        <v>3174.067962</v>
      </c>
      <c r="G189" s="36" t="n">
        <v>2019</v>
      </c>
      <c r="H189" s="1" t="n">
        <v>8</v>
      </c>
      <c r="I189" s="1" t="s">
        <v>503</v>
      </c>
      <c r="J189" s="1" t="s">
        <v>467</v>
      </c>
      <c r="K189" s="1" t="n">
        <v>0.00014652</v>
      </c>
      <c r="L189" s="1" t="n">
        <f aca="false">K189*C189</f>
        <v>465.06443779224</v>
      </c>
    </row>
    <row r="190" customFormat="false" ht="13.8" hidden="false" customHeight="false" outlineLevel="0" collapsed="false">
      <c r="A190" s="1" t="str">
        <f aca="false">IF(J190="DIESEL", "D", "G")</f>
        <v>D</v>
      </c>
      <c r="B190" s="1" t="n">
        <v>0.84</v>
      </c>
      <c r="C190" s="1" t="n">
        <f aca="false">F190*1000</f>
        <v>3285737.616</v>
      </c>
      <c r="D190" s="36" t="s">
        <v>465</v>
      </c>
      <c r="E190" s="1" t="s">
        <v>482</v>
      </c>
      <c r="F190" s="1" t="n">
        <v>3285.737616</v>
      </c>
      <c r="G190" s="36" t="n">
        <v>2019</v>
      </c>
      <c r="H190" s="1" t="n">
        <v>9</v>
      </c>
      <c r="I190" s="1" t="s">
        <v>504</v>
      </c>
      <c r="J190" s="1" t="s">
        <v>467</v>
      </c>
      <c r="K190" s="1" t="n">
        <v>0.00014652</v>
      </c>
      <c r="L190" s="1" t="n">
        <f aca="false">K190*C190</f>
        <v>481.42627549632</v>
      </c>
    </row>
    <row r="191" customFormat="false" ht="13.8" hidden="false" customHeight="false" outlineLevel="0" collapsed="false">
      <c r="A191" s="1" t="str">
        <f aca="false">IF(J191="DIESEL", "D", "G")</f>
        <v>D</v>
      </c>
      <c r="B191" s="1" t="n">
        <v>0.84</v>
      </c>
      <c r="C191" s="1" t="n">
        <f aca="false">F191*1000</f>
        <v>2803097.586</v>
      </c>
      <c r="D191" s="36" t="s">
        <v>465</v>
      </c>
      <c r="E191" s="1" t="s">
        <v>482</v>
      </c>
      <c r="F191" s="1" t="n">
        <v>2803.097586</v>
      </c>
      <c r="G191" s="36" t="n">
        <v>2019</v>
      </c>
      <c r="H191" s="1" t="n">
        <v>10</v>
      </c>
      <c r="I191" s="1" t="s">
        <v>505</v>
      </c>
      <c r="J191" s="1" t="s">
        <v>467</v>
      </c>
      <c r="K191" s="1" t="n">
        <v>0.00014652</v>
      </c>
      <c r="L191" s="1" t="n">
        <f aca="false">K191*C191</f>
        <v>410.70985830072</v>
      </c>
    </row>
    <row r="192" customFormat="false" ht="13.8" hidden="false" customHeight="false" outlineLevel="0" collapsed="false">
      <c r="A192" s="1" t="str">
        <f aca="false">IF(J192="DIESEL", "D", "G")</f>
        <v>D</v>
      </c>
      <c r="B192" s="1" t="n">
        <v>0.84</v>
      </c>
      <c r="C192" s="1" t="n">
        <f aca="false">F192*1000</f>
        <v>3321699.03</v>
      </c>
      <c r="D192" s="36" t="s">
        <v>465</v>
      </c>
      <c r="E192" s="1" t="s">
        <v>482</v>
      </c>
      <c r="F192" s="1" t="n">
        <v>3321.69903</v>
      </c>
      <c r="G192" s="36" t="n">
        <v>2019</v>
      </c>
      <c r="H192" s="1" t="n">
        <v>11</v>
      </c>
      <c r="I192" s="1" t="s">
        <v>506</v>
      </c>
      <c r="J192" s="1" t="s">
        <v>467</v>
      </c>
      <c r="K192" s="1" t="n">
        <v>0.00014652</v>
      </c>
      <c r="L192" s="1" t="n">
        <f aca="false">K192*C192</f>
        <v>486.6953418756</v>
      </c>
    </row>
    <row r="193" customFormat="false" ht="13.8" hidden="false" customHeight="false" outlineLevel="0" collapsed="false">
      <c r="A193" s="1" t="str">
        <f aca="false">IF(J193="DIESEL", "D", "G")</f>
        <v>D</v>
      </c>
      <c r="B193" s="1" t="n">
        <v>0.84</v>
      </c>
      <c r="C193" s="1" t="n">
        <f aca="false">F193*1000</f>
        <v>3518540.454</v>
      </c>
      <c r="D193" s="36" t="s">
        <v>465</v>
      </c>
      <c r="E193" s="1" t="s">
        <v>482</v>
      </c>
      <c r="F193" s="1" t="n">
        <v>3518.540454</v>
      </c>
      <c r="G193" s="36" t="n">
        <v>2019</v>
      </c>
      <c r="H193" s="1" t="n">
        <v>12</v>
      </c>
      <c r="I193" s="1" t="s">
        <v>507</v>
      </c>
      <c r="J193" s="1" t="s">
        <v>467</v>
      </c>
      <c r="K193" s="1" t="n">
        <v>0.00014652</v>
      </c>
      <c r="L193" s="1" t="n">
        <f aca="false">K193*C193</f>
        <v>515.53654732008</v>
      </c>
    </row>
    <row r="194" customFormat="false" ht="13.8" hidden="false" customHeight="false" outlineLevel="0" collapsed="false">
      <c r="A194" s="1" t="str">
        <f aca="false">IF(J194="DIESEL", "D", "G")</f>
        <v>D</v>
      </c>
      <c r="B194" s="1" t="n">
        <v>0.84</v>
      </c>
      <c r="C194" s="1" t="n">
        <f aca="false">F194*1000</f>
        <v>3764213.6928</v>
      </c>
      <c r="D194" s="36" t="s">
        <v>465</v>
      </c>
      <c r="E194" s="1" t="s">
        <v>483</v>
      </c>
      <c r="F194" s="1" t="n">
        <v>3764.2136928</v>
      </c>
      <c r="G194" s="36" t="n">
        <v>2019</v>
      </c>
      <c r="H194" s="1" t="n">
        <v>1</v>
      </c>
      <c r="I194" s="1" t="s">
        <v>496</v>
      </c>
      <c r="J194" s="1" t="s">
        <v>467</v>
      </c>
      <c r="K194" s="1" t="n">
        <v>0.00014652</v>
      </c>
      <c r="L194" s="1" t="n">
        <f aca="false">K194*C194</f>
        <v>551.532590269056</v>
      </c>
      <c r="M194" s="1" t="n">
        <f aca="false">SUM(L194:L205)</f>
        <v>6843.40794955224</v>
      </c>
    </row>
    <row r="195" customFormat="false" ht="13.8" hidden="false" customHeight="false" outlineLevel="0" collapsed="false">
      <c r="A195" s="1" t="str">
        <f aca="false">IF(J195="DIESEL", "D", "G")</f>
        <v>D</v>
      </c>
      <c r="B195" s="1" t="n">
        <v>0.84</v>
      </c>
      <c r="C195" s="1" t="n">
        <f aca="false">F195*1000</f>
        <v>3776327.0112</v>
      </c>
      <c r="D195" s="36" t="s">
        <v>465</v>
      </c>
      <c r="E195" s="1" t="s">
        <v>483</v>
      </c>
      <c r="F195" s="1" t="n">
        <v>3776.3270112</v>
      </c>
      <c r="G195" s="36" t="n">
        <v>2019</v>
      </c>
      <c r="H195" s="1" t="n">
        <v>2</v>
      </c>
      <c r="I195" s="1" t="s">
        <v>497</v>
      </c>
      <c r="J195" s="1" t="s">
        <v>467</v>
      </c>
      <c r="K195" s="1" t="n">
        <v>0.00014652</v>
      </c>
      <c r="L195" s="1" t="n">
        <f aca="false">K195*C195</f>
        <v>553.307433681024</v>
      </c>
    </row>
    <row r="196" customFormat="false" ht="13.8" hidden="false" customHeight="false" outlineLevel="0" collapsed="false">
      <c r="A196" s="1" t="str">
        <f aca="false">IF(J196="DIESEL", "D", "G")</f>
        <v>D</v>
      </c>
      <c r="B196" s="1" t="n">
        <v>0.84</v>
      </c>
      <c r="C196" s="1" t="n">
        <f aca="false">F196*1000</f>
        <v>3985660.2948</v>
      </c>
      <c r="D196" s="36" t="s">
        <v>465</v>
      </c>
      <c r="E196" s="1" t="s">
        <v>483</v>
      </c>
      <c r="F196" s="1" t="n">
        <v>3985.6602948</v>
      </c>
      <c r="G196" s="36" t="n">
        <v>2019</v>
      </c>
      <c r="H196" s="1" t="n">
        <v>3</v>
      </c>
      <c r="I196" s="1" t="s">
        <v>498</v>
      </c>
      <c r="J196" s="1" t="s">
        <v>467</v>
      </c>
      <c r="K196" s="1" t="n">
        <v>0.00014652</v>
      </c>
      <c r="L196" s="1" t="n">
        <f aca="false">K196*C196</f>
        <v>583.978946394096</v>
      </c>
    </row>
    <row r="197" customFormat="false" ht="13.8" hidden="false" customHeight="false" outlineLevel="0" collapsed="false">
      <c r="A197" s="1" t="str">
        <f aca="false">IF(J197="DIESEL", "D", "G")</f>
        <v>D</v>
      </c>
      <c r="B197" s="1" t="n">
        <v>0.84</v>
      </c>
      <c r="C197" s="1" t="n">
        <f aca="false">F197*1000</f>
        <v>3913737.4668</v>
      </c>
      <c r="D197" s="36" t="s">
        <v>465</v>
      </c>
      <c r="E197" s="1" t="s">
        <v>483</v>
      </c>
      <c r="F197" s="1" t="n">
        <v>3913.7374668</v>
      </c>
      <c r="G197" s="36" t="n">
        <v>2019</v>
      </c>
      <c r="H197" s="1" t="n">
        <v>4</v>
      </c>
      <c r="I197" s="1" t="s">
        <v>499</v>
      </c>
      <c r="J197" s="1" t="s">
        <v>467</v>
      </c>
      <c r="K197" s="1" t="n">
        <v>0.00014652</v>
      </c>
      <c r="L197" s="1" t="n">
        <f aca="false">K197*C197</f>
        <v>573.440813635536</v>
      </c>
    </row>
    <row r="198" customFormat="false" ht="13.8" hidden="false" customHeight="false" outlineLevel="0" collapsed="false">
      <c r="A198" s="1" t="str">
        <f aca="false">IF(J198="DIESEL", "D", "G")</f>
        <v>D</v>
      </c>
      <c r="B198" s="1" t="n">
        <v>0.84</v>
      </c>
      <c r="C198" s="1" t="n">
        <f aca="false">F198*1000</f>
        <v>3845221.5096</v>
      </c>
      <c r="D198" s="36" t="s">
        <v>465</v>
      </c>
      <c r="E198" s="1" t="s">
        <v>483</v>
      </c>
      <c r="F198" s="1" t="n">
        <v>3845.2215096</v>
      </c>
      <c r="G198" s="36" t="n">
        <v>2019</v>
      </c>
      <c r="H198" s="1" t="n">
        <v>5</v>
      </c>
      <c r="I198" s="1" t="s">
        <v>500</v>
      </c>
      <c r="J198" s="1" t="s">
        <v>467</v>
      </c>
      <c r="K198" s="1" t="n">
        <v>0.00014652</v>
      </c>
      <c r="L198" s="1" t="n">
        <f aca="false">K198*C198</f>
        <v>563.401855586592</v>
      </c>
    </row>
    <row r="199" customFormat="false" ht="13.8" hidden="false" customHeight="false" outlineLevel="0" collapsed="false">
      <c r="A199" s="1" t="str">
        <f aca="false">IF(J199="DIESEL", "D", "G")</f>
        <v>D</v>
      </c>
      <c r="B199" s="1" t="n">
        <v>0.84</v>
      </c>
      <c r="C199" s="1" t="n">
        <f aca="false">F199*1000</f>
        <v>3926986.4088</v>
      </c>
      <c r="D199" s="36" t="s">
        <v>465</v>
      </c>
      <c r="E199" s="1" t="s">
        <v>483</v>
      </c>
      <c r="F199" s="1" t="n">
        <v>3926.9864088</v>
      </c>
      <c r="G199" s="36" t="n">
        <v>2019</v>
      </c>
      <c r="H199" s="1" t="n">
        <v>6</v>
      </c>
      <c r="I199" s="1" t="s">
        <v>501</v>
      </c>
      <c r="J199" s="1" t="s">
        <v>467</v>
      </c>
      <c r="K199" s="1" t="n">
        <v>0.00014652</v>
      </c>
      <c r="L199" s="1" t="n">
        <f aca="false">K199*C199</f>
        <v>575.382048617376</v>
      </c>
    </row>
    <row r="200" customFormat="false" ht="13.8" hidden="false" customHeight="false" outlineLevel="0" collapsed="false">
      <c r="A200" s="1" t="str">
        <f aca="false">IF(J200="DIESEL", "D", "G")</f>
        <v>D</v>
      </c>
      <c r="B200" s="1" t="n">
        <v>0.84</v>
      </c>
      <c r="C200" s="1" t="n">
        <f aca="false">F200*1000</f>
        <v>4139348.022</v>
      </c>
      <c r="D200" s="36" t="s">
        <v>465</v>
      </c>
      <c r="E200" s="1" t="s">
        <v>483</v>
      </c>
      <c r="F200" s="1" t="n">
        <v>4139.348022</v>
      </c>
      <c r="G200" s="36" t="n">
        <v>2019</v>
      </c>
      <c r="H200" s="1" t="n">
        <v>7</v>
      </c>
      <c r="I200" s="1" t="s">
        <v>502</v>
      </c>
      <c r="J200" s="1" t="s">
        <v>467</v>
      </c>
      <c r="K200" s="1" t="n">
        <v>0.00014652</v>
      </c>
      <c r="L200" s="1" t="n">
        <f aca="false">K200*C200</f>
        <v>606.49727218344</v>
      </c>
    </row>
    <row r="201" customFormat="false" ht="13.8" hidden="false" customHeight="false" outlineLevel="0" collapsed="false">
      <c r="A201" s="1" t="str">
        <f aca="false">IF(J201="DIESEL", "D", "G")</f>
        <v>D</v>
      </c>
      <c r="B201" s="1" t="n">
        <v>0.84</v>
      </c>
      <c r="C201" s="1" t="n">
        <f aca="false">F201*1000</f>
        <v>4040927.31</v>
      </c>
      <c r="D201" s="36" t="s">
        <v>465</v>
      </c>
      <c r="E201" s="1" t="s">
        <v>483</v>
      </c>
      <c r="F201" s="1" t="n">
        <v>4040.92731</v>
      </c>
      <c r="G201" s="36" t="n">
        <v>2019</v>
      </c>
      <c r="H201" s="1" t="n">
        <v>8</v>
      </c>
      <c r="I201" s="1" t="s">
        <v>503</v>
      </c>
      <c r="J201" s="1" t="s">
        <v>467</v>
      </c>
      <c r="K201" s="1" t="n">
        <v>0.00014652</v>
      </c>
      <c r="L201" s="1" t="n">
        <f aca="false">K201*C201</f>
        <v>592.0766694612</v>
      </c>
    </row>
    <row r="202" customFormat="false" ht="13.8" hidden="false" customHeight="false" outlineLevel="0" collapsed="false">
      <c r="A202" s="1" t="str">
        <f aca="false">IF(J202="DIESEL", "D", "G")</f>
        <v>D</v>
      </c>
      <c r="B202" s="1" t="n">
        <v>0.84</v>
      </c>
      <c r="C202" s="1" t="n">
        <f aca="false">F202*1000</f>
        <v>4015943.5908</v>
      </c>
      <c r="D202" s="36" t="s">
        <v>465</v>
      </c>
      <c r="E202" s="1" t="s">
        <v>483</v>
      </c>
      <c r="F202" s="1" t="n">
        <v>4015.9435908</v>
      </c>
      <c r="G202" s="36" t="n">
        <v>2019</v>
      </c>
      <c r="H202" s="1" t="n">
        <v>9</v>
      </c>
      <c r="I202" s="1" t="s">
        <v>504</v>
      </c>
      <c r="J202" s="1" t="s">
        <v>467</v>
      </c>
      <c r="K202" s="1" t="n">
        <v>0.00014652</v>
      </c>
      <c r="L202" s="1" t="n">
        <f aca="false">K202*C202</f>
        <v>588.416054924016</v>
      </c>
    </row>
    <row r="203" customFormat="false" ht="13.8" hidden="false" customHeight="false" outlineLevel="0" collapsed="false">
      <c r="A203" s="1" t="str">
        <f aca="false">IF(J203="DIESEL", "D", "G")</f>
        <v>D</v>
      </c>
      <c r="B203" s="1" t="n">
        <v>0.84</v>
      </c>
      <c r="C203" s="1" t="n">
        <f aca="false">F203*1000</f>
        <v>3189588.1512</v>
      </c>
      <c r="D203" s="36" t="s">
        <v>465</v>
      </c>
      <c r="E203" s="1" t="s">
        <v>483</v>
      </c>
      <c r="F203" s="1" t="n">
        <v>3189.5881512</v>
      </c>
      <c r="G203" s="36" t="n">
        <v>2019</v>
      </c>
      <c r="H203" s="1" t="n">
        <v>10</v>
      </c>
      <c r="I203" s="1" t="s">
        <v>505</v>
      </c>
      <c r="J203" s="1" t="s">
        <v>467</v>
      </c>
      <c r="K203" s="1" t="n">
        <v>0.00014652</v>
      </c>
      <c r="L203" s="1" t="n">
        <f aca="false">K203*C203</f>
        <v>467.338455913824</v>
      </c>
    </row>
    <row r="204" customFormat="false" ht="13.8" hidden="false" customHeight="false" outlineLevel="0" collapsed="false">
      <c r="A204" s="1" t="str">
        <f aca="false">IF(J204="DIESEL", "D", "G")</f>
        <v>D</v>
      </c>
      <c r="B204" s="1" t="n">
        <v>0.84</v>
      </c>
      <c r="C204" s="1" t="n">
        <f aca="false">F204*1000</f>
        <v>4012158.1788</v>
      </c>
      <c r="D204" s="36" t="s">
        <v>465</v>
      </c>
      <c r="E204" s="1" t="s">
        <v>483</v>
      </c>
      <c r="F204" s="1" t="n">
        <v>4012.1581788</v>
      </c>
      <c r="G204" s="36" t="n">
        <v>2019</v>
      </c>
      <c r="H204" s="1" t="n">
        <v>11</v>
      </c>
      <c r="I204" s="1" t="s">
        <v>506</v>
      </c>
      <c r="J204" s="1" t="s">
        <v>467</v>
      </c>
      <c r="K204" s="1" t="n">
        <v>0.00014652</v>
      </c>
      <c r="L204" s="1" t="n">
        <f aca="false">K204*C204</f>
        <v>587.861416357776</v>
      </c>
    </row>
    <row r="205" customFormat="false" ht="13.8" hidden="false" customHeight="false" outlineLevel="0" collapsed="false">
      <c r="A205" s="1" t="str">
        <f aca="false">IF(J205="DIESEL", "D", "G")</f>
        <v>D</v>
      </c>
      <c r="B205" s="1" t="n">
        <v>0.84</v>
      </c>
      <c r="C205" s="1" t="n">
        <f aca="false">F205*1000</f>
        <v>4096194.3252</v>
      </c>
      <c r="D205" s="36" t="s">
        <v>465</v>
      </c>
      <c r="E205" s="1" t="s">
        <v>483</v>
      </c>
      <c r="F205" s="1" t="n">
        <v>4096.1943252</v>
      </c>
      <c r="G205" s="36" t="n">
        <v>2019</v>
      </c>
      <c r="H205" s="1" t="n">
        <v>12</v>
      </c>
      <c r="I205" s="1" t="s">
        <v>507</v>
      </c>
      <c r="J205" s="1" t="s">
        <v>467</v>
      </c>
      <c r="K205" s="1" t="n">
        <v>0.00014652</v>
      </c>
      <c r="L205" s="1" t="n">
        <f aca="false">K205*C205</f>
        <v>600.174392528304</v>
      </c>
    </row>
    <row r="206" customFormat="false" ht="13.8" hidden="false" customHeight="false" outlineLevel="0" collapsed="false">
      <c r="A206" s="1" t="str">
        <f aca="false">IF(J206="DIESEL", "D", "G")</f>
        <v>D</v>
      </c>
      <c r="B206" s="1" t="n">
        <v>0.84</v>
      </c>
      <c r="C206" s="1" t="n">
        <f aca="false">F206*1000</f>
        <v>2259890.964</v>
      </c>
      <c r="D206" s="36" t="s">
        <v>465</v>
      </c>
      <c r="E206" s="1" t="s">
        <v>484</v>
      </c>
      <c r="F206" s="1" t="n">
        <v>2259.890964</v>
      </c>
      <c r="G206" s="36" t="n">
        <v>2019</v>
      </c>
      <c r="H206" s="1" t="n">
        <v>1</v>
      </c>
      <c r="I206" s="1" t="s">
        <v>496</v>
      </c>
      <c r="J206" s="1" t="s">
        <v>467</v>
      </c>
      <c r="K206" s="1" t="n">
        <v>0.00014652</v>
      </c>
      <c r="L206" s="1" t="n">
        <f aca="false">K206*C206</f>
        <v>331.11922404528</v>
      </c>
      <c r="M206" s="1" t="n">
        <f aca="false">SUM(L206:L217)</f>
        <v>4216.91701912272</v>
      </c>
    </row>
    <row r="207" customFormat="false" ht="13.8" hidden="false" customHeight="false" outlineLevel="0" collapsed="false">
      <c r="A207" s="1" t="str">
        <f aca="false">IF(J207="DIESEL", "D", "G")</f>
        <v>D</v>
      </c>
      <c r="B207" s="1" t="n">
        <v>0.84</v>
      </c>
      <c r="C207" s="1" t="n">
        <f aca="false">F207*1000</f>
        <v>2320457.556</v>
      </c>
      <c r="D207" s="36" t="s">
        <v>465</v>
      </c>
      <c r="E207" s="1" t="s">
        <v>484</v>
      </c>
      <c r="F207" s="1" t="n">
        <v>2320.457556</v>
      </c>
      <c r="G207" s="36" t="n">
        <v>2019</v>
      </c>
      <c r="H207" s="1" t="n">
        <v>2</v>
      </c>
      <c r="I207" s="1" t="s">
        <v>497</v>
      </c>
      <c r="J207" s="1" t="s">
        <v>467</v>
      </c>
      <c r="K207" s="1" t="n">
        <v>0.00014652</v>
      </c>
      <c r="L207" s="1" t="n">
        <f aca="false">K207*C207</f>
        <v>339.99344110512</v>
      </c>
    </row>
    <row r="208" customFormat="false" ht="13.8" hidden="false" customHeight="false" outlineLevel="0" collapsed="false">
      <c r="A208" s="1" t="str">
        <f aca="false">IF(J208="DIESEL", "D", "G")</f>
        <v>D</v>
      </c>
      <c r="B208" s="1" t="n">
        <v>0.84</v>
      </c>
      <c r="C208" s="1" t="n">
        <f aca="false">F208*1000</f>
        <v>2363989.794</v>
      </c>
      <c r="D208" s="36" t="s">
        <v>465</v>
      </c>
      <c r="E208" s="1" t="s">
        <v>484</v>
      </c>
      <c r="F208" s="1" t="n">
        <v>2363.989794</v>
      </c>
      <c r="G208" s="36" t="n">
        <v>2019</v>
      </c>
      <c r="H208" s="1" t="n">
        <v>3</v>
      </c>
      <c r="I208" s="1" t="s">
        <v>498</v>
      </c>
      <c r="J208" s="1" t="s">
        <v>467</v>
      </c>
      <c r="K208" s="1" t="n">
        <v>0.00014652</v>
      </c>
      <c r="L208" s="1" t="n">
        <f aca="false">K208*C208</f>
        <v>346.37178461688</v>
      </c>
    </row>
    <row r="209" customFormat="false" ht="13.8" hidden="false" customHeight="false" outlineLevel="0" collapsed="false">
      <c r="A209" s="1" t="str">
        <f aca="false">IF(J209="DIESEL", "D", "G")</f>
        <v>D</v>
      </c>
      <c r="B209" s="1" t="n">
        <v>0.84</v>
      </c>
      <c r="C209" s="1" t="n">
        <f aca="false">F209*1000</f>
        <v>2466195.918</v>
      </c>
      <c r="D209" s="36" t="s">
        <v>465</v>
      </c>
      <c r="E209" s="1" t="s">
        <v>484</v>
      </c>
      <c r="F209" s="1" t="n">
        <v>2466.195918</v>
      </c>
      <c r="G209" s="36" t="n">
        <v>2019</v>
      </c>
      <c r="H209" s="1" t="n">
        <v>4</v>
      </c>
      <c r="I209" s="1" t="s">
        <v>499</v>
      </c>
      <c r="J209" s="1" t="s">
        <v>467</v>
      </c>
      <c r="K209" s="1" t="n">
        <v>0.00014652</v>
      </c>
      <c r="L209" s="1" t="n">
        <f aca="false">K209*C209</f>
        <v>361.34702590536</v>
      </c>
    </row>
    <row r="210" customFormat="false" ht="13.8" hidden="false" customHeight="false" outlineLevel="0" collapsed="false">
      <c r="A210" s="1" t="str">
        <f aca="false">IF(J210="DIESEL", "D", "G")</f>
        <v>D</v>
      </c>
      <c r="B210" s="1" t="n">
        <v>0.84</v>
      </c>
      <c r="C210" s="1" t="n">
        <f aca="false">F210*1000</f>
        <v>2458625.094</v>
      </c>
      <c r="D210" s="36" t="s">
        <v>465</v>
      </c>
      <c r="E210" s="1" t="s">
        <v>484</v>
      </c>
      <c r="F210" s="1" t="n">
        <v>2458.625094</v>
      </c>
      <c r="G210" s="36" t="n">
        <v>2019</v>
      </c>
      <c r="H210" s="1" t="n">
        <v>5</v>
      </c>
      <c r="I210" s="1" t="s">
        <v>500</v>
      </c>
      <c r="J210" s="1" t="s">
        <v>467</v>
      </c>
      <c r="K210" s="1" t="n">
        <v>0.00014652</v>
      </c>
      <c r="L210" s="1" t="n">
        <f aca="false">K210*C210</f>
        <v>360.23774877288</v>
      </c>
    </row>
    <row r="211" customFormat="false" ht="13.8" hidden="false" customHeight="false" outlineLevel="0" collapsed="false">
      <c r="A211" s="1" t="str">
        <f aca="false">IF(J211="DIESEL", "D", "G")</f>
        <v>D</v>
      </c>
      <c r="B211" s="1" t="n">
        <v>0.84</v>
      </c>
      <c r="C211" s="1" t="n">
        <f aca="false">F211*1000</f>
        <v>2473766.742</v>
      </c>
      <c r="D211" s="36" t="s">
        <v>465</v>
      </c>
      <c r="E211" s="1" t="s">
        <v>484</v>
      </c>
      <c r="F211" s="1" t="n">
        <v>2473.766742</v>
      </c>
      <c r="G211" s="36" t="n">
        <v>2019</v>
      </c>
      <c r="H211" s="1" t="n">
        <v>6</v>
      </c>
      <c r="I211" s="1" t="s">
        <v>501</v>
      </c>
      <c r="J211" s="1" t="s">
        <v>467</v>
      </c>
      <c r="K211" s="1" t="n">
        <v>0.00014652</v>
      </c>
      <c r="L211" s="1" t="n">
        <f aca="false">K211*C211</f>
        <v>362.45630303784</v>
      </c>
    </row>
    <row r="212" customFormat="false" ht="13.8" hidden="false" customHeight="false" outlineLevel="0" collapsed="false">
      <c r="A212" s="1" t="str">
        <f aca="false">IF(J212="DIESEL", "D", "G")</f>
        <v>D</v>
      </c>
      <c r="B212" s="1" t="n">
        <v>0.84</v>
      </c>
      <c r="C212" s="1" t="n">
        <f aca="false">F212*1000</f>
        <v>2910981.828</v>
      </c>
      <c r="D212" s="36" t="s">
        <v>465</v>
      </c>
      <c r="E212" s="1" t="s">
        <v>484</v>
      </c>
      <c r="F212" s="1" t="n">
        <v>2910.981828</v>
      </c>
      <c r="G212" s="36" t="n">
        <v>2019</v>
      </c>
      <c r="H212" s="1" t="n">
        <v>7</v>
      </c>
      <c r="I212" s="1" t="s">
        <v>502</v>
      </c>
      <c r="J212" s="1" t="s">
        <v>467</v>
      </c>
      <c r="K212" s="1" t="n">
        <v>0.00014652</v>
      </c>
      <c r="L212" s="1" t="n">
        <f aca="false">K212*C212</f>
        <v>426.51705743856</v>
      </c>
    </row>
    <row r="213" customFormat="false" ht="13.8" hidden="false" customHeight="false" outlineLevel="0" collapsed="false">
      <c r="A213" s="1" t="str">
        <f aca="false">IF(J213="DIESEL", "D", "G")</f>
        <v>D</v>
      </c>
      <c r="B213" s="1" t="n">
        <v>0.84</v>
      </c>
      <c r="C213" s="1" t="n">
        <f aca="false">F213*1000</f>
        <v>2738745.582</v>
      </c>
      <c r="D213" s="36" t="s">
        <v>465</v>
      </c>
      <c r="E213" s="1" t="s">
        <v>484</v>
      </c>
      <c r="F213" s="1" t="n">
        <v>2738.745582</v>
      </c>
      <c r="G213" s="36" t="n">
        <v>2019</v>
      </c>
      <c r="H213" s="1" t="n">
        <v>8</v>
      </c>
      <c r="I213" s="1" t="s">
        <v>503</v>
      </c>
      <c r="J213" s="1" t="s">
        <v>467</v>
      </c>
      <c r="K213" s="1" t="n">
        <v>0.00014652</v>
      </c>
      <c r="L213" s="1" t="n">
        <f aca="false">K213*C213</f>
        <v>401.28100267464</v>
      </c>
    </row>
    <row r="214" customFormat="false" ht="13.8" hidden="false" customHeight="false" outlineLevel="0" collapsed="false">
      <c r="A214" s="1" t="str">
        <f aca="false">IF(J214="DIESEL", "D", "G")</f>
        <v>D</v>
      </c>
      <c r="B214" s="1" t="n">
        <v>0.84</v>
      </c>
      <c r="C214" s="1" t="n">
        <f aca="false">F214*1000</f>
        <v>2269354.494</v>
      </c>
      <c r="D214" s="36" t="s">
        <v>465</v>
      </c>
      <c r="E214" s="1" t="s">
        <v>484</v>
      </c>
      <c r="F214" s="1" t="n">
        <v>2269.354494</v>
      </c>
      <c r="G214" s="36" t="n">
        <v>2019</v>
      </c>
      <c r="H214" s="1" t="n">
        <v>9</v>
      </c>
      <c r="I214" s="1" t="s">
        <v>504</v>
      </c>
      <c r="J214" s="1" t="s">
        <v>467</v>
      </c>
      <c r="K214" s="1" t="n">
        <v>0.00014652</v>
      </c>
      <c r="L214" s="1" t="n">
        <f aca="false">K214*C214</f>
        <v>332.50582046088</v>
      </c>
    </row>
    <row r="215" customFormat="false" ht="13.8" hidden="false" customHeight="false" outlineLevel="0" collapsed="false">
      <c r="A215" s="1" t="str">
        <f aca="false">IF(J215="DIESEL", "D", "G")</f>
        <v>D</v>
      </c>
      <c r="B215" s="1" t="n">
        <v>0.84</v>
      </c>
      <c r="C215" s="1" t="n">
        <f aca="false">F215*1000</f>
        <v>1958950.71</v>
      </c>
      <c r="D215" s="36" t="s">
        <v>465</v>
      </c>
      <c r="E215" s="1" t="s">
        <v>484</v>
      </c>
      <c r="F215" s="1" t="n">
        <v>1958.95071</v>
      </c>
      <c r="G215" s="36" t="n">
        <v>2019</v>
      </c>
      <c r="H215" s="1" t="n">
        <v>10</v>
      </c>
      <c r="I215" s="1" t="s">
        <v>505</v>
      </c>
      <c r="J215" s="1" t="s">
        <v>467</v>
      </c>
      <c r="K215" s="1" t="n">
        <v>0.00014652</v>
      </c>
      <c r="L215" s="1" t="n">
        <f aca="false">K215*C215</f>
        <v>287.0254580292</v>
      </c>
    </row>
    <row r="216" customFormat="false" ht="13.8" hidden="false" customHeight="false" outlineLevel="0" collapsed="false">
      <c r="A216" s="1" t="str">
        <f aca="false">IF(J216="DIESEL", "D", "G")</f>
        <v>D</v>
      </c>
      <c r="B216" s="1" t="n">
        <v>0.84</v>
      </c>
      <c r="C216" s="1" t="n">
        <f aca="false">F216*1000</f>
        <v>2312886.732</v>
      </c>
      <c r="D216" s="36" t="s">
        <v>465</v>
      </c>
      <c r="E216" s="1" t="s">
        <v>484</v>
      </c>
      <c r="F216" s="1" t="n">
        <v>2312.886732</v>
      </c>
      <c r="G216" s="36" t="n">
        <v>2019</v>
      </c>
      <c r="H216" s="1" t="n">
        <v>11</v>
      </c>
      <c r="I216" s="1" t="s">
        <v>506</v>
      </c>
      <c r="J216" s="1" t="s">
        <v>467</v>
      </c>
      <c r="K216" s="1" t="n">
        <v>0.00014652</v>
      </c>
      <c r="L216" s="1" t="n">
        <f aca="false">K216*C216</f>
        <v>338.88416397264</v>
      </c>
    </row>
    <row r="217" customFormat="false" ht="13.8" hidden="false" customHeight="false" outlineLevel="0" collapsed="false">
      <c r="A217" s="1" t="str">
        <f aca="false">IF(J217="DIESEL", "D", "G")</f>
        <v>D</v>
      </c>
      <c r="B217" s="1" t="n">
        <v>0.84</v>
      </c>
      <c r="C217" s="1" t="n">
        <f aca="false">F217*1000</f>
        <v>2246642.022</v>
      </c>
      <c r="D217" s="36" t="s">
        <v>465</v>
      </c>
      <c r="E217" s="1" t="s">
        <v>484</v>
      </c>
      <c r="F217" s="1" t="n">
        <v>2246.642022</v>
      </c>
      <c r="G217" s="36" t="n">
        <v>2019</v>
      </c>
      <c r="H217" s="1" t="n">
        <v>12</v>
      </c>
      <c r="I217" s="1" t="s">
        <v>507</v>
      </c>
      <c r="J217" s="1" t="s">
        <v>467</v>
      </c>
      <c r="K217" s="1" t="n">
        <v>0.00014652</v>
      </c>
      <c r="L217" s="1" t="n">
        <f aca="false">K217*C217</f>
        <v>329.17798906344</v>
      </c>
    </row>
    <row r="218" customFormat="false" ht="13.8" hidden="false" customHeight="false" outlineLevel="0" collapsed="false">
      <c r="A218" s="1" t="str">
        <f aca="false">IF(J218="DIESEL", "D", "G")</f>
        <v>D</v>
      </c>
      <c r="B218" s="1" t="n">
        <v>0.84</v>
      </c>
      <c r="C218" s="1" t="n">
        <f aca="false">F218*1000</f>
        <v>50645110.427064</v>
      </c>
      <c r="D218" s="36" t="s">
        <v>465</v>
      </c>
      <c r="E218" s="1" t="s">
        <v>485</v>
      </c>
      <c r="F218" s="1" t="n">
        <v>50645.110427064</v>
      </c>
      <c r="G218" s="36" t="n">
        <v>2019</v>
      </c>
      <c r="H218" s="1" t="n">
        <v>1</v>
      </c>
      <c r="I218" s="1" t="s">
        <v>496</v>
      </c>
      <c r="J218" s="1" t="s">
        <v>467</v>
      </c>
      <c r="K218" s="1" t="n">
        <v>0.00014652</v>
      </c>
      <c r="L218" s="1" t="n">
        <f aca="false">K218*C218</f>
        <v>7420.52157977342</v>
      </c>
      <c r="M218" s="1" t="n">
        <f aca="false">SUM(L218:L229)</f>
        <v>88433.3251045364</v>
      </c>
    </row>
    <row r="219" customFormat="false" ht="13.8" hidden="false" customHeight="false" outlineLevel="0" collapsed="false">
      <c r="A219" s="1" t="str">
        <f aca="false">IF(J219="DIESEL", "D", "G")</f>
        <v>D</v>
      </c>
      <c r="B219" s="1" t="n">
        <v>0.84</v>
      </c>
      <c r="C219" s="1" t="n">
        <f aca="false">F219*1000</f>
        <v>47289092.851872</v>
      </c>
      <c r="D219" s="36" t="s">
        <v>465</v>
      </c>
      <c r="E219" s="1" t="s">
        <v>485</v>
      </c>
      <c r="F219" s="1" t="n">
        <v>47289.092851872</v>
      </c>
      <c r="G219" s="36" t="n">
        <v>2019</v>
      </c>
      <c r="H219" s="1" t="n">
        <v>2</v>
      </c>
      <c r="I219" s="1" t="s">
        <v>497</v>
      </c>
      <c r="J219" s="1" t="s">
        <v>467</v>
      </c>
      <c r="K219" s="1" t="n">
        <v>0.00014652</v>
      </c>
      <c r="L219" s="1" t="n">
        <f aca="false">K219*C219</f>
        <v>6928.79788465629</v>
      </c>
    </row>
    <row r="220" customFormat="false" ht="13.8" hidden="false" customHeight="false" outlineLevel="0" collapsed="false">
      <c r="A220" s="1" t="str">
        <f aca="false">IF(J220="DIESEL", "D", "G")</f>
        <v>D</v>
      </c>
      <c r="B220" s="1" t="n">
        <v>0.84</v>
      </c>
      <c r="C220" s="1" t="n">
        <f aca="false">F220*1000</f>
        <v>50555714.137272</v>
      </c>
      <c r="D220" s="36" t="s">
        <v>465</v>
      </c>
      <c r="E220" s="1" t="s">
        <v>485</v>
      </c>
      <c r="F220" s="1" t="n">
        <v>50555.714137272</v>
      </c>
      <c r="G220" s="36" t="n">
        <v>2019</v>
      </c>
      <c r="H220" s="1" t="n">
        <v>3</v>
      </c>
      <c r="I220" s="1" t="s">
        <v>498</v>
      </c>
      <c r="J220" s="1" t="s">
        <v>467</v>
      </c>
      <c r="K220" s="1" t="n">
        <v>0.00014652</v>
      </c>
      <c r="L220" s="1" t="n">
        <f aca="false">K220*C220</f>
        <v>7407.42323539309</v>
      </c>
    </row>
    <row r="221" customFormat="false" ht="13.8" hidden="false" customHeight="false" outlineLevel="0" collapsed="false">
      <c r="A221" s="1" t="str">
        <f aca="false">IF(J221="DIESEL", "D", "G")</f>
        <v>D</v>
      </c>
      <c r="B221" s="1" t="n">
        <v>0.84</v>
      </c>
      <c r="C221" s="1" t="n">
        <f aca="false">F221*1000</f>
        <v>50831292.130872</v>
      </c>
      <c r="D221" s="36" t="s">
        <v>465</v>
      </c>
      <c r="E221" s="1" t="s">
        <v>485</v>
      </c>
      <c r="F221" s="1" t="n">
        <v>50831.292130872</v>
      </c>
      <c r="G221" s="36" t="n">
        <v>2019</v>
      </c>
      <c r="H221" s="1" t="n">
        <v>4</v>
      </c>
      <c r="I221" s="1" t="s">
        <v>499</v>
      </c>
      <c r="J221" s="1" t="s">
        <v>467</v>
      </c>
      <c r="K221" s="1" t="n">
        <v>0.00014652</v>
      </c>
      <c r="L221" s="1" t="n">
        <f aca="false">K221*C221</f>
        <v>7447.80092301537</v>
      </c>
    </row>
    <row r="222" customFormat="false" ht="13.8" hidden="false" customHeight="false" outlineLevel="0" collapsed="false">
      <c r="A222" s="1" t="str">
        <f aca="false">IF(J222="DIESEL", "D", "G")</f>
        <v>D</v>
      </c>
      <c r="B222" s="1" t="n">
        <v>0.84</v>
      </c>
      <c r="C222" s="1" t="n">
        <f aca="false">F222*1000</f>
        <v>52464205.305312</v>
      </c>
      <c r="D222" s="36" t="s">
        <v>465</v>
      </c>
      <c r="E222" s="1" t="s">
        <v>485</v>
      </c>
      <c r="F222" s="1" t="n">
        <v>52464.205305312</v>
      </c>
      <c r="G222" s="36" t="n">
        <v>2019</v>
      </c>
      <c r="H222" s="1" t="n">
        <v>5</v>
      </c>
      <c r="I222" s="1" t="s">
        <v>500</v>
      </c>
      <c r="J222" s="1" t="s">
        <v>467</v>
      </c>
      <c r="K222" s="1" t="n">
        <v>0.00014652</v>
      </c>
      <c r="L222" s="1" t="n">
        <f aca="false">K222*C222</f>
        <v>7687.05536133431</v>
      </c>
    </row>
    <row r="223" customFormat="false" ht="13.8" hidden="false" customHeight="false" outlineLevel="0" collapsed="false">
      <c r="A223" s="1" t="str">
        <f aca="false">IF(J223="DIESEL", "D", "G")</f>
        <v>D</v>
      </c>
      <c r="B223" s="1" t="n">
        <v>0.84</v>
      </c>
      <c r="C223" s="1" t="n">
        <f aca="false">F223*1000</f>
        <v>49923345.921024</v>
      </c>
      <c r="D223" s="36" t="s">
        <v>465</v>
      </c>
      <c r="E223" s="1" t="s">
        <v>485</v>
      </c>
      <c r="F223" s="1" t="n">
        <v>49923.345921024</v>
      </c>
      <c r="G223" s="36" t="n">
        <v>2019</v>
      </c>
      <c r="H223" s="1" t="n">
        <v>6</v>
      </c>
      <c r="I223" s="1" t="s">
        <v>501</v>
      </c>
      <c r="J223" s="1" t="s">
        <v>467</v>
      </c>
      <c r="K223" s="1" t="n">
        <v>0.00014652</v>
      </c>
      <c r="L223" s="1" t="n">
        <f aca="false">K223*C223</f>
        <v>7314.76864434844</v>
      </c>
    </row>
    <row r="224" customFormat="false" ht="13.8" hidden="false" customHeight="false" outlineLevel="0" collapsed="false">
      <c r="A224" s="1" t="str">
        <f aca="false">IF(J224="DIESEL", "D", "G")</f>
        <v>D</v>
      </c>
      <c r="B224" s="1" t="n">
        <v>0.84</v>
      </c>
      <c r="C224" s="1" t="n">
        <f aca="false">F224*1000</f>
        <v>52095786.297</v>
      </c>
      <c r="D224" s="36" t="s">
        <v>465</v>
      </c>
      <c r="E224" s="1" t="s">
        <v>485</v>
      </c>
      <c r="F224" s="1" t="n">
        <v>52095.786297</v>
      </c>
      <c r="G224" s="36" t="n">
        <v>2019</v>
      </c>
      <c r="H224" s="1" t="n">
        <v>7</v>
      </c>
      <c r="I224" s="1" t="s">
        <v>502</v>
      </c>
      <c r="J224" s="1" t="s">
        <v>467</v>
      </c>
      <c r="K224" s="1" t="n">
        <v>0.00014652</v>
      </c>
      <c r="L224" s="1" t="n">
        <f aca="false">K224*C224</f>
        <v>7633.07460823644</v>
      </c>
    </row>
    <row r="225" customFormat="false" ht="13.8" hidden="false" customHeight="false" outlineLevel="0" collapsed="false">
      <c r="A225" s="1" t="str">
        <f aca="false">IF(J225="DIESEL", "D", "G")</f>
        <v>D</v>
      </c>
      <c r="B225" s="1" t="n">
        <v>0.84</v>
      </c>
      <c r="C225" s="1" t="n">
        <f aca="false">F225*1000</f>
        <v>51280056.508884</v>
      </c>
      <c r="D225" s="36" t="s">
        <v>465</v>
      </c>
      <c r="E225" s="1" t="s">
        <v>485</v>
      </c>
      <c r="F225" s="1" t="n">
        <v>51280.056508884</v>
      </c>
      <c r="G225" s="36" t="n">
        <v>2019</v>
      </c>
      <c r="H225" s="1" t="n">
        <v>8</v>
      </c>
      <c r="I225" s="1" t="s">
        <v>503</v>
      </c>
      <c r="J225" s="1" t="s">
        <v>467</v>
      </c>
      <c r="K225" s="1" t="n">
        <v>0.00014652</v>
      </c>
      <c r="L225" s="1" t="n">
        <f aca="false">K225*C225</f>
        <v>7513.55387968168</v>
      </c>
    </row>
    <row r="226" customFormat="false" ht="13.8" hidden="false" customHeight="false" outlineLevel="0" collapsed="false">
      <c r="A226" s="1" t="str">
        <f aca="false">IF(J226="DIESEL", "D", "G")</f>
        <v>D</v>
      </c>
      <c r="B226" s="1" t="n">
        <v>0.84</v>
      </c>
      <c r="C226" s="1" t="n">
        <f aca="false">F226*1000</f>
        <v>50622799.208736</v>
      </c>
      <c r="D226" s="36" t="s">
        <v>465</v>
      </c>
      <c r="E226" s="1" t="s">
        <v>485</v>
      </c>
      <c r="F226" s="1" t="n">
        <v>50622.799208736</v>
      </c>
      <c r="G226" s="36" t="n">
        <v>2019</v>
      </c>
      <c r="H226" s="1" t="n">
        <v>9</v>
      </c>
      <c r="I226" s="1" t="s">
        <v>504</v>
      </c>
      <c r="J226" s="1" t="s">
        <v>467</v>
      </c>
      <c r="K226" s="1" t="n">
        <v>0.00014652</v>
      </c>
      <c r="L226" s="1" t="n">
        <f aca="false">K226*C226</f>
        <v>7417.252540064</v>
      </c>
    </row>
    <row r="227" customFormat="false" ht="13.8" hidden="false" customHeight="false" outlineLevel="0" collapsed="false">
      <c r="A227" s="1" t="str">
        <f aca="false">IF(J227="DIESEL", "D", "G")</f>
        <v>D</v>
      </c>
      <c r="B227" s="1" t="n">
        <v>0.84</v>
      </c>
      <c r="C227" s="1" t="n">
        <f aca="false">F227*1000</f>
        <v>44818642.130784</v>
      </c>
      <c r="D227" s="36" t="s">
        <v>465</v>
      </c>
      <c r="E227" s="1" t="s">
        <v>485</v>
      </c>
      <c r="F227" s="1" t="n">
        <v>44818.642130784</v>
      </c>
      <c r="G227" s="36" t="n">
        <v>2019</v>
      </c>
      <c r="H227" s="1" t="n">
        <v>10</v>
      </c>
      <c r="I227" s="1" t="s">
        <v>505</v>
      </c>
      <c r="J227" s="1" t="s">
        <v>467</v>
      </c>
      <c r="K227" s="1" t="n">
        <v>0.00014652</v>
      </c>
      <c r="L227" s="1" t="n">
        <f aca="false">K227*C227</f>
        <v>6566.82744500247</v>
      </c>
    </row>
    <row r="228" customFormat="false" ht="13.8" hidden="false" customHeight="false" outlineLevel="0" collapsed="false">
      <c r="A228" s="1" t="str">
        <f aca="false">IF(J228="DIESEL", "D", "G")</f>
        <v>D</v>
      </c>
      <c r="B228" s="1" t="n">
        <v>0.84</v>
      </c>
      <c r="C228" s="1" t="n">
        <f aca="false">F228*1000</f>
        <v>51110890.232016</v>
      </c>
      <c r="D228" s="36" t="s">
        <v>465</v>
      </c>
      <c r="E228" s="1" t="s">
        <v>485</v>
      </c>
      <c r="F228" s="1" t="n">
        <v>51110.890232016</v>
      </c>
      <c r="G228" s="36" t="n">
        <v>2019</v>
      </c>
      <c r="H228" s="1" t="n">
        <v>11</v>
      </c>
      <c r="I228" s="1" t="s">
        <v>506</v>
      </c>
      <c r="J228" s="1" t="s">
        <v>467</v>
      </c>
      <c r="K228" s="1" t="n">
        <v>0.00014652</v>
      </c>
      <c r="L228" s="1" t="n">
        <f aca="false">K228*C228</f>
        <v>7488.76763679498</v>
      </c>
    </row>
    <row r="229" customFormat="false" ht="13.8" hidden="false" customHeight="false" outlineLevel="0" collapsed="false">
      <c r="A229" s="1" t="str">
        <f aca="false">IF(J229="DIESEL", "D", "G")</f>
        <v>D</v>
      </c>
      <c r="B229" s="1" t="n">
        <v>0.84</v>
      </c>
      <c r="C229" s="1" t="n">
        <f aca="false">F229*1000</f>
        <v>51921112.245672</v>
      </c>
      <c r="D229" s="36" t="s">
        <v>465</v>
      </c>
      <c r="E229" s="1" t="s">
        <v>485</v>
      </c>
      <c r="F229" s="1" t="n">
        <v>51921.112245672</v>
      </c>
      <c r="G229" s="36" t="n">
        <v>2019</v>
      </c>
      <c r="H229" s="1" t="n">
        <v>12</v>
      </c>
      <c r="I229" s="1" t="s">
        <v>507</v>
      </c>
      <c r="J229" s="1" t="s">
        <v>467</v>
      </c>
      <c r="K229" s="1" t="n">
        <v>0.00014652</v>
      </c>
      <c r="L229" s="1" t="n">
        <f aca="false">K229*C229</f>
        <v>7607.48136623586</v>
      </c>
    </row>
    <row r="230" customFormat="false" ht="13.8" hidden="false" customHeight="false" outlineLevel="0" collapsed="false">
      <c r="A230" s="1" t="str">
        <f aca="false">IF(J230="DIESEL", "D", "G")</f>
        <v>D</v>
      </c>
      <c r="B230" s="1" t="n">
        <v>0.84</v>
      </c>
      <c r="C230" s="1" t="n">
        <f aca="false">F230*1000</f>
        <v>5247815.076312</v>
      </c>
      <c r="D230" s="36" t="s">
        <v>465</v>
      </c>
      <c r="E230" s="1" t="s">
        <v>486</v>
      </c>
      <c r="F230" s="1" t="n">
        <v>5247.815076312</v>
      </c>
      <c r="G230" s="36" t="n">
        <v>2019</v>
      </c>
      <c r="H230" s="1" t="n">
        <v>1</v>
      </c>
      <c r="I230" s="1" t="s">
        <v>496</v>
      </c>
      <c r="J230" s="1" t="s">
        <v>467</v>
      </c>
      <c r="K230" s="1" t="n">
        <v>0.00014652</v>
      </c>
      <c r="L230" s="1" t="n">
        <f aca="false">K230*C230</f>
        <v>768.909864981234</v>
      </c>
      <c r="M230" s="1" t="n">
        <f aca="false">SUM(L230:L241)</f>
        <v>9228.52017595411</v>
      </c>
    </row>
    <row r="231" customFormat="false" ht="13.8" hidden="false" customHeight="false" outlineLevel="0" collapsed="false">
      <c r="A231" s="1" t="str">
        <f aca="false">IF(J231="DIESEL", "D", "G")</f>
        <v>D</v>
      </c>
      <c r="B231" s="1" t="n">
        <v>0.84</v>
      </c>
      <c r="C231" s="1" t="n">
        <f aca="false">F231*1000</f>
        <v>4723262.964648</v>
      </c>
      <c r="D231" s="36" t="s">
        <v>465</v>
      </c>
      <c r="E231" s="1" t="s">
        <v>486</v>
      </c>
      <c r="F231" s="1" t="n">
        <v>4723.262964648</v>
      </c>
      <c r="G231" s="36" t="n">
        <v>2019</v>
      </c>
      <c r="H231" s="1" t="n">
        <v>2</v>
      </c>
      <c r="I231" s="1" t="s">
        <v>497</v>
      </c>
      <c r="J231" s="1" t="s">
        <v>467</v>
      </c>
      <c r="K231" s="1" t="n">
        <v>0.00014652</v>
      </c>
      <c r="L231" s="1" t="n">
        <f aca="false">K231*C231</f>
        <v>692.052489580225</v>
      </c>
    </row>
    <row r="232" customFormat="false" ht="13.8" hidden="false" customHeight="false" outlineLevel="0" collapsed="false">
      <c r="A232" s="1" t="str">
        <f aca="false">IF(J232="DIESEL", "D", "G")</f>
        <v>D</v>
      </c>
      <c r="B232" s="1" t="n">
        <v>0.84</v>
      </c>
      <c r="C232" s="1" t="n">
        <f aca="false">F232*1000</f>
        <v>4915773.87732</v>
      </c>
      <c r="D232" s="36" t="s">
        <v>465</v>
      </c>
      <c r="E232" s="1" t="s">
        <v>486</v>
      </c>
      <c r="F232" s="1" t="n">
        <v>4915.77387732</v>
      </c>
      <c r="G232" s="36" t="n">
        <v>2019</v>
      </c>
      <c r="H232" s="1" t="n">
        <v>3</v>
      </c>
      <c r="I232" s="1" t="s">
        <v>498</v>
      </c>
      <c r="J232" s="1" t="s">
        <v>467</v>
      </c>
      <c r="K232" s="1" t="n">
        <v>0.00014652</v>
      </c>
      <c r="L232" s="1" t="n">
        <f aca="false">K232*C232</f>
        <v>720.259188504926</v>
      </c>
    </row>
    <row r="233" customFormat="false" ht="13.8" hidden="false" customHeight="false" outlineLevel="0" collapsed="false">
      <c r="A233" s="1" t="str">
        <f aca="false">IF(J233="DIESEL", "D", "G")</f>
        <v>D</v>
      </c>
      <c r="B233" s="1" t="n">
        <v>0.84</v>
      </c>
      <c r="C233" s="1" t="n">
        <f aca="false">F233*1000</f>
        <v>5460926.201088</v>
      </c>
      <c r="D233" s="36" t="s">
        <v>465</v>
      </c>
      <c r="E233" s="1" t="s">
        <v>486</v>
      </c>
      <c r="F233" s="1" t="n">
        <v>5460.926201088</v>
      </c>
      <c r="G233" s="36" t="n">
        <v>2019</v>
      </c>
      <c r="H233" s="1" t="n">
        <v>4</v>
      </c>
      <c r="I233" s="1" t="s">
        <v>499</v>
      </c>
      <c r="J233" s="1" t="s">
        <v>467</v>
      </c>
      <c r="K233" s="1" t="n">
        <v>0.00014652</v>
      </c>
      <c r="L233" s="1" t="n">
        <f aca="false">K233*C233</f>
        <v>800.134906983414</v>
      </c>
    </row>
    <row r="234" customFormat="false" ht="13.8" hidden="false" customHeight="false" outlineLevel="0" collapsed="false">
      <c r="A234" s="1" t="str">
        <f aca="false">IF(J234="DIESEL", "D", "G")</f>
        <v>D</v>
      </c>
      <c r="B234" s="1" t="n">
        <v>0.84</v>
      </c>
      <c r="C234" s="1" t="n">
        <f aca="false">F234*1000</f>
        <v>5736810.81306</v>
      </c>
      <c r="D234" s="36" t="s">
        <v>465</v>
      </c>
      <c r="E234" s="1" t="s">
        <v>486</v>
      </c>
      <c r="F234" s="1" t="n">
        <v>5736.81081306</v>
      </c>
      <c r="G234" s="36" t="n">
        <v>2019</v>
      </c>
      <c r="H234" s="1" t="n">
        <v>5</v>
      </c>
      <c r="I234" s="1" t="s">
        <v>500</v>
      </c>
      <c r="J234" s="1" t="s">
        <v>467</v>
      </c>
      <c r="K234" s="1" t="n">
        <v>0.00014652</v>
      </c>
      <c r="L234" s="1" t="n">
        <f aca="false">K234*C234</f>
        <v>840.557520329551</v>
      </c>
    </row>
    <row r="235" customFormat="false" ht="13.8" hidden="false" customHeight="false" outlineLevel="0" collapsed="false">
      <c r="A235" s="1" t="str">
        <f aca="false">IF(J235="DIESEL", "D", "G")</f>
        <v>D</v>
      </c>
      <c r="B235" s="1" t="n">
        <v>0.84</v>
      </c>
      <c r="C235" s="1" t="n">
        <f aca="false">F235*1000</f>
        <v>4930605.121536</v>
      </c>
      <c r="D235" s="36" t="s">
        <v>465</v>
      </c>
      <c r="E235" s="1" t="s">
        <v>486</v>
      </c>
      <c r="F235" s="1" t="n">
        <v>4930.605121536</v>
      </c>
      <c r="G235" s="36" t="n">
        <v>2019</v>
      </c>
      <c r="H235" s="1" t="n">
        <v>6</v>
      </c>
      <c r="I235" s="1" t="s">
        <v>501</v>
      </c>
      <c r="J235" s="1" t="s">
        <v>467</v>
      </c>
      <c r="K235" s="1" t="n">
        <v>0.00014652</v>
      </c>
      <c r="L235" s="1" t="n">
        <f aca="false">K235*C235</f>
        <v>722.432262407455</v>
      </c>
    </row>
    <row r="236" customFormat="false" ht="13.8" hidden="false" customHeight="false" outlineLevel="0" collapsed="false">
      <c r="A236" s="1" t="str">
        <f aca="false">IF(J236="DIESEL", "D", "G")</f>
        <v>D</v>
      </c>
      <c r="B236" s="1" t="n">
        <v>0.84</v>
      </c>
      <c r="C236" s="1" t="n">
        <f aca="false">F236*1000</f>
        <v>5934318.469572</v>
      </c>
      <c r="D236" s="36" t="s">
        <v>465</v>
      </c>
      <c r="E236" s="1" t="s">
        <v>486</v>
      </c>
      <c r="F236" s="1" t="n">
        <v>5934.318469572</v>
      </c>
      <c r="G236" s="36" t="n">
        <v>2019</v>
      </c>
      <c r="H236" s="1" t="n">
        <v>7</v>
      </c>
      <c r="I236" s="1" t="s">
        <v>502</v>
      </c>
      <c r="J236" s="1" t="s">
        <v>467</v>
      </c>
      <c r="K236" s="1" t="n">
        <v>0.00014652</v>
      </c>
      <c r="L236" s="1" t="n">
        <f aca="false">K236*C236</f>
        <v>869.496342161689</v>
      </c>
    </row>
    <row r="237" customFormat="false" ht="13.8" hidden="false" customHeight="false" outlineLevel="0" collapsed="false">
      <c r="A237" s="1" t="str">
        <f aca="false">IF(J237="DIESEL", "D", "G")</f>
        <v>D</v>
      </c>
      <c r="B237" s="1" t="n">
        <v>0.84</v>
      </c>
      <c r="C237" s="1" t="n">
        <f aca="false">F237*1000</f>
        <v>5784594.068736</v>
      </c>
      <c r="D237" s="36" t="s">
        <v>465</v>
      </c>
      <c r="E237" s="1" t="s">
        <v>486</v>
      </c>
      <c r="F237" s="1" t="n">
        <v>5784.594068736</v>
      </c>
      <c r="G237" s="36" t="n">
        <v>2019</v>
      </c>
      <c r="H237" s="1" t="n">
        <v>8</v>
      </c>
      <c r="I237" s="1" t="s">
        <v>503</v>
      </c>
      <c r="J237" s="1" t="s">
        <v>467</v>
      </c>
      <c r="K237" s="1" t="n">
        <v>0.00014652</v>
      </c>
      <c r="L237" s="1" t="n">
        <f aca="false">K237*C237</f>
        <v>847.558722951199</v>
      </c>
    </row>
    <row r="238" customFormat="false" ht="13.8" hidden="false" customHeight="false" outlineLevel="0" collapsed="false">
      <c r="A238" s="1" t="str">
        <f aca="false">IF(J238="DIESEL", "D", "G")</f>
        <v>D</v>
      </c>
      <c r="B238" s="1" t="n">
        <v>0.84</v>
      </c>
      <c r="C238" s="1" t="n">
        <f aca="false">F238*1000</f>
        <v>5490054.946428</v>
      </c>
      <c r="D238" s="36" t="s">
        <v>465</v>
      </c>
      <c r="E238" s="1" t="s">
        <v>486</v>
      </c>
      <c r="F238" s="1" t="n">
        <v>5490.054946428</v>
      </c>
      <c r="G238" s="36" t="n">
        <v>2019</v>
      </c>
      <c r="H238" s="1" t="n">
        <v>9</v>
      </c>
      <c r="I238" s="1" t="s">
        <v>504</v>
      </c>
      <c r="J238" s="1" t="s">
        <v>467</v>
      </c>
      <c r="K238" s="1" t="n">
        <v>0.00014652</v>
      </c>
      <c r="L238" s="1" t="n">
        <f aca="false">K238*C238</f>
        <v>804.402850750631</v>
      </c>
    </row>
    <row r="239" customFormat="false" ht="13.8" hidden="false" customHeight="false" outlineLevel="0" collapsed="false">
      <c r="A239" s="1" t="str">
        <f aca="false">IF(J239="DIESEL", "D", "G")</f>
        <v>D</v>
      </c>
      <c r="B239" s="1" t="n">
        <v>0.84</v>
      </c>
      <c r="C239" s="1" t="n">
        <f aca="false">F239*1000</f>
        <v>4707920.689812</v>
      </c>
      <c r="D239" s="36" t="s">
        <v>465</v>
      </c>
      <c r="E239" s="1" t="s">
        <v>486</v>
      </c>
      <c r="F239" s="1" t="n">
        <v>4707.920689812</v>
      </c>
      <c r="G239" s="36" t="n">
        <v>2019</v>
      </c>
      <c r="H239" s="1" t="n">
        <v>10</v>
      </c>
      <c r="I239" s="1" t="s">
        <v>505</v>
      </c>
      <c r="J239" s="1" t="s">
        <v>467</v>
      </c>
      <c r="K239" s="1" t="n">
        <v>0.00014652</v>
      </c>
      <c r="L239" s="1" t="n">
        <f aca="false">K239*C239</f>
        <v>689.804539471254</v>
      </c>
    </row>
    <row r="240" customFormat="false" ht="13.8" hidden="false" customHeight="false" outlineLevel="0" collapsed="false">
      <c r="A240" s="1" t="str">
        <f aca="false">IF(J240="DIESEL", "D", "G")</f>
        <v>D</v>
      </c>
      <c r="B240" s="1" t="n">
        <v>0.84</v>
      </c>
      <c r="C240" s="1" t="n">
        <f aca="false">F240*1000</f>
        <v>4788796.017192</v>
      </c>
      <c r="D240" s="36" t="s">
        <v>465</v>
      </c>
      <c r="E240" s="1" t="s">
        <v>486</v>
      </c>
      <c r="F240" s="1" t="n">
        <v>4788.796017192</v>
      </c>
      <c r="G240" s="36" t="n">
        <v>2019</v>
      </c>
      <c r="H240" s="1" t="n">
        <v>11</v>
      </c>
      <c r="I240" s="1" t="s">
        <v>506</v>
      </c>
      <c r="J240" s="1" t="s">
        <v>467</v>
      </c>
      <c r="K240" s="1" t="n">
        <v>0.00014652</v>
      </c>
      <c r="L240" s="1" t="n">
        <f aca="false">K240*C240</f>
        <v>701.654392438972</v>
      </c>
    </row>
    <row r="241" customFormat="false" ht="13.8" hidden="false" customHeight="false" outlineLevel="0" collapsed="false">
      <c r="A241" s="1" t="str">
        <f aca="false">IF(J241="DIESEL", "D", "G")</f>
        <v>D</v>
      </c>
      <c r="B241" s="1" t="n">
        <v>0.84</v>
      </c>
      <c r="C241" s="1" t="n">
        <f aca="false">F241*1000</f>
        <v>5263834.939896</v>
      </c>
      <c r="D241" s="36" t="s">
        <v>465</v>
      </c>
      <c r="E241" s="1" t="s">
        <v>486</v>
      </c>
      <c r="F241" s="1" t="n">
        <v>5263.834939896</v>
      </c>
      <c r="G241" s="36" t="n">
        <v>2019</v>
      </c>
      <c r="H241" s="1" t="n">
        <v>12</v>
      </c>
      <c r="I241" s="1" t="s">
        <v>507</v>
      </c>
      <c r="J241" s="1" t="s">
        <v>467</v>
      </c>
      <c r="K241" s="1" t="n">
        <v>0.00014652</v>
      </c>
      <c r="L241" s="1" t="n">
        <f aca="false">K241*C241</f>
        <v>771.257095393562</v>
      </c>
    </row>
    <row r="242" customFormat="false" ht="13.8" hidden="false" customHeight="false" outlineLevel="0" collapsed="false">
      <c r="A242" s="1" t="str">
        <f aca="false">IF(J242="DIESEL", "D", "G")</f>
        <v>D</v>
      </c>
      <c r="B242" s="1" t="n">
        <v>0.84</v>
      </c>
      <c r="C242" s="1" t="n">
        <f aca="false">F242*1000</f>
        <v>12567677.616948</v>
      </c>
      <c r="D242" s="36" t="s">
        <v>465</v>
      </c>
      <c r="E242" s="1" t="s">
        <v>487</v>
      </c>
      <c r="F242" s="1" t="n">
        <v>12567.677616948</v>
      </c>
      <c r="G242" s="36" t="n">
        <v>2019</v>
      </c>
      <c r="H242" s="1" t="n">
        <v>1</v>
      </c>
      <c r="I242" s="1" t="s">
        <v>496</v>
      </c>
      <c r="J242" s="1" t="s">
        <v>467</v>
      </c>
      <c r="K242" s="1" t="n">
        <v>0.00014652</v>
      </c>
      <c r="L242" s="1" t="n">
        <f aca="false">K242*C242</f>
        <v>1841.41612443522</v>
      </c>
      <c r="M242" s="1" t="n">
        <f aca="false">SUM(L242:L253)</f>
        <v>22565.889928869</v>
      </c>
    </row>
    <row r="243" customFormat="false" ht="13.8" hidden="false" customHeight="false" outlineLevel="0" collapsed="false">
      <c r="A243" s="1" t="str">
        <f aca="false">IF(J243="DIESEL", "D", "G")</f>
        <v>D</v>
      </c>
      <c r="B243" s="1" t="n">
        <v>0.84</v>
      </c>
      <c r="C243" s="1" t="n">
        <f aca="false">F243*1000</f>
        <v>11608253.589312</v>
      </c>
      <c r="D243" s="36" t="s">
        <v>465</v>
      </c>
      <c r="E243" s="1" t="s">
        <v>487</v>
      </c>
      <c r="F243" s="1" t="n">
        <v>11608.253589312</v>
      </c>
      <c r="G243" s="36" t="n">
        <v>2019</v>
      </c>
      <c r="H243" s="1" t="n">
        <v>2</v>
      </c>
      <c r="I243" s="1" t="s">
        <v>497</v>
      </c>
      <c r="J243" s="1" t="s">
        <v>467</v>
      </c>
      <c r="K243" s="1" t="n">
        <v>0.00014652</v>
      </c>
      <c r="L243" s="1" t="n">
        <f aca="false">K243*C243</f>
        <v>1700.84131590599</v>
      </c>
    </row>
    <row r="244" customFormat="false" ht="13.8" hidden="false" customHeight="false" outlineLevel="0" collapsed="false">
      <c r="A244" s="1" t="str">
        <f aca="false">IF(J244="DIESEL", "D", "G")</f>
        <v>D</v>
      </c>
      <c r="B244" s="1" t="n">
        <v>0.84</v>
      </c>
      <c r="C244" s="1" t="n">
        <f aca="false">F244*1000</f>
        <v>12296933.594472</v>
      </c>
      <c r="D244" s="36" t="s">
        <v>465</v>
      </c>
      <c r="E244" s="1" t="s">
        <v>487</v>
      </c>
      <c r="F244" s="1" t="n">
        <v>12296.933594472</v>
      </c>
      <c r="G244" s="36" t="n">
        <v>2019</v>
      </c>
      <c r="H244" s="1" t="n">
        <v>3</v>
      </c>
      <c r="I244" s="1" t="s">
        <v>498</v>
      </c>
      <c r="J244" s="1" t="s">
        <v>467</v>
      </c>
      <c r="K244" s="1" t="n">
        <v>0.00014652</v>
      </c>
      <c r="L244" s="1" t="n">
        <f aca="false">K244*C244</f>
        <v>1801.74671026204</v>
      </c>
    </row>
    <row r="245" customFormat="false" ht="13.8" hidden="false" customHeight="false" outlineLevel="0" collapsed="false">
      <c r="A245" s="1" t="str">
        <f aca="false">IF(J245="DIESEL", "D", "G")</f>
        <v>D</v>
      </c>
      <c r="B245" s="1" t="n">
        <v>0.84</v>
      </c>
      <c r="C245" s="1" t="n">
        <f aca="false">F245*1000</f>
        <v>12275542.23126</v>
      </c>
      <c r="D245" s="36" t="s">
        <v>465</v>
      </c>
      <c r="E245" s="1" t="s">
        <v>487</v>
      </c>
      <c r="F245" s="1" t="n">
        <v>12275.54223126</v>
      </c>
      <c r="G245" s="36" t="n">
        <v>2019</v>
      </c>
      <c r="H245" s="1" t="n">
        <v>4</v>
      </c>
      <c r="I245" s="1" t="s">
        <v>499</v>
      </c>
      <c r="J245" s="1" t="s">
        <v>467</v>
      </c>
      <c r="K245" s="1" t="n">
        <v>0.00014652</v>
      </c>
      <c r="L245" s="1" t="n">
        <f aca="false">K245*C245</f>
        <v>1798.61244772422</v>
      </c>
    </row>
    <row r="246" customFormat="false" ht="13.8" hidden="false" customHeight="false" outlineLevel="0" collapsed="false">
      <c r="A246" s="1" t="str">
        <f aca="false">IF(J246="DIESEL", "D", "G")</f>
        <v>D</v>
      </c>
      <c r="B246" s="1" t="n">
        <v>0.84</v>
      </c>
      <c r="C246" s="1" t="n">
        <f aca="false">F246*1000</f>
        <v>13120434.833424</v>
      </c>
      <c r="D246" s="36" t="s">
        <v>465</v>
      </c>
      <c r="E246" s="1" t="s">
        <v>487</v>
      </c>
      <c r="F246" s="1" t="n">
        <v>13120.434833424</v>
      </c>
      <c r="G246" s="36" t="n">
        <v>2019</v>
      </c>
      <c r="H246" s="1" t="n">
        <v>5</v>
      </c>
      <c r="I246" s="1" t="s">
        <v>500</v>
      </c>
      <c r="J246" s="1" t="s">
        <v>467</v>
      </c>
      <c r="K246" s="1" t="n">
        <v>0.00014652</v>
      </c>
      <c r="L246" s="1" t="n">
        <f aca="false">K246*C246</f>
        <v>1922.40611179328</v>
      </c>
    </row>
    <row r="247" customFormat="false" ht="13.8" hidden="false" customHeight="false" outlineLevel="0" collapsed="false">
      <c r="A247" s="1" t="str">
        <f aca="false">IF(J247="DIESEL", "D", "G")</f>
        <v>D</v>
      </c>
      <c r="B247" s="1" t="n">
        <v>0.84</v>
      </c>
      <c r="C247" s="1" t="n">
        <f aca="false">F247*1000</f>
        <v>12644294.355828</v>
      </c>
      <c r="D247" s="36" t="s">
        <v>465</v>
      </c>
      <c r="E247" s="1" t="s">
        <v>487</v>
      </c>
      <c r="F247" s="1" t="n">
        <v>12644.294355828</v>
      </c>
      <c r="G247" s="36" t="n">
        <v>2019</v>
      </c>
      <c r="H247" s="1" t="n">
        <v>6</v>
      </c>
      <c r="I247" s="1" t="s">
        <v>501</v>
      </c>
      <c r="J247" s="1" t="s">
        <v>467</v>
      </c>
      <c r="K247" s="1" t="n">
        <v>0.00014652</v>
      </c>
      <c r="L247" s="1" t="n">
        <f aca="false">K247*C247</f>
        <v>1852.64200901592</v>
      </c>
    </row>
    <row r="248" customFormat="false" ht="13.8" hidden="false" customHeight="false" outlineLevel="0" collapsed="false">
      <c r="A248" s="1" t="str">
        <f aca="false">IF(J248="DIESEL", "D", "G")</f>
        <v>D</v>
      </c>
      <c r="B248" s="1" t="n">
        <v>0.84</v>
      </c>
      <c r="C248" s="1" t="n">
        <f aca="false">F248*1000</f>
        <v>13700227.462404</v>
      </c>
      <c r="D248" s="36" t="s">
        <v>465</v>
      </c>
      <c r="E248" s="1" t="s">
        <v>487</v>
      </c>
      <c r="F248" s="1" t="n">
        <v>13700.227462404</v>
      </c>
      <c r="G248" s="36" t="n">
        <v>2019</v>
      </c>
      <c r="H248" s="1" t="n">
        <v>7</v>
      </c>
      <c r="I248" s="1" t="s">
        <v>502</v>
      </c>
      <c r="J248" s="1" t="s">
        <v>467</v>
      </c>
      <c r="K248" s="1" t="n">
        <v>0.00014652</v>
      </c>
      <c r="L248" s="1" t="n">
        <f aca="false">K248*C248</f>
        <v>2007.35732779143</v>
      </c>
    </row>
    <row r="249" customFormat="false" ht="13.8" hidden="false" customHeight="false" outlineLevel="0" collapsed="false">
      <c r="A249" s="1" t="str">
        <f aca="false">IF(J249="DIESEL", "D", "G")</f>
        <v>D</v>
      </c>
      <c r="B249" s="1" t="n">
        <v>0.84</v>
      </c>
      <c r="C249" s="1" t="n">
        <f aca="false">F249*1000</f>
        <v>13873364.63646</v>
      </c>
      <c r="D249" s="36" t="s">
        <v>465</v>
      </c>
      <c r="E249" s="1" t="s">
        <v>487</v>
      </c>
      <c r="F249" s="1" t="n">
        <v>13873.36463646</v>
      </c>
      <c r="G249" s="36" t="n">
        <v>2019</v>
      </c>
      <c r="H249" s="1" t="n">
        <v>8</v>
      </c>
      <c r="I249" s="1" t="s">
        <v>503</v>
      </c>
      <c r="J249" s="1" t="s">
        <v>467</v>
      </c>
      <c r="K249" s="1" t="n">
        <v>0.00014652</v>
      </c>
      <c r="L249" s="1" t="n">
        <f aca="false">K249*C249</f>
        <v>2032.72538653412</v>
      </c>
    </row>
    <row r="250" customFormat="false" ht="13.8" hidden="false" customHeight="false" outlineLevel="0" collapsed="false">
      <c r="A250" s="1" t="str">
        <f aca="false">IF(J250="DIESEL", "D", "G")</f>
        <v>D</v>
      </c>
      <c r="B250" s="1" t="n">
        <v>0.84</v>
      </c>
      <c r="C250" s="1" t="n">
        <f aca="false">F250*1000</f>
        <v>12949591.61904</v>
      </c>
      <c r="D250" s="36" t="s">
        <v>465</v>
      </c>
      <c r="E250" s="1" t="s">
        <v>487</v>
      </c>
      <c r="F250" s="1" t="n">
        <v>12949.59161904</v>
      </c>
      <c r="G250" s="36" t="n">
        <v>2019</v>
      </c>
      <c r="H250" s="1" t="n">
        <v>9</v>
      </c>
      <c r="I250" s="1" t="s">
        <v>504</v>
      </c>
      <c r="J250" s="1" t="s">
        <v>467</v>
      </c>
      <c r="K250" s="1" t="n">
        <v>0.00014652</v>
      </c>
      <c r="L250" s="1" t="n">
        <f aca="false">K250*C250</f>
        <v>1897.37416402174</v>
      </c>
    </row>
    <row r="251" customFormat="false" ht="13.8" hidden="false" customHeight="false" outlineLevel="0" collapsed="false">
      <c r="A251" s="1" t="str">
        <f aca="false">IF(J251="DIESEL", "D", "G")</f>
        <v>D</v>
      </c>
      <c r="B251" s="1" t="n">
        <v>0.84</v>
      </c>
      <c r="C251" s="1" t="n">
        <f aca="false">F251*1000</f>
        <v>12422730.406056</v>
      </c>
      <c r="D251" s="36" t="s">
        <v>465</v>
      </c>
      <c r="E251" s="1" t="s">
        <v>487</v>
      </c>
      <c r="F251" s="1" t="n">
        <v>12422.730406056</v>
      </c>
      <c r="G251" s="36" t="n">
        <v>2019</v>
      </c>
      <c r="H251" s="1" t="n">
        <v>10</v>
      </c>
      <c r="I251" s="1" t="s">
        <v>505</v>
      </c>
      <c r="J251" s="1" t="s">
        <v>467</v>
      </c>
      <c r="K251" s="1" t="n">
        <v>0.00014652</v>
      </c>
      <c r="L251" s="1" t="n">
        <f aca="false">K251*C251</f>
        <v>1820.17845909533</v>
      </c>
    </row>
    <row r="252" customFormat="false" ht="13.8" hidden="false" customHeight="false" outlineLevel="0" collapsed="false">
      <c r="A252" s="1" t="str">
        <f aca="false">IF(J252="DIESEL", "D", "G")</f>
        <v>D</v>
      </c>
      <c r="B252" s="1" t="n">
        <v>0.84</v>
      </c>
      <c r="C252" s="1" t="n">
        <f aca="false">F252*1000</f>
        <v>12929657.639448</v>
      </c>
      <c r="D252" s="36" t="s">
        <v>465</v>
      </c>
      <c r="E252" s="1" t="s">
        <v>487</v>
      </c>
      <c r="F252" s="1" t="n">
        <v>12929.657639448</v>
      </c>
      <c r="G252" s="36" t="n">
        <v>2019</v>
      </c>
      <c r="H252" s="1" t="n">
        <v>11</v>
      </c>
      <c r="I252" s="1" t="s">
        <v>506</v>
      </c>
      <c r="J252" s="1" t="s">
        <v>467</v>
      </c>
      <c r="K252" s="1" t="n">
        <v>0.00014652</v>
      </c>
      <c r="L252" s="1" t="n">
        <f aca="false">K252*C252</f>
        <v>1894.45343733192</v>
      </c>
    </row>
    <row r="253" customFormat="false" ht="13.8" hidden="false" customHeight="false" outlineLevel="0" collapsed="false">
      <c r="A253" s="1" t="str">
        <f aca="false">IF(J253="DIESEL", "D", "G")</f>
        <v>D</v>
      </c>
      <c r="B253" s="1" t="n">
        <v>0.84</v>
      </c>
      <c r="C253" s="1" t="n">
        <f aca="false">F253*1000</f>
        <v>13623644.792232</v>
      </c>
      <c r="D253" s="36" t="s">
        <v>465</v>
      </c>
      <c r="E253" s="1" t="s">
        <v>487</v>
      </c>
      <c r="F253" s="1" t="n">
        <v>13623.644792232</v>
      </c>
      <c r="G253" s="36" t="n">
        <v>2019</v>
      </c>
      <c r="H253" s="1" t="n">
        <v>12</v>
      </c>
      <c r="I253" s="1" t="s">
        <v>507</v>
      </c>
      <c r="J253" s="1" t="s">
        <v>467</v>
      </c>
      <c r="K253" s="1" t="n">
        <v>0.00014652</v>
      </c>
      <c r="L253" s="1" t="n">
        <f aca="false">K253*C253</f>
        <v>1996.13643495783</v>
      </c>
    </row>
    <row r="254" customFormat="false" ht="13.8" hidden="false" customHeight="false" outlineLevel="0" collapsed="false">
      <c r="A254" s="1" t="str">
        <f aca="false">IF(J254="DIESEL", "D", "G")</f>
        <v>D</v>
      </c>
      <c r="B254" s="1" t="n">
        <v>0.84</v>
      </c>
      <c r="C254" s="1" t="n">
        <f aca="false">F254*1000</f>
        <v>4833971.124</v>
      </c>
      <c r="D254" s="36" t="s">
        <v>465</v>
      </c>
      <c r="E254" s="1" t="s">
        <v>488</v>
      </c>
      <c r="F254" s="1" t="n">
        <v>4833.971124</v>
      </c>
      <c r="G254" s="36" t="n">
        <v>2019</v>
      </c>
      <c r="H254" s="1" t="n">
        <v>1</v>
      </c>
      <c r="I254" s="1" t="s">
        <v>496</v>
      </c>
      <c r="J254" s="1" t="s">
        <v>467</v>
      </c>
      <c r="K254" s="1" t="n">
        <v>0.00014652</v>
      </c>
      <c r="L254" s="1" t="n">
        <f aca="false">K254*C254</f>
        <v>708.27344908848</v>
      </c>
      <c r="M254" s="1" t="n">
        <f aca="false">SUM(L254:L265)</f>
        <v>8578.85926663018</v>
      </c>
    </row>
    <row r="255" customFormat="false" ht="13.8" hidden="false" customHeight="false" outlineLevel="0" collapsed="false">
      <c r="A255" s="1" t="str">
        <f aca="false">IF(J255="DIESEL", "D", "G")</f>
        <v>D</v>
      </c>
      <c r="B255" s="1" t="n">
        <v>0.84</v>
      </c>
      <c r="C255" s="1" t="n">
        <f aca="false">F255*1000</f>
        <v>4767631.7787</v>
      </c>
      <c r="D255" s="36" t="s">
        <v>465</v>
      </c>
      <c r="E255" s="1" t="s">
        <v>488</v>
      </c>
      <c r="F255" s="1" t="n">
        <v>4767.6317787</v>
      </c>
      <c r="G255" s="36" t="n">
        <v>2019</v>
      </c>
      <c r="H255" s="1" t="n">
        <v>2</v>
      </c>
      <c r="I255" s="1" t="s">
        <v>497</v>
      </c>
      <c r="J255" s="1" t="s">
        <v>467</v>
      </c>
      <c r="K255" s="1" t="n">
        <v>0.00014652</v>
      </c>
      <c r="L255" s="1" t="n">
        <f aca="false">K255*C255</f>
        <v>698.553408215124</v>
      </c>
    </row>
    <row r="256" customFormat="false" ht="13.8" hidden="false" customHeight="false" outlineLevel="0" collapsed="false">
      <c r="A256" s="1" t="str">
        <f aca="false">IF(J256="DIESEL", "D", "G")</f>
        <v>D</v>
      </c>
      <c r="B256" s="1" t="n">
        <v>0.84</v>
      </c>
      <c r="C256" s="1" t="n">
        <f aca="false">F256*1000</f>
        <v>5017563.606</v>
      </c>
      <c r="D256" s="36" t="s">
        <v>465</v>
      </c>
      <c r="E256" s="1" t="s">
        <v>488</v>
      </c>
      <c r="F256" s="1" t="n">
        <v>5017.563606</v>
      </c>
      <c r="G256" s="36" t="n">
        <v>2019</v>
      </c>
      <c r="H256" s="1" t="n">
        <v>3</v>
      </c>
      <c r="I256" s="1" t="s">
        <v>498</v>
      </c>
      <c r="J256" s="1" t="s">
        <v>467</v>
      </c>
      <c r="K256" s="1" t="n">
        <v>0.00014652</v>
      </c>
      <c r="L256" s="1" t="n">
        <f aca="false">K256*C256</f>
        <v>735.17341955112</v>
      </c>
    </row>
    <row r="257" customFormat="false" ht="13.8" hidden="false" customHeight="false" outlineLevel="0" collapsed="false">
      <c r="A257" s="1" t="str">
        <f aca="false">IF(J257="DIESEL", "D", "G")</f>
        <v>D</v>
      </c>
      <c r="B257" s="1" t="n">
        <v>0.84</v>
      </c>
      <c r="C257" s="1" t="n">
        <f aca="false">F257*1000</f>
        <v>4938077.524824</v>
      </c>
      <c r="D257" s="36" t="s">
        <v>465</v>
      </c>
      <c r="E257" s="1" t="s">
        <v>488</v>
      </c>
      <c r="F257" s="1" t="n">
        <v>4938.077524824</v>
      </c>
      <c r="G257" s="36" t="n">
        <v>2019</v>
      </c>
      <c r="H257" s="1" t="n">
        <v>4</v>
      </c>
      <c r="I257" s="1" t="s">
        <v>499</v>
      </c>
      <c r="J257" s="1" t="s">
        <v>467</v>
      </c>
      <c r="K257" s="1" t="n">
        <v>0.00014652</v>
      </c>
      <c r="L257" s="1" t="n">
        <f aca="false">K257*C257</f>
        <v>723.527118937212</v>
      </c>
    </row>
    <row r="258" customFormat="false" ht="13.8" hidden="false" customHeight="false" outlineLevel="0" collapsed="false">
      <c r="A258" s="1" t="str">
        <f aca="false">IF(J258="DIESEL", "D", "G")</f>
        <v>D</v>
      </c>
      <c r="B258" s="1" t="n">
        <v>0.84</v>
      </c>
      <c r="C258" s="1" t="n">
        <f aca="false">F258*1000</f>
        <v>4811258.652</v>
      </c>
      <c r="D258" s="36" t="s">
        <v>465</v>
      </c>
      <c r="E258" s="1" t="s">
        <v>488</v>
      </c>
      <c r="F258" s="1" t="n">
        <v>4811.258652</v>
      </c>
      <c r="G258" s="36" t="n">
        <v>2019</v>
      </c>
      <c r="H258" s="1" t="n">
        <v>5</v>
      </c>
      <c r="I258" s="1" t="s">
        <v>500</v>
      </c>
      <c r="J258" s="1" t="s">
        <v>467</v>
      </c>
      <c r="K258" s="1" t="n">
        <v>0.00014652</v>
      </c>
      <c r="L258" s="1" t="n">
        <f aca="false">K258*C258</f>
        <v>704.94561769104</v>
      </c>
    </row>
    <row r="259" customFormat="false" ht="13.8" hidden="false" customHeight="false" outlineLevel="0" collapsed="false">
      <c r="A259" s="1" t="str">
        <f aca="false">IF(J259="DIESEL", "D", "G")</f>
        <v>D</v>
      </c>
      <c r="B259" s="1" t="n">
        <v>0.84</v>
      </c>
      <c r="C259" s="1" t="n">
        <f aca="false">F259*1000</f>
        <v>4807473.24</v>
      </c>
      <c r="D259" s="36" t="s">
        <v>465</v>
      </c>
      <c r="E259" s="1" t="s">
        <v>488</v>
      </c>
      <c r="F259" s="1" t="n">
        <v>4807.47324</v>
      </c>
      <c r="G259" s="36" t="n">
        <v>2019</v>
      </c>
      <c r="H259" s="1" t="n">
        <v>6</v>
      </c>
      <c r="I259" s="1" t="s">
        <v>501</v>
      </c>
      <c r="J259" s="1" t="s">
        <v>467</v>
      </c>
      <c r="K259" s="1" t="n">
        <v>0.00014652</v>
      </c>
      <c r="L259" s="1" t="n">
        <f aca="false">K259*C259</f>
        <v>704.3909791248</v>
      </c>
    </row>
    <row r="260" customFormat="false" ht="13.8" hidden="false" customHeight="false" outlineLevel="0" collapsed="false">
      <c r="A260" s="1" t="str">
        <f aca="false">IF(J260="DIESEL", "D", "G")</f>
        <v>D</v>
      </c>
      <c r="B260" s="1" t="n">
        <v>0.84</v>
      </c>
      <c r="C260" s="1" t="n">
        <f aca="false">F260*1000</f>
        <v>4913464.776</v>
      </c>
      <c r="D260" s="36" t="s">
        <v>465</v>
      </c>
      <c r="E260" s="1" t="s">
        <v>488</v>
      </c>
      <c r="F260" s="1" t="n">
        <v>4913.464776</v>
      </c>
      <c r="G260" s="36" t="n">
        <v>2019</v>
      </c>
      <c r="H260" s="1" t="n">
        <v>7</v>
      </c>
      <c r="I260" s="1" t="s">
        <v>502</v>
      </c>
      <c r="J260" s="1" t="s">
        <v>467</v>
      </c>
      <c r="K260" s="1" t="n">
        <v>0.00014652</v>
      </c>
      <c r="L260" s="1" t="n">
        <f aca="false">K260*C260</f>
        <v>719.92085897952</v>
      </c>
    </row>
    <row r="261" customFormat="false" ht="13.8" hidden="false" customHeight="false" outlineLevel="0" collapsed="false">
      <c r="A261" s="1" t="str">
        <f aca="false">IF(J261="DIESEL", "D", "G")</f>
        <v>D</v>
      </c>
      <c r="B261" s="1" t="n">
        <v>0.84</v>
      </c>
      <c r="C261" s="1" t="n">
        <f aca="false">F261*1000</f>
        <v>4820722.182</v>
      </c>
      <c r="D261" s="36" t="s">
        <v>465</v>
      </c>
      <c r="E261" s="1" t="s">
        <v>488</v>
      </c>
      <c r="F261" s="1" t="n">
        <v>4820.722182</v>
      </c>
      <c r="G261" s="36" t="n">
        <v>2019</v>
      </c>
      <c r="H261" s="1" t="n">
        <v>8</v>
      </c>
      <c r="I261" s="1" t="s">
        <v>503</v>
      </c>
      <c r="J261" s="1" t="s">
        <v>467</v>
      </c>
      <c r="K261" s="1" t="n">
        <v>0.00014652</v>
      </c>
      <c r="L261" s="1" t="n">
        <f aca="false">K261*C261</f>
        <v>706.33221410664</v>
      </c>
    </row>
    <row r="262" customFormat="false" ht="13.8" hidden="false" customHeight="false" outlineLevel="0" collapsed="false">
      <c r="A262" s="1" t="str">
        <f aca="false">IF(J262="DIESEL", "D", "G")</f>
        <v>D</v>
      </c>
      <c r="B262" s="1" t="n">
        <v>0.84</v>
      </c>
      <c r="C262" s="1" t="n">
        <f aca="false">F262*1000</f>
        <v>4902108.54</v>
      </c>
      <c r="D262" s="36" t="s">
        <v>465</v>
      </c>
      <c r="E262" s="1" t="s">
        <v>488</v>
      </c>
      <c r="F262" s="1" t="n">
        <v>4902.10854</v>
      </c>
      <c r="G262" s="36" t="n">
        <v>2019</v>
      </c>
      <c r="H262" s="1" t="n">
        <v>9</v>
      </c>
      <c r="I262" s="1" t="s">
        <v>504</v>
      </c>
      <c r="J262" s="1" t="s">
        <v>467</v>
      </c>
      <c r="K262" s="1" t="n">
        <v>0.00014652</v>
      </c>
      <c r="L262" s="1" t="n">
        <f aca="false">K262*C262</f>
        <v>718.2569432808</v>
      </c>
    </row>
    <row r="263" customFormat="false" ht="13.8" hidden="false" customHeight="false" outlineLevel="0" collapsed="false">
      <c r="A263" s="1" t="str">
        <f aca="false">IF(J263="DIESEL", "D", "G")</f>
        <v>D</v>
      </c>
      <c r="B263" s="1" t="n">
        <v>0.84</v>
      </c>
      <c r="C263" s="1" t="n">
        <f aca="false">F263*1000</f>
        <v>3938721.186</v>
      </c>
      <c r="D263" s="36" t="s">
        <v>465</v>
      </c>
      <c r="E263" s="1" t="s">
        <v>488</v>
      </c>
      <c r="F263" s="1" t="n">
        <v>3938.721186</v>
      </c>
      <c r="G263" s="36" t="n">
        <v>2019</v>
      </c>
      <c r="H263" s="1" t="n">
        <v>10</v>
      </c>
      <c r="I263" s="1" t="s">
        <v>505</v>
      </c>
      <c r="J263" s="1" t="s">
        <v>467</v>
      </c>
      <c r="K263" s="1" t="n">
        <v>0.00014652</v>
      </c>
      <c r="L263" s="1" t="n">
        <f aca="false">K263*C263</f>
        <v>577.10142817272</v>
      </c>
    </row>
    <row r="264" customFormat="false" ht="13.8" hidden="false" customHeight="false" outlineLevel="0" collapsed="false">
      <c r="A264" s="1" t="str">
        <f aca="false">IF(J264="DIESEL", "D", "G")</f>
        <v>D</v>
      </c>
      <c r="B264" s="1" t="n">
        <v>0.84</v>
      </c>
      <c r="C264" s="1" t="n">
        <f aca="false">F264*1000</f>
        <v>5197370.676</v>
      </c>
      <c r="D264" s="36" t="s">
        <v>465</v>
      </c>
      <c r="E264" s="1" t="s">
        <v>488</v>
      </c>
      <c r="F264" s="1" t="n">
        <v>5197.370676</v>
      </c>
      <c r="G264" s="36" t="n">
        <v>2019</v>
      </c>
      <c r="H264" s="1" t="n">
        <v>11</v>
      </c>
      <c r="I264" s="1" t="s">
        <v>506</v>
      </c>
      <c r="J264" s="1" t="s">
        <v>467</v>
      </c>
      <c r="K264" s="1" t="n">
        <v>0.00014652</v>
      </c>
      <c r="L264" s="1" t="n">
        <f aca="false">K264*C264</f>
        <v>761.51875144752</v>
      </c>
    </row>
    <row r="265" customFormat="false" ht="13.8" hidden="false" customHeight="false" outlineLevel="0" collapsed="false">
      <c r="A265" s="1" t="str">
        <f aca="false">IF(J265="DIESEL", "D", "G")</f>
        <v>D</v>
      </c>
      <c r="B265" s="1" t="n">
        <v>0.84</v>
      </c>
      <c r="C265" s="1" t="n">
        <f aca="false">F265*1000</f>
        <v>5602409.76</v>
      </c>
      <c r="D265" s="36" t="s">
        <v>465</v>
      </c>
      <c r="E265" s="1" t="s">
        <v>488</v>
      </c>
      <c r="F265" s="1" t="n">
        <v>5602.40976</v>
      </c>
      <c r="G265" s="36" t="n">
        <v>2019</v>
      </c>
      <c r="H265" s="1" t="n">
        <v>12</v>
      </c>
      <c r="I265" s="1" t="s">
        <v>507</v>
      </c>
      <c r="J265" s="1" t="s">
        <v>467</v>
      </c>
      <c r="K265" s="1" t="n">
        <v>0.00014652</v>
      </c>
      <c r="L265" s="1" t="n">
        <f aca="false">K265*C265</f>
        <v>820.8650780352</v>
      </c>
    </row>
    <row r="266" customFormat="false" ht="13.8" hidden="false" customHeight="false" outlineLevel="0" collapsed="false">
      <c r="A266" s="1" t="str">
        <f aca="false">IF(J266="DIESEL", "D", "G")</f>
        <v>D</v>
      </c>
      <c r="B266" s="1" t="n">
        <v>0.84</v>
      </c>
      <c r="C266" s="1" t="n">
        <f aca="false">F266*1000</f>
        <v>11403553.65</v>
      </c>
      <c r="D266" s="36" t="s">
        <v>465</v>
      </c>
      <c r="E266" s="1" t="s">
        <v>489</v>
      </c>
      <c r="F266" s="1" t="n">
        <v>11403.55365</v>
      </c>
      <c r="G266" s="36" t="n">
        <v>2019</v>
      </c>
      <c r="H266" s="1" t="n">
        <v>1</v>
      </c>
      <c r="I266" s="1" t="s">
        <v>496</v>
      </c>
      <c r="J266" s="1" t="s">
        <v>467</v>
      </c>
      <c r="K266" s="1" t="n">
        <v>0.00014652</v>
      </c>
      <c r="L266" s="1" t="n">
        <f aca="false">K266*C266</f>
        <v>1670.848680798</v>
      </c>
      <c r="M266" s="1" t="n">
        <f aca="false">SUM(L266:L277)</f>
        <v>20688.5731593182</v>
      </c>
    </row>
    <row r="267" customFormat="false" ht="13.8" hidden="false" customHeight="false" outlineLevel="0" collapsed="false">
      <c r="A267" s="1" t="str">
        <f aca="false">IF(J267="DIESEL", "D", "G")</f>
        <v>D</v>
      </c>
      <c r="B267" s="1" t="n">
        <v>0.84</v>
      </c>
      <c r="C267" s="1" t="n">
        <f aca="false">F267*1000</f>
        <v>11036368.686</v>
      </c>
      <c r="D267" s="36" t="s">
        <v>465</v>
      </c>
      <c r="E267" s="1" t="s">
        <v>489</v>
      </c>
      <c r="F267" s="1" t="n">
        <v>11036.368686</v>
      </c>
      <c r="G267" s="36" t="n">
        <v>2019</v>
      </c>
      <c r="H267" s="1" t="n">
        <v>2</v>
      </c>
      <c r="I267" s="1" t="s">
        <v>497</v>
      </c>
      <c r="J267" s="1" t="s">
        <v>467</v>
      </c>
      <c r="K267" s="1" t="n">
        <v>0.00014652</v>
      </c>
      <c r="L267" s="1" t="n">
        <f aca="false">K267*C267</f>
        <v>1617.04873987272</v>
      </c>
    </row>
    <row r="268" customFormat="false" ht="13.8" hidden="false" customHeight="false" outlineLevel="0" collapsed="false">
      <c r="A268" s="1" t="str">
        <f aca="false">IF(J268="DIESEL", "D", "G")</f>
        <v>D</v>
      </c>
      <c r="B268" s="1" t="n">
        <v>0.84</v>
      </c>
      <c r="C268" s="1" t="n">
        <f aca="false">F268*1000</f>
        <v>11795343.792</v>
      </c>
      <c r="D268" s="36" t="s">
        <v>465</v>
      </c>
      <c r="E268" s="1" t="s">
        <v>489</v>
      </c>
      <c r="F268" s="1" t="n">
        <v>11795.343792</v>
      </c>
      <c r="G268" s="36" t="n">
        <v>2019</v>
      </c>
      <c r="H268" s="1" t="n">
        <v>3</v>
      </c>
      <c r="I268" s="1" t="s">
        <v>498</v>
      </c>
      <c r="J268" s="1" t="s">
        <v>467</v>
      </c>
      <c r="K268" s="1" t="n">
        <v>0.00014652</v>
      </c>
      <c r="L268" s="1" t="n">
        <f aca="false">K268*C268</f>
        <v>1728.25377240384</v>
      </c>
    </row>
    <row r="269" customFormat="false" ht="13.8" hidden="false" customHeight="false" outlineLevel="0" collapsed="false">
      <c r="A269" s="1" t="str">
        <f aca="false">IF(J269="DIESEL", "D", "G")</f>
        <v>D</v>
      </c>
      <c r="B269" s="1" t="n">
        <v>0.84</v>
      </c>
      <c r="C269" s="1" t="n">
        <f aca="false">F269*1000</f>
        <v>11854017.678</v>
      </c>
      <c r="D269" s="36" t="s">
        <v>465</v>
      </c>
      <c r="E269" s="1" t="s">
        <v>489</v>
      </c>
      <c r="F269" s="1" t="n">
        <v>11854.017678</v>
      </c>
      <c r="G269" s="36" t="n">
        <v>2019</v>
      </c>
      <c r="H269" s="1" t="n">
        <v>4</v>
      </c>
      <c r="I269" s="1" t="s">
        <v>499</v>
      </c>
      <c r="J269" s="1" t="s">
        <v>467</v>
      </c>
      <c r="K269" s="1" t="n">
        <v>0.00014652</v>
      </c>
      <c r="L269" s="1" t="n">
        <f aca="false">K269*C269</f>
        <v>1736.85067018056</v>
      </c>
    </row>
    <row r="270" customFormat="false" ht="13.8" hidden="false" customHeight="false" outlineLevel="0" collapsed="false">
      <c r="A270" s="1" t="str">
        <f aca="false">IF(J270="DIESEL", "D", "G")</f>
        <v>D</v>
      </c>
      <c r="B270" s="1" t="n">
        <v>0.84</v>
      </c>
      <c r="C270" s="1" t="n">
        <f aca="false">F270*1000</f>
        <v>12380189.946</v>
      </c>
      <c r="D270" s="36" t="s">
        <v>465</v>
      </c>
      <c r="E270" s="1" t="s">
        <v>489</v>
      </c>
      <c r="F270" s="1" t="n">
        <v>12380.189946</v>
      </c>
      <c r="G270" s="36" t="n">
        <v>2019</v>
      </c>
      <c r="H270" s="1" t="n">
        <v>5</v>
      </c>
      <c r="I270" s="1" t="s">
        <v>500</v>
      </c>
      <c r="J270" s="1" t="s">
        <v>467</v>
      </c>
      <c r="K270" s="1" t="n">
        <v>0.00014652</v>
      </c>
      <c r="L270" s="1" t="n">
        <f aca="false">K270*C270</f>
        <v>1813.94543088792</v>
      </c>
    </row>
    <row r="271" customFormat="false" ht="13.8" hidden="false" customHeight="false" outlineLevel="0" collapsed="false">
      <c r="A271" s="1" t="str">
        <f aca="false">IF(J271="DIESEL", "D", "G")</f>
        <v>D</v>
      </c>
      <c r="B271" s="1" t="n">
        <v>0.84</v>
      </c>
      <c r="C271" s="1" t="n">
        <f aca="false">F271*1000</f>
        <v>11679888.726</v>
      </c>
      <c r="D271" s="36" t="s">
        <v>465</v>
      </c>
      <c r="E271" s="1" t="s">
        <v>489</v>
      </c>
      <c r="F271" s="1" t="n">
        <v>11679.888726</v>
      </c>
      <c r="G271" s="36" t="n">
        <v>2019</v>
      </c>
      <c r="H271" s="1" t="n">
        <v>6</v>
      </c>
      <c r="I271" s="1" t="s">
        <v>501</v>
      </c>
      <c r="J271" s="1" t="s">
        <v>467</v>
      </c>
      <c r="K271" s="1" t="n">
        <v>0.00014652</v>
      </c>
      <c r="L271" s="1" t="n">
        <f aca="false">K271*C271</f>
        <v>1711.33729613352</v>
      </c>
    </row>
    <row r="272" customFormat="false" ht="13.8" hidden="false" customHeight="false" outlineLevel="0" collapsed="false">
      <c r="A272" s="1" t="str">
        <f aca="false">IF(J272="DIESEL", "D", "G")</f>
        <v>D</v>
      </c>
      <c r="B272" s="1" t="n">
        <v>0.84</v>
      </c>
      <c r="C272" s="1" t="n">
        <f aca="false">F272*1000</f>
        <v>13063456.812</v>
      </c>
      <c r="D272" s="36" t="s">
        <v>465</v>
      </c>
      <c r="E272" s="1" t="s">
        <v>489</v>
      </c>
      <c r="F272" s="1" t="n">
        <v>13063.456812</v>
      </c>
      <c r="G272" s="36" t="n">
        <v>2019</v>
      </c>
      <c r="H272" s="1" t="n">
        <v>7</v>
      </c>
      <c r="I272" s="1" t="s">
        <v>502</v>
      </c>
      <c r="J272" s="1" t="s">
        <v>467</v>
      </c>
      <c r="K272" s="1" t="n">
        <v>0.00014652</v>
      </c>
      <c r="L272" s="1" t="n">
        <f aca="false">K272*C272</f>
        <v>1914.05769209424</v>
      </c>
    </row>
    <row r="273" customFormat="false" ht="13.8" hidden="false" customHeight="false" outlineLevel="0" collapsed="false">
      <c r="A273" s="1" t="str">
        <f aca="false">IF(J273="DIESEL", "D", "G")</f>
        <v>D</v>
      </c>
      <c r="B273" s="1" t="n">
        <v>0.84</v>
      </c>
      <c r="C273" s="1" t="n">
        <f aca="false">F273*1000</f>
        <v>12454005.48</v>
      </c>
      <c r="D273" s="36" t="s">
        <v>465</v>
      </c>
      <c r="E273" s="1" t="s">
        <v>489</v>
      </c>
      <c r="F273" s="1" t="n">
        <v>12454.00548</v>
      </c>
      <c r="G273" s="36" t="n">
        <v>2019</v>
      </c>
      <c r="H273" s="1" t="n">
        <v>8</v>
      </c>
      <c r="I273" s="1" t="s">
        <v>503</v>
      </c>
      <c r="J273" s="1" t="s">
        <v>467</v>
      </c>
      <c r="K273" s="1" t="n">
        <v>0.00014652</v>
      </c>
      <c r="L273" s="1" t="n">
        <f aca="false">K273*C273</f>
        <v>1824.7608829296</v>
      </c>
    </row>
    <row r="274" customFormat="false" ht="13.8" hidden="false" customHeight="false" outlineLevel="0" collapsed="false">
      <c r="A274" s="1" t="str">
        <f aca="false">IF(J274="DIESEL", "D", "G")</f>
        <v>D</v>
      </c>
      <c r="B274" s="1" t="n">
        <v>0.84</v>
      </c>
      <c r="C274" s="1" t="n">
        <f aca="false">F274*1000</f>
        <v>11683674.138</v>
      </c>
      <c r="D274" s="36" t="s">
        <v>465</v>
      </c>
      <c r="E274" s="1" t="s">
        <v>489</v>
      </c>
      <c r="F274" s="1" t="n">
        <v>11683.674138</v>
      </c>
      <c r="G274" s="36" t="n">
        <v>2019</v>
      </c>
      <c r="H274" s="1" t="n">
        <v>9</v>
      </c>
      <c r="I274" s="1" t="s">
        <v>504</v>
      </c>
      <c r="J274" s="1" t="s">
        <v>467</v>
      </c>
      <c r="K274" s="1" t="n">
        <v>0.00014652</v>
      </c>
      <c r="L274" s="1" t="n">
        <f aca="false">K274*C274</f>
        <v>1711.89193469976</v>
      </c>
    </row>
    <row r="275" customFormat="false" ht="13.8" hidden="false" customHeight="false" outlineLevel="0" collapsed="false">
      <c r="A275" s="1" t="str">
        <f aca="false">IF(J275="DIESEL", "D", "G")</f>
        <v>D</v>
      </c>
      <c r="B275" s="1" t="n">
        <v>0.84</v>
      </c>
      <c r="C275" s="1" t="n">
        <f aca="false">F275*1000</f>
        <v>9828822.258</v>
      </c>
      <c r="D275" s="36" t="s">
        <v>465</v>
      </c>
      <c r="E275" s="1" t="s">
        <v>489</v>
      </c>
      <c r="F275" s="1" t="n">
        <v>9828.822258</v>
      </c>
      <c r="G275" s="36" t="n">
        <v>2019</v>
      </c>
      <c r="H275" s="1" t="n">
        <v>10</v>
      </c>
      <c r="I275" s="1" t="s">
        <v>505</v>
      </c>
      <c r="J275" s="1" t="s">
        <v>467</v>
      </c>
      <c r="K275" s="1" t="n">
        <v>0.00014652</v>
      </c>
      <c r="L275" s="1" t="n">
        <f aca="false">K275*C275</f>
        <v>1440.11903724216</v>
      </c>
    </row>
    <row r="276" customFormat="false" ht="13.8" hidden="false" customHeight="false" outlineLevel="0" collapsed="false">
      <c r="A276" s="1" t="str">
        <f aca="false">IF(J276="DIESEL", "D", "G")</f>
        <v>D</v>
      </c>
      <c r="B276" s="1" t="n">
        <v>0.84</v>
      </c>
      <c r="C276" s="1" t="n">
        <f aca="false">F276*1000</f>
        <v>11916476.976</v>
      </c>
      <c r="D276" s="36" t="s">
        <v>465</v>
      </c>
      <c r="E276" s="1" t="s">
        <v>489</v>
      </c>
      <c r="F276" s="1" t="n">
        <v>11916.476976</v>
      </c>
      <c r="G276" s="36" t="n">
        <v>2019</v>
      </c>
      <c r="H276" s="1" t="n">
        <v>11</v>
      </c>
      <c r="I276" s="1" t="s">
        <v>506</v>
      </c>
      <c r="J276" s="1" t="s">
        <v>467</v>
      </c>
      <c r="K276" s="1" t="n">
        <v>0.00014652</v>
      </c>
      <c r="L276" s="1" t="n">
        <f aca="false">K276*C276</f>
        <v>1746.00220652352</v>
      </c>
    </row>
    <row r="277" customFormat="false" ht="13.8" hidden="false" customHeight="false" outlineLevel="0" collapsed="false">
      <c r="A277" s="1" t="str">
        <f aca="false">IF(J277="DIESEL", "D", "G")</f>
        <v>D</v>
      </c>
      <c r="B277" s="1" t="n">
        <v>0.84</v>
      </c>
      <c r="C277" s="1" t="n">
        <f aca="false">F277*1000</f>
        <v>12103854.87</v>
      </c>
      <c r="D277" s="36" t="s">
        <v>465</v>
      </c>
      <c r="E277" s="1" t="s">
        <v>489</v>
      </c>
      <c r="F277" s="1" t="n">
        <v>12103.85487</v>
      </c>
      <c r="G277" s="36" t="n">
        <v>2019</v>
      </c>
      <c r="H277" s="1" t="n">
        <v>12</v>
      </c>
      <c r="I277" s="1" t="s">
        <v>507</v>
      </c>
      <c r="J277" s="1" t="s">
        <v>467</v>
      </c>
      <c r="K277" s="1" t="n">
        <v>0.00014652</v>
      </c>
      <c r="L277" s="1" t="n">
        <f aca="false">K277*C277</f>
        <v>1773.4568155524</v>
      </c>
    </row>
    <row r="278" customFormat="false" ht="13.8" hidden="false" customHeight="false" outlineLevel="0" collapsed="false">
      <c r="A278" s="1" t="str">
        <f aca="false">IF(J278="DIESEL", "D", "G")</f>
        <v>D</v>
      </c>
      <c r="B278" s="1" t="n">
        <v>0.84</v>
      </c>
      <c r="C278" s="1" t="n">
        <f aca="false">F278*1000</f>
        <v>195185.30625</v>
      </c>
      <c r="D278" s="36" t="s">
        <v>465</v>
      </c>
      <c r="E278" s="1" t="s">
        <v>490</v>
      </c>
      <c r="F278" s="1" t="n">
        <v>195.18530625</v>
      </c>
      <c r="G278" s="36" t="n">
        <v>2019</v>
      </c>
      <c r="H278" s="1" t="n">
        <v>1</v>
      </c>
      <c r="I278" s="1" t="s">
        <v>496</v>
      </c>
      <c r="J278" s="1" t="s">
        <v>467</v>
      </c>
      <c r="K278" s="1" t="n">
        <v>0.00014652</v>
      </c>
      <c r="L278" s="1" t="n">
        <f aca="false">K278*C278</f>
        <v>28.59855107175</v>
      </c>
      <c r="M278" s="1" t="n">
        <f aca="false">SUM(L278:L289)</f>
        <v>416.806722740113</v>
      </c>
    </row>
    <row r="279" customFormat="false" ht="13.8" hidden="false" customHeight="false" outlineLevel="0" collapsed="false">
      <c r="A279" s="1" t="str">
        <f aca="false">IF(J279="DIESEL", "D", "G")</f>
        <v>D</v>
      </c>
      <c r="B279" s="1" t="n">
        <v>0.84</v>
      </c>
      <c r="C279" s="1" t="n">
        <f aca="false">F279*1000</f>
        <v>196434.49221</v>
      </c>
      <c r="D279" s="36" t="s">
        <v>465</v>
      </c>
      <c r="E279" s="1" t="s">
        <v>490</v>
      </c>
      <c r="F279" s="1" t="n">
        <v>196.43449221</v>
      </c>
      <c r="G279" s="36" t="n">
        <v>2019</v>
      </c>
      <c r="H279" s="1" t="n">
        <v>2</v>
      </c>
      <c r="I279" s="1" t="s">
        <v>497</v>
      </c>
      <c r="J279" s="1" t="s">
        <v>467</v>
      </c>
      <c r="K279" s="1" t="n">
        <v>0.00014652</v>
      </c>
      <c r="L279" s="1" t="n">
        <f aca="false">K279*C279</f>
        <v>28.7815817986092</v>
      </c>
    </row>
    <row r="280" customFormat="false" ht="13.8" hidden="false" customHeight="false" outlineLevel="0" collapsed="false">
      <c r="A280" s="1" t="str">
        <f aca="false">IF(J280="DIESEL", "D", "G")</f>
        <v>D</v>
      </c>
      <c r="B280" s="1" t="n">
        <v>0.84</v>
      </c>
      <c r="C280" s="1" t="n">
        <f aca="false">F280*1000</f>
        <v>213454.650915</v>
      </c>
      <c r="D280" s="36" t="s">
        <v>465</v>
      </c>
      <c r="E280" s="1" t="s">
        <v>490</v>
      </c>
      <c r="F280" s="1" t="n">
        <v>213.454650915</v>
      </c>
      <c r="G280" s="36" t="n">
        <v>2019</v>
      </c>
      <c r="H280" s="1" t="n">
        <v>3</v>
      </c>
      <c r="I280" s="1" t="s">
        <v>498</v>
      </c>
      <c r="J280" s="1" t="s">
        <v>467</v>
      </c>
      <c r="K280" s="1" t="n">
        <v>0.00014652</v>
      </c>
      <c r="L280" s="1" t="n">
        <f aca="false">K280*C280</f>
        <v>31.2753754520658</v>
      </c>
    </row>
    <row r="281" customFormat="false" ht="13.8" hidden="false" customHeight="false" outlineLevel="0" collapsed="false">
      <c r="A281" s="1" t="str">
        <f aca="false">IF(J281="DIESEL", "D", "G")</f>
        <v>D</v>
      </c>
      <c r="B281" s="1" t="n">
        <v>0.84</v>
      </c>
      <c r="C281" s="1" t="n">
        <f aca="false">F281*1000</f>
        <v>233285.47803</v>
      </c>
      <c r="D281" s="36" t="s">
        <v>465</v>
      </c>
      <c r="E281" s="1" t="s">
        <v>490</v>
      </c>
      <c r="F281" s="1" t="n">
        <v>233.28547803</v>
      </c>
      <c r="G281" s="36" t="n">
        <v>2019</v>
      </c>
      <c r="H281" s="1" t="n">
        <v>4</v>
      </c>
      <c r="I281" s="1" t="s">
        <v>499</v>
      </c>
      <c r="J281" s="1" t="s">
        <v>467</v>
      </c>
      <c r="K281" s="1" t="n">
        <v>0.00014652</v>
      </c>
      <c r="L281" s="1" t="n">
        <f aca="false">K281*C281</f>
        <v>34.1809882409556</v>
      </c>
    </row>
    <row r="282" customFormat="false" ht="13.8" hidden="false" customHeight="false" outlineLevel="0" collapsed="false">
      <c r="A282" s="1" t="str">
        <f aca="false">IF(J282="DIESEL", "D", "G")</f>
        <v>D</v>
      </c>
      <c r="B282" s="1" t="n">
        <v>0.84</v>
      </c>
      <c r="C282" s="1" t="n">
        <f aca="false">F282*1000</f>
        <v>239062.963095</v>
      </c>
      <c r="D282" s="36" t="s">
        <v>465</v>
      </c>
      <c r="E282" s="1" t="s">
        <v>490</v>
      </c>
      <c r="F282" s="1" t="n">
        <v>239.062963095</v>
      </c>
      <c r="G282" s="36" t="n">
        <v>2019</v>
      </c>
      <c r="H282" s="1" t="n">
        <v>5</v>
      </c>
      <c r="I282" s="1" t="s">
        <v>500</v>
      </c>
      <c r="J282" s="1" t="s">
        <v>467</v>
      </c>
      <c r="K282" s="1" t="n">
        <v>0.00014652</v>
      </c>
      <c r="L282" s="1" t="n">
        <f aca="false">K282*C282</f>
        <v>35.0275053526794</v>
      </c>
    </row>
    <row r="283" customFormat="false" ht="13.8" hidden="false" customHeight="false" outlineLevel="0" collapsed="false">
      <c r="A283" s="1" t="str">
        <f aca="false">IF(J283="DIESEL", "D", "G")</f>
        <v>D</v>
      </c>
      <c r="B283" s="1" t="n">
        <v>0.84</v>
      </c>
      <c r="C283" s="1" t="n">
        <f aca="false">F283*1000</f>
        <v>237345.3324</v>
      </c>
      <c r="D283" s="36" t="s">
        <v>465</v>
      </c>
      <c r="E283" s="1" t="s">
        <v>490</v>
      </c>
      <c r="F283" s="1" t="n">
        <v>237.3453324</v>
      </c>
      <c r="G283" s="36" t="n">
        <v>2019</v>
      </c>
      <c r="H283" s="1" t="n">
        <v>6</v>
      </c>
      <c r="I283" s="1" t="s">
        <v>501</v>
      </c>
      <c r="J283" s="1" t="s">
        <v>467</v>
      </c>
      <c r="K283" s="1" t="n">
        <v>0.00014652</v>
      </c>
      <c r="L283" s="1" t="n">
        <f aca="false">K283*C283</f>
        <v>34.775838103248</v>
      </c>
    </row>
    <row r="284" customFormat="false" ht="13.8" hidden="false" customHeight="false" outlineLevel="0" collapsed="false">
      <c r="A284" s="1" t="str">
        <f aca="false">IF(J284="DIESEL", "D", "G")</f>
        <v>D</v>
      </c>
      <c r="B284" s="1" t="n">
        <v>0.84</v>
      </c>
      <c r="C284" s="1" t="n">
        <f aca="false">F284*1000</f>
        <v>244840.44816</v>
      </c>
      <c r="D284" s="36" t="s">
        <v>465</v>
      </c>
      <c r="E284" s="1" t="s">
        <v>490</v>
      </c>
      <c r="F284" s="1" t="n">
        <v>244.84044816</v>
      </c>
      <c r="G284" s="36" t="n">
        <v>2019</v>
      </c>
      <c r="H284" s="1" t="n">
        <v>7</v>
      </c>
      <c r="I284" s="1" t="s">
        <v>502</v>
      </c>
      <c r="J284" s="1" t="s">
        <v>467</v>
      </c>
      <c r="K284" s="1" t="n">
        <v>0.00014652</v>
      </c>
      <c r="L284" s="1" t="n">
        <f aca="false">K284*C284</f>
        <v>35.8740224644032</v>
      </c>
    </row>
    <row r="285" customFormat="false" ht="13.8" hidden="false" customHeight="false" outlineLevel="0" collapsed="false">
      <c r="A285" s="1" t="str">
        <f aca="false">IF(J285="DIESEL", "D", "G")</f>
        <v>D</v>
      </c>
      <c r="B285" s="1" t="n">
        <v>0.84</v>
      </c>
      <c r="C285" s="1" t="n">
        <f aca="false">F285*1000</f>
        <v>258737.641965</v>
      </c>
      <c r="D285" s="36" t="s">
        <v>465</v>
      </c>
      <c r="E285" s="1" t="s">
        <v>490</v>
      </c>
      <c r="F285" s="1" t="n">
        <v>258.737641965</v>
      </c>
      <c r="G285" s="36" t="n">
        <v>2019</v>
      </c>
      <c r="H285" s="1" t="n">
        <v>8</v>
      </c>
      <c r="I285" s="1" t="s">
        <v>503</v>
      </c>
      <c r="J285" s="1" t="s">
        <v>467</v>
      </c>
      <c r="K285" s="1" t="n">
        <v>0.00014652</v>
      </c>
      <c r="L285" s="1" t="n">
        <f aca="false">K285*C285</f>
        <v>37.9102393007118</v>
      </c>
    </row>
    <row r="286" customFormat="false" ht="13.8" hidden="false" customHeight="false" outlineLevel="0" collapsed="false">
      <c r="A286" s="1" t="str">
        <f aca="false">IF(J286="DIESEL", "D", "G")</f>
        <v>D</v>
      </c>
      <c r="B286" s="1" t="n">
        <v>0.84</v>
      </c>
      <c r="C286" s="1" t="n">
        <f aca="false">F286*1000</f>
        <v>258893.79021</v>
      </c>
      <c r="D286" s="36" t="s">
        <v>465</v>
      </c>
      <c r="E286" s="1" t="s">
        <v>490</v>
      </c>
      <c r="F286" s="1" t="n">
        <v>258.89379021</v>
      </c>
      <c r="G286" s="36" t="n">
        <v>2019</v>
      </c>
      <c r="H286" s="1" t="n">
        <v>9</v>
      </c>
      <c r="I286" s="1" t="s">
        <v>504</v>
      </c>
      <c r="J286" s="1" t="s">
        <v>467</v>
      </c>
      <c r="K286" s="1" t="n">
        <v>0.00014652</v>
      </c>
      <c r="L286" s="1" t="n">
        <f aca="false">K286*C286</f>
        <v>37.9331181415692</v>
      </c>
    </row>
    <row r="287" customFormat="false" ht="13.8" hidden="false" customHeight="false" outlineLevel="0" collapsed="false">
      <c r="A287" s="1" t="str">
        <f aca="false">IF(J287="DIESEL", "D", "G")</f>
        <v>D</v>
      </c>
      <c r="B287" s="1" t="n">
        <v>0.84</v>
      </c>
      <c r="C287" s="1" t="n">
        <f aca="false">F287*1000</f>
        <v>234846.96048</v>
      </c>
      <c r="D287" s="36" t="s">
        <v>465</v>
      </c>
      <c r="E287" s="1" t="s">
        <v>490</v>
      </c>
      <c r="F287" s="1" t="n">
        <v>234.84696048</v>
      </c>
      <c r="G287" s="36" t="n">
        <v>2019</v>
      </c>
      <c r="H287" s="1" t="n">
        <v>10</v>
      </c>
      <c r="I287" s="1" t="s">
        <v>505</v>
      </c>
      <c r="J287" s="1" t="s">
        <v>467</v>
      </c>
      <c r="K287" s="1" t="n">
        <v>0.00014652</v>
      </c>
      <c r="L287" s="1" t="n">
        <f aca="false">K287*C287</f>
        <v>34.4097766495296</v>
      </c>
    </row>
    <row r="288" customFormat="false" ht="13.8" hidden="false" customHeight="false" outlineLevel="0" collapsed="false">
      <c r="A288" s="1" t="str">
        <f aca="false">IF(J288="DIESEL", "D", "G")</f>
        <v>D</v>
      </c>
      <c r="B288" s="1" t="n">
        <v>0.84</v>
      </c>
      <c r="C288" s="1" t="n">
        <f aca="false">F288*1000</f>
        <v>266232.757725</v>
      </c>
      <c r="D288" s="36" t="s">
        <v>465</v>
      </c>
      <c r="E288" s="1" t="s">
        <v>490</v>
      </c>
      <c r="F288" s="1" t="n">
        <v>266.232757725</v>
      </c>
      <c r="G288" s="36" t="n">
        <v>2019</v>
      </c>
      <c r="H288" s="1" t="n">
        <v>11</v>
      </c>
      <c r="I288" s="1" t="s">
        <v>506</v>
      </c>
      <c r="J288" s="1" t="s">
        <v>467</v>
      </c>
      <c r="K288" s="1" t="n">
        <v>0.00014652</v>
      </c>
      <c r="L288" s="1" t="n">
        <f aca="false">K288*C288</f>
        <v>39.008423661867</v>
      </c>
    </row>
    <row r="289" customFormat="false" ht="13.8" hidden="false" customHeight="false" outlineLevel="0" collapsed="false">
      <c r="A289" s="1" t="str">
        <f aca="false">IF(J289="DIESEL", "D", "G")</f>
        <v>D</v>
      </c>
      <c r="B289" s="1" t="n">
        <v>0.84</v>
      </c>
      <c r="C289" s="1" t="n">
        <f aca="false">F289*1000</f>
        <v>266388.90597</v>
      </c>
      <c r="D289" s="36" t="s">
        <v>465</v>
      </c>
      <c r="E289" s="1" t="s">
        <v>490</v>
      </c>
      <c r="F289" s="1" t="n">
        <v>266.38890597</v>
      </c>
      <c r="G289" s="36" t="n">
        <v>2019</v>
      </c>
      <c r="H289" s="1" t="n">
        <v>12</v>
      </c>
      <c r="I289" s="1" t="s">
        <v>507</v>
      </c>
      <c r="J289" s="1" t="s">
        <v>467</v>
      </c>
      <c r="K289" s="1" t="n">
        <v>0.00014652</v>
      </c>
      <c r="L289" s="1" t="n">
        <f aca="false">K289*C289</f>
        <v>39.0313025027244</v>
      </c>
    </row>
    <row r="290" customFormat="false" ht="13.8" hidden="false" customHeight="false" outlineLevel="0" collapsed="false">
      <c r="A290" s="1" t="str">
        <f aca="false">IF(J290="DIESEL", "D", "G")</f>
        <v>D</v>
      </c>
      <c r="B290" s="1" t="n">
        <v>0.84</v>
      </c>
      <c r="C290" s="1" t="n">
        <f aca="false">F290*1000</f>
        <v>195185.30625</v>
      </c>
      <c r="D290" s="36" t="s">
        <v>465</v>
      </c>
      <c r="E290" s="1" t="s">
        <v>491</v>
      </c>
      <c r="F290" s="1" t="n">
        <v>195.18530625</v>
      </c>
      <c r="G290" s="36" t="n">
        <v>2019</v>
      </c>
      <c r="H290" s="1" t="n">
        <v>1</v>
      </c>
      <c r="I290" s="1" t="s">
        <v>496</v>
      </c>
      <c r="J290" s="1" t="s">
        <v>467</v>
      </c>
      <c r="K290" s="1" t="n">
        <v>0.00014652</v>
      </c>
      <c r="L290" s="1" t="n">
        <f aca="false">K290*C290</f>
        <v>28.59855107175</v>
      </c>
      <c r="M290" s="1" t="n">
        <f aca="false">SUM(L290:L301)</f>
        <v>416.806722740113</v>
      </c>
    </row>
    <row r="291" customFormat="false" ht="13.8" hidden="false" customHeight="false" outlineLevel="0" collapsed="false">
      <c r="A291" s="1" t="str">
        <f aca="false">IF(J291="DIESEL", "D", "G")</f>
        <v>D</v>
      </c>
      <c r="B291" s="1" t="n">
        <v>0.84</v>
      </c>
      <c r="C291" s="1" t="n">
        <f aca="false">F291*1000</f>
        <v>196434.49221</v>
      </c>
      <c r="D291" s="36" t="s">
        <v>465</v>
      </c>
      <c r="E291" s="1" t="s">
        <v>491</v>
      </c>
      <c r="F291" s="1" t="n">
        <v>196.43449221</v>
      </c>
      <c r="G291" s="36" t="n">
        <v>2019</v>
      </c>
      <c r="H291" s="1" t="n">
        <v>2</v>
      </c>
      <c r="I291" s="1" t="s">
        <v>497</v>
      </c>
      <c r="J291" s="1" t="s">
        <v>467</v>
      </c>
      <c r="K291" s="1" t="n">
        <v>0.00014652</v>
      </c>
      <c r="L291" s="1" t="n">
        <f aca="false">K291*C291</f>
        <v>28.7815817986092</v>
      </c>
    </row>
    <row r="292" customFormat="false" ht="13.8" hidden="false" customHeight="false" outlineLevel="0" collapsed="false">
      <c r="A292" s="1" t="str">
        <f aca="false">IF(J292="DIESEL", "D", "G")</f>
        <v>D</v>
      </c>
      <c r="B292" s="1" t="n">
        <v>0.84</v>
      </c>
      <c r="C292" s="1" t="n">
        <f aca="false">F292*1000</f>
        <v>213454.650915</v>
      </c>
      <c r="D292" s="36" t="s">
        <v>465</v>
      </c>
      <c r="E292" s="1" t="s">
        <v>491</v>
      </c>
      <c r="F292" s="1" t="n">
        <v>213.454650915</v>
      </c>
      <c r="G292" s="36" t="n">
        <v>2019</v>
      </c>
      <c r="H292" s="1" t="n">
        <v>3</v>
      </c>
      <c r="I292" s="1" t="s">
        <v>498</v>
      </c>
      <c r="J292" s="1" t="s">
        <v>467</v>
      </c>
      <c r="K292" s="1" t="n">
        <v>0.00014652</v>
      </c>
      <c r="L292" s="1" t="n">
        <f aca="false">K292*C292</f>
        <v>31.2753754520658</v>
      </c>
    </row>
    <row r="293" customFormat="false" ht="13.8" hidden="false" customHeight="false" outlineLevel="0" collapsed="false">
      <c r="A293" s="1" t="str">
        <f aca="false">IF(J293="DIESEL", "D", "G")</f>
        <v>D</v>
      </c>
      <c r="B293" s="1" t="n">
        <v>0.84</v>
      </c>
      <c r="C293" s="1" t="n">
        <f aca="false">F293*1000</f>
        <v>233285.47803</v>
      </c>
      <c r="D293" s="36" t="s">
        <v>465</v>
      </c>
      <c r="E293" s="1" t="s">
        <v>491</v>
      </c>
      <c r="F293" s="1" t="n">
        <v>233.28547803</v>
      </c>
      <c r="G293" s="36" t="n">
        <v>2019</v>
      </c>
      <c r="H293" s="1" t="n">
        <v>4</v>
      </c>
      <c r="I293" s="1" t="s">
        <v>499</v>
      </c>
      <c r="J293" s="1" t="s">
        <v>467</v>
      </c>
      <c r="K293" s="1" t="n">
        <v>0.00014652</v>
      </c>
      <c r="L293" s="1" t="n">
        <f aca="false">K293*C293</f>
        <v>34.1809882409556</v>
      </c>
    </row>
    <row r="294" customFormat="false" ht="13.8" hidden="false" customHeight="false" outlineLevel="0" collapsed="false">
      <c r="A294" s="1" t="str">
        <f aca="false">IF(J294="DIESEL", "D", "G")</f>
        <v>D</v>
      </c>
      <c r="B294" s="1" t="n">
        <v>0.84</v>
      </c>
      <c r="C294" s="1" t="n">
        <f aca="false">F294*1000</f>
        <v>239062.963095</v>
      </c>
      <c r="D294" s="36" t="s">
        <v>465</v>
      </c>
      <c r="E294" s="1" t="s">
        <v>491</v>
      </c>
      <c r="F294" s="1" t="n">
        <v>239.062963095</v>
      </c>
      <c r="G294" s="36" t="n">
        <v>2019</v>
      </c>
      <c r="H294" s="1" t="n">
        <v>5</v>
      </c>
      <c r="I294" s="1" t="s">
        <v>500</v>
      </c>
      <c r="J294" s="1" t="s">
        <v>467</v>
      </c>
      <c r="K294" s="1" t="n">
        <v>0.00014652</v>
      </c>
      <c r="L294" s="1" t="n">
        <f aca="false">K294*C294</f>
        <v>35.0275053526794</v>
      </c>
    </row>
    <row r="295" customFormat="false" ht="13.8" hidden="false" customHeight="false" outlineLevel="0" collapsed="false">
      <c r="A295" s="1" t="str">
        <f aca="false">IF(J295="DIESEL", "D", "G")</f>
        <v>D</v>
      </c>
      <c r="B295" s="1" t="n">
        <v>0.84</v>
      </c>
      <c r="C295" s="1" t="n">
        <f aca="false">F295*1000</f>
        <v>237345.3324</v>
      </c>
      <c r="D295" s="36" t="s">
        <v>465</v>
      </c>
      <c r="E295" s="1" t="s">
        <v>491</v>
      </c>
      <c r="F295" s="1" t="n">
        <v>237.3453324</v>
      </c>
      <c r="G295" s="36" t="n">
        <v>2019</v>
      </c>
      <c r="H295" s="1" t="n">
        <v>6</v>
      </c>
      <c r="I295" s="1" t="s">
        <v>501</v>
      </c>
      <c r="J295" s="1" t="s">
        <v>467</v>
      </c>
      <c r="K295" s="1" t="n">
        <v>0.00014652</v>
      </c>
      <c r="L295" s="1" t="n">
        <f aca="false">K295*C295</f>
        <v>34.775838103248</v>
      </c>
    </row>
    <row r="296" customFormat="false" ht="13.8" hidden="false" customHeight="false" outlineLevel="0" collapsed="false">
      <c r="A296" s="1" t="str">
        <f aca="false">IF(J296="DIESEL", "D", "G")</f>
        <v>D</v>
      </c>
      <c r="B296" s="1" t="n">
        <v>0.84</v>
      </c>
      <c r="C296" s="1" t="n">
        <f aca="false">F296*1000</f>
        <v>244840.44816</v>
      </c>
      <c r="D296" s="36" t="s">
        <v>465</v>
      </c>
      <c r="E296" s="1" t="s">
        <v>491</v>
      </c>
      <c r="F296" s="1" t="n">
        <v>244.84044816</v>
      </c>
      <c r="G296" s="36" t="n">
        <v>2019</v>
      </c>
      <c r="H296" s="1" t="n">
        <v>7</v>
      </c>
      <c r="I296" s="1" t="s">
        <v>502</v>
      </c>
      <c r="J296" s="1" t="s">
        <v>467</v>
      </c>
      <c r="K296" s="1" t="n">
        <v>0.00014652</v>
      </c>
      <c r="L296" s="1" t="n">
        <f aca="false">K296*C296</f>
        <v>35.8740224644032</v>
      </c>
    </row>
    <row r="297" customFormat="false" ht="13.8" hidden="false" customHeight="false" outlineLevel="0" collapsed="false">
      <c r="A297" s="1" t="str">
        <f aca="false">IF(J297="DIESEL", "D", "G")</f>
        <v>D</v>
      </c>
      <c r="B297" s="1" t="n">
        <v>0.84</v>
      </c>
      <c r="C297" s="1" t="n">
        <f aca="false">F297*1000</f>
        <v>258737.641965</v>
      </c>
      <c r="D297" s="36" t="s">
        <v>465</v>
      </c>
      <c r="E297" s="1" t="s">
        <v>491</v>
      </c>
      <c r="F297" s="1" t="n">
        <v>258.737641965</v>
      </c>
      <c r="G297" s="36" t="n">
        <v>2019</v>
      </c>
      <c r="H297" s="1" t="n">
        <v>8</v>
      </c>
      <c r="I297" s="1" t="s">
        <v>503</v>
      </c>
      <c r="J297" s="1" t="s">
        <v>467</v>
      </c>
      <c r="K297" s="1" t="n">
        <v>0.00014652</v>
      </c>
      <c r="L297" s="1" t="n">
        <f aca="false">K297*C297</f>
        <v>37.9102393007118</v>
      </c>
    </row>
    <row r="298" customFormat="false" ht="13.8" hidden="false" customHeight="false" outlineLevel="0" collapsed="false">
      <c r="A298" s="1" t="str">
        <f aca="false">IF(J298="DIESEL", "D", "G")</f>
        <v>D</v>
      </c>
      <c r="B298" s="1" t="n">
        <v>0.84</v>
      </c>
      <c r="C298" s="1" t="n">
        <f aca="false">F298*1000</f>
        <v>258893.79021</v>
      </c>
      <c r="D298" s="36" t="s">
        <v>465</v>
      </c>
      <c r="E298" s="1" t="s">
        <v>491</v>
      </c>
      <c r="F298" s="1" t="n">
        <v>258.89379021</v>
      </c>
      <c r="G298" s="36" t="n">
        <v>2019</v>
      </c>
      <c r="H298" s="1" t="n">
        <v>9</v>
      </c>
      <c r="I298" s="1" t="s">
        <v>504</v>
      </c>
      <c r="J298" s="1" t="s">
        <v>467</v>
      </c>
      <c r="K298" s="1" t="n">
        <v>0.00014652</v>
      </c>
      <c r="L298" s="1" t="n">
        <f aca="false">K298*C298</f>
        <v>37.9331181415692</v>
      </c>
    </row>
    <row r="299" customFormat="false" ht="13.8" hidden="false" customHeight="false" outlineLevel="0" collapsed="false">
      <c r="A299" s="1" t="str">
        <f aca="false">IF(J299="DIESEL", "D", "G")</f>
        <v>D</v>
      </c>
      <c r="B299" s="1" t="n">
        <v>0.84</v>
      </c>
      <c r="C299" s="1" t="n">
        <f aca="false">F299*1000</f>
        <v>234846.96048</v>
      </c>
      <c r="D299" s="36" t="s">
        <v>465</v>
      </c>
      <c r="E299" s="1" t="s">
        <v>491</v>
      </c>
      <c r="F299" s="1" t="n">
        <v>234.84696048</v>
      </c>
      <c r="G299" s="36" t="n">
        <v>2019</v>
      </c>
      <c r="H299" s="1" t="n">
        <v>10</v>
      </c>
      <c r="I299" s="1" t="s">
        <v>505</v>
      </c>
      <c r="J299" s="1" t="s">
        <v>467</v>
      </c>
      <c r="K299" s="1" t="n">
        <v>0.00014652</v>
      </c>
      <c r="L299" s="1" t="n">
        <f aca="false">K299*C299</f>
        <v>34.4097766495296</v>
      </c>
    </row>
    <row r="300" customFormat="false" ht="13.8" hidden="false" customHeight="false" outlineLevel="0" collapsed="false">
      <c r="A300" s="1" t="str">
        <f aca="false">IF(J300="DIESEL", "D", "G")</f>
        <v>D</v>
      </c>
      <c r="B300" s="1" t="n">
        <v>0.84</v>
      </c>
      <c r="C300" s="1" t="n">
        <f aca="false">F300*1000</f>
        <v>266232.757725</v>
      </c>
      <c r="D300" s="36" t="s">
        <v>465</v>
      </c>
      <c r="E300" s="1" t="s">
        <v>491</v>
      </c>
      <c r="F300" s="1" t="n">
        <v>266.232757725</v>
      </c>
      <c r="G300" s="36" t="n">
        <v>2019</v>
      </c>
      <c r="H300" s="1" t="n">
        <v>11</v>
      </c>
      <c r="I300" s="1" t="s">
        <v>506</v>
      </c>
      <c r="J300" s="1" t="s">
        <v>467</v>
      </c>
      <c r="K300" s="1" t="n">
        <v>0.00014652</v>
      </c>
      <c r="L300" s="1" t="n">
        <f aca="false">K300*C300</f>
        <v>39.008423661867</v>
      </c>
    </row>
    <row r="301" customFormat="false" ht="13.8" hidden="false" customHeight="false" outlineLevel="0" collapsed="false">
      <c r="A301" s="1" t="str">
        <f aca="false">IF(J301="DIESEL", "D", "G")</f>
        <v>D</v>
      </c>
      <c r="B301" s="1" t="n">
        <v>0.84</v>
      </c>
      <c r="C301" s="1" t="n">
        <f aca="false">F301*1000</f>
        <v>266388.90597</v>
      </c>
      <c r="D301" s="36" t="s">
        <v>465</v>
      </c>
      <c r="E301" s="1" t="s">
        <v>491</v>
      </c>
      <c r="F301" s="1" t="n">
        <v>266.38890597</v>
      </c>
      <c r="G301" s="36" t="n">
        <v>2019</v>
      </c>
      <c r="H301" s="1" t="n">
        <v>12</v>
      </c>
      <c r="I301" s="1" t="s">
        <v>507</v>
      </c>
      <c r="J301" s="1" t="s">
        <v>467</v>
      </c>
      <c r="K301" s="1" t="n">
        <v>0.00014652</v>
      </c>
      <c r="L301" s="1" t="n">
        <f aca="false">K301*C301</f>
        <v>39.0313025027244</v>
      </c>
    </row>
    <row r="302" customFormat="false" ht="13.8" hidden="false" customHeight="false" outlineLevel="0" collapsed="false">
      <c r="A302" s="1" t="str">
        <f aca="false">IF(J302="DIESEL", "D", "G")</f>
        <v>G</v>
      </c>
      <c r="B302" s="1" t="n">
        <v>0.75425</v>
      </c>
      <c r="C302" s="1" t="n">
        <f aca="false">F302*1000</f>
        <v>22174792.07952</v>
      </c>
      <c r="D302" s="36" t="s">
        <v>465</v>
      </c>
      <c r="E302" s="1" t="s">
        <v>466</v>
      </c>
      <c r="F302" s="1" t="n">
        <v>22174.79207952</v>
      </c>
      <c r="G302" s="36" t="n">
        <v>2019</v>
      </c>
      <c r="H302" s="1" t="n">
        <v>1</v>
      </c>
      <c r="I302" s="1" t="s">
        <v>496</v>
      </c>
      <c r="J302" s="1" t="s">
        <v>492</v>
      </c>
      <c r="K302" s="64" t="n">
        <v>3.42E-005</v>
      </c>
      <c r="L302" s="1" t="n">
        <f aca="false">K302*C302</f>
        <v>758.377889119584</v>
      </c>
      <c r="M302" s="1" t="n">
        <f aca="false">SUM(L302:L313)</f>
        <v>9225.00555264445</v>
      </c>
    </row>
    <row r="303" customFormat="false" ht="13.8" hidden="false" customHeight="false" outlineLevel="0" collapsed="false">
      <c r="A303" s="1" t="str">
        <f aca="false">IF(J303="DIESEL", "D", "G")</f>
        <v>G</v>
      </c>
      <c r="B303" s="1" t="n">
        <v>0.75425</v>
      </c>
      <c r="C303" s="1" t="n">
        <f aca="false">F303*1000</f>
        <v>21040603.150668</v>
      </c>
      <c r="D303" s="36" t="s">
        <v>465</v>
      </c>
      <c r="E303" s="1" t="s">
        <v>466</v>
      </c>
      <c r="F303" s="1" t="n">
        <v>21040.603150668</v>
      </c>
      <c r="G303" s="36" t="n">
        <v>2019</v>
      </c>
      <c r="H303" s="1" t="n">
        <v>2</v>
      </c>
      <c r="I303" s="1" t="s">
        <v>497</v>
      </c>
      <c r="J303" s="1" t="s">
        <v>492</v>
      </c>
      <c r="K303" s="64" t="n">
        <v>3.42E-005</v>
      </c>
      <c r="L303" s="1" t="n">
        <f aca="false">K303*C303</f>
        <v>719.588627752846</v>
      </c>
    </row>
    <row r="304" customFormat="false" ht="13.8" hidden="false" customHeight="false" outlineLevel="0" collapsed="false">
      <c r="A304" s="1" t="str">
        <f aca="false">IF(J304="DIESEL", "D", "G")</f>
        <v>G</v>
      </c>
      <c r="B304" s="1" t="n">
        <v>0.75425</v>
      </c>
      <c r="C304" s="1" t="n">
        <f aca="false">F304*1000</f>
        <v>22837576.081188</v>
      </c>
      <c r="D304" s="36" t="s">
        <v>465</v>
      </c>
      <c r="E304" s="1" t="s">
        <v>466</v>
      </c>
      <c r="F304" s="1" t="n">
        <v>22837.576081188</v>
      </c>
      <c r="G304" s="36" t="n">
        <v>2019</v>
      </c>
      <c r="H304" s="1" t="n">
        <v>3</v>
      </c>
      <c r="I304" s="1" t="s">
        <v>498</v>
      </c>
      <c r="J304" s="1" t="s">
        <v>492</v>
      </c>
      <c r="K304" s="64" t="n">
        <v>3.42E-005</v>
      </c>
      <c r="L304" s="1" t="n">
        <f aca="false">K304*C304</f>
        <v>781.04510197663</v>
      </c>
    </row>
    <row r="305" customFormat="false" ht="13.8" hidden="false" customHeight="false" outlineLevel="0" collapsed="false">
      <c r="A305" s="1" t="str">
        <f aca="false">IF(J305="DIESEL", "D", "G")</f>
        <v>G</v>
      </c>
      <c r="B305" s="1" t="n">
        <v>0.75425</v>
      </c>
      <c r="C305" s="1" t="n">
        <f aca="false">F305*1000</f>
        <v>22644921.32286</v>
      </c>
      <c r="D305" s="36" t="s">
        <v>465</v>
      </c>
      <c r="E305" s="1" t="s">
        <v>466</v>
      </c>
      <c r="F305" s="1" t="n">
        <v>22644.92132286</v>
      </c>
      <c r="G305" s="36" t="n">
        <v>2019</v>
      </c>
      <c r="H305" s="1" t="n">
        <v>4</v>
      </c>
      <c r="I305" s="1" t="s">
        <v>499</v>
      </c>
      <c r="J305" s="1" t="s">
        <v>492</v>
      </c>
      <c r="K305" s="64" t="n">
        <v>3.42E-005</v>
      </c>
      <c r="L305" s="1" t="n">
        <f aca="false">K305*C305</f>
        <v>774.456309241812</v>
      </c>
    </row>
    <row r="306" customFormat="false" ht="13.8" hidden="false" customHeight="false" outlineLevel="0" collapsed="false">
      <c r="A306" s="1" t="str">
        <f aca="false">IF(J306="DIESEL", "D", "G")</f>
        <v>G</v>
      </c>
      <c r="B306" s="1" t="n">
        <v>0.75425</v>
      </c>
      <c r="C306" s="1" t="n">
        <f aca="false">F306*1000</f>
        <v>23569023.671124</v>
      </c>
      <c r="D306" s="36" t="s">
        <v>465</v>
      </c>
      <c r="E306" s="1" t="s">
        <v>466</v>
      </c>
      <c r="F306" s="1" t="n">
        <v>23569.023671124</v>
      </c>
      <c r="G306" s="36" t="n">
        <v>2019</v>
      </c>
      <c r="H306" s="1" t="n">
        <v>5</v>
      </c>
      <c r="I306" s="1" t="s">
        <v>500</v>
      </c>
      <c r="J306" s="1" t="s">
        <v>492</v>
      </c>
      <c r="K306" s="64" t="n">
        <v>3.42E-005</v>
      </c>
      <c r="L306" s="1" t="n">
        <f aca="false">K306*C306</f>
        <v>806.060609552441</v>
      </c>
    </row>
    <row r="307" customFormat="false" ht="13.8" hidden="false" customHeight="false" outlineLevel="0" collapsed="false">
      <c r="A307" s="1" t="str">
        <f aca="false">IF(J307="DIESEL", "D", "G")</f>
        <v>G</v>
      </c>
      <c r="B307" s="1" t="n">
        <v>0.75425</v>
      </c>
      <c r="C307" s="1" t="n">
        <f aca="false">F307*1000</f>
        <v>21724646.026128</v>
      </c>
      <c r="D307" s="36" t="s">
        <v>465</v>
      </c>
      <c r="E307" s="1" t="s">
        <v>466</v>
      </c>
      <c r="F307" s="1" t="n">
        <v>21724.646026128</v>
      </c>
      <c r="G307" s="36" t="n">
        <v>2019</v>
      </c>
      <c r="H307" s="1" t="n">
        <v>6</v>
      </c>
      <c r="I307" s="1" t="s">
        <v>501</v>
      </c>
      <c r="J307" s="1" t="s">
        <v>492</v>
      </c>
      <c r="K307" s="64" t="n">
        <v>3.42E-005</v>
      </c>
      <c r="L307" s="1" t="n">
        <f aca="false">K307*C307</f>
        <v>742.982894093578</v>
      </c>
    </row>
    <row r="308" customFormat="false" ht="13.8" hidden="false" customHeight="false" outlineLevel="0" collapsed="false">
      <c r="A308" s="1" t="str">
        <f aca="false">IF(J308="DIESEL", "D", "G")</f>
        <v>G</v>
      </c>
      <c r="B308" s="1" t="n">
        <v>0.75425</v>
      </c>
      <c r="C308" s="1" t="n">
        <f aca="false">F308*1000</f>
        <v>23047212.197748</v>
      </c>
      <c r="D308" s="36" t="s">
        <v>465</v>
      </c>
      <c r="E308" s="1" t="s">
        <v>466</v>
      </c>
      <c r="F308" s="1" t="n">
        <v>23047.212197748</v>
      </c>
      <c r="G308" s="36" t="n">
        <v>2019</v>
      </c>
      <c r="H308" s="1" t="n">
        <v>7</v>
      </c>
      <c r="I308" s="1" t="s">
        <v>502</v>
      </c>
      <c r="J308" s="1" t="s">
        <v>492</v>
      </c>
      <c r="K308" s="64" t="n">
        <v>3.42E-005</v>
      </c>
      <c r="L308" s="1" t="n">
        <f aca="false">K308*C308</f>
        <v>788.214657162981</v>
      </c>
    </row>
    <row r="309" customFormat="false" ht="13.8" hidden="false" customHeight="false" outlineLevel="0" collapsed="false">
      <c r="A309" s="1" t="str">
        <f aca="false">IF(J309="DIESEL", "D", "G")</f>
        <v>G</v>
      </c>
      <c r="B309" s="1" t="n">
        <v>0.75425</v>
      </c>
      <c r="C309" s="1" t="n">
        <f aca="false">F309*1000</f>
        <v>22967321.077488</v>
      </c>
      <c r="D309" s="36" t="s">
        <v>465</v>
      </c>
      <c r="E309" s="1" t="s">
        <v>466</v>
      </c>
      <c r="F309" s="1" t="n">
        <v>22967.321077488</v>
      </c>
      <c r="G309" s="36" t="n">
        <v>2019</v>
      </c>
      <c r="H309" s="1" t="n">
        <v>8</v>
      </c>
      <c r="I309" s="1" t="s">
        <v>503</v>
      </c>
      <c r="J309" s="1" t="s">
        <v>492</v>
      </c>
      <c r="K309" s="64" t="n">
        <v>3.42E-005</v>
      </c>
      <c r="L309" s="1" t="n">
        <f aca="false">K309*C309</f>
        <v>785.48238085009</v>
      </c>
    </row>
    <row r="310" customFormat="false" ht="13.8" hidden="false" customHeight="false" outlineLevel="0" collapsed="false">
      <c r="A310" s="1" t="str">
        <f aca="false">IF(J310="DIESEL", "D", "G")</f>
        <v>G</v>
      </c>
      <c r="B310" s="1" t="n">
        <v>0.75425</v>
      </c>
      <c r="C310" s="1" t="n">
        <f aca="false">F310*1000</f>
        <v>22186212.667524</v>
      </c>
      <c r="D310" s="36" t="s">
        <v>465</v>
      </c>
      <c r="E310" s="1" t="s">
        <v>466</v>
      </c>
      <c r="F310" s="1" t="n">
        <v>22186.212667524</v>
      </c>
      <c r="G310" s="36" t="n">
        <v>2019</v>
      </c>
      <c r="H310" s="1" t="n">
        <v>9</v>
      </c>
      <c r="I310" s="1" t="s">
        <v>504</v>
      </c>
      <c r="J310" s="1" t="s">
        <v>492</v>
      </c>
      <c r="K310" s="64" t="n">
        <v>3.42E-005</v>
      </c>
      <c r="L310" s="1" t="n">
        <f aca="false">K310*C310</f>
        <v>758.768473229321</v>
      </c>
    </row>
    <row r="311" customFormat="false" ht="13.8" hidden="false" customHeight="false" outlineLevel="0" collapsed="false">
      <c r="A311" s="1" t="str">
        <f aca="false">IF(J311="DIESEL", "D", "G")</f>
        <v>G</v>
      </c>
      <c r="B311" s="1" t="n">
        <v>0.75425</v>
      </c>
      <c r="C311" s="1" t="n">
        <f aca="false">F311*1000</f>
        <v>20841781.956192</v>
      </c>
      <c r="D311" s="36" t="s">
        <v>465</v>
      </c>
      <c r="E311" s="1" t="s">
        <v>466</v>
      </c>
      <c r="F311" s="1" t="n">
        <v>20841.781956192</v>
      </c>
      <c r="G311" s="36" t="n">
        <v>2019</v>
      </c>
      <c r="H311" s="1" t="n">
        <v>10</v>
      </c>
      <c r="I311" s="1" t="s">
        <v>505</v>
      </c>
      <c r="J311" s="1" t="s">
        <v>492</v>
      </c>
      <c r="K311" s="64" t="n">
        <v>3.42E-005</v>
      </c>
      <c r="L311" s="1" t="n">
        <f aca="false">K311*C311</f>
        <v>712.788942901766</v>
      </c>
    </row>
    <row r="312" customFormat="false" ht="13.8" hidden="false" customHeight="false" outlineLevel="0" collapsed="false">
      <c r="A312" s="1" t="str">
        <f aca="false">IF(J312="DIESEL", "D", "G")</f>
        <v>G</v>
      </c>
      <c r="B312" s="1" t="n">
        <v>0.75425</v>
      </c>
      <c r="C312" s="1" t="n">
        <f aca="false">F312*1000</f>
        <v>22625172.828456</v>
      </c>
      <c r="D312" s="36" t="s">
        <v>465</v>
      </c>
      <c r="E312" s="1" t="s">
        <v>466</v>
      </c>
      <c r="F312" s="1" t="n">
        <v>22625.172828456</v>
      </c>
      <c r="G312" s="36" t="n">
        <v>2019</v>
      </c>
      <c r="H312" s="1" t="n">
        <v>11</v>
      </c>
      <c r="I312" s="1" t="s">
        <v>506</v>
      </c>
      <c r="J312" s="1" t="s">
        <v>492</v>
      </c>
      <c r="K312" s="64" t="n">
        <v>3.42E-005</v>
      </c>
      <c r="L312" s="1" t="n">
        <f aca="false">K312*C312</f>
        <v>773.780910733195</v>
      </c>
    </row>
    <row r="313" customFormat="false" ht="13.8" hidden="false" customHeight="false" outlineLevel="0" collapsed="false">
      <c r="A313" s="1" t="str">
        <f aca="false">IF(J313="DIESEL", "D", "G")</f>
        <v>G</v>
      </c>
      <c r="B313" s="1" t="n">
        <v>0.75425</v>
      </c>
      <c r="C313" s="1" t="n">
        <f aca="false">F313*1000</f>
        <v>24077741.404392</v>
      </c>
      <c r="D313" s="36" t="s">
        <v>465</v>
      </c>
      <c r="E313" s="1" t="s">
        <v>466</v>
      </c>
      <c r="F313" s="1" t="n">
        <v>24077.741404392</v>
      </c>
      <c r="G313" s="36" t="n">
        <v>2019</v>
      </c>
      <c r="H313" s="1" t="n">
        <v>12</v>
      </c>
      <c r="I313" s="1" t="s">
        <v>507</v>
      </c>
      <c r="J313" s="1" t="s">
        <v>492</v>
      </c>
      <c r="K313" s="64" t="n">
        <v>3.42E-005</v>
      </c>
      <c r="L313" s="1" t="n">
        <f aca="false">K313*C313</f>
        <v>823.458756030206</v>
      </c>
    </row>
    <row r="314" customFormat="false" ht="13.8" hidden="false" customHeight="false" outlineLevel="0" collapsed="false">
      <c r="A314" s="1" t="str">
        <f aca="false">IF(J314="DIESEL", "D", "G")</f>
        <v>G</v>
      </c>
      <c r="B314" s="1" t="n">
        <v>0.75425</v>
      </c>
      <c r="C314" s="1" t="n">
        <f aca="false">F314*1000</f>
        <v>3230992.987656</v>
      </c>
      <c r="D314" s="36" t="s">
        <v>465</v>
      </c>
      <c r="E314" s="1" t="s">
        <v>468</v>
      </c>
      <c r="F314" s="1" t="n">
        <v>3230.992987656</v>
      </c>
      <c r="G314" s="36" t="n">
        <v>2019</v>
      </c>
      <c r="H314" s="1" t="n">
        <v>1</v>
      </c>
      <c r="I314" s="1" t="s">
        <v>496</v>
      </c>
      <c r="J314" s="1" t="s">
        <v>492</v>
      </c>
      <c r="K314" s="64" t="n">
        <v>3.42E-005</v>
      </c>
      <c r="L314" s="1" t="n">
        <f aca="false">K314*C314</f>
        <v>110.499960177835</v>
      </c>
      <c r="M314" s="1" t="n">
        <f aca="false">SUM(L314:L325)</f>
        <v>1394.15793808563</v>
      </c>
    </row>
    <row r="315" customFormat="false" ht="13.8" hidden="false" customHeight="false" outlineLevel="0" collapsed="false">
      <c r="A315" s="1" t="str">
        <f aca="false">IF(J315="DIESEL", "D", "G")</f>
        <v>G</v>
      </c>
      <c r="B315" s="1" t="n">
        <v>0.75425</v>
      </c>
      <c r="C315" s="1" t="n">
        <f aca="false">F315*1000</f>
        <v>3171066.130284</v>
      </c>
      <c r="D315" s="36" t="s">
        <v>465</v>
      </c>
      <c r="E315" s="1" t="s">
        <v>468</v>
      </c>
      <c r="F315" s="1" t="n">
        <v>3171.066130284</v>
      </c>
      <c r="G315" s="36" t="n">
        <v>2019</v>
      </c>
      <c r="H315" s="1" t="n">
        <v>2</v>
      </c>
      <c r="I315" s="1" t="s">
        <v>497</v>
      </c>
      <c r="J315" s="1" t="s">
        <v>492</v>
      </c>
      <c r="K315" s="64" t="n">
        <v>3.42E-005</v>
      </c>
      <c r="L315" s="1" t="n">
        <f aca="false">K315*C315</f>
        <v>108.450461655713</v>
      </c>
    </row>
    <row r="316" customFormat="false" ht="13.8" hidden="false" customHeight="false" outlineLevel="0" collapsed="false">
      <c r="A316" s="1" t="str">
        <f aca="false">IF(J316="DIESEL", "D", "G")</f>
        <v>G</v>
      </c>
      <c r="B316" s="1" t="n">
        <v>0.75425</v>
      </c>
      <c r="C316" s="1" t="n">
        <f aca="false">F316*1000</f>
        <v>3663249.183936</v>
      </c>
      <c r="D316" s="36" t="s">
        <v>465</v>
      </c>
      <c r="E316" s="1" t="s">
        <v>468</v>
      </c>
      <c r="F316" s="1" t="n">
        <v>3663.249183936</v>
      </c>
      <c r="G316" s="36" t="n">
        <v>2019</v>
      </c>
      <c r="H316" s="1" t="n">
        <v>3</v>
      </c>
      <c r="I316" s="1" t="s">
        <v>498</v>
      </c>
      <c r="J316" s="1" t="s">
        <v>492</v>
      </c>
      <c r="K316" s="64" t="n">
        <v>3.42E-005</v>
      </c>
      <c r="L316" s="1" t="n">
        <f aca="false">K316*C316</f>
        <v>125.283122090611</v>
      </c>
    </row>
    <row r="317" customFormat="false" ht="13.8" hidden="false" customHeight="false" outlineLevel="0" collapsed="false">
      <c r="A317" s="1" t="str">
        <f aca="false">IF(J317="DIESEL", "D", "G")</f>
        <v>G</v>
      </c>
      <c r="B317" s="1" t="n">
        <v>0.75425</v>
      </c>
      <c r="C317" s="1" t="n">
        <f aca="false">F317*1000</f>
        <v>3178318.979676</v>
      </c>
      <c r="D317" s="36" t="s">
        <v>465</v>
      </c>
      <c r="E317" s="1" t="s">
        <v>468</v>
      </c>
      <c r="F317" s="1" t="n">
        <v>3178.318979676</v>
      </c>
      <c r="G317" s="36" t="n">
        <v>2019</v>
      </c>
      <c r="H317" s="1" t="n">
        <v>4</v>
      </c>
      <c r="I317" s="1" t="s">
        <v>499</v>
      </c>
      <c r="J317" s="1" t="s">
        <v>492</v>
      </c>
      <c r="K317" s="64" t="n">
        <v>3.42E-005</v>
      </c>
      <c r="L317" s="1" t="n">
        <f aca="false">K317*C317</f>
        <v>108.698509104919</v>
      </c>
    </row>
    <row r="318" customFormat="false" ht="13.8" hidden="false" customHeight="false" outlineLevel="0" collapsed="false">
      <c r="A318" s="1" t="str">
        <f aca="false">IF(J318="DIESEL", "D", "G")</f>
        <v>G</v>
      </c>
      <c r="B318" s="1" t="n">
        <v>0.75425</v>
      </c>
      <c r="C318" s="1" t="n">
        <f aca="false">F318*1000</f>
        <v>3444577.288932</v>
      </c>
      <c r="D318" s="36" t="s">
        <v>465</v>
      </c>
      <c r="E318" s="1" t="s">
        <v>468</v>
      </c>
      <c r="F318" s="1" t="n">
        <v>3444.577288932</v>
      </c>
      <c r="G318" s="36" t="n">
        <v>2019</v>
      </c>
      <c r="H318" s="1" t="n">
        <v>5</v>
      </c>
      <c r="I318" s="1" t="s">
        <v>500</v>
      </c>
      <c r="J318" s="1" t="s">
        <v>492</v>
      </c>
      <c r="K318" s="64" t="n">
        <v>3.42E-005</v>
      </c>
      <c r="L318" s="1" t="n">
        <f aca="false">K318*C318</f>
        <v>117.804543281474</v>
      </c>
    </row>
    <row r="319" customFormat="false" ht="13.8" hidden="false" customHeight="false" outlineLevel="0" collapsed="false">
      <c r="A319" s="1" t="str">
        <f aca="false">IF(J319="DIESEL", "D", "G")</f>
        <v>G</v>
      </c>
      <c r="B319" s="1" t="n">
        <v>0.75425</v>
      </c>
      <c r="C319" s="1" t="n">
        <f aca="false">F319*1000</f>
        <v>3114099.465096</v>
      </c>
      <c r="D319" s="36" t="s">
        <v>465</v>
      </c>
      <c r="E319" s="1" t="s">
        <v>468</v>
      </c>
      <c r="F319" s="1" t="n">
        <v>3114.099465096</v>
      </c>
      <c r="G319" s="36" t="n">
        <v>2019</v>
      </c>
      <c r="H319" s="1" t="n">
        <v>6</v>
      </c>
      <c r="I319" s="1" t="s">
        <v>501</v>
      </c>
      <c r="J319" s="1" t="s">
        <v>492</v>
      </c>
      <c r="K319" s="64" t="n">
        <v>3.42E-005</v>
      </c>
      <c r="L319" s="1" t="n">
        <f aca="false">K319*C319</f>
        <v>106.502201706283</v>
      </c>
    </row>
    <row r="320" customFormat="false" ht="13.8" hidden="false" customHeight="false" outlineLevel="0" collapsed="false">
      <c r="A320" s="1" t="str">
        <f aca="false">IF(J320="DIESEL", "D", "G")</f>
        <v>G</v>
      </c>
      <c r="B320" s="1" t="n">
        <v>0.75425</v>
      </c>
      <c r="C320" s="1" t="n">
        <f aca="false">F320*1000</f>
        <v>3572138.102508</v>
      </c>
      <c r="D320" s="36" t="s">
        <v>465</v>
      </c>
      <c r="E320" s="1" t="s">
        <v>468</v>
      </c>
      <c r="F320" s="1" t="n">
        <v>3572.138102508</v>
      </c>
      <c r="G320" s="36" t="n">
        <v>2019</v>
      </c>
      <c r="H320" s="1" t="n">
        <v>7</v>
      </c>
      <c r="I320" s="1" t="s">
        <v>502</v>
      </c>
      <c r="J320" s="1" t="s">
        <v>492</v>
      </c>
      <c r="K320" s="64" t="n">
        <v>3.42E-005</v>
      </c>
      <c r="L320" s="1" t="n">
        <f aca="false">K320*C320</f>
        <v>122.167123105774</v>
      </c>
    </row>
    <row r="321" customFormat="false" ht="13.8" hidden="false" customHeight="false" outlineLevel="0" collapsed="false">
      <c r="A321" s="1" t="str">
        <f aca="false">IF(J321="DIESEL", "D", "G")</f>
        <v>G</v>
      </c>
      <c r="B321" s="1" t="n">
        <v>0.75425</v>
      </c>
      <c r="C321" s="1" t="n">
        <f aca="false">F321*1000</f>
        <v>3764334.825984</v>
      </c>
      <c r="D321" s="36" t="s">
        <v>465</v>
      </c>
      <c r="E321" s="1" t="s">
        <v>468</v>
      </c>
      <c r="F321" s="1" t="n">
        <v>3764.334825984</v>
      </c>
      <c r="G321" s="36" t="n">
        <v>2019</v>
      </c>
      <c r="H321" s="1" t="n">
        <v>8</v>
      </c>
      <c r="I321" s="1" t="s">
        <v>503</v>
      </c>
      <c r="J321" s="1" t="s">
        <v>492</v>
      </c>
      <c r="K321" s="64" t="n">
        <v>3.42E-005</v>
      </c>
      <c r="L321" s="1" t="n">
        <f aca="false">K321*C321</f>
        <v>128.740251048653</v>
      </c>
    </row>
    <row r="322" customFormat="false" ht="13.8" hidden="false" customHeight="false" outlineLevel="0" collapsed="false">
      <c r="A322" s="1" t="str">
        <f aca="false">IF(J322="DIESEL", "D", "G")</f>
        <v>G</v>
      </c>
      <c r="B322" s="1" t="n">
        <v>0.75425</v>
      </c>
      <c r="C322" s="1" t="n">
        <f aca="false">F322*1000</f>
        <v>3500188.776624</v>
      </c>
      <c r="D322" s="36" t="s">
        <v>465</v>
      </c>
      <c r="E322" s="1" t="s">
        <v>468</v>
      </c>
      <c r="F322" s="1" t="n">
        <v>3500.188776624</v>
      </c>
      <c r="G322" s="36" t="n">
        <v>2019</v>
      </c>
      <c r="H322" s="1" t="n">
        <v>9</v>
      </c>
      <c r="I322" s="1" t="s">
        <v>504</v>
      </c>
      <c r="J322" s="1" t="s">
        <v>492</v>
      </c>
      <c r="K322" s="64" t="n">
        <v>3.42E-005</v>
      </c>
      <c r="L322" s="1" t="n">
        <f aca="false">K322*C322</f>
        <v>119.706456160541</v>
      </c>
    </row>
    <row r="323" customFormat="false" ht="13.8" hidden="false" customHeight="false" outlineLevel="0" collapsed="false">
      <c r="A323" s="1" t="str">
        <f aca="false">IF(J323="DIESEL", "D", "G")</f>
        <v>G</v>
      </c>
      <c r="B323" s="1" t="n">
        <v>0.75425</v>
      </c>
      <c r="C323" s="1" t="n">
        <f aca="false">F323*1000</f>
        <v>2784268.946712</v>
      </c>
      <c r="D323" s="36" t="s">
        <v>465</v>
      </c>
      <c r="E323" s="1" t="s">
        <v>468</v>
      </c>
      <c r="F323" s="1" t="n">
        <v>2784.268946712</v>
      </c>
      <c r="G323" s="36" t="n">
        <v>2019</v>
      </c>
      <c r="H323" s="1" t="n">
        <v>10</v>
      </c>
      <c r="I323" s="1" t="s">
        <v>505</v>
      </c>
      <c r="J323" s="1" t="s">
        <v>492</v>
      </c>
      <c r="K323" s="64" t="n">
        <v>3.42E-005</v>
      </c>
      <c r="L323" s="1" t="n">
        <f aca="false">K323*C323</f>
        <v>95.2219979775504</v>
      </c>
    </row>
    <row r="324" customFormat="false" ht="13.8" hidden="false" customHeight="false" outlineLevel="0" collapsed="false">
      <c r="A324" s="1" t="str">
        <f aca="false">IF(J324="DIESEL", "D", "G")</f>
        <v>G</v>
      </c>
      <c r="B324" s="1" t="n">
        <v>0.75425</v>
      </c>
      <c r="C324" s="1" t="n">
        <f aca="false">F324*1000</f>
        <v>3530385.008148</v>
      </c>
      <c r="D324" s="36" t="s">
        <v>465</v>
      </c>
      <c r="E324" s="1" t="s">
        <v>468</v>
      </c>
      <c r="F324" s="1" t="n">
        <v>3530.385008148</v>
      </c>
      <c r="G324" s="36" t="n">
        <v>2019</v>
      </c>
      <c r="H324" s="1" t="n">
        <v>11</v>
      </c>
      <c r="I324" s="1" t="s">
        <v>506</v>
      </c>
      <c r="J324" s="1" t="s">
        <v>492</v>
      </c>
      <c r="K324" s="64" t="n">
        <v>3.42E-005</v>
      </c>
      <c r="L324" s="1" t="n">
        <f aca="false">K324*C324</f>
        <v>120.739167278662</v>
      </c>
    </row>
    <row r="325" customFormat="false" ht="13.8" hidden="false" customHeight="false" outlineLevel="0" collapsed="false">
      <c r="A325" s="1" t="str">
        <f aca="false">IF(J325="DIESEL", "D", "G")</f>
        <v>G</v>
      </c>
      <c r="B325" s="1" t="n">
        <v>0.75425</v>
      </c>
      <c r="C325" s="1" t="n">
        <f aca="false">F325*1000</f>
        <v>3811232.295252</v>
      </c>
      <c r="D325" s="36" t="s">
        <v>465</v>
      </c>
      <c r="E325" s="1" t="s">
        <v>468</v>
      </c>
      <c r="F325" s="1" t="n">
        <v>3811.232295252</v>
      </c>
      <c r="G325" s="36" t="n">
        <v>2019</v>
      </c>
      <c r="H325" s="1" t="n">
        <v>12</v>
      </c>
      <c r="I325" s="1" t="s">
        <v>507</v>
      </c>
      <c r="J325" s="1" t="s">
        <v>492</v>
      </c>
      <c r="K325" s="64" t="n">
        <v>3.42E-005</v>
      </c>
      <c r="L325" s="1" t="n">
        <f aca="false">K325*C325</f>
        <v>130.344144497618</v>
      </c>
    </row>
    <row r="326" customFormat="false" ht="13.8" hidden="false" customHeight="false" outlineLevel="0" collapsed="false">
      <c r="A326" s="1" t="str">
        <f aca="false">IF(J326="DIESEL", "D", "G")</f>
        <v>G</v>
      </c>
      <c r="B326" s="1" t="n">
        <v>0.75425</v>
      </c>
      <c r="C326" s="1" t="n">
        <f aca="false">F326*1000</f>
        <v>4196129.202</v>
      </c>
      <c r="D326" s="36" t="s">
        <v>465</v>
      </c>
      <c r="E326" s="1" t="s">
        <v>470</v>
      </c>
      <c r="F326" s="1" t="n">
        <v>4196.129202</v>
      </c>
      <c r="G326" s="36" t="n">
        <v>2019</v>
      </c>
      <c r="H326" s="1" t="n">
        <v>1</v>
      </c>
      <c r="I326" s="1" t="s">
        <v>496</v>
      </c>
      <c r="J326" s="1" t="s">
        <v>492</v>
      </c>
      <c r="K326" s="64" t="n">
        <v>3.42E-005</v>
      </c>
      <c r="L326" s="1" t="n">
        <f aca="false">K326*C326</f>
        <v>143.5076187084</v>
      </c>
      <c r="M326" s="1" t="n">
        <f aca="false">SUM(L326:L337)</f>
        <v>1704.07937353236</v>
      </c>
    </row>
    <row r="327" customFormat="false" ht="13.8" hidden="false" customHeight="false" outlineLevel="0" collapsed="false">
      <c r="A327" s="1" t="str">
        <f aca="false">IF(J327="DIESEL", "D", "G")</f>
        <v>G</v>
      </c>
      <c r="B327" s="1" t="n">
        <v>0.75425</v>
      </c>
      <c r="C327" s="1" t="n">
        <f aca="false">F327*1000</f>
        <v>3927364.95</v>
      </c>
      <c r="D327" s="36" t="s">
        <v>465</v>
      </c>
      <c r="E327" s="1" t="s">
        <v>470</v>
      </c>
      <c r="F327" s="1" t="n">
        <v>3927.36495</v>
      </c>
      <c r="G327" s="36" t="n">
        <v>2019</v>
      </c>
      <c r="H327" s="1" t="n">
        <v>2</v>
      </c>
      <c r="I327" s="1" t="s">
        <v>497</v>
      </c>
      <c r="J327" s="1" t="s">
        <v>492</v>
      </c>
      <c r="K327" s="64" t="n">
        <v>3.42E-005</v>
      </c>
      <c r="L327" s="1" t="n">
        <f aca="false">K327*C327</f>
        <v>134.31588129</v>
      </c>
    </row>
    <row r="328" customFormat="false" ht="13.8" hidden="false" customHeight="false" outlineLevel="0" collapsed="false">
      <c r="A328" s="1" t="str">
        <f aca="false">IF(J328="DIESEL", "D", "G")</f>
        <v>G</v>
      </c>
      <c r="B328" s="1" t="n">
        <v>0.75425</v>
      </c>
      <c r="C328" s="1" t="n">
        <f aca="false">F328*1000</f>
        <v>5345001.744</v>
      </c>
      <c r="D328" s="36" t="s">
        <v>465</v>
      </c>
      <c r="E328" s="1" t="s">
        <v>470</v>
      </c>
      <c r="F328" s="1" t="n">
        <v>5345.001744</v>
      </c>
      <c r="G328" s="36" t="n">
        <v>2019</v>
      </c>
      <c r="H328" s="1" t="n">
        <v>3</v>
      </c>
      <c r="I328" s="1" t="s">
        <v>498</v>
      </c>
      <c r="J328" s="1" t="s">
        <v>492</v>
      </c>
      <c r="K328" s="64" t="n">
        <v>3.42E-005</v>
      </c>
      <c r="L328" s="1" t="n">
        <f aca="false">K328*C328</f>
        <v>182.7990596448</v>
      </c>
    </row>
    <row r="329" customFormat="false" ht="13.8" hidden="false" customHeight="false" outlineLevel="0" collapsed="false">
      <c r="A329" s="1" t="str">
        <f aca="false">IF(J329="DIESEL", "D", "G")</f>
        <v>G</v>
      </c>
      <c r="B329" s="1" t="n">
        <v>0.75425</v>
      </c>
      <c r="C329" s="1" t="n">
        <f aca="false">F329*1000</f>
        <v>4209378.144</v>
      </c>
      <c r="D329" s="36" t="s">
        <v>465</v>
      </c>
      <c r="E329" s="1" t="s">
        <v>470</v>
      </c>
      <c r="F329" s="1" t="n">
        <v>4209.378144</v>
      </c>
      <c r="G329" s="36" t="n">
        <v>2019</v>
      </c>
      <c r="H329" s="1" t="n">
        <v>4</v>
      </c>
      <c r="I329" s="1" t="s">
        <v>499</v>
      </c>
      <c r="J329" s="1" t="s">
        <v>492</v>
      </c>
      <c r="K329" s="64" t="n">
        <v>3.42E-005</v>
      </c>
      <c r="L329" s="1" t="n">
        <f aca="false">K329*C329</f>
        <v>143.9607325248</v>
      </c>
    </row>
    <row r="330" customFormat="false" ht="13.8" hidden="false" customHeight="false" outlineLevel="0" collapsed="false">
      <c r="A330" s="1" t="str">
        <f aca="false">IF(J330="DIESEL", "D", "G")</f>
        <v>G</v>
      </c>
      <c r="B330" s="1" t="n">
        <v>0.75425</v>
      </c>
      <c r="C330" s="1" t="n">
        <f aca="false">F330*1000</f>
        <v>4228305.204</v>
      </c>
      <c r="D330" s="36" t="s">
        <v>465</v>
      </c>
      <c r="E330" s="1" t="s">
        <v>470</v>
      </c>
      <c r="F330" s="1" t="n">
        <v>4228.305204</v>
      </c>
      <c r="G330" s="36" t="n">
        <v>2019</v>
      </c>
      <c r="H330" s="1" t="n">
        <v>5</v>
      </c>
      <c r="I330" s="1" t="s">
        <v>500</v>
      </c>
      <c r="J330" s="1" t="s">
        <v>492</v>
      </c>
      <c r="K330" s="64" t="n">
        <v>3.42E-005</v>
      </c>
      <c r="L330" s="1" t="n">
        <f aca="false">K330*C330</f>
        <v>144.6080379768</v>
      </c>
    </row>
    <row r="331" customFormat="false" ht="13.8" hidden="false" customHeight="false" outlineLevel="0" collapsed="false">
      <c r="A331" s="1" t="str">
        <f aca="false">IF(J331="DIESEL", "D", "G")</f>
        <v>G</v>
      </c>
      <c r="B331" s="1" t="n">
        <v>0.75425</v>
      </c>
      <c r="C331" s="1" t="n">
        <f aca="false">F331*1000</f>
        <v>4122313.668</v>
      </c>
      <c r="D331" s="36" t="s">
        <v>465</v>
      </c>
      <c r="E331" s="1" t="s">
        <v>470</v>
      </c>
      <c r="F331" s="1" t="n">
        <v>4122.313668</v>
      </c>
      <c r="G331" s="36" t="n">
        <v>2019</v>
      </c>
      <c r="H331" s="1" t="n">
        <v>6</v>
      </c>
      <c r="I331" s="1" t="s">
        <v>501</v>
      </c>
      <c r="J331" s="1" t="s">
        <v>492</v>
      </c>
      <c r="K331" s="64" t="n">
        <v>3.42E-005</v>
      </c>
      <c r="L331" s="1" t="n">
        <f aca="false">K331*C331</f>
        <v>140.9831274456</v>
      </c>
    </row>
    <row r="332" customFormat="false" ht="13.8" hidden="false" customHeight="false" outlineLevel="0" collapsed="false">
      <c r="A332" s="1" t="str">
        <f aca="false">IF(J332="DIESEL", "D", "G")</f>
        <v>G</v>
      </c>
      <c r="B332" s="1" t="n">
        <v>0.75425</v>
      </c>
      <c r="C332" s="1" t="n">
        <f aca="false">F332*1000</f>
        <v>4385399.802</v>
      </c>
      <c r="D332" s="36" t="s">
        <v>465</v>
      </c>
      <c r="E332" s="1" t="s">
        <v>470</v>
      </c>
      <c r="F332" s="1" t="n">
        <v>4385.399802</v>
      </c>
      <c r="G332" s="36" t="n">
        <v>2019</v>
      </c>
      <c r="H332" s="1" t="n">
        <v>7</v>
      </c>
      <c r="I332" s="1" t="s">
        <v>502</v>
      </c>
      <c r="J332" s="1" t="s">
        <v>492</v>
      </c>
      <c r="K332" s="64" t="n">
        <v>3.42E-005</v>
      </c>
      <c r="L332" s="1" t="n">
        <f aca="false">K332*C332</f>
        <v>149.9806732284</v>
      </c>
    </row>
    <row r="333" customFormat="false" ht="13.8" hidden="false" customHeight="false" outlineLevel="0" collapsed="false">
      <c r="A333" s="1" t="str">
        <f aca="false">IF(J333="DIESEL", "D", "G")</f>
        <v>G</v>
      </c>
      <c r="B333" s="1" t="n">
        <v>0.75425</v>
      </c>
      <c r="C333" s="1" t="n">
        <f aca="false">F333*1000</f>
        <v>4487605.926</v>
      </c>
      <c r="D333" s="36" t="s">
        <v>465</v>
      </c>
      <c r="E333" s="1" t="s">
        <v>470</v>
      </c>
      <c r="F333" s="1" t="n">
        <v>4487.605926</v>
      </c>
      <c r="G333" s="36" t="n">
        <v>2019</v>
      </c>
      <c r="H333" s="1" t="n">
        <v>8</v>
      </c>
      <c r="I333" s="1" t="s">
        <v>503</v>
      </c>
      <c r="J333" s="1" t="s">
        <v>492</v>
      </c>
      <c r="K333" s="64" t="n">
        <v>3.42E-005</v>
      </c>
      <c r="L333" s="1" t="n">
        <f aca="false">K333*C333</f>
        <v>153.4761226692</v>
      </c>
    </row>
    <row r="334" customFormat="false" ht="13.8" hidden="false" customHeight="false" outlineLevel="0" collapsed="false">
      <c r="A334" s="1" t="str">
        <f aca="false">IF(J334="DIESEL", "D", "G")</f>
        <v>G</v>
      </c>
      <c r="B334" s="1" t="n">
        <v>0.75425</v>
      </c>
      <c r="C334" s="1" t="n">
        <f aca="false">F334*1000</f>
        <v>3569643.516</v>
      </c>
      <c r="D334" s="36" t="s">
        <v>465</v>
      </c>
      <c r="E334" s="1" t="s">
        <v>470</v>
      </c>
      <c r="F334" s="1" t="n">
        <v>3569.643516</v>
      </c>
      <c r="G334" s="36" t="n">
        <v>2019</v>
      </c>
      <c r="H334" s="1" t="n">
        <v>9</v>
      </c>
      <c r="I334" s="1" t="s">
        <v>504</v>
      </c>
      <c r="J334" s="1" t="s">
        <v>492</v>
      </c>
      <c r="K334" s="64" t="n">
        <v>3.42E-005</v>
      </c>
      <c r="L334" s="1" t="n">
        <f aca="false">K334*C334</f>
        <v>122.0818082472</v>
      </c>
    </row>
    <row r="335" customFormat="false" ht="13.8" hidden="false" customHeight="false" outlineLevel="0" collapsed="false">
      <c r="A335" s="1" t="str">
        <f aca="false">IF(J335="DIESEL", "D", "G")</f>
        <v>G</v>
      </c>
      <c r="B335" s="1" t="n">
        <v>0.75425</v>
      </c>
      <c r="C335" s="1" t="n">
        <f aca="false">F335*1000</f>
        <v>3395018.675028</v>
      </c>
      <c r="D335" s="36" t="s">
        <v>465</v>
      </c>
      <c r="E335" s="1" t="s">
        <v>470</v>
      </c>
      <c r="F335" s="1" t="n">
        <v>3395.018675028</v>
      </c>
      <c r="G335" s="36" t="n">
        <v>2019</v>
      </c>
      <c r="H335" s="1" t="n">
        <v>10</v>
      </c>
      <c r="I335" s="1" t="s">
        <v>505</v>
      </c>
      <c r="J335" s="1" t="s">
        <v>492</v>
      </c>
      <c r="K335" s="64" t="n">
        <v>3.42E-005</v>
      </c>
      <c r="L335" s="1" t="n">
        <f aca="false">K335*C335</f>
        <v>116.109638685958</v>
      </c>
    </row>
    <row r="336" customFormat="false" ht="13.8" hidden="false" customHeight="false" outlineLevel="0" collapsed="false">
      <c r="A336" s="1" t="str">
        <f aca="false">IF(J336="DIESEL", "D", "G")</f>
        <v>G</v>
      </c>
      <c r="B336" s="1" t="n">
        <v>0.75425</v>
      </c>
      <c r="C336" s="1" t="n">
        <f aca="false">F336*1000</f>
        <v>3741879.762</v>
      </c>
      <c r="D336" s="36" t="s">
        <v>465</v>
      </c>
      <c r="E336" s="1" t="s">
        <v>470</v>
      </c>
      <c r="F336" s="1" t="n">
        <v>3741.879762</v>
      </c>
      <c r="G336" s="36" t="n">
        <v>2019</v>
      </c>
      <c r="H336" s="1" t="n">
        <v>11</v>
      </c>
      <c r="I336" s="1" t="s">
        <v>506</v>
      </c>
      <c r="J336" s="1" t="s">
        <v>492</v>
      </c>
      <c r="K336" s="64" t="n">
        <v>3.42E-005</v>
      </c>
      <c r="L336" s="1" t="n">
        <f aca="false">K336*C336</f>
        <v>127.9722878604</v>
      </c>
    </row>
    <row r="337" customFormat="false" ht="13.8" hidden="false" customHeight="false" outlineLevel="0" collapsed="false">
      <c r="A337" s="1" t="str">
        <f aca="false">IF(J337="DIESEL", "D", "G")</f>
        <v>G</v>
      </c>
      <c r="B337" s="1" t="n">
        <v>0.75425</v>
      </c>
      <c r="C337" s="1" t="n">
        <f aca="false">F337*1000</f>
        <v>4218841.674</v>
      </c>
      <c r="D337" s="36" t="s">
        <v>465</v>
      </c>
      <c r="E337" s="1" t="s">
        <v>470</v>
      </c>
      <c r="F337" s="1" t="n">
        <v>4218.841674</v>
      </c>
      <c r="G337" s="36" t="n">
        <v>2019</v>
      </c>
      <c r="H337" s="1" t="n">
        <v>12</v>
      </c>
      <c r="I337" s="1" t="s">
        <v>507</v>
      </c>
      <c r="J337" s="1" t="s">
        <v>492</v>
      </c>
      <c r="K337" s="64" t="n">
        <v>3.42E-005</v>
      </c>
      <c r="L337" s="1" t="n">
        <f aca="false">K337*C337</f>
        <v>144.2843852508</v>
      </c>
    </row>
    <row r="338" customFormat="false" ht="13.8" hidden="false" customHeight="false" outlineLevel="0" collapsed="false">
      <c r="A338" s="1" t="str">
        <f aca="false">IF(J338="DIESEL", "D", "G")</f>
        <v>G</v>
      </c>
      <c r="B338" s="1" t="n">
        <v>0.75425</v>
      </c>
      <c r="C338" s="1" t="n">
        <f aca="false">F338*1000</f>
        <v>5333123.121144</v>
      </c>
      <c r="D338" s="36" t="s">
        <v>465</v>
      </c>
      <c r="E338" s="1" t="s">
        <v>469</v>
      </c>
      <c r="F338" s="1" t="n">
        <v>5333.123121144</v>
      </c>
      <c r="G338" s="36" t="n">
        <v>2019</v>
      </c>
      <c r="H338" s="1" t="n">
        <v>1</v>
      </c>
      <c r="I338" s="1" t="s">
        <v>496</v>
      </c>
      <c r="J338" s="1" t="s">
        <v>492</v>
      </c>
      <c r="K338" s="64" t="n">
        <v>3.42E-005</v>
      </c>
      <c r="L338" s="1" t="n">
        <f aca="false">K338*C338</f>
        <v>182.392810743125</v>
      </c>
      <c r="M338" s="1" t="n">
        <f aca="false">SUM(L338:L349)</f>
        <v>2225.66529010601</v>
      </c>
    </row>
    <row r="339" customFormat="false" ht="13.8" hidden="false" customHeight="false" outlineLevel="0" collapsed="false">
      <c r="A339" s="1" t="str">
        <f aca="false">IF(J339="DIESEL", "D", "G")</f>
        <v>G</v>
      </c>
      <c r="B339" s="1" t="n">
        <v>0.75425</v>
      </c>
      <c r="C339" s="1" t="n">
        <f aca="false">F339*1000</f>
        <v>5006953.096164</v>
      </c>
      <c r="D339" s="36" t="s">
        <v>465</v>
      </c>
      <c r="E339" s="1" t="s">
        <v>469</v>
      </c>
      <c r="F339" s="1" t="n">
        <v>5006.953096164</v>
      </c>
      <c r="G339" s="36" t="n">
        <v>2019</v>
      </c>
      <c r="H339" s="1" t="n">
        <v>2</v>
      </c>
      <c r="I339" s="1" t="s">
        <v>497</v>
      </c>
      <c r="J339" s="1" t="s">
        <v>492</v>
      </c>
      <c r="K339" s="64" t="n">
        <v>3.42E-005</v>
      </c>
      <c r="L339" s="1" t="n">
        <f aca="false">K339*C339</f>
        <v>171.237795888809</v>
      </c>
    </row>
    <row r="340" customFormat="false" ht="13.8" hidden="false" customHeight="false" outlineLevel="0" collapsed="false">
      <c r="A340" s="1" t="str">
        <f aca="false">IF(J340="DIESEL", "D", "G")</f>
        <v>G</v>
      </c>
      <c r="B340" s="1" t="n">
        <v>0.75425</v>
      </c>
      <c r="C340" s="1" t="n">
        <f aca="false">F340*1000</f>
        <v>5561902.066188</v>
      </c>
      <c r="D340" s="36" t="s">
        <v>465</v>
      </c>
      <c r="E340" s="1" t="s">
        <v>469</v>
      </c>
      <c r="F340" s="1" t="n">
        <v>5561.902066188</v>
      </c>
      <c r="G340" s="36" t="n">
        <v>2019</v>
      </c>
      <c r="H340" s="1" t="n">
        <v>3</v>
      </c>
      <c r="I340" s="1" t="s">
        <v>498</v>
      </c>
      <c r="J340" s="1" t="s">
        <v>492</v>
      </c>
      <c r="K340" s="64" t="n">
        <v>3.42E-005</v>
      </c>
      <c r="L340" s="1" t="n">
        <f aca="false">K340*C340</f>
        <v>190.21705066363</v>
      </c>
    </row>
    <row r="341" customFormat="false" ht="13.8" hidden="false" customHeight="false" outlineLevel="0" collapsed="false">
      <c r="A341" s="1" t="str">
        <f aca="false">IF(J341="DIESEL", "D", "G")</f>
        <v>G</v>
      </c>
      <c r="B341" s="1" t="n">
        <v>0.75425</v>
      </c>
      <c r="C341" s="1" t="n">
        <f aca="false">F341*1000</f>
        <v>5393738.9235</v>
      </c>
      <c r="D341" s="36" t="s">
        <v>465</v>
      </c>
      <c r="E341" s="1" t="s">
        <v>469</v>
      </c>
      <c r="F341" s="1" t="n">
        <v>5393.7389235</v>
      </c>
      <c r="G341" s="36" t="n">
        <v>2019</v>
      </c>
      <c r="H341" s="1" t="n">
        <v>4</v>
      </c>
      <c r="I341" s="1" t="s">
        <v>499</v>
      </c>
      <c r="J341" s="1" t="s">
        <v>492</v>
      </c>
      <c r="K341" s="64" t="n">
        <v>3.42E-005</v>
      </c>
      <c r="L341" s="1" t="n">
        <f aca="false">K341*C341</f>
        <v>184.4658711837</v>
      </c>
    </row>
    <row r="342" customFormat="false" ht="13.8" hidden="false" customHeight="false" outlineLevel="0" collapsed="false">
      <c r="A342" s="1" t="str">
        <f aca="false">IF(J342="DIESEL", "D", "G")</f>
        <v>G</v>
      </c>
      <c r="B342" s="1" t="n">
        <v>0.75425</v>
      </c>
      <c r="C342" s="1" t="n">
        <f aca="false">F342*1000</f>
        <v>5534306.412708</v>
      </c>
      <c r="D342" s="36" t="s">
        <v>465</v>
      </c>
      <c r="E342" s="1" t="s">
        <v>469</v>
      </c>
      <c r="F342" s="1" t="n">
        <v>5534.306412708</v>
      </c>
      <c r="G342" s="36" t="n">
        <v>2019</v>
      </c>
      <c r="H342" s="1" t="n">
        <v>5</v>
      </c>
      <c r="I342" s="1" t="s">
        <v>500</v>
      </c>
      <c r="J342" s="1" t="s">
        <v>492</v>
      </c>
      <c r="K342" s="64" t="n">
        <v>3.42E-005</v>
      </c>
      <c r="L342" s="1" t="n">
        <f aca="false">K342*C342</f>
        <v>189.273279314614</v>
      </c>
    </row>
    <row r="343" customFormat="false" ht="13.8" hidden="false" customHeight="false" outlineLevel="0" collapsed="false">
      <c r="A343" s="1" t="str">
        <f aca="false">IF(J343="DIESEL", "D", "G")</f>
        <v>G</v>
      </c>
      <c r="B343" s="1" t="n">
        <v>0.75425</v>
      </c>
      <c r="C343" s="1" t="n">
        <f aca="false">F343*1000</f>
        <v>5204627.310804</v>
      </c>
      <c r="D343" s="36" t="s">
        <v>465</v>
      </c>
      <c r="E343" s="1" t="s">
        <v>469</v>
      </c>
      <c r="F343" s="1" t="n">
        <v>5204.627310804</v>
      </c>
      <c r="G343" s="36" t="n">
        <v>2019</v>
      </c>
      <c r="H343" s="1" t="n">
        <v>6</v>
      </c>
      <c r="I343" s="1" t="s">
        <v>501</v>
      </c>
      <c r="J343" s="1" t="s">
        <v>492</v>
      </c>
      <c r="K343" s="64" t="n">
        <v>3.42E-005</v>
      </c>
      <c r="L343" s="1" t="n">
        <f aca="false">K343*C343</f>
        <v>177.998254029497</v>
      </c>
    </row>
    <row r="344" customFormat="false" ht="13.8" hidden="false" customHeight="false" outlineLevel="0" collapsed="false">
      <c r="A344" s="1" t="str">
        <f aca="false">IF(J344="DIESEL", "D", "G")</f>
        <v>G</v>
      </c>
      <c r="B344" s="1" t="n">
        <v>0.75425</v>
      </c>
      <c r="C344" s="1" t="n">
        <f aca="false">F344*1000</f>
        <v>5566259.0754</v>
      </c>
      <c r="D344" s="36" t="s">
        <v>465</v>
      </c>
      <c r="E344" s="1" t="s">
        <v>469</v>
      </c>
      <c r="F344" s="1" t="n">
        <v>5566.2590754</v>
      </c>
      <c r="G344" s="36" t="n">
        <v>2019</v>
      </c>
      <c r="H344" s="1" t="n">
        <v>7</v>
      </c>
      <c r="I344" s="1" t="s">
        <v>502</v>
      </c>
      <c r="J344" s="1" t="s">
        <v>492</v>
      </c>
      <c r="K344" s="64" t="n">
        <v>3.42E-005</v>
      </c>
      <c r="L344" s="1" t="n">
        <f aca="false">K344*C344</f>
        <v>190.36606037868</v>
      </c>
    </row>
    <row r="345" customFormat="false" ht="13.8" hidden="false" customHeight="false" outlineLevel="0" collapsed="false">
      <c r="A345" s="1" t="str">
        <f aca="false">IF(J345="DIESEL", "D", "G")</f>
        <v>G</v>
      </c>
      <c r="B345" s="1" t="n">
        <v>0.75425</v>
      </c>
      <c r="C345" s="1" t="n">
        <f aca="false">F345*1000</f>
        <v>5967732.301296</v>
      </c>
      <c r="D345" s="36" t="s">
        <v>465</v>
      </c>
      <c r="E345" s="1" t="s">
        <v>469</v>
      </c>
      <c r="F345" s="1" t="n">
        <v>5967.732301296</v>
      </c>
      <c r="G345" s="36" t="n">
        <v>2019</v>
      </c>
      <c r="H345" s="1" t="n">
        <v>8</v>
      </c>
      <c r="I345" s="1" t="s">
        <v>503</v>
      </c>
      <c r="J345" s="1" t="s">
        <v>492</v>
      </c>
      <c r="K345" s="64" t="n">
        <v>3.42E-005</v>
      </c>
      <c r="L345" s="1" t="n">
        <f aca="false">K345*C345</f>
        <v>204.096444704323</v>
      </c>
    </row>
    <row r="346" customFormat="false" ht="13.8" hidden="false" customHeight="false" outlineLevel="0" collapsed="false">
      <c r="A346" s="1" t="str">
        <f aca="false">IF(J346="DIESEL", "D", "G")</f>
        <v>G</v>
      </c>
      <c r="B346" s="1" t="n">
        <v>0.75425</v>
      </c>
      <c r="C346" s="1" t="n">
        <f aca="false">F346*1000</f>
        <v>5326581.929208</v>
      </c>
      <c r="D346" s="36" t="s">
        <v>465</v>
      </c>
      <c r="E346" s="1" t="s">
        <v>469</v>
      </c>
      <c r="F346" s="1" t="n">
        <v>5326.581929208</v>
      </c>
      <c r="G346" s="36" t="n">
        <v>2019</v>
      </c>
      <c r="H346" s="1" t="n">
        <v>9</v>
      </c>
      <c r="I346" s="1" t="s">
        <v>504</v>
      </c>
      <c r="J346" s="1" t="s">
        <v>492</v>
      </c>
      <c r="K346" s="64" t="n">
        <v>3.42E-005</v>
      </c>
      <c r="L346" s="1" t="n">
        <f aca="false">K346*C346</f>
        <v>182.169101978914</v>
      </c>
    </row>
    <row r="347" customFormat="false" ht="13.8" hidden="false" customHeight="false" outlineLevel="0" collapsed="false">
      <c r="A347" s="1" t="str">
        <f aca="false">IF(J347="DIESEL", "D", "G")</f>
        <v>G</v>
      </c>
      <c r="B347" s="1" t="n">
        <v>0.75425</v>
      </c>
      <c r="C347" s="1" t="n">
        <f aca="false">F347*1000</f>
        <v>5055625.92366</v>
      </c>
      <c r="D347" s="36" t="s">
        <v>465</v>
      </c>
      <c r="E347" s="1" t="s">
        <v>469</v>
      </c>
      <c r="F347" s="1" t="n">
        <v>5055.62592366</v>
      </c>
      <c r="G347" s="36" t="n">
        <v>2019</v>
      </c>
      <c r="H347" s="1" t="n">
        <v>10</v>
      </c>
      <c r="I347" s="1" t="s">
        <v>505</v>
      </c>
      <c r="J347" s="1" t="s">
        <v>492</v>
      </c>
      <c r="K347" s="64" t="n">
        <v>3.42E-005</v>
      </c>
      <c r="L347" s="1" t="n">
        <f aca="false">K347*C347</f>
        <v>172.902406589172</v>
      </c>
    </row>
    <row r="348" customFormat="false" ht="13.8" hidden="false" customHeight="false" outlineLevel="0" collapsed="false">
      <c r="A348" s="1" t="str">
        <f aca="false">IF(J348="DIESEL", "D", "G")</f>
        <v>G</v>
      </c>
      <c r="B348" s="1" t="n">
        <v>0.75425</v>
      </c>
      <c r="C348" s="1" t="n">
        <f aca="false">F348*1000</f>
        <v>5286146.158224</v>
      </c>
      <c r="D348" s="36" t="s">
        <v>465</v>
      </c>
      <c r="E348" s="1" t="s">
        <v>469</v>
      </c>
      <c r="F348" s="1" t="n">
        <v>5286.146158224</v>
      </c>
      <c r="G348" s="36" t="n">
        <v>2019</v>
      </c>
      <c r="H348" s="1" t="n">
        <v>11</v>
      </c>
      <c r="I348" s="1" t="s">
        <v>506</v>
      </c>
      <c r="J348" s="1" t="s">
        <v>492</v>
      </c>
      <c r="K348" s="64" t="n">
        <v>3.42E-005</v>
      </c>
      <c r="L348" s="1" t="n">
        <f aca="false">K348*C348</f>
        <v>180.786198611261</v>
      </c>
    </row>
    <row r="349" customFormat="false" ht="13.8" hidden="false" customHeight="false" outlineLevel="0" collapsed="false">
      <c r="A349" s="1" t="str">
        <f aca="false">IF(J349="DIESEL", "D", "G")</f>
        <v>G</v>
      </c>
      <c r="B349" s="1" t="n">
        <v>0.75425</v>
      </c>
      <c r="C349" s="1" t="n">
        <f aca="false">F349*1000</f>
        <v>5840936.140944</v>
      </c>
      <c r="D349" s="36" t="s">
        <v>465</v>
      </c>
      <c r="E349" s="1" t="s">
        <v>469</v>
      </c>
      <c r="F349" s="1" t="n">
        <v>5840.936140944</v>
      </c>
      <c r="G349" s="36" t="n">
        <v>2019</v>
      </c>
      <c r="H349" s="1" t="n">
        <v>12</v>
      </c>
      <c r="I349" s="1" t="s">
        <v>507</v>
      </c>
      <c r="J349" s="1" t="s">
        <v>492</v>
      </c>
      <c r="K349" s="64" t="n">
        <v>3.42E-005</v>
      </c>
      <c r="L349" s="1" t="n">
        <f aca="false">K349*C349</f>
        <v>199.760016020285</v>
      </c>
    </row>
    <row r="350" customFormat="false" ht="13.8" hidden="false" customHeight="false" outlineLevel="0" collapsed="false">
      <c r="A350" s="1" t="str">
        <f aca="false">IF(J350="DIESEL", "D", "G")</f>
        <v>G</v>
      </c>
      <c r="B350" s="1" t="n">
        <v>0.75425</v>
      </c>
      <c r="C350" s="1" t="n">
        <f aca="false">F350*1000</f>
        <v>10860400.023768</v>
      </c>
      <c r="D350" s="36" t="s">
        <v>465</v>
      </c>
      <c r="E350" s="1" t="s">
        <v>471</v>
      </c>
      <c r="F350" s="1" t="n">
        <v>10860.400023768</v>
      </c>
      <c r="G350" s="36" t="n">
        <v>2019</v>
      </c>
      <c r="H350" s="1" t="n">
        <v>1</v>
      </c>
      <c r="I350" s="1" t="s">
        <v>496</v>
      </c>
      <c r="J350" s="1" t="s">
        <v>492</v>
      </c>
      <c r="K350" s="64" t="n">
        <v>3.42E-005</v>
      </c>
      <c r="L350" s="1" t="n">
        <f aca="false">K350*C350</f>
        <v>371.425680812866</v>
      </c>
      <c r="M350" s="1" t="n">
        <f aca="false">SUM(L350:L361)</f>
        <v>4570.2515959371</v>
      </c>
    </row>
    <row r="351" customFormat="false" ht="13.8" hidden="false" customHeight="false" outlineLevel="0" collapsed="false">
      <c r="A351" s="1" t="str">
        <f aca="false">IF(J351="DIESEL", "D", "G")</f>
        <v>G</v>
      </c>
      <c r="B351" s="1" t="n">
        <v>0.75425</v>
      </c>
      <c r="C351" s="1" t="n">
        <f aca="false">F351*1000</f>
        <v>10280898.871512</v>
      </c>
      <c r="D351" s="36" t="s">
        <v>465</v>
      </c>
      <c r="E351" s="1" t="s">
        <v>471</v>
      </c>
      <c r="F351" s="1" t="n">
        <v>10280.898871512</v>
      </c>
      <c r="G351" s="36" t="n">
        <v>2019</v>
      </c>
      <c r="H351" s="1" t="n">
        <v>2</v>
      </c>
      <c r="I351" s="1" t="s">
        <v>497</v>
      </c>
      <c r="J351" s="1" t="s">
        <v>492</v>
      </c>
      <c r="K351" s="64" t="n">
        <v>3.42E-005</v>
      </c>
      <c r="L351" s="1" t="n">
        <f aca="false">K351*C351</f>
        <v>351.60674140571</v>
      </c>
    </row>
    <row r="352" customFormat="false" ht="13.8" hidden="false" customHeight="false" outlineLevel="0" collapsed="false">
      <c r="A352" s="1" t="str">
        <f aca="false">IF(J352="DIESEL", "D", "G")</f>
        <v>G</v>
      </c>
      <c r="B352" s="1" t="n">
        <v>0.75425</v>
      </c>
      <c r="C352" s="1" t="n">
        <f aca="false">F352*1000</f>
        <v>12002504.249112</v>
      </c>
      <c r="D352" s="36" t="s">
        <v>465</v>
      </c>
      <c r="E352" s="1" t="s">
        <v>471</v>
      </c>
      <c r="F352" s="1" t="n">
        <v>12002.504249112</v>
      </c>
      <c r="G352" s="36" t="n">
        <v>2019</v>
      </c>
      <c r="H352" s="1" t="n">
        <v>3</v>
      </c>
      <c r="I352" s="1" t="s">
        <v>498</v>
      </c>
      <c r="J352" s="1" t="s">
        <v>492</v>
      </c>
      <c r="K352" s="64" t="n">
        <v>3.42E-005</v>
      </c>
      <c r="L352" s="1" t="n">
        <f aca="false">K352*C352</f>
        <v>410.48564531963</v>
      </c>
    </row>
    <row r="353" customFormat="false" ht="13.8" hidden="false" customHeight="false" outlineLevel="0" collapsed="false">
      <c r="A353" s="1" t="str">
        <f aca="false">IF(J353="DIESEL", "D", "G")</f>
        <v>G</v>
      </c>
      <c r="B353" s="1" t="n">
        <v>0.75425</v>
      </c>
      <c r="C353" s="1" t="n">
        <f aca="false">F353*1000</f>
        <v>11363045.956188</v>
      </c>
      <c r="D353" s="36" t="s">
        <v>465</v>
      </c>
      <c r="E353" s="1" t="s">
        <v>471</v>
      </c>
      <c r="F353" s="1" t="n">
        <v>11363.045956188</v>
      </c>
      <c r="G353" s="36" t="n">
        <v>2019</v>
      </c>
      <c r="H353" s="1" t="n">
        <v>4</v>
      </c>
      <c r="I353" s="1" t="s">
        <v>499</v>
      </c>
      <c r="J353" s="1" t="s">
        <v>492</v>
      </c>
      <c r="K353" s="64" t="n">
        <v>3.42E-005</v>
      </c>
      <c r="L353" s="1" t="n">
        <f aca="false">K353*C353</f>
        <v>388.61617170163</v>
      </c>
    </row>
    <row r="354" customFormat="false" ht="13.8" hidden="false" customHeight="false" outlineLevel="0" collapsed="false">
      <c r="A354" s="1" t="str">
        <f aca="false">IF(J354="DIESEL", "D", "G")</f>
        <v>G</v>
      </c>
      <c r="B354" s="1" t="n">
        <v>0.75425</v>
      </c>
      <c r="C354" s="1" t="n">
        <f aca="false">F354*1000</f>
        <v>11526462.192228</v>
      </c>
      <c r="D354" s="36" t="s">
        <v>465</v>
      </c>
      <c r="E354" s="1" t="s">
        <v>471</v>
      </c>
      <c r="F354" s="1" t="n">
        <v>11526.462192228</v>
      </c>
      <c r="G354" s="36" t="n">
        <v>2019</v>
      </c>
      <c r="H354" s="1" t="n">
        <v>5</v>
      </c>
      <c r="I354" s="1" t="s">
        <v>500</v>
      </c>
      <c r="J354" s="1" t="s">
        <v>492</v>
      </c>
      <c r="K354" s="64" t="n">
        <v>3.42E-005</v>
      </c>
      <c r="L354" s="1" t="n">
        <f aca="false">K354*C354</f>
        <v>394.205006974198</v>
      </c>
    </row>
    <row r="355" customFormat="false" ht="13.8" hidden="false" customHeight="false" outlineLevel="0" collapsed="false">
      <c r="A355" s="1" t="str">
        <f aca="false">IF(J355="DIESEL", "D", "G")</f>
        <v>G</v>
      </c>
      <c r="B355" s="1" t="n">
        <v>0.75425</v>
      </c>
      <c r="C355" s="1" t="n">
        <f aca="false">F355*1000</f>
        <v>10443444.462792</v>
      </c>
      <c r="D355" s="36" t="s">
        <v>465</v>
      </c>
      <c r="E355" s="1" t="s">
        <v>471</v>
      </c>
      <c r="F355" s="1" t="n">
        <v>10443.444462792</v>
      </c>
      <c r="G355" s="36" t="n">
        <v>2019</v>
      </c>
      <c r="H355" s="1" t="n">
        <v>6</v>
      </c>
      <c r="I355" s="1" t="s">
        <v>501</v>
      </c>
      <c r="J355" s="1" t="s">
        <v>492</v>
      </c>
      <c r="K355" s="64" t="n">
        <v>3.42E-005</v>
      </c>
      <c r="L355" s="1" t="n">
        <f aca="false">K355*C355</f>
        <v>357.165800627486</v>
      </c>
    </row>
    <row r="356" customFormat="false" ht="13.8" hidden="false" customHeight="false" outlineLevel="0" collapsed="false">
      <c r="A356" s="1" t="str">
        <f aca="false">IF(J356="DIESEL", "D", "G")</f>
        <v>G</v>
      </c>
      <c r="B356" s="1" t="n">
        <v>0.75425</v>
      </c>
      <c r="C356" s="1" t="n">
        <f aca="false">F356*1000</f>
        <v>11552195.423004</v>
      </c>
      <c r="D356" s="36" t="s">
        <v>465</v>
      </c>
      <c r="E356" s="1" t="s">
        <v>471</v>
      </c>
      <c r="F356" s="1" t="n">
        <v>11552.195423004</v>
      </c>
      <c r="G356" s="36" t="n">
        <v>2019</v>
      </c>
      <c r="H356" s="1" t="n">
        <v>7</v>
      </c>
      <c r="I356" s="1" t="s">
        <v>502</v>
      </c>
      <c r="J356" s="1" t="s">
        <v>492</v>
      </c>
      <c r="K356" s="64" t="n">
        <v>3.42E-005</v>
      </c>
      <c r="L356" s="1" t="n">
        <f aca="false">K356*C356</f>
        <v>395.085083466737</v>
      </c>
    </row>
    <row r="357" customFormat="false" ht="13.8" hidden="false" customHeight="false" outlineLevel="0" collapsed="false">
      <c r="A357" s="1" t="str">
        <f aca="false">IF(J357="DIESEL", "D", "G")</f>
        <v>G</v>
      </c>
      <c r="B357" s="1" t="n">
        <v>0.75425</v>
      </c>
      <c r="C357" s="1" t="n">
        <f aca="false">F357*1000</f>
        <v>11703778.461132</v>
      </c>
      <c r="D357" s="36" t="s">
        <v>465</v>
      </c>
      <c r="E357" s="1" t="s">
        <v>471</v>
      </c>
      <c r="F357" s="1" t="n">
        <v>11703.778461132</v>
      </c>
      <c r="G357" s="36" t="n">
        <v>2019</v>
      </c>
      <c r="H357" s="1" t="n">
        <v>8</v>
      </c>
      <c r="I357" s="1" t="s">
        <v>503</v>
      </c>
      <c r="J357" s="1" t="s">
        <v>492</v>
      </c>
      <c r="K357" s="64" t="n">
        <v>3.42E-005</v>
      </c>
      <c r="L357" s="1" t="n">
        <f aca="false">K357*C357</f>
        <v>400.269223370714</v>
      </c>
    </row>
    <row r="358" customFormat="false" ht="13.8" hidden="false" customHeight="false" outlineLevel="0" collapsed="false">
      <c r="A358" s="1" t="str">
        <f aca="false">IF(J358="DIESEL", "D", "G")</f>
        <v>G</v>
      </c>
      <c r="B358" s="1" t="n">
        <v>0.75425</v>
      </c>
      <c r="C358" s="1" t="n">
        <f aca="false">F358*1000</f>
        <v>11003329.610064</v>
      </c>
      <c r="D358" s="36" t="s">
        <v>465</v>
      </c>
      <c r="E358" s="1" t="s">
        <v>471</v>
      </c>
      <c r="F358" s="1" t="n">
        <v>11003.329610064</v>
      </c>
      <c r="G358" s="36" t="n">
        <v>2019</v>
      </c>
      <c r="H358" s="1" t="n">
        <v>9</v>
      </c>
      <c r="I358" s="1" t="s">
        <v>504</v>
      </c>
      <c r="J358" s="1" t="s">
        <v>492</v>
      </c>
      <c r="K358" s="64" t="n">
        <v>3.42E-005</v>
      </c>
      <c r="L358" s="1" t="n">
        <f aca="false">K358*C358</f>
        <v>376.313872664189</v>
      </c>
    </row>
    <row r="359" customFormat="false" ht="13.8" hidden="false" customHeight="false" outlineLevel="0" collapsed="false">
      <c r="A359" s="1" t="str">
        <f aca="false">IF(J359="DIESEL", "D", "G")</f>
        <v>G</v>
      </c>
      <c r="B359" s="1" t="n">
        <v>0.75425</v>
      </c>
      <c r="C359" s="1" t="n">
        <f aca="false">F359*1000</f>
        <v>9686558.904216</v>
      </c>
      <c r="D359" s="36" t="s">
        <v>465</v>
      </c>
      <c r="E359" s="1" t="s">
        <v>471</v>
      </c>
      <c r="F359" s="1" t="n">
        <v>9686.558904216</v>
      </c>
      <c r="G359" s="36" t="n">
        <v>2019</v>
      </c>
      <c r="H359" s="1" t="n">
        <v>10</v>
      </c>
      <c r="I359" s="1" t="s">
        <v>505</v>
      </c>
      <c r="J359" s="1" t="s">
        <v>492</v>
      </c>
      <c r="K359" s="64" t="n">
        <v>3.42E-005</v>
      </c>
      <c r="L359" s="1" t="n">
        <f aca="false">K359*C359</f>
        <v>331.280314524187</v>
      </c>
    </row>
    <row r="360" customFormat="false" ht="13.8" hidden="false" customHeight="false" outlineLevel="0" collapsed="false">
      <c r="A360" s="1" t="str">
        <f aca="false">IF(J360="DIESEL", "D", "G")</f>
        <v>G</v>
      </c>
      <c r="B360" s="1" t="n">
        <v>0.75425</v>
      </c>
      <c r="C360" s="1" t="n">
        <f aca="false">F360*1000</f>
        <v>11007387.571728</v>
      </c>
      <c r="D360" s="36" t="s">
        <v>465</v>
      </c>
      <c r="E360" s="1" t="s">
        <v>471</v>
      </c>
      <c r="F360" s="1" t="n">
        <v>11007.387571728</v>
      </c>
      <c r="G360" s="36" t="n">
        <v>2019</v>
      </c>
      <c r="H360" s="1" t="n">
        <v>11</v>
      </c>
      <c r="I360" s="1" t="s">
        <v>506</v>
      </c>
      <c r="J360" s="1" t="s">
        <v>492</v>
      </c>
      <c r="K360" s="64" t="n">
        <v>3.42E-005</v>
      </c>
      <c r="L360" s="1" t="n">
        <f aca="false">K360*C360</f>
        <v>376.452654953098</v>
      </c>
    </row>
    <row r="361" customFormat="false" ht="13.8" hidden="false" customHeight="false" outlineLevel="0" collapsed="false">
      <c r="A361" s="1" t="str">
        <f aca="false">IF(J361="DIESEL", "D", "G")</f>
        <v>G</v>
      </c>
      <c r="B361" s="1" t="n">
        <v>0.75425</v>
      </c>
      <c r="C361" s="1" t="n">
        <f aca="false">F361*1000</f>
        <v>12203081.874756</v>
      </c>
      <c r="D361" s="36" t="s">
        <v>465</v>
      </c>
      <c r="E361" s="1" t="s">
        <v>471</v>
      </c>
      <c r="F361" s="1" t="n">
        <v>12203.081874756</v>
      </c>
      <c r="G361" s="36" t="n">
        <v>2019</v>
      </c>
      <c r="H361" s="1" t="n">
        <v>12</v>
      </c>
      <c r="I361" s="1" t="s">
        <v>507</v>
      </c>
      <c r="J361" s="1" t="s">
        <v>492</v>
      </c>
      <c r="K361" s="64" t="n">
        <v>3.42E-005</v>
      </c>
      <c r="L361" s="1" t="n">
        <f aca="false">K361*C361</f>
        <v>417.345400116655</v>
      </c>
    </row>
    <row r="362" customFormat="false" ht="13.8" hidden="false" customHeight="false" outlineLevel="0" collapsed="false">
      <c r="A362" s="1" t="str">
        <f aca="false">IF(J362="DIESEL", "D", "G")</f>
        <v>G</v>
      </c>
      <c r="B362" s="1" t="n">
        <v>0.75425</v>
      </c>
      <c r="C362" s="1" t="n">
        <f aca="false">F362*1000</f>
        <v>10970748.56898</v>
      </c>
      <c r="D362" s="36" t="s">
        <v>465</v>
      </c>
      <c r="E362" s="1" t="s">
        <v>472</v>
      </c>
      <c r="F362" s="1" t="n">
        <v>10970.74856898</v>
      </c>
      <c r="G362" s="36" t="n">
        <v>2019</v>
      </c>
      <c r="H362" s="1" t="n">
        <v>1</v>
      </c>
      <c r="I362" s="1" t="s">
        <v>496</v>
      </c>
      <c r="J362" s="1" t="s">
        <v>492</v>
      </c>
      <c r="K362" s="64" t="n">
        <v>3.42E-005</v>
      </c>
      <c r="L362" s="1" t="n">
        <f aca="false">K362*C362</f>
        <v>375.199601059116</v>
      </c>
      <c r="M362" s="1" t="n">
        <f aca="false">SUM(L362:L373)</f>
        <v>4516.85485135726</v>
      </c>
    </row>
    <row r="363" customFormat="false" ht="13.8" hidden="false" customHeight="false" outlineLevel="0" collapsed="false">
      <c r="A363" s="1" t="str">
        <f aca="false">IF(J363="DIESEL", "D", "G")</f>
        <v>G</v>
      </c>
      <c r="B363" s="1" t="n">
        <v>0.75425</v>
      </c>
      <c r="C363" s="1" t="n">
        <f aca="false">F363*1000</f>
        <v>10272888.93972</v>
      </c>
      <c r="D363" s="36" t="s">
        <v>465</v>
      </c>
      <c r="E363" s="1" t="s">
        <v>472</v>
      </c>
      <c r="F363" s="1" t="n">
        <v>10272.88893972</v>
      </c>
      <c r="G363" s="36" t="n">
        <v>2019</v>
      </c>
      <c r="H363" s="1" t="n">
        <v>2</v>
      </c>
      <c r="I363" s="1" t="s">
        <v>497</v>
      </c>
      <c r="J363" s="1" t="s">
        <v>492</v>
      </c>
      <c r="K363" s="64" t="n">
        <v>3.42E-005</v>
      </c>
      <c r="L363" s="1" t="n">
        <f aca="false">K363*C363</f>
        <v>351.332801738424</v>
      </c>
    </row>
    <row r="364" customFormat="false" ht="13.8" hidden="false" customHeight="false" outlineLevel="0" collapsed="false">
      <c r="A364" s="1" t="str">
        <f aca="false">IF(J364="DIESEL", "D", "G")</f>
        <v>G</v>
      </c>
      <c r="B364" s="1" t="n">
        <v>0.75425</v>
      </c>
      <c r="C364" s="1" t="n">
        <f aca="false">F364*1000</f>
        <v>11331551.328348</v>
      </c>
      <c r="D364" s="36" t="s">
        <v>465</v>
      </c>
      <c r="E364" s="1" t="s">
        <v>472</v>
      </c>
      <c r="F364" s="1" t="n">
        <v>11331.551328348</v>
      </c>
      <c r="G364" s="36" t="n">
        <v>2019</v>
      </c>
      <c r="H364" s="1" t="n">
        <v>3</v>
      </c>
      <c r="I364" s="1" t="s">
        <v>498</v>
      </c>
      <c r="J364" s="1" t="s">
        <v>492</v>
      </c>
      <c r="K364" s="64" t="n">
        <v>3.42E-005</v>
      </c>
      <c r="L364" s="1" t="n">
        <f aca="false">K364*C364</f>
        <v>387.539055429502</v>
      </c>
    </row>
    <row r="365" customFormat="false" ht="13.8" hidden="false" customHeight="false" outlineLevel="0" collapsed="false">
      <c r="A365" s="1" t="str">
        <f aca="false">IF(J365="DIESEL", "D", "G")</f>
        <v>G</v>
      </c>
      <c r="B365" s="1" t="n">
        <v>0.75425</v>
      </c>
      <c r="C365" s="1" t="n">
        <f aca="false">F365*1000</f>
        <v>10982275.14852</v>
      </c>
      <c r="D365" s="36" t="s">
        <v>465</v>
      </c>
      <c r="E365" s="1" t="s">
        <v>472</v>
      </c>
      <c r="F365" s="1" t="n">
        <v>10982.27514852</v>
      </c>
      <c r="G365" s="36" t="n">
        <v>2019</v>
      </c>
      <c r="H365" s="1" t="n">
        <v>4</v>
      </c>
      <c r="I365" s="1" t="s">
        <v>499</v>
      </c>
      <c r="J365" s="1" t="s">
        <v>492</v>
      </c>
      <c r="K365" s="64" t="n">
        <v>3.42E-005</v>
      </c>
      <c r="L365" s="1" t="n">
        <f aca="false">K365*C365</f>
        <v>375.593810079384</v>
      </c>
    </row>
    <row r="366" customFormat="false" ht="13.8" hidden="false" customHeight="false" outlineLevel="0" collapsed="false">
      <c r="A366" s="1" t="str">
        <f aca="false">IF(J366="DIESEL", "D", "G")</f>
        <v>G</v>
      </c>
      <c r="B366" s="1" t="n">
        <v>0.75425</v>
      </c>
      <c r="C366" s="1" t="n">
        <f aca="false">F366*1000</f>
        <v>11437205.96268</v>
      </c>
      <c r="D366" s="36" t="s">
        <v>465</v>
      </c>
      <c r="E366" s="1" t="s">
        <v>472</v>
      </c>
      <c r="F366" s="1" t="n">
        <v>11437.20596268</v>
      </c>
      <c r="G366" s="36" t="n">
        <v>2019</v>
      </c>
      <c r="H366" s="1" t="n">
        <v>5</v>
      </c>
      <c r="I366" s="1" t="s">
        <v>500</v>
      </c>
      <c r="J366" s="1" t="s">
        <v>492</v>
      </c>
      <c r="K366" s="64" t="n">
        <v>3.42E-005</v>
      </c>
      <c r="L366" s="1" t="n">
        <f aca="false">K366*C366</f>
        <v>391.152443923656</v>
      </c>
    </row>
    <row r="367" customFormat="false" ht="13.8" hidden="false" customHeight="false" outlineLevel="0" collapsed="false">
      <c r="A367" s="1" t="str">
        <f aca="false">IF(J367="DIESEL", "D", "G")</f>
        <v>G</v>
      </c>
      <c r="B367" s="1" t="n">
        <v>0.75425</v>
      </c>
      <c r="C367" s="1" t="n">
        <f aca="false">F367*1000</f>
        <v>10687126.57488</v>
      </c>
      <c r="D367" s="36" t="s">
        <v>465</v>
      </c>
      <c r="E367" s="1" t="s">
        <v>472</v>
      </c>
      <c r="F367" s="1" t="n">
        <v>10687.12657488</v>
      </c>
      <c r="G367" s="36" t="n">
        <v>2019</v>
      </c>
      <c r="H367" s="1" t="n">
        <v>6</v>
      </c>
      <c r="I367" s="1" t="s">
        <v>501</v>
      </c>
      <c r="J367" s="1" t="s">
        <v>492</v>
      </c>
      <c r="K367" s="64" t="n">
        <v>3.42E-005</v>
      </c>
      <c r="L367" s="1" t="n">
        <f aca="false">K367*C367</f>
        <v>365.499728860896</v>
      </c>
    </row>
    <row r="368" customFormat="false" ht="13.8" hidden="false" customHeight="false" outlineLevel="0" collapsed="false">
      <c r="A368" s="1" t="str">
        <f aca="false">IF(J368="DIESEL", "D", "G")</f>
        <v>G</v>
      </c>
      <c r="B368" s="1" t="n">
        <v>0.75425</v>
      </c>
      <c r="C368" s="1" t="n">
        <f aca="false">F368*1000</f>
        <v>11441199.57234</v>
      </c>
      <c r="D368" s="36" t="s">
        <v>465</v>
      </c>
      <c r="E368" s="1" t="s">
        <v>472</v>
      </c>
      <c r="F368" s="1" t="n">
        <v>11441.19957234</v>
      </c>
      <c r="G368" s="36" t="n">
        <v>2019</v>
      </c>
      <c r="H368" s="1" t="n">
        <v>7</v>
      </c>
      <c r="I368" s="1" t="s">
        <v>502</v>
      </c>
      <c r="J368" s="1" t="s">
        <v>492</v>
      </c>
      <c r="K368" s="64" t="n">
        <v>3.42E-005</v>
      </c>
      <c r="L368" s="1" t="n">
        <f aca="false">K368*C368</f>
        <v>391.289025374028</v>
      </c>
    </row>
    <row r="369" customFormat="false" ht="13.8" hidden="false" customHeight="false" outlineLevel="0" collapsed="false">
      <c r="A369" s="1" t="str">
        <f aca="false">IF(J369="DIESEL", "D", "G")</f>
        <v>G</v>
      </c>
      <c r="B369" s="1" t="n">
        <v>0.75425</v>
      </c>
      <c r="C369" s="1" t="n">
        <f aca="false">F369*1000</f>
        <v>11670652.32072</v>
      </c>
      <c r="D369" s="36" t="s">
        <v>465</v>
      </c>
      <c r="E369" s="1" t="s">
        <v>472</v>
      </c>
      <c r="F369" s="1" t="n">
        <v>11670.65232072</v>
      </c>
      <c r="G369" s="36" t="n">
        <v>2019</v>
      </c>
      <c r="H369" s="1" t="n">
        <v>8</v>
      </c>
      <c r="I369" s="1" t="s">
        <v>503</v>
      </c>
      <c r="J369" s="1" t="s">
        <v>492</v>
      </c>
      <c r="K369" s="64" t="n">
        <v>3.42E-005</v>
      </c>
      <c r="L369" s="1" t="n">
        <f aca="false">K369*C369</f>
        <v>399.136309368624</v>
      </c>
    </row>
    <row r="370" customFormat="false" ht="13.8" hidden="false" customHeight="false" outlineLevel="0" collapsed="false">
      <c r="A370" s="1" t="str">
        <f aca="false">IF(J370="DIESEL", "D", "G")</f>
        <v>G</v>
      </c>
      <c r="B370" s="1" t="n">
        <v>0.75425</v>
      </c>
      <c r="C370" s="1" t="n">
        <f aca="false">F370*1000</f>
        <v>11035414.762176</v>
      </c>
      <c r="D370" s="36" t="s">
        <v>465</v>
      </c>
      <c r="E370" s="1" t="s">
        <v>472</v>
      </c>
      <c r="F370" s="1" t="n">
        <v>11035.414762176</v>
      </c>
      <c r="G370" s="36" t="n">
        <v>2019</v>
      </c>
      <c r="H370" s="1" t="n">
        <v>9</v>
      </c>
      <c r="I370" s="1" t="s">
        <v>504</v>
      </c>
      <c r="J370" s="1" t="s">
        <v>492</v>
      </c>
      <c r="K370" s="64" t="n">
        <v>3.42E-005</v>
      </c>
      <c r="L370" s="1" t="n">
        <f aca="false">K370*C370</f>
        <v>377.411184866419</v>
      </c>
    </row>
    <row r="371" customFormat="false" ht="13.8" hidden="false" customHeight="false" outlineLevel="0" collapsed="false">
      <c r="A371" s="1" t="str">
        <f aca="false">IF(J371="DIESEL", "D", "G")</f>
        <v>G</v>
      </c>
      <c r="B371" s="1" t="n">
        <v>0.75425</v>
      </c>
      <c r="C371" s="1" t="n">
        <f aca="false">F371*1000</f>
        <v>9387443.2188</v>
      </c>
      <c r="D371" s="36" t="s">
        <v>465</v>
      </c>
      <c r="E371" s="1" t="s">
        <v>472</v>
      </c>
      <c r="F371" s="1" t="n">
        <v>9387.4432188</v>
      </c>
      <c r="G371" s="36" t="n">
        <v>2019</v>
      </c>
      <c r="H371" s="1" t="n">
        <v>10</v>
      </c>
      <c r="I371" s="1" t="s">
        <v>505</v>
      </c>
      <c r="J371" s="1" t="s">
        <v>492</v>
      </c>
      <c r="K371" s="64" t="n">
        <v>3.42E-005</v>
      </c>
      <c r="L371" s="1" t="n">
        <f aca="false">K371*C371</f>
        <v>321.05055808296</v>
      </c>
    </row>
    <row r="372" customFormat="false" ht="13.8" hidden="false" customHeight="false" outlineLevel="0" collapsed="false">
      <c r="A372" s="1" t="str">
        <f aca="false">IF(J372="DIESEL", "D", "G")</f>
        <v>G</v>
      </c>
      <c r="B372" s="1" t="n">
        <v>0.75425</v>
      </c>
      <c r="C372" s="1" t="n">
        <f aca="false">F372*1000</f>
        <v>10960391.681748</v>
      </c>
      <c r="D372" s="36" t="s">
        <v>465</v>
      </c>
      <c r="E372" s="1" t="s">
        <v>472</v>
      </c>
      <c r="F372" s="1" t="n">
        <v>10960.391681748</v>
      </c>
      <c r="G372" s="36" t="n">
        <v>2019</v>
      </c>
      <c r="H372" s="1" t="n">
        <v>11</v>
      </c>
      <c r="I372" s="1" t="s">
        <v>506</v>
      </c>
      <c r="J372" s="1" t="s">
        <v>492</v>
      </c>
      <c r="K372" s="64" t="n">
        <v>3.42E-005</v>
      </c>
      <c r="L372" s="1" t="n">
        <f aca="false">K372*C372</f>
        <v>374.845395515782</v>
      </c>
    </row>
    <row r="373" customFormat="false" ht="13.8" hidden="false" customHeight="false" outlineLevel="0" collapsed="false">
      <c r="A373" s="1" t="str">
        <f aca="false">IF(J373="DIESEL", "D", "G")</f>
        <v>G</v>
      </c>
      <c r="B373" s="1" t="n">
        <v>0.75425</v>
      </c>
      <c r="C373" s="1" t="n">
        <f aca="false">F373*1000</f>
        <v>11894881.20054</v>
      </c>
      <c r="D373" s="36" t="s">
        <v>465</v>
      </c>
      <c r="E373" s="1" t="s">
        <v>472</v>
      </c>
      <c r="F373" s="1" t="n">
        <v>11894.88120054</v>
      </c>
      <c r="G373" s="36" t="n">
        <v>2019</v>
      </c>
      <c r="H373" s="1" t="n">
        <v>12</v>
      </c>
      <c r="I373" s="1" t="s">
        <v>507</v>
      </c>
      <c r="J373" s="1" t="s">
        <v>492</v>
      </c>
      <c r="K373" s="64" t="n">
        <v>3.42E-005</v>
      </c>
      <c r="L373" s="1" t="n">
        <f aca="false">K373*C373</f>
        <v>406.804937058468</v>
      </c>
    </row>
    <row r="374" customFormat="false" ht="13.8" hidden="false" customHeight="false" outlineLevel="0" collapsed="false">
      <c r="A374" s="1" t="str">
        <f aca="false">IF(J374="DIESEL", "D", "G")</f>
        <v>G</v>
      </c>
      <c r="B374" s="1" t="n">
        <v>0.75425</v>
      </c>
      <c r="C374" s="1" t="n">
        <f aca="false">F374*1000</f>
        <v>18302709.286368</v>
      </c>
      <c r="D374" s="36" t="s">
        <v>465</v>
      </c>
      <c r="E374" s="1" t="s">
        <v>473</v>
      </c>
      <c r="F374" s="1" t="n">
        <v>18302.709286368</v>
      </c>
      <c r="G374" s="36" t="n">
        <v>2019</v>
      </c>
      <c r="H374" s="1" t="n">
        <v>1</v>
      </c>
      <c r="I374" s="1" t="s">
        <v>496</v>
      </c>
      <c r="J374" s="1" t="s">
        <v>492</v>
      </c>
      <c r="K374" s="64" t="n">
        <v>3.42E-005</v>
      </c>
      <c r="L374" s="1" t="n">
        <f aca="false">K374*C374</f>
        <v>625.952657593786</v>
      </c>
      <c r="M374" s="1" t="n">
        <f aca="false">SUM(L374:L385)</f>
        <v>7475.93521367083</v>
      </c>
    </row>
    <row r="375" customFormat="false" ht="13.8" hidden="false" customHeight="false" outlineLevel="0" collapsed="false">
      <c r="A375" s="1" t="str">
        <f aca="false">IF(J375="DIESEL", "D", "G")</f>
        <v>G</v>
      </c>
      <c r="B375" s="1" t="n">
        <v>0.75425</v>
      </c>
      <c r="C375" s="1" t="n">
        <f aca="false">F375*1000</f>
        <v>16657894.7766</v>
      </c>
      <c r="D375" s="36" t="s">
        <v>465</v>
      </c>
      <c r="E375" s="1" t="s">
        <v>473</v>
      </c>
      <c r="F375" s="1" t="n">
        <v>16657.8947766</v>
      </c>
      <c r="G375" s="36" t="n">
        <v>2019</v>
      </c>
      <c r="H375" s="1" t="n">
        <v>2</v>
      </c>
      <c r="I375" s="1" t="s">
        <v>497</v>
      </c>
      <c r="J375" s="1" t="s">
        <v>492</v>
      </c>
      <c r="K375" s="64" t="n">
        <v>3.42E-005</v>
      </c>
      <c r="L375" s="1" t="n">
        <f aca="false">K375*C375</f>
        <v>569.70000135972</v>
      </c>
    </row>
    <row r="376" customFormat="false" ht="13.8" hidden="false" customHeight="false" outlineLevel="0" collapsed="false">
      <c r="A376" s="1" t="str">
        <f aca="false">IF(J376="DIESEL", "D", "G")</f>
        <v>G</v>
      </c>
      <c r="B376" s="1" t="n">
        <v>0.75425</v>
      </c>
      <c r="C376" s="1" t="n">
        <f aca="false">F376*1000</f>
        <v>18260676.07152</v>
      </c>
      <c r="D376" s="36" t="s">
        <v>465</v>
      </c>
      <c r="E376" s="1" t="s">
        <v>473</v>
      </c>
      <c r="F376" s="1" t="n">
        <v>18260.67607152</v>
      </c>
      <c r="G376" s="36" t="n">
        <v>2019</v>
      </c>
      <c r="H376" s="1" t="n">
        <v>3</v>
      </c>
      <c r="I376" s="1" t="s">
        <v>498</v>
      </c>
      <c r="J376" s="1" t="s">
        <v>492</v>
      </c>
      <c r="K376" s="64" t="n">
        <v>3.42E-005</v>
      </c>
      <c r="L376" s="1" t="n">
        <f aca="false">K376*C376</f>
        <v>624.515121645984</v>
      </c>
    </row>
    <row r="377" customFormat="false" ht="13.8" hidden="false" customHeight="false" outlineLevel="0" collapsed="false">
      <c r="A377" s="1" t="str">
        <f aca="false">IF(J377="DIESEL", "D", "G")</f>
        <v>G</v>
      </c>
      <c r="B377" s="1" t="n">
        <v>0.75425</v>
      </c>
      <c r="C377" s="1" t="n">
        <f aca="false">F377*1000</f>
        <v>18439044.68496</v>
      </c>
      <c r="D377" s="36" t="s">
        <v>465</v>
      </c>
      <c r="E377" s="1" t="s">
        <v>473</v>
      </c>
      <c r="F377" s="1" t="n">
        <v>18439.04468496</v>
      </c>
      <c r="G377" s="36" t="n">
        <v>2019</v>
      </c>
      <c r="H377" s="1" t="n">
        <v>4</v>
      </c>
      <c r="I377" s="1" t="s">
        <v>499</v>
      </c>
      <c r="J377" s="1" t="s">
        <v>492</v>
      </c>
      <c r="K377" s="64" t="n">
        <v>3.42E-005</v>
      </c>
      <c r="L377" s="1" t="n">
        <f aca="false">K377*C377</f>
        <v>630.615328225632</v>
      </c>
    </row>
    <row r="378" customFormat="false" ht="13.8" hidden="false" customHeight="false" outlineLevel="0" collapsed="false">
      <c r="A378" s="1" t="str">
        <f aca="false">IF(J378="DIESEL", "D", "G")</f>
        <v>G</v>
      </c>
      <c r="B378" s="1" t="n">
        <v>0.75425</v>
      </c>
      <c r="C378" s="1" t="n">
        <f aca="false">F378*1000</f>
        <v>19142351.522088</v>
      </c>
      <c r="D378" s="36" t="s">
        <v>465</v>
      </c>
      <c r="E378" s="1" t="s">
        <v>473</v>
      </c>
      <c r="F378" s="1" t="n">
        <v>19142.351522088</v>
      </c>
      <c r="G378" s="36" t="n">
        <v>2019</v>
      </c>
      <c r="H378" s="1" t="n">
        <v>5</v>
      </c>
      <c r="I378" s="1" t="s">
        <v>500</v>
      </c>
      <c r="J378" s="1" t="s">
        <v>492</v>
      </c>
      <c r="K378" s="64" t="n">
        <v>3.42E-005</v>
      </c>
      <c r="L378" s="1" t="n">
        <f aca="false">K378*C378</f>
        <v>654.66842205541</v>
      </c>
    </row>
    <row r="379" customFormat="false" ht="13.8" hidden="false" customHeight="false" outlineLevel="0" collapsed="false">
      <c r="A379" s="1" t="str">
        <f aca="false">IF(J379="DIESEL", "D", "G")</f>
        <v>G</v>
      </c>
      <c r="B379" s="1" t="n">
        <v>0.75425</v>
      </c>
      <c r="C379" s="1" t="n">
        <f aca="false">F379*1000</f>
        <v>17776775.499324</v>
      </c>
      <c r="D379" s="36" t="s">
        <v>465</v>
      </c>
      <c r="E379" s="1" t="s">
        <v>473</v>
      </c>
      <c r="F379" s="1" t="n">
        <v>17776.775499324</v>
      </c>
      <c r="G379" s="36" t="n">
        <v>2019</v>
      </c>
      <c r="H379" s="1" t="n">
        <v>6</v>
      </c>
      <c r="I379" s="1" t="s">
        <v>501</v>
      </c>
      <c r="J379" s="1" t="s">
        <v>492</v>
      </c>
      <c r="K379" s="64" t="n">
        <v>3.42E-005</v>
      </c>
      <c r="L379" s="1" t="n">
        <f aca="false">K379*C379</f>
        <v>607.965722076881</v>
      </c>
    </row>
    <row r="380" customFormat="false" ht="13.8" hidden="false" customHeight="false" outlineLevel="0" collapsed="false">
      <c r="A380" s="1" t="str">
        <f aca="false">IF(J380="DIESEL", "D", "G")</f>
        <v>G</v>
      </c>
      <c r="B380" s="1" t="n">
        <v>0.75425</v>
      </c>
      <c r="C380" s="1" t="n">
        <f aca="false">F380*1000</f>
        <v>18643093.533408</v>
      </c>
      <c r="D380" s="36" t="s">
        <v>465</v>
      </c>
      <c r="E380" s="1" t="s">
        <v>473</v>
      </c>
      <c r="F380" s="1" t="n">
        <v>18643.093533408</v>
      </c>
      <c r="G380" s="36" t="n">
        <v>2019</v>
      </c>
      <c r="H380" s="1" t="n">
        <v>7</v>
      </c>
      <c r="I380" s="1" t="s">
        <v>502</v>
      </c>
      <c r="J380" s="1" t="s">
        <v>492</v>
      </c>
      <c r="K380" s="64" t="n">
        <v>3.42E-005</v>
      </c>
      <c r="L380" s="1" t="n">
        <f aca="false">K380*C380</f>
        <v>637.593798842554</v>
      </c>
    </row>
    <row r="381" customFormat="false" ht="13.8" hidden="false" customHeight="false" outlineLevel="0" collapsed="false">
      <c r="A381" s="1" t="str">
        <f aca="false">IF(J381="DIESEL", "D", "G")</f>
        <v>G</v>
      </c>
      <c r="B381" s="1" t="n">
        <v>0.75425</v>
      </c>
      <c r="C381" s="1" t="n">
        <f aca="false">F381*1000</f>
        <v>19254971.3145</v>
      </c>
      <c r="D381" s="36" t="s">
        <v>465</v>
      </c>
      <c r="E381" s="1" t="s">
        <v>473</v>
      </c>
      <c r="F381" s="1" t="n">
        <v>19254.9713145</v>
      </c>
      <c r="G381" s="36" t="n">
        <v>2019</v>
      </c>
      <c r="H381" s="1" t="n">
        <v>8</v>
      </c>
      <c r="I381" s="1" t="s">
        <v>503</v>
      </c>
      <c r="J381" s="1" t="s">
        <v>492</v>
      </c>
      <c r="K381" s="64" t="n">
        <v>3.42E-005</v>
      </c>
      <c r="L381" s="1" t="n">
        <f aca="false">K381*C381</f>
        <v>658.5200189559</v>
      </c>
    </row>
    <row r="382" customFormat="false" ht="13.8" hidden="false" customHeight="false" outlineLevel="0" collapsed="false">
      <c r="A382" s="1" t="str">
        <f aca="false">IF(J382="DIESEL", "D", "G")</f>
        <v>G</v>
      </c>
      <c r="B382" s="1" t="n">
        <v>0.75425</v>
      </c>
      <c r="C382" s="1" t="n">
        <f aca="false">F382*1000</f>
        <v>17642064.04248</v>
      </c>
      <c r="D382" s="36" t="s">
        <v>465</v>
      </c>
      <c r="E382" s="1" t="s">
        <v>473</v>
      </c>
      <c r="F382" s="1" t="n">
        <v>17642.06404248</v>
      </c>
      <c r="G382" s="36" t="n">
        <v>2019</v>
      </c>
      <c r="H382" s="1" t="n">
        <v>9</v>
      </c>
      <c r="I382" s="1" t="s">
        <v>504</v>
      </c>
      <c r="J382" s="1" t="s">
        <v>492</v>
      </c>
      <c r="K382" s="64" t="n">
        <v>3.42E-005</v>
      </c>
      <c r="L382" s="1" t="n">
        <f aca="false">K382*C382</f>
        <v>603.358590252816</v>
      </c>
    </row>
    <row r="383" customFormat="false" ht="13.8" hidden="false" customHeight="false" outlineLevel="0" collapsed="false">
      <c r="A383" s="1" t="str">
        <f aca="false">IF(J383="DIESEL", "D", "G")</f>
        <v>G</v>
      </c>
      <c r="B383" s="1" t="n">
        <v>0.75425</v>
      </c>
      <c r="C383" s="1" t="n">
        <f aca="false">F383*1000</f>
        <v>16845223.460244</v>
      </c>
      <c r="D383" s="36" t="s">
        <v>465</v>
      </c>
      <c r="E383" s="1" t="s">
        <v>473</v>
      </c>
      <c r="F383" s="1" t="n">
        <v>16845.223460244</v>
      </c>
      <c r="G383" s="36" t="n">
        <v>2019</v>
      </c>
      <c r="H383" s="1" t="n">
        <v>10</v>
      </c>
      <c r="I383" s="1" t="s">
        <v>505</v>
      </c>
      <c r="J383" s="1" t="s">
        <v>492</v>
      </c>
      <c r="K383" s="64" t="n">
        <v>3.42E-005</v>
      </c>
      <c r="L383" s="1" t="n">
        <f aca="false">K383*C383</f>
        <v>576.106642340345</v>
      </c>
    </row>
    <row r="384" customFormat="false" ht="13.8" hidden="false" customHeight="false" outlineLevel="0" collapsed="false">
      <c r="A384" s="1" t="str">
        <f aca="false">IF(J384="DIESEL", "D", "G")</f>
        <v>G</v>
      </c>
      <c r="B384" s="1" t="n">
        <v>0.75425</v>
      </c>
      <c r="C384" s="1" t="n">
        <f aca="false">F384*1000</f>
        <v>17769670.281</v>
      </c>
      <c r="D384" s="36" t="s">
        <v>465</v>
      </c>
      <c r="E384" s="1" t="s">
        <v>473</v>
      </c>
      <c r="F384" s="1" t="n">
        <v>17769.670281</v>
      </c>
      <c r="G384" s="36" t="n">
        <v>2019</v>
      </c>
      <c r="H384" s="1" t="n">
        <v>11</v>
      </c>
      <c r="I384" s="1" t="s">
        <v>506</v>
      </c>
      <c r="J384" s="1" t="s">
        <v>492</v>
      </c>
      <c r="K384" s="64" t="n">
        <v>3.42E-005</v>
      </c>
      <c r="L384" s="1" t="n">
        <f aca="false">K384*C384</f>
        <v>607.7227236102</v>
      </c>
    </row>
    <row r="385" customFormat="false" ht="13.8" hidden="false" customHeight="false" outlineLevel="0" collapsed="false">
      <c r="A385" s="1" t="str">
        <f aca="false">IF(J385="DIESEL", "D", "G")</f>
        <v>G</v>
      </c>
      <c r="B385" s="1" t="n">
        <v>0.75425</v>
      </c>
      <c r="C385" s="1" t="n">
        <f aca="false">F385*1000</f>
        <v>19860122.418468</v>
      </c>
      <c r="D385" s="36" t="s">
        <v>465</v>
      </c>
      <c r="E385" s="1" t="s">
        <v>473</v>
      </c>
      <c r="F385" s="1" t="n">
        <v>19860.122418468</v>
      </c>
      <c r="G385" s="36" t="n">
        <v>2019</v>
      </c>
      <c r="H385" s="1" t="n">
        <v>12</v>
      </c>
      <c r="I385" s="1" t="s">
        <v>507</v>
      </c>
      <c r="J385" s="1" t="s">
        <v>492</v>
      </c>
      <c r="K385" s="64" t="n">
        <v>3.42E-005</v>
      </c>
      <c r="L385" s="1" t="n">
        <f aca="false">K385*C385</f>
        <v>679.216186711606</v>
      </c>
    </row>
    <row r="386" customFormat="false" ht="13.8" hidden="false" customHeight="false" outlineLevel="0" collapsed="false">
      <c r="A386" s="1" t="str">
        <f aca="false">IF(J386="DIESEL", "D", "G")</f>
        <v>G</v>
      </c>
      <c r="B386" s="1" t="n">
        <v>0.75425</v>
      </c>
      <c r="C386" s="1" t="n">
        <f aca="false">F386*1000</f>
        <v>9685745.040636</v>
      </c>
      <c r="D386" s="36" t="s">
        <v>465</v>
      </c>
      <c r="E386" s="1" t="s">
        <v>474</v>
      </c>
      <c r="F386" s="1" t="n">
        <v>9685.745040636</v>
      </c>
      <c r="G386" s="36" t="n">
        <v>2019</v>
      </c>
      <c r="H386" s="1" t="n">
        <v>1</v>
      </c>
      <c r="I386" s="1" t="s">
        <v>496</v>
      </c>
      <c r="J386" s="1" t="s">
        <v>492</v>
      </c>
      <c r="K386" s="64" t="n">
        <v>3.42E-005</v>
      </c>
      <c r="L386" s="1" t="n">
        <f aca="false">K386*C386</f>
        <v>331.252480389751</v>
      </c>
      <c r="M386" s="1" t="n">
        <f aca="false">SUM(L386:L397)</f>
        <v>4231.87021114338</v>
      </c>
    </row>
    <row r="387" customFormat="false" ht="13.8" hidden="false" customHeight="false" outlineLevel="0" collapsed="false">
      <c r="A387" s="1" t="str">
        <f aca="false">IF(J387="DIESEL", "D", "G")</f>
        <v>G</v>
      </c>
      <c r="B387" s="1" t="n">
        <v>0.75425</v>
      </c>
      <c r="C387" s="1" t="n">
        <f aca="false">F387*1000</f>
        <v>9143193.294912</v>
      </c>
      <c r="D387" s="36" t="s">
        <v>465</v>
      </c>
      <c r="E387" s="1" t="s">
        <v>474</v>
      </c>
      <c r="F387" s="1" t="n">
        <v>9143.193294912</v>
      </c>
      <c r="G387" s="36" t="n">
        <v>2019</v>
      </c>
      <c r="H387" s="1" t="n">
        <v>2</v>
      </c>
      <c r="I387" s="1" t="s">
        <v>497</v>
      </c>
      <c r="J387" s="1" t="s">
        <v>492</v>
      </c>
      <c r="K387" s="64" t="n">
        <v>3.42E-005</v>
      </c>
      <c r="L387" s="1" t="n">
        <f aca="false">K387*C387</f>
        <v>312.69721068599</v>
      </c>
    </row>
    <row r="388" customFormat="false" ht="13.8" hidden="false" customHeight="false" outlineLevel="0" collapsed="false">
      <c r="A388" s="1" t="str">
        <f aca="false">IF(J388="DIESEL", "D", "G")</f>
        <v>G</v>
      </c>
      <c r="B388" s="1" t="n">
        <v>0.75425</v>
      </c>
      <c r="C388" s="1" t="n">
        <f aca="false">F388*1000</f>
        <v>10494997.98882</v>
      </c>
      <c r="D388" s="36" t="s">
        <v>465</v>
      </c>
      <c r="E388" s="1" t="s">
        <v>474</v>
      </c>
      <c r="F388" s="1" t="n">
        <v>10494.99798882</v>
      </c>
      <c r="G388" s="36" t="n">
        <v>2019</v>
      </c>
      <c r="H388" s="1" t="n">
        <v>3</v>
      </c>
      <c r="I388" s="1" t="s">
        <v>498</v>
      </c>
      <c r="J388" s="1" t="s">
        <v>492</v>
      </c>
      <c r="K388" s="64" t="n">
        <v>3.42E-005</v>
      </c>
      <c r="L388" s="1" t="n">
        <f aca="false">K388*C388</f>
        <v>358.928931217644</v>
      </c>
    </row>
    <row r="389" customFormat="false" ht="13.8" hidden="false" customHeight="false" outlineLevel="0" collapsed="false">
      <c r="A389" s="1" t="str">
        <f aca="false">IF(J389="DIESEL", "D", "G")</f>
        <v>G</v>
      </c>
      <c r="B389" s="1" t="n">
        <v>0.75425</v>
      </c>
      <c r="C389" s="1" t="n">
        <f aca="false">F389*1000</f>
        <v>10033885.596864</v>
      </c>
      <c r="D389" s="36" t="s">
        <v>465</v>
      </c>
      <c r="E389" s="1" t="s">
        <v>474</v>
      </c>
      <c r="F389" s="1" t="n">
        <v>10033.885596864</v>
      </c>
      <c r="G389" s="36" t="n">
        <v>2019</v>
      </c>
      <c r="H389" s="1" t="n">
        <v>4</v>
      </c>
      <c r="I389" s="1" t="s">
        <v>499</v>
      </c>
      <c r="J389" s="1" t="s">
        <v>492</v>
      </c>
      <c r="K389" s="64" t="n">
        <v>3.42E-005</v>
      </c>
      <c r="L389" s="1" t="n">
        <f aca="false">K389*C389</f>
        <v>343.158887412749</v>
      </c>
    </row>
    <row r="390" customFormat="false" ht="13.8" hidden="false" customHeight="false" outlineLevel="0" collapsed="false">
      <c r="A390" s="1" t="str">
        <f aca="false">IF(J390="DIESEL", "D", "G")</f>
        <v>G</v>
      </c>
      <c r="B390" s="1" t="n">
        <v>0.75425</v>
      </c>
      <c r="C390" s="1" t="n">
        <f aca="false">F390*1000</f>
        <v>10141917.469932</v>
      </c>
      <c r="D390" s="36" t="s">
        <v>465</v>
      </c>
      <c r="E390" s="1" t="s">
        <v>474</v>
      </c>
      <c r="F390" s="1" t="n">
        <v>10141.917469932</v>
      </c>
      <c r="G390" s="36" t="n">
        <v>2019</v>
      </c>
      <c r="H390" s="1" t="n">
        <v>5</v>
      </c>
      <c r="I390" s="1" t="s">
        <v>500</v>
      </c>
      <c r="J390" s="1" t="s">
        <v>492</v>
      </c>
      <c r="K390" s="64" t="n">
        <v>3.42E-005</v>
      </c>
      <c r="L390" s="1" t="n">
        <f aca="false">K390*C390</f>
        <v>346.853577471674</v>
      </c>
    </row>
    <row r="391" customFormat="false" ht="13.8" hidden="false" customHeight="false" outlineLevel="0" collapsed="false">
      <c r="A391" s="1" t="str">
        <f aca="false">IF(J391="DIESEL", "D", "G")</f>
        <v>G</v>
      </c>
      <c r="B391" s="1" t="n">
        <v>0.75425</v>
      </c>
      <c r="C391" s="1" t="n">
        <f aca="false">F391*1000</f>
        <v>9403728.061224</v>
      </c>
      <c r="D391" s="36" t="s">
        <v>465</v>
      </c>
      <c r="E391" s="1" t="s">
        <v>474</v>
      </c>
      <c r="F391" s="1" t="n">
        <v>9403.728061224</v>
      </c>
      <c r="G391" s="36" t="n">
        <v>2019</v>
      </c>
      <c r="H391" s="1" t="n">
        <v>6</v>
      </c>
      <c r="I391" s="1" t="s">
        <v>501</v>
      </c>
      <c r="J391" s="1" t="s">
        <v>492</v>
      </c>
      <c r="K391" s="64" t="n">
        <v>3.42E-005</v>
      </c>
      <c r="L391" s="1" t="n">
        <f aca="false">K391*C391</f>
        <v>321.607499693861</v>
      </c>
    </row>
    <row r="392" customFormat="false" ht="13.8" hidden="false" customHeight="false" outlineLevel="0" collapsed="false">
      <c r="A392" s="1" t="str">
        <f aca="false">IF(J392="DIESEL", "D", "G")</f>
        <v>G</v>
      </c>
      <c r="B392" s="1" t="n">
        <v>0.75425</v>
      </c>
      <c r="C392" s="1" t="n">
        <f aca="false">F392*1000</f>
        <v>10679230.205448</v>
      </c>
      <c r="D392" s="36" t="s">
        <v>465</v>
      </c>
      <c r="E392" s="1" t="s">
        <v>474</v>
      </c>
      <c r="F392" s="1" t="n">
        <v>10679.230205448</v>
      </c>
      <c r="G392" s="36" t="n">
        <v>2019</v>
      </c>
      <c r="H392" s="1" t="n">
        <v>7</v>
      </c>
      <c r="I392" s="1" t="s">
        <v>502</v>
      </c>
      <c r="J392" s="1" t="s">
        <v>492</v>
      </c>
      <c r="K392" s="64" t="n">
        <v>3.42E-005</v>
      </c>
      <c r="L392" s="1" t="n">
        <f aca="false">K392*C392</f>
        <v>365.229673026322</v>
      </c>
    </row>
    <row r="393" customFormat="false" ht="13.8" hidden="false" customHeight="false" outlineLevel="0" collapsed="false">
      <c r="A393" s="1" t="str">
        <f aca="false">IF(J393="DIESEL", "D", "G")</f>
        <v>G</v>
      </c>
      <c r="B393" s="1" t="n">
        <v>0.75425</v>
      </c>
      <c r="C393" s="1" t="n">
        <f aca="false">F393*1000</f>
        <v>12660571.627428</v>
      </c>
      <c r="D393" s="36" t="s">
        <v>465</v>
      </c>
      <c r="E393" s="1" t="s">
        <v>474</v>
      </c>
      <c r="F393" s="1" t="n">
        <v>12660.571627428</v>
      </c>
      <c r="G393" s="36" t="n">
        <v>2019</v>
      </c>
      <c r="H393" s="1" t="n">
        <v>8</v>
      </c>
      <c r="I393" s="1" t="s">
        <v>503</v>
      </c>
      <c r="J393" s="1" t="s">
        <v>492</v>
      </c>
      <c r="K393" s="64" t="n">
        <v>3.42E-005</v>
      </c>
      <c r="L393" s="1" t="n">
        <f aca="false">K393*C393</f>
        <v>432.991549658038</v>
      </c>
    </row>
    <row r="394" customFormat="false" ht="13.8" hidden="false" customHeight="false" outlineLevel="0" collapsed="false">
      <c r="A394" s="1" t="str">
        <f aca="false">IF(J394="DIESEL", "D", "G")</f>
        <v>G</v>
      </c>
      <c r="B394" s="1" t="n">
        <v>0.75425</v>
      </c>
      <c r="C394" s="1" t="n">
        <f aca="false">F394*1000</f>
        <v>10160057.164236</v>
      </c>
      <c r="D394" s="36" t="s">
        <v>465</v>
      </c>
      <c r="E394" s="1" t="s">
        <v>474</v>
      </c>
      <c r="F394" s="1" t="n">
        <v>10160.057164236</v>
      </c>
      <c r="G394" s="36" t="n">
        <v>2019</v>
      </c>
      <c r="H394" s="1" t="n">
        <v>9</v>
      </c>
      <c r="I394" s="1" t="s">
        <v>504</v>
      </c>
      <c r="J394" s="1" t="s">
        <v>492</v>
      </c>
      <c r="K394" s="64" t="n">
        <v>3.42E-005</v>
      </c>
      <c r="L394" s="1" t="n">
        <f aca="false">K394*C394</f>
        <v>347.473955016871</v>
      </c>
    </row>
    <row r="395" customFormat="false" ht="13.8" hidden="false" customHeight="false" outlineLevel="0" collapsed="false">
      <c r="A395" s="1" t="str">
        <f aca="false">IF(J395="DIESEL", "D", "G")</f>
        <v>G</v>
      </c>
      <c r="B395" s="1" t="n">
        <v>0.75425</v>
      </c>
      <c r="C395" s="1" t="n">
        <f aca="false">F395*1000</f>
        <v>9536796.64926</v>
      </c>
      <c r="D395" s="36" t="s">
        <v>465</v>
      </c>
      <c r="E395" s="1" t="s">
        <v>474</v>
      </c>
      <c r="F395" s="1" t="n">
        <v>9536.79664926</v>
      </c>
      <c r="G395" s="36" t="n">
        <v>2019</v>
      </c>
      <c r="H395" s="1" t="n">
        <v>10</v>
      </c>
      <c r="I395" s="1" t="s">
        <v>505</v>
      </c>
      <c r="J395" s="1" t="s">
        <v>492</v>
      </c>
      <c r="K395" s="64" t="n">
        <v>3.42E-005</v>
      </c>
      <c r="L395" s="1" t="n">
        <f aca="false">K395*C395</f>
        <v>326.158445404692</v>
      </c>
    </row>
    <row r="396" customFormat="false" ht="13.8" hidden="false" customHeight="false" outlineLevel="0" collapsed="false">
      <c r="A396" s="1" t="str">
        <f aca="false">IF(J396="DIESEL", "D", "G")</f>
        <v>G</v>
      </c>
      <c r="B396" s="1" t="n">
        <v>0.75425</v>
      </c>
      <c r="C396" s="1" t="n">
        <f aca="false">F396*1000</f>
        <v>10477217.908656</v>
      </c>
      <c r="D396" s="36" t="s">
        <v>465</v>
      </c>
      <c r="E396" s="1" t="s">
        <v>474</v>
      </c>
      <c r="F396" s="1" t="n">
        <v>10477.217908656</v>
      </c>
      <c r="G396" s="36" t="n">
        <v>2019</v>
      </c>
      <c r="H396" s="1" t="n">
        <v>11</v>
      </c>
      <c r="I396" s="1" t="s">
        <v>506</v>
      </c>
      <c r="J396" s="1" t="s">
        <v>492</v>
      </c>
      <c r="K396" s="64" t="n">
        <v>3.42E-005</v>
      </c>
      <c r="L396" s="1" t="n">
        <f aca="false">K396*C396</f>
        <v>358.320852476035</v>
      </c>
    </row>
    <row r="397" customFormat="false" ht="13.8" hidden="false" customHeight="false" outlineLevel="0" collapsed="false">
      <c r="A397" s="1" t="str">
        <f aca="false">IF(J397="DIESEL", "D", "G")</f>
        <v>G</v>
      </c>
      <c r="B397" s="1" t="n">
        <v>0.75425</v>
      </c>
      <c r="C397" s="1" t="n">
        <f aca="false">F397*1000</f>
        <v>11321554.055256</v>
      </c>
      <c r="D397" s="36" t="s">
        <v>465</v>
      </c>
      <c r="E397" s="1" t="s">
        <v>474</v>
      </c>
      <c r="F397" s="1" t="n">
        <v>11321.554055256</v>
      </c>
      <c r="G397" s="36" t="n">
        <v>2019</v>
      </c>
      <c r="H397" s="1" t="n">
        <v>12</v>
      </c>
      <c r="I397" s="1" t="s">
        <v>507</v>
      </c>
      <c r="J397" s="1" t="s">
        <v>492</v>
      </c>
      <c r="K397" s="64" t="n">
        <v>3.42E-005</v>
      </c>
      <c r="L397" s="1" t="n">
        <f aca="false">K397*C397</f>
        <v>387.197148689755</v>
      </c>
    </row>
    <row r="398" customFormat="false" ht="13.8" hidden="false" customHeight="false" outlineLevel="0" collapsed="false">
      <c r="A398" s="1" t="str">
        <f aca="false">IF(J398="DIESEL", "D", "G")</f>
        <v>G</v>
      </c>
      <c r="B398" s="1" t="n">
        <v>0.75425</v>
      </c>
      <c r="C398" s="1" t="n">
        <f aca="false">F398*1000</f>
        <v>1349586.442476</v>
      </c>
      <c r="D398" s="36" t="s">
        <v>465</v>
      </c>
      <c r="E398" s="1" t="s">
        <v>475</v>
      </c>
      <c r="F398" s="1" t="n">
        <v>1349.586442476</v>
      </c>
      <c r="G398" s="36" t="n">
        <v>2019</v>
      </c>
      <c r="H398" s="1" t="n">
        <v>1</v>
      </c>
      <c r="I398" s="1" t="s">
        <v>496</v>
      </c>
      <c r="J398" s="1" t="s">
        <v>492</v>
      </c>
      <c r="K398" s="64" t="n">
        <v>3.42E-005</v>
      </c>
      <c r="L398" s="1" t="n">
        <f aca="false">K398*C398</f>
        <v>46.1558563326792</v>
      </c>
      <c r="M398" s="1" t="n">
        <f aca="false">SUM(L398:L409)</f>
        <v>515.357025670145</v>
      </c>
    </row>
    <row r="399" customFormat="false" ht="13.8" hidden="false" customHeight="false" outlineLevel="0" collapsed="false">
      <c r="A399" s="1" t="str">
        <f aca="false">IF(J399="DIESEL", "D", "G")</f>
        <v>G</v>
      </c>
      <c r="B399" s="1" t="n">
        <v>0.75425</v>
      </c>
      <c r="C399" s="1" t="n">
        <f aca="false">F399*1000</f>
        <v>1122685.061784</v>
      </c>
      <c r="D399" s="36" t="s">
        <v>465</v>
      </c>
      <c r="E399" s="1" t="s">
        <v>475</v>
      </c>
      <c r="F399" s="1" t="n">
        <v>1122.685061784</v>
      </c>
      <c r="G399" s="36" t="n">
        <v>2019</v>
      </c>
      <c r="H399" s="1" t="n">
        <v>2</v>
      </c>
      <c r="I399" s="1" t="s">
        <v>497</v>
      </c>
      <c r="J399" s="1" t="s">
        <v>492</v>
      </c>
      <c r="K399" s="64" t="n">
        <v>3.42E-005</v>
      </c>
      <c r="L399" s="1" t="n">
        <f aca="false">K399*C399</f>
        <v>38.3958291130128</v>
      </c>
    </row>
    <row r="400" customFormat="false" ht="13.8" hidden="false" customHeight="false" outlineLevel="0" collapsed="false">
      <c r="A400" s="1" t="str">
        <f aca="false">IF(J400="DIESEL", "D", "G")</f>
        <v>G</v>
      </c>
      <c r="B400" s="1" t="n">
        <v>0.75425</v>
      </c>
      <c r="C400" s="1" t="n">
        <f aca="false">F400*1000</f>
        <v>1457345.76588</v>
      </c>
      <c r="D400" s="36" t="s">
        <v>465</v>
      </c>
      <c r="E400" s="1" t="s">
        <v>475</v>
      </c>
      <c r="F400" s="1" t="n">
        <v>1457.34576588</v>
      </c>
      <c r="G400" s="36" t="n">
        <v>2019</v>
      </c>
      <c r="H400" s="1" t="n">
        <v>3</v>
      </c>
      <c r="I400" s="1" t="s">
        <v>498</v>
      </c>
      <c r="J400" s="1" t="s">
        <v>492</v>
      </c>
      <c r="K400" s="64" t="n">
        <v>3.42E-005</v>
      </c>
      <c r="L400" s="1" t="n">
        <f aca="false">K400*C400</f>
        <v>49.841225193096</v>
      </c>
    </row>
    <row r="401" customFormat="false" ht="13.8" hidden="false" customHeight="false" outlineLevel="0" collapsed="false">
      <c r="A401" s="1" t="str">
        <f aca="false">IF(J401="DIESEL", "D", "G")</f>
        <v>G</v>
      </c>
      <c r="B401" s="1" t="n">
        <v>0.75425</v>
      </c>
      <c r="C401" s="1" t="n">
        <f aca="false">F401*1000</f>
        <v>1349665.936128</v>
      </c>
      <c r="D401" s="36" t="s">
        <v>465</v>
      </c>
      <c r="E401" s="1" t="s">
        <v>475</v>
      </c>
      <c r="F401" s="1" t="n">
        <v>1349.665936128</v>
      </c>
      <c r="G401" s="36" t="n">
        <v>2019</v>
      </c>
      <c r="H401" s="1" t="n">
        <v>4</v>
      </c>
      <c r="I401" s="1" t="s">
        <v>499</v>
      </c>
      <c r="J401" s="1" t="s">
        <v>492</v>
      </c>
      <c r="K401" s="64" t="n">
        <v>3.42E-005</v>
      </c>
      <c r="L401" s="1" t="n">
        <f aca="false">K401*C401</f>
        <v>46.1585750155776</v>
      </c>
    </row>
    <row r="402" customFormat="false" ht="13.8" hidden="false" customHeight="false" outlineLevel="0" collapsed="false">
      <c r="A402" s="1" t="str">
        <f aca="false">IF(J402="DIESEL", "D", "G")</f>
        <v>G</v>
      </c>
      <c r="B402" s="1" t="n">
        <v>0.75425</v>
      </c>
      <c r="C402" s="1" t="n">
        <f aca="false">F402*1000</f>
        <v>1142849.951508</v>
      </c>
      <c r="D402" s="36" t="s">
        <v>465</v>
      </c>
      <c r="E402" s="1" t="s">
        <v>475</v>
      </c>
      <c r="F402" s="1" t="n">
        <v>1142.849951508</v>
      </c>
      <c r="G402" s="36" t="n">
        <v>2019</v>
      </c>
      <c r="H402" s="1" t="n">
        <v>5</v>
      </c>
      <c r="I402" s="1" t="s">
        <v>500</v>
      </c>
      <c r="J402" s="1" t="s">
        <v>492</v>
      </c>
      <c r="K402" s="64" t="n">
        <v>3.42E-005</v>
      </c>
      <c r="L402" s="1" t="n">
        <f aca="false">K402*C402</f>
        <v>39.0854683415736</v>
      </c>
    </row>
    <row r="403" customFormat="false" ht="13.8" hidden="false" customHeight="false" outlineLevel="0" collapsed="false">
      <c r="A403" s="1" t="str">
        <f aca="false">IF(J403="DIESEL", "D", "G")</f>
        <v>G</v>
      </c>
      <c r="B403" s="1" t="n">
        <v>0.75425</v>
      </c>
      <c r="C403" s="1" t="n">
        <f aca="false">F403*1000</f>
        <v>1307886.343884</v>
      </c>
      <c r="D403" s="36" t="s">
        <v>465</v>
      </c>
      <c r="E403" s="1" t="s">
        <v>475</v>
      </c>
      <c r="F403" s="1" t="n">
        <v>1307.886343884</v>
      </c>
      <c r="G403" s="36" t="n">
        <v>2019</v>
      </c>
      <c r="H403" s="1" t="n">
        <v>6</v>
      </c>
      <c r="I403" s="1" t="s">
        <v>501</v>
      </c>
      <c r="J403" s="1" t="s">
        <v>492</v>
      </c>
      <c r="K403" s="64" t="n">
        <v>3.42E-005</v>
      </c>
      <c r="L403" s="1" t="n">
        <f aca="false">K403*C403</f>
        <v>44.7297129608328</v>
      </c>
    </row>
    <row r="404" customFormat="false" ht="13.8" hidden="false" customHeight="false" outlineLevel="0" collapsed="false">
      <c r="A404" s="1" t="str">
        <f aca="false">IF(J404="DIESEL", "D", "G")</f>
        <v>G</v>
      </c>
      <c r="B404" s="1" t="n">
        <v>0.75425</v>
      </c>
      <c r="C404" s="1" t="n">
        <f aca="false">F404*1000</f>
        <v>1407011.142516</v>
      </c>
      <c r="D404" s="36" t="s">
        <v>465</v>
      </c>
      <c r="E404" s="1" t="s">
        <v>475</v>
      </c>
      <c r="F404" s="1" t="n">
        <v>1407.011142516</v>
      </c>
      <c r="G404" s="36" t="n">
        <v>2019</v>
      </c>
      <c r="H404" s="1" t="n">
        <v>7</v>
      </c>
      <c r="I404" s="1" t="s">
        <v>502</v>
      </c>
      <c r="J404" s="1" t="s">
        <v>492</v>
      </c>
      <c r="K404" s="64" t="n">
        <v>3.42E-005</v>
      </c>
      <c r="L404" s="1" t="n">
        <f aca="false">K404*C404</f>
        <v>48.1197810740472</v>
      </c>
    </row>
    <row r="405" customFormat="false" ht="13.8" hidden="false" customHeight="false" outlineLevel="0" collapsed="false">
      <c r="A405" s="1" t="str">
        <f aca="false">IF(J405="DIESEL", "D", "G")</f>
        <v>G</v>
      </c>
      <c r="B405" s="1" t="n">
        <v>0.75425</v>
      </c>
      <c r="C405" s="1" t="n">
        <f aca="false">F405*1000</f>
        <v>1435765.132068</v>
      </c>
      <c r="D405" s="36" t="s">
        <v>465</v>
      </c>
      <c r="E405" s="1" t="s">
        <v>475</v>
      </c>
      <c r="F405" s="1" t="n">
        <v>1435.765132068</v>
      </c>
      <c r="G405" s="36" t="n">
        <v>2019</v>
      </c>
      <c r="H405" s="1" t="n">
        <v>8</v>
      </c>
      <c r="I405" s="1" t="s">
        <v>503</v>
      </c>
      <c r="J405" s="1" t="s">
        <v>492</v>
      </c>
      <c r="K405" s="64" t="n">
        <v>3.42E-005</v>
      </c>
      <c r="L405" s="1" t="n">
        <f aca="false">K405*C405</f>
        <v>49.1031675167256</v>
      </c>
    </row>
    <row r="406" customFormat="false" ht="13.8" hidden="false" customHeight="false" outlineLevel="0" collapsed="false">
      <c r="A406" s="1" t="str">
        <f aca="false">IF(J406="DIESEL", "D", "G")</f>
        <v>G</v>
      </c>
      <c r="B406" s="1" t="n">
        <v>0.75425</v>
      </c>
      <c r="C406" s="1" t="n">
        <f aca="false">F406*1000</f>
        <v>1001196.049056</v>
      </c>
      <c r="D406" s="36" t="s">
        <v>465</v>
      </c>
      <c r="E406" s="1" t="s">
        <v>475</v>
      </c>
      <c r="F406" s="1" t="n">
        <v>1001.196049056</v>
      </c>
      <c r="G406" s="36" t="n">
        <v>2019</v>
      </c>
      <c r="H406" s="1" t="n">
        <v>9</v>
      </c>
      <c r="I406" s="1" t="s">
        <v>504</v>
      </c>
      <c r="J406" s="1" t="s">
        <v>492</v>
      </c>
      <c r="K406" s="64" t="n">
        <v>3.42E-005</v>
      </c>
      <c r="L406" s="1" t="n">
        <f aca="false">K406*C406</f>
        <v>34.2409048777152</v>
      </c>
    </row>
    <row r="407" customFormat="false" ht="13.8" hidden="false" customHeight="false" outlineLevel="0" collapsed="false">
      <c r="A407" s="1" t="str">
        <f aca="false">IF(J407="DIESEL", "D", "G")</f>
        <v>G</v>
      </c>
      <c r="B407" s="1" t="n">
        <v>0.75425</v>
      </c>
      <c r="C407" s="1" t="n">
        <f aca="false">F407*1000</f>
        <v>1185644.034168</v>
      </c>
      <c r="D407" s="36" t="s">
        <v>465</v>
      </c>
      <c r="E407" s="1" t="s">
        <v>475</v>
      </c>
      <c r="F407" s="1" t="n">
        <v>1185.644034168</v>
      </c>
      <c r="G407" s="36" t="n">
        <v>2019</v>
      </c>
      <c r="H407" s="1" t="n">
        <v>10</v>
      </c>
      <c r="I407" s="1" t="s">
        <v>505</v>
      </c>
      <c r="J407" s="1" t="s">
        <v>492</v>
      </c>
      <c r="K407" s="64" t="n">
        <v>3.42E-005</v>
      </c>
      <c r="L407" s="1" t="n">
        <f aca="false">K407*C407</f>
        <v>40.5490259685456</v>
      </c>
    </row>
    <row r="408" customFormat="false" ht="13.8" hidden="false" customHeight="false" outlineLevel="0" collapsed="false">
      <c r="A408" s="1" t="str">
        <f aca="false">IF(J408="DIESEL", "D", "G")</f>
        <v>G</v>
      </c>
      <c r="B408" s="1" t="n">
        <v>0.75425</v>
      </c>
      <c r="C408" s="1" t="n">
        <f aca="false">F408*1000</f>
        <v>1009164.341316</v>
      </c>
      <c r="D408" s="36" t="s">
        <v>465</v>
      </c>
      <c r="E408" s="1" t="s">
        <v>475</v>
      </c>
      <c r="F408" s="1" t="n">
        <v>1009.164341316</v>
      </c>
      <c r="G408" s="36" t="n">
        <v>2019</v>
      </c>
      <c r="H408" s="1" t="n">
        <v>11</v>
      </c>
      <c r="I408" s="1" t="s">
        <v>506</v>
      </c>
      <c r="J408" s="1" t="s">
        <v>492</v>
      </c>
      <c r="K408" s="64" t="n">
        <v>3.42E-005</v>
      </c>
      <c r="L408" s="1" t="n">
        <f aca="false">K408*C408</f>
        <v>34.5134204730072</v>
      </c>
    </row>
    <row r="409" customFormat="false" ht="13.8" hidden="false" customHeight="false" outlineLevel="0" collapsed="false">
      <c r="A409" s="1" t="str">
        <f aca="false">IF(J409="DIESEL", "D", "G")</f>
        <v>G</v>
      </c>
      <c r="B409" s="1" t="n">
        <v>0.75425</v>
      </c>
      <c r="C409" s="1" t="n">
        <f aca="false">F409*1000</f>
        <v>1300118.67846</v>
      </c>
      <c r="D409" s="36" t="s">
        <v>465</v>
      </c>
      <c r="E409" s="1" t="s">
        <v>475</v>
      </c>
      <c r="F409" s="1" t="n">
        <v>1300.11867846</v>
      </c>
      <c r="G409" s="36" t="n">
        <v>2019</v>
      </c>
      <c r="H409" s="1" t="n">
        <v>12</v>
      </c>
      <c r="I409" s="1" t="s">
        <v>507</v>
      </c>
      <c r="J409" s="1" t="s">
        <v>492</v>
      </c>
      <c r="K409" s="64" t="n">
        <v>3.42E-005</v>
      </c>
      <c r="L409" s="1" t="n">
        <f aca="false">K409*C409</f>
        <v>44.464058803332</v>
      </c>
    </row>
    <row r="410" customFormat="false" ht="13.8" hidden="false" customHeight="false" outlineLevel="0" collapsed="false">
      <c r="A410" s="1" t="str">
        <f aca="false">IF(J410="DIESEL", "D", "G")</f>
        <v>G</v>
      </c>
      <c r="B410" s="1" t="n">
        <v>0.75425</v>
      </c>
      <c r="C410" s="1" t="n">
        <f aca="false">F410*1000</f>
        <v>99716314.681944</v>
      </c>
      <c r="D410" s="36" t="s">
        <v>465</v>
      </c>
      <c r="E410" s="1" t="s">
        <v>476</v>
      </c>
      <c r="F410" s="1" t="n">
        <v>99716.314681944</v>
      </c>
      <c r="G410" s="36" t="n">
        <v>2019</v>
      </c>
      <c r="H410" s="1" t="n">
        <v>1</v>
      </c>
      <c r="I410" s="1" t="s">
        <v>496</v>
      </c>
      <c r="J410" s="1" t="s">
        <v>492</v>
      </c>
      <c r="K410" s="64" t="n">
        <v>3.42E-005</v>
      </c>
      <c r="L410" s="1" t="n">
        <f aca="false">K410*C410</f>
        <v>3410.29796212248</v>
      </c>
      <c r="M410" s="1" t="n">
        <f aca="false">SUM(L410:L421)</f>
        <v>42018.6818601809</v>
      </c>
    </row>
    <row r="411" customFormat="false" ht="13.8" hidden="false" customHeight="false" outlineLevel="0" collapsed="false">
      <c r="A411" s="1" t="str">
        <f aca="false">IF(J411="DIESEL", "D", "G")</f>
        <v>G</v>
      </c>
      <c r="B411" s="1" t="n">
        <v>0.75425</v>
      </c>
      <c r="C411" s="1" t="n">
        <f aca="false">F411*1000</f>
        <v>91993252.76754</v>
      </c>
      <c r="D411" s="36" t="s">
        <v>465</v>
      </c>
      <c r="E411" s="1" t="s">
        <v>476</v>
      </c>
      <c r="F411" s="1" t="n">
        <v>91993.25276754</v>
      </c>
      <c r="G411" s="36" t="n">
        <v>2019</v>
      </c>
      <c r="H411" s="1" t="n">
        <v>2</v>
      </c>
      <c r="I411" s="1" t="s">
        <v>497</v>
      </c>
      <c r="J411" s="1" t="s">
        <v>492</v>
      </c>
      <c r="K411" s="64" t="n">
        <v>3.42E-005</v>
      </c>
      <c r="L411" s="1" t="n">
        <f aca="false">K411*C411</f>
        <v>3146.16924464987</v>
      </c>
    </row>
    <row r="412" customFormat="false" ht="13.8" hidden="false" customHeight="false" outlineLevel="0" collapsed="false">
      <c r="A412" s="1" t="str">
        <f aca="false">IF(J412="DIESEL", "D", "G")</f>
        <v>G</v>
      </c>
      <c r="B412" s="1" t="n">
        <v>0.75425</v>
      </c>
      <c r="C412" s="1" t="n">
        <f aca="false">F412*1000</f>
        <v>99878493.08826</v>
      </c>
      <c r="D412" s="36" t="s">
        <v>465</v>
      </c>
      <c r="E412" s="1" t="s">
        <v>476</v>
      </c>
      <c r="F412" s="1" t="n">
        <v>99878.49308826</v>
      </c>
      <c r="G412" s="36" t="n">
        <v>2019</v>
      </c>
      <c r="H412" s="1" t="n">
        <v>3</v>
      </c>
      <c r="I412" s="1" t="s">
        <v>498</v>
      </c>
      <c r="J412" s="1" t="s">
        <v>492</v>
      </c>
      <c r="K412" s="64" t="n">
        <v>3.42E-005</v>
      </c>
      <c r="L412" s="1" t="n">
        <f aca="false">K412*C412</f>
        <v>3415.84446361849</v>
      </c>
    </row>
    <row r="413" customFormat="false" ht="13.8" hidden="false" customHeight="false" outlineLevel="0" collapsed="false">
      <c r="A413" s="1" t="str">
        <f aca="false">IF(J413="DIESEL", "D", "G")</f>
        <v>G</v>
      </c>
      <c r="B413" s="1" t="n">
        <v>0.75425</v>
      </c>
      <c r="C413" s="1" t="n">
        <f aca="false">F413*1000</f>
        <v>99512072.777484</v>
      </c>
      <c r="D413" s="36" t="s">
        <v>465</v>
      </c>
      <c r="E413" s="1" t="s">
        <v>476</v>
      </c>
      <c r="F413" s="1" t="n">
        <v>99512.072777484</v>
      </c>
      <c r="G413" s="36" t="n">
        <v>2019</v>
      </c>
      <c r="H413" s="1" t="n">
        <v>4</v>
      </c>
      <c r="I413" s="1" t="s">
        <v>499</v>
      </c>
      <c r="J413" s="1" t="s">
        <v>492</v>
      </c>
      <c r="K413" s="64" t="n">
        <v>3.42E-005</v>
      </c>
      <c r="L413" s="1" t="n">
        <f aca="false">K413*C413</f>
        <v>3403.31288898995</v>
      </c>
    </row>
    <row r="414" customFormat="false" ht="13.8" hidden="false" customHeight="false" outlineLevel="0" collapsed="false">
      <c r="A414" s="1" t="str">
        <f aca="false">IF(J414="DIESEL", "D", "G")</f>
        <v>G</v>
      </c>
      <c r="B414" s="1" t="n">
        <v>0.75425</v>
      </c>
      <c r="C414" s="1" t="n">
        <f aca="false">F414*1000</f>
        <v>105873113.170992</v>
      </c>
      <c r="D414" s="36" t="s">
        <v>465</v>
      </c>
      <c r="E414" s="1" t="s">
        <v>476</v>
      </c>
      <c r="F414" s="1" t="n">
        <v>105873.113170992</v>
      </c>
      <c r="G414" s="36" t="n">
        <v>2019</v>
      </c>
      <c r="H414" s="1" t="n">
        <v>5</v>
      </c>
      <c r="I414" s="1" t="s">
        <v>500</v>
      </c>
      <c r="J414" s="1" t="s">
        <v>492</v>
      </c>
      <c r="K414" s="64" t="n">
        <v>3.42E-005</v>
      </c>
      <c r="L414" s="1" t="n">
        <f aca="false">K414*C414</f>
        <v>3620.86047044793</v>
      </c>
    </row>
    <row r="415" customFormat="false" ht="13.8" hidden="false" customHeight="false" outlineLevel="0" collapsed="false">
      <c r="A415" s="1" t="str">
        <f aca="false">IF(J415="DIESEL", "D", "G")</f>
        <v>G</v>
      </c>
      <c r="B415" s="1" t="n">
        <v>0.75425</v>
      </c>
      <c r="C415" s="1" t="n">
        <f aca="false">F415*1000</f>
        <v>101554983.925644</v>
      </c>
      <c r="D415" s="36" t="s">
        <v>465</v>
      </c>
      <c r="E415" s="1" t="s">
        <v>476</v>
      </c>
      <c r="F415" s="1" t="n">
        <v>101554.983925644</v>
      </c>
      <c r="G415" s="36" t="n">
        <v>2019</v>
      </c>
      <c r="H415" s="1" t="n">
        <v>6</v>
      </c>
      <c r="I415" s="1" t="s">
        <v>501</v>
      </c>
      <c r="J415" s="1" t="s">
        <v>492</v>
      </c>
      <c r="K415" s="64" t="n">
        <v>3.42E-005</v>
      </c>
      <c r="L415" s="1" t="n">
        <f aca="false">K415*C415</f>
        <v>3473.18045025702</v>
      </c>
    </row>
    <row r="416" customFormat="false" ht="13.8" hidden="false" customHeight="false" outlineLevel="0" collapsed="false">
      <c r="A416" s="1" t="str">
        <f aca="false">IF(J416="DIESEL", "D", "G")</f>
        <v>G</v>
      </c>
      <c r="B416" s="1" t="n">
        <v>0.75425</v>
      </c>
      <c r="C416" s="1" t="n">
        <f aca="false">F416*1000</f>
        <v>106035564.126972</v>
      </c>
      <c r="D416" s="36" t="s">
        <v>465</v>
      </c>
      <c r="E416" s="1" t="s">
        <v>476</v>
      </c>
      <c r="F416" s="1" t="n">
        <v>106035.564126972</v>
      </c>
      <c r="G416" s="36" t="n">
        <v>2019</v>
      </c>
      <c r="H416" s="1" t="n">
        <v>7</v>
      </c>
      <c r="I416" s="1" t="s">
        <v>502</v>
      </c>
      <c r="J416" s="1" t="s">
        <v>492</v>
      </c>
      <c r="K416" s="64" t="n">
        <v>3.42E-005</v>
      </c>
      <c r="L416" s="1" t="n">
        <f aca="false">K416*C416</f>
        <v>3626.41629314244</v>
      </c>
    </row>
    <row r="417" customFormat="false" ht="13.8" hidden="false" customHeight="false" outlineLevel="0" collapsed="false">
      <c r="A417" s="1" t="str">
        <f aca="false">IF(J417="DIESEL", "D", "G")</f>
        <v>G</v>
      </c>
      <c r="B417" s="1" t="n">
        <v>0.75425</v>
      </c>
      <c r="C417" s="1" t="n">
        <f aca="false">F417*1000</f>
        <v>108581037.928488</v>
      </c>
      <c r="D417" s="36" t="s">
        <v>465</v>
      </c>
      <c r="E417" s="1" t="s">
        <v>476</v>
      </c>
      <c r="F417" s="1" t="n">
        <v>108581.037928488</v>
      </c>
      <c r="G417" s="36" t="n">
        <v>2019</v>
      </c>
      <c r="H417" s="1" t="n">
        <v>8</v>
      </c>
      <c r="I417" s="1" t="s">
        <v>503</v>
      </c>
      <c r="J417" s="1" t="s">
        <v>492</v>
      </c>
      <c r="K417" s="64" t="n">
        <v>3.42E-005</v>
      </c>
      <c r="L417" s="1" t="n">
        <f aca="false">K417*C417</f>
        <v>3713.47149715429</v>
      </c>
    </row>
    <row r="418" customFormat="false" ht="13.8" hidden="false" customHeight="false" outlineLevel="0" collapsed="false">
      <c r="A418" s="1" t="str">
        <f aca="false">IF(J418="DIESEL", "D", "G")</f>
        <v>G</v>
      </c>
      <c r="B418" s="1" t="n">
        <v>0.75425</v>
      </c>
      <c r="C418" s="1" t="n">
        <f aca="false">F418*1000</f>
        <v>100791292.196292</v>
      </c>
      <c r="D418" s="36" t="s">
        <v>465</v>
      </c>
      <c r="E418" s="1" t="s">
        <v>476</v>
      </c>
      <c r="F418" s="1" t="n">
        <v>100791.292196292</v>
      </c>
      <c r="G418" s="36" t="n">
        <v>2019</v>
      </c>
      <c r="H418" s="1" t="n">
        <v>9</v>
      </c>
      <c r="I418" s="1" t="s">
        <v>504</v>
      </c>
      <c r="J418" s="1" t="s">
        <v>492</v>
      </c>
      <c r="K418" s="64" t="n">
        <v>3.42E-005</v>
      </c>
      <c r="L418" s="1" t="n">
        <f aca="false">K418*C418</f>
        <v>3447.06219311319</v>
      </c>
    </row>
    <row r="419" customFormat="false" ht="13.8" hidden="false" customHeight="false" outlineLevel="0" collapsed="false">
      <c r="A419" s="1" t="str">
        <f aca="false">IF(J419="DIESEL", "D", "G")</f>
        <v>G</v>
      </c>
      <c r="B419" s="1" t="n">
        <v>0.75425</v>
      </c>
      <c r="C419" s="1" t="n">
        <f aca="false">F419*1000</f>
        <v>97287098.453772</v>
      </c>
      <c r="D419" s="36" t="s">
        <v>465</v>
      </c>
      <c r="E419" s="1" t="s">
        <v>476</v>
      </c>
      <c r="F419" s="1" t="n">
        <v>97287.098453772</v>
      </c>
      <c r="G419" s="36" t="n">
        <v>2019</v>
      </c>
      <c r="H419" s="1" t="n">
        <v>10</v>
      </c>
      <c r="I419" s="1" t="s">
        <v>505</v>
      </c>
      <c r="J419" s="1" t="s">
        <v>492</v>
      </c>
      <c r="K419" s="64" t="n">
        <v>3.42E-005</v>
      </c>
      <c r="L419" s="1" t="n">
        <f aca="false">K419*C419</f>
        <v>3327.218767119</v>
      </c>
    </row>
    <row r="420" customFormat="false" ht="13.8" hidden="false" customHeight="false" outlineLevel="0" collapsed="false">
      <c r="A420" s="1" t="str">
        <f aca="false">IF(J420="DIESEL", "D", "G")</f>
        <v>G</v>
      </c>
      <c r="B420" s="1" t="n">
        <v>0.75425</v>
      </c>
      <c r="C420" s="1" t="n">
        <f aca="false">F420*1000</f>
        <v>103202137.820028</v>
      </c>
      <c r="D420" s="36" t="s">
        <v>465</v>
      </c>
      <c r="E420" s="1" t="s">
        <v>476</v>
      </c>
      <c r="F420" s="1" t="n">
        <v>103202.137820028</v>
      </c>
      <c r="G420" s="36" t="n">
        <v>2019</v>
      </c>
      <c r="H420" s="1" t="n">
        <v>11</v>
      </c>
      <c r="I420" s="1" t="s">
        <v>506</v>
      </c>
      <c r="J420" s="1" t="s">
        <v>492</v>
      </c>
      <c r="K420" s="64" t="n">
        <v>3.42E-005</v>
      </c>
      <c r="L420" s="1" t="n">
        <f aca="false">K420*C420</f>
        <v>3529.51311344496</v>
      </c>
    </row>
    <row r="421" customFormat="false" ht="13.8" hidden="false" customHeight="false" outlineLevel="0" collapsed="false">
      <c r="A421" s="1" t="str">
        <f aca="false">IF(J421="DIESEL", "D", "G")</f>
        <v>G</v>
      </c>
      <c r="B421" s="1" t="n">
        <v>0.75425</v>
      </c>
      <c r="C421" s="1" t="n">
        <f aca="false">F421*1000</f>
        <v>114191067.722844</v>
      </c>
      <c r="D421" s="36" t="s">
        <v>465</v>
      </c>
      <c r="E421" s="1" t="s">
        <v>476</v>
      </c>
      <c r="F421" s="1" t="n">
        <v>114191.067722844</v>
      </c>
      <c r="G421" s="36" t="n">
        <v>2019</v>
      </c>
      <c r="H421" s="1" t="n">
        <v>12</v>
      </c>
      <c r="I421" s="1" t="s">
        <v>507</v>
      </c>
      <c r="J421" s="1" t="s">
        <v>492</v>
      </c>
      <c r="K421" s="64" t="n">
        <v>3.42E-005</v>
      </c>
      <c r="L421" s="1" t="n">
        <f aca="false">K421*C421</f>
        <v>3905.33451612126</v>
      </c>
    </row>
    <row r="422" customFormat="false" ht="13.8" hidden="false" customHeight="false" outlineLevel="0" collapsed="false">
      <c r="A422" s="1" t="str">
        <f aca="false">IF(J422="DIESEL", "D", "G")</f>
        <v>G</v>
      </c>
      <c r="B422" s="1" t="n">
        <v>0.75425</v>
      </c>
      <c r="C422" s="1" t="n">
        <f aca="false">F422*1000</f>
        <v>10446283.521792</v>
      </c>
      <c r="D422" s="36" t="s">
        <v>465</v>
      </c>
      <c r="E422" s="1" t="s">
        <v>477</v>
      </c>
      <c r="F422" s="1" t="n">
        <v>10446.283521792</v>
      </c>
      <c r="G422" s="36" t="n">
        <v>2019</v>
      </c>
      <c r="H422" s="1" t="n">
        <v>1</v>
      </c>
      <c r="I422" s="1" t="s">
        <v>496</v>
      </c>
      <c r="J422" s="1" t="s">
        <v>492</v>
      </c>
      <c r="K422" s="64" t="n">
        <v>3.42E-005</v>
      </c>
      <c r="L422" s="1" t="n">
        <f aca="false">K422*C422</f>
        <v>357.262896445286</v>
      </c>
      <c r="M422" s="1" t="n">
        <f aca="false">SUM(L422:L433)</f>
        <v>4311.66601397214</v>
      </c>
    </row>
    <row r="423" customFormat="false" ht="13.8" hidden="false" customHeight="false" outlineLevel="0" collapsed="false">
      <c r="A423" s="1" t="str">
        <f aca="false">IF(J423="DIESEL", "D", "G")</f>
        <v>G</v>
      </c>
      <c r="B423" s="1" t="n">
        <v>0.75425</v>
      </c>
      <c r="C423" s="1" t="n">
        <f aca="false">F423*1000</f>
        <v>9941801.664552</v>
      </c>
      <c r="D423" s="36" t="s">
        <v>465</v>
      </c>
      <c r="E423" s="1" t="s">
        <v>477</v>
      </c>
      <c r="F423" s="1" t="n">
        <v>9941.801664552</v>
      </c>
      <c r="G423" s="36" t="n">
        <v>2019</v>
      </c>
      <c r="H423" s="1" t="n">
        <v>2</v>
      </c>
      <c r="I423" s="1" t="s">
        <v>497</v>
      </c>
      <c r="J423" s="1" t="s">
        <v>492</v>
      </c>
      <c r="K423" s="64" t="n">
        <v>3.42E-005</v>
      </c>
      <c r="L423" s="1" t="n">
        <f aca="false">K423*C423</f>
        <v>340.009616927678</v>
      </c>
    </row>
    <row r="424" customFormat="false" ht="13.8" hidden="false" customHeight="false" outlineLevel="0" collapsed="false">
      <c r="A424" s="1" t="str">
        <f aca="false">IF(J424="DIESEL", "D", "G")</f>
        <v>G</v>
      </c>
      <c r="B424" s="1" t="n">
        <v>0.75425</v>
      </c>
      <c r="C424" s="1" t="n">
        <f aca="false">F424*1000</f>
        <v>11414724.400812</v>
      </c>
      <c r="D424" s="36" t="s">
        <v>465</v>
      </c>
      <c r="E424" s="1" t="s">
        <v>477</v>
      </c>
      <c r="F424" s="1" t="n">
        <v>11414.724400812</v>
      </c>
      <c r="G424" s="36" t="n">
        <v>2019</v>
      </c>
      <c r="H424" s="1" t="n">
        <v>3</v>
      </c>
      <c r="I424" s="1" t="s">
        <v>498</v>
      </c>
      <c r="J424" s="1" t="s">
        <v>492</v>
      </c>
      <c r="K424" s="64" t="n">
        <v>3.42E-005</v>
      </c>
      <c r="L424" s="1" t="n">
        <f aca="false">K424*C424</f>
        <v>390.38357450777</v>
      </c>
    </row>
    <row r="425" customFormat="false" ht="13.8" hidden="false" customHeight="false" outlineLevel="0" collapsed="false">
      <c r="A425" s="1" t="str">
        <f aca="false">IF(J425="DIESEL", "D", "G")</f>
        <v>G</v>
      </c>
      <c r="B425" s="1" t="n">
        <v>0.75425</v>
      </c>
      <c r="C425" s="1" t="n">
        <f aca="false">F425*1000</f>
        <v>10751929.042908</v>
      </c>
      <c r="D425" s="36" t="s">
        <v>465</v>
      </c>
      <c r="E425" s="1" t="s">
        <v>477</v>
      </c>
      <c r="F425" s="1" t="n">
        <v>10751.929042908</v>
      </c>
      <c r="G425" s="36" t="n">
        <v>2019</v>
      </c>
      <c r="H425" s="1" t="n">
        <v>4</v>
      </c>
      <c r="I425" s="1" t="s">
        <v>499</v>
      </c>
      <c r="J425" s="1" t="s">
        <v>492</v>
      </c>
      <c r="K425" s="64" t="n">
        <v>3.42E-005</v>
      </c>
      <c r="L425" s="1" t="n">
        <f aca="false">K425*C425</f>
        <v>367.715973267454</v>
      </c>
    </row>
    <row r="426" customFormat="false" ht="13.8" hidden="false" customHeight="false" outlineLevel="0" collapsed="false">
      <c r="A426" s="1" t="str">
        <f aca="false">IF(J426="DIESEL", "D", "G")</f>
        <v>G</v>
      </c>
      <c r="B426" s="1" t="n">
        <v>0.75425</v>
      </c>
      <c r="C426" s="1" t="n">
        <f aca="false">F426*1000</f>
        <v>11030785.2033</v>
      </c>
      <c r="D426" s="36" t="s">
        <v>465</v>
      </c>
      <c r="E426" s="1" t="s">
        <v>477</v>
      </c>
      <c r="F426" s="1" t="n">
        <v>11030.7852033</v>
      </c>
      <c r="G426" s="36" t="n">
        <v>2019</v>
      </c>
      <c r="H426" s="1" t="n">
        <v>5</v>
      </c>
      <c r="I426" s="1" t="s">
        <v>500</v>
      </c>
      <c r="J426" s="1" t="s">
        <v>492</v>
      </c>
      <c r="K426" s="64" t="n">
        <v>3.42E-005</v>
      </c>
      <c r="L426" s="1" t="n">
        <f aca="false">K426*C426</f>
        <v>377.25285395286</v>
      </c>
    </row>
    <row r="427" customFormat="false" ht="13.8" hidden="false" customHeight="false" outlineLevel="0" collapsed="false">
      <c r="A427" s="1" t="str">
        <f aca="false">IF(J427="DIESEL", "D", "G")</f>
        <v>G</v>
      </c>
      <c r="B427" s="1" t="n">
        <v>0.75425</v>
      </c>
      <c r="C427" s="1" t="n">
        <f aca="false">F427*1000</f>
        <v>10333765.935504</v>
      </c>
      <c r="D427" s="36" t="s">
        <v>465</v>
      </c>
      <c r="E427" s="1" t="s">
        <v>477</v>
      </c>
      <c r="F427" s="1" t="n">
        <v>10333.765935504</v>
      </c>
      <c r="G427" s="36" t="n">
        <v>2019</v>
      </c>
      <c r="H427" s="1" t="n">
        <v>6</v>
      </c>
      <c r="I427" s="1" t="s">
        <v>501</v>
      </c>
      <c r="J427" s="1" t="s">
        <v>492</v>
      </c>
      <c r="K427" s="64" t="n">
        <v>3.42E-005</v>
      </c>
      <c r="L427" s="1" t="n">
        <f aca="false">K427*C427</f>
        <v>353.414794994237</v>
      </c>
    </row>
    <row r="428" customFormat="false" ht="13.8" hidden="false" customHeight="false" outlineLevel="0" collapsed="false">
      <c r="A428" s="1" t="str">
        <f aca="false">IF(J428="DIESEL", "D", "G")</f>
        <v>G</v>
      </c>
      <c r="B428" s="1" t="n">
        <v>0.75425</v>
      </c>
      <c r="C428" s="1" t="n">
        <f aca="false">F428*1000</f>
        <v>10786043.175852</v>
      </c>
      <c r="D428" s="36" t="s">
        <v>465</v>
      </c>
      <c r="E428" s="1" t="s">
        <v>477</v>
      </c>
      <c r="F428" s="1" t="n">
        <v>10786.043175852</v>
      </c>
      <c r="G428" s="36" t="n">
        <v>2019</v>
      </c>
      <c r="H428" s="1" t="n">
        <v>7</v>
      </c>
      <c r="I428" s="1" t="s">
        <v>502</v>
      </c>
      <c r="J428" s="1" t="s">
        <v>492</v>
      </c>
      <c r="K428" s="64" t="n">
        <v>3.42E-005</v>
      </c>
      <c r="L428" s="1" t="n">
        <f aca="false">K428*C428</f>
        <v>368.882676614138</v>
      </c>
    </row>
    <row r="429" customFormat="false" ht="13.8" hidden="false" customHeight="false" outlineLevel="0" collapsed="false">
      <c r="A429" s="1" t="str">
        <f aca="false">IF(J429="DIESEL", "D", "G")</f>
        <v>G</v>
      </c>
      <c r="B429" s="1" t="n">
        <v>0.75425</v>
      </c>
      <c r="C429" s="1" t="n">
        <f aca="false">F429*1000</f>
        <v>11243476.147344</v>
      </c>
      <c r="D429" s="36" t="s">
        <v>465</v>
      </c>
      <c r="E429" s="1" t="s">
        <v>477</v>
      </c>
      <c r="F429" s="1" t="n">
        <v>11243.476147344</v>
      </c>
      <c r="G429" s="36" t="n">
        <v>2019</v>
      </c>
      <c r="H429" s="1" t="n">
        <v>8</v>
      </c>
      <c r="I429" s="1" t="s">
        <v>503</v>
      </c>
      <c r="J429" s="1" t="s">
        <v>492</v>
      </c>
      <c r="K429" s="64" t="n">
        <v>3.42E-005</v>
      </c>
      <c r="L429" s="1" t="n">
        <f aca="false">K429*C429</f>
        <v>384.526884239165</v>
      </c>
    </row>
    <row r="430" customFormat="false" ht="13.8" hidden="false" customHeight="false" outlineLevel="0" collapsed="false">
      <c r="A430" s="1" t="str">
        <f aca="false">IF(J430="DIESEL", "D", "G")</f>
        <v>G</v>
      </c>
      <c r="B430" s="1" t="n">
        <v>0.75425</v>
      </c>
      <c r="C430" s="1" t="n">
        <f aca="false">F430*1000</f>
        <v>10113019.634724</v>
      </c>
      <c r="D430" s="36" t="s">
        <v>465</v>
      </c>
      <c r="E430" s="1" t="s">
        <v>477</v>
      </c>
      <c r="F430" s="1" t="n">
        <v>10113.019634724</v>
      </c>
      <c r="G430" s="36" t="n">
        <v>2019</v>
      </c>
      <c r="H430" s="1" t="n">
        <v>9</v>
      </c>
      <c r="I430" s="1" t="s">
        <v>504</v>
      </c>
      <c r="J430" s="1" t="s">
        <v>492</v>
      </c>
      <c r="K430" s="64" t="n">
        <v>3.42E-005</v>
      </c>
      <c r="L430" s="1" t="n">
        <f aca="false">K430*C430</f>
        <v>345.865271507561</v>
      </c>
    </row>
    <row r="431" customFormat="false" ht="13.8" hidden="false" customHeight="false" outlineLevel="0" collapsed="false">
      <c r="A431" s="1" t="str">
        <f aca="false">IF(J431="DIESEL", "D", "G")</f>
        <v>G</v>
      </c>
      <c r="B431" s="1" t="n">
        <v>0.75425</v>
      </c>
      <c r="C431" s="1" t="n">
        <f aca="false">F431*1000</f>
        <v>8411446.657428</v>
      </c>
      <c r="D431" s="36" t="s">
        <v>465</v>
      </c>
      <c r="E431" s="1" t="s">
        <v>477</v>
      </c>
      <c r="F431" s="1" t="n">
        <v>8411.446657428</v>
      </c>
      <c r="G431" s="36" t="n">
        <v>2019</v>
      </c>
      <c r="H431" s="1" t="n">
        <v>10</v>
      </c>
      <c r="I431" s="1" t="s">
        <v>505</v>
      </c>
      <c r="J431" s="1" t="s">
        <v>492</v>
      </c>
      <c r="K431" s="64" t="n">
        <v>3.42E-005</v>
      </c>
      <c r="L431" s="1" t="n">
        <f aca="false">K431*C431</f>
        <v>287.671475684038</v>
      </c>
    </row>
    <row r="432" customFormat="false" ht="13.8" hidden="false" customHeight="false" outlineLevel="0" collapsed="false">
      <c r="A432" s="1" t="str">
        <f aca="false">IF(J432="DIESEL", "D", "G")</f>
        <v>G</v>
      </c>
      <c r="B432" s="1" t="n">
        <v>0.75425</v>
      </c>
      <c r="C432" s="1" t="n">
        <f aca="false">F432*1000</f>
        <v>10167525.782112</v>
      </c>
      <c r="D432" s="36" t="s">
        <v>465</v>
      </c>
      <c r="E432" s="1" t="s">
        <v>477</v>
      </c>
      <c r="F432" s="1" t="n">
        <v>10167.525782112</v>
      </c>
      <c r="G432" s="36" t="n">
        <v>2019</v>
      </c>
      <c r="H432" s="1" t="n">
        <v>11</v>
      </c>
      <c r="I432" s="1" t="s">
        <v>506</v>
      </c>
      <c r="J432" s="1" t="s">
        <v>492</v>
      </c>
      <c r="K432" s="64" t="n">
        <v>3.42E-005</v>
      </c>
      <c r="L432" s="1" t="n">
        <f aca="false">K432*C432</f>
        <v>347.72938174823</v>
      </c>
    </row>
    <row r="433" customFormat="false" ht="13.8" hidden="false" customHeight="false" outlineLevel="0" collapsed="false">
      <c r="A433" s="1" t="str">
        <f aca="false">IF(J433="DIESEL", "D", "G")</f>
        <v>G</v>
      </c>
      <c r="B433" s="1" t="n">
        <v>0.75425</v>
      </c>
      <c r="C433" s="1" t="n">
        <f aca="false">F433*1000</f>
        <v>11431304.505372</v>
      </c>
      <c r="D433" s="36" t="s">
        <v>465</v>
      </c>
      <c r="E433" s="1" t="s">
        <v>477</v>
      </c>
      <c r="F433" s="1" t="n">
        <v>11431.304505372</v>
      </c>
      <c r="G433" s="36" t="n">
        <v>2019</v>
      </c>
      <c r="H433" s="1" t="n">
        <v>12</v>
      </c>
      <c r="I433" s="1" t="s">
        <v>507</v>
      </c>
      <c r="J433" s="1" t="s">
        <v>492</v>
      </c>
      <c r="K433" s="64" t="n">
        <v>3.42E-005</v>
      </c>
      <c r="L433" s="1" t="n">
        <f aca="false">K433*C433</f>
        <v>390.950614083722</v>
      </c>
    </row>
    <row r="434" customFormat="false" ht="13.8" hidden="false" customHeight="false" outlineLevel="0" collapsed="false">
      <c r="A434" s="1" t="str">
        <f aca="false">IF(J434="DIESEL", "D", "G")</f>
        <v>G</v>
      </c>
      <c r="B434" s="1" t="n">
        <v>0.75425</v>
      </c>
      <c r="C434" s="1" t="n">
        <f aca="false">F434*1000</f>
        <v>9668373.784968</v>
      </c>
      <c r="D434" s="36" t="s">
        <v>465</v>
      </c>
      <c r="E434" s="1" t="s">
        <v>478</v>
      </c>
      <c r="F434" s="1" t="n">
        <v>9668.373784968</v>
      </c>
      <c r="G434" s="36" t="n">
        <v>2019</v>
      </c>
      <c r="H434" s="1" t="n">
        <v>1</v>
      </c>
      <c r="I434" s="1" t="s">
        <v>496</v>
      </c>
      <c r="J434" s="1" t="s">
        <v>492</v>
      </c>
      <c r="K434" s="64" t="n">
        <v>3.42E-005</v>
      </c>
      <c r="L434" s="1" t="n">
        <f aca="false">K434*C434</f>
        <v>330.658383445906</v>
      </c>
      <c r="M434" s="1" t="n">
        <f aca="false">SUM(L434:L445)</f>
        <v>4003.36827952121</v>
      </c>
    </row>
    <row r="435" customFormat="false" ht="13.8" hidden="false" customHeight="false" outlineLevel="0" collapsed="false">
      <c r="A435" s="1" t="str">
        <f aca="false">IF(J435="DIESEL", "D", "G")</f>
        <v>G</v>
      </c>
      <c r="B435" s="1" t="n">
        <v>0.75425</v>
      </c>
      <c r="C435" s="1" t="n">
        <f aca="false">F435*1000</f>
        <v>8678325.774252</v>
      </c>
      <c r="D435" s="36" t="s">
        <v>465</v>
      </c>
      <c r="E435" s="1" t="s">
        <v>478</v>
      </c>
      <c r="F435" s="1" t="n">
        <v>8678.325774252</v>
      </c>
      <c r="G435" s="36" t="n">
        <v>2019</v>
      </c>
      <c r="H435" s="1" t="n">
        <v>2</v>
      </c>
      <c r="I435" s="1" t="s">
        <v>497</v>
      </c>
      <c r="J435" s="1" t="s">
        <v>492</v>
      </c>
      <c r="K435" s="64" t="n">
        <v>3.42E-005</v>
      </c>
      <c r="L435" s="1" t="n">
        <f aca="false">K435*C435</f>
        <v>296.798741479418</v>
      </c>
    </row>
    <row r="436" customFormat="false" ht="13.8" hidden="false" customHeight="false" outlineLevel="0" collapsed="false">
      <c r="A436" s="1" t="str">
        <f aca="false">IF(J436="DIESEL", "D", "G")</f>
        <v>G</v>
      </c>
      <c r="B436" s="1" t="n">
        <v>0.75425</v>
      </c>
      <c r="C436" s="1" t="n">
        <f aca="false">F436*1000</f>
        <v>9883566.886344</v>
      </c>
      <c r="D436" s="36" t="s">
        <v>465</v>
      </c>
      <c r="E436" s="1" t="s">
        <v>478</v>
      </c>
      <c r="F436" s="1" t="n">
        <v>9883.566886344</v>
      </c>
      <c r="G436" s="36" t="n">
        <v>2019</v>
      </c>
      <c r="H436" s="1" t="n">
        <v>3</v>
      </c>
      <c r="I436" s="1" t="s">
        <v>498</v>
      </c>
      <c r="J436" s="1" t="s">
        <v>492</v>
      </c>
      <c r="K436" s="64" t="n">
        <v>3.42E-005</v>
      </c>
      <c r="L436" s="1" t="n">
        <f aca="false">K436*C436</f>
        <v>338.017987512965</v>
      </c>
    </row>
    <row r="437" customFormat="false" ht="13.8" hidden="false" customHeight="false" outlineLevel="0" collapsed="false">
      <c r="A437" s="1" t="str">
        <f aca="false">IF(J437="DIESEL", "D", "G")</f>
        <v>G</v>
      </c>
      <c r="B437" s="1" t="n">
        <v>0.75425</v>
      </c>
      <c r="C437" s="1" t="n">
        <f aca="false">F437*1000</f>
        <v>9339962.796084</v>
      </c>
      <c r="D437" s="36" t="s">
        <v>465</v>
      </c>
      <c r="E437" s="1" t="s">
        <v>478</v>
      </c>
      <c r="F437" s="1" t="n">
        <v>9339.962796084</v>
      </c>
      <c r="G437" s="36" t="n">
        <v>2019</v>
      </c>
      <c r="H437" s="1" t="n">
        <v>4</v>
      </c>
      <c r="I437" s="1" t="s">
        <v>499</v>
      </c>
      <c r="J437" s="1" t="s">
        <v>492</v>
      </c>
      <c r="K437" s="64" t="n">
        <v>3.42E-005</v>
      </c>
      <c r="L437" s="1" t="n">
        <f aca="false">K437*C437</f>
        <v>319.426727626073</v>
      </c>
    </row>
    <row r="438" customFormat="false" ht="13.8" hidden="false" customHeight="false" outlineLevel="0" collapsed="false">
      <c r="A438" s="1" t="str">
        <f aca="false">IF(J438="DIESEL", "D", "G")</f>
        <v>G</v>
      </c>
      <c r="B438" s="1" t="n">
        <v>0.75425</v>
      </c>
      <c r="C438" s="1" t="n">
        <f aca="false">F438*1000</f>
        <v>9778960.811136</v>
      </c>
      <c r="D438" s="36" t="s">
        <v>465</v>
      </c>
      <c r="E438" s="1" t="s">
        <v>478</v>
      </c>
      <c r="F438" s="1" t="n">
        <v>9778.960811136</v>
      </c>
      <c r="G438" s="36" t="n">
        <v>2019</v>
      </c>
      <c r="H438" s="1" t="n">
        <v>5</v>
      </c>
      <c r="I438" s="1" t="s">
        <v>500</v>
      </c>
      <c r="J438" s="1" t="s">
        <v>492</v>
      </c>
      <c r="K438" s="64" t="n">
        <v>3.42E-005</v>
      </c>
      <c r="L438" s="1" t="n">
        <f aca="false">K438*C438</f>
        <v>334.440459740851</v>
      </c>
    </row>
    <row r="439" customFormat="false" ht="13.8" hidden="false" customHeight="false" outlineLevel="0" collapsed="false">
      <c r="A439" s="1" t="str">
        <f aca="false">IF(J439="DIESEL", "D", "G")</f>
        <v>G</v>
      </c>
      <c r="B439" s="1" t="n">
        <v>0.75425</v>
      </c>
      <c r="C439" s="1" t="n">
        <f aca="false">F439*1000</f>
        <v>9359662.080132</v>
      </c>
      <c r="D439" s="36" t="s">
        <v>465</v>
      </c>
      <c r="E439" s="1" t="s">
        <v>478</v>
      </c>
      <c r="F439" s="1" t="n">
        <v>9359.662080132</v>
      </c>
      <c r="G439" s="36" t="n">
        <v>2019</v>
      </c>
      <c r="H439" s="1" t="n">
        <v>6</v>
      </c>
      <c r="I439" s="1" t="s">
        <v>501</v>
      </c>
      <c r="J439" s="1" t="s">
        <v>492</v>
      </c>
      <c r="K439" s="64" t="n">
        <v>3.42E-005</v>
      </c>
      <c r="L439" s="1" t="n">
        <f aca="false">K439*C439</f>
        <v>320.100443140514</v>
      </c>
    </row>
    <row r="440" customFormat="false" ht="13.8" hidden="false" customHeight="false" outlineLevel="0" collapsed="false">
      <c r="A440" s="1" t="str">
        <f aca="false">IF(J440="DIESEL", "D", "G")</f>
        <v>G</v>
      </c>
      <c r="B440" s="1" t="n">
        <v>0.75425</v>
      </c>
      <c r="C440" s="1" t="n">
        <f aca="false">F440*1000</f>
        <v>9850777.6476</v>
      </c>
      <c r="D440" s="36" t="s">
        <v>465</v>
      </c>
      <c r="E440" s="1" t="s">
        <v>478</v>
      </c>
      <c r="F440" s="1" t="n">
        <v>9850.7776476</v>
      </c>
      <c r="G440" s="36" t="n">
        <v>2019</v>
      </c>
      <c r="H440" s="1" t="n">
        <v>7</v>
      </c>
      <c r="I440" s="1" t="s">
        <v>502</v>
      </c>
      <c r="J440" s="1" t="s">
        <v>492</v>
      </c>
      <c r="K440" s="64" t="n">
        <v>3.42E-005</v>
      </c>
      <c r="L440" s="1" t="n">
        <f aca="false">K440*C440</f>
        <v>336.89659554792</v>
      </c>
    </row>
    <row r="441" customFormat="false" ht="13.8" hidden="false" customHeight="false" outlineLevel="0" collapsed="false">
      <c r="A441" s="1" t="str">
        <f aca="false">IF(J441="DIESEL", "D", "G")</f>
        <v>G</v>
      </c>
      <c r="B441" s="1" t="n">
        <v>0.75425</v>
      </c>
      <c r="C441" s="1" t="n">
        <f aca="false">F441*1000</f>
        <v>11179218.778644</v>
      </c>
      <c r="D441" s="36" t="s">
        <v>465</v>
      </c>
      <c r="E441" s="1" t="s">
        <v>478</v>
      </c>
      <c r="F441" s="1" t="n">
        <v>11179.218778644</v>
      </c>
      <c r="G441" s="36" t="n">
        <v>2019</v>
      </c>
      <c r="H441" s="1" t="n">
        <v>8</v>
      </c>
      <c r="I441" s="1" t="s">
        <v>503</v>
      </c>
      <c r="J441" s="1" t="s">
        <v>492</v>
      </c>
      <c r="K441" s="64" t="n">
        <v>3.42E-005</v>
      </c>
      <c r="L441" s="1" t="n">
        <f aca="false">K441*C441</f>
        <v>382.329282229625</v>
      </c>
    </row>
    <row r="442" customFormat="false" ht="13.8" hidden="false" customHeight="false" outlineLevel="0" collapsed="false">
      <c r="A442" s="1" t="str">
        <f aca="false">IF(J442="DIESEL", "D", "G")</f>
        <v>G</v>
      </c>
      <c r="B442" s="1" t="n">
        <v>0.75425</v>
      </c>
      <c r="C442" s="1" t="n">
        <f aca="false">F442*1000</f>
        <v>9989179.881144</v>
      </c>
      <c r="D442" s="36" t="s">
        <v>465</v>
      </c>
      <c r="E442" s="1" t="s">
        <v>478</v>
      </c>
      <c r="F442" s="1" t="n">
        <v>9989.179881144</v>
      </c>
      <c r="G442" s="36" t="n">
        <v>2019</v>
      </c>
      <c r="H442" s="1" t="n">
        <v>9</v>
      </c>
      <c r="I442" s="1" t="s">
        <v>504</v>
      </c>
      <c r="J442" s="1" t="s">
        <v>492</v>
      </c>
      <c r="K442" s="64" t="n">
        <v>3.42E-005</v>
      </c>
      <c r="L442" s="1" t="n">
        <f aca="false">K442*C442</f>
        <v>341.629951935125</v>
      </c>
    </row>
    <row r="443" customFormat="false" ht="13.8" hidden="false" customHeight="false" outlineLevel="0" collapsed="false">
      <c r="A443" s="1" t="str">
        <f aca="false">IF(J443="DIESEL", "D", "G")</f>
        <v>G</v>
      </c>
      <c r="B443" s="1" t="n">
        <v>0.75425</v>
      </c>
      <c r="C443" s="1" t="n">
        <f aca="false">F443*1000</f>
        <v>9414433.20636</v>
      </c>
      <c r="D443" s="36" t="s">
        <v>465</v>
      </c>
      <c r="E443" s="1" t="s">
        <v>478</v>
      </c>
      <c r="F443" s="1" t="n">
        <v>9414.43320636</v>
      </c>
      <c r="G443" s="36" t="n">
        <v>2019</v>
      </c>
      <c r="H443" s="1" t="n">
        <v>10</v>
      </c>
      <c r="I443" s="1" t="s">
        <v>505</v>
      </c>
      <c r="J443" s="1" t="s">
        <v>492</v>
      </c>
      <c r="K443" s="64" t="n">
        <v>3.42E-005</v>
      </c>
      <c r="L443" s="1" t="n">
        <f aca="false">K443*C443</f>
        <v>321.973615657512</v>
      </c>
    </row>
    <row r="444" customFormat="false" ht="13.8" hidden="false" customHeight="false" outlineLevel="0" collapsed="false">
      <c r="A444" s="1" t="str">
        <f aca="false">IF(J444="DIESEL", "D", "G")</f>
        <v>G</v>
      </c>
      <c r="B444" s="1" t="n">
        <v>0.75425</v>
      </c>
      <c r="C444" s="1" t="n">
        <f aca="false">F444*1000</f>
        <v>9688989.13872</v>
      </c>
      <c r="D444" s="36" t="s">
        <v>465</v>
      </c>
      <c r="E444" s="1" t="s">
        <v>478</v>
      </c>
      <c r="F444" s="1" t="n">
        <v>9688.98913872</v>
      </c>
      <c r="G444" s="36" t="n">
        <v>2019</v>
      </c>
      <c r="H444" s="1" t="n">
        <v>11</v>
      </c>
      <c r="I444" s="1" t="s">
        <v>506</v>
      </c>
      <c r="J444" s="1" t="s">
        <v>492</v>
      </c>
      <c r="K444" s="64" t="n">
        <v>3.42E-005</v>
      </c>
      <c r="L444" s="1" t="n">
        <f aca="false">K444*C444</f>
        <v>331.363428544224</v>
      </c>
    </row>
    <row r="445" customFormat="false" ht="13.8" hidden="false" customHeight="false" outlineLevel="0" collapsed="false">
      <c r="A445" s="1" t="str">
        <f aca="false">IF(J445="DIESEL", "D", "G")</f>
        <v>G</v>
      </c>
      <c r="B445" s="1" t="n">
        <v>0.75425</v>
      </c>
      <c r="C445" s="1" t="n">
        <f aca="false">F445*1000</f>
        <v>10226101.2474</v>
      </c>
      <c r="D445" s="36" t="s">
        <v>465</v>
      </c>
      <c r="E445" s="1" t="s">
        <v>478</v>
      </c>
      <c r="F445" s="1" t="n">
        <v>10226.1012474</v>
      </c>
      <c r="G445" s="36" t="n">
        <v>2019</v>
      </c>
      <c r="H445" s="1" t="n">
        <v>12</v>
      </c>
      <c r="I445" s="1" t="s">
        <v>507</v>
      </c>
      <c r="J445" s="1" t="s">
        <v>492</v>
      </c>
      <c r="K445" s="64" t="n">
        <v>3.42E-005</v>
      </c>
      <c r="L445" s="1" t="n">
        <f aca="false">K445*C445</f>
        <v>349.73266266108</v>
      </c>
    </row>
    <row r="446" customFormat="false" ht="13.8" hidden="false" customHeight="false" outlineLevel="0" collapsed="false">
      <c r="A446" s="1" t="str">
        <f aca="false">IF(J446="DIESEL", "D", "G")</f>
        <v>G</v>
      </c>
      <c r="B446" s="1" t="n">
        <v>0.75425</v>
      </c>
      <c r="C446" s="1" t="n">
        <f aca="false">F446*1000</f>
        <v>14262773.754312</v>
      </c>
      <c r="D446" s="36" t="s">
        <v>465</v>
      </c>
      <c r="E446" s="1" t="s">
        <v>479</v>
      </c>
      <c r="F446" s="1" t="n">
        <v>14262.773754312</v>
      </c>
      <c r="G446" s="36" t="n">
        <v>2019</v>
      </c>
      <c r="H446" s="1" t="n">
        <v>1</v>
      </c>
      <c r="I446" s="1" t="s">
        <v>496</v>
      </c>
      <c r="J446" s="1" t="s">
        <v>492</v>
      </c>
      <c r="K446" s="64" t="n">
        <v>3.42E-005</v>
      </c>
      <c r="L446" s="1" t="n">
        <f aca="false">K446*C446</f>
        <v>487.78686239747</v>
      </c>
      <c r="M446" s="1" t="n">
        <f aca="false">SUM(L446:L457)</f>
        <v>6122.27853041139</v>
      </c>
    </row>
    <row r="447" customFormat="false" ht="13.8" hidden="false" customHeight="false" outlineLevel="0" collapsed="false">
      <c r="A447" s="1" t="str">
        <f aca="false">IF(J447="DIESEL", "D", "G")</f>
        <v>G</v>
      </c>
      <c r="B447" s="1" t="n">
        <v>0.75425</v>
      </c>
      <c r="C447" s="1" t="n">
        <f aca="false">F447*1000</f>
        <v>13026795.09678</v>
      </c>
      <c r="D447" s="36" t="s">
        <v>465</v>
      </c>
      <c r="E447" s="1" t="s">
        <v>479</v>
      </c>
      <c r="F447" s="1" t="n">
        <v>13026.79509678</v>
      </c>
      <c r="G447" s="36" t="n">
        <v>2019</v>
      </c>
      <c r="H447" s="1" t="n">
        <v>2</v>
      </c>
      <c r="I447" s="1" t="s">
        <v>497</v>
      </c>
      <c r="J447" s="1" t="s">
        <v>492</v>
      </c>
      <c r="K447" s="64" t="n">
        <v>3.42E-005</v>
      </c>
      <c r="L447" s="1" t="n">
        <f aca="false">K447*C447</f>
        <v>445.516392309876</v>
      </c>
    </row>
    <row r="448" customFormat="false" ht="13.8" hidden="false" customHeight="false" outlineLevel="0" collapsed="false">
      <c r="A448" s="1" t="str">
        <f aca="false">IF(J448="DIESEL", "D", "G")</f>
        <v>G</v>
      </c>
      <c r="B448" s="1" t="n">
        <v>0.75425</v>
      </c>
      <c r="C448" s="1" t="n">
        <f aca="false">F448*1000</f>
        <v>14373644.68638</v>
      </c>
      <c r="D448" s="36" t="s">
        <v>465</v>
      </c>
      <c r="E448" s="1" t="s">
        <v>479</v>
      </c>
      <c r="F448" s="1" t="n">
        <v>14373.64468638</v>
      </c>
      <c r="G448" s="36" t="n">
        <v>2019</v>
      </c>
      <c r="H448" s="1" t="n">
        <v>3</v>
      </c>
      <c r="I448" s="1" t="s">
        <v>498</v>
      </c>
      <c r="J448" s="1" t="s">
        <v>492</v>
      </c>
      <c r="K448" s="64" t="n">
        <v>3.42E-005</v>
      </c>
      <c r="L448" s="1" t="n">
        <f aca="false">K448*C448</f>
        <v>491.578648274196</v>
      </c>
    </row>
    <row r="449" customFormat="false" ht="13.8" hidden="false" customHeight="false" outlineLevel="0" collapsed="false">
      <c r="A449" s="1" t="str">
        <f aca="false">IF(J449="DIESEL", "D", "G")</f>
        <v>G</v>
      </c>
      <c r="B449" s="1" t="n">
        <v>0.75425</v>
      </c>
      <c r="C449" s="1" t="n">
        <f aca="false">F449*1000</f>
        <v>14222250.918852</v>
      </c>
      <c r="D449" s="36" t="s">
        <v>465</v>
      </c>
      <c r="E449" s="1" t="s">
        <v>479</v>
      </c>
      <c r="F449" s="1" t="n">
        <v>14222.250918852</v>
      </c>
      <c r="G449" s="36" t="n">
        <v>2019</v>
      </c>
      <c r="H449" s="1" t="n">
        <v>4</v>
      </c>
      <c r="I449" s="1" t="s">
        <v>499</v>
      </c>
      <c r="J449" s="1" t="s">
        <v>492</v>
      </c>
      <c r="K449" s="64" t="n">
        <v>3.42E-005</v>
      </c>
      <c r="L449" s="1" t="n">
        <f aca="false">K449*C449</f>
        <v>486.400981424738</v>
      </c>
    </row>
    <row r="450" customFormat="false" ht="13.8" hidden="false" customHeight="false" outlineLevel="0" collapsed="false">
      <c r="A450" s="1" t="str">
        <f aca="false">IF(J450="DIESEL", "D", "G")</f>
        <v>G</v>
      </c>
      <c r="B450" s="1" t="n">
        <v>0.75425</v>
      </c>
      <c r="C450" s="1" t="n">
        <f aca="false">F450*1000</f>
        <v>15254563.054548</v>
      </c>
      <c r="D450" s="36" t="s">
        <v>465</v>
      </c>
      <c r="E450" s="1" t="s">
        <v>479</v>
      </c>
      <c r="F450" s="1" t="n">
        <v>15254.563054548</v>
      </c>
      <c r="G450" s="36" t="n">
        <v>2019</v>
      </c>
      <c r="H450" s="1" t="n">
        <v>5</v>
      </c>
      <c r="I450" s="1" t="s">
        <v>500</v>
      </c>
      <c r="J450" s="1" t="s">
        <v>492</v>
      </c>
      <c r="K450" s="64" t="n">
        <v>3.42E-005</v>
      </c>
      <c r="L450" s="1" t="n">
        <f aca="false">K450*C450</f>
        <v>521.706056465542</v>
      </c>
    </row>
    <row r="451" customFormat="false" ht="13.8" hidden="false" customHeight="false" outlineLevel="0" collapsed="false">
      <c r="A451" s="1" t="str">
        <f aca="false">IF(J451="DIESEL", "D", "G")</f>
        <v>G</v>
      </c>
      <c r="B451" s="1" t="n">
        <v>0.75425</v>
      </c>
      <c r="C451" s="1" t="n">
        <f aca="false">F451*1000</f>
        <v>14776953.837096</v>
      </c>
      <c r="D451" s="36" t="s">
        <v>465</v>
      </c>
      <c r="E451" s="1" t="s">
        <v>479</v>
      </c>
      <c r="F451" s="1" t="n">
        <v>14776.953837096</v>
      </c>
      <c r="G451" s="36" t="n">
        <v>2019</v>
      </c>
      <c r="H451" s="1" t="n">
        <v>6</v>
      </c>
      <c r="I451" s="1" t="s">
        <v>501</v>
      </c>
      <c r="J451" s="1" t="s">
        <v>492</v>
      </c>
      <c r="K451" s="64" t="n">
        <v>3.42E-005</v>
      </c>
      <c r="L451" s="1" t="n">
        <f aca="false">K451*C451</f>
        <v>505.371821228683</v>
      </c>
    </row>
    <row r="452" customFormat="false" ht="13.8" hidden="false" customHeight="false" outlineLevel="0" collapsed="false">
      <c r="A452" s="1" t="str">
        <f aca="false">IF(J452="DIESEL", "D", "G")</f>
        <v>G</v>
      </c>
      <c r="B452" s="1" t="n">
        <v>0.75425</v>
      </c>
      <c r="C452" s="1" t="n">
        <f aca="false">F452*1000</f>
        <v>15483834.103152</v>
      </c>
      <c r="D452" s="36" t="s">
        <v>465</v>
      </c>
      <c r="E452" s="1" t="s">
        <v>479</v>
      </c>
      <c r="F452" s="1" t="n">
        <v>15483.834103152</v>
      </c>
      <c r="G452" s="36" t="n">
        <v>2019</v>
      </c>
      <c r="H452" s="1" t="n">
        <v>7</v>
      </c>
      <c r="I452" s="1" t="s">
        <v>502</v>
      </c>
      <c r="J452" s="1" t="s">
        <v>492</v>
      </c>
      <c r="K452" s="64" t="n">
        <v>3.42E-005</v>
      </c>
      <c r="L452" s="1" t="n">
        <f aca="false">K452*C452</f>
        <v>529.547126327798</v>
      </c>
    </row>
    <row r="453" customFormat="false" ht="13.8" hidden="false" customHeight="false" outlineLevel="0" collapsed="false">
      <c r="A453" s="1" t="str">
        <f aca="false">IF(J453="DIESEL", "D", "G")</f>
        <v>G</v>
      </c>
      <c r="B453" s="1" t="n">
        <v>0.75425</v>
      </c>
      <c r="C453" s="1" t="n">
        <f aca="false">F453*1000</f>
        <v>16003949.711952</v>
      </c>
      <c r="D453" s="36" t="s">
        <v>465</v>
      </c>
      <c r="E453" s="1" t="s">
        <v>479</v>
      </c>
      <c r="F453" s="1" t="n">
        <v>16003.949711952</v>
      </c>
      <c r="G453" s="36" t="n">
        <v>2019</v>
      </c>
      <c r="H453" s="1" t="n">
        <v>8</v>
      </c>
      <c r="I453" s="1" t="s">
        <v>503</v>
      </c>
      <c r="J453" s="1" t="s">
        <v>492</v>
      </c>
      <c r="K453" s="64" t="n">
        <v>3.42E-005</v>
      </c>
      <c r="L453" s="1" t="n">
        <f aca="false">K453*C453</f>
        <v>547.335080148758</v>
      </c>
    </row>
    <row r="454" customFormat="false" ht="13.8" hidden="false" customHeight="false" outlineLevel="0" collapsed="false">
      <c r="A454" s="1" t="str">
        <f aca="false">IF(J454="DIESEL", "D", "G")</f>
        <v>G</v>
      </c>
      <c r="B454" s="1" t="n">
        <v>0.75425</v>
      </c>
      <c r="C454" s="1" t="n">
        <f aca="false">F454*1000</f>
        <v>15113253.624588</v>
      </c>
      <c r="D454" s="36" t="s">
        <v>465</v>
      </c>
      <c r="E454" s="1" t="s">
        <v>479</v>
      </c>
      <c r="F454" s="1" t="n">
        <v>15113.253624588</v>
      </c>
      <c r="G454" s="36" t="n">
        <v>2019</v>
      </c>
      <c r="H454" s="1" t="n">
        <v>9</v>
      </c>
      <c r="I454" s="1" t="s">
        <v>504</v>
      </c>
      <c r="J454" s="1" t="s">
        <v>492</v>
      </c>
      <c r="K454" s="64" t="n">
        <v>3.42E-005</v>
      </c>
      <c r="L454" s="1" t="n">
        <f aca="false">K454*C454</f>
        <v>516.87327396091</v>
      </c>
    </row>
    <row r="455" customFormat="false" ht="13.8" hidden="false" customHeight="false" outlineLevel="0" collapsed="false">
      <c r="A455" s="1" t="str">
        <f aca="false">IF(J455="DIESEL", "D", "G")</f>
        <v>G</v>
      </c>
      <c r="B455" s="1" t="n">
        <v>0.75425</v>
      </c>
      <c r="C455" s="1" t="n">
        <f aca="false">F455*1000</f>
        <v>14927704.084584</v>
      </c>
      <c r="D455" s="36" t="s">
        <v>465</v>
      </c>
      <c r="E455" s="1" t="s">
        <v>479</v>
      </c>
      <c r="F455" s="1" t="n">
        <v>14927.704084584</v>
      </c>
      <c r="G455" s="36" t="n">
        <v>2019</v>
      </c>
      <c r="H455" s="1" t="n">
        <v>10</v>
      </c>
      <c r="I455" s="1" t="s">
        <v>505</v>
      </c>
      <c r="J455" s="1" t="s">
        <v>492</v>
      </c>
      <c r="K455" s="64" t="n">
        <v>3.42E-005</v>
      </c>
      <c r="L455" s="1" t="n">
        <f aca="false">K455*C455</f>
        <v>510.527479692773</v>
      </c>
    </row>
    <row r="456" customFormat="false" ht="13.8" hidden="false" customHeight="false" outlineLevel="0" collapsed="false">
      <c r="A456" s="1" t="str">
        <f aca="false">IF(J456="DIESEL", "D", "G")</f>
        <v>G</v>
      </c>
      <c r="B456" s="1" t="n">
        <v>0.75425</v>
      </c>
      <c r="C456" s="1" t="n">
        <f aca="false">F456*1000</f>
        <v>15184442.08266</v>
      </c>
      <c r="D456" s="36" t="s">
        <v>465</v>
      </c>
      <c r="E456" s="1" t="s">
        <v>479</v>
      </c>
      <c r="F456" s="1" t="n">
        <v>15184.44208266</v>
      </c>
      <c r="G456" s="36" t="n">
        <v>2019</v>
      </c>
      <c r="H456" s="1" t="n">
        <v>11</v>
      </c>
      <c r="I456" s="1" t="s">
        <v>506</v>
      </c>
      <c r="J456" s="1" t="s">
        <v>492</v>
      </c>
      <c r="K456" s="64" t="n">
        <v>3.42E-005</v>
      </c>
      <c r="L456" s="1" t="n">
        <f aca="false">K456*C456</f>
        <v>519.307919226972</v>
      </c>
    </row>
    <row r="457" customFormat="false" ht="13.8" hidden="false" customHeight="false" outlineLevel="0" collapsed="false">
      <c r="A457" s="1" t="str">
        <f aca="false">IF(J457="DIESEL", "D", "G")</f>
        <v>G</v>
      </c>
      <c r="B457" s="1" t="n">
        <v>0.75425</v>
      </c>
      <c r="C457" s="1" t="n">
        <f aca="false">F457*1000</f>
        <v>16383827.162388</v>
      </c>
      <c r="D457" s="36" t="s">
        <v>465</v>
      </c>
      <c r="E457" s="1" t="s">
        <v>479</v>
      </c>
      <c r="F457" s="1" t="n">
        <v>16383.827162388</v>
      </c>
      <c r="G457" s="36" t="n">
        <v>2019</v>
      </c>
      <c r="H457" s="1" t="n">
        <v>12</v>
      </c>
      <c r="I457" s="1" t="s">
        <v>507</v>
      </c>
      <c r="J457" s="1" t="s">
        <v>492</v>
      </c>
      <c r="K457" s="64" t="n">
        <v>3.42E-005</v>
      </c>
      <c r="L457" s="1" t="n">
        <f aca="false">K457*C457</f>
        <v>560.32688895367</v>
      </c>
    </row>
    <row r="458" customFormat="false" ht="13.8" hidden="false" customHeight="false" outlineLevel="0" collapsed="false">
      <c r="A458" s="1" t="str">
        <f aca="false">IF(J458="DIESEL", "D", "G")</f>
        <v>G</v>
      </c>
      <c r="B458" s="1" t="n">
        <v>0.75425</v>
      </c>
      <c r="C458" s="1" t="n">
        <f aca="false">F458*1000</f>
        <v>33119773.349016</v>
      </c>
      <c r="D458" s="36" t="s">
        <v>465</v>
      </c>
      <c r="E458" s="1" t="s">
        <v>480</v>
      </c>
      <c r="F458" s="1" t="n">
        <v>33119.773349016</v>
      </c>
      <c r="G458" s="36" t="n">
        <v>2019</v>
      </c>
      <c r="H458" s="1" t="n">
        <v>1</v>
      </c>
      <c r="I458" s="1" t="s">
        <v>496</v>
      </c>
      <c r="J458" s="1" t="s">
        <v>492</v>
      </c>
      <c r="K458" s="64" t="n">
        <v>3.42E-005</v>
      </c>
      <c r="L458" s="1" t="n">
        <f aca="false">K458*C458</f>
        <v>1132.69624853635</v>
      </c>
      <c r="M458" s="1" t="n">
        <f aca="false">SUM(L458:L469)</f>
        <v>13969.7798901782</v>
      </c>
    </row>
    <row r="459" customFormat="false" ht="13.8" hidden="false" customHeight="false" outlineLevel="0" collapsed="false">
      <c r="A459" s="1" t="str">
        <f aca="false">IF(J459="DIESEL", "D", "G")</f>
        <v>G</v>
      </c>
      <c r="B459" s="1" t="n">
        <v>0.75425</v>
      </c>
      <c r="C459" s="1" t="n">
        <f aca="false">F459*1000</f>
        <v>30088809.102264</v>
      </c>
      <c r="D459" s="36" t="s">
        <v>465</v>
      </c>
      <c r="E459" s="1" t="s">
        <v>480</v>
      </c>
      <c r="F459" s="1" t="n">
        <v>30088.809102264</v>
      </c>
      <c r="G459" s="36" t="n">
        <v>2019</v>
      </c>
      <c r="H459" s="1" t="n">
        <v>2</v>
      </c>
      <c r="I459" s="1" t="s">
        <v>497</v>
      </c>
      <c r="J459" s="1" t="s">
        <v>492</v>
      </c>
      <c r="K459" s="64" t="n">
        <v>3.42E-005</v>
      </c>
      <c r="L459" s="1" t="n">
        <f aca="false">K459*C459</f>
        <v>1029.03727129743</v>
      </c>
    </row>
    <row r="460" customFormat="false" ht="13.8" hidden="false" customHeight="false" outlineLevel="0" collapsed="false">
      <c r="A460" s="1" t="str">
        <f aca="false">IF(J460="DIESEL", "D", "G")</f>
        <v>G</v>
      </c>
      <c r="B460" s="1" t="n">
        <v>0.75425</v>
      </c>
      <c r="C460" s="1" t="n">
        <f aca="false">F460*1000</f>
        <v>33578561.498004</v>
      </c>
      <c r="D460" s="36" t="s">
        <v>465</v>
      </c>
      <c r="E460" s="1" t="s">
        <v>480</v>
      </c>
      <c r="F460" s="1" t="n">
        <v>33578.561498004</v>
      </c>
      <c r="G460" s="36" t="n">
        <v>2019</v>
      </c>
      <c r="H460" s="1" t="n">
        <v>3</v>
      </c>
      <c r="I460" s="1" t="s">
        <v>498</v>
      </c>
      <c r="J460" s="1" t="s">
        <v>492</v>
      </c>
      <c r="K460" s="64" t="n">
        <v>3.42E-005</v>
      </c>
      <c r="L460" s="1" t="n">
        <f aca="false">K460*C460</f>
        <v>1148.38680323174</v>
      </c>
    </row>
    <row r="461" customFormat="false" ht="13.8" hidden="false" customHeight="false" outlineLevel="0" collapsed="false">
      <c r="A461" s="1" t="str">
        <f aca="false">IF(J461="DIESEL", "D", "G")</f>
        <v>G</v>
      </c>
      <c r="B461" s="1" t="n">
        <v>0.75425</v>
      </c>
      <c r="C461" s="1" t="n">
        <f aca="false">F461*1000</f>
        <v>32994044.674848</v>
      </c>
      <c r="D461" s="36" t="s">
        <v>465</v>
      </c>
      <c r="E461" s="1" t="s">
        <v>480</v>
      </c>
      <c r="F461" s="1" t="n">
        <v>32994.044674848</v>
      </c>
      <c r="G461" s="36" t="n">
        <v>2019</v>
      </c>
      <c r="H461" s="1" t="n">
        <v>4</v>
      </c>
      <c r="I461" s="1" t="s">
        <v>499</v>
      </c>
      <c r="J461" s="1" t="s">
        <v>492</v>
      </c>
      <c r="K461" s="64" t="n">
        <v>3.42E-005</v>
      </c>
      <c r="L461" s="1" t="n">
        <f aca="false">K461*C461</f>
        <v>1128.3963278798</v>
      </c>
    </row>
    <row r="462" customFormat="false" ht="13.8" hidden="false" customHeight="false" outlineLevel="0" collapsed="false">
      <c r="A462" s="1" t="str">
        <f aca="false">IF(J462="DIESEL", "D", "G")</f>
        <v>G</v>
      </c>
      <c r="B462" s="1" t="n">
        <v>0.75425</v>
      </c>
      <c r="C462" s="1" t="n">
        <f aca="false">F462*1000</f>
        <v>34790120.462724</v>
      </c>
      <c r="D462" s="36" t="s">
        <v>465</v>
      </c>
      <c r="E462" s="1" t="s">
        <v>480</v>
      </c>
      <c r="F462" s="1" t="n">
        <v>34790.120462724</v>
      </c>
      <c r="G462" s="36" t="n">
        <v>2019</v>
      </c>
      <c r="H462" s="1" t="n">
        <v>5</v>
      </c>
      <c r="I462" s="1" t="s">
        <v>500</v>
      </c>
      <c r="J462" s="1" t="s">
        <v>492</v>
      </c>
      <c r="K462" s="64" t="n">
        <v>3.42E-005</v>
      </c>
      <c r="L462" s="1" t="n">
        <f aca="false">K462*C462</f>
        <v>1189.82211982516</v>
      </c>
    </row>
    <row r="463" customFormat="false" ht="13.8" hidden="false" customHeight="false" outlineLevel="0" collapsed="false">
      <c r="A463" s="1" t="str">
        <f aca="false">IF(J463="DIESEL", "D", "G")</f>
        <v>G</v>
      </c>
      <c r="B463" s="1" t="n">
        <v>0.75425</v>
      </c>
      <c r="C463" s="1" t="n">
        <f aca="false">F463*1000</f>
        <v>32442718.344108</v>
      </c>
      <c r="D463" s="36" t="s">
        <v>465</v>
      </c>
      <c r="E463" s="1" t="s">
        <v>480</v>
      </c>
      <c r="F463" s="1" t="n">
        <v>32442.718344108</v>
      </c>
      <c r="G463" s="36" t="n">
        <v>2019</v>
      </c>
      <c r="H463" s="1" t="n">
        <v>6</v>
      </c>
      <c r="I463" s="1" t="s">
        <v>501</v>
      </c>
      <c r="J463" s="1" t="s">
        <v>492</v>
      </c>
      <c r="K463" s="64" t="n">
        <v>3.42E-005</v>
      </c>
      <c r="L463" s="1" t="n">
        <f aca="false">K463*C463</f>
        <v>1109.54096736849</v>
      </c>
    </row>
    <row r="464" customFormat="false" ht="13.8" hidden="false" customHeight="false" outlineLevel="0" collapsed="false">
      <c r="A464" s="1" t="str">
        <f aca="false">IF(J464="DIESEL", "D", "G")</f>
        <v>G</v>
      </c>
      <c r="B464" s="1" t="n">
        <v>0.75425</v>
      </c>
      <c r="C464" s="1" t="n">
        <f aca="false">F464*1000</f>
        <v>35870246.137392</v>
      </c>
      <c r="D464" s="36" t="s">
        <v>465</v>
      </c>
      <c r="E464" s="1" t="s">
        <v>480</v>
      </c>
      <c r="F464" s="1" t="n">
        <v>35870.246137392</v>
      </c>
      <c r="G464" s="36" t="n">
        <v>2019</v>
      </c>
      <c r="H464" s="1" t="n">
        <v>7</v>
      </c>
      <c r="I464" s="1" t="s">
        <v>502</v>
      </c>
      <c r="J464" s="1" t="s">
        <v>492</v>
      </c>
      <c r="K464" s="64" t="n">
        <v>3.42E-005</v>
      </c>
      <c r="L464" s="1" t="n">
        <f aca="false">K464*C464</f>
        <v>1226.76241789881</v>
      </c>
    </row>
    <row r="465" customFormat="false" ht="13.8" hidden="false" customHeight="false" outlineLevel="0" collapsed="false">
      <c r="A465" s="1" t="str">
        <f aca="false">IF(J465="DIESEL", "D", "G")</f>
        <v>G</v>
      </c>
      <c r="B465" s="1" t="n">
        <v>0.75425</v>
      </c>
      <c r="C465" s="1" t="n">
        <f aca="false">F465*1000</f>
        <v>37563415.500048</v>
      </c>
      <c r="D465" s="36" t="s">
        <v>465</v>
      </c>
      <c r="E465" s="1" t="s">
        <v>480</v>
      </c>
      <c r="F465" s="1" t="n">
        <v>37563.415500048</v>
      </c>
      <c r="G465" s="36" t="n">
        <v>2019</v>
      </c>
      <c r="H465" s="1" t="n">
        <v>8</v>
      </c>
      <c r="I465" s="1" t="s">
        <v>503</v>
      </c>
      <c r="J465" s="1" t="s">
        <v>492</v>
      </c>
      <c r="K465" s="64" t="n">
        <v>3.42E-005</v>
      </c>
      <c r="L465" s="1" t="n">
        <f aca="false">K465*C465</f>
        <v>1284.66881010164</v>
      </c>
    </row>
    <row r="466" customFormat="false" ht="13.8" hidden="false" customHeight="false" outlineLevel="0" collapsed="false">
      <c r="A466" s="1" t="str">
        <f aca="false">IF(J466="DIESEL", "D", "G")</f>
        <v>G</v>
      </c>
      <c r="B466" s="1" t="n">
        <v>0.75425</v>
      </c>
      <c r="C466" s="1" t="n">
        <f aca="false">F466*1000</f>
        <v>33136448.088876</v>
      </c>
      <c r="D466" s="36" t="s">
        <v>465</v>
      </c>
      <c r="E466" s="1" t="s">
        <v>480</v>
      </c>
      <c r="F466" s="1" t="n">
        <v>33136.448088876</v>
      </c>
      <c r="G466" s="36" t="n">
        <v>2019</v>
      </c>
      <c r="H466" s="1" t="n">
        <v>9</v>
      </c>
      <c r="I466" s="1" t="s">
        <v>504</v>
      </c>
      <c r="J466" s="1" t="s">
        <v>492</v>
      </c>
      <c r="K466" s="64" t="n">
        <v>3.42E-005</v>
      </c>
      <c r="L466" s="1" t="n">
        <f aca="false">K466*C466</f>
        <v>1133.26652463956</v>
      </c>
    </row>
    <row r="467" customFormat="false" ht="13.8" hidden="false" customHeight="false" outlineLevel="0" collapsed="false">
      <c r="A467" s="1" t="str">
        <f aca="false">IF(J467="DIESEL", "D", "G")</f>
        <v>G</v>
      </c>
      <c r="B467" s="1" t="n">
        <v>0.75425</v>
      </c>
      <c r="C467" s="1" t="n">
        <f aca="false">F467*1000</f>
        <v>32428250.499444</v>
      </c>
      <c r="D467" s="36" t="s">
        <v>465</v>
      </c>
      <c r="E467" s="1" t="s">
        <v>480</v>
      </c>
      <c r="F467" s="1" t="n">
        <v>32428.250499444</v>
      </c>
      <c r="G467" s="36" t="n">
        <v>2019</v>
      </c>
      <c r="H467" s="1" t="n">
        <v>10</v>
      </c>
      <c r="I467" s="1" t="s">
        <v>505</v>
      </c>
      <c r="J467" s="1" t="s">
        <v>492</v>
      </c>
      <c r="K467" s="64" t="n">
        <v>3.42E-005</v>
      </c>
      <c r="L467" s="1" t="n">
        <f aca="false">K467*C467</f>
        <v>1109.04616708098</v>
      </c>
    </row>
    <row r="468" customFormat="false" ht="13.8" hidden="false" customHeight="false" outlineLevel="0" collapsed="false">
      <c r="A468" s="1" t="str">
        <f aca="false">IF(J468="DIESEL", "D", "G")</f>
        <v>G</v>
      </c>
      <c r="B468" s="1" t="n">
        <v>0.75425</v>
      </c>
      <c r="C468" s="1" t="n">
        <f aca="false">F468*1000</f>
        <v>34668968.351664</v>
      </c>
      <c r="D468" s="36" t="s">
        <v>465</v>
      </c>
      <c r="E468" s="1" t="s">
        <v>480</v>
      </c>
      <c r="F468" s="1" t="n">
        <v>34668.968351664</v>
      </c>
      <c r="G468" s="36" t="n">
        <v>2019</v>
      </c>
      <c r="H468" s="1" t="n">
        <v>11</v>
      </c>
      <c r="I468" s="1" t="s">
        <v>506</v>
      </c>
      <c r="J468" s="1" t="s">
        <v>492</v>
      </c>
      <c r="K468" s="64" t="n">
        <v>3.42E-005</v>
      </c>
      <c r="L468" s="1" t="n">
        <f aca="false">K468*C468</f>
        <v>1185.67871762691</v>
      </c>
    </row>
    <row r="469" customFormat="false" ht="13.8" hidden="false" customHeight="false" outlineLevel="0" collapsed="false">
      <c r="A469" s="1" t="str">
        <f aca="false">IF(J469="DIESEL", "D", "G")</f>
        <v>G</v>
      </c>
      <c r="B469" s="1" t="n">
        <v>0.75425</v>
      </c>
      <c r="C469" s="1" t="n">
        <f aca="false">F469*1000</f>
        <v>37791740.195652</v>
      </c>
      <c r="D469" s="36" t="s">
        <v>465</v>
      </c>
      <c r="E469" s="1" t="s">
        <v>480</v>
      </c>
      <c r="F469" s="1" t="n">
        <v>37791.740195652</v>
      </c>
      <c r="G469" s="36" t="n">
        <v>2019</v>
      </c>
      <c r="H469" s="1" t="n">
        <v>12</v>
      </c>
      <c r="I469" s="1" t="s">
        <v>507</v>
      </c>
      <c r="J469" s="1" t="s">
        <v>492</v>
      </c>
      <c r="K469" s="64" t="n">
        <v>3.42E-005</v>
      </c>
      <c r="L469" s="1" t="n">
        <f aca="false">K469*C469</f>
        <v>1292.4775146913</v>
      </c>
    </row>
    <row r="470" customFormat="false" ht="13.8" hidden="false" customHeight="false" outlineLevel="0" collapsed="false">
      <c r="A470" s="1" t="str">
        <f aca="false">IF(J470="DIESEL", "D", "G")</f>
        <v>G</v>
      </c>
      <c r="B470" s="1" t="n">
        <v>0.75425</v>
      </c>
      <c r="C470" s="1" t="n">
        <f aca="false">F470*1000</f>
        <v>2651124.650436</v>
      </c>
      <c r="D470" s="36" t="s">
        <v>465</v>
      </c>
      <c r="E470" s="1" t="s">
        <v>481</v>
      </c>
      <c r="F470" s="1" t="n">
        <v>2651.124650436</v>
      </c>
      <c r="G470" s="36" t="n">
        <v>2019</v>
      </c>
      <c r="H470" s="1" t="n">
        <v>1</v>
      </c>
      <c r="I470" s="1" t="s">
        <v>496</v>
      </c>
      <c r="J470" s="1" t="s">
        <v>492</v>
      </c>
      <c r="K470" s="64" t="n">
        <v>3.42E-005</v>
      </c>
      <c r="L470" s="1" t="n">
        <f aca="false">K470*C470</f>
        <v>90.6684630449112</v>
      </c>
      <c r="M470" s="1" t="n">
        <f aca="false">SUM(L470:L481)</f>
        <v>1119.12976195115</v>
      </c>
    </row>
    <row r="471" customFormat="false" ht="13.8" hidden="false" customHeight="false" outlineLevel="0" collapsed="false">
      <c r="A471" s="1" t="str">
        <f aca="false">IF(J471="DIESEL", "D", "G")</f>
        <v>G</v>
      </c>
      <c r="B471" s="1" t="n">
        <v>0.75425</v>
      </c>
      <c r="C471" s="1" t="n">
        <f aca="false">F471*1000</f>
        <v>2439069.655608</v>
      </c>
      <c r="D471" s="36" t="s">
        <v>465</v>
      </c>
      <c r="E471" s="1" t="s">
        <v>481</v>
      </c>
      <c r="F471" s="1" t="n">
        <v>2439.069655608</v>
      </c>
      <c r="G471" s="36" t="n">
        <v>2019</v>
      </c>
      <c r="H471" s="1" t="n">
        <v>2</v>
      </c>
      <c r="I471" s="1" t="s">
        <v>497</v>
      </c>
      <c r="J471" s="1" t="s">
        <v>492</v>
      </c>
      <c r="K471" s="64" t="n">
        <v>3.42E-005</v>
      </c>
      <c r="L471" s="1" t="n">
        <f aca="false">K471*C471</f>
        <v>83.4161822217936</v>
      </c>
    </row>
    <row r="472" customFormat="false" ht="13.8" hidden="false" customHeight="false" outlineLevel="0" collapsed="false">
      <c r="A472" s="1" t="str">
        <f aca="false">IF(J472="DIESEL", "D", "G")</f>
        <v>G</v>
      </c>
      <c r="B472" s="1" t="n">
        <v>0.75425</v>
      </c>
      <c r="C472" s="1" t="n">
        <f aca="false">F472*1000</f>
        <v>2914195.642788</v>
      </c>
      <c r="D472" s="36" t="s">
        <v>465</v>
      </c>
      <c r="E472" s="1" t="s">
        <v>481</v>
      </c>
      <c r="F472" s="1" t="n">
        <v>2914.195642788</v>
      </c>
      <c r="G472" s="36" t="n">
        <v>2019</v>
      </c>
      <c r="H472" s="1" t="n">
        <v>3</v>
      </c>
      <c r="I472" s="1" t="s">
        <v>498</v>
      </c>
      <c r="J472" s="1" t="s">
        <v>492</v>
      </c>
      <c r="K472" s="64" t="n">
        <v>3.42E-005</v>
      </c>
      <c r="L472" s="1" t="n">
        <f aca="false">K472*C472</f>
        <v>99.6654909833496</v>
      </c>
    </row>
    <row r="473" customFormat="false" ht="13.8" hidden="false" customHeight="false" outlineLevel="0" collapsed="false">
      <c r="A473" s="1" t="str">
        <f aca="false">IF(J473="DIESEL", "D", "G")</f>
        <v>G</v>
      </c>
      <c r="B473" s="1" t="n">
        <v>0.75425</v>
      </c>
      <c r="C473" s="1" t="n">
        <f aca="false">F473*1000</f>
        <v>2653002.214788</v>
      </c>
      <c r="D473" s="36" t="s">
        <v>465</v>
      </c>
      <c r="E473" s="1" t="s">
        <v>481</v>
      </c>
      <c r="F473" s="1" t="n">
        <v>2653.002214788</v>
      </c>
      <c r="G473" s="36" t="n">
        <v>2019</v>
      </c>
      <c r="H473" s="1" t="n">
        <v>4</v>
      </c>
      <c r="I473" s="1" t="s">
        <v>499</v>
      </c>
      <c r="J473" s="1" t="s">
        <v>492</v>
      </c>
      <c r="K473" s="64" t="n">
        <v>3.42E-005</v>
      </c>
      <c r="L473" s="1" t="n">
        <f aca="false">K473*C473</f>
        <v>90.7326757457496</v>
      </c>
    </row>
    <row r="474" customFormat="false" ht="13.8" hidden="false" customHeight="false" outlineLevel="0" collapsed="false">
      <c r="A474" s="1" t="str">
        <f aca="false">IF(J474="DIESEL", "D", "G")</f>
        <v>G</v>
      </c>
      <c r="B474" s="1" t="n">
        <v>0.75425</v>
      </c>
      <c r="C474" s="1" t="n">
        <f aca="false">F474*1000</f>
        <v>2683281.725376</v>
      </c>
      <c r="D474" s="36" t="s">
        <v>465</v>
      </c>
      <c r="E474" s="1" t="s">
        <v>481</v>
      </c>
      <c r="F474" s="1" t="n">
        <v>2683.281725376</v>
      </c>
      <c r="G474" s="36" t="n">
        <v>2019</v>
      </c>
      <c r="H474" s="1" t="n">
        <v>5</v>
      </c>
      <c r="I474" s="1" t="s">
        <v>500</v>
      </c>
      <c r="J474" s="1" t="s">
        <v>492</v>
      </c>
      <c r="K474" s="64" t="n">
        <v>3.42E-005</v>
      </c>
      <c r="L474" s="1" t="n">
        <f aca="false">K474*C474</f>
        <v>91.7682350078592</v>
      </c>
    </row>
    <row r="475" customFormat="false" ht="13.8" hidden="false" customHeight="false" outlineLevel="0" collapsed="false">
      <c r="A475" s="1" t="str">
        <f aca="false">IF(J475="DIESEL", "D", "G")</f>
        <v>G</v>
      </c>
      <c r="B475" s="1" t="n">
        <v>0.75425</v>
      </c>
      <c r="C475" s="1" t="n">
        <f aca="false">F475*1000</f>
        <v>2573516.133612</v>
      </c>
      <c r="D475" s="36" t="s">
        <v>465</v>
      </c>
      <c r="E475" s="1" t="s">
        <v>481</v>
      </c>
      <c r="F475" s="1" t="n">
        <v>2573.516133612</v>
      </c>
      <c r="G475" s="36" t="n">
        <v>2019</v>
      </c>
      <c r="H475" s="1" t="n">
        <v>6</v>
      </c>
      <c r="I475" s="1" t="s">
        <v>501</v>
      </c>
      <c r="J475" s="1" t="s">
        <v>492</v>
      </c>
      <c r="K475" s="64" t="n">
        <v>3.42E-005</v>
      </c>
      <c r="L475" s="1" t="n">
        <f aca="false">K475*C475</f>
        <v>88.0142517695304</v>
      </c>
    </row>
    <row r="476" customFormat="false" ht="13.8" hidden="false" customHeight="false" outlineLevel="0" collapsed="false">
      <c r="A476" s="1" t="str">
        <f aca="false">IF(J476="DIESEL", "D", "G")</f>
        <v>G</v>
      </c>
      <c r="B476" s="1" t="n">
        <v>0.75425</v>
      </c>
      <c r="C476" s="1" t="n">
        <f aca="false">F476*1000</f>
        <v>2651060.298432</v>
      </c>
      <c r="D476" s="36" t="s">
        <v>465</v>
      </c>
      <c r="E476" s="1" t="s">
        <v>481</v>
      </c>
      <c r="F476" s="1" t="n">
        <v>2651.060298432</v>
      </c>
      <c r="G476" s="36" t="n">
        <v>2019</v>
      </c>
      <c r="H476" s="1" t="n">
        <v>7</v>
      </c>
      <c r="I476" s="1" t="s">
        <v>502</v>
      </c>
      <c r="J476" s="1" t="s">
        <v>492</v>
      </c>
      <c r="K476" s="64" t="n">
        <v>3.42E-005</v>
      </c>
      <c r="L476" s="1" t="n">
        <f aca="false">K476*C476</f>
        <v>90.6662622063744</v>
      </c>
    </row>
    <row r="477" customFormat="false" ht="13.8" hidden="false" customHeight="false" outlineLevel="0" collapsed="false">
      <c r="A477" s="1" t="str">
        <f aca="false">IF(J477="DIESEL", "D", "G")</f>
        <v>G</v>
      </c>
      <c r="B477" s="1" t="n">
        <v>0.75425</v>
      </c>
      <c r="C477" s="1" t="n">
        <f aca="false">F477*1000</f>
        <v>2874410.962668</v>
      </c>
      <c r="D477" s="36" t="s">
        <v>465</v>
      </c>
      <c r="E477" s="1" t="s">
        <v>481</v>
      </c>
      <c r="F477" s="1" t="n">
        <v>2874.410962668</v>
      </c>
      <c r="G477" s="36" t="n">
        <v>2019</v>
      </c>
      <c r="H477" s="1" t="n">
        <v>8</v>
      </c>
      <c r="I477" s="1" t="s">
        <v>503</v>
      </c>
      <c r="J477" s="1" t="s">
        <v>492</v>
      </c>
      <c r="K477" s="64" t="n">
        <v>3.42E-005</v>
      </c>
      <c r="L477" s="1" t="n">
        <f aca="false">K477*C477</f>
        <v>98.3048549232456</v>
      </c>
    </row>
    <row r="478" customFormat="false" ht="13.8" hidden="false" customHeight="false" outlineLevel="0" collapsed="false">
      <c r="A478" s="1" t="str">
        <f aca="false">IF(J478="DIESEL", "D", "G")</f>
        <v>G</v>
      </c>
      <c r="B478" s="1" t="n">
        <v>0.75425</v>
      </c>
      <c r="C478" s="1" t="n">
        <f aca="false">F478*1000</f>
        <v>2798717.864316</v>
      </c>
      <c r="D478" s="36" t="s">
        <v>465</v>
      </c>
      <c r="E478" s="1" t="s">
        <v>481</v>
      </c>
      <c r="F478" s="1" t="n">
        <v>2798.717864316</v>
      </c>
      <c r="G478" s="36" t="n">
        <v>2019</v>
      </c>
      <c r="H478" s="1" t="n">
        <v>9</v>
      </c>
      <c r="I478" s="1" t="s">
        <v>504</v>
      </c>
      <c r="J478" s="1" t="s">
        <v>492</v>
      </c>
      <c r="K478" s="64" t="n">
        <v>3.42E-005</v>
      </c>
      <c r="L478" s="1" t="n">
        <f aca="false">K478*C478</f>
        <v>95.7161509596072</v>
      </c>
    </row>
    <row r="479" customFormat="false" ht="13.8" hidden="false" customHeight="false" outlineLevel="0" collapsed="false">
      <c r="A479" s="1" t="str">
        <f aca="false">IF(J479="DIESEL", "D", "G")</f>
        <v>G</v>
      </c>
      <c r="B479" s="1" t="n">
        <v>0.75425</v>
      </c>
      <c r="C479" s="1" t="n">
        <f aca="false">F479*1000</f>
        <v>2630785.63176</v>
      </c>
      <c r="D479" s="36" t="s">
        <v>465</v>
      </c>
      <c r="E479" s="1" t="s">
        <v>481</v>
      </c>
      <c r="F479" s="1" t="n">
        <v>2630.78563176</v>
      </c>
      <c r="G479" s="36" t="n">
        <v>2019</v>
      </c>
      <c r="H479" s="1" t="n">
        <v>10</v>
      </c>
      <c r="I479" s="1" t="s">
        <v>505</v>
      </c>
      <c r="J479" s="1" t="s">
        <v>492</v>
      </c>
      <c r="K479" s="64" t="n">
        <v>3.42E-005</v>
      </c>
      <c r="L479" s="1" t="n">
        <f aca="false">K479*C479</f>
        <v>89.972868606192</v>
      </c>
    </row>
    <row r="480" customFormat="false" ht="13.8" hidden="false" customHeight="false" outlineLevel="0" collapsed="false">
      <c r="A480" s="1" t="str">
        <f aca="false">IF(J480="DIESEL", "D", "G")</f>
        <v>G</v>
      </c>
      <c r="B480" s="1" t="n">
        <v>0.75425</v>
      </c>
      <c r="C480" s="1" t="n">
        <f aca="false">F480*1000</f>
        <v>2755666.37364</v>
      </c>
      <c r="D480" s="36" t="s">
        <v>465</v>
      </c>
      <c r="E480" s="1" t="s">
        <v>481</v>
      </c>
      <c r="F480" s="1" t="n">
        <v>2755.66637364</v>
      </c>
      <c r="G480" s="36" t="n">
        <v>2019</v>
      </c>
      <c r="H480" s="1" t="n">
        <v>11</v>
      </c>
      <c r="I480" s="1" t="s">
        <v>506</v>
      </c>
      <c r="J480" s="1" t="s">
        <v>492</v>
      </c>
      <c r="K480" s="64" t="n">
        <v>3.42E-005</v>
      </c>
      <c r="L480" s="1" t="n">
        <f aca="false">K480*C480</f>
        <v>94.243789978488</v>
      </c>
    </row>
    <row r="481" customFormat="false" ht="13.8" hidden="false" customHeight="false" outlineLevel="0" collapsed="false">
      <c r="A481" s="1" t="str">
        <f aca="false">IF(J481="DIESEL", "D", "G")</f>
        <v>G</v>
      </c>
      <c r="B481" s="1" t="n">
        <v>0.75425</v>
      </c>
      <c r="C481" s="1" t="n">
        <f aca="false">F481*1000</f>
        <v>3098261.301288</v>
      </c>
      <c r="D481" s="36" t="s">
        <v>465</v>
      </c>
      <c r="E481" s="1" t="s">
        <v>481</v>
      </c>
      <c r="F481" s="1" t="n">
        <v>3098.261301288</v>
      </c>
      <c r="G481" s="36" t="n">
        <v>2019</v>
      </c>
      <c r="H481" s="1" t="n">
        <v>12</v>
      </c>
      <c r="I481" s="1" t="s">
        <v>507</v>
      </c>
      <c r="J481" s="1" t="s">
        <v>492</v>
      </c>
      <c r="K481" s="64" t="n">
        <v>3.42E-005</v>
      </c>
      <c r="L481" s="1" t="n">
        <f aca="false">K481*C481</f>
        <v>105.96053650405</v>
      </c>
    </row>
    <row r="482" customFormat="false" ht="13.8" hidden="false" customHeight="false" outlineLevel="0" collapsed="false">
      <c r="A482" s="1" t="str">
        <f aca="false">IF(J482="DIESEL", "D", "G")</f>
        <v>G</v>
      </c>
      <c r="B482" s="1" t="n">
        <v>0.75425</v>
      </c>
      <c r="C482" s="1" t="n">
        <f aca="false">F482*1000</f>
        <v>1921096.59</v>
      </c>
      <c r="D482" s="36" t="s">
        <v>465</v>
      </c>
      <c r="E482" s="1" t="s">
        <v>482</v>
      </c>
      <c r="F482" s="1" t="n">
        <v>1921.09659</v>
      </c>
      <c r="G482" s="36" t="n">
        <v>2019</v>
      </c>
      <c r="H482" s="1" t="n">
        <v>1</v>
      </c>
      <c r="I482" s="1" t="s">
        <v>496</v>
      </c>
      <c r="J482" s="1" t="s">
        <v>492</v>
      </c>
      <c r="K482" s="64" t="n">
        <v>3.42E-005</v>
      </c>
      <c r="L482" s="1" t="n">
        <f aca="false">K482*C482</f>
        <v>65.701503378</v>
      </c>
      <c r="M482" s="1" t="n">
        <f aca="false">SUM(L482:L493)</f>
        <v>828.0978647436</v>
      </c>
    </row>
    <row r="483" customFormat="false" ht="13.8" hidden="false" customHeight="false" outlineLevel="0" collapsed="false">
      <c r="A483" s="1" t="str">
        <f aca="false">IF(J483="DIESEL", "D", "G")</f>
        <v>G</v>
      </c>
      <c r="B483" s="1" t="n">
        <v>0.75425</v>
      </c>
      <c r="C483" s="1" t="n">
        <f aca="false">F483*1000</f>
        <v>1790499.876</v>
      </c>
      <c r="D483" s="36" t="s">
        <v>465</v>
      </c>
      <c r="E483" s="1" t="s">
        <v>482</v>
      </c>
      <c r="F483" s="1" t="n">
        <v>1790.499876</v>
      </c>
      <c r="G483" s="36" t="n">
        <v>2019</v>
      </c>
      <c r="H483" s="1" t="n">
        <v>2</v>
      </c>
      <c r="I483" s="1" t="s">
        <v>497</v>
      </c>
      <c r="J483" s="1" t="s">
        <v>492</v>
      </c>
      <c r="K483" s="64" t="n">
        <v>3.42E-005</v>
      </c>
      <c r="L483" s="1" t="n">
        <f aca="false">K483*C483</f>
        <v>61.2350957592</v>
      </c>
    </row>
    <row r="484" customFormat="false" ht="13.8" hidden="false" customHeight="false" outlineLevel="0" collapsed="false">
      <c r="A484" s="1" t="str">
        <f aca="false">IF(J484="DIESEL", "D", "G")</f>
        <v>G</v>
      </c>
      <c r="B484" s="1" t="n">
        <v>0.75425</v>
      </c>
      <c r="C484" s="1" t="n">
        <f aca="false">F484*1000</f>
        <v>2263676.376</v>
      </c>
      <c r="D484" s="36" t="s">
        <v>465</v>
      </c>
      <c r="E484" s="1" t="s">
        <v>482</v>
      </c>
      <c r="F484" s="1" t="n">
        <v>2263.676376</v>
      </c>
      <c r="G484" s="36" t="n">
        <v>2019</v>
      </c>
      <c r="H484" s="1" t="n">
        <v>3</v>
      </c>
      <c r="I484" s="1" t="s">
        <v>498</v>
      </c>
      <c r="J484" s="1" t="s">
        <v>492</v>
      </c>
      <c r="K484" s="64" t="n">
        <v>3.42E-005</v>
      </c>
      <c r="L484" s="1" t="n">
        <f aca="false">K484*C484</f>
        <v>77.4177320592</v>
      </c>
    </row>
    <row r="485" customFormat="false" ht="13.8" hidden="false" customHeight="false" outlineLevel="0" collapsed="false">
      <c r="A485" s="1" t="str">
        <f aca="false">IF(J485="DIESEL", "D", "G")</f>
        <v>G</v>
      </c>
      <c r="B485" s="1" t="n">
        <v>0.75425</v>
      </c>
      <c r="C485" s="1" t="n">
        <f aca="false">F485*1000</f>
        <v>2040337.068</v>
      </c>
      <c r="D485" s="36" t="s">
        <v>465</v>
      </c>
      <c r="E485" s="1" t="s">
        <v>482</v>
      </c>
      <c r="F485" s="1" t="n">
        <v>2040.337068</v>
      </c>
      <c r="G485" s="36" t="n">
        <v>2019</v>
      </c>
      <c r="H485" s="1" t="n">
        <v>4</v>
      </c>
      <c r="I485" s="1" t="s">
        <v>499</v>
      </c>
      <c r="J485" s="1" t="s">
        <v>492</v>
      </c>
      <c r="K485" s="64" t="n">
        <v>3.42E-005</v>
      </c>
      <c r="L485" s="1" t="n">
        <f aca="false">K485*C485</f>
        <v>69.7795277256</v>
      </c>
    </row>
    <row r="486" customFormat="false" ht="13.8" hidden="false" customHeight="false" outlineLevel="0" collapsed="false">
      <c r="A486" s="1" t="str">
        <f aca="false">IF(J486="DIESEL", "D", "G")</f>
        <v>G</v>
      </c>
      <c r="B486" s="1" t="n">
        <v>0.75425</v>
      </c>
      <c r="C486" s="1" t="n">
        <f aca="false">F486*1000</f>
        <v>2078191.188</v>
      </c>
      <c r="D486" s="36" t="s">
        <v>465</v>
      </c>
      <c r="E486" s="1" t="s">
        <v>482</v>
      </c>
      <c r="F486" s="1" t="n">
        <v>2078.191188</v>
      </c>
      <c r="G486" s="36" t="n">
        <v>2019</v>
      </c>
      <c r="H486" s="1" t="n">
        <v>5</v>
      </c>
      <c r="I486" s="1" t="s">
        <v>500</v>
      </c>
      <c r="J486" s="1" t="s">
        <v>492</v>
      </c>
      <c r="K486" s="64" t="n">
        <v>3.42E-005</v>
      </c>
      <c r="L486" s="1" t="n">
        <f aca="false">K486*C486</f>
        <v>71.0741386296</v>
      </c>
    </row>
    <row r="487" customFormat="false" ht="13.8" hidden="false" customHeight="false" outlineLevel="0" collapsed="false">
      <c r="A487" s="1" t="str">
        <f aca="false">IF(J487="DIESEL", "D", "G")</f>
        <v>G</v>
      </c>
      <c r="B487" s="1" t="n">
        <v>0.75425</v>
      </c>
      <c r="C487" s="1" t="n">
        <f aca="false">F487*1000</f>
        <v>1864315.41</v>
      </c>
      <c r="D487" s="36" t="s">
        <v>465</v>
      </c>
      <c r="E487" s="1" t="s">
        <v>482</v>
      </c>
      <c r="F487" s="1" t="n">
        <v>1864.31541</v>
      </c>
      <c r="G487" s="36" t="n">
        <v>2019</v>
      </c>
      <c r="H487" s="1" t="n">
        <v>6</v>
      </c>
      <c r="I487" s="1" t="s">
        <v>501</v>
      </c>
      <c r="J487" s="1" t="s">
        <v>492</v>
      </c>
      <c r="K487" s="64" t="n">
        <v>3.42E-005</v>
      </c>
      <c r="L487" s="1" t="n">
        <f aca="false">K487*C487</f>
        <v>63.759587022</v>
      </c>
    </row>
    <row r="488" customFormat="false" ht="13.8" hidden="false" customHeight="false" outlineLevel="0" collapsed="false">
      <c r="A488" s="1" t="str">
        <f aca="false">IF(J488="DIESEL", "D", "G")</f>
        <v>G</v>
      </c>
      <c r="B488" s="1" t="n">
        <v>0.75425</v>
      </c>
      <c r="C488" s="1" t="n">
        <f aca="false">F488*1000</f>
        <v>1993019.418</v>
      </c>
      <c r="D488" s="36" t="s">
        <v>465</v>
      </c>
      <c r="E488" s="1" t="s">
        <v>482</v>
      </c>
      <c r="F488" s="1" t="n">
        <v>1993.019418</v>
      </c>
      <c r="G488" s="36" t="n">
        <v>2019</v>
      </c>
      <c r="H488" s="1" t="n">
        <v>7</v>
      </c>
      <c r="I488" s="1" t="s">
        <v>502</v>
      </c>
      <c r="J488" s="1" t="s">
        <v>492</v>
      </c>
      <c r="K488" s="64" t="n">
        <v>3.42E-005</v>
      </c>
      <c r="L488" s="1" t="n">
        <f aca="false">K488*C488</f>
        <v>68.1612640956</v>
      </c>
    </row>
    <row r="489" customFormat="false" ht="13.8" hidden="false" customHeight="false" outlineLevel="0" collapsed="false">
      <c r="A489" s="1" t="str">
        <f aca="false">IF(J489="DIESEL", "D", "G")</f>
        <v>G</v>
      </c>
      <c r="B489" s="1" t="n">
        <v>0.75425</v>
      </c>
      <c r="C489" s="1" t="n">
        <f aca="false">F489*1000</f>
        <v>2197431.666</v>
      </c>
      <c r="D489" s="36" t="s">
        <v>465</v>
      </c>
      <c r="E489" s="1" t="s">
        <v>482</v>
      </c>
      <c r="F489" s="1" t="n">
        <v>2197.431666</v>
      </c>
      <c r="G489" s="36" t="n">
        <v>2019</v>
      </c>
      <c r="H489" s="1" t="n">
        <v>8</v>
      </c>
      <c r="I489" s="1" t="s">
        <v>503</v>
      </c>
      <c r="J489" s="1" t="s">
        <v>492</v>
      </c>
      <c r="K489" s="64" t="n">
        <v>3.42E-005</v>
      </c>
      <c r="L489" s="1" t="n">
        <f aca="false">K489*C489</f>
        <v>75.1521629772</v>
      </c>
    </row>
    <row r="490" customFormat="false" ht="13.8" hidden="false" customHeight="false" outlineLevel="0" collapsed="false">
      <c r="A490" s="1" t="str">
        <f aca="false">IF(J490="DIESEL", "D", "G")</f>
        <v>G</v>
      </c>
      <c r="B490" s="1" t="n">
        <v>0.75425</v>
      </c>
      <c r="C490" s="1" t="n">
        <f aca="false">F490*1000</f>
        <v>1979770.476</v>
      </c>
      <c r="D490" s="36" t="s">
        <v>465</v>
      </c>
      <c r="E490" s="1" t="s">
        <v>482</v>
      </c>
      <c r="F490" s="1" t="n">
        <v>1979.770476</v>
      </c>
      <c r="G490" s="36" t="n">
        <v>2019</v>
      </c>
      <c r="H490" s="1" t="n">
        <v>9</v>
      </c>
      <c r="I490" s="1" t="s">
        <v>504</v>
      </c>
      <c r="J490" s="1" t="s">
        <v>492</v>
      </c>
      <c r="K490" s="64" t="n">
        <v>3.42E-005</v>
      </c>
      <c r="L490" s="1" t="n">
        <f aca="false">K490*C490</f>
        <v>67.7081502792</v>
      </c>
    </row>
    <row r="491" customFormat="false" ht="13.8" hidden="false" customHeight="false" outlineLevel="0" collapsed="false">
      <c r="A491" s="1" t="str">
        <f aca="false">IF(J491="DIESEL", "D", "G")</f>
        <v>G</v>
      </c>
      <c r="B491" s="1" t="n">
        <v>0.75425</v>
      </c>
      <c r="C491" s="1" t="n">
        <f aca="false">F491*1000</f>
        <v>1735611.402</v>
      </c>
      <c r="D491" s="36" t="s">
        <v>465</v>
      </c>
      <c r="E491" s="1" t="s">
        <v>482</v>
      </c>
      <c r="F491" s="1" t="n">
        <v>1735.611402</v>
      </c>
      <c r="G491" s="36" t="n">
        <v>2019</v>
      </c>
      <c r="H491" s="1" t="n">
        <v>10</v>
      </c>
      <c r="I491" s="1" t="s">
        <v>505</v>
      </c>
      <c r="J491" s="1" t="s">
        <v>492</v>
      </c>
      <c r="K491" s="64" t="n">
        <v>3.42E-005</v>
      </c>
      <c r="L491" s="1" t="n">
        <f aca="false">K491*C491</f>
        <v>59.3579099484</v>
      </c>
    </row>
    <row r="492" customFormat="false" ht="13.8" hidden="false" customHeight="false" outlineLevel="0" collapsed="false">
      <c r="A492" s="1" t="str">
        <f aca="false">IF(J492="DIESEL", "D", "G")</f>
        <v>G</v>
      </c>
      <c r="B492" s="1" t="n">
        <v>0.75425</v>
      </c>
      <c r="C492" s="1" t="n">
        <f aca="false">F492*1000</f>
        <v>2099010.954</v>
      </c>
      <c r="D492" s="36" t="s">
        <v>465</v>
      </c>
      <c r="E492" s="1" t="s">
        <v>482</v>
      </c>
      <c r="F492" s="1" t="n">
        <v>2099.010954</v>
      </c>
      <c r="G492" s="36" t="n">
        <v>2019</v>
      </c>
      <c r="H492" s="1" t="n">
        <v>11</v>
      </c>
      <c r="I492" s="1" t="s">
        <v>506</v>
      </c>
      <c r="J492" s="1" t="s">
        <v>492</v>
      </c>
      <c r="K492" s="64" t="n">
        <v>3.42E-005</v>
      </c>
      <c r="L492" s="1" t="n">
        <f aca="false">K492*C492</f>
        <v>71.7861746268</v>
      </c>
    </row>
    <row r="493" customFormat="false" ht="13.8" hidden="false" customHeight="false" outlineLevel="0" collapsed="false">
      <c r="A493" s="1" t="str">
        <f aca="false">IF(J493="DIESEL", "D", "G")</f>
        <v>G</v>
      </c>
      <c r="B493" s="1" t="n">
        <v>0.75425</v>
      </c>
      <c r="C493" s="1" t="n">
        <f aca="false">F493*1000</f>
        <v>2250427.434</v>
      </c>
      <c r="D493" s="36" t="s">
        <v>465</v>
      </c>
      <c r="E493" s="1" t="s">
        <v>482</v>
      </c>
      <c r="F493" s="1" t="n">
        <v>2250.427434</v>
      </c>
      <c r="G493" s="36" t="n">
        <v>2019</v>
      </c>
      <c r="H493" s="1" t="n">
        <v>12</v>
      </c>
      <c r="I493" s="1" t="s">
        <v>507</v>
      </c>
      <c r="J493" s="1" t="s">
        <v>492</v>
      </c>
      <c r="K493" s="64" t="n">
        <v>3.42E-005</v>
      </c>
      <c r="L493" s="1" t="n">
        <f aca="false">K493*C493</f>
        <v>76.9646182428</v>
      </c>
    </row>
    <row r="494" customFormat="false" ht="13.8" hidden="false" customHeight="false" outlineLevel="0" collapsed="false">
      <c r="A494" s="1" t="str">
        <f aca="false">IF(J494="DIESEL", "D", "G")</f>
        <v>G</v>
      </c>
      <c r="B494" s="1" t="n">
        <v>0.75425</v>
      </c>
      <c r="C494" s="1" t="n">
        <f aca="false">F494*1000</f>
        <v>2890919.1444</v>
      </c>
      <c r="D494" s="36" t="s">
        <v>465</v>
      </c>
      <c r="E494" s="1" t="s">
        <v>483</v>
      </c>
      <c r="F494" s="1" t="n">
        <v>2890.9191444</v>
      </c>
      <c r="G494" s="36" t="n">
        <v>2019</v>
      </c>
      <c r="H494" s="1" t="n">
        <v>1</v>
      </c>
      <c r="I494" s="1" t="s">
        <v>496</v>
      </c>
      <c r="J494" s="1" t="s">
        <v>492</v>
      </c>
      <c r="K494" s="64" t="n">
        <v>3.42E-005</v>
      </c>
      <c r="L494" s="1" t="n">
        <f aca="false">K494*C494</f>
        <v>98.86943473848</v>
      </c>
      <c r="M494" s="1" t="n">
        <f aca="false">SUM(L494:L505)</f>
        <v>1219.63998654936</v>
      </c>
    </row>
    <row r="495" customFormat="false" ht="13.8" hidden="false" customHeight="false" outlineLevel="0" collapsed="false">
      <c r="A495" s="1" t="str">
        <f aca="false">IF(J495="DIESEL", "D", "G")</f>
        <v>G</v>
      </c>
      <c r="B495" s="1" t="n">
        <v>0.75425</v>
      </c>
      <c r="C495" s="1" t="n">
        <f aca="false">F495*1000</f>
        <v>2776978.2432</v>
      </c>
      <c r="D495" s="36" t="s">
        <v>465</v>
      </c>
      <c r="E495" s="1" t="s">
        <v>483</v>
      </c>
      <c r="F495" s="1" t="n">
        <v>2776.9782432</v>
      </c>
      <c r="G495" s="36" t="n">
        <v>2019</v>
      </c>
      <c r="H495" s="1" t="n">
        <v>2</v>
      </c>
      <c r="I495" s="1" t="s">
        <v>497</v>
      </c>
      <c r="J495" s="1" t="s">
        <v>492</v>
      </c>
      <c r="K495" s="64" t="n">
        <v>3.42E-005</v>
      </c>
      <c r="L495" s="1" t="n">
        <f aca="false">K495*C495</f>
        <v>94.97265591744</v>
      </c>
    </row>
    <row r="496" customFormat="false" ht="13.8" hidden="false" customHeight="false" outlineLevel="0" collapsed="false">
      <c r="A496" s="1" t="str">
        <f aca="false">IF(J496="DIESEL", "D", "G")</f>
        <v>G</v>
      </c>
      <c r="B496" s="1" t="n">
        <v>0.75425</v>
      </c>
      <c r="C496" s="1" t="n">
        <f aca="false">F496*1000</f>
        <v>3096467.016</v>
      </c>
      <c r="D496" s="36" t="s">
        <v>465</v>
      </c>
      <c r="E496" s="1" t="s">
        <v>483</v>
      </c>
      <c r="F496" s="1" t="n">
        <v>3096.467016</v>
      </c>
      <c r="G496" s="36" t="n">
        <v>2019</v>
      </c>
      <c r="H496" s="1" t="n">
        <v>3</v>
      </c>
      <c r="I496" s="1" t="s">
        <v>498</v>
      </c>
      <c r="J496" s="1" t="s">
        <v>492</v>
      </c>
      <c r="K496" s="64" t="n">
        <v>3.42E-005</v>
      </c>
      <c r="L496" s="1" t="n">
        <f aca="false">K496*C496</f>
        <v>105.8991719472</v>
      </c>
    </row>
    <row r="497" customFormat="false" ht="13.8" hidden="false" customHeight="false" outlineLevel="0" collapsed="false">
      <c r="A497" s="1" t="str">
        <f aca="false">IF(J497="DIESEL", "D", "G")</f>
        <v>G</v>
      </c>
      <c r="B497" s="1" t="n">
        <v>0.75425</v>
      </c>
      <c r="C497" s="1" t="n">
        <f aca="false">F497*1000</f>
        <v>3034386.2592</v>
      </c>
      <c r="D497" s="36" t="s">
        <v>465</v>
      </c>
      <c r="E497" s="1" t="s">
        <v>483</v>
      </c>
      <c r="F497" s="1" t="n">
        <v>3034.3862592</v>
      </c>
      <c r="G497" s="36" t="n">
        <v>2019</v>
      </c>
      <c r="H497" s="1" t="n">
        <v>4</v>
      </c>
      <c r="I497" s="1" t="s">
        <v>499</v>
      </c>
      <c r="J497" s="1" t="s">
        <v>492</v>
      </c>
      <c r="K497" s="64" t="n">
        <v>3.42E-005</v>
      </c>
      <c r="L497" s="1" t="n">
        <f aca="false">K497*C497</f>
        <v>103.77601006464</v>
      </c>
    </row>
    <row r="498" customFormat="false" ht="13.8" hidden="false" customHeight="false" outlineLevel="0" collapsed="false">
      <c r="A498" s="1" t="str">
        <f aca="false">IF(J498="DIESEL", "D", "G")</f>
        <v>G</v>
      </c>
      <c r="B498" s="1" t="n">
        <v>0.75425</v>
      </c>
      <c r="C498" s="1" t="n">
        <f aca="false">F498*1000</f>
        <v>3075647.25</v>
      </c>
      <c r="D498" s="36" t="s">
        <v>465</v>
      </c>
      <c r="E498" s="1" t="s">
        <v>483</v>
      </c>
      <c r="F498" s="1" t="n">
        <v>3075.64725</v>
      </c>
      <c r="G498" s="36" t="n">
        <v>2019</v>
      </c>
      <c r="H498" s="1" t="n">
        <v>5</v>
      </c>
      <c r="I498" s="1" t="s">
        <v>500</v>
      </c>
      <c r="J498" s="1" t="s">
        <v>492</v>
      </c>
      <c r="K498" s="64" t="n">
        <v>3.42E-005</v>
      </c>
      <c r="L498" s="1" t="n">
        <f aca="false">K498*C498</f>
        <v>105.18713595</v>
      </c>
    </row>
    <row r="499" customFormat="false" ht="13.8" hidden="false" customHeight="false" outlineLevel="0" collapsed="false">
      <c r="A499" s="1" t="str">
        <f aca="false">IF(J499="DIESEL", "D", "G")</f>
        <v>G</v>
      </c>
      <c r="B499" s="1" t="n">
        <v>0.75425</v>
      </c>
      <c r="C499" s="1" t="n">
        <f aca="false">F499*1000</f>
        <v>2922716.6052</v>
      </c>
      <c r="D499" s="36" t="s">
        <v>465</v>
      </c>
      <c r="E499" s="1" t="s">
        <v>483</v>
      </c>
      <c r="F499" s="1" t="n">
        <v>2922.7166052</v>
      </c>
      <c r="G499" s="36" t="n">
        <v>2019</v>
      </c>
      <c r="H499" s="1" t="n">
        <v>6</v>
      </c>
      <c r="I499" s="1" t="s">
        <v>501</v>
      </c>
      <c r="J499" s="1" t="s">
        <v>492</v>
      </c>
      <c r="K499" s="64" t="n">
        <v>3.42E-005</v>
      </c>
      <c r="L499" s="1" t="n">
        <f aca="false">K499*C499</f>
        <v>99.95690789784</v>
      </c>
    </row>
    <row r="500" customFormat="false" ht="13.8" hidden="false" customHeight="false" outlineLevel="0" collapsed="false">
      <c r="A500" s="1" t="str">
        <f aca="false">IF(J500="DIESEL", "D", "G")</f>
        <v>G</v>
      </c>
      <c r="B500" s="1" t="n">
        <v>0.75425</v>
      </c>
      <c r="C500" s="1" t="n">
        <f aca="false">F500*1000</f>
        <v>2976090.9144</v>
      </c>
      <c r="D500" s="36" t="s">
        <v>465</v>
      </c>
      <c r="E500" s="1" t="s">
        <v>483</v>
      </c>
      <c r="F500" s="1" t="n">
        <v>2976.0909144</v>
      </c>
      <c r="G500" s="36" t="n">
        <v>2019</v>
      </c>
      <c r="H500" s="1" t="n">
        <v>7</v>
      </c>
      <c r="I500" s="1" t="s">
        <v>502</v>
      </c>
      <c r="J500" s="1" t="s">
        <v>492</v>
      </c>
      <c r="K500" s="64" t="n">
        <v>3.42E-005</v>
      </c>
      <c r="L500" s="1" t="n">
        <f aca="false">K500*C500</f>
        <v>101.78230927248</v>
      </c>
    </row>
    <row r="501" customFormat="false" ht="13.8" hidden="false" customHeight="false" outlineLevel="0" collapsed="false">
      <c r="A501" s="1" t="str">
        <f aca="false">IF(J501="DIESEL", "D", "G")</f>
        <v>G</v>
      </c>
      <c r="B501" s="1" t="n">
        <v>0.75425</v>
      </c>
      <c r="C501" s="1" t="n">
        <f aca="false">F501*1000</f>
        <v>3051799.1544</v>
      </c>
      <c r="D501" s="36" t="s">
        <v>465</v>
      </c>
      <c r="E501" s="1" t="s">
        <v>483</v>
      </c>
      <c r="F501" s="1" t="n">
        <v>3051.7991544</v>
      </c>
      <c r="G501" s="36" t="n">
        <v>2019</v>
      </c>
      <c r="H501" s="1" t="n">
        <v>8</v>
      </c>
      <c r="I501" s="1" t="s">
        <v>503</v>
      </c>
      <c r="J501" s="1" t="s">
        <v>492</v>
      </c>
      <c r="K501" s="64" t="n">
        <v>3.42E-005</v>
      </c>
      <c r="L501" s="1" t="n">
        <f aca="false">K501*C501</f>
        <v>104.37153108048</v>
      </c>
    </row>
    <row r="502" customFormat="false" ht="13.8" hidden="false" customHeight="false" outlineLevel="0" collapsed="false">
      <c r="A502" s="1" t="str">
        <f aca="false">IF(J502="DIESEL", "D", "G")</f>
        <v>G</v>
      </c>
      <c r="B502" s="1" t="n">
        <v>0.75425</v>
      </c>
      <c r="C502" s="1" t="n">
        <f aca="false">F502*1000</f>
        <v>3042714.1656</v>
      </c>
      <c r="D502" s="36" t="s">
        <v>465</v>
      </c>
      <c r="E502" s="1" t="s">
        <v>483</v>
      </c>
      <c r="F502" s="1" t="n">
        <v>3042.7141656</v>
      </c>
      <c r="G502" s="36" t="n">
        <v>2019</v>
      </c>
      <c r="H502" s="1" t="n">
        <v>9</v>
      </c>
      <c r="I502" s="1" t="s">
        <v>504</v>
      </c>
      <c r="J502" s="1" t="s">
        <v>492</v>
      </c>
      <c r="K502" s="64" t="n">
        <v>3.42E-005</v>
      </c>
      <c r="L502" s="1" t="n">
        <f aca="false">K502*C502</f>
        <v>104.06082446352</v>
      </c>
    </row>
    <row r="503" customFormat="false" ht="13.8" hidden="false" customHeight="false" outlineLevel="0" collapsed="false">
      <c r="A503" s="1" t="str">
        <f aca="false">IF(J503="DIESEL", "D", "G")</f>
        <v>G</v>
      </c>
      <c r="B503" s="1" t="n">
        <v>0.75425</v>
      </c>
      <c r="C503" s="1" t="n">
        <f aca="false">F503*1000</f>
        <v>2730796.2168</v>
      </c>
      <c r="D503" s="36" t="s">
        <v>465</v>
      </c>
      <c r="E503" s="1" t="s">
        <v>483</v>
      </c>
      <c r="F503" s="1" t="n">
        <v>2730.7962168</v>
      </c>
      <c r="G503" s="36" t="n">
        <v>2019</v>
      </c>
      <c r="H503" s="1" t="n">
        <v>10</v>
      </c>
      <c r="I503" s="1" t="s">
        <v>505</v>
      </c>
      <c r="J503" s="1" t="s">
        <v>492</v>
      </c>
      <c r="K503" s="64" t="n">
        <v>3.42E-005</v>
      </c>
      <c r="L503" s="1" t="n">
        <f aca="false">K503*C503</f>
        <v>93.39323061456</v>
      </c>
    </row>
    <row r="504" customFormat="false" ht="13.8" hidden="false" customHeight="false" outlineLevel="0" collapsed="false">
      <c r="A504" s="1" t="str">
        <f aca="false">IF(J504="DIESEL", "D", "G")</f>
        <v>G</v>
      </c>
      <c r="B504" s="1" t="n">
        <v>0.75425</v>
      </c>
      <c r="C504" s="1" t="n">
        <f aca="false">F504*1000</f>
        <v>2905682.2512</v>
      </c>
      <c r="D504" s="36" t="s">
        <v>465</v>
      </c>
      <c r="E504" s="1" t="s">
        <v>483</v>
      </c>
      <c r="F504" s="1" t="n">
        <v>2905.6822512</v>
      </c>
      <c r="G504" s="36" t="n">
        <v>2019</v>
      </c>
      <c r="H504" s="1" t="n">
        <v>11</v>
      </c>
      <c r="I504" s="1" t="s">
        <v>506</v>
      </c>
      <c r="J504" s="1" t="s">
        <v>492</v>
      </c>
      <c r="K504" s="64" t="n">
        <v>3.42E-005</v>
      </c>
      <c r="L504" s="1" t="n">
        <f aca="false">K504*C504</f>
        <v>99.37433299104</v>
      </c>
    </row>
    <row r="505" customFormat="false" ht="13.8" hidden="false" customHeight="false" outlineLevel="0" collapsed="false">
      <c r="A505" s="1" t="str">
        <f aca="false">IF(J505="DIESEL", "D", "G")</f>
        <v>G</v>
      </c>
      <c r="B505" s="1" t="n">
        <v>0.75425</v>
      </c>
      <c r="C505" s="1" t="n">
        <f aca="false">F505*1000</f>
        <v>3157790.6904</v>
      </c>
      <c r="D505" s="36" t="s">
        <v>465</v>
      </c>
      <c r="E505" s="1" t="s">
        <v>483</v>
      </c>
      <c r="F505" s="1" t="n">
        <v>3157.7906904</v>
      </c>
      <c r="G505" s="36" t="n">
        <v>2019</v>
      </c>
      <c r="H505" s="1" t="n">
        <v>12</v>
      </c>
      <c r="I505" s="1" t="s">
        <v>507</v>
      </c>
      <c r="J505" s="1" t="s">
        <v>492</v>
      </c>
      <c r="K505" s="64" t="n">
        <v>3.42E-005</v>
      </c>
      <c r="L505" s="1" t="n">
        <f aca="false">K505*C505</f>
        <v>107.99644161168</v>
      </c>
    </row>
    <row r="506" customFormat="false" ht="13.8" hidden="false" customHeight="false" outlineLevel="0" collapsed="false">
      <c r="A506" s="1" t="str">
        <f aca="false">IF(J506="DIESEL", "D", "G")</f>
        <v>G</v>
      </c>
      <c r="B506" s="1" t="n">
        <v>0.75425</v>
      </c>
      <c r="C506" s="1" t="n">
        <f aca="false">F506*1000</f>
        <v>2297745.084</v>
      </c>
      <c r="D506" s="36" t="s">
        <v>465</v>
      </c>
      <c r="E506" s="1" t="s">
        <v>484</v>
      </c>
      <c r="F506" s="1" t="n">
        <v>2297.745084</v>
      </c>
      <c r="G506" s="36" t="n">
        <v>2019</v>
      </c>
      <c r="H506" s="1" t="n">
        <v>1</v>
      </c>
      <c r="I506" s="1" t="s">
        <v>496</v>
      </c>
      <c r="J506" s="1" t="s">
        <v>492</v>
      </c>
      <c r="K506" s="64" t="n">
        <v>3.42E-005</v>
      </c>
      <c r="L506" s="1" t="n">
        <f aca="false">K506*C506</f>
        <v>78.5828818728</v>
      </c>
      <c r="M506" s="1" t="n">
        <f aca="false">SUM(L506:L517)</f>
        <v>967.074345288</v>
      </c>
    </row>
    <row r="507" customFormat="false" ht="13.8" hidden="false" customHeight="false" outlineLevel="0" collapsed="false">
      <c r="A507" s="1" t="str">
        <f aca="false">IF(J507="DIESEL", "D", "G")</f>
        <v>G</v>
      </c>
      <c r="B507" s="1" t="n">
        <v>0.75425</v>
      </c>
      <c r="C507" s="1" t="n">
        <f aca="false">F507*1000</f>
        <v>2267461.788</v>
      </c>
      <c r="D507" s="36" t="s">
        <v>465</v>
      </c>
      <c r="E507" s="1" t="s">
        <v>484</v>
      </c>
      <c r="F507" s="1" t="n">
        <v>2267.461788</v>
      </c>
      <c r="G507" s="36" t="n">
        <v>2019</v>
      </c>
      <c r="H507" s="1" t="n">
        <v>2</v>
      </c>
      <c r="I507" s="1" t="s">
        <v>497</v>
      </c>
      <c r="J507" s="1" t="s">
        <v>492</v>
      </c>
      <c r="K507" s="64" t="n">
        <v>3.42E-005</v>
      </c>
      <c r="L507" s="1" t="n">
        <f aca="false">K507*C507</f>
        <v>77.5471931496</v>
      </c>
    </row>
    <row r="508" customFormat="false" ht="13.8" hidden="false" customHeight="false" outlineLevel="0" collapsed="false">
      <c r="A508" s="1" t="str">
        <f aca="false">IF(J508="DIESEL", "D", "G")</f>
        <v>G</v>
      </c>
      <c r="B508" s="1" t="n">
        <v>0.75425</v>
      </c>
      <c r="C508" s="1" t="n">
        <f aca="false">F508*1000</f>
        <v>2564616.63</v>
      </c>
      <c r="D508" s="36" t="s">
        <v>465</v>
      </c>
      <c r="E508" s="1" t="s">
        <v>484</v>
      </c>
      <c r="F508" s="1" t="n">
        <v>2564.61663</v>
      </c>
      <c r="G508" s="36" t="n">
        <v>2019</v>
      </c>
      <c r="H508" s="1" t="n">
        <v>3</v>
      </c>
      <c r="I508" s="1" t="s">
        <v>498</v>
      </c>
      <c r="J508" s="1" t="s">
        <v>492</v>
      </c>
      <c r="K508" s="64" t="n">
        <v>3.42E-005</v>
      </c>
      <c r="L508" s="1" t="n">
        <f aca="false">K508*C508</f>
        <v>87.709888746</v>
      </c>
    </row>
    <row r="509" customFormat="false" ht="13.8" hidden="false" customHeight="false" outlineLevel="0" collapsed="false">
      <c r="A509" s="1" t="str">
        <f aca="false">IF(J509="DIESEL", "D", "G")</f>
        <v>G</v>
      </c>
      <c r="B509" s="1" t="n">
        <v>0.75425</v>
      </c>
      <c r="C509" s="1" t="n">
        <f aca="false">F509*1000</f>
        <v>2432127.21</v>
      </c>
      <c r="D509" s="36" t="s">
        <v>465</v>
      </c>
      <c r="E509" s="1" t="s">
        <v>484</v>
      </c>
      <c r="F509" s="1" t="n">
        <v>2432.12721</v>
      </c>
      <c r="G509" s="36" t="n">
        <v>2019</v>
      </c>
      <c r="H509" s="1" t="n">
        <v>4</v>
      </c>
      <c r="I509" s="1" t="s">
        <v>499</v>
      </c>
      <c r="J509" s="1" t="s">
        <v>492</v>
      </c>
      <c r="K509" s="64" t="n">
        <v>3.42E-005</v>
      </c>
      <c r="L509" s="1" t="n">
        <f aca="false">K509*C509</f>
        <v>83.178750582</v>
      </c>
    </row>
    <row r="510" customFormat="false" ht="13.8" hidden="false" customHeight="false" outlineLevel="0" collapsed="false">
      <c r="A510" s="1" t="str">
        <f aca="false">IF(J510="DIESEL", "D", "G")</f>
        <v>G</v>
      </c>
      <c r="B510" s="1" t="n">
        <v>0.75425</v>
      </c>
      <c r="C510" s="1" t="n">
        <f aca="false">F510*1000</f>
        <v>2439698.034</v>
      </c>
      <c r="D510" s="36" t="s">
        <v>465</v>
      </c>
      <c r="E510" s="1" t="s">
        <v>484</v>
      </c>
      <c r="F510" s="1" t="n">
        <v>2439.698034</v>
      </c>
      <c r="G510" s="36" t="n">
        <v>2019</v>
      </c>
      <c r="H510" s="1" t="n">
        <v>5</v>
      </c>
      <c r="I510" s="1" t="s">
        <v>500</v>
      </c>
      <c r="J510" s="1" t="s">
        <v>492</v>
      </c>
      <c r="K510" s="64" t="n">
        <v>3.42E-005</v>
      </c>
      <c r="L510" s="1" t="n">
        <f aca="false">K510*C510</f>
        <v>83.4376727628</v>
      </c>
    </row>
    <row r="511" customFormat="false" ht="13.8" hidden="false" customHeight="false" outlineLevel="0" collapsed="false">
      <c r="A511" s="1" t="str">
        <f aca="false">IF(J511="DIESEL", "D", "G")</f>
        <v>G</v>
      </c>
      <c r="B511" s="1" t="n">
        <v>0.75425</v>
      </c>
      <c r="C511" s="1" t="n">
        <f aca="false">F511*1000</f>
        <v>2307208.614</v>
      </c>
      <c r="D511" s="36" t="s">
        <v>465</v>
      </c>
      <c r="E511" s="1" t="s">
        <v>484</v>
      </c>
      <c r="F511" s="1" t="n">
        <v>2307.208614</v>
      </c>
      <c r="G511" s="36" t="n">
        <v>2019</v>
      </c>
      <c r="H511" s="1" t="n">
        <v>6</v>
      </c>
      <c r="I511" s="1" t="s">
        <v>501</v>
      </c>
      <c r="J511" s="1" t="s">
        <v>492</v>
      </c>
      <c r="K511" s="64" t="n">
        <v>3.42E-005</v>
      </c>
      <c r="L511" s="1" t="n">
        <f aca="false">K511*C511</f>
        <v>78.9065345988</v>
      </c>
    </row>
    <row r="512" customFormat="false" ht="13.8" hidden="false" customHeight="false" outlineLevel="0" collapsed="false">
      <c r="A512" s="1" t="str">
        <f aca="false">IF(J512="DIESEL", "D", "G")</f>
        <v>G</v>
      </c>
      <c r="B512" s="1" t="n">
        <v>0.75425</v>
      </c>
      <c r="C512" s="1" t="n">
        <f aca="false">F512*1000</f>
        <v>2479444.86</v>
      </c>
      <c r="D512" s="36" t="s">
        <v>465</v>
      </c>
      <c r="E512" s="1" t="s">
        <v>484</v>
      </c>
      <c r="F512" s="1" t="n">
        <v>2479.44486</v>
      </c>
      <c r="G512" s="36" t="n">
        <v>2019</v>
      </c>
      <c r="H512" s="1" t="n">
        <v>7</v>
      </c>
      <c r="I512" s="1" t="s">
        <v>502</v>
      </c>
      <c r="J512" s="1" t="s">
        <v>492</v>
      </c>
      <c r="K512" s="64" t="n">
        <v>3.42E-005</v>
      </c>
      <c r="L512" s="1" t="n">
        <f aca="false">K512*C512</f>
        <v>84.797014212</v>
      </c>
    </row>
    <row r="513" customFormat="false" ht="13.8" hidden="false" customHeight="false" outlineLevel="0" collapsed="false">
      <c r="A513" s="1" t="str">
        <f aca="false">IF(J513="DIESEL", "D", "G")</f>
        <v>G</v>
      </c>
      <c r="B513" s="1" t="n">
        <v>0.75425</v>
      </c>
      <c r="C513" s="1" t="n">
        <f aca="false">F513*1000</f>
        <v>2598685.338</v>
      </c>
      <c r="D513" s="36" t="s">
        <v>465</v>
      </c>
      <c r="E513" s="1" t="s">
        <v>484</v>
      </c>
      <c r="F513" s="1" t="n">
        <v>2598.685338</v>
      </c>
      <c r="G513" s="36" t="n">
        <v>2019</v>
      </c>
      <c r="H513" s="1" t="n">
        <v>8</v>
      </c>
      <c r="I513" s="1" t="s">
        <v>503</v>
      </c>
      <c r="J513" s="1" t="s">
        <v>492</v>
      </c>
      <c r="K513" s="64" t="n">
        <v>3.42E-005</v>
      </c>
      <c r="L513" s="1" t="n">
        <f aca="false">K513*C513</f>
        <v>88.8750385596</v>
      </c>
    </row>
    <row r="514" customFormat="false" ht="13.8" hidden="false" customHeight="false" outlineLevel="0" collapsed="false">
      <c r="A514" s="1" t="str">
        <f aca="false">IF(J514="DIESEL", "D", "G")</f>
        <v>G</v>
      </c>
      <c r="B514" s="1" t="n">
        <v>0.75425</v>
      </c>
      <c r="C514" s="1" t="n">
        <f aca="false">F514*1000</f>
        <v>2174719.194</v>
      </c>
      <c r="D514" s="36" t="s">
        <v>465</v>
      </c>
      <c r="E514" s="1" t="s">
        <v>484</v>
      </c>
      <c r="F514" s="1" t="n">
        <v>2174.719194</v>
      </c>
      <c r="G514" s="36" t="n">
        <v>2019</v>
      </c>
      <c r="H514" s="1" t="n">
        <v>9</v>
      </c>
      <c r="I514" s="1" t="s">
        <v>504</v>
      </c>
      <c r="J514" s="1" t="s">
        <v>492</v>
      </c>
      <c r="K514" s="64" t="n">
        <v>3.42E-005</v>
      </c>
      <c r="L514" s="1" t="n">
        <f aca="false">K514*C514</f>
        <v>74.3753964348</v>
      </c>
    </row>
    <row r="515" customFormat="false" ht="13.8" hidden="false" customHeight="false" outlineLevel="0" collapsed="false">
      <c r="A515" s="1" t="str">
        <f aca="false">IF(J515="DIESEL", "D", "G")</f>
        <v>G</v>
      </c>
      <c r="B515" s="1" t="n">
        <v>0.75425</v>
      </c>
      <c r="C515" s="1" t="n">
        <f aca="false">F515*1000</f>
        <v>1955165.298</v>
      </c>
      <c r="D515" s="36" t="s">
        <v>465</v>
      </c>
      <c r="E515" s="1" t="s">
        <v>484</v>
      </c>
      <c r="F515" s="1" t="n">
        <v>1955.165298</v>
      </c>
      <c r="G515" s="36" t="n">
        <v>2019</v>
      </c>
      <c r="H515" s="1" t="n">
        <v>10</v>
      </c>
      <c r="I515" s="1" t="s">
        <v>505</v>
      </c>
      <c r="J515" s="1" t="s">
        <v>492</v>
      </c>
      <c r="K515" s="64" t="n">
        <v>3.42E-005</v>
      </c>
      <c r="L515" s="1" t="n">
        <f aca="false">K515*C515</f>
        <v>66.8666531916</v>
      </c>
    </row>
    <row r="516" customFormat="false" ht="13.8" hidden="false" customHeight="false" outlineLevel="0" collapsed="false">
      <c r="A516" s="1" t="str">
        <f aca="false">IF(J516="DIESEL", "D", "G")</f>
        <v>G</v>
      </c>
      <c r="B516" s="1" t="n">
        <v>0.75425</v>
      </c>
      <c r="C516" s="1" t="n">
        <f aca="false">F516*1000</f>
        <v>2267461.788</v>
      </c>
      <c r="D516" s="36" t="s">
        <v>465</v>
      </c>
      <c r="E516" s="1" t="s">
        <v>484</v>
      </c>
      <c r="F516" s="1" t="n">
        <v>2267.461788</v>
      </c>
      <c r="G516" s="36" t="n">
        <v>2019</v>
      </c>
      <c r="H516" s="1" t="n">
        <v>11</v>
      </c>
      <c r="I516" s="1" t="s">
        <v>506</v>
      </c>
      <c r="J516" s="1" t="s">
        <v>492</v>
      </c>
      <c r="K516" s="64" t="n">
        <v>3.42E-005</v>
      </c>
      <c r="L516" s="1" t="n">
        <f aca="false">K516*C516</f>
        <v>77.5471931496</v>
      </c>
    </row>
    <row r="517" customFormat="false" ht="13.8" hidden="false" customHeight="false" outlineLevel="0" collapsed="false">
      <c r="A517" s="1" t="str">
        <f aca="false">IF(J517="DIESEL", "D", "G")</f>
        <v>G</v>
      </c>
      <c r="B517" s="1" t="n">
        <v>0.75425</v>
      </c>
      <c r="C517" s="1" t="n">
        <f aca="false">F517*1000</f>
        <v>2492693.802</v>
      </c>
      <c r="D517" s="36" t="s">
        <v>465</v>
      </c>
      <c r="E517" s="1" t="s">
        <v>484</v>
      </c>
      <c r="F517" s="1" t="n">
        <v>2492.693802</v>
      </c>
      <c r="G517" s="36" t="n">
        <v>2019</v>
      </c>
      <c r="H517" s="1" t="n">
        <v>12</v>
      </c>
      <c r="I517" s="1" t="s">
        <v>507</v>
      </c>
      <c r="J517" s="1" t="s">
        <v>492</v>
      </c>
      <c r="K517" s="64" t="n">
        <v>3.42E-005</v>
      </c>
      <c r="L517" s="1" t="n">
        <f aca="false">K517*C517</f>
        <v>85.2501280284</v>
      </c>
    </row>
    <row r="518" customFormat="false" ht="13.8" hidden="false" customHeight="false" outlineLevel="0" collapsed="false">
      <c r="A518" s="1" t="str">
        <f aca="false">IF(J518="DIESEL", "D", "G")</f>
        <v>G</v>
      </c>
      <c r="B518" s="1" t="n">
        <v>0.75425</v>
      </c>
      <c r="C518" s="1" t="n">
        <f aca="false">F518*1000</f>
        <v>84464371.1325</v>
      </c>
      <c r="D518" s="36" t="s">
        <v>465</v>
      </c>
      <c r="E518" s="1" t="s">
        <v>485</v>
      </c>
      <c r="F518" s="1" t="n">
        <v>84464.3711325</v>
      </c>
      <c r="G518" s="36" t="n">
        <v>2019</v>
      </c>
      <c r="H518" s="1" t="n">
        <v>1</v>
      </c>
      <c r="I518" s="1" t="s">
        <v>496</v>
      </c>
      <c r="J518" s="1" t="s">
        <v>492</v>
      </c>
      <c r="K518" s="64" t="n">
        <v>3.42E-005</v>
      </c>
      <c r="L518" s="1" t="n">
        <f aca="false">K518*C518</f>
        <v>2888.6814927315</v>
      </c>
      <c r="M518" s="1" t="n">
        <f aca="false">SUM(L518:L529)</f>
        <v>35448.7813822854</v>
      </c>
    </row>
    <row r="519" customFormat="false" ht="13.8" hidden="false" customHeight="false" outlineLevel="0" collapsed="false">
      <c r="A519" s="1" t="str">
        <f aca="false">IF(J519="DIESEL", "D", "G")</f>
        <v>G</v>
      </c>
      <c r="B519" s="1" t="n">
        <v>0.75425</v>
      </c>
      <c r="C519" s="1" t="n">
        <f aca="false">F519*1000</f>
        <v>80783398.64958</v>
      </c>
      <c r="D519" s="36" t="s">
        <v>465</v>
      </c>
      <c r="E519" s="1" t="s">
        <v>485</v>
      </c>
      <c r="F519" s="1" t="n">
        <v>80783.39864958</v>
      </c>
      <c r="G519" s="36" t="n">
        <v>2019</v>
      </c>
      <c r="H519" s="1" t="n">
        <v>2</v>
      </c>
      <c r="I519" s="1" t="s">
        <v>497</v>
      </c>
      <c r="J519" s="1" t="s">
        <v>492</v>
      </c>
      <c r="K519" s="64" t="n">
        <v>3.42E-005</v>
      </c>
      <c r="L519" s="1" t="n">
        <f aca="false">K519*C519</f>
        <v>2762.79223381564</v>
      </c>
    </row>
    <row r="520" customFormat="false" ht="13.8" hidden="false" customHeight="false" outlineLevel="0" collapsed="false">
      <c r="A520" s="1" t="str">
        <f aca="false">IF(J520="DIESEL", "D", "G")</f>
        <v>G</v>
      </c>
      <c r="B520" s="1" t="n">
        <v>0.75425</v>
      </c>
      <c r="C520" s="1" t="n">
        <f aca="false">F520*1000</f>
        <v>88409678.93538</v>
      </c>
      <c r="D520" s="36" t="s">
        <v>465</v>
      </c>
      <c r="E520" s="1" t="s">
        <v>485</v>
      </c>
      <c r="F520" s="1" t="n">
        <v>88409.67893538</v>
      </c>
      <c r="G520" s="36" t="n">
        <v>2019</v>
      </c>
      <c r="H520" s="1" t="n">
        <v>3</v>
      </c>
      <c r="I520" s="1" t="s">
        <v>498</v>
      </c>
      <c r="J520" s="1" t="s">
        <v>492</v>
      </c>
      <c r="K520" s="64" t="n">
        <v>3.42E-005</v>
      </c>
      <c r="L520" s="1" t="n">
        <f aca="false">K520*C520</f>
        <v>3023.61101959</v>
      </c>
    </row>
    <row r="521" customFormat="false" ht="13.8" hidden="false" customHeight="false" outlineLevel="0" collapsed="false">
      <c r="A521" s="1" t="str">
        <f aca="false">IF(J521="DIESEL", "D", "G")</f>
        <v>G</v>
      </c>
      <c r="B521" s="1" t="n">
        <v>0.75425</v>
      </c>
      <c r="C521" s="1" t="n">
        <f aca="false">F521*1000</f>
        <v>88141501.42224</v>
      </c>
      <c r="D521" s="36" t="s">
        <v>465</v>
      </c>
      <c r="E521" s="1" t="s">
        <v>485</v>
      </c>
      <c r="F521" s="1" t="n">
        <v>88141.50142224</v>
      </c>
      <c r="G521" s="36" t="n">
        <v>2019</v>
      </c>
      <c r="H521" s="1" t="n">
        <v>4</v>
      </c>
      <c r="I521" s="1" t="s">
        <v>499</v>
      </c>
      <c r="J521" s="1" t="s">
        <v>492</v>
      </c>
      <c r="K521" s="64" t="n">
        <v>3.42E-005</v>
      </c>
      <c r="L521" s="1" t="n">
        <f aca="false">K521*C521</f>
        <v>3014.43934864061</v>
      </c>
    </row>
    <row r="522" customFormat="false" ht="13.8" hidden="false" customHeight="false" outlineLevel="0" collapsed="false">
      <c r="A522" s="1" t="str">
        <f aca="false">IF(J522="DIESEL", "D", "G")</f>
        <v>G</v>
      </c>
      <c r="B522" s="1" t="n">
        <v>0.75425</v>
      </c>
      <c r="C522" s="1" t="n">
        <f aca="false">F522*1000</f>
        <v>90348392.832828</v>
      </c>
      <c r="D522" s="36" t="s">
        <v>465</v>
      </c>
      <c r="E522" s="1" t="s">
        <v>485</v>
      </c>
      <c r="F522" s="1" t="n">
        <v>90348.392832828</v>
      </c>
      <c r="G522" s="36" t="n">
        <v>2019</v>
      </c>
      <c r="H522" s="1" t="n">
        <v>5</v>
      </c>
      <c r="I522" s="1" t="s">
        <v>500</v>
      </c>
      <c r="J522" s="1" t="s">
        <v>492</v>
      </c>
      <c r="K522" s="64" t="n">
        <v>3.42E-005</v>
      </c>
      <c r="L522" s="1" t="n">
        <f aca="false">K522*C522</f>
        <v>3089.91503488272</v>
      </c>
    </row>
    <row r="523" customFormat="false" ht="13.8" hidden="false" customHeight="false" outlineLevel="0" collapsed="false">
      <c r="A523" s="1" t="str">
        <f aca="false">IF(J523="DIESEL", "D", "G")</f>
        <v>G</v>
      </c>
      <c r="B523" s="1" t="n">
        <v>0.75425</v>
      </c>
      <c r="C523" s="1" t="n">
        <f aca="false">F523*1000</f>
        <v>85832135.1234</v>
      </c>
      <c r="D523" s="36" t="s">
        <v>465</v>
      </c>
      <c r="E523" s="1" t="s">
        <v>485</v>
      </c>
      <c r="F523" s="1" t="n">
        <v>85832.1351234</v>
      </c>
      <c r="G523" s="36" t="n">
        <v>2019</v>
      </c>
      <c r="H523" s="1" t="n">
        <v>6</v>
      </c>
      <c r="I523" s="1" t="s">
        <v>501</v>
      </c>
      <c r="J523" s="1" t="s">
        <v>492</v>
      </c>
      <c r="K523" s="64" t="n">
        <v>3.42E-005</v>
      </c>
      <c r="L523" s="1" t="n">
        <f aca="false">K523*C523</f>
        <v>2935.45902122028</v>
      </c>
    </row>
    <row r="524" customFormat="false" ht="13.8" hidden="false" customHeight="false" outlineLevel="0" collapsed="false">
      <c r="A524" s="1" t="str">
        <f aca="false">IF(J524="DIESEL", "D", "G")</f>
        <v>G</v>
      </c>
      <c r="B524" s="1" t="n">
        <v>0.75425</v>
      </c>
      <c r="C524" s="1" t="n">
        <f aca="false">F524*1000</f>
        <v>88550802.880152</v>
      </c>
      <c r="D524" s="36" t="s">
        <v>465</v>
      </c>
      <c r="E524" s="1" t="s">
        <v>485</v>
      </c>
      <c r="F524" s="1" t="n">
        <v>88550.802880152</v>
      </c>
      <c r="G524" s="36" t="n">
        <v>2019</v>
      </c>
      <c r="H524" s="1" t="n">
        <v>7</v>
      </c>
      <c r="I524" s="1" t="s">
        <v>502</v>
      </c>
      <c r="J524" s="1" t="s">
        <v>492</v>
      </c>
      <c r="K524" s="64" t="n">
        <v>3.42E-005</v>
      </c>
      <c r="L524" s="1" t="n">
        <f aca="false">K524*C524</f>
        <v>3028.4374585012</v>
      </c>
    </row>
    <row r="525" customFormat="false" ht="13.8" hidden="false" customHeight="false" outlineLevel="0" collapsed="false">
      <c r="A525" s="1" t="str">
        <f aca="false">IF(J525="DIESEL", "D", "G")</f>
        <v>G</v>
      </c>
      <c r="B525" s="1" t="n">
        <v>0.75425</v>
      </c>
      <c r="C525" s="1" t="n">
        <f aca="false">F525*1000</f>
        <v>88565770.3992</v>
      </c>
      <c r="D525" s="36" t="s">
        <v>465</v>
      </c>
      <c r="E525" s="1" t="s">
        <v>485</v>
      </c>
      <c r="F525" s="1" t="n">
        <v>88565.7703992</v>
      </c>
      <c r="G525" s="36" t="n">
        <v>2019</v>
      </c>
      <c r="H525" s="1" t="n">
        <v>8</v>
      </c>
      <c r="I525" s="1" t="s">
        <v>503</v>
      </c>
      <c r="J525" s="1" t="s">
        <v>492</v>
      </c>
      <c r="K525" s="64" t="n">
        <v>3.42E-005</v>
      </c>
      <c r="L525" s="1" t="n">
        <f aca="false">K525*C525</f>
        <v>3028.94934765264</v>
      </c>
    </row>
    <row r="526" customFormat="false" ht="13.8" hidden="false" customHeight="false" outlineLevel="0" collapsed="false">
      <c r="A526" s="1" t="str">
        <f aca="false">IF(J526="DIESEL", "D", "G")</f>
        <v>G</v>
      </c>
      <c r="B526" s="1" t="n">
        <v>0.75425</v>
      </c>
      <c r="C526" s="1" t="n">
        <f aca="false">F526*1000</f>
        <v>83987863.46994</v>
      </c>
      <c r="D526" s="36" t="s">
        <v>465</v>
      </c>
      <c r="E526" s="1" t="s">
        <v>485</v>
      </c>
      <c r="F526" s="1" t="n">
        <v>83987.86346994</v>
      </c>
      <c r="G526" s="36" t="n">
        <v>2019</v>
      </c>
      <c r="H526" s="1" t="n">
        <v>9</v>
      </c>
      <c r="I526" s="1" t="s">
        <v>504</v>
      </c>
      <c r="J526" s="1" t="s">
        <v>492</v>
      </c>
      <c r="K526" s="64" t="n">
        <v>3.42E-005</v>
      </c>
      <c r="L526" s="1" t="n">
        <f aca="false">K526*C526</f>
        <v>2872.38493067195</v>
      </c>
    </row>
    <row r="527" customFormat="false" ht="13.8" hidden="false" customHeight="false" outlineLevel="0" collapsed="false">
      <c r="A527" s="1" t="str">
        <f aca="false">IF(J527="DIESEL", "D", "G")</f>
        <v>G</v>
      </c>
      <c r="B527" s="1" t="n">
        <v>0.75425</v>
      </c>
      <c r="C527" s="1" t="n">
        <f aca="false">F527*1000</f>
        <v>78629612.78394</v>
      </c>
      <c r="D527" s="36" t="s">
        <v>465</v>
      </c>
      <c r="E527" s="1" t="s">
        <v>485</v>
      </c>
      <c r="F527" s="1" t="n">
        <v>78629.61278394</v>
      </c>
      <c r="G527" s="36" t="n">
        <v>2019</v>
      </c>
      <c r="H527" s="1" t="n">
        <v>10</v>
      </c>
      <c r="I527" s="1" t="s">
        <v>505</v>
      </c>
      <c r="J527" s="1" t="s">
        <v>492</v>
      </c>
      <c r="K527" s="64" t="n">
        <v>3.42E-005</v>
      </c>
      <c r="L527" s="1" t="n">
        <f aca="false">K527*C527</f>
        <v>2689.13275721075</v>
      </c>
    </row>
    <row r="528" customFormat="false" ht="13.8" hidden="false" customHeight="false" outlineLevel="0" collapsed="false">
      <c r="A528" s="1" t="str">
        <f aca="false">IF(J528="DIESEL", "D", "G")</f>
        <v>G</v>
      </c>
      <c r="B528" s="1" t="n">
        <v>0.75425</v>
      </c>
      <c r="C528" s="1" t="n">
        <f aca="false">F528*1000</f>
        <v>85933962.7062</v>
      </c>
      <c r="D528" s="36" t="s">
        <v>465</v>
      </c>
      <c r="E528" s="1" t="s">
        <v>485</v>
      </c>
      <c r="F528" s="1" t="n">
        <v>85933.9627062</v>
      </c>
      <c r="G528" s="36" t="n">
        <v>2019</v>
      </c>
      <c r="H528" s="1" t="n">
        <v>11</v>
      </c>
      <c r="I528" s="1" t="s">
        <v>506</v>
      </c>
      <c r="J528" s="1" t="s">
        <v>492</v>
      </c>
      <c r="K528" s="64" t="n">
        <v>3.42E-005</v>
      </c>
      <c r="L528" s="1" t="n">
        <f aca="false">K528*C528</f>
        <v>2938.94152455204</v>
      </c>
    </row>
    <row r="529" customFormat="false" ht="13.8" hidden="false" customHeight="false" outlineLevel="0" collapsed="false">
      <c r="A529" s="1" t="str">
        <f aca="false">IF(J529="DIESEL", "D", "G")</f>
        <v>G</v>
      </c>
      <c r="B529" s="1" t="n">
        <v>0.75425</v>
      </c>
      <c r="C529" s="1" t="n">
        <f aca="false">F529*1000</f>
        <v>92866585.17006</v>
      </c>
      <c r="D529" s="36" t="s">
        <v>465</v>
      </c>
      <c r="E529" s="1" t="s">
        <v>485</v>
      </c>
      <c r="F529" s="1" t="n">
        <v>92866.58517006</v>
      </c>
      <c r="G529" s="36" t="n">
        <v>2019</v>
      </c>
      <c r="H529" s="1" t="n">
        <v>12</v>
      </c>
      <c r="I529" s="1" t="s">
        <v>507</v>
      </c>
      <c r="J529" s="1" t="s">
        <v>492</v>
      </c>
      <c r="K529" s="64" t="n">
        <v>3.42E-005</v>
      </c>
      <c r="L529" s="1" t="n">
        <f aca="false">K529*C529</f>
        <v>3176.03721281605</v>
      </c>
    </row>
    <row r="530" customFormat="false" ht="13.8" hidden="false" customHeight="false" outlineLevel="0" collapsed="false">
      <c r="A530" s="1" t="str">
        <f aca="false">IF(J530="DIESEL", "D", "G")</f>
        <v>G</v>
      </c>
      <c r="B530" s="1" t="n">
        <v>0.75425</v>
      </c>
      <c r="C530" s="1" t="n">
        <f aca="false">F530*1000</f>
        <v>7347371.12964</v>
      </c>
      <c r="D530" s="36" t="s">
        <v>465</v>
      </c>
      <c r="E530" s="1" t="s">
        <v>486</v>
      </c>
      <c r="F530" s="1" t="n">
        <v>7347.37112964</v>
      </c>
      <c r="G530" s="36" t="n">
        <v>2019</v>
      </c>
      <c r="H530" s="1" t="n">
        <v>1</v>
      </c>
      <c r="I530" s="1" t="s">
        <v>496</v>
      </c>
      <c r="J530" s="1" t="s">
        <v>492</v>
      </c>
      <c r="K530" s="64" t="n">
        <v>3.42E-005</v>
      </c>
      <c r="L530" s="1" t="n">
        <f aca="false">K530*C530</f>
        <v>251.280092633688</v>
      </c>
      <c r="M530" s="1" t="n">
        <f aca="false">SUM(L530:L541)</f>
        <v>2932.06144436382</v>
      </c>
    </row>
    <row r="531" customFormat="false" ht="13.8" hidden="false" customHeight="false" outlineLevel="0" collapsed="false">
      <c r="A531" s="1" t="str">
        <f aca="false">IF(J531="DIESEL", "D", "G")</f>
        <v>G</v>
      </c>
      <c r="B531" s="1" t="n">
        <v>0.75425</v>
      </c>
      <c r="C531" s="1" t="n">
        <f aca="false">F531*1000</f>
        <v>6928485.008544</v>
      </c>
      <c r="D531" s="36" t="s">
        <v>465</v>
      </c>
      <c r="E531" s="1" t="s">
        <v>486</v>
      </c>
      <c r="F531" s="1" t="n">
        <v>6928.485008544</v>
      </c>
      <c r="G531" s="36" t="n">
        <v>2019</v>
      </c>
      <c r="H531" s="1" t="n">
        <v>2</v>
      </c>
      <c r="I531" s="1" t="s">
        <v>497</v>
      </c>
      <c r="J531" s="1" t="s">
        <v>492</v>
      </c>
      <c r="K531" s="64" t="n">
        <v>3.42E-005</v>
      </c>
      <c r="L531" s="1" t="n">
        <f aca="false">K531*C531</f>
        <v>236.954187292205</v>
      </c>
    </row>
    <row r="532" customFormat="false" ht="13.8" hidden="false" customHeight="false" outlineLevel="0" collapsed="false">
      <c r="A532" s="1" t="str">
        <f aca="false">IF(J532="DIESEL", "D", "G")</f>
        <v>G</v>
      </c>
      <c r="B532" s="1" t="n">
        <v>0.75425</v>
      </c>
      <c r="C532" s="1" t="n">
        <f aca="false">F532*1000</f>
        <v>7951568.309784</v>
      </c>
      <c r="D532" s="36" t="s">
        <v>465</v>
      </c>
      <c r="E532" s="1" t="s">
        <v>486</v>
      </c>
      <c r="F532" s="1" t="n">
        <v>7951.568309784</v>
      </c>
      <c r="G532" s="36" t="n">
        <v>2019</v>
      </c>
      <c r="H532" s="1" t="n">
        <v>3</v>
      </c>
      <c r="I532" s="1" t="s">
        <v>498</v>
      </c>
      <c r="J532" s="1" t="s">
        <v>492</v>
      </c>
      <c r="K532" s="64" t="n">
        <v>3.42E-005</v>
      </c>
      <c r="L532" s="1" t="n">
        <f aca="false">K532*C532</f>
        <v>271.943636194613</v>
      </c>
    </row>
    <row r="533" customFormat="false" ht="13.8" hidden="false" customHeight="false" outlineLevel="0" collapsed="false">
      <c r="A533" s="1" t="str">
        <f aca="false">IF(J533="DIESEL", "D", "G")</f>
        <v>G</v>
      </c>
      <c r="B533" s="1" t="n">
        <v>0.75425</v>
      </c>
      <c r="C533" s="1" t="n">
        <f aca="false">F533*1000</f>
        <v>7480958.31912</v>
      </c>
      <c r="D533" s="36" t="s">
        <v>465</v>
      </c>
      <c r="E533" s="1" t="s">
        <v>486</v>
      </c>
      <c r="F533" s="1" t="n">
        <v>7480.95831912</v>
      </c>
      <c r="G533" s="36" t="n">
        <v>2019</v>
      </c>
      <c r="H533" s="1" t="n">
        <v>4</v>
      </c>
      <c r="I533" s="1" t="s">
        <v>499</v>
      </c>
      <c r="J533" s="1" t="s">
        <v>492</v>
      </c>
      <c r="K533" s="64" t="n">
        <v>3.42E-005</v>
      </c>
      <c r="L533" s="1" t="n">
        <f aca="false">K533*C533</f>
        <v>255.848774513904</v>
      </c>
    </row>
    <row r="534" customFormat="false" ht="13.8" hidden="false" customHeight="false" outlineLevel="0" collapsed="false">
      <c r="A534" s="1" t="str">
        <f aca="false">IF(J534="DIESEL", "D", "G")</f>
        <v>G</v>
      </c>
      <c r="B534" s="1" t="n">
        <v>0.75425</v>
      </c>
      <c r="C534" s="1" t="n">
        <f aca="false">F534*1000</f>
        <v>7563431.090364</v>
      </c>
      <c r="D534" s="36" t="s">
        <v>465</v>
      </c>
      <c r="E534" s="1" t="s">
        <v>486</v>
      </c>
      <c r="F534" s="1" t="n">
        <v>7563.431090364</v>
      </c>
      <c r="G534" s="36" t="n">
        <v>2019</v>
      </c>
      <c r="H534" s="1" t="n">
        <v>5</v>
      </c>
      <c r="I534" s="1" t="s">
        <v>500</v>
      </c>
      <c r="J534" s="1" t="s">
        <v>492</v>
      </c>
      <c r="K534" s="64" t="n">
        <v>3.42E-005</v>
      </c>
      <c r="L534" s="1" t="n">
        <f aca="false">K534*C534</f>
        <v>258.669343290449</v>
      </c>
    </row>
    <row r="535" customFormat="false" ht="13.8" hidden="false" customHeight="false" outlineLevel="0" collapsed="false">
      <c r="A535" s="1" t="str">
        <f aca="false">IF(J535="DIESEL", "D", "G")</f>
        <v>G</v>
      </c>
      <c r="B535" s="1" t="n">
        <v>0.75425</v>
      </c>
      <c r="C535" s="1" t="n">
        <f aca="false">F535*1000</f>
        <v>6116487.63666</v>
      </c>
      <c r="D535" s="36" t="s">
        <v>465</v>
      </c>
      <c r="E535" s="1" t="s">
        <v>486</v>
      </c>
      <c r="F535" s="1" t="n">
        <v>6116.48763666</v>
      </c>
      <c r="G535" s="36" t="n">
        <v>2019</v>
      </c>
      <c r="H535" s="1" t="n">
        <v>6</v>
      </c>
      <c r="I535" s="1" t="s">
        <v>501</v>
      </c>
      <c r="J535" s="1" t="s">
        <v>492</v>
      </c>
      <c r="K535" s="64" t="n">
        <v>3.42E-005</v>
      </c>
      <c r="L535" s="1" t="n">
        <f aca="false">K535*C535</f>
        <v>209.183877173772</v>
      </c>
    </row>
    <row r="536" customFormat="false" ht="13.8" hidden="false" customHeight="false" outlineLevel="0" collapsed="false">
      <c r="A536" s="1" t="str">
        <f aca="false">IF(J536="DIESEL", "D", "G")</f>
        <v>G</v>
      </c>
      <c r="B536" s="1" t="n">
        <v>0.75425</v>
      </c>
      <c r="C536" s="1" t="n">
        <f aca="false">F536*1000</f>
        <v>7179938.571468</v>
      </c>
      <c r="D536" s="36" t="s">
        <v>465</v>
      </c>
      <c r="E536" s="1" t="s">
        <v>486</v>
      </c>
      <c r="F536" s="1" t="n">
        <v>7179.938571468</v>
      </c>
      <c r="G536" s="36" t="n">
        <v>2019</v>
      </c>
      <c r="H536" s="1" t="n">
        <v>7</v>
      </c>
      <c r="I536" s="1" t="s">
        <v>502</v>
      </c>
      <c r="J536" s="1" t="s">
        <v>492</v>
      </c>
      <c r="K536" s="64" t="n">
        <v>3.42E-005</v>
      </c>
      <c r="L536" s="1" t="n">
        <f aca="false">K536*C536</f>
        <v>245.553899144206</v>
      </c>
    </row>
    <row r="537" customFormat="false" ht="13.8" hidden="false" customHeight="false" outlineLevel="0" collapsed="false">
      <c r="A537" s="1" t="str">
        <f aca="false">IF(J537="DIESEL", "D", "G")</f>
        <v>G</v>
      </c>
      <c r="B537" s="1" t="n">
        <v>0.75425</v>
      </c>
      <c r="C537" s="1" t="n">
        <f aca="false">F537*1000</f>
        <v>7429703.84064</v>
      </c>
      <c r="D537" s="36" t="s">
        <v>465</v>
      </c>
      <c r="E537" s="1" t="s">
        <v>486</v>
      </c>
      <c r="F537" s="1" t="n">
        <v>7429.70384064</v>
      </c>
      <c r="G537" s="36" t="n">
        <v>2019</v>
      </c>
      <c r="H537" s="1" t="n">
        <v>8</v>
      </c>
      <c r="I537" s="1" t="s">
        <v>503</v>
      </c>
      <c r="J537" s="1" t="s">
        <v>492</v>
      </c>
      <c r="K537" s="64" t="n">
        <v>3.42E-005</v>
      </c>
      <c r="L537" s="1" t="n">
        <f aca="false">K537*C537</f>
        <v>254.095871349888</v>
      </c>
    </row>
    <row r="538" customFormat="false" ht="13.8" hidden="false" customHeight="false" outlineLevel="0" collapsed="false">
      <c r="A538" s="1" t="str">
        <f aca="false">IF(J538="DIESEL", "D", "G")</f>
        <v>G</v>
      </c>
      <c r="B538" s="1" t="n">
        <v>0.75425</v>
      </c>
      <c r="C538" s="1" t="n">
        <f aca="false">F538*1000</f>
        <v>6612240.333828</v>
      </c>
      <c r="D538" s="36" t="s">
        <v>465</v>
      </c>
      <c r="E538" s="1" t="s">
        <v>486</v>
      </c>
      <c r="F538" s="1" t="n">
        <v>6612.240333828</v>
      </c>
      <c r="G538" s="36" t="n">
        <v>2019</v>
      </c>
      <c r="H538" s="1" t="n">
        <v>9</v>
      </c>
      <c r="I538" s="1" t="s">
        <v>504</v>
      </c>
      <c r="J538" s="1" t="s">
        <v>492</v>
      </c>
      <c r="K538" s="64" t="n">
        <v>3.42E-005</v>
      </c>
      <c r="L538" s="1" t="n">
        <f aca="false">K538*C538</f>
        <v>226.138619416918</v>
      </c>
    </row>
    <row r="539" customFormat="false" ht="13.8" hidden="false" customHeight="false" outlineLevel="0" collapsed="false">
      <c r="A539" s="1" t="str">
        <f aca="false">IF(J539="DIESEL", "D", "G")</f>
        <v>G</v>
      </c>
      <c r="B539" s="1" t="n">
        <v>0.75425</v>
      </c>
      <c r="C539" s="1" t="n">
        <f aca="false">F539*1000</f>
        <v>6529695.639756</v>
      </c>
      <c r="D539" s="36" t="s">
        <v>465</v>
      </c>
      <c r="E539" s="1" t="s">
        <v>486</v>
      </c>
      <c r="F539" s="1" t="n">
        <v>6529.695639756</v>
      </c>
      <c r="G539" s="36" t="n">
        <v>2019</v>
      </c>
      <c r="H539" s="1" t="n">
        <v>10</v>
      </c>
      <c r="I539" s="1" t="s">
        <v>505</v>
      </c>
      <c r="J539" s="1" t="s">
        <v>492</v>
      </c>
      <c r="K539" s="64" t="n">
        <v>3.42E-005</v>
      </c>
      <c r="L539" s="1" t="n">
        <f aca="false">K539*C539</f>
        <v>223.315590879655</v>
      </c>
    </row>
    <row r="540" customFormat="false" ht="13.8" hidden="false" customHeight="false" outlineLevel="0" collapsed="false">
      <c r="A540" s="1" t="str">
        <f aca="false">IF(J540="DIESEL", "D", "G")</f>
        <v>G</v>
      </c>
      <c r="B540" s="1" t="n">
        <v>0.75425</v>
      </c>
      <c r="C540" s="1" t="n">
        <f aca="false">F540*1000</f>
        <v>6482086.513032</v>
      </c>
      <c r="D540" s="36" t="s">
        <v>465</v>
      </c>
      <c r="E540" s="1" t="s">
        <v>486</v>
      </c>
      <c r="F540" s="1" t="n">
        <v>6482.086513032</v>
      </c>
      <c r="G540" s="36" t="n">
        <v>2019</v>
      </c>
      <c r="H540" s="1" t="n">
        <v>11</v>
      </c>
      <c r="I540" s="1" t="s">
        <v>506</v>
      </c>
      <c r="J540" s="1" t="s">
        <v>492</v>
      </c>
      <c r="K540" s="64" t="n">
        <v>3.42E-005</v>
      </c>
      <c r="L540" s="1" t="n">
        <f aca="false">K540*C540</f>
        <v>221.687358745694</v>
      </c>
    </row>
    <row r="541" customFormat="false" ht="13.8" hidden="false" customHeight="false" outlineLevel="0" collapsed="false">
      <c r="A541" s="1" t="str">
        <f aca="false">IF(J541="DIESEL", "D", "G")</f>
        <v>G</v>
      </c>
      <c r="B541" s="1" t="n">
        <v>0.75425</v>
      </c>
      <c r="C541" s="1" t="n">
        <f aca="false">F541*1000</f>
        <v>8110824.378036</v>
      </c>
      <c r="D541" s="36" t="s">
        <v>465</v>
      </c>
      <c r="E541" s="1" t="s">
        <v>486</v>
      </c>
      <c r="F541" s="1" t="n">
        <v>8110.824378036</v>
      </c>
      <c r="G541" s="36" t="n">
        <v>2019</v>
      </c>
      <c r="H541" s="1" t="n">
        <v>12</v>
      </c>
      <c r="I541" s="1" t="s">
        <v>507</v>
      </c>
      <c r="J541" s="1" t="s">
        <v>492</v>
      </c>
      <c r="K541" s="64" t="n">
        <v>3.42E-005</v>
      </c>
      <c r="L541" s="1" t="n">
        <f aca="false">K541*C541</f>
        <v>277.390193728831</v>
      </c>
    </row>
    <row r="542" customFormat="false" ht="13.8" hidden="false" customHeight="false" outlineLevel="0" collapsed="false">
      <c r="A542" s="1" t="str">
        <f aca="false">IF(J542="DIESEL", "D", "G")</f>
        <v>G</v>
      </c>
      <c r="B542" s="1" t="n">
        <v>0.75425</v>
      </c>
      <c r="C542" s="1" t="n">
        <f aca="false">F542*1000</f>
        <v>11048550.141816</v>
      </c>
      <c r="D542" s="36" t="s">
        <v>465</v>
      </c>
      <c r="E542" s="1" t="s">
        <v>487</v>
      </c>
      <c r="F542" s="1" t="n">
        <v>11048.550141816</v>
      </c>
      <c r="G542" s="36" t="n">
        <v>2019</v>
      </c>
      <c r="H542" s="1" t="n">
        <v>1</v>
      </c>
      <c r="I542" s="1" t="s">
        <v>496</v>
      </c>
      <c r="J542" s="1" t="s">
        <v>492</v>
      </c>
      <c r="K542" s="64" t="n">
        <v>3.42E-005</v>
      </c>
      <c r="L542" s="1" t="n">
        <f aca="false">K542*C542</f>
        <v>377.860414850107</v>
      </c>
      <c r="M542" s="1" t="n">
        <f aca="false">SUM(L542:L553)</f>
        <v>4650.73483715588</v>
      </c>
    </row>
    <row r="543" customFormat="false" ht="13.8" hidden="false" customHeight="false" outlineLevel="0" collapsed="false">
      <c r="A543" s="1" t="str">
        <f aca="false">IF(J543="DIESEL", "D", "G")</f>
        <v>G</v>
      </c>
      <c r="B543" s="1" t="n">
        <v>0.75425</v>
      </c>
      <c r="C543" s="1" t="n">
        <f aca="false">F543*1000</f>
        <v>10195980.724116</v>
      </c>
      <c r="D543" s="36" t="s">
        <v>465</v>
      </c>
      <c r="E543" s="1" t="s">
        <v>487</v>
      </c>
      <c r="F543" s="1" t="n">
        <v>10195.980724116</v>
      </c>
      <c r="G543" s="36" t="n">
        <v>2019</v>
      </c>
      <c r="H543" s="1" t="n">
        <v>2</v>
      </c>
      <c r="I543" s="1" t="s">
        <v>497</v>
      </c>
      <c r="J543" s="1" t="s">
        <v>492</v>
      </c>
      <c r="K543" s="64" t="n">
        <v>3.42E-005</v>
      </c>
      <c r="L543" s="1" t="n">
        <f aca="false">K543*C543</f>
        <v>348.702540764767</v>
      </c>
    </row>
    <row r="544" customFormat="false" ht="13.8" hidden="false" customHeight="false" outlineLevel="0" collapsed="false">
      <c r="A544" s="1" t="str">
        <f aca="false">IF(J544="DIESEL", "D", "G")</f>
        <v>G</v>
      </c>
      <c r="B544" s="1" t="n">
        <v>0.75425</v>
      </c>
      <c r="C544" s="1" t="n">
        <f aca="false">F544*1000</f>
        <v>11281686.096072</v>
      </c>
      <c r="D544" s="36" t="s">
        <v>465</v>
      </c>
      <c r="E544" s="1" t="s">
        <v>487</v>
      </c>
      <c r="F544" s="1" t="n">
        <v>11281.686096072</v>
      </c>
      <c r="G544" s="36" t="n">
        <v>2019</v>
      </c>
      <c r="H544" s="1" t="n">
        <v>3</v>
      </c>
      <c r="I544" s="1" t="s">
        <v>498</v>
      </c>
      <c r="J544" s="1" t="s">
        <v>492</v>
      </c>
      <c r="K544" s="64" t="n">
        <v>3.42E-005</v>
      </c>
      <c r="L544" s="1" t="n">
        <f aca="false">K544*C544</f>
        <v>385.833664485662</v>
      </c>
    </row>
    <row r="545" customFormat="false" ht="13.8" hidden="false" customHeight="false" outlineLevel="0" collapsed="false">
      <c r="A545" s="1" t="str">
        <f aca="false">IF(J545="DIESEL", "D", "G")</f>
        <v>G</v>
      </c>
      <c r="B545" s="1" t="n">
        <v>0.75425</v>
      </c>
      <c r="C545" s="1" t="n">
        <f aca="false">F545*1000</f>
        <v>11117130.45102</v>
      </c>
      <c r="D545" s="36" t="s">
        <v>465</v>
      </c>
      <c r="E545" s="1" t="s">
        <v>487</v>
      </c>
      <c r="F545" s="1" t="n">
        <v>11117.13045102</v>
      </c>
      <c r="G545" s="36" t="n">
        <v>2019</v>
      </c>
      <c r="H545" s="1" t="n">
        <v>4</v>
      </c>
      <c r="I545" s="1" t="s">
        <v>499</v>
      </c>
      <c r="J545" s="1" t="s">
        <v>492</v>
      </c>
      <c r="K545" s="64" t="n">
        <v>3.42E-005</v>
      </c>
      <c r="L545" s="1" t="n">
        <f aca="false">K545*C545</f>
        <v>380.205861424884</v>
      </c>
    </row>
    <row r="546" customFormat="false" ht="13.8" hidden="false" customHeight="false" outlineLevel="0" collapsed="false">
      <c r="A546" s="1" t="str">
        <f aca="false">IF(J546="DIESEL", "D", "G")</f>
        <v>G</v>
      </c>
      <c r="B546" s="1" t="n">
        <v>0.75425</v>
      </c>
      <c r="C546" s="1" t="n">
        <f aca="false">F546*1000</f>
        <v>11639967.771048</v>
      </c>
      <c r="D546" s="36" t="s">
        <v>465</v>
      </c>
      <c r="E546" s="1" t="s">
        <v>487</v>
      </c>
      <c r="F546" s="1" t="n">
        <v>11639.967771048</v>
      </c>
      <c r="G546" s="36" t="n">
        <v>2019</v>
      </c>
      <c r="H546" s="1" t="n">
        <v>5</v>
      </c>
      <c r="I546" s="1" t="s">
        <v>500</v>
      </c>
      <c r="J546" s="1" t="s">
        <v>492</v>
      </c>
      <c r="K546" s="64" t="n">
        <v>3.42E-005</v>
      </c>
      <c r="L546" s="1" t="n">
        <f aca="false">K546*C546</f>
        <v>398.086897769842</v>
      </c>
    </row>
    <row r="547" customFormat="false" ht="13.8" hidden="false" customHeight="false" outlineLevel="0" collapsed="false">
      <c r="A547" s="1" t="str">
        <f aca="false">IF(J547="DIESEL", "D", "G")</f>
        <v>G</v>
      </c>
      <c r="B547" s="1" t="n">
        <v>0.75425</v>
      </c>
      <c r="C547" s="1" t="n">
        <f aca="false">F547*1000</f>
        <v>10902020.628708</v>
      </c>
      <c r="D547" s="36" t="s">
        <v>465</v>
      </c>
      <c r="E547" s="1" t="s">
        <v>487</v>
      </c>
      <c r="F547" s="1" t="n">
        <v>10902.020628708</v>
      </c>
      <c r="G547" s="36" t="n">
        <v>2019</v>
      </c>
      <c r="H547" s="1" t="n">
        <v>6</v>
      </c>
      <c r="I547" s="1" t="s">
        <v>501</v>
      </c>
      <c r="J547" s="1" t="s">
        <v>492</v>
      </c>
      <c r="K547" s="64" t="n">
        <v>3.42E-005</v>
      </c>
      <c r="L547" s="1" t="n">
        <f aca="false">K547*C547</f>
        <v>372.849105501814</v>
      </c>
    </row>
    <row r="548" customFormat="false" ht="13.8" hidden="false" customHeight="false" outlineLevel="0" collapsed="false">
      <c r="A548" s="1" t="str">
        <f aca="false">IF(J548="DIESEL", "D", "G")</f>
        <v>G</v>
      </c>
      <c r="B548" s="1" t="n">
        <v>0.75425</v>
      </c>
      <c r="C548" s="1" t="n">
        <f aca="false">F548*1000</f>
        <v>11920618.216728</v>
      </c>
      <c r="D548" s="36" t="s">
        <v>465</v>
      </c>
      <c r="E548" s="1" t="s">
        <v>487</v>
      </c>
      <c r="F548" s="1" t="n">
        <v>11920.618216728</v>
      </c>
      <c r="G548" s="36" t="n">
        <v>2019</v>
      </c>
      <c r="H548" s="1" t="n">
        <v>7</v>
      </c>
      <c r="I548" s="1" t="s">
        <v>502</v>
      </c>
      <c r="J548" s="1" t="s">
        <v>492</v>
      </c>
      <c r="K548" s="64" t="n">
        <v>3.42E-005</v>
      </c>
      <c r="L548" s="1" t="n">
        <f aca="false">K548*C548</f>
        <v>407.685143012098</v>
      </c>
    </row>
    <row r="549" customFormat="false" ht="13.8" hidden="false" customHeight="false" outlineLevel="0" collapsed="false">
      <c r="A549" s="1" t="str">
        <f aca="false">IF(J549="DIESEL", "D", "G")</f>
        <v>G</v>
      </c>
      <c r="B549" s="1" t="n">
        <v>0.75425</v>
      </c>
      <c r="C549" s="1" t="n">
        <f aca="false">F549*1000</f>
        <v>12592244.940828</v>
      </c>
      <c r="D549" s="36" t="s">
        <v>465</v>
      </c>
      <c r="E549" s="1" t="s">
        <v>487</v>
      </c>
      <c r="F549" s="1" t="n">
        <v>12592.244940828</v>
      </c>
      <c r="G549" s="36" t="n">
        <v>2019</v>
      </c>
      <c r="H549" s="1" t="n">
        <v>8</v>
      </c>
      <c r="I549" s="1" t="s">
        <v>503</v>
      </c>
      <c r="J549" s="1" t="s">
        <v>492</v>
      </c>
      <c r="K549" s="64" t="n">
        <v>3.42E-005</v>
      </c>
      <c r="L549" s="1" t="n">
        <f aca="false">K549*C549</f>
        <v>430.654776976318</v>
      </c>
    </row>
    <row r="550" customFormat="false" ht="13.8" hidden="false" customHeight="false" outlineLevel="0" collapsed="false">
      <c r="A550" s="1" t="str">
        <f aca="false">IF(J550="DIESEL", "D", "G")</f>
        <v>G</v>
      </c>
      <c r="B550" s="1" t="n">
        <v>0.75425</v>
      </c>
      <c r="C550" s="1" t="n">
        <f aca="false">F550*1000</f>
        <v>11014822.120896</v>
      </c>
      <c r="D550" s="36" t="s">
        <v>465</v>
      </c>
      <c r="E550" s="1" t="s">
        <v>487</v>
      </c>
      <c r="F550" s="1" t="n">
        <v>11014.822120896</v>
      </c>
      <c r="G550" s="36" t="n">
        <v>2019</v>
      </c>
      <c r="H550" s="1" t="n">
        <v>9</v>
      </c>
      <c r="I550" s="1" t="s">
        <v>504</v>
      </c>
      <c r="J550" s="1" t="s">
        <v>492</v>
      </c>
      <c r="K550" s="64" t="n">
        <v>3.42E-005</v>
      </c>
      <c r="L550" s="1" t="n">
        <f aca="false">K550*C550</f>
        <v>376.706916534643</v>
      </c>
    </row>
    <row r="551" customFormat="false" ht="13.8" hidden="false" customHeight="false" outlineLevel="0" collapsed="false">
      <c r="A551" s="1" t="str">
        <f aca="false">IF(J551="DIESEL", "D", "G")</f>
        <v>G</v>
      </c>
      <c r="B551" s="1" t="n">
        <v>0.75425</v>
      </c>
      <c r="C551" s="1" t="n">
        <f aca="false">F551*1000</f>
        <v>10739403.1146</v>
      </c>
      <c r="D551" s="36" t="s">
        <v>465</v>
      </c>
      <c r="E551" s="1" t="s">
        <v>487</v>
      </c>
      <c r="F551" s="1" t="n">
        <v>10739.4031146</v>
      </c>
      <c r="G551" s="36" t="n">
        <v>2019</v>
      </c>
      <c r="H551" s="1" t="n">
        <v>10</v>
      </c>
      <c r="I551" s="1" t="s">
        <v>505</v>
      </c>
      <c r="J551" s="1" t="s">
        <v>492</v>
      </c>
      <c r="K551" s="64" t="n">
        <v>3.42E-005</v>
      </c>
      <c r="L551" s="1" t="n">
        <f aca="false">K551*C551</f>
        <v>367.28758651932</v>
      </c>
    </row>
    <row r="552" customFormat="false" ht="13.8" hidden="false" customHeight="false" outlineLevel="0" collapsed="false">
      <c r="A552" s="1" t="str">
        <f aca="false">IF(J552="DIESEL", "D", "G")</f>
        <v>G</v>
      </c>
      <c r="B552" s="1" t="n">
        <v>0.75425</v>
      </c>
      <c r="C552" s="1" t="n">
        <f aca="false">F552*1000</f>
        <v>11203759.60464</v>
      </c>
      <c r="D552" s="36" t="s">
        <v>465</v>
      </c>
      <c r="E552" s="1" t="s">
        <v>487</v>
      </c>
      <c r="F552" s="1" t="n">
        <v>11203.75960464</v>
      </c>
      <c r="G552" s="36" t="n">
        <v>2019</v>
      </c>
      <c r="H552" s="1" t="n">
        <v>11</v>
      </c>
      <c r="I552" s="1" t="s">
        <v>506</v>
      </c>
      <c r="J552" s="1" t="s">
        <v>492</v>
      </c>
      <c r="K552" s="64" t="n">
        <v>3.42E-005</v>
      </c>
      <c r="L552" s="1" t="n">
        <f aca="false">K552*C552</f>
        <v>383.168578478688</v>
      </c>
    </row>
    <row r="553" customFormat="false" ht="13.8" hidden="false" customHeight="false" outlineLevel="0" collapsed="false">
      <c r="A553" s="1" t="str">
        <f aca="false">IF(J553="DIESEL", "D", "G")</f>
        <v>G</v>
      </c>
      <c r="B553" s="1" t="n">
        <v>0.75425</v>
      </c>
      <c r="C553" s="1" t="n">
        <f aca="false">F553*1000</f>
        <v>12330214.936776</v>
      </c>
      <c r="D553" s="36" t="s">
        <v>465</v>
      </c>
      <c r="E553" s="1" t="s">
        <v>487</v>
      </c>
      <c r="F553" s="1" t="n">
        <v>12330.214936776</v>
      </c>
      <c r="G553" s="36" t="n">
        <v>2019</v>
      </c>
      <c r="H553" s="1" t="n">
        <v>12</v>
      </c>
      <c r="I553" s="1" t="s">
        <v>507</v>
      </c>
      <c r="J553" s="1" t="s">
        <v>492</v>
      </c>
      <c r="K553" s="64" t="n">
        <v>3.42E-005</v>
      </c>
      <c r="L553" s="1" t="n">
        <f aca="false">K553*C553</f>
        <v>421.693350837739</v>
      </c>
    </row>
    <row r="554" customFormat="false" ht="13.8" hidden="false" customHeight="false" outlineLevel="0" collapsed="false">
      <c r="A554" s="1" t="str">
        <f aca="false">IF(J554="DIESEL", "D", "G")</f>
        <v>G</v>
      </c>
      <c r="B554" s="1" t="n">
        <v>0.75425</v>
      </c>
      <c r="C554" s="1" t="n">
        <f aca="false">F554*1000</f>
        <v>4508425.692</v>
      </c>
      <c r="D554" s="36" t="s">
        <v>465</v>
      </c>
      <c r="E554" s="1" t="s">
        <v>488</v>
      </c>
      <c r="F554" s="1" t="n">
        <v>4508.425692</v>
      </c>
      <c r="G554" s="36" t="n">
        <v>2019</v>
      </c>
      <c r="H554" s="1" t="n">
        <v>1</v>
      </c>
      <c r="I554" s="1" t="s">
        <v>496</v>
      </c>
      <c r="J554" s="1" t="s">
        <v>492</v>
      </c>
      <c r="K554" s="64" t="n">
        <v>3.42E-005</v>
      </c>
      <c r="L554" s="1" t="n">
        <f aca="false">K554*C554</f>
        <v>154.1881586664</v>
      </c>
      <c r="M554" s="1" t="n">
        <f aca="false">SUM(L554:L565)</f>
        <v>1825.33198349555</v>
      </c>
    </row>
    <row r="555" customFormat="false" ht="13.8" hidden="false" customHeight="false" outlineLevel="0" collapsed="false">
      <c r="A555" s="1" t="str">
        <f aca="false">IF(J555="DIESEL", "D", "G")</f>
        <v>G</v>
      </c>
      <c r="B555" s="1" t="n">
        <v>0.75425</v>
      </c>
      <c r="C555" s="1" t="n">
        <f aca="false">F555*1000</f>
        <v>4218705.399168</v>
      </c>
      <c r="D555" s="36" t="s">
        <v>465</v>
      </c>
      <c r="E555" s="1" t="s">
        <v>488</v>
      </c>
      <c r="F555" s="1" t="n">
        <v>4218.705399168</v>
      </c>
      <c r="G555" s="36" t="n">
        <v>2019</v>
      </c>
      <c r="H555" s="1" t="n">
        <v>2</v>
      </c>
      <c r="I555" s="1" t="s">
        <v>497</v>
      </c>
      <c r="J555" s="1" t="s">
        <v>492</v>
      </c>
      <c r="K555" s="64" t="n">
        <v>3.42E-005</v>
      </c>
      <c r="L555" s="1" t="n">
        <f aca="false">K555*C555</f>
        <v>144.279724651546</v>
      </c>
    </row>
    <row r="556" customFormat="false" ht="13.8" hidden="false" customHeight="false" outlineLevel="0" collapsed="false">
      <c r="A556" s="1" t="str">
        <f aca="false">IF(J556="DIESEL", "D", "G")</f>
        <v>G</v>
      </c>
      <c r="B556" s="1" t="n">
        <v>0.75425</v>
      </c>
      <c r="C556" s="1" t="n">
        <f aca="false">F556*1000</f>
        <v>4635236.994</v>
      </c>
      <c r="D556" s="36" t="s">
        <v>465</v>
      </c>
      <c r="E556" s="1" t="s">
        <v>488</v>
      </c>
      <c r="F556" s="1" t="n">
        <v>4635.236994</v>
      </c>
      <c r="G556" s="36" t="n">
        <v>2019</v>
      </c>
      <c r="H556" s="1" t="n">
        <v>3</v>
      </c>
      <c r="I556" s="1" t="s">
        <v>498</v>
      </c>
      <c r="J556" s="1" t="s">
        <v>492</v>
      </c>
      <c r="K556" s="64" t="n">
        <v>3.42E-005</v>
      </c>
      <c r="L556" s="1" t="n">
        <f aca="false">K556*C556</f>
        <v>158.5251051948</v>
      </c>
    </row>
    <row r="557" customFormat="false" ht="13.8" hidden="false" customHeight="false" outlineLevel="0" collapsed="false">
      <c r="A557" s="1" t="str">
        <f aca="false">IF(J557="DIESEL", "D", "G")</f>
        <v>G</v>
      </c>
      <c r="B557" s="1" t="n">
        <v>0.75425</v>
      </c>
      <c r="C557" s="1" t="n">
        <f aca="false">F557*1000</f>
        <v>4487605.926</v>
      </c>
      <c r="D557" s="36" t="s">
        <v>465</v>
      </c>
      <c r="E557" s="1" t="s">
        <v>488</v>
      </c>
      <c r="F557" s="1" t="n">
        <v>4487.605926</v>
      </c>
      <c r="G557" s="36" t="n">
        <v>2019</v>
      </c>
      <c r="H557" s="1" t="n">
        <v>4</v>
      </c>
      <c r="I557" s="1" t="s">
        <v>499</v>
      </c>
      <c r="J557" s="1" t="s">
        <v>492</v>
      </c>
      <c r="K557" s="64" t="n">
        <v>3.42E-005</v>
      </c>
      <c r="L557" s="1" t="n">
        <f aca="false">K557*C557</f>
        <v>153.4761226692</v>
      </c>
    </row>
    <row r="558" customFormat="false" ht="13.8" hidden="false" customHeight="false" outlineLevel="0" collapsed="false">
      <c r="A558" s="1" t="str">
        <f aca="false">IF(J558="DIESEL", "D", "G")</f>
        <v>G</v>
      </c>
      <c r="B558" s="1" t="n">
        <v>0.75425</v>
      </c>
      <c r="C558" s="1" t="n">
        <f aca="false">F558*1000</f>
        <v>4538708.988</v>
      </c>
      <c r="D558" s="36" t="s">
        <v>465</v>
      </c>
      <c r="E558" s="1" t="s">
        <v>488</v>
      </c>
      <c r="F558" s="1" t="n">
        <v>4538.708988</v>
      </c>
      <c r="G558" s="36" t="n">
        <v>2019</v>
      </c>
      <c r="H558" s="1" t="n">
        <v>5</v>
      </c>
      <c r="I558" s="1" t="s">
        <v>500</v>
      </c>
      <c r="J558" s="1" t="s">
        <v>492</v>
      </c>
      <c r="K558" s="64" t="n">
        <v>3.42E-005</v>
      </c>
      <c r="L558" s="1" t="n">
        <f aca="false">K558*C558</f>
        <v>155.2238473896</v>
      </c>
    </row>
    <row r="559" customFormat="false" ht="13.8" hidden="false" customHeight="false" outlineLevel="0" collapsed="false">
      <c r="A559" s="1" t="str">
        <f aca="false">IF(J559="DIESEL", "D", "G")</f>
        <v>G</v>
      </c>
      <c r="B559" s="1" t="n">
        <v>0.75425</v>
      </c>
      <c r="C559" s="1" t="n">
        <f aca="false">F559*1000</f>
        <v>4224519.792</v>
      </c>
      <c r="D559" s="36" t="s">
        <v>465</v>
      </c>
      <c r="E559" s="1" t="s">
        <v>488</v>
      </c>
      <c r="F559" s="1" t="n">
        <v>4224.519792</v>
      </c>
      <c r="G559" s="36" t="n">
        <v>2019</v>
      </c>
      <c r="H559" s="1" t="n">
        <v>6</v>
      </c>
      <c r="I559" s="1" t="s">
        <v>501</v>
      </c>
      <c r="J559" s="1" t="s">
        <v>492</v>
      </c>
      <c r="K559" s="64" t="n">
        <v>3.42E-005</v>
      </c>
      <c r="L559" s="1" t="n">
        <f aca="false">K559*C559</f>
        <v>144.4785768864</v>
      </c>
    </row>
    <row r="560" customFormat="false" ht="13.8" hidden="false" customHeight="false" outlineLevel="0" collapsed="false">
      <c r="A560" s="1" t="str">
        <f aca="false">IF(J560="DIESEL", "D", "G")</f>
        <v>G</v>
      </c>
      <c r="B560" s="1" t="n">
        <v>0.75425</v>
      </c>
      <c r="C560" s="1" t="n">
        <f aca="false">F560*1000</f>
        <v>4444073.688</v>
      </c>
      <c r="D560" s="36" t="s">
        <v>465</v>
      </c>
      <c r="E560" s="1" t="s">
        <v>488</v>
      </c>
      <c r="F560" s="1" t="n">
        <v>4444.073688</v>
      </c>
      <c r="G560" s="36" t="n">
        <v>2019</v>
      </c>
      <c r="H560" s="1" t="n">
        <v>7</v>
      </c>
      <c r="I560" s="1" t="s">
        <v>502</v>
      </c>
      <c r="J560" s="1" t="s">
        <v>492</v>
      </c>
      <c r="K560" s="64" t="n">
        <v>3.42E-005</v>
      </c>
      <c r="L560" s="1" t="n">
        <f aca="false">K560*C560</f>
        <v>151.9873201296</v>
      </c>
    </row>
    <row r="561" customFormat="false" ht="13.8" hidden="false" customHeight="false" outlineLevel="0" collapsed="false">
      <c r="A561" s="1" t="str">
        <f aca="false">IF(J561="DIESEL", "D", "G")</f>
        <v>G</v>
      </c>
      <c r="B561" s="1" t="n">
        <v>0.75425</v>
      </c>
      <c r="C561" s="1" t="n">
        <f aca="false">F561*1000</f>
        <v>4514103.81</v>
      </c>
      <c r="D561" s="36" t="s">
        <v>465</v>
      </c>
      <c r="E561" s="1" t="s">
        <v>488</v>
      </c>
      <c r="F561" s="1" t="n">
        <v>4514.10381</v>
      </c>
      <c r="G561" s="36" t="n">
        <v>2019</v>
      </c>
      <c r="H561" s="1" t="n">
        <v>8</v>
      </c>
      <c r="I561" s="1" t="s">
        <v>503</v>
      </c>
      <c r="J561" s="1" t="s">
        <v>492</v>
      </c>
      <c r="K561" s="64" t="n">
        <v>3.42E-005</v>
      </c>
      <c r="L561" s="1" t="n">
        <f aca="false">K561*C561</f>
        <v>154.382350302</v>
      </c>
    </row>
    <row r="562" customFormat="false" ht="13.8" hidden="false" customHeight="false" outlineLevel="0" collapsed="false">
      <c r="A562" s="1" t="str">
        <f aca="false">IF(J562="DIESEL", "D", "G")</f>
        <v>G</v>
      </c>
      <c r="B562" s="1" t="n">
        <v>0.75425</v>
      </c>
      <c r="C562" s="1" t="n">
        <f aca="false">F562*1000</f>
        <v>4546279.812</v>
      </c>
      <c r="D562" s="36" t="s">
        <v>465</v>
      </c>
      <c r="E562" s="1" t="s">
        <v>488</v>
      </c>
      <c r="F562" s="1" t="n">
        <v>4546.279812</v>
      </c>
      <c r="G562" s="36" t="n">
        <v>2019</v>
      </c>
      <c r="H562" s="1" t="n">
        <v>9</v>
      </c>
      <c r="I562" s="1" t="s">
        <v>504</v>
      </c>
      <c r="J562" s="1" t="s">
        <v>492</v>
      </c>
      <c r="K562" s="64" t="n">
        <v>3.42E-005</v>
      </c>
      <c r="L562" s="1" t="n">
        <f aca="false">K562*C562</f>
        <v>155.4827695704</v>
      </c>
    </row>
    <row r="563" customFormat="false" ht="13.8" hidden="false" customHeight="false" outlineLevel="0" collapsed="false">
      <c r="A563" s="1" t="str">
        <f aca="false">IF(J563="DIESEL", "D", "G")</f>
        <v>G</v>
      </c>
      <c r="B563" s="1" t="n">
        <v>0.75425</v>
      </c>
      <c r="C563" s="1" t="n">
        <f aca="false">F563*1000</f>
        <v>4059854.37</v>
      </c>
      <c r="D563" s="36" t="s">
        <v>465</v>
      </c>
      <c r="E563" s="1" t="s">
        <v>488</v>
      </c>
      <c r="F563" s="1" t="n">
        <v>4059.85437</v>
      </c>
      <c r="G563" s="36" t="n">
        <v>2019</v>
      </c>
      <c r="H563" s="1" t="n">
        <v>10</v>
      </c>
      <c r="I563" s="1" t="s">
        <v>505</v>
      </c>
      <c r="J563" s="1" t="s">
        <v>492</v>
      </c>
      <c r="K563" s="64" t="n">
        <v>3.42E-005</v>
      </c>
      <c r="L563" s="1" t="n">
        <f aca="false">K563*C563</f>
        <v>138.847019454</v>
      </c>
    </row>
    <row r="564" customFormat="false" ht="13.8" hidden="false" customHeight="false" outlineLevel="0" collapsed="false">
      <c r="A564" s="1" t="str">
        <f aca="false">IF(J564="DIESEL", "D", "G")</f>
        <v>G</v>
      </c>
      <c r="B564" s="1" t="n">
        <v>0.75425</v>
      </c>
      <c r="C564" s="1" t="n">
        <f aca="false">F564*1000</f>
        <v>4463000.748</v>
      </c>
      <c r="D564" s="36" t="s">
        <v>465</v>
      </c>
      <c r="E564" s="1" t="s">
        <v>488</v>
      </c>
      <c r="F564" s="1" t="n">
        <v>4463.000748</v>
      </c>
      <c r="G564" s="36" t="n">
        <v>2019</v>
      </c>
      <c r="H564" s="1" t="n">
        <v>11</v>
      </c>
      <c r="I564" s="1" t="s">
        <v>506</v>
      </c>
      <c r="J564" s="1" t="s">
        <v>492</v>
      </c>
      <c r="K564" s="64" t="n">
        <v>3.42E-005</v>
      </c>
      <c r="L564" s="1" t="n">
        <f aca="false">K564*C564</f>
        <v>152.6346255816</v>
      </c>
    </row>
    <row r="565" customFormat="false" ht="13.8" hidden="false" customHeight="false" outlineLevel="0" collapsed="false">
      <c r="A565" s="1" t="str">
        <f aca="false">IF(J565="DIESEL", "D", "G")</f>
        <v>G</v>
      </c>
      <c r="B565" s="1" t="n">
        <v>0.75425</v>
      </c>
      <c r="C565" s="1" t="n">
        <f aca="false">F565*1000</f>
        <v>4731765</v>
      </c>
      <c r="D565" s="36" t="s">
        <v>465</v>
      </c>
      <c r="E565" s="1" t="s">
        <v>488</v>
      </c>
      <c r="F565" s="1" t="n">
        <v>4731.765</v>
      </c>
      <c r="G565" s="36" t="n">
        <v>2019</v>
      </c>
      <c r="H565" s="1" t="n">
        <v>12</v>
      </c>
      <c r="I565" s="1" t="s">
        <v>507</v>
      </c>
      <c r="J565" s="1" t="s">
        <v>492</v>
      </c>
      <c r="K565" s="64" t="n">
        <v>3.42E-005</v>
      </c>
      <c r="L565" s="1" t="n">
        <f aca="false">K565*C565</f>
        <v>161.826363</v>
      </c>
    </row>
    <row r="566" customFormat="false" ht="13.8" hidden="false" customHeight="false" outlineLevel="0" collapsed="false">
      <c r="A566" s="1" t="str">
        <f aca="false">IF(J566="DIESEL", "D", "G")</f>
        <v>G</v>
      </c>
      <c r="B566" s="1" t="n">
        <v>0.75425</v>
      </c>
      <c r="C566" s="1" t="n">
        <f aca="false">F566*1000</f>
        <v>16578211.854</v>
      </c>
      <c r="D566" s="36" t="s">
        <v>465</v>
      </c>
      <c r="E566" s="1" t="s">
        <v>489</v>
      </c>
      <c r="F566" s="1" t="n">
        <v>16578.211854</v>
      </c>
      <c r="G566" s="36" t="n">
        <v>2019</v>
      </c>
      <c r="H566" s="1" t="n">
        <v>1</v>
      </c>
      <c r="I566" s="1" t="s">
        <v>496</v>
      </c>
      <c r="J566" s="1" t="s">
        <v>492</v>
      </c>
      <c r="K566" s="64" t="n">
        <v>3.42E-005</v>
      </c>
      <c r="L566" s="1" t="n">
        <f aca="false">K566*C566</f>
        <v>566.9748454068</v>
      </c>
      <c r="M566" s="1" t="n">
        <f aca="false">SUM(L566:L577)</f>
        <v>6962.417441712</v>
      </c>
    </row>
    <row r="567" customFormat="false" ht="13.8" hidden="false" customHeight="false" outlineLevel="0" collapsed="false">
      <c r="A567" s="1" t="str">
        <f aca="false">IF(J567="DIESEL", "D", "G")</f>
        <v>G</v>
      </c>
      <c r="B567" s="1" t="n">
        <v>0.75425</v>
      </c>
      <c r="C567" s="1" t="n">
        <f aca="false">F567*1000</f>
        <v>15904408.518</v>
      </c>
      <c r="D567" s="36" t="s">
        <v>465</v>
      </c>
      <c r="E567" s="1" t="s">
        <v>489</v>
      </c>
      <c r="F567" s="1" t="n">
        <v>15904.408518</v>
      </c>
      <c r="G567" s="36" t="n">
        <v>2019</v>
      </c>
      <c r="H567" s="1" t="n">
        <v>2</v>
      </c>
      <c r="I567" s="1" t="s">
        <v>497</v>
      </c>
      <c r="J567" s="1" t="s">
        <v>492</v>
      </c>
      <c r="K567" s="64" t="n">
        <v>3.42E-005</v>
      </c>
      <c r="L567" s="1" t="n">
        <f aca="false">K567*C567</f>
        <v>543.9307713156</v>
      </c>
    </row>
    <row r="568" customFormat="false" ht="13.8" hidden="false" customHeight="false" outlineLevel="0" collapsed="false">
      <c r="A568" s="1" t="str">
        <f aca="false">IF(J568="DIESEL", "D", "G")</f>
        <v>G</v>
      </c>
      <c r="B568" s="1" t="n">
        <v>0.75425</v>
      </c>
      <c r="C568" s="1" t="n">
        <f aca="false">F568*1000</f>
        <v>17751689.574</v>
      </c>
      <c r="D568" s="36" t="s">
        <v>465</v>
      </c>
      <c r="E568" s="1" t="s">
        <v>489</v>
      </c>
      <c r="F568" s="1" t="n">
        <v>17751.689574</v>
      </c>
      <c r="G568" s="36" t="n">
        <v>2019</v>
      </c>
      <c r="H568" s="1" t="n">
        <v>3</v>
      </c>
      <c r="I568" s="1" t="s">
        <v>498</v>
      </c>
      <c r="J568" s="1" t="s">
        <v>492</v>
      </c>
      <c r="K568" s="64" t="n">
        <v>3.42E-005</v>
      </c>
      <c r="L568" s="1" t="n">
        <f aca="false">K568*C568</f>
        <v>607.1077834308</v>
      </c>
    </row>
    <row r="569" customFormat="false" ht="13.8" hidden="false" customHeight="false" outlineLevel="0" collapsed="false">
      <c r="A569" s="1" t="str">
        <f aca="false">IF(J569="DIESEL", "D", "G")</f>
        <v>G</v>
      </c>
      <c r="B569" s="1" t="n">
        <v>0.75425</v>
      </c>
      <c r="C569" s="1" t="n">
        <f aca="false">F569*1000</f>
        <v>17210375.658</v>
      </c>
      <c r="D569" s="36" t="s">
        <v>465</v>
      </c>
      <c r="E569" s="1" t="s">
        <v>489</v>
      </c>
      <c r="F569" s="1" t="n">
        <v>17210.375658</v>
      </c>
      <c r="G569" s="36" t="n">
        <v>2019</v>
      </c>
      <c r="H569" s="1" t="n">
        <v>4</v>
      </c>
      <c r="I569" s="1" t="s">
        <v>499</v>
      </c>
      <c r="J569" s="1" t="s">
        <v>492</v>
      </c>
      <c r="K569" s="64" t="n">
        <v>3.42E-005</v>
      </c>
      <c r="L569" s="1" t="n">
        <f aca="false">K569*C569</f>
        <v>588.5948475036</v>
      </c>
    </row>
    <row r="570" customFormat="false" ht="13.8" hidden="false" customHeight="false" outlineLevel="0" collapsed="false">
      <c r="A570" s="1" t="str">
        <f aca="false">IF(J570="DIESEL", "D", "G")</f>
        <v>G</v>
      </c>
      <c r="B570" s="1" t="n">
        <v>0.75425</v>
      </c>
      <c r="C570" s="1" t="n">
        <f aca="false">F570*1000</f>
        <v>17927711.232</v>
      </c>
      <c r="D570" s="36" t="s">
        <v>465</v>
      </c>
      <c r="E570" s="1" t="s">
        <v>489</v>
      </c>
      <c r="F570" s="1" t="n">
        <v>17927.711232</v>
      </c>
      <c r="G570" s="36" t="n">
        <v>2019</v>
      </c>
      <c r="H570" s="1" t="n">
        <v>5</v>
      </c>
      <c r="I570" s="1" t="s">
        <v>500</v>
      </c>
      <c r="J570" s="1" t="s">
        <v>492</v>
      </c>
      <c r="K570" s="64" t="n">
        <v>3.42E-005</v>
      </c>
      <c r="L570" s="1" t="n">
        <f aca="false">K570*C570</f>
        <v>613.1277241344</v>
      </c>
    </row>
    <row r="571" customFormat="false" ht="13.8" hidden="false" customHeight="false" outlineLevel="0" collapsed="false">
      <c r="A571" s="1" t="str">
        <f aca="false">IF(J571="DIESEL", "D", "G")</f>
        <v>G</v>
      </c>
      <c r="B571" s="1" t="n">
        <v>0.75425</v>
      </c>
      <c r="C571" s="1" t="n">
        <f aca="false">F571*1000</f>
        <v>16453293.258</v>
      </c>
      <c r="D571" s="36" t="s">
        <v>465</v>
      </c>
      <c r="E571" s="1" t="s">
        <v>489</v>
      </c>
      <c r="F571" s="1" t="n">
        <v>16453.293258</v>
      </c>
      <c r="G571" s="36" t="n">
        <v>2019</v>
      </c>
      <c r="H571" s="1" t="n">
        <v>6</v>
      </c>
      <c r="I571" s="1" t="s">
        <v>501</v>
      </c>
      <c r="J571" s="1" t="s">
        <v>492</v>
      </c>
      <c r="K571" s="64" t="n">
        <v>3.42E-005</v>
      </c>
      <c r="L571" s="1" t="n">
        <f aca="false">K571*C571</f>
        <v>562.7026294236</v>
      </c>
    </row>
    <row r="572" customFormat="false" ht="13.8" hidden="false" customHeight="false" outlineLevel="0" collapsed="false">
      <c r="A572" s="1" t="str">
        <f aca="false">IF(J572="DIESEL", "D", "G")</f>
        <v>G</v>
      </c>
      <c r="B572" s="1" t="n">
        <v>0.75425</v>
      </c>
      <c r="C572" s="1" t="n">
        <f aca="false">F572*1000</f>
        <v>17598380.388</v>
      </c>
      <c r="D572" s="36" t="s">
        <v>465</v>
      </c>
      <c r="E572" s="1" t="s">
        <v>489</v>
      </c>
      <c r="F572" s="1" t="n">
        <v>17598.380388</v>
      </c>
      <c r="G572" s="36" t="n">
        <v>2019</v>
      </c>
      <c r="H572" s="1" t="n">
        <v>7</v>
      </c>
      <c r="I572" s="1" t="s">
        <v>502</v>
      </c>
      <c r="J572" s="1" t="s">
        <v>492</v>
      </c>
      <c r="K572" s="64" t="n">
        <v>3.42E-005</v>
      </c>
      <c r="L572" s="1" t="n">
        <f aca="false">K572*C572</f>
        <v>601.8646092696</v>
      </c>
    </row>
    <row r="573" customFormat="false" ht="13.8" hidden="false" customHeight="false" outlineLevel="0" collapsed="false">
      <c r="A573" s="1" t="str">
        <f aca="false">IF(J573="DIESEL", "D", "G")</f>
        <v>G</v>
      </c>
      <c r="B573" s="1" t="n">
        <v>0.75425</v>
      </c>
      <c r="C573" s="1" t="n">
        <f aca="false">F573*1000</f>
        <v>17776294.752</v>
      </c>
      <c r="D573" s="36" t="s">
        <v>465</v>
      </c>
      <c r="E573" s="1" t="s">
        <v>489</v>
      </c>
      <c r="F573" s="1" t="n">
        <v>17776.294752</v>
      </c>
      <c r="G573" s="36" t="n">
        <v>2019</v>
      </c>
      <c r="H573" s="1" t="n">
        <v>8</v>
      </c>
      <c r="I573" s="1" t="s">
        <v>503</v>
      </c>
      <c r="J573" s="1" t="s">
        <v>492</v>
      </c>
      <c r="K573" s="64" t="n">
        <v>3.42E-005</v>
      </c>
      <c r="L573" s="1" t="n">
        <f aca="false">K573*C573</f>
        <v>607.9492805184</v>
      </c>
    </row>
    <row r="574" customFormat="false" ht="13.8" hidden="false" customHeight="false" outlineLevel="0" collapsed="false">
      <c r="A574" s="1" t="str">
        <f aca="false">IF(J574="DIESEL", "D", "G")</f>
        <v>G</v>
      </c>
      <c r="B574" s="1" t="n">
        <v>0.75425</v>
      </c>
      <c r="C574" s="1" t="n">
        <f aca="false">F574*1000</f>
        <v>16538465.028</v>
      </c>
      <c r="D574" s="36" t="s">
        <v>465</v>
      </c>
      <c r="E574" s="1" t="s">
        <v>489</v>
      </c>
      <c r="F574" s="1" t="n">
        <v>16538.465028</v>
      </c>
      <c r="G574" s="36" t="n">
        <v>2019</v>
      </c>
      <c r="H574" s="1" t="n">
        <v>9</v>
      </c>
      <c r="I574" s="1" t="s">
        <v>504</v>
      </c>
      <c r="J574" s="1" t="s">
        <v>492</v>
      </c>
      <c r="K574" s="64" t="n">
        <v>3.42E-005</v>
      </c>
      <c r="L574" s="1" t="n">
        <f aca="false">K574*C574</f>
        <v>565.6155039576</v>
      </c>
    </row>
    <row r="575" customFormat="false" ht="13.8" hidden="false" customHeight="false" outlineLevel="0" collapsed="false">
      <c r="A575" s="1" t="str">
        <f aca="false">IF(J575="DIESEL", "D", "G")</f>
        <v>G</v>
      </c>
      <c r="B575" s="1" t="n">
        <v>0.75425</v>
      </c>
      <c r="C575" s="1" t="n">
        <f aca="false">F575*1000</f>
        <v>14517055.02</v>
      </c>
      <c r="D575" s="36" t="s">
        <v>465</v>
      </c>
      <c r="E575" s="1" t="s">
        <v>489</v>
      </c>
      <c r="F575" s="1" t="n">
        <v>14517.05502</v>
      </c>
      <c r="G575" s="36" t="n">
        <v>2019</v>
      </c>
      <c r="H575" s="1" t="n">
        <v>10</v>
      </c>
      <c r="I575" s="1" t="s">
        <v>505</v>
      </c>
      <c r="J575" s="1" t="s">
        <v>492</v>
      </c>
      <c r="K575" s="64" t="n">
        <v>3.42E-005</v>
      </c>
      <c r="L575" s="1" t="n">
        <f aca="false">K575*C575</f>
        <v>496.483281684</v>
      </c>
    </row>
    <row r="576" customFormat="false" ht="13.8" hidden="false" customHeight="false" outlineLevel="0" collapsed="false">
      <c r="A576" s="1" t="str">
        <f aca="false">IF(J576="DIESEL", "D", "G")</f>
        <v>G</v>
      </c>
      <c r="B576" s="1" t="n">
        <v>0.75425</v>
      </c>
      <c r="C576" s="1" t="n">
        <f aca="false">F576*1000</f>
        <v>17026783.176</v>
      </c>
      <c r="D576" s="36" t="s">
        <v>465</v>
      </c>
      <c r="E576" s="1" t="s">
        <v>489</v>
      </c>
      <c r="F576" s="1" t="n">
        <v>17026.783176</v>
      </c>
      <c r="G576" s="36" t="n">
        <v>2019</v>
      </c>
      <c r="H576" s="1" t="n">
        <v>11</v>
      </c>
      <c r="I576" s="1" t="s">
        <v>506</v>
      </c>
      <c r="J576" s="1" t="s">
        <v>492</v>
      </c>
      <c r="K576" s="64" t="n">
        <v>3.42E-005</v>
      </c>
      <c r="L576" s="1" t="n">
        <f aca="false">K576*C576</f>
        <v>582.3159846192</v>
      </c>
    </row>
    <row r="577" customFormat="false" ht="13.8" hidden="false" customHeight="false" outlineLevel="0" collapsed="false">
      <c r="A577" s="1" t="str">
        <f aca="false">IF(J577="DIESEL", "D", "G")</f>
        <v>G</v>
      </c>
      <c r="B577" s="1" t="n">
        <v>0.75425</v>
      </c>
      <c r="C577" s="1" t="n">
        <f aca="false">F577*1000</f>
        <v>18296788.902</v>
      </c>
      <c r="D577" s="36" t="s">
        <v>465</v>
      </c>
      <c r="E577" s="1" t="s">
        <v>489</v>
      </c>
      <c r="F577" s="1" t="n">
        <v>18296.788902</v>
      </c>
      <c r="G577" s="36" t="n">
        <v>2019</v>
      </c>
      <c r="H577" s="1" t="n">
        <v>12</v>
      </c>
      <c r="I577" s="1" t="s">
        <v>507</v>
      </c>
      <c r="J577" s="1" t="s">
        <v>492</v>
      </c>
      <c r="K577" s="64" t="n">
        <v>3.42E-005</v>
      </c>
      <c r="L577" s="1" t="n">
        <f aca="false">K577*C577</f>
        <v>625.7501804484</v>
      </c>
    </row>
    <row r="578" customFormat="false" ht="13.8" hidden="false" customHeight="false" outlineLevel="0" collapsed="false">
      <c r="A578" s="1" t="str">
        <f aca="false">IF(J578="DIESEL", "D", "G")</f>
        <v>G</v>
      </c>
      <c r="B578" s="1" t="n">
        <v>0.75425</v>
      </c>
      <c r="C578" s="1" t="n">
        <f aca="false">F578*1000</f>
        <v>741248.021604</v>
      </c>
      <c r="D578" s="36" t="s">
        <v>465</v>
      </c>
      <c r="E578" s="1" t="s">
        <v>490</v>
      </c>
      <c r="F578" s="1" t="n">
        <v>741.248021604</v>
      </c>
      <c r="G578" s="36" t="n">
        <v>2019</v>
      </c>
      <c r="H578" s="1" t="n">
        <v>1</v>
      </c>
      <c r="I578" s="1" t="s">
        <v>496</v>
      </c>
      <c r="J578" s="1" t="s">
        <v>492</v>
      </c>
      <c r="K578" s="64" t="n">
        <v>3.42E-005</v>
      </c>
      <c r="L578" s="1" t="n">
        <f aca="false">K578*C578</f>
        <v>25.3506823388568</v>
      </c>
      <c r="M578" s="1" t="n">
        <f aca="false">SUM(L578:L589)</f>
        <v>335.836891792451</v>
      </c>
    </row>
    <row r="579" customFormat="false" ht="13.8" hidden="false" customHeight="false" outlineLevel="0" collapsed="false">
      <c r="A579" s="1" t="str">
        <f aca="false">IF(J579="DIESEL", "D", "G")</f>
        <v>G</v>
      </c>
      <c r="B579" s="1" t="n">
        <v>0.75425</v>
      </c>
      <c r="C579" s="1" t="n">
        <f aca="false">F579*1000</f>
        <v>720876.826926</v>
      </c>
      <c r="D579" s="36" t="s">
        <v>465</v>
      </c>
      <c r="E579" s="1" t="s">
        <v>490</v>
      </c>
      <c r="F579" s="1" t="n">
        <v>720.876826926</v>
      </c>
      <c r="G579" s="36" t="n">
        <v>2019</v>
      </c>
      <c r="H579" s="1" t="n">
        <v>2</v>
      </c>
      <c r="I579" s="1" t="s">
        <v>497</v>
      </c>
      <c r="J579" s="1" t="s">
        <v>492</v>
      </c>
      <c r="K579" s="64" t="n">
        <v>3.42E-005</v>
      </c>
      <c r="L579" s="1" t="n">
        <f aca="false">K579*C579</f>
        <v>24.6539874808692</v>
      </c>
    </row>
    <row r="580" customFormat="false" ht="13.8" hidden="false" customHeight="false" outlineLevel="0" collapsed="false">
      <c r="A580" s="1" t="str">
        <f aca="false">IF(J580="DIESEL", "D", "G")</f>
        <v>G</v>
      </c>
      <c r="B580" s="1" t="n">
        <v>0.75425</v>
      </c>
      <c r="C580" s="1" t="n">
        <f aca="false">F580*1000</f>
        <v>848755.61511</v>
      </c>
      <c r="D580" s="36" t="s">
        <v>465</v>
      </c>
      <c r="E580" s="1" t="s">
        <v>490</v>
      </c>
      <c r="F580" s="1" t="n">
        <v>848.75561511</v>
      </c>
      <c r="G580" s="36" t="n">
        <v>2019</v>
      </c>
      <c r="H580" s="1" t="n">
        <v>3</v>
      </c>
      <c r="I580" s="1" t="s">
        <v>498</v>
      </c>
      <c r="J580" s="1" t="s">
        <v>492</v>
      </c>
      <c r="K580" s="64" t="n">
        <v>3.42E-005</v>
      </c>
      <c r="L580" s="1" t="n">
        <f aca="false">K580*C580</f>
        <v>29.027442036762</v>
      </c>
    </row>
    <row r="581" customFormat="false" ht="13.8" hidden="false" customHeight="false" outlineLevel="0" collapsed="false">
      <c r="A581" s="1" t="str">
        <f aca="false">IF(J581="DIESEL", "D", "G")</f>
        <v>G</v>
      </c>
      <c r="B581" s="1" t="n">
        <v>0.75425</v>
      </c>
      <c r="C581" s="1" t="n">
        <f aca="false">F581*1000</f>
        <v>799282.172976</v>
      </c>
      <c r="D581" s="36" t="s">
        <v>465</v>
      </c>
      <c r="E581" s="1" t="s">
        <v>490</v>
      </c>
      <c r="F581" s="1" t="n">
        <v>799.282172976</v>
      </c>
      <c r="G581" s="36" t="n">
        <v>2019</v>
      </c>
      <c r="H581" s="1" t="n">
        <v>4</v>
      </c>
      <c r="I581" s="1" t="s">
        <v>499</v>
      </c>
      <c r="J581" s="1" t="s">
        <v>492</v>
      </c>
      <c r="K581" s="64" t="n">
        <v>3.42E-005</v>
      </c>
      <c r="L581" s="1" t="n">
        <f aca="false">K581*C581</f>
        <v>27.3354503157792</v>
      </c>
    </row>
    <row r="582" customFormat="false" ht="13.8" hidden="false" customHeight="false" outlineLevel="0" collapsed="false">
      <c r="A582" s="1" t="str">
        <f aca="false">IF(J582="DIESEL", "D", "G")</f>
        <v>G</v>
      </c>
      <c r="B582" s="1" t="n">
        <v>0.75425</v>
      </c>
      <c r="C582" s="1" t="n">
        <f aca="false">F582*1000</f>
        <v>846929.15382</v>
      </c>
      <c r="D582" s="36" t="s">
        <v>465</v>
      </c>
      <c r="E582" s="1" t="s">
        <v>490</v>
      </c>
      <c r="F582" s="1" t="n">
        <v>846.92915382</v>
      </c>
      <c r="G582" s="36" t="n">
        <v>2019</v>
      </c>
      <c r="H582" s="1" t="n">
        <v>5</v>
      </c>
      <c r="I582" s="1" t="s">
        <v>500</v>
      </c>
      <c r="J582" s="1" t="s">
        <v>492</v>
      </c>
      <c r="K582" s="64" t="n">
        <v>3.42E-005</v>
      </c>
      <c r="L582" s="1" t="n">
        <f aca="false">K582*C582</f>
        <v>28.964977060644</v>
      </c>
    </row>
    <row r="583" customFormat="false" ht="13.8" hidden="false" customHeight="false" outlineLevel="0" collapsed="false">
      <c r="A583" s="1" t="str">
        <f aca="false">IF(J583="DIESEL", "D", "G")</f>
        <v>G</v>
      </c>
      <c r="B583" s="1" t="n">
        <v>0.75425</v>
      </c>
      <c r="C583" s="1" t="n">
        <f aca="false">F583*1000</f>
        <v>802954.022616</v>
      </c>
      <c r="D583" s="36" t="s">
        <v>465</v>
      </c>
      <c r="E583" s="1" t="s">
        <v>490</v>
      </c>
      <c r="F583" s="1" t="n">
        <v>802.954022616</v>
      </c>
      <c r="G583" s="36" t="n">
        <v>2019</v>
      </c>
      <c r="H583" s="1" t="n">
        <v>6</v>
      </c>
      <c r="I583" s="1" t="s">
        <v>501</v>
      </c>
      <c r="J583" s="1" t="s">
        <v>492</v>
      </c>
      <c r="K583" s="64" t="n">
        <v>3.42E-005</v>
      </c>
      <c r="L583" s="1" t="n">
        <f aca="false">K583*C583</f>
        <v>27.4610275734672</v>
      </c>
    </row>
    <row r="584" customFormat="false" ht="13.8" hidden="false" customHeight="false" outlineLevel="0" collapsed="false">
      <c r="A584" s="1" t="str">
        <f aca="false">IF(J584="DIESEL", "D", "G")</f>
        <v>G</v>
      </c>
      <c r="B584" s="1" t="n">
        <v>0.75425</v>
      </c>
      <c r="C584" s="1" t="n">
        <f aca="false">F584*1000</f>
        <v>836555.232234</v>
      </c>
      <c r="D584" s="36" t="s">
        <v>465</v>
      </c>
      <c r="E584" s="1" t="s">
        <v>490</v>
      </c>
      <c r="F584" s="1" t="n">
        <v>836.555232234</v>
      </c>
      <c r="G584" s="36" t="n">
        <v>2019</v>
      </c>
      <c r="H584" s="1" t="n">
        <v>7</v>
      </c>
      <c r="I584" s="1" t="s">
        <v>502</v>
      </c>
      <c r="J584" s="1" t="s">
        <v>492</v>
      </c>
      <c r="K584" s="64" t="n">
        <v>3.42E-005</v>
      </c>
      <c r="L584" s="1" t="n">
        <f aca="false">K584*C584</f>
        <v>28.6101889424028</v>
      </c>
    </row>
    <row r="585" customFormat="false" ht="13.8" hidden="false" customHeight="false" outlineLevel="0" collapsed="false">
      <c r="A585" s="1" t="str">
        <f aca="false">IF(J585="DIESEL", "D", "G")</f>
        <v>G</v>
      </c>
      <c r="B585" s="1" t="n">
        <v>0.75425</v>
      </c>
      <c r="C585" s="1" t="n">
        <f aca="false">F585*1000</f>
        <v>848693.155812</v>
      </c>
      <c r="D585" s="36" t="s">
        <v>465</v>
      </c>
      <c r="E585" s="1" t="s">
        <v>490</v>
      </c>
      <c r="F585" s="1" t="n">
        <v>848.693155812</v>
      </c>
      <c r="G585" s="36" t="n">
        <v>2019</v>
      </c>
      <c r="H585" s="1" t="n">
        <v>8</v>
      </c>
      <c r="I585" s="1" t="s">
        <v>503</v>
      </c>
      <c r="J585" s="1" t="s">
        <v>492</v>
      </c>
      <c r="K585" s="64" t="n">
        <v>3.42E-005</v>
      </c>
      <c r="L585" s="1" t="n">
        <f aca="false">K585*C585</f>
        <v>29.0253059287704</v>
      </c>
    </row>
    <row r="586" customFormat="false" ht="13.8" hidden="false" customHeight="false" outlineLevel="0" collapsed="false">
      <c r="A586" s="1" t="str">
        <f aca="false">IF(J586="DIESEL", "D", "G")</f>
        <v>G</v>
      </c>
      <c r="B586" s="1" t="n">
        <v>0.75425</v>
      </c>
      <c r="C586" s="1" t="n">
        <f aca="false">F586*1000</f>
        <v>832728.180702</v>
      </c>
      <c r="D586" s="36" t="s">
        <v>465</v>
      </c>
      <c r="E586" s="1" t="s">
        <v>490</v>
      </c>
      <c r="F586" s="1" t="n">
        <v>832.728180702</v>
      </c>
      <c r="G586" s="36" t="n">
        <v>2019</v>
      </c>
      <c r="H586" s="1" t="n">
        <v>9</v>
      </c>
      <c r="I586" s="1" t="s">
        <v>504</v>
      </c>
      <c r="J586" s="1" t="s">
        <v>492</v>
      </c>
      <c r="K586" s="64" t="n">
        <v>3.42E-005</v>
      </c>
      <c r="L586" s="1" t="n">
        <f aca="false">K586*C586</f>
        <v>28.4793037800084</v>
      </c>
    </row>
    <row r="587" customFormat="false" ht="13.8" hidden="false" customHeight="false" outlineLevel="0" collapsed="false">
      <c r="A587" s="1" t="str">
        <f aca="false">IF(J587="DIESEL", "D", "G")</f>
        <v>G</v>
      </c>
      <c r="B587" s="1" t="n">
        <v>0.75425</v>
      </c>
      <c r="C587" s="1" t="n">
        <f aca="false">F587*1000</f>
        <v>841491.409482</v>
      </c>
      <c r="D587" s="36" t="s">
        <v>465</v>
      </c>
      <c r="E587" s="1" t="s">
        <v>490</v>
      </c>
      <c r="F587" s="1" t="n">
        <v>841.491409482</v>
      </c>
      <c r="G587" s="36" t="n">
        <v>2019</v>
      </c>
      <c r="H587" s="1" t="n">
        <v>10</v>
      </c>
      <c r="I587" s="1" t="s">
        <v>505</v>
      </c>
      <c r="J587" s="1" t="s">
        <v>492</v>
      </c>
      <c r="K587" s="64" t="n">
        <v>3.42E-005</v>
      </c>
      <c r="L587" s="1" t="n">
        <f aca="false">K587*C587</f>
        <v>28.7790062042844</v>
      </c>
    </row>
    <row r="588" customFormat="false" ht="13.8" hidden="false" customHeight="false" outlineLevel="0" collapsed="false">
      <c r="A588" s="1" t="str">
        <f aca="false">IF(J588="DIESEL", "D", "G")</f>
        <v>G</v>
      </c>
      <c r="B588" s="1" t="n">
        <v>0.75425</v>
      </c>
      <c r="C588" s="1" t="n">
        <f aca="false">F588*1000</f>
        <v>835644.840648</v>
      </c>
      <c r="D588" s="36" t="s">
        <v>465</v>
      </c>
      <c r="E588" s="1" t="s">
        <v>490</v>
      </c>
      <c r="F588" s="1" t="n">
        <v>835.644840648</v>
      </c>
      <c r="G588" s="36" t="n">
        <v>2019</v>
      </c>
      <c r="H588" s="1" t="n">
        <v>11</v>
      </c>
      <c r="I588" s="1" t="s">
        <v>506</v>
      </c>
      <c r="J588" s="1" t="s">
        <v>492</v>
      </c>
      <c r="K588" s="64" t="n">
        <v>3.42E-005</v>
      </c>
      <c r="L588" s="1" t="n">
        <f aca="false">K588*C588</f>
        <v>28.5790535501616</v>
      </c>
    </row>
    <row r="589" customFormat="false" ht="13.8" hidden="false" customHeight="false" outlineLevel="0" collapsed="false">
      <c r="A589" s="1" t="str">
        <f aca="false">IF(J589="DIESEL", "D", "G")</f>
        <v>G</v>
      </c>
      <c r="B589" s="1" t="n">
        <v>0.75425</v>
      </c>
      <c r="C589" s="1" t="n">
        <f aca="false">F589*1000</f>
        <v>864633.525744</v>
      </c>
      <c r="D589" s="36" t="s">
        <v>465</v>
      </c>
      <c r="E589" s="1" t="s">
        <v>490</v>
      </c>
      <c r="F589" s="1" t="n">
        <v>864.633525744</v>
      </c>
      <c r="G589" s="36" t="n">
        <v>2019</v>
      </c>
      <c r="H589" s="1" t="n">
        <v>12</v>
      </c>
      <c r="I589" s="1" t="s">
        <v>507</v>
      </c>
      <c r="J589" s="1" t="s">
        <v>492</v>
      </c>
      <c r="K589" s="64" t="n">
        <v>3.42E-005</v>
      </c>
      <c r="L589" s="1" t="n">
        <f aca="false">K589*C589</f>
        <v>29.5704665804448</v>
      </c>
    </row>
    <row r="590" customFormat="false" ht="13.8" hidden="false" customHeight="false" outlineLevel="0" collapsed="false">
      <c r="A590" s="1" t="str">
        <f aca="false">IF(J590="DIESEL", "D", "G")</f>
        <v>G</v>
      </c>
      <c r="B590" s="1" t="n">
        <v>0.75425</v>
      </c>
      <c r="C590" s="1" t="n">
        <f aca="false">F590*1000</f>
        <v>741248.021604</v>
      </c>
      <c r="D590" s="36" t="s">
        <v>465</v>
      </c>
      <c r="E590" s="1" t="s">
        <v>491</v>
      </c>
      <c r="F590" s="1" t="n">
        <v>741.248021604</v>
      </c>
      <c r="G590" s="36" t="n">
        <v>2019</v>
      </c>
      <c r="H590" s="1" t="n">
        <v>1</v>
      </c>
      <c r="I590" s="1" t="s">
        <v>496</v>
      </c>
      <c r="J590" s="1" t="s">
        <v>492</v>
      </c>
      <c r="K590" s="64" t="n">
        <v>3.42E-005</v>
      </c>
      <c r="L590" s="1" t="n">
        <f aca="false">K590*C590</f>
        <v>25.3506823388568</v>
      </c>
      <c r="M590" s="1" t="n">
        <f aca="false">SUM(L590:L601)</f>
        <v>335.836891792451</v>
      </c>
    </row>
    <row r="591" customFormat="false" ht="13.8" hidden="false" customHeight="false" outlineLevel="0" collapsed="false">
      <c r="A591" s="1" t="str">
        <f aca="false">IF(J591="DIESEL", "D", "G")</f>
        <v>G</v>
      </c>
      <c r="B591" s="1" t="n">
        <v>0.75425</v>
      </c>
      <c r="C591" s="1" t="n">
        <f aca="false">F591*1000</f>
        <v>720876.826926</v>
      </c>
      <c r="D591" s="36" t="s">
        <v>465</v>
      </c>
      <c r="E591" s="1" t="s">
        <v>491</v>
      </c>
      <c r="F591" s="1" t="n">
        <v>720.876826926</v>
      </c>
      <c r="G591" s="36" t="n">
        <v>2019</v>
      </c>
      <c r="H591" s="1" t="n">
        <v>2</v>
      </c>
      <c r="I591" s="1" t="s">
        <v>497</v>
      </c>
      <c r="J591" s="1" t="s">
        <v>492</v>
      </c>
      <c r="K591" s="64" t="n">
        <v>3.42E-005</v>
      </c>
      <c r="L591" s="1" t="n">
        <f aca="false">K591*C591</f>
        <v>24.6539874808692</v>
      </c>
    </row>
    <row r="592" customFormat="false" ht="13.8" hidden="false" customHeight="false" outlineLevel="0" collapsed="false">
      <c r="A592" s="1" t="str">
        <f aca="false">IF(J592="DIESEL", "D", "G")</f>
        <v>G</v>
      </c>
      <c r="B592" s="1" t="n">
        <v>0.75425</v>
      </c>
      <c r="C592" s="1" t="n">
        <f aca="false">F592*1000</f>
        <v>848755.61511</v>
      </c>
      <c r="D592" s="36" t="s">
        <v>465</v>
      </c>
      <c r="E592" s="1" t="s">
        <v>491</v>
      </c>
      <c r="F592" s="1" t="n">
        <v>848.75561511</v>
      </c>
      <c r="G592" s="36" t="n">
        <v>2019</v>
      </c>
      <c r="H592" s="1" t="n">
        <v>3</v>
      </c>
      <c r="I592" s="1" t="s">
        <v>498</v>
      </c>
      <c r="J592" s="1" t="s">
        <v>492</v>
      </c>
      <c r="K592" s="64" t="n">
        <v>3.42E-005</v>
      </c>
      <c r="L592" s="1" t="n">
        <f aca="false">K592*C592</f>
        <v>29.027442036762</v>
      </c>
    </row>
    <row r="593" customFormat="false" ht="13.8" hidden="false" customHeight="false" outlineLevel="0" collapsed="false">
      <c r="A593" s="1" t="str">
        <f aca="false">IF(J593="DIESEL", "D", "G")</f>
        <v>G</v>
      </c>
      <c r="B593" s="1" t="n">
        <v>0.75425</v>
      </c>
      <c r="C593" s="1" t="n">
        <f aca="false">F593*1000</f>
        <v>799282.172976</v>
      </c>
      <c r="D593" s="36" t="s">
        <v>465</v>
      </c>
      <c r="E593" s="1" t="s">
        <v>491</v>
      </c>
      <c r="F593" s="1" t="n">
        <v>799.282172976</v>
      </c>
      <c r="G593" s="36" t="n">
        <v>2019</v>
      </c>
      <c r="H593" s="1" t="n">
        <v>4</v>
      </c>
      <c r="I593" s="1" t="s">
        <v>499</v>
      </c>
      <c r="J593" s="1" t="s">
        <v>492</v>
      </c>
      <c r="K593" s="64" t="n">
        <v>3.42E-005</v>
      </c>
      <c r="L593" s="1" t="n">
        <f aca="false">K593*C593</f>
        <v>27.3354503157792</v>
      </c>
    </row>
    <row r="594" customFormat="false" ht="13.8" hidden="false" customHeight="false" outlineLevel="0" collapsed="false">
      <c r="A594" s="1" t="str">
        <f aca="false">IF(J594="DIESEL", "D", "G")</f>
        <v>G</v>
      </c>
      <c r="B594" s="1" t="n">
        <v>0.75425</v>
      </c>
      <c r="C594" s="1" t="n">
        <f aca="false">F594*1000</f>
        <v>846929.15382</v>
      </c>
      <c r="D594" s="36" t="s">
        <v>465</v>
      </c>
      <c r="E594" s="1" t="s">
        <v>491</v>
      </c>
      <c r="F594" s="1" t="n">
        <v>846.92915382</v>
      </c>
      <c r="G594" s="36" t="n">
        <v>2019</v>
      </c>
      <c r="H594" s="1" t="n">
        <v>5</v>
      </c>
      <c r="I594" s="1" t="s">
        <v>500</v>
      </c>
      <c r="J594" s="1" t="s">
        <v>492</v>
      </c>
      <c r="K594" s="64" t="n">
        <v>3.42E-005</v>
      </c>
      <c r="L594" s="1" t="n">
        <f aca="false">K594*C594</f>
        <v>28.964977060644</v>
      </c>
    </row>
    <row r="595" customFormat="false" ht="13.8" hidden="false" customHeight="false" outlineLevel="0" collapsed="false">
      <c r="A595" s="1" t="str">
        <f aca="false">IF(J595="DIESEL", "D", "G")</f>
        <v>G</v>
      </c>
      <c r="B595" s="1" t="n">
        <v>0.75425</v>
      </c>
      <c r="C595" s="1" t="n">
        <f aca="false">F595*1000</f>
        <v>802954.022616</v>
      </c>
      <c r="D595" s="36" t="s">
        <v>465</v>
      </c>
      <c r="E595" s="1" t="s">
        <v>491</v>
      </c>
      <c r="F595" s="1" t="n">
        <v>802.954022616</v>
      </c>
      <c r="G595" s="36" t="n">
        <v>2019</v>
      </c>
      <c r="H595" s="1" t="n">
        <v>6</v>
      </c>
      <c r="I595" s="1" t="s">
        <v>501</v>
      </c>
      <c r="J595" s="1" t="s">
        <v>492</v>
      </c>
      <c r="K595" s="64" t="n">
        <v>3.42E-005</v>
      </c>
      <c r="L595" s="1" t="n">
        <f aca="false">K595*C595</f>
        <v>27.4610275734672</v>
      </c>
    </row>
    <row r="596" customFormat="false" ht="13.8" hidden="false" customHeight="false" outlineLevel="0" collapsed="false">
      <c r="A596" s="1" t="str">
        <f aca="false">IF(J596="DIESEL", "D", "G")</f>
        <v>G</v>
      </c>
      <c r="B596" s="1" t="n">
        <v>0.75425</v>
      </c>
      <c r="C596" s="1" t="n">
        <f aca="false">F596*1000</f>
        <v>836555.232234</v>
      </c>
      <c r="D596" s="36" t="s">
        <v>465</v>
      </c>
      <c r="E596" s="1" t="s">
        <v>491</v>
      </c>
      <c r="F596" s="1" t="n">
        <v>836.555232234</v>
      </c>
      <c r="G596" s="36" t="n">
        <v>2019</v>
      </c>
      <c r="H596" s="1" t="n">
        <v>7</v>
      </c>
      <c r="I596" s="1" t="s">
        <v>502</v>
      </c>
      <c r="J596" s="1" t="s">
        <v>492</v>
      </c>
      <c r="K596" s="64" t="n">
        <v>3.42E-005</v>
      </c>
      <c r="L596" s="1" t="n">
        <f aca="false">K596*C596</f>
        <v>28.6101889424028</v>
      </c>
    </row>
    <row r="597" customFormat="false" ht="13.8" hidden="false" customHeight="false" outlineLevel="0" collapsed="false">
      <c r="A597" s="1" t="str">
        <f aca="false">IF(J597="DIESEL", "D", "G")</f>
        <v>G</v>
      </c>
      <c r="B597" s="1" t="n">
        <v>0.75425</v>
      </c>
      <c r="C597" s="1" t="n">
        <f aca="false">F597*1000</f>
        <v>848693.155812</v>
      </c>
      <c r="D597" s="36" t="s">
        <v>465</v>
      </c>
      <c r="E597" s="1" t="s">
        <v>491</v>
      </c>
      <c r="F597" s="1" t="n">
        <v>848.693155812</v>
      </c>
      <c r="G597" s="36" t="n">
        <v>2019</v>
      </c>
      <c r="H597" s="1" t="n">
        <v>8</v>
      </c>
      <c r="I597" s="1" t="s">
        <v>503</v>
      </c>
      <c r="J597" s="1" t="s">
        <v>492</v>
      </c>
      <c r="K597" s="64" t="n">
        <v>3.42E-005</v>
      </c>
      <c r="L597" s="1" t="n">
        <f aca="false">K597*C597</f>
        <v>29.0253059287704</v>
      </c>
    </row>
    <row r="598" customFormat="false" ht="13.8" hidden="false" customHeight="false" outlineLevel="0" collapsed="false">
      <c r="A598" s="1" t="str">
        <f aca="false">IF(J598="DIESEL", "D", "G")</f>
        <v>G</v>
      </c>
      <c r="B598" s="1" t="n">
        <v>0.75425</v>
      </c>
      <c r="C598" s="1" t="n">
        <f aca="false">F598*1000</f>
        <v>832728.180702</v>
      </c>
      <c r="D598" s="36" t="s">
        <v>465</v>
      </c>
      <c r="E598" s="1" t="s">
        <v>491</v>
      </c>
      <c r="F598" s="1" t="n">
        <v>832.728180702</v>
      </c>
      <c r="G598" s="36" t="n">
        <v>2019</v>
      </c>
      <c r="H598" s="1" t="n">
        <v>9</v>
      </c>
      <c r="I598" s="1" t="s">
        <v>504</v>
      </c>
      <c r="J598" s="1" t="s">
        <v>492</v>
      </c>
      <c r="K598" s="64" t="n">
        <v>3.42E-005</v>
      </c>
      <c r="L598" s="1" t="n">
        <f aca="false">K598*C598</f>
        <v>28.4793037800084</v>
      </c>
    </row>
    <row r="599" customFormat="false" ht="13.8" hidden="false" customHeight="false" outlineLevel="0" collapsed="false">
      <c r="A599" s="1" t="str">
        <f aca="false">IF(J599="DIESEL", "D", "G")</f>
        <v>G</v>
      </c>
      <c r="B599" s="1" t="n">
        <v>0.75425</v>
      </c>
      <c r="C599" s="1" t="n">
        <f aca="false">F599*1000</f>
        <v>841491.409482</v>
      </c>
      <c r="D599" s="36" t="s">
        <v>465</v>
      </c>
      <c r="E599" s="1" t="s">
        <v>491</v>
      </c>
      <c r="F599" s="1" t="n">
        <v>841.491409482</v>
      </c>
      <c r="G599" s="36" t="n">
        <v>2019</v>
      </c>
      <c r="H599" s="1" t="n">
        <v>10</v>
      </c>
      <c r="I599" s="1" t="s">
        <v>505</v>
      </c>
      <c r="J599" s="1" t="s">
        <v>492</v>
      </c>
      <c r="K599" s="64" t="n">
        <v>3.42E-005</v>
      </c>
      <c r="L599" s="1" t="n">
        <f aca="false">K599*C599</f>
        <v>28.7790062042844</v>
      </c>
    </row>
    <row r="600" customFormat="false" ht="13.8" hidden="false" customHeight="false" outlineLevel="0" collapsed="false">
      <c r="A600" s="1" t="str">
        <f aca="false">IF(J600="DIESEL", "D", "G")</f>
        <v>G</v>
      </c>
      <c r="B600" s="1" t="n">
        <v>0.75425</v>
      </c>
      <c r="C600" s="1" t="n">
        <f aca="false">F600*1000</f>
        <v>835644.840648</v>
      </c>
      <c r="D600" s="36" t="s">
        <v>465</v>
      </c>
      <c r="E600" s="1" t="s">
        <v>491</v>
      </c>
      <c r="F600" s="1" t="n">
        <v>835.644840648</v>
      </c>
      <c r="G600" s="36" t="n">
        <v>2019</v>
      </c>
      <c r="H600" s="1" t="n">
        <v>11</v>
      </c>
      <c r="I600" s="1" t="s">
        <v>506</v>
      </c>
      <c r="J600" s="1" t="s">
        <v>492</v>
      </c>
      <c r="K600" s="64" t="n">
        <v>3.42E-005</v>
      </c>
      <c r="L600" s="1" t="n">
        <f aca="false">K600*C600</f>
        <v>28.5790535501616</v>
      </c>
    </row>
    <row r="601" customFormat="false" ht="13.8" hidden="false" customHeight="false" outlineLevel="0" collapsed="false">
      <c r="A601" s="1" t="str">
        <f aca="false">IF(J601="DIESEL", "D", "G")</f>
        <v>G</v>
      </c>
      <c r="B601" s="1" t="n">
        <v>0.75425</v>
      </c>
      <c r="C601" s="1" t="n">
        <f aca="false">F601*1000</f>
        <v>864633.525744</v>
      </c>
      <c r="D601" s="36" t="s">
        <v>465</v>
      </c>
      <c r="E601" s="1" t="s">
        <v>491</v>
      </c>
      <c r="F601" s="1" t="n">
        <v>864.633525744</v>
      </c>
      <c r="G601" s="36" t="n">
        <v>2019</v>
      </c>
      <c r="H601" s="1" t="n">
        <v>12</v>
      </c>
      <c r="I601" s="1" t="s">
        <v>507</v>
      </c>
      <c r="J601" s="1" t="s">
        <v>492</v>
      </c>
      <c r="K601" s="64" t="n">
        <v>3.42E-005</v>
      </c>
      <c r="L601" s="1" t="n">
        <f aca="false">K601*C601</f>
        <v>29.5704665804448</v>
      </c>
    </row>
  </sheetData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1:BP1048576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C2" activeCellId="0" sqref="C2"/>
    </sheetView>
  </sheetViews>
  <sheetFormatPr defaultColWidth="11.6875" defaultRowHeight="13.2" zeroHeight="false" outlineLevelRow="0" outlineLevelCol="0"/>
  <cols>
    <col collapsed="false" customWidth="true" hidden="false" outlineLevel="0" max="1" min="1" style="1" width="5.43"/>
    <col collapsed="false" customWidth="true" hidden="false" outlineLevel="0" max="2" min="2" style="1" width="8.11"/>
    <col collapsed="false" customWidth="true" hidden="false" outlineLevel="0" max="3" min="3" style="1" width="6.11"/>
    <col collapsed="false" customWidth="true" hidden="false" outlineLevel="0" max="5" min="4" style="1" width="4.1"/>
    <col collapsed="false" customWidth="true" hidden="false" outlineLevel="0" max="6" min="6" style="1" width="11.33"/>
    <col collapsed="false" customWidth="true" hidden="false" outlineLevel="0" max="7" min="7" style="1" width="13.43"/>
    <col collapsed="false" customWidth="true" hidden="false" outlineLevel="0" max="8" min="8" style="1" width="14.88"/>
    <col collapsed="false" customWidth="true" hidden="false" outlineLevel="0" max="9" min="9" style="1" width="11.11"/>
    <col collapsed="false" customWidth="true" hidden="false" outlineLevel="0" max="10" min="10" style="1" width="11.22"/>
    <col collapsed="false" customWidth="true" hidden="false" outlineLevel="0" max="11" min="11" style="1" width="13.22"/>
    <col collapsed="false" customWidth="true" hidden="false" outlineLevel="0" max="12" min="12" style="1" width="14.66"/>
    <col collapsed="false" customWidth="true" hidden="false" outlineLevel="0" max="13" min="13" style="1" width="10.89"/>
    <col collapsed="false" customWidth="true" hidden="false" outlineLevel="0" max="14" min="14" style="1" width="9.66"/>
    <col collapsed="false" customWidth="true" hidden="false" outlineLevel="0" max="15" min="15" style="1" width="14.43"/>
    <col collapsed="false" customWidth="true" hidden="false" outlineLevel="0" max="16" min="16" style="1" width="14.88"/>
    <col collapsed="false" customWidth="true" hidden="false" outlineLevel="0" max="17" min="17" style="1" width="17.11"/>
    <col collapsed="false" customWidth="true" hidden="false" outlineLevel="0" max="18" min="18" style="1" width="10.2"/>
    <col collapsed="false" customWidth="true" hidden="false" outlineLevel="0" max="19" min="19" style="1" width="10.89"/>
    <col collapsed="false" customWidth="true" hidden="false" outlineLevel="0" max="20" min="20" style="1" width="11.33"/>
    <col collapsed="false" customWidth="true" hidden="false" outlineLevel="0" max="21" min="21" style="1" width="10.12"/>
    <col collapsed="false" customWidth="true" hidden="false" outlineLevel="0" max="22" min="22" style="1" width="10.65"/>
    <col collapsed="false" customWidth="true" hidden="false" outlineLevel="0" max="23" min="23" style="1" width="11.22"/>
    <col collapsed="false" customWidth="true" hidden="false" outlineLevel="0" max="24" min="24" style="1" width="10.65"/>
    <col collapsed="false" customWidth="true" hidden="false" outlineLevel="0" max="25" min="25" style="1" width="8.44"/>
    <col collapsed="false" customWidth="true" hidden="false" outlineLevel="0" max="26" min="26" style="1" width="16.56"/>
    <col collapsed="false" customWidth="true" hidden="false" outlineLevel="0" max="27" min="27" style="1" width="19.65"/>
    <col collapsed="false" customWidth="true" hidden="false" outlineLevel="0" max="33" min="28" style="1" width="20.64"/>
    <col collapsed="false" customWidth="true" hidden="false" outlineLevel="0" max="34" min="34" style="1" width="17.56"/>
    <col collapsed="false" customWidth="true" hidden="false" outlineLevel="0" max="35" min="35" style="1" width="16.79"/>
    <col collapsed="false" customWidth="true" hidden="false" outlineLevel="0" max="36" min="36" style="1" width="19.77"/>
    <col collapsed="false" customWidth="true" hidden="false" outlineLevel="0" max="42" min="37" style="1" width="20.78"/>
    <col collapsed="false" customWidth="true" hidden="false" outlineLevel="0" max="43" min="43" style="1" width="17.78"/>
    <col collapsed="false" customWidth="true" hidden="false" outlineLevel="0" max="49" min="44" style="1" width="20.45"/>
    <col collapsed="false" customWidth="true" hidden="false" outlineLevel="0" max="50" min="50" style="1" width="14.55"/>
    <col collapsed="false" customWidth="true" hidden="false" outlineLevel="0" max="51" min="51" style="1" width="14.01"/>
    <col collapsed="false" customWidth="true" hidden="false" outlineLevel="0" max="52" min="52" style="1" width="17"/>
    <col collapsed="false" customWidth="true" hidden="false" outlineLevel="0" max="53" min="53" style="1" width="14.01"/>
    <col collapsed="false" customWidth="true" hidden="false" outlineLevel="0" max="54" min="54" style="1" width="14.11"/>
    <col collapsed="false" customWidth="true" hidden="false" outlineLevel="0" max="55" min="55" style="1" width="17.21"/>
    <col collapsed="false" customWidth="true" hidden="false" outlineLevel="0" max="56" min="56" style="1" width="14.11"/>
    <col collapsed="false" customWidth="true" hidden="false" outlineLevel="0" max="58" min="57" style="1" width="18"/>
    <col collapsed="false" customWidth="true" hidden="false" outlineLevel="0" max="60" min="59" style="1" width="18.22"/>
    <col collapsed="false" customWidth="true" hidden="false" outlineLevel="0" max="61" min="61" style="1" width="15.22"/>
    <col collapsed="false" customWidth="true" hidden="false" outlineLevel="0" max="62" min="62" style="1" width="10.89"/>
    <col collapsed="false" customWidth="true" hidden="false" outlineLevel="0" max="63" min="63" style="1" width="13.1"/>
    <col collapsed="false" customWidth="true" hidden="false" outlineLevel="0" max="64" min="64" style="1" width="17.11"/>
    <col collapsed="false" customWidth="true" hidden="false" outlineLevel="0" max="65" min="65" style="1" width="18.12"/>
    <col collapsed="false" customWidth="true" hidden="false" outlineLevel="0" max="66" min="66" style="1" width="14.11"/>
    <col collapsed="false" customWidth="true" hidden="false" outlineLevel="0" max="67" min="67" style="1" width="10"/>
  </cols>
  <sheetData>
    <row r="1" customFormat="false" ht="13.2" hidden="false" customHeight="false" outlineLevel="0" collapsed="false">
      <c r="B1" s="14" t="s">
        <v>233</v>
      </c>
      <c r="C1" s="14" t="s">
        <v>508</v>
      </c>
      <c r="D1" s="14" t="s">
        <v>509</v>
      </c>
      <c r="E1" s="14" t="s">
        <v>510</v>
      </c>
      <c r="F1" s="14" t="s">
        <v>511</v>
      </c>
      <c r="G1" s="14" t="str">
        <f aca="false">metadata!B2</f>
        <v>PC_MINI_G</v>
      </c>
      <c r="H1" s="14" t="str">
        <f aca="false">metadata!B3</f>
        <v>PC_SMALL_G</v>
      </c>
      <c r="I1" s="14" t="str">
        <f aca="false">metadata!B4</f>
        <v>PC_MEDIUM_G</v>
      </c>
      <c r="J1" s="14" t="str">
        <f aca="false">metadata!B5</f>
        <v>PC_SUV_G</v>
      </c>
      <c r="K1" s="14" t="str">
        <f aca="false">metadata!B6</f>
        <v>PC_MINI_D</v>
      </c>
      <c r="L1" s="14" t="str">
        <f aca="false">metadata!B7</f>
        <v>PC_SMALL_D</v>
      </c>
      <c r="M1" s="14" t="str">
        <f aca="false">metadata!B8</f>
        <v>PC_MEDIUM_D</v>
      </c>
      <c r="N1" s="14" t="str">
        <f aca="false">metadata!B9</f>
        <v>PC_SUV_D</v>
      </c>
      <c r="O1" s="14" t="str">
        <f aca="false">metadata!B10</f>
        <v>PC_ELEC</v>
      </c>
      <c r="P1" s="14" t="str">
        <f aca="false">metadata!B11</f>
        <v>PC_SMALL_HY</v>
      </c>
      <c r="Q1" s="14" t="str">
        <f aca="false">metadata!B12</f>
        <v>TAXI_SMALL_G</v>
      </c>
      <c r="R1" s="14" t="str">
        <f aca="false">metadata!B13</f>
        <v>TAXI_SMALL_GLP</v>
      </c>
      <c r="S1" s="14" t="str">
        <f aca="false">metadata!B14</f>
        <v>LCV_NI_G</v>
      </c>
      <c r="T1" s="14" t="str">
        <f aca="false">metadata!B15</f>
        <v>LCV_NII_G</v>
      </c>
      <c r="U1" s="14" t="str">
        <f aca="false">metadata!B16</f>
        <v>LCV_NIII_G</v>
      </c>
      <c r="V1" s="14" t="str">
        <f aca="false">metadata!B17</f>
        <v>LCV_NI_D</v>
      </c>
      <c r="W1" s="14" t="str">
        <f aca="false">metadata!B18</f>
        <v>LCV_NII_D</v>
      </c>
      <c r="X1" s="14" t="str">
        <f aca="false">metadata!B19</f>
        <v>LCV_NIII_D</v>
      </c>
      <c r="Y1" s="14" t="str">
        <f aca="false">metadata!B20</f>
        <v>LCV_ELEC</v>
      </c>
      <c r="Z1" s="14" t="str">
        <f aca="false">metadata!B21</f>
        <v>LCV_HY</v>
      </c>
      <c r="AA1" s="14" t="str">
        <f aca="false">metadata!B22</f>
        <v>TRUCKS_RT_7_D</v>
      </c>
      <c r="AB1" s="14" t="str">
        <f aca="false">metadata!B23</f>
        <v>TRUCKS_RT_7_12_D</v>
      </c>
      <c r="AC1" s="14" t="str">
        <f aca="false">metadata!B24</f>
        <v>TRUCKS_RT_12_14_D</v>
      </c>
      <c r="AD1" s="14" t="str">
        <f aca="false">metadata!B25</f>
        <v>TRUCKS_RT_14_16_D</v>
      </c>
      <c r="AE1" s="14" t="str">
        <f aca="false">metadata!B26</f>
        <v>TRUCKS_RT_16_20_D</v>
      </c>
      <c r="AF1" s="14" t="str">
        <f aca="false">metadata!B27</f>
        <v>TRUCKS_RT_20_26_D</v>
      </c>
      <c r="AG1" s="14" t="str">
        <f aca="false">metadata!B28</f>
        <v>TRUCKS_RT_26_28_D</v>
      </c>
      <c r="AH1" s="14" t="str">
        <f aca="false">metadata!B29</f>
        <v>TRUCKS_RT_28_32_D</v>
      </c>
      <c r="AI1" s="4" t="str">
        <f aca="false">metadata!B30</f>
        <v>TRUCKS_RT_32_D</v>
      </c>
      <c r="AJ1" s="4" t="str">
        <f aca="false">metadata!B31</f>
        <v>TRUCKS_RT_7_G</v>
      </c>
      <c r="AK1" s="4" t="str">
        <f aca="false">metadata!B32</f>
        <v>TRUCKS_RT_7_12_G</v>
      </c>
      <c r="AL1" s="4" t="str">
        <f aca="false">metadata!B33</f>
        <v>TRUCKS_RT_12_14_G</v>
      </c>
      <c r="AM1" s="4" t="str">
        <f aca="false">metadata!B34</f>
        <v>TRUCKS_RT_14_16_G</v>
      </c>
      <c r="AN1" s="4" t="str">
        <f aca="false">metadata!B35</f>
        <v>TRUCKS_RT_16_20_G</v>
      </c>
      <c r="AO1" s="4" t="str">
        <f aca="false">metadata!B36</f>
        <v>TRUCKS_RT_20_26_G</v>
      </c>
      <c r="AP1" s="4" t="str">
        <f aca="false">metadata!B37</f>
        <v>TRUCKS_RT_26_28_G</v>
      </c>
      <c r="AQ1" s="4" t="str">
        <f aca="false">metadata!B38</f>
        <v>TRUCKS_RT_28_32_G</v>
      </c>
      <c r="AR1" s="4" t="str">
        <f aca="false">metadata!B39</f>
        <v>TRUCKS_RT_32_G</v>
      </c>
      <c r="AS1" s="4" t="str">
        <f aca="false">metadata!B40</f>
        <v>TRUCKS_AT_16_20_D</v>
      </c>
      <c r="AT1" s="14" t="str">
        <f aca="false">metadata!B41</f>
        <v>TRUCKS_AT_20_28_D</v>
      </c>
      <c r="AU1" s="14" t="str">
        <f aca="false">metadata!B42</f>
        <v>TRUCKS_AT_28_34_D</v>
      </c>
      <c r="AV1" s="1" t="str">
        <f aca="false">metadata!B43</f>
        <v>TRUCKS_AT_34_40_D</v>
      </c>
      <c r="AW1" s="1" t="str">
        <f aca="false">metadata!B44</f>
        <v>TRUCKS_AT_40_50_D</v>
      </c>
      <c r="AX1" s="1" t="str">
        <f aca="false">metadata!B45</f>
        <v>TRUCKS_AT_50_60_D</v>
      </c>
      <c r="AY1" s="1" t="str">
        <f aca="false">metadata!B46</f>
        <v>TRUCKS_ELEC</v>
      </c>
      <c r="AZ1" s="1" t="str">
        <f aca="false">metadata!B47</f>
        <v>BUS_UB_15_D</v>
      </c>
      <c r="BA1" s="1" t="str">
        <f aca="false">metadata!B48</f>
        <v>BUS_UB_15_18_D</v>
      </c>
      <c r="BB1" s="1" t="str">
        <f aca="false">metadata!B49</f>
        <v>BUS_UB_18_D</v>
      </c>
      <c r="BC1" s="1" t="str">
        <f aca="false">metadata!B50</f>
        <v>BUS_UB_15_G</v>
      </c>
      <c r="BD1" s="1" t="str">
        <f aca="false">metadata!B51</f>
        <v>BUS_UB_15_18_G</v>
      </c>
      <c r="BE1" s="1" t="str">
        <f aca="false">metadata!B52</f>
        <v>BUS_UB_18_G</v>
      </c>
      <c r="BF1" s="1" t="str">
        <f aca="false">metadata!B53</f>
        <v>BUS_COACH_17_D</v>
      </c>
      <c r="BG1" s="1" t="str">
        <f aca="false">metadata!B54</f>
        <v>BUS_COACH_18_D</v>
      </c>
      <c r="BH1" s="1" t="str">
        <f aca="false">metadata!B55</f>
        <v>BUS_COACH_17_G</v>
      </c>
      <c r="BI1" s="1" t="str">
        <f aca="false">metadata!B56</f>
        <v>BUS_COACH_18_G</v>
      </c>
      <c r="BJ1" s="1" t="str">
        <f aca="false">metadata!B57</f>
        <v>BUS_UB_15_HY</v>
      </c>
      <c r="BK1" s="1" t="str">
        <f aca="false">metadata!B58</f>
        <v>BUS_ELEC</v>
      </c>
      <c r="BL1" s="1" t="str">
        <f aca="false">metadata!B59</f>
        <v>MC_2S_50_G</v>
      </c>
      <c r="BM1" s="1" t="str">
        <f aca="false">metadata!B60</f>
        <v>MC_4S_50_250_G</v>
      </c>
      <c r="BN1" s="1" t="str">
        <f aca="false">metadata!B61</f>
        <v>MC_4S_250_750_G</v>
      </c>
      <c r="BO1" s="1" t="str">
        <f aca="false">metadata!B62</f>
        <v>MC_4S_750_G</v>
      </c>
      <c r="BP1" s="1" t="str">
        <f aca="false">metadata!B63</f>
        <v>MC_ELEC</v>
      </c>
    </row>
    <row r="2" customFormat="false" ht="13.2" hidden="false" customHeight="false" outlineLevel="0" collapsed="false">
      <c r="B2" s="1" t="n">
        <v>2019</v>
      </c>
      <c r="C2" s="1" t="n">
        <v>3</v>
      </c>
      <c r="D2" s="1" t="s">
        <v>512</v>
      </c>
      <c r="E2" s="1" t="n">
        <v>3</v>
      </c>
      <c r="F2" s="1" t="n">
        <v>3</v>
      </c>
      <c r="G2" s="1" t="str">
        <f aca="false">_xlfn.CONCAT("Euro ",$C2)</f>
        <v>Euro 3</v>
      </c>
      <c r="H2" s="1" t="str">
        <f aca="false">_xlfn.CONCAT("Euro ",$C2)</f>
        <v>Euro 3</v>
      </c>
      <c r="I2" s="1" t="str">
        <f aca="false">_xlfn.CONCAT("Euro ",$C2)</f>
        <v>Euro 3</v>
      </c>
      <c r="J2" s="1" t="str">
        <f aca="false">_xlfn.CONCAT("Euro ",$C2)</f>
        <v>Euro 3</v>
      </c>
      <c r="K2" s="1" t="str">
        <f aca="false">_xlfn.CONCAT("Euro ",$C2)</f>
        <v>Euro 3</v>
      </c>
      <c r="L2" s="1" t="str">
        <f aca="false">_xlfn.CONCAT("Euro ",$C2)</f>
        <v>Euro 3</v>
      </c>
      <c r="M2" s="1" t="str">
        <f aca="false">_xlfn.CONCAT("Euro ",$C2)</f>
        <v>Euro 3</v>
      </c>
      <c r="N2" s="1" t="str">
        <f aca="false">_xlfn.CONCAT("Euro ",$C2)</f>
        <v>Euro 3</v>
      </c>
      <c r="O2" s="1" t="str">
        <f aca="false">_xlfn.CONCAT("Euro ",$C2)</f>
        <v>Euro 3</v>
      </c>
      <c r="P2" s="1" t="s">
        <v>513</v>
      </c>
      <c r="Q2" s="1" t="str">
        <f aca="false">_xlfn.CONCAT("Euro ",$C2)</f>
        <v>Euro 3</v>
      </c>
      <c r="R2" s="1" t="str">
        <f aca="false">_xlfn.CONCAT("Euro ",$C2)</f>
        <v>Euro 3</v>
      </c>
      <c r="S2" s="1" t="str">
        <f aca="false">_xlfn.CONCAT("Euro ",$C2)</f>
        <v>Euro 3</v>
      </c>
      <c r="T2" s="1" t="str">
        <f aca="false">_xlfn.CONCAT("Euro ",$C2)</f>
        <v>Euro 3</v>
      </c>
      <c r="U2" s="1" t="str">
        <f aca="false">_xlfn.CONCAT("Euro ",$C2)</f>
        <v>Euro 3</v>
      </c>
      <c r="V2" s="1" t="str">
        <f aca="false">_xlfn.CONCAT("Euro ",$C2)</f>
        <v>Euro 3</v>
      </c>
      <c r="W2" s="1" t="str">
        <f aca="false">_xlfn.CONCAT("Euro ",$C2)</f>
        <v>Euro 3</v>
      </c>
      <c r="X2" s="1" t="str">
        <f aca="false">_xlfn.CONCAT("Euro ",$C2)</f>
        <v>Euro 3</v>
      </c>
      <c r="Y2" s="1" t="str">
        <f aca="false">_xlfn.CONCAT("Euro ",$C2)</f>
        <v>Euro 3</v>
      </c>
      <c r="Z2" s="1" t="s">
        <v>513</v>
      </c>
      <c r="AA2" s="1" t="str">
        <f aca="false">_xlfn.CONCAT("Euro ",$D2)</f>
        <v>Euro III</v>
      </c>
      <c r="AB2" s="1" t="str">
        <f aca="false">_xlfn.CONCAT("Euro ",$D2)</f>
        <v>Euro III</v>
      </c>
      <c r="AC2" s="1" t="str">
        <f aca="false">_xlfn.CONCAT("Euro ",$D2)</f>
        <v>Euro III</v>
      </c>
      <c r="AD2" s="1" t="str">
        <f aca="false">_xlfn.CONCAT("Euro ",$D2)</f>
        <v>Euro III</v>
      </c>
      <c r="AE2" s="1" t="str">
        <f aca="false">_xlfn.CONCAT("Euro ",$D2)</f>
        <v>Euro III</v>
      </c>
      <c r="AF2" s="1" t="str">
        <f aca="false">_xlfn.CONCAT("Euro ",$D2)</f>
        <v>Euro III</v>
      </c>
      <c r="AG2" s="1" t="str">
        <f aca="false">_xlfn.CONCAT("Euro ",$D2)</f>
        <v>Euro III</v>
      </c>
      <c r="AH2" s="1" t="str">
        <f aca="false">_xlfn.CONCAT("Euro ",$D2)</f>
        <v>Euro III</v>
      </c>
      <c r="AI2" s="1" t="str">
        <f aca="false">_xlfn.CONCAT("Euro ",$D2)</f>
        <v>Euro III</v>
      </c>
      <c r="AJ2" s="1" t="str">
        <f aca="false">_xlfn.CONCAT("Euro ",$C2)</f>
        <v>Euro 3</v>
      </c>
      <c r="AK2" s="1" t="str">
        <f aca="false">_xlfn.CONCAT("Euro ",$C2)</f>
        <v>Euro 3</v>
      </c>
      <c r="AL2" s="1" t="str">
        <f aca="false">_xlfn.CONCAT("Euro ",$C2)</f>
        <v>Euro 3</v>
      </c>
      <c r="AM2" s="1" t="str">
        <f aca="false">_xlfn.CONCAT("Euro ",$C2)</f>
        <v>Euro 3</v>
      </c>
      <c r="AN2" s="1" t="str">
        <f aca="false">_xlfn.CONCAT("Euro ",$C2)</f>
        <v>Euro 3</v>
      </c>
      <c r="AO2" s="1" t="str">
        <f aca="false">_xlfn.CONCAT("Euro ",$C2)</f>
        <v>Euro 3</v>
      </c>
      <c r="AP2" s="1" t="str">
        <f aca="false">_xlfn.CONCAT("Euro ",$C2)</f>
        <v>Euro 3</v>
      </c>
      <c r="AQ2" s="1" t="str">
        <f aca="false">_xlfn.CONCAT("Euro ",$C2)</f>
        <v>Euro 3</v>
      </c>
      <c r="AR2" s="1" t="str">
        <f aca="false">_xlfn.CONCAT("Euro ",$C2)</f>
        <v>Euro 3</v>
      </c>
      <c r="AS2" s="1" t="str">
        <f aca="false">_xlfn.CONCAT("Euro ",$D2)</f>
        <v>Euro III</v>
      </c>
      <c r="AT2" s="1" t="str">
        <f aca="false">_xlfn.CONCAT("Euro ",$D2)</f>
        <v>Euro III</v>
      </c>
      <c r="AU2" s="1" t="str">
        <f aca="false">_xlfn.CONCAT("Euro ",$D2)</f>
        <v>Euro III</v>
      </c>
      <c r="AV2" s="1" t="str">
        <f aca="false">_xlfn.CONCAT("Euro ",$D2)</f>
        <v>Euro III</v>
      </c>
      <c r="AW2" s="1" t="str">
        <f aca="false">_xlfn.CONCAT("Euro ",$D2)</f>
        <v>Euro III</v>
      </c>
      <c r="AX2" s="1" t="str">
        <f aca="false">_xlfn.CONCAT("Euro ",$D2)</f>
        <v>Euro III</v>
      </c>
      <c r="AY2" s="1" t="str">
        <f aca="false">_xlfn.CONCAT("Euro ",$C2)</f>
        <v>Euro 3</v>
      </c>
      <c r="AZ2" s="1" t="str">
        <f aca="false">_xlfn.CONCAT("Euro ",$D2)</f>
        <v>Euro III</v>
      </c>
      <c r="BA2" s="1" t="str">
        <f aca="false">_xlfn.CONCAT("Euro ",$D2)</f>
        <v>Euro III</v>
      </c>
      <c r="BB2" s="1" t="str">
        <f aca="false">_xlfn.CONCAT("Euro ",$D2)</f>
        <v>Euro III</v>
      </c>
      <c r="BC2" s="1" t="str">
        <f aca="false">_xlfn.CONCAT("Euro ",$D2)</f>
        <v>Euro III</v>
      </c>
      <c r="BD2" s="1" t="str">
        <f aca="false">_xlfn.CONCAT("Euro ",$D2)</f>
        <v>Euro III</v>
      </c>
      <c r="BE2" s="1" t="str">
        <f aca="false">_xlfn.CONCAT("Euro ",$D2)</f>
        <v>Euro III</v>
      </c>
      <c r="BF2" s="1" t="str">
        <f aca="false">_xlfn.CONCAT("Euro ",$D2)</f>
        <v>Euro III</v>
      </c>
      <c r="BG2" s="1" t="str">
        <f aca="false">_xlfn.CONCAT("Euro ",$D2)</f>
        <v>Euro III</v>
      </c>
      <c r="BH2" s="1" t="str">
        <f aca="false">_xlfn.CONCAT("Euro ",$C2)</f>
        <v>Euro 3</v>
      </c>
      <c r="BI2" s="1" t="str">
        <f aca="false">_xlfn.CONCAT("Euro ",$C2)</f>
        <v>Euro 3</v>
      </c>
      <c r="BJ2" s="1" t="s">
        <v>513</v>
      </c>
      <c r="BK2" s="1" t="str">
        <f aca="false">_xlfn.CONCAT("Euro ",$C2)</f>
        <v>Euro 3</v>
      </c>
      <c r="BL2" s="1" t="str">
        <f aca="false">_xlfn.CONCAT("Euro ",$C2)</f>
        <v>Euro 3</v>
      </c>
      <c r="BM2" s="1" t="str">
        <f aca="false">_xlfn.CONCAT("Euro ",$C2)</f>
        <v>Euro 3</v>
      </c>
      <c r="BN2" s="1" t="str">
        <f aca="false">_xlfn.CONCAT("Euro ",$C2)</f>
        <v>Euro 3</v>
      </c>
      <c r="BO2" s="1" t="str">
        <f aca="false">_xlfn.CONCAT("Euro ",$C2)</f>
        <v>Euro 3</v>
      </c>
      <c r="BP2" s="1" t="str">
        <f aca="false">_xlfn.CONCAT("Euro ",$C2)</f>
        <v>Euro 3</v>
      </c>
    </row>
    <row r="3" customFormat="false" ht="13.2" hidden="false" customHeight="false" outlineLevel="0" collapsed="false">
      <c r="B3" s="1" t="n">
        <f aca="false">B2-1</f>
        <v>2018</v>
      </c>
      <c r="C3" s="1" t="n">
        <v>3</v>
      </c>
      <c r="D3" s="1" t="s">
        <v>512</v>
      </c>
      <c r="E3" s="1" t="n">
        <v>3</v>
      </c>
      <c r="F3" s="1" t="n">
        <v>3</v>
      </c>
      <c r="G3" s="1" t="str">
        <f aca="false">_xlfn.CONCAT("Euro ",$C3)</f>
        <v>Euro 3</v>
      </c>
      <c r="H3" s="1" t="str">
        <f aca="false">_xlfn.CONCAT("Euro ",$C3)</f>
        <v>Euro 3</v>
      </c>
      <c r="I3" s="1" t="str">
        <f aca="false">_xlfn.CONCAT("Euro ",$C3)</f>
        <v>Euro 3</v>
      </c>
      <c r="J3" s="1" t="str">
        <f aca="false">_xlfn.CONCAT("Euro ",$C3)</f>
        <v>Euro 3</v>
      </c>
      <c r="K3" s="1" t="str">
        <f aca="false">_xlfn.CONCAT("Euro ",$C3)</f>
        <v>Euro 3</v>
      </c>
      <c r="L3" s="1" t="str">
        <f aca="false">_xlfn.CONCAT("Euro ",$C3)</f>
        <v>Euro 3</v>
      </c>
      <c r="M3" s="1" t="str">
        <f aca="false">_xlfn.CONCAT("Euro ",$C3)</f>
        <v>Euro 3</v>
      </c>
      <c r="N3" s="1" t="str">
        <f aca="false">_xlfn.CONCAT("Euro ",$C3)</f>
        <v>Euro 3</v>
      </c>
      <c r="O3" s="1" t="str">
        <f aca="false">_xlfn.CONCAT("Euro ",$C3)</f>
        <v>Euro 3</v>
      </c>
      <c r="P3" s="1" t="s">
        <v>513</v>
      </c>
      <c r="Q3" s="1" t="str">
        <f aca="false">_xlfn.CONCAT("Euro ",$C3)</f>
        <v>Euro 3</v>
      </c>
      <c r="R3" s="1" t="str">
        <f aca="false">_xlfn.CONCAT("Euro ",$C3)</f>
        <v>Euro 3</v>
      </c>
      <c r="S3" s="1" t="str">
        <f aca="false">_xlfn.CONCAT("Euro ",$C3)</f>
        <v>Euro 3</v>
      </c>
      <c r="T3" s="1" t="str">
        <f aca="false">_xlfn.CONCAT("Euro ",$C3)</f>
        <v>Euro 3</v>
      </c>
      <c r="U3" s="1" t="str">
        <f aca="false">_xlfn.CONCAT("Euro ",$C3)</f>
        <v>Euro 3</v>
      </c>
      <c r="V3" s="1" t="str">
        <f aca="false">_xlfn.CONCAT("Euro ",$C3)</f>
        <v>Euro 3</v>
      </c>
      <c r="W3" s="1" t="str">
        <f aca="false">_xlfn.CONCAT("Euro ",$C3)</f>
        <v>Euro 3</v>
      </c>
      <c r="X3" s="1" t="str">
        <f aca="false">_xlfn.CONCAT("Euro ",$C3)</f>
        <v>Euro 3</v>
      </c>
      <c r="Y3" s="1" t="str">
        <f aca="false">_xlfn.CONCAT("Euro ",$C3)</f>
        <v>Euro 3</v>
      </c>
      <c r="Z3" s="1" t="s">
        <v>513</v>
      </c>
      <c r="AA3" s="1" t="str">
        <f aca="false">_xlfn.CONCAT("Euro ",$D3)</f>
        <v>Euro III</v>
      </c>
      <c r="AB3" s="1" t="str">
        <f aca="false">_xlfn.CONCAT("Euro ",$D3)</f>
        <v>Euro III</v>
      </c>
      <c r="AC3" s="1" t="str">
        <f aca="false">_xlfn.CONCAT("Euro ",$D3)</f>
        <v>Euro III</v>
      </c>
      <c r="AD3" s="1" t="str">
        <f aca="false">_xlfn.CONCAT("Euro ",$D3)</f>
        <v>Euro III</v>
      </c>
      <c r="AE3" s="1" t="str">
        <f aca="false">_xlfn.CONCAT("Euro ",$D3)</f>
        <v>Euro III</v>
      </c>
      <c r="AF3" s="1" t="str">
        <f aca="false">_xlfn.CONCAT("Euro ",$D3)</f>
        <v>Euro III</v>
      </c>
      <c r="AG3" s="1" t="str">
        <f aca="false">_xlfn.CONCAT("Euro ",$D3)</f>
        <v>Euro III</v>
      </c>
      <c r="AH3" s="1" t="str">
        <f aca="false">_xlfn.CONCAT("Euro ",$D3)</f>
        <v>Euro III</v>
      </c>
      <c r="AI3" s="1" t="str">
        <f aca="false">_xlfn.CONCAT("Euro ",$D3)</f>
        <v>Euro III</v>
      </c>
      <c r="AJ3" s="1" t="str">
        <f aca="false">_xlfn.CONCAT("Euro ",$C3)</f>
        <v>Euro 3</v>
      </c>
      <c r="AK3" s="1" t="str">
        <f aca="false">_xlfn.CONCAT("Euro ",$C3)</f>
        <v>Euro 3</v>
      </c>
      <c r="AL3" s="1" t="str">
        <f aca="false">_xlfn.CONCAT("Euro ",$C3)</f>
        <v>Euro 3</v>
      </c>
      <c r="AM3" s="1" t="str">
        <f aca="false">_xlfn.CONCAT("Euro ",$C3)</f>
        <v>Euro 3</v>
      </c>
      <c r="AN3" s="1" t="str">
        <f aca="false">_xlfn.CONCAT("Euro ",$C3)</f>
        <v>Euro 3</v>
      </c>
      <c r="AO3" s="1" t="str">
        <f aca="false">_xlfn.CONCAT("Euro ",$C3)</f>
        <v>Euro 3</v>
      </c>
      <c r="AP3" s="1" t="str">
        <f aca="false">_xlfn.CONCAT("Euro ",$C3)</f>
        <v>Euro 3</v>
      </c>
      <c r="AQ3" s="1" t="str">
        <f aca="false">_xlfn.CONCAT("Euro ",$C3)</f>
        <v>Euro 3</v>
      </c>
      <c r="AR3" s="1" t="str">
        <f aca="false">_xlfn.CONCAT("Euro ",$C3)</f>
        <v>Euro 3</v>
      </c>
      <c r="AS3" s="1" t="str">
        <f aca="false">_xlfn.CONCAT("Euro ",$D3)</f>
        <v>Euro III</v>
      </c>
      <c r="AT3" s="1" t="str">
        <f aca="false">_xlfn.CONCAT("Euro ",$D3)</f>
        <v>Euro III</v>
      </c>
      <c r="AU3" s="1" t="str">
        <f aca="false">_xlfn.CONCAT("Euro ",$D3)</f>
        <v>Euro III</v>
      </c>
      <c r="AV3" s="1" t="str">
        <f aca="false">_xlfn.CONCAT("Euro ",$D3)</f>
        <v>Euro III</v>
      </c>
      <c r="AW3" s="1" t="str">
        <f aca="false">_xlfn.CONCAT("Euro ",$D3)</f>
        <v>Euro III</v>
      </c>
      <c r="AX3" s="1" t="str">
        <f aca="false">_xlfn.CONCAT("Euro ",$D3)</f>
        <v>Euro III</v>
      </c>
      <c r="AY3" s="1" t="str">
        <f aca="false">_xlfn.CONCAT("Euro ",$C3)</f>
        <v>Euro 3</v>
      </c>
      <c r="AZ3" s="1" t="str">
        <f aca="false">_xlfn.CONCAT("Euro ",$D3)</f>
        <v>Euro III</v>
      </c>
      <c r="BA3" s="1" t="str">
        <f aca="false">_xlfn.CONCAT("Euro ",$D3)</f>
        <v>Euro III</v>
      </c>
      <c r="BB3" s="1" t="str">
        <f aca="false">_xlfn.CONCAT("Euro ",$D3)</f>
        <v>Euro III</v>
      </c>
      <c r="BC3" s="1" t="str">
        <f aca="false">_xlfn.CONCAT("Euro ",$D3)</f>
        <v>Euro III</v>
      </c>
      <c r="BD3" s="1" t="str">
        <f aca="false">_xlfn.CONCAT("Euro ",$D3)</f>
        <v>Euro III</v>
      </c>
      <c r="BE3" s="1" t="str">
        <f aca="false">_xlfn.CONCAT("Euro ",$D3)</f>
        <v>Euro III</v>
      </c>
      <c r="BF3" s="1" t="str">
        <f aca="false">_xlfn.CONCAT("Euro ",$D3)</f>
        <v>Euro III</v>
      </c>
      <c r="BG3" s="1" t="str">
        <f aca="false">_xlfn.CONCAT("Euro ",$D3)</f>
        <v>Euro III</v>
      </c>
      <c r="BH3" s="1" t="str">
        <f aca="false">_xlfn.CONCAT("Euro ",$C3)</f>
        <v>Euro 3</v>
      </c>
      <c r="BI3" s="1" t="str">
        <f aca="false">_xlfn.CONCAT("Euro ",$C3)</f>
        <v>Euro 3</v>
      </c>
      <c r="BJ3" s="1" t="s">
        <v>513</v>
      </c>
      <c r="BK3" s="1" t="str">
        <f aca="false">_xlfn.CONCAT("Euro ",$C3)</f>
        <v>Euro 3</v>
      </c>
      <c r="BL3" s="1" t="str">
        <f aca="false">_xlfn.CONCAT("Euro ",$C3)</f>
        <v>Euro 3</v>
      </c>
      <c r="BM3" s="1" t="str">
        <f aca="false">_xlfn.CONCAT("Euro ",$C3)</f>
        <v>Euro 3</v>
      </c>
      <c r="BN3" s="1" t="str">
        <f aca="false">_xlfn.CONCAT("Euro ",$C3)</f>
        <v>Euro 3</v>
      </c>
      <c r="BO3" s="1" t="str">
        <f aca="false">_xlfn.CONCAT("Euro ",$C3)</f>
        <v>Euro 3</v>
      </c>
      <c r="BP3" s="1" t="str">
        <f aca="false">_xlfn.CONCAT("Euro ",$C3)</f>
        <v>Euro 3</v>
      </c>
    </row>
    <row r="4" customFormat="false" ht="13.2" hidden="false" customHeight="false" outlineLevel="0" collapsed="false">
      <c r="B4" s="1" t="n">
        <f aca="false">B3-1</f>
        <v>2017</v>
      </c>
      <c r="C4" s="1" t="n">
        <v>3</v>
      </c>
      <c r="D4" s="1" t="s">
        <v>512</v>
      </c>
      <c r="E4" s="1" t="n">
        <v>3</v>
      </c>
      <c r="F4" s="1" t="n">
        <v>3</v>
      </c>
      <c r="G4" s="1" t="str">
        <f aca="false">_xlfn.CONCAT("Euro ",$C4)</f>
        <v>Euro 3</v>
      </c>
      <c r="H4" s="1" t="str">
        <f aca="false">_xlfn.CONCAT("Euro ",$C4)</f>
        <v>Euro 3</v>
      </c>
      <c r="I4" s="1" t="str">
        <f aca="false">_xlfn.CONCAT("Euro ",$C4)</f>
        <v>Euro 3</v>
      </c>
      <c r="J4" s="1" t="str">
        <f aca="false">_xlfn.CONCAT("Euro ",$C4)</f>
        <v>Euro 3</v>
      </c>
      <c r="K4" s="1" t="str">
        <f aca="false">_xlfn.CONCAT("Euro ",$C4)</f>
        <v>Euro 3</v>
      </c>
      <c r="L4" s="1" t="str">
        <f aca="false">_xlfn.CONCAT("Euro ",$C4)</f>
        <v>Euro 3</v>
      </c>
      <c r="M4" s="1" t="str">
        <f aca="false">_xlfn.CONCAT("Euro ",$C4)</f>
        <v>Euro 3</v>
      </c>
      <c r="N4" s="1" t="str">
        <f aca="false">_xlfn.CONCAT("Euro ",$C4)</f>
        <v>Euro 3</v>
      </c>
      <c r="O4" s="1" t="str">
        <f aca="false">_xlfn.CONCAT("Euro ",$C4)</f>
        <v>Euro 3</v>
      </c>
      <c r="P4" s="1" t="s">
        <v>513</v>
      </c>
      <c r="Q4" s="1" t="str">
        <f aca="false">_xlfn.CONCAT("Euro ",$C4)</f>
        <v>Euro 3</v>
      </c>
      <c r="R4" s="1" t="str">
        <f aca="false">_xlfn.CONCAT("Euro ",$C4)</f>
        <v>Euro 3</v>
      </c>
      <c r="S4" s="1" t="str">
        <f aca="false">_xlfn.CONCAT("Euro ",$C4)</f>
        <v>Euro 3</v>
      </c>
      <c r="T4" s="1" t="str">
        <f aca="false">_xlfn.CONCAT("Euro ",$C4)</f>
        <v>Euro 3</v>
      </c>
      <c r="U4" s="1" t="str">
        <f aca="false">_xlfn.CONCAT("Euro ",$C4)</f>
        <v>Euro 3</v>
      </c>
      <c r="V4" s="1" t="str">
        <f aca="false">_xlfn.CONCAT("Euro ",$C4)</f>
        <v>Euro 3</v>
      </c>
      <c r="W4" s="1" t="str">
        <f aca="false">_xlfn.CONCAT("Euro ",$C4)</f>
        <v>Euro 3</v>
      </c>
      <c r="X4" s="1" t="str">
        <f aca="false">_xlfn.CONCAT("Euro ",$C4)</f>
        <v>Euro 3</v>
      </c>
      <c r="Y4" s="1" t="str">
        <f aca="false">_xlfn.CONCAT("Euro ",$C4)</f>
        <v>Euro 3</v>
      </c>
      <c r="Z4" s="1" t="s">
        <v>513</v>
      </c>
      <c r="AA4" s="1" t="str">
        <f aca="false">_xlfn.CONCAT("Euro ",$D4)</f>
        <v>Euro III</v>
      </c>
      <c r="AB4" s="1" t="str">
        <f aca="false">_xlfn.CONCAT("Euro ",$D4)</f>
        <v>Euro III</v>
      </c>
      <c r="AC4" s="1" t="str">
        <f aca="false">_xlfn.CONCAT("Euro ",$D4)</f>
        <v>Euro III</v>
      </c>
      <c r="AD4" s="1" t="str">
        <f aca="false">_xlfn.CONCAT("Euro ",$D4)</f>
        <v>Euro III</v>
      </c>
      <c r="AE4" s="1" t="str">
        <f aca="false">_xlfn.CONCAT("Euro ",$D4)</f>
        <v>Euro III</v>
      </c>
      <c r="AF4" s="1" t="str">
        <f aca="false">_xlfn.CONCAT("Euro ",$D4)</f>
        <v>Euro III</v>
      </c>
      <c r="AG4" s="1" t="str">
        <f aca="false">_xlfn.CONCAT("Euro ",$D4)</f>
        <v>Euro III</v>
      </c>
      <c r="AH4" s="1" t="str">
        <f aca="false">_xlfn.CONCAT("Euro ",$D4)</f>
        <v>Euro III</v>
      </c>
      <c r="AI4" s="1" t="str">
        <f aca="false">_xlfn.CONCAT("Euro ",$D4)</f>
        <v>Euro III</v>
      </c>
      <c r="AJ4" s="1" t="str">
        <f aca="false">_xlfn.CONCAT("Euro ",$C4)</f>
        <v>Euro 3</v>
      </c>
      <c r="AK4" s="1" t="str">
        <f aca="false">_xlfn.CONCAT("Euro ",$C4)</f>
        <v>Euro 3</v>
      </c>
      <c r="AL4" s="1" t="str">
        <f aca="false">_xlfn.CONCAT("Euro ",$C4)</f>
        <v>Euro 3</v>
      </c>
      <c r="AM4" s="1" t="str">
        <f aca="false">_xlfn.CONCAT("Euro ",$C4)</f>
        <v>Euro 3</v>
      </c>
      <c r="AN4" s="1" t="str">
        <f aca="false">_xlfn.CONCAT("Euro ",$C4)</f>
        <v>Euro 3</v>
      </c>
      <c r="AO4" s="1" t="str">
        <f aca="false">_xlfn.CONCAT("Euro ",$C4)</f>
        <v>Euro 3</v>
      </c>
      <c r="AP4" s="1" t="str">
        <f aca="false">_xlfn.CONCAT("Euro ",$C4)</f>
        <v>Euro 3</v>
      </c>
      <c r="AQ4" s="1" t="str">
        <f aca="false">_xlfn.CONCAT("Euro ",$C4)</f>
        <v>Euro 3</v>
      </c>
      <c r="AR4" s="1" t="str">
        <f aca="false">_xlfn.CONCAT("Euro ",$C4)</f>
        <v>Euro 3</v>
      </c>
      <c r="AS4" s="1" t="str">
        <f aca="false">_xlfn.CONCAT("Euro ",$D4)</f>
        <v>Euro III</v>
      </c>
      <c r="AT4" s="1" t="str">
        <f aca="false">_xlfn.CONCAT("Euro ",$D4)</f>
        <v>Euro III</v>
      </c>
      <c r="AU4" s="1" t="str">
        <f aca="false">_xlfn.CONCAT("Euro ",$D4)</f>
        <v>Euro III</v>
      </c>
      <c r="AV4" s="1" t="str">
        <f aca="false">_xlfn.CONCAT("Euro ",$D4)</f>
        <v>Euro III</v>
      </c>
      <c r="AW4" s="1" t="str">
        <f aca="false">_xlfn.CONCAT("Euro ",$D4)</f>
        <v>Euro III</v>
      </c>
      <c r="AX4" s="1" t="str">
        <f aca="false">_xlfn.CONCAT("Euro ",$D4)</f>
        <v>Euro III</v>
      </c>
      <c r="AY4" s="1" t="str">
        <f aca="false">_xlfn.CONCAT("Euro ",$C4)</f>
        <v>Euro 3</v>
      </c>
      <c r="AZ4" s="1" t="str">
        <f aca="false">_xlfn.CONCAT("Euro ",$D4)</f>
        <v>Euro III</v>
      </c>
      <c r="BA4" s="1" t="str">
        <f aca="false">_xlfn.CONCAT("Euro ",$D4)</f>
        <v>Euro III</v>
      </c>
      <c r="BB4" s="1" t="str">
        <f aca="false">_xlfn.CONCAT("Euro ",$D4)</f>
        <v>Euro III</v>
      </c>
      <c r="BC4" s="1" t="str">
        <f aca="false">_xlfn.CONCAT("Euro ",$D4)</f>
        <v>Euro III</v>
      </c>
      <c r="BD4" s="1" t="str">
        <f aca="false">_xlfn.CONCAT("Euro ",$D4)</f>
        <v>Euro III</v>
      </c>
      <c r="BE4" s="1" t="str">
        <f aca="false">_xlfn.CONCAT("Euro ",$D4)</f>
        <v>Euro III</v>
      </c>
      <c r="BF4" s="1" t="str">
        <f aca="false">_xlfn.CONCAT("Euro ",$D4)</f>
        <v>Euro III</v>
      </c>
      <c r="BG4" s="1" t="str">
        <f aca="false">_xlfn.CONCAT("Euro ",$D4)</f>
        <v>Euro III</v>
      </c>
      <c r="BH4" s="1" t="str">
        <f aca="false">_xlfn.CONCAT("Euro ",$C4)</f>
        <v>Euro 3</v>
      </c>
      <c r="BI4" s="1" t="str">
        <f aca="false">_xlfn.CONCAT("Euro ",$C4)</f>
        <v>Euro 3</v>
      </c>
      <c r="BJ4" s="1" t="s">
        <v>513</v>
      </c>
      <c r="BK4" s="1" t="str">
        <f aca="false">_xlfn.CONCAT("Euro ",$C4)</f>
        <v>Euro 3</v>
      </c>
      <c r="BL4" s="1" t="str">
        <f aca="false">_xlfn.CONCAT("Euro ",$C4)</f>
        <v>Euro 3</v>
      </c>
      <c r="BM4" s="1" t="str">
        <f aca="false">_xlfn.CONCAT("Euro ",$C4)</f>
        <v>Euro 3</v>
      </c>
      <c r="BN4" s="1" t="str">
        <f aca="false">_xlfn.CONCAT("Euro ",$C4)</f>
        <v>Euro 3</v>
      </c>
      <c r="BO4" s="1" t="str">
        <f aca="false">_xlfn.CONCAT("Euro ",$C4)</f>
        <v>Euro 3</v>
      </c>
      <c r="BP4" s="1" t="str">
        <f aca="false">_xlfn.CONCAT("Euro ",$C4)</f>
        <v>Euro 3</v>
      </c>
    </row>
    <row r="5" customFormat="false" ht="13.2" hidden="false" customHeight="false" outlineLevel="0" collapsed="false">
      <c r="B5" s="1" t="n">
        <f aca="false">B4-1</f>
        <v>2016</v>
      </c>
      <c r="C5" s="1" t="n">
        <v>2</v>
      </c>
      <c r="D5" s="1" t="s">
        <v>514</v>
      </c>
      <c r="E5" s="1" t="n">
        <v>2</v>
      </c>
      <c r="F5" s="1" t="n">
        <v>2</v>
      </c>
      <c r="G5" s="1" t="str">
        <f aca="false">_xlfn.CONCAT("Euro ",$C5)</f>
        <v>Euro 2</v>
      </c>
      <c r="H5" s="1" t="str">
        <f aca="false">_xlfn.CONCAT("Euro ",$C5)</f>
        <v>Euro 2</v>
      </c>
      <c r="I5" s="1" t="str">
        <f aca="false">_xlfn.CONCAT("Euro ",$C5)</f>
        <v>Euro 2</v>
      </c>
      <c r="J5" s="1" t="str">
        <f aca="false">_xlfn.CONCAT("Euro ",$C5)</f>
        <v>Euro 2</v>
      </c>
      <c r="K5" s="1" t="str">
        <f aca="false">_xlfn.CONCAT("Euro ",$C5)</f>
        <v>Euro 2</v>
      </c>
      <c r="L5" s="1" t="str">
        <f aca="false">_xlfn.CONCAT("Euro ",$C5)</f>
        <v>Euro 2</v>
      </c>
      <c r="M5" s="1" t="str">
        <f aca="false">_xlfn.CONCAT("Euro ",$C5)</f>
        <v>Euro 2</v>
      </c>
      <c r="N5" s="1" t="str">
        <f aca="false">_xlfn.CONCAT("Euro ",$C5)</f>
        <v>Euro 2</v>
      </c>
      <c r="O5" s="1" t="str">
        <f aca="false">_xlfn.CONCAT("Euro ",$C5)</f>
        <v>Euro 2</v>
      </c>
      <c r="P5" s="1" t="s">
        <v>513</v>
      </c>
      <c r="Q5" s="1" t="str">
        <f aca="false">_xlfn.CONCAT("Euro ",$C5)</f>
        <v>Euro 2</v>
      </c>
      <c r="R5" s="1" t="str">
        <f aca="false">_xlfn.CONCAT("Euro ",$C5)</f>
        <v>Euro 2</v>
      </c>
      <c r="S5" s="1" t="str">
        <f aca="false">_xlfn.CONCAT("Euro ",$C5)</f>
        <v>Euro 2</v>
      </c>
      <c r="T5" s="1" t="str">
        <f aca="false">_xlfn.CONCAT("Euro ",$C5)</f>
        <v>Euro 2</v>
      </c>
      <c r="U5" s="1" t="str">
        <f aca="false">_xlfn.CONCAT("Euro ",$C5)</f>
        <v>Euro 2</v>
      </c>
      <c r="V5" s="1" t="str">
        <f aca="false">_xlfn.CONCAT("Euro ",$C5)</f>
        <v>Euro 2</v>
      </c>
      <c r="W5" s="1" t="str">
        <f aca="false">_xlfn.CONCAT("Euro ",$C5)</f>
        <v>Euro 2</v>
      </c>
      <c r="X5" s="1" t="str">
        <f aca="false">_xlfn.CONCAT("Euro ",$C5)</f>
        <v>Euro 2</v>
      </c>
      <c r="Y5" s="1" t="str">
        <f aca="false">_xlfn.CONCAT("Euro ",$C5)</f>
        <v>Euro 2</v>
      </c>
      <c r="Z5" s="1" t="s">
        <v>513</v>
      </c>
      <c r="AA5" s="1" t="str">
        <f aca="false">_xlfn.CONCAT("Euro ",$D5)</f>
        <v>Euro II</v>
      </c>
      <c r="AB5" s="1" t="str">
        <f aca="false">_xlfn.CONCAT("Euro ",$D5)</f>
        <v>Euro II</v>
      </c>
      <c r="AC5" s="1" t="str">
        <f aca="false">_xlfn.CONCAT("Euro ",$D5)</f>
        <v>Euro II</v>
      </c>
      <c r="AD5" s="1" t="str">
        <f aca="false">_xlfn.CONCAT("Euro ",$D5)</f>
        <v>Euro II</v>
      </c>
      <c r="AE5" s="1" t="str">
        <f aca="false">_xlfn.CONCAT("Euro ",$D5)</f>
        <v>Euro II</v>
      </c>
      <c r="AF5" s="1" t="str">
        <f aca="false">_xlfn.CONCAT("Euro ",$D5)</f>
        <v>Euro II</v>
      </c>
      <c r="AG5" s="1" t="str">
        <f aca="false">_xlfn.CONCAT("Euro ",$D5)</f>
        <v>Euro II</v>
      </c>
      <c r="AH5" s="1" t="str">
        <f aca="false">_xlfn.CONCAT("Euro ",$D5)</f>
        <v>Euro II</v>
      </c>
      <c r="AI5" s="1" t="str">
        <f aca="false">_xlfn.CONCAT("Euro ",$D5)</f>
        <v>Euro II</v>
      </c>
      <c r="AJ5" s="1" t="str">
        <f aca="false">_xlfn.CONCAT("Euro ",$C5)</f>
        <v>Euro 2</v>
      </c>
      <c r="AK5" s="1" t="str">
        <f aca="false">_xlfn.CONCAT("Euro ",$C5)</f>
        <v>Euro 2</v>
      </c>
      <c r="AL5" s="1" t="str">
        <f aca="false">_xlfn.CONCAT("Euro ",$C5)</f>
        <v>Euro 2</v>
      </c>
      <c r="AM5" s="1" t="str">
        <f aca="false">_xlfn.CONCAT("Euro ",$C5)</f>
        <v>Euro 2</v>
      </c>
      <c r="AN5" s="1" t="str">
        <f aca="false">_xlfn.CONCAT("Euro ",$C5)</f>
        <v>Euro 2</v>
      </c>
      <c r="AO5" s="1" t="str">
        <f aca="false">_xlfn.CONCAT("Euro ",$C5)</f>
        <v>Euro 2</v>
      </c>
      <c r="AP5" s="1" t="str">
        <f aca="false">_xlfn.CONCAT("Euro ",$C5)</f>
        <v>Euro 2</v>
      </c>
      <c r="AQ5" s="1" t="str">
        <f aca="false">_xlfn.CONCAT("Euro ",$C5)</f>
        <v>Euro 2</v>
      </c>
      <c r="AR5" s="1" t="str">
        <f aca="false">_xlfn.CONCAT("Euro ",$C5)</f>
        <v>Euro 2</v>
      </c>
      <c r="AS5" s="1" t="str">
        <f aca="false">_xlfn.CONCAT("Euro ",$D5)</f>
        <v>Euro II</v>
      </c>
      <c r="AT5" s="1" t="str">
        <f aca="false">_xlfn.CONCAT("Euro ",$D5)</f>
        <v>Euro II</v>
      </c>
      <c r="AU5" s="1" t="str">
        <f aca="false">_xlfn.CONCAT("Euro ",$D5)</f>
        <v>Euro II</v>
      </c>
      <c r="AV5" s="1" t="str">
        <f aca="false">_xlfn.CONCAT("Euro ",$D5)</f>
        <v>Euro II</v>
      </c>
      <c r="AW5" s="1" t="str">
        <f aca="false">_xlfn.CONCAT("Euro ",$D5)</f>
        <v>Euro II</v>
      </c>
      <c r="AX5" s="1" t="str">
        <f aca="false">_xlfn.CONCAT("Euro ",$D5)</f>
        <v>Euro II</v>
      </c>
      <c r="AY5" s="1" t="str">
        <f aca="false">_xlfn.CONCAT("Euro ",$C5)</f>
        <v>Euro 2</v>
      </c>
      <c r="AZ5" s="1" t="str">
        <f aca="false">_xlfn.CONCAT("Euro ",$D5)</f>
        <v>Euro II</v>
      </c>
      <c r="BA5" s="1" t="str">
        <f aca="false">_xlfn.CONCAT("Euro ",$D5)</f>
        <v>Euro II</v>
      </c>
      <c r="BB5" s="1" t="str">
        <f aca="false">_xlfn.CONCAT("Euro ",$D5)</f>
        <v>Euro II</v>
      </c>
      <c r="BC5" s="1" t="str">
        <f aca="false">_xlfn.CONCAT("Euro ",$D5)</f>
        <v>Euro II</v>
      </c>
      <c r="BD5" s="1" t="str">
        <f aca="false">_xlfn.CONCAT("Euro ",$D5)</f>
        <v>Euro II</v>
      </c>
      <c r="BE5" s="1" t="str">
        <f aca="false">_xlfn.CONCAT("Euro ",$D5)</f>
        <v>Euro II</v>
      </c>
      <c r="BF5" s="1" t="str">
        <f aca="false">_xlfn.CONCAT("Euro ",$D5)</f>
        <v>Euro II</v>
      </c>
      <c r="BG5" s="1" t="str">
        <f aca="false">_xlfn.CONCAT("Euro ",$D5)</f>
        <v>Euro II</v>
      </c>
      <c r="BH5" s="1" t="str">
        <f aca="false">_xlfn.CONCAT("Euro ",$C5)</f>
        <v>Euro 2</v>
      </c>
      <c r="BI5" s="1" t="str">
        <f aca="false">_xlfn.CONCAT("Euro ",$C5)</f>
        <v>Euro 2</v>
      </c>
      <c r="BJ5" s="1" t="s">
        <v>513</v>
      </c>
      <c r="BK5" s="1" t="str">
        <f aca="false">_xlfn.CONCAT("Euro ",$C5)</f>
        <v>Euro 2</v>
      </c>
      <c r="BL5" s="1" t="str">
        <f aca="false">_xlfn.CONCAT("Euro ",$C5)</f>
        <v>Euro 2</v>
      </c>
      <c r="BM5" s="1" t="str">
        <f aca="false">_xlfn.CONCAT("Euro ",$C5)</f>
        <v>Euro 2</v>
      </c>
      <c r="BN5" s="1" t="str">
        <f aca="false">_xlfn.CONCAT("Euro ",$C5)</f>
        <v>Euro 2</v>
      </c>
      <c r="BO5" s="1" t="str">
        <f aca="false">_xlfn.CONCAT("Euro ",$C5)</f>
        <v>Euro 2</v>
      </c>
      <c r="BP5" s="1" t="str">
        <f aca="false">_xlfn.CONCAT("Euro ",$C5)</f>
        <v>Euro 2</v>
      </c>
    </row>
    <row r="6" customFormat="false" ht="13.2" hidden="false" customHeight="false" outlineLevel="0" collapsed="false">
      <c r="B6" s="1" t="n">
        <f aca="false">B5-1</f>
        <v>2015</v>
      </c>
      <c r="C6" s="1" t="n">
        <v>2</v>
      </c>
      <c r="D6" s="1" t="s">
        <v>514</v>
      </c>
      <c r="E6" s="1" t="n">
        <v>2</v>
      </c>
      <c r="F6" s="1" t="n">
        <v>2</v>
      </c>
      <c r="G6" s="1" t="str">
        <f aca="false">_xlfn.CONCAT("Euro ",$C6)</f>
        <v>Euro 2</v>
      </c>
      <c r="H6" s="1" t="str">
        <f aca="false">_xlfn.CONCAT("Euro ",$C6)</f>
        <v>Euro 2</v>
      </c>
      <c r="I6" s="1" t="str">
        <f aca="false">_xlfn.CONCAT("Euro ",$C6)</f>
        <v>Euro 2</v>
      </c>
      <c r="J6" s="1" t="str">
        <f aca="false">_xlfn.CONCAT("Euro ",$C6)</f>
        <v>Euro 2</v>
      </c>
      <c r="K6" s="1" t="str">
        <f aca="false">_xlfn.CONCAT("Euro ",$C6)</f>
        <v>Euro 2</v>
      </c>
      <c r="L6" s="1" t="str">
        <f aca="false">_xlfn.CONCAT("Euro ",$C6)</f>
        <v>Euro 2</v>
      </c>
      <c r="M6" s="1" t="str">
        <f aca="false">_xlfn.CONCAT("Euro ",$C6)</f>
        <v>Euro 2</v>
      </c>
      <c r="N6" s="1" t="str">
        <f aca="false">_xlfn.CONCAT("Euro ",$C6)</f>
        <v>Euro 2</v>
      </c>
      <c r="O6" s="1" t="str">
        <f aca="false">_xlfn.CONCAT("Euro ",$C6)</f>
        <v>Euro 2</v>
      </c>
      <c r="P6" s="1" t="s">
        <v>513</v>
      </c>
      <c r="Q6" s="1" t="str">
        <f aca="false">_xlfn.CONCAT("Euro ",$C6)</f>
        <v>Euro 2</v>
      </c>
      <c r="R6" s="1" t="str">
        <f aca="false">_xlfn.CONCAT("Euro ",$C6)</f>
        <v>Euro 2</v>
      </c>
      <c r="S6" s="1" t="str">
        <f aca="false">_xlfn.CONCAT("Euro ",$C6)</f>
        <v>Euro 2</v>
      </c>
      <c r="T6" s="1" t="str">
        <f aca="false">_xlfn.CONCAT("Euro ",$C6)</f>
        <v>Euro 2</v>
      </c>
      <c r="U6" s="1" t="str">
        <f aca="false">_xlfn.CONCAT("Euro ",$C6)</f>
        <v>Euro 2</v>
      </c>
      <c r="V6" s="1" t="str">
        <f aca="false">_xlfn.CONCAT("Euro ",$C6)</f>
        <v>Euro 2</v>
      </c>
      <c r="W6" s="1" t="str">
        <f aca="false">_xlfn.CONCAT("Euro ",$C6)</f>
        <v>Euro 2</v>
      </c>
      <c r="X6" s="1" t="str">
        <f aca="false">_xlfn.CONCAT("Euro ",$C6)</f>
        <v>Euro 2</v>
      </c>
      <c r="Y6" s="1" t="str">
        <f aca="false">_xlfn.CONCAT("Euro ",$C6)</f>
        <v>Euro 2</v>
      </c>
      <c r="Z6" s="1" t="s">
        <v>513</v>
      </c>
      <c r="AA6" s="1" t="str">
        <f aca="false">_xlfn.CONCAT("Euro ",$D6)</f>
        <v>Euro II</v>
      </c>
      <c r="AB6" s="1" t="str">
        <f aca="false">_xlfn.CONCAT("Euro ",$D6)</f>
        <v>Euro II</v>
      </c>
      <c r="AC6" s="1" t="str">
        <f aca="false">_xlfn.CONCAT("Euro ",$D6)</f>
        <v>Euro II</v>
      </c>
      <c r="AD6" s="1" t="str">
        <f aca="false">_xlfn.CONCAT("Euro ",$D6)</f>
        <v>Euro II</v>
      </c>
      <c r="AE6" s="1" t="str">
        <f aca="false">_xlfn.CONCAT("Euro ",$D6)</f>
        <v>Euro II</v>
      </c>
      <c r="AF6" s="1" t="str">
        <f aca="false">_xlfn.CONCAT("Euro ",$D6)</f>
        <v>Euro II</v>
      </c>
      <c r="AG6" s="1" t="str">
        <f aca="false">_xlfn.CONCAT("Euro ",$D6)</f>
        <v>Euro II</v>
      </c>
      <c r="AH6" s="1" t="str">
        <f aca="false">_xlfn.CONCAT("Euro ",$D6)</f>
        <v>Euro II</v>
      </c>
      <c r="AI6" s="1" t="str">
        <f aca="false">_xlfn.CONCAT("Euro ",$D6)</f>
        <v>Euro II</v>
      </c>
      <c r="AJ6" s="1" t="str">
        <f aca="false">_xlfn.CONCAT("Euro ",$C6)</f>
        <v>Euro 2</v>
      </c>
      <c r="AK6" s="1" t="str">
        <f aca="false">_xlfn.CONCAT("Euro ",$C6)</f>
        <v>Euro 2</v>
      </c>
      <c r="AL6" s="1" t="str">
        <f aca="false">_xlfn.CONCAT("Euro ",$C6)</f>
        <v>Euro 2</v>
      </c>
      <c r="AM6" s="1" t="str">
        <f aca="false">_xlfn.CONCAT("Euro ",$C6)</f>
        <v>Euro 2</v>
      </c>
      <c r="AN6" s="1" t="str">
        <f aca="false">_xlfn.CONCAT("Euro ",$C6)</f>
        <v>Euro 2</v>
      </c>
      <c r="AO6" s="1" t="str">
        <f aca="false">_xlfn.CONCAT("Euro ",$C6)</f>
        <v>Euro 2</v>
      </c>
      <c r="AP6" s="1" t="str">
        <f aca="false">_xlfn.CONCAT("Euro ",$C6)</f>
        <v>Euro 2</v>
      </c>
      <c r="AQ6" s="1" t="str">
        <f aca="false">_xlfn.CONCAT("Euro ",$C6)</f>
        <v>Euro 2</v>
      </c>
      <c r="AR6" s="1" t="str">
        <f aca="false">_xlfn.CONCAT("Euro ",$C6)</f>
        <v>Euro 2</v>
      </c>
      <c r="AS6" s="1" t="str">
        <f aca="false">_xlfn.CONCAT("Euro ",$D6)</f>
        <v>Euro II</v>
      </c>
      <c r="AT6" s="1" t="str">
        <f aca="false">_xlfn.CONCAT("Euro ",$D6)</f>
        <v>Euro II</v>
      </c>
      <c r="AU6" s="1" t="str">
        <f aca="false">_xlfn.CONCAT("Euro ",$D6)</f>
        <v>Euro II</v>
      </c>
      <c r="AV6" s="1" t="str">
        <f aca="false">_xlfn.CONCAT("Euro ",$D6)</f>
        <v>Euro II</v>
      </c>
      <c r="AW6" s="1" t="str">
        <f aca="false">_xlfn.CONCAT("Euro ",$D6)</f>
        <v>Euro II</v>
      </c>
      <c r="AX6" s="1" t="str">
        <f aca="false">_xlfn.CONCAT("Euro ",$D6)</f>
        <v>Euro II</v>
      </c>
      <c r="AY6" s="1" t="str">
        <f aca="false">_xlfn.CONCAT("Euro ",$C6)</f>
        <v>Euro 2</v>
      </c>
      <c r="AZ6" s="1" t="str">
        <f aca="false">_xlfn.CONCAT("Euro ",$D6)</f>
        <v>Euro II</v>
      </c>
      <c r="BA6" s="1" t="str">
        <f aca="false">_xlfn.CONCAT("Euro ",$D6)</f>
        <v>Euro II</v>
      </c>
      <c r="BB6" s="1" t="str">
        <f aca="false">_xlfn.CONCAT("Euro ",$D6)</f>
        <v>Euro II</v>
      </c>
      <c r="BC6" s="1" t="str">
        <f aca="false">_xlfn.CONCAT("Euro ",$D6)</f>
        <v>Euro II</v>
      </c>
      <c r="BD6" s="1" t="str">
        <f aca="false">_xlfn.CONCAT("Euro ",$D6)</f>
        <v>Euro II</v>
      </c>
      <c r="BE6" s="1" t="str">
        <f aca="false">_xlfn.CONCAT("Euro ",$D6)</f>
        <v>Euro II</v>
      </c>
      <c r="BF6" s="1" t="str">
        <f aca="false">_xlfn.CONCAT("Euro ",$D6)</f>
        <v>Euro II</v>
      </c>
      <c r="BG6" s="1" t="str">
        <f aca="false">_xlfn.CONCAT("Euro ",$D6)</f>
        <v>Euro II</v>
      </c>
      <c r="BH6" s="1" t="str">
        <f aca="false">_xlfn.CONCAT("Euro ",$C6)</f>
        <v>Euro 2</v>
      </c>
      <c r="BI6" s="1" t="str">
        <f aca="false">_xlfn.CONCAT("Euro ",$C6)</f>
        <v>Euro 2</v>
      </c>
      <c r="BJ6" s="1" t="s">
        <v>513</v>
      </c>
      <c r="BK6" s="1" t="str">
        <f aca="false">_xlfn.CONCAT("Euro ",$C6)</f>
        <v>Euro 2</v>
      </c>
      <c r="BL6" s="1" t="str">
        <f aca="false">_xlfn.CONCAT("Euro ",$C6)</f>
        <v>Euro 2</v>
      </c>
      <c r="BM6" s="1" t="str">
        <f aca="false">_xlfn.CONCAT("Euro ",$C6)</f>
        <v>Euro 2</v>
      </c>
      <c r="BN6" s="1" t="str">
        <f aca="false">_xlfn.CONCAT("Euro ",$C6)</f>
        <v>Euro 2</v>
      </c>
      <c r="BO6" s="1" t="str">
        <f aca="false">_xlfn.CONCAT("Euro ",$C6)</f>
        <v>Euro 2</v>
      </c>
      <c r="BP6" s="1" t="str">
        <f aca="false">_xlfn.CONCAT("Euro ",$C6)</f>
        <v>Euro 2</v>
      </c>
    </row>
    <row r="7" customFormat="false" ht="13.2" hidden="false" customHeight="false" outlineLevel="0" collapsed="false">
      <c r="B7" s="1" t="n">
        <f aca="false">B6-1</f>
        <v>2014</v>
      </c>
      <c r="C7" s="1" t="n">
        <v>2</v>
      </c>
      <c r="D7" s="1" t="s">
        <v>514</v>
      </c>
      <c r="E7" s="1" t="n">
        <v>2</v>
      </c>
      <c r="F7" s="1" t="n">
        <v>2</v>
      </c>
      <c r="G7" s="1" t="str">
        <f aca="false">_xlfn.CONCAT("Euro ",$C7)</f>
        <v>Euro 2</v>
      </c>
      <c r="H7" s="1" t="str">
        <f aca="false">_xlfn.CONCAT("Euro ",$C7)</f>
        <v>Euro 2</v>
      </c>
      <c r="I7" s="1" t="str">
        <f aca="false">_xlfn.CONCAT("Euro ",$C7)</f>
        <v>Euro 2</v>
      </c>
      <c r="J7" s="1" t="str">
        <f aca="false">_xlfn.CONCAT("Euro ",$C7)</f>
        <v>Euro 2</v>
      </c>
      <c r="K7" s="1" t="str">
        <f aca="false">_xlfn.CONCAT("Euro ",$C7)</f>
        <v>Euro 2</v>
      </c>
      <c r="L7" s="1" t="str">
        <f aca="false">_xlfn.CONCAT("Euro ",$C7)</f>
        <v>Euro 2</v>
      </c>
      <c r="M7" s="1" t="str">
        <f aca="false">_xlfn.CONCAT("Euro ",$C7)</f>
        <v>Euro 2</v>
      </c>
      <c r="N7" s="1" t="str">
        <f aca="false">_xlfn.CONCAT("Euro ",$C7)</f>
        <v>Euro 2</v>
      </c>
      <c r="O7" s="1" t="str">
        <f aca="false">_xlfn.CONCAT("Euro ",$C7)</f>
        <v>Euro 2</v>
      </c>
      <c r="P7" s="1" t="s">
        <v>513</v>
      </c>
      <c r="Q7" s="1" t="str">
        <f aca="false">_xlfn.CONCAT("Euro ",$C7)</f>
        <v>Euro 2</v>
      </c>
      <c r="R7" s="1" t="str">
        <f aca="false">_xlfn.CONCAT("Euro ",$C7)</f>
        <v>Euro 2</v>
      </c>
      <c r="S7" s="1" t="str">
        <f aca="false">_xlfn.CONCAT("Euro ",$C7)</f>
        <v>Euro 2</v>
      </c>
      <c r="T7" s="1" t="str">
        <f aca="false">_xlfn.CONCAT("Euro ",$C7)</f>
        <v>Euro 2</v>
      </c>
      <c r="U7" s="1" t="str">
        <f aca="false">_xlfn.CONCAT("Euro ",$C7)</f>
        <v>Euro 2</v>
      </c>
      <c r="V7" s="1" t="str">
        <f aca="false">_xlfn.CONCAT("Euro ",$C7)</f>
        <v>Euro 2</v>
      </c>
      <c r="W7" s="1" t="str">
        <f aca="false">_xlfn.CONCAT("Euro ",$C7)</f>
        <v>Euro 2</v>
      </c>
      <c r="X7" s="1" t="str">
        <f aca="false">_xlfn.CONCAT("Euro ",$C7)</f>
        <v>Euro 2</v>
      </c>
      <c r="Y7" s="1" t="str">
        <f aca="false">_xlfn.CONCAT("Euro ",$C7)</f>
        <v>Euro 2</v>
      </c>
      <c r="Z7" s="1" t="s">
        <v>513</v>
      </c>
      <c r="AA7" s="1" t="str">
        <f aca="false">_xlfn.CONCAT("Euro ",$D7)</f>
        <v>Euro II</v>
      </c>
      <c r="AB7" s="1" t="str">
        <f aca="false">_xlfn.CONCAT("Euro ",$D7)</f>
        <v>Euro II</v>
      </c>
      <c r="AC7" s="1" t="str">
        <f aca="false">_xlfn.CONCAT("Euro ",$D7)</f>
        <v>Euro II</v>
      </c>
      <c r="AD7" s="1" t="str">
        <f aca="false">_xlfn.CONCAT("Euro ",$D7)</f>
        <v>Euro II</v>
      </c>
      <c r="AE7" s="1" t="str">
        <f aca="false">_xlfn.CONCAT("Euro ",$D7)</f>
        <v>Euro II</v>
      </c>
      <c r="AF7" s="1" t="str">
        <f aca="false">_xlfn.CONCAT("Euro ",$D7)</f>
        <v>Euro II</v>
      </c>
      <c r="AG7" s="1" t="str">
        <f aca="false">_xlfn.CONCAT("Euro ",$D7)</f>
        <v>Euro II</v>
      </c>
      <c r="AH7" s="1" t="str">
        <f aca="false">_xlfn.CONCAT("Euro ",$D7)</f>
        <v>Euro II</v>
      </c>
      <c r="AI7" s="1" t="str">
        <f aca="false">_xlfn.CONCAT("Euro ",$D7)</f>
        <v>Euro II</v>
      </c>
      <c r="AJ7" s="1" t="str">
        <f aca="false">_xlfn.CONCAT("Euro ",$C7)</f>
        <v>Euro 2</v>
      </c>
      <c r="AK7" s="1" t="str">
        <f aca="false">_xlfn.CONCAT("Euro ",$C7)</f>
        <v>Euro 2</v>
      </c>
      <c r="AL7" s="1" t="str">
        <f aca="false">_xlfn.CONCAT("Euro ",$C7)</f>
        <v>Euro 2</v>
      </c>
      <c r="AM7" s="1" t="str">
        <f aca="false">_xlfn.CONCAT("Euro ",$C7)</f>
        <v>Euro 2</v>
      </c>
      <c r="AN7" s="1" t="str">
        <f aca="false">_xlfn.CONCAT("Euro ",$C7)</f>
        <v>Euro 2</v>
      </c>
      <c r="AO7" s="1" t="str">
        <f aca="false">_xlfn.CONCAT("Euro ",$C7)</f>
        <v>Euro 2</v>
      </c>
      <c r="AP7" s="1" t="str">
        <f aca="false">_xlfn.CONCAT("Euro ",$C7)</f>
        <v>Euro 2</v>
      </c>
      <c r="AQ7" s="1" t="str">
        <f aca="false">_xlfn.CONCAT("Euro ",$C7)</f>
        <v>Euro 2</v>
      </c>
      <c r="AR7" s="1" t="str">
        <f aca="false">_xlfn.CONCAT("Euro ",$C7)</f>
        <v>Euro 2</v>
      </c>
      <c r="AS7" s="1" t="str">
        <f aca="false">_xlfn.CONCAT("Euro ",$D7)</f>
        <v>Euro II</v>
      </c>
      <c r="AT7" s="1" t="str">
        <f aca="false">_xlfn.CONCAT("Euro ",$D7)</f>
        <v>Euro II</v>
      </c>
      <c r="AU7" s="1" t="str">
        <f aca="false">_xlfn.CONCAT("Euro ",$D7)</f>
        <v>Euro II</v>
      </c>
      <c r="AV7" s="1" t="str">
        <f aca="false">_xlfn.CONCAT("Euro ",$D7)</f>
        <v>Euro II</v>
      </c>
      <c r="AW7" s="1" t="str">
        <f aca="false">_xlfn.CONCAT("Euro ",$D7)</f>
        <v>Euro II</v>
      </c>
      <c r="AX7" s="1" t="str">
        <f aca="false">_xlfn.CONCAT("Euro ",$D7)</f>
        <v>Euro II</v>
      </c>
      <c r="AY7" s="1" t="str">
        <f aca="false">_xlfn.CONCAT("Euro ",$C7)</f>
        <v>Euro 2</v>
      </c>
      <c r="AZ7" s="1" t="str">
        <f aca="false">_xlfn.CONCAT("Euro ",$D7)</f>
        <v>Euro II</v>
      </c>
      <c r="BA7" s="1" t="str">
        <f aca="false">_xlfn.CONCAT("Euro ",$D7)</f>
        <v>Euro II</v>
      </c>
      <c r="BB7" s="1" t="str">
        <f aca="false">_xlfn.CONCAT("Euro ",$D7)</f>
        <v>Euro II</v>
      </c>
      <c r="BC7" s="1" t="str">
        <f aca="false">_xlfn.CONCAT("Euro ",$D7)</f>
        <v>Euro II</v>
      </c>
      <c r="BD7" s="1" t="str">
        <f aca="false">_xlfn.CONCAT("Euro ",$D7)</f>
        <v>Euro II</v>
      </c>
      <c r="BE7" s="1" t="str">
        <f aca="false">_xlfn.CONCAT("Euro ",$D7)</f>
        <v>Euro II</v>
      </c>
      <c r="BF7" s="1" t="str">
        <f aca="false">_xlfn.CONCAT("Euro ",$D7)</f>
        <v>Euro II</v>
      </c>
      <c r="BG7" s="1" t="str">
        <f aca="false">_xlfn.CONCAT("Euro ",$D7)</f>
        <v>Euro II</v>
      </c>
      <c r="BH7" s="1" t="str">
        <f aca="false">_xlfn.CONCAT("Euro ",$C7)</f>
        <v>Euro 2</v>
      </c>
      <c r="BI7" s="1" t="str">
        <f aca="false">_xlfn.CONCAT("Euro ",$C7)</f>
        <v>Euro 2</v>
      </c>
      <c r="BJ7" s="1" t="s">
        <v>513</v>
      </c>
      <c r="BK7" s="1" t="str">
        <f aca="false">_xlfn.CONCAT("Euro ",$C7)</f>
        <v>Euro 2</v>
      </c>
      <c r="BL7" s="1" t="str">
        <f aca="false">_xlfn.CONCAT("Euro ",$C7)</f>
        <v>Euro 2</v>
      </c>
      <c r="BM7" s="1" t="str">
        <f aca="false">_xlfn.CONCAT("Euro ",$C7)</f>
        <v>Euro 2</v>
      </c>
      <c r="BN7" s="1" t="str">
        <f aca="false">_xlfn.CONCAT("Euro ",$C7)</f>
        <v>Euro 2</v>
      </c>
      <c r="BO7" s="1" t="str">
        <f aca="false">_xlfn.CONCAT("Euro ",$C7)</f>
        <v>Euro 2</v>
      </c>
      <c r="BP7" s="1" t="str">
        <f aca="false">_xlfn.CONCAT("Euro ",$C7)</f>
        <v>Euro 2</v>
      </c>
    </row>
    <row r="8" customFormat="false" ht="13.2" hidden="false" customHeight="false" outlineLevel="0" collapsed="false">
      <c r="B8" s="1" t="n">
        <f aca="false">B7-1</f>
        <v>2013</v>
      </c>
      <c r="C8" s="1" t="n">
        <v>2</v>
      </c>
      <c r="D8" s="1" t="s">
        <v>514</v>
      </c>
      <c r="E8" s="1" t="n">
        <v>2</v>
      </c>
      <c r="F8" s="1" t="n">
        <v>2</v>
      </c>
      <c r="G8" s="1" t="str">
        <f aca="false">_xlfn.CONCAT("Euro ",$C8)</f>
        <v>Euro 2</v>
      </c>
      <c r="H8" s="1" t="str">
        <f aca="false">_xlfn.CONCAT("Euro ",$C8)</f>
        <v>Euro 2</v>
      </c>
      <c r="I8" s="1" t="str">
        <f aca="false">_xlfn.CONCAT("Euro ",$C8)</f>
        <v>Euro 2</v>
      </c>
      <c r="J8" s="1" t="str">
        <f aca="false">_xlfn.CONCAT("Euro ",$C8)</f>
        <v>Euro 2</v>
      </c>
      <c r="K8" s="1" t="str">
        <f aca="false">_xlfn.CONCAT("Euro ",$C8)</f>
        <v>Euro 2</v>
      </c>
      <c r="L8" s="1" t="str">
        <f aca="false">_xlfn.CONCAT("Euro ",$C8)</f>
        <v>Euro 2</v>
      </c>
      <c r="M8" s="1" t="str">
        <f aca="false">_xlfn.CONCAT("Euro ",$C8)</f>
        <v>Euro 2</v>
      </c>
      <c r="N8" s="1" t="str">
        <f aca="false">_xlfn.CONCAT("Euro ",$C8)</f>
        <v>Euro 2</v>
      </c>
      <c r="O8" s="1" t="str">
        <f aca="false">_xlfn.CONCAT("Euro ",$C8)</f>
        <v>Euro 2</v>
      </c>
      <c r="P8" s="1" t="s">
        <v>513</v>
      </c>
      <c r="Q8" s="1" t="str">
        <f aca="false">_xlfn.CONCAT("Euro ",$C8)</f>
        <v>Euro 2</v>
      </c>
      <c r="R8" s="1" t="str">
        <f aca="false">_xlfn.CONCAT("Euro ",$C8)</f>
        <v>Euro 2</v>
      </c>
      <c r="S8" s="1" t="str">
        <f aca="false">_xlfn.CONCAT("Euro ",$C8)</f>
        <v>Euro 2</v>
      </c>
      <c r="T8" s="1" t="str">
        <f aca="false">_xlfn.CONCAT("Euro ",$C8)</f>
        <v>Euro 2</v>
      </c>
      <c r="U8" s="1" t="str">
        <f aca="false">_xlfn.CONCAT("Euro ",$C8)</f>
        <v>Euro 2</v>
      </c>
      <c r="V8" s="1" t="str">
        <f aca="false">_xlfn.CONCAT("Euro ",$C8)</f>
        <v>Euro 2</v>
      </c>
      <c r="W8" s="1" t="str">
        <f aca="false">_xlfn.CONCAT("Euro ",$C8)</f>
        <v>Euro 2</v>
      </c>
      <c r="X8" s="1" t="str">
        <f aca="false">_xlfn.CONCAT("Euro ",$C8)</f>
        <v>Euro 2</v>
      </c>
      <c r="Y8" s="1" t="str">
        <f aca="false">_xlfn.CONCAT("Euro ",$C8)</f>
        <v>Euro 2</v>
      </c>
      <c r="Z8" s="1" t="s">
        <v>513</v>
      </c>
      <c r="AA8" s="1" t="str">
        <f aca="false">_xlfn.CONCAT("Euro ",$D8)</f>
        <v>Euro II</v>
      </c>
      <c r="AB8" s="1" t="str">
        <f aca="false">_xlfn.CONCAT("Euro ",$D8)</f>
        <v>Euro II</v>
      </c>
      <c r="AC8" s="1" t="str">
        <f aca="false">_xlfn.CONCAT("Euro ",$D8)</f>
        <v>Euro II</v>
      </c>
      <c r="AD8" s="1" t="str">
        <f aca="false">_xlfn.CONCAT("Euro ",$D8)</f>
        <v>Euro II</v>
      </c>
      <c r="AE8" s="1" t="str">
        <f aca="false">_xlfn.CONCAT("Euro ",$D8)</f>
        <v>Euro II</v>
      </c>
      <c r="AF8" s="1" t="str">
        <f aca="false">_xlfn.CONCAT("Euro ",$D8)</f>
        <v>Euro II</v>
      </c>
      <c r="AG8" s="1" t="str">
        <f aca="false">_xlfn.CONCAT("Euro ",$D8)</f>
        <v>Euro II</v>
      </c>
      <c r="AH8" s="1" t="str">
        <f aca="false">_xlfn.CONCAT("Euro ",$D8)</f>
        <v>Euro II</v>
      </c>
      <c r="AI8" s="1" t="str">
        <f aca="false">_xlfn.CONCAT("Euro ",$D8)</f>
        <v>Euro II</v>
      </c>
      <c r="AJ8" s="1" t="str">
        <f aca="false">_xlfn.CONCAT("Euro ",$C8)</f>
        <v>Euro 2</v>
      </c>
      <c r="AK8" s="1" t="str">
        <f aca="false">_xlfn.CONCAT("Euro ",$C8)</f>
        <v>Euro 2</v>
      </c>
      <c r="AL8" s="1" t="str">
        <f aca="false">_xlfn.CONCAT("Euro ",$C8)</f>
        <v>Euro 2</v>
      </c>
      <c r="AM8" s="1" t="str">
        <f aca="false">_xlfn.CONCAT("Euro ",$C8)</f>
        <v>Euro 2</v>
      </c>
      <c r="AN8" s="1" t="str">
        <f aca="false">_xlfn.CONCAT("Euro ",$C8)</f>
        <v>Euro 2</v>
      </c>
      <c r="AO8" s="1" t="str">
        <f aca="false">_xlfn.CONCAT("Euro ",$C8)</f>
        <v>Euro 2</v>
      </c>
      <c r="AP8" s="1" t="str">
        <f aca="false">_xlfn.CONCAT("Euro ",$C8)</f>
        <v>Euro 2</v>
      </c>
      <c r="AQ8" s="1" t="str">
        <f aca="false">_xlfn.CONCAT("Euro ",$C8)</f>
        <v>Euro 2</v>
      </c>
      <c r="AR8" s="1" t="str">
        <f aca="false">_xlfn.CONCAT("Euro ",$C8)</f>
        <v>Euro 2</v>
      </c>
      <c r="AS8" s="1" t="str">
        <f aca="false">_xlfn.CONCAT("Euro ",$D8)</f>
        <v>Euro II</v>
      </c>
      <c r="AT8" s="1" t="str">
        <f aca="false">_xlfn.CONCAT("Euro ",$D8)</f>
        <v>Euro II</v>
      </c>
      <c r="AU8" s="1" t="str">
        <f aca="false">_xlfn.CONCAT("Euro ",$D8)</f>
        <v>Euro II</v>
      </c>
      <c r="AV8" s="1" t="str">
        <f aca="false">_xlfn.CONCAT("Euro ",$D8)</f>
        <v>Euro II</v>
      </c>
      <c r="AW8" s="1" t="str">
        <f aca="false">_xlfn.CONCAT("Euro ",$D8)</f>
        <v>Euro II</v>
      </c>
      <c r="AX8" s="1" t="str">
        <f aca="false">_xlfn.CONCAT("Euro ",$D8)</f>
        <v>Euro II</v>
      </c>
      <c r="AY8" s="1" t="str">
        <f aca="false">_xlfn.CONCAT("Euro ",$C8)</f>
        <v>Euro 2</v>
      </c>
      <c r="AZ8" s="1" t="str">
        <f aca="false">_xlfn.CONCAT("Euro ",$D8)</f>
        <v>Euro II</v>
      </c>
      <c r="BA8" s="1" t="str">
        <f aca="false">_xlfn.CONCAT("Euro ",$D8)</f>
        <v>Euro II</v>
      </c>
      <c r="BB8" s="1" t="str">
        <f aca="false">_xlfn.CONCAT("Euro ",$D8)</f>
        <v>Euro II</v>
      </c>
      <c r="BC8" s="1" t="str">
        <f aca="false">_xlfn.CONCAT("Euro ",$D8)</f>
        <v>Euro II</v>
      </c>
      <c r="BD8" s="1" t="str">
        <f aca="false">_xlfn.CONCAT("Euro ",$D8)</f>
        <v>Euro II</v>
      </c>
      <c r="BE8" s="1" t="str">
        <f aca="false">_xlfn.CONCAT("Euro ",$D8)</f>
        <v>Euro II</v>
      </c>
      <c r="BF8" s="1" t="str">
        <f aca="false">_xlfn.CONCAT("Euro ",$D8)</f>
        <v>Euro II</v>
      </c>
      <c r="BG8" s="1" t="str">
        <f aca="false">_xlfn.CONCAT("Euro ",$D8)</f>
        <v>Euro II</v>
      </c>
      <c r="BH8" s="1" t="str">
        <f aca="false">_xlfn.CONCAT("Euro ",$C8)</f>
        <v>Euro 2</v>
      </c>
      <c r="BI8" s="1" t="str">
        <f aca="false">_xlfn.CONCAT("Euro ",$C8)</f>
        <v>Euro 2</v>
      </c>
      <c r="BJ8" s="1" t="s">
        <v>513</v>
      </c>
      <c r="BK8" s="1" t="str">
        <f aca="false">_xlfn.CONCAT("Euro ",$C8)</f>
        <v>Euro 2</v>
      </c>
      <c r="BL8" s="1" t="str">
        <f aca="false">_xlfn.CONCAT("Euro ",$C8)</f>
        <v>Euro 2</v>
      </c>
      <c r="BM8" s="1" t="str">
        <f aca="false">_xlfn.CONCAT("Euro ",$C8)</f>
        <v>Euro 2</v>
      </c>
      <c r="BN8" s="1" t="str">
        <f aca="false">_xlfn.CONCAT("Euro ",$C8)</f>
        <v>Euro 2</v>
      </c>
      <c r="BO8" s="1" t="str">
        <f aca="false">_xlfn.CONCAT("Euro ",$C8)</f>
        <v>Euro 2</v>
      </c>
      <c r="BP8" s="1" t="str">
        <f aca="false">_xlfn.CONCAT("Euro ",$C8)</f>
        <v>Euro 2</v>
      </c>
    </row>
    <row r="9" customFormat="false" ht="13.2" hidden="false" customHeight="false" outlineLevel="0" collapsed="false">
      <c r="B9" s="1" t="n">
        <f aca="false">B8-1</f>
        <v>2012</v>
      </c>
      <c r="C9" s="1" t="n">
        <v>2</v>
      </c>
      <c r="D9" s="1" t="s">
        <v>514</v>
      </c>
      <c r="E9" s="1" t="n">
        <v>2</v>
      </c>
      <c r="F9" s="1" t="n">
        <v>2</v>
      </c>
      <c r="G9" s="1" t="str">
        <f aca="false">_xlfn.CONCAT("Euro ",$C9)</f>
        <v>Euro 2</v>
      </c>
      <c r="H9" s="1" t="str">
        <f aca="false">_xlfn.CONCAT("Euro ",$C9)</f>
        <v>Euro 2</v>
      </c>
      <c r="I9" s="1" t="str">
        <f aca="false">_xlfn.CONCAT("Euro ",$C9)</f>
        <v>Euro 2</v>
      </c>
      <c r="J9" s="1" t="str">
        <f aca="false">_xlfn.CONCAT("Euro ",$C9)</f>
        <v>Euro 2</v>
      </c>
      <c r="K9" s="1" t="str">
        <f aca="false">_xlfn.CONCAT("Euro ",$C9)</f>
        <v>Euro 2</v>
      </c>
      <c r="L9" s="1" t="str">
        <f aca="false">_xlfn.CONCAT("Euro ",$C9)</f>
        <v>Euro 2</v>
      </c>
      <c r="M9" s="1" t="str">
        <f aca="false">_xlfn.CONCAT("Euro ",$C9)</f>
        <v>Euro 2</v>
      </c>
      <c r="N9" s="1" t="str">
        <f aca="false">_xlfn.CONCAT("Euro ",$C9)</f>
        <v>Euro 2</v>
      </c>
      <c r="O9" s="1" t="str">
        <f aca="false">_xlfn.CONCAT("Euro ",$C9)</f>
        <v>Euro 2</v>
      </c>
      <c r="P9" s="1" t="s">
        <v>513</v>
      </c>
      <c r="Q9" s="1" t="str">
        <f aca="false">_xlfn.CONCAT("Euro ",$C9)</f>
        <v>Euro 2</v>
      </c>
      <c r="R9" s="1" t="str">
        <f aca="false">_xlfn.CONCAT("Euro ",$C9)</f>
        <v>Euro 2</v>
      </c>
      <c r="S9" s="1" t="str">
        <f aca="false">_xlfn.CONCAT("Euro ",$C9)</f>
        <v>Euro 2</v>
      </c>
      <c r="T9" s="1" t="str">
        <f aca="false">_xlfn.CONCAT("Euro ",$C9)</f>
        <v>Euro 2</v>
      </c>
      <c r="U9" s="1" t="str">
        <f aca="false">_xlfn.CONCAT("Euro ",$C9)</f>
        <v>Euro 2</v>
      </c>
      <c r="V9" s="1" t="str">
        <f aca="false">_xlfn.CONCAT("Euro ",$C9)</f>
        <v>Euro 2</v>
      </c>
      <c r="W9" s="1" t="str">
        <f aca="false">_xlfn.CONCAT("Euro ",$C9)</f>
        <v>Euro 2</v>
      </c>
      <c r="X9" s="1" t="str">
        <f aca="false">_xlfn.CONCAT("Euro ",$C9)</f>
        <v>Euro 2</v>
      </c>
      <c r="Y9" s="1" t="str">
        <f aca="false">_xlfn.CONCAT("Euro ",$C9)</f>
        <v>Euro 2</v>
      </c>
      <c r="Z9" s="1" t="s">
        <v>513</v>
      </c>
      <c r="AA9" s="1" t="str">
        <f aca="false">_xlfn.CONCAT("Euro ",$D9)</f>
        <v>Euro II</v>
      </c>
      <c r="AB9" s="1" t="str">
        <f aca="false">_xlfn.CONCAT("Euro ",$D9)</f>
        <v>Euro II</v>
      </c>
      <c r="AC9" s="1" t="str">
        <f aca="false">_xlfn.CONCAT("Euro ",$D9)</f>
        <v>Euro II</v>
      </c>
      <c r="AD9" s="1" t="str">
        <f aca="false">_xlfn.CONCAT("Euro ",$D9)</f>
        <v>Euro II</v>
      </c>
      <c r="AE9" s="1" t="str">
        <f aca="false">_xlfn.CONCAT("Euro ",$D9)</f>
        <v>Euro II</v>
      </c>
      <c r="AF9" s="1" t="str">
        <f aca="false">_xlfn.CONCAT("Euro ",$D9)</f>
        <v>Euro II</v>
      </c>
      <c r="AG9" s="1" t="str">
        <f aca="false">_xlfn.CONCAT("Euro ",$D9)</f>
        <v>Euro II</v>
      </c>
      <c r="AH9" s="1" t="str">
        <f aca="false">_xlfn.CONCAT("Euro ",$D9)</f>
        <v>Euro II</v>
      </c>
      <c r="AI9" s="1" t="str">
        <f aca="false">_xlfn.CONCAT("Euro ",$D9)</f>
        <v>Euro II</v>
      </c>
      <c r="AJ9" s="1" t="str">
        <f aca="false">_xlfn.CONCAT("Euro ",$C9)</f>
        <v>Euro 2</v>
      </c>
      <c r="AK9" s="1" t="str">
        <f aca="false">_xlfn.CONCAT("Euro ",$C9)</f>
        <v>Euro 2</v>
      </c>
      <c r="AL9" s="1" t="str">
        <f aca="false">_xlfn.CONCAT("Euro ",$C9)</f>
        <v>Euro 2</v>
      </c>
      <c r="AM9" s="1" t="str">
        <f aca="false">_xlfn.CONCAT("Euro ",$C9)</f>
        <v>Euro 2</v>
      </c>
      <c r="AN9" s="1" t="str">
        <f aca="false">_xlfn.CONCAT("Euro ",$C9)</f>
        <v>Euro 2</v>
      </c>
      <c r="AO9" s="1" t="str">
        <f aca="false">_xlfn.CONCAT("Euro ",$C9)</f>
        <v>Euro 2</v>
      </c>
      <c r="AP9" s="1" t="str">
        <f aca="false">_xlfn.CONCAT("Euro ",$C9)</f>
        <v>Euro 2</v>
      </c>
      <c r="AQ9" s="1" t="str">
        <f aca="false">_xlfn.CONCAT("Euro ",$C9)</f>
        <v>Euro 2</v>
      </c>
      <c r="AR9" s="1" t="str">
        <f aca="false">_xlfn.CONCAT("Euro ",$C9)</f>
        <v>Euro 2</v>
      </c>
      <c r="AS9" s="1" t="str">
        <f aca="false">_xlfn.CONCAT("Euro ",$D9)</f>
        <v>Euro II</v>
      </c>
      <c r="AT9" s="1" t="str">
        <f aca="false">_xlfn.CONCAT("Euro ",$D9)</f>
        <v>Euro II</v>
      </c>
      <c r="AU9" s="1" t="str">
        <f aca="false">_xlfn.CONCAT("Euro ",$D9)</f>
        <v>Euro II</v>
      </c>
      <c r="AV9" s="1" t="str">
        <f aca="false">_xlfn.CONCAT("Euro ",$D9)</f>
        <v>Euro II</v>
      </c>
      <c r="AW9" s="1" t="str">
        <f aca="false">_xlfn.CONCAT("Euro ",$D9)</f>
        <v>Euro II</v>
      </c>
      <c r="AX9" s="1" t="str">
        <f aca="false">_xlfn.CONCAT("Euro ",$D9)</f>
        <v>Euro II</v>
      </c>
      <c r="AY9" s="1" t="str">
        <f aca="false">_xlfn.CONCAT("Euro ",$C9)</f>
        <v>Euro 2</v>
      </c>
      <c r="AZ9" s="1" t="str">
        <f aca="false">_xlfn.CONCAT("Euro ",$D9)</f>
        <v>Euro II</v>
      </c>
      <c r="BA9" s="1" t="str">
        <f aca="false">_xlfn.CONCAT("Euro ",$D9)</f>
        <v>Euro II</v>
      </c>
      <c r="BB9" s="1" t="str">
        <f aca="false">_xlfn.CONCAT("Euro ",$D9)</f>
        <v>Euro II</v>
      </c>
      <c r="BC9" s="1" t="str">
        <f aca="false">_xlfn.CONCAT("Euro ",$D9)</f>
        <v>Euro II</v>
      </c>
      <c r="BD9" s="1" t="str">
        <f aca="false">_xlfn.CONCAT("Euro ",$D9)</f>
        <v>Euro II</v>
      </c>
      <c r="BE9" s="1" t="str">
        <f aca="false">_xlfn.CONCAT("Euro ",$D9)</f>
        <v>Euro II</v>
      </c>
      <c r="BF9" s="1" t="str">
        <f aca="false">_xlfn.CONCAT("Euro ",$D9)</f>
        <v>Euro II</v>
      </c>
      <c r="BG9" s="1" t="str">
        <f aca="false">_xlfn.CONCAT("Euro ",$D9)</f>
        <v>Euro II</v>
      </c>
      <c r="BH9" s="1" t="str">
        <f aca="false">_xlfn.CONCAT("Euro ",$C9)</f>
        <v>Euro 2</v>
      </c>
      <c r="BI9" s="1" t="str">
        <f aca="false">_xlfn.CONCAT("Euro ",$C9)</f>
        <v>Euro 2</v>
      </c>
      <c r="BJ9" s="1" t="s">
        <v>513</v>
      </c>
      <c r="BK9" s="1" t="str">
        <f aca="false">_xlfn.CONCAT("Euro ",$C9)</f>
        <v>Euro 2</v>
      </c>
      <c r="BL9" s="1" t="str">
        <f aca="false">_xlfn.CONCAT("Euro ",$C9)</f>
        <v>Euro 2</v>
      </c>
      <c r="BM9" s="1" t="str">
        <f aca="false">_xlfn.CONCAT("Euro ",$C9)</f>
        <v>Euro 2</v>
      </c>
      <c r="BN9" s="1" t="str">
        <f aca="false">_xlfn.CONCAT("Euro ",$C9)</f>
        <v>Euro 2</v>
      </c>
      <c r="BO9" s="1" t="str">
        <f aca="false">_xlfn.CONCAT("Euro ",$C9)</f>
        <v>Euro 2</v>
      </c>
      <c r="BP9" s="1" t="str">
        <f aca="false">_xlfn.CONCAT("Euro ",$C9)</f>
        <v>Euro 2</v>
      </c>
    </row>
    <row r="10" customFormat="false" ht="13.2" hidden="false" customHeight="false" outlineLevel="0" collapsed="false">
      <c r="B10" s="1" t="n">
        <f aca="false">B9-1</f>
        <v>2011</v>
      </c>
      <c r="C10" s="1" t="n">
        <v>2</v>
      </c>
      <c r="D10" s="1" t="s">
        <v>514</v>
      </c>
      <c r="E10" s="1" t="n">
        <v>2</v>
      </c>
      <c r="F10" s="1" t="n">
        <v>2</v>
      </c>
      <c r="G10" s="1" t="str">
        <f aca="false">_xlfn.CONCAT("Euro ",$C10)</f>
        <v>Euro 2</v>
      </c>
      <c r="H10" s="1" t="str">
        <f aca="false">_xlfn.CONCAT("Euro ",$C10)</f>
        <v>Euro 2</v>
      </c>
      <c r="I10" s="1" t="str">
        <f aca="false">_xlfn.CONCAT("Euro ",$C10)</f>
        <v>Euro 2</v>
      </c>
      <c r="J10" s="1" t="str">
        <f aca="false">_xlfn.CONCAT("Euro ",$C10)</f>
        <v>Euro 2</v>
      </c>
      <c r="K10" s="1" t="str">
        <f aca="false">_xlfn.CONCAT("Euro ",$C10)</f>
        <v>Euro 2</v>
      </c>
      <c r="L10" s="1" t="str">
        <f aca="false">_xlfn.CONCAT("Euro ",$C10)</f>
        <v>Euro 2</v>
      </c>
      <c r="M10" s="1" t="str">
        <f aca="false">_xlfn.CONCAT("Euro ",$C10)</f>
        <v>Euro 2</v>
      </c>
      <c r="N10" s="1" t="str">
        <f aca="false">_xlfn.CONCAT("Euro ",$C10)</f>
        <v>Euro 2</v>
      </c>
      <c r="O10" s="1" t="str">
        <f aca="false">_xlfn.CONCAT("Euro ",$C10)</f>
        <v>Euro 2</v>
      </c>
      <c r="P10" s="1" t="s">
        <v>513</v>
      </c>
      <c r="Q10" s="1" t="str">
        <f aca="false">_xlfn.CONCAT("Euro ",$C10)</f>
        <v>Euro 2</v>
      </c>
      <c r="R10" s="1" t="str">
        <f aca="false">_xlfn.CONCAT("Euro ",$C10)</f>
        <v>Euro 2</v>
      </c>
      <c r="S10" s="1" t="str">
        <f aca="false">_xlfn.CONCAT("Euro ",$C10)</f>
        <v>Euro 2</v>
      </c>
      <c r="T10" s="1" t="str">
        <f aca="false">_xlfn.CONCAT("Euro ",$C10)</f>
        <v>Euro 2</v>
      </c>
      <c r="U10" s="1" t="str">
        <f aca="false">_xlfn.CONCAT("Euro ",$C10)</f>
        <v>Euro 2</v>
      </c>
      <c r="V10" s="1" t="str">
        <f aca="false">_xlfn.CONCAT("Euro ",$C10)</f>
        <v>Euro 2</v>
      </c>
      <c r="W10" s="1" t="str">
        <f aca="false">_xlfn.CONCAT("Euro ",$C10)</f>
        <v>Euro 2</v>
      </c>
      <c r="X10" s="1" t="str">
        <f aca="false">_xlfn.CONCAT("Euro ",$C10)</f>
        <v>Euro 2</v>
      </c>
      <c r="Y10" s="1" t="str">
        <f aca="false">_xlfn.CONCAT("Euro ",$C10)</f>
        <v>Euro 2</v>
      </c>
      <c r="Z10" s="1" t="s">
        <v>513</v>
      </c>
      <c r="AA10" s="1" t="str">
        <f aca="false">_xlfn.CONCAT("Euro ",$D10)</f>
        <v>Euro II</v>
      </c>
      <c r="AB10" s="1" t="str">
        <f aca="false">_xlfn.CONCAT("Euro ",$D10)</f>
        <v>Euro II</v>
      </c>
      <c r="AC10" s="1" t="str">
        <f aca="false">_xlfn.CONCAT("Euro ",$D10)</f>
        <v>Euro II</v>
      </c>
      <c r="AD10" s="1" t="str">
        <f aca="false">_xlfn.CONCAT("Euro ",$D10)</f>
        <v>Euro II</v>
      </c>
      <c r="AE10" s="1" t="str">
        <f aca="false">_xlfn.CONCAT("Euro ",$D10)</f>
        <v>Euro II</v>
      </c>
      <c r="AF10" s="1" t="str">
        <f aca="false">_xlfn.CONCAT("Euro ",$D10)</f>
        <v>Euro II</v>
      </c>
      <c r="AG10" s="1" t="str">
        <f aca="false">_xlfn.CONCAT("Euro ",$D10)</f>
        <v>Euro II</v>
      </c>
      <c r="AH10" s="1" t="str">
        <f aca="false">_xlfn.CONCAT("Euro ",$D10)</f>
        <v>Euro II</v>
      </c>
      <c r="AI10" s="1" t="str">
        <f aca="false">_xlfn.CONCAT("Euro ",$D10)</f>
        <v>Euro II</v>
      </c>
      <c r="AJ10" s="1" t="str">
        <f aca="false">_xlfn.CONCAT("Euro ",$C10)</f>
        <v>Euro 2</v>
      </c>
      <c r="AK10" s="1" t="str">
        <f aca="false">_xlfn.CONCAT("Euro ",$C10)</f>
        <v>Euro 2</v>
      </c>
      <c r="AL10" s="1" t="str">
        <f aca="false">_xlfn.CONCAT("Euro ",$C10)</f>
        <v>Euro 2</v>
      </c>
      <c r="AM10" s="1" t="str">
        <f aca="false">_xlfn.CONCAT("Euro ",$C10)</f>
        <v>Euro 2</v>
      </c>
      <c r="AN10" s="1" t="str">
        <f aca="false">_xlfn.CONCAT("Euro ",$C10)</f>
        <v>Euro 2</v>
      </c>
      <c r="AO10" s="1" t="str">
        <f aca="false">_xlfn.CONCAT("Euro ",$C10)</f>
        <v>Euro 2</v>
      </c>
      <c r="AP10" s="1" t="str">
        <f aca="false">_xlfn.CONCAT("Euro ",$C10)</f>
        <v>Euro 2</v>
      </c>
      <c r="AQ10" s="1" t="str">
        <f aca="false">_xlfn.CONCAT("Euro ",$C10)</f>
        <v>Euro 2</v>
      </c>
      <c r="AR10" s="1" t="str">
        <f aca="false">_xlfn.CONCAT("Euro ",$C10)</f>
        <v>Euro 2</v>
      </c>
      <c r="AS10" s="1" t="str">
        <f aca="false">_xlfn.CONCAT("Euro ",$D10)</f>
        <v>Euro II</v>
      </c>
      <c r="AT10" s="1" t="str">
        <f aca="false">_xlfn.CONCAT("Euro ",$D10)</f>
        <v>Euro II</v>
      </c>
      <c r="AU10" s="1" t="str">
        <f aca="false">_xlfn.CONCAT("Euro ",$D10)</f>
        <v>Euro II</v>
      </c>
      <c r="AV10" s="1" t="str">
        <f aca="false">_xlfn.CONCAT("Euro ",$D10)</f>
        <v>Euro II</v>
      </c>
      <c r="AW10" s="1" t="str">
        <f aca="false">_xlfn.CONCAT("Euro ",$D10)</f>
        <v>Euro II</v>
      </c>
      <c r="AX10" s="1" t="str">
        <f aca="false">_xlfn.CONCAT("Euro ",$D10)</f>
        <v>Euro II</v>
      </c>
      <c r="AY10" s="1" t="str">
        <f aca="false">_xlfn.CONCAT("Euro ",$C10)</f>
        <v>Euro 2</v>
      </c>
      <c r="AZ10" s="1" t="str">
        <f aca="false">_xlfn.CONCAT("Euro ",$D10)</f>
        <v>Euro II</v>
      </c>
      <c r="BA10" s="1" t="str">
        <f aca="false">_xlfn.CONCAT("Euro ",$D10)</f>
        <v>Euro II</v>
      </c>
      <c r="BB10" s="1" t="str">
        <f aca="false">_xlfn.CONCAT("Euro ",$D10)</f>
        <v>Euro II</v>
      </c>
      <c r="BC10" s="1" t="str">
        <f aca="false">_xlfn.CONCAT("Euro ",$D10)</f>
        <v>Euro II</v>
      </c>
      <c r="BD10" s="1" t="str">
        <f aca="false">_xlfn.CONCAT("Euro ",$D10)</f>
        <v>Euro II</v>
      </c>
      <c r="BE10" s="1" t="str">
        <f aca="false">_xlfn.CONCAT("Euro ",$D10)</f>
        <v>Euro II</v>
      </c>
      <c r="BF10" s="1" t="str">
        <f aca="false">_xlfn.CONCAT("Euro ",$D10)</f>
        <v>Euro II</v>
      </c>
      <c r="BG10" s="1" t="str">
        <f aca="false">_xlfn.CONCAT("Euro ",$D10)</f>
        <v>Euro II</v>
      </c>
      <c r="BH10" s="1" t="str">
        <f aca="false">_xlfn.CONCAT("Euro ",$C10)</f>
        <v>Euro 2</v>
      </c>
      <c r="BI10" s="1" t="str">
        <f aca="false">_xlfn.CONCAT("Euro ",$C10)</f>
        <v>Euro 2</v>
      </c>
      <c r="BJ10" s="1" t="s">
        <v>513</v>
      </c>
      <c r="BK10" s="1" t="str">
        <f aca="false">_xlfn.CONCAT("Euro ",$C10)</f>
        <v>Euro 2</v>
      </c>
      <c r="BL10" s="1" t="str">
        <f aca="false">_xlfn.CONCAT("Euro ",$C10)</f>
        <v>Euro 2</v>
      </c>
      <c r="BM10" s="1" t="str">
        <f aca="false">_xlfn.CONCAT("Euro ",$C10)</f>
        <v>Euro 2</v>
      </c>
      <c r="BN10" s="1" t="str">
        <f aca="false">_xlfn.CONCAT("Euro ",$C10)</f>
        <v>Euro 2</v>
      </c>
      <c r="BO10" s="1" t="str">
        <f aca="false">_xlfn.CONCAT("Euro ",$C10)</f>
        <v>Euro 2</v>
      </c>
      <c r="BP10" s="1" t="str">
        <f aca="false">_xlfn.CONCAT("Euro ",$C10)</f>
        <v>Euro 2</v>
      </c>
    </row>
    <row r="11" customFormat="false" ht="13.2" hidden="false" customHeight="false" outlineLevel="0" collapsed="false">
      <c r="B11" s="1" t="n">
        <f aca="false">B10-1</f>
        <v>2010</v>
      </c>
      <c r="C11" s="1" t="n">
        <v>2</v>
      </c>
      <c r="D11" s="1" t="s">
        <v>514</v>
      </c>
      <c r="E11" s="1" t="n">
        <v>2</v>
      </c>
      <c r="F11" s="1" t="n">
        <v>2</v>
      </c>
      <c r="G11" s="1" t="str">
        <f aca="false">_xlfn.CONCAT("Euro ",$C11)</f>
        <v>Euro 2</v>
      </c>
      <c r="H11" s="1" t="str">
        <f aca="false">_xlfn.CONCAT("Euro ",$C11)</f>
        <v>Euro 2</v>
      </c>
      <c r="I11" s="1" t="str">
        <f aca="false">_xlfn.CONCAT("Euro ",$C11)</f>
        <v>Euro 2</v>
      </c>
      <c r="J11" s="1" t="str">
        <f aca="false">_xlfn.CONCAT("Euro ",$C11)</f>
        <v>Euro 2</v>
      </c>
      <c r="K11" s="1" t="str">
        <f aca="false">_xlfn.CONCAT("Euro ",$C11)</f>
        <v>Euro 2</v>
      </c>
      <c r="L11" s="1" t="str">
        <f aca="false">_xlfn.CONCAT("Euro ",$C11)</f>
        <v>Euro 2</v>
      </c>
      <c r="M11" s="1" t="str">
        <f aca="false">_xlfn.CONCAT("Euro ",$C11)</f>
        <v>Euro 2</v>
      </c>
      <c r="N11" s="1" t="str">
        <f aca="false">_xlfn.CONCAT("Euro ",$C11)</f>
        <v>Euro 2</v>
      </c>
      <c r="O11" s="1" t="str">
        <f aca="false">_xlfn.CONCAT("Euro ",$C11)</f>
        <v>Euro 2</v>
      </c>
      <c r="P11" s="1" t="s">
        <v>513</v>
      </c>
      <c r="Q11" s="1" t="str">
        <f aca="false">_xlfn.CONCAT("Euro ",$C11)</f>
        <v>Euro 2</v>
      </c>
      <c r="R11" s="1" t="str">
        <f aca="false">_xlfn.CONCAT("Euro ",$C11)</f>
        <v>Euro 2</v>
      </c>
      <c r="S11" s="1" t="str">
        <f aca="false">_xlfn.CONCAT("Euro ",$C11)</f>
        <v>Euro 2</v>
      </c>
      <c r="T11" s="1" t="str">
        <f aca="false">_xlfn.CONCAT("Euro ",$C11)</f>
        <v>Euro 2</v>
      </c>
      <c r="U11" s="1" t="str">
        <f aca="false">_xlfn.CONCAT("Euro ",$C11)</f>
        <v>Euro 2</v>
      </c>
      <c r="V11" s="1" t="str">
        <f aca="false">_xlfn.CONCAT("Euro ",$C11)</f>
        <v>Euro 2</v>
      </c>
      <c r="W11" s="1" t="str">
        <f aca="false">_xlfn.CONCAT("Euro ",$C11)</f>
        <v>Euro 2</v>
      </c>
      <c r="X11" s="1" t="str">
        <f aca="false">_xlfn.CONCAT("Euro ",$C11)</f>
        <v>Euro 2</v>
      </c>
      <c r="Y11" s="1" t="str">
        <f aca="false">_xlfn.CONCAT("Euro ",$C11)</f>
        <v>Euro 2</v>
      </c>
      <c r="Z11" s="1" t="s">
        <v>513</v>
      </c>
      <c r="AA11" s="1" t="str">
        <f aca="false">_xlfn.CONCAT("Euro ",$D11)</f>
        <v>Euro II</v>
      </c>
      <c r="AB11" s="1" t="str">
        <f aca="false">_xlfn.CONCAT("Euro ",$D11)</f>
        <v>Euro II</v>
      </c>
      <c r="AC11" s="1" t="str">
        <f aca="false">_xlfn.CONCAT("Euro ",$D11)</f>
        <v>Euro II</v>
      </c>
      <c r="AD11" s="1" t="str">
        <f aca="false">_xlfn.CONCAT("Euro ",$D11)</f>
        <v>Euro II</v>
      </c>
      <c r="AE11" s="1" t="str">
        <f aca="false">_xlfn.CONCAT("Euro ",$D11)</f>
        <v>Euro II</v>
      </c>
      <c r="AF11" s="1" t="str">
        <f aca="false">_xlfn.CONCAT("Euro ",$D11)</f>
        <v>Euro II</v>
      </c>
      <c r="AG11" s="1" t="str">
        <f aca="false">_xlfn.CONCAT("Euro ",$D11)</f>
        <v>Euro II</v>
      </c>
      <c r="AH11" s="1" t="str">
        <f aca="false">_xlfn.CONCAT("Euro ",$D11)</f>
        <v>Euro II</v>
      </c>
      <c r="AI11" s="1" t="str">
        <f aca="false">_xlfn.CONCAT("Euro ",$D11)</f>
        <v>Euro II</v>
      </c>
      <c r="AJ11" s="1" t="str">
        <f aca="false">_xlfn.CONCAT("Euro ",$C11)</f>
        <v>Euro 2</v>
      </c>
      <c r="AK11" s="1" t="str">
        <f aca="false">_xlfn.CONCAT("Euro ",$C11)</f>
        <v>Euro 2</v>
      </c>
      <c r="AL11" s="1" t="str">
        <f aca="false">_xlfn.CONCAT("Euro ",$C11)</f>
        <v>Euro 2</v>
      </c>
      <c r="AM11" s="1" t="str">
        <f aca="false">_xlfn.CONCAT("Euro ",$C11)</f>
        <v>Euro 2</v>
      </c>
      <c r="AN11" s="1" t="str">
        <f aca="false">_xlfn.CONCAT("Euro ",$C11)</f>
        <v>Euro 2</v>
      </c>
      <c r="AO11" s="1" t="str">
        <f aca="false">_xlfn.CONCAT("Euro ",$C11)</f>
        <v>Euro 2</v>
      </c>
      <c r="AP11" s="1" t="str">
        <f aca="false">_xlfn.CONCAT("Euro ",$C11)</f>
        <v>Euro 2</v>
      </c>
      <c r="AQ11" s="1" t="str">
        <f aca="false">_xlfn.CONCAT("Euro ",$C11)</f>
        <v>Euro 2</v>
      </c>
      <c r="AR11" s="1" t="str">
        <f aca="false">_xlfn.CONCAT("Euro ",$C11)</f>
        <v>Euro 2</v>
      </c>
      <c r="AS11" s="1" t="str">
        <f aca="false">_xlfn.CONCAT("Euro ",$D11)</f>
        <v>Euro II</v>
      </c>
      <c r="AT11" s="1" t="str">
        <f aca="false">_xlfn.CONCAT("Euro ",$D11)</f>
        <v>Euro II</v>
      </c>
      <c r="AU11" s="1" t="str">
        <f aca="false">_xlfn.CONCAT("Euro ",$D11)</f>
        <v>Euro II</v>
      </c>
      <c r="AV11" s="1" t="str">
        <f aca="false">_xlfn.CONCAT("Euro ",$D11)</f>
        <v>Euro II</v>
      </c>
      <c r="AW11" s="1" t="str">
        <f aca="false">_xlfn.CONCAT("Euro ",$D11)</f>
        <v>Euro II</v>
      </c>
      <c r="AX11" s="1" t="str">
        <f aca="false">_xlfn.CONCAT("Euro ",$D11)</f>
        <v>Euro II</v>
      </c>
      <c r="AY11" s="1" t="str">
        <f aca="false">_xlfn.CONCAT("Euro ",$C11)</f>
        <v>Euro 2</v>
      </c>
      <c r="AZ11" s="1" t="str">
        <f aca="false">_xlfn.CONCAT("Euro ",$D11)</f>
        <v>Euro II</v>
      </c>
      <c r="BA11" s="1" t="str">
        <f aca="false">_xlfn.CONCAT("Euro ",$D11)</f>
        <v>Euro II</v>
      </c>
      <c r="BB11" s="1" t="str">
        <f aca="false">_xlfn.CONCAT("Euro ",$D11)</f>
        <v>Euro II</v>
      </c>
      <c r="BC11" s="1" t="str">
        <f aca="false">_xlfn.CONCAT("Euro ",$D11)</f>
        <v>Euro II</v>
      </c>
      <c r="BD11" s="1" t="str">
        <f aca="false">_xlfn.CONCAT("Euro ",$D11)</f>
        <v>Euro II</v>
      </c>
      <c r="BE11" s="1" t="str">
        <f aca="false">_xlfn.CONCAT("Euro ",$D11)</f>
        <v>Euro II</v>
      </c>
      <c r="BF11" s="1" t="str">
        <f aca="false">_xlfn.CONCAT("Euro ",$D11)</f>
        <v>Euro II</v>
      </c>
      <c r="BG11" s="1" t="str">
        <f aca="false">_xlfn.CONCAT("Euro ",$D11)</f>
        <v>Euro II</v>
      </c>
      <c r="BH11" s="1" t="str">
        <f aca="false">_xlfn.CONCAT("Euro ",$C11)</f>
        <v>Euro 2</v>
      </c>
      <c r="BI11" s="1" t="str">
        <f aca="false">_xlfn.CONCAT("Euro ",$C11)</f>
        <v>Euro 2</v>
      </c>
      <c r="BJ11" s="1" t="s">
        <v>513</v>
      </c>
      <c r="BK11" s="1" t="str">
        <f aca="false">_xlfn.CONCAT("Euro ",$C11)</f>
        <v>Euro 2</v>
      </c>
      <c r="BL11" s="1" t="str">
        <f aca="false">_xlfn.CONCAT("Euro ",$C11)</f>
        <v>Euro 2</v>
      </c>
      <c r="BM11" s="1" t="str">
        <f aca="false">_xlfn.CONCAT("Euro ",$C11)</f>
        <v>Euro 2</v>
      </c>
      <c r="BN11" s="1" t="str">
        <f aca="false">_xlfn.CONCAT("Euro ",$C11)</f>
        <v>Euro 2</v>
      </c>
      <c r="BO11" s="1" t="str">
        <f aca="false">_xlfn.CONCAT("Euro ",$C11)</f>
        <v>Euro 2</v>
      </c>
      <c r="BP11" s="1" t="str">
        <f aca="false">_xlfn.CONCAT("Euro ",$C11)</f>
        <v>Euro 2</v>
      </c>
    </row>
    <row r="12" customFormat="false" ht="13.2" hidden="false" customHeight="false" outlineLevel="0" collapsed="false">
      <c r="B12" s="1" t="n">
        <f aca="false">B11-1</f>
        <v>2009</v>
      </c>
      <c r="C12" s="1" t="n">
        <v>2</v>
      </c>
      <c r="D12" s="1" t="s">
        <v>514</v>
      </c>
      <c r="E12" s="1" t="n">
        <v>2</v>
      </c>
      <c r="F12" s="1" t="n">
        <v>2</v>
      </c>
      <c r="G12" s="1" t="str">
        <f aca="false">_xlfn.CONCAT("Euro ",$C12)</f>
        <v>Euro 2</v>
      </c>
      <c r="H12" s="1" t="str">
        <f aca="false">_xlfn.CONCAT("Euro ",$C12)</f>
        <v>Euro 2</v>
      </c>
      <c r="I12" s="1" t="str">
        <f aca="false">_xlfn.CONCAT("Euro ",$C12)</f>
        <v>Euro 2</v>
      </c>
      <c r="J12" s="1" t="str">
        <f aca="false">_xlfn.CONCAT("Euro ",$C12)</f>
        <v>Euro 2</v>
      </c>
      <c r="K12" s="1" t="str">
        <f aca="false">_xlfn.CONCAT("Euro ",$C12)</f>
        <v>Euro 2</v>
      </c>
      <c r="L12" s="1" t="str">
        <f aca="false">_xlfn.CONCAT("Euro ",$C12)</f>
        <v>Euro 2</v>
      </c>
      <c r="M12" s="1" t="str">
        <f aca="false">_xlfn.CONCAT("Euro ",$C12)</f>
        <v>Euro 2</v>
      </c>
      <c r="N12" s="1" t="str">
        <f aca="false">_xlfn.CONCAT("Euro ",$C12)</f>
        <v>Euro 2</v>
      </c>
      <c r="O12" s="1" t="str">
        <f aca="false">_xlfn.CONCAT("Euro ",$C12)</f>
        <v>Euro 2</v>
      </c>
      <c r="P12" s="1" t="s">
        <v>513</v>
      </c>
      <c r="Q12" s="1" t="str">
        <f aca="false">_xlfn.CONCAT("Euro ",$C12)</f>
        <v>Euro 2</v>
      </c>
      <c r="R12" s="1" t="str">
        <f aca="false">_xlfn.CONCAT("Euro ",$C12)</f>
        <v>Euro 2</v>
      </c>
      <c r="S12" s="1" t="str">
        <f aca="false">_xlfn.CONCAT("Euro ",$C12)</f>
        <v>Euro 2</v>
      </c>
      <c r="T12" s="1" t="str">
        <f aca="false">_xlfn.CONCAT("Euro ",$C12)</f>
        <v>Euro 2</v>
      </c>
      <c r="U12" s="1" t="str">
        <f aca="false">_xlfn.CONCAT("Euro ",$C12)</f>
        <v>Euro 2</v>
      </c>
      <c r="V12" s="1" t="str">
        <f aca="false">_xlfn.CONCAT("Euro ",$C12)</f>
        <v>Euro 2</v>
      </c>
      <c r="W12" s="1" t="str">
        <f aca="false">_xlfn.CONCAT("Euro ",$C12)</f>
        <v>Euro 2</v>
      </c>
      <c r="X12" s="1" t="str">
        <f aca="false">_xlfn.CONCAT("Euro ",$C12)</f>
        <v>Euro 2</v>
      </c>
      <c r="Y12" s="1" t="str">
        <f aca="false">_xlfn.CONCAT("Euro ",$C12)</f>
        <v>Euro 2</v>
      </c>
      <c r="Z12" s="1" t="s">
        <v>513</v>
      </c>
      <c r="AA12" s="1" t="str">
        <f aca="false">_xlfn.CONCAT("Euro ",$D12)</f>
        <v>Euro II</v>
      </c>
      <c r="AB12" s="1" t="str">
        <f aca="false">_xlfn.CONCAT("Euro ",$D12)</f>
        <v>Euro II</v>
      </c>
      <c r="AC12" s="1" t="str">
        <f aca="false">_xlfn.CONCAT("Euro ",$D12)</f>
        <v>Euro II</v>
      </c>
      <c r="AD12" s="1" t="str">
        <f aca="false">_xlfn.CONCAT("Euro ",$D12)</f>
        <v>Euro II</v>
      </c>
      <c r="AE12" s="1" t="str">
        <f aca="false">_xlfn.CONCAT("Euro ",$D12)</f>
        <v>Euro II</v>
      </c>
      <c r="AF12" s="1" t="str">
        <f aca="false">_xlfn.CONCAT("Euro ",$D12)</f>
        <v>Euro II</v>
      </c>
      <c r="AG12" s="1" t="str">
        <f aca="false">_xlfn.CONCAT("Euro ",$D12)</f>
        <v>Euro II</v>
      </c>
      <c r="AH12" s="1" t="str">
        <f aca="false">_xlfn.CONCAT("Euro ",$D12)</f>
        <v>Euro II</v>
      </c>
      <c r="AI12" s="1" t="str">
        <f aca="false">_xlfn.CONCAT("Euro ",$D12)</f>
        <v>Euro II</v>
      </c>
      <c r="AJ12" s="1" t="str">
        <f aca="false">_xlfn.CONCAT("Euro ",$C12)</f>
        <v>Euro 2</v>
      </c>
      <c r="AK12" s="1" t="str">
        <f aca="false">_xlfn.CONCAT("Euro ",$C12)</f>
        <v>Euro 2</v>
      </c>
      <c r="AL12" s="1" t="str">
        <f aca="false">_xlfn.CONCAT("Euro ",$C12)</f>
        <v>Euro 2</v>
      </c>
      <c r="AM12" s="1" t="str">
        <f aca="false">_xlfn.CONCAT("Euro ",$C12)</f>
        <v>Euro 2</v>
      </c>
      <c r="AN12" s="1" t="str">
        <f aca="false">_xlfn.CONCAT("Euro ",$C12)</f>
        <v>Euro 2</v>
      </c>
      <c r="AO12" s="1" t="str">
        <f aca="false">_xlfn.CONCAT("Euro ",$C12)</f>
        <v>Euro 2</v>
      </c>
      <c r="AP12" s="1" t="str">
        <f aca="false">_xlfn.CONCAT("Euro ",$C12)</f>
        <v>Euro 2</v>
      </c>
      <c r="AQ12" s="1" t="str">
        <f aca="false">_xlfn.CONCAT("Euro ",$C12)</f>
        <v>Euro 2</v>
      </c>
      <c r="AR12" s="1" t="str">
        <f aca="false">_xlfn.CONCAT("Euro ",$C12)</f>
        <v>Euro 2</v>
      </c>
      <c r="AS12" s="1" t="str">
        <f aca="false">_xlfn.CONCAT("Euro ",$D12)</f>
        <v>Euro II</v>
      </c>
      <c r="AT12" s="1" t="str">
        <f aca="false">_xlfn.CONCAT("Euro ",$D12)</f>
        <v>Euro II</v>
      </c>
      <c r="AU12" s="1" t="str">
        <f aca="false">_xlfn.CONCAT("Euro ",$D12)</f>
        <v>Euro II</v>
      </c>
      <c r="AV12" s="1" t="str">
        <f aca="false">_xlfn.CONCAT("Euro ",$D12)</f>
        <v>Euro II</v>
      </c>
      <c r="AW12" s="1" t="str">
        <f aca="false">_xlfn.CONCAT("Euro ",$D12)</f>
        <v>Euro II</v>
      </c>
      <c r="AX12" s="1" t="str">
        <f aca="false">_xlfn.CONCAT("Euro ",$D12)</f>
        <v>Euro II</v>
      </c>
      <c r="AY12" s="1" t="str">
        <f aca="false">_xlfn.CONCAT("Euro ",$C12)</f>
        <v>Euro 2</v>
      </c>
      <c r="AZ12" s="1" t="str">
        <f aca="false">_xlfn.CONCAT("Euro ",$D12)</f>
        <v>Euro II</v>
      </c>
      <c r="BA12" s="1" t="str">
        <f aca="false">_xlfn.CONCAT("Euro ",$D12)</f>
        <v>Euro II</v>
      </c>
      <c r="BB12" s="1" t="str">
        <f aca="false">_xlfn.CONCAT("Euro ",$D12)</f>
        <v>Euro II</v>
      </c>
      <c r="BC12" s="1" t="str">
        <f aca="false">_xlfn.CONCAT("Euro ",$D12)</f>
        <v>Euro II</v>
      </c>
      <c r="BD12" s="1" t="str">
        <f aca="false">_xlfn.CONCAT("Euro ",$D12)</f>
        <v>Euro II</v>
      </c>
      <c r="BE12" s="1" t="str">
        <f aca="false">_xlfn.CONCAT("Euro ",$D12)</f>
        <v>Euro II</v>
      </c>
      <c r="BF12" s="1" t="str">
        <f aca="false">_xlfn.CONCAT("Euro ",$D12)</f>
        <v>Euro II</v>
      </c>
      <c r="BG12" s="1" t="str">
        <f aca="false">_xlfn.CONCAT("Euro ",$D12)</f>
        <v>Euro II</v>
      </c>
      <c r="BH12" s="1" t="str">
        <f aca="false">_xlfn.CONCAT("Euro ",$C12)</f>
        <v>Euro 2</v>
      </c>
      <c r="BI12" s="1" t="str">
        <f aca="false">_xlfn.CONCAT("Euro ",$C12)</f>
        <v>Euro 2</v>
      </c>
      <c r="BJ12" s="1" t="s">
        <v>513</v>
      </c>
      <c r="BK12" s="1" t="str">
        <f aca="false">_xlfn.CONCAT("Euro ",$C12)</f>
        <v>Euro 2</v>
      </c>
      <c r="BL12" s="1" t="str">
        <f aca="false">_xlfn.CONCAT("Euro ",$C12)</f>
        <v>Euro 2</v>
      </c>
      <c r="BM12" s="1" t="str">
        <f aca="false">_xlfn.CONCAT("Euro ",$C12)</f>
        <v>Euro 2</v>
      </c>
      <c r="BN12" s="1" t="str">
        <f aca="false">_xlfn.CONCAT("Euro ",$C12)</f>
        <v>Euro 2</v>
      </c>
      <c r="BO12" s="1" t="str">
        <f aca="false">_xlfn.CONCAT("Euro ",$C12)</f>
        <v>Euro 2</v>
      </c>
      <c r="BP12" s="1" t="str">
        <f aca="false">_xlfn.CONCAT("Euro ",$C12)</f>
        <v>Euro 2</v>
      </c>
    </row>
    <row r="13" customFormat="false" ht="13.2" hidden="false" customHeight="false" outlineLevel="0" collapsed="false">
      <c r="B13" s="1" t="n">
        <f aca="false">B12-1</f>
        <v>2008</v>
      </c>
      <c r="C13" s="1" t="n">
        <v>2</v>
      </c>
      <c r="D13" s="1" t="s">
        <v>514</v>
      </c>
      <c r="E13" s="1" t="n">
        <v>2</v>
      </c>
      <c r="F13" s="1" t="n">
        <v>2</v>
      </c>
      <c r="G13" s="1" t="str">
        <f aca="false">_xlfn.CONCAT("Euro ",$C13)</f>
        <v>Euro 2</v>
      </c>
      <c r="H13" s="1" t="str">
        <f aca="false">_xlfn.CONCAT("Euro ",$C13)</f>
        <v>Euro 2</v>
      </c>
      <c r="I13" s="1" t="str">
        <f aca="false">_xlfn.CONCAT("Euro ",$C13)</f>
        <v>Euro 2</v>
      </c>
      <c r="J13" s="1" t="str">
        <f aca="false">_xlfn.CONCAT("Euro ",$C13)</f>
        <v>Euro 2</v>
      </c>
      <c r="K13" s="1" t="str">
        <f aca="false">_xlfn.CONCAT("Euro ",$C13)</f>
        <v>Euro 2</v>
      </c>
      <c r="L13" s="1" t="str">
        <f aca="false">_xlfn.CONCAT("Euro ",$C13)</f>
        <v>Euro 2</v>
      </c>
      <c r="M13" s="1" t="str">
        <f aca="false">_xlfn.CONCAT("Euro ",$C13)</f>
        <v>Euro 2</v>
      </c>
      <c r="N13" s="1" t="str">
        <f aca="false">_xlfn.CONCAT("Euro ",$C13)</f>
        <v>Euro 2</v>
      </c>
      <c r="O13" s="1" t="str">
        <f aca="false">_xlfn.CONCAT("Euro ",$C13)</f>
        <v>Euro 2</v>
      </c>
      <c r="P13" s="1" t="s">
        <v>513</v>
      </c>
      <c r="Q13" s="1" t="str">
        <f aca="false">_xlfn.CONCAT("Euro ",$C13)</f>
        <v>Euro 2</v>
      </c>
      <c r="R13" s="1" t="str">
        <f aca="false">_xlfn.CONCAT("Euro ",$C13)</f>
        <v>Euro 2</v>
      </c>
      <c r="S13" s="1" t="str">
        <f aca="false">_xlfn.CONCAT("Euro ",$C13)</f>
        <v>Euro 2</v>
      </c>
      <c r="T13" s="1" t="str">
        <f aca="false">_xlfn.CONCAT("Euro ",$C13)</f>
        <v>Euro 2</v>
      </c>
      <c r="U13" s="1" t="str">
        <f aca="false">_xlfn.CONCAT("Euro ",$C13)</f>
        <v>Euro 2</v>
      </c>
      <c r="V13" s="1" t="str">
        <f aca="false">_xlfn.CONCAT("Euro ",$C13)</f>
        <v>Euro 2</v>
      </c>
      <c r="W13" s="1" t="str">
        <f aca="false">_xlfn.CONCAT("Euro ",$C13)</f>
        <v>Euro 2</v>
      </c>
      <c r="X13" s="1" t="str">
        <f aca="false">_xlfn.CONCAT("Euro ",$C13)</f>
        <v>Euro 2</v>
      </c>
      <c r="Y13" s="1" t="str">
        <f aca="false">_xlfn.CONCAT("Euro ",$C13)</f>
        <v>Euro 2</v>
      </c>
      <c r="Z13" s="1" t="s">
        <v>513</v>
      </c>
      <c r="AA13" s="1" t="str">
        <f aca="false">_xlfn.CONCAT("Euro ",$D13)</f>
        <v>Euro II</v>
      </c>
      <c r="AB13" s="1" t="str">
        <f aca="false">_xlfn.CONCAT("Euro ",$D13)</f>
        <v>Euro II</v>
      </c>
      <c r="AC13" s="1" t="str">
        <f aca="false">_xlfn.CONCAT("Euro ",$D13)</f>
        <v>Euro II</v>
      </c>
      <c r="AD13" s="1" t="str">
        <f aca="false">_xlfn.CONCAT("Euro ",$D13)</f>
        <v>Euro II</v>
      </c>
      <c r="AE13" s="1" t="str">
        <f aca="false">_xlfn.CONCAT("Euro ",$D13)</f>
        <v>Euro II</v>
      </c>
      <c r="AF13" s="1" t="str">
        <f aca="false">_xlfn.CONCAT("Euro ",$D13)</f>
        <v>Euro II</v>
      </c>
      <c r="AG13" s="1" t="str">
        <f aca="false">_xlfn.CONCAT("Euro ",$D13)</f>
        <v>Euro II</v>
      </c>
      <c r="AH13" s="1" t="str">
        <f aca="false">_xlfn.CONCAT("Euro ",$D13)</f>
        <v>Euro II</v>
      </c>
      <c r="AI13" s="1" t="str">
        <f aca="false">_xlfn.CONCAT("Euro ",$D13)</f>
        <v>Euro II</v>
      </c>
      <c r="AJ13" s="1" t="str">
        <f aca="false">_xlfn.CONCAT("Euro ",$C13)</f>
        <v>Euro 2</v>
      </c>
      <c r="AK13" s="1" t="str">
        <f aca="false">_xlfn.CONCAT("Euro ",$C13)</f>
        <v>Euro 2</v>
      </c>
      <c r="AL13" s="1" t="str">
        <f aca="false">_xlfn.CONCAT("Euro ",$C13)</f>
        <v>Euro 2</v>
      </c>
      <c r="AM13" s="1" t="str">
        <f aca="false">_xlfn.CONCAT("Euro ",$C13)</f>
        <v>Euro 2</v>
      </c>
      <c r="AN13" s="1" t="str">
        <f aca="false">_xlfn.CONCAT("Euro ",$C13)</f>
        <v>Euro 2</v>
      </c>
      <c r="AO13" s="1" t="str">
        <f aca="false">_xlfn.CONCAT("Euro ",$C13)</f>
        <v>Euro 2</v>
      </c>
      <c r="AP13" s="1" t="str">
        <f aca="false">_xlfn.CONCAT("Euro ",$C13)</f>
        <v>Euro 2</v>
      </c>
      <c r="AQ13" s="1" t="str">
        <f aca="false">_xlfn.CONCAT("Euro ",$C13)</f>
        <v>Euro 2</v>
      </c>
      <c r="AR13" s="1" t="str">
        <f aca="false">_xlfn.CONCAT("Euro ",$C13)</f>
        <v>Euro 2</v>
      </c>
      <c r="AS13" s="1" t="str">
        <f aca="false">_xlfn.CONCAT("Euro ",$D13)</f>
        <v>Euro II</v>
      </c>
      <c r="AT13" s="1" t="str">
        <f aca="false">_xlfn.CONCAT("Euro ",$D13)</f>
        <v>Euro II</v>
      </c>
      <c r="AU13" s="1" t="str">
        <f aca="false">_xlfn.CONCAT("Euro ",$D13)</f>
        <v>Euro II</v>
      </c>
      <c r="AV13" s="1" t="str">
        <f aca="false">_xlfn.CONCAT("Euro ",$D13)</f>
        <v>Euro II</v>
      </c>
      <c r="AW13" s="1" t="str">
        <f aca="false">_xlfn.CONCAT("Euro ",$D13)</f>
        <v>Euro II</v>
      </c>
      <c r="AX13" s="1" t="str">
        <f aca="false">_xlfn.CONCAT("Euro ",$D13)</f>
        <v>Euro II</v>
      </c>
      <c r="AY13" s="1" t="str">
        <f aca="false">_xlfn.CONCAT("Euro ",$C13)</f>
        <v>Euro 2</v>
      </c>
      <c r="AZ13" s="1" t="str">
        <f aca="false">_xlfn.CONCAT("Euro ",$D13)</f>
        <v>Euro II</v>
      </c>
      <c r="BA13" s="1" t="str">
        <f aca="false">_xlfn.CONCAT("Euro ",$D13)</f>
        <v>Euro II</v>
      </c>
      <c r="BB13" s="1" t="str">
        <f aca="false">_xlfn.CONCAT("Euro ",$D13)</f>
        <v>Euro II</v>
      </c>
      <c r="BC13" s="1" t="str">
        <f aca="false">_xlfn.CONCAT("Euro ",$D13)</f>
        <v>Euro II</v>
      </c>
      <c r="BD13" s="1" t="str">
        <f aca="false">_xlfn.CONCAT("Euro ",$D13)</f>
        <v>Euro II</v>
      </c>
      <c r="BE13" s="1" t="str">
        <f aca="false">_xlfn.CONCAT("Euro ",$D13)</f>
        <v>Euro II</v>
      </c>
      <c r="BF13" s="1" t="str">
        <f aca="false">_xlfn.CONCAT("Euro ",$D13)</f>
        <v>Euro II</v>
      </c>
      <c r="BG13" s="1" t="str">
        <f aca="false">_xlfn.CONCAT("Euro ",$D13)</f>
        <v>Euro II</v>
      </c>
      <c r="BH13" s="1" t="str">
        <f aca="false">_xlfn.CONCAT("Euro ",$C13)</f>
        <v>Euro 2</v>
      </c>
      <c r="BI13" s="1" t="str">
        <f aca="false">_xlfn.CONCAT("Euro ",$C13)</f>
        <v>Euro 2</v>
      </c>
      <c r="BJ13" s="1" t="s">
        <v>513</v>
      </c>
      <c r="BK13" s="1" t="str">
        <f aca="false">_xlfn.CONCAT("Euro ",$C13)</f>
        <v>Euro 2</v>
      </c>
      <c r="BL13" s="1" t="str">
        <f aca="false">_xlfn.CONCAT("Euro ",$C13)</f>
        <v>Euro 2</v>
      </c>
      <c r="BM13" s="1" t="str">
        <f aca="false">_xlfn.CONCAT("Euro ",$C13)</f>
        <v>Euro 2</v>
      </c>
      <c r="BN13" s="1" t="str">
        <f aca="false">_xlfn.CONCAT("Euro ",$C13)</f>
        <v>Euro 2</v>
      </c>
      <c r="BO13" s="1" t="str">
        <f aca="false">_xlfn.CONCAT("Euro ",$C13)</f>
        <v>Euro 2</v>
      </c>
      <c r="BP13" s="1" t="str">
        <f aca="false">_xlfn.CONCAT("Euro ",$C13)</f>
        <v>Euro 2</v>
      </c>
    </row>
    <row r="14" customFormat="false" ht="13.2" hidden="false" customHeight="false" outlineLevel="0" collapsed="false">
      <c r="B14" s="1" t="n">
        <f aca="false">B13-1</f>
        <v>2007</v>
      </c>
      <c r="C14" s="1" t="n">
        <v>2</v>
      </c>
      <c r="D14" s="1" t="s">
        <v>514</v>
      </c>
      <c r="E14" s="1" t="n">
        <v>2</v>
      </c>
      <c r="F14" s="1" t="n">
        <v>2</v>
      </c>
      <c r="G14" s="1" t="str">
        <f aca="false">_xlfn.CONCAT("Euro ",$C14)</f>
        <v>Euro 2</v>
      </c>
      <c r="H14" s="1" t="str">
        <f aca="false">_xlfn.CONCAT("Euro ",$C14)</f>
        <v>Euro 2</v>
      </c>
      <c r="I14" s="1" t="str">
        <f aca="false">_xlfn.CONCAT("Euro ",$C14)</f>
        <v>Euro 2</v>
      </c>
      <c r="J14" s="1" t="str">
        <f aca="false">_xlfn.CONCAT("Euro ",$C14)</f>
        <v>Euro 2</v>
      </c>
      <c r="K14" s="1" t="str">
        <f aca="false">_xlfn.CONCAT("Euro ",$C14)</f>
        <v>Euro 2</v>
      </c>
      <c r="L14" s="1" t="str">
        <f aca="false">_xlfn.CONCAT("Euro ",$C14)</f>
        <v>Euro 2</v>
      </c>
      <c r="M14" s="1" t="str">
        <f aca="false">_xlfn.CONCAT("Euro ",$C14)</f>
        <v>Euro 2</v>
      </c>
      <c r="N14" s="1" t="str">
        <f aca="false">_xlfn.CONCAT("Euro ",$C14)</f>
        <v>Euro 2</v>
      </c>
      <c r="O14" s="1" t="str">
        <f aca="false">_xlfn.CONCAT("Euro ",$C14)</f>
        <v>Euro 2</v>
      </c>
      <c r="P14" s="1" t="s">
        <v>513</v>
      </c>
      <c r="Q14" s="1" t="str">
        <f aca="false">_xlfn.CONCAT("Euro ",$C14)</f>
        <v>Euro 2</v>
      </c>
      <c r="R14" s="1" t="str">
        <f aca="false">_xlfn.CONCAT("Euro ",$C14)</f>
        <v>Euro 2</v>
      </c>
      <c r="S14" s="1" t="str">
        <f aca="false">_xlfn.CONCAT("Euro ",$C14)</f>
        <v>Euro 2</v>
      </c>
      <c r="T14" s="1" t="str">
        <f aca="false">_xlfn.CONCAT("Euro ",$C14)</f>
        <v>Euro 2</v>
      </c>
      <c r="U14" s="1" t="str">
        <f aca="false">_xlfn.CONCAT("Euro ",$C14)</f>
        <v>Euro 2</v>
      </c>
      <c r="V14" s="1" t="str">
        <f aca="false">_xlfn.CONCAT("Euro ",$C14)</f>
        <v>Euro 2</v>
      </c>
      <c r="W14" s="1" t="str">
        <f aca="false">_xlfn.CONCAT("Euro ",$C14)</f>
        <v>Euro 2</v>
      </c>
      <c r="X14" s="1" t="str">
        <f aca="false">_xlfn.CONCAT("Euro ",$C14)</f>
        <v>Euro 2</v>
      </c>
      <c r="Y14" s="1" t="str">
        <f aca="false">_xlfn.CONCAT("Euro ",$C14)</f>
        <v>Euro 2</v>
      </c>
      <c r="Z14" s="1" t="s">
        <v>513</v>
      </c>
      <c r="AA14" s="1" t="str">
        <f aca="false">_xlfn.CONCAT("Euro ",$D14)</f>
        <v>Euro II</v>
      </c>
      <c r="AB14" s="1" t="str">
        <f aca="false">_xlfn.CONCAT("Euro ",$D14)</f>
        <v>Euro II</v>
      </c>
      <c r="AC14" s="1" t="str">
        <f aca="false">_xlfn.CONCAT("Euro ",$D14)</f>
        <v>Euro II</v>
      </c>
      <c r="AD14" s="1" t="str">
        <f aca="false">_xlfn.CONCAT("Euro ",$D14)</f>
        <v>Euro II</v>
      </c>
      <c r="AE14" s="1" t="str">
        <f aca="false">_xlfn.CONCAT("Euro ",$D14)</f>
        <v>Euro II</v>
      </c>
      <c r="AF14" s="1" t="str">
        <f aca="false">_xlfn.CONCAT("Euro ",$D14)</f>
        <v>Euro II</v>
      </c>
      <c r="AG14" s="1" t="str">
        <f aca="false">_xlfn.CONCAT("Euro ",$D14)</f>
        <v>Euro II</v>
      </c>
      <c r="AH14" s="1" t="str">
        <f aca="false">_xlfn.CONCAT("Euro ",$D14)</f>
        <v>Euro II</v>
      </c>
      <c r="AI14" s="1" t="str">
        <f aca="false">_xlfn.CONCAT("Euro ",$D14)</f>
        <v>Euro II</v>
      </c>
      <c r="AJ14" s="1" t="str">
        <f aca="false">_xlfn.CONCAT("Euro ",$C14)</f>
        <v>Euro 2</v>
      </c>
      <c r="AK14" s="1" t="str">
        <f aca="false">_xlfn.CONCAT("Euro ",$C14)</f>
        <v>Euro 2</v>
      </c>
      <c r="AL14" s="1" t="str">
        <f aca="false">_xlfn.CONCAT("Euro ",$C14)</f>
        <v>Euro 2</v>
      </c>
      <c r="AM14" s="1" t="str">
        <f aca="false">_xlfn.CONCAT("Euro ",$C14)</f>
        <v>Euro 2</v>
      </c>
      <c r="AN14" s="1" t="str">
        <f aca="false">_xlfn.CONCAT("Euro ",$C14)</f>
        <v>Euro 2</v>
      </c>
      <c r="AO14" s="1" t="str">
        <f aca="false">_xlfn.CONCAT("Euro ",$C14)</f>
        <v>Euro 2</v>
      </c>
      <c r="AP14" s="1" t="str">
        <f aca="false">_xlfn.CONCAT("Euro ",$C14)</f>
        <v>Euro 2</v>
      </c>
      <c r="AQ14" s="1" t="str">
        <f aca="false">_xlfn.CONCAT("Euro ",$C14)</f>
        <v>Euro 2</v>
      </c>
      <c r="AR14" s="1" t="str">
        <f aca="false">_xlfn.CONCAT("Euro ",$C14)</f>
        <v>Euro 2</v>
      </c>
      <c r="AS14" s="1" t="str">
        <f aca="false">_xlfn.CONCAT("Euro ",$D14)</f>
        <v>Euro II</v>
      </c>
      <c r="AT14" s="1" t="str">
        <f aca="false">_xlfn.CONCAT("Euro ",$D14)</f>
        <v>Euro II</v>
      </c>
      <c r="AU14" s="1" t="str">
        <f aca="false">_xlfn.CONCAT("Euro ",$D14)</f>
        <v>Euro II</v>
      </c>
      <c r="AV14" s="1" t="str">
        <f aca="false">_xlfn.CONCAT("Euro ",$D14)</f>
        <v>Euro II</v>
      </c>
      <c r="AW14" s="1" t="str">
        <f aca="false">_xlfn.CONCAT("Euro ",$D14)</f>
        <v>Euro II</v>
      </c>
      <c r="AX14" s="1" t="str">
        <f aca="false">_xlfn.CONCAT("Euro ",$D14)</f>
        <v>Euro II</v>
      </c>
      <c r="AY14" s="1" t="str">
        <f aca="false">_xlfn.CONCAT("Euro ",$C14)</f>
        <v>Euro 2</v>
      </c>
      <c r="AZ14" s="1" t="str">
        <f aca="false">_xlfn.CONCAT("Euro ",$D14)</f>
        <v>Euro II</v>
      </c>
      <c r="BA14" s="1" t="str">
        <f aca="false">_xlfn.CONCAT("Euro ",$D14)</f>
        <v>Euro II</v>
      </c>
      <c r="BB14" s="1" t="str">
        <f aca="false">_xlfn.CONCAT("Euro ",$D14)</f>
        <v>Euro II</v>
      </c>
      <c r="BC14" s="1" t="str">
        <f aca="false">_xlfn.CONCAT("Euro ",$D14)</f>
        <v>Euro II</v>
      </c>
      <c r="BD14" s="1" t="str">
        <f aca="false">_xlfn.CONCAT("Euro ",$D14)</f>
        <v>Euro II</v>
      </c>
      <c r="BE14" s="1" t="str">
        <f aca="false">_xlfn.CONCAT("Euro ",$D14)</f>
        <v>Euro II</v>
      </c>
      <c r="BF14" s="1" t="str">
        <f aca="false">_xlfn.CONCAT("Euro ",$D14)</f>
        <v>Euro II</v>
      </c>
      <c r="BG14" s="1" t="str">
        <f aca="false">_xlfn.CONCAT("Euro ",$D14)</f>
        <v>Euro II</v>
      </c>
      <c r="BH14" s="1" t="str">
        <f aca="false">_xlfn.CONCAT("Euro ",$C14)</f>
        <v>Euro 2</v>
      </c>
      <c r="BI14" s="1" t="str">
        <f aca="false">_xlfn.CONCAT("Euro ",$C14)</f>
        <v>Euro 2</v>
      </c>
      <c r="BJ14" s="1" t="s">
        <v>513</v>
      </c>
      <c r="BK14" s="1" t="str">
        <f aca="false">_xlfn.CONCAT("Euro ",$C14)</f>
        <v>Euro 2</v>
      </c>
      <c r="BL14" s="1" t="str">
        <f aca="false">_xlfn.CONCAT("Euro ",$C14)</f>
        <v>Euro 2</v>
      </c>
      <c r="BM14" s="1" t="str">
        <f aca="false">_xlfn.CONCAT("Euro ",$C14)</f>
        <v>Euro 2</v>
      </c>
      <c r="BN14" s="1" t="str">
        <f aca="false">_xlfn.CONCAT("Euro ",$C14)</f>
        <v>Euro 2</v>
      </c>
      <c r="BO14" s="1" t="str">
        <f aca="false">_xlfn.CONCAT("Euro ",$C14)</f>
        <v>Euro 2</v>
      </c>
      <c r="BP14" s="1" t="str">
        <f aca="false">_xlfn.CONCAT("Euro ",$C14)</f>
        <v>Euro 2</v>
      </c>
    </row>
    <row r="15" customFormat="false" ht="13.2" hidden="false" customHeight="false" outlineLevel="0" collapsed="false">
      <c r="B15" s="1" t="n">
        <f aca="false">B14-1</f>
        <v>2006</v>
      </c>
      <c r="C15" s="1" t="n">
        <v>2</v>
      </c>
      <c r="D15" s="1" t="s">
        <v>514</v>
      </c>
      <c r="E15" s="1" t="n">
        <v>2</v>
      </c>
      <c r="F15" s="1" t="n">
        <v>2</v>
      </c>
      <c r="G15" s="1" t="str">
        <f aca="false">_xlfn.CONCAT("Euro ",$C15)</f>
        <v>Euro 2</v>
      </c>
      <c r="H15" s="1" t="str">
        <f aca="false">_xlfn.CONCAT("Euro ",$C15)</f>
        <v>Euro 2</v>
      </c>
      <c r="I15" s="1" t="str">
        <f aca="false">_xlfn.CONCAT("Euro ",$C15)</f>
        <v>Euro 2</v>
      </c>
      <c r="J15" s="1" t="str">
        <f aca="false">_xlfn.CONCAT("Euro ",$C15)</f>
        <v>Euro 2</v>
      </c>
      <c r="K15" s="1" t="str">
        <f aca="false">_xlfn.CONCAT("Euro ",$C15)</f>
        <v>Euro 2</v>
      </c>
      <c r="L15" s="1" t="str">
        <f aca="false">_xlfn.CONCAT("Euro ",$C15)</f>
        <v>Euro 2</v>
      </c>
      <c r="M15" s="1" t="str">
        <f aca="false">_xlfn.CONCAT("Euro ",$C15)</f>
        <v>Euro 2</v>
      </c>
      <c r="N15" s="1" t="str">
        <f aca="false">_xlfn.CONCAT("Euro ",$C15)</f>
        <v>Euro 2</v>
      </c>
      <c r="O15" s="1" t="str">
        <f aca="false">_xlfn.CONCAT("Euro ",$C15)</f>
        <v>Euro 2</v>
      </c>
      <c r="P15" s="1" t="s">
        <v>513</v>
      </c>
      <c r="Q15" s="1" t="str">
        <f aca="false">_xlfn.CONCAT("Euro ",$C15)</f>
        <v>Euro 2</v>
      </c>
      <c r="R15" s="1" t="str">
        <f aca="false">_xlfn.CONCAT("Euro ",$C15)</f>
        <v>Euro 2</v>
      </c>
      <c r="S15" s="1" t="str">
        <f aca="false">_xlfn.CONCAT("Euro ",$C15)</f>
        <v>Euro 2</v>
      </c>
      <c r="T15" s="1" t="str">
        <f aca="false">_xlfn.CONCAT("Euro ",$C15)</f>
        <v>Euro 2</v>
      </c>
      <c r="U15" s="1" t="str">
        <f aca="false">_xlfn.CONCAT("Euro ",$C15)</f>
        <v>Euro 2</v>
      </c>
      <c r="V15" s="1" t="str">
        <f aca="false">_xlfn.CONCAT("Euro ",$C15)</f>
        <v>Euro 2</v>
      </c>
      <c r="W15" s="1" t="str">
        <f aca="false">_xlfn.CONCAT("Euro ",$C15)</f>
        <v>Euro 2</v>
      </c>
      <c r="X15" s="1" t="str">
        <f aca="false">_xlfn.CONCAT("Euro ",$C15)</f>
        <v>Euro 2</v>
      </c>
      <c r="Y15" s="1" t="str">
        <f aca="false">_xlfn.CONCAT("Euro ",$C15)</f>
        <v>Euro 2</v>
      </c>
      <c r="Z15" s="1" t="s">
        <v>513</v>
      </c>
      <c r="AA15" s="1" t="str">
        <f aca="false">_xlfn.CONCAT("Euro ",$D15)</f>
        <v>Euro II</v>
      </c>
      <c r="AB15" s="1" t="str">
        <f aca="false">_xlfn.CONCAT("Euro ",$D15)</f>
        <v>Euro II</v>
      </c>
      <c r="AC15" s="1" t="str">
        <f aca="false">_xlfn.CONCAT("Euro ",$D15)</f>
        <v>Euro II</v>
      </c>
      <c r="AD15" s="1" t="str">
        <f aca="false">_xlfn.CONCAT("Euro ",$D15)</f>
        <v>Euro II</v>
      </c>
      <c r="AE15" s="1" t="str">
        <f aca="false">_xlfn.CONCAT("Euro ",$D15)</f>
        <v>Euro II</v>
      </c>
      <c r="AF15" s="1" t="str">
        <f aca="false">_xlfn.CONCAT("Euro ",$D15)</f>
        <v>Euro II</v>
      </c>
      <c r="AG15" s="1" t="str">
        <f aca="false">_xlfn.CONCAT("Euro ",$D15)</f>
        <v>Euro II</v>
      </c>
      <c r="AH15" s="1" t="str">
        <f aca="false">_xlfn.CONCAT("Euro ",$D15)</f>
        <v>Euro II</v>
      </c>
      <c r="AI15" s="1" t="str">
        <f aca="false">_xlfn.CONCAT("Euro ",$D15)</f>
        <v>Euro II</v>
      </c>
      <c r="AJ15" s="1" t="str">
        <f aca="false">_xlfn.CONCAT("Euro ",$C15)</f>
        <v>Euro 2</v>
      </c>
      <c r="AK15" s="1" t="str">
        <f aca="false">_xlfn.CONCAT("Euro ",$C15)</f>
        <v>Euro 2</v>
      </c>
      <c r="AL15" s="1" t="str">
        <f aca="false">_xlfn.CONCAT("Euro ",$C15)</f>
        <v>Euro 2</v>
      </c>
      <c r="AM15" s="1" t="str">
        <f aca="false">_xlfn.CONCAT("Euro ",$C15)</f>
        <v>Euro 2</v>
      </c>
      <c r="AN15" s="1" t="str">
        <f aca="false">_xlfn.CONCAT("Euro ",$C15)</f>
        <v>Euro 2</v>
      </c>
      <c r="AO15" s="1" t="str">
        <f aca="false">_xlfn.CONCAT("Euro ",$C15)</f>
        <v>Euro 2</v>
      </c>
      <c r="AP15" s="1" t="str">
        <f aca="false">_xlfn.CONCAT("Euro ",$C15)</f>
        <v>Euro 2</v>
      </c>
      <c r="AQ15" s="1" t="str">
        <f aca="false">_xlfn.CONCAT("Euro ",$C15)</f>
        <v>Euro 2</v>
      </c>
      <c r="AR15" s="1" t="str">
        <f aca="false">_xlfn.CONCAT("Euro ",$C15)</f>
        <v>Euro 2</v>
      </c>
      <c r="AS15" s="1" t="str">
        <f aca="false">_xlfn.CONCAT("Euro ",$D15)</f>
        <v>Euro II</v>
      </c>
      <c r="AT15" s="1" t="str">
        <f aca="false">_xlfn.CONCAT("Euro ",$D15)</f>
        <v>Euro II</v>
      </c>
      <c r="AU15" s="1" t="str">
        <f aca="false">_xlfn.CONCAT("Euro ",$D15)</f>
        <v>Euro II</v>
      </c>
      <c r="AV15" s="1" t="str">
        <f aca="false">_xlfn.CONCAT("Euro ",$D15)</f>
        <v>Euro II</v>
      </c>
      <c r="AW15" s="1" t="str">
        <f aca="false">_xlfn.CONCAT("Euro ",$D15)</f>
        <v>Euro II</v>
      </c>
      <c r="AX15" s="1" t="str">
        <f aca="false">_xlfn.CONCAT("Euro ",$D15)</f>
        <v>Euro II</v>
      </c>
      <c r="AY15" s="1" t="str">
        <f aca="false">_xlfn.CONCAT("Euro ",$C15)</f>
        <v>Euro 2</v>
      </c>
      <c r="AZ15" s="1" t="str">
        <f aca="false">_xlfn.CONCAT("Euro ",$D15)</f>
        <v>Euro II</v>
      </c>
      <c r="BA15" s="1" t="str">
        <f aca="false">_xlfn.CONCAT("Euro ",$D15)</f>
        <v>Euro II</v>
      </c>
      <c r="BB15" s="1" t="str">
        <f aca="false">_xlfn.CONCAT("Euro ",$D15)</f>
        <v>Euro II</v>
      </c>
      <c r="BC15" s="1" t="str">
        <f aca="false">_xlfn.CONCAT("Euro ",$D15)</f>
        <v>Euro II</v>
      </c>
      <c r="BD15" s="1" t="str">
        <f aca="false">_xlfn.CONCAT("Euro ",$D15)</f>
        <v>Euro II</v>
      </c>
      <c r="BE15" s="1" t="str">
        <f aca="false">_xlfn.CONCAT("Euro ",$D15)</f>
        <v>Euro II</v>
      </c>
      <c r="BF15" s="1" t="str">
        <f aca="false">_xlfn.CONCAT("Euro ",$D15)</f>
        <v>Euro II</v>
      </c>
      <c r="BG15" s="1" t="str">
        <f aca="false">_xlfn.CONCAT("Euro ",$D15)</f>
        <v>Euro II</v>
      </c>
      <c r="BH15" s="1" t="str">
        <f aca="false">_xlfn.CONCAT("Euro ",$C15)</f>
        <v>Euro 2</v>
      </c>
      <c r="BI15" s="1" t="str">
        <f aca="false">_xlfn.CONCAT("Euro ",$C15)</f>
        <v>Euro 2</v>
      </c>
      <c r="BJ15" s="1" t="s">
        <v>513</v>
      </c>
      <c r="BK15" s="1" t="str">
        <f aca="false">_xlfn.CONCAT("Euro ",$C15)</f>
        <v>Euro 2</v>
      </c>
      <c r="BL15" s="1" t="str">
        <f aca="false">_xlfn.CONCAT("Euro ",$C15)</f>
        <v>Euro 2</v>
      </c>
      <c r="BM15" s="1" t="str">
        <f aca="false">_xlfn.CONCAT("Euro ",$C15)</f>
        <v>Euro 2</v>
      </c>
      <c r="BN15" s="1" t="str">
        <f aca="false">_xlfn.CONCAT("Euro ",$C15)</f>
        <v>Euro 2</v>
      </c>
      <c r="BO15" s="1" t="str">
        <f aca="false">_xlfn.CONCAT("Euro ",$C15)</f>
        <v>Euro 2</v>
      </c>
      <c r="BP15" s="1" t="str">
        <f aca="false">_xlfn.CONCAT("Euro ",$C15)</f>
        <v>Euro 2</v>
      </c>
    </row>
    <row r="16" customFormat="false" ht="13.2" hidden="false" customHeight="false" outlineLevel="0" collapsed="false">
      <c r="B16" s="1" t="n">
        <f aca="false">B15-1</f>
        <v>2005</v>
      </c>
      <c r="C16" s="1" t="n">
        <v>2</v>
      </c>
      <c r="D16" s="1" t="s">
        <v>514</v>
      </c>
      <c r="E16" s="1" t="n">
        <v>2</v>
      </c>
      <c r="F16" s="1" t="n">
        <v>2</v>
      </c>
      <c r="G16" s="1" t="str">
        <f aca="false">_xlfn.CONCAT("Euro ",$C16)</f>
        <v>Euro 2</v>
      </c>
      <c r="H16" s="1" t="str">
        <f aca="false">_xlfn.CONCAT("Euro ",$C16)</f>
        <v>Euro 2</v>
      </c>
      <c r="I16" s="1" t="str">
        <f aca="false">_xlfn.CONCAT("Euro ",$C16)</f>
        <v>Euro 2</v>
      </c>
      <c r="J16" s="1" t="str">
        <f aca="false">_xlfn.CONCAT("Euro ",$C16)</f>
        <v>Euro 2</v>
      </c>
      <c r="K16" s="1" t="str">
        <f aca="false">_xlfn.CONCAT("Euro ",$C16)</f>
        <v>Euro 2</v>
      </c>
      <c r="L16" s="1" t="str">
        <f aca="false">_xlfn.CONCAT("Euro ",$C16)</f>
        <v>Euro 2</v>
      </c>
      <c r="M16" s="1" t="str">
        <f aca="false">_xlfn.CONCAT("Euro ",$C16)</f>
        <v>Euro 2</v>
      </c>
      <c r="N16" s="1" t="str">
        <f aca="false">_xlfn.CONCAT("Euro ",$C16)</f>
        <v>Euro 2</v>
      </c>
      <c r="O16" s="1" t="str">
        <f aca="false">_xlfn.CONCAT("Euro ",$C16)</f>
        <v>Euro 2</v>
      </c>
      <c r="P16" s="1" t="s">
        <v>513</v>
      </c>
      <c r="Q16" s="1" t="str">
        <f aca="false">_xlfn.CONCAT("Euro ",$C16)</f>
        <v>Euro 2</v>
      </c>
      <c r="R16" s="1" t="str">
        <f aca="false">_xlfn.CONCAT("Euro ",$C16)</f>
        <v>Euro 2</v>
      </c>
      <c r="S16" s="1" t="str">
        <f aca="false">_xlfn.CONCAT("Euro ",$C16)</f>
        <v>Euro 2</v>
      </c>
      <c r="T16" s="1" t="str">
        <f aca="false">_xlfn.CONCAT("Euro ",$C16)</f>
        <v>Euro 2</v>
      </c>
      <c r="U16" s="1" t="str">
        <f aca="false">_xlfn.CONCAT("Euro ",$C16)</f>
        <v>Euro 2</v>
      </c>
      <c r="V16" s="1" t="str">
        <f aca="false">_xlfn.CONCAT("Euro ",$C16)</f>
        <v>Euro 2</v>
      </c>
      <c r="W16" s="1" t="str">
        <f aca="false">_xlfn.CONCAT("Euro ",$C16)</f>
        <v>Euro 2</v>
      </c>
      <c r="X16" s="1" t="str">
        <f aca="false">_xlfn.CONCAT("Euro ",$C16)</f>
        <v>Euro 2</v>
      </c>
      <c r="Y16" s="1" t="str">
        <f aca="false">_xlfn.CONCAT("Euro ",$C16)</f>
        <v>Euro 2</v>
      </c>
      <c r="Z16" s="1" t="s">
        <v>513</v>
      </c>
      <c r="AA16" s="1" t="str">
        <f aca="false">_xlfn.CONCAT("Euro ",$D16)</f>
        <v>Euro II</v>
      </c>
      <c r="AB16" s="1" t="str">
        <f aca="false">_xlfn.CONCAT("Euro ",$D16)</f>
        <v>Euro II</v>
      </c>
      <c r="AC16" s="1" t="str">
        <f aca="false">_xlfn.CONCAT("Euro ",$D16)</f>
        <v>Euro II</v>
      </c>
      <c r="AD16" s="1" t="str">
        <f aca="false">_xlfn.CONCAT("Euro ",$D16)</f>
        <v>Euro II</v>
      </c>
      <c r="AE16" s="1" t="str">
        <f aca="false">_xlfn.CONCAT("Euro ",$D16)</f>
        <v>Euro II</v>
      </c>
      <c r="AF16" s="1" t="str">
        <f aca="false">_xlfn.CONCAT("Euro ",$D16)</f>
        <v>Euro II</v>
      </c>
      <c r="AG16" s="1" t="str">
        <f aca="false">_xlfn.CONCAT("Euro ",$D16)</f>
        <v>Euro II</v>
      </c>
      <c r="AH16" s="1" t="str">
        <f aca="false">_xlfn.CONCAT("Euro ",$D16)</f>
        <v>Euro II</v>
      </c>
      <c r="AI16" s="1" t="str">
        <f aca="false">_xlfn.CONCAT("Euro ",$D16)</f>
        <v>Euro II</v>
      </c>
      <c r="AJ16" s="1" t="str">
        <f aca="false">_xlfn.CONCAT("Euro ",$C16)</f>
        <v>Euro 2</v>
      </c>
      <c r="AK16" s="1" t="str">
        <f aca="false">_xlfn.CONCAT("Euro ",$C16)</f>
        <v>Euro 2</v>
      </c>
      <c r="AL16" s="1" t="str">
        <f aca="false">_xlfn.CONCAT("Euro ",$C16)</f>
        <v>Euro 2</v>
      </c>
      <c r="AM16" s="1" t="str">
        <f aca="false">_xlfn.CONCAT("Euro ",$C16)</f>
        <v>Euro 2</v>
      </c>
      <c r="AN16" s="1" t="str">
        <f aca="false">_xlfn.CONCAT("Euro ",$C16)</f>
        <v>Euro 2</v>
      </c>
      <c r="AO16" s="1" t="str">
        <f aca="false">_xlfn.CONCAT("Euro ",$C16)</f>
        <v>Euro 2</v>
      </c>
      <c r="AP16" s="1" t="str">
        <f aca="false">_xlfn.CONCAT("Euro ",$C16)</f>
        <v>Euro 2</v>
      </c>
      <c r="AQ16" s="1" t="str">
        <f aca="false">_xlfn.CONCAT("Euro ",$C16)</f>
        <v>Euro 2</v>
      </c>
      <c r="AR16" s="1" t="str">
        <f aca="false">_xlfn.CONCAT("Euro ",$C16)</f>
        <v>Euro 2</v>
      </c>
      <c r="AS16" s="1" t="str">
        <f aca="false">_xlfn.CONCAT("Euro ",$D16)</f>
        <v>Euro II</v>
      </c>
      <c r="AT16" s="1" t="str">
        <f aca="false">_xlfn.CONCAT("Euro ",$D16)</f>
        <v>Euro II</v>
      </c>
      <c r="AU16" s="1" t="str">
        <f aca="false">_xlfn.CONCAT("Euro ",$D16)</f>
        <v>Euro II</v>
      </c>
      <c r="AV16" s="1" t="str">
        <f aca="false">_xlfn.CONCAT("Euro ",$D16)</f>
        <v>Euro II</v>
      </c>
      <c r="AW16" s="1" t="str">
        <f aca="false">_xlfn.CONCAT("Euro ",$D16)</f>
        <v>Euro II</v>
      </c>
      <c r="AX16" s="1" t="str">
        <f aca="false">_xlfn.CONCAT("Euro ",$D16)</f>
        <v>Euro II</v>
      </c>
      <c r="AY16" s="1" t="str">
        <f aca="false">_xlfn.CONCAT("Euro ",$C16)</f>
        <v>Euro 2</v>
      </c>
      <c r="AZ16" s="1" t="str">
        <f aca="false">_xlfn.CONCAT("Euro ",$D16)</f>
        <v>Euro II</v>
      </c>
      <c r="BA16" s="1" t="str">
        <f aca="false">_xlfn.CONCAT("Euro ",$D16)</f>
        <v>Euro II</v>
      </c>
      <c r="BB16" s="1" t="str">
        <f aca="false">_xlfn.CONCAT("Euro ",$D16)</f>
        <v>Euro II</v>
      </c>
      <c r="BC16" s="1" t="str">
        <f aca="false">_xlfn.CONCAT("Euro ",$D16)</f>
        <v>Euro II</v>
      </c>
      <c r="BD16" s="1" t="str">
        <f aca="false">_xlfn.CONCAT("Euro ",$D16)</f>
        <v>Euro II</v>
      </c>
      <c r="BE16" s="1" t="str">
        <f aca="false">_xlfn.CONCAT("Euro ",$D16)</f>
        <v>Euro II</v>
      </c>
      <c r="BF16" s="1" t="str">
        <f aca="false">_xlfn.CONCAT("Euro ",$D16)</f>
        <v>Euro II</v>
      </c>
      <c r="BG16" s="1" t="str">
        <f aca="false">_xlfn.CONCAT("Euro ",$D16)</f>
        <v>Euro II</v>
      </c>
      <c r="BH16" s="1" t="str">
        <f aca="false">_xlfn.CONCAT("Euro ",$C16)</f>
        <v>Euro 2</v>
      </c>
      <c r="BI16" s="1" t="str">
        <f aca="false">_xlfn.CONCAT("Euro ",$C16)</f>
        <v>Euro 2</v>
      </c>
      <c r="BJ16" s="1" t="s">
        <v>513</v>
      </c>
      <c r="BK16" s="1" t="str">
        <f aca="false">_xlfn.CONCAT("Euro ",$C16)</f>
        <v>Euro 2</v>
      </c>
      <c r="BL16" s="1" t="str">
        <f aca="false">_xlfn.CONCAT("Euro ",$C16)</f>
        <v>Euro 2</v>
      </c>
      <c r="BM16" s="1" t="str">
        <f aca="false">_xlfn.CONCAT("Euro ",$C16)</f>
        <v>Euro 2</v>
      </c>
      <c r="BN16" s="1" t="str">
        <f aca="false">_xlfn.CONCAT("Euro ",$C16)</f>
        <v>Euro 2</v>
      </c>
      <c r="BO16" s="1" t="str">
        <f aca="false">_xlfn.CONCAT("Euro ",$C16)</f>
        <v>Euro 2</v>
      </c>
      <c r="BP16" s="1" t="str">
        <f aca="false">_xlfn.CONCAT("Euro ",$C16)</f>
        <v>Euro 2</v>
      </c>
    </row>
    <row r="17" customFormat="false" ht="13.2" hidden="false" customHeight="false" outlineLevel="0" collapsed="false">
      <c r="B17" s="1" t="n">
        <f aca="false">B16-1</f>
        <v>2004</v>
      </c>
      <c r="C17" s="1" t="n">
        <v>2</v>
      </c>
      <c r="D17" s="1" t="s">
        <v>514</v>
      </c>
      <c r="E17" s="1" t="n">
        <v>2</v>
      </c>
      <c r="F17" s="1" t="n">
        <v>2</v>
      </c>
      <c r="G17" s="1" t="str">
        <f aca="false">_xlfn.CONCAT("Euro ",$C17)</f>
        <v>Euro 2</v>
      </c>
      <c r="H17" s="1" t="str">
        <f aca="false">_xlfn.CONCAT("Euro ",$C17)</f>
        <v>Euro 2</v>
      </c>
      <c r="I17" s="1" t="str">
        <f aca="false">_xlfn.CONCAT("Euro ",$C17)</f>
        <v>Euro 2</v>
      </c>
      <c r="J17" s="1" t="str">
        <f aca="false">_xlfn.CONCAT("Euro ",$C17)</f>
        <v>Euro 2</v>
      </c>
      <c r="K17" s="1" t="str">
        <f aca="false">_xlfn.CONCAT("Euro ",$C17)</f>
        <v>Euro 2</v>
      </c>
      <c r="L17" s="1" t="str">
        <f aca="false">_xlfn.CONCAT("Euro ",$C17)</f>
        <v>Euro 2</v>
      </c>
      <c r="M17" s="1" t="str">
        <f aca="false">_xlfn.CONCAT("Euro ",$C17)</f>
        <v>Euro 2</v>
      </c>
      <c r="N17" s="1" t="str">
        <f aca="false">_xlfn.CONCAT("Euro ",$C17)</f>
        <v>Euro 2</v>
      </c>
      <c r="O17" s="1" t="str">
        <f aca="false">_xlfn.CONCAT("Euro ",$C17)</f>
        <v>Euro 2</v>
      </c>
      <c r="P17" s="1" t="s">
        <v>513</v>
      </c>
      <c r="Q17" s="1" t="str">
        <f aca="false">_xlfn.CONCAT("Euro ",$C17)</f>
        <v>Euro 2</v>
      </c>
      <c r="R17" s="1" t="str">
        <f aca="false">_xlfn.CONCAT("Euro ",$C17)</f>
        <v>Euro 2</v>
      </c>
      <c r="S17" s="1" t="str">
        <f aca="false">_xlfn.CONCAT("Euro ",$C17)</f>
        <v>Euro 2</v>
      </c>
      <c r="T17" s="1" t="str">
        <f aca="false">_xlfn.CONCAT("Euro ",$C17)</f>
        <v>Euro 2</v>
      </c>
      <c r="U17" s="1" t="str">
        <f aca="false">_xlfn.CONCAT("Euro ",$C17)</f>
        <v>Euro 2</v>
      </c>
      <c r="V17" s="1" t="str">
        <f aca="false">_xlfn.CONCAT("Euro ",$C17)</f>
        <v>Euro 2</v>
      </c>
      <c r="W17" s="1" t="str">
        <f aca="false">_xlfn.CONCAT("Euro ",$C17)</f>
        <v>Euro 2</v>
      </c>
      <c r="X17" s="1" t="str">
        <f aca="false">_xlfn.CONCAT("Euro ",$C17)</f>
        <v>Euro 2</v>
      </c>
      <c r="Y17" s="1" t="str">
        <f aca="false">_xlfn.CONCAT("Euro ",$C17)</f>
        <v>Euro 2</v>
      </c>
      <c r="Z17" s="1" t="s">
        <v>513</v>
      </c>
      <c r="AA17" s="1" t="str">
        <f aca="false">_xlfn.CONCAT("Euro ",$D17)</f>
        <v>Euro II</v>
      </c>
      <c r="AB17" s="1" t="str">
        <f aca="false">_xlfn.CONCAT("Euro ",$D17)</f>
        <v>Euro II</v>
      </c>
      <c r="AC17" s="1" t="str">
        <f aca="false">_xlfn.CONCAT("Euro ",$D17)</f>
        <v>Euro II</v>
      </c>
      <c r="AD17" s="1" t="str">
        <f aca="false">_xlfn.CONCAT("Euro ",$D17)</f>
        <v>Euro II</v>
      </c>
      <c r="AE17" s="1" t="str">
        <f aca="false">_xlfn.CONCAT("Euro ",$D17)</f>
        <v>Euro II</v>
      </c>
      <c r="AF17" s="1" t="str">
        <f aca="false">_xlfn.CONCAT("Euro ",$D17)</f>
        <v>Euro II</v>
      </c>
      <c r="AG17" s="1" t="str">
        <f aca="false">_xlfn.CONCAT("Euro ",$D17)</f>
        <v>Euro II</v>
      </c>
      <c r="AH17" s="1" t="str">
        <f aca="false">_xlfn.CONCAT("Euro ",$D17)</f>
        <v>Euro II</v>
      </c>
      <c r="AI17" s="1" t="str">
        <f aca="false">_xlfn.CONCAT("Euro ",$D17)</f>
        <v>Euro II</v>
      </c>
      <c r="AJ17" s="1" t="str">
        <f aca="false">_xlfn.CONCAT("Euro ",$C17)</f>
        <v>Euro 2</v>
      </c>
      <c r="AK17" s="1" t="str">
        <f aca="false">_xlfn.CONCAT("Euro ",$C17)</f>
        <v>Euro 2</v>
      </c>
      <c r="AL17" s="1" t="str">
        <f aca="false">_xlfn.CONCAT("Euro ",$C17)</f>
        <v>Euro 2</v>
      </c>
      <c r="AM17" s="1" t="str">
        <f aca="false">_xlfn.CONCAT("Euro ",$C17)</f>
        <v>Euro 2</v>
      </c>
      <c r="AN17" s="1" t="str">
        <f aca="false">_xlfn.CONCAT("Euro ",$C17)</f>
        <v>Euro 2</v>
      </c>
      <c r="AO17" s="1" t="str">
        <f aca="false">_xlfn.CONCAT("Euro ",$C17)</f>
        <v>Euro 2</v>
      </c>
      <c r="AP17" s="1" t="str">
        <f aca="false">_xlfn.CONCAT("Euro ",$C17)</f>
        <v>Euro 2</v>
      </c>
      <c r="AQ17" s="1" t="str">
        <f aca="false">_xlfn.CONCAT("Euro ",$C17)</f>
        <v>Euro 2</v>
      </c>
      <c r="AR17" s="1" t="str">
        <f aca="false">_xlfn.CONCAT("Euro ",$C17)</f>
        <v>Euro 2</v>
      </c>
      <c r="AS17" s="1" t="str">
        <f aca="false">_xlfn.CONCAT("Euro ",$D17)</f>
        <v>Euro II</v>
      </c>
      <c r="AT17" s="1" t="str">
        <f aca="false">_xlfn.CONCAT("Euro ",$D17)</f>
        <v>Euro II</v>
      </c>
      <c r="AU17" s="1" t="str">
        <f aca="false">_xlfn.CONCAT("Euro ",$D17)</f>
        <v>Euro II</v>
      </c>
      <c r="AV17" s="1" t="str">
        <f aca="false">_xlfn.CONCAT("Euro ",$D17)</f>
        <v>Euro II</v>
      </c>
      <c r="AW17" s="1" t="str">
        <f aca="false">_xlfn.CONCAT("Euro ",$D17)</f>
        <v>Euro II</v>
      </c>
      <c r="AX17" s="1" t="str">
        <f aca="false">_xlfn.CONCAT("Euro ",$D17)</f>
        <v>Euro II</v>
      </c>
      <c r="AY17" s="1" t="str">
        <f aca="false">_xlfn.CONCAT("Euro ",$C17)</f>
        <v>Euro 2</v>
      </c>
      <c r="AZ17" s="1" t="str">
        <f aca="false">_xlfn.CONCAT("Euro ",$D17)</f>
        <v>Euro II</v>
      </c>
      <c r="BA17" s="1" t="str">
        <f aca="false">_xlfn.CONCAT("Euro ",$D17)</f>
        <v>Euro II</v>
      </c>
      <c r="BB17" s="1" t="str">
        <f aca="false">_xlfn.CONCAT("Euro ",$D17)</f>
        <v>Euro II</v>
      </c>
      <c r="BC17" s="1" t="str">
        <f aca="false">_xlfn.CONCAT("Euro ",$D17)</f>
        <v>Euro II</v>
      </c>
      <c r="BD17" s="1" t="str">
        <f aca="false">_xlfn.CONCAT("Euro ",$D17)</f>
        <v>Euro II</v>
      </c>
      <c r="BE17" s="1" t="str">
        <f aca="false">_xlfn.CONCAT("Euro ",$D17)</f>
        <v>Euro II</v>
      </c>
      <c r="BF17" s="1" t="str">
        <f aca="false">_xlfn.CONCAT("Euro ",$D17)</f>
        <v>Euro II</v>
      </c>
      <c r="BG17" s="1" t="str">
        <f aca="false">_xlfn.CONCAT("Euro ",$D17)</f>
        <v>Euro II</v>
      </c>
      <c r="BH17" s="1" t="str">
        <f aca="false">_xlfn.CONCAT("Euro ",$C17)</f>
        <v>Euro 2</v>
      </c>
      <c r="BI17" s="1" t="str">
        <f aca="false">_xlfn.CONCAT("Euro ",$C17)</f>
        <v>Euro 2</v>
      </c>
      <c r="BJ17" s="1" t="s">
        <v>513</v>
      </c>
      <c r="BK17" s="1" t="str">
        <f aca="false">_xlfn.CONCAT("Euro ",$C17)</f>
        <v>Euro 2</v>
      </c>
      <c r="BL17" s="1" t="str">
        <f aca="false">_xlfn.CONCAT("Euro ",$C17)</f>
        <v>Euro 2</v>
      </c>
      <c r="BM17" s="1" t="str">
        <f aca="false">_xlfn.CONCAT("Euro ",$C17)</f>
        <v>Euro 2</v>
      </c>
      <c r="BN17" s="1" t="str">
        <f aca="false">_xlfn.CONCAT("Euro ",$C17)</f>
        <v>Euro 2</v>
      </c>
      <c r="BO17" s="1" t="str">
        <f aca="false">_xlfn.CONCAT("Euro ",$C17)</f>
        <v>Euro 2</v>
      </c>
      <c r="BP17" s="1" t="str">
        <f aca="false">_xlfn.CONCAT("Euro ",$C17)</f>
        <v>Euro 2</v>
      </c>
    </row>
    <row r="18" customFormat="false" ht="13.2" hidden="false" customHeight="false" outlineLevel="0" collapsed="false">
      <c r="B18" s="1" t="n">
        <f aca="false">B17-1</f>
        <v>2003</v>
      </c>
      <c r="C18" s="1" t="n">
        <v>2</v>
      </c>
      <c r="D18" s="1" t="s">
        <v>514</v>
      </c>
      <c r="E18" s="1" t="n">
        <v>2</v>
      </c>
      <c r="F18" s="1" t="n">
        <v>2</v>
      </c>
      <c r="G18" s="1" t="str">
        <f aca="false">_xlfn.CONCAT("Euro ",$C18)</f>
        <v>Euro 2</v>
      </c>
      <c r="H18" s="1" t="str">
        <f aca="false">_xlfn.CONCAT("Euro ",$C18)</f>
        <v>Euro 2</v>
      </c>
      <c r="I18" s="1" t="str">
        <f aca="false">_xlfn.CONCAT("Euro ",$C18)</f>
        <v>Euro 2</v>
      </c>
      <c r="J18" s="1" t="str">
        <f aca="false">_xlfn.CONCAT("Euro ",$C18)</f>
        <v>Euro 2</v>
      </c>
      <c r="K18" s="1" t="str">
        <f aca="false">_xlfn.CONCAT("Euro ",$C18)</f>
        <v>Euro 2</v>
      </c>
      <c r="L18" s="1" t="str">
        <f aca="false">_xlfn.CONCAT("Euro ",$C18)</f>
        <v>Euro 2</v>
      </c>
      <c r="M18" s="1" t="str">
        <f aca="false">_xlfn.CONCAT("Euro ",$C18)</f>
        <v>Euro 2</v>
      </c>
      <c r="N18" s="1" t="str">
        <f aca="false">_xlfn.CONCAT("Euro ",$C18)</f>
        <v>Euro 2</v>
      </c>
      <c r="O18" s="1" t="str">
        <f aca="false">_xlfn.CONCAT("Euro ",$C18)</f>
        <v>Euro 2</v>
      </c>
      <c r="P18" s="1" t="s">
        <v>513</v>
      </c>
      <c r="Q18" s="1" t="str">
        <f aca="false">_xlfn.CONCAT("Euro ",$C18)</f>
        <v>Euro 2</v>
      </c>
      <c r="R18" s="1" t="str">
        <f aca="false">_xlfn.CONCAT("Euro ",$C18)</f>
        <v>Euro 2</v>
      </c>
      <c r="S18" s="1" t="str">
        <f aca="false">_xlfn.CONCAT("Euro ",$C18)</f>
        <v>Euro 2</v>
      </c>
      <c r="T18" s="1" t="str">
        <f aca="false">_xlfn.CONCAT("Euro ",$C18)</f>
        <v>Euro 2</v>
      </c>
      <c r="U18" s="1" t="str">
        <f aca="false">_xlfn.CONCAT("Euro ",$C18)</f>
        <v>Euro 2</v>
      </c>
      <c r="V18" s="1" t="str">
        <f aca="false">_xlfn.CONCAT("Euro ",$C18)</f>
        <v>Euro 2</v>
      </c>
      <c r="W18" s="1" t="str">
        <f aca="false">_xlfn.CONCAT("Euro ",$C18)</f>
        <v>Euro 2</v>
      </c>
      <c r="X18" s="1" t="str">
        <f aca="false">_xlfn.CONCAT("Euro ",$C18)</f>
        <v>Euro 2</v>
      </c>
      <c r="Y18" s="1" t="str">
        <f aca="false">_xlfn.CONCAT("Euro ",$C18)</f>
        <v>Euro 2</v>
      </c>
      <c r="Z18" s="1" t="s">
        <v>513</v>
      </c>
      <c r="AA18" s="1" t="str">
        <f aca="false">_xlfn.CONCAT("Euro ",$D18)</f>
        <v>Euro II</v>
      </c>
      <c r="AB18" s="1" t="str">
        <f aca="false">_xlfn.CONCAT("Euro ",$D18)</f>
        <v>Euro II</v>
      </c>
      <c r="AC18" s="1" t="str">
        <f aca="false">_xlfn.CONCAT("Euro ",$D18)</f>
        <v>Euro II</v>
      </c>
      <c r="AD18" s="1" t="str">
        <f aca="false">_xlfn.CONCAT("Euro ",$D18)</f>
        <v>Euro II</v>
      </c>
      <c r="AE18" s="1" t="str">
        <f aca="false">_xlfn.CONCAT("Euro ",$D18)</f>
        <v>Euro II</v>
      </c>
      <c r="AF18" s="1" t="str">
        <f aca="false">_xlfn.CONCAT("Euro ",$D18)</f>
        <v>Euro II</v>
      </c>
      <c r="AG18" s="1" t="str">
        <f aca="false">_xlfn.CONCAT("Euro ",$D18)</f>
        <v>Euro II</v>
      </c>
      <c r="AH18" s="1" t="str">
        <f aca="false">_xlfn.CONCAT("Euro ",$D18)</f>
        <v>Euro II</v>
      </c>
      <c r="AI18" s="1" t="str">
        <f aca="false">_xlfn.CONCAT("Euro ",$D18)</f>
        <v>Euro II</v>
      </c>
      <c r="AJ18" s="1" t="str">
        <f aca="false">_xlfn.CONCAT("Euro ",$C18)</f>
        <v>Euro 2</v>
      </c>
      <c r="AK18" s="1" t="str">
        <f aca="false">_xlfn.CONCAT("Euro ",$C18)</f>
        <v>Euro 2</v>
      </c>
      <c r="AL18" s="1" t="str">
        <f aca="false">_xlfn.CONCAT("Euro ",$C18)</f>
        <v>Euro 2</v>
      </c>
      <c r="AM18" s="1" t="str">
        <f aca="false">_xlfn.CONCAT("Euro ",$C18)</f>
        <v>Euro 2</v>
      </c>
      <c r="AN18" s="1" t="str">
        <f aca="false">_xlfn.CONCAT("Euro ",$C18)</f>
        <v>Euro 2</v>
      </c>
      <c r="AO18" s="1" t="str">
        <f aca="false">_xlfn.CONCAT("Euro ",$C18)</f>
        <v>Euro 2</v>
      </c>
      <c r="AP18" s="1" t="str">
        <f aca="false">_xlfn.CONCAT("Euro ",$C18)</f>
        <v>Euro 2</v>
      </c>
      <c r="AQ18" s="1" t="str">
        <f aca="false">_xlfn.CONCAT("Euro ",$C18)</f>
        <v>Euro 2</v>
      </c>
      <c r="AR18" s="1" t="str">
        <f aca="false">_xlfn.CONCAT("Euro ",$C18)</f>
        <v>Euro 2</v>
      </c>
      <c r="AS18" s="1" t="str">
        <f aca="false">_xlfn.CONCAT("Euro ",$D18)</f>
        <v>Euro II</v>
      </c>
      <c r="AT18" s="1" t="str">
        <f aca="false">_xlfn.CONCAT("Euro ",$D18)</f>
        <v>Euro II</v>
      </c>
      <c r="AU18" s="1" t="str">
        <f aca="false">_xlfn.CONCAT("Euro ",$D18)</f>
        <v>Euro II</v>
      </c>
      <c r="AV18" s="1" t="str">
        <f aca="false">_xlfn.CONCAT("Euro ",$D18)</f>
        <v>Euro II</v>
      </c>
      <c r="AW18" s="1" t="str">
        <f aca="false">_xlfn.CONCAT("Euro ",$D18)</f>
        <v>Euro II</v>
      </c>
      <c r="AX18" s="1" t="str">
        <f aca="false">_xlfn.CONCAT("Euro ",$D18)</f>
        <v>Euro II</v>
      </c>
      <c r="AY18" s="1" t="str">
        <f aca="false">_xlfn.CONCAT("Euro ",$C18)</f>
        <v>Euro 2</v>
      </c>
      <c r="AZ18" s="1" t="str">
        <f aca="false">_xlfn.CONCAT("Euro ",$D18)</f>
        <v>Euro II</v>
      </c>
      <c r="BA18" s="1" t="str">
        <f aca="false">_xlfn.CONCAT("Euro ",$D18)</f>
        <v>Euro II</v>
      </c>
      <c r="BB18" s="1" t="str">
        <f aca="false">_xlfn.CONCAT("Euro ",$D18)</f>
        <v>Euro II</v>
      </c>
      <c r="BC18" s="1" t="str">
        <f aca="false">_xlfn.CONCAT("Euro ",$D18)</f>
        <v>Euro II</v>
      </c>
      <c r="BD18" s="1" t="str">
        <f aca="false">_xlfn.CONCAT("Euro ",$D18)</f>
        <v>Euro II</v>
      </c>
      <c r="BE18" s="1" t="str">
        <f aca="false">_xlfn.CONCAT("Euro ",$D18)</f>
        <v>Euro II</v>
      </c>
      <c r="BF18" s="1" t="str">
        <f aca="false">_xlfn.CONCAT("Euro ",$D18)</f>
        <v>Euro II</v>
      </c>
      <c r="BG18" s="1" t="str">
        <f aca="false">_xlfn.CONCAT("Euro ",$D18)</f>
        <v>Euro II</v>
      </c>
      <c r="BH18" s="1" t="str">
        <f aca="false">_xlfn.CONCAT("Euro ",$C18)</f>
        <v>Euro 2</v>
      </c>
      <c r="BI18" s="1" t="str">
        <f aca="false">_xlfn.CONCAT("Euro ",$C18)</f>
        <v>Euro 2</v>
      </c>
      <c r="BJ18" s="1" t="s">
        <v>513</v>
      </c>
      <c r="BK18" s="1" t="str">
        <f aca="false">_xlfn.CONCAT("Euro ",$C18)</f>
        <v>Euro 2</v>
      </c>
      <c r="BL18" s="1" t="str">
        <f aca="false">_xlfn.CONCAT("Euro ",$C18)</f>
        <v>Euro 2</v>
      </c>
      <c r="BM18" s="1" t="str">
        <f aca="false">_xlfn.CONCAT("Euro ",$C18)</f>
        <v>Euro 2</v>
      </c>
      <c r="BN18" s="1" t="str">
        <f aca="false">_xlfn.CONCAT("Euro ",$C18)</f>
        <v>Euro 2</v>
      </c>
      <c r="BO18" s="1" t="str">
        <f aca="false">_xlfn.CONCAT("Euro ",$C18)</f>
        <v>Euro 2</v>
      </c>
      <c r="BP18" s="1" t="str">
        <f aca="false">_xlfn.CONCAT("Euro ",$C18)</f>
        <v>Euro 2</v>
      </c>
    </row>
    <row r="19" customFormat="false" ht="13.2" hidden="false" customHeight="false" outlineLevel="0" collapsed="false">
      <c r="B19" s="1" t="n">
        <f aca="false">B18-1</f>
        <v>2002</v>
      </c>
      <c r="C19" s="1" t="n">
        <v>2</v>
      </c>
      <c r="D19" s="1" t="s">
        <v>514</v>
      </c>
      <c r="E19" s="1" t="n">
        <v>2</v>
      </c>
      <c r="F19" s="1" t="n">
        <v>2</v>
      </c>
      <c r="G19" s="1" t="str">
        <f aca="false">_xlfn.CONCAT("Euro ",$C19)</f>
        <v>Euro 2</v>
      </c>
      <c r="H19" s="1" t="str">
        <f aca="false">_xlfn.CONCAT("Euro ",$C19)</f>
        <v>Euro 2</v>
      </c>
      <c r="I19" s="1" t="str">
        <f aca="false">_xlfn.CONCAT("Euro ",$C19)</f>
        <v>Euro 2</v>
      </c>
      <c r="J19" s="1" t="str">
        <f aca="false">_xlfn.CONCAT("Euro ",$C19)</f>
        <v>Euro 2</v>
      </c>
      <c r="K19" s="1" t="str">
        <f aca="false">_xlfn.CONCAT("Euro ",$C19)</f>
        <v>Euro 2</v>
      </c>
      <c r="L19" s="1" t="str">
        <f aca="false">_xlfn.CONCAT("Euro ",$C19)</f>
        <v>Euro 2</v>
      </c>
      <c r="M19" s="1" t="str">
        <f aca="false">_xlfn.CONCAT("Euro ",$C19)</f>
        <v>Euro 2</v>
      </c>
      <c r="N19" s="1" t="str">
        <f aca="false">_xlfn.CONCAT("Euro ",$C19)</f>
        <v>Euro 2</v>
      </c>
      <c r="O19" s="1" t="str">
        <f aca="false">_xlfn.CONCAT("Euro ",$C19)</f>
        <v>Euro 2</v>
      </c>
      <c r="P19" s="1" t="s">
        <v>513</v>
      </c>
      <c r="Q19" s="1" t="str">
        <f aca="false">_xlfn.CONCAT("Euro ",$C19)</f>
        <v>Euro 2</v>
      </c>
      <c r="R19" s="1" t="str">
        <f aca="false">_xlfn.CONCAT("Euro ",$C19)</f>
        <v>Euro 2</v>
      </c>
      <c r="S19" s="1" t="str">
        <f aca="false">_xlfn.CONCAT("Euro ",$C19)</f>
        <v>Euro 2</v>
      </c>
      <c r="T19" s="1" t="str">
        <f aca="false">_xlfn.CONCAT("Euro ",$C19)</f>
        <v>Euro 2</v>
      </c>
      <c r="U19" s="1" t="str">
        <f aca="false">_xlfn.CONCAT("Euro ",$C19)</f>
        <v>Euro 2</v>
      </c>
      <c r="V19" s="1" t="str">
        <f aca="false">_xlfn.CONCAT("Euro ",$C19)</f>
        <v>Euro 2</v>
      </c>
      <c r="W19" s="1" t="str">
        <f aca="false">_xlfn.CONCAT("Euro ",$C19)</f>
        <v>Euro 2</v>
      </c>
      <c r="X19" s="1" t="str">
        <f aca="false">_xlfn.CONCAT("Euro ",$C19)</f>
        <v>Euro 2</v>
      </c>
      <c r="Y19" s="1" t="str">
        <f aca="false">_xlfn.CONCAT("Euro ",$C19)</f>
        <v>Euro 2</v>
      </c>
      <c r="Z19" s="1" t="s">
        <v>513</v>
      </c>
      <c r="AA19" s="1" t="str">
        <f aca="false">_xlfn.CONCAT("Euro ",$D19)</f>
        <v>Euro II</v>
      </c>
      <c r="AB19" s="1" t="str">
        <f aca="false">_xlfn.CONCAT("Euro ",$D19)</f>
        <v>Euro II</v>
      </c>
      <c r="AC19" s="1" t="str">
        <f aca="false">_xlfn.CONCAT("Euro ",$D19)</f>
        <v>Euro II</v>
      </c>
      <c r="AD19" s="1" t="str">
        <f aca="false">_xlfn.CONCAT("Euro ",$D19)</f>
        <v>Euro II</v>
      </c>
      <c r="AE19" s="1" t="str">
        <f aca="false">_xlfn.CONCAT("Euro ",$D19)</f>
        <v>Euro II</v>
      </c>
      <c r="AF19" s="1" t="str">
        <f aca="false">_xlfn.CONCAT("Euro ",$D19)</f>
        <v>Euro II</v>
      </c>
      <c r="AG19" s="1" t="str">
        <f aca="false">_xlfn.CONCAT("Euro ",$D19)</f>
        <v>Euro II</v>
      </c>
      <c r="AH19" s="1" t="str">
        <f aca="false">_xlfn.CONCAT("Euro ",$D19)</f>
        <v>Euro II</v>
      </c>
      <c r="AI19" s="1" t="str">
        <f aca="false">_xlfn.CONCAT("Euro ",$D19)</f>
        <v>Euro II</v>
      </c>
      <c r="AJ19" s="1" t="str">
        <f aca="false">_xlfn.CONCAT("Euro ",$C19)</f>
        <v>Euro 2</v>
      </c>
      <c r="AK19" s="1" t="str">
        <f aca="false">_xlfn.CONCAT("Euro ",$C19)</f>
        <v>Euro 2</v>
      </c>
      <c r="AL19" s="1" t="str">
        <f aca="false">_xlfn.CONCAT("Euro ",$C19)</f>
        <v>Euro 2</v>
      </c>
      <c r="AM19" s="1" t="str">
        <f aca="false">_xlfn.CONCAT("Euro ",$C19)</f>
        <v>Euro 2</v>
      </c>
      <c r="AN19" s="1" t="str">
        <f aca="false">_xlfn.CONCAT("Euro ",$C19)</f>
        <v>Euro 2</v>
      </c>
      <c r="AO19" s="1" t="str">
        <f aca="false">_xlfn.CONCAT("Euro ",$C19)</f>
        <v>Euro 2</v>
      </c>
      <c r="AP19" s="1" t="str">
        <f aca="false">_xlfn.CONCAT("Euro ",$C19)</f>
        <v>Euro 2</v>
      </c>
      <c r="AQ19" s="1" t="str">
        <f aca="false">_xlfn.CONCAT("Euro ",$C19)</f>
        <v>Euro 2</v>
      </c>
      <c r="AR19" s="1" t="str">
        <f aca="false">_xlfn.CONCAT("Euro ",$C19)</f>
        <v>Euro 2</v>
      </c>
      <c r="AS19" s="1" t="str">
        <f aca="false">_xlfn.CONCAT("Euro ",$D19)</f>
        <v>Euro II</v>
      </c>
      <c r="AT19" s="1" t="str">
        <f aca="false">_xlfn.CONCAT("Euro ",$D19)</f>
        <v>Euro II</v>
      </c>
      <c r="AU19" s="1" t="str">
        <f aca="false">_xlfn.CONCAT("Euro ",$D19)</f>
        <v>Euro II</v>
      </c>
      <c r="AV19" s="1" t="str">
        <f aca="false">_xlfn.CONCAT("Euro ",$D19)</f>
        <v>Euro II</v>
      </c>
      <c r="AW19" s="1" t="str">
        <f aca="false">_xlfn.CONCAT("Euro ",$D19)</f>
        <v>Euro II</v>
      </c>
      <c r="AX19" s="1" t="str">
        <f aca="false">_xlfn.CONCAT("Euro ",$D19)</f>
        <v>Euro II</v>
      </c>
      <c r="AY19" s="1" t="str">
        <f aca="false">_xlfn.CONCAT("Euro ",$C19)</f>
        <v>Euro 2</v>
      </c>
      <c r="AZ19" s="1" t="str">
        <f aca="false">_xlfn.CONCAT("Euro ",$D19)</f>
        <v>Euro II</v>
      </c>
      <c r="BA19" s="1" t="str">
        <f aca="false">_xlfn.CONCAT("Euro ",$D19)</f>
        <v>Euro II</v>
      </c>
      <c r="BB19" s="1" t="str">
        <f aca="false">_xlfn.CONCAT("Euro ",$D19)</f>
        <v>Euro II</v>
      </c>
      <c r="BC19" s="1" t="str">
        <f aca="false">_xlfn.CONCAT("Euro ",$D19)</f>
        <v>Euro II</v>
      </c>
      <c r="BD19" s="1" t="str">
        <f aca="false">_xlfn.CONCAT("Euro ",$D19)</f>
        <v>Euro II</v>
      </c>
      <c r="BE19" s="1" t="str">
        <f aca="false">_xlfn.CONCAT("Euro ",$D19)</f>
        <v>Euro II</v>
      </c>
      <c r="BF19" s="1" t="str">
        <f aca="false">_xlfn.CONCAT("Euro ",$D19)</f>
        <v>Euro II</v>
      </c>
      <c r="BG19" s="1" t="str">
        <f aca="false">_xlfn.CONCAT("Euro ",$D19)</f>
        <v>Euro II</v>
      </c>
      <c r="BH19" s="1" t="str">
        <f aca="false">_xlfn.CONCAT("Euro ",$C19)</f>
        <v>Euro 2</v>
      </c>
      <c r="BI19" s="1" t="str">
        <f aca="false">_xlfn.CONCAT("Euro ",$C19)</f>
        <v>Euro 2</v>
      </c>
      <c r="BJ19" s="1" t="s">
        <v>513</v>
      </c>
      <c r="BK19" s="1" t="str">
        <f aca="false">_xlfn.CONCAT("Euro ",$C19)</f>
        <v>Euro 2</v>
      </c>
      <c r="BL19" s="1" t="str">
        <f aca="false">_xlfn.CONCAT("Euro ",$C19)</f>
        <v>Euro 2</v>
      </c>
      <c r="BM19" s="1" t="str">
        <f aca="false">_xlfn.CONCAT("Euro ",$C19)</f>
        <v>Euro 2</v>
      </c>
      <c r="BN19" s="1" t="str">
        <f aca="false">_xlfn.CONCAT("Euro ",$C19)</f>
        <v>Euro 2</v>
      </c>
      <c r="BO19" s="1" t="str">
        <f aca="false">_xlfn.CONCAT("Euro ",$C19)</f>
        <v>Euro 2</v>
      </c>
      <c r="BP19" s="1" t="str">
        <f aca="false">_xlfn.CONCAT("Euro ",$C19)</f>
        <v>Euro 2</v>
      </c>
    </row>
    <row r="20" customFormat="false" ht="13.2" hidden="false" customHeight="false" outlineLevel="0" collapsed="false">
      <c r="B20" s="1" t="n">
        <f aca="false">B19-1</f>
        <v>2001</v>
      </c>
      <c r="C20" s="1" t="n">
        <v>1</v>
      </c>
      <c r="D20" s="1" t="s">
        <v>515</v>
      </c>
      <c r="E20" s="1" t="n">
        <v>1</v>
      </c>
      <c r="F20" s="1" t="n">
        <v>1</v>
      </c>
      <c r="G20" s="1" t="str">
        <f aca="false">_xlfn.CONCAT("Euro ",$C20)</f>
        <v>Euro 1</v>
      </c>
      <c r="H20" s="1" t="str">
        <f aca="false">_xlfn.CONCAT("Euro ",$C20)</f>
        <v>Euro 1</v>
      </c>
      <c r="I20" s="1" t="str">
        <f aca="false">_xlfn.CONCAT("Euro ",$C20)</f>
        <v>Euro 1</v>
      </c>
      <c r="J20" s="1" t="str">
        <f aca="false">_xlfn.CONCAT("Euro ",$C20)</f>
        <v>Euro 1</v>
      </c>
      <c r="K20" s="1" t="str">
        <f aca="false">_xlfn.CONCAT("Euro ",$C20)</f>
        <v>Euro 1</v>
      </c>
      <c r="L20" s="1" t="str">
        <f aca="false">_xlfn.CONCAT("Euro ",$C20)</f>
        <v>Euro 1</v>
      </c>
      <c r="M20" s="1" t="str">
        <f aca="false">_xlfn.CONCAT("Euro ",$C20)</f>
        <v>Euro 1</v>
      </c>
      <c r="N20" s="1" t="str">
        <f aca="false">_xlfn.CONCAT("Euro ",$C20)</f>
        <v>Euro 1</v>
      </c>
      <c r="O20" s="1" t="str">
        <f aca="false">_xlfn.CONCAT("Euro ",$C20)</f>
        <v>Euro 1</v>
      </c>
      <c r="P20" s="1" t="s">
        <v>513</v>
      </c>
      <c r="Q20" s="1" t="str">
        <f aca="false">_xlfn.CONCAT("Euro ",$C20)</f>
        <v>Euro 1</v>
      </c>
      <c r="R20" s="1" t="str">
        <f aca="false">_xlfn.CONCAT("Euro ",$C20)</f>
        <v>Euro 1</v>
      </c>
      <c r="S20" s="1" t="str">
        <f aca="false">_xlfn.CONCAT("Euro ",$C20)</f>
        <v>Euro 1</v>
      </c>
      <c r="T20" s="1" t="str">
        <f aca="false">_xlfn.CONCAT("Euro ",$C20)</f>
        <v>Euro 1</v>
      </c>
      <c r="U20" s="1" t="str">
        <f aca="false">_xlfn.CONCAT("Euro ",$C20)</f>
        <v>Euro 1</v>
      </c>
      <c r="V20" s="1" t="str">
        <f aca="false">_xlfn.CONCAT("Euro ",$C20)</f>
        <v>Euro 1</v>
      </c>
      <c r="W20" s="1" t="str">
        <f aca="false">_xlfn.CONCAT("Euro ",$C20)</f>
        <v>Euro 1</v>
      </c>
      <c r="X20" s="1" t="str">
        <f aca="false">_xlfn.CONCAT("Euro ",$C20)</f>
        <v>Euro 1</v>
      </c>
      <c r="Y20" s="1" t="str">
        <f aca="false">_xlfn.CONCAT("Euro ",$C20)</f>
        <v>Euro 1</v>
      </c>
      <c r="Z20" s="1" t="s">
        <v>513</v>
      </c>
      <c r="AA20" s="1" t="str">
        <f aca="false">_xlfn.CONCAT("Euro ",$D20)</f>
        <v>Euro I</v>
      </c>
      <c r="AB20" s="1" t="str">
        <f aca="false">_xlfn.CONCAT("Euro ",$D20)</f>
        <v>Euro I</v>
      </c>
      <c r="AC20" s="1" t="str">
        <f aca="false">_xlfn.CONCAT("Euro ",$D20)</f>
        <v>Euro I</v>
      </c>
      <c r="AD20" s="1" t="str">
        <f aca="false">_xlfn.CONCAT("Euro ",$D20)</f>
        <v>Euro I</v>
      </c>
      <c r="AE20" s="1" t="str">
        <f aca="false">_xlfn.CONCAT("Euro ",$D20)</f>
        <v>Euro I</v>
      </c>
      <c r="AF20" s="1" t="str">
        <f aca="false">_xlfn.CONCAT("Euro ",$D20)</f>
        <v>Euro I</v>
      </c>
      <c r="AG20" s="1" t="str">
        <f aca="false">_xlfn.CONCAT("Euro ",$D20)</f>
        <v>Euro I</v>
      </c>
      <c r="AH20" s="1" t="str">
        <f aca="false">_xlfn.CONCAT("Euro ",$D20)</f>
        <v>Euro I</v>
      </c>
      <c r="AI20" s="1" t="str">
        <f aca="false">_xlfn.CONCAT("Euro ",$D20)</f>
        <v>Euro I</v>
      </c>
      <c r="AJ20" s="1" t="str">
        <f aca="false">_xlfn.CONCAT("Euro ",$C20)</f>
        <v>Euro 1</v>
      </c>
      <c r="AK20" s="1" t="str">
        <f aca="false">_xlfn.CONCAT("Euro ",$C20)</f>
        <v>Euro 1</v>
      </c>
      <c r="AL20" s="1" t="str">
        <f aca="false">_xlfn.CONCAT("Euro ",$C20)</f>
        <v>Euro 1</v>
      </c>
      <c r="AM20" s="1" t="str">
        <f aca="false">_xlfn.CONCAT("Euro ",$C20)</f>
        <v>Euro 1</v>
      </c>
      <c r="AN20" s="1" t="str">
        <f aca="false">_xlfn.CONCAT("Euro ",$C20)</f>
        <v>Euro 1</v>
      </c>
      <c r="AO20" s="1" t="str">
        <f aca="false">_xlfn.CONCAT("Euro ",$C20)</f>
        <v>Euro 1</v>
      </c>
      <c r="AP20" s="1" t="str">
        <f aca="false">_xlfn.CONCAT("Euro ",$C20)</f>
        <v>Euro 1</v>
      </c>
      <c r="AQ20" s="1" t="str">
        <f aca="false">_xlfn.CONCAT("Euro ",$C20)</f>
        <v>Euro 1</v>
      </c>
      <c r="AR20" s="1" t="str">
        <f aca="false">_xlfn.CONCAT("Euro ",$C20)</f>
        <v>Euro 1</v>
      </c>
      <c r="AS20" s="1" t="str">
        <f aca="false">_xlfn.CONCAT("Euro ",$D20)</f>
        <v>Euro I</v>
      </c>
      <c r="AT20" s="1" t="str">
        <f aca="false">_xlfn.CONCAT("Euro ",$D20)</f>
        <v>Euro I</v>
      </c>
      <c r="AU20" s="1" t="str">
        <f aca="false">_xlfn.CONCAT("Euro ",$D20)</f>
        <v>Euro I</v>
      </c>
      <c r="AV20" s="1" t="str">
        <f aca="false">_xlfn.CONCAT("Euro ",$D20)</f>
        <v>Euro I</v>
      </c>
      <c r="AW20" s="1" t="str">
        <f aca="false">_xlfn.CONCAT("Euro ",$D20)</f>
        <v>Euro I</v>
      </c>
      <c r="AX20" s="1" t="str">
        <f aca="false">_xlfn.CONCAT("Euro ",$D20)</f>
        <v>Euro I</v>
      </c>
      <c r="AY20" s="1" t="str">
        <f aca="false">_xlfn.CONCAT("Euro ",$C20)</f>
        <v>Euro 1</v>
      </c>
      <c r="AZ20" s="1" t="str">
        <f aca="false">_xlfn.CONCAT("Euro ",$D20)</f>
        <v>Euro I</v>
      </c>
      <c r="BA20" s="1" t="str">
        <f aca="false">_xlfn.CONCAT("Euro ",$D20)</f>
        <v>Euro I</v>
      </c>
      <c r="BB20" s="1" t="str">
        <f aca="false">_xlfn.CONCAT("Euro ",$D20)</f>
        <v>Euro I</v>
      </c>
      <c r="BC20" s="1" t="str">
        <f aca="false">_xlfn.CONCAT("Euro ",$D20)</f>
        <v>Euro I</v>
      </c>
      <c r="BD20" s="1" t="str">
        <f aca="false">_xlfn.CONCAT("Euro ",$D20)</f>
        <v>Euro I</v>
      </c>
      <c r="BE20" s="1" t="str">
        <f aca="false">_xlfn.CONCAT("Euro ",$D20)</f>
        <v>Euro I</v>
      </c>
      <c r="BF20" s="1" t="str">
        <f aca="false">_xlfn.CONCAT("Euro ",$D20)</f>
        <v>Euro I</v>
      </c>
      <c r="BG20" s="1" t="str">
        <f aca="false">_xlfn.CONCAT("Euro ",$D20)</f>
        <v>Euro I</v>
      </c>
      <c r="BH20" s="1" t="str">
        <f aca="false">_xlfn.CONCAT("Euro ",$C20)</f>
        <v>Euro 1</v>
      </c>
      <c r="BI20" s="1" t="str">
        <f aca="false">_xlfn.CONCAT("Euro ",$C20)</f>
        <v>Euro 1</v>
      </c>
      <c r="BJ20" s="1" t="s">
        <v>513</v>
      </c>
      <c r="BK20" s="1" t="str">
        <f aca="false">_xlfn.CONCAT("Euro ",$C20)</f>
        <v>Euro 1</v>
      </c>
      <c r="BL20" s="1" t="str">
        <f aca="false">_xlfn.CONCAT("Euro ",$C20)</f>
        <v>Euro 1</v>
      </c>
      <c r="BM20" s="1" t="str">
        <f aca="false">_xlfn.CONCAT("Euro ",$C20)</f>
        <v>Euro 1</v>
      </c>
      <c r="BN20" s="1" t="str">
        <f aca="false">_xlfn.CONCAT("Euro ",$C20)</f>
        <v>Euro 1</v>
      </c>
      <c r="BO20" s="1" t="str">
        <f aca="false">_xlfn.CONCAT("Euro ",$C20)</f>
        <v>Euro 1</v>
      </c>
      <c r="BP20" s="1" t="str">
        <f aca="false">_xlfn.CONCAT("Euro ",$C20)</f>
        <v>Euro 1</v>
      </c>
    </row>
    <row r="21" customFormat="false" ht="13.2" hidden="false" customHeight="false" outlineLevel="0" collapsed="false">
      <c r="B21" s="1" t="n">
        <f aca="false">B20-1</f>
        <v>2000</v>
      </c>
      <c r="C21" s="1" t="n">
        <v>1</v>
      </c>
      <c r="D21" s="1" t="s">
        <v>515</v>
      </c>
      <c r="E21" s="1" t="n">
        <v>1</v>
      </c>
      <c r="F21" s="1" t="n">
        <v>1</v>
      </c>
      <c r="G21" s="1" t="str">
        <f aca="false">_xlfn.CONCAT("Euro ",$C21)</f>
        <v>Euro 1</v>
      </c>
      <c r="H21" s="1" t="str">
        <f aca="false">_xlfn.CONCAT("Euro ",$C21)</f>
        <v>Euro 1</v>
      </c>
      <c r="I21" s="1" t="str">
        <f aca="false">_xlfn.CONCAT("Euro ",$C21)</f>
        <v>Euro 1</v>
      </c>
      <c r="J21" s="1" t="str">
        <f aca="false">_xlfn.CONCAT("Euro ",$C21)</f>
        <v>Euro 1</v>
      </c>
      <c r="K21" s="1" t="str">
        <f aca="false">_xlfn.CONCAT("Euro ",$C21)</f>
        <v>Euro 1</v>
      </c>
      <c r="L21" s="1" t="str">
        <f aca="false">_xlfn.CONCAT("Euro ",$C21)</f>
        <v>Euro 1</v>
      </c>
      <c r="M21" s="1" t="str">
        <f aca="false">_xlfn.CONCAT("Euro ",$C21)</f>
        <v>Euro 1</v>
      </c>
      <c r="N21" s="1" t="str">
        <f aca="false">_xlfn.CONCAT("Euro ",$C21)</f>
        <v>Euro 1</v>
      </c>
      <c r="O21" s="1" t="str">
        <f aca="false">_xlfn.CONCAT("Euro ",$C21)</f>
        <v>Euro 1</v>
      </c>
      <c r="P21" s="1" t="s">
        <v>513</v>
      </c>
      <c r="Q21" s="1" t="str">
        <f aca="false">_xlfn.CONCAT("Euro ",$C21)</f>
        <v>Euro 1</v>
      </c>
      <c r="R21" s="1" t="str">
        <f aca="false">_xlfn.CONCAT("Euro ",$C21)</f>
        <v>Euro 1</v>
      </c>
      <c r="S21" s="1" t="str">
        <f aca="false">_xlfn.CONCAT("Euro ",$C21)</f>
        <v>Euro 1</v>
      </c>
      <c r="T21" s="1" t="str">
        <f aca="false">_xlfn.CONCAT("Euro ",$C21)</f>
        <v>Euro 1</v>
      </c>
      <c r="U21" s="1" t="str">
        <f aca="false">_xlfn.CONCAT("Euro ",$C21)</f>
        <v>Euro 1</v>
      </c>
      <c r="V21" s="1" t="str">
        <f aca="false">_xlfn.CONCAT("Euro ",$C21)</f>
        <v>Euro 1</v>
      </c>
      <c r="W21" s="1" t="str">
        <f aca="false">_xlfn.CONCAT("Euro ",$C21)</f>
        <v>Euro 1</v>
      </c>
      <c r="X21" s="1" t="str">
        <f aca="false">_xlfn.CONCAT("Euro ",$C21)</f>
        <v>Euro 1</v>
      </c>
      <c r="Y21" s="1" t="str">
        <f aca="false">_xlfn.CONCAT("Euro ",$C21)</f>
        <v>Euro 1</v>
      </c>
      <c r="Z21" s="1" t="s">
        <v>513</v>
      </c>
      <c r="AA21" s="1" t="str">
        <f aca="false">_xlfn.CONCAT("Euro ",$D21)</f>
        <v>Euro I</v>
      </c>
      <c r="AB21" s="1" t="str">
        <f aca="false">_xlfn.CONCAT("Euro ",$D21)</f>
        <v>Euro I</v>
      </c>
      <c r="AC21" s="1" t="str">
        <f aca="false">_xlfn.CONCAT("Euro ",$D21)</f>
        <v>Euro I</v>
      </c>
      <c r="AD21" s="1" t="str">
        <f aca="false">_xlfn.CONCAT("Euro ",$D21)</f>
        <v>Euro I</v>
      </c>
      <c r="AE21" s="1" t="str">
        <f aca="false">_xlfn.CONCAT("Euro ",$D21)</f>
        <v>Euro I</v>
      </c>
      <c r="AF21" s="1" t="str">
        <f aca="false">_xlfn.CONCAT("Euro ",$D21)</f>
        <v>Euro I</v>
      </c>
      <c r="AG21" s="1" t="str">
        <f aca="false">_xlfn.CONCAT("Euro ",$D21)</f>
        <v>Euro I</v>
      </c>
      <c r="AH21" s="1" t="str">
        <f aca="false">_xlfn.CONCAT("Euro ",$D21)</f>
        <v>Euro I</v>
      </c>
      <c r="AI21" s="1" t="str">
        <f aca="false">_xlfn.CONCAT("Euro ",$D21)</f>
        <v>Euro I</v>
      </c>
      <c r="AJ21" s="1" t="str">
        <f aca="false">_xlfn.CONCAT("Euro ",$C21)</f>
        <v>Euro 1</v>
      </c>
      <c r="AK21" s="1" t="str">
        <f aca="false">_xlfn.CONCAT("Euro ",$C21)</f>
        <v>Euro 1</v>
      </c>
      <c r="AL21" s="1" t="str">
        <f aca="false">_xlfn.CONCAT("Euro ",$C21)</f>
        <v>Euro 1</v>
      </c>
      <c r="AM21" s="1" t="str">
        <f aca="false">_xlfn.CONCAT("Euro ",$C21)</f>
        <v>Euro 1</v>
      </c>
      <c r="AN21" s="1" t="str">
        <f aca="false">_xlfn.CONCAT("Euro ",$C21)</f>
        <v>Euro 1</v>
      </c>
      <c r="AO21" s="1" t="str">
        <f aca="false">_xlfn.CONCAT("Euro ",$C21)</f>
        <v>Euro 1</v>
      </c>
      <c r="AP21" s="1" t="str">
        <f aca="false">_xlfn.CONCAT("Euro ",$C21)</f>
        <v>Euro 1</v>
      </c>
      <c r="AQ21" s="1" t="str">
        <f aca="false">_xlfn.CONCAT("Euro ",$C21)</f>
        <v>Euro 1</v>
      </c>
      <c r="AR21" s="1" t="str">
        <f aca="false">_xlfn.CONCAT("Euro ",$C21)</f>
        <v>Euro 1</v>
      </c>
      <c r="AS21" s="1" t="str">
        <f aca="false">_xlfn.CONCAT("Euro ",$D21)</f>
        <v>Euro I</v>
      </c>
      <c r="AT21" s="1" t="str">
        <f aca="false">_xlfn.CONCAT("Euro ",$D21)</f>
        <v>Euro I</v>
      </c>
      <c r="AU21" s="1" t="str">
        <f aca="false">_xlfn.CONCAT("Euro ",$D21)</f>
        <v>Euro I</v>
      </c>
      <c r="AV21" s="1" t="str">
        <f aca="false">_xlfn.CONCAT("Euro ",$D21)</f>
        <v>Euro I</v>
      </c>
      <c r="AW21" s="1" t="str">
        <f aca="false">_xlfn.CONCAT("Euro ",$D21)</f>
        <v>Euro I</v>
      </c>
      <c r="AX21" s="1" t="str">
        <f aca="false">_xlfn.CONCAT("Euro ",$D21)</f>
        <v>Euro I</v>
      </c>
      <c r="AY21" s="1" t="str">
        <f aca="false">_xlfn.CONCAT("Euro ",$C21)</f>
        <v>Euro 1</v>
      </c>
      <c r="AZ21" s="1" t="str">
        <f aca="false">_xlfn.CONCAT("Euro ",$D21)</f>
        <v>Euro I</v>
      </c>
      <c r="BA21" s="1" t="str">
        <f aca="false">_xlfn.CONCAT("Euro ",$D21)</f>
        <v>Euro I</v>
      </c>
      <c r="BB21" s="1" t="str">
        <f aca="false">_xlfn.CONCAT("Euro ",$D21)</f>
        <v>Euro I</v>
      </c>
      <c r="BC21" s="1" t="str">
        <f aca="false">_xlfn.CONCAT("Euro ",$D21)</f>
        <v>Euro I</v>
      </c>
      <c r="BD21" s="1" t="str">
        <f aca="false">_xlfn.CONCAT("Euro ",$D21)</f>
        <v>Euro I</v>
      </c>
      <c r="BE21" s="1" t="str">
        <f aca="false">_xlfn.CONCAT("Euro ",$D21)</f>
        <v>Euro I</v>
      </c>
      <c r="BF21" s="1" t="str">
        <f aca="false">_xlfn.CONCAT("Euro ",$D21)</f>
        <v>Euro I</v>
      </c>
      <c r="BG21" s="1" t="str">
        <f aca="false">_xlfn.CONCAT("Euro ",$D21)</f>
        <v>Euro I</v>
      </c>
      <c r="BH21" s="1" t="str">
        <f aca="false">_xlfn.CONCAT("Euro ",$C21)</f>
        <v>Euro 1</v>
      </c>
      <c r="BI21" s="1" t="str">
        <f aca="false">_xlfn.CONCAT("Euro ",$C21)</f>
        <v>Euro 1</v>
      </c>
      <c r="BJ21" s="1" t="s">
        <v>513</v>
      </c>
      <c r="BK21" s="1" t="str">
        <f aca="false">_xlfn.CONCAT("Euro ",$C21)</f>
        <v>Euro 1</v>
      </c>
      <c r="BL21" s="1" t="str">
        <f aca="false">_xlfn.CONCAT("Euro ",$C21)</f>
        <v>Euro 1</v>
      </c>
      <c r="BM21" s="1" t="str">
        <f aca="false">_xlfn.CONCAT("Euro ",$C21)</f>
        <v>Euro 1</v>
      </c>
      <c r="BN21" s="1" t="str">
        <f aca="false">_xlfn.CONCAT("Euro ",$C21)</f>
        <v>Euro 1</v>
      </c>
      <c r="BO21" s="1" t="str">
        <f aca="false">_xlfn.CONCAT("Euro ",$C21)</f>
        <v>Euro 1</v>
      </c>
      <c r="BP21" s="1" t="str">
        <f aca="false">_xlfn.CONCAT("Euro ",$C21)</f>
        <v>Euro 1</v>
      </c>
    </row>
    <row r="22" customFormat="false" ht="13.2" hidden="false" customHeight="false" outlineLevel="0" collapsed="false">
      <c r="B22" s="1" t="n">
        <f aca="false">B21-1</f>
        <v>1999</v>
      </c>
      <c r="C22" s="1" t="s">
        <v>516</v>
      </c>
      <c r="D22" s="1" t="s">
        <v>516</v>
      </c>
      <c r="E22" s="1" t="s">
        <v>516</v>
      </c>
      <c r="F22" s="1" t="s">
        <v>516</v>
      </c>
      <c r="G22" s="65" t="s">
        <v>517</v>
      </c>
      <c r="H22" s="65" t="s">
        <v>517</v>
      </c>
      <c r="I22" s="65" t="s">
        <v>517</v>
      </c>
      <c r="J22" s="65" t="s">
        <v>517</v>
      </c>
      <c r="K22" s="65" t="s">
        <v>518</v>
      </c>
      <c r="L22" s="65" t="s">
        <v>518</v>
      </c>
      <c r="M22" s="65" t="s">
        <v>518</v>
      </c>
      <c r="N22" s="65" t="s">
        <v>518</v>
      </c>
      <c r="O22" s="65" t="s">
        <v>517</v>
      </c>
      <c r="P22" s="1" t="s">
        <v>513</v>
      </c>
      <c r="Q22" s="65" t="s">
        <v>517</v>
      </c>
      <c r="R22" s="65" t="s">
        <v>517</v>
      </c>
      <c r="S22" s="65" t="s">
        <v>518</v>
      </c>
      <c r="T22" s="65" t="s">
        <v>518</v>
      </c>
      <c r="U22" s="65" t="s">
        <v>518</v>
      </c>
      <c r="V22" s="65" t="s">
        <v>518</v>
      </c>
      <c r="W22" s="65" t="s">
        <v>518</v>
      </c>
      <c r="X22" s="65" t="s">
        <v>518</v>
      </c>
      <c r="Y22" s="65" t="s">
        <v>518</v>
      </c>
      <c r="Z22" s="1" t="s">
        <v>513</v>
      </c>
      <c r="AA22" s="65" t="s">
        <v>518</v>
      </c>
      <c r="AB22" s="65" t="s">
        <v>518</v>
      </c>
      <c r="AC22" s="65" t="s">
        <v>518</v>
      </c>
      <c r="AD22" s="65" t="s">
        <v>518</v>
      </c>
      <c r="AE22" s="65" t="s">
        <v>518</v>
      </c>
      <c r="AF22" s="65" t="s">
        <v>518</v>
      </c>
      <c r="AG22" s="65" t="s">
        <v>518</v>
      </c>
      <c r="AH22" s="65" t="s">
        <v>518</v>
      </c>
      <c r="AI22" s="65" t="s">
        <v>518</v>
      </c>
      <c r="AJ22" s="65" t="s">
        <v>517</v>
      </c>
      <c r="AK22" s="65" t="s">
        <v>517</v>
      </c>
      <c r="AL22" s="65" t="s">
        <v>517</v>
      </c>
      <c r="AM22" s="65" t="s">
        <v>517</v>
      </c>
      <c r="AN22" s="65" t="s">
        <v>517</v>
      </c>
      <c r="AO22" s="65" t="s">
        <v>517</v>
      </c>
      <c r="AP22" s="65" t="s">
        <v>517</v>
      </c>
      <c r="AQ22" s="65" t="s">
        <v>517</v>
      </c>
      <c r="AR22" s="65" t="s">
        <v>517</v>
      </c>
      <c r="AS22" s="65" t="s">
        <v>518</v>
      </c>
      <c r="AT22" s="65" t="s">
        <v>518</v>
      </c>
      <c r="AU22" s="65" t="s">
        <v>518</v>
      </c>
      <c r="AV22" s="65" t="s">
        <v>518</v>
      </c>
      <c r="AW22" s="65" t="s">
        <v>518</v>
      </c>
      <c r="AX22" s="65" t="s">
        <v>518</v>
      </c>
      <c r="AY22" s="65" t="s">
        <v>518</v>
      </c>
      <c r="AZ22" s="65" t="s">
        <v>518</v>
      </c>
      <c r="BA22" s="65" t="s">
        <v>518</v>
      </c>
      <c r="BB22" s="65" t="s">
        <v>518</v>
      </c>
      <c r="BC22" s="65" t="s">
        <v>518</v>
      </c>
      <c r="BD22" s="65" t="s">
        <v>518</v>
      </c>
      <c r="BE22" s="65" t="s">
        <v>518</v>
      </c>
      <c r="BF22" s="65" t="s">
        <v>518</v>
      </c>
      <c r="BG22" s="65" t="s">
        <v>518</v>
      </c>
      <c r="BH22" s="65" t="s">
        <v>518</v>
      </c>
      <c r="BI22" s="65" t="s">
        <v>518</v>
      </c>
      <c r="BJ22" s="1" t="s">
        <v>513</v>
      </c>
      <c r="BK22" s="65" t="s">
        <v>518</v>
      </c>
      <c r="BL22" s="65" t="s">
        <v>518</v>
      </c>
      <c r="BM22" s="65" t="s">
        <v>518</v>
      </c>
      <c r="BN22" s="65" t="s">
        <v>518</v>
      </c>
      <c r="BO22" s="65" t="s">
        <v>518</v>
      </c>
      <c r="BP22" s="65" t="s">
        <v>518</v>
      </c>
    </row>
    <row r="23" customFormat="false" ht="13.2" hidden="false" customHeight="false" outlineLevel="0" collapsed="false">
      <c r="B23" s="1" t="n">
        <f aca="false">B22-1</f>
        <v>1998</v>
      </c>
      <c r="C23" s="1" t="s">
        <v>516</v>
      </c>
      <c r="D23" s="1" t="s">
        <v>516</v>
      </c>
      <c r="E23" s="1" t="s">
        <v>516</v>
      </c>
      <c r="F23" s="1" t="s">
        <v>516</v>
      </c>
      <c r="G23" s="65" t="s">
        <v>517</v>
      </c>
      <c r="H23" s="65" t="s">
        <v>517</v>
      </c>
      <c r="I23" s="65" t="s">
        <v>517</v>
      </c>
      <c r="J23" s="65" t="s">
        <v>517</v>
      </c>
      <c r="K23" s="65" t="s">
        <v>518</v>
      </c>
      <c r="L23" s="65" t="s">
        <v>518</v>
      </c>
      <c r="M23" s="65" t="s">
        <v>518</v>
      </c>
      <c r="N23" s="65" t="s">
        <v>518</v>
      </c>
      <c r="O23" s="65" t="s">
        <v>517</v>
      </c>
      <c r="P23" s="1" t="s">
        <v>513</v>
      </c>
      <c r="Q23" s="65" t="s">
        <v>517</v>
      </c>
      <c r="R23" s="65" t="s">
        <v>517</v>
      </c>
      <c r="S23" s="65" t="s">
        <v>518</v>
      </c>
      <c r="T23" s="65" t="s">
        <v>518</v>
      </c>
      <c r="U23" s="65" t="s">
        <v>518</v>
      </c>
      <c r="V23" s="65" t="s">
        <v>518</v>
      </c>
      <c r="W23" s="65" t="s">
        <v>518</v>
      </c>
      <c r="X23" s="65" t="s">
        <v>518</v>
      </c>
      <c r="Y23" s="65" t="s">
        <v>518</v>
      </c>
      <c r="Z23" s="1" t="s">
        <v>513</v>
      </c>
      <c r="AA23" s="65" t="s">
        <v>518</v>
      </c>
      <c r="AB23" s="65" t="s">
        <v>518</v>
      </c>
      <c r="AC23" s="65" t="s">
        <v>518</v>
      </c>
      <c r="AD23" s="65" t="s">
        <v>518</v>
      </c>
      <c r="AE23" s="65" t="s">
        <v>518</v>
      </c>
      <c r="AF23" s="65" t="s">
        <v>518</v>
      </c>
      <c r="AG23" s="65" t="s">
        <v>518</v>
      </c>
      <c r="AH23" s="65" t="s">
        <v>518</v>
      </c>
      <c r="AI23" s="65" t="s">
        <v>518</v>
      </c>
      <c r="AJ23" s="65" t="s">
        <v>517</v>
      </c>
      <c r="AK23" s="65" t="s">
        <v>517</v>
      </c>
      <c r="AL23" s="65" t="s">
        <v>517</v>
      </c>
      <c r="AM23" s="65" t="s">
        <v>517</v>
      </c>
      <c r="AN23" s="65" t="s">
        <v>517</v>
      </c>
      <c r="AO23" s="65" t="s">
        <v>517</v>
      </c>
      <c r="AP23" s="65" t="s">
        <v>517</v>
      </c>
      <c r="AQ23" s="65" t="s">
        <v>517</v>
      </c>
      <c r="AR23" s="65" t="s">
        <v>517</v>
      </c>
      <c r="AS23" s="65" t="s">
        <v>518</v>
      </c>
      <c r="AT23" s="65" t="s">
        <v>518</v>
      </c>
      <c r="AU23" s="65" t="s">
        <v>518</v>
      </c>
      <c r="AV23" s="65" t="s">
        <v>518</v>
      </c>
      <c r="AW23" s="65" t="s">
        <v>518</v>
      </c>
      <c r="AX23" s="65" t="s">
        <v>518</v>
      </c>
      <c r="AY23" s="65" t="s">
        <v>518</v>
      </c>
      <c r="AZ23" s="65" t="s">
        <v>518</v>
      </c>
      <c r="BA23" s="65" t="s">
        <v>518</v>
      </c>
      <c r="BB23" s="65" t="s">
        <v>518</v>
      </c>
      <c r="BC23" s="65" t="s">
        <v>518</v>
      </c>
      <c r="BD23" s="65" t="s">
        <v>518</v>
      </c>
      <c r="BE23" s="65" t="s">
        <v>518</v>
      </c>
      <c r="BF23" s="65" t="s">
        <v>518</v>
      </c>
      <c r="BG23" s="65" t="s">
        <v>518</v>
      </c>
      <c r="BH23" s="65" t="s">
        <v>518</v>
      </c>
      <c r="BI23" s="65" t="s">
        <v>518</v>
      </c>
      <c r="BJ23" s="1" t="s">
        <v>513</v>
      </c>
      <c r="BK23" s="65" t="s">
        <v>518</v>
      </c>
      <c r="BL23" s="65" t="s">
        <v>518</v>
      </c>
      <c r="BM23" s="65" t="s">
        <v>518</v>
      </c>
      <c r="BN23" s="65" t="s">
        <v>518</v>
      </c>
      <c r="BO23" s="65" t="s">
        <v>518</v>
      </c>
      <c r="BP23" s="65" t="s">
        <v>518</v>
      </c>
    </row>
    <row r="24" customFormat="false" ht="13.2" hidden="false" customHeight="false" outlineLevel="0" collapsed="false">
      <c r="B24" s="1" t="n">
        <f aca="false">B23-1</f>
        <v>1997</v>
      </c>
      <c r="C24" s="1" t="s">
        <v>516</v>
      </c>
      <c r="D24" s="1" t="s">
        <v>516</v>
      </c>
      <c r="E24" s="1" t="s">
        <v>516</v>
      </c>
      <c r="F24" s="1" t="s">
        <v>516</v>
      </c>
      <c r="G24" s="65" t="s">
        <v>517</v>
      </c>
      <c r="H24" s="65" t="s">
        <v>517</v>
      </c>
      <c r="I24" s="65" t="s">
        <v>517</v>
      </c>
      <c r="J24" s="65" t="s">
        <v>517</v>
      </c>
      <c r="K24" s="65" t="s">
        <v>518</v>
      </c>
      <c r="L24" s="65" t="s">
        <v>518</v>
      </c>
      <c r="M24" s="65" t="s">
        <v>518</v>
      </c>
      <c r="N24" s="65" t="s">
        <v>518</v>
      </c>
      <c r="O24" s="65" t="s">
        <v>517</v>
      </c>
      <c r="P24" s="1" t="s">
        <v>513</v>
      </c>
      <c r="Q24" s="65" t="s">
        <v>517</v>
      </c>
      <c r="R24" s="65" t="s">
        <v>517</v>
      </c>
      <c r="S24" s="65" t="s">
        <v>518</v>
      </c>
      <c r="T24" s="65" t="s">
        <v>518</v>
      </c>
      <c r="U24" s="65" t="s">
        <v>518</v>
      </c>
      <c r="V24" s="65" t="s">
        <v>518</v>
      </c>
      <c r="W24" s="65" t="s">
        <v>518</v>
      </c>
      <c r="X24" s="65" t="s">
        <v>518</v>
      </c>
      <c r="Y24" s="65" t="s">
        <v>518</v>
      </c>
      <c r="Z24" s="1" t="s">
        <v>513</v>
      </c>
      <c r="AA24" s="65" t="s">
        <v>518</v>
      </c>
      <c r="AB24" s="65" t="s">
        <v>518</v>
      </c>
      <c r="AC24" s="65" t="s">
        <v>518</v>
      </c>
      <c r="AD24" s="65" t="s">
        <v>518</v>
      </c>
      <c r="AE24" s="65" t="s">
        <v>518</v>
      </c>
      <c r="AF24" s="65" t="s">
        <v>518</v>
      </c>
      <c r="AG24" s="65" t="s">
        <v>518</v>
      </c>
      <c r="AH24" s="65" t="s">
        <v>518</v>
      </c>
      <c r="AI24" s="65" t="s">
        <v>518</v>
      </c>
      <c r="AJ24" s="65" t="s">
        <v>517</v>
      </c>
      <c r="AK24" s="65" t="s">
        <v>517</v>
      </c>
      <c r="AL24" s="65" t="s">
        <v>517</v>
      </c>
      <c r="AM24" s="65" t="s">
        <v>517</v>
      </c>
      <c r="AN24" s="65" t="s">
        <v>517</v>
      </c>
      <c r="AO24" s="65" t="s">
        <v>517</v>
      </c>
      <c r="AP24" s="65" t="s">
        <v>517</v>
      </c>
      <c r="AQ24" s="65" t="s">
        <v>517</v>
      </c>
      <c r="AR24" s="65" t="s">
        <v>517</v>
      </c>
      <c r="AS24" s="65" t="s">
        <v>518</v>
      </c>
      <c r="AT24" s="65" t="s">
        <v>518</v>
      </c>
      <c r="AU24" s="65" t="s">
        <v>518</v>
      </c>
      <c r="AV24" s="65" t="s">
        <v>518</v>
      </c>
      <c r="AW24" s="65" t="s">
        <v>518</v>
      </c>
      <c r="AX24" s="65" t="s">
        <v>518</v>
      </c>
      <c r="AY24" s="65" t="s">
        <v>518</v>
      </c>
      <c r="AZ24" s="65" t="s">
        <v>518</v>
      </c>
      <c r="BA24" s="65" t="s">
        <v>518</v>
      </c>
      <c r="BB24" s="65" t="s">
        <v>518</v>
      </c>
      <c r="BC24" s="65" t="s">
        <v>518</v>
      </c>
      <c r="BD24" s="65" t="s">
        <v>518</v>
      </c>
      <c r="BE24" s="65" t="s">
        <v>518</v>
      </c>
      <c r="BF24" s="65" t="s">
        <v>518</v>
      </c>
      <c r="BG24" s="65" t="s">
        <v>518</v>
      </c>
      <c r="BH24" s="65" t="s">
        <v>518</v>
      </c>
      <c r="BI24" s="65" t="s">
        <v>518</v>
      </c>
      <c r="BJ24" s="1" t="s">
        <v>513</v>
      </c>
      <c r="BK24" s="65" t="s">
        <v>518</v>
      </c>
      <c r="BL24" s="65" t="s">
        <v>518</v>
      </c>
      <c r="BM24" s="65" t="s">
        <v>518</v>
      </c>
      <c r="BN24" s="65" t="s">
        <v>518</v>
      </c>
      <c r="BO24" s="65" t="s">
        <v>518</v>
      </c>
      <c r="BP24" s="65" t="s">
        <v>518</v>
      </c>
    </row>
    <row r="25" customFormat="false" ht="13.2" hidden="false" customHeight="false" outlineLevel="0" collapsed="false">
      <c r="B25" s="1" t="n">
        <f aca="false">B24-1</f>
        <v>1996</v>
      </c>
      <c r="C25" s="1" t="s">
        <v>516</v>
      </c>
      <c r="D25" s="1" t="s">
        <v>516</v>
      </c>
      <c r="E25" s="1" t="s">
        <v>516</v>
      </c>
      <c r="F25" s="1" t="s">
        <v>516</v>
      </c>
      <c r="G25" s="65" t="s">
        <v>517</v>
      </c>
      <c r="H25" s="65" t="s">
        <v>517</v>
      </c>
      <c r="I25" s="65" t="s">
        <v>517</v>
      </c>
      <c r="J25" s="65" t="s">
        <v>517</v>
      </c>
      <c r="K25" s="65" t="s">
        <v>518</v>
      </c>
      <c r="L25" s="65" t="s">
        <v>518</v>
      </c>
      <c r="M25" s="65" t="s">
        <v>518</v>
      </c>
      <c r="N25" s="65" t="s">
        <v>518</v>
      </c>
      <c r="O25" s="65" t="s">
        <v>517</v>
      </c>
      <c r="P25" s="1" t="s">
        <v>513</v>
      </c>
      <c r="Q25" s="65" t="s">
        <v>517</v>
      </c>
      <c r="R25" s="65" t="s">
        <v>517</v>
      </c>
      <c r="S25" s="65" t="s">
        <v>518</v>
      </c>
      <c r="T25" s="65" t="s">
        <v>518</v>
      </c>
      <c r="U25" s="65" t="s">
        <v>518</v>
      </c>
      <c r="V25" s="65" t="s">
        <v>518</v>
      </c>
      <c r="W25" s="65" t="s">
        <v>518</v>
      </c>
      <c r="X25" s="65" t="s">
        <v>518</v>
      </c>
      <c r="Y25" s="65" t="s">
        <v>518</v>
      </c>
      <c r="Z25" s="1" t="s">
        <v>513</v>
      </c>
      <c r="AA25" s="65" t="s">
        <v>518</v>
      </c>
      <c r="AB25" s="65" t="s">
        <v>518</v>
      </c>
      <c r="AC25" s="65" t="s">
        <v>518</v>
      </c>
      <c r="AD25" s="65" t="s">
        <v>518</v>
      </c>
      <c r="AE25" s="65" t="s">
        <v>518</v>
      </c>
      <c r="AF25" s="65" t="s">
        <v>518</v>
      </c>
      <c r="AG25" s="65" t="s">
        <v>518</v>
      </c>
      <c r="AH25" s="65" t="s">
        <v>518</v>
      </c>
      <c r="AI25" s="65" t="s">
        <v>518</v>
      </c>
      <c r="AJ25" s="65" t="s">
        <v>517</v>
      </c>
      <c r="AK25" s="65" t="s">
        <v>517</v>
      </c>
      <c r="AL25" s="65" t="s">
        <v>517</v>
      </c>
      <c r="AM25" s="65" t="s">
        <v>517</v>
      </c>
      <c r="AN25" s="65" t="s">
        <v>517</v>
      </c>
      <c r="AO25" s="65" t="s">
        <v>517</v>
      </c>
      <c r="AP25" s="65" t="s">
        <v>517</v>
      </c>
      <c r="AQ25" s="65" t="s">
        <v>517</v>
      </c>
      <c r="AR25" s="65" t="s">
        <v>517</v>
      </c>
      <c r="AS25" s="65" t="s">
        <v>518</v>
      </c>
      <c r="AT25" s="65" t="s">
        <v>518</v>
      </c>
      <c r="AU25" s="65" t="s">
        <v>518</v>
      </c>
      <c r="AV25" s="65" t="s">
        <v>518</v>
      </c>
      <c r="AW25" s="65" t="s">
        <v>518</v>
      </c>
      <c r="AX25" s="65" t="s">
        <v>518</v>
      </c>
      <c r="AY25" s="65" t="s">
        <v>518</v>
      </c>
      <c r="AZ25" s="65" t="s">
        <v>518</v>
      </c>
      <c r="BA25" s="65" t="s">
        <v>518</v>
      </c>
      <c r="BB25" s="65" t="s">
        <v>518</v>
      </c>
      <c r="BC25" s="65" t="s">
        <v>518</v>
      </c>
      <c r="BD25" s="65" t="s">
        <v>518</v>
      </c>
      <c r="BE25" s="65" t="s">
        <v>518</v>
      </c>
      <c r="BF25" s="65" t="s">
        <v>518</v>
      </c>
      <c r="BG25" s="65" t="s">
        <v>518</v>
      </c>
      <c r="BH25" s="65" t="s">
        <v>518</v>
      </c>
      <c r="BI25" s="65" t="s">
        <v>518</v>
      </c>
      <c r="BJ25" s="1" t="s">
        <v>513</v>
      </c>
      <c r="BK25" s="65" t="s">
        <v>518</v>
      </c>
      <c r="BL25" s="65" t="s">
        <v>518</v>
      </c>
      <c r="BM25" s="65" t="s">
        <v>518</v>
      </c>
      <c r="BN25" s="65" t="s">
        <v>518</v>
      </c>
      <c r="BO25" s="65" t="s">
        <v>518</v>
      </c>
      <c r="BP25" s="65" t="s">
        <v>518</v>
      </c>
    </row>
    <row r="26" customFormat="false" ht="13.2" hidden="false" customHeight="false" outlineLevel="0" collapsed="false">
      <c r="B26" s="1" t="n">
        <f aca="false">B25-1</f>
        <v>1995</v>
      </c>
      <c r="C26" s="1" t="s">
        <v>516</v>
      </c>
      <c r="D26" s="1" t="s">
        <v>516</v>
      </c>
      <c r="E26" s="1" t="s">
        <v>516</v>
      </c>
      <c r="F26" s="1" t="s">
        <v>516</v>
      </c>
      <c r="G26" s="65" t="s">
        <v>517</v>
      </c>
      <c r="H26" s="65" t="s">
        <v>517</v>
      </c>
      <c r="I26" s="65" t="s">
        <v>517</v>
      </c>
      <c r="J26" s="65" t="s">
        <v>517</v>
      </c>
      <c r="K26" s="65" t="s">
        <v>518</v>
      </c>
      <c r="L26" s="65" t="s">
        <v>518</v>
      </c>
      <c r="M26" s="65" t="s">
        <v>518</v>
      </c>
      <c r="N26" s="65" t="s">
        <v>518</v>
      </c>
      <c r="O26" s="65" t="s">
        <v>517</v>
      </c>
      <c r="P26" s="1" t="s">
        <v>513</v>
      </c>
      <c r="Q26" s="65" t="s">
        <v>517</v>
      </c>
      <c r="R26" s="65" t="s">
        <v>517</v>
      </c>
      <c r="S26" s="65" t="s">
        <v>518</v>
      </c>
      <c r="T26" s="65" t="s">
        <v>518</v>
      </c>
      <c r="U26" s="65" t="s">
        <v>518</v>
      </c>
      <c r="V26" s="65" t="s">
        <v>518</v>
      </c>
      <c r="W26" s="65" t="s">
        <v>518</v>
      </c>
      <c r="X26" s="65" t="s">
        <v>518</v>
      </c>
      <c r="Y26" s="65" t="s">
        <v>518</v>
      </c>
      <c r="Z26" s="1" t="s">
        <v>513</v>
      </c>
      <c r="AA26" s="65" t="s">
        <v>518</v>
      </c>
      <c r="AB26" s="65" t="s">
        <v>518</v>
      </c>
      <c r="AC26" s="65" t="s">
        <v>518</v>
      </c>
      <c r="AD26" s="65" t="s">
        <v>518</v>
      </c>
      <c r="AE26" s="65" t="s">
        <v>518</v>
      </c>
      <c r="AF26" s="65" t="s">
        <v>518</v>
      </c>
      <c r="AG26" s="65" t="s">
        <v>518</v>
      </c>
      <c r="AH26" s="65" t="s">
        <v>518</v>
      </c>
      <c r="AI26" s="65" t="s">
        <v>518</v>
      </c>
      <c r="AJ26" s="65" t="s">
        <v>517</v>
      </c>
      <c r="AK26" s="65" t="s">
        <v>517</v>
      </c>
      <c r="AL26" s="65" t="s">
        <v>517</v>
      </c>
      <c r="AM26" s="65" t="s">
        <v>517</v>
      </c>
      <c r="AN26" s="65" t="s">
        <v>517</v>
      </c>
      <c r="AO26" s="65" t="s">
        <v>517</v>
      </c>
      <c r="AP26" s="65" t="s">
        <v>517</v>
      </c>
      <c r="AQ26" s="65" t="s">
        <v>517</v>
      </c>
      <c r="AR26" s="65" t="s">
        <v>517</v>
      </c>
      <c r="AS26" s="65" t="s">
        <v>518</v>
      </c>
      <c r="AT26" s="65" t="s">
        <v>518</v>
      </c>
      <c r="AU26" s="65" t="s">
        <v>518</v>
      </c>
      <c r="AV26" s="65" t="s">
        <v>518</v>
      </c>
      <c r="AW26" s="65" t="s">
        <v>518</v>
      </c>
      <c r="AX26" s="65" t="s">
        <v>518</v>
      </c>
      <c r="AY26" s="65" t="s">
        <v>518</v>
      </c>
      <c r="AZ26" s="65" t="s">
        <v>518</v>
      </c>
      <c r="BA26" s="65" t="s">
        <v>518</v>
      </c>
      <c r="BB26" s="65" t="s">
        <v>518</v>
      </c>
      <c r="BC26" s="65" t="s">
        <v>518</v>
      </c>
      <c r="BD26" s="65" t="s">
        <v>518</v>
      </c>
      <c r="BE26" s="65" t="s">
        <v>518</v>
      </c>
      <c r="BF26" s="65" t="s">
        <v>518</v>
      </c>
      <c r="BG26" s="65" t="s">
        <v>518</v>
      </c>
      <c r="BH26" s="65" t="s">
        <v>518</v>
      </c>
      <c r="BI26" s="65" t="s">
        <v>518</v>
      </c>
      <c r="BJ26" s="1" t="s">
        <v>513</v>
      </c>
      <c r="BK26" s="65" t="s">
        <v>518</v>
      </c>
      <c r="BL26" s="65" t="s">
        <v>518</v>
      </c>
      <c r="BM26" s="65" t="s">
        <v>518</v>
      </c>
      <c r="BN26" s="65" t="s">
        <v>518</v>
      </c>
      <c r="BO26" s="65" t="s">
        <v>518</v>
      </c>
      <c r="BP26" s="65" t="s">
        <v>518</v>
      </c>
    </row>
    <row r="27" customFormat="false" ht="13.2" hidden="false" customHeight="false" outlineLevel="0" collapsed="false">
      <c r="B27" s="1" t="n">
        <f aca="false">B26-1</f>
        <v>1994</v>
      </c>
      <c r="C27" s="1" t="s">
        <v>516</v>
      </c>
      <c r="D27" s="1" t="s">
        <v>516</v>
      </c>
      <c r="E27" s="1" t="s">
        <v>516</v>
      </c>
      <c r="F27" s="1" t="s">
        <v>516</v>
      </c>
      <c r="G27" s="65" t="s">
        <v>517</v>
      </c>
      <c r="H27" s="65" t="s">
        <v>517</v>
      </c>
      <c r="I27" s="65" t="s">
        <v>517</v>
      </c>
      <c r="J27" s="65" t="s">
        <v>517</v>
      </c>
      <c r="K27" s="65" t="s">
        <v>518</v>
      </c>
      <c r="L27" s="65" t="s">
        <v>518</v>
      </c>
      <c r="M27" s="65" t="s">
        <v>518</v>
      </c>
      <c r="N27" s="65" t="s">
        <v>518</v>
      </c>
      <c r="O27" s="65" t="s">
        <v>517</v>
      </c>
      <c r="P27" s="1" t="s">
        <v>513</v>
      </c>
      <c r="Q27" s="65" t="s">
        <v>517</v>
      </c>
      <c r="R27" s="65" t="s">
        <v>517</v>
      </c>
      <c r="S27" s="65" t="s">
        <v>518</v>
      </c>
      <c r="T27" s="65" t="s">
        <v>518</v>
      </c>
      <c r="U27" s="65" t="s">
        <v>518</v>
      </c>
      <c r="V27" s="65" t="s">
        <v>518</v>
      </c>
      <c r="W27" s="65" t="s">
        <v>518</v>
      </c>
      <c r="X27" s="65" t="s">
        <v>518</v>
      </c>
      <c r="Y27" s="65" t="s">
        <v>518</v>
      </c>
      <c r="Z27" s="1" t="s">
        <v>513</v>
      </c>
      <c r="AA27" s="65" t="s">
        <v>518</v>
      </c>
      <c r="AB27" s="65" t="s">
        <v>518</v>
      </c>
      <c r="AC27" s="65" t="s">
        <v>518</v>
      </c>
      <c r="AD27" s="65" t="s">
        <v>518</v>
      </c>
      <c r="AE27" s="65" t="s">
        <v>518</v>
      </c>
      <c r="AF27" s="65" t="s">
        <v>518</v>
      </c>
      <c r="AG27" s="65" t="s">
        <v>518</v>
      </c>
      <c r="AH27" s="65" t="s">
        <v>518</v>
      </c>
      <c r="AI27" s="65" t="s">
        <v>518</v>
      </c>
      <c r="AJ27" s="65" t="s">
        <v>517</v>
      </c>
      <c r="AK27" s="65" t="s">
        <v>517</v>
      </c>
      <c r="AL27" s="65" t="s">
        <v>517</v>
      </c>
      <c r="AM27" s="65" t="s">
        <v>517</v>
      </c>
      <c r="AN27" s="65" t="s">
        <v>517</v>
      </c>
      <c r="AO27" s="65" t="s">
        <v>517</v>
      </c>
      <c r="AP27" s="65" t="s">
        <v>517</v>
      </c>
      <c r="AQ27" s="65" t="s">
        <v>517</v>
      </c>
      <c r="AR27" s="65" t="s">
        <v>517</v>
      </c>
      <c r="AS27" s="65" t="s">
        <v>518</v>
      </c>
      <c r="AT27" s="65" t="s">
        <v>518</v>
      </c>
      <c r="AU27" s="65" t="s">
        <v>518</v>
      </c>
      <c r="AV27" s="65" t="s">
        <v>518</v>
      </c>
      <c r="AW27" s="65" t="s">
        <v>518</v>
      </c>
      <c r="AX27" s="65" t="s">
        <v>518</v>
      </c>
      <c r="AY27" s="65" t="s">
        <v>518</v>
      </c>
      <c r="AZ27" s="65" t="s">
        <v>518</v>
      </c>
      <c r="BA27" s="65" t="s">
        <v>518</v>
      </c>
      <c r="BB27" s="65" t="s">
        <v>518</v>
      </c>
      <c r="BC27" s="65" t="s">
        <v>518</v>
      </c>
      <c r="BD27" s="65" t="s">
        <v>518</v>
      </c>
      <c r="BE27" s="65" t="s">
        <v>518</v>
      </c>
      <c r="BF27" s="65" t="s">
        <v>518</v>
      </c>
      <c r="BG27" s="65" t="s">
        <v>518</v>
      </c>
      <c r="BH27" s="65" t="s">
        <v>518</v>
      </c>
      <c r="BI27" s="65" t="s">
        <v>518</v>
      </c>
      <c r="BJ27" s="1" t="s">
        <v>513</v>
      </c>
      <c r="BK27" s="65" t="s">
        <v>518</v>
      </c>
      <c r="BL27" s="65" t="s">
        <v>518</v>
      </c>
      <c r="BM27" s="65" t="s">
        <v>518</v>
      </c>
      <c r="BN27" s="65" t="s">
        <v>518</v>
      </c>
      <c r="BO27" s="65" t="s">
        <v>518</v>
      </c>
      <c r="BP27" s="65" t="s">
        <v>518</v>
      </c>
    </row>
    <row r="28" customFormat="false" ht="13.2" hidden="false" customHeight="false" outlineLevel="0" collapsed="false">
      <c r="B28" s="1" t="n">
        <f aca="false">B27-1</f>
        <v>1993</v>
      </c>
      <c r="C28" s="1" t="s">
        <v>516</v>
      </c>
      <c r="D28" s="1" t="s">
        <v>516</v>
      </c>
      <c r="E28" s="1" t="s">
        <v>516</v>
      </c>
      <c r="F28" s="1" t="s">
        <v>516</v>
      </c>
      <c r="G28" s="65" t="s">
        <v>517</v>
      </c>
      <c r="H28" s="65" t="s">
        <v>517</v>
      </c>
      <c r="I28" s="65" t="s">
        <v>517</v>
      </c>
      <c r="J28" s="65" t="s">
        <v>517</v>
      </c>
      <c r="K28" s="65" t="s">
        <v>518</v>
      </c>
      <c r="L28" s="65" t="s">
        <v>518</v>
      </c>
      <c r="M28" s="65" t="s">
        <v>518</v>
      </c>
      <c r="N28" s="65" t="s">
        <v>518</v>
      </c>
      <c r="O28" s="65" t="s">
        <v>517</v>
      </c>
      <c r="P28" s="1" t="s">
        <v>513</v>
      </c>
      <c r="Q28" s="65" t="s">
        <v>517</v>
      </c>
      <c r="R28" s="65" t="s">
        <v>517</v>
      </c>
      <c r="S28" s="65" t="s">
        <v>518</v>
      </c>
      <c r="T28" s="65" t="s">
        <v>518</v>
      </c>
      <c r="U28" s="65" t="s">
        <v>518</v>
      </c>
      <c r="V28" s="65" t="s">
        <v>518</v>
      </c>
      <c r="W28" s="65" t="s">
        <v>518</v>
      </c>
      <c r="X28" s="65" t="s">
        <v>518</v>
      </c>
      <c r="Y28" s="65" t="s">
        <v>518</v>
      </c>
      <c r="Z28" s="1" t="s">
        <v>513</v>
      </c>
      <c r="AA28" s="65" t="s">
        <v>518</v>
      </c>
      <c r="AB28" s="65" t="s">
        <v>518</v>
      </c>
      <c r="AC28" s="65" t="s">
        <v>518</v>
      </c>
      <c r="AD28" s="65" t="s">
        <v>518</v>
      </c>
      <c r="AE28" s="65" t="s">
        <v>518</v>
      </c>
      <c r="AF28" s="65" t="s">
        <v>518</v>
      </c>
      <c r="AG28" s="65" t="s">
        <v>518</v>
      </c>
      <c r="AH28" s="65" t="s">
        <v>518</v>
      </c>
      <c r="AI28" s="65" t="s">
        <v>518</v>
      </c>
      <c r="AJ28" s="65" t="s">
        <v>517</v>
      </c>
      <c r="AK28" s="65" t="s">
        <v>517</v>
      </c>
      <c r="AL28" s="65" t="s">
        <v>517</v>
      </c>
      <c r="AM28" s="65" t="s">
        <v>517</v>
      </c>
      <c r="AN28" s="65" t="s">
        <v>517</v>
      </c>
      <c r="AO28" s="65" t="s">
        <v>517</v>
      </c>
      <c r="AP28" s="65" t="s">
        <v>517</v>
      </c>
      <c r="AQ28" s="65" t="s">
        <v>517</v>
      </c>
      <c r="AR28" s="65" t="s">
        <v>517</v>
      </c>
      <c r="AS28" s="65" t="s">
        <v>518</v>
      </c>
      <c r="AT28" s="65" t="s">
        <v>518</v>
      </c>
      <c r="AU28" s="65" t="s">
        <v>518</v>
      </c>
      <c r="AV28" s="65" t="s">
        <v>518</v>
      </c>
      <c r="AW28" s="65" t="s">
        <v>518</v>
      </c>
      <c r="AX28" s="65" t="s">
        <v>518</v>
      </c>
      <c r="AY28" s="65" t="s">
        <v>518</v>
      </c>
      <c r="AZ28" s="65" t="s">
        <v>518</v>
      </c>
      <c r="BA28" s="65" t="s">
        <v>518</v>
      </c>
      <c r="BB28" s="65" t="s">
        <v>518</v>
      </c>
      <c r="BC28" s="65" t="s">
        <v>518</v>
      </c>
      <c r="BD28" s="65" t="s">
        <v>518</v>
      </c>
      <c r="BE28" s="65" t="s">
        <v>518</v>
      </c>
      <c r="BF28" s="65" t="s">
        <v>518</v>
      </c>
      <c r="BG28" s="65" t="s">
        <v>518</v>
      </c>
      <c r="BH28" s="65" t="s">
        <v>518</v>
      </c>
      <c r="BI28" s="65" t="s">
        <v>518</v>
      </c>
      <c r="BJ28" s="1" t="s">
        <v>513</v>
      </c>
      <c r="BK28" s="65" t="s">
        <v>518</v>
      </c>
      <c r="BL28" s="65" t="s">
        <v>518</v>
      </c>
      <c r="BM28" s="65" t="s">
        <v>518</v>
      </c>
      <c r="BN28" s="65" t="s">
        <v>518</v>
      </c>
      <c r="BO28" s="65" t="s">
        <v>518</v>
      </c>
      <c r="BP28" s="65" t="s">
        <v>518</v>
      </c>
    </row>
    <row r="29" customFormat="false" ht="13.2" hidden="false" customHeight="false" outlineLevel="0" collapsed="false">
      <c r="B29" s="1" t="n">
        <f aca="false">B28-1</f>
        <v>1992</v>
      </c>
      <c r="C29" s="1" t="s">
        <v>516</v>
      </c>
      <c r="D29" s="1" t="s">
        <v>516</v>
      </c>
      <c r="E29" s="1" t="s">
        <v>516</v>
      </c>
      <c r="F29" s="1" t="s">
        <v>516</v>
      </c>
      <c r="G29" s="65" t="s">
        <v>517</v>
      </c>
      <c r="H29" s="65" t="s">
        <v>517</v>
      </c>
      <c r="I29" s="65" t="s">
        <v>517</v>
      </c>
      <c r="J29" s="65" t="s">
        <v>517</v>
      </c>
      <c r="K29" s="65" t="s">
        <v>518</v>
      </c>
      <c r="L29" s="65" t="s">
        <v>518</v>
      </c>
      <c r="M29" s="65" t="s">
        <v>518</v>
      </c>
      <c r="N29" s="65" t="s">
        <v>518</v>
      </c>
      <c r="O29" s="65" t="s">
        <v>517</v>
      </c>
      <c r="P29" s="1" t="s">
        <v>513</v>
      </c>
      <c r="Q29" s="65" t="s">
        <v>517</v>
      </c>
      <c r="R29" s="65" t="s">
        <v>517</v>
      </c>
      <c r="S29" s="65" t="s">
        <v>518</v>
      </c>
      <c r="T29" s="65" t="s">
        <v>518</v>
      </c>
      <c r="U29" s="65" t="s">
        <v>518</v>
      </c>
      <c r="V29" s="65" t="s">
        <v>518</v>
      </c>
      <c r="W29" s="65" t="s">
        <v>518</v>
      </c>
      <c r="X29" s="65" t="s">
        <v>518</v>
      </c>
      <c r="Y29" s="65" t="s">
        <v>518</v>
      </c>
      <c r="Z29" s="1" t="s">
        <v>513</v>
      </c>
      <c r="AA29" s="65" t="s">
        <v>518</v>
      </c>
      <c r="AB29" s="65" t="s">
        <v>518</v>
      </c>
      <c r="AC29" s="65" t="s">
        <v>518</v>
      </c>
      <c r="AD29" s="65" t="s">
        <v>518</v>
      </c>
      <c r="AE29" s="65" t="s">
        <v>518</v>
      </c>
      <c r="AF29" s="65" t="s">
        <v>518</v>
      </c>
      <c r="AG29" s="65" t="s">
        <v>518</v>
      </c>
      <c r="AH29" s="65" t="s">
        <v>518</v>
      </c>
      <c r="AI29" s="65" t="s">
        <v>518</v>
      </c>
      <c r="AJ29" s="65" t="s">
        <v>517</v>
      </c>
      <c r="AK29" s="65" t="s">
        <v>517</v>
      </c>
      <c r="AL29" s="65" t="s">
        <v>517</v>
      </c>
      <c r="AM29" s="65" t="s">
        <v>517</v>
      </c>
      <c r="AN29" s="65" t="s">
        <v>517</v>
      </c>
      <c r="AO29" s="65" t="s">
        <v>517</v>
      </c>
      <c r="AP29" s="65" t="s">
        <v>517</v>
      </c>
      <c r="AQ29" s="65" t="s">
        <v>517</v>
      </c>
      <c r="AR29" s="65" t="s">
        <v>517</v>
      </c>
      <c r="AS29" s="65" t="s">
        <v>518</v>
      </c>
      <c r="AT29" s="65" t="s">
        <v>518</v>
      </c>
      <c r="AU29" s="65" t="s">
        <v>518</v>
      </c>
      <c r="AV29" s="65" t="s">
        <v>518</v>
      </c>
      <c r="AW29" s="65" t="s">
        <v>518</v>
      </c>
      <c r="AX29" s="65" t="s">
        <v>518</v>
      </c>
      <c r="AY29" s="65" t="s">
        <v>518</v>
      </c>
      <c r="AZ29" s="65" t="s">
        <v>518</v>
      </c>
      <c r="BA29" s="65" t="s">
        <v>518</v>
      </c>
      <c r="BB29" s="65" t="s">
        <v>518</v>
      </c>
      <c r="BC29" s="65" t="s">
        <v>518</v>
      </c>
      <c r="BD29" s="65" t="s">
        <v>518</v>
      </c>
      <c r="BE29" s="65" t="s">
        <v>518</v>
      </c>
      <c r="BF29" s="65" t="s">
        <v>518</v>
      </c>
      <c r="BG29" s="65" t="s">
        <v>518</v>
      </c>
      <c r="BH29" s="65" t="s">
        <v>518</v>
      </c>
      <c r="BI29" s="65" t="s">
        <v>518</v>
      </c>
      <c r="BJ29" s="1" t="s">
        <v>513</v>
      </c>
      <c r="BK29" s="65" t="s">
        <v>518</v>
      </c>
      <c r="BL29" s="65" t="s">
        <v>518</v>
      </c>
      <c r="BM29" s="65" t="s">
        <v>518</v>
      </c>
      <c r="BN29" s="65" t="s">
        <v>518</v>
      </c>
      <c r="BO29" s="65" t="s">
        <v>518</v>
      </c>
      <c r="BP29" s="65" t="s">
        <v>518</v>
      </c>
    </row>
    <row r="30" customFormat="false" ht="13.2" hidden="false" customHeight="false" outlineLevel="0" collapsed="false">
      <c r="B30" s="1" t="n">
        <f aca="false">B29-1</f>
        <v>1991</v>
      </c>
      <c r="C30" s="1" t="s">
        <v>516</v>
      </c>
      <c r="D30" s="1" t="s">
        <v>516</v>
      </c>
      <c r="E30" s="1" t="s">
        <v>516</v>
      </c>
      <c r="F30" s="1" t="s">
        <v>516</v>
      </c>
      <c r="G30" s="65" t="s">
        <v>517</v>
      </c>
      <c r="H30" s="65" t="s">
        <v>517</v>
      </c>
      <c r="I30" s="65" t="s">
        <v>517</v>
      </c>
      <c r="J30" s="65" t="s">
        <v>517</v>
      </c>
      <c r="K30" s="65" t="s">
        <v>518</v>
      </c>
      <c r="L30" s="65" t="s">
        <v>518</v>
      </c>
      <c r="M30" s="65" t="s">
        <v>518</v>
      </c>
      <c r="N30" s="65" t="s">
        <v>518</v>
      </c>
      <c r="O30" s="65" t="s">
        <v>517</v>
      </c>
      <c r="P30" s="1" t="s">
        <v>513</v>
      </c>
      <c r="Q30" s="65" t="s">
        <v>517</v>
      </c>
      <c r="R30" s="65" t="s">
        <v>517</v>
      </c>
      <c r="S30" s="65" t="s">
        <v>518</v>
      </c>
      <c r="T30" s="65" t="s">
        <v>518</v>
      </c>
      <c r="U30" s="65" t="s">
        <v>518</v>
      </c>
      <c r="V30" s="65" t="s">
        <v>518</v>
      </c>
      <c r="W30" s="65" t="s">
        <v>518</v>
      </c>
      <c r="X30" s="65" t="s">
        <v>518</v>
      </c>
      <c r="Y30" s="65" t="s">
        <v>518</v>
      </c>
      <c r="Z30" s="1" t="s">
        <v>513</v>
      </c>
      <c r="AA30" s="65" t="s">
        <v>518</v>
      </c>
      <c r="AB30" s="65" t="s">
        <v>518</v>
      </c>
      <c r="AC30" s="65" t="s">
        <v>518</v>
      </c>
      <c r="AD30" s="65" t="s">
        <v>518</v>
      </c>
      <c r="AE30" s="65" t="s">
        <v>518</v>
      </c>
      <c r="AF30" s="65" t="s">
        <v>518</v>
      </c>
      <c r="AG30" s="65" t="s">
        <v>518</v>
      </c>
      <c r="AH30" s="65" t="s">
        <v>518</v>
      </c>
      <c r="AI30" s="65" t="s">
        <v>518</v>
      </c>
      <c r="AJ30" s="65" t="s">
        <v>517</v>
      </c>
      <c r="AK30" s="65" t="s">
        <v>517</v>
      </c>
      <c r="AL30" s="65" t="s">
        <v>517</v>
      </c>
      <c r="AM30" s="65" t="s">
        <v>517</v>
      </c>
      <c r="AN30" s="65" t="s">
        <v>517</v>
      </c>
      <c r="AO30" s="65" t="s">
        <v>517</v>
      </c>
      <c r="AP30" s="65" t="s">
        <v>517</v>
      </c>
      <c r="AQ30" s="65" t="s">
        <v>517</v>
      </c>
      <c r="AR30" s="65" t="s">
        <v>517</v>
      </c>
      <c r="AS30" s="65" t="s">
        <v>518</v>
      </c>
      <c r="AT30" s="65" t="s">
        <v>518</v>
      </c>
      <c r="AU30" s="65" t="s">
        <v>518</v>
      </c>
      <c r="AV30" s="65" t="s">
        <v>518</v>
      </c>
      <c r="AW30" s="65" t="s">
        <v>518</v>
      </c>
      <c r="AX30" s="65" t="s">
        <v>518</v>
      </c>
      <c r="AY30" s="65" t="s">
        <v>518</v>
      </c>
      <c r="AZ30" s="65" t="s">
        <v>518</v>
      </c>
      <c r="BA30" s="65" t="s">
        <v>518</v>
      </c>
      <c r="BB30" s="65" t="s">
        <v>518</v>
      </c>
      <c r="BC30" s="65" t="s">
        <v>518</v>
      </c>
      <c r="BD30" s="65" t="s">
        <v>518</v>
      </c>
      <c r="BE30" s="65" t="s">
        <v>518</v>
      </c>
      <c r="BF30" s="65" t="s">
        <v>518</v>
      </c>
      <c r="BG30" s="65" t="s">
        <v>518</v>
      </c>
      <c r="BH30" s="65" t="s">
        <v>518</v>
      </c>
      <c r="BI30" s="65" t="s">
        <v>518</v>
      </c>
      <c r="BJ30" s="1" t="s">
        <v>513</v>
      </c>
      <c r="BK30" s="65" t="s">
        <v>518</v>
      </c>
      <c r="BL30" s="65" t="s">
        <v>518</v>
      </c>
      <c r="BM30" s="65" t="s">
        <v>518</v>
      </c>
      <c r="BN30" s="65" t="s">
        <v>518</v>
      </c>
      <c r="BO30" s="65" t="s">
        <v>518</v>
      </c>
      <c r="BP30" s="65" t="s">
        <v>518</v>
      </c>
    </row>
    <row r="31" customFormat="false" ht="13.2" hidden="false" customHeight="false" outlineLevel="0" collapsed="false">
      <c r="B31" s="1" t="n">
        <f aca="false">B30-1</f>
        <v>1990</v>
      </c>
      <c r="C31" s="1" t="s">
        <v>516</v>
      </c>
      <c r="D31" s="1" t="s">
        <v>516</v>
      </c>
      <c r="E31" s="1" t="s">
        <v>516</v>
      </c>
      <c r="F31" s="1" t="s">
        <v>516</v>
      </c>
      <c r="G31" s="65" t="s">
        <v>517</v>
      </c>
      <c r="H31" s="65" t="s">
        <v>517</v>
      </c>
      <c r="I31" s="65" t="s">
        <v>517</v>
      </c>
      <c r="J31" s="65" t="s">
        <v>517</v>
      </c>
      <c r="K31" s="65" t="s">
        <v>518</v>
      </c>
      <c r="L31" s="65" t="s">
        <v>518</v>
      </c>
      <c r="M31" s="65" t="s">
        <v>518</v>
      </c>
      <c r="N31" s="65" t="s">
        <v>518</v>
      </c>
      <c r="O31" s="65" t="s">
        <v>517</v>
      </c>
      <c r="P31" s="1" t="s">
        <v>513</v>
      </c>
      <c r="Q31" s="65" t="s">
        <v>517</v>
      </c>
      <c r="R31" s="65" t="s">
        <v>517</v>
      </c>
      <c r="S31" s="65" t="s">
        <v>518</v>
      </c>
      <c r="T31" s="65" t="s">
        <v>518</v>
      </c>
      <c r="U31" s="65" t="s">
        <v>518</v>
      </c>
      <c r="V31" s="65" t="s">
        <v>518</v>
      </c>
      <c r="W31" s="65" t="s">
        <v>518</v>
      </c>
      <c r="X31" s="65" t="s">
        <v>518</v>
      </c>
      <c r="Y31" s="65" t="s">
        <v>518</v>
      </c>
      <c r="Z31" s="1" t="s">
        <v>513</v>
      </c>
      <c r="AA31" s="65" t="s">
        <v>518</v>
      </c>
      <c r="AB31" s="65" t="s">
        <v>518</v>
      </c>
      <c r="AC31" s="65" t="s">
        <v>518</v>
      </c>
      <c r="AD31" s="65" t="s">
        <v>518</v>
      </c>
      <c r="AE31" s="65" t="s">
        <v>518</v>
      </c>
      <c r="AF31" s="65" t="s">
        <v>518</v>
      </c>
      <c r="AG31" s="65" t="s">
        <v>518</v>
      </c>
      <c r="AH31" s="65" t="s">
        <v>518</v>
      </c>
      <c r="AI31" s="65" t="s">
        <v>518</v>
      </c>
      <c r="AJ31" s="65" t="s">
        <v>517</v>
      </c>
      <c r="AK31" s="65" t="s">
        <v>517</v>
      </c>
      <c r="AL31" s="65" t="s">
        <v>517</v>
      </c>
      <c r="AM31" s="65" t="s">
        <v>517</v>
      </c>
      <c r="AN31" s="65" t="s">
        <v>517</v>
      </c>
      <c r="AO31" s="65" t="s">
        <v>517</v>
      </c>
      <c r="AP31" s="65" t="s">
        <v>517</v>
      </c>
      <c r="AQ31" s="65" t="s">
        <v>517</v>
      </c>
      <c r="AR31" s="65" t="s">
        <v>517</v>
      </c>
      <c r="AS31" s="65" t="s">
        <v>518</v>
      </c>
      <c r="AT31" s="65" t="s">
        <v>518</v>
      </c>
      <c r="AU31" s="65" t="s">
        <v>518</v>
      </c>
      <c r="AV31" s="65" t="s">
        <v>518</v>
      </c>
      <c r="AW31" s="65" t="s">
        <v>518</v>
      </c>
      <c r="AX31" s="65" t="s">
        <v>518</v>
      </c>
      <c r="AY31" s="65" t="s">
        <v>518</v>
      </c>
      <c r="AZ31" s="65" t="s">
        <v>518</v>
      </c>
      <c r="BA31" s="65" t="s">
        <v>518</v>
      </c>
      <c r="BB31" s="65" t="s">
        <v>518</v>
      </c>
      <c r="BC31" s="65" t="s">
        <v>518</v>
      </c>
      <c r="BD31" s="65" t="s">
        <v>518</v>
      </c>
      <c r="BE31" s="65" t="s">
        <v>518</v>
      </c>
      <c r="BF31" s="65" t="s">
        <v>518</v>
      </c>
      <c r="BG31" s="65" t="s">
        <v>518</v>
      </c>
      <c r="BH31" s="65" t="s">
        <v>518</v>
      </c>
      <c r="BI31" s="65" t="s">
        <v>518</v>
      </c>
      <c r="BJ31" s="1" t="s">
        <v>513</v>
      </c>
      <c r="BK31" s="65" t="s">
        <v>518</v>
      </c>
      <c r="BL31" s="65" t="s">
        <v>518</v>
      </c>
      <c r="BM31" s="65" t="s">
        <v>518</v>
      </c>
      <c r="BN31" s="65" t="s">
        <v>518</v>
      </c>
      <c r="BO31" s="65" t="s">
        <v>518</v>
      </c>
      <c r="BP31" s="65" t="s">
        <v>518</v>
      </c>
    </row>
    <row r="32" customFormat="false" ht="13.2" hidden="false" customHeight="false" outlineLevel="0" collapsed="false">
      <c r="B32" s="1" t="n">
        <f aca="false">B31-1</f>
        <v>1989</v>
      </c>
      <c r="C32" s="1" t="s">
        <v>516</v>
      </c>
      <c r="D32" s="1" t="s">
        <v>516</v>
      </c>
      <c r="E32" s="1" t="s">
        <v>516</v>
      </c>
      <c r="F32" s="1" t="s">
        <v>516</v>
      </c>
      <c r="G32" s="65" t="s">
        <v>517</v>
      </c>
      <c r="H32" s="65" t="s">
        <v>517</v>
      </c>
      <c r="I32" s="65" t="s">
        <v>517</v>
      </c>
      <c r="J32" s="65" t="s">
        <v>517</v>
      </c>
      <c r="K32" s="65" t="s">
        <v>518</v>
      </c>
      <c r="L32" s="65" t="s">
        <v>518</v>
      </c>
      <c r="M32" s="65" t="s">
        <v>518</v>
      </c>
      <c r="N32" s="65" t="s">
        <v>518</v>
      </c>
      <c r="O32" s="65" t="s">
        <v>517</v>
      </c>
      <c r="P32" s="1" t="s">
        <v>513</v>
      </c>
      <c r="Q32" s="65" t="s">
        <v>517</v>
      </c>
      <c r="R32" s="65" t="s">
        <v>517</v>
      </c>
      <c r="S32" s="65" t="s">
        <v>518</v>
      </c>
      <c r="T32" s="65" t="s">
        <v>518</v>
      </c>
      <c r="U32" s="65" t="s">
        <v>518</v>
      </c>
      <c r="V32" s="65" t="s">
        <v>518</v>
      </c>
      <c r="W32" s="65" t="s">
        <v>518</v>
      </c>
      <c r="X32" s="65" t="s">
        <v>518</v>
      </c>
      <c r="Y32" s="65" t="s">
        <v>518</v>
      </c>
      <c r="Z32" s="1" t="s">
        <v>513</v>
      </c>
      <c r="AA32" s="65" t="s">
        <v>518</v>
      </c>
      <c r="AB32" s="65" t="s">
        <v>518</v>
      </c>
      <c r="AC32" s="65" t="s">
        <v>518</v>
      </c>
      <c r="AD32" s="65" t="s">
        <v>518</v>
      </c>
      <c r="AE32" s="65" t="s">
        <v>518</v>
      </c>
      <c r="AF32" s="65" t="s">
        <v>518</v>
      </c>
      <c r="AG32" s="65" t="s">
        <v>518</v>
      </c>
      <c r="AH32" s="65" t="s">
        <v>518</v>
      </c>
      <c r="AI32" s="65" t="s">
        <v>518</v>
      </c>
      <c r="AJ32" s="65" t="s">
        <v>517</v>
      </c>
      <c r="AK32" s="65" t="s">
        <v>517</v>
      </c>
      <c r="AL32" s="65" t="s">
        <v>517</v>
      </c>
      <c r="AM32" s="65" t="s">
        <v>517</v>
      </c>
      <c r="AN32" s="65" t="s">
        <v>517</v>
      </c>
      <c r="AO32" s="65" t="s">
        <v>517</v>
      </c>
      <c r="AP32" s="65" t="s">
        <v>517</v>
      </c>
      <c r="AQ32" s="65" t="s">
        <v>517</v>
      </c>
      <c r="AR32" s="65" t="s">
        <v>517</v>
      </c>
      <c r="AS32" s="65" t="s">
        <v>518</v>
      </c>
      <c r="AT32" s="65" t="s">
        <v>518</v>
      </c>
      <c r="AU32" s="65" t="s">
        <v>518</v>
      </c>
      <c r="AV32" s="65" t="s">
        <v>518</v>
      </c>
      <c r="AW32" s="65" t="s">
        <v>518</v>
      </c>
      <c r="AX32" s="65" t="s">
        <v>518</v>
      </c>
      <c r="AY32" s="65" t="s">
        <v>518</v>
      </c>
      <c r="AZ32" s="65" t="s">
        <v>518</v>
      </c>
      <c r="BA32" s="65" t="s">
        <v>518</v>
      </c>
      <c r="BB32" s="65" t="s">
        <v>518</v>
      </c>
      <c r="BC32" s="65" t="s">
        <v>518</v>
      </c>
      <c r="BD32" s="65" t="s">
        <v>518</v>
      </c>
      <c r="BE32" s="65" t="s">
        <v>518</v>
      </c>
      <c r="BF32" s="65" t="s">
        <v>518</v>
      </c>
      <c r="BG32" s="65" t="s">
        <v>518</v>
      </c>
      <c r="BH32" s="65" t="s">
        <v>518</v>
      </c>
      <c r="BI32" s="65" t="s">
        <v>518</v>
      </c>
      <c r="BJ32" s="1" t="s">
        <v>513</v>
      </c>
      <c r="BK32" s="65" t="s">
        <v>518</v>
      </c>
      <c r="BL32" s="65" t="s">
        <v>518</v>
      </c>
      <c r="BM32" s="65" t="s">
        <v>518</v>
      </c>
      <c r="BN32" s="65" t="s">
        <v>518</v>
      </c>
      <c r="BO32" s="65" t="s">
        <v>518</v>
      </c>
      <c r="BP32" s="65" t="s">
        <v>518</v>
      </c>
    </row>
    <row r="33" customFormat="false" ht="13.2" hidden="false" customHeight="false" outlineLevel="0" collapsed="false">
      <c r="B33" s="1" t="n">
        <f aca="false">B32-1</f>
        <v>1988</v>
      </c>
      <c r="C33" s="1" t="s">
        <v>516</v>
      </c>
      <c r="D33" s="1" t="s">
        <v>516</v>
      </c>
      <c r="E33" s="1" t="s">
        <v>516</v>
      </c>
      <c r="F33" s="1" t="s">
        <v>516</v>
      </c>
      <c r="G33" s="65" t="s">
        <v>517</v>
      </c>
      <c r="H33" s="65" t="s">
        <v>517</v>
      </c>
      <c r="I33" s="65" t="s">
        <v>517</v>
      </c>
      <c r="J33" s="65" t="s">
        <v>517</v>
      </c>
      <c r="K33" s="65" t="s">
        <v>518</v>
      </c>
      <c r="L33" s="65" t="s">
        <v>518</v>
      </c>
      <c r="M33" s="65" t="s">
        <v>518</v>
      </c>
      <c r="N33" s="65" t="s">
        <v>518</v>
      </c>
      <c r="O33" s="65" t="s">
        <v>517</v>
      </c>
      <c r="P33" s="1" t="s">
        <v>513</v>
      </c>
      <c r="Q33" s="65" t="s">
        <v>517</v>
      </c>
      <c r="R33" s="65" t="s">
        <v>517</v>
      </c>
      <c r="S33" s="65" t="s">
        <v>518</v>
      </c>
      <c r="T33" s="65" t="s">
        <v>518</v>
      </c>
      <c r="U33" s="65" t="s">
        <v>518</v>
      </c>
      <c r="V33" s="65" t="s">
        <v>518</v>
      </c>
      <c r="W33" s="65" t="s">
        <v>518</v>
      </c>
      <c r="X33" s="65" t="s">
        <v>518</v>
      </c>
      <c r="Y33" s="65" t="s">
        <v>518</v>
      </c>
      <c r="Z33" s="1" t="s">
        <v>513</v>
      </c>
      <c r="AA33" s="65" t="s">
        <v>518</v>
      </c>
      <c r="AB33" s="65" t="s">
        <v>518</v>
      </c>
      <c r="AC33" s="65" t="s">
        <v>518</v>
      </c>
      <c r="AD33" s="65" t="s">
        <v>518</v>
      </c>
      <c r="AE33" s="65" t="s">
        <v>518</v>
      </c>
      <c r="AF33" s="65" t="s">
        <v>518</v>
      </c>
      <c r="AG33" s="65" t="s">
        <v>518</v>
      </c>
      <c r="AH33" s="65" t="s">
        <v>518</v>
      </c>
      <c r="AI33" s="65" t="s">
        <v>518</v>
      </c>
      <c r="AJ33" s="65" t="s">
        <v>517</v>
      </c>
      <c r="AK33" s="65" t="s">
        <v>517</v>
      </c>
      <c r="AL33" s="65" t="s">
        <v>517</v>
      </c>
      <c r="AM33" s="65" t="s">
        <v>517</v>
      </c>
      <c r="AN33" s="65" t="s">
        <v>517</v>
      </c>
      <c r="AO33" s="65" t="s">
        <v>517</v>
      </c>
      <c r="AP33" s="65" t="s">
        <v>517</v>
      </c>
      <c r="AQ33" s="65" t="s">
        <v>517</v>
      </c>
      <c r="AR33" s="65" t="s">
        <v>517</v>
      </c>
      <c r="AS33" s="65" t="s">
        <v>518</v>
      </c>
      <c r="AT33" s="65" t="s">
        <v>518</v>
      </c>
      <c r="AU33" s="65" t="s">
        <v>518</v>
      </c>
      <c r="AV33" s="65" t="s">
        <v>518</v>
      </c>
      <c r="AW33" s="65" t="s">
        <v>518</v>
      </c>
      <c r="AX33" s="65" t="s">
        <v>518</v>
      </c>
      <c r="AY33" s="65" t="s">
        <v>518</v>
      </c>
      <c r="AZ33" s="65" t="s">
        <v>518</v>
      </c>
      <c r="BA33" s="65" t="s">
        <v>518</v>
      </c>
      <c r="BB33" s="65" t="s">
        <v>518</v>
      </c>
      <c r="BC33" s="65" t="s">
        <v>518</v>
      </c>
      <c r="BD33" s="65" t="s">
        <v>518</v>
      </c>
      <c r="BE33" s="65" t="s">
        <v>518</v>
      </c>
      <c r="BF33" s="65" t="s">
        <v>518</v>
      </c>
      <c r="BG33" s="65" t="s">
        <v>518</v>
      </c>
      <c r="BH33" s="65" t="s">
        <v>518</v>
      </c>
      <c r="BI33" s="65" t="s">
        <v>518</v>
      </c>
      <c r="BJ33" s="1" t="s">
        <v>513</v>
      </c>
      <c r="BK33" s="65" t="s">
        <v>518</v>
      </c>
      <c r="BL33" s="65" t="s">
        <v>518</v>
      </c>
      <c r="BM33" s="65" t="s">
        <v>518</v>
      </c>
      <c r="BN33" s="65" t="s">
        <v>518</v>
      </c>
      <c r="BO33" s="65" t="s">
        <v>518</v>
      </c>
      <c r="BP33" s="65" t="s">
        <v>518</v>
      </c>
    </row>
    <row r="34" customFormat="false" ht="13.2" hidden="false" customHeight="false" outlineLevel="0" collapsed="false">
      <c r="B34" s="1" t="n">
        <f aca="false">B33-1</f>
        <v>1987</v>
      </c>
      <c r="C34" s="1" t="s">
        <v>516</v>
      </c>
      <c r="D34" s="1" t="s">
        <v>516</v>
      </c>
      <c r="E34" s="1" t="s">
        <v>516</v>
      </c>
      <c r="F34" s="1" t="s">
        <v>516</v>
      </c>
      <c r="G34" s="65" t="s">
        <v>517</v>
      </c>
      <c r="H34" s="65" t="s">
        <v>517</v>
      </c>
      <c r="I34" s="65" t="s">
        <v>517</v>
      </c>
      <c r="J34" s="65" t="s">
        <v>517</v>
      </c>
      <c r="K34" s="65" t="s">
        <v>518</v>
      </c>
      <c r="L34" s="65" t="s">
        <v>518</v>
      </c>
      <c r="M34" s="65" t="s">
        <v>518</v>
      </c>
      <c r="N34" s="65" t="s">
        <v>518</v>
      </c>
      <c r="O34" s="65" t="s">
        <v>517</v>
      </c>
      <c r="P34" s="1" t="s">
        <v>513</v>
      </c>
      <c r="Q34" s="65" t="s">
        <v>517</v>
      </c>
      <c r="R34" s="65" t="s">
        <v>517</v>
      </c>
      <c r="S34" s="65" t="s">
        <v>518</v>
      </c>
      <c r="T34" s="65" t="s">
        <v>518</v>
      </c>
      <c r="U34" s="65" t="s">
        <v>518</v>
      </c>
      <c r="V34" s="65" t="s">
        <v>518</v>
      </c>
      <c r="W34" s="65" t="s">
        <v>518</v>
      </c>
      <c r="X34" s="65" t="s">
        <v>518</v>
      </c>
      <c r="Y34" s="65" t="s">
        <v>518</v>
      </c>
      <c r="Z34" s="1" t="s">
        <v>513</v>
      </c>
      <c r="AA34" s="65" t="s">
        <v>518</v>
      </c>
      <c r="AB34" s="65" t="s">
        <v>518</v>
      </c>
      <c r="AC34" s="65" t="s">
        <v>518</v>
      </c>
      <c r="AD34" s="65" t="s">
        <v>518</v>
      </c>
      <c r="AE34" s="65" t="s">
        <v>518</v>
      </c>
      <c r="AF34" s="65" t="s">
        <v>518</v>
      </c>
      <c r="AG34" s="65" t="s">
        <v>518</v>
      </c>
      <c r="AH34" s="65" t="s">
        <v>518</v>
      </c>
      <c r="AI34" s="65" t="s">
        <v>518</v>
      </c>
      <c r="AJ34" s="65" t="s">
        <v>517</v>
      </c>
      <c r="AK34" s="65" t="s">
        <v>517</v>
      </c>
      <c r="AL34" s="65" t="s">
        <v>517</v>
      </c>
      <c r="AM34" s="65" t="s">
        <v>517</v>
      </c>
      <c r="AN34" s="65" t="s">
        <v>517</v>
      </c>
      <c r="AO34" s="65" t="s">
        <v>517</v>
      </c>
      <c r="AP34" s="65" t="s">
        <v>517</v>
      </c>
      <c r="AQ34" s="65" t="s">
        <v>517</v>
      </c>
      <c r="AR34" s="65" t="s">
        <v>517</v>
      </c>
      <c r="AS34" s="65" t="s">
        <v>518</v>
      </c>
      <c r="AT34" s="65" t="s">
        <v>518</v>
      </c>
      <c r="AU34" s="65" t="s">
        <v>518</v>
      </c>
      <c r="AV34" s="65" t="s">
        <v>518</v>
      </c>
      <c r="AW34" s="65" t="s">
        <v>518</v>
      </c>
      <c r="AX34" s="65" t="s">
        <v>518</v>
      </c>
      <c r="AY34" s="65" t="s">
        <v>518</v>
      </c>
      <c r="AZ34" s="65" t="s">
        <v>518</v>
      </c>
      <c r="BA34" s="65" t="s">
        <v>518</v>
      </c>
      <c r="BB34" s="65" t="s">
        <v>518</v>
      </c>
      <c r="BC34" s="65" t="s">
        <v>518</v>
      </c>
      <c r="BD34" s="65" t="s">
        <v>518</v>
      </c>
      <c r="BE34" s="65" t="s">
        <v>518</v>
      </c>
      <c r="BF34" s="65" t="s">
        <v>518</v>
      </c>
      <c r="BG34" s="65" t="s">
        <v>518</v>
      </c>
      <c r="BH34" s="65" t="s">
        <v>518</v>
      </c>
      <c r="BI34" s="65" t="s">
        <v>518</v>
      </c>
      <c r="BJ34" s="1" t="s">
        <v>513</v>
      </c>
      <c r="BK34" s="65" t="s">
        <v>518</v>
      </c>
      <c r="BL34" s="65" t="s">
        <v>518</v>
      </c>
      <c r="BM34" s="65" t="s">
        <v>518</v>
      </c>
      <c r="BN34" s="65" t="s">
        <v>518</v>
      </c>
      <c r="BO34" s="65" t="s">
        <v>518</v>
      </c>
      <c r="BP34" s="65" t="s">
        <v>518</v>
      </c>
    </row>
    <row r="35" customFormat="false" ht="13.2" hidden="false" customHeight="false" outlineLevel="0" collapsed="false">
      <c r="B35" s="1" t="n">
        <f aca="false">B34-1</f>
        <v>1986</v>
      </c>
      <c r="C35" s="1" t="s">
        <v>516</v>
      </c>
      <c r="D35" s="1" t="s">
        <v>516</v>
      </c>
      <c r="E35" s="1" t="s">
        <v>516</v>
      </c>
      <c r="F35" s="1" t="s">
        <v>516</v>
      </c>
      <c r="G35" s="65" t="s">
        <v>517</v>
      </c>
      <c r="H35" s="65" t="s">
        <v>517</v>
      </c>
      <c r="I35" s="65" t="s">
        <v>517</v>
      </c>
      <c r="J35" s="65" t="s">
        <v>517</v>
      </c>
      <c r="K35" s="65" t="s">
        <v>518</v>
      </c>
      <c r="L35" s="65" t="s">
        <v>518</v>
      </c>
      <c r="M35" s="65" t="s">
        <v>518</v>
      </c>
      <c r="N35" s="65" t="s">
        <v>518</v>
      </c>
      <c r="O35" s="65" t="s">
        <v>517</v>
      </c>
      <c r="P35" s="1" t="s">
        <v>513</v>
      </c>
      <c r="Q35" s="65" t="s">
        <v>517</v>
      </c>
      <c r="R35" s="65" t="s">
        <v>517</v>
      </c>
      <c r="S35" s="65" t="s">
        <v>518</v>
      </c>
      <c r="T35" s="65" t="s">
        <v>518</v>
      </c>
      <c r="U35" s="65" t="s">
        <v>518</v>
      </c>
      <c r="V35" s="65" t="s">
        <v>518</v>
      </c>
      <c r="W35" s="65" t="s">
        <v>518</v>
      </c>
      <c r="X35" s="65" t="s">
        <v>518</v>
      </c>
      <c r="Y35" s="65" t="s">
        <v>518</v>
      </c>
      <c r="Z35" s="1" t="s">
        <v>513</v>
      </c>
      <c r="AA35" s="65" t="s">
        <v>518</v>
      </c>
      <c r="AB35" s="65" t="s">
        <v>518</v>
      </c>
      <c r="AC35" s="65" t="s">
        <v>518</v>
      </c>
      <c r="AD35" s="65" t="s">
        <v>518</v>
      </c>
      <c r="AE35" s="65" t="s">
        <v>518</v>
      </c>
      <c r="AF35" s="65" t="s">
        <v>518</v>
      </c>
      <c r="AG35" s="65" t="s">
        <v>518</v>
      </c>
      <c r="AH35" s="65" t="s">
        <v>518</v>
      </c>
      <c r="AI35" s="65" t="s">
        <v>518</v>
      </c>
      <c r="AJ35" s="65" t="s">
        <v>517</v>
      </c>
      <c r="AK35" s="65" t="s">
        <v>517</v>
      </c>
      <c r="AL35" s="65" t="s">
        <v>517</v>
      </c>
      <c r="AM35" s="65" t="s">
        <v>517</v>
      </c>
      <c r="AN35" s="65" t="s">
        <v>517</v>
      </c>
      <c r="AO35" s="65" t="s">
        <v>517</v>
      </c>
      <c r="AP35" s="65" t="s">
        <v>517</v>
      </c>
      <c r="AQ35" s="65" t="s">
        <v>517</v>
      </c>
      <c r="AR35" s="65" t="s">
        <v>517</v>
      </c>
      <c r="AS35" s="65" t="s">
        <v>518</v>
      </c>
      <c r="AT35" s="65" t="s">
        <v>518</v>
      </c>
      <c r="AU35" s="65" t="s">
        <v>518</v>
      </c>
      <c r="AV35" s="65" t="s">
        <v>518</v>
      </c>
      <c r="AW35" s="65" t="s">
        <v>518</v>
      </c>
      <c r="AX35" s="65" t="s">
        <v>518</v>
      </c>
      <c r="AY35" s="65" t="s">
        <v>518</v>
      </c>
      <c r="AZ35" s="65" t="s">
        <v>518</v>
      </c>
      <c r="BA35" s="65" t="s">
        <v>518</v>
      </c>
      <c r="BB35" s="65" t="s">
        <v>518</v>
      </c>
      <c r="BC35" s="65" t="s">
        <v>518</v>
      </c>
      <c r="BD35" s="65" t="s">
        <v>518</v>
      </c>
      <c r="BE35" s="65" t="s">
        <v>518</v>
      </c>
      <c r="BF35" s="65" t="s">
        <v>518</v>
      </c>
      <c r="BG35" s="65" t="s">
        <v>518</v>
      </c>
      <c r="BH35" s="65" t="s">
        <v>518</v>
      </c>
      <c r="BI35" s="65" t="s">
        <v>518</v>
      </c>
      <c r="BJ35" s="1" t="s">
        <v>513</v>
      </c>
      <c r="BK35" s="65" t="s">
        <v>518</v>
      </c>
      <c r="BL35" s="65" t="s">
        <v>518</v>
      </c>
      <c r="BM35" s="65" t="s">
        <v>518</v>
      </c>
      <c r="BN35" s="65" t="s">
        <v>518</v>
      </c>
      <c r="BO35" s="65" t="s">
        <v>518</v>
      </c>
      <c r="BP35" s="65" t="s">
        <v>518</v>
      </c>
    </row>
    <row r="36" customFormat="false" ht="13.2" hidden="false" customHeight="false" outlineLevel="0" collapsed="false">
      <c r="B36" s="1" t="n">
        <f aca="false">B35-1</f>
        <v>1985</v>
      </c>
      <c r="C36" s="1" t="s">
        <v>516</v>
      </c>
      <c r="D36" s="1" t="s">
        <v>516</v>
      </c>
      <c r="E36" s="1" t="s">
        <v>516</v>
      </c>
      <c r="F36" s="1" t="s">
        <v>516</v>
      </c>
      <c r="G36" s="65" t="s">
        <v>517</v>
      </c>
      <c r="H36" s="65" t="s">
        <v>517</v>
      </c>
      <c r="I36" s="65" t="s">
        <v>517</v>
      </c>
      <c r="J36" s="65" t="s">
        <v>517</v>
      </c>
      <c r="K36" s="65" t="s">
        <v>518</v>
      </c>
      <c r="L36" s="65" t="s">
        <v>518</v>
      </c>
      <c r="M36" s="65" t="s">
        <v>518</v>
      </c>
      <c r="N36" s="65" t="s">
        <v>518</v>
      </c>
      <c r="O36" s="65" t="s">
        <v>517</v>
      </c>
      <c r="P36" s="1" t="s">
        <v>513</v>
      </c>
      <c r="Q36" s="65" t="s">
        <v>517</v>
      </c>
      <c r="R36" s="65" t="s">
        <v>517</v>
      </c>
      <c r="S36" s="65" t="s">
        <v>518</v>
      </c>
      <c r="T36" s="65" t="s">
        <v>518</v>
      </c>
      <c r="U36" s="65" t="s">
        <v>518</v>
      </c>
      <c r="V36" s="65" t="s">
        <v>518</v>
      </c>
      <c r="W36" s="65" t="s">
        <v>518</v>
      </c>
      <c r="X36" s="65" t="s">
        <v>518</v>
      </c>
      <c r="Y36" s="65" t="s">
        <v>518</v>
      </c>
      <c r="Z36" s="1" t="s">
        <v>513</v>
      </c>
      <c r="AA36" s="65" t="s">
        <v>518</v>
      </c>
      <c r="AB36" s="65" t="s">
        <v>518</v>
      </c>
      <c r="AC36" s="65" t="s">
        <v>518</v>
      </c>
      <c r="AD36" s="65" t="s">
        <v>518</v>
      </c>
      <c r="AE36" s="65" t="s">
        <v>518</v>
      </c>
      <c r="AF36" s="65" t="s">
        <v>518</v>
      </c>
      <c r="AG36" s="65" t="s">
        <v>518</v>
      </c>
      <c r="AH36" s="65" t="s">
        <v>518</v>
      </c>
      <c r="AI36" s="65" t="s">
        <v>518</v>
      </c>
      <c r="AJ36" s="65" t="s">
        <v>517</v>
      </c>
      <c r="AK36" s="65" t="s">
        <v>517</v>
      </c>
      <c r="AL36" s="65" t="s">
        <v>517</v>
      </c>
      <c r="AM36" s="65" t="s">
        <v>517</v>
      </c>
      <c r="AN36" s="65" t="s">
        <v>517</v>
      </c>
      <c r="AO36" s="65" t="s">
        <v>517</v>
      </c>
      <c r="AP36" s="65" t="s">
        <v>517</v>
      </c>
      <c r="AQ36" s="65" t="s">
        <v>517</v>
      </c>
      <c r="AR36" s="65" t="s">
        <v>517</v>
      </c>
      <c r="AS36" s="65" t="s">
        <v>518</v>
      </c>
      <c r="AT36" s="65" t="s">
        <v>518</v>
      </c>
      <c r="AU36" s="65" t="s">
        <v>518</v>
      </c>
      <c r="AV36" s="65" t="s">
        <v>518</v>
      </c>
      <c r="AW36" s="65" t="s">
        <v>518</v>
      </c>
      <c r="AX36" s="65" t="s">
        <v>518</v>
      </c>
      <c r="AY36" s="65" t="s">
        <v>518</v>
      </c>
      <c r="AZ36" s="65" t="s">
        <v>518</v>
      </c>
      <c r="BA36" s="65" t="s">
        <v>518</v>
      </c>
      <c r="BB36" s="65" t="s">
        <v>518</v>
      </c>
      <c r="BC36" s="65" t="s">
        <v>518</v>
      </c>
      <c r="BD36" s="65" t="s">
        <v>518</v>
      </c>
      <c r="BE36" s="65" t="s">
        <v>518</v>
      </c>
      <c r="BF36" s="65" t="s">
        <v>518</v>
      </c>
      <c r="BG36" s="65" t="s">
        <v>518</v>
      </c>
      <c r="BH36" s="65" t="s">
        <v>518</v>
      </c>
      <c r="BI36" s="65" t="s">
        <v>518</v>
      </c>
      <c r="BJ36" s="1" t="s">
        <v>513</v>
      </c>
      <c r="BK36" s="65" t="s">
        <v>518</v>
      </c>
      <c r="BL36" s="65" t="s">
        <v>518</v>
      </c>
      <c r="BM36" s="65" t="s">
        <v>518</v>
      </c>
      <c r="BN36" s="65" t="s">
        <v>518</v>
      </c>
      <c r="BO36" s="65" t="s">
        <v>518</v>
      </c>
      <c r="BP36" s="65" t="s">
        <v>518</v>
      </c>
    </row>
    <row r="37" customFormat="false" ht="13.2" hidden="false" customHeight="false" outlineLevel="0" collapsed="false">
      <c r="B37" s="1" t="n">
        <f aca="false">B36-1</f>
        <v>1984</v>
      </c>
      <c r="C37" s="1" t="s">
        <v>516</v>
      </c>
      <c r="D37" s="1" t="s">
        <v>516</v>
      </c>
      <c r="E37" s="1" t="s">
        <v>516</v>
      </c>
      <c r="F37" s="1" t="s">
        <v>516</v>
      </c>
      <c r="G37" s="65" t="s">
        <v>517</v>
      </c>
      <c r="H37" s="65" t="s">
        <v>517</v>
      </c>
      <c r="I37" s="65" t="s">
        <v>517</v>
      </c>
      <c r="J37" s="65" t="s">
        <v>517</v>
      </c>
      <c r="K37" s="65" t="s">
        <v>518</v>
      </c>
      <c r="L37" s="65" t="s">
        <v>518</v>
      </c>
      <c r="M37" s="65" t="s">
        <v>518</v>
      </c>
      <c r="N37" s="65" t="s">
        <v>518</v>
      </c>
      <c r="O37" s="65" t="s">
        <v>517</v>
      </c>
      <c r="P37" s="1" t="s">
        <v>513</v>
      </c>
      <c r="Q37" s="65" t="s">
        <v>517</v>
      </c>
      <c r="R37" s="65" t="s">
        <v>517</v>
      </c>
      <c r="S37" s="65" t="s">
        <v>518</v>
      </c>
      <c r="T37" s="65" t="s">
        <v>518</v>
      </c>
      <c r="U37" s="65" t="s">
        <v>518</v>
      </c>
      <c r="V37" s="65" t="s">
        <v>518</v>
      </c>
      <c r="W37" s="65" t="s">
        <v>518</v>
      </c>
      <c r="X37" s="65" t="s">
        <v>518</v>
      </c>
      <c r="Y37" s="65" t="s">
        <v>518</v>
      </c>
      <c r="Z37" s="1" t="s">
        <v>513</v>
      </c>
      <c r="AA37" s="65" t="s">
        <v>518</v>
      </c>
      <c r="AB37" s="65" t="s">
        <v>518</v>
      </c>
      <c r="AC37" s="65" t="s">
        <v>518</v>
      </c>
      <c r="AD37" s="65" t="s">
        <v>518</v>
      </c>
      <c r="AE37" s="65" t="s">
        <v>518</v>
      </c>
      <c r="AF37" s="65" t="s">
        <v>518</v>
      </c>
      <c r="AG37" s="65" t="s">
        <v>518</v>
      </c>
      <c r="AH37" s="65" t="s">
        <v>518</v>
      </c>
      <c r="AI37" s="65" t="s">
        <v>518</v>
      </c>
      <c r="AJ37" s="65" t="s">
        <v>517</v>
      </c>
      <c r="AK37" s="65" t="s">
        <v>517</v>
      </c>
      <c r="AL37" s="65" t="s">
        <v>517</v>
      </c>
      <c r="AM37" s="65" t="s">
        <v>517</v>
      </c>
      <c r="AN37" s="65" t="s">
        <v>517</v>
      </c>
      <c r="AO37" s="65" t="s">
        <v>517</v>
      </c>
      <c r="AP37" s="65" t="s">
        <v>517</v>
      </c>
      <c r="AQ37" s="65" t="s">
        <v>517</v>
      </c>
      <c r="AR37" s="65" t="s">
        <v>517</v>
      </c>
      <c r="AS37" s="65" t="s">
        <v>518</v>
      </c>
      <c r="AT37" s="65" t="s">
        <v>518</v>
      </c>
      <c r="AU37" s="65" t="s">
        <v>518</v>
      </c>
      <c r="AV37" s="65" t="s">
        <v>518</v>
      </c>
      <c r="AW37" s="65" t="s">
        <v>518</v>
      </c>
      <c r="AX37" s="65" t="s">
        <v>518</v>
      </c>
      <c r="AY37" s="65" t="s">
        <v>518</v>
      </c>
      <c r="AZ37" s="65" t="s">
        <v>518</v>
      </c>
      <c r="BA37" s="65" t="s">
        <v>518</v>
      </c>
      <c r="BB37" s="65" t="s">
        <v>518</v>
      </c>
      <c r="BC37" s="65" t="s">
        <v>518</v>
      </c>
      <c r="BD37" s="65" t="s">
        <v>518</v>
      </c>
      <c r="BE37" s="65" t="s">
        <v>518</v>
      </c>
      <c r="BF37" s="65" t="s">
        <v>518</v>
      </c>
      <c r="BG37" s="65" t="s">
        <v>518</v>
      </c>
      <c r="BH37" s="65" t="s">
        <v>518</v>
      </c>
      <c r="BI37" s="65" t="s">
        <v>518</v>
      </c>
      <c r="BJ37" s="1" t="s">
        <v>513</v>
      </c>
      <c r="BK37" s="65" t="s">
        <v>518</v>
      </c>
      <c r="BL37" s="65" t="s">
        <v>518</v>
      </c>
      <c r="BM37" s="65" t="s">
        <v>518</v>
      </c>
      <c r="BN37" s="65" t="s">
        <v>518</v>
      </c>
      <c r="BO37" s="65" t="s">
        <v>518</v>
      </c>
      <c r="BP37" s="65" t="s">
        <v>518</v>
      </c>
    </row>
    <row r="38" customFormat="false" ht="13.2" hidden="false" customHeight="false" outlineLevel="0" collapsed="false">
      <c r="B38" s="1" t="n">
        <f aca="false">B37-1</f>
        <v>1983</v>
      </c>
      <c r="C38" s="1" t="s">
        <v>516</v>
      </c>
      <c r="D38" s="1" t="s">
        <v>516</v>
      </c>
      <c r="E38" s="1" t="s">
        <v>516</v>
      </c>
      <c r="F38" s="1" t="s">
        <v>516</v>
      </c>
      <c r="G38" s="65" t="s">
        <v>517</v>
      </c>
      <c r="H38" s="65" t="s">
        <v>517</v>
      </c>
      <c r="I38" s="65" t="s">
        <v>517</v>
      </c>
      <c r="J38" s="65" t="s">
        <v>517</v>
      </c>
      <c r="K38" s="65" t="s">
        <v>518</v>
      </c>
      <c r="L38" s="65" t="s">
        <v>518</v>
      </c>
      <c r="M38" s="65" t="s">
        <v>518</v>
      </c>
      <c r="N38" s="65" t="s">
        <v>518</v>
      </c>
      <c r="O38" s="65" t="s">
        <v>517</v>
      </c>
      <c r="P38" s="1" t="s">
        <v>513</v>
      </c>
      <c r="Q38" s="65" t="s">
        <v>517</v>
      </c>
      <c r="R38" s="65" t="s">
        <v>517</v>
      </c>
      <c r="S38" s="65" t="s">
        <v>518</v>
      </c>
      <c r="T38" s="65" t="s">
        <v>518</v>
      </c>
      <c r="U38" s="65" t="s">
        <v>518</v>
      </c>
      <c r="V38" s="65" t="s">
        <v>518</v>
      </c>
      <c r="W38" s="65" t="s">
        <v>518</v>
      </c>
      <c r="X38" s="65" t="s">
        <v>518</v>
      </c>
      <c r="Y38" s="65" t="s">
        <v>518</v>
      </c>
      <c r="Z38" s="1" t="s">
        <v>513</v>
      </c>
      <c r="AA38" s="65" t="s">
        <v>518</v>
      </c>
      <c r="AB38" s="65" t="s">
        <v>518</v>
      </c>
      <c r="AC38" s="65" t="s">
        <v>518</v>
      </c>
      <c r="AD38" s="65" t="s">
        <v>518</v>
      </c>
      <c r="AE38" s="65" t="s">
        <v>518</v>
      </c>
      <c r="AF38" s="65" t="s">
        <v>518</v>
      </c>
      <c r="AG38" s="65" t="s">
        <v>518</v>
      </c>
      <c r="AH38" s="65" t="s">
        <v>518</v>
      </c>
      <c r="AI38" s="65" t="s">
        <v>518</v>
      </c>
      <c r="AJ38" s="65" t="s">
        <v>517</v>
      </c>
      <c r="AK38" s="65" t="s">
        <v>517</v>
      </c>
      <c r="AL38" s="65" t="s">
        <v>517</v>
      </c>
      <c r="AM38" s="65" t="s">
        <v>517</v>
      </c>
      <c r="AN38" s="65" t="s">
        <v>517</v>
      </c>
      <c r="AO38" s="65" t="s">
        <v>517</v>
      </c>
      <c r="AP38" s="65" t="s">
        <v>517</v>
      </c>
      <c r="AQ38" s="65" t="s">
        <v>517</v>
      </c>
      <c r="AR38" s="65" t="s">
        <v>517</v>
      </c>
      <c r="AS38" s="65" t="s">
        <v>518</v>
      </c>
      <c r="AT38" s="65" t="s">
        <v>518</v>
      </c>
      <c r="AU38" s="65" t="s">
        <v>518</v>
      </c>
      <c r="AV38" s="65" t="s">
        <v>518</v>
      </c>
      <c r="AW38" s="65" t="s">
        <v>518</v>
      </c>
      <c r="AX38" s="65" t="s">
        <v>518</v>
      </c>
      <c r="AY38" s="65" t="s">
        <v>518</v>
      </c>
      <c r="AZ38" s="65" t="s">
        <v>518</v>
      </c>
      <c r="BA38" s="65" t="s">
        <v>518</v>
      </c>
      <c r="BB38" s="65" t="s">
        <v>518</v>
      </c>
      <c r="BC38" s="65" t="s">
        <v>518</v>
      </c>
      <c r="BD38" s="65" t="s">
        <v>518</v>
      </c>
      <c r="BE38" s="65" t="s">
        <v>518</v>
      </c>
      <c r="BF38" s="65" t="s">
        <v>518</v>
      </c>
      <c r="BG38" s="65" t="s">
        <v>518</v>
      </c>
      <c r="BH38" s="65" t="s">
        <v>518</v>
      </c>
      <c r="BI38" s="65" t="s">
        <v>518</v>
      </c>
      <c r="BJ38" s="1" t="s">
        <v>513</v>
      </c>
      <c r="BK38" s="65" t="s">
        <v>518</v>
      </c>
      <c r="BL38" s="65" t="s">
        <v>518</v>
      </c>
      <c r="BM38" s="65" t="s">
        <v>518</v>
      </c>
      <c r="BN38" s="65" t="s">
        <v>518</v>
      </c>
      <c r="BO38" s="65" t="s">
        <v>518</v>
      </c>
      <c r="BP38" s="65" t="s">
        <v>518</v>
      </c>
    </row>
    <row r="39" customFormat="false" ht="13.2" hidden="false" customHeight="false" outlineLevel="0" collapsed="false">
      <c r="B39" s="1" t="n">
        <f aca="false">B38-1</f>
        <v>1982</v>
      </c>
      <c r="C39" s="1" t="s">
        <v>516</v>
      </c>
      <c r="D39" s="1" t="s">
        <v>516</v>
      </c>
      <c r="E39" s="1" t="s">
        <v>516</v>
      </c>
      <c r="F39" s="1" t="s">
        <v>516</v>
      </c>
      <c r="G39" s="65" t="s">
        <v>517</v>
      </c>
      <c r="H39" s="65" t="s">
        <v>517</v>
      </c>
      <c r="I39" s="65" t="s">
        <v>517</v>
      </c>
      <c r="J39" s="65" t="s">
        <v>517</v>
      </c>
      <c r="K39" s="65" t="s">
        <v>518</v>
      </c>
      <c r="L39" s="65" t="s">
        <v>518</v>
      </c>
      <c r="M39" s="65" t="s">
        <v>518</v>
      </c>
      <c r="N39" s="65" t="s">
        <v>518</v>
      </c>
      <c r="O39" s="65" t="s">
        <v>517</v>
      </c>
      <c r="P39" s="1" t="s">
        <v>513</v>
      </c>
      <c r="Q39" s="65" t="s">
        <v>517</v>
      </c>
      <c r="R39" s="65" t="s">
        <v>517</v>
      </c>
      <c r="S39" s="65" t="s">
        <v>518</v>
      </c>
      <c r="T39" s="65" t="s">
        <v>518</v>
      </c>
      <c r="U39" s="65" t="s">
        <v>518</v>
      </c>
      <c r="V39" s="65" t="s">
        <v>518</v>
      </c>
      <c r="W39" s="65" t="s">
        <v>518</v>
      </c>
      <c r="X39" s="65" t="s">
        <v>518</v>
      </c>
      <c r="Y39" s="65" t="s">
        <v>518</v>
      </c>
      <c r="Z39" s="1" t="s">
        <v>513</v>
      </c>
      <c r="AA39" s="65" t="s">
        <v>518</v>
      </c>
      <c r="AB39" s="65" t="s">
        <v>518</v>
      </c>
      <c r="AC39" s="65" t="s">
        <v>518</v>
      </c>
      <c r="AD39" s="65" t="s">
        <v>518</v>
      </c>
      <c r="AE39" s="65" t="s">
        <v>518</v>
      </c>
      <c r="AF39" s="65" t="s">
        <v>518</v>
      </c>
      <c r="AG39" s="65" t="s">
        <v>518</v>
      </c>
      <c r="AH39" s="65" t="s">
        <v>518</v>
      </c>
      <c r="AI39" s="65" t="s">
        <v>518</v>
      </c>
      <c r="AJ39" s="65" t="s">
        <v>517</v>
      </c>
      <c r="AK39" s="65" t="s">
        <v>517</v>
      </c>
      <c r="AL39" s="65" t="s">
        <v>517</v>
      </c>
      <c r="AM39" s="65" t="s">
        <v>517</v>
      </c>
      <c r="AN39" s="65" t="s">
        <v>517</v>
      </c>
      <c r="AO39" s="65" t="s">
        <v>517</v>
      </c>
      <c r="AP39" s="65" t="s">
        <v>517</v>
      </c>
      <c r="AQ39" s="65" t="s">
        <v>517</v>
      </c>
      <c r="AR39" s="65" t="s">
        <v>517</v>
      </c>
      <c r="AS39" s="65" t="s">
        <v>518</v>
      </c>
      <c r="AT39" s="65" t="s">
        <v>518</v>
      </c>
      <c r="AU39" s="65" t="s">
        <v>518</v>
      </c>
      <c r="AV39" s="65" t="s">
        <v>518</v>
      </c>
      <c r="AW39" s="65" t="s">
        <v>518</v>
      </c>
      <c r="AX39" s="65" t="s">
        <v>518</v>
      </c>
      <c r="AY39" s="65" t="s">
        <v>518</v>
      </c>
      <c r="AZ39" s="65" t="s">
        <v>518</v>
      </c>
      <c r="BA39" s="65" t="s">
        <v>518</v>
      </c>
      <c r="BB39" s="65" t="s">
        <v>518</v>
      </c>
      <c r="BC39" s="65" t="s">
        <v>518</v>
      </c>
      <c r="BD39" s="65" t="s">
        <v>518</v>
      </c>
      <c r="BE39" s="65" t="s">
        <v>518</v>
      </c>
      <c r="BF39" s="65" t="s">
        <v>518</v>
      </c>
      <c r="BG39" s="65" t="s">
        <v>518</v>
      </c>
      <c r="BH39" s="65" t="s">
        <v>518</v>
      </c>
      <c r="BI39" s="65" t="s">
        <v>518</v>
      </c>
      <c r="BJ39" s="1" t="s">
        <v>513</v>
      </c>
      <c r="BK39" s="65" t="s">
        <v>518</v>
      </c>
      <c r="BL39" s="65" t="s">
        <v>518</v>
      </c>
      <c r="BM39" s="65" t="s">
        <v>518</v>
      </c>
      <c r="BN39" s="65" t="s">
        <v>518</v>
      </c>
      <c r="BO39" s="65" t="s">
        <v>518</v>
      </c>
      <c r="BP39" s="65" t="s">
        <v>518</v>
      </c>
    </row>
    <row r="40" customFormat="false" ht="13.2" hidden="false" customHeight="false" outlineLevel="0" collapsed="false">
      <c r="B40" s="1" t="n">
        <f aca="false">B39-1</f>
        <v>1981</v>
      </c>
      <c r="C40" s="1" t="s">
        <v>516</v>
      </c>
      <c r="D40" s="1" t="s">
        <v>516</v>
      </c>
      <c r="E40" s="1" t="s">
        <v>516</v>
      </c>
      <c r="F40" s="1" t="s">
        <v>516</v>
      </c>
      <c r="G40" s="65" t="s">
        <v>517</v>
      </c>
      <c r="H40" s="65" t="s">
        <v>517</v>
      </c>
      <c r="I40" s="65" t="s">
        <v>517</v>
      </c>
      <c r="J40" s="65" t="s">
        <v>517</v>
      </c>
      <c r="K40" s="65" t="s">
        <v>518</v>
      </c>
      <c r="L40" s="65" t="s">
        <v>518</v>
      </c>
      <c r="M40" s="65" t="s">
        <v>518</v>
      </c>
      <c r="N40" s="65" t="s">
        <v>518</v>
      </c>
      <c r="O40" s="65" t="s">
        <v>517</v>
      </c>
      <c r="P40" s="1" t="s">
        <v>513</v>
      </c>
      <c r="Q40" s="65" t="s">
        <v>517</v>
      </c>
      <c r="R40" s="65" t="s">
        <v>517</v>
      </c>
      <c r="S40" s="65" t="s">
        <v>518</v>
      </c>
      <c r="T40" s="65" t="s">
        <v>518</v>
      </c>
      <c r="U40" s="65" t="s">
        <v>518</v>
      </c>
      <c r="V40" s="65" t="s">
        <v>518</v>
      </c>
      <c r="W40" s="65" t="s">
        <v>518</v>
      </c>
      <c r="X40" s="65" t="s">
        <v>518</v>
      </c>
      <c r="Y40" s="65" t="s">
        <v>518</v>
      </c>
      <c r="Z40" s="1" t="s">
        <v>513</v>
      </c>
      <c r="AA40" s="65" t="s">
        <v>518</v>
      </c>
      <c r="AB40" s="65" t="s">
        <v>518</v>
      </c>
      <c r="AC40" s="65" t="s">
        <v>518</v>
      </c>
      <c r="AD40" s="65" t="s">
        <v>518</v>
      </c>
      <c r="AE40" s="65" t="s">
        <v>518</v>
      </c>
      <c r="AF40" s="65" t="s">
        <v>518</v>
      </c>
      <c r="AG40" s="65" t="s">
        <v>518</v>
      </c>
      <c r="AH40" s="65" t="s">
        <v>518</v>
      </c>
      <c r="AI40" s="65" t="s">
        <v>518</v>
      </c>
      <c r="AJ40" s="65" t="s">
        <v>517</v>
      </c>
      <c r="AK40" s="65" t="s">
        <v>517</v>
      </c>
      <c r="AL40" s="65" t="s">
        <v>517</v>
      </c>
      <c r="AM40" s="65" t="s">
        <v>517</v>
      </c>
      <c r="AN40" s="65" t="s">
        <v>517</v>
      </c>
      <c r="AO40" s="65" t="s">
        <v>517</v>
      </c>
      <c r="AP40" s="65" t="s">
        <v>517</v>
      </c>
      <c r="AQ40" s="65" t="s">
        <v>517</v>
      </c>
      <c r="AR40" s="65" t="s">
        <v>517</v>
      </c>
      <c r="AS40" s="65" t="s">
        <v>518</v>
      </c>
      <c r="AT40" s="65" t="s">
        <v>518</v>
      </c>
      <c r="AU40" s="65" t="s">
        <v>518</v>
      </c>
      <c r="AV40" s="65" t="s">
        <v>518</v>
      </c>
      <c r="AW40" s="65" t="s">
        <v>518</v>
      </c>
      <c r="AX40" s="65" t="s">
        <v>518</v>
      </c>
      <c r="AY40" s="65" t="s">
        <v>518</v>
      </c>
      <c r="AZ40" s="65" t="s">
        <v>518</v>
      </c>
      <c r="BA40" s="65" t="s">
        <v>518</v>
      </c>
      <c r="BB40" s="65" t="s">
        <v>518</v>
      </c>
      <c r="BC40" s="65" t="s">
        <v>518</v>
      </c>
      <c r="BD40" s="65" t="s">
        <v>518</v>
      </c>
      <c r="BE40" s="65" t="s">
        <v>518</v>
      </c>
      <c r="BF40" s="65" t="s">
        <v>518</v>
      </c>
      <c r="BG40" s="65" t="s">
        <v>518</v>
      </c>
      <c r="BH40" s="65" t="s">
        <v>518</v>
      </c>
      <c r="BI40" s="65" t="s">
        <v>518</v>
      </c>
      <c r="BJ40" s="1" t="s">
        <v>513</v>
      </c>
      <c r="BK40" s="65" t="s">
        <v>518</v>
      </c>
      <c r="BL40" s="65" t="s">
        <v>518</v>
      </c>
      <c r="BM40" s="65" t="s">
        <v>518</v>
      </c>
      <c r="BN40" s="65" t="s">
        <v>518</v>
      </c>
      <c r="BO40" s="65" t="s">
        <v>518</v>
      </c>
      <c r="BP40" s="65" t="s">
        <v>518</v>
      </c>
    </row>
    <row r="41" customFormat="false" ht="13.2" hidden="false" customHeight="false" outlineLevel="0" collapsed="false">
      <c r="B41" s="1" t="n">
        <f aca="false">B40-1</f>
        <v>1980</v>
      </c>
      <c r="C41" s="1" t="s">
        <v>516</v>
      </c>
      <c r="D41" s="1" t="s">
        <v>516</v>
      </c>
      <c r="E41" s="1" t="s">
        <v>516</v>
      </c>
      <c r="F41" s="1" t="s">
        <v>516</v>
      </c>
      <c r="G41" s="65" t="s">
        <v>517</v>
      </c>
      <c r="H41" s="65" t="s">
        <v>517</v>
      </c>
      <c r="I41" s="65" t="s">
        <v>517</v>
      </c>
      <c r="J41" s="65" t="s">
        <v>517</v>
      </c>
      <c r="K41" s="65" t="s">
        <v>518</v>
      </c>
      <c r="L41" s="65" t="s">
        <v>518</v>
      </c>
      <c r="M41" s="65" t="s">
        <v>518</v>
      </c>
      <c r="N41" s="65" t="s">
        <v>518</v>
      </c>
      <c r="O41" s="65" t="s">
        <v>517</v>
      </c>
      <c r="P41" s="1" t="s">
        <v>513</v>
      </c>
      <c r="Q41" s="65" t="s">
        <v>517</v>
      </c>
      <c r="R41" s="65" t="s">
        <v>517</v>
      </c>
      <c r="S41" s="65" t="s">
        <v>518</v>
      </c>
      <c r="T41" s="65" t="s">
        <v>518</v>
      </c>
      <c r="U41" s="65" t="s">
        <v>518</v>
      </c>
      <c r="V41" s="65" t="s">
        <v>518</v>
      </c>
      <c r="W41" s="65" t="s">
        <v>518</v>
      </c>
      <c r="X41" s="65" t="s">
        <v>518</v>
      </c>
      <c r="Y41" s="65" t="s">
        <v>518</v>
      </c>
      <c r="Z41" s="1" t="s">
        <v>513</v>
      </c>
      <c r="AA41" s="65" t="s">
        <v>518</v>
      </c>
      <c r="AB41" s="65" t="s">
        <v>518</v>
      </c>
      <c r="AC41" s="65" t="s">
        <v>518</v>
      </c>
      <c r="AD41" s="65" t="s">
        <v>518</v>
      </c>
      <c r="AE41" s="65" t="s">
        <v>518</v>
      </c>
      <c r="AF41" s="65" t="s">
        <v>518</v>
      </c>
      <c r="AG41" s="65" t="s">
        <v>518</v>
      </c>
      <c r="AH41" s="65" t="s">
        <v>518</v>
      </c>
      <c r="AI41" s="65" t="s">
        <v>518</v>
      </c>
      <c r="AJ41" s="65" t="s">
        <v>517</v>
      </c>
      <c r="AK41" s="65" t="s">
        <v>517</v>
      </c>
      <c r="AL41" s="65" t="s">
        <v>517</v>
      </c>
      <c r="AM41" s="65" t="s">
        <v>517</v>
      </c>
      <c r="AN41" s="65" t="s">
        <v>517</v>
      </c>
      <c r="AO41" s="65" t="s">
        <v>517</v>
      </c>
      <c r="AP41" s="65" t="s">
        <v>517</v>
      </c>
      <c r="AQ41" s="65" t="s">
        <v>517</v>
      </c>
      <c r="AR41" s="65" t="s">
        <v>517</v>
      </c>
      <c r="AS41" s="65" t="s">
        <v>518</v>
      </c>
      <c r="AT41" s="65" t="s">
        <v>518</v>
      </c>
      <c r="AU41" s="65" t="s">
        <v>518</v>
      </c>
      <c r="AV41" s="65" t="s">
        <v>518</v>
      </c>
      <c r="AW41" s="65" t="s">
        <v>518</v>
      </c>
      <c r="AX41" s="65" t="s">
        <v>518</v>
      </c>
      <c r="AY41" s="65" t="s">
        <v>518</v>
      </c>
      <c r="AZ41" s="65" t="s">
        <v>518</v>
      </c>
      <c r="BA41" s="65" t="s">
        <v>518</v>
      </c>
      <c r="BB41" s="65" t="s">
        <v>518</v>
      </c>
      <c r="BC41" s="65" t="s">
        <v>518</v>
      </c>
      <c r="BD41" s="65" t="s">
        <v>518</v>
      </c>
      <c r="BE41" s="65" t="s">
        <v>518</v>
      </c>
      <c r="BF41" s="65" t="s">
        <v>518</v>
      </c>
      <c r="BG41" s="65" t="s">
        <v>518</v>
      </c>
      <c r="BH41" s="65" t="s">
        <v>518</v>
      </c>
      <c r="BI41" s="65" t="s">
        <v>518</v>
      </c>
      <c r="BJ41" s="1" t="s">
        <v>513</v>
      </c>
      <c r="BK41" s="65" t="s">
        <v>518</v>
      </c>
      <c r="BL41" s="65" t="s">
        <v>518</v>
      </c>
      <c r="BM41" s="65" t="s">
        <v>518</v>
      </c>
      <c r="BN41" s="65" t="s">
        <v>518</v>
      </c>
      <c r="BO41" s="65" t="s">
        <v>518</v>
      </c>
      <c r="BP41" s="65" t="s">
        <v>518</v>
      </c>
    </row>
    <row r="42" customFormat="false" ht="13.2" hidden="false" customHeight="false" outlineLevel="0" collapsed="false">
      <c r="B42" s="1" t="n">
        <f aca="false">B41-1</f>
        <v>1979</v>
      </c>
      <c r="C42" s="1" t="s">
        <v>516</v>
      </c>
      <c r="D42" s="1" t="s">
        <v>516</v>
      </c>
      <c r="E42" s="1" t="s">
        <v>516</v>
      </c>
      <c r="F42" s="1" t="s">
        <v>516</v>
      </c>
      <c r="G42" s="65" t="s">
        <v>517</v>
      </c>
      <c r="H42" s="65" t="s">
        <v>517</v>
      </c>
      <c r="I42" s="65" t="s">
        <v>517</v>
      </c>
      <c r="J42" s="65" t="s">
        <v>517</v>
      </c>
      <c r="K42" s="65" t="s">
        <v>518</v>
      </c>
      <c r="L42" s="65" t="s">
        <v>518</v>
      </c>
      <c r="M42" s="65" t="s">
        <v>518</v>
      </c>
      <c r="N42" s="65" t="s">
        <v>518</v>
      </c>
      <c r="O42" s="65" t="s">
        <v>517</v>
      </c>
      <c r="P42" s="1" t="s">
        <v>513</v>
      </c>
      <c r="Q42" s="65" t="s">
        <v>517</v>
      </c>
      <c r="R42" s="65" t="s">
        <v>517</v>
      </c>
      <c r="S42" s="65" t="s">
        <v>518</v>
      </c>
      <c r="T42" s="65" t="s">
        <v>518</v>
      </c>
      <c r="U42" s="65" t="s">
        <v>518</v>
      </c>
      <c r="V42" s="65" t="s">
        <v>518</v>
      </c>
      <c r="W42" s="65" t="s">
        <v>518</v>
      </c>
      <c r="X42" s="65" t="s">
        <v>518</v>
      </c>
      <c r="Y42" s="65" t="s">
        <v>518</v>
      </c>
      <c r="Z42" s="1" t="s">
        <v>513</v>
      </c>
      <c r="AA42" s="65" t="s">
        <v>518</v>
      </c>
      <c r="AB42" s="65" t="s">
        <v>518</v>
      </c>
      <c r="AC42" s="65" t="s">
        <v>518</v>
      </c>
      <c r="AD42" s="65" t="s">
        <v>518</v>
      </c>
      <c r="AE42" s="65" t="s">
        <v>518</v>
      </c>
      <c r="AF42" s="65" t="s">
        <v>518</v>
      </c>
      <c r="AG42" s="65" t="s">
        <v>518</v>
      </c>
      <c r="AH42" s="65" t="s">
        <v>518</v>
      </c>
      <c r="AI42" s="65" t="s">
        <v>518</v>
      </c>
      <c r="AJ42" s="65" t="s">
        <v>517</v>
      </c>
      <c r="AK42" s="65" t="s">
        <v>517</v>
      </c>
      <c r="AL42" s="65" t="s">
        <v>517</v>
      </c>
      <c r="AM42" s="65" t="s">
        <v>517</v>
      </c>
      <c r="AN42" s="65" t="s">
        <v>517</v>
      </c>
      <c r="AO42" s="65" t="s">
        <v>517</v>
      </c>
      <c r="AP42" s="65" t="s">
        <v>517</v>
      </c>
      <c r="AQ42" s="65" t="s">
        <v>517</v>
      </c>
      <c r="AR42" s="65" t="s">
        <v>517</v>
      </c>
      <c r="AS42" s="65" t="s">
        <v>518</v>
      </c>
      <c r="AT42" s="65" t="s">
        <v>518</v>
      </c>
      <c r="AU42" s="65" t="s">
        <v>518</v>
      </c>
      <c r="AV42" s="65" t="s">
        <v>518</v>
      </c>
      <c r="AW42" s="65" t="s">
        <v>518</v>
      </c>
      <c r="AX42" s="65" t="s">
        <v>518</v>
      </c>
      <c r="AY42" s="65" t="s">
        <v>518</v>
      </c>
      <c r="AZ42" s="65" t="s">
        <v>518</v>
      </c>
      <c r="BA42" s="65" t="s">
        <v>518</v>
      </c>
      <c r="BB42" s="65" t="s">
        <v>518</v>
      </c>
      <c r="BC42" s="65" t="s">
        <v>518</v>
      </c>
      <c r="BD42" s="65" t="s">
        <v>518</v>
      </c>
      <c r="BE42" s="65" t="s">
        <v>518</v>
      </c>
      <c r="BF42" s="65" t="s">
        <v>518</v>
      </c>
      <c r="BG42" s="65" t="s">
        <v>518</v>
      </c>
      <c r="BH42" s="65" t="s">
        <v>518</v>
      </c>
      <c r="BI42" s="65" t="s">
        <v>518</v>
      </c>
      <c r="BJ42" s="1" t="s">
        <v>513</v>
      </c>
      <c r="BK42" s="65" t="s">
        <v>518</v>
      </c>
      <c r="BL42" s="65" t="s">
        <v>518</v>
      </c>
      <c r="BM42" s="65" t="s">
        <v>518</v>
      </c>
      <c r="BN42" s="65" t="s">
        <v>518</v>
      </c>
      <c r="BO42" s="65" t="s">
        <v>518</v>
      </c>
      <c r="BP42" s="65" t="s">
        <v>518</v>
      </c>
    </row>
    <row r="43" customFormat="false" ht="13.2" hidden="false" customHeight="false" outlineLevel="0" collapsed="false">
      <c r="B43" s="1" t="n">
        <f aca="false">B42-1</f>
        <v>1978</v>
      </c>
      <c r="C43" s="1" t="s">
        <v>516</v>
      </c>
      <c r="D43" s="1" t="s">
        <v>516</v>
      </c>
      <c r="E43" s="1" t="s">
        <v>516</v>
      </c>
      <c r="F43" s="1" t="s">
        <v>516</v>
      </c>
      <c r="G43" s="65" t="s">
        <v>517</v>
      </c>
      <c r="H43" s="65" t="s">
        <v>517</v>
      </c>
      <c r="I43" s="65" t="s">
        <v>517</v>
      </c>
      <c r="J43" s="65" t="s">
        <v>517</v>
      </c>
      <c r="K43" s="65" t="s">
        <v>518</v>
      </c>
      <c r="L43" s="65" t="s">
        <v>518</v>
      </c>
      <c r="M43" s="65" t="s">
        <v>518</v>
      </c>
      <c r="N43" s="65" t="s">
        <v>518</v>
      </c>
      <c r="O43" s="65" t="s">
        <v>517</v>
      </c>
      <c r="P43" s="1" t="s">
        <v>513</v>
      </c>
      <c r="Q43" s="65" t="s">
        <v>517</v>
      </c>
      <c r="R43" s="65" t="s">
        <v>517</v>
      </c>
      <c r="S43" s="65" t="s">
        <v>518</v>
      </c>
      <c r="T43" s="65" t="s">
        <v>518</v>
      </c>
      <c r="U43" s="65" t="s">
        <v>518</v>
      </c>
      <c r="V43" s="65" t="s">
        <v>518</v>
      </c>
      <c r="W43" s="65" t="s">
        <v>518</v>
      </c>
      <c r="X43" s="65" t="s">
        <v>518</v>
      </c>
      <c r="Y43" s="65" t="s">
        <v>518</v>
      </c>
      <c r="Z43" s="1" t="s">
        <v>513</v>
      </c>
      <c r="AA43" s="65" t="s">
        <v>518</v>
      </c>
      <c r="AB43" s="65" t="s">
        <v>518</v>
      </c>
      <c r="AC43" s="65" t="s">
        <v>518</v>
      </c>
      <c r="AD43" s="65" t="s">
        <v>518</v>
      </c>
      <c r="AE43" s="65" t="s">
        <v>518</v>
      </c>
      <c r="AF43" s="65" t="s">
        <v>518</v>
      </c>
      <c r="AG43" s="65" t="s">
        <v>518</v>
      </c>
      <c r="AH43" s="65" t="s">
        <v>518</v>
      </c>
      <c r="AI43" s="65" t="s">
        <v>518</v>
      </c>
      <c r="AJ43" s="65" t="s">
        <v>517</v>
      </c>
      <c r="AK43" s="65" t="s">
        <v>517</v>
      </c>
      <c r="AL43" s="65" t="s">
        <v>517</v>
      </c>
      <c r="AM43" s="65" t="s">
        <v>517</v>
      </c>
      <c r="AN43" s="65" t="s">
        <v>517</v>
      </c>
      <c r="AO43" s="65" t="s">
        <v>517</v>
      </c>
      <c r="AP43" s="65" t="s">
        <v>517</v>
      </c>
      <c r="AQ43" s="65" t="s">
        <v>517</v>
      </c>
      <c r="AR43" s="65" t="s">
        <v>517</v>
      </c>
      <c r="AS43" s="65" t="s">
        <v>518</v>
      </c>
      <c r="AT43" s="65" t="s">
        <v>518</v>
      </c>
      <c r="AU43" s="65" t="s">
        <v>518</v>
      </c>
      <c r="AV43" s="65" t="s">
        <v>518</v>
      </c>
      <c r="AW43" s="65" t="s">
        <v>518</v>
      </c>
      <c r="AX43" s="65" t="s">
        <v>518</v>
      </c>
      <c r="AY43" s="65" t="s">
        <v>518</v>
      </c>
      <c r="AZ43" s="65" t="s">
        <v>518</v>
      </c>
      <c r="BA43" s="65" t="s">
        <v>518</v>
      </c>
      <c r="BB43" s="65" t="s">
        <v>518</v>
      </c>
      <c r="BC43" s="65" t="s">
        <v>518</v>
      </c>
      <c r="BD43" s="65" t="s">
        <v>518</v>
      </c>
      <c r="BE43" s="65" t="s">
        <v>518</v>
      </c>
      <c r="BF43" s="65" t="s">
        <v>518</v>
      </c>
      <c r="BG43" s="65" t="s">
        <v>518</v>
      </c>
      <c r="BH43" s="65" t="s">
        <v>518</v>
      </c>
      <c r="BI43" s="65" t="s">
        <v>518</v>
      </c>
      <c r="BJ43" s="1" t="s">
        <v>513</v>
      </c>
      <c r="BK43" s="65" t="s">
        <v>518</v>
      </c>
      <c r="BL43" s="65" t="s">
        <v>518</v>
      </c>
      <c r="BM43" s="65" t="s">
        <v>518</v>
      </c>
      <c r="BN43" s="65" t="s">
        <v>518</v>
      </c>
      <c r="BO43" s="65" t="s">
        <v>518</v>
      </c>
      <c r="BP43" s="65" t="s">
        <v>518</v>
      </c>
    </row>
    <row r="44" customFormat="false" ht="13.2" hidden="false" customHeight="false" outlineLevel="0" collapsed="false">
      <c r="B44" s="1" t="n">
        <f aca="false">B43-1</f>
        <v>1977</v>
      </c>
      <c r="C44" s="1" t="s">
        <v>516</v>
      </c>
      <c r="D44" s="1" t="s">
        <v>516</v>
      </c>
      <c r="E44" s="1" t="s">
        <v>516</v>
      </c>
      <c r="F44" s="1" t="s">
        <v>516</v>
      </c>
      <c r="G44" s="65" t="s">
        <v>517</v>
      </c>
      <c r="H44" s="65" t="s">
        <v>517</v>
      </c>
      <c r="I44" s="65" t="s">
        <v>517</v>
      </c>
      <c r="J44" s="65" t="s">
        <v>517</v>
      </c>
      <c r="K44" s="65" t="s">
        <v>518</v>
      </c>
      <c r="L44" s="65" t="s">
        <v>518</v>
      </c>
      <c r="M44" s="65" t="s">
        <v>518</v>
      </c>
      <c r="N44" s="65" t="s">
        <v>518</v>
      </c>
      <c r="O44" s="65" t="s">
        <v>517</v>
      </c>
      <c r="P44" s="1" t="s">
        <v>513</v>
      </c>
      <c r="Q44" s="65" t="s">
        <v>517</v>
      </c>
      <c r="R44" s="65" t="s">
        <v>517</v>
      </c>
      <c r="S44" s="65" t="s">
        <v>518</v>
      </c>
      <c r="T44" s="65" t="s">
        <v>518</v>
      </c>
      <c r="U44" s="65" t="s">
        <v>518</v>
      </c>
      <c r="V44" s="65" t="s">
        <v>518</v>
      </c>
      <c r="W44" s="65" t="s">
        <v>518</v>
      </c>
      <c r="X44" s="65" t="s">
        <v>518</v>
      </c>
      <c r="Y44" s="65" t="s">
        <v>518</v>
      </c>
      <c r="Z44" s="1" t="s">
        <v>513</v>
      </c>
      <c r="AA44" s="65" t="s">
        <v>518</v>
      </c>
      <c r="AB44" s="65" t="s">
        <v>518</v>
      </c>
      <c r="AC44" s="65" t="s">
        <v>518</v>
      </c>
      <c r="AD44" s="65" t="s">
        <v>518</v>
      </c>
      <c r="AE44" s="65" t="s">
        <v>518</v>
      </c>
      <c r="AF44" s="65" t="s">
        <v>518</v>
      </c>
      <c r="AG44" s="65" t="s">
        <v>518</v>
      </c>
      <c r="AH44" s="65" t="s">
        <v>518</v>
      </c>
      <c r="AI44" s="65" t="s">
        <v>518</v>
      </c>
      <c r="AJ44" s="65" t="s">
        <v>517</v>
      </c>
      <c r="AK44" s="65" t="s">
        <v>517</v>
      </c>
      <c r="AL44" s="65" t="s">
        <v>517</v>
      </c>
      <c r="AM44" s="65" t="s">
        <v>517</v>
      </c>
      <c r="AN44" s="65" t="s">
        <v>517</v>
      </c>
      <c r="AO44" s="65" t="s">
        <v>517</v>
      </c>
      <c r="AP44" s="65" t="s">
        <v>517</v>
      </c>
      <c r="AQ44" s="65" t="s">
        <v>517</v>
      </c>
      <c r="AR44" s="65" t="s">
        <v>517</v>
      </c>
      <c r="AS44" s="65" t="s">
        <v>518</v>
      </c>
      <c r="AT44" s="65" t="s">
        <v>518</v>
      </c>
      <c r="AU44" s="65" t="s">
        <v>518</v>
      </c>
      <c r="AV44" s="65" t="s">
        <v>518</v>
      </c>
      <c r="AW44" s="65" t="s">
        <v>518</v>
      </c>
      <c r="AX44" s="65" t="s">
        <v>518</v>
      </c>
      <c r="AY44" s="65" t="s">
        <v>518</v>
      </c>
      <c r="AZ44" s="65" t="s">
        <v>518</v>
      </c>
      <c r="BA44" s="65" t="s">
        <v>518</v>
      </c>
      <c r="BB44" s="65" t="s">
        <v>518</v>
      </c>
      <c r="BC44" s="65" t="s">
        <v>518</v>
      </c>
      <c r="BD44" s="65" t="s">
        <v>518</v>
      </c>
      <c r="BE44" s="65" t="s">
        <v>518</v>
      </c>
      <c r="BF44" s="65" t="s">
        <v>518</v>
      </c>
      <c r="BG44" s="65" t="s">
        <v>518</v>
      </c>
      <c r="BH44" s="65" t="s">
        <v>518</v>
      </c>
      <c r="BI44" s="65" t="s">
        <v>518</v>
      </c>
      <c r="BJ44" s="1" t="s">
        <v>513</v>
      </c>
      <c r="BK44" s="65" t="s">
        <v>518</v>
      </c>
      <c r="BL44" s="65" t="s">
        <v>518</v>
      </c>
      <c r="BM44" s="65" t="s">
        <v>518</v>
      </c>
      <c r="BN44" s="65" t="s">
        <v>518</v>
      </c>
      <c r="BO44" s="65" t="s">
        <v>518</v>
      </c>
      <c r="BP44" s="65" t="s">
        <v>518</v>
      </c>
    </row>
    <row r="45" customFormat="false" ht="13.2" hidden="false" customHeight="false" outlineLevel="0" collapsed="false">
      <c r="B45" s="1" t="n">
        <f aca="false">B44-1</f>
        <v>1976</v>
      </c>
      <c r="C45" s="1" t="s">
        <v>516</v>
      </c>
      <c r="D45" s="1" t="s">
        <v>516</v>
      </c>
      <c r="E45" s="1" t="s">
        <v>516</v>
      </c>
      <c r="F45" s="1" t="s">
        <v>516</v>
      </c>
      <c r="G45" s="65" t="s">
        <v>517</v>
      </c>
      <c r="H45" s="65" t="s">
        <v>517</v>
      </c>
      <c r="I45" s="65" t="s">
        <v>517</v>
      </c>
      <c r="J45" s="65" t="s">
        <v>517</v>
      </c>
      <c r="K45" s="65" t="s">
        <v>518</v>
      </c>
      <c r="L45" s="65" t="s">
        <v>518</v>
      </c>
      <c r="M45" s="65" t="s">
        <v>518</v>
      </c>
      <c r="N45" s="65" t="s">
        <v>518</v>
      </c>
      <c r="O45" s="65" t="s">
        <v>517</v>
      </c>
      <c r="P45" s="1" t="s">
        <v>513</v>
      </c>
      <c r="Q45" s="65" t="s">
        <v>517</v>
      </c>
      <c r="R45" s="65" t="s">
        <v>517</v>
      </c>
      <c r="S45" s="65" t="s">
        <v>518</v>
      </c>
      <c r="T45" s="65" t="s">
        <v>518</v>
      </c>
      <c r="U45" s="65" t="s">
        <v>518</v>
      </c>
      <c r="V45" s="65" t="s">
        <v>518</v>
      </c>
      <c r="W45" s="65" t="s">
        <v>518</v>
      </c>
      <c r="X45" s="65" t="s">
        <v>518</v>
      </c>
      <c r="Y45" s="65" t="s">
        <v>518</v>
      </c>
      <c r="Z45" s="1" t="s">
        <v>513</v>
      </c>
      <c r="AA45" s="65" t="s">
        <v>518</v>
      </c>
      <c r="AB45" s="65" t="s">
        <v>518</v>
      </c>
      <c r="AC45" s="65" t="s">
        <v>518</v>
      </c>
      <c r="AD45" s="65" t="s">
        <v>518</v>
      </c>
      <c r="AE45" s="65" t="s">
        <v>518</v>
      </c>
      <c r="AF45" s="65" t="s">
        <v>518</v>
      </c>
      <c r="AG45" s="65" t="s">
        <v>518</v>
      </c>
      <c r="AH45" s="65" t="s">
        <v>518</v>
      </c>
      <c r="AI45" s="65" t="s">
        <v>518</v>
      </c>
      <c r="AJ45" s="65" t="s">
        <v>517</v>
      </c>
      <c r="AK45" s="65" t="s">
        <v>517</v>
      </c>
      <c r="AL45" s="65" t="s">
        <v>517</v>
      </c>
      <c r="AM45" s="65" t="s">
        <v>517</v>
      </c>
      <c r="AN45" s="65" t="s">
        <v>517</v>
      </c>
      <c r="AO45" s="65" t="s">
        <v>517</v>
      </c>
      <c r="AP45" s="65" t="s">
        <v>517</v>
      </c>
      <c r="AQ45" s="65" t="s">
        <v>517</v>
      </c>
      <c r="AR45" s="65" t="s">
        <v>517</v>
      </c>
      <c r="AS45" s="65" t="s">
        <v>518</v>
      </c>
      <c r="AT45" s="65" t="s">
        <v>518</v>
      </c>
      <c r="AU45" s="65" t="s">
        <v>518</v>
      </c>
      <c r="AV45" s="65" t="s">
        <v>518</v>
      </c>
      <c r="AW45" s="65" t="s">
        <v>518</v>
      </c>
      <c r="AX45" s="65" t="s">
        <v>518</v>
      </c>
      <c r="AY45" s="65" t="s">
        <v>518</v>
      </c>
      <c r="AZ45" s="65" t="s">
        <v>518</v>
      </c>
      <c r="BA45" s="65" t="s">
        <v>518</v>
      </c>
      <c r="BB45" s="65" t="s">
        <v>518</v>
      </c>
      <c r="BC45" s="65" t="s">
        <v>518</v>
      </c>
      <c r="BD45" s="65" t="s">
        <v>518</v>
      </c>
      <c r="BE45" s="65" t="s">
        <v>518</v>
      </c>
      <c r="BF45" s="65" t="s">
        <v>518</v>
      </c>
      <c r="BG45" s="65" t="s">
        <v>518</v>
      </c>
      <c r="BH45" s="65" t="s">
        <v>518</v>
      </c>
      <c r="BI45" s="65" t="s">
        <v>518</v>
      </c>
      <c r="BJ45" s="1" t="s">
        <v>513</v>
      </c>
      <c r="BK45" s="65" t="s">
        <v>518</v>
      </c>
      <c r="BL45" s="65" t="s">
        <v>518</v>
      </c>
      <c r="BM45" s="65" t="s">
        <v>518</v>
      </c>
      <c r="BN45" s="65" t="s">
        <v>518</v>
      </c>
      <c r="BO45" s="65" t="s">
        <v>518</v>
      </c>
      <c r="BP45" s="65" t="s">
        <v>518</v>
      </c>
    </row>
    <row r="46" customFormat="false" ht="13.2" hidden="false" customHeight="false" outlineLevel="0" collapsed="false">
      <c r="B46" s="1" t="n">
        <f aca="false">B45-1</f>
        <v>1975</v>
      </c>
      <c r="C46" s="1" t="s">
        <v>516</v>
      </c>
      <c r="D46" s="1" t="s">
        <v>516</v>
      </c>
      <c r="E46" s="1" t="s">
        <v>516</v>
      </c>
      <c r="F46" s="1" t="s">
        <v>516</v>
      </c>
      <c r="G46" s="65" t="s">
        <v>517</v>
      </c>
      <c r="H46" s="65" t="s">
        <v>517</v>
      </c>
      <c r="I46" s="65" t="s">
        <v>517</v>
      </c>
      <c r="J46" s="65" t="s">
        <v>517</v>
      </c>
      <c r="K46" s="65" t="s">
        <v>518</v>
      </c>
      <c r="L46" s="65" t="s">
        <v>518</v>
      </c>
      <c r="M46" s="65" t="s">
        <v>518</v>
      </c>
      <c r="N46" s="65" t="s">
        <v>518</v>
      </c>
      <c r="O46" s="65" t="s">
        <v>517</v>
      </c>
      <c r="P46" s="1" t="s">
        <v>513</v>
      </c>
      <c r="Q46" s="65" t="s">
        <v>517</v>
      </c>
      <c r="R46" s="65" t="s">
        <v>517</v>
      </c>
      <c r="S46" s="65" t="s">
        <v>518</v>
      </c>
      <c r="T46" s="65" t="s">
        <v>518</v>
      </c>
      <c r="U46" s="65" t="s">
        <v>518</v>
      </c>
      <c r="V46" s="65" t="s">
        <v>518</v>
      </c>
      <c r="W46" s="65" t="s">
        <v>518</v>
      </c>
      <c r="X46" s="65" t="s">
        <v>518</v>
      </c>
      <c r="Y46" s="65" t="s">
        <v>518</v>
      </c>
      <c r="Z46" s="1" t="s">
        <v>513</v>
      </c>
      <c r="AA46" s="65" t="s">
        <v>518</v>
      </c>
      <c r="AB46" s="65" t="s">
        <v>518</v>
      </c>
      <c r="AC46" s="65" t="s">
        <v>518</v>
      </c>
      <c r="AD46" s="65" t="s">
        <v>518</v>
      </c>
      <c r="AE46" s="65" t="s">
        <v>518</v>
      </c>
      <c r="AF46" s="65" t="s">
        <v>518</v>
      </c>
      <c r="AG46" s="65" t="s">
        <v>518</v>
      </c>
      <c r="AH46" s="65" t="s">
        <v>518</v>
      </c>
      <c r="AI46" s="65" t="s">
        <v>518</v>
      </c>
      <c r="AJ46" s="65" t="s">
        <v>517</v>
      </c>
      <c r="AK46" s="65" t="s">
        <v>517</v>
      </c>
      <c r="AL46" s="65" t="s">
        <v>517</v>
      </c>
      <c r="AM46" s="65" t="s">
        <v>517</v>
      </c>
      <c r="AN46" s="65" t="s">
        <v>517</v>
      </c>
      <c r="AO46" s="65" t="s">
        <v>517</v>
      </c>
      <c r="AP46" s="65" t="s">
        <v>517</v>
      </c>
      <c r="AQ46" s="65" t="s">
        <v>517</v>
      </c>
      <c r="AR46" s="65" t="s">
        <v>517</v>
      </c>
      <c r="AS46" s="65" t="s">
        <v>518</v>
      </c>
      <c r="AT46" s="65" t="s">
        <v>518</v>
      </c>
      <c r="AU46" s="65" t="s">
        <v>518</v>
      </c>
      <c r="AV46" s="65" t="s">
        <v>518</v>
      </c>
      <c r="AW46" s="65" t="s">
        <v>518</v>
      </c>
      <c r="AX46" s="65" t="s">
        <v>518</v>
      </c>
      <c r="AY46" s="65" t="s">
        <v>518</v>
      </c>
      <c r="AZ46" s="65" t="s">
        <v>518</v>
      </c>
      <c r="BA46" s="65" t="s">
        <v>518</v>
      </c>
      <c r="BB46" s="65" t="s">
        <v>518</v>
      </c>
      <c r="BC46" s="65" t="s">
        <v>518</v>
      </c>
      <c r="BD46" s="65" t="s">
        <v>518</v>
      </c>
      <c r="BE46" s="65" t="s">
        <v>518</v>
      </c>
      <c r="BF46" s="65" t="s">
        <v>518</v>
      </c>
      <c r="BG46" s="65" t="s">
        <v>518</v>
      </c>
      <c r="BH46" s="65" t="s">
        <v>518</v>
      </c>
      <c r="BI46" s="65" t="s">
        <v>518</v>
      </c>
      <c r="BJ46" s="1" t="s">
        <v>513</v>
      </c>
      <c r="BK46" s="65" t="s">
        <v>518</v>
      </c>
      <c r="BL46" s="65" t="s">
        <v>518</v>
      </c>
      <c r="BM46" s="65" t="s">
        <v>518</v>
      </c>
      <c r="BN46" s="65" t="s">
        <v>518</v>
      </c>
      <c r="BO46" s="65" t="s">
        <v>518</v>
      </c>
      <c r="BP46" s="65" t="s">
        <v>518</v>
      </c>
    </row>
    <row r="47" customFormat="false" ht="13.2" hidden="false" customHeight="false" outlineLevel="0" collapsed="false">
      <c r="B47" s="1" t="n">
        <f aca="false">B46-1</f>
        <v>1974</v>
      </c>
      <c r="C47" s="1" t="s">
        <v>516</v>
      </c>
      <c r="D47" s="1" t="s">
        <v>516</v>
      </c>
      <c r="E47" s="1" t="s">
        <v>516</v>
      </c>
      <c r="F47" s="1" t="s">
        <v>516</v>
      </c>
      <c r="G47" s="65" t="s">
        <v>517</v>
      </c>
      <c r="H47" s="65" t="s">
        <v>517</v>
      </c>
      <c r="I47" s="65" t="s">
        <v>517</v>
      </c>
      <c r="J47" s="65" t="s">
        <v>517</v>
      </c>
      <c r="K47" s="65" t="s">
        <v>518</v>
      </c>
      <c r="L47" s="65" t="s">
        <v>518</v>
      </c>
      <c r="M47" s="65" t="s">
        <v>518</v>
      </c>
      <c r="N47" s="65" t="s">
        <v>518</v>
      </c>
      <c r="O47" s="65" t="s">
        <v>517</v>
      </c>
      <c r="P47" s="1" t="s">
        <v>513</v>
      </c>
      <c r="Q47" s="65" t="s">
        <v>517</v>
      </c>
      <c r="R47" s="65" t="s">
        <v>517</v>
      </c>
      <c r="S47" s="65" t="s">
        <v>518</v>
      </c>
      <c r="T47" s="65" t="s">
        <v>518</v>
      </c>
      <c r="U47" s="65" t="s">
        <v>518</v>
      </c>
      <c r="V47" s="65" t="s">
        <v>518</v>
      </c>
      <c r="W47" s="65" t="s">
        <v>518</v>
      </c>
      <c r="X47" s="65" t="s">
        <v>518</v>
      </c>
      <c r="Y47" s="65" t="s">
        <v>518</v>
      </c>
      <c r="Z47" s="1" t="s">
        <v>513</v>
      </c>
      <c r="AA47" s="65" t="s">
        <v>518</v>
      </c>
      <c r="AB47" s="65" t="s">
        <v>518</v>
      </c>
      <c r="AC47" s="65" t="s">
        <v>518</v>
      </c>
      <c r="AD47" s="65" t="s">
        <v>518</v>
      </c>
      <c r="AE47" s="65" t="s">
        <v>518</v>
      </c>
      <c r="AF47" s="65" t="s">
        <v>518</v>
      </c>
      <c r="AG47" s="65" t="s">
        <v>518</v>
      </c>
      <c r="AH47" s="65" t="s">
        <v>518</v>
      </c>
      <c r="AI47" s="65" t="s">
        <v>518</v>
      </c>
      <c r="AJ47" s="65" t="s">
        <v>517</v>
      </c>
      <c r="AK47" s="65" t="s">
        <v>517</v>
      </c>
      <c r="AL47" s="65" t="s">
        <v>517</v>
      </c>
      <c r="AM47" s="65" t="s">
        <v>517</v>
      </c>
      <c r="AN47" s="65" t="s">
        <v>517</v>
      </c>
      <c r="AO47" s="65" t="s">
        <v>517</v>
      </c>
      <c r="AP47" s="65" t="s">
        <v>517</v>
      </c>
      <c r="AQ47" s="65" t="s">
        <v>517</v>
      </c>
      <c r="AR47" s="65" t="s">
        <v>517</v>
      </c>
      <c r="AS47" s="65" t="s">
        <v>518</v>
      </c>
      <c r="AT47" s="65" t="s">
        <v>518</v>
      </c>
      <c r="AU47" s="65" t="s">
        <v>518</v>
      </c>
      <c r="AV47" s="65" t="s">
        <v>518</v>
      </c>
      <c r="AW47" s="65" t="s">
        <v>518</v>
      </c>
      <c r="AX47" s="65" t="s">
        <v>518</v>
      </c>
      <c r="AY47" s="65" t="s">
        <v>518</v>
      </c>
      <c r="AZ47" s="65" t="s">
        <v>518</v>
      </c>
      <c r="BA47" s="65" t="s">
        <v>518</v>
      </c>
      <c r="BB47" s="65" t="s">
        <v>518</v>
      </c>
      <c r="BC47" s="65" t="s">
        <v>518</v>
      </c>
      <c r="BD47" s="65" t="s">
        <v>518</v>
      </c>
      <c r="BE47" s="65" t="s">
        <v>518</v>
      </c>
      <c r="BF47" s="65" t="s">
        <v>518</v>
      </c>
      <c r="BG47" s="65" t="s">
        <v>518</v>
      </c>
      <c r="BH47" s="65" t="s">
        <v>518</v>
      </c>
      <c r="BI47" s="65" t="s">
        <v>518</v>
      </c>
      <c r="BJ47" s="1" t="s">
        <v>513</v>
      </c>
      <c r="BK47" s="65" t="s">
        <v>518</v>
      </c>
      <c r="BL47" s="65" t="s">
        <v>518</v>
      </c>
      <c r="BM47" s="65" t="s">
        <v>518</v>
      </c>
      <c r="BN47" s="65" t="s">
        <v>518</v>
      </c>
      <c r="BO47" s="65" t="s">
        <v>518</v>
      </c>
      <c r="BP47" s="65" t="s">
        <v>518</v>
      </c>
    </row>
    <row r="48" customFormat="false" ht="13.2" hidden="false" customHeight="false" outlineLevel="0" collapsed="false">
      <c r="B48" s="1" t="n">
        <f aca="false">B47-1</f>
        <v>1973</v>
      </c>
      <c r="C48" s="1" t="s">
        <v>516</v>
      </c>
      <c r="D48" s="1" t="s">
        <v>516</v>
      </c>
      <c r="E48" s="1" t="s">
        <v>516</v>
      </c>
      <c r="F48" s="1" t="s">
        <v>516</v>
      </c>
      <c r="G48" s="65" t="s">
        <v>517</v>
      </c>
      <c r="H48" s="65" t="s">
        <v>517</v>
      </c>
      <c r="I48" s="65" t="s">
        <v>517</v>
      </c>
      <c r="J48" s="65" t="s">
        <v>517</v>
      </c>
      <c r="K48" s="65" t="s">
        <v>518</v>
      </c>
      <c r="L48" s="65" t="s">
        <v>518</v>
      </c>
      <c r="M48" s="65" t="s">
        <v>518</v>
      </c>
      <c r="N48" s="65" t="s">
        <v>518</v>
      </c>
      <c r="O48" s="65" t="s">
        <v>517</v>
      </c>
      <c r="P48" s="1" t="s">
        <v>513</v>
      </c>
      <c r="Q48" s="65" t="s">
        <v>517</v>
      </c>
      <c r="R48" s="65" t="s">
        <v>517</v>
      </c>
      <c r="S48" s="65" t="s">
        <v>518</v>
      </c>
      <c r="T48" s="65" t="s">
        <v>518</v>
      </c>
      <c r="U48" s="65" t="s">
        <v>518</v>
      </c>
      <c r="V48" s="65" t="s">
        <v>518</v>
      </c>
      <c r="W48" s="65" t="s">
        <v>518</v>
      </c>
      <c r="X48" s="65" t="s">
        <v>518</v>
      </c>
      <c r="Y48" s="65" t="s">
        <v>518</v>
      </c>
      <c r="Z48" s="1" t="s">
        <v>513</v>
      </c>
      <c r="AA48" s="65" t="s">
        <v>518</v>
      </c>
      <c r="AB48" s="65" t="s">
        <v>518</v>
      </c>
      <c r="AC48" s="65" t="s">
        <v>518</v>
      </c>
      <c r="AD48" s="65" t="s">
        <v>518</v>
      </c>
      <c r="AE48" s="65" t="s">
        <v>518</v>
      </c>
      <c r="AF48" s="65" t="s">
        <v>518</v>
      </c>
      <c r="AG48" s="65" t="s">
        <v>518</v>
      </c>
      <c r="AH48" s="65" t="s">
        <v>518</v>
      </c>
      <c r="AI48" s="65" t="s">
        <v>518</v>
      </c>
      <c r="AJ48" s="65" t="s">
        <v>517</v>
      </c>
      <c r="AK48" s="65" t="s">
        <v>517</v>
      </c>
      <c r="AL48" s="65" t="s">
        <v>517</v>
      </c>
      <c r="AM48" s="65" t="s">
        <v>517</v>
      </c>
      <c r="AN48" s="65" t="s">
        <v>517</v>
      </c>
      <c r="AO48" s="65" t="s">
        <v>517</v>
      </c>
      <c r="AP48" s="65" t="s">
        <v>517</v>
      </c>
      <c r="AQ48" s="65" t="s">
        <v>517</v>
      </c>
      <c r="AR48" s="65" t="s">
        <v>517</v>
      </c>
      <c r="AS48" s="65" t="s">
        <v>518</v>
      </c>
      <c r="AT48" s="65" t="s">
        <v>518</v>
      </c>
      <c r="AU48" s="65" t="s">
        <v>518</v>
      </c>
      <c r="AV48" s="65" t="s">
        <v>518</v>
      </c>
      <c r="AW48" s="65" t="s">
        <v>518</v>
      </c>
      <c r="AX48" s="65" t="s">
        <v>518</v>
      </c>
      <c r="AY48" s="65" t="s">
        <v>518</v>
      </c>
      <c r="AZ48" s="65" t="s">
        <v>518</v>
      </c>
      <c r="BA48" s="65" t="s">
        <v>518</v>
      </c>
      <c r="BB48" s="65" t="s">
        <v>518</v>
      </c>
      <c r="BC48" s="65" t="s">
        <v>518</v>
      </c>
      <c r="BD48" s="65" t="s">
        <v>518</v>
      </c>
      <c r="BE48" s="65" t="s">
        <v>518</v>
      </c>
      <c r="BF48" s="65" t="s">
        <v>518</v>
      </c>
      <c r="BG48" s="65" t="s">
        <v>518</v>
      </c>
      <c r="BH48" s="65" t="s">
        <v>518</v>
      </c>
      <c r="BI48" s="65" t="s">
        <v>518</v>
      </c>
      <c r="BJ48" s="1" t="s">
        <v>513</v>
      </c>
      <c r="BK48" s="65" t="s">
        <v>518</v>
      </c>
      <c r="BL48" s="65" t="s">
        <v>518</v>
      </c>
      <c r="BM48" s="65" t="s">
        <v>518</v>
      </c>
      <c r="BN48" s="65" t="s">
        <v>518</v>
      </c>
      <c r="BO48" s="65" t="s">
        <v>518</v>
      </c>
      <c r="BP48" s="65" t="s">
        <v>518</v>
      </c>
    </row>
    <row r="49" customFormat="false" ht="13.2" hidden="false" customHeight="false" outlineLevel="0" collapsed="false">
      <c r="B49" s="1" t="n">
        <f aca="false">B48-1</f>
        <v>1972</v>
      </c>
      <c r="C49" s="1" t="s">
        <v>516</v>
      </c>
      <c r="D49" s="1" t="s">
        <v>516</v>
      </c>
      <c r="E49" s="1" t="s">
        <v>516</v>
      </c>
      <c r="F49" s="1" t="s">
        <v>516</v>
      </c>
      <c r="G49" s="65" t="s">
        <v>517</v>
      </c>
      <c r="H49" s="65" t="s">
        <v>517</v>
      </c>
      <c r="I49" s="65" t="s">
        <v>517</v>
      </c>
      <c r="J49" s="65" t="s">
        <v>517</v>
      </c>
      <c r="K49" s="65" t="s">
        <v>518</v>
      </c>
      <c r="L49" s="65" t="s">
        <v>518</v>
      </c>
      <c r="M49" s="65" t="s">
        <v>518</v>
      </c>
      <c r="N49" s="65" t="s">
        <v>518</v>
      </c>
      <c r="O49" s="65" t="s">
        <v>517</v>
      </c>
      <c r="P49" s="1" t="s">
        <v>513</v>
      </c>
      <c r="Q49" s="65" t="s">
        <v>517</v>
      </c>
      <c r="R49" s="65" t="s">
        <v>517</v>
      </c>
      <c r="S49" s="65" t="s">
        <v>518</v>
      </c>
      <c r="T49" s="65" t="s">
        <v>518</v>
      </c>
      <c r="U49" s="65" t="s">
        <v>518</v>
      </c>
      <c r="V49" s="65" t="s">
        <v>518</v>
      </c>
      <c r="W49" s="65" t="s">
        <v>518</v>
      </c>
      <c r="X49" s="65" t="s">
        <v>518</v>
      </c>
      <c r="Y49" s="65" t="s">
        <v>518</v>
      </c>
      <c r="Z49" s="1" t="s">
        <v>513</v>
      </c>
      <c r="AA49" s="65" t="s">
        <v>518</v>
      </c>
      <c r="AB49" s="65" t="s">
        <v>518</v>
      </c>
      <c r="AC49" s="65" t="s">
        <v>518</v>
      </c>
      <c r="AD49" s="65" t="s">
        <v>518</v>
      </c>
      <c r="AE49" s="65" t="s">
        <v>518</v>
      </c>
      <c r="AF49" s="65" t="s">
        <v>518</v>
      </c>
      <c r="AG49" s="65" t="s">
        <v>518</v>
      </c>
      <c r="AH49" s="65" t="s">
        <v>518</v>
      </c>
      <c r="AI49" s="65" t="s">
        <v>518</v>
      </c>
      <c r="AJ49" s="65" t="s">
        <v>517</v>
      </c>
      <c r="AK49" s="65" t="s">
        <v>517</v>
      </c>
      <c r="AL49" s="65" t="s">
        <v>517</v>
      </c>
      <c r="AM49" s="65" t="s">
        <v>517</v>
      </c>
      <c r="AN49" s="65" t="s">
        <v>517</v>
      </c>
      <c r="AO49" s="65" t="s">
        <v>517</v>
      </c>
      <c r="AP49" s="65" t="s">
        <v>517</v>
      </c>
      <c r="AQ49" s="65" t="s">
        <v>517</v>
      </c>
      <c r="AR49" s="65" t="s">
        <v>517</v>
      </c>
      <c r="AS49" s="65" t="s">
        <v>518</v>
      </c>
      <c r="AT49" s="65" t="s">
        <v>518</v>
      </c>
      <c r="AU49" s="65" t="s">
        <v>518</v>
      </c>
      <c r="AV49" s="65" t="s">
        <v>518</v>
      </c>
      <c r="AW49" s="65" t="s">
        <v>518</v>
      </c>
      <c r="AX49" s="65" t="s">
        <v>518</v>
      </c>
      <c r="AY49" s="65" t="s">
        <v>518</v>
      </c>
      <c r="AZ49" s="65" t="s">
        <v>518</v>
      </c>
      <c r="BA49" s="65" t="s">
        <v>518</v>
      </c>
      <c r="BB49" s="65" t="s">
        <v>518</v>
      </c>
      <c r="BC49" s="65" t="s">
        <v>518</v>
      </c>
      <c r="BD49" s="65" t="s">
        <v>518</v>
      </c>
      <c r="BE49" s="65" t="s">
        <v>518</v>
      </c>
      <c r="BF49" s="65" t="s">
        <v>518</v>
      </c>
      <c r="BG49" s="65" t="s">
        <v>518</v>
      </c>
      <c r="BH49" s="65" t="s">
        <v>518</v>
      </c>
      <c r="BI49" s="65" t="s">
        <v>518</v>
      </c>
      <c r="BJ49" s="1" t="s">
        <v>513</v>
      </c>
      <c r="BK49" s="65" t="s">
        <v>518</v>
      </c>
      <c r="BL49" s="65" t="s">
        <v>518</v>
      </c>
      <c r="BM49" s="65" t="s">
        <v>518</v>
      </c>
      <c r="BN49" s="65" t="s">
        <v>518</v>
      </c>
      <c r="BO49" s="65" t="s">
        <v>518</v>
      </c>
      <c r="BP49" s="65" t="s">
        <v>518</v>
      </c>
    </row>
    <row r="50" customFormat="false" ht="13.2" hidden="false" customHeight="false" outlineLevel="0" collapsed="false">
      <c r="B50" s="1" t="n">
        <f aca="false">B49-1</f>
        <v>1971</v>
      </c>
      <c r="C50" s="1" t="s">
        <v>516</v>
      </c>
      <c r="D50" s="1" t="s">
        <v>516</v>
      </c>
      <c r="E50" s="1" t="s">
        <v>516</v>
      </c>
      <c r="F50" s="1" t="s">
        <v>516</v>
      </c>
      <c r="G50" s="65" t="s">
        <v>517</v>
      </c>
      <c r="H50" s="65" t="s">
        <v>517</v>
      </c>
      <c r="I50" s="65" t="s">
        <v>517</v>
      </c>
      <c r="J50" s="65" t="s">
        <v>517</v>
      </c>
      <c r="K50" s="65" t="s">
        <v>518</v>
      </c>
      <c r="L50" s="65" t="s">
        <v>518</v>
      </c>
      <c r="M50" s="65" t="s">
        <v>518</v>
      </c>
      <c r="N50" s="65" t="s">
        <v>518</v>
      </c>
      <c r="O50" s="65" t="s">
        <v>517</v>
      </c>
      <c r="P50" s="1" t="s">
        <v>513</v>
      </c>
      <c r="Q50" s="65" t="s">
        <v>517</v>
      </c>
      <c r="R50" s="65" t="s">
        <v>517</v>
      </c>
      <c r="S50" s="65" t="s">
        <v>518</v>
      </c>
      <c r="T50" s="65" t="s">
        <v>518</v>
      </c>
      <c r="U50" s="65" t="s">
        <v>518</v>
      </c>
      <c r="V50" s="65" t="s">
        <v>518</v>
      </c>
      <c r="W50" s="65" t="s">
        <v>518</v>
      </c>
      <c r="X50" s="65" t="s">
        <v>518</v>
      </c>
      <c r="Y50" s="65" t="s">
        <v>518</v>
      </c>
      <c r="Z50" s="1" t="s">
        <v>513</v>
      </c>
      <c r="AA50" s="65" t="s">
        <v>518</v>
      </c>
      <c r="AB50" s="65" t="s">
        <v>518</v>
      </c>
      <c r="AC50" s="65" t="s">
        <v>518</v>
      </c>
      <c r="AD50" s="65" t="s">
        <v>518</v>
      </c>
      <c r="AE50" s="65" t="s">
        <v>518</v>
      </c>
      <c r="AF50" s="65" t="s">
        <v>518</v>
      </c>
      <c r="AG50" s="65" t="s">
        <v>518</v>
      </c>
      <c r="AH50" s="65" t="s">
        <v>518</v>
      </c>
      <c r="AI50" s="65" t="s">
        <v>518</v>
      </c>
      <c r="AJ50" s="65" t="s">
        <v>517</v>
      </c>
      <c r="AK50" s="65" t="s">
        <v>517</v>
      </c>
      <c r="AL50" s="65" t="s">
        <v>517</v>
      </c>
      <c r="AM50" s="65" t="s">
        <v>517</v>
      </c>
      <c r="AN50" s="65" t="s">
        <v>517</v>
      </c>
      <c r="AO50" s="65" t="s">
        <v>517</v>
      </c>
      <c r="AP50" s="65" t="s">
        <v>517</v>
      </c>
      <c r="AQ50" s="65" t="s">
        <v>517</v>
      </c>
      <c r="AR50" s="65" t="s">
        <v>517</v>
      </c>
      <c r="AS50" s="65" t="s">
        <v>518</v>
      </c>
      <c r="AT50" s="65" t="s">
        <v>518</v>
      </c>
      <c r="AU50" s="65" t="s">
        <v>518</v>
      </c>
      <c r="AV50" s="65" t="s">
        <v>518</v>
      </c>
      <c r="AW50" s="65" t="s">
        <v>518</v>
      </c>
      <c r="AX50" s="65" t="s">
        <v>518</v>
      </c>
      <c r="AY50" s="65" t="s">
        <v>518</v>
      </c>
      <c r="AZ50" s="65" t="s">
        <v>518</v>
      </c>
      <c r="BA50" s="65" t="s">
        <v>518</v>
      </c>
      <c r="BB50" s="65" t="s">
        <v>518</v>
      </c>
      <c r="BC50" s="65" t="s">
        <v>518</v>
      </c>
      <c r="BD50" s="65" t="s">
        <v>518</v>
      </c>
      <c r="BE50" s="65" t="s">
        <v>518</v>
      </c>
      <c r="BF50" s="65" t="s">
        <v>518</v>
      </c>
      <c r="BG50" s="65" t="s">
        <v>518</v>
      </c>
      <c r="BH50" s="65" t="s">
        <v>518</v>
      </c>
      <c r="BI50" s="65" t="s">
        <v>518</v>
      </c>
      <c r="BJ50" s="1" t="s">
        <v>513</v>
      </c>
      <c r="BK50" s="65" t="s">
        <v>518</v>
      </c>
      <c r="BL50" s="65" t="s">
        <v>518</v>
      </c>
      <c r="BM50" s="65" t="s">
        <v>518</v>
      </c>
      <c r="BN50" s="65" t="s">
        <v>518</v>
      </c>
      <c r="BO50" s="65" t="s">
        <v>518</v>
      </c>
      <c r="BP50" s="65" t="s">
        <v>518</v>
      </c>
    </row>
    <row r="51" customFormat="false" ht="13.2" hidden="false" customHeight="false" outlineLevel="0" collapsed="false">
      <c r="B51" s="1" t="n">
        <f aca="false">B50-1</f>
        <v>1970</v>
      </c>
      <c r="C51" s="1" t="s">
        <v>516</v>
      </c>
      <c r="D51" s="1" t="s">
        <v>516</v>
      </c>
      <c r="E51" s="1" t="s">
        <v>516</v>
      </c>
      <c r="F51" s="1" t="s">
        <v>516</v>
      </c>
      <c r="G51" s="65" t="s">
        <v>517</v>
      </c>
      <c r="H51" s="65" t="s">
        <v>517</v>
      </c>
      <c r="I51" s="65" t="s">
        <v>517</v>
      </c>
      <c r="J51" s="65" t="s">
        <v>517</v>
      </c>
      <c r="K51" s="65" t="s">
        <v>518</v>
      </c>
      <c r="L51" s="65" t="s">
        <v>518</v>
      </c>
      <c r="M51" s="65" t="s">
        <v>518</v>
      </c>
      <c r="N51" s="65" t="s">
        <v>518</v>
      </c>
      <c r="O51" s="65" t="s">
        <v>517</v>
      </c>
      <c r="P51" s="1" t="s">
        <v>513</v>
      </c>
      <c r="Q51" s="65" t="s">
        <v>517</v>
      </c>
      <c r="R51" s="65" t="s">
        <v>517</v>
      </c>
      <c r="S51" s="65" t="s">
        <v>518</v>
      </c>
      <c r="T51" s="65" t="s">
        <v>518</v>
      </c>
      <c r="U51" s="65" t="s">
        <v>518</v>
      </c>
      <c r="V51" s="65" t="s">
        <v>518</v>
      </c>
      <c r="W51" s="65" t="s">
        <v>518</v>
      </c>
      <c r="X51" s="65" t="s">
        <v>518</v>
      </c>
      <c r="Y51" s="65" t="s">
        <v>518</v>
      </c>
      <c r="Z51" s="1" t="s">
        <v>513</v>
      </c>
      <c r="AA51" s="65" t="s">
        <v>518</v>
      </c>
      <c r="AB51" s="65" t="s">
        <v>518</v>
      </c>
      <c r="AC51" s="65" t="s">
        <v>518</v>
      </c>
      <c r="AD51" s="65" t="s">
        <v>518</v>
      </c>
      <c r="AE51" s="65" t="s">
        <v>518</v>
      </c>
      <c r="AF51" s="65" t="s">
        <v>518</v>
      </c>
      <c r="AG51" s="65" t="s">
        <v>518</v>
      </c>
      <c r="AH51" s="65" t="s">
        <v>518</v>
      </c>
      <c r="AI51" s="65" t="s">
        <v>518</v>
      </c>
      <c r="AJ51" s="65" t="s">
        <v>517</v>
      </c>
      <c r="AK51" s="65" t="s">
        <v>517</v>
      </c>
      <c r="AL51" s="65" t="s">
        <v>517</v>
      </c>
      <c r="AM51" s="65" t="s">
        <v>517</v>
      </c>
      <c r="AN51" s="65" t="s">
        <v>517</v>
      </c>
      <c r="AO51" s="65" t="s">
        <v>517</v>
      </c>
      <c r="AP51" s="65" t="s">
        <v>517</v>
      </c>
      <c r="AQ51" s="65" t="s">
        <v>517</v>
      </c>
      <c r="AR51" s="65" t="s">
        <v>517</v>
      </c>
      <c r="AS51" s="65" t="s">
        <v>518</v>
      </c>
      <c r="AT51" s="65" t="s">
        <v>518</v>
      </c>
      <c r="AU51" s="65" t="s">
        <v>518</v>
      </c>
      <c r="AV51" s="65" t="s">
        <v>518</v>
      </c>
      <c r="AW51" s="65" t="s">
        <v>518</v>
      </c>
      <c r="AX51" s="65" t="s">
        <v>518</v>
      </c>
      <c r="AY51" s="65" t="s">
        <v>518</v>
      </c>
      <c r="AZ51" s="65" t="s">
        <v>518</v>
      </c>
      <c r="BA51" s="65" t="s">
        <v>518</v>
      </c>
      <c r="BB51" s="65" t="s">
        <v>518</v>
      </c>
      <c r="BC51" s="65" t="s">
        <v>518</v>
      </c>
      <c r="BD51" s="65" t="s">
        <v>518</v>
      </c>
      <c r="BE51" s="65" t="s">
        <v>518</v>
      </c>
      <c r="BF51" s="65" t="s">
        <v>518</v>
      </c>
      <c r="BG51" s="65" t="s">
        <v>518</v>
      </c>
      <c r="BH51" s="65" t="s">
        <v>518</v>
      </c>
      <c r="BI51" s="65" t="s">
        <v>518</v>
      </c>
      <c r="BJ51" s="1" t="s">
        <v>513</v>
      </c>
      <c r="BK51" s="65" t="s">
        <v>518</v>
      </c>
      <c r="BL51" s="65" t="s">
        <v>518</v>
      </c>
      <c r="BM51" s="65" t="s">
        <v>518</v>
      </c>
      <c r="BN51" s="65" t="s">
        <v>518</v>
      </c>
      <c r="BO51" s="65" t="s">
        <v>518</v>
      </c>
      <c r="BP51" s="65" t="s">
        <v>518</v>
      </c>
    </row>
    <row r="52" customFormat="false" ht="13.2" hidden="false" customHeight="false" outlineLevel="0" collapsed="false">
      <c r="B52" s="1" t="n">
        <f aca="false">B51-1</f>
        <v>1969</v>
      </c>
      <c r="C52" s="1" t="s">
        <v>516</v>
      </c>
      <c r="D52" s="1" t="s">
        <v>516</v>
      </c>
      <c r="E52" s="1" t="s">
        <v>516</v>
      </c>
      <c r="F52" s="1" t="s">
        <v>516</v>
      </c>
      <c r="G52" s="65" t="s">
        <v>517</v>
      </c>
      <c r="H52" s="65" t="s">
        <v>517</v>
      </c>
      <c r="I52" s="65" t="s">
        <v>517</v>
      </c>
      <c r="J52" s="65" t="s">
        <v>517</v>
      </c>
      <c r="K52" s="65" t="s">
        <v>518</v>
      </c>
      <c r="L52" s="65" t="s">
        <v>518</v>
      </c>
      <c r="M52" s="65" t="s">
        <v>518</v>
      </c>
      <c r="N52" s="65" t="s">
        <v>518</v>
      </c>
      <c r="O52" s="65" t="s">
        <v>517</v>
      </c>
      <c r="P52" s="1" t="s">
        <v>513</v>
      </c>
      <c r="Q52" s="65" t="s">
        <v>517</v>
      </c>
      <c r="R52" s="65" t="s">
        <v>517</v>
      </c>
      <c r="S52" s="65" t="s">
        <v>518</v>
      </c>
      <c r="T52" s="65" t="s">
        <v>518</v>
      </c>
      <c r="U52" s="65" t="s">
        <v>518</v>
      </c>
      <c r="V52" s="65" t="s">
        <v>518</v>
      </c>
      <c r="W52" s="65" t="s">
        <v>518</v>
      </c>
      <c r="X52" s="65" t="s">
        <v>518</v>
      </c>
      <c r="Y52" s="65" t="s">
        <v>518</v>
      </c>
      <c r="Z52" s="1" t="s">
        <v>513</v>
      </c>
      <c r="AA52" s="65" t="s">
        <v>518</v>
      </c>
      <c r="AB52" s="65" t="s">
        <v>518</v>
      </c>
      <c r="AC52" s="65" t="s">
        <v>518</v>
      </c>
      <c r="AD52" s="65" t="s">
        <v>518</v>
      </c>
      <c r="AE52" s="65" t="s">
        <v>518</v>
      </c>
      <c r="AF52" s="65" t="s">
        <v>518</v>
      </c>
      <c r="AG52" s="65" t="s">
        <v>518</v>
      </c>
      <c r="AH52" s="65" t="s">
        <v>518</v>
      </c>
      <c r="AI52" s="65" t="s">
        <v>518</v>
      </c>
      <c r="AJ52" s="65" t="s">
        <v>517</v>
      </c>
      <c r="AK52" s="65" t="s">
        <v>517</v>
      </c>
      <c r="AL52" s="65" t="s">
        <v>517</v>
      </c>
      <c r="AM52" s="65" t="s">
        <v>517</v>
      </c>
      <c r="AN52" s="65" t="s">
        <v>517</v>
      </c>
      <c r="AO52" s="65" t="s">
        <v>517</v>
      </c>
      <c r="AP52" s="65" t="s">
        <v>517</v>
      </c>
      <c r="AQ52" s="65" t="s">
        <v>517</v>
      </c>
      <c r="AR52" s="65" t="s">
        <v>517</v>
      </c>
      <c r="AS52" s="65" t="s">
        <v>518</v>
      </c>
      <c r="AT52" s="65" t="s">
        <v>518</v>
      </c>
      <c r="AU52" s="65" t="s">
        <v>518</v>
      </c>
      <c r="AV52" s="65" t="s">
        <v>518</v>
      </c>
      <c r="AW52" s="65" t="s">
        <v>518</v>
      </c>
      <c r="AX52" s="65" t="s">
        <v>518</v>
      </c>
      <c r="AY52" s="65" t="s">
        <v>518</v>
      </c>
      <c r="AZ52" s="65" t="s">
        <v>518</v>
      </c>
      <c r="BA52" s="65" t="s">
        <v>518</v>
      </c>
      <c r="BB52" s="65" t="s">
        <v>518</v>
      </c>
      <c r="BC52" s="65" t="s">
        <v>518</v>
      </c>
      <c r="BD52" s="65" t="s">
        <v>518</v>
      </c>
      <c r="BE52" s="65" t="s">
        <v>518</v>
      </c>
      <c r="BF52" s="65" t="s">
        <v>518</v>
      </c>
      <c r="BG52" s="65" t="s">
        <v>518</v>
      </c>
      <c r="BH52" s="65" t="s">
        <v>518</v>
      </c>
      <c r="BI52" s="65" t="s">
        <v>518</v>
      </c>
      <c r="BJ52" s="1" t="s">
        <v>513</v>
      </c>
      <c r="BK52" s="65" t="s">
        <v>518</v>
      </c>
      <c r="BL52" s="65" t="s">
        <v>518</v>
      </c>
      <c r="BM52" s="65" t="s">
        <v>518</v>
      </c>
      <c r="BN52" s="65" t="s">
        <v>518</v>
      </c>
      <c r="BO52" s="65" t="s">
        <v>518</v>
      </c>
      <c r="BP52" s="65" t="s">
        <v>518</v>
      </c>
    </row>
    <row r="53" customFormat="false" ht="13.2" hidden="false" customHeight="false" outlineLevel="0" collapsed="false">
      <c r="B53" s="1" t="n">
        <f aca="false">B52-1</f>
        <v>1968</v>
      </c>
      <c r="C53" s="1" t="s">
        <v>516</v>
      </c>
      <c r="D53" s="1" t="s">
        <v>516</v>
      </c>
      <c r="E53" s="1" t="s">
        <v>516</v>
      </c>
      <c r="F53" s="1" t="s">
        <v>516</v>
      </c>
      <c r="G53" s="65" t="s">
        <v>517</v>
      </c>
      <c r="H53" s="65" t="s">
        <v>517</v>
      </c>
      <c r="I53" s="65" t="s">
        <v>517</v>
      </c>
      <c r="J53" s="65" t="s">
        <v>517</v>
      </c>
      <c r="K53" s="65" t="s">
        <v>518</v>
      </c>
      <c r="L53" s="65" t="s">
        <v>518</v>
      </c>
      <c r="M53" s="65" t="s">
        <v>518</v>
      </c>
      <c r="N53" s="65" t="s">
        <v>518</v>
      </c>
      <c r="O53" s="65" t="s">
        <v>517</v>
      </c>
      <c r="P53" s="1" t="s">
        <v>513</v>
      </c>
      <c r="Q53" s="65" t="s">
        <v>517</v>
      </c>
      <c r="R53" s="65" t="s">
        <v>517</v>
      </c>
      <c r="S53" s="65" t="s">
        <v>518</v>
      </c>
      <c r="T53" s="65" t="s">
        <v>518</v>
      </c>
      <c r="U53" s="65" t="s">
        <v>518</v>
      </c>
      <c r="V53" s="65" t="s">
        <v>518</v>
      </c>
      <c r="W53" s="65" t="s">
        <v>518</v>
      </c>
      <c r="X53" s="65" t="s">
        <v>518</v>
      </c>
      <c r="Y53" s="65" t="s">
        <v>518</v>
      </c>
      <c r="Z53" s="1" t="s">
        <v>513</v>
      </c>
      <c r="AA53" s="65" t="s">
        <v>518</v>
      </c>
      <c r="AB53" s="65" t="s">
        <v>518</v>
      </c>
      <c r="AC53" s="65" t="s">
        <v>518</v>
      </c>
      <c r="AD53" s="65" t="s">
        <v>518</v>
      </c>
      <c r="AE53" s="65" t="s">
        <v>518</v>
      </c>
      <c r="AF53" s="65" t="s">
        <v>518</v>
      </c>
      <c r="AG53" s="65" t="s">
        <v>518</v>
      </c>
      <c r="AH53" s="65" t="s">
        <v>518</v>
      </c>
      <c r="AI53" s="65" t="s">
        <v>518</v>
      </c>
      <c r="AJ53" s="65" t="s">
        <v>517</v>
      </c>
      <c r="AK53" s="65" t="s">
        <v>517</v>
      </c>
      <c r="AL53" s="65" t="s">
        <v>517</v>
      </c>
      <c r="AM53" s="65" t="s">
        <v>517</v>
      </c>
      <c r="AN53" s="65" t="s">
        <v>517</v>
      </c>
      <c r="AO53" s="65" t="s">
        <v>517</v>
      </c>
      <c r="AP53" s="65" t="s">
        <v>517</v>
      </c>
      <c r="AQ53" s="65" t="s">
        <v>517</v>
      </c>
      <c r="AR53" s="65" t="s">
        <v>517</v>
      </c>
      <c r="AS53" s="65" t="s">
        <v>518</v>
      </c>
      <c r="AT53" s="65" t="s">
        <v>518</v>
      </c>
      <c r="AU53" s="65" t="s">
        <v>518</v>
      </c>
      <c r="AV53" s="65" t="s">
        <v>518</v>
      </c>
      <c r="AW53" s="65" t="s">
        <v>518</v>
      </c>
      <c r="AX53" s="65" t="s">
        <v>518</v>
      </c>
      <c r="AY53" s="65" t="s">
        <v>518</v>
      </c>
      <c r="AZ53" s="65" t="s">
        <v>518</v>
      </c>
      <c r="BA53" s="65" t="s">
        <v>518</v>
      </c>
      <c r="BB53" s="65" t="s">
        <v>518</v>
      </c>
      <c r="BC53" s="65" t="s">
        <v>518</v>
      </c>
      <c r="BD53" s="65" t="s">
        <v>518</v>
      </c>
      <c r="BE53" s="65" t="s">
        <v>518</v>
      </c>
      <c r="BF53" s="65" t="s">
        <v>518</v>
      </c>
      <c r="BG53" s="65" t="s">
        <v>518</v>
      </c>
      <c r="BH53" s="65" t="s">
        <v>518</v>
      </c>
      <c r="BI53" s="65" t="s">
        <v>518</v>
      </c>
      <c r="BJ53" s="1" t="s">
        <v>513</v>
      </c>
      <c r="BK53" s="65" t="s">
        <v>518</v>
      </c>
      <c r="BL53" s="65" t="s">
        <v>518</v>
      </c>
      <c r="BM53" s="65" t="s">
        <v>518</v>
      </c>
      <c r="BN53" s="65" t="s">
        <v>518</v>
      </c>
      <c r="BO53" s="65" t="s">
        <v>518</v>
      </c>
      <c r="BP53" s="65" t="s">
        <v>518</v>
      </c>
    </row>
    <row r="54" customFormat="false" ht="13.2" hidden="false" customHeight="false" outlineLevel="0" collapsed="false">
      <c r="B54" s="1" t="n">
        <f aca="false">B53-1</f>
        <v>1967</v>
      </c>
      <c r="C54" s="1" t="s">
        <v>516</v>
      </c>
      <c r="D54" s="1" t="s">
        <v>516</v>
      </c>
      <c r="E54" s="1" t="s">
        <v>516</v>
      </c>
      <c r="F54" s="1" t="s">
        <v>516</v>
      </c>
      <c r="G54" s="65" t="s">
        <v>517</v>
      </c>
      <c r="H54" s="65" t="s">
        <v>517</v>
      </c>
      <c r="I54" s="65" t="s">
        <v>517</v>
      </c>
      <c r="J54" s="65" t="s">
        <v>517</v>
      </c>
      <c r="K54" s="65" t="s">
        <v>518</v>
      </c>
      <c r="L54" s="65" t="s">
        <v>518</v>
      </c>
      <c r="M54" s="65" t="s">
        <v>518</v>
      </c>
      <c r="N54" s="65" t="s">
        <v>518</v>
      </c>
      <c r="O54" s="65" t="s">
        <v>517</v>
      </c>
      <c r="P54" s="1" t="s">
        <v>513</v>
      </c>
      <c r="Q54" s="65" t="s">
        <v>517</v>
      </c>
      <c r="R54" s="65" t="s">
        <v>517</v>
      </c>
      <c r="S54" s="65" t="s">
        <v>518</v>
      </c>
      <c r="T54" s="65" t="s">
        <v>518</v>
      </c>
      <c r="U54" s="65" t="s">
        <v>518</v>
      </c>
      <c r="V54" s="65" t="s">
        <v>518</v>
      </c>
      <c r="W54" s="65" t="s">
        <v>518</v>
      </c>
      <c r="X54" s="65" t="s">
        <v>518</v>
      </c>
      <c r="Y54" s="65" t="s">
        <v>518</v>
      </c>
      <c r="Z54" s="1" t="s">
        <v>513</v>
      </c>
      <c r="AA54" s="65" t="s">
        <v>518</v>
      </c>
      <c r="AB54" s="65" t="s">
        <v>518</v>
      </c>
      <c r="AC54" s="65" t="s">
        <v>518</v>
      </c>
      <c r="AD54" s="65" t="s">
        <v>518</v>
      </c>
      <c r="AE54" s="65" t="s">
        <v>518</v>
      </c>
      <c r="AF54" s="65" t="s">
        <v>518</v>
      </c>
      <c r="AG54" s="65" t="s">
        <v>518</v>
      </c>
      <c r="AH54" s="65" t="s">
        <v>518</v>
      </c>
      <c r="AI54" s="65" t="s">
        <v>518</v>
      </c>
      <c r="AJ54" s="65" t="s">
        <v>517</v>
      </c>
      <c r="AK54" s="65" t="s">
        <v>517</v>
      </c>
      <c r="AL54" s="65" t="s">
        <v>517</v>
      </c>
      <c r="AM54" s="65" t="s">
        <v>517</v>
      </c>
      <c r="AN54" s="65" t="s">
        <v>517</v>
      </c>
      <c r="AO54" s="65" t="s">
        <v>517</v>
      </c>
      <c r="AP54" s="65" t="s">
        <v>517</v>
      </c>
      <c r="AQ54" s="65" t="s">
        <v>517</v>
      </c>
      <c r="AR54" s="65" t="s">
        <v>517</v>
      </c>
      <c r="AS54" s="65" t="s">
        <v>518</v>
      </c>
      <c r="AT54" s="65" t="s">
        <v>518</v>
      </c>
      <c r="AU54" s="65" t="s">
        <v>518</v>
      </c>
      <c r="AV54" s="65" t="s">
        <v>518</v>
      </c>
      <c r="AW54" s="65" t="s">
        <v>518</v>
      </c>
      <c r="AX54" s="65" t="s">
        <v>518</v>
      </c>
      <c r="AY54" s="65" t="s">
        <v>518</v>
      </c>
      <c r="AZ54" s="65" t="s">
        <v>518</v>
      </c>
      <c r="BA54" s="65" t="s">
        <v>518</v>
      </c>
      <c r="BB54" s="65" t="s">
        <v>518</v>
      </c>
      <c r="BC54" s="65" t="s">
        <v>518</v>
      </c>
      <c r="BD54" s="65" t="s">
        <v>518</v>
      </c>
      <c r="BE54" s="65" t="s">
        <v>518</v>
      </c>
      <c r="BF54" s="65" t="s">
        <v>518</v>
      </c>
      <c r="BG54" s="65" t="s">
        <v>518</v>
      </c>
      <c r="BH54" s="65" t="s">
        <v>518</v>
      </c>
      <c r="BI54" s="65" t="s">
        <v>518</v>
      </c>
      <c r="BJ54" s="1" t="s">
        <v>513</v>
      </c>
      <c r="BK54" s="65" t="s">
        <v>518</v>
      </c>
      <c r="BL54" s="65" t="s">
        <v>518</v>
      </c>
      <c r="BM54" s="65" t="s">
        <v>518</v>
      </c>
      <c r="BN54" s="65" t="s">
        <v>518</v>
      </c>
      <c r="BO54" s="65" t="s">
        <v>518</v>
      </c>
      <c r="BP54" s="65" t="s">
        <v>518</v>
      </c>
    </row>
    <row r="55" customFormat="false" ht="13.2" hidden="false" customHeight="false" outlineLevel="0" collapsed="false">
      <c r="B55" s="1" t="n">
        <f aca="false">B54-1</f>
        <v>1966</v>
      </c>
      <c r="C55" s="1" t="s">
        <v>516</v>
      </c>
      <c r="D55" s="1" t="s">
        <v>516</v>
      </c>
      <c r="E55" s="1" t="s">
        <v>516</v>
      </c>
      <c r="F55" s="1" t="s">
        <v>516</v>
      </c>
      <c r="G55" s="65" t="s">
        <v>517</v>
      </c>
      <c r="H55" s="65" t="s">
        <v>517</v>
      </c>
      <c r="I55" s="65" t="s">
        <v>517</v>
      </c>
      <c r="J55" s="65" t="s">
        <v>517</v>
      </c>
      <c r="K55" s="65" t="s">
        <v>518</v>
      </c>
      <c r="L55" s="65" t="s">
        <v>518</v>
      </c>
      <c r="M55" s="65" t="s">
        <v>518</v>
      </c>
      <c r="N55" s="65" t="s">
        <v>518</v>
      </c>
      <c r="O55" s="65" t="s">
        <v>517</v>
      </c>
      <c r="P55" s="1" t="s">
        <v>513</v>
      </c>
      <c r="Q55" s="65" t="s">
        <v>517</v>
      </c>
      <c r="R55" s="65" t="s">
        <v>517</v>
      </c>
      <c r="S55" s="65" t="s">
        <v>518</v>
      </c>
      <c r="T55" s="65" t="s">
        <v>518</v>
      </c>
      <c r="U55" s="65" t="s">
        <v>518</v>
      </c>
      <c r="V55" s="65" t="s">
        <v>518</v>
      </c>
      <c r="W55" s="65" t="s">
        <v>518</v>
      </c>
      <c r="X55" s="65" t="s">
        <v>518</v>
      </c>
      <c r="Y55" s="65" t="s">
        <v>518</v>
      </c>
      <c r="Z55" s="1" t="s">
        <v>513</v>
      </c>
      <c r="AA55" s="65" t="s">
        <v>518</v>
      </c>
      <c r="AB55" s="65" t="s">
        <v>518</v>
      </c>
      <c r="AC55" s="65" t="s">
        <v>518</v>
      </c>
      <c r="AD55" s="65" t="s">
        <v>518</v>
      </c>
      <c r="AE55" s="65" t="s">
        <v>518</v>
      </c>
      <c r="AF55" s="65" t="s">
        <v>518</v>
      </c>
      <c r="AG55" s="65" t="s">
        <v>518</v>
      </c>
      <c r="AH55" s="65" t="s">
        <v>518</v>
      </c>
      <c r="AI55" s="65" t="s">
        <v>518</v>
      </c>
      <c r="AJ55" s="65" t="s">
        <v>517</v>
      </c>
      <c r="AK55" s="65" t="s">
        <v>517</v>
      </c>
      <c r="AL55" s="65" t="s">
        <v>517</v>
      </c>
      <c r="AM55" s="65" t="s">
        <v>517</v>
      </c>
      <c r="AN55" s="65" t="s">
        <v>517</v>
      </c>
      <c r="AO55" s="65" t="s">
        <v>517</v>
      </c>
      <c r="AP55" s="65" t="s">
        <v>517</v>
      </c>
      <c r="AQ55" s="65" t="s">
        <v>517</v>
      </c>
      <c r="AR55" s="65" t="s">
        <v>517</v>
      </c>
      <c r="AS55" s="65" t="s">
        <v>518</v>
      </c>
      <c r="AT55" s="65" t="s">
        <v>518</v>
      </c>
      <c r="AU55" s="65" t="s">
        <v>518</v>
      </c>
      <c r="AV55" s="65" t="s">
        <v>518</v>
      </c>
      <c r="AW55" s="65" t="s">
        <v>518</v>
      </c>
      <c r="AX55" s="65" t="s">
        <v>518</v>
      </c>
      <c r="AY55" s="65" t="s">
        <v>518</v>
      </c>
      <c r="AZ55" s="65" t="s">
        <v>518</v>
      </c>
      <c r="BA55" s="65" t="s">
        <v>518</v>
      </c>
      <c r="BB55" s="65" t="s">
        <v>518</v>
      </c>
      <c r="BC55" s="65" t="s">
        <v>518</v>
      </c>
      <c r="BD55" s="65" t="s">
        <v>518</v>
      </c>
      <c r="BE55" s="65" t="s">
        <v>518</v>
      </c>
      <c r="BF55" s="65" t="s">
        <v>518</v>
      </c>
      <c r="BG55" s="65" t="s">
        <v>518</v>
      </c>
      <c r="BH55" s="65" t="s">
        <v>518</v>
      </c>
      <c r="BI55" s="65" t="s">
        <v>518</v>
      </c>
      <c r="BJ55" s="1" t="s">
        <v>513</v>
      </c>
      <c r="BK55" s="65" t="s">
        <v>518</v>
      </c>
      <c r="BL55" s="65" t="s">
        <v>518</v>
      </c>
      <c r="BM55" s="65" t="s">
        <v>518</v>
      </c>
      <c r="BN55" s="65" t="s">
        <v>518</v>
      </c>
      <c r="BO55" s="65" t="s">
        <v>518</v>
      </c>
      <c r="BP55" s="65" t="s">
        <v>518</v>
      </c>
    </row>
    <row r="56" customFormat="false" ht="13.2" hidden="false" customHeight="false" outlineLevel="0" collapsed="false">
      <c r="B56" s="1" t="n">
        <f aca="false">B55-1</f>
        <v>1965</v>
      </c>
      <c r="C56" s="1" t="s">
        <v>516</v>
      </c>
      <c r="D56" s="1" t="s">
        <v>516</v>
      </c>
      <c r="E56" s="1" t="s">
        <v>516</v>
      </c>
      <c r="F56" s="1" t="s">
        <v>516</v>
      </c>
      <c r="G56" s="65" t="s">
        <v>517</v>
      </c>
      <c r="H56" s="65" t="s">
        <v>517</v>
      </c>
      <c r="I56" s="65" t="s">
        <v>517</v>
      </c>
      <c r="J56" s="65" t="s">
        <v>517</v>
      </c>
      <c r="K56" s="65" t="s">
        <v>518</v>
      </c>
      <c r="L56" s="65" t="s">
        <v>518</v>
      </c>
      <c r="M56" s="65" t="s">
        <v>518</v>
      </c>
      <c r="N56" s="65" t="s">
        <v>518</v>
      </c>
      <c r="O56" s="65" t="s">
        <v>517</v>
      </c>
      <c r="P56" s="1" t="s">
        <v>513</v>
      </c>
      <c r="Q56" s="65" t="s">
        <v>517</v>
      </c>
      <c r="R56" s="65" t="s">
        <v>517</v>
      </c>
      <c r="S56" s="65" t="s">
        <v>518</v>
      </c>
      <c r="T56" s="65" t="s">
        <v>518</v>
      </c>
      <c r="U56" s="65" t="s">
        <v>518</v>
      </c>
      <c r="V56" s="65" t="s">
        <v>518</v>
      </c>
      <c r="W56" s="65" t="s">
        <v>518</v>
      </c>
      <c r="X56" s="65" t="s">
        <v>518</v>
      </c>
      <c r="Y56" s="65" t="s">
        <v>518</v>
      </c>
      <c r="Z56" s="1" t="s">
        <v>513</v>
      </c>
      <c r="AA56" s="65" t="s">
        <v>518</v>
      </c>
      <c r="AB56" s="65" t="s">
        <v>518</v>
      </c>
      <c r="AC56" s="65" t="s">
        <v>518</v>
      </c>
      <c r="AD56" s="65" t="s">
        <v>518</v>
      </c>
      <c r="AE56" s="65" t="s">
        <v>518</v>
      </c>
      <c r="AF56" s="65" t="s">
        <v>518</v>
      </c>
      <c r="AG56" s="65" t="s">
        <v>518</v>
      </c>
      <c r="AH56" s="65" t="s">
        <v>518</v>
      </c>
      <c r="AI56" s="65" t="s">
        <v>518</v>
      </c>
      <c r="AJ56" s="65" t="s">
        <v>517</v>
      </c>
      <c r="AK56" s="65" t="s">
        <v>517</v>
      </c>
      <c r="AL56" s="65" t="s">
        <v>517</v>
      </c>
      <c r="AM56" s="65" t="s">
        <v>517</v>
      </c>
      <c r="AN56" s="65" t="s">
        <v>517</v>
      </c>
      <c r="AO56" s="65" t="s">
        <v>517</v>
      </c>
      <c r="AP56" s="65" t="s">
        <v>517</v>
      </c>
      <c r="AQ56" s="65" t="s">
        <v>517</v>
      </c>
      <c r="AR56" s="65" t="s">
        <v>517</v>
      </c>
      <c r="AS56" s="65" t="s">
        <v>518</v>
      </c>
      <c r="AT56" s="65" t="s">
        <v>518</v>
      </c>
      <c r="AU56" s="65" t="s">
        <v>518</v>
      </c>
      <c r="AV56" s="65" t="s">
        <v>518</v>
      </c>
      <c r="AW56" s="65" t="s">
        <v>518</v>
      </c>
      <c r="AX56" s="65" t="s">
        <v>518</v>
      </c>
      <c r="AY56" s="65" t="s">
        <v>518</v>
      </c>
      <c r="AZ56" s="65" t="s">
        <v>518</v>
      </c>
      <c r="BA56" s="65" t="s">
        <v>518</v>
      </c>
      <c r="BB56" s="65" t="s">
        <v>518</v>
      </c>
      <c r="BC56" s="65" t="s">
        <v>518</v>
      </c>
      <c r="BD56" s="65" t="s">
        <v>518</v>
      </c>
      <c r="BE56" s="65" t="s">
        <v>518</v>
      </c>
      <c r="BF56" s="65" t="s">
        <v>518</v>
      </c>
      <c r="BG56" s="65" t="s">
        <v>518</v>
      </c>
      <c r="BH56" s="65" t="s">
        <v>518</v>
      </c>
      <c r="BI56" s="65" t="s">
        <v>518</v>
      </c>
      <c r="BJ56" s="1" t="s">
        <v>513</v>
      </c>
      <c r="BK56" s="65" t="s">
        <v>518</v>
      </c>
      <c r="BL56" s="65" t="s">
        <v>518</v>
      </c>
      <c r="BM56" s="65" t="s">
        <v>518</v>
      </c>
      <c r="BN56" s="65" t="s">
        <v>518</v>
      </c>
      <c r="BO56" s="65" t="s">
        <v>518</v>
      </c>
      <c r="BP56" s="65" t="s">
        <v>518</v>
      </c>
    </row>
    <row r="57" customFormat="false" ht="13.2" hidden="false" customHeight="false" outlineLevel="0" collapsed="false">
      <c r="B57" s="1" t="n">
        <f aca="false">B56-1</f>
        <v>1964</v>
      </c>
      <c r="C57" s="1" t="s">
        <v>516</v>
      </c>
      <c r="D57" s="1" t="s">
        <v>516</v>
      </c>
      <c r="E57" s="1" t="s">
        <v>516</v>
      </c>
      <c r="F57" s="1" t="s">
        <v>516</v>
      </c>
      <c r="G57" s="65" t="s">
        <v>517</v>
      </c>
      <c r="H57" s="65" t="s">
        <v>517</v>
      </c>
      <c r="I57" s="65" t="s">
        <v>517</v>
      </c>
      <c r="J57" s="65" t="s">
        <v>517</v>
      </c>
      <c r="K57" s="65" t="s">
        <v>518</v>
      </c>
      <c r="L57" s="65" t="s">
        <v>518</v>
      </c>
      <c r="M57" s="65" t="s">
        <v>518</v>
      </c>
      <c r="N57" s="65" t="s">
        <v>518</v>
      </c>
      <c r="O57" s="65" t="s">
        <v>517</v>
      </c>
      <c r="P57" s="1" t="s">
        <v>513</v>
      </c>
      <c r="Q57" s="65" t="s">
        <v>517</v>
      </c>
      <c r="R57" s="65" t="s">
        <v>517</v>
      </c>
      <c r="S57" s="65" t="s">
        <v>518</v>
      </c>
      <c r="T57" s="65" t="s">
        <v>518</v>
      </c>
      <c r="U57" s="65" t="s">
        <v>518</v>
      </c>
      <c r="V57" s="65" t="s">
        <v>518</v>
      </c>
      <c r="W57" s="65" t="s">
        <v>518</v>
      </c>
      <c r="X57" s="65" t="s">
        <v>518</v>
      </c>
      <c r="Y57" s="65" t="s">
        <v>518</v>
      </c>
      <c r="Z57" s="1" t="s">
        <v>513</v>
      </c>
      <c r="AA57" s="65" t="s">
        <v>518</v>
      </c>
      <c r="AB57" s="65" t="s">
        <v>518</v>
      </c>
      <c r="AC57" s="65" t="s">
        <v>518</v>
      </c>
      <c r="AD57" s="65" t="s">
        <v>518</v>
      </c>
      <c r="AE57" s="65" t="s">
        <v>518</v>
      </c>
      <c r="AF57" s="65" t="s">
        <v>518</v>
      </c>
      <c r="AG57" s="65" t="s">
        <v>518</v>
      </c>
      <c r="AH57" s="65" t="s">
        <v>518</v>
      </c>
      <c r="AI57" s="65" t="s">
        <v>518</v>
      </c>
      <c r="AJ57" s="65" t="s">
        <v>517</v>
      </c>
      <c r="AK57" s="65" t="s">
        <v>517</v>
      </c>
      <c r="AL57" s="65" t="s">
        <v>517</v>
      </c>
      <c r="AM57" s="65" t="s">
        <v>517</v>
      </c>
      <c r="AN57" s="65" t="s">
        <v>517</v>
      </c>
      <c r="AO57" s="65" t="s">
        <v>517</v>
      </c>
      <c r="AP57" s="65" t="s">
        <v>517</v>
      </c>
      <c r="AQ57" s="65" t="s">
        <v>517</v>
      </c>
      <c r="AR57" s="65" t="s">
        <v>517</v>
      </c>
      <c r="AS57" s="65" t="s">
        <v>518</v>
      </c>
      <c r="AT57" s="65" t="s">
        <v>518</v>
      </c>
      <c r="AU57" s="65" t="s">
        <v>518</v>
      </c>
      <c r="AV57" s="65" t="s">
        <v>518</v>
      </c>
      <c r="AW57" s="65" t="s">
        <v>518</v>
      </c>
      <c r="AX57" s="65" t="s">
        <v>518</v>
      </c>
      <c r="AY57" s="65" t="s">
        <v>518</v>
      </c>
      <c r="AZ57" s="65" t="s">
        <v>518</v>
      </c>
      <c r="BA57" s="65" t="s">
        <v>518</v>
      </c>
      <c r="BB57" s="65" t="s">
        <v>518</v>
      </c>
      <c r="BC57" s="65" t="s">
        <v>518</v>
      </c>
      <c r="BD57" s="65" t="s">
        <v>518</v>
      </c>
      <c r="BE57" s="65" t="s">
        <v>518</v>
      </c>
      <c r="BF57" s="65" t="s">
        <v>518</v>
      </c>
      <c r="BG57" s="65" t="s">
        <v>518</v>
      </c>
      <c r="BH57" s="65" t="s">
        <v>518</v>
      </c>
      <c r="BI57" s="65" t="s">
        <v>518</v>
      </c>
      <c r="BJ57" s="1" t="s">
        <v>513</v>
      </c>
      <c r="BK57" s="65" t="s">
        <v>518</v>
      </c>
      <c r="BL57" s="65" t="s">
        <v>518</v>
      </c>
      <c r="BM57" s="65" t="s">
        <v>518</v>
      </c>
      <c r="BN57" s="65" t="s">
        <v>518</v>
      </c>
      <c r="BO57" s="65" t="s">
        <v>518</v>
      </c>
      <c r="BP57" s="65" t="s">
        <v>518</v>
      </c>
    </row>
    <row r="58" customFormat="false" ht="13.2" hidden="false" customHeight="false" outlineLevel="0" collapsed="false">
      <c r="B58" s="1" t="n">
        <f aca="false">B57-1</f>
        <v>1963</v>
      </c>
      <c r="C58" s="1" t="s">
        <v>516</v>
      </c>
      <c r="D58" s="1" t="s">
        <v>516</v>
      </c>
      <c r="E58" s="1" t="s">
        <v>516</v>
      </c>
      <c r="F58" s="1" t="s">
        <v>516</v>
      </c>
      <c r="G58" s="65" t="s">
        <v>517</v>
      </c>
      <c r="H58" s="65" t="s">
        <v>517</v>
      </c>
      <c r="I58" s="65" t="s">
        <v>517</v>
      </c>
      <c r="J58" s="65" t="s">
        <v>517</v>
      </c>
      <c r="K58" s="65" t="s">
        <v>518</v>
      </c>
      <c r="L58" s="65" t="s">
        <v>518</v>
      </c>
      <c r="M58" s="65" t="s">
        <v>518</v>
      </c>
      <c r="N58" s="65" t="s">
        <v>518</v>
      </c>
      <c r="O58" s="65" t="s">
        <v>517</v>
      </c>
      <c r="P58" s="1" t="s">
        <v>513</v>
      </c>
      <c r="Q58" s="65" t="s">
        <v>517</v>
      </c>
      <c r="R58" s="65" t="s">
        <v>517</v>
      </c>
      <c r="S58" s="65" t="s">
        <v>518</v>
      </c>
      <c r="T58" s="65" t="s">
        <v>518</v>
      </c>
      <c r="U58" s="65" t="s">
        <v>518</v>
      </c>
      <c r="V58" s="65" t="s">
        <v>518</v>
      </c>
      <c r="W58" s="65" t="s">
        <v>518</v>
      </c>
      <c r="X58" s="65" t="s">
        <v>518</v>
      </c>
      <c r="Y58" s="65" t="s">
        <v>518</v>
      </c>
      <c r="Z58" s="1" t="s">
        <v>513</v>
      </c>
      <c r="AA58" s="65" t="s">
        <v>518</v>
      </c>
      <c r="AB58" s="65" t="s">
        <v>518</v>
      </c>
      <c r="AC58" s="65" t="s">
        <v>518</v>
      </c>
      <c r="AD58" s="65" t="s">
        <v>518</v>
      </c>
      <c r="AE58" s="65" t="s">
        <v>518</v>
      </c>
      <c r="AF58" s="65" t="s">
        <v>518</v>
      </c>
      <c r="AG58" s="65" t="s">
        <v>518</v>
      </c>
      <c r="AH58" s="65" t="s">
        <v>518</v>
      </c>
      <c r="AI58" s="65" t="s">
        <v>518</v>
      </c>
      <c r="AJ58" s="65" t="s">
        <v>517</v>
      </c>
      <c r="AK58" s="65" t="s">
        <v>517</v>
      </c>
      <c r="AL58" s="65" t="s">
        <v>517</v>
      </c>
      <c r="AM58" s="65" t="s">
        <v>517</v>
      </c>
      <c r="AN58" s="65" t="s">
        <v>517</v>
      </c>
      <c r="AO58" s="65" t="s">
        <v>517</v>
      </c>
      <c r="AP58" s="65" t="s">
        <v>517</v>
      </c>
      <c r="AQ58" s="65" t="s">
        <v>517</v>
      </c>
      <c r="AR58" s="65" t="s">
        <v>517</v>
      </c>
      <c r="AS58" s="65" t="s">
        <v>518</v>
      </c>
      <c r="AT58" s="65" t="s">
        <v>518</v>
      </c>
      <c r="AU58" s="65" t="s">
        <v>518</v>
      </c>
      <c r="AV58" s="65" t="s">
        <v>518</v>
      </c>
      <c r="AW58" s="65" t="s">
        <v>518</v>
      </c>
      <c r="AX58" s="65" t="s">
        <v>518</v>
      </c>
      <c r="AY58" s="65" t="s">
        <v>518</v>
      </c>
      <c r="AZ58" s="65" t="s">
        <v>518</v>
      </c>
      <c r="BA58" s="65" t="s">
        <v>518</v>
      </c>
      <c r="BB58" s="65" t="s">
        <v>518</v>
      </c>
      <c r="BC58" s="65" t="s">
        <v>518</v>
      </c>
      <c r="BD58" s="65" t="s">
        <v>518</v>
      </c>
      <c r="BE58" s="65" t="s">
        <v>518</v>
      </c>
      <c r="BF58" s="65" t="s">
        <v>518</v>
      </c>
      <c r="BG58" s="65" t="s">
        <v>518</v>
      </c>
      <c r="BH58" s="65" t="s">
        <v>518</v>
      </c>
      <c r="BI58" s="65" t="s">
        <v>518</v>
      </c>
      <c r="BJ58" s="1" t="s">
        <v>513</v>
      </c>
      <c r="BK58" s="65" t="s">
        <v>518</v>
      </c>
      <c r="BL58" s="65" t="s">
        <v>518</v>
      </c>
      <c r="BM58" s="65" t="s">
        <v>518</v>
      </c>
      <c r="BN58" s="65" t="s">
        <v>518</v>
      </c>
      <c r="BO58" s="65" t="s">
        <v>518</v>
      </c>
      <c r="BP58" s="65" t="s">
        <v>518</v>
      </c>
    </row>
    <row r="59" customFormat="false" ht="13.2" hidden="false" customHeight="false" outlineLevel="0" collapsed="false">
      <c r="B59" s="1" t="n">
        <f aca="false">B58-1</f>
        <v>1962</v>
      </c>
      <c r="C59" s="1" t="s">
        <v>516</v>
      </c>
      <c r="D59" s="1" t="s">
        <v>516</v>
      </c>
      <c r="E59" s="1" t="s">
        <v>516</v>
      </c>
      <c r="F59" s="1" t="s">
        <v>516</v>
      </c>
      <c r="G59" s="65" t="s">
        <v>517</v>
      </c>
      <c r="H59" s="65" t="s">
        <v>517</v>
      </c>
      <c r="I59" s="65" t="s">
        <v>517</v>
      </c>
      <c r="J59" s="65" t="s">
        <v>517</v>
      </c>
      <c r="K59" s="65" t="s">
        <v>518</v>
      </c>
      <c r="L59" s="65" t="s">
        <v>518</v>
      </c>
      <c r="M59" s="65" t="s">
        <v>518</v>
      </c>
      <c r="N59" s="65" t="s">
        <v>518</v>
      </c>
      <c r="O59" s="65" t="s">
        <v>517</v>
      </c>
      <c r="P59" s="1" t="s">
        <v>513</v>
      </c>
      <c r="Q59" s="65" t="s">
        <v>517</v>
      </c>
      <c r="R59" s="65" t="s">
        <v>517</v>
      </c>
      <c r="S59" s="65" t="s">
        <v>518</v>
      </c>
      <c r="T59" s="65" t="s">
        <v>518</v>
      </c>
      <c r="U59" s="65" t="s">
        <v>518</v>
      </c>
      <c r="V59" s="65" t="s">
        <v>518</v>
      </c>
      <c r="W59" s="65" t="s">
        <v>518</v>
      </c>
      <c r="X59" s="65" t="s">
        <v>518</v>
      </c>
      <c r="Y59" s="65" t="s">
        <v>518</v>
      </c>
      <c r="Z59" s="1" t="s">
        <v>513</v>
      </c>
      <c r="AA59" s="65" t="s">
        <v>518</v>
      </c>
      <c r="AB59" s="65" t="s">
        <v>518</v>
      </c>
      <c r="AC59" s="65" t="s">
        <v>518</v>
      </c>
      <c r="AD59" s="65" t="s">
        <v>518</v>
      </c>
      <c r="AE59" s="65" t="s">
        <v>518</v>
      </c>
      <c r="AF59" s="65" t="s">
        <v>518</v>
      </c>
      <c r="AG59" s="65" t="s">
        <v>518</v>
      </c>
      <c r="AH59" s="65" t="s">
        <v>518</v>
      </c>
      <c r="AI59" s="65" t="s">
        <v>518</v>
      </c>
      <c r="AJ59" s="65" t="s">
        <v>517</v>
      </c>
      <c r="AK59" s="65" t="s">
        <v>517</v>
      </c>
      <c r="AL59" s="65" t="s">
        <v>517</v>
      </c>
      <c r="AM59" s="65" t="s">
        <v>517</v>
      </c>
      <c r="AN59" s="65" t="s">
        <v>517</v>
      </c>
      <c r="AO59" s="65" t="s">
        <v>517</v>
      </c>
      <c r="AP59" s="65" t="s">
        <v>517</v>
      </c>
      <c r="AQ59" s="65" t="s">
        <v>517</v>
      </c>
      <c r="AR59" s="65" t="s">
        <v>517</v>
      </c>
      <c r="AS59" s="65" t="s">
        <v>518</v>
      </c>
      <c r="AT59" s="65" t="s">
        <v>518</v>
      </c>
      <c r="AU59" s="65" t="s">
        <v>518</v>
      </c>
      <c r="AV59" s="65" t="s">
        <v>518</v>
      </c>
      <c r="AW59" s="65" t="s">
        <v>518</v>
      </c>
      <c r="AX59" s="65" t="s">
        <v>518</v>
      </c>
      <c r="AY59" s="65" t="s">
        <v>518</v>
      </c>
      <c r="AZ59" s="65" t="s">
        <v>518</v>
      </c>
      <c r="BA59" s="65" t="s">
        <v>518</v>
      </c>
      <c r="BB59" s="65" t="s">
        <v>518</v>
      </c>
      <c r="BC59" s="65" t="s">
        <v>518</v>
      </c>
      <c r="BD59" s="65" t="s">
        <v>518</v>
      </c>
      <c r="BE59" s="65" t="s">
        <v>518</v>
      </c>
      <c r="BF59" s="65" t="s">
        <v>518</v>
      </c>
      <c r="BG59" s="65" t="s">
        <v>518</v>
      </c>
      <c r="BH59" s="65" t="s">
        <v>518</v>
      </c>
      <c r="BI59" s="65" t="s">
        <v>518</v>
      </c>
      <c r="BJ59" s="1" t="s">
        <v>513</v>
      </c>
      <c r="BK59" s="65" t="s">
        <v>518</v>
      </c>
      <c r="BL59" s="65" t="s">
        <v>518</v>
      </c>
      <c r="BM59" s="65" t="s">
        <v>518</v>
      </c>
      <c r="BN59" s="65" t="s">
        <v>518</v>
      </c>
      <c r="BO59" s="65" t="s">
        <v>518</v>
      </c>
      <c r="BP59" s="65" t="s">
        <v>518</v>
      </c>
    </row>
    <row r="60" customFormat="false" ht="13.2" hidden="false" customHeight="false" outlineLevel="0" collapsed="false">
      <c r="B60" s="1" t="n">
        <f aca="false">B59-1</f>
        <v>1961</v>
      </c>
      <c r="C60" s="1" t="s">
        <v>516</v>
      </c>
      <c r="D60" s="1" t="s">
        <v>516</v>
      </c>
      <c r="E60" s="1" t="s">
        <v>516</v>
      </c>
      <c r="F60" s="1" t="s">
        <v>516</v>
      </c>
      <c r="G60" s="65" t="s">
        <v>517</v>
      </c>
      <c r="H60" s="65" t="s">
        <v>517</v>
      </c>
      <c r="I60" s="65" t="s">
        <v>517</v>
      </c>
      <c r="J60" s="65" t="s">
        <v>517</v>
      </c>
      <c r="K60" s="65" t="s">
        <v>518</v>
      </c>
      <c r="L60" s="65" t="s">
        <v>518</v>
      </c>
      <c r="M60" s="65" t="s">
        <v>518</v>
      </c>
      <c r="N60" s="65" t="s">
        <v>518</v>
      </c>
      <c r="O60" s="65" t="s">
        <v>517</v>
      </c>
      <c r="P60" s="1" t="s">
        <v>513</v>
      </c>
      <c r="Q60" s="65" t="s">
        <v>517</v>
      </c>
      <c r="R60" s="65" t="s">
        <v>517</v>
      </c>
      <c r="S60" s="65" t="s">
        <v>518</v>
      </c>
      <c r="T60" s="65" t="s">
        <v>518</v>
      </c>
      <c r="U60" s="65" t="s">
        <v>518</v>
      </c>
      <c r="V60" s="65" t="s">
        <v>518</v>
      </c>
      <c r="W60" s="65" t="s">
        <v>518</v>
      </c>
      <c r="X60" s="65" t="s">
        <v>518</v>
      </c>
      <c r="Y60" s="65" t="s">
        <v>518</v>
      </c>
      <c r="Z60" s="1" t="s">
        <v>513</v>
      </c>
      <c r="AA60" s="65" t="s">
        <v>518</v>
      </c>
      <c r="AB60" s="65" t="s">
        <v>518</v>
      </c>
      <c r="AC60" s="65" t="s">
        <v>518</v>
      </c>
      <c r="AD60" s="65" t="s">
        <v>518</v>
      </c>
      <c r="AE60" s="65" t="s">
        <v>518</v>
      </c>
      <c r="AF60" s="65" t="s">
        <v>518</v>
      </c>
      <c r="AG60" s="65" t="s">
        <v>518</v>
      </c>
      <c r="AH60" s="65" t="s">
        <v>518</v>
      </c>
      <c r="AI60" s="65" t="s">
        <v>518</v>
      </c>
      <c r="AJ60" s="65" t="s">
        <v>517</v>
      </c>
      <c r="AK60" s="65" t="s">
        <v>517</v>
      </c>
      <c r="AL60" s="65" t="s">
        <v>517</v>
      </c>
      <c r="AM60" s="65" t="s">
        <v>517</v>
      </c>
      <c r="AN60" s="65" t="s">
        <v>517</v>
      </c>
      <c r="AO60" s="65" t="s">
        <v>517</v>
      </c>
      <c r="AP60" s="65" t="s">
        <v>517</v>
      </c>
      <c r="AQ60" s="65" t="s">
        <v>517</v>
      </c>
      <c r="AR60" s="65" t="s">
        <v>517</v>
      </c>
      <c r="AS60" s="65" t="s">
        <v>518</v>
      </c>
      <c r="AT60" s="65" t="s">
        <v>518</v>
      </c>
      <c r="AU60" s="65" t="s">
        <v>518</v>
      </c>
      <c r="AV60" s="65" t="s">
        <v>518</v>
      </c>
      <c r="AW60" s="65" t="s">
        <v>518</v>
      </c>
      <c r="AX60" s="65" t="s">
        <v>518</v>
      </c>
      <c r="AY60" s="65" t="s">
        <v>518</v>
      </c>
      <c r="AZ60" s="65" t="s">
        <v>518</v>
      </c>
      <c r="BA60" s="65" t="s">
        <v>518</v>
      </c>
      <c r="BB60" s="65" t="s">
        <v>518</v>
      </c>
      <c r="BC60" s="65" t="s">
        <v>518</v>
      </c>
      <c r="BD60" s="65" t="s">
        <v>518</v>
      </c>
      <c r="BE60" s="65" t="s">
        <v>518</v>
      </c>
      <c r="BF60" s="65" t="s">
        <v>518</v>
      </c>
      <c r="BG60" s="65" t="s">
        <v>518</v>
      </c>
      <c r="BH60" s="65" t="s">
        <v>518</v>
      </c>
      <c r="BI60" s="65" t="s">
        <v>518</v>
      </c>
      <c r="BJ60" s="1" t="s">
        <v>513</v>
      </c>
      <c r="BK60" s="65" t="s">
        <v>518</v>
      </c>
      <c r="BL60" s="65" t="s">
        <v>518</v>
      </c>
      <c r="BM60" s="65" t="s">
        <v>518</v>
      </c>
      <c r="BN60" s="65" t="s">
        <v>518</v>
      </c>
      <c r="BO60" s="65" t="s">
        <v>518</v>
      </c>
      <c r="BP60" s="65" t="s">
        <v>518</v>
      </c>
    </row>
    <row r="61" customFormat="false" ht="13.2" hidden="false" customHeight="false" outlineLevel="0" collapsed="false">
      <c r="B61" s="1" t="n">
        <f aca="false">B60-1</f>
        <v>1960</v>
      </c>
      <c r="C61" s="1" t="s">
        <v>516</v>
      </c>
      <c r="D61" s="1" t="s">
        <v>516</v>
      </c>
      <c r="E61" s="1" t="s">
        <v>516</v>
      </c>
      <c r="F61" s="1" t="s">
        <v>516</v>
      </c>
      <c r="G61" s="65" t="s">
        <v>517</v>
      </c>
      <c r="H61" s="65" t="s">
        <v>517</v>
      </c>
      <c r="I61" s="65" t="s">
        <v>517</v>
      </c>
      <c r="J61" s="65" t="s">
        <v>517</v>
      </c>
      <c r="K61" s="65" t="s">
        <v>518</v>
      </c>
      <c r="L61" s="65" t="s">
        <v>518</v>
      </c>
      <c r="M61" s="65" t="s">
        <v>518</v>
      </c>
      <c r="N61" s="65" t="s">
        <v>518</v>
      </c>
      <c r="O61" s="65" t="s">
        <v>517</v>
      </c>
      <c r="P61" s="1" t="s">
        <v>513</v>
      </c>
      <c r="Q61" s="65" t="s">
        <v>517</v>
      </c>
      <c r="R61" s="65" t="s">
        <v>517</v>
      </c>
      <c r="S61" s="65" t="s">
        <v>518</v>
      </c>
      <c r="T61" s="65" t="s">
        <v>518</v>
      </c>
      <c r="U61" s="65" t="s">
        <v>518</v>
      </c>
      <c r="V61" s="65" t="s">
        <v>518</v>
      </c>
      <c r="W61" s="65" t="s">
        <v>518</v>
      </c>
      <c r="X61" s="65" t="s">
        <v>518</v>
      </c>
      <c r="Y61" s="65" t="s">
        <v>518</v>
      </c>
      <c r="Z61" s="1" t="s">
        <v>513</v>
      </c>
      <c r="AA61" s="65" t="s">
        <v>518</v>
      </c>
      <c r="AB61" s="65" t="s">
        <v>518</v>
      </c>
      <c r="AC61" s="65" t="s">
        <v>518</v>
      </c>
      <c r="AD61" s="65" t="s">
        <v>518</v>
      </c>
      <c r="AE61" s="65" t="s">
        <v>518</v>
      </c>
      <c r="AF61" s="65" t="s">
        <v>518</v>
      </c>
      <c r="AG61" s="65" t="s">
        <v>518</v>
      </c>
      <c r="AH61" s="65" t="s">
        <v>518</v>
      </c>
      <c r="AI61" s="65" t="s">
        <v>518</v>
      </c>
      <c r="AJ61" s="65" t="s">
        <v>517</v>
      </c>
      <c r="AK61" s="65" t="s">
        <v>517</v>
      </c>
      <c r="AL61" s="65" t="s">
        <v>517</v>
      </c>
      <c r="AM61" s="65" t="s">
        <v>517</v>
      </c>
      <c r="AN61" s="65" t="s">
        <v>517</v>
      </c>
      <c r="AO61" s="65" t="s">
        <v>517</v>
      </c>
      <c r="AP61" s="65" t="s">
        <v>517</v>
      </c>
      <c r="AQ61" s="65" t="s">
        <v>517</v>
      </c>
      <c r="AR61" s="65" t="s">
        <v>517</v>
      </c>
      <c r="AS61" s="65" t="s">
        <v>518</v>
      </c>
      <c r="AT61" s="65" t="s">
        <v>518</v>
      </c>
      <c r="AU61" s="65" t="s">
        <v>518</v>
      </c>
      <c r="AV61" s="65" t="s">
        <v>518</v>
      </c>
      <c r="AW61" s="65" t="s">
        <v>518</v>
      </c>
      <c r="AX61" s="65" t="s">
        <v>518</v>
      </c>
      <c r="AY61" s="65" t="s">
        <v>518</v>
      </c>
      <c r="AZ61" s="65" t="s">
        <v>518</v>
      </c>
      <c r="BA61" s="65" t="s">
        <v>518</v>
      </c>
      <c r="BB61" s="65" t="s">
        <v>518</v>
      </c>
      <c r="BC61" s="65" t="s">
        <v>518</v>
      </c>
      <c r="BD61" s="65" t="s">
        <v>518</v>
      </c>
      <c r="BE61" s="65" t="s">
        <v>518</v>
      </c>
      <c r="BF61" s="65" t="s">
        <v>518</v>
      </c>
      <c r="BG61" s="65" t="s">
        <v>518</v>
      </c>
      <c r="BH61" s="65" t="s">
        <v>518</v>
      </c>
      <c r="BI61" s="65" t="s">
        <v>518</v>
      </c>
      <c r="BJ61" s="1" t="s">
        <v>513</v>
      </c>
      <c r="BK61" s="65" t="s">
        <v>518</v>
      </c>
      <c r="BL61" s="65" t="s">
        <v>518</v>
      </c>
      <c r="BM61" s="65" t="s">
        <v>518</v>
      </c>
      <c r="BN61" s="65" t="s">
        <v>518</v>
      </c>
      <c r="BO61" s="65" t="s">
        <v>518</v>
      </c>
      <c r="BP61" s="65" t="s">
        <v>518</v>
      </c>
    </row>
    <row r="62" customFormat="false" ht="13.2" hidden="false" customHeight="false" outlineLevel="0" collapsed="false">
      <c r="B62" s="1" t="n">
        <f aca="false">B61-1</f>
        <v>1959</v>
      </c>
      <c r="C62" s="1" t="s">
        <v>516</v>
      </c>
      <c r="D62" s="1" t="s">
        <v>516</v>
      </c>
      <c r="E62" s="1" t="s">
        <v>516</v>
      </c>
      <c r="F62" s="1" t="s">
        <v>516</v>
      </c>
      <c r="G62" s="65" t="s">
        <v>517</v>
      </c>
      <c r="H62" s="65" t="s">
        <v>517</v>
      </c>
      <c r="I62" s="65" t="s">
        <v>517</v>
      </c>
      <c r="J62" s="65" t="s">
        <v>517</v>
      </c>
      <c r="K62" s="65" t="s">
        <v>518</v>
      </c>
      <c r="L62" s="65" t="s">
        <v>518</v>
      </c>
      <c r="M62" s="65" t="s">
        <v>518</v>
      </c>
      <c r="N62" s="65" t="s">
        <v>518</v>
      </c>
      <c r="O62" s="65" t="s">
        <v>517</v>
      </c>
      <c r="P62" s="1" t="s">
        <v>513</v>
      </c>
      <c r="Q62" s="65" t="s">
        <v>517</v>
      </c>
      <c r="R62" s="65" t="s">
        <v>517</v>
      </c>
      <c r="S62" s="65" t="s">
        <v>518</v>
      </c>
      <c r="T62" s="65" t="s">
        <v>518</v>
      </c>
      <c r="U62" s="65" t="s">
        <v>518</v>
      </c>
      <c r="V62" s="65" t="s">
        <v>518</v>
      </c>
      <c r="W62" s="65" t="s">
        <v>518</v>
      </c>
      <c r="X62" s="65" t="s">
        <v>518</v>
      </c>
      <c r="Y62" s="65" t="s">
        <v>518</v>
      </c>
      <c r="Z62" s="1" t="s">
        <v>513</v>
      </c>
      <c r="AA62" s="65" t="s">
        <v>518</v>
      </c>
      <c r="AB62" s="65" t="s">
        <v>518</v>
      </c>
      <c r="AC62" s="65" t="s">
        <v>518</v>
      </c>
      <c r="AD62" s="65" t="s">
        <v>518</v>
      </c>
      <c r="AE62" s="65" t="s">
        <v>518</v>
      </c>
      <c r="AF62" s="65" t="s">
        <v>518</v>
      </c>
      <c r="AG62" s="65" t="s">
        <v>518</v>
      </c>
      <c r="AH62" s="65" t="s">
        <v>518</v>
      </c>
      <c r="AI62" s="65" t="s">
        <v>518</v>
      </c>
      <c r="AJ62" s="65" t="s">
        <v>517</v>
      </c>
      <c r="AK62" s="65" t="s">
        <v>517</v>
      </c>
      <c r="AL62" s="65" t="s">
        <v>517</v>
      </c>
      <c r="AM62" s="65" t="s">
        <v>517</v>
      </c>
      <c r="AN62" s="65" t="s">
        <v>517</v>
      </c>
      <c r="AO62" s="65" t="s">
        <v>517</v>
      </c>
      <c r="AP62" s="65" t="s">
        <v>517</v>
      </c>
      <c r="AQ62" s="65" t="s">
        <v>517</v>
      </c>
      <c r="AR62" s="65" t="s">
        <v>517</v>
      </c>
      <c r="AS62" s="65" t="s">
        <v>518</v>
      </c>
      <c r="AT62" s="65" t="s">
        <v>518</v>
      </c>
      <c r="AU62" s="65" t="s">
        <v>518</v>
      </c>
      <c r="AV62" s="65" t="s">
        <v>518</v>
      </c>
      <c r="AW62" s="65" t="s">
        <v>518</v>
      </c>
      <c r="AX62" s="65" t="s">
        <v>518</v>
      </c>
      <c r="AY62" s="65" t="s">
        <v>518</v>
      </c>
      <c r="AZ62" s="65" t="s">
        <v>518</v>
      </c>
      <c r="BA62" s="65" t="s">
        <v>518</v>
      </c>
      <c r="BB62" s="65" t="s">
        <v>518</v>
      </c>
      <c r="BC62" s="65" t="s">
        <v>518</v>
      </c>
      <c r="BD62" s="65" t="s">
        <v>518</v>
      </c>
      <c r="BE62" s="65" t="s">
        <v>518</v>
      </c>
      <c r="BF62" s="65" t="s">
        <v>518</v>
      </c>
      <c r="BG62" s="65" t="s">
        <v>518</v>
      </c>
      <c r="BH62" s="65" t="s">
        <v>518</v>
      </c>
      <c r="BI62" s="65" t="s">
        <v>518</v>
      </c>
      <c r="BJ62" s="1" t="s">
        <v>513</v>
      </c>
      <c r="BK62" s="65" t="s">
        <v>518</v>
      </c>
      <c r="BL62" s="65" t="s">
        <v>518</v>
      </c>
      <c r="BM62" s="65" t="s">
        <v>518</v>
      </c>
      <c r="BN62" s="65" t="s">
        <v>518</v>
      </c>
      <c r="BO62" s="65" t="s">
        <v>518</v>
      </c>
      <c r="BP62" s="65" t="s">
        <v>518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62"/>
  <sheetViews>
    <sheetView showFormulas="false" showGridLines="true" showRowColHeaders="true" showZeros="true" rightToLeft="false" tabSelected="false" showOutlineSymbols="true" defaultGridColor="true" view="normal" topLeftCell="A37" colorId="64" zoomScale="85" zoomScaleNormal="85" zoomScalePageLayoutView="100" workbookViewId="0">
      <selection pane="topLeft" activeCell="A2" activeCellId="0" sqref="A2"/>
    </sheetView>
  </sheetViews>
  <sheetFormatPr defaultColWidth="11.6875" defaultRowHeight="13.2" zeroHeight="false" outlineLevelRow="0" outlineLevelCol="0"/>
  <sheetData>
    <row r="1" customFormat="false" ht="13.2" hidden="false" customHeight="false" outlineLevel="0" collapsed="false">
      <c r="A1" s="14" t="s">
        <v>233</v>
      </c>
      <c r="B1" s="14" t="s">
        <v>508</v>
      </c>
      <c r="C1" s="14" t="s">
        <v>509</v>
      </c>
      <c r="D1" s="14" t="s">
        <v>510</v>
      </c>
      <c r="E1" s="14" t="s">
        <v>511</v>
      </c>
      <c r="F1" s="14" t="str">
        <f aca="false">metadata!B2</f>
        <v>PC_MINI_G</v>
      </c>
      <c r="G1" s="14" t="str">
        <f aca="false">metadata!B3</f>
        <v>PC_SMALL_G</v>
      </c>
      <c r="H1" s="14" t="str">
        <f aca="false">metadata!B4</f>
        <v>PC_MEDIUM_G</v>
      </c>
      <c r="I1" s="14" t="str">
        <f aca="false">metadata!B5</f>
        <v>PC_SUV_G</v>
      </c>
      <c r="J1" s="14" t="str">
        <f aca="false">metadata!B6</f>
        <v>PC_MINI_D</v>
      </c>
      <c r="K1" s="14" t="str">
        <f aca="false">metadata!B7</f>
        <v>PC_SMALL_D</v>
      </c>
      <c r="L1" s="14" t="str">
        <f aca="false">metadata!B8</f>
        <v>PC_MEDIUM_D</v>
      </c>
      <c r="M1" s="14" t="str">
        <f aca="false">metadata!B9</f>
        <v>PC_SUV_D</v>
      </c>
      <c r="N1" s="14" t="str">
        <f aca="false">metadata!B10</f>
        <v>PC_ELEC</v>
      </c>
      <c r="O1" s="14" t="str">
        <f aca="false">metadata!B11</f>
        <v>PC_SMALL_HY</v>
      </c>
      <c r="P1" s="14" t="str">
        <f aca="false">metadata!B12</f>
        <v>TAXI_SMALL_G</v>
      </c>
      <c r="Q1" s="14" t="str">
        <f aca="false">metadata!B13</f>
        <v>TAXI_SMALL_GLP</v>
      </c>
      <c r="R1" s="14" t="str">
        <f aca="false">metadata!B14</f>
        <v>LCV_NI_G</v>
      </c>
      <c r="S1" s="14" t="str">
        <f aca="false">metadata!B15</f>
        <v>LCV_NII_G</v>
      </c>
      <c r="T1" s="14" t="str">
        <f aca="false">metadata!B16</f>
        <v>LCV_NIII_G</v>
      </c>
      <c r="U1" s="14" t="str">
        <f aca="false">metadata!B17</f>
        <v>LCV_NI_D</v>
      </c>
      <c r="V1" s="14" t="str">
        <f aca="false">metadata!B18</f>
        <v>LCV_NII_D</v>
      </c>
      <c r="W1" s="14" t="str">
        <f aca="false">metadata!B19</f>
        <v>LCV_NIII_D</v>
      </c>
      <c r="X1" s="14" t="str">
        <f aca="false">metadata!B20</f>
        <v>LCV_ELEC</v>
      </c>
      <c r="Y1" s="14" t="str">
        <f aca="false">metadata!B21</f>
        <v>LCV_HY</v>
      </c>
      <c r="Z1" s="14" t="str">
        <f aca="false">metadata!B22</f>
        <v>TRUCKS_RT_7_D</v>
      </c>
      <c r="AA1" s="14" t="str">
        <f aca="false">metadata!B23</f>
        <v>TRUCKS_RT_7_12_D</v>
      </c>
      <c r="AB1" s="14" t="str">
        <f aca="false">metadata!B24</f>
        <v>TRUCKS_RT_12_14_D</v>
      </c>
      <c r="AC1" s="14" t="str">
        <f aca="false">metadata!B25</f>
        <v>TRUCKS_RT_14_16_D</v>
      </c>
      <c r="AD1" s="14" t="str">
        <f aca="false">metadata!B26</f>
        <v>TRUCKS_RT_16_20_D</v>
      </c>
      <c r="AE1" s="14" t="str">
        <f aca="false">metadata!B27</f>
        <v>TRUCKS_RT_20_26_D</v>
      </c>
      <c r="AF1" s="14" t="str">
        <f aca="false">metadata!B28</f>
        <v>TRUCKS_RT_26_28_D</v>
      </c>
      <c r="AG1" s="14" t="str">
        <f aca="false">metadata!B29</f>
        <v>TRUCKS_RT_28_32_D</v>
      </c>
      <c r="AH1" s="4" t="str">
        <f aca="false">metadata!B30</f>
        <v>TRUCKS_RT_32_D</v>
      </c>
      <c r="AI1" s="4" t="str">
        <f aca="false">metadata!B31</f>
        <v>TRUCKS_RT_7_G</v>
      </c>
      <c r="AJ1" s="4" t="str">
        <f aca="false">metadata!B32</f>
        <v>TRUCKS_RT_7_12_G</v>
      </c>
      <c r="AK1" s="4" t="str">
        <f aca="false">metadata!B33</f>
        <v>TRUCKS_RT_12_14_G</v>
      </c>
      <c r="AL1" s="4" t="str">
        <f aca="false">metadata!B34</f>
        <v>TRUCKS_RT_14_16_G</v>
      </c>
      <c r="AM1" s="4" t="str">
        <f aca="false">metadata!B35</f>
        <v>TRUCKS_RT_16_20_G</v>
      </c>
      <c r="AN1" s="4" t="str">
        <f aca="false">metadata!B36</f>
        <v>TRUCKS_RT_20_26_G</v>
      </c>
      <c r="AO1" s="4" t="str">
        <f aca="false">metadata!B37</f>
        <v>TRUCKS_RT_26_28_G</v>
      </c>
      <c r="AP1" s="4" t="str">
        <f aca="false">metadata!B38</f>
        <v>TRUCKS_RT_28_32_G</v>
      </c>
      <c r="AQ1" s="4" t="str">
        <f aca="false">metadata!B39</f>
        <v>TRUCKS_RT_32_G</v>
      </c>
      <c r="AR1" s="4" t="str">
        <f aca="false">metadata!B40</f>
        <v>TRUCKS_AT_16_20_D</v>
      </c>
      <c r="AS1" s="14" t="str">
        <f aca="false">metadata!B41</f>
        <v>TRUCKS_AT_20_28_D</v>
      </c>
      <c r="AT1" s="14" t="str">
        <f aca="false">metadata!B42</f>
        <v>TRUCKS_AT_28_34_D</v>
      </c>
      <c r="AU1" s="1" t="str">
        <f aca="false">metadata!B43</f>
        <v>TRUCKS_AT_34_40_D</v>
      </c>
      <c r="AV1" s="1" t="str">
        <f aca="false">metadata!B44</f>
        <v>TRUCKS_AT_40_50_D</v>
      </c>
      <c r="AW1" s="1" t="str">
        <f aca="false">metadata!B45</f>
        <v>TRUCKS_AT_50_60_D</v>
      </c>
      <c r="AX1" s="1" t="str">
        <f aca="false">metadata!B46</f>
        <v>TRUCKS_ELEC</v>
      </c>
      <c r="AY1" s="1" t="str">
        <f aca="false">metadata!B47</f>
        <v>BUS_UB_15_D</v>
      </c>
      <c r="AZ1" s="1" t="str">
        <f aca="false">metadata!B48</f>
        <v>BUS_UB_15_18_D</v>
      </c>
      <c r="BA1" s="1" t="str">
        <f aca="false">metadata!B49</f>
        <v>BUS_UB_18_D</v>
      </c>
      <c r="BB1" s="1" t="str">
        <f aca="false">metadata!B50</f>
        <v>BUS_UB_15_G</v>
      </c>
      <c r="BC1" s="1" t="str">
        <f aca="false">metadata!B51</f>
        <v>BUS_UB_15_18_G</v>
      </c>
      <c r="BD1" s="1" t="str">
        <f aca="false">metadata!B52</f>
        <v>BUS_UB_18_G</v>
      </c>
      <c r="BE1" s="1" t="str">
        <f aca="false">metadata!B53</f>
        <v>BUS_COACH_17_D</v>
      </c>
      <c r="BF1" s="1" t="str">
        <f aca="false">metadata!B54</f>
        <v>BUS_COACH_18_D</v>
      </c>
      <c r="BG1" s="1" t="str">
        <f aca="false">metadata!B55</f>
        <v>BUS_COACH_17_G</v>
      </c>
      <c r="BH1" s="1" t="str">
        <f aca="false">metadata!B56</f>
        <v>BUS_COACH_18_G</v>
      </c>
      <c r="BI1" s="1" t="str">
        <f aca="false">metadata!B57</f>
        <v>BUS_UB_15_HY</v>
      </c>
      <c r="BJ1" s="1" t="str">
        <f aca="false">metadata!B58</f>
        <v>BUS_ELEC</v>
      </c>
      <c r="BK1" s="1" t="str">
        <f aca="false">metadata!B59</f>
        <v>MC_2S_50_G</v>
      </c>
      <c r="BL1" s="1" t="str">
        <f aca="false">metadata!B60</f>
        <v>MC_4S_50_250_G</v>
      </c>
      <c r="BM1" s="1" t="str">
        <f aca="false">metadata!B61</f>
        <v>MC_4S_250_750_G</v>
      </c>
      <c r="BN1" s="1" t="str">
        <f aca="false">metadata!B62</f>
        <v>MC_4S_750_G</v>
      </c>
      <c r="BO1" s="1" t="str">
        <f aca="false">metadata!B63</f>
        <v>MC_ELEC</v>
      </c>
    </row>
    <row r="2" customFormat="false" ht="13.2" hidden="false" customHeight="false" outlineLevel="0" collapsed="false">
      <c r="A2" s="1" t="n">
        <v>2019</v>
      </c>
      <c r="B2" s="1" t="s">
        <v>512</v>
      </c>
      <c r="C2" s="1" t="s">
        <v>512</v>
      </c>
      <c r="D2" s="1" t="n">
        <v>3</v>
      </c>
      <c r="E2" s="1" t="n">
        <v>3</v>
      </c>
      <c r="F2" s="1" t="str">
        <f aca="false">$B2</f>
        <v>III</v>
      </c>
      <c r="G2" s="1" t="str">
        <f aca="false">$B2</f>
        <v>III</v>
      </c>
      <c r="H2" s="1" t="str">
        <f aca="false">$B2</f>
        <v>III</v>
      </c>
      <c r="I2" s="1" t="str">
        <f aca="false">$B2</f>
        <v>III</v>
      </c>
      <c r="J2" s="1" t="str">
        <f aca="false">$B2</f>
        <v>III</v>
      </c>
      <c r="K2" s="1" t="str">
        <f aca="false">$B2</f>
        <v>III</v>
      </c>
      <c r="L2" s="1" t="str">
        <f aca="false">$B2</f>
        <v>III</v>
      </c>
      <c r="M2" s="1" t="str">
        <f aca="false">$B2</f>
        <v>III</v>
      </c>
      <c r="N2" s="1" t="str">
        <f aca="false">$B2</f>
        <v>III</v>
      </c>
      <c r="O2" s="1" t="str">
        <f aca="false">$B2</f>
        <v>III</v>
      </c>
      <c r="P2" s="1" t="str">
        <f aca="false">$B2</f>
        <v>III</v>
      </c>
      <c r="Q2" s="1" t="str">
        <f aca="false">$B2</f>
        <v>III</v>
      </c>
      <c r="R2" s="1" t="str">
        <f aca="false">$B2</f>
        <v>III</v>
      </c>
      <c r="S2" s="1" t="str">
        <f aca="false">$B2</f>
        <v>III</v>
      </c>
      <c r="T2" s="1" t="str">
        <f aca="false">$B2</f>
        <v>III</v>
      </c>
      <c r="U2" s="1" t="str">
        <f aca="false">$B2</f>
        <v>III</v>
      </c>
      <c r="V2" s="1" t="str">
        <f aca="false">$B2</f>
        <v>III</v>
      </c>
      <c r="W2" s="1" t="str">
        <f aca="false">$B2</f>
        <v>III</v>
      </c>
      <c r="X2" s="1" t="str">
        <f aca="false">$B2</f>
        <v>III</v>
      </c>
      <c r="Y2" s="1" t="str">
        <f aca="false">$B2</f>
        <v>III</v>
      </c>
      <c r="Z2" s="1" t="str">
        <f aca="false">$B2</f>
        <v>III</v>
      </c>
      <c r="AA2" s="1" t="str">
        <f aca="false">$B2</f>
        <v>III</v>
      </c>
      <c r="AB2" s="1" t="str">
        <f aca="false">$B2</f>
        <v>III</v>
      </c>
      <c r="AC2" s="1" t="str">
        <f aca="false">$B2</f>
        <v>III</v>
      </c>
      <c r="AD2" s="1" t="str">
        <f aca="false">$B2</f>
        <v>III</v>
      </c>
      <c r="AE2" s="1" t="str">
        <f aca="false">$B2</f>
        <v>III</v>
      </c>
      <c r="AF2" s="1" t="str">
        <f aca="false">$B2</f>
        <v>III</v>
      </c>
      <c r="AG2" s="1" t="str">
        <f aca="false">$B2</f>
        <v>III</v>
      </c>
      <c r="AH2" s="1" t="str">
        <f aca="false">$B2</f>
        <v>III</v>
      </c>
      <c r="AI2" s="1" t="str">
        <f aca="false">$B2</f>
        <v>III</v>
      </c>
      <c r="AJ2" s="1" t="str">
        <f aca="false">$B2</f>
        <v>III</v>
      </c>
      <c r="AK2" s="1" t="str">
        <f aca="false">$B2</f>
        <v>III</v>
      </c>
      <c r="AL2" s="1" t="str">
        <f aca="false">$B2</f>
        <v>III</v>
      </c>
      <c r="AM2" s="1" t="str">
        <f aca="false">$B2</f>
        <v>III</v>
      </c>
      <c r="AN2" s="1" t="str">
        <f aca="false">$B2</f>
        <v>III</v>
      </c>
      <c r="AO2" s="1" t="str">
        <f aca="false">$B2</f>
        <v>III</v>
      </c>
      <c r="AP2" s="1" t="str">
        <f aca="false">$B2</f>
        <v>III</v>
      </c>
      <c r="AQ2" s="1" t="str">
        <f aca="false">$B2</f>
        <v>III</v>
      </c>
      <c r="AR2" s="1" t="str">
        <f aca="false">$B2</f>
        <v>III</v>
      </c>
      <c r="AS2" s="1" t="str">
        <f aca="false">$B2</f>
        <v>III</v>
      </c>
      <c r="AT2" s="1" t="str">
        <f aca="false">$B2</f>
        <v>III</v>
      </c>
      <c r="AU2" s="1" t="str">
        <f aca="false">$B2</f>
        <v>III</v>
      </c>
      <c r="AV2" s="1" t="str">
        <f aca="false">$B2</f>
        <v>III</v>
      </c>
      <c r="AW2" s="1" t="str">
        <f aca="false">$B2</f>
        <v>III</v>
      </c>
      <c r="AX2" s="1" t="str">
        <f aca="false">$B2</f>
        <v>III</v>
      </c>
      <c r="AY2" s="1" t="str">
        <f aca="false">$B2</f>
        <v>III</v>
      </c>
      <c r="AZ2" s="1" t="str">
        <f aca="false">$B2</f>
        <v>III</v>
      </c>
      <c r="BA2" s="1" t="str">
        <f aca="false">$B2</f>
        <v>III</v>
      </c>
      <c r="BB2" s="1" t="str">
        <f aca="false">$B2</f>
        <v>III</v>
      </c>
      <c r="BC2" s="1" t="str">
        <f aca="false">$B2</f>
        <v>III</v>
      </c>
      <c r="BD2" s="1" t="str">
        <f aca="false">$B2</f>
        <v>III</v>
      </c>
      <c r="BE2" s="1" t="str">
        <f aca="false">$B2</f>
        <v>III</v>
      </c>
      <c r="BF2" s="1" t="str">
        <f aca="false">$B2</f>
        <v>III</v>
      </c>
      <c r="BG2" s="1" t="str">
        <f aca="false">$B2</f>
        <v>III</v>
      </c>
      <c r="BH2" s="1" t="str">
        <f aca="false">$B2</f>
        <v>III</v>
      </c>
      <c r="BI2" s="1" t="str">
        <f aca="false">$B2</f>
        <v>III</v>
      </c>
      <c r="BJ2" s="1" t="str">
        <f aca="false">$B2</f>
        <v>III</v>
      </c>
      <c r="BK2" s="1" t="str">
        <f aca="false">$B2</f>
        <v>III</v>
      </c>
      <c r="BL2" s="1" t="str">
        <f aca="false">$B2</f>
        <v>III</v>
      </c>
      <c r="BM2" s="1" t="str">
        <f aca="false">$B2</f>
        <v>III</v>
      </c>
      <c r="BN2" s="1" t="str">
        <f aca="false">$B2</f>
        <v>III</v>
      </c>
      <c r="BO2" s="1" t="str">
        <f aca="false">$B2</f>
        <v>III</v>
      </c>
    </row>
    <row r="3" customFormat="false" ht="13.2" hidden="false" customHeight="false" outlineLevel="0" collapsed="false">
      <c r="A3" s="1" t="n">
        <f aca="false">A2-1</f>
        <v>2018</v>
      </c>
      <c r="B3" s="1" t="s">
        <v>512</v>
      </c>
      <c r="C3" s="1" t="s">
        <v>512</v>
      </c>
      <c r="D3" s="1" t="n">
        <v>3</v>
      </c>
      <c r="E3" s="1" t="n">
        <v>3</v>
      </c>
      <c r="F3" s="1" t="str">
        <f aca="false">$B3</f>
        <v>III</v>
      </c>
      <c r="G3" s="1" t="str">
        <f aca="false">$B3</f>
        <v>III</v>
      </c>
      <c r="H3" s="1" t="str">
        <f aca="false">$B3</f>
        <v>III</v>
      </c>
      <c r="I3" s="1" t="str">
        <f aca="false">$B3</f>
        <v>III</v>
      </c>
      <c r="J3" s="1" t="str">
        <f aca="false">$B3</f>
        <v>III</v>
      </c>
      <c r="K3" s="1" t="str">
        <f aca="false">$B3</f>
        <v>III</v>
      </c>
      <c r="L3" s="1" t="str">
        <f aca="false">$B3</f>
        <v>III</v>
      </c>
      <c r="M3" s="1" t="str">
        <f aca="false">$B3</f>
        <v>III</v>
      </c>
      <c r="N3" s="1" t="str">
        <f aca="false">$B3</f>
        <v>III</v>
      </c>
      <c r="O3" s="1" t="str">
        <f aca="false">$B3</f>
        <v>III</v>
      </c>
      <c r="P3" s="1" t="str">
        <f aca="false">$B3</f>
        <v>III</v>
      </c>
      <c r="Q3" s="1" t="str">
        <f aca="false">$B3</f>
        <v>III</v>
      </c>
      <c r="R3" s="1" t="str">
        <f aca="false">$B3</f>
        <v>III</v>
      </c>
      <c r="S3" s="1" t="str">
        <f aca="false">$B3</f>
        <v>III</v>
      </c>
      <c r="T3" s="1" t="str">
        <f aca="false">$B3</f>
        <v>III</v>
      </c>
      <c r="U3" s="1" t="str">
        <f aca="false">$B3</f>
        <v>III</v>
      </c>
      <c r="V3" s="1" t="str">
        <f aca="false">$B3</f>
        <v>III</v>
      </c>
      <c r="W3" s="1" t="str">
        <f aca="false">$B3</f>
        <v>III</v>
      </c>
      <c r="X3" s="1" t="str">
        <f aca="false">$B3</f>
        <v>III</v>
      </c>
      <c r="Y3" s="1" t="str">
        <f aca="false">$B3</f>
        <v>III</v>
      </c>
      <c r="Z3" s="1" t="str">
        <f aca="false">$B3</f>
        <v>III</v>
      </c>
      <c r="AA3" s="1" t="str">
        <f aca="false">$B3</f>
        <v>III</v>
      </c>
      <c r="AB3" s="1" t="str">
        <f aca="false">$B3</f>
        <v>III</v>
      </c>
      <c r="AC3" s="1" t="str">
        <f aca="false">$B3</f>
        <v>III</v>
      </c>
      <c r="AD3" s="1" t="str">
        <f aca="false">$B3</f>
        <v>III</v>
      </c>
      <c r="AE3" s="1" t="str">
        <f aca="false">$B3</f>
        <v>III</v>
      </c>
      <c r="AF3" s="1" t="str">
        <f aca="false">$B3</f>
        <v>III</v>
      </c>
      <c r="AG3" s="1" t="str">
        <f aca="false">$B3</f>
        <v>III</v>
      </c>
      <c r="AH3" s="1" t="str">
        <f aca="false">$B3</f>
        <v>III</v>
      </c>
      <c r="AI3" s="1" t="str">
        <f aca="false">$B3</f>
        <v>III</v>
      </c>
      <c r="AJ3" s="1" t="str">
        <f aca="false">$B3</f>
        <v>III</v>
      </c>
      <c r="AK3" s="1" t="str">
        <f aca="false">$B3</f>
        <v>III</v>
      </c>
      <c r="AL3" s="1" t="str">
        <f aca="false">$B3</f>
        <v>III</v>
      </c>
      <c r="AM3" s="1" t="str">
        <f aca="false">$B3</f>
        <v>III</v>
      </c>
      <c r="AN3" s="1" t="str">
        <f aca="false">$B3</f>
        <v>III</v>
      </c>
      <c r="AO3" s="1" t="str">
        <f aca="false">$B3</f>
        <v>III</v>
      </c>
      <c r="AP3" s="1" t="str">
        <f aca="false">$B3</f>
        <v>III</v>
      </c>
      <c r="AQ3" s="1" t="str">
        <f aca="false">$B3</f>
        <v>III</v>
      </c>
      <c r="AR3" s="1" t="str">
        <f aca="false">$B3</f>
        <v>III</v>
      </c>
      <c r="AS3" s="1" t="str">
        <f aca="false">$B3</f>
        <v>III</v>
      </c>
      <c r="AT3" s="1" t="str">
        <f aca="false">$B3</f>
        <v>III</v>
      </c>
      <c r="AU3" s="1" t="str">
        <f aca="false">$B3</f>
        <v>III</v>
      </c>
      <c r="AV3" s="1" t="str">
        <f aca="false">$B3</f>
        <v>III</v>
      </c>
      <c r="AW3" s="1" t="str">
        <f aca="false">$B3</f>
        <v>III</v>
      </c>
      <c r="AX3" s="1" t="str">
        <f aca="false">$B3</f>
        <v>III</v>
      </c>
      <c r="AY3" s="1" t="str">
        <f aca="false">$B3</f>
        <v>III</v>
      </c>
      <c r="AZ3" s="1" t="str">
        <f aca="false">$B3</f>
        <v>III</v>
      </c>
      <c r="BA3" s="1" t="str">
        <f aca="false">$B3</f>
        <v>III</v>
      </c>
      <c r="BB3" s="1" t="str">
        <f aca="false">$B3</f>
        <v>III</v>
      </c>
      <c r="BC3" s="1" t="str">
        <f aca="false">$B3</f>
        <v>III</v>
      </c>
      <c r="BD3" s="1" t="str">
        <f aca="false">$B3</f>
        <v>III</v>
      </c>
      <c r="BE3" s="1" t="str">
        <f aca="false">$B3</f>
        <v>III</v>
      </c>
      <c r="BF3" s="1" t="str">
        <f aca="false">$B3</f>
        <v>III</v>
      </c>
      <c r="BG3" s="1" t="str">
        <f aca="false">$B3</f>
        <v>III</v>
      </c>
      <c r="BH3" s="1" t="str">
        <f aca="false">$B3</f>
        <v>III</v>
      </c>
      <c r="BI3" s="1" t="str">
        <f aca="false">$B3</f>
        <v>III</v>
      </c>
      <c r="BJ3" s="1" t="str">
        <f aca="false">$B3</f>
        <v>III</v>
      </c>
      <c r="BK3" s="1" t="str">
        <f aca="false">$B3</f>
        <v>III</v>
      </c>
      <c r="BL3" s="1" t="str">
        <f aca="false">$B3</f>
        <v>III</v>
      </c>
      <c r="BM3" s="1" t="str">
        <f aca="false">$B3</f>
        <v>III</v>
      </c>
      <c r="BN3" s="1" t="str">
        <f aca="false">$B3</f>
        <v>III</v>
      </c>
      <c r="BO3" s="1" t="str">
        <f aca="false">$B3</f>
        <v>III</v>
      </c>
    </row>
    <row r="4" customFormat="false" ht="13.2" hidden="false" customHeight="false" outlineLevel="0" collapsed="false">
      <c r="A4" s="1" t="n">
        <f aca="false">A3-1</f>
        <v>2017</v>
      </c>
      <c r="B4" s="1" t="s">
        <v>512</v>
      </c>
      <c r="C4" s="1" t="s">
        <v>512</v>
      </c>
      <c r="D4" s="1" t="n">
        <v>3</v>
      </c>
      <c r="E4" s="1" t="n">
        <v>3</v>
      </c>
      <c r="F4" s="1" t="str">
        <f aca="false">$B4</f>
        <v>III</v>
      </c>
      <c r="G4" s="1" t="str">
        <f aca="false">$B4</f>
        <v>III</v>
      </c>
      <c r="H4" s="1" t="str">
        <f aca="false">$B4</f>
        <v>III</v>
      </c>
      <c r="I4" s="1" t="str">
        <f aca="false">$B4</f>
        <v>III</v>
      </c>
      <c r="J4" s="1" t="str">
        <f aca="false">$B4</f>
        <v>III</v>
      </c>
      <c r="K4" s="1" t="str">
        <f aca="false">$B4</f>
        <v>III</v>
      </c>
      <c r="L4" s="1" t="str">
        <f aca="false">$B4</f>
        <v>III</v>
      </c>
      <c r="M4" s="1" t="str">
        <f aca="false">$B4</f>
        <v>III</v>
      </c>
      <c r="N4" s="1" t="str">
        <f aca="false">$B4</f>
        <v>III</v>
      </c>
      <c r="O4" s="1" t="str">
        <f aca="false">$B4</f>
        <v>III</v>
      </c>
      <c r="P4" s="1" t="str">
        <f aca="false">$B4</f>
        <v>III</v>
      </c>
      <c r="Q4" s="1" t="str">
        <f aca="false">$B4</f>
        <v>III</v>
      </c>
      <c r="R4" s="1" t="str">
        <f aca="false">$B4</f>
        <v>III</v>
      </c>
      <c r="S4" s="1" t="str">
        <f aca="false">$B4</f>
        <v>III</v>
      </c>
      <c r="T4" s="1" t="str">
        <f aca="false">$B4</f>
        <v>III</v>
      </c>
      <c r="U4" s="1" t="str">
        <f aca="false">$B4</f>
        <v>III</v>
      </c>
      <c r="V4" s="1" t="str">
        <f aca="false">$B4</f>
        <v>III</v>
      </c>
      <c r="W4" s="1" t="str">
        <f aca="false">$B4</f>
        <v>III</v>
      </c>
      <c r="X4" s="1" t="str">
        <f aca="false">$B4</f>
        <v>III</v>
      </c>
      <c r="Y4" s="1" t="str">
        <f aca="false">$B4</f>
        <v>III</v>
      </c>
      <c r="Z4" s="1" t="str">
        <f aca="false">$B4</f>
        <v>III</v>
      </c>
      <c r="AA4" s="1" t="str">
        <f aca="false">$B4</f>
        <v>III</v>
      </c>
      <c r="AB4" s="1" t="str">
        <f aca="false">$B4</f>
        <v>III</v>
      </c>
      <c r="AC4" s="1" t="str">
        <f aca="false">$B4</f>
        <v>III</v>
      </c>
      <c r="AD4" s="1" t="str">
        <f aca="false">$B4</f>
        <v>III</v>
      </c>
      <c r="AE4" s="1" t="str">
        <f aca="false">$B4</f>
        <v>III</v>
      </c>
      <c r="AF4" s="1" t="str">
        <f aca="false">$B4</f>
        <v>III</v>
      </c>
      <c r="AG4" s="1" t="str">
        <f aca="false">$B4</f>
        <v>III</v>
      </c>
      <c r="AH4" s="1" t="str">
        <f aca="false">$B4</f>
        <v>III</v>
      </c>
      <c r="AI4" s="1" t="str">
        <f aca="false">$B4</f>
        <v>III</v>
      </c>
      <c r="AJ4" s="1" t="str">
        <f aca="false">$B4</f>
        <v>III</v>
      </c>
      <c r="AK4" s="1" t="str">
        <f aca="false">$B4</f>
        <v>III</v>
      </c>
      <c r="AL4" s="1" t="str">
        <f aca="false">$B4</f>
        <v>III</v>
      </c>
      <c r="AM4" s="1" t="str">
        <f aca="false">$B4</f>
        <v>III</v>
      </c>
      <c r="AN4" s="1" t="str">
        <f aca="false">$B4</f>
        <v>III</v>
      </c>
      <c r="AO4" s="1" t="str">
        <f aca="false">$B4</f>
        <v>III</v>
      </c>
      <c r="AP4" s="1" t="str">
        <f aca="false">$B4</f>
        <v>III</v>
      </c>
      <c r="AQ4" s="1" t="str">
        <f aca="false">$B4</f>
        <v>III</v>
      </c>
      <c r="AR4" s="1" t="str">
        <f aca="false">$B4</f>
        <v>III</v>
      </c>
      <c r="AS4" s="1" t="str">
        <f aca="false">$B4</f>
        <v>III</v>
      </c>
      <c r="AT4" s="1" t="str">
        <f aca="false">$B4</f>
        <v>III</v>
      </c>
      <c r="AU4" s="1" t="str">
        <f aca="false">$B4</f>
        <v>III</v>
      </c>
      <c r="AV4" s="1" t="str">
        <f aca="false">$B4</f>
        <v>III</v>
      </c>
      <c r="AW4" s="1" t="str">
        <f aca="false">$B4</f>
        <v>III</v>
      </c>
      <c r="AX4" s="1" t="str">
        <f aca="false">$B4</f>
        <v>III</v>
      </c>
      <c r="AY4" s="1" t="str">
        <f aca="false">$B4</f>
        <v>III</v>
      </c>
      <c r="AZ4" s="1" t="str">
        <f aca="false">$B4</f>
        <v>III</v>
      </c>
      <c r="BA4" s="1" t="str">
        <f aca="false">$B4</f>
        <v>III</v>
      </c>
      <c r="BB4" s="1" t="str">
        <f aca="false">$B4</f>
        <v>III</v>
      </c>
      <c r="BC4" s="1" t="str">
        <f aca="false">$B4</f>
        <v>III</v>
      </c>
      <c r="BD4" s="1" t="str">
        <f aca="false">$B4</f>
        <v>III</v>
      </c>
      <c r="BE4" s="1" t="str">
        <f aca="false">$B4</f>
        <v>III</v>
      </c>
      <c r="BF4" s="1" t="str">
        <f aca="false">$B4</f>
        <v>III</v>
      </c>
      <c r="BG4" s="1" t="str">
        <f aca="false">$B4</f>
        <v>III</v>
      </c>
      <c r="BH4" s="1" t="str">
        <f aca="false">$B4</f>
        <v>III</v>
      </c>
      <c r="BI4" s="1" t="str">
        <f aca="false">$B4</f>
        <v>III</v>
      </c>
      <c r="BJ4" s="1" t="str">
        <f aca="false">$B4</f>
        <v>III</v>
      </c>
      <c r="BK4" s="1" t="str">
        <f aca="false">$B4</f>
        <v>III</v>
      </c>
      <c r="BL4" s="1" t="str">
        <f aca="false">$B4</f>
        <v>III</v>
      </c>
      <c r="BM4" s="1" t="str">
        <f aca="false">$B4</f>
        <v>III</v>
      </c>
      <c r="BN4" s="1" t="str">
        <f aca="false">$B4</f>
        <v>III</v>
      </c>
      <c r="BO4" s="1" t="str">
        <f aca="false">$B4</f>
        <v>III</v>
      </c>
    </row>
    <row r="5" customFormat="false" ht="13.2" hidden="false" customHeight="false" outlineLevel="0" collapsed="false">
      <c r="A5" s="1" t="n">
        <f aca="false">A4-1</f>
        <v>2016</v>
      </c>
      <c r="B5" s="1" t="s">
        <v>514</v>
      </c>
      <c r="C5" s="1" t="s">
        <v>514</v>
      </c>
      <c r="D5" s="1" t="n">
        <v>2</v>
      </c>
      <c r="E5" s="1" t="n">
        <v>2</v>
      </c>
      <c r="F5" s="1" t="str">
        <f aca="false">$B5</f>
        <v>II</v>
      </c>
      <c r="G5" s="1" t="str">
        <f aca="false">$B5</f>
        <v>II</v>
      </c>
      <c r="H5" s="1" t="str">
        <f aca="false">$B5</f>
        <v>II</v>
      </c>
      <c r="I5" s="1" t="str">
        <f aca="false">$B5</f>
        <v>II</v>
      </c>
      <c r="J5" s="1" t="str">
        <f aca="false">$B5</f>
        <v>II</v>
      </c>
      <c r="K5" s="1" t="str">
        <f aca="false">$B5</f>
        <v>II</v>
      </c>
      <c r="L5" s="1" t="str">
        <f aca="false">$B5</f>
        <v>II</v>
      </c>
      <c r="M5" s="1" t="str">
        <f aca="false">$B5</f>
        <v>II</v>
      </c>
      <c r="N5" s="1" t="str">
        <f aca="false">$B5</f>
        <v>II</v>
      </c>
      <c r="O5" s="1" t="str">
        <f aca="false">$B5</f>
        <v>II</v>
      </c>
      <c r="P5" s="1" t="str">
        <f aca="false">$B5</f>
        <v>II</v>
      </c>
      <c r="Q5" s="1" t="str">
        <f aca="false">$B5</f>
        <v>II</v>
      </c>
      <c r="R5" s="1" t="str">
        <f aca="false">$B5</f>
        <v>II</v>
      </c>
      <c r="S5" s="1" t="str">
        <f aca="false">$B5</f>
        <v>II</v>
      </c>
      <c r="T5" s="1" t="str">
        <f aca="false">$B5</f>
        <v>II</v>
      </c>
      <c r="U5" s="1" t="str">
        <f aca="false">$B5</f>
        <v>II</v>
      </c>
      <c r="V5" s="1" t="str">
        <f aca="false">$B5</f>
        <v>II</v>
      </c>
      <c r="W5" s="1" t="str">
        <f aca="false">$B5</f>
        <v>II</v>
      </c>
      <c r="X5" s="1" t="str">
        <f aca="false">$B5</f>
        <v>II</v>
      </c>
      <c r="Y5" s="1" t="str">
        <f aca="false">$B5</f>
        <v>II</v>
      </c>
      <c r="Z5" s="1" t="str">
        <f aca="false">$B5</f>
        <v>II</v>
      </c>
      <c r="AA5" s="1" t="str">
        <f aca="false">$B5</f>
        <v>II</v>
      </c>
      <c r="AB5" s="1" t="str">
        <f aca="false">$B5</f>
        <v>II</v>
      </c>
      <c r="AC5" s="1" t="str">
        <f aca="false">$B5</f>
        <v>II</v>
      </c>
      <c r="AD5" s="1" t="str">
        <f aca="false">$B5</f>
        <v>II</v>
      </c>
      <c r="AE5" s="1" t="str">
        <f aca="false">$B5</f>
        <v>II</v>
      </c>
      <c r="AF5" s="1" t="str">
        <f aca="false">$B5</f>
        <v>II</v>
      </c>
      <c r="AG5" s="1" t="str">
        <f aca="false">$B5</f>
        <v>II</v>
      </c>
      <c r="AH5" s="1" t="str">
        <f aca="false">$B5</f>
        <v>II</v>
      </c>
      <c r="AI5" s="1" t="str">
        <f aca="false">$B5</f>
        <v>II</v>
      </c>
      <c r="AJ5" s="1" t="str">
        <f aca="false">$B5</f>
        <v>II</v>
      </c>
      <c r="AK5" s="1" t="str">
        <f aca="false">$B5</f>
        <v>II</v>
      </c>
      <c r="AL5" s="1" t="str">
        <f aca="false">$B5</f>
        <v>II</v>
      </c>
      <c r="AM5" s="1" t="str">
        <f aca="false">$B5</f>
        <v>II</v>
      </c>
      <c r="AN5" s="1" t="str">
        <f aca="false">$B5</f>
        <v>II</v>
      </c>
      <c r="AO5" s="1" t="str">
        <f aca="false">$B5</f>
        <v>II</v>
      </c>
      <c r="AP5" s="1" t="str">
        <f aca="false">$B5</f>
        <v>II</v>
      </c>
      <c r="AQ5" s="1" t="str">
        <f aca="false">$B5</f>
        <v>II</v>
      </c>
      <c r="AR5" s="1" t="str">
        <f aca="false">$B5</f>
        <v>II</v>
      </c>
      <c r="AS5" s="1" t="str">
        <f aca="false">$B5</f>
        <v>II</v>
      </c>
      <c r="AT5" s="1" t="str">
        <f aca="false">$B5</f>
        <v>II</v>
      </c>
      <c r="AU5" s="1" t="str">
        <f aca="false">$B5</f>
        <v>II</v>
      </c>
      <c r="AV5" s="1" t="str">
        <f aca="false">$B5</f>
        <v>II</v>
      </c>
      <c r="AW5" s="1" t="str">
        <f aca="false">$B5</f>
        <v>II</v>
      </c>
      <c r="AX5" s="1" t="str">
        <f aca="false">$B5</f>
        <v>II</v>
      </c>
      <c r="AY5" s="1" t="str">
        <f aca="false">$B5</f>
        <v>II</v>
      </c>
      <c r="AZ5" s="1" t="str">
        <f aca="false">$B5</f>
        <v>II</v>
      </c>
      <c r="BA5" s="1" t="str">
        <f aca="false">$B5</f>
        <v>II</v>
      </c>
      <c r="BB5" s="1" t="str">
        <f aca="false">$B5</f>
        <v>II</v>
      </c>
      <c r="BC5" s="1" t="str">
        <f aca="false">$B5</f>
        <v>II</v>
      </c>
      <c r="BD5" s="1" t="str">
        <f aca="false">$B5</f>
        <v>II</v>
      </c>
      <c r="BE5" s="1" t="str">
        <f aca="false">$B5</f>
        <v>II</v>
      </c>
      <c r="BF5" s="1" t="str">
        <f aca="false">$B5</f>
        <v>II</v>
      </c>
      <c r="BG5" s="1" t="str">
        <f aca="false">$B5</f>
        <v>II</v>
      </c>
      <c r="BH5" s="1" t="str">
        <f aca="false">$B5</f>
        <v>II</v>
      </c>
      <c r="BI5" s="1" t="str">
        <f aca="false">$B5</f>
        <v>II</v>
      </c>
      <c r="BJ5" s="1" t="str">
        <f aca="false">$B5</f>
        <v>II</v>
      </c>
      <c r="BK5" s="1" t="str">
        <f aca="false">$B5</f>
        <v>II</v>
      </c>
      <c r="BL5" s="1" t="str">
        <f aca="false">$B5</f>
        <v>II</v>
      </c>
      <c r="BM5" s="1" t="str">
        <f aca="false">$B5</f>
        <v>II</v>
      </c>
      <c r="BN5" s="1" t="str">
        <f aca="false">$B5</f>
        <v>II</v>
      </c>
      <c r="BO5" s="1" t="str">
        <f aca="false">$B5</f>
        <v>II</v>
      </c>
    </row>
    <row r="6" customFormat="false" ht="13.2" hidden="false" customHeight="false" outlineLevel="0" collapsed="false">
      <c r="A6" s="1" t="n">
        <f aca="false">A5-1</f>
        <v>2015</v>
      </c>
      <c r="B6" s="1" t="s">
        <v>514</v>
      </c>
      <c r="C6" s="1" t="s">
        <v>514</v>
      </c>
      <c r="D6" s="1" t="n">
        <v>2</v>
      </c>
      <c r="E6" s="1" t="n">
        <v>2</v>
      </c>
      <c r="F6" s="1" t="str">
        <f aca="false">$B6</f>
        <v>II</v>
      </c>
      <c r="G6" s="1" t="str">
        <f aca="false">$B6</f>
        <v>II</v>
      </c>
      <c r="H6" s="1" t="str">
        <f aca="false">$B6</f>
        <v>II</v>
      </c>
      <c r="I6" s="1" t="str">
        <f aca="false">$B6</f>
        <v>II</v>
      </c>
      <c r="J6" s="1" t="str">
        <f aca="false">$B6</f>
        <v>II</v>
      </c>
      <c r="K6" s="1" t="str">
        <f aca="false">$B6</f>
        <v>II</v>
      </c>
      <c r="L6" s="1" t="str">
        <f aca="false">$B6</f>
        <v>II</v>
      </c>
      <c r="M6" s="1" t="str">
        <f aca="false">$B6</f>
        <v>II</v>
      </c>
      <c r="N6" s="1" t="str">
        <f aca="false">$B6</f>
        <v>II</v>
      </c>
      <c r="O6" s="1" t="str">
        <f aca="false">$B6</f>
        <v>II</v>
      </c>
      <c r="P6" s="1" t="str">
        <f aca="false">$B6</f>
        <v>II</v>
      </c>
      <c r="Q6" s="1" t="str">
        <f aca="false">$B6</f>
        <v>II</v>
      </c>
      <c r="R6" s="1" t="str">
        <f aca="false">$B6</f>
        <v>II</v>
      </c>
      <c r="S6" s="1" t="str">
        <f aca="false">$B6</f>
        <v>II</v>
      </c>
      <c r="T6" s="1" t="str">
        <f aca="false">$B6</f>
        <v>II</v>
      </c>
      <c r="U6" s="1" t="str">
        <f aca="false">$B6</f>
        <v>II</v>
      </c>
      <c r="V6" s="1" t="str">
        <f aca="false">$B6</f>
        <v>II</v>
      </c>
      <c r="W6" s="1" t="str">
        <f aca="false">$B6</f>
        <v>II</v>
      </c>
      <c r="X6" s="1" t="str">
        <f aca="false">$B6</f>
        <v>II</v>
      </c>
      <c r="Y6" s="1" t="str">
        <f aca="false">$B6</f>
        <v>II</v>
      </c>
      <c r="Z6" s="1" t="str">
        <f aca="false">$B6</f>
        <v>II</v>
      </c>
      <c r="AA6" s="1" t="str">
        <f aca="false">$B6</f>
        <v>II</v>
      </c>
      <c r="AB6" s="1" t="str">
        <f aca="false">$B6</f>
        <v>II</v>
      </c>
      <c r="AC6" s="1" t="str">
        <f aca="false">$B6</f>
        <v>II</v>
      </c>
      <c r="AD6" s="1" t="str">
        <f aca="false">$B6</f>
        <v>II</v>
      </c>
      <c r="AE6" s="1" t="str">
        <f aca="false">$B6</f>
        <v>II</v>
      </c>
      <c r="AF6" s="1" t="str">
        <f aca="false">$B6</f>
        <v>II</v>
      </c>
      <c r="AG6" s="1" t="str">
        <f aca="false">$B6</f>
        <v>II</v>
      </c>
      <c r="AH6" s="1" t="str">
        <f aca="false">$B6</f>
        <v>II</v>
      </c>
      <c r="AI6" s="1" t="str">
        <f aca="false">$B6</f>
        <v>II</v>
      </c>
      <c r="AJ6" s="1" t="str">
        <f aca="false">$B6</f>
        <v>II</v>
      </c>
      <c r="AK6" s="1" t="str">
        <f aca="false">$B6</f>
        <v>II</v>
      </c>
      <c r="AL6" s="1" t="str">
        <f aca="false">$B6</f>
        <v>II</v>
      </c>
      <c r="AM6" s="1" t="str">
        <f aca="false">$B6</f>
        <v>II</v>
      </c>
      <c r="AN6" s="1" t="str">
        <f aca="false">$B6</f>
        <v>II</v>
      </c>
      <c r="AO6" s="1" t="str">
        <f aca="false">$B6</f>
        <v>II</v>
      </c>
      <c r="AP6" s="1" t="str">
        <f aca="false">$B6</f>
        <v>II</v>
      </c>
      <c r="AQ6" s="1" t="str">
        <f aca="false">$B6</f>
        <v>II</v>
      </c>
      <c r="AR6" s="1" t="str">
        <f aca="false">$B6</f>
        <v>II</v>
      </c>
      <c r="AS6" s="1" t="str">
        <f aca="false">$B6</f>
        <v>II</v>
      </c>
      <c r="AT6" s="1" t="str">
        <f aca="false">$B6</f>
        <v>II</v>
      </c>
      <c r="AU6" s="1" t="str">
        <f aca="false">$B6</f>
        <v>II</v>
      </c>
      <c r="AV6" s="1" t="str">
        <f aca="false">$B6</f>
        <v>II</v>
      </c>
      <c r="AW6" s="1" t="str">
        <f aca="false">$B6</f>
        <v>II</v>
      </c>
      <c r="AX6" s="1" t="str">
        <f aca="false">$B6</f>
        <v>II</v>
      </c>
      <c r="AY6" s="1" t="str">
        <f aca="false">$B6</f>
        <v>II</v>
      </c>
      <c r="AZ6" s="1" t="str">
        <f aca="false">$B6</f>
        <v>II</v>
      </c>
      <c r="BA6" s="1" t="str">
        <f aca="false">$B6</f>
        <v>II</v>
      </c>
      <c r="BB6" s="1" t="str">
        <f aca="false">$B6</f>
        <v>II</v>
      </c>
      <c r="BC6" s="1" t="str">
        <f aca="false">$B6</f>
        <v>II</v>
      </c>
      <c r="BD6" s="1" t="str">
        <f aca="false">$B6</f>
        <v>II</v>
      </c>
      <c r="BE6" s="1" t="str">
        <f aca="false">$B6</f>
        <v>II</v>
      </c>
      <c r="BF6" s="1" t="str">
        <f aca="false">$B6</f>
        <v>II</v>
      </c>
      <c r="BG6" s="1" t="str">
        <f aca="false">$B6</f>
        <v>II</v>
      </c>
      <c r="BH6" s="1" t="str">
        <f aca="false">$B6</f>
        <v>II</v>
      </c>
      <c r="BI6" s="1" t="str">
        <f aca="false">$B6</f>
        <v>II</v>
      </c>
      <c r="BJ6" s="1" t="str">
        <f aca="false">$B6</f>
        <v>II</v>
      </c>
      <c r="BK6" s="1" t="str">
        <f aca="false">$B6</f>
        <v>II</v>
      </c>
      <c r="BL6" s="1" t="str">
        <f aca="false">$B6</f>
        <v>II</v>
      </c>
      <c r="BM6" s="1" t="str">
        <f aca="false">$B6</f>
        <v>II</v>
      </c>
      <c r="BN6" s="1" t="str">
        <f aca="false">$B6</f>
        <v>II</v>
      </c>
      <c r="BO6" s="1" t="str">
        <f aca="false">$B6</f>
        <v>II</v>
      </c>
    </row>
    <row r="7" customFormat="false" ht="13.2" hidden="false" customHeight="false" outlineLevel="0" collapsed="false">
      <c r="A7" s="1" t="n">
        <f aca="false">A6-1</f>
        <v>2014</v>
      </c>
      <c r="B7" s="1" t="s">
        <v>514</v>
      </c>
      <c r="C7" s="1" t="s">
        <v>514</v>
      </c>
      <c r="D7" s="1" t="n">
        <v>2</v>
      </c>
      <c r="E7" s="1" t="n">
        <v>2</v>
      </c>
      <c r="F7" s="1" t="str">
        <f aca="false">$B7</f>
        <v>II</v>
      </c>
      <c r="G7" s="1" t="str">
        <f aca="false">$B7</f>
        <v>II</v>
      </c>
      <c r="H7" s="1" t="str">
        <f aca="false">$B7</f>
        <v>II</v>
      </c>
      <c r="I7" s="1" t="str">
        <f aca="false">$B7</f>
        <v>II</v>
      </c>
      <c r="J7" s="1" t="str">
        <f aca="false">$B7</f>
        <v>II</v>
      </c>
      <c r="K7" s="1" t="str">
        <f aca="false">$B7</f>
        <v>II</v>
      </c>
      <c r="L7" s="1" t="str">
        <f aca="false">$B7</f>
        <v>II</v>
      </c>
      <c r="M7" s="1" t="str">
        <f aca="false">$B7</f>
        <v>II</v>
      </c>
      <c r="N7" s="1" t="str">
        <f aca="false">$B7</f>
        <v>II</v>
      </c>
      <c r="O7" s="1" t="str">
        <f aca="false">$B7</f>
        <v>II</v>
      </c>
      <c r="P7" s="1" t="str">
        <f aca="false">$B7</f>
        <v>II</v>
      </c>
      <c r="Q7" s="1" t="str">
        <f aca="false">$B7</f>
        <v>II</v>
      </c>
      <c r="R7" s="1" t="str">
        <f aca="false">$B7</f>
        <v>II</v>
      </c>
      <c r="S7" s="1" t="str">
        <f aca="false">$B7</f>
        <v>II</v>
      </c>
      <c r="T7" s="1" t="str">
        <f aca="false">$B7</f>
        <v>II</v>
      </c>
      <c r="U7" s="1" t="str">
        <f aca="false">$B7</f>
        <v>II</v>
      </c>
      <c r="V7" s="1" t="str">
        <f aca="false">$B7</f>
        <v>II</v>
      </c>
      <c r="W7" s="1" t="str">
        <f aca="false">$B7</f>
        <v>II</v>
      </c>
      <c r="X7" s="1" t="str">
        <f aca="false">$B7</f>
        <v>II</v>
      </c>
      <c r="Y7" s="1" t="str">
        <f aca="false">$B7</f>
        <v>II</v>
      </c>
      <c r="Z7" s="1" t="str">
        <f aca="false">$B7</f>
        <v>II</v>
      </c>
      <c r="AA7" s="1" t="str">
        <f aca="false">$B7</f>
        <v>II</v>
      </c>
      <c r="AB7" s="1" t="str">
        <f aca="false">$B7</f>
        <v>II</v>
      </c>
      <c r="AC7" s="1" t="str">
        <f aca="false">$B7</f>
        <v>II</v>
      </c>
      <c r="AD7" s="1" t="str">
        <f aca="false">$B7</f>
        <v>II</v>
      </c>
      <c r="AE7" s="1" t="str">
        <f aca="false">$B7</f>
        <v>II</v>
      </c>
      <c r="AF7" s="1" t="str">
        <f aca="false">$B7</f>
        <v>II</v>
      </c>
      <c r="AG7" s="1" t="str">
        <f aca="false">$B7</f>
        <v>II</v>
      </c>
      <c r="AH7" s="1" t="str">
        <f aca="false">$B7</f>
        <v>II</v>
      </c>
      <c r="AI7" s="1" t="str">
        <f aca="false">$B7</f>
        <v>II</v>
      </c>
      <c r="AJ7" s="1" t="str">
        <f aca="false">$B7</f>
        <v>II</v>
      </c>
      <c r="AK7" s="1" t="str">
        <f aca="false">$B7</f>
        <v>II</v>
      </c>
      <c r="AL7" s="1" t="str">
        <f aca="false">$B7</f>
        <v>II</v>
      </c>
      <c r="AM7" s="1" t="str">
        <f aca="false">$B7</f>
        <v>II</v>
      </c>
      <c r="AN7" s="1" t="str">
        <f aca="false">$B7</f>
        <v>II</v>
      </c>
      <c r="AO7" s="1" t="str">
        <f aca="false">$B7</f>
        <v>II</v>
      </c>
      <c r="AP7" s="1" t="str">
        <f aca="false">$B7</f>
        <v>II</v>
      </c>
      <c r="AQ7" s="1" t="str">
        <f aca="false">$B7</f>
        <v>II</v>
      </c>
      <c r="AR7" s="1" t="str">
        <f aca="false">$B7</f>
        <v>II</v>
      </c>
      <c r="AS7" s="1" t="str">
        <f aca="false">$B7</f>
        <v>II</v>
      </c>
      <c r="AT7" s="1" t="str">
        <f aca="false">$B7</f>
        <v>II</v>
      </c>
      <c r="AU7" s="1" t="str">
        <f aca="false">$B7</f>
        <v>II</v>
      </c>
      <c r="AV7" s="1" t="str">
        <f aca="false">$B7</f>
        <v>II</v>
      </c>
      <c r="AW7" s="1" t="str">
        <f aca="false">$B7</f>
        <v>II</v>
      </c>
      <c r="AX7" s="1" t="str">
        <f aca="false">$B7</f>
        <v>II</v>
      </c>
      <c r="AY7" s="1" t="str">
        <f aca="false">$B7</f>
        <v>II</v>
      </c>
      <c r="AZ7" s="1" t="str">
        <f aca="false">$B7</f>
        <v>II</v>
      </c>
      <c r="BA7" s="1" t="str">
        <f aca="false">$B7</f>
        <v>II</v>
      </c>
      <c r="BB7" s="1" t="str">
        <f aca="false">$B7</f>
        <v>II</v>
      </c>
      <c r="BC7" s="1" t="str">
        <f aca="false">$B7</f>
        <v>II</v>
      </c>
      <c r="BD7" s="1" t="str">
        <f aca="false">$B7</f>
        <v>II</v>
      </c>
      <c r="BE7" s="1" t="str">
        <f aca="false">$B7</f>
        <v>II</v>
      </c>
      <c r="BF7" s="1" t="str">
        <f aca="false">$B7</f>
        <v>II</v>
      </c>
      <c r="BG7" s="1" t="str">
        <f aca="false">$B7</f>
        <v>II</v>
      </c>
      <c r="BH7" s="1" t="str">
        <f aca="false">$B7</f>
        <v>II</v>
      </c>
      <c r="BI7" s="1" t="str">
        <f aca="false">$B7</f>
        <v>II</v>
      </c>
      <c r="BJ7" s="1" t="str">
        <f aca="false">$B7</f>
        <v>II</v>
      </c>
      <c r="BK7" s="1" t="str">
        <f aca="false">$B7</f>
        <v>II</v>
      </c>
      <c r="BL7" s="1" t="str">
        <f aca="false">$B7</f>
        <v>II</v>
      </c>
      <c r="BM7" s="1" t="str">
        <f aca="false">$B7</f>
        <v>II</v>
      </c>
      <c r="BN7" s="1" t="str">
        <f aca="false">$B7</f>
        <v>II</v>
      </c>
      <c r="BO7" s="1" t="str">
        <f aca="false">$B7</f>
        <v>II</v>
      </c>
    </row>
    <row r="8" customFormat="false" ht="13.2" hidden="false" customHeight="false" outlineLevel="0" collapsed="false">
      <c r="A8" s="1" t="n">
        <f aca="false">A7-1</f>
        <v>2013</v>
      </c>
      <c r="B8" s="1" t="s">
        <v>514</v>
      </c>
      <c r="C8" s="1" t="s">
        <v>514</v>
      </c>
      <c r="D8" s="1" t="n">
        <v>2</v>
      </c>
      <c r="E8" s="1" t="n">
        <v>2</v>
      </c>
      <c r="F8" s="1" t="str">
        <f aca="false">$B8</f>
        <v>II</v>
      </c>
      <c r="G8" s="1" t="str">
        <f aca="false">$B8</f>
        <v>II</v>
      </c>
      <c r="H8" s="1" t="str">
        <f aca="false">$B8</f>
        <v>II</v>
      </c>
      <c r="I8" s="1" t="str">
        <f aca="false">$B8</f>
        <v>II</v>
      </c>
      <c r="J8" s="1" t="str">
        <f aca="false">$B8</f>
        <v>II</v>
      </c>
      <c r="K8" s="1" t="str">
        <f aca="false">$B8</f>
        <v>II</v>
      </c>
      <c r="L8" s="1" t="str">
        <f aca="false">$B8</f>
        <v>II</v>
      </c>
      <c r="M8" s="1" t="str">
        <f aca="false">$B8</f>
        <v>II</v>
      </c>
      <c r="N8" s="1" t="str">
        <f aca="false">$B8</f>
        <v>II</v>
      </c>
      <c r="O8" s="1" t="str">
        <f aca="false">$B8</f>
        <v>II</v>
      </c>
      <c r="P8" s="1" t="str">
        <f aca="false">$B8</f>
        <v>II</v>
      </c>
      <c r="Q8" s="1" t="str">
        <f aca="false">$B8</f>
        <v>II</v>
      </c>
      <c r="R8" s="1" t="str">
        <f aca="false">$B8</f>
        <v>II</v>
      </c>
      <c r="S8" s="1" t="str">
        <f aca="false">$B8</f>
        <v>II</v>
      </c>
      <c r="T8" s="1" t="str">
        <f aca="false">$B8</f>
        <v>II</v>
      </c>
      <c r="U8" s="1" t="str">
        <f aca="false">$B8</f>
        <v>II</v>
      </c>
      <c r="V8" s="1" t="str">
        <f aca="false">$B8</f>
        <v>II</v>
      </c>
      <c r="W8" s="1" t="str">
        <f aca="false">$B8</f>
        <v>II</v>
      </c>
      <c r="X8" s="1" t="str">
        <f aca="false">$B8</f>
        <v>II</v>
      </c>
      <c r="Y8" s="1" t="str">
        <f aca="false">$B8</f>
        <v>II</v>
      </c>
      <c r="Z8" s="1" t="str">
        <f aca="false">$B8</f>
        <v>II</v>
      </c>
      <c r="AA8" s="1" t="str">
        <f aca="false">$B8</f>
        <v>II</v>
      </c>
      <c r="AB8" s="1" t="str">
        <f aca="false">$B8</f>
        <v>II</v>
      </c>
      <c r="AC8" s="1" t="str">
        <f aca="false">$B8</f>
        <v>II</v>
      </c>
      <c r="AD8" s="1" t="str">
        <f aca="false">$B8</f>
        <v>II</v>
      </c>
      <c r="AE8" s="1" t="str">
        <f aca="false">$B8</f>
        <v>II</v>
      </c>
      <c r="AF8" s="1" t="str">
        <f aca="false">$B8</f>
        <v>II</v>
      </c>
      <c r="AG8" s="1" t="str">
        <f aca="false">$B8</f>
        <v>II</v>
      </c>
      <c r="AH8" s="1" t="str">
        <f aca="false">$B8</f>
        <v>II</v>
      </c>
      <c r="AI8" s="1" t="str">
        <f aca="false">$B8</f>
        <v>II</v>
      </c>
      <c r="AJ8" s="1" t="str">
        <f aca="false">$B8</f>
        <v>II</v>
      </c>
      <c r="AK8" s="1" t="str">
        <f aca="false">$B8</f>
        <v>II</v>
      </c>
      <c r="AL8" s="1" t="str">
        <f aca="false">$B8</f>
        <v>II</v>
      </c>
      <c r="AM8" s="1" t="str">
        <f aca="false">$B8</f>
        <v>II</v>
      </c>
      <c r="AN8" s="1" t="str">
        <f aca="false">$B8</f>
        <v>II</v>
      </c>
      <c r="AO8" s="1" t="str">
        <f aca="false">$B8</f>
        <v>II</v>
      </c>
      <c r="AP8" s="1" t="str">
        <f aca="false">$B8</f>
        <v>II</v>
      </c>
      <c r="AQ8" s="1" t="str">
        <f aca="false">$B8</f>
        <v>II</v>
      </c>
      <c r="AR8" s="1" t="str">
        <f aca="false">$B8</f>
        <v>II</v>
      </c>
      <c r="AS8" s="1" t="str">
        <f aca="false">$B8</f>
        <v>II</v>
      </c>
      <c r="AT8" s="1" t="str">
        <f aca="false">$B8</f>
        <v>II</v>
      </c>
      <c r="AU8" s="1" t="str">
        <f aca="false">$B8</f>
        <v>II</v>
      </c>
      <c r="AV8" s="1" t="str">
        <f aca="false">$B8</f>
        <v>II</v>
      </c>
      <c r="AW8" s="1" t="str">
        <f aca="false">$B8</f>
        <v>II</v>
      </c>
      <c r="AX8" s="1" t="str">
        <f aca="false">$B8</f>
        <v>II</v>
      </c>
      <c r="AY8" s="1" t="str">
        <f aca="false">$B8</f>
        <v>II</v>
      </c>
      <c r="AZ8" s="1" t="str">
        <f aca="false">$B8</f>
        <v>II</v>
      </c>
      <c r="BA8" s="1" t="str">
        <f aca="false">$B8</f>
        <v>II</v>
      </c>
      <c r="BB8" s="1" t="str">
        <f aca="false">$B8</f>
        <v>II</v>
      </c>
      <c r="BC8" s="1" t="str">
        <f aca="false">$B8</f>
        <v>II</v>
      </c>
      <c r="BD8" s="1" t="str">
        <f aca="false">$B8</f>
        <v>II</v>
      </c>
      <c r="BE8" s="1" t="str">
        <f aca="false">$B8</f>
        <v>II</v>
      </c>
      <c r="BF8" s="1" t="str">
        <f aca="false">$B8</f>
        <v>II</v>
      </c>
      <c r="BG8" s="1" t="str">
        <f aca="false">$B8</f>
        <v>II</v>
      </c>
      <c r="BH8" s="1" t="str">
        <f aca="false">$B8</f>
        <v>II</v>
      </c>
      <c r="BI8" s="1" t="str">
        <f aca="false">$B8</f>
        <v>II</v>
      </c>
      <c r="BJ8" s="1" t="str">
        <f aca="false">$B8</f>
        <v>II</v>
      </c>
      <c r="BK8" s="1" t="str">
        <f aca="false">$B8</f>
        <v>II</v>
      </c>
      <c r="BL8" s="1" t="str">
        <f aca="false">$B8</f>
        <v>II</v>
      </c>
      <c r="BM8" s="1" t="str">
        <f aca="false">$B8</f>
        <v>II</v>
      </c>
      <c r="BN8" s="1" t="str">
        <f aca="false">$B8</f>
        <v>II</v>
      </c>
      <c r="BO8" s="1" t="str">
        <f aca="false">$B8</f>
        <v>II</v>
      </c>
    </row>
    <row r="9" customFormat="false" ht="13.2" hidden="false" customHeight="false" outlineLevel="0" collapsed="false">
      <c r="A9" s="1" t="n">
        <f aca="false">A8-1</f>
        <v>2012</v>
      </c>
      <c r="B9" s="1" t="s">
        <v>514</v>
      </c>
      <c r="C9" s="1" t="s">
        <v>514</v>
      </c>
      <c r="D9" s="1" t="n">
        <v>2</v>
      </c>
      <c r="E9" s="1" t="n">
        <v>2</v>
      </c>
      <c r="F9" s="1" t="str">
        <f aca="false">$B9</f>
        <v>II</v>
      </c>
      <c r="G9" s="1" t="str">
        <f aca="false">$B9</f>
        <v>II</v>
      </c>
      <c r="H9" s="1" t="str">
        <f aca="false">$B9</f>
        <v>II</v>
      </c>
      <c r="I9" s="1" t="str">
        <f aca="false">$B9</f>
        <v>II</v>
      </c>
      <c r="J9" s="1" t="str">
        <f aca="false">$B9</f>
        <v>II</v>
      </c>
      <c r="K9" s="1" t="str">
        <f aca="false">$B9</f>
        <v>II</v>
      </c>
      <c r="L9" s="1" t="str">
        <f aca="false">$B9</f>
        <v>II</v>
      </c>
      <c r="M9" s="1" t="str">
        <f aca="false">$B9</f>
        <v>II</v>
      </c>
      <c r="N9" s="1" t="str">
        <f aca="false">$B9</f>
        <v>II</v>
      </c>
      <c r="O9" s="1" t="str">
        <f aca="false">$B9</f>
        <v>II</v>
      </c>
      <c r="P9" s="1" t="str">
        <f aca="false">$B9</f>
        <v>II</v>
      </c>
      <c r="Q9" s="1" t="str">
        <f aca="false">$B9</f>
        <v>II</v>
      </c>
      <c r="R9" s="1" t="str">
        <f aca="false">$B9</f>
        <v>II</v>
      </c>
      <c r="S9" s="1" t="str">
        <f aca="false">$B9</f>
        <v>II</v>
      </c>
      <c r="T9" s="1" t="str">
        <f aca="false">$B9</f>
        <v>II</v>
      </c>
      <c r="U9" s="1" t="str">
        <f aca="false">$B9</f>
        <v>II</v>
      </c>
      <c r="V9" s="1" t="str">
        <f aca="false">$B9</f>
        <v>II</v>
      </c>
      <c r="W9" s="1" t="str">
        <f aca="false">$B9</f>
        <v>II</v>
      </c>
      <c r="X9" s="1" t="str">
        <f aca="false">$B9</f>
        <v>II</v>
      </c>
      <c r="Y9" s="1" t="str">
        <f aca="false">$B9</f>
        <v>II</v>
      </c>
      <c r="Z9" s="1" t="str">
        <f aca="false">$B9</f>
        <v>II</v>
      </c>
      <c r="AA9" s="1" t="str">
        <f aca="false">$B9</f>
        <v>II</v>
      </c>
      <c r="AB9" s="1" t="str">
        <f aca="false">$B9</f>
        <v>II</v>
      </c>
      <c r="AC9" s="1" t="str">
        <f aca="false">$B9</f>
        <v>II</v>
      </c>
      <c r="AD9" s="1" t="str">
        <f aca="false">$B9</f>
        <v>II</v>
      </c>
      <c r="AE9" s="1" t="str">
        <f aca="false">$B9</f>
        <v>II</v>
      </c>
      <c r="AF9" s="1" t="str">
        <f aca="false">$B9</f>
        <v>II</v>
      </c>
      <c r="AG9" s="1" t="str">
        <f aca="false">$B9</f>
        <v>II</v>
      </c>
      <c r="AH9" s="1" t="str">
        <f aca="false">$B9</f>
        <v>II</v>
      </c>
      <c r="AI9" s="1" t="str">
        <f aca="false">$B9</f>
        <v>II</v>
      </c>
      <c r="AJ9" s="1" t="str">
        <f aca="false">$B9</f>
        <v>II</v>
      </c>
      <c r="AK9" s="1" t="str">
        <f aca="false">$B9</f>
        <v>II</v>
      </c>
      <c r="AL9" s="1" t="str">
        <f aca="false">$B9</f>
        <v>II</v>
      </c>
      <c r="AM9" s="1" t="str">
        <f aca="false">$B9</f>
        <v>II</v>
      </c>
      <c r="AN9" s="1" t="str">
        <f aca="false">$B9</f>
        <v>II</v>
      </c>
      <c r="AO9" s="1" t="str">
        <f aca="false">$B9</f>
        <v>II</v>
      </c>
      <c r="AP9" s="1" t="str">
        <f aca="false">$B9</f>
        <v>II</v>
      </c>
      <c r="AQ9" s="1" t="str">
        <f aca="false">$B9</f>
        <v>II</v>
      </c>
      <c r="AR9" s="1" t="str">
        <f aca="false">$B9</f>
        <v>II</v>
      </c>
      <c r="AS9" s="1" t="str">
        <f aca="false">$B9</f>
        <v>II</v>
      </c>
      <c r="AT9" s="1" t="str">
        <f aca="false">$B9</f>
        <v>II</v>
      </c>
      <c r="AU9" s="1" t="str">
        <f aca="false">$B9</f>
        <v>II</v>
      </c>
      <c r="AV9" s="1" t="str">
        <f aca="false">$B9</f>
        <v>II</v>
      </c>
      <c r="AW9" s="1" t="str">
        <f aca="false">$B9</f>
        <v>II</v>
      </c>
      <c r="AX9" s="1" t="str">
        <f aca="false">$B9</f>
        <v>II</v>
      </c>
      <c r="AY9" s="1" t="str">
        <f aca="false">$B9</f>
        <v>II</v>
      </c>
      <c r="AZ9" s="1" t="str">
        <f aca="false">$B9</f>
        <v>II</v>
      </c>
      <c r="BA9" s="1" t="str">
        <f aca="false">$B9</f>
        <v>II</v>
      </c>
      <c r="BB9" s="1" t="str">
        <f aca="false">$B9</f>
        <v>II</v>
      </c>
      <c r="BC9" s="1" t="str">
        <f aca="false">$B9</f>
        <v>II</v>
      </c>
      <c r="BD9" s="1" t="str">
        <f aca="false">$B9</f>
        <v>II</v>
      </c>
      <c r="BE9" s="1" t="str">
        <f aca="false">$B9</f>
        <v>II</v>
      </c>
      <c r="BF9" s="1" t="str">
        <f aca="false">$B9</f>
        <v>II</v>
      </c>
      <c r="BG9" s="1" t="str">
        <f aca="false">$B9</f>
        <v>II</v>
      </c>
      <c r="BH9" s="1" t="str">
        <f aca="false">$B9</f>
        <v>II</v>
      </c>
      <c r="BI9" s="1" t="str">
        <f aca="false">$B9</f>
        <v>II</v>
      </c>
      <c r="BJ9" s="1" t="str">
        <f aca="false">$B9</f>
        <v>II</v>
      </c>
      <c r="BK9" s="1" t="str">
        <f aca="false">$B9</f>
        <v>II</v>
      </c>
      <c r="BL9" s="1" t="str">
        <f aca="false">$B9</f>
        <v>II</v>
      </c>
      <c r="BM9" s="1" t="str">
        <f aca="false">$B9</f>
        <v>II</v>
      </c>
      <c r="BN9" s="1" t="str">
        <f aca="false">$B9</f>
        <v>II</v>
      </c>
      <c r="BO9" s="1" t="str">
        <f aca="false">$B9</f>
        <v>II</v>
      </c>
    </row>
    <row r="10" customFormat="false" ht="13.2" hidden="false" customHeight="false" outlineLevel="0" collapsed="false">
      <c r="A10" s="1" t="n">
        <f aca="false">A9-1</f>
        <v>2011</v>
      </c>
      <c r="B10" s="1" t="s">
        <v>514</v>
      </c>
      <c r="C10" s="1" t="s">
        <v>514</v>
      </c>
      <c r="D10" s="1" t="n">
        <v>2</v>
      </c>
      <c r="E10" s="1" t="n">
        <v>2</v>
      </c>
      <c r="F10" s="1" t="str">
        <f aca="false">$B10</f>
        <v>II</v>
      </c>
      <c r="G10" s="1" t="str">
        <f aca="false">$B10</f>
        <v>II</v>
      </c>
      <c r="H10" s="1" t="str">
        <f aca="false">$B10</f>
        <v>II</v>
      </c>
      <c r="I10" s="1" t="str">
        <f aca="false">$B10</f>
        <v>II</v>
      </c>
      <c r="J10" s="1" t="str">
        <f aca="false">$B10</f>
        <v>II</v>
      </c>
      <c r="K10" s="1" t="str">
        <f aca="false">$B10</f>
        <v>II</v>
      </c>
      <c r="L10" s="1" t="str">
        <f aca="false">$B10</f>
        <v>II</v>
      </c>
      <c r="M10" s="1" t="str">
        <f aca="false">$B10</f>
        <v>II</v>
      </c>
      <c r="N10" s="1" t="str">
        <f aca="false">$B10</f>
        <v>II</v>
      </c>
      <c r="O10" s="1" t="str">
        <f aca="false">$B10</f>
        <v>II</v>
      </c>
      <c r="P10" s="1" t="str">
        <f aca="false">$B10</f>
        <v>II</v>
      </c>
      <c r="Q10" s="1" t="str">
        <f aca="false">$B10</f>
        <v>II</v>
      </c>
      <c r="R10" s="1" t="str">
        <f aca="false">$B10</f>
        <v>II</v>
      </c>
      <c r="S10" s="1" t="str">
        <f aca="false">$B10</f>
        <v>II</v>
      </c>
      <c r="T10" s="1" t="str">
        <f aca="false">$B10</f>
        <v>II</v>
      </c>
      <c r="U10" s="1" t="str">
        <f aca="false">$B10</f>
        <v>II</v>
      </c>
      <c r="V10" s="1" t="str">
        <f aca="false">$B10</f>
        <v>II</v>
      </c>
      <c r="W10" s="1" t="str">
        <f aca="false">$B10</f>
        <v>II</v>
      </c>
      <c r="X10" s="1" t="str">
        <f aca="false">$B10</f>
        <v>II</v>
      </c>
      <c r="Y10" s="1" t="str">
        <f aca="false">$B10</f>
        <v>II</v>
      </c>
      <c r="Z10" s="1" t="str">
        <f aca="false">$B10</f>
        <v>II</v>
      </c>
      <c r="AA10" s="1" t="str">
        <f aca="false">$B10</f>
        <v>II</v>
      </c>
      <c r="AB10" s="1" t="str">
        <f aca="false">$B10</f>
        <v>II</v>
      </c>
      <c r="AC10" s="1" t="str">
        <f aca="false">$B10</f>
        <v>II</v>
      </c>
      <c r="AD10" s="1" t="str">
        <f aca="false">$B10</f>
        <v>II</v>
      </c>
      <c r="AE10" s="1" t="str">
        <f aca="false">$B10</f>
        <v>II</v>
      </c>
      <c r="AF10" s="1" t="str">
        <f aca="false">$B10</f>
        <v>II</v>
      </c>
      <c r="AG10" s="1" t="str">
        <f aca="false">$B10</f>
        <v>II</v>
      </c>
      <c r="AH10" s="1" t="str">
        <f aca="false">$B10</f>
        <v>II</v>
      </c>
      <c r="AI10" s="1" t="str">
        <f aca="false">$B10</f>
        <v>II</v>
      </c>
      <c r="AJ10" s="1" t="str">
        <f aca="false">$B10</f>
        <v>II</v>
      </c>
      <c r="AK10" s="1" t="str">
        <f aca="false">$B10</f>
        <v>II</v>
      </c>
      <c r="AL10" s="1" t="str">
        <f aca="false">$B10</f>
        <v>II</v>
      </c>
      <c r="AM10" s="1" t="str">
        <f aca="false">$B10</f>
        <v>II</v>
      </c>
      <c r="AN10" s="1" t="str">
        <f aca="false">$B10</f>
        <v>II</v>
      </c>
      <c r="AO10" s="1" t="str">
        <f aca="false">$B10</f>
        <v>II</v>
      </c>
      <c r="AP10" s="1" t="str">
        <f aca="false">$B10</f>
        <v>II</v>
      </c>
      <c r="AQ10" s="1" t="str">
        <f aca="false">$B10</f>
        <v>II</v>
      </c>
      <c r="AR10" s="1" t="str">
        <f aca="false">$B10</f>
        <v>II</v>
      </c>
      <c r="AS10" s="1" t="str">
        <f aca="false">$B10</f>
        <v>II</v>
      </c>
      <c r="AT10" s="1" t="str">
        <f aca="false">$B10</f>
        <v>II</v>
      </c>
      <c r="AU10" s="1" t="str">
        <f aca="false">$B10</f>
        <v>II</v>
      </c>
      <c r="AV10" s="1" t="str">
        <f aca="false">$B10</f>
        <v>II</v>
      </c>
      <c r="AW10" s="1" t="str">
        <f aca="false">$B10</f>
        <v>II</v>
      </c>
      <c r="AX10" s="1" t="str">
        <f aca="false">$B10</f>
        <v>II</v>
      </c>
      <c r="AY10" s="1" t="str">
        <f aca="false">$B10</f>
        <v>II</v>
      </c>
      <c r="AZ10" s="1" t="str">
        <f aca="false">$B10</f>
        <v>II</v>
      </c>
      <c r="BA10" s="1" t="str">
        <f aca="false">$B10</f>
        <v>II</v>
      </c>
      <c r="BB10" s="1" t="str">
        <f aca="false">$B10</f>
        <v>II</v>
      </c>
      <c r="BC10" s="1" t="str">
        <f aca="false">$B10</f>
        <v>II</v>
      </c>
      <c r="BD10" s="1" t="str">
        <f aca="false">$B10</f>
        <v>II</v>
      </c>
      <c r="BE10" s="1" t="str">
        <f aca="false">$B10</f>
        <v>II</v>
      </c>
      <c r="BF10" s="1" t="str">
        <f aca="false">$B10</f>
        <v>II</v>
      </c>
      <c r="BG10" s="1" t="str">
        <f aca="false">$B10</f>
        <v>II</v>
      </c>
      <c r="BH10" s="1" t="str">
        <f aca="false">$B10</f>
        <v>II</v>
      </c>
      <c r="BI10" s="1" t="str">
        <f aca="false">$B10</f>
        <v>II</v>
      </c>
      <c r="BJ10" s="1" t="str">
        <f aca="false">$B10</f>
        <v>II</v>
      </c>
      <c r="BK10" s="1" t="str">
        <f aca="false">$B10</f>
        <v>II</v>
      </c>
      <c r="BL10" s="1" t="str">
        <f aca="false">$B10</f>
        <v>II</v>
      </c>
      <c r="BM10" s="1" t="str">
        <f aca="false">$B10</f>
        <v>II</v>
      </c>
      <c r="BN10" s="1" t="str">
        <f aca="false">$B10</f>
        <v>II</v>
      </c>
      <c r="BO10" s="1" t="str">
        <f aca="false">$B10</f>
        <v>II</v>
      </c>
    </row>
    <row r="11" customFormat="false" ht="13.2" hidden="false" customHeight="false" outlineLevel="0" collapsed="false">
      <c r="A11" s="1" t="n">
        <f aca="false">A10-1</f>
        <v>2010</v>
      </c>
      <c r="B11" s="1" t="s">
        <v>514</v>
      </c>
      <c r="C11" s="1" t="s">
        <v>514</v>
      </c>
      <c r="D11" s="1" t="n">
        <v>2</v>
      </c>
      <c r="E11" s="1" t="n">
        <v>2</v>
      </c>
      <c r="F11" s="1" t="str">
        <f aca="false">$B11</f>
        <v>II</v>
      </c>
      <c r="G11" s="1" t="str">
        <f aca="false">$B11</f>
        <v>II</v>
      </c>
      <c r="H11" s="1" t="str">
        <f aca="false">$B11</f>
        <v>II</v>
      </c>
      <c r="I11" s="1" t="str">
        <f aca="false">$B11</f>
        <v>II</v>
      </c>
      <c r="J11" s="1" t="str">
        <f aca="false">$B11</f>
        <v>II</v>
      </c>
      <c r="K11" s="1" t="str">
        <f aca="false">$B11</f>
        <v>II</v>
      </c>
      <c r="L11" s="1" t="str">
        <f aca="false">$B11</f>
        <v>II</v>
      </c>
      <c r="M11" s="1" t="str">
        <f aca="false">$B11</f>
        <v>II</v>
      </c>
      <c r="N11" s="1" t="str">
        <f aca="false">$B11</f>
        <v>II</v>
      </c>
      <c r="O11" s="1" t="str">
        <f aca="false">$B11</f>
        <v>II</v>
      </c>
      <c r="P11" s="1" t="str">
        <f aca="false">$B11</f>
        <v>II</v>
      </c>
      <c r="Q11" s="1" t="str">
        <f aca="false">$B11</f>
        <v>II</v>
      </c>
      <c r="R11" s="1" t="str">
        <f aca="false">$B11</f>
        <v>II</v>
      </c>
      <c r="S11" s="1" t="str">
        <f aca="false">$B11</f>
        <v>II</v>
      </c>
      <c r="T11" s="1" t="str">
        <f aca="false">$B11</f>
        <v>II</v>
      </c>
      <c r="U11" s="1" t="str">
        <f aca="false">$B11</f>
        <v>II</v>
      </c>
      <c r="V11" s="1" t="str">
        <f aca="false">$B11</f>
        <v>II</v>
      </c>
      <c r="W11" s="1" t="str">
        <f aca="false">$B11</f>
        <v>II</v>
      </c>
      <c r="X11" s="1" t="str">
        <f aca="false">$B11</f>
        <v>II</v>
      </c>
      <c r="Y11" s="1" t="str">
        <f aca="false">$B11</f>
        <v>II</v>
      </c>
      <c r="Z11" s="1" t="str">
        <f aca="false">$B11</f>
        <v>II</v>
      </c>
      <c r="AA11" s="1" t="str">
        <f aca="false">$B11</f>
        <v>II</v>
      </c>
      <c r="AB11" s="1" t="str">
        <f aca="false">$B11</f>
        <v>II</v>
      </c>
      <c r="AC11" s="1" t="str">
        <f aca="false">$B11</f>
        <v>II</v>
      </c>
      <c r="AD11" s="1" t="str">
        <f aca="false">$B11</f>
        <v>II</v>
      </c>
      <c r="AE11" s="1" t="str">
        <f aca="false">$B11</f>
        <v>II</v>
      </c>
      <c r="AF11" s="1" t="str">
        <f aca="false">$B11</f>
        <v>II</v>
      </c>
      <c r="AG11" s="1" t="str">
        <f aca="false">$B11</f>
        <v>II</v>
      </c>
      <c r="AH11" s="1" t="str">
        <f aca="false">$B11</f>
        <v>II</v>
      </c>
      <c r="AI11" s="1" t="str">
        <f aca="false">$B11</f>
        <v>II</v>
      </c>
      <c r="AJ11" s="1" t="str">
        <f aca="false">$B11</f>
        <v>II</v>
      </c>
      <c r="AK11" s="1" t="str">
        <f aca="false">$B11</f>
        <v>II</v>
      </c>
      <c r="AL11" s="1" t="str">
        <f aca="false">$B11</f>
        <v>II</v>
      </c>
      <c r="AM11" s="1" t="str">
        <f aca="false">$B11</f>
        <v>II</v>
      </c>
      <c r="AN11" s="1" t="str">
        <f aca="false">$B11</f>
        <v>II</v>
      </c>
      <c r="AO11" s="1" t="str">
        <f aca="false">$B11</f>
        <v>II</v>
      </c>
      <c r="AP11" s="1" t="str">
        <f aca="false">$B11</f>
        <v>II</v>
      </c>
      <c r="AQ11" s="1" t="str">
        <f aca="false">$B11</f>
        <v>II</v>
      </c>
      <c r="AR11" s="1" t="str">
        <f aca="false">$B11</f>
        <v>II</v>
      </c>
      <c r="AS11" s="1" t="str">
        <f aca="false">$B11</f>
        <v>II</v>
      </c>
      <c r="AT11" s="1" t="str">
        <f aca="false">$B11</f>
        <v>II</v>
      </c>
      <c r="AU11" s="1" t="str">
        <f aca="false">$B11</f>
        <v>II</v>
      </c>
      <c r="AV11" s="1" t="str">
        <f aca="false">$B11</f>
        <v>II</v>
      </c>
      <c r="AW11" s="1" t="str">
        <f aca="false">$B11</f>
        <v>II</v>
      </c>
      <c r="AX11" s="1" t="str">
        <f aca="false">$B11</f>
        <v>II</v>
      </c>
      <c r="AY11" s="1" t="str">
        <f aca="false">$B11</f>
        <v>II</v>
      </c>
      <c r="AZ11" s="1" t="str">
        <f aca="false">$B11</f>
        <v>II</v>
      </c>
      <c r="BA11" s="1" t="str">
        <f aca="false">$B11</f>
        <v>II</v>
      </c>
      <c r="BB11" s="1" t="str">
        <f aca="false">$B11</f>
        <v>II</v>
      </c>
      <c r="BC11" s="1" t="str">
        <f aca="false">$B11</f>
        <v>II</v>
      </c>
      <c r="BD11" s="1" t="str">
        <f aca="false">$B11</f>
        <v>II</v>
      </c>
      <c r="BE11" s="1" t="str">
        <f aca="false">$B11</f>
        <v>II</v>
      </c>
      <c r="BF11" s="1" t="str">
        <f aca="false">$B11</f>
        <v>II</v>
      </c>
      <c r="BG11" s="1" t="str">
        <f aca="false">$B11</f>
        <v>II</v>
      </c>
      <c r="BH11" s="1" t="str">
        <f aca="false">$B11</f>
        <v>II</v>
      </c>
      <c r="BI11" s="1" t="str">
        <f aca="false">$B11</f>
        <v>II</v>
      </c>
      <c r="BJ11" s="1" t="str">
        <f aca="false">$B11</f>
        <v>II</v>
      </c>
      <c r="BK11" s="1" t="str">
        <f aca="false">$B11</f>
        <v>II</v>
      </c>
      <c r="BL11" s="1" t="str">
        <f aca="false">$B11</f>
        <v>II</v>
      </c>
      <c r="BM11" s="1" t="str">
        <f aca="false">$B11</f>
        <v>II</v>
      </c>
      <c r="BN11" s="1" t="str">
        <f aca="false">$B11</f>
        <v>II</v>
      </c>
      <c r="BO11" s="1" t="str">
        <f aca="false">$B11</f>
        <v>II</v>
      </c>
    </row>
    <row r="12" customFormat="false" ht="13.2" hidden="false" customHeight="false" outlineLevel="0" collapsed="false">
      <c r="A12" s="1" t="n">
        <f aca="false">A11-1</f>
        <v>2009</v>
      </c>
      <c r="B12" s="1" t="s">
        <v>514</v>
      </c>
      <c r="C12" s="1" t="s">
        <v>514</v>
      </c>
      <c r="D12" s="1" t="n">
        <v>2</v>
      </c>
      <c r="E12" s="1" t="n">
        <v>2</v>
      </c>
      <c r="F12" s="1" t="str">
        <f aca="false">$B12</f>
        <v>II</v>
      </c>
      <c r="G12" s="1" t="str">
        <f aca="false">$B12</f>
        <v>II</v>
      </c>
      <c r="H12" s="1" t="str">
        <f aca="false">$B12</f>
        <v>II</v>
      </c>
      <c r="I12" s="1" t="str">
        <f aca="false">$B12</f>
        <v>II</v>
      </c>
      <c r="J12" s="1" t="str">
        <f aca="false">$B12</f>
        <v>II</v>
      </c>
      <c r="K12" s="1" t="str">
        <f aca="false">$B12</f>
        <v>II</v>
      </c>
      <c r="L12" s="1" t="str">
        <f aca="false">$B12</f>
        <v>II</v>
      </c>
      <c r="M12" s="1" t="str">
        <f aca="false">$B12</f>
        <v>II</v>
      </c>
      <c r="N12" s="1" t="str">
        <f aca="false">$B12</f>
        <v>II</v>
      </c>
      <c r="O12" s="1" t="str">
        <f aca="false">$B12</f>
        <v>II</v>
      </c>
      <c r="P12" s="1" t="str">
        <f aca="false">$B12</f>
        <v>II</v>
      </c>
      <c r="Q12" s="1" t="str">
        <f aca="false">$B12</f>
        <v>II</v>
      </c>
      <c r="R12" s="1" t="str">
        <f aca="false">$B12</f>
        <v>II</v>
      </c>
      <c r="S12" s="1" t="str">
        <f aca="false">$B12</f>
        <v>II</v>
      </c>
      <c r="T12" s="1" t="str">
        <f aca="false">$B12</f>
        <v>II</v>
      </c>
      <c r="U12" s="1" t="str">
        <f aca="false">$B12</f>
        <v>II</v>
      </c>
      <c r="V12" s="1" t="str">
        <f aca="false">$B12</f>
        <v>II</v>
      </c>
      <c r="W12" s="1" t="str">
        <f aca="false">$B12</f>
        <v>II</v>
      </c>
      <c r="X12" s="1" t="str">
        <f aca="false">$B12</f>
        <v>II</v>
      </c>
      <c r="Y12" s="1" t="str">
        <f aca="false">$B12</f>
        <v>II</v>
      </c>
      <c r="Z12" s="1" t="str">
        <f aca="false">$B12</f>
        <v>II</v>
      </c>
      <c r="AA12" s="1" t="str">
        <f aca="false">$B12</f>
        <v>II</v>
      </c>
      <c r="AB12" s="1" t="str">
        <f aca="false">$B12</f>
        <v>II</v>
      </c>
      <c r="AC12" s="1" t="str">
        <f aca="false">$B12</f>
        <v>II</v>
      </c>
      <c r="AD12" s="1" t="str">
        <f aca="false">$B12</f>
        <v>II</v>
      </c>
      <c r="AE12" s="1" t="str">
        <f aca="false">$B12</f>
        <v>II</v>
      </c>
      <c r="AF12" s="1" t="str">
        <f aca="false">$B12</f>
        <v>II</v>
      </c>
      <c r="AG12" s="1" t="str">
        <f aca="false">$B12</f>
        <v>II</v>
      </c>
      <c r="AH12" s="1" t="str">
        <f aca="false">$B12</f>
        <v>II</v>
      </c>
      <c r="AI12" s="1" t="str">
        <f aca="false">$B12</f>
        <v>II</v>
      </c>
      <c r="AJ12" s="1" t="str">
        <f aca="false">$B12</f>
        <v>II</v>
      </c>
      <c r="AK12" s="1" t="str">
        <f aca="false">$B12</f>
        <v>II</v>
      </c>
      <c r="AL12" s="1" t="str">
        <f aca="false">$B12</f>
        <v>II</v>
      </c>
      <c r="AM12" s="1" t="str">
        <f aca="false">$B12</f>
        <v>II</v>
      </c>
      <c r="AN12" s="1" t="str">
        <f aca="false">$B12</f>
        <v>II</v>
      </c>
      <c r="AO12" s="1" t="str">
        <f aca="false">$B12</f>
        <v>II</v>
      </c>
      <c r="AP12" s="1" t="str">
        <f aca="false">$B12</f>
        <v>II</v>
      </c>
      <c r="AQ12" s="1" t="str">
        <f aca="false">$B12</f>
        <v>II</v>
      </c>
      <c r="AR12" s="1" t="str">
        <f aca="false">$B12</f>
        <v>II</v>
      </c>
      <c r="AS12" s="1" t="str">
        <f aca="false">$B12</f>
        <v>II</v>
      </c>
      <c r="AT12" s="1" t="str">
        <f aca="false">$B12</f>
        <v>II</v>
      </c>
      <c r="AU12" s="1" t="str">
        <f aca="false">$B12</f>
        <v>II</v>
      </c>
      <c r="AV12" s="1" t="str">
        <f aca="false">$B12</f>
        <v>II</v>
      </c>
      <c r="AW12" s="1" t="str">
        <f aca="false">$B12</f>
        <v>II</v>
      </c>
      <c r="AX12" s="1" t="str">
        <f aca="false">$B12</f>
        <v>II</v>
      </c>
      <c r="AY12" s="1" t="str">
        <f aca="false">$B12</f>
        <v>II</v>
      </c>
      <c r="AZ12" s="1" t="str">
        <f aca="false">$B12</f>
        <v>II</v>
      </c>
      <c r="BA12" s="1" t="str">
        <f aca="false">$B12</f>
        <v>II</v>
      </c>
      <c r="BB12" s="1" t="str">
        <f aca="false">$B12</f>
        <v>II</v>
      </c>
      <c r="BC12" s="1" t="str">
        <f aca="false">$B12</f>
        <v>II</v>
      </c>
      <c r="BD12" s="1" t="str">
        <f aca="false">$B12</f>
        <v>II</v>
      </c>
      <c r="BE12" s="1" t="str">
        <f aca="false">$B12</f>
        <v>II</v>
      </c>
      <c r="BF12" s="1" t="str">
        <f aca="false">$B12</f>
        <v>II</v>
      </c>
      <c r="BG12" s="1" t="str">
        <f aca="false">$B12</f>
        <v>II</v>
      </c>
      <c r="BH12" s="1" t="str">
        <f aca="false">$B12</f>
        <v>II</v>
      </c>
      <c r="BI12" s="1" t="str">
        <f aca="false">$B12</f>
        <v>II</v>
      </c>
      <c r="BJ12" s="1" t="str">
        <f aca="false">$B12</f>
        <v>II</v>
      </c>
      <c r="BK12" s="1" t="str">
        <f aca="false">$B12</f>
        <v>II</v>
      </c>
      <c r="BL12" s="1" t="str">
        <f aca="false">$B12</f>
        <v>II</v>
      </c>
      <c r="BM12" s="1" t="str">
        <f aca="false">$B12</f>
        <v>II</v>
      </c>
      <c r="BN12" s="1" t="str">
        <f aca="false">$B12</f>
        <v>II</v>
      </c>
      <c r="BO12" s="1" t="str">
        <f aca="false">$B12</f>
        <v>II</v>
      </c>
    </row>
    <row r="13" customFormat="false" ht="13.2" hidden="false" customHeight="false" outlineLevel="0" collapsed="false">
      <c r="A13" s="1" t="n">
        <f aca="false">A12-1</f>
        <v>2008</v>
      </c>
      <c r="B13" s="1" t="s">
        <v>514</v>
      </c>
      <c r="C13" s="1" t="s">
        <v>514</v>
      </c>
      <c r="D13" s="1" t="n">
        <v>2</v>
      </c>
      <c r="E13" s="1" t="n">
        <v>2</v>
      </c>
      <c r="F13" s="1" t="str">
        <f aca="false">$B13</f>
        <v>II</v>
      </c>
      <c r="G13" s="1" t="str">
        <f aca="false">$B13</f>
        <v>II</v>
      </c>
      <c r="H13" s="1" t="str">
        <f aca="false">$B13</f>
        <v>II</v>
      </c>
      <c r="I13" s="1" t="str">
        <f aca="false">$B13</f>
        <v>II</v>
      </c>
      <c r="J13" s="1" t="str">
        <f aca="false">$B13</f>
        <v>II</v>
      </c>
      <c r="K13" s="1" t="str">
        <f aca="false">$B13</f>
        <v>II</v>
      </c>
      <c r="L13" s="1" t="str">
        <f aca="false">$B13</f>
        <v>II</v>
      </c>
      <c r="M13" s="1" t="str">
        <f aca="false">$B13</f>
        <v>II</v>
      </c>
      <c r="N13" s="1" t="str">
        <f aca="false">$B13</f>
        <v>II</v>
      </c>
      <c r="O13" s="1" t="str">
        <f aca="false">$B13</f>
        <v>II</v>
      </c>
      <c r="P13" s="1" t="str">
        <f aca="false">$B13</f>
        <v>II</v>
      </c>
      <c r="Q13" s="1" t="str">
        <f aca="false">$B13</f>
        <v>II</v>
      </c>
      <c r="R13" s="1" t="str">
        <f aca="false">$B13</f>
        <v>II</v>
      </c>
      <c r="S13" s="1" t="str">
        <f aca="false">$B13</f>
        <v>II</v>
      </c>
      <c r="T13" s="1" t="str">
        <f aca="false">$B13</f>
        <v>II</v>
      </c>
      <c r="U13" s="1" t="str">
        <f aca="false">$B13</f>
        <v>II</v>
      </c>
      <c r="V13" s="1" t="str">
        <f aca="false">$B13</f>
        <v>II</v>
      </c>
      <c r="W13" s="1" t="str">
        <f aca="false">$B13</f>
        <v>II</v>
      </c>
      <c r="X13" s="1" t="str">
        <f aca="false">$B13</f>
        <v>II</v>
      </c>
      <c r="Y13" s="1" t="str">
        <f aca="false">$B13</f>
        <v>II</v>
      </c>
      <c r="Z13" s="1" t="str">
        <f aca="false">$B13</f>
        <v>II</v>
      </c>
      <c r="AA13" s="1" t="str">
        <f aca="false">$B13</f>
        <v>II</v>
      </c>
      <c r="AB13" s="1" t="str">
        <f aca="false">$B13</f>
        <v>II</v>
      </c>
      <c r="AC13" s="1" t="str">
        <f aca="false">$B13</f>
        <v>II</v>
      </c>
      <c r="AD13" s="1" t="str">
        <f aca="false">$B13</f>
        <v>II</v>
      </c>
      <c r="AE13" s="1" t="str">
        <f aca="false">$B13</f>
        <v>II</v>
      </c>
      <c r="AF13" s="1" t="str">
        <f aca="false">$B13</f>
        <v>II</v>
      </c>
      <c r="AG13" s="1" t="str">
        <f aca="false">$B13</f>
        <v>II</v>
      </c>
      <c r="AH13" s="1" t="str">
        <f aca="false">$B13</f>
        <v>II</v>
      </c>
      <c r="AI13" s="1" t="str">
        <f aca="false">$B13</f>
        <v>II</v>
      </c>
      <c r="AJ13" s="1" t="str">
        <f aca="false">$B13</f>
        <v>II</v>
      </c>
      <c r="AK13" s="1" t="str">
        <f aca="false">$B13</f>
        <v>II</v>
      </c>
      <c r="AL13" s="1" t="str">
        <f aca="false">$B13</f>
        <v>II</v>
      </c>
      <c r="AM13" s="1" t="str">
        <f aca="false">$B13</f>
        <v>II</v>
      </c>
      <c r="AN13" s="1" t="str">
        <f aca="false">$B13</f>
        <v>II</v>
      </c>
      <c r="AO13" s="1" t="str">
        <f aca="false">$B13</f>
        <v>II</v>
      </c>
      <c r="AP13" s="1" t="str">
        <f aca="false">$B13</f>
        <v>II</v>
      </c>
      <c r="AQ13" s="1" t="str">
        <f aca="false">$B13</f>
        <v>II</v>
      </c>
      <c r="AR13" s="1" t="str">
        <f aca="false">$B13</f>
        <v>II</v>
      </c>
      <c r="AS13" s="1" t="str">
        <f aca="false">$B13</f>
        <v>II</v>
      </c>
      <c r="AT13" s="1" t="str">
        <f aca="false">$B13</f>
        <v>II</v>
      </c>
      <c r="AU13" s="1" t="str">
        <f aca="false">$B13</f>
        <v>II</v>
      </c>
      <c r="AV13" s="1" t="str">
        <f aca="false">$B13</f>
        <v>II</v>
      </c>
      <c r="AW13" s="1" t="str">
        <f aca="false">$B13</f>
        <v>II</v>
      </c>
      <c r="AX13" s="1" t="str">
        <f aca="false">$B13</f>
        <v>II</v>
      </c>
      <c r="AY13" s="1" t="str">
        <f aca="false">$B13</f>
        <v>II</v>
      </c>
      <c r="AZ13" s="1" t="str">
        <f aca="false">$B13</f>
        <v>II</v>
      </c>
      <c r="BA13" s="1" t="str">
        <f aca="false">$B13</f>
        <v>II</v>
      </c>
      <c r="BB13" s="1" t="str">
        <f aca="false">$B13</f>
        <v>II</v>
      </c>
      <c r="BC13" s="1" t="str">
        <f aca="false">$B13</f>
        <v>II</v>
      </c>
      <c r="BD13" s="1" t="str">
        <f aca="false">$B13</f>
        <v>II</v>
      </c>
      <c r="BE13" s="1" t="str">
        <f aca="false">$B13</f>
        <v>II</v>
      </c>
      <c r="BF13" s="1" t="str">
        <f aca="false">$B13</f>
        <v>II</v>
      </c>
      <c r="BG13" s="1" t="str">
        <f aca="false">$B13</f>
        <v>II</v>
      </c>
      <c r="BH13" s="1" t="str">
        <f aca="false">$B13</f>
        <v>II</v>
      </c>
      <c r="BI13" s="1" t="str">
        <f aca="false">$B13</f>
        <v>II</v>
      </c>
      <c r="BJ13" s="1" t="str">
        <f aca="false">$B13</f>
        <v>II</v>
      </c>
      <c r="BK13" s="1" t="str">
        <f aca="false">$B13</f>
        <v>II</v>
      </c>
      <c r="BL13" s="1" t="str">
        <f aca="false">$B13</f>
        <v>II</v>
      </c>
      <c r="BM13" s="1" t="str">
        <f aca="false">$B13</f>
        <v>II</v>
      </c>
      <c r="BN13" s="1" t="str">
        <f aca="false">$B13</f>
        <v>II</v>
      </c>
      <c r="BO13" s="1" t="str">
        <f aca="false">$B13</f>
        <v>II</v>
      </c>
    </row>
    <row r="14" customFormat="false" ht="13.2" hidden="false" customHeight="false" outlineLevel="0" collapsed="false">
      <c r="A14" s="1" t="n">
        <f aca="false">A13-1</f>
        <v>2007</v>
      </c>
      <c r="B14" s="1" t="s">
        <v>514</v>
      </c>
      <c r="C14" s="1" t="s">
        <v>514</v>
      </c>
      <c r="D14" s="1" t="n">
        <v>2</v>
      </c>
      <c r="E14" s="1" t="n">
        <v>2</v>
      </c>
      <c r="F14" s="1" t="str">
        <f aca="false">$B14</f>
        <v>II</v>
      </c>
      <c r="G14" s="1" t="str">
        <f aca="false">$B14</f>
        <v>II</v>
      </c>
      <c r="H14" s="1" t="str">
        <f aca="false">$B14</f>
        <v>II</v>
      </c>
      <c r="I14" s="1" t="str">
        <f aca="false">$B14</f>
        <v>II</v>
      </c>
      <c r="J14" s="1" t="str">
        <f aca="false">$B14</f>
        <v>II</v>
      </c>
      <c r="K14" s="1" t="str">
        <f aca="false">$B14</f>
        <v>II</v>
      </c>
      <c r="L14" s="1" t="str">
        <f aca="false">$B14</f>
        <v>II</v>
      </c>
      <c r="M14" s="1" t="str">
        <f aca="false">$B14</f>
        <v>II</v>
      </c>
      <c r="N14" s="1" t="str">
        <f aca="false">$B14</f>
        <v>II</v>
      </c>
      <c r="O14" s="1" t="str">
        <f aca="false">$B14</f>
        <v>II</v>
      </c>
      <c r="P14" s="1" t="str">
        <f aca="false">$B14</f>
        <v>II</v>
      </c>
      <c r="Q14" s="1" t="str">
        <f aca="false">$B14</f>
        <v>II</v>
      </c>
      <c r="R14" s="1" t="str">
        <f aca="false">$B14</f>
        <v>II</v>
      </c>
      <c r="S14" s="1" t="str">
        <f aca="false">$B14</f>
        <v>II</v>
      </c>
      <c r="T14" s="1" t="str">
        <f aca="false">$B14</f>
        <v>II</v>
      </c>
      <c r="U14" s="1" t="str">
        <f aca="false">$B14</f>
        <v>II</v>
      </c>
      <c r="V14" s="1" t="str">
        <f aca="false">$B14</f>
        <v>II</v>
      </c>
      <c r="W14" s="1" t="str">
        <f aca="false">$B14</f>
        <v>II</v>
      </c>
      <c r="X14" s="1" t="str">
        <f aca="false">$B14</f>
        <v>II</v>
      </c>
      <c r="Y14" s="1" t="str">
        <f aca="false">$B14</f>
        <v>II</v>
      </c>
      <c r="Z14" s="1" t="str">
        <f aca="false">$B14</f>
        <v>II</v>
      </c>
      <c r="AA14" s="1" t="str">
        <f aca="false">$B14</f>
        <v>II</v>
      </c>
      <c r="AB14" s="1" t="str">
        <f aca="false">$B14</f>
        <v>II</v>
      </c>
      <c r="AC14" s="1" t="str">
        <f aca="false">$B14</f>
        <v>II</v>
      </c>
      <c r="AD14" s="1" t="str">
        <f aca="false">$B14</f>
        <v>II</v>
      </c>
      <c r="AE14" s="1" t="str">
        <f aca="false">$B14</f>
        <v>II</v>
      </c>
      <c r="AF14" s="1" t="str">
        <f aca="false">$B14</f>
        <v>II</v>
      </c>
      <c r="AG14" s="1" t="str">
        <f aca="false">$B14</f>
        <v>II</v>
      </c>
      <c r="AH14" s="1" t="str">
        <f aca="false">$B14</f>
        <v>II</v>
      </c>
      <c r="AI14" s="1" t="str">
        <f aca="false">$B14</f>
        <v>II</v>
      </c>
      <c r="AJ14" s="1" t="str">
        <f aca="false">$B14</f>
        <v>II</v>
      </c>
      <c r="AK14" s="1" t="str">
        <f aca="false">$B14</f>
        <v>II</v>
      </c>
      <c r="AL14" s="1" t="str">
        <f aca="false">$B14</f>
        <v>II</v>
      </c>
      <c r="AM14" s="1" t="str">
        <f aca="false">$B14</f>
        <v>II</v>
      </c>
      <c r="AN14" s="1" t="str">
        <f aca="false">$B14</f>
        <v>II</v>
      </c>
      <c r="AO14" s="1" t="str">
        <f aca="false">$B14</f>
        <v>II</v>
      </c>
      <c r="AP14" s="1" t="str">
        <f aca="false">$B14</f>
        <v>II</v>
      </c>
      <c r="AQ14" s="1" t="str">
        <f aca="false">$B14</f>
        <v>II</v>
      </c>
      <c r="AR14" s="1" t="str">
        <f aca="false">$B14</f>
        <v>II</v>
      </c>
      <c r="AS14" s="1" t="str">
        <f aca="false">$B14</f>
        <v>II</v>
      </c>
      <c r="AT14" s="1" t="str">
        <f aca="false">$B14</f>
        <v>II</v>
      </c>
      <c r="AU14" s="1" t="str">
        <f aca="false">$B14</f>
        <v>II</v>
      </c>
      <c r="AV14" s="1" t="str">
        <f aca="false">$B14</f>
        <v>II</v>
      </c>
      <c r="AW14" s="1" t="str">
        <f aca="false">$B14</f>
        <v>II</v>
      </c>
      <c r="AX14" s="1" t="str">
        <f aca="false">$B14</f>
        <v>II</v>
      </c>
      <c r="AY14" s="1" t="str">
        <f aca="false">$B14</f>
        <v>II</v>
      </c>
      <c r="AZ14" s="1" t="str">
        <f aca="false">$B14</f>
        <v>II</v>
      </c>
      <c r="BA14" s="1" t="str">
        <f aca="false">$B14</f>
        <v>II</v>
      </c>
      <c r="BB14" s="1" t="str">
        <f aca="false">$B14</f>
        <v>II</v>
      </c>
      <c r="BC14" s="1" t="str">
        <f aca="false">$B14</f>
        <v>II</v>
      </c>
      <c r="BD14" s="1" t="str">
        <f aca="false">$B14</f>
        <v>II</v>
      </c>
      <c r="BE14" s="1" t="str">
        <f aca="false">$B14</f>
        <v>II</v>
      </c>
      <c r="BF14" s="1" t="str">
        <f aca="false">$B14</f>
        <v>II</v>
      </c>
      <c r="BG14" s="1" t="str">
        <f aca="false">$B14</f>
        <v>II</v>
      </c>
      <c r="BH14" s="1" t="str">
        <f aca="false">$B14</f>
        <v>II</v>
      </c>
      <c r="BI14" s="1" t="str">
        <f aca="false">$B14</f>
        <v>II</v>
      </c>
      <c r="BJ14" s="1" t="str">
        <f aca="false">$B14</f>
        <v>II</v>
      </c>
      <c r="BK14" s="1" t="str">
        <f aca="false">$B14</f>
        <v>II</v>
      </c>
      <c r="BL14" s="1" t="str">
        <f aca="false">$B14</f>
        <v>II</v>
      </c>
      <c r="BM14" s="1" t="str">
        <f aca="false">$B14</f>
        <v>II</v>
      </c>
      <c r="BN14" s="1" t="str">
        <f aca="false">$B14</f>
        <v>II</v>
      </c>
      <c r="BO14" s="1" t="str">
        <f aca="false">$B14</f>
        <v>II</v>
      </c>
    </row>
    <row r="15" customFormat="false" ht="13.2" hidden="false" customHeight="false" outlineLevel="0" collapsed="false">
      <c r="A15" s="1" t="n">
        <f aca="false">A14-1</f>
        <v>2006</v>
      </c>
      <c r="B15" s="1" t="s">
        <v>514</v>
      </c>
      <c r="C15" s="1" t="s">
        <v>514</v>
      </c>
      <c r="D15" s="1" t="n">
        <v>2</v>
      </c>
      <c r="E15" s="1" t="n">
        <v>2</v>
      </c>
      <c r="F15" s="1" t="str">
        <f aca="false">$B15</f>
        <v>II</v>
      </c>
      <c r="G15" s="1" t="str">
        <f aca="false">$B15</f>
        <v>II</v>
      </c>
      <c r="H15" s="1" t="str">
        <f aca="false">$B15</f>
        <v>II</v>
      </c>
      <c r="I15" s="1" t="str">
        <f aca="false">$B15</f>
        <v>II</v>
      </c>
      <c r="J15" s="1" t="str">
        <f aca="false">$B15</f>
        <v>II</v>
      </c>
      <c r="K15" s="1" t="str">
        <f aca="false">$B15</f>
        <v>II</v>
      </c>
      <c r="L15" s="1" t="str">
        <f aca="false">$B15</f>
        <v>II</v>
      </c>
      <c r="M15" s="1" t="str">
        <f aca="false">$B15</f>
        <v>II</v>
      </c>
      <c r="N15" s="1" t="str">
        <f aca="false">$B15</f>
        <v>II</v>
      </c>
      <c r="O15" s="1" t="str">
        <f aca="false">$B15</f>
        <v>II</v>
      </c>
      <c r="P15" s="1" t="str">
        <f aca="false">$B15</f>
        <v>II</v>
      </c>
      <c r="Q15" s="1" t="str">
        <f aca="false">$B15</f>
        <v>II</v>
      </c>
      <c r="R15" s="1" t="str">
        <f aca="false">$B15</f>
        <v>II</v>
      </c>
      <c r="S15" s="1" t="str">
        <f aca="false">$B15</f>
        <v>II</v>
      </c>
      <c r="T15" s="1" t="str">
        <f aca="false">$B15</f>
        <v>II</v>
      </c>
      <c r="U15" s="1" t="str">
        <f aca="false">$B15</f>
        <v>II</v>
      </c>
      <c r="V15" s="1" t="str">
        <f aca="false">$B15</f>
        <v>II</v>
      </c>
      <c r="W15" s="1" t="str">
        <f aca="false">$B15</f>
        <v>II</v>
      </c>
      <c r="X15" s="1" t="str">
        <f aca="false">$B15</f>
        <v>II</v>
      </c>
      <c r="Y15" s="1" t="str">
        <f aca="false">$B15</f>
        <v>II</v>
      </c>
      <c r="Z15" s="1" t="str">
        <f aca="false">$B15</f>
        <v>II</v>
      </c>
      <c r="AA15" s="1" t="str">
        <f aca="false">$B15</f>
        <v>II</v>
      </c>
      <c r="AB15" s="1" t="str">
        <f aca="false">$B15</f>
        <v>II</v>
      </c>
      <c r="AC15" s="1" t="str">
        <f aca="false">$B15</f>
        <v>II</v>
      </c>
      <c r="AD15" s="1" t="str">
        <f aca="false">$B15</f>
        <v>II</v>
      </c>
      <c r="AE15" s="1" t="str">
        <f aca="false">$B15</f>
        <v>II</v>
      </c>
      <c r="AF15" s="1" t="str">
        <f aca="false">$B15</f>
        <v>II</v>
      </c>
      <c r="AG15" s="1" t="str">
        <f aca="false">$B15</f>
        <v>II</v>
      </c>
      <c r="AH15" s="1" t="str">
        <f aca="false">$B15</f>
        <v>II</v>
      </c>
      <c r="AI15" s="1" t="str">
        <f aca="false">$B15</f>
        <v>II</v>
      </c>
      <c r="AJ15" s="1" t="str">
        <f aca="false">$B15</f>
        <v>II</v>
      </c>
      <c r="AK15" s="1" t="str">
        <f aca="false">$B15</f>
        <v>II</v>
      </c>
      <c r="AL15" s="1" t="str">
        <f aca="false">$B15</f>
        <v>II</v>
      </c>
      <c r="AM15" s="1" t="str">
        <f aca="false">$B15</f>
        <v>II</v>
      </c>
      <c r="AN15" s="1" t="str">
        <f aca="false">$B15</f>
        <v>II</v>
      </c>
      <c r="AO15" s="1" t="str">
        <f aca="false">$B15</f>
        <v>II</v>
      </c>
      <c r="AP15" s="1" t="str">
        <f aca="false">$B15</f>
        <v>II</v>
      </c>
      <c r="AQ15" s="1" t="str">
        <f aca="false">$B15</f>
        <v>II</v>
      </c>
      <c r="AR15" s="1" t="str">
        <f aca="false">$B15</f>
        <v>II</v>
      </c>
      <c r="AS15" s="1" t="str">
        <f aca="false">$B15</f>
        <v>II</v>
      </c>
      <c r="AT15" s="1" t="str">
        <f aca="false">$B15</f>
        <v>II</v>
      </c>
      <c r="AU15" s="1" t="str">
        <f aca="false">$B15</f>
        <v>II</v>
      </c>
      <c r="AV15" s="1" t="str">
        <f aca="false">$B15</f>
        <v>II</v>
      </c>
      <c r="AW15" s="1" t="str">
        <f aca="false">$B15</f>
        <v>II</v>
      </c>
      <c r="AX15" s="1" t="str">
        <f aca="false">$B15</f>
        <v>II</v>
      </c>
      <c r="AY15" s="1" t="str">
        <f aca="false">$B15</f>
        <v>II</v>
      </c>
      <c r="AZ15" s="1" t="str">
        <f aca="false">$B15</f>
        <v>II</v>
      </c>
      <c r="BA15" s="1" t="str">
        <f aca="false">$B15</f>
        <v>II</v>
      </c>
      <c r="BB15" s="1" t="str">
        <f aca="false">$B15</f>
        <v>II</v>
      </c>
      <c r="BC15" s="1" t="str">
        <f aca="false">$B15</f>
        <v>II</v>
      </c>
      <c r="BD15" s="1" t="str">
        <f aca="false">$B15</f>
        <v>II</v>
      </c>
      <c r="BE15" s="1" t="str">
        <f aca="false">$B15</f>
        <v>II</v>
      </c>
      <c r="BF15" s="1" t="str">
        <f aca="false">$B15</f>
        <v>II</v>
      </c>
      <c r="BG15" s="1" t="str">
        <f aca="false">$B15</f>
        <v>II</v>
      </c>
      <c r="BH15" s="1" t="str">
        <f aca="false">$B15</f>
        <v>II</v>
      </c>
      <c r="BI15" s="1" t="str">
        <f aca="false">$B15</f>
        <v>II</v>
      </c>
      <c r="BJ15" s="1" t="str">
        <f aca="false">$B15</f>
        <v>II</v>
      </c>
      <c r="BK15" s="1" t="str">
        <f aca="false">$B15</f>
        <v>II</v>
      </c>
      <c r="BL15" s="1" t="str">
        <f aca="false">$B15</f>
        <v>II</v>
      </c>
      <c r="BM15" s="1" t="str">
        <f aca="false">$B15</f>
        <v>II</v>
      </c>
      <c r="BN15" s="1" t="str">
        <f aca="false">$B15</f>
        <v>II</v>
      </c>
      <c r="BO15" s="1" t="str">
        <f aca="false">$B15</f>
        <v>II</v>
      </c>
    </row>
    <row r="16" customFormat="false" ht="13.2" hidden="false" customHeight="false" outlineLevel="0" collapsed="false">
      <c r="A16" s="1" t="n">
        <f aca="false">A15-1</f>
        <v>2005</v>
      </c>
      <c r="B16" s="1" t="s">
        <v>514</v>
      </c>
      <c r="C16" s="1" t="s">
        <v>514</v>
      </c>
      <c r="D16" s="1" t="n">
        <v>2</v>
      </c>
      <c r="E16" s="1" t="n">
        <v>2</v>
      </c>
      <c r="F16" s="1" t="str">
        <f aca="false">$B16</f>
        <v>II</v>
      </c>
      <c r="G16" s="1" t="str">
        <f aca="false">$B16</f>
        <v>II</v>
      </c>
      <c r="H16" s="1" t="str">
        <f aca="false">$B16</f>
        <v>II</v>
      </c>
      <c r="I16" s="1" t="str">
        <f aca="false">$B16</f>
        <v>II</v>
      </c>
      <c r="J16" s="1" t="str">
        <f aca="false">$B16</f>
        <v>II</v>
      </c>
      <c r="K16" s="1" t="str">
        <f aca="false">$B16</f>
        <v>II</v>
      </c>
      <c r="L16" s="1" t="str">
        <f aca="false">$B16</f>
        <v>II</v>
      </c>
      <c r="M16" s="1" t="str">
        <f aca="false">$B16</f>
        <v>II</v>
      </c>
      <c r="N16" s="1" t="str">
        <f aca="false">$B16</f>
        <v>II</v>
      </c>
      <c r="O16" s="1" t="str">
        <f aca="false">$B16</f>
        <v>II</v>
      </c>
      <c r="P16" s="1" t="str">
        <f aca="false">$B16</f>
        <v>II</v>
      </c>
      <c r="Q16" s="1" t="str">
        <f aca="false">$B16</f>
        <v>II</v>
      </c>
      <c r="R16" s="1" t="str">
        <f aca="false">$B16</f>
        <v>II</v>
      </c>
      <c r="S16" s="1" t="str">
        <f aca="false">$B16</f>
        <v>II</v>
      </c>
      <c r="T16" s="1" t="str">
        <f aca="false">$B16</f>
        <v>II</v>
      </c>
      <c r="U16" s="1" t="str">
        <f aca="false">$B16</f>
        <v>II</v>
      </c>
      <c r="V16" s="1" t="str">
        <f aca="false">$B16</f>
        <v>II</v>
      </c>
      <c r="W16" s="1" t="str">
        <f aca="false">$B16</f>
        <v>II</v>
      </c>
      <c r="X16" s="1" t="str">
        <f aca="false">$B16</f>
        <v>II</v>
      </c>
      <c r="Y16" s="1" t="str">
        <f aca="false">$B16</f>
        <v>II</v>
      </c>
      <c r="Z16" s="1" t="str">
        <f aca="false">$B16</f>
        <v>II</v>
      </c>
      <c r="AA16" s="1" t="str">
        <f aca="false">$B16</f>
        <v>II</v>
      </c>
      <c r="AB16" s="1" t="str">
        <f aca="false">$B16</f>
        <v>II</v>
      </c>
      <c r="AC16" s="1" t="str">
        <f aca="false">$B16</f>
        <v>II</v>
      </c>
      <c r="AD16" s="1" t="str">
        <f aca="false">$B16</f>
        <v>II</v>
      </c>
      <c r="AE16" s="1" t="str">
        <f aca="false">$B16</f>
        <v>II</v>
      </c>
      <c r="AF16" s="1" t="str">
        <f aca="false">$B16</f>
        <v>II</v>
      </c>
      <c r="AG16" s="1" t="str">
        <f aca="false">$B16</f>
        <v>II</v>
      </c>
      <c r="AH16" s="1" t="str">
        <f aca="false">$B16</f>
        <v>II</v>
      </c>
      <c r="AI16" s="1" t="str">
        <f aca="false">$B16</f>
        <v>II</v>
      </c>
      <c r="AJ16" s="1" t="str">
        <f aca="false">$B16</f>
        <v>II</v>
      </c>
      <c r="AK16" s="1" t="str">
        <f aca="false">$B16</f>
        <v>II</v>
      </c>
      <c r="AL16" s="1" t="str">
        <f aca="false">$B16</f>
        <v>II</v>
      </c>
      <c r="AM16" s="1" t="str">
        <f aca="false">$B16</f>
        <v>II</v>
      </c>
      <c r="AN16" s="1" t="str">
        <f aca="false">$B16</f>
        <v>II</v>
      </c>
      <c r="AO16" s="1" t="str">
        <f aca="false">$B16</f>
        <v>II</v>
      </c>
      <c r="AP16" s="1" t="str">
        <f aca="false">$B16</f>
        <v>II</v>
      </c>
      <c r="AQ16" s="1" t="str">
        <f aca="false">$B16</f>
        <v>II</v>
      </c>
      <c r="AR16" s="1" t="str">
        <f aca="false">$B16</f>
        <v>II</v>
      </c>
      <c r="AS16" s="1" t="str">
        <f aca="false">$B16</f>
        <v>II</v>
      </c>
      <c r="AT16" s="1" t="str">
        <f aca="false">$B16</f>
        <v>II</v>
      </c>
      <c r="AU16" s="1" t="str">
        <f aca="false">$B16</f>
        <v>II</v>
      </c>
      <c r="AV16" s="1" t="str">
        <f aca="false">$B16</f>
        <v>II</v>
      </c>
      <c r="AW16" s="1" t="str">
        <f aca="false">$B16</f>
        <v>II</v>
      </c>
      <c r="AX16" s="1" t="str">
        <f aca="false">$B16</f>
        <v>II</v>
      </c>
      <c r="AY16" s="1" t="str">
        <f aca="false">$B16</f>
        <v>II</v>
      </c>
      <c r="AZ16" s="1" t="str">
        <f aca="false">$B16</f>
        <v>II</v>
      </c>
      <c r="BA16" s="1" t="str">
        <f aca="false">$B16</f>
        <v>II</v>
      </c>
      <c r="BB16" s="1" t="str">
        <f aca="false">$B16</f>
        <v>II</v>
      </c>
      <c r="BC16" s="1" t="str">
        <f aca="false">$B16</f>
        <v>II</v>
      </c>
      <c r="BD16" s="1" t="str">
        <f aca="false">$B16</f>
        <v>II</v>
      </c>
      <c r="BE16" s="1" t="str">
        <f aca="false">$B16</f>
        <v>II</v>
      </c>
      <c r="BF16" s="1" t="str">
        <f aca="false">$B16</f>
        <v>II</v>
      </c>
      <c r="BG16" s="1" t="str">
        <f aca="false">$B16</f>
        <v>II</v>
      </c>
      <c r="BH16" s="1" t="str">
        <f aca="false">$B16</f>
        <v>II</v>
      </c>
      <c r="BI16" s="1" t="str">
        <f aca="false">$B16</f>
        <v>II</v>
      </c>
      <c r="BJ16" s="1" t="str">
        <f aca="false">$B16</f>
        <v>II</v>
      </c>
      <c r="BK16" s="1" t="str">
        <f aca="false">$B16</f>
        <v>II</v>
      </c>
      <c r="BL16" s="1" t="str">
        <f aca="false">$B16</f>
        <v>II</v>
      </c>
      <c r="BM16" s="1" t="str">
        <f aca="false">$B16</f>
        <v>II</v>
      </c>
      <c r="BN16" s="1" t="str">
        <f aca="false">$B16</f>
        <v>II</v>
      </c>
      <c r="BO16" s="1" t="str">
        <f aca="false">$B16</f>
        <v>II</v>
      </c>
    </row>
    <row r="17" customFormat="false" ht="13.2" hidden="false" customHeight="false" outlineLevel="0" collapsed="false">
      <c r="A17" s="1" t="n">
        <f aca="false">A16-1</f>
        <v>2004</v>
      </c>
      <c r="B17" s="1" t="s">
        <v>514</v>
      </c>
      <c r="C17" s="1" t="s">
        <v>514</v>
      </c>
      <c r="D17" s="1" t="n">
        <v>2</v>
      </c>
      <c r="E17" s="1" t="n">
        <v>2</v>
      </c>
      <c r="F17" s="1" t="str">
        <f aca="false">$B17</f>
        <v>II</v>
      </c>
      <c r="G17" s="1" t="str">
        <f aca="false">$B17</f>
        <v>II</v>
      </c>
      <c r="H17" s="1" t="str">
        <f aca="false">$B17</f>
        <v>II</v>
      </c>
      <c r="I17" s="1" t="str">
        <f aca="false">$B17</f>
        <v>II</v>
      </c>
      <c r="J17" s="1" t="str">
        <f aca="false">$B17</f>
        <v>II</v>
      </c>
      <c r="K17" s="1" t="str">
        <f aca="false">$B17</f>
        <v>II</v>
      </c>
      <c r="L17" s="1" t="str">
        <f aca="false">$B17</f>
        <v>II</v>
      </c>
      <c r="M17" s="1" t="str">
        <f aca="false">$B17</f>
        <v>II</v>
      </c>
      <c r="N17" s="1" t="str">
        <f aca="false">$B17</f>
        <v>II</v>
      </c>
      <c r="O17" s="1" t="str">
        <f aca="false">$B17</f>
        <v>II</v>
      </c>
      <c r="P17" s="1" t="str">
        <f aca="false">$B17</f>
        <v>II</v>
      </c>
      <c r="Q17" s="1" t="str">
        <f aca="false">$B17</f>
        <v>II</v>
      </c>
      <c r="R17" s="1" t="str">
        <f aca="false">$B17</f>
        <v>II</v>
      </c>
      <c r="S17" s="1" t="str">
        <f aca="false">$B17</f>
        <v>II</v>
      </c>
      <c r="T17" s="1" t="str">
        <f aca="false">$B17</f>
        <v>II</v>
      </c>
      <c r="U17" s="1" t="str">
        <f aca="false">$B17</f>
        <v>II</v>
      </c>
      <c r="V17" s="1" t="str">
        <f aca="false">$B17</f>
        <v>II</v>
      </c>
      <c r="W17" s="1" t="str">
        <f aca="false">$B17</f>
        <v>II</v>
      </c>
      <c r="X17" s="1" t="str">
        <f aca="false">$B17</f>
        <v>II</v>
      </c>
      <c r="Y17" s="1" t="str">
        <f aca="false">$B17</f>
        <v>II</v>
      </c>
      <c r="Z17" s="1" t="str">
        <f aca="false">$B17</f>
        <v>II</v>
      </c>
      <c r="AA17" s="1" t="str">
        <f aca="false">$B17</f>
        <v>II</v>
      </c>
      <c r="AB17" s="1" t="str">
        <f aca="false">$B17</f>
        <v>II</v>
      </c>
      <c r="AC17" s="1" t="str">
        <f aca="false">$B17</f>
        <v>II</v>
      </c>
      <c r="AD17" s="1" t="str">
        <f aca="false">$B17</f>
        <v>II</v>
      </c>
      <c r="AE17" s="1" t="str">
        <f aca="false">$B17</f>
        <v>II</v>
      </c>
      <c r="AF17" s="1" t="str">
        <f aca="false">$B17</f>
        <v>II</v>
      </c>
      <c r="AG17" s="1" t="str">
        <f aca="false">$B17</f>
        <v>II</v>
      </c>
      <c r="AH17" s="1" t="str">
        <f aca="false">$B17</f>
        <v>II</v>
      </c>
      <c r="AI17" s="1" t="str">
        <f aca="false">$B17</f>
        <v>II</v>
      </c>
      <c r="AJ17" s="1" t="str">
        <f aca="false">$B17</f>
        <v>II</v>
      </c>
      <c r="AK17" s="1" t="str">
        <f aca="false">$B17</f>
        <v>II</v>
      </c>
      <c r="AL17" s="1" t="str">
        <f aca="false">$B17</f>
        <v>II</v>
      </c>
      <c r="AM17" s="1" t="str">
        <f aca="false">$B17</f>
        <v>II</v>
      </c>
      <c r="AN17" s="1" t="str">
        <f aca="false">$B17</f>
        <v>II</v>
      </c>
      <c r="AO17" s="1" t="str">
        <f aca="false">$B17</f>
        <v>II</v>
      </c>
      <c r="AP17" s="1" t="str">
        <f aca="false">$B17</f>
        <v>II</v>
      </c>
      <c r="AQ17" s="1" t="str">
        <f aca="false">$B17</f>
        <v>II</v>
      </c>
      <c r="AR17" s="1" t="str">
        <f aca="false">$B17</f>
        <v>II</v>
      </c>
      <c r="AS17" s="1" t="str">
        <f aca="false">$B17</f>
        <v>II</v>
      </c>
      <c r="AT17" s="1" t="str">
        <f aca="false">$B17</f>
        <v>II</v>
      </c>
      <c r="AU17" s="1" t="str">
        <f aca="false">$B17</f>
        <v>II</v>
      </c>
      <c r="AV17" s="1" t="str">
        <f aca="false">$B17</f>
        <v>II</v>
      </c>
      <c r="AW17" s="1" t="str">
        <f aca="false">$B17</f>
        <v>II</v>
      </c>
      <c r="AX17" s="1" t="str">
        <f aca="false">$B17</f>
        <v>II</v>
      </c>
      <c r="AY17" s="1" t="str">
        <f aca="false">$B17</f>
        <v>II</v>
      </c>
      <c r="AZ17" s="1" t="str">
        <f aca="false">$B17</f>
        <v>II</v>
      </c>
      <c r="BA17" s="1" t="str">
        <f aca="false">$B17</f>
        <v>II</v>
      </c>
      <c r="BB17" s="1" t="str">
        <f aca="false">$B17</f>
        <v>II</v>
      </c>
      <c r="BC17" s="1" t="str">
        <f aca="false">$B17</f>
        <v>II</v>
      </c>
      <c r="BD17" s="1" t="str">
        <f aca="false">$B17</f>
        <v>II</v>
      </c>
      <c r="BE17" s="1" t="str">
        <f aca="false">$B17</f>
        <v>II</v>
      </c>
      <c r="BF17" s="1" t="str">
        <f aca="false">$B17</f>
        <v>II</v>
      </c>
      <c r="BG17" s="1" t="str">
        <f aca="false">$B17</f>
        <v>II</v>
      </c>
      <c r="BH17" s="1" t="str">
        <f aca="false">$B17</f>
        <v>II</v>
      </c>
      <c r="BI17" s="1" t="str">
        <f aca="false">$B17</f>
        <v>II</v>
      </c>
      <c r="BJ17" s="1" t="str">
        <f aca="false">$B17</f>
        <v>II</v>
      </c>
      <c r="BK17" s="1" t="str">
        <f aca="false">$B17</f>
        <v>II</v>
      </c>
      <c r="BL17" s="1" t="str">
        <f aca="false">$B17</f>
        <v>II</v>
      </c>
      <c r="BM17" s="1" t="str">
        <f aca="false">$B17</f>
        <v>II</v>
      </c>
      <c r="BN17" s="1" t="str">
        <f aca="false">$B17</f>
        <v>II</v>
      </c>
      <c r="BO17" s="1" t="str">
        <f aca="false">$B17</f>
        <v>II</v>
      </c>
    </row>
    <row r="18" customFormat="false" ht="13.2" hidden="false" customHeight="false" outlineLevel="0" collapsed="false">
      <c r="A18" s="1" t="n">
        <f aca="false">A17-1</f>
        <v>2003</v>
      </c>
      <c r="B18" s="1" t="s">
        <v>514</v>
      </c>
      <c r="C18" s="1" t="s">
        <v>514</v>
      </c>
      <c r="D18" s="1" t="n">
        <v>2</v>
      </c>
      <c r="E18" s="1" t="n">
        <v>2</v>
      </c>
      <c r="F18" s="1" t="str">
        <f aca="false">$B18</f>
        <v>II</v>
      </c>
      <c r="G18" s="1" t="str">
        <f aca="false">$B18</f>
        <v>II</v>
      </c>
      <c r="H18" s="1" t="str">
        <f aca="false">$B18</f>
        <v>II</v>
      </c>
      <c r="I18" s="1" t="str">
        <f aca="false">$B18</f>
        <v>II</v>
      </c>
      <c r="J18" s="1" t="str">
        <f aca="false">$B18</f>
        <v>II</v>
      </c>
      <c r="K18" s="1" t="str">
        <f aca="false">$B18</f>
        <v>II</v>
      </c>
      <c r="L18" s="1" t="str">
        <f aca="false">$B18</f>
        <v>II</v>
      </c>
      <c r="M18" s="1" t="str">
        <f aca="false">$B18</f>
        <v>II</v>
      </c>
      <c r="N18" s="1" t="str">
        <f aca="false">$B18</f>
        <v>II</v>
      </c>
      <c r="O18" s="1" t="str">
        <f aca="false">$B18</f>
        <v>II</v>
      </c>
      <c r="P18" s="1" t="str">
        <f aca="false">$B18</f>
        <v>II</v>
      </c>
      <c r="Q18" s="1" t="str">
        <f aca="false">$B18</f>
        <v>II</v>
      </c>
      <c r="R18" s="1" t="str">
        <f aca="false">$B18</f>
        <v>II</v>
      </c>
      <c r="S18" s="1" t="str">
        <f aca="false">$B18</f>
        <v>II</v>
      </c>
      <c r="T18" s="1" t="str">
        <f aca="false">$B18</f>
        <v>II</v>
      </c>
      <c r="U18" s="1" t="str">
        <f aca="false">$B18</f>
        <v>II</v>
      </c>
      <c r="V18" s="1" t="str">
        <f aca="false">$B18</f>
        <v>II</v>
      </c>
      <c r="W18" s="1" t="str">
        <f aca="false">$B18</f>
        <v>II</v>
      </c>
      <c r="X18" s="1" t="str">
        <f aca="false">$B18</f>
        <v>II</v>
      </c>
      <c r="Y18" s="1" t="str">
        <f aca="false">$B18</f>
        <v>II</v>
      </c>
      <c r="Z18" s="1" t="str">
        <f aca="false">$B18</f>
        <v>II</v>
      </c>
      <c r="AA18" s="1" t="str">
        <f aca="false">$B18</f>
        <v>II</v>
      </c>
      <c r="AB18" s="1" t="str">
        <f aca="false">$B18</f>
        <v>II</v>
      </c>
      <c r="AC18" s="1" t="str">
        <f aca="false">$B18</f>
        <v>II</v>
      </c>
      <c r="AD18" s="1" t="str">
        <f aca="false">$B18</f>
        <v>II</v>
      </c>
      <c r="AE18" s="1" t="str">
        <f aca="false">$B18</f>
        <v>II</v>
      </c>
      <c r="AF18" s="1" t="str">
        <f aca="false">$B18</f>
        <v>II</v>
      </c>
      <c r="AG18" s="1" t="str">
        <f aca="false">$B18</f>
        <v>II</v>
      </c>
      <c r="AH18" s="1" t="str">
        <f aca="false">$B18</f>
        <v>II</v>
      </c>
      <c r="AI18" s="1" t="str">
        <f aca="false">$B18</f>
        <v>II</v>
      </c>
      <c r="AJ18" s="1" t="str">
        <f aca="false">$B18</f>
        <v>II</v>
      </c>
      <c r="AK18" s="1" t="str">
        <f aca="false">$B18</f>
        <v>II</v>
      </c>
      <c r="AL18" s="1" t="str">
        <f aca="false">$B18</f>
        <v>II</v>
      </c>
      <c r="AM18" s="1" t="str">
        <f aca="false">$B18</f>
        <v>II</v>
      </c>
      <c r="AN18" s="1" t="str">
        <f aca="false">$B18</f>
        <v>II</v>
      </c>
      <c r="AO18" s="1" t="str">
        <f aca="false">$B18</f>
        <v>II</v>
      </c>
      <c r="AP18" s="1" t="str">
        <f aca="false">$B18</f>
        <v>II</v>
      </c>
      <c r="AQ18" s="1" t="str">
        <f aca="false">$B18</f>
        <v>II</v>
      </c>
      <c r="AR18" s="1" t="str">
        <f aca="false">$B18</f>
        <v>II</v>
      </c>
      <c r="AS18" s="1" t="str">
        <f aca="false">$B18</f>
        <v>II</v>
      </c>
      <c r="AT18" s="1" t="str">
        <f aca="false">$B18</f>
        <v>II</v>
      </c>
      <c r="AU18" s="1" t="str">
        <f aca="false">$B18</f>
        <v>II</v>
      </c>
      <c r="AV18" s="1" t="str">
        <f aca="false">$B18</f>
        <v>II</v>
      </c>
      <c r="AW18" s="1" t="str">
        <f aca="false">$B18</f>
        <v>II</v>
      </c>
      <c r="AX18" s="1" t="str">
        <f aca="false">$B18</f>
        <v>II</v>
      </c>
      <c r="AY18" s="1" t="str">
        <f aca="false">$B18</f>
        <v>II</v>
      </c>
      <c r="AZ18" s="1" t="str">
        <f aca="false">$B18</f>
        <v>II</v>
      </c>
      <c r="BA18" s="1" t="str">
        <f aca="false">$B18</f>
        <v>II</v>
      </c>
      <c r="BB18" s="1" t="str">
        <f aca="false">$B18</f>
        <v>II</v>
      </c>
      <c r="BC18" s="1" t="str">
        <f aca="false">$B18</f>
        <v>II</v>
      </c>
      <c r="BD18" s="1" t="str">
        <f aca="false">$B18</f>
        <v>II</v>
      </c>
      <c r="BE18" s="1" t="str">
        <f aca="false">$B18</f>
        <v>II</v>
      </c>
      <c r="BF18" s="1" t="str">
        <f aca="false">$B18</f>
        <v>II</v>
      </c>
      <c r="BG18" s="1" t="str">
        <f aca="false">$B18</f>
        <v>II</v>
      </c>
      <c r="BH18" s="1" t="str">
        <f aca="false">$B18</f>
        <v>II</v>
      </c>
      <c r="BI18" s="1" t="str">
        <f aca="false">$B18</f>
        <v>II</v>
      </c>
      <c r="BJ18" s="1" t="str">
        <f aca="false">$B18</f>
        <v>II</v>
      </c>
      <c r="BK18" s="1" t="str">
        <f aca="false">$B18</f>
        <v>II</v>
      </c>
      <c r="BL18" s="1" t="str">
        <f aca="false">$B18</f>
        <v>II</v>
      </c>
      <c r="BM18" s="1" t="str">
        <f aca="false">$B18</f>
        <v>II</v>
      </c>
      <c r="BN18" s="1" t="str">
        <f aca="false">$B18</f>
        <v>II</v>
      </c>
      <c r="BO18" s="1" t="str">
        <f aca="false">$B18</f>
        <v>II</v>
      </c>
    </row>
    <row r="19" customFormat="false" ht="13.2" hidden="false" customHeight="false" outlineLevel="0" collapsed="false">
      <c r="A19" s="1" t="n">
        <f aca="false">A18-1</f>
        <v>2002</v>
      </c>
      <c r="B19" s="1" t="s">
        <v>514</v>
      </c>
      <c r="C19" s="1" t="s">
        <v>514</v>
      </c>
      <c r="D19" s="1" t="n">
        <v>2</v>
      </c>
      <c r="E19" s="1" t="n">
        <v>2</v>
      </c>
      <c r="F19" s="1" t="str">
        <f aca="false">$B19</f>
        <v>II</v>
      </c>
      <c r="G19" s="1" t="str">
        <f aca="false">$B19</f>
        <v>II</v>
      </c>
      <c r="H19" s="1" t="str">
        <f aca="false">$B19</f>
        <v>II</v>
      </c>
      <c r="I19" s="1" t="str">
        <f aca="false">$B19</f>
        <v>II</v>
      </c>
      <c r="J19" s="1" t="str">
        <f aca="false">$B19</f>
        <v>II</v>
      </c>
      <c r="K19" s="1" t="str">
        <f aca="false">$B19</f>
        <v>II</v>
      </c>
      <c r="L19" s="1" t="str">
        <f aca="false">$B19</f>
        <v>II</v>
      </c>
      <c r="M19" s="1" t="str">
        <f aca="false">$B19</f>
        <v>II</v>
      </c>
      <c r="N19" s="1" t="str">
        <f aca="false">$B19</f>
        <v>II</v>
      </c>
      <c r="O19" s="1" t="str">
        <f aca="false">$B19</f>
        <v>II</v>
      </c>
      <c r="P19" s="1" t="str">
        <f aca="false">$B19</f>
        <v>II</v>
      </c>
      <c r="Q19" s="1" t="str">
        <f aca="false">$B19</f>
        <v>II</v>
      </c>
      <c r="R19" s="1" t="str">
        <f aca="false">$B19</f>
        <v>II</v>
      </c>
      <c r="S19" s="1" t="str">
        <f aca="false">$B19</f>
        <v>II</v>
      </c>
      <c r="T19" s="1" t="str">
        <f aca="false">$B19</f>
        <v>II</v>
      </c>
      <c r="U19" s="1" t="str">
        <f aca="false">$B19</f>
        <v>II</v>
      </c>
      <c r="V19" s="1" t="str">
        <f aca="false">$B19</f>
        <v>II</v>
      </c>
      <c r="W19" s="1" t="str">
        <f aca="false">$B19</f>
        <v>II</v>
      </c>
      <c r="X19" s="1" t="str">
        <f aca="false">$B19</f>
        <v>II</v>
      </c>
      <c r="Y19" s="1" t="str">
        <f aca="false">$B19</f>
        <v>II</v>
      </c>
      <c r="Z19" s="1" t="str">
        <f aca="false">$B19</f>
        <v>II</v>
      </c>
      <c r="AA19" s="1" t="str">
        <f aca="false">$B19</f>
        <v>II</v>
      </c>
      <c r="AB19" s="1" t="str">
        <f aca="false">$B19</f>
        <v>II</v>
      </c>
      <c r="AC19" s="1" t="str">
        <f aca="false">$B19</f>
        <v>II</v>
      </c>
      <c r="AD19" s="1" t="str">
        <f aca="false">$B19</f>
        <v>II</v>
      </c>
      <c r="AE19" s="1" t="str">
        <f aca="false">$B19</f>
        <v>II</v>
      </c>
      <c r="AF19" s="1" t="str">
        <f aca="false">$B19</f>
        <v>II</v>
      </c>
      <c r="AG19" s="1" t="str">
        <f aca="false">$B19</f>
        <v>II</v>
      </c>
      <c r="AH19" s="1" t="str">
        <f aca="false">$B19</f>
        <v>II</v>
      </c>
      <c r="AI19" s="1" t="str">
        <f aca="false">$B19</f>
        <v>II</v>
      </c>
      <c r="AJ19" s="1" t="str">
        <f aca="false">$B19</f>
        <v>II</v>
      </c>
      <c r="AK19" s="1" t="str">
        <f aca="false">$B19</f>
        <v>II</v>
      </c>
      <c r="AL19" s="1" t="str">
        <f aca="false">$B19</f>
        <v>II</v>
      </c>
      <c r="AM19" s="1" t="str">
        <f aca="false">$B19</f>
        <v>II</v>
      </c>
      <c r="AN19" s="1" t="str">
        <f aca="false">$B19</f>
        <v>II</v>
      </c>
      <c r="AO19" s="1" t="str">
        <f aca="false">$B19</f>
        <v>II</v>
      </c>
      <c r="AP19" s="1" t="str">
        <f aca="false">$B19</f>
        <v>II</v>
      </c>
      <c r="AQ19" s="1" t="str">
        <f aca="false">$B19</f>
        <v>II</v>
      </c>
      <c r="AR19" s="1" t="str">
        <f aca="false">$B19</f>
        <v>II</v>
      </c>
      <c r="AS19" s="1" t="str">
        <f aca="false">$B19</f>
        <v>II</v>
      </c>
      <c r="AT19" s="1" t="str">
        <f aca="false">$B19</f>
        <v>II</v>
      </c>
      <c r="AU19" s="1" t="str">
        <f aca="false">$B19</f>
        <v>II</v>
      </c>
      <c r="AV19" s="1" t="str">
        <f aca="false">$B19</f>
        <v>II</v>
      </c>
      <c r="AW19" s="1" t="str">
        <f aca="false">$B19</f>
        <v>II</v>
      </c>
      <c r="AX19" s="1" t="str">
        <f aca="false">$B19</f>
        <v>II</v>
      </c>
      <c r="AY19" s="1" t="str">
        <f aca="false">$B19</f>
        <v>II</v>
      </c>
      <c r="AZ19" s="1" t="str">
        <f aca="false">$B19</f>
        <v>II</v>
      </c>
      <c r="BA19" s="1" t="str">
        <f aca="false">$B19</f>
        <v>II</v>
      </c>
      <c r="BB19" s="1" t="str">
        <f aca="false">$B19</f>
        <v>II</v>
      </c>
      <c r="BC19" s="1" t="str">
        <f aca="false">$B19</f>
        <v>II</v>
      </c>
      <c r="BD19" s="1" t="str">
        <f aca="false">$B19</f>
        <v>II</v>
      </c>
      <c r="BE19" s="1" t="str">
        <f aca="false">$B19</f>
        <v>II</v>
      </c>
      <c r="BF19" s="1" t="str">
        <f aca="false">$B19</f>
        <v>II</v>
      </c>
      <c r="BG19" s="1" t="str">
        <f aca="false">$B19</f>
        <v>II</v>
      </c>
      <c r="BH19" s="1" t="str">
        <f aca="false">$B19</f>
        <v>II</v>
      </c>
      <c r="BI19" s="1" t="str">
        <f aca="false">$B19</f>
        <v>II</v>
      </c>
      <c r="BJ19" s="1" t="str">
        <f aca="false">$B19</f>
        <v>II</v>
      </c>
      <c r="BK19" s="1" t="str">
        <f aca="false">$B19</f>
        <v>II</v>
      </c>
      <c r="BL19" s="1" t="str">
        <f aca="false">$B19</f>
        <v>II</v>
      </c>
      <c r="BM19" s="1" t="str">
        <f aca="false">$B19</f>
        <v>II</v>
      </c>
      <c r="BN19" s="1" t="str">
        <f aca="false">$B19</f>
        <v>II</v>
      </c>
      <c r="BO19" s="1" t="str">
        <f aca="false">$B19</f>
        <v>II</v>
      </c>
    </row>
    <row r="20" customFormat="false" ht="13.2" hidden="false" customHeight="false" outlineLevel="0" collapsed="false">
      <c r="A20" s="1" t="n">
        <f aca="false">A19-1</f>
        <v>2001</v>
      </c>
      <c r="B20" s="1" t="s">
        <v>515</v>
      </c>
      <c r="C20" s="1" t="s">
        <v>515</v>
      </c>
      <c r="D20" s="1" t="n">
        <v>1</v>
      </c>
      <c r="E20" s="1" t="n">
        <v>1</v>
      </c>
      <c r="F20" s="1" t="str">
        <f aca="false">$B20</f>
        <v>I</v>
      </c>
      <c r="G20" s="1" t="str">
        <f aca="false">$B20</f>
        <v>I</v>
      </c>
      <c r="H20" s="1" t="str">
        <f aca="false">$B20</f>
        <v>I</v>
      </c>
      <c r="I20" s="1" t="str">
        <f aca="false">$B20</f>
        <v>I</v>
      </c>
      <c r="J20" s="1" t="str">
        <f aca="false">$B20</f>
        <v>I</v>
      </c>
      <c r="K20" s="1" t="str">
        <f aca="false">$B20</f>
        <v>I</v>
      </c>
      <c r="L20" s="1" t="str">
        <f aca="false">$B20</f>
        <v>I</v>
      </c>
      <c r="M20" s="1" t="str">
        <f aca="false">$B20</f>
        <v>I</v>
      </c>
      <c r="N20" s="1" t="str">
        <f aca="false">$B20</f>
        <v>I</v>
      </c>
      <c r="O20" s="1" t="str">
        <f aca="false">$B20</f>
        <v>I</v>
      </c>
      <c r="P20" s="1" t="str">
        <f aca="false">$B20</f>
        <v>I</v>
      </c>
      <c r="Q20" s="1" t="str">
        <f aca="false">$B20</f>
        <v>I</v>
      </c>
      <c r="R20" s="1" t="str">
        <f aca="false">$B20</f>
        <v>I</v>
      </c>
      <c r="S20" s="1" t="str">
        <f aca="false">$B20</f>
        <v>I</v>
      </c>
      <c r="T20" s="1" t="str">
        <f aca="false">$B20</f>
        <v>I</v>
      </c>
      <c r="U20" s="1" t="str">
        <f aca="false">$B20</f>
        <v>I</v>
      </c>
      <c r="V20" s="1" t="str">
        <f aca="false">$B20</f>
        <v>I</v>
      </c>
      <c r="W20" s="1" t="str">
        <f aca="false">$B20</f>
        <v>I</v>
      </c>
      <c r="X20" s="1" t="str">
        <f aca="false">$B20</f>
        <v>I</v>
      </c>
      <c r="Y20" s="1" t="str">
        <f aca="false">$B20</f>
        <v>I</v>
      </c>
      <c r="Z20" s="1" t="str">
        <f aca="false">$B20</f>
        <v>I</v>
      </c>
      <c r="AA20" s="1" t="str">
        <f aca="false">$B20</f>
        <v>I</v>
      </c>
      <c r="AB20" s="1" t="str">
        <f aca="false">$B20</f>
        <v>I</v>
      </c>
      <c r="AC20" s="1" t="str">
        <f aca="false">$B20</f>
        <v>I</v>
      </c>
      <c r="AD20" s="1" t="str">
        <f aca="false">$B20</f>
        <v>I</v>
      </c>
      <c r="AE20" s="1" t="str">
        <f aca="false">$B20</f>
        <v>I</v>
      </c>
      <c r="AF20" s="1" t="str">
        <f aca="false">$B20</f>
        <v>I</v>
      </c>
      <c r="AG20" s="1" t="str">
        <f aca="false">$B20</f>
        <v>I</v>
      </c>
      <c r="AH20" s="1" t="str">
        <f aca="false">$B20</f>
        <v>I</v>
      </c>
      <c r="AI20" s="1" t="str">
        <f aca="false">$B20</f>
        <v>I</v>
      </c>
      <c r="AJ20" s="1" t="str">
        <f aca="false">$B20</f>
        <v>I</v>
      </c>
      <c r="AK20" s="1" t="str">
        <f aca="false">$B20</f>
        <v>I</v>
      </c>
      <c r="AL20" s="1" t="str">
        <f aca="false">$B20</f>
        <v>I</v>
      </c>
      <c r="AM20" s="1" t="str">
        <f aca="false">$B20</f>
        <v>I</v>
      </c>
      <c r="AN20" s="1" t="str">
        <f aca="false">$B20</f>
        <v>I</v>
      </c>
      <c r="AO20" s="1" t="str">
        <f aca="false">$B20</f>
        <v>I</v>
      </c>
      <c r="AP20" s="1" t="str">
        <f aca="false">$B20</f>
        <v>I</v>
      </c>
      <c r="AQ20" s="1" t="str">
        <f aca="false">$B20</f>
        <v>I</v>
      </c>
      <c r="AR20" s="1" t="str">
        <f aca="false">$B20</f>
        <v>I</v>
      </c>
      <c r="AS20" s="1" t="str">
        <f aca="false">$B20</f>
        <v>I</v>
      </c>
      <c r="AT20" s="1" t="str">
        <f aca="false">$B20</f>
        <v>I</v>
      </c>
      <c r="AU20" s="1" t="str">
        <f aca="false">$B20</f>
        <v>I</v>
      </c>
      <c r="AV20" s="1" t="str">
        <f aca="false">$B20</f>
        <v>I</v>
      </c>
      <c r="AW20" s="1" t="str">
        <f aca="false">$B20</f>
        <v>I</v>
      </c>
      <c r="AX20" s="1" t="str">
        <f aca="false">$B20</f>
        <v>I</v>
      </c>
      <c r="AY20" s="1" t="str">
        <f aca="false">$B20</f>
        <v>I</v>
      </c>
      <c r="AZ20" s="1" t="str">
        <f aca="false">$B20</f>
        <v>I</v>
      </c>
      <c r="BA20" s="1" t="str">
        <f aca="false">$B20</f>
        <v>I</v>
      </c>
      <c r="BB20" s="1" t="str">
        <f aca="false">$B20</f>
        <v>I</v>
      </c>
      <c r="BC20" s="1" t="str">
        <f aca="false">$B20</f>
        <v>I</v>
      </c>
      <c r="BD20" s="1" t="str">
        <f aca="false">$B20</f>
        <v>I</v>
      </c>
      <c r="BE20" s="1" t="str">
        <f aca="false">$B20</f>
        <v>I</v>
      </c>
      <c r="BF20" s="1" t="str">
        <f aca="false">$B20</f>
        <v>I</v>
      </c>
      <c r="BG20" s="1" t="str">
        <f aca="false">$B20</f>
        <v>I</v>
      </c>
      <c r="BH20" s="1" t="str">
        <f aca="false">$B20</f>
        <v>I</v>
      </c>
      <c r="BI20" s="1" t="str">
        <f aca="false">$B20</f>
        <v>I</v>
      </c>
      <c r="BJ20" s="1" t="str">
        <f aca="false">$B20</f>
        <v>I</v>
      </c>
      <c r="BK20" s="1" t="str">
        <f aca="false">$B20</f>
        <v>I</v>
      </c>
      <c r="BL20" s="1" t="str">
        <f aca="false">$B20</f>
        <v>I</v>
      </c>
      <c r="BM20" s="1" t="str">
        <f aca="false">$B20</f>
        <v>I</v>
      </c>
      <c r="BN20" s="1" t="str">
        <f aca="false">$B20</f>
        <v>I</v>
      </c>
      <c r="BO20" s="1" t="str">
        <f aca="false">$B20</f>
        <v>I</v>
      </c>
    </row>
    <row r="21" customFormat="false" ht="13.2" hidden="false" customHeight="false" outlineLevel="0" collapsed="false">
      <c r="A21" s="1" t="n">
        <f aca="false">A20-1</f>
        <v>2000</v>
      </c>
      <c r="B21" s="1" t="s">
        <v>515</v>
      </c>
      <c r="C21" s="1" t="s">
        <v>515</v>
      </c>
      <c r="D21" s="1" t="n">
        <v>1</v>
      </c>
      <c r="E21" s="1" t="n">
        <v>1</v>
      </c>
      <c r="F21" s="1" t="str">
        <f aca="false">$B21</f>
        <v>I</v>
      </c>
      <c r="G21" s="1" t="str">
        <f aca="false">$B21</f>
        <v>I</v>
      </c>
      <c r="H21" s="1" t="str">
        <f aca="false">$B21</f>
        <v>I</v>
      </c>
      <c r="I21" s="1" t="str">
        <f aca="false">$B21</f>
        <v>I</v>
      </c>
      <c r="J21" s="1" t="str">
        <f aca="false">$B21</f>
        <v>I</v>
      </c>
      <c r="K21" s="1" t="str">
        <f aca="false">$B21</f>
        <v>I</v>
      </c>
      <c r="L21" s="1" t="str">
        <f aca="false">$B21</f>
        <v>I</v>
      </c>
      <c r="M21" s="1" t="str">
        <f aca="false">$B21</f>
        <v>I</v>
      </c>
      <c r="N21" s="1" t="str">
        <f aca="false">$B21</f>
        <v>I</v>
      </c>
      <c r="O21" s="1" t="str">
        <f aca="false">$B21</f>
        <v>I</v>
      </c>
      <c r="P21" s="1" t="str">
        <f aca="false">$B21</f>
        <v>I</v>
      </c>
      <c r="Q21" s="1" t="str">
        <f aca="false">$B21</f>
        <v>I</v>
      </c>
      <c r="R21" s="1" t="str">
        <f aca="false">$B21</f>
        <v>I</v>
      </c>
      <c r="S21" s="1" t="str">
        <f aca="false">$B21</f>
        <v>I</v>
      </c>
      <c r="T21" s="1" t="str">
        <f aca="false">$B21</f>
        <v>I</v>
      </c>
      <c r="U21" s="1" t="str">
        <f aca="false">$B21</f>
        <v>I</v>
      </c>
      <c r="V21" s="1" t="str">
        <f aca="false">$B21</f>
        <v>I</v>
      </c>
      <c r="W21" s="1" t="str">
        <f aca="false">$B21</f>
        <v>I</v>
      </c>
      <c r="X21" s="1" t="str">
        <f aca="false">$B21</f>
        <v>I</v>
      </c>
      <c r="Y21" s="1" t="str">
        <f aca="false">$B21</f>
        <v>I</v>
      </c>
      <c r="Z21" s="1" t="str">
        <f aca="false">$B21</f>
        <v>I</v>
      </c>
      <c r="AA21" s="1" t="str">
        <f aca="false">$B21</f>
        <v>I</v>
      </c>
      <c r="AB21" s="1" t="str">
        <f aca="false">$B21</f>
        <v>I</v>
      </c>
      <c r="AC21" s="1" t="str">
        <f aca="false">$B21</f>
        <v>I</v>
      </c>
      <c r="AD21" s="1" t="str">
        <f aca="false">$B21</f>
        <v>I</v>
      </c>
      <c r="AE21" s="1" t="str">
        <f aca="false">$B21</f>
        <v>I</v>
      </c>
      <c r="AF21" s="1" t="str">
        <f aca="false">$B21</f>
        <v>I</v>
      </c>
      <c r="AG21" s="1" t="str">
        <f aca="false">$B21</f>
        <v>I</v>
      </c>
      <c r="AH21" s="1" t="str">
        <f aca="false">$B21</f>
        <v>I</v>
      </c>
      <c r="AI21" s="1" t="str">
        <f aca="false">$B21</f>
        <v>I</v>
      </c>
      <c r="AJ21" s="1" t="str">
        <f aca="false">$B21</f>
        <v>I</v>
      </c>
      <c r="AK21" s="1" t="str">
        <f aca="false">$B21</f>
        <v>I</v>
      </c>
      <c r="AL21" s="1" t="str">
        <f aca="false">$B21</f>
        <v>I</v>
      </c>
      <c r="AM21" s="1" t="str">
        <f aca="false">$B21</f>
        <v>I</v>
      </c>
      <c r="AN21" s="1" t="str">
        <f aca="false">$B21</f>
        <v>I</v>
      </c>
      <c r="AO21" s="1" t="str">
        <f aca="false">$B21</f>
        <v>I</v>
      </c>
      <c r="AP21" s="1" t="str">
        <f aca="false">$B21</f>
        <v>I</v>
      </c>
      <c r="AQ21" s="1" t="str">
        <f aca="false">$B21</f>
        <v>I</v>
      </c>
      <c r="AR21" s="1" t="str">
        <f aca="false">$B21</f>
        <v>I</v>
      </c>
      <c r="AS21" s="1" t="str">
        <f aca="false">$B21</f>
        <v>I</v>
      </c>
      <c r="AT21" s="1" t="str">
        <f aca="false">$B21</f>
        <v>I</v>
      </c>
      <c r="AU21" s="1" t="str">
        <f aca="false">$B21</f>
        <v>I</v>
      </c>
      <c r="AV21" s="1" t="str">
        <f aca="false">$B21</f>
        <v>I</v>
      </c>
      <c r="AW21" s="1" t="str">
        <f aca="false">$B21</f>
        <v>I</v>
      </c>
      <c r="AX21" s="1" t="str">
        <f aca="false">$B21</f>
        <v>I</v>
      </c>
      <c r="AY21" s="1" t="str">
        <f aca="false">$B21</f>
        <v>I</v>
      </c>
      <c r="AZ21" s="1" t="str">
        <f aca="false">$B21</f>
        <v>I</v>
      </c>
      <c r="BA21" s="1" t="str">
        <f aca="false">$B21</f>
        <v>I</v>
      </c>
      <c r="BB21" s="1" t="str">
        <f aca="false">$B21</f>
        <v>I</v>
      </c>
      <c r="BC21" s="1" t="str">
        <f aca="false">$B21</f>
        <v>I</v>
      </c>
      <c r="BD21" s="1" t="str">
        <f aca="false">$B21</f>
        <v>I</v>
      </c>
      <c r="BE21" s="1" t="str">
        <f aca="false">$B21</f>
        <v>I</v>
      </c>
      <c r="BF21" s="1" t="str">
        <f aca="false">$B21</f>
        <v>I</v>
      </c>
      <c r="BG21" s="1" t="str">
        <f aca="false">$B21</f>
        <v>I</v>
      </c>
      <c r="BH21" s="1" t="str">
        <f aca="false">$B21</f>
        <v>I</v>
      </c>
      <c r="BI21" s="1" t="str">
        <f aca="false">$B21</f>
        <v>I</v>
      </c>
      <c r="BJ21" s="1" t="str">
        <f aca="false">$B21</f>
        <v>I</v>
      </c>
      <c r="BK21" s="1" t="str">
        <f aca="false">$B21</f>
        <v>I</v>
      </c>
      <c r="BL21" s="1" t="str">
        <f aca="false">$B21</f>
        <v>I</v>
      </c>
      <c r="BM21" s="1" t="str">
        <f aca="false">$B21</f>
        <v>I</v>
      </c>
      <c r="BN21" s="1" t="str">
        <f aca="false">$B21</f>
        <v>I</v>
      </c>
      <c r="BO21" s="1" t="str">
        <f aca="false">$B21</f>
        <v>I</v>
      </c>
    </row>
    <row r="22" customFormat="false" ht="13.2" hidden="false" customHeight="false" outlineLevel="0" collapsed="false">
      <c r="A22" s="1" t="n">
        <f aca="false">A21-1</f>
        <v>1999</v>
      </c>
      <c r="B22" s="1" t="s">
        <v>516</v>
      </c>
      <c r="C22" s="1" t="s">
        <v>516</v>
      </c>
      <c r="D22" s="1" t="s">
        <v>516</v>
      </c>
      <c r="E22" s="1" t="s">
        <v>516</v>
      </c>
      <c r="F22" s="65" t="s">
        <v>519</v>
      </c>
      <c r="G22" s="65" t="s">
        <v>519</v>
      </c>
      <c r="H22" s="65" t="s">
        <v>519</v>
      </c>
      <c r="I22" s="65" t="s">
        <v>519</v>
      </c>
      <c r="J22" s="65" t="s">
        <v>519</v>
      </c>
      <c r="K22" s="65" t="s">
        <v>519</v>
      </c>
      <c r="L22" s="65" t="s">
        <v>519</v>
      </c>
      <c r="M22" s="65" t="s">
        <v>519</v>
      </c>
      <c r="N22" s="65" t="s">
        <v>519</v>
      </c>
      <c r="O22" s="65" t="s">
        <v>519</v>
      </c>
      <c r="P22" s="65" t="s">
        <v>519</v>
      </c>
      <c r="Q22" s="65" t="s">
        <v>519</v>
      </c>
      <c r="R22" s="65" t="s">
        <v>519</v>
      </c>
      <c r="S22" s="65" t="s">
        <v>519</v>
      </c>
      <c r="T22" s="65" t="s">
        <v>519</v>
      </c>
      <c r="U22" s="65" t="s">
        <v>519</v>
      </c>
      <c r="V22" s="65" t="s">
        <v>519</v>
      </c>
      <c r="W22" s="65" t="s">
        <v>519</v>
      </c>
      <c r="X22" s="65" t="s">
        <v>519</v>
      </c>
      <c r="Y22" s="65" t="s">
        <v>519</v>
      </c>
      <c r="Z22" s="65" t="s">
        <v>519</v>
      </c>
      <c r="AA22" s="65" t="s">
        <v>519</v>
      </c>
      <c r="AB22" s="65" t="s">
        <v>519</v>
      </c>
      <c r="AC22" s="65" t="s">
        <v>519</v>
      </c>
      <c r="AD22" s="65" t="s">
        <v>519</v>
      </c>
      <c r="AE22" s="65" t="s">
        <v>519</v>
      </c>
      <c r="AF22" s="65" t="s">
        <v>519</v>
      </c>
      <c r="AG22" s="65" t="s">
        <v>519</v>
      </c>
      <c r="AH22" s="65" t="s">
        <v>519</v>
      </c>
      <c r="AI22" s="65" t="s">
        <v>519</v>
      </c>
      <c r="AJ22" s="65" t="s">
        <v>519</v>
      </c>
      <c r="AK22" s="65" t="s">
        <v>519</v>
      </c>
      <c r="AL22" s="65" t="s">
        <v>519</v>
      </c>
      <c r="AM22" s="65" t="s">
        <v>519</v>
      </c>
      <c r="AN22" s="65" t="s">
        <v>519</v>
      </c>
      <c r="AO22" s="65" t="s">
        <v>519</v>
      </c>
      <c r="AP22" s="65" t="s">
        <v>519</v>
      </c>
      <c r="AQ22" s="65" t="s">
        <v>519</v>
      </c>
      <c r="AR22" s="65" t="s">
        <v>519</v>
      </c>
      <c r="AS22" s="65" t="s">
        <v>519</v>
      </c>
      <c r="AT22" s="65" t="s">
        <v>519</v>
      </c>
      <c r="AU22" s="65" t="s">
        <v>519</v>
      </c>
      <c r="AV22" s="65" t="s">
        <v>519</v>
      </c>
      <c r="AW22" s="65" t="s">
        <v>519</v>
      </c>
      <c r="AX22" s="65" t="s">
        <v>519</v>
      </c>
      <c r="AY22" s="65" t="s">
        <v>519</v>
      </c>
      <c r="AZ22" s="65" t="s">
        <v>519</v>
      </c>
      <c r="BA22" s="65" t="s">
        <v>519</v>
      </c>
      <c r="BB22" s="65" t="s">
        <v>519</v>
      </c>
      <c r="BC22" s="65" t="s">
        <v>519</v>
      </c>
      <c r="BD22" s="65" t="s">
        <v>519</v>
      </c>
      <c r="BE22" s="65" t="s">
        <v>519</v>
      </c>
      <c r="BF22" s="65" t="s">
        <v>519</v>
      </c>
      <c r="BG22" s="65" t="s">
        <v>519</v>
      </c>
      <c r="BH22" s="65" t="s">
        <v>519</v>
      </c>
      <c r="BI22" s="65" t="s">
        <v>519</v>
      </c>
      <c r="BJ22" s="65" t="s">
        <v>519</v>
      </c>
      <c r="BK22" s="65" t="s">
        <v>519</v>
      </c>
      <c r="BL22" s="65" t="s">
        <v>519</v>
      </c>
      <c r="BM22" s="65" t="s">
        <v>519</v>
      </c>
      <c r="BN22" s="65" t="s">
        <v>519</v>
      </c>
      <c r="BO22" s="65" t="s">
        <v>519</v>
      </c>
    </row>
    <row r="23" customFormat="false" ht="13.2" hidden="false" customHeight="false" outlineLevel="0" collapsed="false">
      <c r="A23" s="1" t="n">
        <f aca="false">A22-1</f>
        <v>1998</v>
      </c>
      <c r="B23" s="1" t="s">
        <v>516</v>
      </c>
      <c r="C23" s="1" t="s">
        <v>516</v>
      </c>
      <c r="D23" s="1" t="s">
        <v>516</v>
      </c>
      <c r="E23" s="1" t="s">
        <v>516</v>
      </c>
      <c r="F23" s="65" t="s">
        <v>519</v>
      </c>
      <c r="G23" s="65" t="s">
        <v>519</v>
      </c>
      <c r="H23" s="65" t="s">
        <v>519</v>
      </c>
      <c r="I23" s="65" t="s">
        <v>519</v>
      </c>
      <c r="J23" s="65" t="s">
        <v>519</v>
      </c>
      <c r="K23" s="65" t="s">
        <v>519</v>
      </c>
      <c r="L23" s="65" t="s">
        <v>519</v>
      </c>
      <c r="M23" s="65" t="s">
        <v>519</v>
      </c>
      <c r="N23" s="65" t="s">
        <v>519</v>
      </c>
      <c r="O23" s="65" t="s">
        <v>519</v>
      </c>
      <c r="P23" s="65" t="s">
        <v>519</v>
      </c>
      <c r="Q23" s="65" t="s">
        <v>519</v>
      </c>
      <c r="R23" s="65" t="s">
        <v>519</v>
      </c>
      <c r="S23" s="65" t="s">
        <v>519</v>
      </c>
      <c r="T23" s="65" t="s">
        <v>519</v>
      </c>
      <c r="U23" s="65" t="s">
        <v>519</v>
      </c>
      <c r="V23" s="65" t="s">
        <v>519</v>
      </c>
      <c r="W23" s="65" t="s">
        <v>519</v>
      </c>
      <c r="X23" s="65" t="s">
        <v>519</v>
      </c>
      <c r="Y23" s="65" t="s">
        <v>519</v>
      </c>
      <c r="Z23" s="65" t="s">
        <v>519</v>
      </c>
      <c r="AA23" s="65" t="s">
        <v>519</v>
      </c>
      <c r="AB23" s="65" t="s">
        <v>519</v>
      </c>
      <c r="AC23" s="65" t="s">
        <v>519</v>
      </c>
      <c r="AD23" s="65" t="s">
        <v>519</v>
      </c>
      <c r="AE23" s="65" t="s">
        <v>519</v>
      </c>
      <c r="AF23" s="65" t="s">
        <v>519</v>
      </c>
      <c r="AG23" s="65" t="s">
        <v>519</v>
      </c>
      <c r="AH23" s="65" t="s">
        <v>519</v>
      </c>
      <c r="AI23" s="65" t="s">
        <v>519</v>
      </c>
      <c r="AJ23" s="65" t="s">
        <v>519</v>
      </c>
      <c r="AK23" s="65" t="s">
        <v>519</v>
      </c>
      <c r="AL23" s="65" t="s">
        <v>519</v>
      </c>
      <c r="AM23" s="65" t="s">
        <v>519</v>
      </c>
      <c r="AN23" s="65" t="s">
        <v>519</v>
      </c>
      <c r="AO23" s="65" t="s">
        <v>519</v>
      </c>
      <c r="AP23" s="65" t="s">
        <v>519</v>
      </c>
      <c r="AQ23" s="65" t="s">
        <v>519</v>
      </c>
      <c r="AR23" s="65" t="s">
        <v>519</v>
      </c>
      <c r="AS23" s="65" t="s">
        <v>519</v>
      </c>
      <c r="AT23" s="65" t="s">
        <v>519</v>
      </c>
      <c r="AU23" s="65" t="s">
        <v>519</v>
      </c>
      <c r="AV23" s="65" t="s">
        <v>519</v>
      </c>
      <c r="AW23" s="65" t="s">
        <v>519</v>
      </c>
      <c r="AX23" s="65" t="s">
        <v>519</v>
      </c>
      <c r="AY23" s="65" t="s">
        <v>519</v>
      </c>
      <c r="AZ23" s="65" t="s">
        <v>519</v>
      </c>
      <c r="BA23" s="65" t="s">
        <v>519</v>
      </c>
      <c r="BB23" s="65" t="s">
        <v>519</v>
      </c>
      <c r="BC23" s="65" t="s">
        <v>519</v>
      </c>
      <c r="BD23" s="65" t="s">
        <v>519</v>
      </c>
      <c r="BE23" s="65" t="s">
        <v>519</v>
      </c>
      <c r="BF23" s="65" t="s">
        <v>519</v>
      </c>
      <c r="BG23" s="65" t="s">
        <v>519</v>
      </c>
      <c r="BH23" s="65" t="s">
        <v>519</v>
      </c>
      <c r="BI23" s="65" t="s">
        <v>519</v>
      </c>
      <c r="BJ23" s="65" t="s">
        <v>519</v>
      </c>
      <c r="BK23" s="65" t="s">
        <v>519</v>
      </c>
      <c r="BL23" s="65" t="s">
        <v>519</v>
      </c>
      <c r="BM23" s="65" t="s">
        <v>519</v>
      </c>
      <c r="BN23" s="65" t="s">
        <v>519</v>
      </c>
      <c r="BO23" s="65" t="s">
        <v>519</v>
      </c>
    </row>
    <row r="24" customFormat="false" ht="13.2" hidden="false" customHeight="false" outlineLevel="0" collapsed="false">
      <c r="A24" s="1" t="n">
        <f aca="false">A23-1</f>
        <v>1997</v>
      </c>
      <c r="B24" s="1" t="s">
        <v>516</v>
      </c>
      <c r="C24" s="1" t="s">
        <v>516</v>
      </c>
      <c r="D24" s="1" t="s">
        <v>516</v>
      </c>
      <c r="E24" s="1" t="s">
        <v>516</v>
      </c>
      <c r="F24" s="65" t="s">
        <v>519</v>
      </c>
      <c r="G24" s="65" t="s">
        <v>519</v>
      </c>
      <c r="H24" s="65" t="s">
        <v>519</v>
      </c>
      <c r="I24" s="65" t="s">
        <v>519</v>
      </c>
      <c r="J24" s="65" t="s">
        <v>519</v>
      </c>
      <c r="K24" s="65" t="s">
        <v>519</v>
      </c>
      <c r="L24" s="65" t="s">
        <v>519</v>
      </c>
      <c r="M24" s="65" t="s">
        <v>519</v>
      </c>
      <c r="N24" s="65" t="s">
        <v>519</v>
      </c>
      <c r="O24" s="65" t="s">
        <v>519</v>
      </c>
      <c r="P24" s="65" t="s">
        <v>519</v>
      </c>
      <c r="Q24" s="65" t="s">
        <v>519</v>
      </c>
      <c r="R24" s="65" t="s">
        <v>519</v>
      </c>
      <c r="S24" s="65" t="s">
        <v>519</v>
      </c>
      <c r="T24" s="65" t="s">
        <v>519</v>
      </c>
      <c r="U24" s="65" t="s">
        <v>519</v>
      </c>
      <c r="V24" s="65" t="s">
        <v>519</v>
      </c>
      <c r="W24" s="65" t="s">
        <v>519</v>
      </c>
      <c r="X24" s="65" t="s">
        <v>519</v>
      </c>
      <c r="Y24" s="65" t="s">
        <v>519</v>
      </c>
      <c r="Z24" s="65" t="s">
        <v>519</v>
      </c>
      <c r="AA24" s="65" t="s">
        <v>519</v>
      </c>
      <c r="AB24" s="65" t="s">
        <v>519</v>
      </c>
      <c r="AC24" s="65" t="s">
        <v>519</v>
      </c>
      <c r="AD24" s="65" t="s">
        <v>519</v>
      </c>
      <c r="AE24" s="65" t="s">
        <v>519</v>
      </c>
      <c r="AF24" s="65" t="s">
        <v>519</v>
      </c>
      <c r="AG24" s="65" t="s">
        <v>519</v>
      </c>
      <c r="AH24" s="65" t="s">
        <v>519</v>
      </c>
      <c r="AI24" s="65" t="s">
        <v>519</v>
      </c>
      <c r="AJ24" s="65" t="s">
        <v>519</v>
      </c>
      <c r="AK24" s="65" t="s">
        <v>519</v>
      </c>
      <c r="AL24" s="65" t="s">
        <v>519</v>
      </c>
      <c r="AM24" s="65" t="s">
        <v>519</v>
      </c>
      <c r="AN24" s="65" t="s">
        <v>519</v>
      </c>
      <c r="AO24" s="65" t="s">
        <v>519</v>
      </c>
      <c r="AP24" s="65" t="s">
        <v>519</v>
      </c>
      <c r="AQ24" s="65" t="s">
        <v>519</v>
      </c>
      <c r="AR24" s="65" t="s">
        <v>519</v>
      </c>
      <c r="AS24" s="65" t="s">
        <v>519</v>
      </c>
      <c r="AT24" s="65" t="s">
        <v>519</v>
      </c>
      <c r="AU24" s="65" t="s">
        <v>519</v>
      </c>
      <c r="AV24" s="65" t="s">
        <v>519</v>
      </c>
      <c r="AW24" s="65" t="s">
        <v>519</v>
      </c>
      <c r="AX24" s="65" t="s">
        <v>519</v>
      </c>
      <c r="AY24" s="65" t="s">
        <v>519</v>
      </c>
      <c r="AZ24" s="65" t="s">
        <v>519</v>
      </c>
      <c r="BA24" s="65" t="s">
        <v>519</v>
      </c>
      <c r="BB24" s="65" t="s">
        <v>519</v>
      </c>
      <c r="BC24" s="65" t="s">
        <v>519</v>
      </c>
      <c r="BD24" s="65" t="s">
        <v>519</v>
      </c>
      <c r="BE24" s="65" t="s">
        <v>519</v>
      </c>
      <c r="BF24" s="65" t="s">
        <v>519</v>
      </c>
      <c r="BG24" s="65" t="s">
        <v>519</v>
      </c>
      <c r="BH24" s="65" t="s">
        <v>519</v>
      </c>
      <c r="BI24" s="65" t="s">
        <v>519</v>
      </c>
      <c r="BJ24" s="65" t="s">
        <v>519</v>
      </c>
      <c r="BK24" s="65" t="s">
        <v>519</v>
      </c>
      <c r="BL24" s="65" t="s">
        <v>519</v>
      </c>
      <c r="BM24" s="65" t="s">
        <v>519</v>
      </c>
      <c r="BN24" s="65" t="s">
        <v>519</v>
      </c>
      <c r="BO24" s="65" t="s">
        <v>519</v>
      </c>
    </row>
    <row r="25" customFormat="false" ht="13.2" hidden="false" customHeight="false" outlineLevel="0" collapsed="false">
      <c r="A25" s="1" t="n">
        <f aca="false">A24-1</f>
        <v>1996</v>
      </c>
      <c r="B25" s="1" t="s">
        <v>516</v>
      </c>
      <c r="C25" s="1" t="s">
        <v>516</v>
      </c>
      <c r="D25" s="1" t="s">
        <v>516</v>
      </c>
      <c r="E25" s="1" t="s">
        <v>516</v>
      </c>
      <c r="F25" s="65" t="s">
        <v>519</v>
      </c>
      <c r="G25" s="65" t="s">
        <v>519</v>
      </c>
      <c r="H25" s="65" t="s">
        <v>519</v>
      </c>
      <c r="I25" s="65" t="s">
        <v>519</v>
      </c>
      <c r="J25" s="65" t="s">
        <v>519</v>
      </c>
      <c r="K25" s="65" t="s">
        <v>519</v>
      </c>
      <c r="L25" s="65" t="s">
        <v>519</v>
      </c>
      <c r="M25" s="65" t="s">
        <v>519</v>
      </c>
      <c r="N25" s="65" t="s">
        <v>519</v>
      </c>
      <c r="O25" s="65" t="s">
        <v>519</v>
      </c>
      <c r="P25" s="65" t="s">
        <v>519</v>
      </c>
      <c r="Q25" s="65" t="s">
        <v>519</v>
      </c>
      <c r="R25" s="65" t="s">
        <v>519</v>
      </c>
      <c r="S25" s="65" t="s">
        <v>519</v>
      </c>
      <c r="T25" s="65" t="s">
        <v>519</v>
      </c>
      <c r="U25" s="65" t="s">
        <v>519</v>
      </c>
      <c r="V25" s="65" t="s">
        <v>519</v>
      </c>
      <c r="W25" s="65" t="s">
        <v>519</v>
      </c>
      <c r="X25" s="65" t="s">
        <v>519</v>
      </c>
      <c r="Y25" s="65" t="s">
        <v>519</v>
      </c>
      <c r="Z25" s="65" t="s">
        <v>519</v>
      </c>
      <c r="AA25" s="65" t="s">
        <v>519</v>
      </c>
      <c r="AB25" s="65" t="s">
        <v>519</v>
      </c>
      <c r="AC25" s="65" t="s">
        <v>519</v>
      </c>
      <c r="AD25" s="65" t="s">
        <v>519</v>
      </c>
      <c r="AE25" s="65" t="s">
        <v>519</v>
      </c>
      <c r="AF25" s="65" t="s">
        <v>519</v>
      </c>
      <c r="AG25" s="65" t="s">
        <v>519</v>
      </c>
      <c r="AH25" s="65" t="s">
        <v>519</v>
      </c>
      <c r="AI25" s="65" t="s">
        <v>519</v>
      </c>
      <c r="AJ25" s="65" t="s">
        <v>519</v>
      </c>
      <c r="AK25" s="65" t="s">
        <v>519</v>
      </c>
      <c r="AL25" s="65" t="s">
        <v>519</v>
      </c>
      <c r="AM25" s="65" t="s">
        <v>519</v>
      </c>
      <c r="AN25" s="65" t="s">
        <v>519</v>
      </c>
      <c r="AO25" s="65" t="s">
        <v>519</v>
      </c>
      <c r="AP25" s="65" t="s">
        <v>519</v>
      </c>
      <c r="AQ25" s="65" t="s">
        <v>519</v>
      </c>
      <c r="AR25" s="65" t="s">
        <v>519</v>
      </c>
      <c r="AS25" s="65" t="s">
        <v>519</v>
      </c>
      <c r="AT25" s="65" t="s">
        <v>519</v>
      </c>
      <c r="AU25" s="65" t="s">
        <v>519</v>
      </c>
      <c r="AV25" s="65" t="s">
        <v>519</v>
      </c>
      <c r="AW25" s="65" t="s">
        <v>519</v>
      </c>
      <c r="AX25" s="65" t="s">
        <v>519</v>
      </c>
      <c r="AY25" s="65" t="s">
        <v>519</v>
      </c>
      <c r="AZ25" s="65" t="s">
        <v>519</v>
      </c>
      <c r="BA25" s="65" t="s">
        <v>519</v>
      </c>
      <c r="BB25" s="65" t="s">
        <v>519</v>
      </c>
      <c r="BC25" s="65" t="s">
        <v>519</v>
      </c>
      <c r="BD25" s="65" t="s">
        <v>519</v>
      </c>
      <c r="BE25" s="65" t="s">
        <v>519</v>
      </c>
      <c r="BF25" s="65" t="s">
        <v>519</v>
      </c>
      <c r="BG25" s="65" t="s">
        <v>519</v>
      </c>
      <c r="BH25" s="65" t="s">
        <v>519</v>
      </c>
      <c r="BI25" s="65" t="s">
        <v>519</v>
      </c>
      <c r="BJ25" s="65" t="s">
        <v>519</v>
      </c>
      <c r="BK25" s="65" t="s">
        <v>519</v>
      </c>
      <c r="BL25" s="65" t="s">
        <v>519</v>
      </c>
      <c r="BM25" s="65" t="s">
        <v>519</v>
      </c>
      <c r="BN25" s="65" t="s">
        <v>519</v>
      </c>
      <c r="BO25" s="65" t="s">
        <v>519</v>
      </c>
    </row>
    <row r="26" customFormat="false" ht="13.2" hidden="false" customHeight="false" outlineLevel="0" collapsed="false">
      <c r="A26" s="1" t="n">
        <f aca="false">A25-1</f>
        <v>1995</v>
      </c>
      <c r="B26" s="1" t="s">
        <v>516</v>
      </c>
      <c r="C26" s="1" t="s">
        <v>516</v>
      </c>
      <c r="D26" s="1" t="s">
        <v>516</v>
      </c>
      <c r="E26" s="1" t="s">
        <v>516</v>
      </c>
      <c r="F26" s="65" t="s">
        <v>519</v>
      </c>
      <c r="G26" s="65" t="s">
        <v>519</v>
      </c>
      <c r="H26" s="65" t="s">
        <v>519</v>
      </c>
      <c r="I26" s="65" t="s">
        <v>519</v>
      </c>
      <c r="J26" s="65" t="s">
        <v>519</v>
      </c>
      <c r="K26" s="65" t="s">
        <v>519</v>
      </c>
      <c r="L26" s="65" t="s">
        <v>519</v>
      </c>
      <c r="M26" s="65" t="s">
        <v>519</v>
      </c>
      <c r="N26" s="65" t="s">
        <v>519</v>
      </c>
      <c r="O26" s="65" t="s">
        <v>519</v>
      </c>
      <c r="P26" s="65" t="s">
        <v>519</v>
      </c>
      <c r="Q26" s="65" t="s">
        <v>519</v>
      </c>
      <c r="R26" s="65" t="s">
        <v>519</v>
      </c>
      <c r="S26" s="65" t="s">
        <v>519</v>
      </c>
      <c r="T26" s="65" t="s">
        <v>519</v>
      </c>
      <c r="U26" s="65" t="s">
        <v>519</v>
      </c>
      <c r="V26" s="65" t="s">
        <v>519</v>
      </c>
      <c r="W26" s="65" t="s">
        <v>519</v>
      </c>
      <c r="X26" s="65" t="s">
        <v>519</v>
      </c>
      <c r="Y26" s="65" t="s">
        <v>519</v>
      </c>
      <c r="Z26" s="65" t="s">
        <v>519</v>
      </c>
      <c r="AA26" s="65" t="s">
        <v>519</v>
      </c>
      <c r="AB26" s="65" t="s">
        <v>519</v>
      </c>
      <c r="AC26" s="65" t="s">
        <v>519</v>
      </c>
      <c r="AD26" s="65" t="s">
        <v>519</v>
      </c>
      <c r="AE26" s="65" t="s">
        <v>519</v>
      </c>
      <c r="AF26" s="65" t="s">
        <v>519</v>
      </c>
      <c r="AG26" s="65" t="s">
        <v>519</v>
      </c>
      <c r="AH26" s="65" t="s">
        <v>519</v>
      </c>
      <c r="AI26" s="65" t="s">
        <v>519</v>
      </c>
      <c r="AJ26" s="65" t="s">
        <v>519</v>
      </c>
      <c r="AK26" s="65" t="s">
        <v>519</v>
      </c>
      <c r="AL26" s="65" t="s">
        <v>519</v>
      </c>
      <c r="AM26" s="65" t="s">
        <v>519</v>
      </c>
      <c r="AN26" s="65" t="s">
        <v>519</v>
      </c>
      <c r="AO26" s="65" t="s">
        <v>519</v>
      </c>
      <c r="AP26" s="65" t="s">
        <v>519</v>
      </c>
      <c r="AQ26" s="65" t="s">
        <v>519</v>
      </c>
      <c r="AR26" s="65" t="s">
        <v>519</v>
      </c>
      <c r="AS26" s="65" t="s">
        <v>519</v>
      </c>
      <c r="AT26" s="65" t="s">
        <v>519</v>
      </c>
      <c r="AU26" s="65" t="s">
        <v>519</v>
      </c>
      <c r="AV26" s="65" t="s">
        <v>519</v>
      </c>
      <c r="AW26" s="65" t="s">
        <v>519</v>
      </c>
      <c r="AX26" s="65" t="s">
        <v>519</v>
      </c>
      <c r="AY26" s="65" t="s">
        <v>519</v>
      </c>
      <c r="AZ26" s="65" t="s">
        <v>519</v>
      </c>
      <c r="BA26" s="65" t="s">
        <v>519</v>
      </c>
      <c r="BB26" s="65" t="s">
        <v>519</v>
      </c>
      <c r="BC26" s="65" t="s">
        <v>519</v>
      </c>
      <c r="BD26" s="65" t="s">
        <v>519</v>
      </c>
      <c r="BE26" s="65" t="s">
        <v>519</v>
      </c>
      <c r="BF26" s="65" t="s">
        <v>519</v>
      </c>
      <c r="BG26" s="65" t="s">
        <v>519</v>
      </c>
      <c r="BH26" s="65" t="s">
        <v>519</v>
      </c>
      <c r="BI26" s="65" t="s">
        <v>519</v>
      </c>
      <c r="BJ26" s="65" t="s">
        <v>519</v>
      </c>
      <c r="BK26" s="65" t="s">
        <v>519</v>
      </c>
      <c r="BL26" s="65" t="s">
        <v>519</v>
      </c>
      <c r="BM26" s="65" t="s">
        <v>519</v>
      </c>
      <c r="BN26" s="65" t="s">
        <v>519</v>
      </c>
      <c r="BO26" s="65" t="s">
        <v>519</v>
      </c>
    </row>
    <row r="27" customFormat="false" ht="13.2" hidden="false" customHeight="false" outlineLevel="0" collapsed="false">
      <c r="A27" s="1" t="n">
        <f aca="false">A26-1</f>
        <v>1994</v>
      </c>
      <c r="B27" s="1" t="s">
        <v>516</v>
      </c>
      <c r="C27" s="1" t="s">
        <v>516</v>
      </c>
      <c r="D27" s="1" t="s">
        <v>516</v>
      </c>
      <c r="E27" s="1" t="s">
        <v>516</v>
      </c>
      <c r="F27" s="65" t="s">
        <v>519</v>
      </c>
      <c r="G27" s="65" t="s">
        <v>519</v>
      </c>
      <c r="H27" s="65" t="s">
        <v>519</v>
      </c>
      <c r="I27" s="65" t="s">
        <v>519</v>
      </c>
      <c r="J27" s="65" t="s">
        <v>519</v>
      </c>
      <c r="K27" s="65" t="s">
        <v>519</v>
      </c>
      <c r="L27" s="65" t="s">
        <v>519</v>
      </c>
      <c r="M27" s="65" t="s">
        <v>519</v>
      </c>
      <c r="N27" s="65" t="s">
        <v>519</v>
      </c>
      <c r="O27" s="65" t="s">
        <v>519</v>
      </c>
      <c r="P27" s="65" t="s">
        <v>519</v>
      </c>
      <c r="Q27" s="65" t="s">
        <v>519</v>
      </c>
      <c r="R27" s="65" t="s">
        <v>519</v>
      </c>
      <c r="S27" s="65" t="s">
        <v>519</v>
      </c>
      <c r="T27" s="65" t="s">
        <v>519</v>
      </c>
      <c r="U27" s="65" t="s">
        <v>519</v>
      </c>
      <c r="V27" s="65" t="s">
        <v>519</v>
      </c>
      <c r="W27" s="65" t="s">
        <v>519</v>
      </c>
      <c r="X27" s="65" t="s">
        <v>519</v>
      </c>
      <c r="Y27" s="65" t="s">
        <v>519</v>
      </c>
      <c r="Z27" s="65" t="s">
        <v>519</v>
      </c>
      <c r="AA27" s="65" t="s">
        <v>519</v>
      </c>
      <c r="AB27" s="65" t="s">
        <v>519</v>
      </c>
      <c r="AC27" s="65" t="s">
        <v>519</v>
      </c>
      <c r="AD27" s="65" t="s">
        <v>519</v>
      </c>
      <c r="AE27" s="65" t="s">
        <v>519</v>
      </c>
      <c r="AF27" s="65" t="s">
        <v>519</v>
      </c>
      <c r="AG27" s="65" t="s">
        <v>519</v>
      </c>
      <c r="AH27" s="65" t="s">
        <v>519</v>
      </c>
      <c r="AI27" s="65" t="s">
        <v>519</v>
      </c>
      <c r="AJ27" s="65" t="s">
        <v>519</v>
      </c>
      <c r="AK27" s="65" t="s">
        <v>519</v>
      </c>
      <c r="AL27" s="65" t="s">
        <v>519</v>
      </c>
      <c r="AM27" s="65" t="s">
        <v>519</v>
      </c>
      <c r="AN27" s="65" t="s">
        <v>519</v>
      </c>
      <c r="AO27" s="65" t="s">
        <v>519</v>
      </c>
      <c r="AP27" s="65" t="s">
        <v>519</v>
      </c>
      <c r="AQ27" s="65" t="s">
        <v>519</v>
      </c>
      <c r="AR27" s="65" t="s">
        <v>519</v>
      </c>
      <c r="AS27" s="65" t="s">
        <v>519</v>
      </c>
      <c r="AT27" s="65" t="s">
        <v>519</v>
      </c>
      <c r="AU27" s="65" t="s">
        <v>519</v>
      </c>
      <c r="AV27" s="65" t="s">
        <v>519</v>
      </c>
      <c r="AW27" s="65" t="s">
        <v>519</v>
      </c>
      <c r="AX27" s="65" t="s">
        <v>519</v>
      </c>
      <c r="AY27" s="65" t="s">
        <v>519</v>
      </c>
      <c r="AZ27" s="65" t="s">
        <v>519</v>
      </c>
      <c r="BA27" s="65" t="s">
        <v>519</v>
      </c>
      <c r="BB27" s="65" t="s">
        <v>519</v>
      </c>
      <c r="BC27" s="65" t="s">
        <v>519</v>
      </c>
      <c r="BD27" s="65" t="s">
        <v>519</v>
      </c>
      <c r="BE27" s="65" t="s">
        <v>519</v>
      </c>
      <c r="BF27" s="65" t="s">
        <v>519</v>
      </c>
      <c r="BG27" s="65" t="s">
        <v>519</v>
      </c>
      <c r="BH27" s="65" t="s">
        <v>519</v>
      </c>
      <c r="BI27" s="65" t="s">
        <v>519</v>
      </c>
      <c r="BJ27" s="65" t="s">
        <v>519</v>
      </c>
      <c r="BK27" s="65" t="s">
        <v>519</v>
      </c>
      <c r="BL27" s="65" t="s">
        <v>519</v>
      </c>
      <c r="BM27" s="65" t="s">
        <v>519</v>
      </c>
      <c r="BN27" s="65" t="s">
        <v>519</v>
      </c>
      <c r="BO27" s="65" t="s">
        <v>519</v>
      </c>
    </row>
    <row r="28" customFormat="false" ht="13.2" hidden="false" customHeight="false" outlineLevel="0" collapsed="false">
      <c r="A28" s="1" t="n">
        <f aca="false">A27-1</f>
        <v>1993</v>
      </c>
      <c r="B28" s="1" t="s">
        <v>516</v>
      </c>
      <c r="C28" s="1" t="s">
        <v>516</v>
      </c>
      <c r="D28" s="1" t="s">
        <v>516</v>
      </c>
      <c r="E28" s="1" t="s">
        <v>516</v>
      </c>
      <c r="F28" s="65" t="s">
        <v>519</v>
      </c>
      <c r="G28" s="65" t="s">
        <v>519</v>
      </c>
      <c r="H28" s="65" t="s">
        <v>519</v>
      </c>
      <c r="I28" s="65" t="s">
        <v>519</v>
      </c>
      <c r="J28" s="65" t="s">
        <v>519</v>
      </c>
      <c r="K28" s="65" t="s">
        <v>519</v>
      </c>
      <c r="L28" s="65" t="s">
        <v>519</v>
      </c>
      <c r="M28" s="65" t="s">
        <v>519</v>
      </c>
      <c r="N28" s="65" t="s">
        <v>519</v>
      </c>
      <c r="O28" s="65" t="s">
        <v>519</v>
      </c>
      <c r="P28" s="65" t="s">
        <v>519</v>
      </c>
      <c r="Q28" s="65" t="s">
        <v>519</v>
      </c>
      <c r="R28" s="65" t="s">
        <v>519</v>
      </c>
      <c r="S28" s="65" t="s">
        <v>519</v>
      </c>
      <c r="T28" s="65" t="s">
        <v>519</v>
      </c>
      <c r="U28" s="65" t="s">
        <v>519</v>
      </c>
      <c r="V28" s="65" t="s">
        <v>519</v>
      </c>
      <c r="W28" s="65" t="s">
        <v>519</v>
      </c>
      <c r="X28" s="65" t="s">
        <v>519</v>
      </c>
      <c r="Y28" s="65" t="s">
        <v>519</v>
      </c>
      <c r="Z28" s="65" t="s">
        <v>519</v>
      </c>
      <c r="AA28" s="65" t="s">
        <v>519</v>
      </c>
      <c r="AB28" s="65" t="s">
        <v>519</v>
      </c>
      <c r="AC28" s="65" t="s">
        <v>519</v>
      </c>
      <c r="AD28" s="65" t="s">
        <v>519</v>
      </c>
      <c r="AE28" s="65" t="s">
        <v>519</v>
      </c>
      <c r="AF28" s="65" t="s">
        <v>519</v>
      </c>
      <c r="AG28" s="65" t="s">
        <v>519</v>
      </c>
      <c r="AH28" s="65" t="s">
        <v>519</v>
      </c>
      <c r="AI28" s="65" t="s">
        <v>519</v>
      </c>
      <c r="AJ28" s="65" t="s">
        <v>519</v>
      </c>
      <c r="AK28" s="65" t="s">
        <v>519</v>
      </c>
      <c r="AL28" s="65" t="s">
        <v>519</v>
      </c>
      <c r="AM28" s="65" t="s">
        <v>519</v>
      </c>
      <c r="AN28" s="65" t="s">
        <v>519</v>
      </c>
      <c r="AO28" s="65" t="s">
        <v>519</v>
      </c>
      <c r="AP28" s="65" t="s">
        <v>519</v>
      </c>
      <c r="AQ28" s="65" t="s">
        <v>519</v>
      </c>
      <c r="AR28" s="65" t="s">
        <v>519</v>
      </c>
      <c r="AS28" s="65" t="s">
        <v>519</v>
      </c>
      <c r="AT28" s="65" t="s">
        <v>519</v>
      </c>
      <c r="AU28" s="65" t="s">
        <v>519</v>
      </c>
      <c r="AV28" s="65" t="s">
        <v>519</v>
      </c>
      <c r="AW28" s="65" t="s">
        <v>519</v>
      </c>
      <c r="AX28" s="65" t="s">
        <v>519</v>
      </c>
      <c r="AY28" s="65" t="s">
        <v>519</v>
      </c>
      <c r="AZ28" s="65" t="s">
        <v>519</v>
      </c>
      <c r="BA28" s="65" t="s">
        <v>519</v>
      </c>
      <c r="BB28" s="65" t="s">
        <v>519</v>
      </c>
      <c r="BC28" s="65" t="s">
        <v>519</v>
      </c>
      <c r="BD28" s="65" t="s">
        <v>519</v>
      </c>
      <c r="BE28" s="65" t="s">
        <v>519</v>
      </c>
      <c r="BF28" s="65" t="s">
        <v>519</v>
      </c>
      <c r="BG28" s="65" t="s">
        <v>519</v>
      </c>
      <c r="BH28" s="65" t="s">
        <v>519</v>
      </c>
      <c r="BI28" s="65" t="s">
        <v>519</v>
      </c>
      <c r="BJ28" s="65" t="s">
        <v>519</v>
      </c>
      <c r="BK28" s="65" t="s">
        <v>519</v>
      </c>
      <c r="BL28" s="65" t="s">
        <v>519</v>
      </c>
      <c r="BM28" s="65" t="s">
        <v>519</v>
      </c>
      <c r="BN28" s="65" t="s">
        <v>519</v>
      </c>
      <c r="BO28" s="65" t="s">
        <v>519</v>
      </c>
    </row>
    <row r="29" customFormat="false" ht="13.2" hidden="false" customHeight="false" outlineLevel="0" collapsed="false">
      <c r="A29" s="1" t="n">
        <f aca="false">A28-1</f>
        <v>1992</v>
      </c>
      <c r="B29" s="1" t="s">
        <v>516</v>
      </c>
      <c r="C29" s="1" t="s">
        <v>516</v>
      </c>
      <c r="D29" s="1" t="s">
        <v>516</v>
      </c>
      <c r="E29" s="1" t="s">
        <v>516</v>
      </c>
      <c r="F29" s="65" t="s">
        <v>519</v>
      </c>
      <c r="G29" s="65" t="s">
        <v>519</v>
      </c>
      <c r="H29" s="65" t="s">
        <v>519</v>
      </c>
      <c r="I29" s="65" t="s">
        <v>519</v>
      </c>
      <c r="J29" s="65" t="s">
        <v>519</v>
      </c>
      <c r="K29" s="65" t="s">
        <v>519</v>
      </c>
      <c r="L29" s="65" t="s">
        <v>519</v>
      </c>
      <c r="M29" s="65" t="s">
        <v>519</v>
      </c>
      <c r="N29" s="65" t="s">
        <v>519</v>
      </c>
      <c r="O29" s="65" t="s">
        <v>519</v>
      </c>
      <c r="P29" s="65" t="s">
        <v>519</v>
      </c>
      <c r="Q29" s="65" t="s">
        <v>519</v>
      </c>
      <c r="R29" s="65" t="s">
        <v>519</v>
      </c>
      <c r="S29" s="65" t="s">
        <v>519</v>
      </c>
      <c r="T29" s="65" t="s">
        <v>519</v>
      </c>
      <c r="U29" s="65" t="s">
        <v>519</v>
      </c>
      <c r="V29" s="65" t="s">
        <v>519</v>
      </c>
      <c r="W29" s="65" t="s">
        <v>519</v>
      </c>
      <c r="X29" s="65" t="s">
        <v>519</v>
      </c>
      <c r="Y29" s="65" t="s">
        <v>519</v>
      </c>
      <c r="Z29" s="65" t="s">
        <v>519</v>
      </c>
      <c r="AA29" s="65" t="s">
        <v>519</v>
      </c>
      <c r="AB29" s="65" t="s">
        <v>519</v>
      </c>
      <c r="AC29" s="65" t="s">
        <v>519</v>
      </c>
      <c r="AD29" s="65" t="s">
        <v>519</v>
      </c>
      <c r="AE29" s="65" t="s">
        <v>519</v>
      </c>
      <c r="AF29" s="65" t="s">
        <v>519</v>
      </c>
      <c r="AG29" s="65" t="s">
        <v>519</v>
      </c>
      <c r="AH29" s="65" t="s">
        <v>519</v>
      </c>
      <c r="AI29" s="65" t="s">
        <v>519</v>
      </c>
      <c r="AJ29" s="65" t="s">
        <v>519</v>
      </c>
      <c r="AK29" s="65" t="s">
        <v>519</v>
      </c>
      <c r="AL29" s="65" t="s">
        <v>519</v>
      </c>
      <c r="AM29" s="65" t="s">
        <v>519</v>
      </c>
      <c r="AN29" s="65" t="s">
        <v>519</v>
      </c>
      <c r="AO29" s="65" t="s">
        <v>519</v>
      </c>
      <c r="AP29" s="65" t="s">
        <v>519</v>
      </c>
      <c r="AQ29" s="65" t="s">
        <v>519</v>
      </c>
      <c r="AR29" s="65" t="s">
        <v>519</v>
      </c>
      <c r="AS29" s="65" t="s">
        <v>519</v>
      </c>
      <c r="AT29" s="65" t="s">
        <v>519</v>
      </c>
      <c r="AU29" s="65" t="s">
        <v>519</v>
      </c>
      <c r="AV29" s="65" t="s">
        <v>519</v>
      </c>
      <c r="AW29" s="65" t="s">
        <v>519</v>
      </c>
      <c r="AX29" s="65" t="s">
        <v>519</v>
      </c>
      <c r="AY29" s="65" t="s">
        <v>519</v>
      </c>
      <c r="AZ29" s="65" t="s">
        <v>519</v>
      </c>
      <c r="BA29" s="65" t="s">
        <v>519</v>
      </c>
      <c r="BB29" s="65" t="s">
        <v>519</v>
      </c>
      <c r="BC29" s="65" t="s">
        <v>519</v>
      </c>
      <c r="BD29" s="65" t="s">
        <v>519</v>
      </c>
      <c r="BE29" s="65" t="s">
        <v>519</v>
      </c>
      <c r="BF29" s="65" t="s">
        <v>519</v>
      </c>
      <c r="BG29" s="65" t="s">
        <v>519</v>
      </c>
      <c r="BH29" s="65" t="s">
        <v>519</v>
      </c>
      <c r="BI29" s="65" t="s">
        <v>519</v>
      </c>
      <c r="BJ29" s="65" t="s">
        <v>519</v>
      </c>
      <c r="BK29" s="65" t="s">
        <v>519</v>
      </c>
      <c r="BL29" s="65" t="s">
        <v>519</v>
      </c>
      <c r="BM29" s="65" t="s">
        <v>519</v>
      </c>
      <c r="BN29" s="65" t="s">
        <v>519</v>
      </c>
      <c r="BO29" s="65" t="s">
        <v>519</v>
      </c>
    </row>
    <row r="30" customFormat="false" ht="13.2" hidden="false" customHeight="false" outlineLevel="0" collapsed="false">
      <c r="A30" s="1" t="n">
        <f aca="false">A29-1</f>
        <v>1991</v>
      </c>
      <c r="B30" s="1" t="s">
        <v>516</v>
      </c>
      <c r="C30" s="1" t="s">
        <v>516</v>
      </c>
      <c r="D30" s="1" t="s">
        <v>516</v>
      </c>
      <c r="E30" s="1" t="s">
        <v>516</v>
      </c>
      <c r="F30" s="65" t="s">
        <v>519</v>
      </c>
      <c r="G30" s="65" t="s">
        <v>519</v>
      </c>
      <c r="H30" s="65" t="s">
        <v>519</v>
      </c>
      <c r="I30" s="65" t="s">
        <v>519</v>
      </c>
      <c r="J30" s="65" t="s">
        <v>519</v>
      </c>
      <c r="K30" s="65" t="s">
        <v>519</v>
      </c>
      <c r="L30" s="65" t="s">
        <v>519</v>
      </c>
      <c r="M30" s="65" t="s">
        <v>519</v>
      </c>
      <c r="N30" s="65" t="s">
        <v>519</v>
      </c>
      <c r="O30" s="65" t="s">
        <v>519</v>
      </c>
      <c r="P30" s="65" t="s">
        <v>519</v>
      </c>
      <c r="Q30" s="65" t="s">
        <v>519</v>
      </c>
      <c r="R30" s="65" t="s">
        <v>519</v>
      </c>
      <c r="S30" s="65" t="s">
        <v>519</v>
      </c>
      <c r="T30" s="65" t="s">
        <v>519</v>
      </c>
      <c r="U30" s="65" t="s">
        <v>519</v>
      </c>
      <c r="V30" s="65" t="s">
        <v>519</v>
      </c>
      <c r="W30" s="65" t="s">
        <v>519</v>
      </c>
      <c r="X30" s="65" t="s">
        <v>519</v>
      </c>
      <c r="Y30" s="65" t="s">
        <v>519</v>
      </c>
      <c r="Z30" s="65" t="s">
        <v>519</v>
      </c>
      <c r="AA30" s="65" t="s">
        <v>519</v>
      </c>
      <c r="AB30" s="65" t="s">
        <v>519</v>
      </c>
      <c r="AC30" s="65" t="s">
        <v>519</v>
      </c>
      <c r="AD30" s="65" t="s">
        <v>519</v>
      </c>
      <c r="AE30" s="65" t="s">
        <v>519</v>
      </c>
      <c r="AF30" s="65" t="s">
        <v>519</v>
      </c>
      <c r="AG30" s="65" t="s">
        <v>519</v>
      </c>
      <c r="AH30" s="65" t="s">
        <v>519</v>
      </c>
      <c r="AI30" s="65" t="s">
        <v>519</v>
      </c>
      <c r="AJ30" s="65" t="s">
        <v>519</v>
      </c>
      <c r="AK30" s="65" t="s">
        <v>519</v>
      </c>
      <c r="AL30" s="65" t="s">
        <v>519</v>
      </c>
      <c r="AM30" s="65" t="s">
        <v>519</v>
      </c>
      <c r="AN30" s="65" t="s">
        <v>519</v>
      </c>
      <c r="AO30" s="65" t="s">
        <v>519</v>
      </c>
      <c r="AP30" s="65" t="s">
        <v>519</v>
      </c>
      <c r="AQ30" s="65" t="s">
        <v>519</v>
      </c>
      <c r="AR30" s="65" t="s">
        <v>519</v>
      </c>
      <c r="AS30" s="65" t="s">
        <v>519</v>
      </c>
      <c r="AT30" s="65" t="s">
        <v>519</v>
      </c>
      <c r="AU30" s="65" t="s">
        <v>519</v>
      </c>
      <c r="AV30" s="65" t="s">
        <v>519</v>
      </c>
      <c r="AW30" s="65" t="s">
        <v>519</v>
      </c>
      <c r="AX30" s="65" t="s">
        <v>519</v>
      </c>
      <c r="AY30" s="65" t="s">
        <v>519</v>
      </c>
      <c r="AZ30" s="65" t="s">
        <v>519</v>
      </c>
      <c r="BA30" s="65" t="s">
        <v>519</v>
      </c>
      <c r="BB30" s="65" t="s">
        <v>519</v>
      </c>
      <c r="BC30" s="65" t="s">
        <v>519</v>
      </c>
      <c r="BD30" s="65" t="s">
        <v>519</v>
      </c>
      <c r="BE30" s="65" t="s">
        <v>519</v>
      </c>
      <c r="BF30" s="65" t="s">
        <v>519</v>
      </c>
      <c r="BG30" s="65" t="s">
        <v>519</v>
      </c>
      <c r="BH30" s="65" t="s">
        <v>519</v>
      </c>
      <c r="BI30" s="65" t="s">
        <v>519</v>
      </c>
      <c r="BJ30" s="65" t="s">
        <v>519</v>
      </c>
      <c r="BK30" s="65" t="s">
        <v>519</v>
      </c>
      <c r="BL30" s="65" t="s">
        <v>519</v>
      </c>
      <c r="BM30" s="65" t="s">
        <v>519</v>
      </c>
      <c r="BN30" s="65" t="s">
        <v>519</v>
      </c>
      <c r="BO30" s="65" t="s">
        <v>519</v>
      </c>
    </row>
    <row r="31" customFormat="false" ht="13.2" hidden="false" customHeight="false" outlineLevel="0" collapsed="false">
      <c r="A31" s="1" t="n">
        <f aca="false">A30-1</f>
        <v>1990</v>
      </c>
      <c r="B31" s="1" t="s">
        <v>516</v>
      </c>
      <c r="C31" s="1" t="s">
        <v>516</v>
      </c>
      <c r="D31" s="1" t="s">
        <v>516</v>
      </c>
      <c r="E31" s="1" t="s">
        <v>516</v>
      </c>
      <c r="F31" s="65" t="s">
        <v>519</v>
      </c>
      <c r="G31" s="65" t="s">
        <v>519</v>
      </c>
      <c r="H31" s="65" t="s">
        <v>519</v>
      </c>
      <c r="I31" s="65" t="s">
        <v>519</v>
      </c>
      <c r="J31" s="65" t="s">
        <v>519</v>
      </c>
      <c r="K31" s="65" t="s">
        <v>519</v>
      </c>
      <c r="L31" s="65" t="s">
        <v>519</v>
      </c>
      <c r="M31" s="65" t="s">
        <v>519</v>
      </c>
      <c r="N31" s="65" t="s">
        <v>519</v>
      </c>
      <c r="O31" s="65" t="s">
        <v>519</v>
      </c>
      <c r="P31" s="65" t="s">
        <v>519</v>
      </c>
      <c r="Q31" s="65" t="s">
        <v>519</v>
      </c>
      <c r="R31" s="65" t="s">
        <v>519</v>
      </c>
      <c r="S31" s="65" t="s">
        <v>519</v>
      </c>
      <c r="T31" s="65" t="s">
        <v>519</v>
      </c>
      <c r="U31" s="65" t="s">
        <v>519</v>
      </c>
      <c r="V31" s="65" t="s">
        <v>519</v>
      </c>
      <c r="W31" s="65" t="s">
        <v>519</v>
      </c>
      <c r="X31" s="65" t="s">
        <v>519</v>
      </c>
      <c r="Y31" s="65" t="s">
        <v>519</v>
      </c>
      <c r="Z31" s="65" t="s">
        <v>519</v>
      </c>
      <c r="AA31" s="65" t="s">
        <v>519</v>
      </c>
      <c r="AB31" s="65" t="s">
        <v>519</v>
      </c>
      <c r="AC31" s="65" t="s">
        <v>519</v>
      </c>
      <c r="AD31" s="65" t="s">
        <v>519</v>
      </c>
      <c r="AE31" s="65" t="s">
        <v>519</v>
      </c>
      <c r="AF31" s="65" t="s">
        <v>519</v>
      </c>
      <c r="AG31" s="65" t="s">
        <v>519</v>
      </c>
      <c r="AH31" s="65" t="s">
        <v>519</v>
      </c>
      <c r="AI31" s="65" t="s">
        <v>519</v>
      </c>
      <c r="AJ31" s="65" t="s">
        <v>519</v>
      </c>
      <c r="AK31" s="65" t="s">
        <v>519</v>
      </c>
      <c r="AL31" s="65" t="s">
        <v>519</v>
      </c>
      <c r="AM31" s="65" t="s">
        <v>519</v>
      </c>
      <c r="AN31" s="65" t="s">
        <v>519</v>
      </c>
      <c r="AO31" s="65" t="s">
        <v>519</v>
      </c>
      <c r="AP31" s="65" t="s">
        <v>519</v>
      </c>
      <c r="AQ31" s="65" t="s">
        <v>519</v>
      </c>
      <c r="AR31" s="65" t="s">
        <v>519</v>
      </c>
      <c r="AS31" s="65" t="s">
        <v>519</v>
      </c>
      <c r="AT31" s="65" t="s">
        <v>519</v>
      </c>
      <c r="AU31" s="65" t="s">
        <v>519</v>
      </c>
      <c r="AV31" s="65" t="s">
        <v>519</v>
      </c>
      <c r="AW31" s="65" t="s">
        <v>519</v>
      </c>
      <c r="AX31" s="65" t="s">
        <v>519</v>
      </c>
      <c r="AY31" s="65" t="s">
        <v>519</v>
      </c>
      <c r="AZ31" s="65" t="s">
        <v>519</v>
      </c>
      <c r="BA31" s="65" t="s">
        <v>519</v>
      </c>
      <c r="BB31" s="65" t="s">
        <v>519</v>
      </c>
      <c r="BC31" s="65" t="s">
        <v>519</v>
      </c>
      <c r="BD31" s="65" t="s">
        <v>519</v>
      </c>
      <c r="BE31" s="65" t="s">
        <v>519</v>
      </c>
      <c r="BF31" s="65" t="s">
        <v>519</v>
      </c>
      <c r="BG31" s="65" t="s">
        <v>519</v>
      </c>
      <c r="BH31" s="65" t="s">
        <v>519</v>
      </c>
      <c r="BI31" s="65" t="s">
        <v>519</v>
      </c>
      <c r="BJ31" s="65" t="s">
        <v>519</v>
      </c>
      <c r="BK31" s="65" t="s">
        <v>519</v>
      </c>
      <c r="BL31" s="65" t="s">
        <v>519</v>
      </c>
      <c r="BM31" s="65" t="s">
        <v>519</v>
      </c>
      <c r="BN31" s="65" t="s">
        <v>519</v>
      </c>
      <c r="BO31" s="65" t="s">
        <v>519</v>
      </c>
    </row>
    <row r="32" customFormat="false" ht="13.2" hidden="false" customHeight="false" outlineLevel="0" collapsed="false">
      <c r="A32" s="1" t="n">
        <f aca="false">A31-1</f>
        <v>1989</v>
      </c>
      <c r="B32" s="1" t="s">
        <v>516</v>
      </c>
      <c r="C32" s="1" t="s">
        <v>516</v>
      </c>
      <c r="D32" s="1" t="s">
        <v>516</v>
      </c>
      <c r="E32" s="1" t="s">
        <v>516</v>
      </c>
      <c r="F32" s="65" t="s">
        <v>519</v>
      </c>
      <c r="G32" s="65" t="s">
        <v>519</v>
      </c>
      <c r="H32" s="65" t="s">
        <v>519</v>
      </c>
      <c r="I32" s="65" t="s">
        <v>519</v>
      </c>
      <c r="J32" s="65" t="s">
        <v>519</v>
      </c>
      <c r="K32" s="65" t="s">
        <v>519</v>
      </c>
      <c r="L32" s="65" t="s">
        <v>519</v>
      </c>
      <c r="M32" s="65" t="s">
        <v>519</v>
      </c>
      <c r="N32" s="65" t="s">
        <v>519</v>
      </c>
      <c r="O32" s="65" t="s">
        <v>519</v>
      </c>
      <c r="P32" s="65" t="s">
        <v>519</v>
      </c>
      <c r="Q32" s="65" t="s">
        <v>519</v>
      </c>
      <c r="R32" s="65" t="s">
        <v>519</v>
      </c>
      <c r="S32" s="65" t="s">
        <v>519</v>
      </c>
      <c r="T32" s="65" t="s">
        <v>519</v>
      </c>
      <c r="U32" s="65" t="s">
        <v>519</v>
      </c>
      <c r="V32" s="65" t="s">
        <v>519</v>
      </c>
      <c r="W32" s="65" t="s">
        <v>519</v>
      </c>
      <c r="X32" s="65" t="s">
        <v>519</v>
      </c>
      <c r="Y32" s="65" t="s">
        <v>519</v>
      </c>
      <c r="Z32" s="65" t="s">
        <v>519</v>
      </c>
      <c r="AA32" s="65" t="s">
        <v>519</v>
      </c>
      <c r="AB32" s="65" t="s">
        <v>519</v>
      </c>
      <c r="AC32" s="65" t="s">
        <v>519</v>
      </c>
      <c r="AD32" s="65" t="s">
        <v>519</v>
      </c>
      <c r="AE32" s="65" t="s">
        <v>519</v>
      </c>
      <c r="AF32" s="65" t="s">
        <v>519</v>
      </c>
      <c r="AG32" s="65" t="s">
        <v>519</v>
      </c>
      <c r="AH32" s="65" t="s">
        <v>519</v>
      </c>
      <c r="AI32" s="65" t="s">
        <v>519</v>
      </c>
      <c r="AJ32" s="65" t="s">
        <v>519</v>
      </c>
      <c r="AK32" s="65" t="s">
        <v>519</v>
      </c>
      <c r="AL32" s="65" t="s">
        <v>519</v>
      </c>
      <c r="AM32" s="65" t="s">
        <v>519</v>
      </c>
      <c r="AN32" s="65" t="s">
        <v>519</v>
      </c>
      <c r="AO32" s="65" t="s">
        <v>519</v>
      </c>
      <c r="AP32" s="65" t="s">
        <v>519</v>
      </c>
      <c r="AQ32" s="65" t="s">
        <v>519</v>
      </c>
      <c r="AR32" s="65" t="s">
        <v>519</v>
      </c>
      <c r="AS32" s="65" t="s">
        <v>519</v>
      </c>
      <c r="AT32" s="65" t="s">
        <v>519</v>
      </c>
      <c r="AU32" s="65" t="s">
        <v>519</v>
      </c>
      <c r="AV32" s="65" t="s">
        <v>519</v>
      </c>
      <c r="AW32" s="65" t="s">
        <v>519</v>
      </c>
      <c r="AX32" s="65" t="s">
        <v>519</v>
      </c>
      <c r="AY32" s="65" t="s">
        <v>519</v>
      </c>
      <c r="AZ32" s="65" t="s">
        <v>519</v>
      </c>
      <c r="BA32" s="65" t="s">
        <v>519</v>
      </c>
      <c r="BB32" s="65" t="s">
        <v>519</v>
      </c>
      <c r="BC32" s="65" t="s">
        <v>519</v>
      </c>
      <c r="BD32" s="65" t="s">
        <v>519</v>
      </c>
      <c r="BE32" s="65" t="s">
        <v>519</v>
      </c>
      <c r="BF32" s="65" t="s">
        <v>519</v>
      </c>
      <c r="BG32" s="65" t="s">
        <v>519</v>
      </c>
      <c r="BH32" s="65" t="s">
        <v>519</v>
      </c>
      <c r="BI32" s="65" t="s">
        <v>519</v>
      </c>
      <c r="BJ32" s="65" t="s">
        <v>519</v>
      </c>
      <c r="BK32" s="65" t="s">
        <v>519</v>
      </c>
      <c r="BL32" s="65" t="s">
        <v>519</v>
      </c>
      <c r="BM32" s="65" t="s">
        <v>519</v>
      </c>
      <c r="BN32" s="65" t="s">
        <v>519</v>
      </c>
      <c r="BO32" s="65" t="s">
        <v>519</v>
      </c>
    </row>
    <row r="33" customFormat="false" ht="13.2" hidden="false" customHeight="false" outlineLevel="0" collapsed="false">
      <c r="A33" s="1" t="n">
        <f aca="false">A32-1</f>
        <v>1988</v>
      </c>
      <c r="B33" s="1" t="s">
        <v>516</v>
      </c>
      <c r="C33" s="1" t="s">
        <v>516</v>
      </c>
      <c r="D33" s="1" t="s">
        <v>516</v>
      </c>
      <c r="E33" s="1" t="s">
        <v>516</v>
      </c>
      <c r="F33" s="65" t="s">
        <v>519</v>
      </c>
      <c r="G33" s="65" t="s">
        <v>519</v>
      </c>
      <c r="H33" s="65" t="s">
        <v>519</v>
      </c>
      <c r="I33" s="65" t="s">
        <v>519</v>
      </c>
      <c r="J33" s="65" t="s">
        <v>519</v>
      </c>
      <c r="K33" s="65" t="s">
        <v>519</v>
      </c>
      <c r="L33" s="65" t="s">
        <v>519</v>
      </c>
      <c r="M33" s="65" t="s">
        <v>519</v>
      </c>
      <c r="N33" s="65" t="s">
        <v>519</v>
      </c>
      <c r="O33" s="65" t="s">
        <v>519</v>
      </c>
      <c r="P33" s="65" t="s">
        <v>519</v>
      </c>
      <c r="Q33" s="65" t="s">
        <v>519</v>
      </c>
      <c r="R33" s="65" t="s">
        <v>519</v>
      </c>
      <c r="S33" s="65" t="s">
        <v>519</v>
      </c>
      <c r="T33" s="65" t="s">
        <v>519</v>
      </c>
      <c r="U33" s="65" t="s">
        <v>519</v>
      </c>
      <c r="V33" s="65" t="s">
        <v>519</v>
      </c>
      <c r="W33" s="65" t="s">
        <v>519</v>
      </c>
      <c r="X33" s="65" t="s">
        <v>519</v>
      </c>
      <c r="Y33" s="65" t="s">
        <v>519</v>
      </c>
      <c r="Z33" s="65" t="s">
        <v>519</v>
      </c>
      <c r="AA33" s="65" t="s">
        <v>519</v>
      </c>
      <c r="AB33" s="65" t="s">
        <v>519</v>
      </c>
      <c r="AC33" s="65" t="s">
        <v>519</v>
      </c>
      <c r="AD33" s="65" t="s">
        <v>519</v>
      </c>
      <c r="AE33" s="65" t="s">
        <v>519</v>
      </c>
      <c r="AF33" s="65" t="s">
        <v>519</v>
      </c>
      <c r="AG33" s="65" t="s">
        <v>519</v>
      </c>
      <c r="AH33" s="65" t="s">
        <v>519</v>
      </c>
      <c r="AI33" s="65" t="s">
        <v>519</v>
      </c>
      <c r="AJ33" s="65" t="s">
        <v>519</v>
      </c>
      <c r="AK33" s="65" t="s">
        <v>519</v>
      </c>
      <c r="AL33" s="65" t="s">
        <v>519</v>
      </c>
      <c r="AM33" s="65" t="s">
        <v>519</v>
      </c>
      <c r="AN33" s="65" t="s">
        <v>519</v>
      </c>
      <c r="AO33" s="65" t="s">
        <v>519</v>
      </c>
      <c r="AP33" s="65" t="s">
        <v>519</v>
      </c>
      <c r="AQ33" s="65" t="s">
        <v>519</v>
      </c>
      <c r="AR33" s="65" t="s">
        <v>519</v>
      </c>
      <c r="AS33" s="65" t="s">
        <v>519</v>
      </c>
      <c r="AT33" s="65" t="s">
        <v>519</v>
      </c>
      <c r="AU33" s="65" t="s">
        <v>519</v>
      </c>
      <c r="AV33" s="65" t="s">
        <v>519</v>
      </c>
      <c r="AW33" s="65" t="s">
        <v>519</v>
      </c>
      <c r="AX33" s="65" t="s">
        <v>519</v>
      </c>
      <c r="AY33" s="65" t="s">
        <v>519</v>
      </c>
      <c r="AZ33" s="65" t="s">
        <v>519</v>
      </c>
      <c r="BA33" s="65" t="s">
        <v>519</v>
      </c>
      <c r="BB33" s="65" t="s">
        <v>519</v>
      </c>
      <c r="BC33" s="65" t="s">
        <v>519</v>
      </c>
      <c r="BD33" s="65" t="s">
        <v>519</v>
      </c>
      <c r="BE33" s="65" t="s">
        <v>519</v>
      </c>
      <c r="BF33" s="65" t="s">
        <v>519</v>
      </c>
      <c r="BG33" s="65" t="s">
        <v>519</v>
      </c>
      <c r="BH33" s="65" t="s">
        <v>519</v>
      </c>
      <c r="BI33" s="65" t="s">
        <v>519</v>
      </c>
      <c r="BJ33" s="65" t="s">
        <v>519</v>
      </c>
      <c r="BK33" s="65" t="s">
        <v>519</v>
      </c>
      <c r="BL33" s="65" t="s">
        <v>519</v>
      </c>
      <c r="BM33" s="65" t="s">
        <v>519</v>
      </c>
      <c r="BN33" s="65" t="s">
        <v>519</v>
      </c>
      <c r="BO33" s="65" t="s">
        <v>519</v>
      </c>
    </row>
    <row r="34" customFormat="false" ht="13.2" hidden="false" customHeight="false" outlineLevel="0" collapsed="false">
      <c r="A34" s="1" t="n">
        <f aca="false">A33-1</f>
        <v>1987</v>
      </c>
      <c r="B34" s="1" t="s">
        <v>516</v>
      </c>
      <c r="C34" s="1" t="s">
        <v>516</v>
      </c>
      <c r="D34" s="1" t="s">
        <v>516</v>
      </c>
      <c r="E34" s="1" t="s">
        <v>516</v>
      </c>
      <c r="F34" s="65" t="s">
        <v>519</v>
      </c>
      <c r="G34" s="65" t="s">
        <v>519</v>
      </c>
      <c r="H34" s="65" t="s">
        <v>519</v>
      </c>
      <c r="I34" s="65" t="s">
        <v>519</v>
      </c>
      <c r="J34" s="65" t="s">
        <v>519</v>
      </c>
      <c r="K34" s="65" t="s">
        <v>519</v>
      </c>
      <c r="L34" s="65" t="s">
        <v>519</v>
      </c>
      <c r="M34" s="65" t="s">
        <v>519</v>
      </c>
      <c r="N34" s="65" t="s">
        <v>519</v>
      </c>
      <c r="O34" s="65" t="s">
        <v>519</v>
      </c>
      <c r="P34" s="65" t="s">
        <v>519</v>
      </c>
      <c r="Q34" s="65" t="s">
        <v>519</v>
      </c>
      <c r="R34" s="65" t="s">
        <v>519</v>
      </c>
      <c r="S34" s="65" t="s">
        <v>519</v>
      </c>
      <c r="T34" s="65" t="s">
        <v>519</v>
      </c>
      <c r="U34" s="65" t="s">
        <v>519</v>
      </c>
      <c r="V34" s="65" t="s">
        <v>519</v>
      </c>
      <c r="W34" s="65" t="s">
        <v>519</v>
      </c>
      <c r="X34" s="65" t="s">
        <v>519</v>
      </c>
      <c r="Y34" s="65" t="s">
        <v>519</v>
      </c>
      <c r="Z34" s="65" t="s">
        <v>519</v>
      </c>
      <c r="AA34" s="65" t="s">
        <v>519</v>
      </c>
      <c r="AB34" s="65" t="s">
        <v>519</v>
      </c>
      <c r="AC34" s="65" t="s">
        <v>519</v>
      </c>
      <c r="AD34" s="65" t="s">
        <v>519</v>
      </c>
      <c r="AE34" s="65" t="s">
        <v>519</v>
      </c>
      <c r="AF34" s="65" t="s">
        <v>519</v>
      </c>
      <c r="AG34" s="65" t="s">
        <v>519</v>
      </c>
      <c r="AH34" s="65" t="s">
        <v>519</v>
      </c>
      <c r="AI34" s="65" t="s">
        <v>519</v>
      </c>
      <c r="AJ34" s="65" t="s">
        <v>519</v>
      </c>
      <c r="AK34" s="65" t="s">
        <v>519</v>
      </c>
      <c r="AL34" s="65" t="s">
        <v>519</v>
      </c>
      <c r="AM34" s="65" t="s">
        <v>519</v>
      </c>
      <c r="AN34" s="65" t="s">
        <v>519</v>
      </c>
      <c r="AO34" s="65" t="s">
        <v>519</v>
      </c>
      <c r="AP34" s="65" t="s">
        <v>519</v>
      </c>
      <c r="AQ34" s="65" t="s">
        <v>519</v>
      </c>
      <c r="AR34" s="65" t="s">
        <v>519</v>
      </c>
      <c r="AS34" s="65" t="s">
        <v>519</v>
      </c>
      <c r="AT34" s="65" t="s">
        <v>519</v>
      </c>
      <c r="AU34" s="65" t="s">
        <v>519</v>
      </c>
      <c r="AV34" s="65" t="s">
        <v>519</v>
      </c>
      <c r="AW34" s="65" t="s">
        <v>519</v>
      </c>
      <c r="AX34" s="65" t="s">
        <v>519</v>
      </c>
      <c r="AY34" s="65" t="s">
        <v>519</v>
      </c>
      <c r="AZ34" s="65" t="s">
        <v>519</v>
      </c>
      <c r="BA34" s="65" t="s">
        <v>519</v>
      </c>
      <c r="BB34" s="65" t="s">
        <v>519</v>
      </c>
      <c r="BC34" s="65" t="s">
        <v>519</v>
      </c>
      <c r="BD34" s="65" t="s">
        <v>519</v>
      </c>
      <c r="BE34" s="65" t="s">
        <v>519</v>
      </c>
      <c r="BF34" s="65" t="s">
        <v>519</v>
      </c>
      <c r="BG34" s="65" t="s">
        <v>519</v>
      </c>
      <c r="BH34" s="65" t="s">
        <v>519</v>
      </c>
      <c r="BI34" s="65" t="s">
        <v>519</v>
      </c>
      <c r="BJ34" s="65" t="s">
        <v>519</v>
      </c>
      <c r="BK34" s="65" t="s">
        <v>519</v>
      </c>
      <c r="BL34" s="65" t="s">
        <v>519</v>
      </c>
      <c r="BM34" s="65" t="s">
        <v>519</v>
      </c>
      <c r="BN34" s="65" t="s">
        <v>519</v>
      </c>
      <c r="BO34" s="65" t="s">
        <v>519</v>
      </c>
    </row>
    <row r="35" customFormat="false" ht="13.2" hidden="false" customHeight="false" outlineLevel="0" collapsed="false">
      <c r="A35" s="1" t="n">
        <f aca="false">A34-1</f>
        <v>1986</v>
      </c>
      <c r="B35" s="1" t="s">
        <v>516</v>
      </c>
      <c r="C35" s="1" t="s">
        <v>516</v>
      </c>
      <c r="D35" s="1" t="s">
        <v>516</v>
      </c>
      <c r="E35" s="1" t="s">
        <v>516</v>
      </c>
      <c r="F35" s="65" t="s">
        <v>519</v>
      </c>
      <c r="G35" s="65" t="s">
        <v>519</v>
      </c>
      <c r="H35" s="65" t="s">
        <v>519</v>
      </c>
      <c r="I35" s="65" t="s">
        <v>519</v>
      </c>
      <c r="J35" s="65" t="s">
        <v>519</v>
      </c>
      <c r="K35" s="65" t="s">
        <v>519</v>
      </c>
      <c r="L35" s="65" t="s">
        <v>519</v>
      </c>
      <c r="M35" s="65" t="s">
        <v>519</v>
      </c>
      <c r="N35" s="65" t="s">
        <v>519</v>
      </c>
      <c r="O35" s="65" t="s">
        <v>519</v>
      </c>
      <c r="P35" s="65" t="s">
        <v>519</v>
      </c>
      <c r="Q35" s="65" t="s">
        <v>519</v>
      </c>
      <c r="R35" s="65" t="s">
        <v>519</v>
      </c>
      <c r="S35" s="65" t="s">
        <v>519</v>
      </c>
      <c r="T35" s="65" t="s">
        <v>519</v>
      </c>
      <c r="U35" s="65" t="s">
        <v>519</v>
      </c>
      <c r="V35" s="65" t="s">
        <v>519</v>
      </c>
      <c r="W35" s="65" t="s">
        <v>519</v>
      </c>
      <c r="X35" s="65" t="s">
        <v>519</v>
      </c>
      <c r="Y35" s="65" t="s">
        <v>519</v>
      </c>
      <c r="Z35" s="65" t="s">
        <v>519</v>
      </c>
      <c r="AA35" s="65" t="s">
        <v>519</v>
      </c>
      <c r="AB35" s="65" t="s">
        <v>519</v>
      </c>
      <c r="AC35" s="65" t="s">
        <v>519</v>
      </c>
      <c r="AD35" s="65" t="s">
        <v>519</v>
      </c>
      <c r="AE35" s="65" t="s">
        <v>519</v>
      </c>
      <c r="AF35" s="65" t="s">
        <v>519</v>
      </c>
      <c r="AG35" s="65" t="s">
        <v>519</v>
      </c>
      <c r="AH35" s="65" t="s">
        <v>519</v>
      </c>
      <c r="AI35" s="65" t="s">
        <v>519</v>
      </c>
      <c r="AJ35" s="65" t="s">
        <v>519</v>
      </c>
      <c r="AK35" s="65" t="s">
        <v>519</v>
      </c>
      <c r="AL35" s="65" t="s">
        <v>519</v>
      </c>
      <c r="AM35" s="65" t="s">
        <v>519</v>
      </c>
      <c r="AN35" s="65" t="s">
        <v>519</v>
      </c>
      <c r="AO35" s="65" t="s">
        <v>519</v>
      </c>
      <c r="AP35" s="65" t="s">
        <v>519</v>
      </c>
      <c r="AQ35" s="65" t="s">
        <v>519</v>
      </c>
      <c r="AR35" s="65" t="s">
        <v>519</v>
      </c>
      <c r="AS35" s="65" t="s">
        <v>519</v>
      </c>
      <c r="AT35" s="65" t="s">
        <v>519</v>
      </c>
      <c r="AU35" s="65" t="s">
        <v>519</v>
      </c>
      <c r="AV35" s="65" t="s">
        <v>519</v>
      </c>
      <c r="AW35" s="65" t="s">
        <v>519</v>
      </c>
      <c r="AX35" s="65" t="s">
        <v>519</v>
      </c>
      <c r="AY35" s="65" t="s">
        <v>519</v>
      </c>
      <c r="AZ35" s="65" t="s">
        <v>519</v>
      </c>
      <c r="BA35" s="65" t="s">
        <v>519</v>
      </c>
      <c r="BB35" s="65" t="s">
        <v>519</v>
      </c>
      <c r="BC35" s="65" t="s">
        <v>519</v>
      </c>
      <c r="BD35" s="65" t="s">
        <v>519</v>
      </c>
      <c r="BE35" s="65" t="s">
        <v>519</v>
      </c>
      <c r="BF35" s="65" t="s">
        <v>519</v>
      </c>
      <c r="BG35" s="65" t="s">
        <v>519</v>
      </c>
      <c r="BH35" s="65" t="s">
        <v>519</v>
      </c>
      <c r="BI35" s="65" t="s">
        <v>519</v>
      </c>
      <c r="BJ35" s="65" t="s">
        <v>519</v>
      </c>
      <c r="BK35" s="65" t="s">
        <v>519</v>
      </c>
      <c r="BL35" s="65" t="s">
        <v>519</v>
      </c>
      <c r="BM35" s="65" t="s">
        <v>519</v>
      </c>
      <c r="BN35" s="65" t="s">
        <v>519</v>
      </c>
      <c r="BO35" s="65" t="s">
        <v>519</v>
      </c>
    </row>
    <row r="36" customFormat="false" ht="13.2" hidden="false" customHeight="false" outlineLevel="0" collapsed="false">
      <c r="A36" s="1" t="n">
        <f aca="false">A35-1</f>
        <v>1985</v>
      </c>
      <c r="B36" s="1" t="s">
        <v>516</v>
      </c>
      <c r="C36" s="1" t="s">
        <v>516</v>
      </c>
      <c r="D36" s="1" t="s">
        <v>516</v>
      </c>
      <c r="E36" s="1" t="s">
        <v>516</v>
      </c>
      <c r="F36" s="65" t="s">
        <v>519</v>
      </c>
      <c r="G36" s="65" t="s">
        <v>519</v>
      </c>
      <c r="H36" s="65" t="s">
        <v>519</v>
      </c>
      <c r="I36" s="65" t="s">
        <v>519</v>
      </c>
      <c r="J36" s="65" t="s">
        <v>519</v>
      </c>
      <c r="K36" s="65" t="s">
        <v>519</v>
      </c>
      <c r="L36" s="65" t="s">
        <v>519</v>
      </c>
      <c r="M36" s="65" t="s">
        <v>519</v>
      </c>
      <c r="N36" s="65" t="s">
        <v>519</v>
      </c>
      <c r="O36" s="65" t="s">
        <v>519</v>
      </c>
      <c r="P36" s="65" t="s">
        <v>519</v>
      </c>
      <c r="Q36" s="65" t="s">
        <v>519</v>
      </c>
      <c r="R36" s="65" t="s">
        <v>519</v>
      </c>
      <c r="S36" s="65" t="s">
        <v>519</v>
      </c>
      <c r="T36" s="65" t="s">
        <v>519</v>
      </c>
      <c r="U36" s="65" t="s">
        <v>519</v>
      </c>
      <c r="V36" s="65" t="s">
        <v>519</v>
      </c>
      <c r="W36" s="65" t="s">
        <v>519</v>
      </c>
      <c r="X36" s="65" t="s">
        <v>519</v>
      </c>
      <c r="Y36" s="65" t="s">
        <v>519</v>
      </c>
      <c r="Z36" s="65" t="s">
        <v>519</v>
      </c>
      <c r="AA36" s="65" t="s">
        <v>519</v>
      </c>
      <c r="AB36" s="65" t="s">
        <v>519</v>
      </c>
      <c r="AC36" s="65" t="s">
        <v>519</v>
      </c>
      <c r="AD36" s="65" t="s">
        <v>519</v>
      </c>
      <c r="AE36" s="65" t="s">
        <v>519</v>
      </c>
      <c r="AF36" s="65" t="s">
        <v>519</v>
      </c>
      <c r="AG36" s="65" t="s">
        <v>519</v>
      </c>
      <c r="AH36" s="65" t="s">
        <v>519</v>
      </c>
      <c r="AI36" s="65" t="s">
        <v>519</v>
      </c>
      <c r="AJ36" s="65" t="s">
        <v>519</v>
      </c>
      <c r="AK36" s="65" t="s">
        <v>519</v>
      </c>
      <c r="AL36" s="65" t="s">
        <v>519</v>
      </c>
      <c r="AM36" s="65" t="s">
        <v>519</v>
      </c>
      <c r="AN36" s="65" t="s">
        <v>519</v>
      </c>
      <c r="AO36" s="65" t="s">
        <v>519</v>
      </c>
      <c r="AP36" s="65" t="s">
        <v>519</v>
      </c>
      <c r="AQ36" s="65" t="s">
        <v>519</v>
      </c>
      <c r="AR36" s="65" t="s">
        <v>519</v>
      </c>
      <c r="AS36" s="65" t="s">
        <v>519</v>
      </c>
      <c r="AT36" s="65" t="s">
        <v>519</v>
      </c>
      <c r="AU36" s="65" t="s">
        <v>519</v>
      </c>
      <c r="AV36" s="65" t="s">
        <v>519</v>
      </c>
      <c r="AW36" s="65" t="s">
        <v>519</v>
      </c>
      <c r="AX36" s="65" t="s">
        <v>519</v>
      </c>
      <c r="AY36" s="65" t="s">
        <v>519</v>
      </c>
      <c r="AZ36" s="65" t="s">
        <v>519</v>
      </c>
      <c r="BA36" s="65" t="s">
        <v>519</v>
      </c>
      <c r="BB36" s="65" t="s">
        <v>519</v>
      </c>
      <c r="BC36" s="65" t="s">
        <v>519</v>
      </c>
      <c r="BD36" s="65" t="s">
        <v>519</v>
      </c>
      <c r="BE36" s="65" t="s">
        <v>519</v>
      </c>
      <c r="BF36" s="65" t="s">
        <v>519</v>
      </c>
      <c r="BG36" s="65" t="s">
        <v>519</v>
      </c>
      <c r="BH36" s="65" t="s">
        <v>519</v>
      </c>
      <c r="BI36" s="65" t="s">
        <v>519</v>
      </c>
      <c r="BJ36" s="65" t="s">
        <v>519</v>
      </c>
      <c r="BK36" s="65" t="s">
        <v>519</v>
      </c>
      <c r="BL36" s="65" t="s">
        <v>519</v>
      </c>
      <c r="BM36" s="65" t="s">
        <v>519</v>
      </c>
      <c r="BN36" s="65" t="s">
        <v>519</v>
      </c>
      <c r="BO36" s="65" t="s">
        <v>519</v>
      </c>
    </row>
    <row r="37" customFormat="false" ht="13.2" hidden="false" customHeight="false" outlineLevel="0" collapsed="false">
      <c r="A37" s="1" t="n">
        <f aca="false">A36-1</f>
        <v>1984</v>
      </c>
      <c r="B37" s="1" t="s">
        <v>516</v>
      </c>
      <c r="C37" s="1" t="s">
        <v>516</v>
      </c>
      <c r="D37" s="1" t="s">
        <v>516</v>
      </c>
      <c r="E37" s="1" t="s">
        <v>516</v>
      </c>
      <c r="F37" s="65" t="s">
        <v>519</v>
      </c>
      <c r="G37" s="65" t="s">
        <v>519</v>
      </c>
      <c r="H37" s="65" t="s">
        <v>519</v>
      </c>
      <c r="I37" s="65" t="s">
        <v>519</v>
      </c>
      <c r="J37" s="65" t="s">
        <v>519</v>
      </c>
      <c r="K37" s="65" t="s">
        <v>519</v>
      </c>
      <c r="L37" s="65" t="s">
        <v>519</v>
      </c>
      <c r="M37" s="65" t="s">
        <v>519</v>
      </c>
      <c r="N37" s="65" t="s">
        <v>519</v>
      </c>
      <c r="O37" s="65" t="s">
        <v>519</v>
      </c>
      <c r="P37" s="65" t="s">
        <v>519</v>
      </c>
      <c r="Q37" s="65" t="s">
        <v>519</v>
      </c>
      <c r="R37" s="65" t="s">
        <v>519</v>
      </c>
      <c r="S37" s="65" t="s">
        <v>519</v>
      </c>
      <c r="T37" s="65" t="s">
        <v>519</v>
      </c>
      <c r="U37" s="65" t="s">
        <v>519</v>
      </c>
      <c r="V37" s="65" t="s">
        <v>519</v>
      </c>
      <c r="W37" s="65" t="s">
        <v>519</v>
      </c>
      <c r="X37" s="65" t="s">
        <v>519</v>
      </c>
      <c r="Y37" s="65" t="s">
        <v>519</v>
      </c>
      <c r="Z37" s="65" t="s">
        <v>519</v>
      </c>
      <c r="AA37" s="65" t="s">
        <v>519</v>
      </c>
      <c r="AB37" s="65" t="s">
        <v>519</v>
      </c>
      <c r="AC37" s="65" t="s">
        <v>519</v>
      </c>
      <c r="AD37" s="65" t="s">
        <v>519</v>
      </c>
      <c r="AE37" s="65" t="s">
        <v>519</v>
      </c>
      <c r="AF37" s="65" t="s">
        <v>519</v>
      </c>
      <c r="AG37" s="65" t="s">
        <v>519</v>
      </c>
      <c r="AH37" s="65" t="s">
        <v>519</v>
      </c>
      <c r="AI37" s="65" t="s">
        <v>519</v>
      </c>
      <c r="AJ37" s="65" t="s">
        <v>519</v>
      </c>
      <c r="AK37" s="65" t="s">
        <v>519</v>
      </c>
      <c r="AL37" s="65" t="s">
        <v>519</v>
      </c>
      <c r="AM37" s="65" t="s">
        <v>519</v>
      </c>
      <c r="AN37" s="65" t="s">
        <v>519</v>
      </c>
      <c r="AO37" s="65" t="s">
        <v>519</v>
      </c>
      <c r="AP37" s="65" t="s">
        <v>519</v>
      </c>
      <c r="AQ37" s="65" t="s">
        <v>519</v>
      </c>
      <c r="AR37" s="65" t="s">
        <v>519</v>
      </c>
      <c r="AS37" s="65" t="s">
        <v>519</v>
      </c>
      <c r="AT37" s="65" t="s">
        <v>519</v>
      </c>
      <c r="AU37" s="65" t="s">
        <v>519</v>
      </c>
      <c r="AV37" s="65" t="s">
        <v>519</v>
      </c>
      <c r="AW37" s="65" t="s">
        <v>519</v>
      </c>
      <c r="AX37" s="65" t="s">
        <v>519</v>
      </c>
      <c r="AY37" s="65" t="s">
        <v>519</v>
      </c>
      <c r="AZ37" s="65" t="s">
        <v>519</v>
      </c>
      <c r="BA37" s="65" t="s">
        <v>519</v>
      </c>
      <c r="BB37" s="65" t="s">
        <v>519</v>
      </c>
      <c r="BC37" s="65" t="s">
        <v>519</v>
      </c>
      <c r="BD37" s="65" t="s">
        <v>519</v>
      </c>
      <c r="BE37" s="65" t="s">
        <v>519</v>
      </c>
      <c r="BF37" s="65" t="s">
        <v>519</v>
      </c>
      <c r="BG37" s="65" t="s">
        <v>519</v>
      </c>
      <c r="BH37" s="65" t="s">
        <v>519</v>
      </c>
      <c r="BI37" s="65" t="s">
        <v>519</v>
      </c>
      <c r="BJ37" s="65" t="s">
        <v>519</v>
      </c>
      <c r="BK37" s="65" t="s">
        <v>519</v>
      </c>
      <c r="BL37" s="65" t="s">
        <v>519</v>
      </c>
      <c r="BM37" s="65" t="s">
        <v>519</v>
      </c>
      <c r="BN37" s="65" t="s">
        <v>519</v>
      </c>
      <c r="BO37" s="65" t="s">
        <v>519</v>
      </c>
    </row>
    <row r="38" customFormat="false" ht="13.2" hidden="false" customHeight="false" outlineLevel="0" collapsed="false">
      <c r="A38" s="1" t="n">
        <f aca="false">A37-1</f>
        <v>1983</v>
      </c>
      <c r="B38" s="1" t="s">
        <v>516</v>
      </c>
      <c r="C38" s="1" t="s">
        <v>516</v>
      </c>
      <c r="D38" s="1" t="s">
        <v>516</v>
      </c>
      <c r="E38" s="1" t="s">
        <v>516</v>
      </c>
      <c r="F38" s="65" t="s">
        <v>519</v>
      </c>
      <c r="G38" s="65" t="s">
        <v>519</v>
      </c>
      <c r="H38" s="65" t="s">
        <v>519</v>
      </c>
      <c r="I38" s="65" t="s">
        <v>519</v>
      </c>
      <c r="J38" s="65" t="s">
        <v>519</v>
      </c>
      <c r="K38" s="65" t="s">
        <v>519</v>
      </c>
      <c r="L38" s="65" t="s">
        <v>519</v>
      </c>
      <c r="M38" s="65" t="s">
        <v>519</v>
      </c>
      <c r="N38" s="65" t="s">
        <v>519</v>
      </c>
      <c r="O38" s="65" t="s">
        <v>519</v>
      </c>
      <c r="P38" s="65" t="s">
        <v>519</v>
      </c>
      <c r="Q38" s="65" t="s">
        <v>519</v>
      </c>
      <c r="R38" s="65" t="s">
        <v>519</v>
      </c>
      <c r="S38" s="65" t="s">
        <v>519</v>
      </c>
      <c r="T38" s="65" t="s">
        <v>519</v>
      </c>
      <c r="U38" s="65" t="s">
        <v>519</v>
      </c>
      <c r="V38" s="65" t="s">
        <v>519</v>
      </c>
      <c r="W38" s="65" t="s">
        <v>519</v>
      </c>
      <c r="X38" s="65" t="s">
        <v>519</v>
      </c>
      <c r="Y38" s="65" t="s">
        <v>519</v>
      </c>
      <c r="Z38" s="65" t="s">
        <v>519</v>
      </c>
      <c r="AA38" s="65" t="s">
        <v>519</v>
      </c>
      <c r="AB38" s="65" t="s">
        <v>519</v>
      </c>
      <c r="AC38" s="65" t="s">
        <v>519</v>
      </c>
      <c r="AD38" s="65" t="s">
        <v>519</v>
      </c>
      <c r="AE38" s="65" t="s">
        <v>519</v>
      </c>
      <c r="AF38" s="65" t="s">
        <v>519</v>
      </c>
      <c r="AG38" s="65" t="s">
        <v>519</v>
      </c>
      <c r="AH38" s="65" t="s">
        <v>519</v>
      </c>
      <c r="AI38" s="65" t="s">
        <v>519</v>
      </c>
      <c r="AJ38" s="65" t="s">
        <v>519</v>
      </c>
      <c r="AK38" s="65" t="s">
        <v>519</v>
      </c>
      <c r="AL38" s="65" t="s">
        <v>519</v>
      </c>
      <c r="AM38" s="65" t="s">
        <v>519</v>
      </c>
      <c r="AN38" s="65" t="s">
        <v>519</v>
      </c>
      <c r="AO38" s="65" t="s">
        <v>519</v>
      </c>
      <c r="AP38" s="65" t="s">
        <v>519</v>
      </c>
      <c r="AQ38" s="65" t="s">
        <v>519</v>
      </c>
      <c r="AR38" s="65" t="s">
        <v>519</v>
      </c>
      <c r="AS38" s="65" t="s">
        <v>519</v>
      </c>
      <c r="AT38" s="65" t="s">
        <v>519</v>
      </c>
      <c r="AU38" s="65" t="s">
        <v>519</v>
      </c>
      <c r="AV38" s="65" t="s">
        <v>519</v>
      </c>
      <c r="AW38" s="65" t="s">
        <v>519</v>
      </c>
      <c r="AX38" s="65" t="s">
        <v>519</v>
      </c>
      <c r="AY38" s="65" t="s">
        <v>519</v>
      </c>
      <c r="AZ38" s="65" t="s">
        <v>519</v>
      </c>
      <c r="BA38" s="65" t="s">
        <v>519</v>
      </c>
      <c r="BB38" s="65" t="s">
        <v>519</v>
      </c>
      <c r="BC38" s="65" t="s">
        <v>519</v>
      </c>
      <c r="BD38" s="65" t="s">
        <v>519</v>
      </c>
      <c r="BE38" s="65" t="s">
        <v>519</v>
      </c>
      <c r="BF38" s="65" t="s">
        <v>519</v>
      </c>
      <c r="BG38" s="65" t="s">
        <v>519</v>
      </c>
      <c r="BH38" s="65" t="s">
        <v>519</v>
      </c>
      <c r="BI38" s="65" t="s">
        <v>519</v>
      </c>
      <c r="BJ38" s="65" t="s">
        <v>519</v>
      </c>
      <c r="BK38" s="65" t="s">
        <v>519</v>
      </c>
      <c r="BL38" s="65" t="s">
        <v>519</v>
      </c>
      <c r="BM38" s="65" t="s">
        <v>519</v>
      </c>
      <c r="BN38" s="65" t="s">
        <v>519</v>
      </c>
      <c r="BO38" s="65" t="s">
        <v>519</v>
      </c>
    </row>
    <row r="39" customFormat="false" ht="13.2" hidden="false" customHeight="false" outlineLevel="0" collapsed="false">
      <c r="A39" s="1" t="n">
        <f aca="false">A38-1</f>
        <v>1982</v>
      </c>
      <c r="B39" s="1" t="s">
        <v>516</v>
      </c>
      <c r="C39" s="1" t="s">
        <v>516</v>
      </c>
      <c r="D39" s="1" t="s">
        <v>516</v>
      </c>
      <c r="E39" s="1" t="s">
        <v>516</v>
      </c>
      <c r="F39" s="65" t="s">
        <v>519</v>
      </c>
      <c r="G39" s="65" t="s">
        <v>519</v>
      </c>
      <c r="H39" s="65" t="s">
        <v>519</v>
      </c>
      <c r="I39" s="65" t="s">
        <v>519</v>
      </c>
      <c r="J39" s="65" t="s">
        <v>519</v>
      </c>
      <c r="K39" s="65" t="s">
        <v>519</v>
      </c>
      <c r="L39" s="65" t="s">
        <v>519</v>
      </c>
      <c r="M39" s="65" t="s">
        <v>519</v>
      </c>
      <c r="N39" s="65" t="s">
        <v>519</v>
      </c>
      <c r="O39" s="65" t="s">
        <v>519</v>
      </c>
      <c r="P39" s="65" t="s">
        <v>519</v>
      </c>
      <c r="Q39" s="65" t="s">
        <v>519</v>
      </c>
      <c r="R39" s="65" t="s">
        <v>519</v>
      </c>
      <c r="S39" s="65" t="s">
        <v>519</v>
      </c>
      <c r="T39" s="65" t="s">
        <v>519</v>
      </c>
      <c r="U39" s="65" t="s">
        <v>519</v>
      </c>
      <c r="V39" s="65" t="s">
        <v>519</v>
      </c>
      <c r="W39" s="65" t="s">
        <v>519</v>
      </c>
      <c r="X39" s="65" t="s">
        <v>519</v>
      </c>
      <c r="Y39" s="65" t="s">
        <v>519</v>
      </c>
      <c r="Z39" s="65" t="s">
        <v>519</v>
      </c>
      <c r="AA39" s="65" t="s">
        <v>519</v>
      </c>
      <c r="AB39" s="65" t="s">
        <v>519</v>
      </c>
      <c r="AC39" s="65" t="s">
        <v>519</v>
      </c>
      <c r="AD39" s="65" t="s">
        <v>519</v>
      </c>
      <c r="AE39" s="65" t="s">
        <v>519</v>
      </c>
      <c r="AF39" s="65" t="s">
        <v>519</v>
      </c>
      <c r="AG39" s="65" t="s">
        <v>519</v>
      </c>
      <c r="AH39" s="65" t="s">
        <v>519</v>
      </c>
      <c r="AI39" s="65" t="s">
        <v>519</v>
      </c>
      <c r="AJ39" s="65" t="s">
        <v>519</v>
      </c>
      <c r="AK39" s="65" t="s">
        <v>519</v>
      </c>
      <c r="AL39" s="65" t="s">
        <v>519</v>
      </c>
      <c r="AM39" s="65" t="s">
        <v>519</v>
      </c>
      <c r="AN39" s="65" t="s">
        <v>519</v>
      </c>
      <c r="AO39" s="65" t="s">
        <v>519</v>
      </c>
      <c r="AP39" s="65" t="s">
        <v>519</v>
      </c>
      <c r="AQ39" s="65" t="s">
        <v>519</v>
      </c>
      <c r="AR39" s="65" t="s">
        <v>519</v>
      </c>
      <c r="AS39" s="65" t="s">
        <v>519</v>
      </c>
      <c r="AT39" s="65" t="s">
        <v>519</v>
      </c>
      <c r="AU39" s="65" t="s">
        <v>519</v>
      </c>
      <c r="AV39" s="65" t="s">
        <v>519</v>
      </c>
      <c r="AW39" s="65" t="s">
        <v>519</v>
      </c>
      <c r="AX39" s="65" t="s">
        <v>519</v>
      </c>
      <c r="AY39" s="65" t="s">
        <v>519</v>
      </c>
      <c r="AZ39" s="65" t="s">
        <v>519</v>
      </c>
      <c r="BA39" s="65" t="s">
        <v>519</v>
      </c>
      <c r="BB39" s="65" t="s">
        <v>519</v>
      </c>
      <c r="BC39" s="65" t="s">
        <v>519</v>
      </c>
      <c r="BD39" s="65" t="s">
        <v>519</v>
      </c>
      <c r="BE39" s="65" t="s">
        <v>519</v>
      </c>
      <c r="BF39" s="65" t="s">
        <v>519</v>
      </c>
      <c r="BG39" s="65" t="s">
        <v>519</v>
      </c>
      <c r="BH39" s="65" t="s">
        <v>519</v>
      </c>
      <c r="BI39" s="65" t="s">
        <v>519</v>
      </c>
      <c r="BJ39" s="65" t="s">
        <v>519</v>
      </c>
      <c r="BK39" s="65" t="s">
        <v>519</v>
      </c>
      <c r="BL39" s="65" t="s">
        <v>519</v>
      </c>
      <c r="BM39" s="65" t="s">
        <v>519</v>
      </c>
      <c r="BN39" s="65" t="s">
        <v>519</v>
      </c>
      <c r="BO39" s="65" t="s">
        <v>519</v>
      </c>
    </row>
    <row r="40" customFormat="false" ht="13.2" hidden="false" customHeight="false" outlineLevel="0" collapsed="false">
      <c r="A40" s="1" t="n">
        <f aca="false">A39-1</f>
        <v>1981</v>
      </c>
      <c r="B40" s="1" t="s">
        <v>516</v>
      </c>
      <c r="C40" s="1" t="s">
        <v>516</v>
      </c>
      <c r="D40" s="1" t="s">
        <v>516</v>
      </c>
      <c r="E40" s="1" t="s">
        <v>516</v>
      </c>
      <c r="F40" s="65" t="s">
        <v>519</v>
      </c>
      <c r="G40" s="65" t="s">
        <v>519</v>
      </c>
      <c r="H40" s="65" t="s">
        <v>519</v>
      </c>
      <c r="I40" s="65" t="s">
        <v>519</v>
      </c>
      <c r="J40" s="65" t="s">
        <v>519</v>
      </c>
      <c r="K40" s="65" t="s">
        <v>519</v>
      </c>
      <c r="L40" s="65" t="s">
        <v>519</v>
      </c>
      <c r="M40" s="65" t="s">
        <v>519</v>
      </c>
      <c r="N40" s="65" t="s">
        <v>519</v>
      </c>
      <c r="O40" s="65" t="s">
        <v>519</v>
      </c>
      <c r="P40" s="65" t="s">
        <v>519</v>
      </c>
      <c r="Q40" s="65" t="s">
        <v>519</v>
      </c>
      <c r="R40" s="65" t="s">
        <v>519</v>
      </c>
      <c r="S40" s="65" t="s">
        <v>519</v>
      </c>
      <c r="T40" s="65" t="s">
        <v>519</v>
      </c>
      <c r="U40" s="65" t="s">
        <v>519</v>
      </c>
      <c r="V40" s="65" t="s">
        <v>519</v>
      </c>
      <c r="W40" s="65" t="s">
        <v>519</v>
      </c>
      <c r="X40" s="65" t="s">
        <v>519</v>
      </c>
      <c r="Y40" s="65" t="s">
        <v>519</v>
      </c>
      <c r="Z40" s="65" t="s">
        <v>519</v>
      </c>
      <c r="AA40" s="65" t="s">
        <v>519</v>
      </c>
      <c r="AB40" s="65" t="s">
        <v>519</v>
      </c>
      <c r="AC40" s="65" t="s">
        <v>519</v>
      </c>
      <c r="AD40" s="65" t="s">
        <v>519</v>
      </c>
      <c r="AE40" s="65" t="s">
        <v>519</v>
      </c>
      <c r="AF40" s="65" t="s">
        <v>519</v>
      </c>
      <c r="AG40" s="65" t="s">
        <v>519</v>
      </c>
      <c r="AH40" s="65" t="s">
        <v>519</v>
      </c>
      <c r="AI40" s="65" t="s">
        <v>519</v>
      </c>
      <c r="AJ40" s="65" t="s">
        <v>519</v>
      </c>
      <c r="AK40" s="65" t="s">
        <v>519</v>
      </c>
      <c r="AL40" s="65" t="s">
        <v>519</v>
      </c>
      <c r="AM40" s="65" t="s">
        <v>519</v>
      </c>
      <c r="AN40" s="65" t="s">
        <v>519</v>
      </c>
      <c r="AO40" s="65" t="s">
        <v>519</v>
      </c>
      <c r="AP40" s="65" t="s">
        <v>519</v>
      </c>
      <c r="AQ40" s="65" t="s">
        <v>519</v>
      </c>
      <c r="AR40" s="65" t="s">
        <v>519</v>
      </c>
      <c r="AS40" s="65" t="s">
        <v>519</v>
      </c>
      <c r="AT40" s="65" t="s">
        <v>519</v>
      </c>
      <c r="AU40" s="65" t="s">
        <v>519</v>
      </c>
      <c r="AV40" s="65" t="s">
        <v>519</v>
      </c>
      <c r="AW40" s="65" t="s">
        <v>519</v>
      </c>
      <c r="AX40" s="65" t="s">
        <v>519</v>
      </c>
      <c r="AY40" s="65" t="s">
        <v>519</v>
      </c>
      <c r="AZ40" s="65" t="s">
        <v>519</v>
      </c>
      <c r="BA40" s="65" t="s">
        <v>519</v>
      </c>
      <c r="BB40" s="65" t="s">
        <v>519</v>
      </c>
      <c r="BC40" s="65" t="s">
        <v>519</v>
      </c>
      <c r="BD40" s="65" t="s">
        <v>519</v>
      </c>
      <c r="BE40" s="65" t="s">
        <v>519</v>
      </c>
      <c r="BF40" s="65" t="s">
        <v>519</v>
      </c>
      <c r="BG40" s="65" t="s">
        <v>519</v>
      </c>
      <c r="BH40" s="65" t="s">
        <v>519</v>
      </c>
      <c r="BI40" s="65" t="s">
        <v>519</v>
      </c>
      <c r="BJ40" s="65" t="s">
        <v>519</v>
      </c>
      <c r="BK40" s="65" t="s">
        <v>519</v>
      </c>
      <c r="BL40" s="65" t="s">
        <v>519</v>
      </c>
      <c r="BM40" s="65" t="s">
        <v>519</v>
      </c>
      <c r="BN40" s="65" t="s">
        <v>519</v>
      </c>
      <c r="BO40" s="65" t="s">
        <v>519</v>
      </c>
    </row>
    <row r="41" customFormat="false" ht="13.2" hidden="false" customHeight="false" outlineLevel="0" collapsed="false">
      <c r="A41" s="1" t="n">
        <f aca="false">A40-1</f>
        <v>1980</v>
      </c>
      <c r="B41" s="1" t="s">
        <v>516</v>
      </c>
      <c r="C41" s="1" t="s">
        <v>516</v>
      </c>
      <c r="D41" s="1" t="s">
        <v>516</v>
      </c>
      <c r="E41" s="1" t="s">
        <v>516</v>
      </c>
      <c r="F41" s="65" t="s">
        <v>519</v>
      </c>
      <c r="G41" s="65" t="s">
        <v>519</v>
      </c>
      <c r="H41" s="65" t="s">
        <v>519</v>
      </c>
      <c r="I41" s="65" t="s">
        <v>519</v>
      </c>
      <c r="J41" s="65" t="s">
        <v>519</v>
      </c>
      <c r="K41" s="65" t="s">
        <v>519</v>
      </c>
      <c r="L41" s="65" t="s">
        <v>519</v>
      </c>
      <c r="M41" s="65" t="s">
        <v>519</v>
      </c>
      <c r="N41" s="65" t="s">
        <v>519</v>
      </c>
      <c r="O41" s="65" t="s">
        <v>519</v>
      </c>
      <c r="P41" s="65" t="s">
        <v>519</v>
      </c>
      <c r="Q41" s="65" t="s">
        <v>519</v>
      </c>
      <c r="R41" s="65" t="s">
        <v>519</v>
      </c>
      <c r="S41" s="65" t="s">
        <v>519</v>
      </c>
      <c r="T41" s="65" t="s">
        <v>519</v>
      </c>
      <c r="U41" s="65" t="s">
        <v>519</v>
      </c>
      <c r="V41" s="65" t="s">
        <v>519</v>
      </c>
      <c r="W41" s="65" t="s">
        <v>519</v>
      </c>
      <c r="X41" s="65" t="s">
        <v>519</v>
      </c>
      <c r="Y41" s="65" t="s">
        <v>519</v>
      </c>
      <c r="Z41" s="65" t="s">
        <v>519</v>
      </c>
      <c r="AA41" s="65" t="s">
        <v>519</v>
      </c>
      <c r="AB41" s="65" t="s">
        <v>519</v>
      </c>
      <c r="AC41" s="65" t="s">
        <v>519</v>
      </c>
      <c r="AD41" s="65" t="s">
        <v>519</v>
      </c>
      <c r="AE41" s="65" t="s">
        <v>519</v>
      </c>
      <c r="AF41" s="65" t="s">
        <v>519</v>
      </c>
      <c r="AG41" s="65" t="s">
        <v>519</v>
      </c>
      <c r="AH41" s="65" t="s">
        <v>519</v>
      </c>
      <c r="AI41" s="65" t="s">
        <v>519</v>
      </c>
      <c r="AJ41" s="65" t="s">
        <v>519</v>
      </c>
      <c r="AK41" s="65" t="s">
        <v>519</v>
      </c>
      <c r="AL41" s="65" t="s">
        <v>519</v>
      </c>
      <c r="AM41" s="65" t="s">
        <v>519</v>
      </c>
      <c r="AN41" s="65" t="s">
        <v>519</v>
      </c>
      <c r="AO41" s="65" t="s">
        <v>519</v>
      </c>
      <c r="AP41" s="65" t="s">
        <v>519</v>
      </c>
      <c r="AQ41" s="65" t="s">
        <v>519</v>
      </c>
      <c r="AR41" s="65" t="s">
        <v>519</v>
      </c>
      <c r="AS41" s="65" t="s">
        <v>519</v>
      </c>
      <c r="AT41" s="65" t="s">
        <v>519</v>
      </c>
      <c r="AU41" s="65" t="s">
        <v>519</v>
      </c>
      <c r="AV41" s="65" t="s">
        <v>519</v>
      </c>
      <c r="AW41" s="65" t="s">
        <v>519</v>
      </c>
      <c r="AX41" s="65" t="s">
        <v>519</v>
      </c>
      <c r="AY41" s="65" t="s">
        <v>519</v>
      </c>
      <c r="AZ41" s="65" t="s">
        <v>519</v>
      </c>
      <c r="BA41" s="65" t="s">
        <v>519</v>
      </c>
      <c r="BB41" s="65" t="s">
        <v>519</v>
      </c>
      <c r="BC41" s="65" t="s">
        <v>519</v>
      </c>
      <c r="BD41" s="65" t="s">
        <v>519</v>
      </c>
      <c r="BE41" s="65" t="s">
        <v>519</v>
      </c>
      <c r="BF41" s="65" t="s">
        <v>519</v>
      </c>
      <c r="BG41" s="65" t="s">
        <v>519</v>
      </c>
      <c r="BH41" s="65" t="s">
        <v>519</v>
      </c>
      <c r="BI41" s="65" t="s">
        <v>519</v>
      </c>
      <c r="BJ41" s="65" t="s">
        <v>519</v>
      </c>
      <c r="BK41" s="65" t="s">
        <v>519</v>
      </c>
      <c r="BL41" s="65" t="s">
        <v>519</v>
      </c>
      <c r="BM41" s="65" t="s">
        <v>519</v>
      </c>
      <c r="BN41" s="65" t="s">
        <v>519</v>
      </c>
      <c r="BO41" s="65" t="s">
        <v>519</v>
      </c>
    </row>
    <row r="42" customFormat="false" ht="13.2" hidden="false" customHeight="false" outlineLevel="0" collapsed="false">
      <c r="A42" s="1" t="n">
        <f aca="false">A41-1</f>
        <v>1979</v>
      </c>
      <c r="B42" s="1" t="s">
        <v>516</v>
      </c>
      <c r="C42" s="1" t="s">
        <v>516</v>
      </c>
      <c r="D42" s="1" t="s">
        <v>516</v>
      </c>
      <c r="E42" s="1" t="s">
        <v>516</v>
      </c>
      <c r="F42" s="65" t="s">
        <v>519</v>
      </c>
      <c r="G42" s="65" t="s">
        <v>519</v>
      </c>
      <c r="H42" s="65" t="s">
        <v>519</v>
      </c>
      <c r="I42" s="65" t="s">
        <v>519</v>
      </c>
      <c r="J42" s="65" t="s">
        <v>519</v>
      </c>
      <c r="K42" s="65" t="s">
        <v>519</v>
      </c>
      <c r="L42" s="65" t="s">
        <v>519</v>
      </c>
      <c r="M42" s="65" t="s">
        <v>519</v>
      </c>
      <c r="N42" s="65" t="s">
        <v>519</v>
      </c>
      <c r="O42" s="65" t="s">
        <v>519</v>
      </c>
      <c r="P42" s="65" t="s">
        <v>519</v>
      </c>
      <c r="Q42" s="65" t="s">
        <v>519</v>
      </c>
      <c r="R42" s="65" t="s">
        <v>519</v>
      </c>
      <c r="S42" s="65" t="s">
        <v>519</v>
      </c>
      <c r="T42" s="65" t="s">
        <v>519</v>
      </c>
      <c r="U42" s="65" t="s">
        <v>519</v>
      </c>
      <c r="V42" s="65" t="s">
        <v>519</v>
      </c>
      <c r="W42" s="65" t="s">
        <v>519</v>
      </c>
      <c r="X42" s="65" t="s">
        <v>519</v>
      </c>
      <c r="Y42" s="65" t="s">
        <v>519</v>
      </c>
      <c r="Z42" s="65" t="s">
        <v>519</v>
      </c>
      <c r="AA42" s="65" t="s">
        <v>519</v>
      </c>
      <c r="AB42" s="65" t="s">
        <v>519</v>
      </c>
      <c r="AC42" s="65" t="s">
        <v>519</v>
      </c>
      <c r="AD42" s="65" t="s">
        <v>519</v>
      </c>
      <c r="AE42" s="65" t="s">
        <v>519</v>
      </c>
      <c r="AF42" s="65" t="s">
        <v>519</v>
      </c>
      <c r="AG42" s="65" t="s">
        <v>519</v>
      </c>
      <c r="AH42" s="65" t="s">
        <v>519</v>
      </c>
      <c r="AI42" s="65" t="s">
        <v>519</v>
      </c>
      <c r="AJ42" s="65" t="s">
        <v>519</v>
      </c>
      <c r="AK42" s="65" t="s">
        <v>519</v>
      </c>
      <c r="AL42" s="65" t="s">
        <v>519</v>
      </c>
      <c r="AM42" s="65" t="s">
        <v>519</v>
      </c>
      <c r="AN42" s="65" t="s">
        <v>519</v>
      </c>
      <c r="AO42" s="65" t="s">
        <v>519</v>
      </c>
      <c r="AP42" s="65" t="s">
        <v>519</v>
      </c>
      <c r="AQ42" s="65" t="s">
        <v>519</v>
      </c>
      <c r="AR42" s="65" t="s">
        <v>519</v>
      </c>
      <c r="AS42" s="65" t="s">
        <v>519</v>
      </c>
      <c r="AT42" s="65" t="s">
        <v>519</v>
      </c>
      <c r="AU42" s="65" t="s">
        <v>519</v>
      </c>
      <c r="AV42" s="65" t="s">
        <v>519</v>
      </c>
      <c r="AW42" s="65" t="s">
        <v>519</v>
      </c>
      <c r="AX42" s="65" t="s">
        <v>519</v>
      </c>
      <c r="AY42" s="65" t="s">
        <v>519</v>
      </c>
      <c r="AZ42" s="65" t="s">
        <v>519</v>
      </c>
      <c r="BA42" s="65" t="s">
        <v>519</v>
      </c>
      <c r="BB42" s="65" t="s">
        <v>519</v>
      </c>
      <c r="BC42" s="65" t="s">
        <v>519</v>
      </c>
      <c r="BD42" s="65" t="s">
        <v>519</v>
      </c>
      <c r="BE42" s="65" t="s">
        <v>519</v>
      </c>
      <c r="BF42" s="65" t="s">
        <v>519</v>
      </c>
      <c r="BG42" s="65" t="s">
        <v>519</v>
      </c>
      <c r="BH42" s="65" t="s">
        <v>519</v>
      </c>
      <c r="BI42" s="65" t="s">
        <v>519</v>
      </c>
      <c r="BJ42" s="65" t="s">
        <v>519</v>
      </c>
      <c r="BK42" s="65" t="s">
        <v>519</v>
      </c>
      <c r="BL42" s="65" t="s">
        <v>519</v>
      </c>
      <c r="BM42" s="65" t="s">
        <v>519</v>
      </c>
      <c r="BN42" s="65" t="s">
        <v>519</v>
      </c>
      <c r="BO42" s="65" t="s">
        <v>519</v>
      </c>
    </row>
    <row r="43" customFormat="false" ht="13.2" hidden="false" customHeight="false" outlineLevel="0" collapsed="false">
      <c r="A43" s="1" t="n">
        <f aca="false">A42-1</f>
        <v>1978</v>
      </c>
      <c r="B43" s="1" t="s">
        <v>516</v>
      </c>
      <c r="C43" s="1" t="s">
        <v>516</v>
      </c>
      <c r="D43" s="1" t="s">
        <v>516</v>
      </c>
      <c r="E43" s="1" t="s">
        <v>516</v>
      </c>
      <c r="F43" s="65" t="s">
        <v>519</v>
      </c>
      <c r="G43" s="65" t="s">
        <v>519</v>
      </c>
      <c r="H43" s="65" t="s">
        <v>519</v>
      </c>
      <c r="I43" s="65" t="s">
        <v>519</v>
      </c>
      <c r="J43" s="65" t="s">
        <v>519</v>
      </c>
      <c r="K43" s="65" t="s">
        <v>519</v>
      </c>
      <c r="L43" s="65" t="s">
        <v>519</v>
      </c>
      <c r="M43" s="65" t="s">
        <v>519</v>
      </c>
      <c r="N43" s="65" t="s">
        <v>519</v>
      </c>
      <c r="O43" s="65" t="s">
        <v>519</v>
      </c>
      <c r="P43" s="65" t="s">
        <v>519</v>
      </c>
      <c r="Q43" s="65" t="s">
        <v>519</v>
      </c>
      <c r="R43" s="65" t="s">
        <v>519</v>
      </c>
      <c r="S43" s="65" t="s">
        <v>519</v>
      </c>
      <c r="T43" s="65" t="s">
        <v>519</v>
      </c>
      <c r="U43" s="65" t="s">
        <v>519</v>
      </c>
      <c r="V43" s="65" t="s">
        <v>519</v>
      </c>
      <c r="W43" s="65" t="s">
        <v>519</v>
      </c>
      <c r="X43" s="65" t="s">
        <v>519</v>
      </c>
      <c r="Y43" s="65" t="s">
        <v>519</v>
      </c>
      <c r="Z43" s="65" t="s">
        <v>519</v>
      </c>
      <c r="AA43" s="65" t="s">
        <v>519</v>
      </c>
      <c r="AB43" s="65" t="s">
        <v>519</v>
      </c>
      <c r="AC43" s="65" t="s">
        <v>519</v>
      </c>
      <c r="AD43" s="65" t="s">
        <v>519</v>
      </c>
      <c r="AE43" s="65" t="s">
        <v>519</v>
      </c>
      <c r="AF43" s="65" t="s">
        <v>519</v>
      </c>
      <c r="AG43" s="65" t="s">
        <v>519</v>
      </c>
      <c r="AH43" s="65" t="s">
        <v>519</v>
      </c>
      <c r="AI43" s="65" t="s">
        <v>519</v>
      </c>
      <c r="AJ43" s="65" t="s">
        <v>519</v>
      </c>
      <c r="AK43" s="65" t="s">
        <v>519</v>
      </c>
      <c r="AL43" s="65" t="s">
        <v>519</v>
      </c>
      <c r="AM43" s="65" t="s">
        <v>519</v>
      </c>
      <c r="AN43" s="65" t="s">
        <v>519</v>
      </c>
      <c r="AO43" s="65" t="s">
        <v>519</v>
      </c>
      <c r="AP43" s="65" t="s">
        <v>519</v>
      </c>
      <c r="AQ43" s="65" t="s">
        <v>519</v>
      </c>
      <c r="AR43" s="65" t="s">
        <v>519</v>
      </c>
      <c r="AS43" s="65" t="s">
        <v>519</v>
      </c>
      <c r="AT43" s="65" t="s">
        <v>519</v>
      </c>
      <c r="AU43" s="65" t="s">
        <v>519</v>
      </c>
      <c r="AV43" s="65" t="s">
        <v>519</v>
      </c>
      <c r="AW43" s="65" t="s">
        <v>519</v>
      </c>
      <c r="AX43" s="65" t="s">
        <v>519</v>
      </c>
      <c r="AY43" s="65" t="s">
        <v>519</v>
      </c>
      <c r="AZ43" s="65" t="s">
        <v>519</v>
      </c>
      <c r="BA43" s="65" t="s">
        <v>519</v>
      </c>
      <c r="BB43" s="65" t="s">
        <v>519</v>
      </c>
      <c r="BC43" s="65" t="s">
        <v>519</v>
      </c>
      <c r="BD43" s="65" t="s">
        <v>519</v>
      </c>
      <c r="BE43" s="65" t="s">
        <v>519</v>
      </c>
      <c r="BF43" s="65" t="s">
        <v>519</v>
      </c>
      <c r="BG43" s="65" t="s">
        <v>519</v>
      </c>
      <c r="BH43" s="65" t="s">
        <v>519</v>
      </c>
      <c r="BI43" s="65" t="s">
        <v>519</v>
      </c>
      <c r="BJ43" s="65" t="s">
        <v>519</v>
      </c>
      <c r="BK43" s="65" t="s">
        <v>519</v>
      </c>
      <c r="BL43" s="65" t="s">
        <v>519</v>
      </c>
      <c r="BM43" s="65" t="s">
        <v>519</v>
      </c>
      <c r="BN43" s="65" t="s">
        <v>519</v>
      </c>
      <c r="BO43" s="65" t="s">
        <v>519</v>
      </c>
    </row>
    <row r="44" customFormat="false" ht="13.2" hidden="false" customHeight="false" outlineLevel="0" collapsed="false">
      <c r="A44" s="1" t="n">
        <f aca="false">A43-1</f>
        <v>1977</v>
      </c>
      <c r="B44" s="1" t="s">
        <v>516</v>
      </c>
      <c r="C44" s="1" t="s">
        <v>516</v>
      </c>
      <c r="D44" s="1" t="s">
        <v>516</v>
      </c>
      <c r="E44" s="1" t="s">
        <v>516</v>
      </c>
      <c r="F44" s="65" t="s">
        <v>519</v>
      </c>
      <c r="G44" s="65" t="s">
        <v>519</v>
      </c>
      <c r="H44" s="65" t="s">
        <v>519</v>
      </c>
      <c r="I44" s="65" t="s">
        <v>519</v>
      </c>
      <c r="J44" s="65" t="s">
        <v>519</v>
      </c>
      <c r="K44" s="65" t="s">
        <v>519</v>
      </c>
      <c r="L44" s="65" t="s">
        <v>519</v>
      </c>
      <c r="M44" s="65" t="s">
        <v>519</v>
      </c>
      <c r="N44" s="65" t="s">
        <v>519</v>
      </c>
      <c r="O44" s="65" t="s">
        <v>519</v>
      </c>
      <c r="P44" s="65" t="s">
        <v>519</v>
      </c>
      <c r="Q44" s="65" t="s">
        <v>519</v>
      </c>
      <c r="R44" s="65" t="s">
        <v>519</v>
      </c>
      <c r="S44" s="65" t="s">
        <v>519</v>
      </c>
      <c r="T44" s="65" t="s">
        <v>519</v>
      </c>
      <c r="U44" s="65" t="s">
        <v>519</v>
      </c>
      <c r="V44" s="65" t="s">
        <v>519</v>
      </c>
      <c r="W44" s="65" t="s">
        <v>519</v>
      </c>
      <c r="X44" s="65" t="s">
        <v>519</v>
      </c>
      <c r="Y44" s="65" t="s">
        <v>519</v>
      </c>
      <c r="Z44" s="65" t="s">
        <v>519</v>
      </c>
      <c r="AA44" s="65" t="s">
        <v>519</v>
      </c>
      <c r="AB44" s="65" t="s">
        <v>519</v>
      </c>
      <c r="AC44" s="65" t="s">
        <v>519</v>
      </c>
      <c r="AD44" s="65" t="s">
        <v>519</v>
      </c>
      <c r="AE44" s="65" t="s">
        <v>519</v>
      </c>
      <c r="AF44" s="65" t="s">
        <v>519</v>
      </c>
      <c r="AG44" s="65" t="s">
        <v>519</v>
      </c>
      <c r="AH44" s="65" t="s">
        <v>519</v>
      </c>
      <c r="AI44" s="65" t="s">
        <v>519</v>
      </c>
      <c r="AJ44" s="65" t="s">
        <v>519</v>
      </c>
      <c r="AK44" s="65" t="s">
        <v>519</v>
      </c>
      <c r="AL44" s="65" t="s">
        <v>519</v>
      </c>
      <c r="AM44" s="65" t="s">
        <v>519</v>
      </c>
      <c r="AN44" s="65" t="s">
        <v>519</v>
      </c>
      <c r="AO44" s="65" t="s">
        <v>519</v>
      </c>
      <c r="AP44" s="65" t="s">
        <v>519</v>
      </c>
      <c r="AQ44" s="65" t="s">
        <v>519</v>
      </c>
      <c r="AR44" s="65" t="s">
        <v>519</v>
      </c>
      <c r="AS44" s="65" t="s">
        <v>519</v>
      </c>
      <c r="AT44" s="65" t="s">
        <v>519</v>
      </c>
      <c r="AU44" s="65" t="s">
        <v>519</v>
      </c>
      <c r="AV44" s="65" t="s">
        <v>519</v>
      </c>
      <c r="AW44" s="65" t="s">
        <v>519</v>
      </c>
      <c r="AX44" s="65" t="s">
        <v>519</v>
      </c>
      <c r="AY44" s="65" t="s">
        <v>519</v>
      </c>
      <c r="AZ44" s="65" t="s">
        <v>519</v>
      </c>
      <c r="BA44" s="65" t="s">
        <v>519</v>
      </c>
      <c r="BB44" s="65" t="s">
        <v>519</v>
      </c>
      <c r="BC44" s="65" t="s">
        <v>519</v>
      </c>
      <c r="BD44" s="65" t="s">
        <v>519</v>
      </c>
      <c r="BE44" s="65" t="s">
        <v>519</v>
      </c>
      <c r="BF44" s="65" t="s">
        <v>519</v>
      </c>
      <c r="BG44" s="65" t="s">
        <v>519</v>
      </c>
      <c r="BH44" s="65" t="s">
        <v>519</v>
      </c>
      <c r="BI44" s="65" t="s">
        <v>519</v>
      </c>
      <c r="BJ44" s="65" t="s">
        <v>519</v>
      </c>
      <c r="BK44" s="65" t="s">
        <v>519</v>
      </c>
      <c r="BL44" s="65" t="s">
        <v>519</v>
      </c>
      <c r="BM44" s="65" t="s">
        <v>519</v>
      </c>
      <c r="BN44" s="65" t="s">
        <v>519</v>
      </c>
      <c r="BO44" s="65" t="s">
        <v>519</v>
      </c>
    </row>
    <row r="45" customFormat="false" ht="13.2" hidden="false" customHeight="false" outlineLevel="0" collapsed="false">
      <c r="A45" s="1" t="n">
        <f aca="false">A44-1</f>
        <v>1976</v>
      </c>
      <c r="B45" s="1" t="s">
        <v>516</v>
      </c>
      <c r="C45" s="1" t="s">
        <v>516</v>
      </c>
      <c r="D45" s="1" t="s">
        <v>516</v>
      </c>
      <c r="E45" s="1" t="s">
        <v>516</v>
      </c>
      <c r="F45" s="65" t="s">
        <v>519</v>
      </c>
      <c r="G45" s="65" t="s">
        <v>519</v>
      </c>
      <c r="H45" s="65" t="s">
        <v>519</v>
      </c>
      <c r="I45" s="65" t="s">
        <v>519</v>
      </c>
      <c r="J45" s="65" t="s">
        <v>519</v>
      </c>
      <c r="K45" s="65" t="s">
        <v>519</v>
      </c>
      <c r="L45" s="65" t="s">
        <v>519</v>
      </c>
      <c r="M45" s="65" t="s">
        <v>519</v>
      </c>
      <c r="N45" s="65" t="s">
        <v>519</v>
      </c>
      <c r="O45" s="65" t="s">
        <v>519</v>
      </c>
      <c r="P45" s="65" t="s">
        <v>519</v>
      </c>
      <c r="Q45" s="65" t="s">
        <v>519</v>
      </c>
      <c r="R45" s="65" t="s">
        <v>519</v>
      </c>
      <c r="S45" s="65" t="s">
        <v>519</v>
      </c>
      <c r="T45" s="65" t="s">
        <v>519</v>
      </c>
      <c r="U45" s="65" t="s">
        <v>519</v>
      </c>
      <c r="V45" s="65" t="s">
        <v>519</v>
      </c>
      <c r="W45" s="65" t="s">
        <v>519</v>
      </c>
      <c r="X45" s="65" t="s">
        <v>519</v>
      </c>
      <c r="Y45" s="65" t="s">
        <v>519</v>
      </c>
      <c r="Z45" s="65" t="s">
        <v>519</v>
      </c>
      <c r="AA45" s="65" t="s">
        <v>519</v>
      </c>
      <c r="AB45" s="65" t="s">
        <v>519</v>
      </c>
      <c r="AC45" s="65" t="s">
        <v>519</v>
      </c>
      <c r="AD45" s="65" t="s">
        <v>519</v>
      </c>
      <c r="AE45" s="65" t="s">
        <v>519</v>
      </c>
      <c r="AF45" s="65" t="s">
        <v>519</v>
      </c>
      <c r="AG45" s="65" t="s">
        <v>519</v>
      </c>
      <c r="AH45" s="65" t="s">
        <v>519</v>
      </c>
      <c r="AI45" s="65" t="s">
        <v>519</v>
      </c>
      <c r="AJ45" s="65" t="s">
        <v>519</v>
      </c>
      <c r="AK45" s="65" t="s">
        <v>519</v>
      </c>
      <c r="AL45" s="65" t="s">
        <v>519</v>
      </c>
      <c r="AM45" s="65" t="s">
        <v>519</v>
      </c>
      <c r="AN45" s="65" t="s">
        <v>519</v>
      </c>
      <c r="AO45" s="65" t="s">
        <v>519</v>
      </c>
      <c r="AP45" s="65" t="s">
        <v>519</v>
      </c>
      <c r="AQ45" s="65" t="s">
        <v>519</v>
      </c>
      <c r="AR45" s="65" t="s">
        <v>519</v>
      </c>
      <c r="AS45" s="65" t="s">
        <v>519</v>
      </c>
      <c r="AT45" s="65" t="s">
        <v>519</v>
      </c>
      <c r="AU45" s="65" t="s">
        <v>519</v>
      </c>
      <c r="AV45" s="65" t="s">
        <v>519</v>
      </c>
      <c r="AW45" s="65" t="s">
        <v>519</v>
      </c>
      <c r="AX45" s="65" t="s">
        <v>519</v>
      </c>
      <c r="AY45" s="65" t="s">
        <v>519</v>
      </c>
      <c r="AZ45" s="65" t="s">
        <v>519</v>
      </c>
      <c r="BA45" s="65" t="s">
        <v>519</v>
      </c>
      <c r="BB45" s="65" t="s">
        <v>519</v>
      </c>
      <c r="BC45" s="65" t="s">
        <v>519</v>
      </c>
      <c r="BD45" s="65" t="s">
        <v>519</v>
      </c>
      <c r="BE45" s="65" t="s">
        <v>519</v>
      </c>
      <c r="BF45" s="65" t="s">
        <v>519</v>
      </c>
      <c r="BG45" s="65" t="s">
        <v>519</v>
      </c>
      <c r="BH45" s="65" t="s">
        <v>519</v>
      </c>
      <c r="BI45" s="65" t="s">
        <v>519</v>
      </c>
      <c r="BJ45" s="65" t="s">
        <v>519</v>
      </c>
      <c r="BK45" s="65" t="s">
        <v>519</v>
      </c>
      <c r="BL45" s="65" t="s">
        <v>519</v>
      </c>
      <c r="BM45" s="65" t="s">
        <v>519</v>
      </c>
      <c r="BN45" s="65" t="s">
        <v>519</v>
      </c>
      <c r="BO45" s="65" t="s">
        <v>519</v>
      </c>
    </row>
    <row r="46" customFormat="false" ht="13.2" hidden="false" customHeight="false" outlineLevel="0" collapsed="false">
      <c r="A46" s="1" t="n">
        <f aca="false">A45-1</f>
        <v>1975</v>
      </c>
      <c r="B46" s="1" t="s">
        <v>516</v>
      </c>
      <c r="C46" s="1" t="s">
        <v>516</v>
      </c>
      <c r="D46" s="1" t="s">
        <v>516</v>
      </c>
      <c r="E46" s="1" t="s">
        <v>516</v>
      </c>
      <c r="F46" s="65" t="s">
        <v>519</v>
      </c>
      <c r="G46" s="65" t="s">
        <v>519</v>
      </c>
      <c r="H46" s="65" t="s">
        <v>519</v>
      </c>
      <c r="I46" s="65" t="s">
        <v>519</v>
      </c>
      <c r="J46" s="65" t="s">
        <v>519</v>
      </c>
      <c r="K46" s="65" t="s">
        <v>519</v>
      </c>
      <c r="L46" s="65" t="s">
        <v>519</v>
      </c>
      <c r="M46" s="65" t="s">
        <v>519</v>
      </c>
      <c r="N46" s="65" t="s">
        <v>519</v>
      </c>
      <c r="O46" s="65" t="s">
        <v>519</v>
      </c>
      <c r="P46" s="65" t="s">
        <v>519</v>
      </c>
      <c r="Q46" s="65" t="s">
        <v>519</v>
      </c>
      <c r="R46" s="65" t="s">
        <v>519</v>
      </c>
      <c r="S46" s="65" t="s">
        <v>519</v>
      </c>
      <c r="T46" s="65" t="s">
        <v>519</v>
      </c>
      <c r="U46" s="65" t="s">
        <v>519</v>
      </c>
      <c r="V46" s="65" t="s">
        <v>519</v>
      </c>
      <c r="W46" s="65" t="s">
        <v>519</v>
      </c>
      <c r="X46" s="65" t="s">
        <v>519</v>
      </c>
      <c r="Y46" s="65" t="s">
        <v>519</v>
      </c>
      <c r="Z46" s="65" t="s">
        <v>519</v>
      </c>
      <c r="AA46" s="65" t="s">
        <v>519</v>
      </c>
      <c r="AB46" s="65" t="s">
        <v>519</v>
      </c>
      <c r="AC46" s="65" t="s">
        <v>519</v>
      </c>
      <c r="AD46" s="65" t="s">
        <v>519</v>
      </c>
      <c r="AE46" s="65" t="s">
        <v>519</v>
      </c>
      <c r="AF46" s="65" t="s">
        <v>519</v>
      </c>
      <c r="AG46" s="65" t="s">
        <v>519</v>
      </c>
      <c r="AH46" s="65" t="s">
        <v>519</v>
      </c>
      <c r="AI46" s="65" t="s">
        <v>519</v>
      </c>
      <c r="AJ46" s="65" t="s">
        <v>519</v>
      </c>
      <c r="AK46" s="65" t="s">
        <v>519</v>
      </c>
      <c r="AL46" s="65" t="s">
        <v>519</v>
      </c>
      <c r="AM46" s="65" t="s">
        <v>519</v>
      </c>
      <c r="AN46" s="65" t="s">
        <v>519</v>
      </c>
      <c r="AO46" s="65" t="s">
        <v>519</v>
      </c>
      <c r="AP46" s="65" t="s">
        <v>519</v>
      </c>
      <c r="AQ46" s="65" t="s">
        <v>519</v>
      </c>
      <c r="AR46" s="65" t="s">
        <v>519</v>
      </c>
      <c r="AS46" s="65" t="s">
        <v>519</v>
      </c>
      <c r="AT46" s="65" t="s">
        <v>519</v>
      </c>
      <c r="AU46" s="65" t="s">
        <v>519</v>
      </c>
      <c r="AV46" s="65" t="s">
        <v>519</v>
      </c>
      <c r="AW46" s="65" t="s">
        <v>519</v>
      </c>
      <c r="AX46" s="65" t="s">
        <v>519</v>
      </c>
      <c r="AY46" s="65" t="s">
        <v>519</v>
      </c>
      <c r="AZ46" s="65" t="s">
        <v>519</v>
      </c>
      <c r="BA46" s="65" t="s">
        <v>519</v>
      </c>
      <c r="BB46" s="65" t="s">
        <v>519</v>
      </c>
      <c r="BC46" s="65" t="s">
        <v>519</v>
      </c>
      <c r="BD46" s="65" t="s">
        <v>519</v>
      </c>
      <c r="BE46" s="65" t="s">
        <v>519</v>
      </c>
      <c r="BF46" s="65" t="s">
        <v>519</v>
      </c>
      <c r="BG46" s="65" t="s">
        <v>519</v>
      </c>
      <c r="BH46" s="65" t="s">
        <v>519</v>
      </c>
      <c r="BI46" s="65" t="s">
        <v>519</v>
      </c>
      <c r="BJ46" s="65" t="s">
        <v>519</v>
      </c>
      <c r="BK46" s="65" t="s">
        <v>519</v>
      </c>
      <c r="BL46" s="65" t="s">
        <v>519</v>
      </c>
      <c r="BM46" s="65" t="s">
        <v>519</v>
      </c>
      <c r="BN46" s="65" t="s">
        <v>519</v>
      </c>
      <c r="BO46" s="65" t="s">
        <v>519</v>
      </c>
    </row>
    <row r="47" customFormat="false" ht="13.2" hidden="false" customHeight="false" outlineLevel="0" collapsed="false">
      <c r="A47" s="1" t="n">
        <f aca="false">A46-1</f>
        <v>1974</v>
      </c>
      <c r="B47" s="1" t="s">
        <v>516</v>
      </c>
      <c r="C47" s="1" t="s">
        <v>516</v>
      </c>
      <c r="D47" s="1" t="s">
        <v>516</v>
      </c>
      <c r="E47" s="1" t="s">
        <v>516</v>
      </c>
      <c r="F47" s="65" t="s">
        <v>519</v>
      </c>
      <c r="G47" s="65" t="s">
        <v>519</v>
      </c>
      <c r="H47" s="65" t="s">
        <v>519</v>
      </c>
      <c r="I47" s="65" t="s">
        <v>519</v>
      </c>
      <c r="J47" s="65" t="s">
        <v>519</v>
      </c>
      <c r="K47" s="65" t="s">
        <v>519</v>
      </c>
      <c r="L47" s="65" t="s">
        <v>519</v>
      </c>
      <c r="M47" s="65" t="s">
        <v>519</v>
      </c>
      <c r="N47" s="65" t="s">
        <v>519</v>
      </c>
      <c r="O47" s="65" t="s">
        <v>519</v>
      </c>
      <c r="P47" s="65" t="s">
        <v>519</v>
      </c>
      <c r="Q47" s="65" t="s">
        <v>519</v>
      </c>
      <c r="R47" s="65" t="s">
        <v>519</v>
      </c>
      <c r="S47" s="65" t="s">
        <v>519</v>
      </c>
      <c r="T47" s="65" t="s">
        <v>519</v>
      </c>
      <c r="U47" s="65" t="s">
        <v>519</v>
      </c>
      <c r="V47" s="65" t="s">
        <v>519</v>
      </c>
      <c r="W47" s="65" t="s">
        <v>519</v>
      </c>
      <c r="X47" s="65" t="s">
        <v>519</v>
      </c>
      <c r="Y47" s="65" t="s">
        <v>519</v>
      </c>
      <c r="Z47" s="65" t="s">
        <v>519</v>
      </c>
      <c r="AA47" s="65" t="s">
        <v>519</v>
      </c>
      <c r="AB47" s="65" t="s">
        <v>519</v>
      </c>
      <c r="AC47" s="65" t="s">
        <v>519</v>
      </c>
      <c r="AD47" s="65" t="s">
        <v>519</v>
      </c>
      <c r="AE47" s="65" t="s">
        <v>519</v>
      </c>
      <c r="AF47" s="65" t="s">
        <v>519</v>
      </c>
      <c r="AG47" s="65" t="s">
        <v>519</v>
      </c>
      <c r="AH47" s="65" t="s">
        <v>519</v>
      </c>
      <c r="AI47" s="65" t="s">
        <v>519</v>
      </c>
      <c r="AJ47" s="65" t="s">
        <v>519</v>
      </c>
      <c r="AK47" s="65" t="s">
        <v>519</v>
      </c>
      <c r="AL47" s="65" t="s">
        <v>519</v>
      </c>
      <c r="AM47" s="65" t="s">
        <v>519</v>
      </c>
      <c r="AN47" s="65" t="s">
        <v>519</v>
      </c>
      <c r="AO47" s="65" t="s">
        <v>519</v>
      </c>
      <c r="AP47" s="65" t="s">
        <v>519</v>
      </c>
      <c r="AQ47" s="65" t="s">
        <v>519</v>
      </c>
      <c r="AR47" s="65" t="s">
        <v>519</v>
      </c>
      <c r="AS47" s="65" t="s">
        <v>519</v>
      </c>
      <c r="AT47" s="65" t="s">
        <v>519</v>
      </c>
      <c r="AU47" s="65" t="s">
        <v>519</v>
      </c>
      <c r="AV47" s="65" t="s">
        <v>519</v>
      </c>
      <c r="AW47" s="65" t="s">
        <v>519</v>
      </c>
      <c r="AX47" s="65" t="s">
        <v>519</v>
      </c>
      <c r="AY47" s="65" t="s">
        <v>519</v>
      </c>
      <c r="AZ47" s="65" t="s">
        <v>519</v>
      </c>
      <c r="BA47" s="65" t="s">
        <v>519</v>
      </c>
      <c r="BB47" s="65" t="s">
        <v>519</v>
      </c>
      <c r="BC47" s="65" t="s">
        <v>519</v>
      </c>
      <c r="BD47" s="65" t="s">
        <v>519</v>
      </c>
      <c r="BE47" s="65" t="s">
        <v>519</v>
      </c>
      <c r="BF47" s="65" t="s">
        <v>519</v>
      </c>
      <c r="BG47" s="65" t="s">
        <v>519</v>
      </c>
      <c r="BH47" s="65" t="s">
        <v>519</v>
      </c>
      <c r="BI47" s="65" t="s">
        <v>519</v>
      </c>
      <c r="BJ47" s="65" t="s">
        <v>519</v>
      </c>
      <c r="BK47" s="65" t="s">
        <v>519</v>
      </c>
      <c r="BL47" s="65" t="s">
        <v>519</v>
      </c>
      <c r="BM47" s="65" t="s">
        <v>519</v>
      </c>
      <c r="BN47" s="65" t="s">
        <v>519</v>
      </c>
      <c r="BO47" s="65" t="s">
        <v>519</v>
      </c>
    </row>
    <row r="48" customFormat="false" ht="13.2" hidden="false" customHeight="false" outlineLevel="0" collapsed="false">
      <c r="A48" s="1" t="n">
        <f aca="false">A47-1</f>
        <v>1973</v>
      </c>
      <c r="B48" s="1" t="s">
        <v>516</v>
      </c>
      <c r="C48" s="1" t="s">
        <v>516</v>
      </c>
      <c r="D48" s="1" t="s">
        <v>516</v>
      </c>
      <c r="E48" s="1" t="s">
        <v>516</v>
      </c>
      <c r="F48" s="65" t="s">
        <v>519</v>
      </c>
      <c r="G48" s="65" t="s">
        <v>519</v>
      </c>
      <c r="H48" s="65" t="s">
        <v>519</v>
      </c>
      <c r="I48" s="65" t="s">
        <v>519</v>
      </c>
      <c r="J48" s="65" t="s">
        <v>519</v>
      </c>
      <c r="K48" s="65" t="s">
        <v>519</v>
      </c>
      <c r="L48" s="65" t="s">
        <v>519</v>
      </c>
      <c r="M48" s="65" t="s">
        <v>519</v>
      </c>
      <c r="N48" s="65" t="s">
        <v>519</v>
      </c>
      <c r="O48" s="65" t="s">
        <v>519</v>
      </c>
      <c r="P48" s="65" t="s">
        <v>519</v>
      </c>
      <c r="Q48" s="65" t="s">
        <v>519</v>
      </c>
      <c r="R48" s="65" t="s">
        <v>519</v>
      </c>
      <c r="S48" s="65" t="s">
        <v>519</v>
      </c>
      <c r="T48" s="65" t="s">
        <v>519</v>
      </c>
      <c r="U48" s="65" t="s">
        <v>519</v>
      </c>
      <c r="V48" s="65" t="s">
        <v>519</v>
      </c>
      <c r="W48" s="65" t="s">
        <v>519</v>
      </c>
      <c r="X48" s="65" t="s">
        <v>519</v>
      </c>
      <c r="Y48" s="65" t="s">
        <v>519</v>
      </c>
      <c r="Z48" s="65" t="s">
        <v>519</v>
      </c>
      <c r="AA48" s="65" t="s">
        <v>519</v>
      </c>
      <c r="AB48" s="65" t="s">
        <v>519</v>
      </c>
      <c r="AC48" s="65" t="s">
        <v>519</v>
      </c>
      <c r="AD48" s="65" t="s">
        <v>519</v>
      </c>
      <c r="AE48" s="65" t="s">
        <v>519</v>
      </c>
      <c r="AF48" s="65" t="s">
        <v>519</v>
      </c>
      <c r="AG48" s="65" t="s">
        <v>519</v>
      </c>
      <c r="AH48" s="65" t="s">
        <v>519</v>
      </c>
      <c r="AI48" s="65" t="s">
        <v>519</v>
      </c>
      <c r="AJ48" s="65" t="s">
        <v>519</v>
      </c>
      <c r="AK48" s="65" t="s">
        <v>519</v>
      </c>
      <c r="AL48" s="65" t="s">
        <v>519</v>
      </c>
      <c r="AM48" s="65" t="s">
        <v>519</v>
      </c>
      <c r="AN48" s="65" t="s">
        <v>519</v>
      </c>
      <c r="AO48" s="65" t="s">
        <v>519</v>
      </c>
      <c r="AP48" s="65" t="s">
        <v>519</v>
      </c>
      <c r="AQ48" s="65" t="s">
        <v>519</v>
      </c>
      <c r="AR48" s="65" t="s">
        <v>519</v>
      </c>
      <c r="AS48" s="65" t="s">
        <v>519</v>
      </c>
      <c r="AT48" s="65" t="s">
        <v>519</v>
      </c>
      <c r="AU48" s="65" t="s">
        <v>519</v>
      </c>
      <c r="AV48" s="65" t="s">
        <v>519</v>
      </c>
      <c r="AW48" s="65" t="s">
        <v>519</v>
      </c>
      <c r="AX48" s="65" t="s">
        <v>519</v>
      </c>
      <c r="AY48" s="65" t="s">
        <v>519</v>
      </c>
      <c r="AZ48" s="65" t="s">
        <v>519</v>
      </c>
      <c r="BA48" s="65" t="s">
        <v>519</v>
      </c>
      <c r="BB48" s="65" t="s">
        <v>519</v>
      </c>
      <c r="BC48" s="65" t="s">
        <v>519</v>
      </c>
      <c r="BD48" s="65" t="s">
        <v>519</v>
      </c>
      <c r="BE48" s="65" t="s">
        <v>519</v>
      </c>
      <c r="BF48" s="65" t="s">
        <v>519</v>
      </c>
      <c r="BG48" s="65" t="s">
        <v>519</v>
      </c>
      <c r="BH48" s="65" t="s">
        <v>519</v>
      </c>
      <c r="BI48" s="65" t="s">
        <v>519</v>
      </c>
      <c r="BJ48" s="65" t="s">
        <v>519</v>
      </c>
      <c r="BK48" s="65" t="s">
        <v>519</v>
      </c>
      <c r="BL48" s="65" t="s">
        <v>519</v>
      </c>
      <c r="BM48" s="65" t="s">
        <v>519</v>
      </c>
      <c r="BN48" s="65" t="s">
        <v>519</v>
      </c>
      <c r="BO48" s="65" t="s">
        <v>519</v>
      </c>
    </row>
    <row r="49" customFormat="false" ht="13.2" hidden="false" customHeight="false" outlineLevel="0" collapsed="false">
      <c r="A49" s="1" t="n">
        <f aca="false">A48-1</f>
        <v>1972</v>
      </c>
      <c r="B49" s="1" t="s">
        <v>516</v>
      </c>
      <c r="C49" s="1" t="s">
        <v>516</v>
      </c>
      <c r="D49" s="1" t="s">
        <v>516</v>
      </c>
      <c r="E49" s="1" t="s">
        <v>516</v>
      </c>
      <c r="F49" s="65" t="s">
        <v>519</v>
      </c>
      <c r="G49" s="65" t="s">
        <v>519</v>
      </c>
      <c r="H49" s="65" t="s">
        <v>519</v>
      </c>
      <c r="I49" s="65" t="s">
        <v>519</v>
      </c>
      <c r="J49" s="65" t="s">
        <v>519</v>
      </c>
      <c r="K49" s="65" t="s">
        <v>519</v>
      </c>
      <c r="L49" s="65" t="s">
        <v>519</v>
      </c>
      <c r="M49" s="65" t="s">
        <v>519</v>
      </c>
      <c r="N49" s="65" t="s">
        <v>519</v>
      </c>
      <c r="O49" s="65" t="s">
        <v>519</v>
      </c>
      <c r="P49" s="65" t="s">
        <v>519</v>
      </c>
      <c r="Q49" s="65" t="s">
        <v>519</v>
      </c>
      <c r="R49" s="65" t="s">
        <v>519</v>
      </c>
      <c r="S49" s="65" t="s">
        <v>519</v>
      </c>
      <c r="T49" s="65" t="s">
        <v>519</v>
      </c>
      <c r="U49" s="65" t="s">
        <v>519</v>
      </c>
      <c r="V49" s="65" t="s">
        <v>519</v>
      </c>
      <c r="W49" s="65" t="s">
        <v>519</v>
      </c>
      <c r="X49" s="65" t="s">
        <v>519</v>
      </c>
      <c r="Y49" s="65" t="s">
        <v>519</v>
      </c>
      <c r="Z49" s="65" t="s">
        <v>519</v>
      </c>
      <c r="AA49" s="65" t="s">
        <v>519</v>
      </c>
      <c r="AB49" s="65" t="s">
        <v>519</v>
      </c>
      <c r="AC49" s="65" t="s">
        <v>519</v>
      </c>
      <c r="AD49" s="65" t="s">
        <v>519</v>
      </c>
      <c r="AE49" s="65" t="s">
        <v>519</v>
      </c>
      <c r="AF49" s="65" t="s">
        <v>519</v>
      </c>
      <c r="AG49" s="65" t="s">
        <v>519</v>
      </c>
      <c r="AH49" s="65" t="s">
        <v>519</v>
      </c>
      <c r="AI49" s="65" t="s">
        <v>519</v>
      </c>
      <c r="AJ49" s="65" t="s">
        <v>519</v>
      </c>
      <c r="AK49" s="65" t="s">
        <v>519</v>
      </c>
      <c r="AL49" s="65" t="s">
        <v>519</v>
      </c>
      <c r="AM49" s="65" t="s">
        <v>519</v>
      </c>
      <c r="AN49" s="65" t="s">
        <v>519</v>
      </c>
      <c r="AO49" s="65" t="s">
        <v>519</v>
      </c>
      <c r="AP49" s="65" t="s">
        <v>519</v>
      </c>
      <c r="AQ49" s="65" t="s">
        <v>519</v>
      </c>
      <c r="AR49" s="65" t="s">
        <v>519</v>
      </c>
      <c r="AS49" s="65" t="s">
        <v>519</v>
      </c>
      <c r="AT49" s="65" t="s">
        <v>519</v>
      </c>
      <c r="AU49" s="65" t="s">
        <v>519</v>
      </c>
      <c r="AV49" s="65" t="s">
        <v>519</v>
      </c>
      <c r="AW49" s="65" t="s">
        <v>519</v>
      </c>
      <c r="AX49" s="65" t="s">
        <v>519</v>
      </c>
      <c r="AY49" s="65" t="s">
        <v>519</v>
      </c>
      <c r="AZ49" s="65" t="s">
        <v>519</v>
      </c>
      <c r="BA49" s="65" t="s">
        <v>519</v>
      </c>
      <c r="BB49" s="65" t="s">
        <v>519</v>
      </c>
      <c r="BC49" s="65" t="s">
        <v>519</v>
      </c>
      <c r="BD49" s="65" t="s">
        <v>519</v>
      </c>
      <c r="BE49" s="65" t="s">
        <v>519</v>
      </c>
      <c r="BF49" s="65" t="s">
        <v>519</v>
      </c>
      <c r="BG49" s="65" t="s">
        <v>519</v>
      </c>
      <c r="BH49" s="65" t="s">
        <v>519</v>
      </c>
      <c r="BI49" s="65" t="s">
        <v>519</v>
      </c>
      <c r="BJ49" s="65" t="s">
        <v>519</v>
      </c>
      <c r="BK49" s="65" t="s">
        <v>519</v>
      </c>
      <c r="BL49" s="65" t="s">
        <v>519</v>
      </c>
      <c r="BM49" s="65" t="s">
        <v>519</v>
      </c>
      <c r="BN49" s="65" t="s">
        <v>519</v>
      </c>
      <c r="BO49" s="65" t="s">
        <v>519</v>
      </c>
    </row>
    <row r="50" customFormat="false" ht="13.2" hidden="false" customHeight="false" outlineLevel="0" collapsed="false">
      <c r="A50" s="1" t="n">
        <f aca="false">A49-1</f>
        <v>1971</v>
      </c>
      <c r="B50" s="1" t="s">
        <v>516</v>
      </c>
      <c r="C50" s="1" t="s">
        <v>516</v>
      </c>
      <c r="D50" s="1" t="s">
        <v>516</v>
      </c>
      <c r="E50" s="1" t="s">
        <v>516</v>
      </c>
      <c r="F50" s="65" t="s">
        <v>519</v>
      </c>
      <c r="G50" s="65" t="s">
        <v>519</v>
      </c>
      <c r="H50" s="65" t="s">
        <v>519</v>
      </c>
      <c r="I50" s="65" t="s">
        <v>519</v>
      </c>
      <c r="J50" s="65" t="s">
        <v>519</v>
      </c>
      <c r="K50" s="65" t="s">
        <v>519</v>
      </c>
      <c r="L50" s="65" t="s">
        <v>519</v>
      </c>
      <c r="M50" s="65" t="s">
        <v>519</v>
      </c>
      <c r="N50" s="65" t="s">
        <v>519</v>
      </c>
      <c r="O50" s="65" t="s">
        <v>519</v>
      </c>
      <c r="P50" s="65" t="s">
        <v>519</v>
      </c>
      <c r="Q50" s="65" t="s">
        <v>519</v>
      </c>
      <c r="R50" s="65" t="s">
        <v>519</v>
      </c>
      <c r="S50" s="65" t="s">
        <v>519</v>
      </c>
      <c r="T50" s="65" t="s">
        <v>519</v>
      </c>
      <c r="U50" s="65" t="s">
        <v>519</v>
      </c>
      <c r="V50" s="65" t="s">
        <v>519</v>
      </c>
      <c r="W50" s="65" t="s">
        <v>519</v>
      </c>
      <c r="X50" s="65" t="s">
        <v>519</v>
      </c>
      <c r="Y50" s="65" t="s">
        <v>519</v>
      </c>
      <c r="Z50" s="65" t="s">
        <v>519</v>
      </c>
      <c r="AA50" s="65" t="s">
        <v>519</v>
      </c>
      <c r="AB50" s="65" t="s">
        <v>519</v>
      </c>
      <c r="AC50" s="65" t="s">
        <v>519</v>
      </c>
      <c r="AD50" s="65" t="s">
        <v>519</v>
      </c>
      <c r="AE50" s="65" t="s">
        <v>519</v>
      </c>
      <c r="AF50" s="65" t="s">
        <v>519</v>
      </c>
      <c r="AG50" s="65" t="s">
        <v>519</v>
      </c>
      <c r="AH50" s="65" t="s">
        <v>519</v>
      </c>
      <c r="AI50" s="65" t="s">
        <v>519</v>
      </c>
      <c r="AJ50" s="65" t="s">
        <v>519</v>
      </c>
      <c r="AK50" s="65" t="s">
        <v>519</v>
      </c>
      <c r="AL50" s="65" t="s">
        <v>519</v>
      </c>
      <c r="AM50" s="65" t="s">
        <v>519</v>
      </c>
      <c r="AN50" s="65" t="s">
        <v>519</v>
      </c>
      <c r="AO50" s="65" t="s">
        <v>519</v>
      </c>
      <c r="AP50" s="65" t="s">
        <v>519</v>
      </c>
      <c r="AQ50" s="65" t="s">
        <v>519</v>
      </c>
      <c r="AR50" s="65" t="s">
        <v>519</v>
      </c>
      <c r="AS50" s="65" t="s">
        <v>519</v>
      </c>
      <c r="AT50" s="65" t="s">
        <v>519</v>
      </c>
      <c r="AU50" s="65" t="s">
        <v>519</v>
      </c>
      <c r="AV50" s="65" t="s">
        <v>519</v>
      </c>
      <c r="AW50" s="65" t="s">
        <v>519</v>
      </c>
      <c r="AX50" s="65" t="s">
        <v>519</v>
      </c>
      <c r="AY50" s="65" t="s">
        <v>519</v>
      </c>
      <c r="AZ50" s="65" t="s">
        <v>519</v>
      </c>
      <c r="BA50" s="65" t="s">
        <v>519</v>
      </c>
      <c r="BB50" s="65" t="s">
        <v>519</v>
      </c>
      <c r="BC50" s="65" t="s">
        <v>519</v>
      </c>
      <c r="BD50" s="65" t="s">
        <v>519</v>
      </c>
      <c r="BE50" s="65" t="s">
        <v>519</v>
      </c>
      <c r="BF50" s="65" t="s">
        <v>519</v>
      </c>
      <c r="BG50" s="65" t="s">
        <v>519</v>
      </c>
      <c r="BH50" s="65" t="s">
        <v>519</v>
      </c>
      <c r="BI50" s="65" t="s">
        <v>519</v>
      </c>
      <c r="BJ50" s="65" t="s">
        <v>519</v>
      </c>
      <c r="BK50" s="65" t="s">
        <v>519</v>
      </c>
      <c r="BL50" s="65" t="s">
        <v>519</v>
      </c>
      <c r="BM50" s="65" t="s">
        <v>519</v>
      </c>
      <c r="BN50" s="65" t="s">
        <v>519</v>
      </c>
      <c r="BO50" s="65" t="s">
        <v>519</v>
      </c>
    </row>
    <row r="51" customFormat="false" ht="13.2" hidden="false" customHeight="false" outlineLevel="0" collapsed="false">
      <c r="A51" s="1" t="n">
        <f aca="false">A50-1</f>
        <v>1970</v>
      </c>
      <c r="B51" s="1" t="s">
        <v>516</v>
      </c>
      <c r="C51" s="1" t="s">
        <v>516</v>
      </c>
      <c r="D51" s="1" t="s">
        <v>516</v>
      </c>
      <c r="E51" s="1" t="s">
        <v>516</v>
      </c>
      <c r="F51" s="65" t="s">
        <v>519</v>
      </c>
      <c r="G51" s="65" t="s">
        <v>519</v>
      </c>
      <c r="H51" s="65" t="s">
        <v>519</v>
      </c>
      <c r="I51" s="65" t="s">
        <v>519</v>
      </c>
      <c r="J51" s="65" t="s">
        <v>519</v>
      </c>
      <c r="K51" s="65" t="s">
        <v>519</v>
      </c>
      <c r="L51" s="65" t="s">
        <v>519</v>
      </c>
      <c r="M51" s="65" t="s">
        <v>519</v>
      </c>
      <c r="N51" s="65" t="s">
        <v>519</v>
      </c>
      <c r="O51" s="65" t="s">
        <v>519</v>
      </c>
      <c r="P51" s="65" t="s">
        <v>519</v>
      </c>
      <c r="Q51" s="65" t="s">
        <v>519</v>
      </c>
      <c r="R51" s="65" t="s">
        <v>519</v>
      </c>
      <c r="S51" s="65" t="s">
        <v>519</v>
      </c>
      <c r="T51" s="65" t="s">
        <v>519</v>
      </c>
      <c r="U51" s="65" t="s">
        <v>519</v>
      </c>
      <c r="V51" s="65" t="s">
        <v>519</v>
      </c>
      <c r="W51" s="65" t="s">
        <v>519</v>
      </c>
      <c r="X51" s="65" t="s">
        <v>519</v>
      </c>
      <c r="Y51" s="65" t="s">
        <v>519</v>
      </c>
      <c r="Z51" s="65" t="s">
        <v>519</v>
      </c>
      <c r="AA51" s="65" t="s">
        <v>519</v>
      </c>
      <c r="AB51" s="65" t="s">
        <v>519</v>
      </c>
      <c r="AC51" s="65" t="s">
        <v>519</v>
      </c>
      <c r="AD51" s="65" t="s">
        <v>519</v>
      </c>
      <c r="AE51" s="65" t="s">
        <v>519</v>
      </c>
      <c r="AF51" s="65" t="s">
        <v>519</v>
      </c>
      <c r="AG51" s="65" t="s">
        <v>519</v>
      </c>
      <c r="AH51" s="65" t="s">
        <v>519</v>
      </c>
      <c r="AI51" s="65" t="s">
        <v>519</v>
      </c>
      <c r="AJ51" s="65" t="s">
        <v>519</v>
      </c>
      <c r="AK51" s="65" t="s">
        <v>519</v>
      </c>
      <c r="AL51" s="65" t="s">
        <v>519</v>
      </c>
      <c r="AM51" s="65" t="s">
        <v>519</v>
      </c>
      <c r="AN51" s="65" t="s">
        <v>519</v>
      </c>
      <c r="AO51" s="65" t="s">
        <v>519</v>
      </c>
      <c r="AP51" s="65" t="s">
        <v>519</v>
      </c>
      <c r="AQ51" s="65" t="s">
        <v>519</v>
      </c>
      <c r="AR51" s="65" t="s">
        <v>519</v>
      </c>
      <c r="AS51" s="65" t="s">
        <v>519</v>
      </c>
      <c r="AT51" s="65" t="s">
        <v>519</v>
      </c>
      <c r="AU51" s="65" t="s">
        <v>519</v>
      </c>
      <c r="AV51" s="65" t="s">
        <v>519</v>
      </c>
      <c r="AW51" s="65" t="s">
        <v>519</v>
      </c>
      <c r="AX51" s="65" t="s">
        <v>519</v>
      </c>
      <c r="AY51" s="65" t="s">
        <v>519</v>
      </c>
      <c r="AZ51" s="65" t="s">
        <v>519</v>
      </c>
      <c r="BA51" s="65" t="s">
        <v>519</v>
      </c>
      <c r="BB51" s="65" t="s">
        <v>519</v>
      </c>
      <c r="BC51" s="65" t="s">
        <v>519</v>
      </c>
      <c r="BD51" s="65" t="s">
        <v>519</v>
      </c>
      <c r="BE51" s="65" t="s">
        <v>519</v>
      </c>
      <c r="BF51" s="65" t="s">
        <v>519</v>
      </c>
      <c r="BG51" s="65" t="s">
        <v>519</v>
      </c>
      <c r="BH51" s="65" t="s">
        <v>519</v>
      </c>
      <c r="BI51" s="65" t="s">
        <v>519</v>
      </c>
      <c r="BJ51" s="65" t="s">
        <v>519</v>
      </c>
      <c r="BK51" s="65" t="s">
        <v>519</v>
      </c>
      <c r="BL51" s="65" t="s">
        <v>519</v>
      </c>
      <c r="BM51" s="65" t="s">
        <v>519</v>
      </c>
      <c r="BN51" s="65" t="s">
        <v>519</v>
      </c>
      <c r="BO51" s="65" t="s">
        <v>519</v>
      </c>
    </row>
    <row r="52" customFormat="false" ht="13.2" hidden="false" customHeight="false" outlineLevel="0" collapsed="false">
      <c r="A52" s="1" t="n">
        <f aca="false">A51-1</f>
        <v>1969</v>
      </c>
      <c r="B52" s="1" t="s">
        <v>516</v>
      </c>
      <c r="C52" s="1" t="s">
        <v>516</v>
      </c>
      <c r="D52" s="1" t="s">
        <v>516</v>
      </c>
      <c r="E52" s="1" t="s">
        <v>516</v>
      </c>
      <c r="F52" s="65" t="s">
        <v>519</v>
      </c>
      <c r="G52" s="65" t="s">
        <v>519</v>
      </c>
      <c r="H52" s="65" t="s">
        <v>519</v>
      </c>
      <c r="I52" s="65" t="s">
        <v>519</v>
      </c>
      <c r="J52" s="65" t="s">
        <v>519</v>
      </c>
      <c r="K52" s="65" t="s">
        <v>519</v>
      </c>
      <c r="L52" s="65" t="s">
        <v>519</v>
      </c>
      <c r="M52" s="65" t="s">
        <v>519</v>
      </c>
      <c r="N52" s="65" t="s">
        <v>519</v>
      </c>
      <c r="O52" s="65" t="s">
        <v>519</v>
      </c>
      <c r="P52" s="65" t="s">
        <v>519</v>
      </c>
      <c r="Q52" s="65" t="s">
        <v>519</v>
      </c>
      <c r="R52" s="65" t="s">
        <v>519</v>
      </c>
      <c r="S52" s="65" t="s">
        <v>519</v>
      </c>
      <c r="T52" s="65" t="s">
        <v>519</v>
      </c>
      <c r="U52" s="65" t="s">
        <v>519</v>
      </c>
      <c r="V52" s="65" t="s">
        <v>519</v>
      </c>
      <c r="W52" s="65" t="s">
        <v>519</v>
      </c>
      <c r="X52" s="65" t="s">
        <v>519</v>
      </c>
      <c r="Y52" s="65" t="s">
        <v>519</v>
      </c>
      <c r="Z52" s="65" t="s">
        <v>519</v>
      </c>
      <c r="AA52" s="65" t="s">
        <v>519</v>
      </c>
      <c r="AB52" s="65" t="s">
        <v>519</v>
      </c>
      <c r="AC52" s="65" t="s">
        <v>519</v>
      </c>
      <c r="AD52" s="65" t="s">
        <v>519</v>
      </c>
      <c r="AE52" s="65" t="s">
        <v>519</v>
      </c>
      <c r="AF52" s="65" t="s">
        <v>519</v>
      </c>
      <c r="AG52" s="65" t="s">
        <v>519</v>
      </c>
      <c r="AH52" s="65" t="s">
        <v>519</v>
      </c>
      <c r="AI52" s="65" t="s">
        <v>519</v>
      </c>
      <c r="AJ52" s="65" t="s">
        <v>519</v>
      </c>
      <c r="AK52" s="65" t="s">
        <v>519</v>
      </c>
      <c r="AL52" s="65" t="s">
        <v>519</v>
      </c>
      <c r="AM52" s="65" t="s">
        <v>519</v>
      </c>
      <c r="AN52" s="65" t="s">
        <v>519</v>
      </c>
      <c r="AO52" s="65" t="s">
        <v>519</v>
      </c>
      <c r="AP52" s="65" t="s">
        <v>519</v>
      </c>
      <c r="AQ52" s="65" t="s">
        <v>519</v>
      </c>
      <c r="AR52" s="65" t="s">
        <v>519</v>
      </c>
      <c r="AS52" s="65" t="s">
        <v>519</v>
      </c>
      <c r="AT52" s="65" t="s">
        <v>519</v>
      </c>
      <c r="AU52" s="65" t="s">
        <v>519</v>
      </c>
      <c r="AV52" s="65" t="s">
        <v>519</v>
      </c>
      <c r="AW52" s="65" t="s">
        <v>519</v>
      </c>
      <c r="AX52" s="65" t="s">
        <v>519</v>
      </c>
      <c r="AY52" s="65" t="s">
        <v>519</v>
      </c>
      <c r="AZ52" s="65" t="s">
        <v>519</v>
      </c>
      <c r="BA52" s="65" t="s">
        <v>519</v>
      </c>
      <c r="BB52" s="65" t="s">
        <v>519</v>
      </c>
      <c r="BC52" s="65" t="s">
        <v>519</v>
      </c>
      <c r="BD52" s="65" t="s">
        <v>519</v>
      </c>
      <c r="BE52" s="65" t="s">
        <v>519</v>
      </c>
      <c r="BF52" s="65" t="s">
        <v>519</v>
      </c>
      <c r="BG52" s="65" t="s">
        <v>519</v>
      </c>
      <c r="BH52" s="65" t="s">
        <v>519</v>
      </c>
      <c r="BI52" s="65" t="s">
        <v>519</v>
      </c>
      <c r="BJ52" s="65" t="s">
        <v>519</v>
      </c>
      <c r="BK52" s="65" t="s">
        <v>519</v>
      </c>
      <c r="BL52" s="65" t="s">
        <v>519</v>
      </c>
      <c r="BM52" s="65" t="s">
        <v>519</v>
      </c>
      <c r="BN52" s="65" t="s">
        <v>519</v>
      </c>
      <c r="BO52" s="65" t="s">
        <v>519</v>
      </c>
    </row>
    <row r="53" customFormat="false" ht="13.2" hidden="false" customHeight="false" outlineLevel="0" collapsed="false">
      <c r="A53" s="1" t="n">
        <f aca="false">A52-1</f>
        <v>1968</v>
      </c>
      <c r="B53" s="1" t="s">
        <v>516</v>
      </c>
      <c r="C53" s="1" t="s">
        <v>516</v>
      </c>
      <c r="D53" s="1" t="s">
        <v>516</v>
      </c>
      <c r="E53" s="1" t="s">
        <v>516</v>
      </c>
      <c r="F53" s="65" t="s">
        <v>519</v>
      </c>
      <c r="G53" s="65" t="s">
        <v>519</v>
      </c>
      <c r="H53" s="65" t="s">
        <v>519</v>
      </c>
      <c r="I53" s="65" t="s">
        <v>519</v>
      </c>
      <c r="J53" s="65" t="s">
        <v>519</v>
      </c>
      <c r="K53" s="65" t="s">
        <v>519</v>
      </c>
      <c r="L53" s="65" t="s">
        <v>519</v>
      </c>
      <c r="M53" s="65" t="s">
        <v>519</v>
      </c>
      <c r="N53" s="65" t="s">
        <v>519</v>
      </c>
      <c r="O53" s="65" t="s">
        <v>519</v>
      </c>
      <c r="P53" s="65" t="s">
        <v>519</v>
      </c>
      <c r="Q53" s="65" t="s">
        <v>519</v>
      </c>
      <c r="R53" s="65" t="s">
        <v>519</v>
      </c>
      <c r="S53" s="65" t="s">
        <v>519</v>
      </c>
      <c r="T53" s="65" t="s">
        <v>519</v>
      </c>
      <c r="U53" s="65" t="s">
        <v>519</v>
      </c>
      <c r="V53" s="65" t="s">
        <v>519</v>
      </c>
      <c r="W53" s="65" t="s">
        <v>519</v>
      </c>
      <c r="X53" s="65" t="s">
        <v>519</v>
      </c>
      <c r="Y53" s="65" t="s">
        <v>519</v>
      </c>
      <c r="Z53" s="65" t="s">
        <v>519</v>
      </c>
      <c r="AA53" s="65" t="s">
        <v>519</v>
      </c>
      <c r="AB53" s="65" t="s">
        <v>519</v>
      </c>
      <c r="AC53" s="65" t="s">
        <v>519</v>
      </c>
      <c r="AD53" s="65" t="s">
        <v>519</v>
      </c>
      <c r="AE53" s="65" t="s">
        <v>519</v>
      </c>
      <c r="AF53" s="65" t="s">
        <v>519</v>
      </c>
      <c r="AG53" s="65" t="s">
        <v>519</v>
      </c>
      <c r="AH53" s="65" t="s">
        <v>519</v>
      </c>
      <c r="AI53" s="65" t="s">
        <v>519</v>
      </c>
      <c r="AJ53" s="65" t="s">
        <v>519</v>
      </c>
      <c r="AK53" s="65" t="s">
        <v>519</v>
      </c>
      <c r="AL53" s="65" t="s">
        <v>519</v>
      </c>
      <c r="AM53" s="65" t="s">
        <v>519</v>
      </c>
      <c r="AN53" s="65" t="s">
        <v>519</v>
      </c>
      <c r="AO53" s="65" t="s">
        <v>519</v>
      </c>
      <c r="AP53" s="65" t="s">
        <v>519</v>
      </c>
      <c r="AQ53" s="65" t="s">
        <v>519</v>
      </c>
      <c r="AR53" s="65" t="s">
        <v>519</v>
      </c>
      <c r="AS53" s="65" t="s">
        <v>519</v>
      </c>
      <c r="AT53" s="65" t="s">
        <v>519</v>
      </c>
      <c r="AU53" s="65" t="s">
        <v>519</v>
      </c>
      <c r="AV53" s="65" t="s">
        <v>519</v>
      </c>
      <c r="AW53" s="65" t="s">
        <v>519</v>
      </c>
      <c r="AX53" s="65" t="s">
        <v>519</v>
      </c>
      <c r="AY53" s="65" t="s">
        <v>519</v>
      </c>
      <c r="AZ53" s="65" t="s">
        <v>519</v>
      </c>
      <c r="BA53" s="65" t="s">
        <v>519</v>
      </c>
      <c r="BB53" s="65" t="s">
        <v>519</v>
      </c>
      <c r="BC53" s="65" t="s">
        <v>519</v>
      </c>
      <c r="BD53" s="65" t="s">
        <v>519</v>
      </c>
      <c r="BE53" s="65" t="s">
        <v>519</v>
      </c>
      <c r="BF53" s="65" t="s">
        <v>519</v>
      </c>
      <c r="BG53" s="65" t="s">
        <v>519</v>
      </c>
      <c r="BH53" s="65" t="s">
        <v>519</v>
      </c>
      <c r="BI53" s="65" t="s">
        <v>519</v>
      </c>
      <c r="BJ53" s="65" t="s">
        <v>519</v>
      </c>
      <c r="BK53" s="65" t="s">
        <v>519</v>
      </c>
      <c r="BL53" s="65" t="s">
        <v>519</v>
      </c>
      <c r="BM53" s="65" t="s">
        <v>519</v>
      </c>
      <c r="BN53" s="65" t="s">
        <v>519</v>
      </c>
      <c r="BO53" s="65" t="s">
        <v>519</v>
      </c>
    </row>
    <row r="54" customFormat="false" ht="13.2" hidden="false" customHeight="false" outlineLevel="0" collapsed="false">
      <c r="A54" s="1" t="n">
        <f aca="false">A53-1</f>
        <v>1967</v>
      </c>
      <c r="B54" s="1" t="s">
        <v>516</v>
      </c>
      <c r="C54" s="1" t="s">
        <v>516</v>
      </c>
      <c r="D54" s="1" t="s">
        <v>516</v>
      </c>
      <c r="E54" s="1" t="s">
        <v>516</v>
      </c>
      <c r="F54" s="65" t="s">
        <v>519</v>
      </c>
      <c r="G54" s="65" t="s">
        <v>519</v>
      </c>
      <c r="H54" s="65" t="s">
        <v>519</v>
      </c>
      <c r="I54" s="65" t="s">
        <v>519</v>
      </c>
      <c r="J54" s="65" t="s">
        <v>519</v>
      </c>
      <c r="K54" s="65" t="s">
        <v>519</v>
      </c>
      <c r="L54" s="65" t="s">
        <v>519</v>
      </c>
      <c r="M54" s="65" t="s">
        <v>519</v>
      </c>
      <c r="N54" s="65" t="s">
        <v>519</v>
      </c>
      <c r="O54" s="65" t="s">
        <v>519</v>
      </c>
      <c r="P54" s="65" t="s">
        <v>519</v>
      </c>
      <c r="Q54" s="65" t="s">
        <v>519</v>
      </c>
      <c r="R54" s="65" t="s">
        <v>519</v>
      </c>
      <c r="S54" s="65" t="s">
        <v>519</v>
      </c>
      <c r="T54" s="65" t="s">
        <v>519</v>
      </c>
      <c r="U54" s="65" t="s">
        <v>519</v>
      </c>
      <c r="V54" s="65" t="s">
        <v>519</v>
      </c>
      <c r="W54" s="65" t="s">
        <v>519</v>
      </c>
      <c r="X54" s="65" t="s">
        <v>519</v>
      </c>
      <c r="Y54" s="65" t="s">
        <v>519</v>
      </c>
      <c r="Z54" s="65" t="s">
        <v>519</v>
      </c>
      <c r="AA54" s="65" t="s">
        <v>519</v>
      </c>
      <c r="AB54" s="65" t="s">
        <v>519</v>
      </c>
      <c r="AC54" s="65" t="s">
        <v>519</v>
      </c>
      <c r="AD54" s="65" t="s">
        <v>519</v>
      </c>
      <c r="AE54" s="65" t="s">
        <v>519</v>
      </c>
      <c r="AF54" s="65" t="s">
        <v>519</v>
      </c>
      <c r="AG54" s="65" t="s">
        <v>519</v>
      </c>
      <c r="AH54" s="65" t="s">
        <v>519</v>
      </c>
      <c r="AI54" s="65" t="s">
        <v>519</v>
      </c>
      <c r="AJ54" s="65" t="s">
        <v>519</v>
      </c>
      <c r="AK54" s="65" t="s">
        <v>519</v>
      </c>
      <c r="AL54" s="65" t="s">
        <v>519</v>
      </c>
      <c r="AM54" s="65" t="s">
        <v>519</v>
      </c>
      <c r="AN54" s="65" t="s">
        <v>519</v>
      </c>
      <c r="AO54" s="65" t="s">
        <v>519</v>
      </c>
      <c r="AP54" s="65" t="s">
        <v>519</v>
      </c>
      <c r="AQ54" s="65" t="s">
        <v>519</v>
      </c>
      <c r="AR54" s="65" t="s">
        <v>519</v>
      </c>
      <c r="AS54" s="65" t="s">
        <v>519</v>
      </c>
      <c r="AT54" s="65" t="s">
        <v>519</v>
      </c>
      <c r="AU54" s="65" t="s">
        <v>519</v>
      </c>
      <c r="AV54" s="65" t="s">
        <v>519</v>
      </c>
      <c r="AW54" s="65" t="s">
        <v>519</v>
      </c>
      <c r="AX54" s="65" t="s">
        <v>519</v>
      </c>
      <c r="AY54" s="65" t="s">
        <v>519</v>
      </c>
      <c r="AZ54" s="65" t="s">
        <v>519</v>
      </c>
      <c r="BA54" s="65" t="s">
        <v>519</v>
      </c>
      <c r="BB54" s="65" t="s">
        <v>519</v>
      </c>
      <c r="BC54" s="65" t="s">
        <v>519</v>
      </c>
      <c r="BD54" s="65" t="s">
        <v>519</v>
      </c>
      <c r="BE54" s="65" t="s">
        <v>519</v>
      </c>
      <c r="BF54" s="65" t="s">
        <v>519</v>
      </c>
      <c r="BG54" s="65" t="s">
        <v>519</v>
      </c>
      <c r="BH54" s="65" t="s">
        <v>519</v>
      </c>
      <c r="BI54" s="65" t="s">
        <v>519</v>
      </c>
      <c r="BJ54" s="65" t="s">
        <v>519</v>
      </c>
      <c r="BK54" s="65" t="s">
        <v>519</v>
      </c>
      <c r="BL54" s="65" t="s">
        <v>519</v>
      </c>
      <c r="BM54" s="65" t="s">
        <v>519</v>
      </c>
      <c r="BN54" s="65" t="s">
        <v>519</v>
      </c>
      <c r="BO54" s="65" t="s">
        <v>519</v>
      </c>
    </row>
    <row r="55" customFormat="false" ht="13.2" hidden="false" customHeight="false" outlineLevel="0" collapsed="false">
      <c r="A55" s="1" t="n">
        <f aca="false">A54-1</f>
        <v>1966</v>
      </c>
      <c r="B55" s="1" t="s">
        <v>516</v>
      </c>
      <c r="C55" s="1" t="s">
        <v>516</v>
      </c>
      <c r="D55" s="1" t="s">
        <v>516</v>
      </c>
      <c r="E55" s="1" t="s">
        <v>516</v>
      </c>
      <c r="F55" s="65" t="s">
        <v>519</v>
      </c>
      <c r="G55" s="65" t="s">
        <v>519</v>
      </c>
      <c r="H55" s="65" t="s">
        <v>519</v>
      </c>
      <c r="I55" s="65" t="s">
        <v>519</v>
      </c>
      <c r="J55" s="65" t="s">
        <v>519</v>
      </c>
      <c r="K55" s="65" t="s">
        <v>519</v>
      </c>
      <c r="L55" s="65" t="s">
        <v>519</v>
      </c>
      <c r="M55" s="65" t="s">
        <v>519</v>
      </c>
      <c r="N55" s="65" t="s">
        <v>519</v>
      </c>
      <c r="O55" s="65" t="s">
        <v>519</v>
      </c>
      <c r="P55" s="65" t="s">
        <v>519</v>
      </c>
      <c r="Q55" s="65" t="s">
        <v>519</v>
      </c>
      <c r="R55" s="65" t="s">
        <v>519</v>
      </c>
      <c r="S55" s="65" t="s">
        <v>519</v>
      </c>
      <c r="T55" s="65" t="s">
        <v>519</v>
      </c>
      <c r="U55" s="65" t="s">
        <v>519</v>
      </c>
      <c r="V55" s="65" t="s">
        <v>519</v>
      </c>
      <c r="W55" s="65" t="s">
        <v>519</v>
      </c>
      <c r="X55" s="65" t="s">
        <v>519</v>
      </c>
      <c r="Y55" s="65" t="s">
        <v>519</v>
      </c>
      <c r="Z55" s="65" t="s">
        <v>519</v>
      </c>
      <c r="AA55" s="65" t="s">
        <v>519</v>
      </c>
      <c r="AB55" s="65" t="s">
        <v>519</v>
      </c>
      <c r="AC55" s="65" t="s">
        <v>519</v>
      </c>
      <c r="AD55" s="65" t="s">
        <v>519</v>
      </c>
      <c r="AE55" s="65" t="s">
        <v>519</v>
      </c>
      <c r="AF55" s="65" t="s">
        <v>519</v>
      </c>
      <c r="AG55" s="65" t="s">
        <v>519</v>
      </c>
      <c r="AH55" s="65" t="s">
        <v>519</v>
      </c>
      <c r="AI55" s="65" t="s">
        <v>519</v>
      </c>
      <c r="AJ55" s="65" t="s">
        <v>519</v>
      </c>
      <c r="AK55" s="65" t="s">
        <v>519</v>
      </c>
      <c r="AL55" s="65" t="s">
        <v>519</v>
      </c>
      <c r="AM55" s="65" t="s">
        <v>519</v>
      </c>
      <c r="AN55" s="65" t="s">
        <v>519</v>
      </c>
      <c r="AO55" s="65" t="s">
        <v>519</v>
      </c>
      <c r="AP55" s="65" t="s">
        <v>519</v>
      </c>
      <c r="AQ55" s="65" t="s">
        <v>519</v>
      </c>
      <c r="AR55" s="65" t="s">
        <v>519</v>
      </c>
      <c r="AS55" s="65" t="s">
        <v>519</v>
      </c>
      <c r="AT55" s="65" t="s">
        <v>519</v>
      </c>
      <c r="AU55" s="65" t="s">
        <v>519</v>
      </c>
      <c r="AV55" s="65" t="s">
        <v>519</v>
      </c>
      <c r="AW55" s="65" t="s">
        <v>519</v>
      </c>
      <c r="AX55" s="65" t="s">
        <v>519</v>
      </c>
      <c r="AY55" s="65" t="s">
        <v>519</v>
      </c>
      <c r="AZ55" s="65" t="s">
        <v>519</v>
      </c>
      <c r="BA55" s="65" t="s">
        <v>519</v>
      </c>
      <c r="BB55" s="65" t="s">
        <v>519</v>
      </c>
      <c r="BC55" s="65" t="s">
        <v>519</v>
      </c>
      <c r="BD55" s="65" t="s">
        <v>519</v>
      </c>
      <c r="BE55" s="65" t="s">
        <v>519</v>
      </c>
      <c r="BF55" s="65" t="s">
        <v>519</v>
      </c>
      <c r="BG55" s="65" t="s">
        <v>519</v>
      </c>
      <c r="BH55" s="65" t="s">
        <v>519</v>
      </c>
      <c r="BI55" s="65" t="s">
        <v>519</v>
      </c>
      <c r="BJ55" s="65" t="s">
        <v>519</v>
      </c>
      <c r="BK55" s="65" t="s">
        <v>519</v>
      </c>
      <c r="BL55" s="65" t="s">
        <v>519</v>
      </c>
      <c r="BM55" s="65" t="s">
        <v>519</v>
      </c>
      <c r="BN55" s="65" t="s">
        <v>519</v>
      </c>
      <c r="BO55" s="65" t="s">
        <v>519</v>
      </c>
    </row>
    <row r="56" customFormat="false" ht="13.2" hidden="false" customHeight="false" outlineLevel="0" collapsed="false">
      <c r="A56" s="1" t="n">
        <f aca="false">A55-1</f>
        <v>1965</v>
      </c>
      <c r="B56" s="1" t="s">
        <v>516</v>
      </c>
      <c r="C56" s="1" t="s">
        <v>516</v>
      </c>
      <c r="D56" s="1" t="s">
        <v>516</v>
      </c>
      <c r="E56" s="1" t="s">
        <v>516</v>
      </c>
      <c r="F56" s="65" t="s">
        <v>519</v>
      </c>
      <c r="G56" s="65" t="s">
        <v>519</v>
      </c>
      <c r="H56" s="65" t="s">
        <v>519</v>
      </c>
      <c r="I56" s="65" t="s">
        <v>519</v>
      </c>
      <c r="J56" s="65" t="s">
        <v>519</v>
      </c>
      <c r="K56" s="65" t="s">
        <v>519</v>
      </c>
      <c r="L56" s="65" t="s">
        <v>519</v>
      </c>
      <c r="M56" s="65" t="s">
        <v>519</v>
      </c>
      <c r="N56" s="65" t="s">
        <v>519</v>
      </c>
      <c r="O56" s="65" t="s">
        <v>519</v>
      </c>
      <c r="P56" s="65" t="s">
        <v>519</v>
      </c>
      <c r="Q56" s="65" t="s">
        <v>519</v>
      </c>
      <c r="R56" s="65" t="s">
        <v>519</v>
      </c>
      <c r="S56" s="65" t="s">
        <v>519</v>
      </c>
      <c r="T56" s="65" t="s">
        <v>519</v>
      </c>
      <c r="U56" s="65" t="s">
        <v>519</v>
      </c>
      <c r="V56" s="65" t="s">
        <v>519</v>
      </c>
      <c r="W56" s="65" t="s">
        <v>519</v>
      </c>
      <c r="X56" s="65" t="s">
        <v>519</v>
      </c>
      <c r="Y56" s="65" t="s">
        <v>519</v>
      </c>
      <c r="Z56" s="65" t="s">
        <v>519</v>
      </c>
      <c r="AA56" s="65" t="s">
        <v>519</v>
      </c>
      <c r="AB56" s="65" t="s">
        <v>519</v>
      </c>
      <c r="AC56" s="65" t="s">
        <v>519</v>
      </c>
      <c r="AD56" s="65" t="s">
        <v>519</v>
      </c>
      <c r="AE56" s="65" t="s">
        <v>519</v>
      </c>
      <c r="AF56" s="65" t="s">
        <v>519</v>
      </c>
      <c r="AG56" s="65" t="s">
        <v>519</v>
      </c>
      <c r="AH56" s="65" t="s">
        <v>519</v>
      </c>
      <c r="AI56" s="65" t="s">
        <v>519</v>
      </c>
      <c r="AJ56" s="65" t="s">
        <v>519</v>
      </c>
      <c r="AK56" s="65" t="s">
        <v>519</v>
      </c>
      <c r="AL56" s="65" t="s">
        <v>519</v>
      </c>
      <c r="AM56" s="65" t="s">
        <v>519</v>
      </c>
      <c r="AN56" s="65" t="s">
        <v>519</v>
      </c>
      <c r="AO56" s="65" t="s">
        <v>519</v>
      </c>
      <c r="AP56" s="65" t="s">
        <v>519</v>
      </c>
      <c r="AQ56" s="65" t="s">
        <v>519</v>
      </c>
      <c r="AR56" s="65" t="s">
        <v>519</v>
      </c>
      <c r="AS56" s="65" t="s">
        <v>519</v>
      </c>
      <c r="AT56" s="65" t="s">
        <v>519</v>
      </c>
      <c r="AU56" s="65" t="s">
        <v>519</v>
      </c>
      <c r="AV56" s="65" t="s">
        <v>519</v>
      </c>
      <c r="AW56" s="65" t="s">
        <v>519</v>
      </c>
      <c r="AX56" s="65" t="s">
        <v>519</v>
      </c>
      <c r="AY56" s="65" t="s">
        <v>519</v>
      </c>
      <c r="AZ56" s="65" t="s">
        <v>519</v>
      </c>
      <c r="BA56" s="65" t="s">
        <v>519</v>
      </c>
      <c r="BB56" s="65" t="s">
        <v>519</v>
      </c>
      <c r="BC56" s="65" t="s">
        <v>519</v>
      </c>
      <c r="BD56" s="65" t="s">
        <v>519</v>
      </c>
      <c r="BE56" s="65" t="s">
        <v>519</v>
      </c>
      <c r="BF56" s="65" t="s">
        <v>519</v>
      </c>
      <c r="BG56" s="65" t="s">
        <v>519</v>
      </c>
      <c r="BH56" s="65" t="s">
        <v>519</v>
      </c>
      <c r="BI56" s="65" t="s">
        <v>519</v>
      </c>
      <c r="BJ56" s="65" t="s">
        <v>519</v>
      </c>
      <c r="BK56" s="65" t="s">
        <v>519</v>
      </c>
      <c r="BL56" s="65" t="s">
        <v>519</v>
      </c>
      <c r="BM56" s="65" t="s">
        <v>519</v>
      </c>
      <c r="BN56" s="65" t="s">
        <v>519</v>
      </c>
      <c r="BO56" s="65" t="s">
        <v>519</v>
      </c>
    </row>
    <row r="57" customFormat="false" ht="13.2" hidden="false" customHeight="false" outlineLevel="0" collapsed="false">
      <c r="A57" s="1" t="n">
        <f aca="false">A56-1</f>
        <v>1964</v>
      </c>
      <c r="B57" s="1" t="s">
        <v>516</v>
      </c>
      <c r="C57" s="1" t="s">
        <v>516</v>
      </c>
      <c r="D57" s="1" t="s">
        <v>516</v>
      </c>
      <c r="E57" s="1" t="s">
        <v>516</v>
      </c>
      <c r="F57" s="65" t="s">
        <v>519</v>
      </c>
      <c r="G57" s="65" t="s">
        <v>519</v>
      </c>
      <c r="H57" s="65" t="s">
        <v>519</v>
      </c>
      <c r="I57" s="65" t="s">
        <v>519</v>
      </c>
      <c r="J57" s="65" t="s">
        <v>519</v>
      </c>
      <c r="K57" s="65" t="s">
        <v>519</v>
      </c>
      <c r="L57" s="65" t="s">
        <v>519</v>
      </c>
      <c r="M57" s="65" t="s">
        <v>519</v>
      </c>
      <c r="N57" s="65" t="s">
        <v>519</v>
      </c>
      <c r="O57" s="65" t="s">
        <v>519</v>
      </c>
      <c r="P57" s="65" t="s">
        <v>519</v>
      </c>
      <c r="Q57" s="65" t="s">
        <v>519</v>
      </c>
      <c r="R57" s="65" t="s">
        <v>519</v>
      </c>
      <c r="S57" s="65" t="s">
        <v>519</v>
      </c>
      <c r="T57" s="65" t="s">
        <v>519</v>
      </c>
      <c r="U57" s="65" t="s">
        <v>519</v>
      </c>
      <c r="V57" s="65" t="s">
        <v>519</v>
      </c>
      <c r="W57" s="65" t="s">
        <v>519</v>
      </c>
      <c r="X57" s="65" t="s">
        <v>519</v>
      </c>
      <c r="Y57" s="65" t="s">
        <v>519</v>
      </c>
      <c r="Z57" s="65" t="s">
        <v>519</v>
      </c>
      <c r="AA57" s="65" t="s">
        <v>519</v>
      </c>
      <c r="AB57" s="65" t="s">
        <v>519</v>
      </c>
      <c r="AC57" s="65" t="s">
        <v>519</v>
      </c>
      <c r="AD57" s="65" t="s">
        <v>519</v>
      </c>
      <c r="AE57" s="65" t="s">
        <v>519</v>
      </c>
      <c r="AF57" s="65" t="s">
        <v>519</v>
      </c>
      <c r="AG57" s="65" t="s">
        <v>519</v>
      </c>
      <c r="AH57" s="65" t="s">
        <v>519</v>
      </c>
      <c r="AI57" s="65" t="s">
        <v>519</v>
      </c>
      <c r="AJ57" s="65" t="s">
        <v>519</v>
      </c>
      <c r="AK57" s="65" t="s">
        <v>519</v>
      </c>
      <c r="AL57" s="65" t="s">
        <v>519</v>
      </c>
      <c r="AM57" s="65" t="s">
        <v>519</v>
      </c>
      <c r="AN57" s="65" t="s">
        <v>519</v>
      </c>
      <c r="AO57" s="65" t="s">
        <v>519</v>
      </c>
      <c r="AP57" s="65" t="s">
        <v>519</v>
      </c>
      <c r="AQ57" s="65" t="s">
        <v>519</v>
      </c>
      <c r="AR57" s="65" t="s">
        <v>519</v>
      </c>
      <c r="AS57" s="65" t="s">
        <v>519</v>
      </c>
      <c r="AT57" s="65" t="s">
        <v>519</v>
      </c>
      <c r="AU57" s="65" t="s">
        <v>519</v>
      </c>
      <c r="AV57" s="65" t="s">
        <v>519</v>
      </c>
      <c r="AW57" s="65" t="s">
        <v>519</v>
      </c>
      <c r="AX57" s="65" t="s">
        <v>519</v>
      </c>
      <c r="AY57" s="65" t="s">
        <v>519</v>
      </c>
      <c r="AZ57" s="65" t="s">
        <v>519</v>
      </c>
      <c r="BA57" s="65" t="s">
        <v>519</v>
      </c>
      <c r="BB57" s="65" t="s">
        <v>519</v>
      </c>
      <c r="BC57" s="65" t="s">
        <v>519</v>
      </c>
      <c r="BD57" s="65" t="s">
        <v>519</v>
      </c>
      <c r="BE57" s="65" t="s">
        <v>519</v>
      </c>
      <c r="BF57" s="65" t="s">
        <v>519</v>
      </c>
      <c r="BG57" s="65" t="s">
        <v>519</v>
      </c>
      <c r="BH57" s="65" t="s">
        <v>519</v>
      </c>
      <c r="BI57" s="65" t="s">
        <v>519</v>
      </c>
      <c r="BJ57" s="65" t="s">
        <v>519</v>
      </c>
      <c r="BK57" s="65" t="s">
        <v>519</v>
      </c>
      <c r="BL57" s="65" t="s">
        <v>519</v>
      </c>
      <c r="BM57" s="65" t="s">
        <v>519</v>
      </c>
      <c r="BN57" s="65" t="s">
        <v>519</v>
      </c>
      <c r="BO57" s="65" t="s">
        <v>519</v>
      </c>
    </row>
    <row r="58" customFormat="false" ht="13.2" hidden="false" customHeight="false" outlineLevel="0" collapsed="false">
      <c r="A58" s="1" t="n">
        <f aca="false">A57-1</f>
        <v>1963</v>
      </c>
      <c r="B58" s="1" t="s">
        <v>516</v>
      </c>
      <c r="C58" s="1" t="s">
        <v>516</v>
      </c>
      <c r="D58" s="1" t="s">
        <v>516</v>
      </c>
      <c r="E58" s="1" t="s">
        <v>516</v>
      </c>
      <c r="F58" s="65" t="s">
        <v>519</v>
      </c>
      <c r="G58" s="65" t="s">
        <v>519</v>
      </c>
      <c r="H58" s="65" t="s">
        <v>519</v>
      </c>
      <c r="I58" s="65" t="s">
        <v>519</v>
      </c>
      <c r="J58" s="65" t="s">
        <v>519</v>
      </c>
      <c r="K58" s="65" t="s">
        <v>519</v>
      </c>
      <c r="L58" s="65" t="s">
        <v>519</v>
      </c>
      <c r="M58" s="65" t="s">
        <v>519</v>
      </c>
      <c r="N58" s="65" t="s">
        <v>519</v>
      </c>
      <c r="O58" s="65" t="s">
        <v>519</v>
      </c>
      <c r="P58" s="65" t="s">
        <v>519</v>
      </c>
      <c r="Q58" s="65" t="s">
        <v>519</v>
      </c>
      <c r="R58" s="65" t="s">
        <v>519</v>
      </c>
      <c r="S58" s="65" t="s">
        <v>519</v>
      </c>
      <c r="T58" s="65" t="s">
        <v>519</v>
      </c>
      <c r="U58" s="65" t="s">
        <v>519</v>
      </c>
      <c r="V58" s="65" t="s">
        <v>519</v>
      </c>
      <c r="W58" s="65" t="s">
        <v>519</v>
      </c>
      <c r="X58" s="65" t="s">
        <v>519</v>
      </c>
      <c r="Y58" s="65" t="s">
        <v>519</v>
      </c>
      <c r="Z58" s="65" t="s">
        <v>519</v>
      </c>
      <c r="AA58" s="65" t="s">
        <v>519</v>
      </c>
      <c r="AB58" s="65" t="s">
        <v>519</v>
      </c>
      <c r="AC58" s="65" t="s">
        <v>519</v>
      </c>
      <c r="AD58" s="65" t="s">
        <v>519</v>
      </c>
      <c r="AE58" s="65" t="s">
        <v>519</v>
      </c>
      <c r="AF58" s="65" t="s">
        <v>519</v>
      </c>
      <c r="AG58" s="65" t="s">
        <v>519</v>
      </c>
      <c r="AH58" s="65" t="s">
        <v>519</v>
      </c>
      <c r="AI58" s="65" t="s">
        <v>519</v>
      </c>
      <c r="AJ58" s="65" t="s">
        <v>519</v>
      </c>
      <c r="AK58" s="65" t="s">
        <v>519</v>
      </c>
      <c r="AL58" s="65" t="s">
        <v>519</v>
      </c>
      <c r="AM58" s="65" t="s">
        <v>519</v>
      </c>
      <c r="AN58" s="65" t="s">
        <v>519</v>
      </c>
      <c r="AO58" s="65" t="s">
        <v>519</v>
      </c>
      <c r="AP58" s="65" t="s">
        <v>519</v>
      </c>
      <c r="AQ58" s="65" t="s">
        <v>519</v>
      </c>
      <c r="AR58" s="65" t="s">
        <v>519</v>
      </c>
      <c r="AS58" s="65" t="s">
        <v>519</v>
      </c>
      <c r="AT58" s="65" t="s">
        <v>519</v>
      </c>
      <c r="AU58" s="65" t="s">
        <v>519</v>
      </c>
      <c r="AV58" s="65" t="s">
        <v>519</v>
      </c>
      <c r="AW58" s="65" t="s">
        <v>519</v>
      </c>
      <c r="AX58" s="65" t="s">
        <v>519</v>
      </c>
      <c r="AY58" s="65" t="s">
        <v>519</v>
      </c>
      <c r="AZ58" s="65" t="s">
        <v>519</v>
      </c>
      <c r="BA58" s="65" t="s">
        <v>519</v>
      </c>
      <c r="BB58" s="65" t="s">
        <v>519</v>
      </c>
      <c r="BC58" s="65" t="s">
        <v>519</v>
      </c>
      <c r="BD58" s="65" t="s">
        <v>519</v>
      </c>
      <c r="BE58" s="65" t="s">
        <v>519</v>
      </c>
      <c r="BF58" s="65" t="s">
        <v>519</v>
      </c>
      <c r="BG58" s="65" t="s">
        <v>519</v>
      </c>
      <c r="BH58" s="65" t="s">
        <v>519</v>
      </c>
      <c r="BI58" s="65" t="s">
        <v>519</v>
      </c>
      <c r="BJ58" s="65" t="s">
        <v>519</v>
      </c>
      <c r="BK58" s="65" t="s">
        <v>519</v>
      </c>
      <c r="BL58" s="65" t="s">
        <v>519</v>
      </c>
      <c r="BM58" s="65" t="s">
        <v>519</v>
      </c>
      <c r="BN58" s="65" t="s">
        <v>519</v>
      </c>
      <c r="BO58" s="65" t="s">
        <v>519</v>
      </c>
    </row>
    <row r="59" customFormat="false" ht="13.2" hidden="false" customHeight="false" outlineLevel="0" collapsed="false">
      <c r="A59" s="1" t="n">
        <f aca="false">A58-1</f>
        <v>1962</v>
      </c>
      <c r="B59" s="1" t="s">
        <v>516</v>
      </c>
      <c r="C59" s="1" t="s">
        <v>516</v>
      </c>
      <c r="D59" s="1" t="s">
        <v>516</v>
      </c>
      <c r="E59" s="1" t="s">
        <v>516</v>
      </c>
      <c r="F59" s="65" t="s">
        <v>519</v>
      </c>
      <c r="G59" s="65" t="s">
        <v>519</v>
      </c>
      <c r="H59" s="65" t="s">
        <v>519</v>
      </c>
      <c r="I59" s="65" t="s">
        <v>519</v>
      </c>
      <c r="J59" s="65" t="s">
        <v>519</v>
      </c>
      <c r="K59" s="65" t="s">
        <v>519</v>
      </c>
      <c r="L59" s="65" t="s">
        <v>519</v>
      </c>
      <c r="M59" s="65" t="s">
        <v>519</v>
      </c>
      <c r="N59" s="65" t="s">
        <v>519</v>
      </c>
      <c r="O59" s="65" t="s">
        <v>519</v>
      </c>
      <c r="P59" s="65" t="s">
        <v>519</v>
      </c>
      <c r="Q59" s="65" t="s">
        <v>519</v>
      </c>
      <c r="R59" s="65" t="s">
        <v>519</v>
      </c>
      <c r="S59" s="65" t="s">
        <v>519</v>
      </c>
      <c r="T59" s="65" t="s">
        <v>519</v>
      </c>
      <c r="U59" s="65" t="s">
        <v>519</v>
      </c>
      <c r="V59" s="65" t="s">
        <v>519</v>
      </c>
      <c r="W59" s="65" t="s">
        <v>519</v>
      </c>
      <c r="X59" s="65" t="s">
        <v>519</v>
      </c>
      <c r="Y59" s="65" t="s">
        <v>519</v>
      </c>
      <c r="Z59" s="65" t="s">
        <v>519</v>
      </c>
      <c r="AA59" s="65" t="s">
        <v>519</v>
      </c>
      <c r="AB59" s="65" t="s">
        <v>519</v>
      </c>
      <c r="AC59" s="65" t="s">
        <v>519</v>
      </c>
      <c r="AD59" s="65" t="s">
        <v>519</v>
      </c>
      <c r="AE59" s="65" t="s">
        <v>519</v>
      </c>
      <c r="AF59" s="65" t="s">
        <v>519</v>
      </c>
      <c r="AG59" s="65" t="s">
        <v>519</v>
      </c>
      <c r="AH59" s="65" t="s">
        <v>519</v>
      </c>
      <c r="AI59" s="65" t="s">
        <v>519</v>
      </c>
      <c r="AJ59" s="65" t="s">
        <v>519</v>
      </c>
      <c r="AK59" s="65" t="s">
        <v>519</v>
      </c>
      <c r="AL59" s="65" t="s">
        <v>519</v>
      </c>
      <c r="AM59" s="65" t="s">
        <v>519</v>
      </c>
      <c r="AN59" s="65" t="s">
        <v>519</v>
      </c>
      <c r="AO59" s="65" t="s">
        <v>519</v>
      </c>
      <c r="AP59" s="65" t="s">
        <v>519</v>
      </c>
      <c r="AQ59" s="65" t="s">
        <v>519</v>
      </c>
      <c r="AR59" s="65" t="s">
        <v>519</v>
      </c>
      <c r="AS59" s="65" t="s">
        <v>519</v>
      </c>
      <c r="AT59" s="65" t="s">
        <v>519</v>
      </c>
      <c r="AU59" s="65" t="s">
        <v>519</v>
      </c>
      <c r="AV59" s="65" t="s">
        <v>519</v>
      </c>
      <c r="AW59" s="65" t="s">
        <v>519</v>
      </c>
      <c r="AX59" s="65" t="s">
        <v>519</v>
      </c>
      <c r="AY59" s="65" t="s">
        <v>519</v>
      </c>
      <c r="AZ59" s="65" t="s">
        <v>519</v>
      </c>
      <c r="BA59" s="65" t="s">
        <v>519</v>
      </c>
      <c r="BB59" s="65" t="s">
        <v>519</v>
      </c>
      <c r="BC59" s="65" t="s">
        <v>519</v>
      </c>
      <c r="BD59" s="65" t="s">
        <v>519</v>
      </c>
      <c r="BE59" s="65" t="s">
        <v>519</v>
      </c>
      <c r="BF59" s="65" t="s">
        <v>519</v>
      </c>
      <c r="BG59" s="65" t="s">
        <v>519</v>
      </c>
      <c r="BH59" s="65" t="s">
        <v>519</v>
      </c>
      <c r="BI59" s="65" t="s">
        <v>519</v>
      </c>
      <c r="BJ59" s="65" t="s">
        <v>519</v>
      </c>
      <c r="BK59" s="65" t="s">
        <v>519</v>
      </c>
      <c r="BL59" s="65" t="s">
        <v>519</v>
      </c>
      <c r="BM59" s="65" t="s">
        <v>519</v>
      </c>
      <c r="BN59" s="65" t="s">
        <v>519</v>
      </c>
      <c r="BO59" s="65" t="s">
        <v>519</v>
      </c>
    </row>
    <row r="60" customFormat="false" ht="13.2" hidden="false" customHeight="false" outlineLevel="0" collapsed="false">
      <c r="A60" s="1" t="n">
        <f aca="false">A59-1</f>
        <v>1961</v>
      </c>
      <c r="B60" s="1" t="s">
        <v>516</v>
      </c>
      <c r="C60" s="1" t="s">
        <v>516</v>
      </c>
      <c r="D60" s="1" t="s">
        <v>516</v>
      </c>
      <c r="E60" s="1" t="s">
        <v>516</v>
      </c>
      <c r="F60" s="65" t="s">
        <v>519</v>
      </c>
      <c r="G60" s="65" t="s">
        <v>519</v>
      </c>
      <c r="H60" s="65" t="s">
        <v>519</v>
      </c>
      <c r="I60" s="65" t="s">
        <v>519</v>
      </c>
      <c r="J60" s="65" t="s">
        <v>519</v>
      </c>
      <c r="K60" s="65" t="s">
        <v>519</v>
      </c>
      <c r="L60" s="65" t="s">
        <v>519</v>
      </c>
      <c r="M60" s="65" t="s">
        <v>519</v>
      </c>
      <c r="N60" s="65" t="s">
        <v>519</v>
      </c>
      <c r="O60" s="65" t="s">
        <v>519</v>
      </c>
      <c r="P60" s="65" t="s">
        <v>519</v>
      </c>
      <c r="Q60" s="65" t="s">
        <v>519</v>
      </c>
      <c r="R60" s="65" t="s">
        <v>519</v>
      </c>
      <c r="S60" s="65" t="s">
        <v>519</v>
      </c>
      <c r="T60" s="65" t="s">
        <v>519</v>
      </c>
      <c r="U60" s="65" t="s">
        <v>519</v>
      </c>
      <c r="V60" s="65" t="s">
        <v>519</v>
      </c>
      <c r="W60" s="65" t="s">
        <v>519</v>
      </c>
      <c r="X60" s="65" t="s">
        <v>519</v>
      </c>
      <c r="Y60" s="65" t="s">
        <v>519</v>
      </c>
      <c r="Z60" s="65" t="s">
        <v>519</v>
      </c>
      <c r="AA60" s="65" t="s">
        <v>519</v>
      </c>
      <c r="AB60" s="65" t="s">
        <v>519</v>
      </c>
      <c r="AC60" s="65" t="s">
        <v>519</v>
      </c>
      <c r="AD60" s="65" t="s">
        <v>519</v>
      </c>
      <c r="AE60" s="65" t="s">
        <v>519</v>
      </c>
      <c r="AF60" s="65" t="s">
        <v>519</v>
      </c>
      <c r="AG60" s="65" t="s">
        <v>519</v>
      </c>
      <c r="AH60" s="65" t="s">
        <v>519</v>
      </c>
      <c r="AI60" s="65" t="s">
        <v>519</v>
      </c>
      <c r="AJ60" s="65" t="s">
        <v>519</v>
      </c>
      <c r="AK60" s="65" t="s">
        <v>519</v>
      </c>
      <c r="AL60" s="65" t="s">
        <v>519</v>
      </c>
      <c r="AM60" s="65" t="s">
        <v>519</v>
      </c>
      <c r="AN60" s="65" t="s">
        <v>519</v>
      </c>
      <c r="AO60" s="65" t="s">
        <v>519</v>
      </c>
      <c r="AP60" s="65" t="s">
        <v>519</v>
      </c>
      <c r="AQ60" s="65" t="s">
        <v>519</v>
      </c>
      <c r="AR60" s="65" t="s">
        <v>519</v>
      </c>
      <c r="AS60" s="65" t="s">
        <v>519</v>
      </c>
      <c r="AT60" s="65" t="s">
        <v>519</v>
      </c>
      <c r="AU60" s="65" t="s">
        <v>519</v>
      </c>
      <c r="AV60" s="65" t="s">
        <v>519</v>
      </c>
      <c r="AW60" s="65" t="s">
        <v>519</v>
      </c>
      <c r="AX60" s="65" t="s">
        <v>519</v>
      </c>
      <c r="AY60" s="65" t="s">
        <v>519</v>
      </c>
      <c r="AZ60" s="65" t="s">
        <v>519</v>
      </c>
      <c r="BA60" s="65" t="s">
        <v>519</v>
      </c>
      <c r="BB60" s="65" t="s">
        <v>519</v>
      </c>
      <c r="BC60" s="65" t="s">
        <v>519</v>
      </c>
      <c r="BD60" s="65" t="s">
        <v>519</v>
      </c>
      <c r="BE60" s="65" t="s">
        <v>519</v>
      </c>
      <c r="BF60" s="65" t="s">
        <v>519</v>
      </c>
      <c r="BG60" s="65" t="s">
        <v>519</v>
      </c>
      <c r="BH60" s="65" t="s">
        <v>519</v>
      </c>
      <c r="BI60" s="65" t="s">
        <v>519</v>
      </c>
      <c r="BJ60" s="65" t="s">
        <v>519</v>
      </c>
      <c r="BK60" s="65" t="s">
        <v>519</v>
      </c>
      <c r="BL60" s="65" t="s">
        <v>519</v>
      </c>
      <c r="BM60" s="65" t="s">
        <v>519</v>
      </c>
      <c r="BN60" s="65" t="s">
        <v>519</v>
      </c>
      <c r="BO60" s="65" t="s">
        <v>519</v>
      </c>
    </row>
    <row r="61" customFormat="false" ht="13.2" hidden="false" customHeight="false" outlineLevel="0" collapsed="false">
      <c r="A61" s="1" t="n">
        <f aca="false">A60-1</f>
        <v>1960</v>
      </c>
      <c r="B61" s="1" t="s">
        <v>516</v>
      </c>
      <c r="C61" s="1" t="s">
        <v>516</v>
      </c>
      <c r="D61" s="1" t="s">
        <v>516</v>
      </c>
      <c r="E61" s="1" t="s">
        <v>516</v>
      </c>
      <c r="F61" s="65" t="s">
        <v>519</v>
      </c>
      <c r="G61" s="65" t="s">
        <v>519</v>
      </c>
      <c r="H61" s="65" t="s">
        <v>519</v>
      </c>
      <c r="I61" s="65" t="s">
        <v>519</v>
      </c>
      <c r="J61" s="65" t="s">
        <v>519</v>
      </c>
      <c r="K61" s="65" t="s">
        <v>519</v>
      </c>
      <c r="L61" s="65" t="s">
        <v>519</v>
      </c>
      <c r="M61" s="65" t="s">
        <v>519</v>
      </c>
      <c r="N61" s="65" t="s">
        <v>519</v>
      </c>
      <c r="O61" s="65" t="s">
        <v>519</v>
      </c>
      <c r="P61" s="65" t="s">
        <v>519</v>
      </c>
      <c r="Q61" s="65" t="s">
        <v>519</v>
      </c>
      <c r="R61" s="65" t="s">
        <v>519</v>
      </c>
      <c r="S61" s="65" t="s">
        <v>519</v>
      </c>
      <c r="T61" s="65" t="s">
        <v>519</v>
      </c>
      <c r="U61" s="65" t="s">
        <v>519</v>
      </c>
      <c r="V61" s="65" t="s">
        <v>519</v>
      </c>
      <c r="W61" s="65" t="s">
        <v>519</v>
      </c>
      <c r="X61" s="65" t="s">
        <v>519</v>
      </c>
      <c r="Y61" s="65" t="s">
        <v>519</v>
      </c>
      <c r="Z61" s="65" t="s">
        <v>519</v>
      </c>
      <c r="AA61" s="65" t="s">
        <v>519</v>
      </c>
      <c r="AB61" s="65" t="s">
        <v>519</v>
      </c>
      <c r="AC61" s="65" t="s">
        <v>519</v>
      </c>
      <c r="AD61" s="65" t="s">
        <v>519</v>
      </c>
      <c r="AE61" s="65" t="s">
        <v>519</v>
      </c>
      <c r="AF61" s="65" t="s">
        <v>519</v>
      </c>
      <c r="AG61" s="65" t="s">
        <v>519</v>
      </c>
      <c r="AH61" s="65" t="s">
        <v>519</v>
      </c>
      <c r="AI61" s="65" t="s">
        <v>519</v>
      </c>
      <c r="AJ61" s="65" t="s">
        <v>519</v>
      </c>
      <c r="AK61" s="65" t="s">
        <v>519</v>
      </c>
      <c r="AL61" s="65" t="s">
        <v>519</v>
      </c>
      <c r="AM61" s="65" t="s">
        <v>519</v>
      </c>
      <c r="AN61" s="65" t="s">
        <v>519</v>
      </c>
      <c r="AO61" s="65" t="s">
        <v>519</v>
      </c>
      <c r="AP61" s="65" t="s">
        <v>519</v>
      </c>
      <c r="AQ61" s="65" t="s">
        <v>519</v>
      </c>
      <c r="AR61" s="65" t="s">
        <v>519</v>
      </c>
      <c r="AS61" s="65" t="s">
        <v>519</v>
      </c>
      <c r="AT61" s="65" t="s">
        <v>519</v>
      </c>
      <c r="AU61" s="65" t="s">
        <v>519</v>
      </c>
      <c r="AV61" s="65" t="s">
        <v>519</v>
      </c>
      <c r="AW61" s="65" t="s">
        <v>519</v>
      </c>
      <c r="AX61" s="65" t="s">
        <v>519</v>
      </c>
      <c r="AY61" s="65" t="s">
        <v>519</v>
      </c>
      <c r="AZ61" s="65" t="s">
        <v>519</v>
      </c>
      <c r="BA61" s="65" t="s">
        <v>519</v>
      </c>
      <c r="BB61" s="65" t="s">
        <v>519</v>
      </c>
      <c r="BC61" s="65" t="s">
        <v>519</v>
      </c>
      <c r="BD61" s="65" t="s">
        <v>519</v>
      </c>
      <c r="BE61" s="65" t="s">
        <v>519</v>
      </c>
      <c r="BF61" s="65" t="s">
        <v>519</v>
      </c>
      <c r="BG61" s="65" t="s">
        <v>519</v>
      </c>
      <c r="BH61" s="65" t="s">
        <v>519</v>
      </c>
      <c r="BI61" s="65" t="s">
        <v>519</v>
      </c>
      <c r="BJ61" s="65" t="s">
        <v>519</v>
      </c>
      <c r="BK61" s="65" t="s">
        <v>519</v>
      </c>
      <c r="BL61" s="65" t="s">
        <v>519</v>
      </c>
      <c r="BM61" s="65" t="s">
        <v>519</v>
      </c>
      <c r="BN61" s="65" t="s">
        <v>519</v>
      </c>
      <c r="BO61" s="65" t="s">
        <v>519</v>
      </c>
    </row>
    <row r="62" customFormat="false" ht="13.2" hidden="false" customHeight="false" outlineLevel="0" collapsed="false">
      <c r="A62" s="1" t="n">
        <f aca="false">A61-1</f>
        <v>1959</v>
      </c>
      <c r="B62" s="1" t="s">
        <v>516</v>
      </c>
      <c r="C62" s="1" t="s">
        <v>516</v>
      </c>
      <c r="D62" s="1" t="s">
        <v>516</v>
      </c>
      <c r="E62" s="1" t="s">
        <v>516</v>
      </c>
      <c r="F62" s="65" t="s">
        <v>519</v>
      </c>
      <c r="G62" s="65" t="s">
        <v>519</v>
      </c>
      <c r="H62" s="65" t="s">
        <v>519</v>
      </c>
      <c r="I62" s="65" t="s">
        <v>519</v>
      </c>
      <c r="J62" s="65" t="s">
        <v>519</v>
      </c>
      <c r="K62" s="65" t="s">
        <v>519</v>
      </c>
      <c r="L62" s="65" t="s">
        <v>519</v>
      </c>
      <c r="M62" s="65" t="s">
        <v>519</v>
      </c>
      <c r="N62" s="65" t="s">
        <v>519</v>
      </c>
      <c r="O62" s="65" t="s">
        <v>519</v>
      </c>
      <c r="P62" s="65" t="s">
        <v>519</v>
      </c>
      <c r="Q62" s="65" t="s">
        <v>519</v>
      </c>
      <c r="R62" s="65" t="s">
        <v>519</v>
      </c>
      <c r="S62" s="65" t="s">
        <v>519</v>
      </c>
      <c r="T62" s="65" t="s">
        <v>519</v>
      </c>
      <c r="U62" s="65" t="s">
        <v>519</v>
      </c>
      <c r="V62" s="65" t="s">
        <v>519</v>
      </c>
      <c r="W62" s="65" t="s">
        <v>519</v>
      </c>
      <c r="X62" s="65" t="s">
        <v>519</v>
      </c>
      <c r="Y62" s="65" t="s">
        <v>519</v>
      </c>
      <c r="Z62" s="65" t="s">
        <v>519</v>
      </c>
      <c r="AA62" s="65" t="s">
        <v>519</v>
      </c>
      <c r="AB62" s="65" t="s">
        <v>519</v>
      </c>
      <c r="AC62" s="65" t="s">
        <v>519</v>
      </c>
      <c r="AD62" s="65" t="s">
        <v>519</v>
      </c>
      <c r="AE62" s="65" t="s">
        <v>519</v>
      </c>
      <c r="AF62" s="65" t="s">
        <v>519</v>
      </c>
      <c r="AG62" s="65" t="s">
        <v>519</v>
      </c>
      <c r="AH62" s="65" t="s">
        <v>519</v>
      </c>
      <c r="AI62" s="65" t="s">
        <v>519</v>
      </c>
      <c r="AJ62" s="65" t="s">
        <v>519</v>
      </c>
      <c r="AK62" s="65" t="s">
        <v>519</v>
      </c>
      <c r="AL62" s="65" t="s">
        <v>519</v>
      </c>
      <c r="AM62" s="65" t="s">
        <v>519</v>
      </c>
      <c r="AN62" s="65" t="s">
        <v>519</v>
      </c>
      <c r="AO62" s="65" t="s">
        <v>519</v>
      </c>
      <c r="AP62" s="65" t="s">
        <v>519</v>
      </c>
      <c r="AQ62" s="65" t="s">
        <v>519</v>
      </c>
      <c r="AR62" s="65" t="s">
        <v>519</v>
      </c>
      <c r="AS62" s="65" t="s">
        <v>519</v>
      </c>
      <c r="AT62" s="65" t="s">
        <v>519</v>
      </c>
      <c r="AU62" s="65" t="s">
        <v>519</v>
      </c>
      <c r="AV62" s="65" t="s">
        <v>519</v>
      </c>
      <c r="AW62" s="65" t="s">
        <v>519</v>
      </c>
      <c r="AX62" s="65" t="s">
        <v>519</v>
      </c>
      <c r="AY62" s="65" t="s">
        <v>519</v>
      </c>
      <c r="AZ62" s="65" t="s">
        <v>519</v>
      </c>
      <c r="BA62" s="65" t="s">
        <v>519</v>
      </c>
      <c r="BB62" s="65" t="s">
        <v>519</v>
      </c>
      <c r="BC62" s="65" t="s">
        <v>519</v>
      </c>
      <c r="BD62" s="65" t="s">
        <v>519</v>
      </c>
      <c r="BE62" s="65" t="s">
        <v>519</v>
      </c>
      <c r="BF62" s="65" t="s">
        <v>519</v>
      </c>
      <c r="BG62" s="65" t="s">
        <v>519</v>
      </c>
      <c r="BH62" s="65" t="s">
        <v>519</v>
      </c>
      <c r="BI62" s="65" t="s">
        <v>519</v>
      </c>
      <c r="BJ62" s="65" t="s">
        <v>519</v>
      </c>
      <c r="BK62" s="65" t="s">
        <v>519</v>
      </c>
      <c r="BL62" s="65" t="s">
        <v>519</v>
      </c>
      <c r="BM62" s="65" t="s">
        <v>519</v>
      </c>
      <c r="BN62" s="65" t="s">
        <v>519</v>
      </c>
      <c r="BO62" s="65" t="s">
        <v>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6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2" activeCellId="0" sqref="A2"/>
    </sheetView>
  </sheetViews>
  <sheetFormatPr defaultColWidth="11.6875" defaultRowHeight="13.2" zeroHeight="false" outlineLevelRow="0" outlineLevelCol="0"/>
  <cols>
    <col collapsed="false" customWidth="true" hidden="false" outlineLevel="0" max="1" min="1" style="1" width="5.43"/>
    <col collapsed="false" customWidth="true" hidden="false" outlineLevel="0" max="2" min="2" style="1" width="8.11"/>
    <col collapsed="false" customWidth="true" hidden="false" outlineLevel="0" max="3" min="3" style="1" width="6.11"/>
    <col collapsed="false" customWidth="true" hidden="false" outlineLevel="0" max="5" min="4" style="1" width="4.1"/>
    <col collapsed="false" customWidth="true" hidden="false" outlineLevel="0" max="6" min="6" style="1" width="11.33"/>
    <col collapsed="false" customWidth="true" hidden="false" outlineLevel="0" max="7" min="7" style="1" width="13.43"/>
    <col collapsed="false" customWidth="true" hidden="false" outlineLevel="0" max="8" min="8" style="1" width="14.88"/>
    <col collapsed="false" customWidth="true" hidden="false" outlineLevel="0" max="9" min="9" style="1" width="11.11"/>
    <col collapsed="false" customWidth="true" hidden="false" outlineLevel="0" max="10" min="10" style="1" width="11.22"/>
    <col collapsed="false" customWidth="true" hidden="false" outlineLevel="0" max="11" min="11" style="1" width="13.22"/>
    <col collapsed="false" customWidth="true" hidden="false" outlineLevel="0" max="12" min="12" style="1" width="14.66"/>
    <col collapsed="false" customWidth="true" hidden="false" outlineLevel="0" max="13" min="13" style="1" width="13.1"/>
    <col collapsed="false" customWidth="true" hidden="false" outlineLevel="0" max="14" min="14" style="1" width="9.66"/>
    <col collapsed="false" customWidth="true" hidden="false" outlineLevel="0" max="15" min="15" style="1" width="14.43"/>
    <col collapsed="false" customWidth="true" hidden="false" outlineLevel="0" max="16" min="16" style="1" width="14.88"/>
    <col collapsed="false" customWidth="true" hidden="false" outlineLevel="0" max="17" min="17" style="1" width="17.11"/>
    <col collapsed="false" customWidth="true" hidden="false" outlineLevel="0" max="25" min="18" style="1" width="13.1"/>
    <col collapsed="false" customWidth="true" hidden="false" outlineLevel="0" max="26" min="26" style="1" width="16.56"/>
    <col collapsed="false" customWidth="true" hidden="false" outlineLevel="0" max="27" min="27" style="1" width="19.65"/>
    <col collapsed="false" customWidth="true" hidden="false" outlineLevel="0" max="33" min="28" style="1" width="20.64"/>
    <col collapsed="false" customWidth="true" hidden="false" outlineLevel="0" max="34" min="34" style="1" width="17.56"/>
    <col collapsed="false" customWidth="true" hidden="false" outlineLevel="0" max="35" min="35" style="1" width="16.79"/>
    <col collapsed="false" customWidth="true" hidden="false" outlineLevel="0" max="36" min="36" style="1" width="19.77"/>
    <col collapsed="false" customWidth="true" hidden="false" outlineLevel="0" max="42" min="37" style="1" width="20.78"/>
    <col collapsed="false" customWidth="true" hidden="false" outlineLevel="0" max="43" min="43" style="1" width="17.78"/>
    <col collapsed="false" customWidth="true" hidden="false" outlineLevel="0" max="49" min="44" style="1" width="20.45"/>
    <col collapsed="false" customWidth="true" hidden="false" outlineLevel="0" max="50" min="50" style="1" width="14.55"/>
    <col collapsed="false" customWidth="true" hidden="false" outlineLevel="0" max="51" min="51" style="1" width="14.01"/>
    <col collapsed="false" customWidth="true" hidden="false" outlineLevel="0" max="52" min="52" style="1" width="17"/>
    <col collapsed="false" customWidth="true" hidden="false" outlineLevel="0" max="53" min="53" style="1" width="14.01"/>
    <col collapsed="false" customWidth="true" hidden="false" outlineLevel="0" max="54" min="54" style="1" width="14.11"/>
    <col collapsed="false" customWidth="true" hidden="false" outlineLevel="0" max="55" min="55" style="1" width="17.21"/>
    <col collapsed="false" customWidth="true" hidden="false" outlineLevel="0" max="56" min="56" style="1" width="14.11"/>
    <col collapsed="false" customWidth="true" hidden="false" outlineLevel="0" max="58" min="57" style="1" width="18"/>
    <col collapsed="false" customWidth="true" hidden="false" outlineLevel="0" max="60" min="59" style="1" width="18.22"/>
    <col collapsed="false" customWidth="true" hidden="false" outlineLevel="0" max="61" min="61" style="1" width="15.22"/>
    <col collapsed="false" customWidth="true" hidden="false" outlineLevel="0" max="63" min="62" style="1" width="13.1"/>
    <col collapsed="false" customWidth="true" hidden="false" outlineLevel="0" max="64" min="64" style="1" width="17.11"/>
    <col collapsed="false" customWidth="true" hidden="false" outlineLevel="0" max="65" min="65" style="1" width="18.12"/>
    <col collapsed="false" customWidth="true" hidden="false" outlineLevel="0" max="66" min="66" style="1" width="14.11"/>
    <col collapsed="false" customWidth="true" hidden="false" outlineLevel="0" max="67" min="67" style="1" width="13.1"/>
  </cols>
  <sheetData>
    <row r="1" customFormat="false" ht="13.2" hidden="false" customHeight="false" outlineLevel="0" collapsed="false">
      <c r="A1" s="14" t="s">
        <v>233</v>
      </c>
      <c r="B1" s="14" t="s">
        <v>508</v>
      </c>
      <c r="C1" s="14" t="s">
        <v>509</v>
      </c>
      <c r="D1" s="14" t="s">
        <v>510</v>
      </c>
      <c r="E1" s="14" t="s">
        <v>511</v>
      </c>
      <c r="F1" s="14" t="str">
        <f aca="false">metadata!B2</f>
        <v>PC_MINI_G</v>
      </c>
      <c r="G1" s="14" t="str">
        <f aca="false">metadata!B3</f>
        <v>PC_SMALL_G</v>
      </c>
      <c r="H1" s="14" t="str">
        <f aca="false">metadata!B4</f>
        <v>PC_MEDIUM_G</v>
      </c>
      <c r="I1" s="14" t="str">
        <f aca="false">metadata!B5</f>
        <v>PC_SUV_G</v>
      </c>
      <c r="J1" s="14" t="str">
        <f aca="false">metadata!B6</f>
        <v>PC_MINI_D</v>
      </c>
      <c r="K1" s="14" t="str">
        <f aca="false">metadata!B7</f>
        <v>PC_SMALL_D</v>
      </c>
      <c r="L1" s="14" t="str">
        <f aca="false">metadata!B8</f>
        <v>PC_MEDIUM_D</v>
      </c>
      <c r="M1" s="14" t="str">
        <f aca="false">metadata!B9</f>
        <v>PC_SUV_D</v>
      </c>
      <c r="N1" s="14" t="str">
        <f aca="false">metadata!B10</f>
        <v>PC_ELEC</v>
      </c>
      <c r="O1" s="14" t="str">
        <f aca="false">metadata!B11</f>
        <v>PC_SMALL_HY</v>
      </c>
      <c r="P1" s="14" t="str">
        <f aca="false">metadata!B12</f>
        <v>TAXI_SMALL_G</v>
      </c>
      <c r="Q1" s="14" t="str">
        <f aca="false">metadata!B13</f>
        <v>TAXI_SMALL_GLP</v>
      </c>
      <c r="R1" s="14" t="str">
        <f aca="false">metadata!B14</f>
        <v>LCV_NI_G</v>
      </c>
      <c r="S1" s="14" t="str">
        <f aca="false">metadata!B15</f>
        <v>LCV_NII_G</v>
      </c>
      <c r="T1" s="14" t="str">
        <f aca="false">metadata!B16</f>
        <v>LCV_NIII_G</v>
      </c>
      <c r="U1" s="14" t="str">
        <f aca="false">metadata!B17</f>
        <v>LCV_NI_D</v>
      </c>
      <c r="V1" s="14" t="str">
        <f aca="false">metadata!B18</f>
        <v>LCV_NII_D</v>
      </c>
      <c r="W1" s="14" t="str">
        <f aca="false">metadata!B19</f>
        <v>LCV_NIII_D</v>
      </c>
      <c r="X1" s="14" t="str">
        <f aca="false">metadata!B20</f>
        <v>LCV_ELEC</v>
      </c>
      <c r="Y1" s="14" t="str">
        <f aca="false">metadata!B21</f>
        <v>LCV_HY</v>
      </c>
      <c r="Z1" s="14" t="str">
        <f aca="false">metadata!B22</f>
        <v>TRUCKS_RT_7_D</v>
      </c>
      <c r="AA1" s="14" t="str">
        <f aca="false">metadata!B23</f>
        <v>TRUCKS_RT_7_12_D</v>
      </c>
      <c r="AB1" s="14" t="str">
        <f aca="false">metadata!B24</f>
        <v>TRUCKS_RT_12_14_D</v>
      </c>
      <c r="AC1" s="14" t="str">
        <f aca="false">metadata!B25</f>
        <v>TRUCKS_RT_14_16_D</v>
      </c>
      <c r="AD1" s="14" t="str">
        <f aca="false">metadata!B26</f>
        <v>TRUCKS_RT_16_20_D</v>
      </c>
      <c r="AE1" s="14" t="str">
        <f aca="false">metadata!B27</f>
        <v>TRUCKS_RT_20_26_D</v>
      </c>
      <c r="AF1" s="14" t="str">
        <f aca="false">metadata!B28</f>
        <v>TRUCKS_RT_26_28_D</v>
      </c>
      <c r="AG1" s="14" t="str">
        <f aca="false">metadata!B29</f>
        <v>TRUCKS_RT_28_32_D</v>
      </c>
      <c r="AH1" s="4" t="str">
        <f aca="false">metadata!B30</f>
        <v>TRUCKS_RT_32_D</v>
      </c>
      <c r="AI1" s="4" t="str">
        <f aca="false">metadata!B31</f>
        <v>TRUCKS_RT_7_G</v>
      </c>
      <c r="AJ1" s="4" t="str">
        <f aca="false">metadata!B32</f>
        <v>TRUCKS_RT_7_12_G</v>
      </c>
      <c r="AK1" s="4" t="str">
        <f aca="false">metadata!B33</f>
        <v>TRUCKS_RT_12_14_G</v>
      </c>
      <c r="AL1" s="4" t="str">
        <f aca="false">metadata!B34</f>
        <v>TRUCKS_RT_14_16_G</v>
      </c>
      <c r="AM1" s="4" t="str">
        <f aca="false">metadata!B35</f>
        <v>TRUCKS_RT_16_20_G</v>
      </c>
      <c r="AN1" s="4" t="str">
        <f aca="false">metadata!B36</f>
        <v>TRUCKS_RT_20_26_G</v>
      </c>
      <c r="AO1" s="4" t="str">
        <f aca="false">metadata!B37</f>
        <v>TRUCKS_RT_26_28_G</v>
      </c>
      <c r="AP1" s="4" t="str">
        <f aca="false">metadata!B38</f>
        <v>TRUCKS_RT_28_32_G</v>
      </c>
      <c r="AQ1" s="4" t="str">
        <f aca="false">metadata!B39</f>
        <v>TRUCKS_RT_32_G</v>
      </c>
      <c r="AR1" s="4" t="str">
        <f aca="false">metadata!B40</f>
        <v>TRUCKS_AT_16_20_D</v>
      </c>
      <c r="AS1" s="14" t="str">
        <f aca="false">metadata!B41</f>
        <v>TRUCKS_AT_20_28_D</v>
      </c>
      <c r="AT1" s="14" t="str">
        <f aca="false">metadata!B42</f>
        <v>TRUCKS_AT_28_34_D</v>
      </c>
      <c r="AU1" s="1" t="str">
        <f aca="false">metadata!B43</f>
        <v>TRUCKS_AT_34_40_D</v>
      </c>
      <c r="AV1" s="1" t="str">
        <f aca="false">metadata!B44</f>
        <v>TRUCKS_AT_40_50_D</v>
      </c>
      <c r="AW1" s="1" t="str">
        <f aca="false">metadata!B45</f>
        <v>TRUCKS_AT_50_60_D</v>
      </c>
      <c r="AX1" s="1" t="str">
        <f aca="false">metadata!B46</f>
        <v>TRUCKS_ELEC</v>
      </c>
      <c r="AY1" s="1" t="str">
        <f aca="false">metadata!B47</f>
        <v>BUS_UB_15_D</v>
      </c>
      <c r="AZ1" s="1" t="str">
        <f aca="false">metadata!B48</f>
        <v>BUS_UB_15_18_D</v>
      </c>
      <c r="BA1" s="1" t="str">
        <f aca="false">metadata!B49</f>
        <v>BUS_UB_18_D</v>
      </c>
      <c r="BB1" s="1" t="str">
        <f aca="false">metadata!B50</f>
        <v>BUS_UB_15_G</v>
      </c>
      <c r="BC1" s="1" t="str">
        <f aca="false">metadata!B51</f>
        <v>BUS_UB_15_18_G</v>
      </c>
      <c r="BD1" s="1" t="str">
        <f aca="false">metadata!B52</f>
        <v>BUS_UB_18_G</v>
      </c>
      <c r="BE1" s="1" t="str">
        <f aca="false">metadata!B53</f>
        <v>BUS_COACH_17_D</v>
      </c>
      <c r="BF1" s="1" t="str">
        <f aca="false">metadata!B54</f>
        <v>BUS_COACH_18_D</v>
      </c>
      <c r="BG1" s="1" t="str">
        <f aca="false">metadata!B55</f>
        <v>BUS_COACH_17_G</v>
      </c>
      <c r="BH1" s="1" t="str">
        <f aca="false">metadata!B56</f>
        <v>BUS_COACH_18_G</v>
      </c>
      <c r="BI1" s="1" t="str">
        <f aca="false">metadata!B57</f>
        <v>BUS_UB_15_HY</v>
      </c>
      <c r="BJ1" s="1" t="str">
        <f aca="false">metadata!B58</f>
        <v>BUS_ELEC</v>
      </c>
      <c r="BK1" s="1" t="str">
        <f aca="false">metadata!B59</f>
        <v>MC_2S_50_G</v>
      </c>
      <c r="BL1" s="1" t="str">
        <f aca="false">metadata!B60</f>
        <v>MC_4S_50_250_G</v>
      </c>
      <c r="BM1" s="1" t="str">
        <f aca="false">metadata!B61</f>
        <v>MC_4S_250_750_G</v>
      </c>
      <c r="BN1" s="1" t="str">
        <f aca="false">metadata!B62</f>
        <v>MC_4S_750_G</v>
      </c>
      <c r="BO1" s="1" t="str">
        <f aca="false">metadata!B63</f>
        <v>MC_ELEC</v>
      </c>
    </row>
    <row r="2" customFormat="false" ht="13.2" hidden="false" customHeight="false" outlineLevel="0" collapsed="false">
      <c r="A2" s="1" t="n">
        <v>2019</v>
      </c>
      <c r="B2" s="1" t="n">
        <v>3</v>
      </c>
      <c r="C2" s="1" t="s">
        <v>512</v>
      </c>
      <c r="D2" s="1" t="n">
        <v>3</v>
      </c>
      <c r="E2" s="1" t="n">
        <v>3</v>
      </c>
      <c r="F2" s="1" t="str">
        <f aca="false">IF($B2=3,"PFI","")</f>
        <v>PFI</v>
      </c>
      <c r="G2" s="1" t="str">
        <f aca="false">IF($B2=3,"PFI","")</f>
        <v>PFI</v>
      </c>
      <c r="H2" s="1" t="str">
        <f aca="false">IF($B2=3,"PFI","")</f>
        <v>PFI</v>
      </c>
      <c r="I2" s="1" t="str">
        <f aca="false">IF($B2=3,"PFI","")</f>
        <v>PFI</v>
      </c>
      <c r="J2" s="1" t="str">
        <f aca="false">IF($B2=3,"PFI","")</f>
        <v>PFI</v>
      </c>
      <c r="K2" s="1" t="str">
        <f aca="false">IF($B2=3,"PFI","")</f>
        <v>PFI</v>
      </c>
      <c r="L2" s="1" t="str">
        <f aca="false">IF($B2=3,"DPF","")</f>
        <v>DPF</v>
      </c>
      <c r="M2" s="1" t="str">
        <f aca="false">IF($B2=3,"DPF","")</f>
        <v>DPF</v>
      </c>
      <c r="N2" s="1" t="str">
        <f aca="false">IF($B2=3,"DPF","")</f>
        <v>DPF</v>
      </c>
      <c r="O2" s="1" t="str">
        <f aca="false">IF($B2=3,"PFI","")</f>
        <v>PFI</v>
      </c>
      <c r="P2" s="1" t="str">
        <f aca="false">IF($B2=3,"PFI","")</f>
        <v>PFI</v>
      </c>
      <c r="R2" s="1" t="str">
        <f aca="false">IF($B2=3,"PFI","")</f>
        <v>PFI</v>
      </c>
      <c r="S2" s="1" t="str">
        <f aca="false">IF($B2=3,"PFI","")</f>
        <v>PFI</v>
      </c>
      <c r="T2" s="1" t="str">
        <f aca="false">IF($B2=3,"PFI","")</f>
        <v>PFI</v>
      </c>
      <c r="U2" s="1" t="str">
        <f aca="false">IF($B2=3,"DPF","")</f>
        <v>DPF</v>
      </c>
      <c r="V2" s="1" t="str">
        <f aca="false">IF($B2=3,"DPF","")</f>
        <v>DPF</v>
      </c>
      <c r="W2" s="1" t="str">
        <f aca="false">IF($B2=3,"DPF","")</f>
        <v>DPF</v>
      </c>
      <c r="X2" s="1" t="str">
        <f aca="false">IF($B2=3,"DPF","")</f>
        <v>DPF</v>
      </c>
      <c r="Y2" s="1" t="str">
        <f aca="false">IF($B2=3,"DPF","")</f>
        <v>DPF</v>
      </c>
      <c r="Z2" s="1" t="str">
        <f aca="false">IF($B2=3,"DPF","")</f>
        <v>DPF</v>
      </c>
      <c r="AA2" s="1" t="str">
        <f aca="false">IF($B2=3,"DPF","")</f>
        <v>DPF</v>
      </c>
      <c r="AB2" s="1" t="str">
        <f aca="false">IF($B2=3,"DPF","")</f>
        <v>DPF</v>
      </c>
      <c r="AC2" s="1" t="str">
        <f aca="false">IF($B2=3,"DPF","")</f>
        <v>DPF</v>
      </c>
      <c r="AD2" s="1" t="str">
        <f aca="false">IF($B2=3,"DPF","")</f>
        <v>DPF</v>
      </c>
      <c r="AE2" s="1" t="str">
        <f aca="false">IF($B2=3,"DPF","")</f>
        <v>DPF</v>
      </c>
      <c r="AF2" s="1" t="str">
        <f aca="false">IF($B2=3,"DPF","")</f>
        <v>DPF</v>
      </c>
      <c r="AG2" s="1" t="str">
        <f aca="false">IF($B2=3,"DPF","")</f>
        <v>DPF</v>
      </c>
      <c r="AH2" s="1" t="str">
        <f aca="false">IF($B2=3,"DPF","")</f>
        <v>DPF</v>
      </c>
      <c r="AI2" s="1" t="str">
        <f aca="false">IF($B2=3,"PFI","")</f>
        <v>PFI</v>
      </c>
      <c r="AJ2" s="1" t="str">
        <f aca="false">IF($B2=3,"PFI","")</f>
        <v>PFI</v>
      </c>
      <c r="AK2" s="1" t="str">
        <f aca="false">IF($B2=3,"PFI","")</f>
        <v>PFI</v>
      </c>
      <c r="AL2" s="1" t="str">
        <f aca="false">IF($B2=3,"PFI","")</f>
        <v>PFI</v>
      </c>
      <c r="AM2" s="1" t="str">
        <f aca="false">IF($B2=3,"PFI","")</f>
        <v>PFI</v>
      </c>
      <c r="AN2" s="1" t="str">
        <f aca="false">IF($B2=3,"PFI","")</f>
        <v>PFI</v>
      </c>
      <c r="AO2" s="1" t="str">
        <f aca="false">IF($B2=3,"PFI","")</f>
        <v>PFI</v>
      </c>
      <c r="AP2" s="1" t="str">
        <f aca="false">IF($B2=3,"PFI","")</f>
        <v>PFI</v>
      </c>
      <c r="AQ2" s="1" t="str">
        <f aca="false">IF($B2=3,"PFI","")</f>
        <v>PFI</v>
      </c>
      <c r="AR2" s="1" t="str">
        <f aca="false">IF($B2=3,"DPF","")</f>
        <v>DPF</v>
      </c>
      <c r="AS2" s="1" t="str">
        <f aca="false">IF($B2=3,"DPF","")</f>
        <v>DPF</v>
      </c>
      <c r="AT2" s="1" t="str">
        <f aca="false">IF($B2=3,"DPF","")</f>
        <v>DPF</v>
      </c>
      <c r="AU2" s="1" t="str">
        <f aca="false">IF($B2=3,"DPF","")</f>
        <v>DPF</v>
      </c>
      <c r="AV2" s="1" t="str">
        <f aca="false">IF($B2=3,"DPF","")</f>
        <v>DPF</v>
      </c>
      <c r="AW2" s="1" t="str">
        <f aca="false">IF($B2=3,"DPF","")</f>
        <v>DPF</v>
      </c>
      <c r="AY2" s="1" t="str">
        <f aca="false">IF($B2=3,"DPF","")</f>
        <v>DPF</v>
      </c>
      <c r="AZ2" s="1" t="str">
        <f aca="false">IF($B2=3,"DPF","")</f>
        <v>DPF</v>
      </c>
      <c r="BA2" s="1" t="str">
        <f aca="false">IF($B2=3,"DPF","")</f>
        <v>DPF</v>
      </c>
      <c r="BB2" s="1" t="str">
        <f aca="false">IF($B2=3,"PFI","")</f>
        <v>PFI</v>
      </c>
      <c r="BC2" s="1" t="str">
        <f aca="false">IF($B2=3,"PFI","")</f>
        <v>PFI</v>
      </c>
      <c r="BD2" s="1" t="str">
        <f aca="false">IF($B2=3,"PFI","")</f>
        <v>PFI</v>
      </c>
      <c r="BE2" s="1" t="str">
        <f aca="false">IF($B2=3,"DPF","")</f>
        <v>DPF</v>
      </c>
      <c r="BF2" s="1" t="str">
        <f aca="false">IF($B2=3,"DPF","")</f>
        <v>DPF</v>
      </c>
      <c r="BG2" s="1" t="str">
        <f aca="false">IF($B2=3,"PFI","")</f>
        <v>PFI</v>
      </c>
      <c r="BH2" s="1" t="str">
        <f aca="false">IF($B2=3,"PFI","")</f>
        <v>PFI</v>
      </c>
      <c r="BI2" s="1" t="str">
        <f aca="false">IF($B2=3,"DPF","")</f>
        <v>DPF</v>
      </c>
      <c r="BK2" s="1" t="str">
        <f aca="false">IF($B2=3,"PFI","")</f>
        <v>PFI</v>
      </c>
      <c r="BL2" s="1" t="str">
        <f aca="false">IF($B2=3,"PFI","")</f>
        <v>PFI</v>
      </c>
      <c r="BM2" s="1" t="str">
        <f aca="false">IF($B2=3,"PFI","")</f>
        <v>PFI</v>
      </c>
      <c r="BN2" s="1" t="str">
        <f aca="false">IF($B2=3,"PFI","")</f>
        <v>PFI</v>
      </c>
      <c r="BO2" s="1" t="str">
        <f aca="false">IF($B2=3,"PFI","")</f>
        <v>PFI</v>
      </c>
    </row>
    <row r="3" customFormat="false" ht="13.2" hidden="false" customHeight="false" outlineLevel="0" collapsed="false">
      <c r="A3" s="1" t="n">
        <f aca="false">A2-1</f>
        <v>2018</v>
      </c>
      <c r="B3" s="1" t="n">
        <v>3</v>
      </c>
      <c r="C3" s="1" t="s">
        <v>512</v>
      </c>
      <c r="D3" s="1" t="n">
        <v>3</v>
      </c>
      <c r="E3" s="1" t="n">
        <v>3</v>
      </c>
      <c r="F3" s="1" t="str">
        <f aca="false">IF($B3=3,"PFI","")</f>
        <v>PFI</v>
      </c>
      <c r="G3" s="1" t="str">
        <f aca="false">IF($B3=3,"PFI","")</f>
        <v>PFI</v>
      </c>
      <c r="H3" s="1" t="str">
        <f aca="false">IF($B3=3,"PFI","")</f>
        <v>PFI</v>
      </c>
      <c r="I3" s="1" t="str">
        <f aca="false">IF($B3=3,"PFI","")</f>
        <v>PFI</v>
      </c>
      <c r="J3" s="1" t="str">
        <f aca="false">IF($B3=3,"PFI","")</f>
        <v>PFI</v>
      </c>
      <c r="K3" s="1" t="str">
        <f aca="false">IF($B3=3,"PFI","")</f>
        <v>PFI</v>
      </c>
      <c r="L3" s="1" t="str">
        <f aca="false">IF($B3=3,"DPF","")</f>
        <v>DPF</v>
      </c>
      <c r="M3" s="1" t="str">
        <f aca="false">IF($B3=3,"DPF","")</f>
        <v>DPF</v>
      </c>
      <c r="N3" s="1" t="str">
        <f aca="false">IF($B3=3,"DPF","")</f>
        <v>DPF</v>
      </c>
      <c r="O3" s="1" t="str">
        <f aca="false">IF($B3=3,"PFI","")</f>
        <v>PFI</v>
      </c>
      <c r="P3" s="1" t="str">
        <f aca="false">IF($B3=3,"PFI","")</f>
        <v>PFI</v>
      </c>
      <c r="R3" s="1" t="str">
        <f aca="false">IF($B3=3,"PFI","")</f>
        <v>PFI</v>
      </c>
      <c r="S3" s="1" t="str">
        <f aca="false">IF($B3=3,"PFI","")</f>
        <v>PFI</v>
      </c>
      <c r="T3" s="1" t="str">
        <f aca="false">IF($B3=3,"PFI","")</f>
        <v>PFI</v>
      </c>
      <c r="U3" s="1" t="str">
        <f aca="false">IF($B3=3,"DPF","")</f>
        <v>DPF</v>
      </c>
      <c r="V3" s="1" t="str">
        <f aca="false">IF($B3=3,"DPF","")</f>
        <v>DPF</v>
      </c>
      <c r="W3" s="1" t="str">
        <f aca="false">IF($B3=3,"DPF","")</f>
        <v>DPF</v>
      </c>
      <c r="X3" s="1" t="str">
        <f aca="false">IF($B3=3,"DPF","")</f>
        <v>DPF</v>
      </c>
      <c r="Y3" s="1" t="str">
        <f aca="false">IF($B3=3,"DPF","")</f>
        <v>DPF</v>
      </c>
      <c r="Z3" s="1" t="str">
        <f aca="false">IF($B3=3,"DPF","")</f>
        <v>DPF</v>
      </c>
      <c r="AA3" s="1" t="str">
        <f aca="false">IF($B3=3,"DPF","")</f>
        <v>DPF</v>
      </c>
      <c r="AB3" s="1" t="str">
        <f aca="false">IF($B3=3,"DPF","")</f>
        <v>DPF</v>
      </c>
      <c r="AC3" s="1" t="str">
        <f aca="false">IF($B3=3,"DPF","")</f>
        <v>DPF</v>
      </c>
      <c r="AD3" s="1" t="str">
        <f aca="false">IF($B3=3,"DPF","")</f>
        <v>DPF</v>
      </c>
      <c r="AE3" s="1" t="str">
        <f aca="false">IF($B3=3,"DPF","")</f>
        <v>DPF</v>
      </c>
      <c r="AF3" s="1" t="str">
        <f aca="false">IF($B3=3,"DPF","")</f>
        <v>DPF</v>
      </c>
      <c r="AG3" s="1" t="str">
        <f aca="false">IF($B3=3,"DPF","")</f>
        <v>DPF</v>
      </c>
      <c r="AH3" s="1" t="str">
        <f aca="false">IF($B3=3,"DPF","")</f>
        <v>DPF</v>
      </c>
      <c r="AI3" s="1" t="str">
        <f aca="false">IF($B3=3,"PFI","")</f>
        <v>PFI</v>
      </c>
      <c r="AJ3" s="1" t="str">
        <f aca="false">IF($B3=3,"PFI","")</f>
        <v>PFI</v>
      </c>
      <c r="AK3" s="1" t="str">
        <f aca="false">IF($B3=3,"PFI","")</f>
        <v>PFI</v>
      </c>
      <c r="AL3" s="1" t="str">
        <f aca="false">IF($B3=3,"PFI","")</f>
        <v>PFI</v>
      </c>
      <c r="AM3" s="1" t="str">
        <f aca="false">IF($B3=3,"PFI","")</f>
        <v>PFI</v>
      </c>
      <c r="AN3" s="1" t="str">
        <f aca="false">IF($B3=3,"PFI","")</f>
        <v>PFI</v>
      </c>
      <c r="AO3" s="1" t="str">
        <f aca="false">IF($B3=3,"PFI","")</f>
        <v>PFI</v>
      </c>
      <c r="AP3" s="1" t="str">
        <f aca="false">IF($B3=3,"PFI","")</f>
        <v>PFI</v>
      </c>
      <c r="AQ3" s="1" t="str">
        <f aca="false">IF($B3=3,"PFI","")</f>
        <v>PFI</v>
      </c>
      <c r="AR3" s="1" t="str">
        <f aca="false">IF($B3=3,"DPF","")</f>
        <v>DPF</v>
      </c>
      <c r="AS3" s="1" t="str">
        <f aca="false">IF($B3=3,"DPF","")</f>
        <v>DPF</v>
      </c>
      <c r="AT3" s="1" t="str">
        <f aca="false">IF($B3=3,"DPF","")</f>
        <v>DPF</v>
      </c>
      <c r="AU3" s="1" t="str">
        <f aca="false">IF($B3=3,"DPF","")</f>
        <v>DPF</v>
      </c>
      <c r="AV3" s="1" t="str">
        <f aca="false">IF($B3=3,"DPF","")</f>
        <v>DPF</v>
      </c>
      <c r="AW3" s="1" t="str">
        <f aca="false">IF($B3=3,"DPF","")</f>
        <v>DPF</v>
      </c>
      <c r="AY3" s="1" t="str">
        <f aca="false">IF($B3=3,"DPF","")</f>
        <v>DPF</v>
      </c>
      <c r="AZ3" s="1" t="str">
        <f aca="false">IF($B3=3,"DPF","")</f>
        <v>DPF</v>
      </c>
      <c r="BA3" s="1" t="str">
        <f aca="false">IF($B3=3,"DPF","")</f>
        <v>DPF</v>
      </c>
      <c r="BB3" s="1" t="str">
        <f aca="false">IF($B3=3,"PFI","")</f>
        <v>PFI</v>
      </c>
      <c r="BC3" s="1" t="str">
        <f aca="false">IF($B3=3,"PFI","")</f>
        <v>PFI</v>
      </c>
      <c r="BD3" s="1" t="str">
        <f aca="false">IF($B3=3,"PFI","")</f>
        <v>PFI</v>
      </c>
      <c r="BE3" s="1" t="str">
        <f aca="false">IF($B3=3,"DPF","")</f>
        <v>DPF</v>
      </c>
      <c r="BF3" s="1" t="str">
        <f aca="false">IF($B3=3,"DPF","")</f>
        <v>DPF</v>
      </c>
      <c r="BG3" s="1" t="str">
        <f aca="false">IF($B3=3,"PFI","")</f>
        <v>PFI</v>
      </c>
      <c r="BH3" s="1" t="str">
        <f aca="false">IF($B3=3,"PFI","")</f>
        <v>PFI</v>
      </c>
      <c r="BI3" s="1" t="str">
        <f aca="false">IF($B3=3,"DPF","")</f>
        <v>DPF</v>
      </c>
      <c r="BK3" s="1" t="str">
        <f aca="false">IF($B3=3,"PFI","")</f>
        <v>PFI</v>
      </c>
      <c r="BL3" s="1" t="str">
        <f aca="false">IF($B3=3,"PFI","")</f>
        <v>PFI</v>
      </c>
      <c r="BM3" s="1" t="str">
        <f aca="false">IF($B3=3,"PFI","")</f>
        <v>PFI</v>
      </c>
      <c r="BN3" s="1" t="str">
        <f aca="false">IF($B3=3,"PFI","")</f>
        <v>PFI</v>
      </c>
      <c r="BO3" s="1" t="str">
        <f aca="false">IF($B3=3,"PFI","")</f>
        <v>PFI</v>
      </c>
    </row>
    <row r="4" customFormat="false" ht="13.2" hidden="false" customHeight="false" outlineLevel="0" collapsed="false">
      <c r="A4" s="1" t="n">
        <f aca="false">A3-1</f>
        <v>2017</v>
      </c>
      <c r="B4" s="1" t="n">
        <v>3</v>
      </c>
      <c r="C4" s="1" t="s">
        <v>512</v>
      </c>
      <c r="D4" s="1" t="n">
        <v>3</v>
      </c>
      <c r="E4" s="1" t="n">
        <v>3</v>
      </c>
      <c r="F4" s="1" t="str">
        <f aca="false">IF($B4=3,"PFI","")</f>
        <v>PFI</v>
      </c>
      <c r="G4" s="1" t="str">
        <f aca="false">IF($B4=3,"PFI","")</f>
        <v>PFI</v>
      </c>
      <c r="H4" s="1" t="str">
        <f aca="false">IF($B4=3,"PFI","")</f>
        <v>PFI</v>
      </c>
      <c r="I4" s="1" t="str">
        <f aca="false">IF($B4=3,"PFI","")</f>
        <v>PFI</v>
      </c>
      <c r="J4" s="1" t="str">
        <f aca="false">IF($B4=3,"PFI","")</f>
        <v>PFI</v>
      </c>
      <c r="K4" s="1" t="str">
        <f aca="false">IF($B4=3,"PFI","")</f>
        <v>PFI</v>
      </c>
      <c r="L4" s="1" t="str">
        <f aca="false">IF($B4=3,"DPF","")</f>
        <v>DPF</v>
      </c>
      <c r="M4" s="1" t="str">
        <f aca="false">IF($B4=3,"DPF","")</f>
        <v>DPF</v>
      </c>
      <c r="N4" s="1" t="str">
        <f aca="false">IF($B4=3,"DPF","")</f>
        <v>DPF</v>
      </c>
      <c r="O4" s="1" t="str">
        <f aca="false">IF($B4=3,"PFI","")</f>
        <v>PFI</v>
      </c>
      <c r="P4" s="1" t="str">
        <f aca="false">IF($B4=3,"PFI","")</f>
        <v>PFI</v>
      </c>
      <c r="R4" s="1" t="str">
        <f aca="false">IF($B4=3,"PFI","")</f>
        <v>PFI</v>
      </c>
      <c r="S4" s="1" t="str">
        <f aca="false">IF($B4=3,"PFI","")</f>
        <v>PFI</v>
      </c>
      <c r="T4" s="1" t="str">
        <f aca="false">IF($B4=3,"PFI","")</f>
        <v>PFI</v>
      </c>
      <c r="U4" s="1" t="str">
        <f aca="false">IF($B4=3,"DPF","")</f>
        <v>DPF</v>
      </c>
      <c r="V4" s="1" t="str">
        <f aca="false">IF($B4=3,"DPF","")</f>
        <v>DPF</v>
      </c>
      <c r="W4" s="1" t="str">
        <f aca="false">IF($B4=3,"DPF","")</f>
        <v>DPF</v>
      </c>
      <c r="X4" s="1" t="str">
        <f aca="false">IF($B4=3,"DPF","")</f>
        <v>DPF</v>
      </c>
      <c r="Y4" s="1" t="str">
        <f aca="false">IF($B4=3,"DPF","")</f>
        <v>DPF</v>
      </c>
      <c r="Z4" s="1" t="str">
        <f aca="false">IF($B4=3,"DPF","")</f>
        <v>DPF</v>
      </c>
      <c r="AA4" s="1" t="str">
        <f aca="false">IF($B4=3,"DPF","")</f>
        <v>DPF</v>
      </c>
      <c r="AB4" s="1" t="str">
        <f aca="false">IF($B4=3,"DPF","")</f>
        <v>DPF</v>
      </c>
      <c r="AC4" s="1" t="str">
        <f aca="false">IF($B4=3,"DPF","")</f>
        <v>DPF</v>
      </c>
      <c r="AD4" s="1" t="str">
        <f aca="false">IF($B4=3,"DPF","")</f>
        <v>DPF</v>
      </c>
      <c r="AE4" s="1" t="str">
        <f aca="false">IF($B4=3,"DPF","")</f>
        <v>DPF</v>
      </c>
      <c r="AF4" s="1" t="str">
        <f aca="false">IF($B4=3,"DPF","")</f>
        <v>DPF</v>
      </c>
      <c r="AG4" s="1" t="str">
        <f aca="false">IF($B4=3,"DPF","")</f>
        <v>DPF</v>
      </c>
      <c r="AH4" s="1" t="str">
        <f aca="false">IF($B4=3,"DPF","")</f>
        <v>DPF</v>
      </c>
      <c r="AI4" s="1" t="str">
        <f aca="false">IF($B4=3,"PFI","")</f>
        <v>PFI</v>
      </c>
      <c r="AJ4" s="1" t="str">
        <f aca="false">IF($B4=3,"PFI","")</f>
        <v>PFI</v>
      </c>
      <c r="AK4" s="1" t="str">
        <f aca="false">IF($B4=3,"PFI","")</f>
        <v>PFI</v>
      </c>
      <c r="AL4" s="1" t="str">
        <f aca="false">IF($B4=3,"PFI","")</f>
        <v>PFI</v>
      </c>
      <c r="AM4" s="1" t="str">
        <f aca="false">IF($B4=3,"PFI","")</f>
        <v>PFI</v>
      </c>
      <c r="AN4" s="1" t="str">
        <f aca="false">IF($B4=3,"PFI","")</f>
        <v>PFI</v>
      </c>
      <c r="AO4" s="1" t="str">
        <f aca="false">IF($B4=3,"PFI","")</f>
        <v>PFI</v>
      </c>
      <c r="AP4" s="1" t="str">
        <f aca="false">IF($B4=3,"PFI","")</f>
        <v>PFI</v>
      </c>
      <c r="AQ4" s="1" t="str">
        <f aca="false">IF($B4=3,"PFI","")</f>
        <v>PFI</v>
      </c>
      <c r="AR4" s="1" t="str">
        <f aca="false">IF($B4=3,"DPF","")</f>
        <v>DPF</v>
      </c>
      <c r="AS4" s="1" t="str">
        <f aca="false">IF($B4=3,"DPF","")</f>
        <v>DPF</v>
      </c>
      <c r="AT4" s="1" t="str">
        <f aca="false">IF($B4=3,"DPF","")</f>
        <v>DPF</v>
      </c>
      <c r="AU4" s="1" t="str">
        <f aca="false">IF($B4=3,"DPF","")</f>
        <v>DPF</v>
      </c>
      <c r="AV4" s="1" t="str">
        <f aca="false">IF($B4=3,"DPF","")</f>
        <v>DPF</v>
      </c>
      <c r="AW4" s="1" t="str">
        <f aca="false">IF($B4=3,"DPF","")</f>
        <v>DPF</v>
      </c>
      <c r="AY4" s="1" t="str">
        <f aca="false">IF($B4=3,"DPF","")</f>
        <v>DPF</v>
      </c>
      <c r="AZ4" s="1" t="str">
        <f aca="false">IF($B4=3,"DPF","")</f>
        <v>DPF</v>
      </c>
      <c r="BA4" s="1" t="str">
        <f aca="false">IF($B4=3,"DPF","")</f>
        <v>DPF</v>
      </c>
      <c r="BB4" s="1" t="str">
        <f aca="false">IF($B4=3,"PFI","")</f>
        <v>PFI</v>
      </c>
      <c r="BC4" s="1" t="str">
        <f aca="false">IF($B4=3,"PFI","")</f>
        <v>PFI</v>
      </c>
      <c r="BD4" s="1" t="str">
        <f aca="false">IF($B4=3,"PFI","")</f>
        <v>PFI</v>
      </c>
      <c r="BE4" s="1" t="str">
        <f aca="false">IF($B4=3,"DPF","")</f>
        <v>DPF</v>
      </c>
      <c r="BF4" s="1" t="str">
        <f aca="false">IF($B4=3,"DPF","")</f>
        <v>DPF</v>
      </c>
      <c r="BG4" s="1" t="str">
        <f aca="false">IF($B4=3,"PFI","")</f>
        <v>PFI</v>
      </c>
      <c r="BH4" s="1" t="str">
        <f aca="false">IF($B4=3,"PFI","")</f>
        <v>PFI</v>
      </c>
      <c r="BI4" s="1" t="str">
        <f aca="false">IF($B4=3,"DPF","")</f>
        <v>DPF</v>
      </c>
      <c r="BK4" s="1" t="str">
        <f aca="false">IF($B4=3,"PFI","")</f>
        <v>PFI</v>
      </c>
      <c r="BL4" s="1" t="str">
        <f aca="false">IF($B4=3,"PFI","")</f>
        <v>PFI</v>
      </c>
      <c r="BM4" s="1" t="str">
        <f aca="false">IF($B4=3,"PFI","")</f>
        <v>PFI</v>
      </c>
      <c r="BN4" s="1" t="str">
        <f aca="false">IF($B4=3,"PFI","")</f>
        <v>PFI</v>
      </c>
      <c r="BO4" s="1" t="str">
        <f aca="false">IF($B4=3,"PFI","")</f>
        <v>PFI</v>
      </c>
    </row>
    <row r="5" customFormat="false" ht="13.2" hidden="false" customHeight="false" outlineLevel="0" collapsed="false">
      <c r="A5" s="1" t="n">
        <f aca="false">A4-1</f>
        <v>2016</v>
      </c>
      <c r="B5" s="1" t="n">
        <v>2</v>
      </c>
      <c r="C5" s="1" t="s">
        <v>514</v>
      </c>
      <c r="D5" s="1" t="n">
        <v>2</v>
      </c>
      <c r="E5" s="1" t="n">
        <v>2</v>
      </c>
      <c r="F5" s="1" t="str">
        <f aca="false">IF($B5=3,"PFI","")</f>
        <v/>
      </c>
      <c r="G5" s="1" t="str">
        <f aca="false">IF($B5=3,"PFI","")</f>
        <v/>
      </c>
      <c r="H5" s="1" t="str">
        <f aca="false">IF($B5=3,"PFI","")</f>
        <v/>
      </c>
      <c r="I5" s="1" t="str">
        <f aca="false">IF($B5=3,"PFI","")</f>
        <v/>
      </c>
      <c r="J5" s="1" t="str">
        <f aca="false">IF($B5=3,"PFI","")</f>
        <v/>
      </c>
      <c r="K5" s="1" t="str">
        <f aca="false">IF($B5=3,"PFI","")</f>
        <v/>
      </c>
      <c r="L5" s="1" t="str">
        <f aca="false">IF($B5=3,"DPF","")</f>
        <v/>
      </c>
      <c r="M5" s="1" t="str">
        <f aca="false">IF($B5=3,"DPF","")</f>
        <v/>
      </c>
      <c r="N5" s="1" t="str">
        <f aca="false">IF($B5=3,"DPF","")</f>
        <v/>
      </c>
      <c r="O5" s="1" t="str">
        <f aca="false">IF($B5=3,"PFI","")</f>
        <v/>
      </c>
      <c r="P5" s="1" t="str">
        <f aca="false">IF($B5=3,"PFI","")</f>
        <v/>
      </c>
      <c r="R5" s="1" t="str">
        <f aca="false">IF($B5=3,"PFI","")</f>
        <v/>
      </c>
      <c r="S5" s="1" t="str">
        <f aca="false">IF($B5=3,"PFI","")</f>
        <v/>
      </c>
      <c r="T5" s="1" t="str">
        <f aca="false">IF($B5=3,"PFI","")</f>
        <v/>
      </c>
      <c r="U5" s="1" t="str">
        <f aca="false">IF($B5=3,"DPF","")</f>
        <v/>
      </c>
      <c r="V5" s="1" t="str">
        <f aca="false">IF($B5=3,"DPF","")</f>
        <v/>
      </c>
      <c r="W5" s="1" t="str">
        <f aca="false">IF($B5=3,"DPF","")</f>
        <v/>
      </c>
      <c r="X5" s="1" t="str">
        <f aca="false">IF($B5=3,"DPF","")</f>
        <v/>
      </c>
      <c r="Y5" s="1" t="str">
        <f aca="false">IF($B5=3,"DPF","")</f>
        <v/>
      </c>
      <c r="Z5" s="1" t="str">
        <f aca="false">IF($B5=3,"DPF","")</f>
        <v/>
      </c>
      <c r="AA5" s="1" t="str">
        <f aca="false">IF($B5=3,"DPF","")</f>
        <v/>
      </c>
      <c r="AB5" s="1" t="str">
        <f aca="false">IF($B5=3,"DPF","")</f>
        <v/>
      </c>
      <c r="AC5" s="1" t="str">
        <f aca="false">IF($B5=3,"DPF","")</f>
        <v/>
      </c>
      <c r="AD5" s="1" t="str">
        <f aca="false">IF($B5=3,"DPF","")</f>
        <v/>
      </c>
      <c r="AE5" s="1" t="str">
        <f aca="false">IF($B5=3,"DPF","")</f>
        <v/>
      </c>
      <c r="AF5" s="1" t="str">
        <f aca="false">IF($B5=3,"DPF","")</f>
        <v/>
      </c>
      <c r="AG5" s="1" t="str">
        <f aca="false">IF($B5=3,"DPF","")</f>
        <v/>
      </c>
      <c r="AH5" s="1" t="str">
        <f aca="false">IF($B5=3,"DPF","")</f>
        <v/>
      </c>
      <c r="AI5" s="1" t="str">
        <f aca="false">IF($B5=3,"PFI","")</f>
        <v/>
      </c>
      <c r="AJ5" s="1" t="str">
        <f aca="false">IF($B5=3,"PFI","")</f>
        <v/>
      </c>
      <c r="AK5" s="1" t="str">
        <f aca="false">IF($B5=3,"PFI","")</f>
        <v/>
      </c>
      <c r="AL5" s="1" t="str">
        <f aca="false">IF($B5=3,"PFI","")</f>
        <v/>
      </c>
      <c r="AM5" s="1" t="str">
        <f aca="false">IF($B5=3,"PFI","")</f>
        <v/>
      </c>
      <c r="AN5" s="1" t="str">
        <f aca="false">IF($B5=3,"PFI","")</f>
        <v/>
      </c>
      <c r="AO5" s="1" t="str">
        <f aca="false">IF($B5=3,"PFI","")</f>
        <v/>
      </c>
      <c r="AP5" s="1" t="str">
        <f aca="false">IF($B5=3,"PFI","")</f>
        <v/>
      </c>
      <c r="AQ5" s="1" t="str">
        <f aca="false">IF($B5=3,"PFI","")</f>
        <v/>
      </c>
      <c r="AR5" s="1" t="str">
        <f aca="false">IF($B5=3,"DPF","")</f>
        <v/>
      </c>
      <c r="AS5" s="1" t="str">
        <f aca="false">IF($B5=3,"DPF","")</f>
        <v/>
      </c>
      <c r="AT5" s="1" t="str">
        <f aca="false">IF($B5=3,"DPF","")</f>
        <v/>
      </c>
      <c r="AU5" s="1" t="str">
        <f aca="false">IF($B5=3,"DPF","")</f>
        <v/>
      </c>
      <c r="AV5" s="1" t="str">
        <f aca="false">IF($B5=3,"DPF","")</f>
        <v/>
      </c>
      <c r="AW5" s="1" t="str">
        <f aca="false">IF($B5=3,"DPF","")</f>
        <v/>
      </c>
      <c r="AY5" s="1" t="str">
        <f aca="false">IF($B5=3,"DPF","")</f>
        <v/>
      </c>
      <c r="AZ5" s="1" t="str">
        <f aca="false">IF($B5=3,"DPF","")</f>
        <v/>
      </c>
      <c r="BA5" s="1" t="str">
        <f aca="false">IF($B5=3,"DPF","")</f>
        <v/>
      </c>
      <c r="BB5" s="1" t="str">
        <f aca="false">IF($B5=3,"PFI","")</f>
        <v/>
      </c>
      <c r="BC5" s="1" t="str">
        <f aca="false">IF($B5=3,"PFI","")</f>
        <v/>
      </c>
      <c r="BD5" s="1" t="str">
        <f aca="false">IF($B5=3,"PFI","")</f>
        <v/>
      </c>
      <c r="BE5" s="1" t="str">
        <f aca="false">IF($B5=3,"DPF","")</f>
        <v/>
      </c>
      <c r="BF5" s="1" t="str">
        <f aca="false">IF($B5=3,"DPF","")</f>
        <v/>
      </c>
      <c r="BG5" s="1" t="str">
        <f aca="false">IF($B5=3,"PFI","")</f>
        <v/>
      </c>
      <c r="BH5" s="1" t="str">
        <f aca="false">IF($B5=3,"PFI","")</f>
        <v/>
      </c>
      <c r="BI5" s="1" t="str">
        <f aca="false">IF($B5=3,"DPF","")</f>
        <v/>
      </c>
      <c r="BK5" s="1" t="str">
        <f aca="false">IF($B5=3,"PFI","")</f>
        <v/>
      </c>
      <c r="BL5" s="1" t="str">
        <f aca="false">IF($B5=3,"PFI","")</f>
        <v/>
      </c>
      <c r="BM5" s="1" t="str">
        <f aca="false">IF($B5=3,"PFI","")</f>
        <v/>
      </c>
      <c r="BN5" s="1" t="str">
        <f aca="false">IF($B5=3,"PFI","")</f>
        <v/>
      </c>
      <c r="BO5" s="1" t="str">
        <f aca="false">IF($B5=3,"PFI","")</f>
        <v/>
      </c>
    </row>
    <row r="6" customFormat="false" ht="13.2" hidden="false" customHeight="false" outlineLevel="0" collapsed="false">
      <c r="A6" s="1" t="n">
        <f aca="false">A5-1</f>
        <v>2015</v>
      </c>
      <c r="B6" s="1" t="n">
        <v>2</v>
      </c>
      <c r="C6" s="1" t="s">
        <v>514</v>
      </c>
      <c r="D6" s="1" t="n">
        <v>2</v>
      </c>
      <c r="E6" s="1" t="n">
        <v>2</v>
      </c>
      <c r="F6" s="1" t="str">
        <f aca="false">IF($B6=3,"PFI","")</f>
        <v/>
      </c>
      <c r="G6" s="1" t="str">
        <f aca="false">IF($B6=3,"PFI","")</f>
        <v/>
      </c>
      <c r="H6" s="1" t="str">
        <f aca="false">IF($B6=3,"PFI","")</f>
        <v/>
      </c>
      <c r="I6" s="1" t="str">
        <f aca="false">IF($B6=3,"PFI","")</f>
        <v/>
      </c>
      <c r="J6" s="1" t="str">
        <f aca="false">IF($B6=3,"PFI","")</f>
        <v/>
      </c>
      <c r="K6" s="1" t="str">
        <f aca="false">IF($B6=3,"PFI","")</f>
        <v/>
      </c>
      <c r="L6" s="1" t="str">
        <f aca="false">IF($B6=3,"DPF","")</f>
        <v/>
      </c>
      <c r="M6" s="1" t="str">
        <f aca="false">IF($B6=3,"DPF","")</f>
        <v/>
      </c>
      <c r="N6" s="1" t="str">
        <f aca="false">IF($B6=3,"DPF","")</f>
        <v/>
      </c>
      <c r="O6" s="1" t="str">
        <f aca="false">IF($B6=3,"PFI","")</f>
        <v/>
      </c>
      <c r="P6" s="1" t="str">
        <f aca="false">IF($B6=3,"PFI","")</f>
        <v/>
      </c>
      <c r="R6" s="1" t="str">
        <f aca="false">IF($B6=3,"PFI","")</f>
        <v/>
      </c>
      <c r="S6" s="1" t="str">
        <f aca="false">IF($B6=3,"PFI","")</f>
        <v/>
      </c>
      <c r="T6" s="1" t="str">
        <f aca="false">IF($B6=3,"PFI","")</f>
        <v/>
      </c>
      <c r="U6" s="1" t="str">
        <f aca="false">IF($B6=3,"DPF","")</f>
        <v/>
      </c>
      <c r="V6" s="1" t="str">
        <f aca="false">IF($B6=3,"DPF","")</f>
        <v/>
      </c>
      <c r="W6" s="1" t="str">
        <f aca="false">IF($B6=3,"DPF","")</f>
        <v/>
      </c>
      <c r="X6" s="1" t="str">
        <f aca="false">IF($B6=3,"DPF","")</f>
        <v/>
      </c>
      <c r="Y6" s="1" t="str">
        <f aca="false">IF($B6=3,"DPF","")</f>
        <v/>
      </c>
      <c r="Z6" s="1" t="str">
        <f aca="false">IF($B6=3,"DPF","")</f>
        <v/>
      </c>
      <c r="AA6" s="1" t="str">
        <f aca="false">IF($B6=3,"DPF","")</f>
        <v/>
      </c>
      <c r="AB6" s="1" t="str">
        <f aca="false">IF($B6=3,"DPF","")</f>
        <v/>
      </c>
      <c r="AC6" s="1" t="str">
        <f aca="false">IF($B6=3,"DPF","")</f>
        <v/>
      </c>
      <c r="AD6" s="1" t="str">
        <f aca="false">IF($B6=3,"DPF","")</f>
        <v/>
      </c>
      <c r="AE6" s="1" t="str">
        <f aca="false">IF($B6=3,"DPF","")</f>
        <v/>
      </c>
      <c r="AF6" s="1" t="str">
        <f aca="false">IF($B6=3,"DPF","")</f>
        <v/>
      </c>
      <c r="AG6" s="1" t="str">
        <f aca="false">IF($B6=3,"DPF","")</f>
        <v/>
      </c>
      <c r="AH6" s="1" t="str">
        <f aca="false">IF($B6=3,"DPF","")</f>
        <v/>
      </c>
      <c r="AI6" s="1" t="str">
        <f aca="false">IF($B6=3,"PFI","")</f>
        <v/>
      </c>
      <c r="AJ6" s="1" t="str">
        <f aca="false">IF($B6=3,"PFI","")</f>
        <v/>
      </c>
      <c r="AK6" s="1" t="str">
        <f aca="false">IF($B6=3,"PFI","")</f>
        <v/>
      </c>
      <c r="AL6" s="1" t="str">
        <f aca="false">IF($B6=3,"PFI","")</f>
        <v/>
      </c>
      <c r="AM6" s="1" t="str">
        <f aca="false">IF($B6=3,"PFI","")</f>
        <v/>
      </c>
      <c r="AN6" s="1" t="str">
        <f aca="false">IF($B6=3,"PFI","")</f>
        <v/>
      </c>
      <c r="AO6" s="1" t="str">
        <f aca="false">IF($B6=3,"PFI","")</f>
        <v/>
      </c>
      <c r="AP6" s="1" t="str">
        <f aca="false">IF($B6=3,"PFI","")</f>
        <v/>
      </c>
      <c r="AQ6" s="1" t="str">
        <f aca="false">IF($B6=3,"PFI","")</f>
        <v/>
      </c>
      <c r="AR6" s="1" t="str">
        <f aca="false">IF($B6=3,"DPF","")</f>
        <v/>
      </c>
      <c r="AS6" s="1" t="str">
        <f aca="false">IF($B6=3,"DPF","")</f>
        <v/>
      </c>
      <c r="AT6" s="1" t="str">
        <f aca="false">IF($B6=3,"DPF","")</f>
        <v/>
      </c>
      <c r="AU6" s="1" t="str">
        <f aca="false">IF($B6=3,"DPF","")</f>
        <v/>
      </c>
      <c r="AV6" s="1" t="str">
        <f aca="false">IF($B6=3,"DPF","")</f>
        <v/>
      </c>
      <c r="AW6" s="1" t="str">
        <f aca="false">IF($B6=3,"DPF","")</f>
        <v/>
      </c>
      <c r="AY6" s="1" t="str">
        <f aca="false">IF($B6=3,"DPF","")</f>
        <v/>
      </c>
      <c r="AZ6" s="1" t="str">
        <f aca="false">IF($B6=3,"DPF","")</f>
        <v/>
      </c>
      <c r="BA6" s="1" t="str">
        <f aca="false">IF($B6=3,"DPF","")</f>
        <v/>
      </c>
      <c r="BB6" s="1" t="str">
        <f aca="false">IF($B6=3,"PFI","")</f>
        <v/>
      </c>
      <c r="BC6" s="1" t="str">
        <f aca="false">IF($B6=3,"PFI","")</f>
        <v/>
      </c>
      <c r="BD6" s="1" t="str">
        <f aca="false">IF($B6=3,"PFI","")</f>
        <v/>
      </c>
      <c r="BE6" s="1" t="str">
        <f aca="false">IF($B6=3,"DPF","")</f>
        <v/>
      </c>
      <c r="BF6" s="1" t="str">
        <f aca="false">IF($B6=3,"DPF","")</f>
        <v/>
      </c>
      <c r="BG6" s="1" t="str">
        <f aca="false">IF($B6=3,"PFI","")</f>
        <v/>
      </c>
      <c r="BH6" s="1" t="str">
        <f aca="false">IF($B6=3,"PFI","")</f>
        <v/>
      </c>
      <c r="BI6" s="1" t="str">
        <f aca="false">IF($B6=3,"DPF","")</f>
        <v/>
      </c>
      <c r="BK6" s="1" t="str">
        <f aca="false">IF($B6=3,"PFI","")</f>
        <v/>
      </c>
      <c r="BL6" s="1" t="str">
        <f aca="false">IF($B6=3,"PFI","")</f>
        <v/>
      </c>
      <c r="BM6" s="1" t="str">
        <f aca="false">IF($B6=3,"PFI","")</f>
        <v/>
      </c>
      <c r="BN6" s="1" t="str">
        <f aca="false">IF($B6=3,"PFI","")</f>
        <v/>
      </c>
      <c r="BO6" s="1" t="str">
        <f aca="false">IF($B6=3,"PFI","")</f>
        <v/>
      </c>
    </row>
    <row r="7" customFormat="false" ht="13.2" hidden="false" customHeight="false" outlineLevel="0" collapsed="false">
      <c r="A7" s="1" t="n">
        <f aca="false">A6-1</f>
        <v>2014</v>
      </c>
      <c r="B7" s="1" t="n">
        <v>2</v>
      </c>
      <c r="C7" s="1" t="s">
        <v>514</v>
      </c>
      <c r="D7" s="1" t="n">
        <v>2</v>
      </c>
      <c r="E7" s="1" t="n">
        <v>2</v>
      </c>
      <c r="F7" s="1" t="str">
        <f aca="false">IF($B7=3,"PFI","")</f>
        <v/>
      </c>
      <c r="G7" s="1" t="str">
        <f aca="false">IF($B7=3,"PFI","")</f>
        <v/>
      </c>
      <c r="H7" s="1" t="str">
        <f aca="false">IF($B7=3,"PFI","")</f>
        <v/>
      </c>
      <c r="I7" s="1" t="str">
        <f aca="false">IF($B7=3,"PFI","")</f>
        <v/>
      </c>
      <c r="J7" s="1" t="str">
        <f aca="false">IF($B7=3,"PFI","")</f>
        <v/>
      </c>
      <c r="K7" s="1" t="str">
        <f aca="false">IF($B7=3,"PFI","")</f>
        <v/>
      </c>
      <c r="L7" s="1" t="str">
        <f aca="false">IF($B7=3,"DPF","")</f>
        <v/>
      </c>
      <c r="M7" s="1" t="str">
        <f aca="false">IF($B7=3,"DPF","")</f>
        <v/>
      </c>
      <c r="N7" s="1" t="str">
        <f aca="false">IF($B7=3,"DPF","")</f>
        <v/>
      </c>
      <c r="O7" s="1" t="str">
        <f aca="false">IF($B7=3,"PFI","")</f>
        <v/>
      </c>
      <c r="P7" s="1" t="str">
        <f aca="false">IF($B7=3,"PFI","")</f>
        <v/>
      </c>
      <c r="R7" s="1" t="str">
        <f aca="false">IF($B7=3,"PFI","")</f>
        <v/>
      </c>
      <c r="S7" s="1" t="str">
        <f aca="false">IF($B7=3,"PFI","")</f>
        <v/>
      </c>
      <c r="T7" s="1" t="str">
        <f aca="false">IF($B7=3,"PFI","")</f>
        <v/>
      </c>
      <c r="U7" s="1" t="str">
        <f aca="false">IF($B7=3,"DPF","")</f>
        <v/>
      </c>
      <c r="V7" s="1" t="str">
        <f aca="false">IF($B7=3,"DPF","")</f>
        <v/>
      </c>
      <c r="W7" s="1" t="str">
        <f aca="false">IF($B7=3,"DPF","")</f>
        <v/>
      </c>
      <c r="X7" s="1" t="str">
        <f aca="false">IF($B7=3,"DPF","")</f>
        <v/>
      </c>
      <c r="Y7" s="1" t="str">
        <f aca="false">IF($B7=3,"DPF","")</f>
        <v/>
      </c>
      <c r="Z7" s="1" t="str">
        <f aca="false">IF($B7=3,"DPF","")</f>
        <v/>
      </c>
      <c r="AA7" s="1" t="str">
        <f aca="false">IF($B7=3,"DPF","")</f>
        <v/>
      </c>
      <c r="AB7" s="1" t="str">
        <f aca="false">IF($B7=3,"DPF","")</f>
        <v/>
      </c>
      <c r="AC7" s="1" t="str">
        <f aca="false">IF($B7=3,"DPF","")</f>
        <v/>
      </c>
      <c r="AD7" s="1" t="str">
        <f aca="false">IF($B7=3,"DPF","")</f>
        <v/>
      </c>
      <c r="AE7" s="1" t="str">
        <f aca="false">IF($B7=3,"DPF","")</f>
        <v/>
      </c>
      <c r="AF7" s="1" t="str">
        <f aca="false">IF($B7=3,"DPF","")</f>
        <v/>
      </c>
      <c r="AG7" s="1" t="str">
        <f aca="false">IF($B7=3,"DPF","")</f>
        <v/>
      </c>
      <c r="AH7" s="1" t="str">
        <f aca="false">IF($B7=3,"DPF","")</f>
        <v/>
      </c>
      <c r="AI7" s="1" t="str">
        <f aca="false">IF($B7=3,"PFI","")</f>
        <v/>
      </c>
      <c r="AJ7" s="1" t="str">
        <f aca="false">IF($B7=3,"PFI","")</f>
        <v/>
      </c>
      <c r="AK7" s="1" t="str">
        <f aca="false">IF($B7=3,"PFI","")</f>
        <v/>
      </c>
      <c r="AL7" s="1" t="str">
        <f aca="false">IF($B7=3,"PFI","")</f>
        <v/>
      </c>
      <c r="AM7" s="1" t="str">
        <f aca="false">IF($B7=3,"PFI","")</f>
        <v/>
      </c>
      <c r="AN7" s="1" t="str">
        <f aca="false">IF($B7=3,"PFI","")</f>
        <v/>
      </c>
      <c r="AO7" s="1" t="str">
        <f aca="false">IF($B7=3,"PFI","")</f>
        <v/>
      </c>
      <c r="AP7" s="1" t="str">
        <f aca="false">IF($B7=3,"PFI","")</f>
        <v/>
      </c>
      <c r="AQ7" s="1" t="str">
        <f aca="false">IF($B7=3,"PFI","")</f>
        <v/>
      </c>
      <c r="AR7" s="1" t="str">
        <f aca="false">IF($B7=3,"DPF","")</f>
        <v/>
      </c>
      <c r="AS7" s="1" t="str">
        <f aca="false">IF($B7=3,"DPF","")</f>
        <v/>
      </c>
      <c r="AT7" s="1" t="str">
        <f aca="false">IF($B7=3,"DPF","")</f>
        <v/>
      </c>
      <c r="AU7" s="1" t="str">
        <f aca="false">IF($B7=3,"DPF","")</f>
        <v/>
      </c>
      <c r="AV7" s="1" t="str">
        <f aca="false">IF($B7=3,"DPF","")</f>
        <v/>
      </c>
      <c r="AW7" s="1" t="str">
        <f aca="false">IF($B7=3,"DPF","")</f>
        <v/>
      </c>
      <c r="AY7" s="1" t="str">
        <f aca="false">IF($B7=3,"DPF","")</f>
        <v/>
      </c>
      <c r="AZ7" s="1" t="str">
        <f aca="false">IF($B7=3,"DPF","")</f>
        <v/>
      </c>
      <c r="BA7" s="1" t="str">
        <f aca="false">IF($B7=3,"DPF","")</f>
        <v/>
      </c>
      <c r="BB7" s="1" t="str">
        <f aca="false">IF($B7=3,"PFI","")</f>
        <v/>
      </c>
      <c r="BC7" s="1" t="str">
        <f aca="false">IF($B7=3,"PFI","")</f>
        <v/>
      </c>
      <c r="BD7" s="1" t="str">
        <f aca="false">IF($B7=3,"PFI","")</f>
        <v/>
      </c>
      <c r="BE7" s="1" t="str">
        <f aca="false">IF($B7=3,"DPF","")</f>
        <v/>
      </c>
      <c r="BF7" s="1" t="str">
        <f aca="false">IF($B7=3,"DPF","")</f>
        <v/>
      </c>
      <c r="BG7" s="1" t="str">
        <f aca="false">IF($B7=3,"PFI","")</f>
        <v/>
      </c>
      <c r="BH7" s="1" t="str">
        <f aca="false">IF($B7=3,"PFI","")</f>
        <v/>
      </c>
      <c r="BI7" s="1" t="str">
        <f aca="false">IF($B7=3,"DPF","")</f>
        <v/>
      </c>
      <c r="BK7" s="1" t="str">
        <f aca="false">IF($B7=3,"PFI","")</f>
        <v/>
      </c>
      <c r="BL7" s="1" t="str">
        <f aca="false">IF($B7=3,"PFI","")</f>
        <v/>
      </c>
      <c r="BM7" s="1" t="str">
        <f aca="false">IF($B7=3,"PFI","")</f>
        <v/>
      </c>
      <c r="BN7" s="1" t="str">
        <f aca="false">IF($B7=3,"PFI","")</f>
        <v/>
      </c>
      <c r="BO7" s="1" t="str">
        <f aca="false">IF($B7=3,"PFI","")</f>
        <v/>
      </c>
    </row>
    <row r="8" customFormat="false" ht="13.2" hidden="false" customHeight="false" outlineLevel="0" collapsed="false">
      <c r="A8" s="1" t="n">
        <f aca="false">A7-1</f>
        <v>2013</v>
      </c>
      <c r="B8" s="1" t="n">
        <v>2</v>
      </c>
      <c r="C8" s="1" t="s">
        <v>514</v>
      </c>
      <c r="D8" s="1" t="n">
        <v>2</v>
      </c>
      <c r="E8" s="1" t="n">
        <v>2</v>
      </c>
      <c r="F8" s="1" t="str">
        <f aca="false">IF($B8=3,"PFI","")</f>
        <v/>
      </c>
      <c r="G8" s="1" t="str">
        <f aca="false">IF($B8=3,"PFI","")</f>
        <v/>
      </c>
      <c r="H8" s="1" t="str">
        <f aca="false">IF($B8=3,"PFI","")</f>
        <v/>
      </c>
      <c r="I8" s="1" t="str">
        <f aca="false">IF($B8=3,"PFI","")</f>
        <v/>
      </c>
      <c r="J8" s="1" t="str">
        <f aca="false">IF($B8=3,"PFI","")</f>
        <v/>
      </c>
      <c r="K8" s="1" t="str">
        <f aca="false">IF($B8=3,"PFI","")</f>
        <v/>
      </c>
      <c r="L8" s="1" t="str">
        <f aca="false">IF($B8=3,"DPF","")</f>
        <v/>
      </c>
      <c r="M8" s="1" t="str">
        <f aca="false">IF($B8=3,"DPF","")</f>
        <v/>
      </c>
      <c r="N8" s="1" t="str">
        <f aca="false">IF($B8=3,"DPF","")</f>
        <v/>
      </c>
      <c r="O8" s="1" t="str">
        <f aca="false">IF($B8=3,"PFI","")</f>
        <v/>
      </c>
      <c r="P8" s="1" t="str">
        <f aca="false">IF($B8=3,"PFI","")</f>
        <v/>
      </c>
      <c r="R8" s="1" t="str">
        <f aca="false">IF($B8=3,"PFI","")</f>
        <v/>
      </c>
      <c r="S8" s="1" t="str">
        <f aca="false">IF($B8=3,"PFI","")</f>
        <v/>
      </c>
      <c r="T8" s="1" t="str">
        <f aca="false">IF($B8=3,"PFI","")</f>
        <v/>
      </c>
      <c r="U8" s="1" t="str">
        <f aca="false">IF($B8=3,"DPF","")</f>
        <v/>
      </c>
      <c r="V8" s="1" t="str">
        <f aca="false">IF($B8=3,"DPF","")</f>
        <v/>
      </c>
      <c r="W8" s="1" t="str">
        <f aca="false">IF($B8=3,"DPF","")</f>
        <v/>
      </c>
      <c r="X8" s="1" t="str">
        <f aca="false">IF($B8=3,"DPF","")</f>
        <v/>
      </c>
      <c r="Y8" s="1" t="str">
        <f aca="false">IF($B8=3,"DPF","")</f>
        <v/>
      </c>
      <c r="Z8" s="1" t="str">
        <f aca="false">IF($B8=3,"DPF","")</f>
        <v/>
      </c>
      <c r="AA8" s="1" t="str">
        <f aca="false">IF($B8=3,"DPF","")</f>
        <v/>
      </c>
      <c r="AB8" s="1" t="str">
        <f aca="false">IF($B8=3,"DPF","")</f>
        <v/>
      </c>
      <c r="AC8" s="1" t="str">
        <f aca="false">IF($B8=3,"DPF","")</f>
        <v/>
      </c>
      <c r="AD8" s="1" t="str">
        <f aca="false">IF($B8=3,"DPF","")</f>
        <v/>
      </c>
      <c r="AE8" s="1" t="str">
        <f aca="false">IF($B8=3,"DPF","")</f>
        <v/>
      </c>
      <c r="AF8" s="1" t="str">
        <f aca="false">IF($B8=3,"DPF","")</f>
        <v/>
      </c>
      <c r="AG8" s="1" t="str">
        <f aca="false">IF($B8=3,"DPF","")</f>
        <v/>
      </c>
      <c r="AH8" s="1" t="str">
        <f aca="false">IF($B8=3,"DPF","")</f>
        <v/>
      </c>
      <c r="AI8" s="1" t="str">
        <f aca="false">IF($B8=3,"PFI","")</f>
        <v/>
      </c>
      <c r="AJ8" s="1" t="str">
        <f aca="false">IF($B8=3,"PFI","")</f>
        <v/>
      </c>
      <c r="AK8" s="1" t="str">
        <f aca="false">IF($B8=3,"PFI","")</f>
        <v/>
      </c>
      <c r="AL8" s="1" t="str">
        <f aca="false">IF($B8=3,"PFI","")</f>
        <v/>
      </c>
      <c r="AM8" s="1" t="str">
        <f aca="false">IF($B8=3,"PFI","")</f>
        <v/>
      </c>
      <c r="AN8" s="1" t="str">
        <f aca="false">IF($B8=3,"PFI","")</f>
        <v/>
      </c>
      <c r="AO8" s="1" t="str">
        <f aca="false">IF($B8=3,"PFI","")</f>
        <v/>
      </c>
      <c r="AP8" s="1" t="str">
        <f aca="false">IF($B8=3,"PFI","")</f>
        <v/>
      </c>
      <c r="AQ8" s="1" t="str">
        <f aca="false">IF($B8=3,"PFI","")</f>
        <v/>
      </c>
      <c r="AR8" s="1" t="str">
        <f aca="false">IF($B8=3,"DPF","")</f>
        <v/>
      </c>
      <c r="AS8" s="1" t="str">
        <f aca="false">IF($B8=3,"DPF","")</f>
        <v/>
      </c>
      <c r="AT8" s="1" t="str">
        <f aca="false">IF($B8=3,"DPF","")</f>
        <v/>
      </c>
      <c r="AU8" s="1" t="str">
        <f aca="false">IF($B8=3,"DPF","")</f>
        <v/>
      </c>
      <c r="AV8" s="1" t="str">
        <f aca="false">IF($B8=3,"DPF","")</f>
        <v/>
      </c>
      <c r="AW8" s="1" t="str">
        <f aca="false">IF($B8=3,"DPF","")</f>
        <v/>
      </c>
      <c r="AY8" s="1" t="str">
        <f aca="false">IF($B8=3,"DPF","")</f>
        <v/>
      </c>
      <c r="AZ8" s="1" t="str">
        <f aca="false">IF($B8=3,"DPF","")</f>
        <v/>
      </c>
      <c r="BA8" s="1" t="str">
        <f aca="false">IF($B8=3,"DPF","")</f>
        <v/>
      </c>
      <c r="BB8" s="1" t="str">
        <f aca="false">IF($B8=3,"PFI","")</f>
        <v/>
      </c>
      <c r="BC8" s="1" t="str">
        <f aca="false">IF($B8=3,"PFI","")</f>
        <v/>
      </c>
      <c r="BD8" s="1" t="str">
        <f aca="false">IF($B8=3,"PFI","")</f>
        <v/>
      </c>
      <c r="BE8" s="1" t="str">
        <f aca="false">IF($B8=3,"DPF","")</f>
        <v/>
      </c>
      <c r="BF8" s="1" t="str">
        <f aca="false">IF($B8=3,"DPF","")</f>
        <v/>
      </c>
      <c r="BG8" s="1" t="str">
        <f aca="false">IF($B8=3,"PFI","")</f>
        <v/>
      </c>
      <c r="BH8" s="1" t="str">
        <f aca="false">IF($B8=3,"PFI","")</f>
        <v/>
      </c>
      <c r="BI8" s="1" t="str">
        <f aca="false">IF($B8=3,"DPF","")</f>
        <v/>
      </c>
      <c r="BK8" s="1" t="str">
        <f aca="false">IF($B8=3,"PFI","")</f>
        <v/>
      </c>
      <c r="BL8" s="1" t="str">
        <f aca="false">IF($B8=3,"PFI","")</f>
        <v/>
      </c>
      <c r="BM8" s="1" t="str">
        <f aca="false">IF($B8=3,"PFI","")</f>
        <v/>
      </c>
      <c r="BN8" s="1" t="str">
        <f aca="false">IF($B8=3,"PFI","")</f>
        <v/>
      </c>
      <c r="BO8" s="1" t="str">
        <f aca="false">IF($B8=3,"PFI","")</f>
        <v/>
      </c>
    </row>
    <row r="9" customFormat="false" ht="13.2" hidden="false" customHeight="false" outlineLevel="0" collapsed="false">
      <c r="A9" s="1" t="n">
        <f aca="false">A8-1</f>
        <v>2012</v>
      </c>
      <c r="B9" s="1" t="n">
        <v>2</v>
      </c>
      <c r="C9" s="1" t="s">
        <v>514</v>
      </c>
      <c r="D9" s="1" t="n">
        <v>2</v>
      </c>
      <c r="E9" s="1" t="n">
        <v>2</v>
      </c>
      <c r="F9" s="1" t="str">
        <f aca="false">IF($B9=3,"PFI","")</f>
        <v/>
      </c>
      <c r="G9" s="1" t="str">
        <f aca="false">IF($B9=3,"PFI","")</f>
        <v/>
      </c>
      <c r="H9" s="1" t="str">
        <f aca="false">IF($B9=3,"PFI","")</f>
        <v/>
      </c>
      <c r="I9" s="1" t="str">
        <f aca="false">IF($B9=3,"PFI","")</f>
        <v/>
      </c>
      <c r="J9" s="1" t="str">
        <f aca="false">IF($B9=3,"PFI","")</f>
        <v/>
      </c>
      <c r="K9" s="1" t="str">
        <f aca="false">IF($B9=3,"PFI","")</f>
        <v/>
      </c>
      <c r="L9" s="1" t="str">
        <f aca="false">IF($B9=3,"DPF","")</f>
        <v/>
      </c>
      <c r="M9" s="1" t="str">
        <f aca="false">IF($B9=3,"DPF","")</f>
        <v/>
      </c>
      <c r="N9" s="1" t="str">
        <f aca="false">IF($B9=3,"DPF","")</f>
        <v/>
      </c>
      <c r="O9" s="1" t="str">
        <f aca="false">IF($B9=3,"PFI","")</f>
        <v/>
      </c>
      <c r="P9" s="1" t="str">
        <f aca="false">IF($B9=3,"PFI","")</f>
        <v/>
      </c>
      <c r="R9" s="1" t="str">
        <f aca="false">IF($B9=3,"PFI","")</f>
        <v/>
      </c>
      <c r="S9" s="1" t="str">
        <f aca="false">IF($B9=3,"PFI","")</f>
        <v/>
      </c>
      <c r="T9" s="1" t="str">
        <f aca="false">IF($B9=3,"PFI","")</f>
        <v/>
      </c>
      <c r="U9" s="1" t="str">
        <f aca="false">IF($B9=3,"DPF","")</f>
        <v/>
      </c>
      <c r="V9" s="1" t="str">
        <f aca="false">IF($B9=3,"DPF","")</f>
        <v/>
      </c>
      <c r="W9" s="1" t="str">
        <f aca="false">IF($B9=3,"DPF","")</f>
        <v/>
      </c>
      <c r="X9" s="1" t="str">
        <f aca="false">IF($B9=3,"DPF","")</f>
        <v/>
      </c>
      <c r="Y9" s="1" t="str">
        <f aca="false">IF($B9=3,"DPF","")</f>
        <v/>
      </c>
      <c r="Z9" s="1" t="str">
        <f aca="false">IF($B9=3,"DPF","")</f>
        <v/>
      </c>
      <c r="AA9" s="1" t="str">
        <f aca="false">IF($B9=3,"DPF","")</f>
        <v/>
      </c>
      <c r="AB9" s="1" t="str">
        <f aca="false">IF($B9=3,"DPF","")</f>
        <v/>
      </c>
      <c r="AC9" s="1" t="str">
        <f aca="false">IF($B9=3,"DPF","")</f>
        <v/>
      </c>
      <c r="AD9" s="1" t="str">
        <f aca="false">IF($B9=3,"DPF","")</f>
        <v/>
      </c>
      <c r="AE9" s="1" t="str">
        <f aca="false">IF($B9=3,"DPF","")</f>
        <v/>
      </c>
      <c r="AF9" s="1" t="str">
        <f aca="false">IF($B9=3,"DPF","")</f>
        <v/>
      </c>
      <c r="AG9" s="1" t="str">
        <f aca="false">IF($B9=3,"DPF","")</f>
        <v/>
      </c>
      <c r="AH9" s="1" t="str">
        <f aca="false">IF($B9=3,"DPF","")</f>
        <v/>
      </c>
      <c r="AI9" s="1" t="str">
        <f aca="false">IF($B9=3,"PFI","")</f>
        <v/>
      </c>
      <c r="AJ9" s="1" t="str">
        <f aca="false">IF($B9=3,"PFI","")</f>
        <v/>
      </c>
      <c r="AK9" s="1" t="str">
        <f aca="false">IF($B9=3,"PFI","")</f>
        <v/>
      </c>
      <c r="AL9" s="1" t="str">
        <f aca="false">IF($B9=3,"PFI","")</f>
        <v/>
      </c>
      <c r="AM9" s="1" t="str">
        <f aca="false">IF($B9=3,"PFI","")</f>
        <v/>
      </c>
      <c r="AN9" s="1" t="str">
        <f aca="false">IF($B9=3,"PFI","")</f>
        <v/>
      </c>
      <c r="AO9" s="1" t="str">
        <f aca="false">IF($B9=3,"PFI","")</f>
        <v/>
      </c>
      <c r="AP9" s="1" t="str">
        <f aca="false">IF($B9=3,"PFI","")</f>
        <v/>
      </c>
      <c r="AQ9" s="1" t="str">
        <f aca="false">IF($B9=3,"PFI","")</f>
        <v/>
      </c>
      <c r="AR9" s="1" t="str">
        <f aca="false">IF($B9=3,"DPF","")</f>
        <v/>
      </c>
      <c r="AS9" s="1" t="str">
        <f aca="false">IF($B9=3,"DPF","")</f>
        <v/>
      </c>
      <c r="AT9" s="1" t="str">
        <f aca="false">IF($B9=3,"DPF","")</f>
        <v/>
      </c>
      <c r="AU9" s="1" t="str">
        <f aca="false">IF($B9=3,"DPF","")</f>
        <v/>
      </c>
      <c r="AV9" s="1" t="str">
        <f aca="false">IF($B9=3,"DPF","")</f>
        <v/>
      </c>
      <c r="AW9" s="1" t="str">
        <f aca="false">IF($B9=3,"DPF","")</f>
        <v/>
      </c>
      <c r="AY9" s="1" t="str">
        <f aca="false">IF($B9=3,"DPF","")</f>
        <v/>
      </c>
      <c r="AZ9" s="1" t="str">
        <f aca="false">IF($B9=3,"DPF","")</f>
        <v/>
      </c>
      <c r="BA9" s="1" t="str">
        <f aca="false">IF($B9=3,"DPF","")</f>
        <v/>
      </c>
      <c r="BB9" s="1" t="str">
        <f aca="false">IF($B9=3,"PFI","")</f>
        <v/>
      </c>
      <c r="BC9" s="1" t="str">
        <f aca="false">IF($B9=3,"PFI","")</f>
        <v/>
      </c>
      <c r="BD9" s="1" t="str">
        <f aca="false">IF($B9=3,"PFI","")</f>
        <v/>
      </c>
      <c r="BE9" s="1" t="str">
        <f aca="false">IF($B9=3,"DPF","")</f>
        <v/>
      </c>
      <c r="BF9" s="1" t="str">
        <f aca="false">IF($B9=3,"DPF","")</f>
        <v/>
      </c>
      <c r="BG9" s="1" t="str">
        <f aca="false">IF($B9=3,"PFI","")</f>
        <v/>
      </c>
      <c r="BH9" s="1" t="str">
        <f aca="false">IF($B9=3,"PFI","")</f>
        <v/>
      </c>
      <c r="BI9" s="1" t="str">
        <f aca="false">IF($B9=3,"DPF","")</f>
        <v/>
      </c>
      <c r="BK9" s="1" t="str">
        <f aca="false">IF($B9=3,"PFI","")</f>
        <v/>
      </c>
      <c r="BL9" s="1" t="str">
        <f aca="false">IF($B9=3,"PFI","")</f>
        <v/>
      </c>
      <c r="BM9" s="1" t="str">
        <f aca="false">IF($B9=3,"PFI","")</f>
        <v/>
      </c>
      <c r="BN9" s="1" t="str">
        <f aca="false">IF($B9=3,"PFI","")</f>
        <v/>
      </c>
      <c r="BO9" s="1" t="str">
        <f aca="false">IF($B9=3,"PFI","")</f>
        <v/>
      </c>
    </row>
    <row r="10" customFormat="false" ht="13.2" hidden="false" customHeight="false" outlineLevel="0" collapsed="false">
      <c r="A10" s="1" t="n">
        <f aca="false">A9-1</f>
        <v>2011</v>
      </c>
      <c r="B10" s="1" t="n">
        <v>2</v>
      </c>
      <c r="C10" s="1" t="s">
        <v>514</v>
      </c>
      <c r="D10" s="1" t="n">
        <v>2</v>
      </c>
      <c r="E10" s="1" t="n">
        <v>2</v>
      </c>
      <c r="F10" s="1" t="str">
        <f aca="false">IF($B10=3,"PFI","")</f>
        <v/>
      </c>
      <c r="G10" s="1" t="str">
        <f aca="false">IF($B10=3,"PFI","")</f>
        <v/>
      </c>
      <c r="H10" s="1" t="str">
        <f aca="false">IF($B10=3,"PFI","")</f>
        <v/>
      </c>
      <c r="I10" s="1" t="str">
        <f aca="false">IF($B10=3,"PFI","")</f>
        <v/>
      </c>
      <c r="J10" s="1" t="str">
        <f aca="false">IF($B10=3,"PFI","")</f>
        <v/>
      </c>
      <c r="K10" s="1" t="str">
        <f aca="false">IF($B10=3,"PFI","")</f>
        <v/>
      </c>
      <c r="L10" s="1" t="str">
        <f aca="false">IF($B10=3,"DPF","")</f>
        <v/>
      </c>
      <c r="M10" s="1" t="str">
        <f aca="false">IF($B10=3,"DPF","")</f>
        <v/>
      </c>
      <c r="N10" s="1" t="str">
        <f aca="false">IF($B10=3,"DPF","")</f>
        <v/>
      </c>
      <c r="O10" s="1" t="str">
        <f aca="false">IF($B10=3,"PFI","")</f>
        <v/>
      </c>
      <c r="P10" s="1" t="str">
        <f aca="false">IF($B10=3,"PFI","")</f>
        <v/>
      </c>
      <c r="R10" s="1" t="str">
        <f aca="false">IF($B10=3,"PFI","")</f>
        <v/>
      </c>
      <c r="S10" s="1" t="str">
        <f aca="false">IF($B10=3,"PFI","")</f>
        <v/>
      </c>
      <c r="T10" s="1" t="str">
        <f aca="false">IF($B10=3,"PFI","")</f>
        <v/>
      </c>
      <c r="U10" s="1" t="str">
        <f aca="false">IF($B10=3,"DPF","")</f>
        <v/>
      </c>
      <c r="V10" s="1" t="str">
        <f aca="false">IF($B10=3,"DPF","")</f>
        <v/>
      </c>
      <c r="W10" s="1" t="str">
        <f aca="false">IF($B10=3,"DPF","")</f>
        <v/>
      </c>
      <c r="X10" s="1" t="str">
        <f aca="false">IF($B10=3,"DPF","")</f>
        <v/>
      </c>
      <c r="Y10" s="1" t="str">
        <f aca="false">IF($B10=3,"DPF","")</f>
        <v/>
      </c>
      <c r="Z10" s="1" t="str">
        <f aca="false">IF($B10=3,"DPF","")</f>
        <v/>
      </c>
      <c r="AA10" s="1" t="str">
        <f aca="false">IF($B10=3,"DPF","")</f>
        <v/>
      </c>
      <c r="AB10" s="1" t="str">
        <f aca="false">IF($B10=3,"DPF","")</f>
        <v/>
      </c>
      <c r="AC10" s="1" t="str">
        <f aca="false">IF($B10=3,"DPF","")</f>
        <v/>
      </c>
      <c r="AD10" s="1" t="str">
        <f aca="false">IF($B10=3,"DPF","")</f>
        <v/>
      </c>
      <c r="AE10" s="1" t="str">
        <f aca="false">IF($B10=3,"DPF","")</f>
        <v/>
      </c>
      <c r="AF10" s="1" t="str">
        <f aca="false">IF($B10=3,"DPF","")</f>
        <v/>
      </c>
      <c r="AG10" s="1" t="str">
        <f aca="false">IF($B10=3,"DPF","")</f>
        <v/>
      </c>
      <c r="AH10" s="1" t="str">
        <f aca="false">IF($B10=3,"DPF","")</f>
        <v/>
      </c>
      <c r="AI10" s="1" t="str">
        <f aca="false">IF($B10=3,"PFI","")</f>
        <v/>
      </c>
      <c r="AJ10" s="1" t="str">
        <f aca="false">IF($B10=3,"PFI","")</f>
        <v/>
      </c>
      <c r="AK10" s="1" t="str">
        <f aca="false">IF($B10=3,"PFI","")</f>
        <v/>
      </c>
      <c r="AL10" s="1" t="str">
        <f aca="false">IF($B10=3,"PFI","")</f>
        <v/>
      </c>
      <c r="AM10" s="1" t="str">
        <f aca="false">IF($B10=3,"PFI","")</f>
        <v/>
      </c>
      <c r="AN10" s="1" t="str">
        <f aca="false">IF($B10=3,"PFI","")</f>
        <v/>
      </c>
      <c r="AO10" s="1" t="str">
        <f aca="false">IF($B10=3,"PFI","")</f>
        <v/>
      </c>
      <c r="AP10" s="1" t="str">
        <f aca="false">IF($B10=3,"PFI","")</f>
        <v/>
      </c>
      <c r="AQ10" s="1" t="str">
        <f aca="false">IF($B10=3,"PFI","")</f>
        <v/>
      </c>
      <c r="AR10" s="1" t="str">
        <f aca="false">IF($B10=3,"DPF","")</f>
        <v/>
      </c>
      <c r="AS10" s="1" t="str">
        <f aca="false">IF($B10=3,"DPF","")</f>
        <v/>
      </c>
      <c r="AT10" s="1" t="str">
        <f aca="false">IF($B10=3,"DPF","")</f>
        <v/>
      </c>
      <c r="AU10" s="1" t="str">
        <f aca="false">IF($B10=3,"DPF","")</f>
        <v/>
      </c>
      <c r="AV10" s="1" t="str">
        <f aca="false">IF($B10=3,"DPF","")</f>
        <v/>
      </c>
      <c r="AW10" s="1" t="str">
        <f aca="false">IF($B10=3,"DPF","")</f>
        <v/>
      </c>
      <c r="AY10" s="1" t="str">
        <f aca="false">IF($B10=3,"DPF","")</f>
        <v/>
      </c>
      <c r="AZ10" s="1" t="str">
        <f aca="false">IF($B10=3,"DPF","")</f>
        <v/>
      </c>
      <c r="BA10" s="1" t="str">
        <f aca="false">IF($B10=3,"DPF","")</f>
        <v/>
      </c>
      <c r="BB10" s="1" t="str">
        <f aca="false">IF($B10=3,"PFI","")</f>
        <v/>
      </c>
      <c r="BC10" s="1" t="str">
        <f aca="false">IF($B10=3,"PFI","")</f>
        <v/>
      </c>
      <c r="BD10" s="1" t="str">
        <f aca="false">IF($B10=3,"PFI","")</f>
        <v/>
      </c>
      <c r="BE10" s="1" t="str">
        <f aca="false">IF($B10=3,"DPF","")</f>
        <v/>
      </c>
      <c r="BF10" s="1" t="str">
        <f aca="false">IF($B10=3,"DPF","")</f>
        <v/>
      </c>
      <c r="BG10" s="1" t="str">
        <f aca="false">IF($B10=3,"PFI","")</f>
        <v/>
      </c>
      <c r="BH10" s="1" t="str">
        <f aca="false">IF($B10=3,"PFI","")</f>
        <v/>
      </c>
      <c r="BI10" s="1" t="str">
        <f aca="false">IF($B10=3,"DPF","")</f>
        <v/>
      </c>
      <c r="BK10" s="1" t="str">
        <f aca="false">IF($B10=3,"PFI","")</f>
        <v/>
      </c>
      <c r="BL10" s="1" t="str">
        <f aca="false">IF($B10=3,"PFI","")</f>
        <v/>
      </c>
      <c r="BM10" s="1" t="str">
        <f aca="false">IF($B10=3,"PFI","")</f>
        <v/>
      </c>
      <c r="BN10" s="1" t="str">
        <f aca="false">IF($B10=3,"PFI","")</f>
        <v/>
      </c>
      <c r="BO10" s="1" t="str">
        <f aca="false">IF($B10=3,"PFI","")</f>
        <v/>
      </c>
    </row>
    <row r="11" customFormat="false" ht="13.2" hidden="false" customHeight="false" outlineLevel="0" collapsed="false">
      <c r="A11" s="1" t="n">
        <f aca="false">A10-1</f>
        <v>2010</v>
      </c>
      <c r="B11" s="1" t="n">
        <v>2</v>
      </c>
      <c r="C11" s="1" t="s">
        <v>514</v>
      </c>
      <c r="D11" s="1" t="n">
        <v>2</v>
      </c>
      <c r="E11" s="1" t="n">
        <v>2</v>
      </c>
      <c r="F11" s="1" t="str">
        <f aca="false">IF($B11=3,"PFI","")</f>
        <v/>
      </c>
      <c r="G11" s="1" t="str">
        <f aca="false">IF($B11=3,"PFI","")</f>
        <v/>
      </c>
      <c r="H11" s="1" t="str">
        <f aca="false">IF($B11=3,"PFI","")</f>
        <v/>
      </c>
      <c r="I11" s="1" t="str">
        <f aca="false">IF($B11=3,"PFI","")</f>
        <v/>
      </c>
      <c r="J11" s="1" t="str">
        <f aca="false">IF($B11=3,"PFI","")</f>
        <v/>
      </c>
      <c r="K11" s="1" t="str">
        <f aca="false">IF($B11=3,"PFI","")</f>
        <v/>
      </c>
      <c r="L11" s="1" t="str">
        <f aca="false">IF($B11=3,"DPF","")</f>
        <v/>
      </c>
      <c r="M11" s="1" t="str">
        <f aca="false">IF($B11=3,"DPF","")</f>
        <v/>
      </c>
      <c r="N11" s="1" t="str">
        <f aca="false">IF($B11=3,"DPF","")</f>
        <v/>
      </c>
      <c r="O11" s="1" t="str">
        <f aca="false">IF($B11=3,"PFI","")</f>
        <v/>
      </c>
      <c r="P11" s="1" t="str">
        <f aca="false">IF($B11=3,"PFI","")</f>
        <v/>
      </c>
      <c r="R11" s="1" t="str">
        <f aca="false">IF($B11=3,"PFI","")</f>
        <v/>
      </c>
      <c r="S11" s="1" t="str">
        <f aca="false">IF($B11=3,"PFI","")</f>
        <v/>
      </c>
      <c r="T11" s="1" t="str">
        <f aca="false">IF($B11=3,"PFI","")</f>
        <v/>
      </c>
      <c r="U11" s="1" t="str">
        <f aca="false">IF($B11=3,"DPF","")</f>
        <v/>
      </c>
      <c r="V11" s="1" t="str">
        <f aca="false">IF($B11=3,"DPF","")</f>
        <v/>
      </c>
      <c r="W11" s="1" t="str">
        <f aca="false">IF($B11=3,"DPF","")</f>
        <v/>
      </c>
      <c r="X11" s="1" t="str">
        <f aca="false">IF($B11=3,"DPF","")</f>
        <v/>
      </c>
      <c r="Y11" s="1" t="str">
        <f aca="false">IF($B11=3,"DPF","")</f>
        <v/>
      </c>
      <c r="Z11" s="1" t="str">
        <f aca="false">IF($B11=3,"DPF","")</f>
        <v/>
      </c>
      <c r="AA11" s="1" t="str">
        <f aca="false">IF($B11=3,"DPF","")</f>
        <v/>
      </c>
      <c r="AB11" s="1" t="str">
        <f aca="false">IF($B11=3,"DPF","")</f>
        <v/>
      </c>
      <c r="AC11" s="1" t="str">
        <f aca="false">IF($B11=3,"DPF","")</f>
        <v/>
      </c>
      <c r="AD11" s="1" t="str">
        <f aca="false">IF($B11=3,"DPF","")</f>
        <v/>
      </c>
      <c r="AE11" s="1" t="str">
        <f aca="false">IF($B11=3,"DPF","")</f>
        <v/>
      </c>
      <c r="AF11" s="1" t="str">
        <f aca="false">IF($B11=3,"DPF","")</f>
        <v/>
      </c>
      <c r="AG11" s="1" t="str">
        <f aca="false">IF($B11=3,"DPF","")</f>
        <v/>
      </c>
      <c r="AH11" s="1" t="str">
        <f aca="false">IF($B11=3,"DPF","")</f>
        <v/>
      </c>
      <c r="AI11" s="1" t="str">
        <f aca="false">IF($B11=3,"PFI","")</f>
        <v/>
      </c>
      <c r="AJ11" s="1" t="str">
        <f aca="false">IF($B11=3,"PFI","")</f>
        <v/>
      </c>
      <c r="AK11" s="1" t="str">
        <f aca="false">IF($B11=3,"PFI","")</f>
        <v/>
      </c>
      <c r="AL11" s="1" t="str">
        <f aca="false">IF($B11=3,"PFI","")</f>
        <v/>
      </c>
      <c r="AM11" s="1" t="str">
        <f aca="false">IF($B11=3,"PFI","")</f>
        <v/>
      </c>
      <c r="AN11" s="1" t="str">
        <f aca="false">IF($B11=3,"PFI","")</f>
        <v/>
      </c>
      <c r="AO11" s="1" t="str">
        <f aca="false">IF($B11=3,"PFI","")</f>
        <v/>
      </c>
      <c r="AP11" s="1" t="str">
        <f aca="false">IF($B11=3,"PFI","")</f>
        <v/>
      </c>
      <c r="AQ11" s="1" t="str">
        <f aca="false">IF($B11=3,"PFI","")</f>
        <v/>
      </c>
      <c r="AR11" s="1" t="str">
        <f aca="false">IF($B11=3,"DPF","")</f>
        <v/>
      </c>
      <c r="AS11" s="1" t="str">
        <f aca="false">IF($B11=3,"DPF","")</f>
        <v/>
      </c>
      <c r="AT11" s="1" t="str">
        <f aca="false">IF($B11=3,"DPF","")</f>
        <v/>
      </c>
      <c r="AU11" s="1" t="str">
        <f aca="false">IF($B11=3,"DPF","")</f>
        <v/>
      </c>
      <c r="AV11" s="1" t="str">
        <f aca="false">IF($B11=3,"DPF","")</f>
        <v/>
      </c>
      <c r="AW11" s="1" t="str">
        <f aca="false">IF($B11=3,"DPF","")</f>
        <v/>
      </c>
      <c r="AY11" s="1" t="str">
        <f aca="false">IF($B11=3,"DPF","")</f>
        <v/>
      </c>
      <c r="AZ11" s="1" t="str">
        <f aca="false">IF($B11=3,"DPF","")</f>
        <v/>
      </c>
      <c r="BA11" s="1" t="str">
        <f aca="false">IF($B11=3,"DPF","")</f>
        <v/>
      </c>
      <c r="BB11" s="1" t="str">
        <f aca="false">IF($B11=3,"PFI","")</f>
        <v/>
      </c>
      <c r="BC11" s="1" t="str">
        <f aca="false">IF($B11=3,"PFI","")</f>
        <v/>
      </c>
      <c r="BD11" s="1" t="str">
        <f aca="false">IF($B11=3,"PFI","")</f>
        <v/>
      </c>
      <c r="BE11" s="1" t="str">
        <f aca="false">IF($B11=3,"DPF","")</f>
        <v/>
      </c>
      <c r="BF11" s="1" t="str">
        <f aca="false">IF($B11=3,"DPF","")</f>
        <v/>
      </c>
      <c r="BG11" s="1" t="str">
        <f aca="false">IF($B11=3,"PFI","")</f>
        <v/>
      </c>
      <c r="BH11" s="1" t="str">
        <f aca="false">IF($B11=3,"PFI","")</f>
        <v/>
      </c>
      <c r="BI11" s="1" t="str">
        <f aca="false">IF($B11=3,"DPF","")</f>
        <v/>
      </c>
      <c r="BK11" s="1" t="str">
        <f aca="false">IF($B11=3,"PFI","")</f>
        <v/>
      </c>
      <c r="BL11" s="1" t="str">
        <f aca="false">IF($B11=3,"PFI","")</f>
        <v/>
      </c>
      <c r="BM11" s="1" t="str">
        <f aca="false">IF($B11=3,"PFI","")</f>
        <v/>
      </c>
      <c r="BN11" s="1" t="str">
        <f aca="false">IF($B11=3,"PFI","")</f>
        <v/>
      </c>
      <c r="BO11" s="1" t="str">
        <f aca="false">IF($B11=3,"PFI","")</f>
        <v/>
      </c>
    </row>
    <row r="12" customFormat="false" ht="13.2" hidden="false" customHeight="false" outlineLevel="0" collapsed="false">
      <c r="A12" s="1" t="n">
        <f aca="false">A11-1</f>
        <v>2009</v>
      </c>
      <c r="B12" s="1" t="n">
        <v>2</v>
      </c>
      <c r="C12" s="1" t="s">
        <v>514</v>
      </c>
      <c r="D12" s="1" t="n">
        <v>2</v>
      </c>
      <c r="E12" s="1" t="n">
        <v>2</v>
      </c>
      <c r="F12" s="1" t="str">
        <f aca="false">IF($B12=3,"PFI","")</f>
        <v/>
      </c>
      <c r="G12" s="1" t="str">
        <f aca="false">IF($B12=3,"PFI","")</f>
        <v/>
      </c>
      <c r="H12" s="1" t="str">
        <f aca="false">IF($B12=3,"PFI","")</f>
        <v/>
      </c>
      <c r="I12" s="1" t="str">
        <f aca="false">IF($B12=3,"PFI","")</f>
        <v/>
      </c>
      <c r="J12" s="1" t="str">
        <f aca="false">IF($B12=3,"PFI","")</f>
        <v/>
      </c>
      <c r="K12" s="1" t="str">
        <f aca="false">IF($B12=3,"PFI","")</f>
        <v/>
      </c>
      <c r="L12" s="1" t="str">
        <f aca="false">IF($B12=3,"DPF","")</f>
        <v/>
      </c>
      <c r="M12" s="1" t="str">
        <f aca="false">IF($B12=3,"DPF","")</f>
        <v/>
      </c>
      <c r="N12" s="1" t="str">
        <f aca="false">IF($B12=3,"DPF","")</f>
        <v/>
      </c>
      <c r="O12" s="1" t="str">
        <f aca="false">IF($B12=3,"PFI","")</f>
        <v/>
      </c>
      <c r="P12" s="1" t="str">
        <f aca="false">IF($B12=3,"PFI","")</f>
        <v/>
      </c>
      <c r="R12" s="1" t="str">
        <f aca="false">IF($B12=3,"PFI","")</f>
        <v/>
      </c>
      <c r="S12" s="1" t="str">
        <f aca="false">IF($B12=3,"PFI","")</f>
        <v/>
      </c>
      <c r="T12" s="1" t="str">
        <f aca="false">IF($B12=3,"PFI","")</f>
        <v/>
      </c>
      <c r="U12" s="1" t="str">
        <f aca="false">IF($B12=3,"DPF","")</f>
        <v/>
      </c>
      <c r="V12" s="1" t="str">
        <f aca="false">IF($B12=3,"DPF","")</f>
        <v/>
      </c>
      <c r="W12" s="1" t="str">
        <f aca="false">IF($B12=3,"DPF","")</f>
        <v/>
      </c>
      <c r="X12" s="1" t="str">
        <f aca="false">IF($B12=3,"DPF","")</f>
        <v/>
      </c>
      <c r="Y12" s="1" t="str">
        <f aca="false">IF($B12=3,"DPF","")</f>
        <v/>
      </c>
      <c r="Z12" s="1" t="str">
        <f aca="false">IF($B12=3,"DPF","")</f>
        <v/>
      </c>
      <c r="AA12" s="1" t="str">
        <f aca="false">IF($B12=3,"DPF","")</f>
        <v/>
      </c>
      <c r="AB12" s="1" t="str">
        <f aca="false">IF($B12=3,"DPF","")</f>
        <v/>
      </c>
      <c r="AC12" s="1" t="str">
        <f aca="false">IF($B12=3,"DPF","")</f>
        <v/>
      </c>
      <c r="AD12" s="1" t="str">
        <f aca="false">IF($B12=3,"DPF","")</f>
        <v/>
      </c>
      <c r="AE12" s="1" t="str">
        <f aca="false">IF($B12=3,"DPF","")</f>
        <v/>
      </c>
      <c r="AF12" s="1" t="str">
        <f aca="false">IF($B12=3,"DPF","")</f>
        <v/>
      </c>
      <c r="AG12" s="1" t="str">
        <f aca="false">IF($B12=3,"DPF","")</f>
        <v/>
      </c>
      <c r="AH12" s="1" t="str">
        <f aca="false">IF($B12=3,"DPF","")</f>
        <v/>
      </c>
      <c r="AI12" s="1" t="str">
        <f aca="false">IF($B12=3,"PFI","")</f>
        <v/>
      </c>
      <c r="AJ12" s="1" t="str">
        <f aca="false">IF($B12=3,"PFI","")</f>
        <v/>
      </c>
      <c r="AK12" s="1" t="str">
        <f aca="false">IF($B12=3,"PFI","")</f>
        <v/>
      </c>
      <c r="AL12" s="1" t="str">
        <f aca="false">IF($B12=3,"PFI","")</f>
        <v/>
      </c>
      <c r="AM12" s="1" t="str">
        <f aca="false">IF($B12=3,"PFI","")</f>
        <v/>
      </c>
      <c r="AN12" s="1" t="str">
        <f aca="false">IF($B12=3,"PFI","")</f>
        <v/>
      </c>
      <c r="AO12" s="1" t="str">
        <f aca="false">IF($B12=3,"PFI","")</f>
        <v/>
      </c>
      <c r="AP12" s="1" t="str">
        <f aca="false">IF($B12=3,"PFI","")</f>
        <v/>
      </c>
      <c r="AQ12" s="1" t="str">
        <f aca="false">IF($B12=3,"PFI","")</f>
        <v/>
      </c>
      <c r="AR12" s="1" t="str">
        <f aca="false">IF($B12=3,"DPF","")</f>
        <v/>
      </c>
      <c r="AS12" s="1" t="str">
        <f aca="false">IF($B12=3,"DPF","")</f>
        <v/>
      </c>
      <c r="AT12" s="1" t="str">
        <f aca="false">IF($B12=3,"DPF","")</f>
        <v/>
      </c>
      <c r="AU12" s="1" t="str">
        <f aca="false">IF($B12=3,"DPF","")</f>
        <v/>
      </c>
      <c r="AV12" s="1" t="str">
        <f aca="false">IF($B12=3,"DPF","")</f>
        <v/>
      </c>
      <c r="AW12" s="1" t="str">
        <f aca="false">IF($B12=3,"DPF","")</f>
        <v/>
      </c>
      <c r="AY12" s="1" t="str">
        <f aca="false">IF($B12=3,"DPF","")</f>
        <v/>
      </c>
      <c r="AZ12" s="1" t="str">
        <f aca="false">IF($B12=3,"DPF","")</f>
        <v/>
      </c>
      <c r="BA12" s="1" t="str">
        <f aca="false">IF($B12=3,"DPF","")</f>
        <v/>
      </c>
      <c r="BB12" s="1" t="str">
        <f aca="false">IF($B12=3,"PFI","")</f>
        <v/>
      </c>
      <c r="BC12" s="1" t="str">
        <f aca="false">IF($B12=3,"PFI","")</f>
        <v/>
      </c>
      <c r="BD12" s="1" t="str">
        <f aca="false">IF($B12=3,"PFI","")</f>
        <v/>
      </c>
      <c r="BE12" s="1" t="str">
        <f aca="false">IF($B12=3,"DPF","")</f>
        <v/>
      </c>
      <c r="BF12" s="1" t="str">
        <f aca="false">IF($B12=3,"DPF","")</f>
        <v/>
      </c>
      <c r="BG12" s="1" t="str">
        <f aca="false">IF($B12=3,"PFI","")</f>
        <v/>
      </c>
      <c r="BH12" s="1" t="str">
        <f aca="false">IF($B12=3,"PFI","")</f>
        <v/>
      </c>
      <c r="BI12" s="1" t="str">
        <f aca="false">IF($B12=3,"DPF","")</f>
        <v/>
      </c>
      <c r="BK12" s="1" t="str">
        <f aca="false">IF($B12=3,"PFI","")</f>
        <v/>
      </c>
      <c r="BL12" s="1" t="str">
        <f aca="false">IF($B12=3,"PFI","")</f>
        <v/>
      </c>
      <c r="BM12" s="1" t="str">
        <f aca="false">IF($B12=3,"PFI","")</f>
        <v/>
      </c>
      <c r="BN12" s="1" t="str">
        <f aca="false">IF($B12=3,"PFI","")</f>
        <v/>
      </c>
      <c r="BO12" s="1" t="str">
        <f aca="false">IF($B12=3,"PFI","")</f>
        <v/>
      </c>
    </row>
    <row r="13" customFormat="false" ht="13.2" hidden="false" customHeight="false" outlineLevel="0" collapsed="false">
      <c r="A13" s="1" t="n">
        <f aca="false">A12-1</f>
        <v>2008</v>
      </c>
      <c r="B13" s="1" t="n">
        <v>2</v>
      </c>
      <c r="C13" s="1" t="s">
        <v>514</v>
      </c>
      <c r="D13" s="1" t="n">
        <v>2</v>
      </c>
      <c r="E13" s="1" t="n">
        <v>2</v>
      </c>
      <c r="F13" s="1" t="str">
        <f aca="false">IF($B13=3,"PFI","")</f>
        <v/>
      </c>
      <c r="G13" s="1" t="str">
        <f aca="false">IF($B13=3,"PFI","")</f>
        <v/>
      </c>
      <c r="H13" s="1" t="str">
        <f aca="false">IF($B13=3,"PFI","")</f>
        <v/>
      </c>
      <c r="I13" s="1" t="str">
        <f aca="false">IF($B13=3,"PFI","")</f>
        <v/>
      </c>
      <c r="J13" s="1" t="str">
        <f aca="false">IF($B13=3,"PFI","")</f>
        <v/>
      </c>
      <c r="K13" s="1" t="str">
        <f aca="false">IF($B13=3,"PFI","")</f>
        <v/>
      </c>
      <c r="L13" s="1" t="str">
        <f aca="false">IF($B13=3,"DPF","")</f>
        <v/>
      </c>
      <c r="M13" s="1" t="str">
        <f aca="false">IF($B13=3,"DPF","")</f>
        <v/>
      </c>
      <c r="N13" s="1" t="str">
        <f aca="false">IF($B13=3,"DPF","")</f>
        <v/>
      </c>
      <c r="O13" s="1" t="str">
        <f aca="false">IF($B13=3,"PFI","")</f>
        <v/>
      </c>
      <c r="P13" s="1" t="str">
        <f aca="false">IF($B13=3,"PFI","")</f>
        <v/>
      </c>
      <c r="R13" s="1" t="str">
        <f aca="false">IF($B13=3,"PFI","")</f>
        <v/>
      </c>
      <c r="S13" s="1" t="str">
        <f aca="false">IF($B13=3,"PFI","")</f>
        <v/>
      </c>
      <c r="T13" s="1" t="str">
        <f aca="false">IF($B13=3,"PFI","")</f>
        <v/>
      </c>
      <c r="U13" s="1" t="str">
        <f aca="false">IF($B13=3,"DPF","")</f>
        <v/>
      </c>
      <c r="V13" s="1" t="str">
        <f aca="false">IF($B13=3,"DPF","")</f>
        <v/>
      </c>
      <c r="W13" s="1" t="str">
        <f aca="false">IF($B13=3,"DPF","")</f>
        <v/>
      </c>
      <c r="X13" s="1" t="str">
        <f aca="false">IF($B13=3,"DPF","")</f>
        <v/>
      </c>
      <c r="Y13" s="1" t="str">
        <f aca="false">IF($B13=3,"DPF","")</f>
        <v/>
      </c>
      <c r="Z13" s="1" t="str">
        <f aca="false">IF($B13=3,"DPF","")</f>
        <v/>
      </c>
      <c r="AA13" s="1" t="str">
        <f aca="false">IF($B13=3,"DPF","")</f>
        <v/>
      </c>
      <c r="AB13" s="1" t="str">
        <f aca="false">IF($B13=3,"DPF","")</f>
        <v/>
      </c>
      <c r="AC13" s="1" t="str">
        <f aca="false">IF($B13=3,"DPF","")</f>
        <v/>
      </c>
      <c r="AD13" s="1" t="str">
        <f aca="false">IF($B13=3,"DPF","")</f>
        <v/>
      </c>
      <c r="AE13" s="1" t="str">
        <f aca="false">IF($B13=3,"DPF","")</f>
        <v/>
      </c>
      <c r="AF13" s="1" t="str">
        <f aca="false">IF($B13=3,"DPF","")</f>
        <v/>
      </c>
      <c r="AG13" s="1" t="str">
        <f aca="false">IF($B13=3,"DPF","")</f>
        <v/>
      </c>
      <c r="AH13" s="1" t="str">
        <f aca="false">IF($B13=3,"DPF","")</f>
        <v/>
      </c>
      <c r="AI13" s="1" t="str">
        <f aca="false">IF($B13=3,"PFI","")</f>
        <v/>
      </c>
      <c r="AJ13" s="1" t="str">
        <f aca="false">IF($B13=3,"PFI","")</f>
        <v/>
      </c>
      <c r="AK13" s="1" t="str">
        <f aca="false">IF($B13=3,"PFI","")</f>
        <v/>
      </c>
      <c r="AL13" s="1" t="str">
        <f aca="false">IF($B13=3,"PFI","")</f>
        <v/>
      </c>
      <c r="AM13" s="1" t="str">
        <f aca="false">IF($B13=3,"PFI","")</f>
        <v/>
      </c>
      <c r="AN13" s="1" t="str">
        <f aca="false">IF($B13=3,"PFI","")</f>
        <v/>
      </c>
      <c r="AO13" s="1" t="str">
        <f aca="false">IF($B13=3,"PFI","")</f>
        <v/>
      </c>
      <c r="AP13" s="1" t="str">
        <f aca="false">IF($B13=3,"PFI","")</f>
        <v/>
      </c>
      <c r="AQ13" s="1" t="str">
        <f aca="false">IF($B13=3,"PFI","")</f>
        <v/>
      </c>
      <c r="AR13" s="1" t="str">
        <f aca="false">IF($B13=3,"DPF","")</f>
        <v/>
      </c>
      <c r="AS13" s="1" t="str">
        <f aca="false">IF($B13=3,"DPF","")</f>
        <v/>
      </c>
      <c r="AT13" s="1" t="str">
        <f aca="false">IF($B13=3,"DPF","")</f>
        <v/>
      </c>
      <c r="AU13" s="1" t="str">
        <f aca="false">IF($B13=3,"DPF","")</f>
        <v/>
      </c>
      <c r="AV13" s="1" t="str">
        <f aca="false">IF($B13=3,"DPF","")</f>
        <v/>
      </c>
      <c r="AW13" s="1" t="str">
        <f aca="false">IF($B13=3,"DPF","")</f>
        <v/>
      </c>
      <c r="AY13" s="1" t="str">
        <f aca="false">IF($B13=3,"DPF","")</f>
        <v/>
      </c>
      <c r="AZ13" s="1" t="str">
        <f aca="false">IF($B13=3,"DPF","")</f>
        <v/>
      </c>
      <c r="BA13" s="1" t="str">
        <f aca="false">IF($B13=3,"DPF","")</f>
        <v/>
      </c>
      <c r="BB13" s="1" t="str">
        <f aca="false">IF($B13=3,"PFI","")</f>
        <v/>
      </c>
      <c r="BC13" s="1" t="str">
        <f aca="false">IF($B13=3,"PFI","")</f>
        <v/>
      </c>
      <c r="BD13" s="1" t="str">
        <f aca="false">IF($B13=3,"PFI","")</f>
        <v/>
      </c>
      <c r="BE13" s="1" t="str">
        <f aca="false">IF($B13=3,"DPF","")</f>
        <v/>
      </c>
      <c r="BF13" s="1" t="str">
        <f aca="false">IF($B13=3,"DPF","")</f>
        <v/>
      </c>
      <c r="BG13" s="1" t="str">
        <f aca="false">IF($B13=3,"PFI","")</f>
        <v/>
      </c>
      <c r="BH13" s="1" t="str">
        <f aca="false">IF($B13=3,"PFI","")</f>
        <v/>
      </c>
      <c r="BI13" s="1" t="str">
        <f aca="false">IF($B13=3,"DPF","")</f>
        <v/>
      </c>
      <c r="BK13" s="1" t="str">
        <f aca="false">IF($B13=3,"PFI","")</f>
        <v/>
      </c>
      <c r="BL13" s="1" t="str">
        <f aca="false">IF($B13=3,"PFI","")</f>
        <v/>
      </c>
      <c r="BM13" s="1" t="str">
        <f aca="false">IF($B13=3,"PFI","")</f>
        <v/>
      </c>
      <c r="BN13" s="1" t="str">
        <f aca="false">IF($B13=3,"PFI","")</f>
        <v/>
      </c>
      <c r="BO13" s="1" t="str">
        <f aca="false">IF($B13=3,"PFI","")</f>
        <v/>
      </c>
    </row>
    <row r="14" customFormat="false" ht="13.2" hidden="false" customHeight="false" outlineLevel="0" collapsed="false">
      <c r="A14" s="1" t="n">
        <f aca="false">A13-1</f>
        <v>2007</v>
      </c>
      <c r="B14" s="1" t="n">
        <v>2</v>
      </c>
      <c r="C14" s="1" t="s">
        <v>514</v>
      </c>
      <c r="D14" s="1" t="n">
        <v>2</v>
      </c>
      <c r="E14" s="1" t="n">
        <v>2</v>
      </c>
      <c r="F14" s="1" t="str">
        <f aca="false">IF($B14=3,"PFI","")</f>
        <v/>
      </c>
      <c r="G14" s="1" t="str">
        <f aca="false">IF($B14=3,"PFI","")</f>
        <v/>
      </c>
      <c r="H14" s="1" t="str">
        <f aca="false">IF($B14=3,"PFI","")</f>
        <v/>
      </c>
      <c r="I14" s="1" t="str">
        <f aca="false">IF($B14=3,"PFI","")</f>
        <v/>
      </c>
      <c r="J14" s="1" t="str">
        <f aca="false">IF($B14=3,"PFI","")</f>
        <v/>
      </c>
      <c r="K14" s="1" t="str">
        <f aca="false">IF($B14=3,"PFI","")</f>
        <v/>
      </c>
      <c r="L14" s="1" t="str">
        <f aca="false">IF($B14=3,"DPF","")</f>
        <v/>
      </c>
      <c r="M14" s="1" t="str">
        <f aca="false">IF($B14=3,"DPF","")</f>
        <v/>
      </c>
      <c r="N14" s="1" t="str">
        <f aca="false">IF($B14=3,"DPF","")</f>
        <v/>
      </c>
      <c r="O14" s="1" t="str">
        <f aca="false">IF($B14=3,"PFI","")</f>
        <v/>
      </c>
      <c r="P14" s="1" t="str">
        <f aca="false">IF($B14=3,"PFI","")</f>
        <v/>
      </c>
      <c r="R14" s="1" t="str">
        <f aca="false">IF($B14=3,"PFI","")</f>
        <v/>
      </c>
      <c r="S14" s="1" t="str">
        <f aca="false">IF($B14=3,"PFI","")</f>
        <v/>
      </c>
      <c r="T14" s="1" t="str">
        <f aca="false">IF($B14=3,"PFI","")</f>
        <v/>
      </c>
      <c r="U14" s="1" t="str">
        <f aca="false">IF($B14=3,"DPF","")</f>
        <v/>
      </c>
      <c r="V14" s="1" t="str">
        <f aca="false">IF($B14=3,"DPF","")</f>
        <v/>
      </c>
      <c r="W14" s="1" t="str">
        <f aca="false">IF($B14=3,"DPF","")</f>
        <v/>
      </c>
      <c r="X14" s="1" t="str">
        <f aca="false">IF($B14=3,"DPF","")</f>
        <v/>
      </c>
      <c r="Y14" s="1" t="str">
        <f aca="false">IF($B14=3,"DPF","")</f>
        <v/>
      </c>
      <c r="Z14" s="1" t="str">
        <f aca="false">IF($B14=3,"DPF","")</f>
        <v/>
      </c>
      <c r="AA14" s="1" t="str">
        <f aca="false">IF($B14=3,"DPF","")</f>
        <v/>
      </c>
      <c r="AB14" s="1" t="str">
        <f aca="false">IF($B14=3,"DPF","")</f>
        <v/>
      </c>
      <c r="AC14" s="1" t="str">
        <f aca="false">IF($B14=3,"DPF","")</f>
        <v/>
      </c>
      <c r="AD14" s="1" t="str">
        <f aca="false">IF($B14=3,"DPF","")</f>
        <v/>
      </c>
      <c r="AE14" s="1" t="str">
        <f aca="false">IF($B14=3,"DPF","")</f>
        <v/>
      </c>
      <c r="AF14" s="1" t="str">
        <f aca="false">IF($B14=3,"DPF","")</f>
        <v/>
      </c>
      <c r="AG14" s="1" t="str">
        <f aca="false">IF($B14=3,"DPF","")</f>
        <v/>
      </c>
      <c r="AH14" s="1" t="str">
        <f aca="false">IF($B14=3,"DPF","")</f>
        <v/>
      </c>
      <c r="AI14" s="1" t="str">
        <f aca="false">IF($B14=3,"PFI","")</f>
        <v/>
      </c>
      <c r="AJ14" s="1" t="str">
        <f aca="false">IF($B14=3,"PFI","")</f>
        <v/>
      </c>
      <c r="AK14" s="1" t="str">
        <f aca="false">IF($B14=3,"PFI","")</f>
        <v/>
      </c>
      <c r="AL14" s="1" t="str">
        <f aca="false">IF($B14=3,"PFI","")</f>
        <v/>
      </c>
      <c r="AM14" s="1" t="str">
        <f aca="false">IF($B14=3,"PFI","")</f>
        <v/>
      </c>
      <c r="AN14" s="1" t="str">
        <f aca="false">IF($B14=3,"PFI","")</f>
        <v/>
      </c>
      <c r="AO14" s="1" t="str">
        <f aca="false">IF($B14=3,"PFI","")</f>
        <v/>
      </c>
      <c r="AP14" s="1" t="str">
        <f aca="false">IF($B14=3,"PFI","")</f>
        <v/>
      </c>
      <c r="AQ14" s="1" t="str">
        <f aca="false">IF($B14=3,"PFI","")</f>
        <v/>
      </c>
      <c r="AR14" s="1" t="str">
        <f aca="false">IF($B14=3,"DPF","")</f>
        <v/>
      </c>
      <c r="AS14" s="1" t="str">
        <f aca="false">IF($B14=3,"DPF","")</f>
        <v/>
      </c>
      <c r="AT14" s="1" t="str">
        <f aca="false">IF($B14=3,"DPF","")</f>
        <v/>
      </c>
      <c r="AU14" s="1" t="str">
        <f aca="false">IF($B14=3,"DPF","")</f>
        <v/>
      </c>
      <c r="AV14" s="1" t="str">
        <f aca="false">IF($B14=3,"DPF","")</f>
        <v/>
      </c>
      <c r="AW14" s="1" t="str">
        <f aca="false">IF($B14=3,"DPF","")</f>
        <v/>
      </c>
      <c r="AY14" s="1" t="str">
        <f aca="false">IF($B14=3,"DPF","")</f>
        <v/>
      </c>
      <c r="AZ14" s="1" t="str">
        <f aca="false">IF($B14=3,"DPF","")</f>
        <v/>
      </c>
      <c r="BA14" s="1" t="str">
        <f aca="false">IF($B14=3,"DPF","")</f>
        <v/>
      </c>
      <c r="BB14" s="1" t="str">
        <f aca="false">IF($B14=3,"PFI","")</f>
        <v/>
      </c>
      <c r="BC14" s="1" t="str">
        <f aca="false">IF($B14=3,"PFI","")</f>
        <v/>
      </c>
      <c r="BD14" s="1" t="str">
        <f aca="false">IF($B14=3,"PFI","")</f>
        <v/>
      </c>
      <c r="BE14" s="1" t="str">
        <f aca="false">IF($B14=3,"DPF","")</f>
        <v/>
      </c>
      <c r="BF14" s="1" t="str">
        <f aca="false">IF($B14=3,"DPF","")</f>
        <v/>
      </c>
      <c r="BG14" s="1" t="str">
        <f aca="false">IF($B14=3,"PFI","")</f>
        <v/>
      </c>
      <c r="BH14" s="1" t="str">
        <f aca="false">IF($B14=3,"PFI","")</f>
        <v/>
      </c>
      <c r="BI14" s="1" t="str">
        <f aca="false">IF($B14=3,"DPF","")</f>
        <v/>
      </c>
      <c r="BK14" s="1" t="str">
        <f aca="false">IF($B14=3,"PFI","")</f>
        <v/>
      </c>
      <c r="BL14" s="1" t="str">
        <f aca="false">IF($B14=3,"PFI","")</f>
        <v/>
      </c>
      <c r="BM14" s="1" t="str">
        <f aca="false">IF($B14=3,"PFI","")</f>
        <v/>
      </c>
      <c r="BN14" s="1" t="str">
        <f aca="false">IF($B14=3,"PFI","")</f>
        <v/>
      </c>
      <c r="BO14" s="1" t="str">
        <f aca="false">IF($B14=3,"PFI","")</f>
        <v/>
      </c>
    </row>
    <row r="15" customFormat="false" ht="13.2" hidden="false" customHeight="false" outlineLevel="0" collapsed="false">
      <c r="A15" s="1" t="n">
        <f aca="false">A14-1</f>
        <v>2006</v>
      </c>
      <c r="B15" s="1" t="n">
        <v>2</v>
      </c>
      <c r="C15" s="1" t="s">
        <v>514</v>
      </c>
      <c r="D15" s="1" t="n">
        <v>2</v>
      </c>
      <c r="E15" s="1" t="n">
        <v>2</v>
      </c>
      <c r="F15" s="1" t="str">
        <f aca="false">IF($B15=3,"PFI","")</f>
        <v/>
      </c>
      <c r="G15" s="1" t="str">
        <f aca="false">IF($B15=3,"PFI","")</f>
        <v/>
      </c>
      <c r="H15" s="1" t="str">
        <f aca="false">IF($B15=3,"PFI","")</f>
        <v/>
      </c>
      <c r="I15" s="1" t="str">
        <f aca="false">IF($B15=3,"PFI","")</f>
        <v/>
      </c>
      <c r="J15" s="1" t="str">
        <f aca="false">IF($B15=3,"PFI","")</f>
        <v/>
      </c>
      <c r="K15" s="1" t="str">
        <f aca="false">IF($B15=3,"PFI","")</f>
        <v/>
      </c>
      <c r="L15" s="1" t="str">
        <f aca="false">IF($B15=3,"DPF","")</f>
        <v/>
      </c>
      <c r="M15" s="1" t="str">
        <f aca="false">IF($B15=3,"DPF","")</f>
        <v/>
      </c>
      <c r="N15" s="1" t="str">
        <f aca="false">IF($B15=3,"DPF","")</f>
        <v/>
      </c>
      <c r="O15" s="1" t="str">
        <f aca="false">IF($B15=3,"PFI","")</f>
        <v/>
      </c>
      <c r="P15" s="1" t="str">
        <f aca="false">IF($B15=3,"PFI","")</f>
        <v/>
      </c>
      <c r="R15" s="1" t="str">
        <f aca="false">IF($B15=3,"PFI","")</f>
        <v/>
      </c>
      <c r="S15" s="1" t="str">
        <f aca="false">IF($B15=3,"PFI","")</f>
        <v/>
      </c>
      <c r="T15" s="1" t="str">
        <f aca="false">IF($B15=3,"PFI","")</f>
        <v/>
      </c>
      <c r="U15" s="1" t="str">
        <f aca="false">IF($B15=3,"DPF","")</f>
        <v/>
      </c>
      <c r="V15" s="1" t="str">
        <f aca="false">IF($B15=3,"DPF","")</f>
        <v/>
      </c>
      <c r="W15" s="1" t="str">
        <f aca="false">IF($B15=3,"DPF","")</f>
        <v/>
      </c>
      <c r="X15" s="1" t="str">
        <f aca="false">IF($B15=3,"DPF","")</f>
        <v/>
      </c>
      <c r="Y15" s="1" t="str">
        <f aca="false">IF($B15=3,"DPF","")</f>
        <v/>
      </c>
      <c r="Z15" s="1" t="str">
        <f aca="false">IF($B15=3,"DPF","")</f>
        <v/>
      </c>
      <c r="AA15" s="1" t="str">
        <f aca="false">IF($B15=3,"DPF","")</f>
        <v/>
      </c>
      <c r="AB15" s="1" t="str">
        <f aca="false">IF($B15=3,"DPF","")</f>
        <v/>
      </c>
      <c r="AC15" s="1" t="str">
        <f aca="false">IF($B15=3,"DPF","")</f>
        <v/>
      </c>
      <c r="AD15" s="1" t="str">
        <f aca="false">IF($B15=3,"DPF","")</f>
        <v/>
      </c>
      <c r="AE15" s="1" t="str">
        <f aca="false">IF($B15=3,"DPF","")</f>
        <v/>
      </c>
      <c r="AF15" s="1" t="str">
        <f aca="false">IF($B15=3,"DPF","")</f>
        <v/>
      </c>
      <c r="AG15" s="1" t="str">
        <f aca="false">IF($B15=3,"DPF","")</f>
        <v/>
      </c>
      <c r="AH15" s="1" t="str">
        <f aca="false">IF($B15=3,"DPF","")</f>
        <v/>
      </c>
      <c r="AI15" s="1" t="str">
        <f aca="false">IF($B15=3,"PFI","")</f>
        <v/>
      </c>
      <c r="AJ15" s="1" t="str">
        <f aca="false">IF($B15=3,"PFI","")</f>
        <v/>
      </c>
      <c r="AK15" s="1" t="str">
        <f aca="false">IF($B15=3,"PFI","")</f>
        <v/>
      </c>
      <c r="AL15" s="1" t="str">
        <f aca="false">IF($B15=3,"PFI","")</f>
        <v/>
      </c>
      <c r="AM15" s="1" t="str">
        <f aca="false">IF($B15=3,"PFI","")</f>
        <v/>
      </c>
      <c r="AN15" s="1" t="str">
        <f aca="false">IF($B15=3,"PFI","")</f>
        <v/>
      </c>
      <c r="AO15" s="1" t="str">
        <f aca="false">IF($B15=3,"PFI","")</f>
        <v/>
      </c>
      <c r="AP15" s="1" t="str">
        <f aca="false">IF($B15=3,"PFI","")</f>
        <v/>
      </c>
      <c r="AQ15" s="1" t="str">
        <f aca="false">IF($B15=3,"PFI","")</f>
        <v/>
      </c>
      <c r="AR15" s="1" t="str">
        <f aca="false">IF($B15=3,"DPF","")</f>
        <v/>
      </c>
      <c r="AS15" s="1" t="str">
        <f aca="false">IF($B15=3,"DPF","")</f>
        <v/>
      </c>
      <c r="AT15" s="1" t="str">
        <f aca="false">IF($B15=3,"DPF","")</f>
        <v/>
      </c>
      <c r="AU15" s="1" t="str">
        <f aca="false">IF($B15=3,"DPF","")</f>
        <v/>
      </c>
      <c r="AV15" s="1" t="str">
        <f aca="false">IF($B15=3,"DPF","")</f>
        <v/>
      </c>
      <c r="AW15" s="1" t="str">
        <f aca="false">IF($B15=3,"DPF","")</f>
        <v/>
      </c>
      <c r="AY15" s="1" t="str">
        <f aca="false">IF($B15=3,"DPF","")</f>
        <v/>
      </c>
      <c r="AZ15" s="1" t="str">
        <f aca="false">IF($B15=3,"DPF","")</f>
        <v/>
      </c>
      <c r="BA15" s="1" t="str">
        <f aca="false">IF($B15=3,"DPF","")</f>
        <v/>
      </c>
      <c r="BB15" s="1" t="str">
        <f aca="false">IF($B15=3,"PFI","")</f>
        <v/>
      </c>
      <c r="BC15" s="1" t="str">
        <f aca="false">IF($B15=3,"PFI","")</f>
        <v/>
      </c>
      <c r="BD15" s="1" t="str">
        <f aca="false">IF($B15=3,"PFI","")</f>
        <v/>
      </c>
      <c r="BE15" s="1" t="str">
        <f aca="false">IF($B15=3,"DPF","")</f>
        <v/>
      </c>
      <c r="BF15" s="1" t="str">
        <f aca="false">IF($B15=3,"DPF","")</f>
        <v/>
      </c>
      <c r="BG15" s="1" t="str">
        <f aca="false">IF($B15=3,"PFI","")</f>
        <v/>
      </c>
      <c r="BH15" s="1" t="str">
        <f aca="false">IF($B15=3,"PFI","")</f>
        <v/>
      </c>
      <c r="BI15" s="1" t="str">
        <f aca="false">IF($B15=3,"DPF","")</f>
        <v/>
      </c>
      <c r="BK15" s="1" t="str">
        <f aca="false">IF($B15=3,"PFI","")</f>
        <v/>
      </c>
      <c r="BL15" s="1" t="str">
        <f aca="false">IF($B15=3,"PFI","")</f>
        <v/>
      </c>
      <c r="BM15" s="1" t="str">
        <f aca="false">IF($B15=3,"PFI","")</f>
        <v/>
      </c>
      <c r="BN15" s="1" t="str">
        <f aca="false">IF($B15=3,"PFI","")</f>
        <v/>
      </c>
      <c r="BO15" s="1" t="str">
        <f aca="false">IF($B15=3,"PFI","")</f>
        <v/>
      </c>
    </row>
    <row r="16" customFormat="false" ht="13.2" hidden="false" customHeight="false" outlineLevel="0" collapsed="false">
      <c r="A16" s="1" t="n">
        <f aca="false">A15-1</f>
        <v>2005</v>
      </c>
      <c r="B16" s="1" t="n">
        <v>2</v>
      </c>
      <c r="C16" s="1" t="s">
        <v>514</v>
      </c>
      <c r="D16" s="1" t="n">
        <v>2</v>
      </c>
      <c r="E16" s="1" t="n">
        <v>2</v>
      </c>
      <c r="F16" s="1" t="str">
        <f aca="false">IF($B16=3,"PFI","")</f>
        <v/>
      </c>
      <c r="G16" s="1" t="str">
        <f aca="false">IF($B16=3,"PFI","")</f>
        <v/>
      </c>
      <c r="H16" s="1" t="str">
        <f aca="false">IF($B16=3,"PFI","")</f>
        <v/>
      </c>
      <c r="I16" s="1" t="str">
        <f aca="false">IF($B16=3,"PFI","")</f>
        <v/>
      </c>
      <c r="J16" s="1" t="str">
        <f aca="false">IF($B16=3,"PFI","")</f>
        <v/>
      </c>
      <c r="K16" s="1" t="str">
        <f aca="false">IF($B16=3,"PFI","")</f>
        <v/>
      </c>
      <c r="L16" s="1" t="str">
        <f aca="false">IF($B16=3,"DPF","")</f>
        <v/>
      </c>
      <c r="M16" s="1" t="str">
        <f aca="false">IF($B16=3,"DPF","")</f>
        <v/>
      </c>
      <c r="N16" s="1" t="str">
        <f aca="false">IF($B16=3,"DPF","")</f>
        <v/>
      </c>
      <c r="O16" s="1" t="str">
        <f aca="false">IF($B16=3,"PFI","")</f>
        <v/>
      </c>
      <c r="P16" s="1" t="str">
        <f aca="false">IF($B16=3,"PFI","")</f>
        <v/>
      </c>
      <c r="R16" s="1" t="str">
        <f aca="false">IF($B16=3,"PFI","")</f>
        <v/>
      </c>
      <c r="S16" s="1" t="str">
        <f aca="false">IF($B16=3,"PFI","")</f>
        <v/>
      </c>
      <c r="T16" s="1" t="str">
        <f aca="false">IF($B16=3,"PFI","")</f>
        <v/>
      </c>
      <c r="U16" s="1" t="str">
        <f aca="false">IF($B16=3,"DPF","")</f>
        <v/>
      </c>
      <c r="V16" s="1" t="str">
        <f aca="false">IF($B16=3,"DPF","")</f>
        <v/>
      </c>
      <c r="W16" s="1" t="str">
        <f aca="false">IF($B16=3,"DPF","")</f>
        <v/>
      </c>
      <c r="X16" s="1" t="str">
        <f aca="false">IF($B16=3,"DPF","")</f>
        <v/>
      </c>
      <c r="Y16" s="1" t="str">
        <f aca="false">IF($B16=3,"DPF","")</f>
        <v/>
      </c>
      <c r="Z16" s="1" t="str">
        <f aca="false">IF($B16=3,"DPF","")</f>
        <v/>
      </c>
      <c r="AA16" s="1" t="str">
        <f aca="false">IF($B16=3,"DPF","")</f>
        <v/>
      </c>
      <c r="AB16" s="1" t="str">
        <f aca="false">IF($B16=3,"DPF","")</f>
        <v/>
      </c>
      <c r="AC16" s="1" t="str">
        <f aca="false">IF($B16=3,"DPF","")</f>
        <v/>
      </c>
      <c r="AD16" s="1" t="str">
        <f aca="false">IF($B16=3,"DPF","")</f>
        <v/>
      </c>
      <c r="AE16" s="1" t="str">
        <f aca="false">IF($B16=3,"DPF","")</f>
        <v/>
      </c>
      <c r="AF16" s="1" t="str">
        <f aca="false">IF($B16=3,"DPF","")</f>
        <v/>
      </c>
      <c r="AG16" s="1" t="str">
        <f aca="false">IF($B16=3,"DPF","")</f>
        <v/>
      </c>
      <c r="AH16" s="1" t="str">
        <f aca="false">IF($B16=3,"DPF","")</f>
        <v/>
      </c>
      <c r="AI16" s="1" t="str">
        <f aca="false">IF($B16=3,"PFI","")</f>
        <v/>
      </c>
      <c r="AJ16" s="1" t="str">
        <f aca="false">IF($B16=3,"PFI","")</f>
        <v/>
      </c>
      <c r="AK16" s="1" t="str">
        <f aca="false">IF($B16=3,"PFI","")</f>
        <v/>
      </c>
      <c r="AL16" s="1" t="str">
        <f aca="false">IF($B16=3,"PFI","")</f>
        <v/>
      </c>
      <c r="AM16" s="1" t="str">
        <f aca="false">IF($B16=3,"PFI","")</f>
        <v/>
      </c>
      <c r="AN16" s="1" t="str">
        <f aca="false">IF($B16=3,"PFI","")</f>
        <v/>
      </c>
      <c r="AO16" s="1" t="str">
        <f aca="false">IF($B16=3,"PFI","")</f>
        <v/>
      </c>
      <c r="AP16" s="1" t="str">
        <f aca="false">IF($B16=3,"PFI","")</f>
        <v/>
      </c>
      <c r="AQ16" s="1" t="str">
        <f aca="false">IF($B16=3,"PFI","")</f>
        <v/>
      </c>
      <c r="AR16" s="1" t="str">
        <f aca="false">IF($B16=3,"DPF","")</f>
        <v/>
      </c>
      <c r="AS16" s="1" t="str">
        <f aca="false">IF($B16=3,"DPF","")</f>
        <v/>
      </c>
      <c r="AT16" s="1" t="str">
        <f aca="false">IF($B16=3,"DPF","")</f>
        <v/>
      </c>
      <c r="AU16" s="1" t="str">
        <f aca="false">IF($B16=3,"DPF","")</f>
        <v/>
      </c>
      <c r="AV16" s="1" t="str">
        <f aca="false">IF($B16=3,"DPF","")</f>
        <v/>
      </c>
      <c r="AW16" s="1" t="str">
        <f aca="false">IF($B16=3,"DPF","")</f>
        <v/>
      </c>
      <c r="AY16" s="1" t="str">
        <f aca="false">IF($B16=3,"DPF","")</f>
        <v/>
      </c>
      <c r="AZ16" s="1" t="str">
        <f aca="false">IF($B16=3,"DPF","")</f>
        <v/>
      </c>
      <c r="BA16" s="1" t="str">
        <f aca="false">IF($B16=3,"DPF","")</f>
        <v/>
      </c>
      <c r="BB16" s="1" t="str">
        <f aca="false">IF($B16=3,"PFI","")</f>
        <v/>
      </c>
      <c r="BC16" s="1" t="str">
        <f aca="false">IF($B16=3,"PFI","")</f>
        <v/>
      </c>
      <c r="BD16" s="1" t="str">
        <f aca="false">IF($B16=3,"PFI","")</f>
        <v/>
      </c>
      <c r="BE16" s="1" t="str">
        <f aca="false">IF($B16=3,"DPF","")</f>
        <v/>
      </c>
      <c r="BF16" s="1" t="str">
        <f aca="false">IF($B16=3,"DPF","")</f>
        <v/>
      </c>
      <c r="BG16" s="1" t="str">
        <f aca="false">IF($B16=3,"PFI","")</f>
        <v/>
      </c>
      <c r="BH16" s="1" t="str">
        <f aca="false">IF($B16=3,"PFI","")</f>
        <v/>
      </c>
      <c r="BI16" s="1" t="str">
        <f aca="false">IF($B16=3,"DPF","")</f>
        <v/>
      </c>
      <c r="BK16" s="1" t="str">
        <f aca="false">IF($B16=3,"PFI","")</f>
        <v/>
      </c>
      <c r="BL16" s="1" t="str">
        <f aca="false">IF($B16=3,"PFI","")</f>
        <v/>
      </c>
      <c r="BM16" s="1" t="str">
        <f aca="false">IF($B16=3,"PFI","")</f>
        <v/>
      </c>
      <c r="BN16" s="1" t="str">
        <f aca="false">IF($B16=3,"PFI","")</f>
        <v/>
      </c>
      <c r="BO16" s="1" t="str">
        <f aca="false">IF($B16=3,"PFI","")</f>
        <v/>
      </c>
    </row>
    <row r="17" customFormat="false" ht="13.2" hidden="false" customHeight="false" outlineLevel="0" collapsed="false">
      <c r="A17" s="1" t="n">
        <f aca="false">A16-1</f>
        <v>2004</v>
      </c>
      <c r="B17" s="1" t="n">
        <v>2</v>
      </c>
      <c r="C17" s="1" t="s">
        <v>514</v>
      </c>
      <c r="D17" s="1" t="n">
        <v>2</v>
      </c>
      <c r="E17" s="1" t="n">
        <v>2</v>
      </c>
      <c r="F17" s="1" t="str">
        <f aca="false">IF($B17=3,"PFI","")</f>
        <v/>
      </c>
      <c r="G17" s="1" t="str">
        <f aca="false">IF($B17=3,"PFI","")</f>
        <v/>
      </c>
      <c r="H17" s="1" t="str">
        <f aca="false">IF($B17=3,"PFI","")</f>
        <v/>
      </c>
      <c r="I17" s="1" t="str">
        <f aca="false">IF($B17=3,"PFI","")</f>
        <v/>
      </c>
      <c r="J17" s="1" t="str">
        <f aca="false">IF($B17=3,"PFI","")</f>
        <v/>
      </c>
      <c r="K17" s="1" t="str">
        <f aca="false">IF($B17=3,"PFI","")</f>
        <v/>
      </c>
      <c r="L17" s="1" t="str">
        <f aca="false">IF($B17=3,"DPF","")</f>
        <v/>
      </c>
      <c r="M17" s="1" t="str">
        <f aca="false">IF($B17=3,"DPF","")</f>
        <v/>
      </c>
      <c r="N17" s="1" t="str">
        <f aca="false">IF($B17=3,"DPF","")</f>
        <v/>
      </c>
      <c r="O17" s="1" t="str">
        <f aca="false">IF($B17=3,"PFI","")</f>
        <v/>
      </c>
      <c r="P17" s="1" t="str">
        <f aca="false">IF($B17=3,"PFI","")</f>
        <v/>
      </c>
      <c r="R17" s="1" t="str">
        <f aca="false">IF($B17=3,"PFI","")</f>
        <v/>
      </c>
      <c r="S17" s="1" t="str">
        <f aca="false">IF($B17=3,"PFI","")</f>
        <v/>
      </c>
      <c r="T17" s="1" t="str">
        <f aca="false">IF($B17=3,"PFI","")</f>
        <v/>
      </c>
      <c r="U17" s="1" t="str">
        <f aca="false">IF($B17=3,"DPF","")</f>
        <v/>
      </c>
      <c r="V17" s="1" t="str">
        <f aca="false">IF($B17=3,"DPF","")</f>
        <v/>
      </c>
      <c r="W17" s="1" t="str">
        <f aca="false">IF($B17=3,"DPF","")</f>
        <v/>
      </c>
      <c r="X17" s="1" t="str">
        <f aca="false">IF($B17=3,"DPF","")</f>
        <v/>
      </c>
      <c r="Y17" s="1" t="str">
        <f aca="false">IF($B17=3,"DPF","")</f>
        <v/>
      </c>
      <c r="Z17" s="1" t="str">
        <f aca="false">IF($B17=3,"DPF","")</f>
        <v/>
      </c>
      <c r="AA17" s="1" t="str">
        <f aca="false">IF($B17=3,"DPF","")</f>
        <v/>
      </c>
      <c r="AB17" s="1" t="str">
        <f aca="false">IF($B17=3,"DPF","")</f>
        <v/>
      </c>
      <c r="AC17" s="1" t="str">
        <f aca="false">IF($B17=3,"DPF","")</f>
        <v/>
      </c>
      <c r="AD17" s="1" t="str">
        <f aca="false">IF($B17=3,"DPF","")</f>
        <v/>
      </c>
      <c r="AE17" s="1" t="str">
        <f aca="false">IF($B17=3,"DPF","")</f>
        <v/>
      </c>
      <c r="AF17" s="1" t="str">
        <f aca="false">IF($B17=3,"DPF","")</f>
        <v/>
      </c>
      <c r="AG17" s="1" t="str">
        <f aca="false">IF($B17=3,"DPF","")</f>
        <v/>
      </c>
      <c r="AH17" s="1" t="str">
        <f aca="false">IF($B17=3,"DPF","")</f>
        <v/>
      </c>
      <c r="AI17" s="1" t="str">
        <f aca="false">IF($B17=3,"PFI","")</f>
        <v/>
      </c>
      <c r="AJ17" s="1" t="str">
        <f aca="false">IF($B17=3,"PFI","")</f>
        <v/>
      </c>
      <c r="AK17" s="1" t="str">
        <f aca="false">IF($B17=3,"PFI","")</f>
        <v/>
      </c>
      <c r="AL17" s="1" t="str">
        <f aca="false">IF($B17=3,"PFI","")</f>
        <v/>
      </c>
      <c r="AM17" s="1" t="str">
        <f aca="false">IF($B17=3,"PFI","")</f>
        <v/>
      </c>
      <c r="AN17" s="1" t="str">
        <f aca="false">IF($B17=3,"PFI","")</f>
        <v/>
      </c>
      <c r="AO17" s="1" t="str">
        <f aca="false">IF($B17=3,"PFI","")</f>
        <v/>
      </c>
      <c r="AP17" s="1" t="str">
        <f aca="false">IF($B17=3,"PFI","")</f>
        <v/>
      </c>
      <c r="AQ17" s="1" t="str">
        <f aca="false">IF($B17=3,"PFI","")</f>
        <v/>
      </c>
      <c r="AR17" s="1" t="str">
        <f aca="false">IF($B17=3,"DPF","")</f>
        <v/>
      </c>
      <c r="AS17" s="1" t="str">
        <f aca="false">IF($B17=3,"DPF","")</f>
        <v/>
      </c>
      <c r="AT17" s="1" t="str">
        <f aca="false">IF($B17=3,"DPF","")</f>
        <v/>
      </c>
      <c r="AU17" s="1" t="str">
        <f aca="false">IF($B17=3,"DPF","")</f>
        <v/>
      </c>
      <c r="AV17" s="1" t="str">
        <f aca="false">IF($B17=3,"DPF","")</f>
        <v/>
      </c>
      <c r="AW17" s="1" t="str">
        <f aca="false">IF($B17=3,"DPF","")</f>
        <v/>
      </c>
      <c r="AY17" s="1" t="str">
        <f aca="false">IF($B17=3,"DPF","")</f>
        <v/>
      </c>
      <c r="AZ17" s="1" t="str">
        <f aca="false">IF($B17=3,"DPF","")</f>
        <v/>
      </c>
      <c r="BA17" s="1" t="str">
        <f aca="false">IF($B17=3,"DPF","")</f>
        <v/>
      </c>
      <c r="BB17" s="1" t="str">
        <f aca="false">IF($B17=3,"PFI","")</f>
        <v/>
      </c>
      <c r="BC17" s="1" t="str">
        <f aca="false">IF($B17=3,"PFI","")</f>
        <v/>
      </c>
      <c r="BD17" s="1" t="str">
        <f aca="false">IF($B17=3,"PFI","")</f>
        <v/>
      </c>
      <c r="BE17" s="1" t="str">
        <f aca="false">IF($B17=3,"DPF","")</f>
        <v/>
      </c>
      <c r="BF17" s="1" t="str">
        <f aca="false">IF($B17=3,"DPF","")</f>
        <v/>
      </c>
      <c r="BG17" s="1" t="str">
        <f aca="false">IF($B17=3,"PFI","")</f>
        <v/>
      </c>
      <c r="BH17" s="1" t="str">
        <f aca="false">IF($B17=3,"PFI","")</f>
        <v/>
      </c>
      <c r="BI17" s="1" t="str">
        <f aca="false">IF($B17=3,"DPF","")</f>
        <v/>
      </c>
      <c r="BK17" s="1" t="str">
        <f aca="false">IF($B17=3,"PFI","")</f>
        <v/>
      </c>
      <c r="BL17" s="1" t="str">
        <f aca="false">IF($B17=3,"PFI","")</f>
        <v/>
      </c>
      <c r="BM17" s="1" t="str">
        <f aca="false">IF($B17=3,"PFI","")</f>
        <v/>
      </c>
      <c r="BN17" s="1" t="str">
        <f aca="false">IF($B17=3,"PFI","")</f>
        <v/>
      </c>
      <c r="BO17" s="1" t="str">
        <f aca="false">IF($B17=3,"PFI","")</f>
        <v/>
      </c>
    </row>
    <row r="18" customFormat="false" ht="13.2" hidden="false" customHeight="false" outlineLevel="0" collapsed="false">
      <c r="A18" s="1" t="n">
        <f aca="false">A17-1</f>
        <v>2003</v>
      </c>
      <c r="B18" s="1" t="n">
        <v>2</v>
      </c>
      <c r="C18" s="1" t="s">
        <v>514</v>
      </c>
      <c r="D18" s="1" t="n">
        <v>2</v>
      </c>
      <c r="E18" s="1" t="n">
        <v>2</v>
      </c>
      <c r="F18" s="1" t="str">
        <f aca="false">IF($B18=3,"PFI","")</f>
        <v/>
      </c>
      <c r="G18" s="1" t="str">
        <f aca="false">IF($B18=3,"PFI","")</f>
        <v/>
      </c>
      <c r="H18" s="1" t="str">
        <f aca="false">IF($B18=3,"PFI","")</f>
        <v/>
      </c>
      <c r="I18" s="1" t="str">
        <f aca="false">IF($B18=3,"PFI","")</f>
        <v/>
      </c>
      <c r="J18" s="1" t="str">
        <f aca="false">IF($B18=3,"PFI","")</f>
        <v/>
      </c>
      <c r="K18" s="1" t="str">
        <f aca="false">IF($B18=3,"PFI","")</f>
        <v/>
      </c>
      <c r="L18" s="1" t="str">
        <f aca="false">IF($B18=3,"DPF","")</f>
        <v/>
      </c>
      <c r="M18" s="1" t="str">
        <f aca="false">IF($B18=3,"DPF","")</f>
        <v/>
      </c>
      <c r="N18" s="1" t="str">
        <f aca="false">IF($B18=3,"DPF","")</f>
        <v/>
      </c>
      <c r="O18" s="1" t="str">
        <f aca="false">IF($B18=3,"PFI","")</f>
        <v/>
      </c>
      <c r="P18" s="1" t="str">
        <f aca="false">IF($B18=3,"PFI","")</f>
        <v/>
      </c>
      <c r="R18" s="1" t="str">
        <f aca="false">IF($B18=3,"PFI","")</f>
        <v/>
      </c>
      <c r="S18" s="1" t="str">
        <f aca="false">IF($B18=3,"PFI","")</f>
        <v/>
      </c>
      <c r="T18" s="1" t="str">
        <f aca="false">IF($B18=3,"PFI","")</f>
        <v/>
      </c>
      <c r="U18" s="1" t="str">
        <f aca="false">IF($B18=3,"DPF","")</f>
        <v/>
      </c>
      <c r="V18" s="1" t="str">
        <f aca="false">IF($B18=3,"DPF","")</f>
        <v/>
      </c>
      <c r="W18" s="1" t="str">
        <f aca="false">IF($B18=3,"DPF","")</f>
        <v/>
      </c>
      <c r="X18" s="1" t="str">
        <f aca="false">IF($B18=3,"DPF","")</f>
        <v/>
      </c>
      <c r="Y18" s="1" t="str">
        <f aca="false">IF($B18=3,"DPF","")</f>
        <v/>
      </c>
      <c r="Z18" s="1" t="str">
        <f aca="false">IF($B18=3,"DPF","")</f>
        <v/>
      </c>
      <c r="AA18" s="1" t="str">
        <f aca="false">IF($B18=3,"DPF","")</f>
        <v/>
      </c>
      <c r="AB18" s="1" t="str">
        <f aca="false">IF($B18=3,"DPF","")</f>
        <v/>
      </c>
      <c r="AC18" s="1" t="str">
        <f aca="false">IF($B18=3,"DPF","")</f>
        <v/>
      </c>
      <c r="AD18" s="1" t="str">
        <f aca="false">IF($B18=3,"DPF","")</f>
        <v/>
      </c>
      <c r="AE18" s="1" t="str">
        <f aca="false">IF($B18=3,"DPF","")</f>
        <v/>
      </c>
      <c r="AF18" s="1" t="str">
        <f aca="false">IF($B18=3,"DPF","")</f>
        <v/>
      </c>
      <c r="AG18" s="1" t="str">
        <f aca="false">IF($B18=3,"DPF","")</f>
        <v/>
      </c>
      <c r="AH18" s="1" t="str">
        <f aca="false">IF($B18=3,"DPF","")</f>
        <v/>
      </c>
      <c r="AI18" s="1" t="str">
        <f aca="false">IF($B18=3,"PFI","")</f>
        <v/>
      </c>
      <c r="AJ18" s="1" t="str">
        <f aca="false">IF($B18=3,"PFI","")</f>
        <v/>
      </c>
      <c r="AK18" s="1" t="str">
        <f aca="false">IF($B18=3,"PFI","")</f>
        <v/>
      </c>
      <c r="AL18" s="1" t="str">
        <f aca="false">IF($B18=3,"PFI","")</f>
        <v/>
      </c>
      <c r="AM18" s="1" t="str">
        <f aca="false">IF($B18=3,"PFI","")</f>
        <v/>
      </c>
      <c r="AN18" s="1" t="str">
        <f aca="false">IF($B18=3,"PFI","")</f>
        <v/>
      </c>
      <c r="AO18" s="1" t="str">
        <f aca="false">IF($B18=3,"PFI","")</f>
        <v/>
      </c>
      <c r="AP18" s="1" t="str">
        <f aca="false">IF($B18=3,"PFI","")</f>
        <v/>
      </c>
      <c r="AQ18" s="1" t="str">
        <f aca="false">IF($B18=3,"PFI","")</f>
        <v/>
      </c>
      <c r="AR18" s="1" t="str">
        <f aca="false">IF($B18=3,"DPF","")</f>
        <v/>
      </c>
      <c r="AS18" s="1" t="str">
        <f aca="false">IF($B18=3,"DPF","")</f>
        <v/>
      </c>
      <c r="AT18" s="1" t="str">
        <f aca="false">IF($B18=3,"DPF","")</f>
        <v/>
      </c>
      <c r="AU18" s="1" t="str">
        <f aca="false">IF($B18=3,"DPF","")</f>
        <v/>
      </c>
      <c r="AV18" s="1" t="str">
        <f aca="false">IF($B18=3,"DPF","")</f>
        <v/>
      </c>
      <c r="AW18" s="1" t="str">
        <f aca="false">IF($B18=3,"DPF","")</f>
        <v/>
      </c>
      <c r="AY18" s="1" t="str">
        <f aca="false">IF($B18=3,"DPF","")</f>
        <v/>
      </c>
      <c r="AZ18" s="1" t="str">
        <f aca="false">IF($B18=3,"DPF","")</f>
        <v/>
      </c>
      <c r="BA18" s="1" t="str">
        <f aca="false">IF($B18=3,"DPF","")</f>
        <v/>
      </c>
      <c r="BB18" s="1" t="str">
        <f aca="false">IF($B18=3,"PFI","")</f>
        <v/>
      </c>
      <c r="BC18" s="1" t="str">
        <f aca="false">IF($B18=3,"PFI","")</f>
        <v/>
      </c>
      <c r="BD18" s="1" t="str">
        <f aca="false">IF($B18=3,"PFI","")</f>
        <v/>
      </c>
      <c r="BE18" s="1" t="str">
        <f aca="false">IF($B18=3,"DPF","")</f>
        <v/>
      </c>
      <c r="BF18" s="1" t="str">
        <f aca="false">IF($B18=3,"DPF","")</f>
        <v/>
      </c>
      <c r="BG18" s="1" t="str">
        <f aca="false">IF($B18=3,"PFI","")</f>
        <v/>
      </c>
      <c r="BH18" s="1" t="str">
        <f aca="false">IF($B18=3,"PFI","")</f>
        <v/>
      </c>
      <c r="BI18" s="1" t="str">
        <f aca="false">IF($B18=3,"DPF","")</f>
        <v/>
      </c>
      <c r="BK18" s="1" t="str">
        <f aca="false">IF($B18=3,"PFI","")</f>
        <v/>
      </c>
      <c r="BL18" s="1" t="str">
        <f aca="false">IF($B18=3,"PFI","")</f>
        <v/>
      </c>
      <c r="BM18" s="1" t="str">
        <f aca="false">IF($B18=3,"PFI","")</f>
        <v/>
      </c>
      <c r="BN18" s="1" t="str">
        <f aca="false">IF($B18=3,"PFI","")</f>
        <v/>
      </c>
      <c r="BO18" s="1" t="str">
        <f aca="false">IF($B18=3,"PFI","")</f>
        <v/>
      </c>
    </row>
    <row r="19" customFormat="false" ht="13.2" hidden="false" customHeight="false" outlineLevel="0" collapsed="false">
      <c r="A19" s="1" t="n">
        <f aca="false">A18-1</f>
        <v>2002</v>
      </c>
      <c r="B19" s="1" t="n">
        <v>2</v>
      </c>
      <c r="C19" s="1" t="s">
        <v>514</v>
      </c>
      <c r="D19" s="1" t="n">
        <v>2</v>
      </c>
      <c r="E19" s="1" t="n">
        <v>2</v>
      </c>
      <c r="F19" s="1" t="str">
        <f aca="false">IF($B19=3,"PFI","")</f>
        <v/>
      </c>
      <c r="G19" s="1" t="str">
        <f aca="false">IF($B19=3,"PFI","")</f>
        <v/>
      </c>
      <c r="H19" s="1" t="str">
        <f aca="false">IF($B19=3,"PFI","")</f>
        <v/>
      </c>
      <c r="I19" s="1" t="str">
        <f aca="false">IF($B19=3,"PFI","")</f>
        <v/>
      </c>
      <c r="J19" s="1" t="str">
        <f aca="false">IF($B19=3,"PFI","")</f>
        <v/>
      </c>
      <c r="K19" s="1" t="str">
        <f aca="false">IF($B19=3,"PFI","")</f>
        <v/>
      </c>
      <c r="L19" s="1" t="str">
        <f aca="false">IF($B19=3,"DPF","")</f>
        <v/>
      </c>
      <c r="M19" s="1" t="str">
        <f aca="false">IF($B19=3,"DPF","")</f>
        <v/>
      </c>
      <c r="N19" s="1" t="str">
        <f aca="false">IF($B19=3,"DPF","")</f>
        <v/>
      </c>
      <c r="O19" s="1" t="str">
        <f aca="false">IF($B19=3,"PFI","")</f>
        <v/>
      </c>
      <c r="P19" s="1" t="str">
        <f aca="false">IF($B19=3,"PFI","")</f>
        <v/>
      </c>
      <c r="R19" s="1" t="str">
        <f aca="false">IF($B19=3,"PFI","")</f>
        <v/>
      </c>
      <c r="S19" s="1" t="str">
        <f aca="false">IF($B19=3,"PFI","")</f>
        <v/>
      </c>
      <c r="T19" s="1" t="str">
        <f aca="false">IF($B19=3,"PFI","")</f>
        <v/>
      </c>
      <c r="U19" s="1" t="str">
        <f aca="false">IF($B19=3,"DPF","")</f>
        <v/>
      </c>
      <c r="V19" s="1" t="str">
        <f aca="false">IF($B19=3,"DPF","")</f>
        <v/>
      </c>
      <c r="W19" s="1" t="str">
        <f aca="false">IF($B19=3,"DPF","")</f>
        <v/>
      </c>
      <c r="X19" s="1" t="str">
        <f aca="false">IF($B19=3,"DPF","")</f>
        <v/>
      </c>
      <c r="Y19" s="1" t="str">
        <f aca="false">IF($B19=3,"DPF","")</f>
        <v/>
      </c>
      <c r="Z19" s="1" t="str">
        <f aca="false">IF($B19=3,"DPF","")</f>
        <v/>
      </c>
      <c r="AA19" s="1" t="str">
        <f aca="false">IF($B19=3,"DPF","")</f>
        <v/>
      </c>
      <c r="AB19" s="1" t="str">
        <f aca="false">IF($B19=3,"DPF","")</f>
        <v/>
      </c>
      <c r="AC19" s="1" t="str">
        <f aca="false">IF($B19=3,"DPF","")</f>
        <v/>
      </c>
      <c r="AD19" s="1" t="str">
        <f aca="false">IF($B19=3,"DPF","")</f>
        <v/>
      </c>
      <c r="AE19" s="1" t="str">
        <f aca="false">IF($B19=3,"DPF","")</f>
        <v/>
      </c>
      <c r="AF19" s="1" t="str">
        <f aca="false">IF($B19=3,"DPF","")</f>
        <v/>
      </c>
      <c r="AG19" s="1" t="str">
        <f aca="false">IF($B19=3,"DPF","")</f>
        <v/>
      </c>
      <c r="AH19" s="1" t="str">
        <f aca="false">IF($B19=3,"DPF","")</f>
        <v/>
      </c>
      <c r="AI19" s="1" t="str">
        <f aca="false">IF($B19=3,"PFI","")</f>
        <v/>
      </c>
      <c r="AJ19" s="1" t="str">
        <f aca="false">IF($B19=3,"PFI","")</f>
        <v/>
      </c>
      <c r="AK19" s="1" t="str">
        <f aca="false">IF($B19=3,"PFI","")</f>
        <v/>
      </c>
      <c r="AL19" s="1" t="str">
        <f aca="false">IF($B19=3,"PFI","")</f>
        <v/>
      </c>
      <c r="AM19" s="1" t="str">
        <f aca="false">IF($B19=3,"PFI","")</f>
        <v/>
      </c>
      <c r="AN19" s="1" t="str">
        <f aca="false">IF($B19=3,"PFI","")</f>
        <v/>
      </c>
      <c r="AO19" s="1" t="str">
        <f aca="false">IF($B19=3,"PFI","")</f>
        <v/>
      </c>
      <c r="AP19" s="1" t="str">
        <f aca="false">IF($B19=3,"PFI","")</f>
        <v/>
      </c>
      <c r="AQ19" s="1" t="str">
        <f aca="false">IF($B19=3,"PFI","")</f>
        <v/>
      </c>
      <c r="AR19" s="1" t="str">
        <f aca="false">IF($B19=3,"DPF","")</f>
        <v/>
      </c>
      <c r="AS19" s="1" t="str">
        <f aca="false">IF($B19=3,"DPF","")</f>
        <v/>
      </c>
      <c r="AT19" s="1" t="str">
        <f aca="false">IF($B19=3,"DPF","")</f>
        <v/>
      </c>
      <c r="AU19" s="1" t="str">
        <f aca="false">IF($B19=3,"DPF","")</f>
        <v/>
      </c>
      <c r="AV19" s="1" t="str">
        <f aca="false">IF($B19=3,"DPF","")</f>
        <v/>
      </c>
      <c r="AW19" s="1" t="str">
        <f aca="false">IF($B19=3,"DPF","")</f>
        <v/>
      </c>
      <c r="AY19" s="1" t="str">
        <f aca="false">IF($B19=3,"DPF","")</f>
        <v/>
      </c>
      <c r="AZ19" s="1" t="str">
        <f aca="false">IF($B19=3,"DPF","")</f>
        <v/>
      </c>
      <c r="BA19" s="1" t="str">
        <f aca="false">IF($B19=3,"DPF","")</f>
        <v/>
      </c>
      <c r="BB19" s="1" t="str">
        <f aca="false">IF($B19=3,"PFI","")</f>
        <v/>
      </c>
      <c r="BC19" s="1" t="str">
        <f aca="false">IF($B19=3,"PFI","")</f>
        <v/>
      </c>
      <c r="BD19" s="1" t="str">
        <f aca="false">IF($B19=3,"PFI","")</f>
        <v/>
      </c>
      <c r="BE19" s="1" t="str">
        <f aca="false">IF($B19=3,"DPF","")</f>
        <v/>
      </c>
      <c r="BF19" s="1" t="str">
        <f aca="false">IF($B19=3,"DPF","")</f>
        <v/>
      </c>
      <c r="BG19" s="1" t="str">
        <f aca="false">IF($B19=3,"PFI","")</f>
        <v/>
      </c>
      <c r="BH19" s="1" t="str">
        <f aca="false">IF($B19=3,"PFI","")</f>
        <v/>
      </c>
      <c r="BI19" s="1" t="str">
        <f aca="false">IF($B19=3,"DPF","")</f>
        <v/>
      </c>
      <c r="BK19" s="1" t="str">
        <f aca="false">IF($B19=3,"PFI","")</f>
        <v/>
      </c>
      <c r="BL19" s="1" t="str">
        <f aca="false">IF($B19=3,"PFI","")</f>
        <v/>
      </c>
      <c r="BM19" s="1" t="str">
        <f aca="false">IF($B19=3,"PFI","")</f>
        <v/>
      </c>
      <c r="BN19" s="1" t="str">
        <f aca="false">IF($B19=3,"PFI","")</f>
        <v/>
      </c>
      <c r="BO19" s="1" t="str">
        <f aca="false">IF($B19=3,"PFI","")</f>
        <v/>
      </c>
    </row>
    <row r="20" customFormat="false" ht="13.2" hidden="false" customHeight="false" outlineLevel="0" collapsed="false">
      <c r="A20" s="1" t="n">
        <f aca="false">A19-1</f>
        <v>2001</v>
      </c>
      <c r="B20" s="1" t="n">
        <v>1</v>
      </c>
      <c r="C20" s="1" t="s">
        <v>515</v>
      </c>
      <c r="D20" s="1" t="n">
        <v>1</v>
      </c>
      <c r="E20" s="1" t="n">
        <v>1</v>
      </c>
      <c r="F20" s="1" t="str">
        <f aca="false">IF($B20=3,"PFI","")</f>
        <v/>
      </c>
      <c r="G20" s="1" t="str">
        <f aca="false">IF($B20=3,"PFI","")</f>
        <v/>
      </c>
      <c r="H20" s="1" t="str">
        <f aca="false">IF($B20=3,"PFI","")</f>
        <v/>
      </c>
      <c r="I20" s="1" t="str">
        <f aca="false">IF($B20=3,"PFI","")</f>
        <v/>
      </c>
      <c r="J20" s="1" t="str">
        <f aca="false">IF($B20=3,"PFI","")</f>
        <v/>
      </c>
      <c r="K20" s="1" t="str">
        <f aca="false">IF($B20=3,"PFI","")</f>
        <v/>
      </c>
      <c r="L20" s="1" t="str">
        <f aca="false">IF($B20=3,"DPF","")</f>
        <v/>
      </c>
      <c r="M20" s="1" t="str">
        <f aca="false">IF($B20=3,"DPF","")</f>
        <v/>
      </c>
      <c r="N20" s="1" t="str">
        <f aca="false">IF($B20=3,"DPF","")</f>
        <v/>
      </c>
      <c r="O20" s="1" t="str">
        <f aca="false">IF($B20=3,"PFI","")</f>
        <v/>
      </c>
      <c r="P20" s="1" t="str">
        <f aca="false">IF($B20=3,"PFI","")</f>
        <v/>
      </c>
      <c r="R20" s="1" t="str">
        <f aca="false">IF($B20=3,"PFI","")</f>
        <v/>
      </c>
      <c r="S20" s="1" t="str">
        <f aca="false">IF($B20=3,"PFI","")</f>
        <v/>
      </c>
      <c r="T20" s="1" t="str">
        <f aca="false">IF($B20=3,"PFI","")</f>
        <v/>
      </c>
      <c r="U20" s="1" t="str">
        <f aca="false">IF($B20=3,"DPF","")</f>
        <v/>
      </c>
      <c r="V20" s="1" t="str">
        <f aca="false">IF($B20=3,"DPF","")</f>
        <v/>
      </c>
      <c r="W20" s="1" t="str">
        <f aca="false">IF($B20=3,"DPF","")</f>
        <v/>
      </c>
      <c r="X20" s="1" t="str">
        <f aca="false">IF($B20=3,"DPF","")</f>
        <v/>
      </c>
      <c r="Y20" s="1" t="str">
        <f aca="false">IF($B20=3,"DPF","")</f>
        <v/>
      </c>
      <c r="Z20" s="1" t="str">
        <f aca="false">IF($B20=3,"DPF","")</f>
        <v/>
      </c>
      <c r="AA20" s="1" t="str">
        <f aca="false">IF($B20=3,"DPF","")</f>
        <v/>
      </c>
      <c r="AB20" s="1" t="str">
        <f aca="false">IF($B20=3,"DPF","")</f>
        <v/>
      </c>
      <c r="AC20" s="1" t="str">
        <f aca="false">IF($B20=3,"DPF","")</f>
        <v/>
      </c>
      <c r="AD20" s="1" t="str">
        <f aca="false">IF($B20=3,"DPF","")</f>
        <v/>
      </c>
      <c r="AE20" s="1" t="str">
        <f aca="false">IF($B20=3,"DPF","")</f>
        <v/>
      </c>
      <c r="AF20" s="1" t="str">
        <f aca="false">IF($B20=3,"DPF","")</f>
        <v/>
      </c>
      <c r="AG20" s="1" t="str">
        <f aca="false">IF($B20=3,"DPF","")</f>
        <v/>
      </c>
      <c r="AH20" s="1" t="str">
        <f aca="false">IF($B20=3,"DPF","")</f>
        <v/>
      </c>
      <c r="AI20" s="1" t="str">
        <f aca="false">IF($B20=3,"PFI","")</f>
        <v/>
      </c>
      <c r="AJ20" s="1" t="str">
        <f aca="false">IF($B20=3,"PFI","")</f>
        <v/>
      </c>
      <c r="AK20" s="1" t="str">
        <f aca="false">IF($B20=3,"PFI","")</f>
        <v/>
      </c>
      <c r="AL20" s="1" t="str">
        <f aca="false">IF($B20=3,"PFI","")</f>
        <v/>
      </c>
      <c r="AM20" s="1" t="str">
        <f aca="false">IF($B20=3,"PFI","")</f>
        <v/>
      </c>
      <c r="AN20" s="1" t="str">
        <f aca="false">IF($B20=3,"PFI","")</f>
        <v/>
      </c>
      <c r="AO20" s="1" t="str">
        <f aca="false">IF($B20=3,"PFI","")</f>
        <v/>
      </c>
      <c r="AP20" s="1" t="str">
        <f aca="false">IF($B20=3,"PFI","")</f>
        <v/>
      </c>
      <c r="AQ20" s="1" t="str">
        <f aca="false">IF($B20=3,"PFI","")</f>
        <v/>
      </c>
      <c r="AR20" s="1" t="str">
        <f aca="false">IF($B20=3,"DPF","")</f>
        <v/>
      </c>
      <c r="AS20" s="1" t="str">
        <f aca="false">IF($B20=3,"DPF","")</f>
        <v/>
      </c>
      <c r="AT20" s="1" t="str">
        <f aca="false">IF($B20=3,"DPF","")</f>
        <v/>
      </c>
      <c r="AU20" s="1" t="str">
        <f aca="false">IF($B20=3,"DPF","")</f>
        <v/>
      </c>
      <c r="AV20" s="1" t="str">
        <f aca="false">IF($B20=3,"DPF","")</f>
        <v/>
      </c>
      <c r="AW20" s="1" t="str">
        <f aca="false">IF($B20=3,"DPF","")</f>
        <v/>
      </c>
      <c r="AY20" s="1" t="str">
        <f aca="false">IF($B20=3,"DPF","")</f>
        <v/>
      </c>
      <c r="AZ20" s="1" t="str">
        <f aca="false">IF($B20=3,"DPF","")</f>
        <v/>
      </c>
      <c r="BA20" s="1" t="str">
        <f aca="false">IF($B20=3,"DPF","")</f>
        <v/>
      </c>
      <c r="BB20" s="1" t="str">
        <f aca="false">IF($B20=3,"PFI","")</f>
        <v/>
      </c>
      <c r="BC20" s="1" t="str">
        <f aca="false">IF($B20=3,"PFI","")</f>
        <v/>
      </c>
      <c r="BD20" s="1" t="str">
        <f aca="false">IF($B20=3,"PFI","")</f>
        <v/>
      </c>
      <c r="BE20" s="1" t="str">
        <f aca="false">IF($B20=3,"DPF","")</f>
        <v/>
      </c>
      <c r="BF20" s="1" t="str">
        <f aca="false">IF($B20=3,"DPF","")</f>
        <v/>
      </c>
      <c r="BG20" s="1" t="str">
        <f aca="false">IF($B20=3,"PFI","")</f>
        <v/>
      </c>
      <c r="BH20" s="1" t="str">
        <f aca="false">IF($B20=3,"PFI","")</f>
        <v/>
      </c>
      <c r="BI20" s="1" t="str">
        <f aca="false">IF($B20=3,"DPF","")</f>
        <v/>
      </c>
      <c r="BK20" s="1" t="str">
        <f aca="false">IF($B20=3,"PFI","")</f>
        <v/>
      </c>
      <c r="BL20" s="1" t="str">
        <f aca="false">IF($B20=3,"PFI","")</f>
        <v/>
      </c>
      <c r="BM20" s="1" t="str">
        <f aca="false">IF($B20=3,"PFI","")</f>
        <v/>
      </c>
      <c r="BN20" s="1" t="str">
        <f aca="false">IF($B20=3,"PFI","")</f>
        <v/>
      </c>
      <c r="BO20" s="1" t="str">
        <f aca="false">IF($B20=3,"PFI","")</f>
        <v/>
      </c>
    </row>
    <row r="21" customFormat="false" ht="13.2" hidden="false" customHeight="false" outlineLevel="0" collapsed="false">
      <c r="A21" s="1" t="n">
        <f aca="false">A20-1</f>
        <v>2000</v>
      </c>
      <c r="B21" s="1" t="n">
        <v>1</v>
      </c>
      <c r="C21" s="1" t="s">
        <v>515</v>
      </c>
      <c r="D21" s="1" t="n">
        <v>1</v>
      </c>
      <c r="E21" s="1" t="n">
        <v>1</v>
      </c>
      <c r="F21" s="1" t="str">
        <f aca="false">IF($B21=3,"PFI","")</f>
        <v/>
      </c>
      <c r="G21" s="1" t="str">
        <f aca="false">IF($B21=3,"PFI","")</f>
        <v/>
      </c>
      <c r="H21" s="1" t="str">
        <f aca="false">IF($B21=3,"PFI","")</f>
        <v/>
      </c>
      <c r="I21" s="1" t="str">
        <f aca="false">IF($B21=3,"PFI","")</f>
        <v/>
      </c>
      <c r="J21" s="1" t="str">
        <f aca="false">IF($B21=3,"PFI","")</f>
        <v/>
      </c>
      <c r="K21" s="1" t="str">
        <f aca="false">IF($B21=3,"PFI","")</f>
        <v/>
      </c>
      <c r="L21" s="1" t="str">
        <f aca="false">IF($B21=3,"DPF","")</f>
        <v/>
      </c>
      <c r="M21" s="1" t="str">
        <f aca="false">IF($B21=3,"DPF","")</f>
        <v/>
      </c>
      <c r="N21" s="1" t="str">
        <f aca="false">IF($B21=3,"DPF","")</f>
        <v/>
      </c>
      <c r="O21" s="1" t="str">
        <f aca="false">IF($B21=3,"PFI","")</f>
        <v/>
      </c>
      <c r="P21" s="1" t="str">
        <f aca="false">IF($B21=3,"PFI","")</f>
        <v/>
      </c>
      <c r="R21" s="1" t="str">
        <f aca="false">IF($B21=3,"PFI","")</f>
        <v/>
      </c>
      <c r="S21" s="1" t="str">
        <f aca="false">IF($B21=3,"PFI","")</f>
        <v/>
      </c>
      <c r="T21" s="1" t="str">
        <f aca="false">IF($B21=3,"PFI","")</f>
        <v/>
      </c>
      <c r="U21" s="1" t="str">
        <f aca="false">IF($B21=3,"DPF","")</f>
        <v/>
      </c>
      <c r="V21" s="1" t="str">
        <f aca="false">IF($B21=3,"DPF","")</f>
        <v/>
      </c>
      <c r="W21" s="1" t="str">
        <f aca="false">IF($B21=3,"DPF","")</f>
        <v/>
      </c>
      <c r="X21" s="1" t="str">
        <f aca="false">IF($B21=3,"DPF","")</f>
        <v/>
      </c>
      <c r="Y21" s="1" t="str">
        <f aca="false">IF($B21=3,"DPF","")</f>
        <v/>
      </c>
      <c r="Z21" s="1" t="str">
        <f aca="false">IF($B21=3,"DPF","")</f>
        <v/>
      </c>
      <c r="AA21" s="1" t="str">
        <f aca="false">IF($B21=3,"DPF","")</f>
        <v/>
      </c>
      <c r="AB21" s="1" t="str">
        <f aca="false">IF($B21=3,"DPF","")</f>
        <v/>
      </c>
      <c r="AC21" s="1" t="str">
        <f aca="false">IF($B21=3,"DPF","")</f>
        <v/>
      </c>
      <c r="AD21" s="1" t="str">
        <f aca="false">IF($B21=3,"DPF","")</f>
        <v/>
      </c>
      <c r="AE21" s="1" t="str">
        <f aca="false">IF($B21=3,"DPF","")</f>
        <v/>
      </c>
      <c r="AF21" s="1" t="str">
        <f aca="false">IF($B21=3,"DPF","")</f>
        <v/>
      </c>
      <c r="AG21" s="1" t="str">
        <f aca="false">IF($B21=3,"DPF","")</f>
        <v/>
      </c>
      <c r="AH21" s="1" t="str">
        <f aca="false">IF($B21=3,"DPF","")</f>
        <v/>
      </c>
      <c r="AI21" s="1" t="str">
        <f aca="false">IF($B21=3,"PFI","")</f>
        <v/>
      </c>
      <c r="AJ21" s="1" t="str">
        <f aca="false">IF($B21=3,"PFI","")</f>
        <v/>
      </c>
      <c r="AK21" s="1" t="str">
        <f aca="false">IF($B21=3,"PFI","")</f>
        <v/>
      </c>
      <c r="AL21" s="1" t="str">
        <f aca="false">IF($B21=3,"PFI","")</f>
        <v/>
      </c>
      <c r="AM21" s="1" t="str">
        <f aca="false">IF($B21=3,"PFI","")</f>
        <v/>
      </c>
      <c r="AN21" s="1" t="str">
        <f aca="false">IF($B21=3,"PFI","")</f>
        <v/>
      </c>
      <c r="AO21" s="1" t="str">
        <f aca="false">IF($B21=3,"PFI","")</f>
        <v/>
      </c>
      <c r="AP21" s="1" t="str">
        <f aca="false">IF($B21=3,"PFI","")</f>
        <v/>
      </c>
      <c r="AQ21" s="1" t="str">
        <f aca="false">IF($B21=3,"PFI","")</f>
        <v/>
      </c>
      <c r="AR21" s="1" t="str">
        <f aca="false">IF($B21=3,"DPF","")</f>
        <v/>
      </c>
      <c r="AS21" s="1" t="str">
        <f aca="false">IF($B21=3,"DPF","")</f>
        <v/>
      </c>
      <c r="AT21" s="1" t="str">
        <f aca="false">IF($B21=3,"DPF","")</f>
        <v/>
      </c>
      <c r="AU21" s="1" t="str">
        <f aca="false">IF($B21=3,"DPF","")</f>
        <v/>
      </c>
      <c r="AV21" s="1" t="str">
        <f aca="false">IF($B21=3,"DPF","")</f>
        <v/>
      </c>
      <c r="AW21" s="1" t="str">
        <f aca="false">IF($B21=3,"DPF","")</f>
        <v/>
      </c>
      <c r="AY21" s="1" t="str">
        <f aca="false">IF($B21=3,"DPF","")</f>
        <v/>
      </c>
      <c r="AZ21" s="1" t="str">
        <f aca="false">IF($B21=3,"DPF","")</f>
        <v/>
      </c>
      <c r="BA21" s="1" t="str">
        <f aca="false">IF($B21=3,"DPF","")</f>
        <v/>
      </c>
      <c r="BB21" s="1" t="str">
        <f aca="false">IF($B21=3,"PFI","")</f>
        <v/>
      </c>
      <c r="BC21" s="1" t="str">
        <f aca="false">IF($B21=3,"PFI","")</f>
        <v/>
      </c>
      <c r="BD21" s="1" t="str">
        <f aca="false">IF($B21=3,"PFI","")</f>
        <v/>
      </c>
      <c r="BE21" s="1" t="str">
        <f aca="false">IF($B21=3,"DPF","")</f>
        <v/>
      </c>
      <c r="BF21" s="1" t="str">
        <f aca="false">IF($B21=3,"DPF","")</f>
        <v/>
      </c>
      <c r="BG21" s="1" t="str">
        <f aca="false">IF($B21=3,"PFI","")</f>
        <v/>
      </c>
      <c r="BH21" s="1" t="str">
        <f aca="false">IF($B21=3,"PFI","")</f>
        <v/>
      </c>
      <c r="BI21" s="1" t="str">
        <f aca="false">IF($B21=3,"DPF","")</f>
        <v/>
      </c>
      <c r="BK21" s="1" t="str">
        <f aca="false">IF($B21=3,"PFI","")</f>
        <v/>
      </c>
      <c r="BL21" s="1" t="str">
        <f aca="false">IF($B21=3,"PFI","")</f>
        <v/>
      </c>
      <c r="BM21" s="1" t="str">
        <f aca="false">IF($B21=3,"PFI","")</f>
        <v/>
      </c>
      <c r="BN21" s="1" t="str">
        <f aca="false">IF($B21=3,"PFI","")</f>
        <v/>
      </c>
      <c r="BO21" s="1" t="str">
        <f aca="false">IF($B21=3,"PFI","")</f>
        <v/>
      </c>
    </row>
    <row r="22" customFormat="false" ht="13.2" hidden="false" customHeight="false" outlineLevel="0" collapsed="false">
      <c r="A22" s="1" t="n">
        <f aca="false">A21-1</f>
        <v>1999</v>
      </c>
      <c r="B22" s="1" t="s">
        <v>516</v>
      </c>
      <c r="C22" s="1" t="s">
        <v>516</v>
      </c>
      <c r="D22" s="1" t="s">
        <v>516</v>
      </c>
      <c r="E22" s="1" t="s">
        <v>516</v>
      </c>
      <c r="F22" s="1" t="str">
        <f aca="false">IF($B22=3,"PFI","")</f>
        <v/>
      </c>
      <c r="G22" s="1" t="str">
        <f aca="false">IF($B22=3,"PFI","")</f>
        <v/>
      </c>
      <c r="H22" s="1" t="str">
        <f aca="false">IF($B22=3,"PFI","")</f>
        <v/>
      </c>
      <c r="I22" s="1" t="str">
        <f aca="false">IF($B22=3,"PFI","")</f>
        <v/>
      </c>
      <c r="J22" s="1" t="str">
        <f aca="false">IF($B22=3,"PFI","")</f>
        <v/>
      </c>
      <c r="K22" s="1" t="str">
        <f aca="false">IF($B22=3,"PFI","")</f>
        <v/>
      </c>
      <c r="L22" s="1" t="str">
        <f aca="false">IF($B22=3,"DPF","")</f>
        <v/>
      </c>
      <c r="M22" s="1" t="str">
        <f aca="false">IF($B22=3,"DPF","")</f>
        <v/>
      </c>
      <c r="N22" s="1" t="str">
        <f aca="false">IF($B22=3,"DPF","")</f>
        <v/>
      </c>
      <c r="O22" s="1" t="str">
        <f aca="false">IF($B22=3,"PFI","")</f>
        <v/>
      </c>
      <c r="P22" s="1" t="str">
        <f aca="false">IF($B22=3,"PFI","")</f>
        <v/>
      </c>
      <c r="Q22" s="65"/>
      <c r="R22" s="1" t="str">
        <f aca="false">IF($B22=3,"PFI","")</f>
        <v/>
      </c>
      <c r="S22" s="1" t="str">
        <f aca="false">IF($B22=3,"PFI","")</f>
        <v/>
      </c>
      <c r="T22" s="1" t="str">
        <f aca="false">IF($B22=3,"PFI","")</f>
        <v/>
      </c>
      <c r="U22" s="1" t="str">
        <f aca="false">IF($B22=3,"DPF","")</f>
        <v/>
      </c>
      <c r="V22" s="1" t="str">
        <f aca="false">IF($B22=3,"DPF","")</f>
        <v/>
      </c>
      <c r="W22" s="1" t="str">
        <f aca="false">IF($B22=3,"DPF","")</f>
        <v/>
      </c>
      <c r="X22" s="1" t="str">
        <f aca="false">IF($B22=3,"DPF","")</f>
        <v/>
      </c>
      <c r="Y22" s="1" t="str">
        <f aca="false">IF($B22=3,"DPF","")</f>
        <v/>
      </c>
      <c r="Z22" s="1" t="str">
        <f aca="false">IF($B22=3,"DPF","")</f>
        <v/>
      </c>
      <c r="AA22" s="1" t="str">
        <f aca="false">IF($B22=3,"DPF","")</f>
        <v/>
      </c>
      <c r="AB22" s="1" t="str">
        <f aca="false">IF($B22=3,"DPF","")</f>
        <v/>
      </c>
      <c r="AC22" s="1" t="str">
        <f aca="false">IF($B22=3,"DPF","")</f>
        <v/>
      </c>
      <c r="AD22" s="1" t="str">
        <f aca="false">IF($B22=3,"DPF","")</f>
        <v/>
      </c>
      <c r="AE22" s="1" t="str">
        <f aca="false">IF($B22=3,"DPF","")</f>
        <v/>
      </c>
      <c r="AF22" s="1" t="str">
        <f aca="false">IF($B22=3,"DPF","")</f>
        <v/>
      </c>
      <c r="AG22" s="1" t="str">
        <f aca="false">IF($B22=3,"DPF","")</f>
        <v/>
      </c>
      <c r="AH22" s="1" t="str">
        <f aca="false">IF($B22=3,"DPF","")</f>
        <v/>
      </c>
      <c r="AI22" s="1" t="str">
        <f aca="false">IF($B22=3,"PFI","")</f>
        <v/>
      </c>
      <c r="AJ22" s="1" t="str">
        <f aca="false">IF($B22=3,"PFI","")</f>
        <v/>
      </c>
      <c r="AK22" s="1" t="str">
        <f aca="false">IF($B22=3,"PFI","")</f>
        <v/>
      </c>
      <c r="AL22" s="1" t="str">
        <f aca="false">IF($B22=3,"PFI","")</f>
        <v/>
      </c>
      <c r="AM22" s="1" t="str">
        <f aca="false">IF($B22=3,"PFI","")</f>
        <v/>
      </c>
      <c r="AN22" s="1" t="str">
        <f aca="false">IF($B22=3,"PFI","")</f>
        <v/>
      </c>
      <c r="AO22" s="1" t="str">
        <f aca="false">IF($B22=3,"PFI","")</f>
        <v/>
      </c>
      <c r="AP22" s="1" t="str">
        <f aca="false">IF($B22=3,"PFI","")</f>
        <v/>
      </c>
      <c r="AQ22" s="1" t="str">
        <f aca="false">IF($B22=3,"PFI","")</f>
        <v/>
      </c>
      <c r="AR22" s="1" t="str">
        <f aca="false">IF($B22=3,"DPF","")</f>
        <v/>
      </c>
      <c r="AS22" s="1" t="str">
        <f aca="false">IF($B22=3,"DPF","")</f>
        <v/>
      </c>
      <c r="AT22" s="1" t="str">
        <f aca="false">IF($B22=3,"DPF","")</f>
        <v/>
      </c>
      <c r="AU22" s="1" t="str">
        <f aca="false">IF($B22=3,"DPF","")</f>
        <v/>
      </c>
      <c r="AV22" s="1" t="str">
        <f aca="false">IF($B22=3,"DPF","")</f>
        <v/>
      </c>
      <c r="AW22" s="1" t="str">
        <f aca="false">IF($B22=3,"DPF","")</f>
        <v/>
      </c>
      <c r="AX22" s="65"/>
      <c r="AY22" s="1" t="str">
        <f aca="false">IF($B22=3,"DPF","")</f>
        <v/>
      </c>
      <c r="AZ22" s="1" t="str">
        <f aca="false">IF($B22=3,"DPF","")</f>
        <v/>
      </c>
      <c r="BA22" s="1" t="str">
        <f aca="false">IF($B22=3,"DPF","")</f>
        <v/>
      </c>
      <c r="BB22" s="1" t="str">
        <f aca="false">IF($B22=3,"PFI","")</f>
        <v/>
      </c>
      <c r="BC22" s="1" t="str">
        <f aca="false">IF($B22=3,"PFI","")</f>
        <v/>
      </c>
      <c r="BD22" s="1" t="str">
        <f aca="false">IF($B22=3,"PFI","")</f>
        <v/>
      </c>
      <c r="BE22" s="1" t="str">
        <f aca="false">IF($B22=3,"DPF","")</f>
        <v/>
      </c>
      <c r="BF22" s="1" t="str">
        <f aca="false">IF($B22=3,"DPF","")</f>
        <v/>
      </c>
      <c r="BG22" s="1" t="str">
        <f aca="false">IF($B22=3,"PFI","")</f>
        <v/>
      </c>
      <c r="BH22" s="1" t="str">
        <f aca="false">IF($B22=3,"PFI","")</f>
        <v/>
      </c>
      <c r="BI22" s="1" t="str">
        <f aca="false">IF($B22=3,"DPF","")</f>
        <v/>
      </c>
      <c r="BJ22" s="65"/>
      <c r="BK22" s="1" t="str">
        <f aca="false">IF($B22=3,"PFI","")</f>
        <v/>
      </c>
      <c r="BL22" s="1" t="str">
        <f aca="false">IF($B22=3,"PFI","")</f>
        <v/>
      </c>
      <c r="BM22" s="1" t="str">
        <f aca="false">IF($B22=3,"PFI","")</f>
        <v/>
      </c>
      <c r="BN22" s="1" t="str">
        <f aca="false">IF($B22=3,"PFI","")</f>
        <v/>
      </c>
      <c r="BO22" s="1" t="str">
        <f aca="false">IF($B22=3,"PFI","")</f>
        <v/>
      </c>
    </row>
    <row r="23" customFormat="false" ht="13.2" hidden="false" customHeight="false" outlineLevel="0" collapsed="false">
      <c r="A23" s="1" t="n">
        <f aca="false">A22-1</f>
        <v>1998</v>
      </c>
      <c r="B23" s="1" t="s">
        <v>516</v>
      </c>
      <c r="C23" s="1" t="s">
        <v>516</v>
      </c>
      <c r="D23" s="1" t="s">
        <v>516</v>
      </c>
      <c r="E23" s="1" t="s">
        <v>516</v>
      </c>
      <c r="F23" s="1" t="str">
        <f aca="false">IF($B23=3,"PFI","")</f>
        <v/>
      </c>
      <c r="G23" s="1" t="str">
        <f aca="false">IF($B23=3,"PFI","")</f>
        <v/>
      </c>
      <c r="H23" s="1" t="str">
        <f aca="false">IF($B23=3,"PFI","")</f>
        <v/>
      </c>
      <c r="I23" s="1" t="str">
        <f aca="false">IF($B23=3,"PFI","")</f>
        <v/>
      </c>
      <c r="J23" s="1" t="str">
        <f aca="false">IF($B23=3,"PFI","")</f>
        <v/>
      </c>
      <c r="K23" s="1" t="str">
        <f aca="false">IF($B23=3,"PFI","")</f>
        <v/>
      </c>
      <c r="L23" s="1" t="str">
        <f aca="false">IF($B23=3,"DPF","")</f>
        <v/>
      </c>
      <c r="M23" s="1" t="str">
        <f aca="false">IF($B23=3,"DPF","")</f>
        <v/>
      </c>
      <c r="N23" s="1" t="str">
        <f aca="false">IF($B23=3,"DPF","")</f>
        <v/>
      </c>
      <c r="O23" s="1" t="str">
        <f aca="false">IF($B23=3,"PFI","")</f>
        <v/>
      </c>
      <c r="P23" s="1" t="str">
        <f aca="false">IF($B23=3,"PFI","")</f>
        <v/>
      </c>
      <c r="Q23" s="65"/>
      <c r="R23" s="1" t="str">
        <f aca="false">IF($B23=3,"PFI","")</f>
        <v/>
      </c>
      <c r="S23" s="1" t="str">
        <f aca="false">IF($B23=3,"PFI","")</f>
        <v/>
      </c>
      <c r="T23" s="1" t="str">
        <f aca="false">IF($B23=3,"PFI","")</f>
        <v/>
      </c>
      <c r="U23" s="1" t="str">
        <f aca="false">IF($B23=3,"DPF","")</f>
        <v/>
      </c>
      <c r="V23" s="1" t="str">
        <f aca="false">IF($B23=3,"DPF","")</f>
        <v/>
      </c>
      <c r="W23" s="1" t="str">
        <f aca="false">IF($B23=3,"DPF","")</f>
        <v/>
      </c>
      <c r="X23" s="1" t="str">
        <f aca="false">IF($B23=3,"DPF","")</f>
        <v/>
      </c>
      <c r="Y23" s="1" t="str">
        <f aca="false">IF($B23=3,"DPF","")</f>
        <v/>
      </c>
      <c r="Z23" s="1" t="str">
        <f aca="false">IF($B23=3,"DPF","")</f>
        <v/>
      </c>
      <c r="AA23" s="1" t="str">
        <f aca="false">IF($B23=3,"DPF","")</f>
        <v/>
      </c>
      <c r="AB23" s="1" t="str">
        <f aca="false">IF($B23=3,"DPF","")</f>
        <v/>
      </c>
      <c r="AC23" s="1" t="str">
        <f aca="false">IF($B23=3,"DPF","")</f>
        <v/>
      </c>
      <c r="AD23" s="1" t="str">
        <f aca="false">IF($B23=3,"DPF","")</f>
        <v/>
      </c>
      <c r="AE23" s="1" t="str">
        <f aca="false">IF($B23=3,"DPF","")</f>
        <v/>
      </c>
      <c r="AF23" s="1" t="str">
        <f aca="false">IF($B23=3,"DPF","")</f>
        <v/>
      </c>
      <c r="AG23" s="1" t="str">
        <f aca="false">IF($B23=3,"DPF","")</f>
        <v/>
      </c>
      <c r="AH23" s="1" t="str">
        <f aca="false">IF($B23=3,"DPF","")</f>
        <v/>
      </c>
      <c r="AI23" s="1" t="str">
        <f aca="false">IF($B23=3,"PFI","")</f>
        <v/>
      </c>
      <c r="AJ23" s="1" t="str">
        <f aca="false">IF($B23=3,"PFI","")</f>
        <v/>
      </c>
      <c r="AK23" s="1" t="str">
        <f aca="false">IF($B23=3,"PFI","")</f>
        <v/>
      </c>
      <c r="AL23" s="1" t="str">
        <f aca="false">IF($B23=3,"PFI","")</f>
        <v/>
      </c>
      <c r="AM23" s="1" t="str">
        <f aca="false">IF($B23=3,"PFI","")</f>
        <v/>
      </c>
      <c r="AN23" s="1" t="str">
        <f aca="false">IF($B23=3,"PFI","")</f>
        <v/>
      </c>
      <c r="AO23" s="1" t="str">
        <f aca="false">IF($B23=3,"PFI","")</f>
        <v/>
      </c>
      <c r="AP23" s="1" t="str">
        <f aca="false">IF($B23=3,"PFI","")</f>
        <v/>
      </c>
      <c r="AQ23" s="1" t="str">
        <f aca="false">IF($B23=3,"PFI","")</f>
        <v/>
      </c>
      <c r="AR23" s="1" t="str">
        <f aca="false">IF($B23=3,"DPF","")</f>
        <v/>
      </c>
      <c r="AS23" s="1" t="str">
        <f aca="false">IF($B23=3,"DPF","")</f>
        <v/>
      </c>
      <c r="AT23" s="1" t="str">
        <f aca="false">IF($B23=3,"DPF","")</f>
        <v/>
      </c>
      <c r="AU23" s="1" t="str">
        <f aca="false">IF($B23=3,"DPF","")</f>
        <v/>
      </c>
      <c r="AV23" s="1" t="str">
        <f aca="false">IF($B23=3,"DPF","")</f>
        <v/>
      </c>
      <c r="AW23" s="1" t="str">
        <f aca="false">IF($B23=3,"DPF","")</f>
        <v/>
      </c>
      <c r="AX23" s="65"/>
      <c r="AY23" s="1" t="str">
        <f aca="false">IF($B23=3,"DPF","")</f>
        <v/>
      </c>
      <c r="AZ23" s="1" t="str">
        <f aca="false">IF($B23=3,"DPF","")</f>
        <v/>
      </c>
      <c r="BA23" s="1" t="str">
        <f aca="false">IF($B23=3,"DPF","")</f>
        <v/>
      </c>
      <c r="BB23" s="1" t="str">
        <f aca="false">IF($B23=3,"PFI","")</f>
        <v/>
      </c>
      <c r="BC23" s="1" t="str">
        <f aca="false">IF($B23=3,"PFI","")</f>
        <v/>
      </c>
      <c r="BD23" s="1" t="str">
        <f aca="false">IF($B23=3,"PFI","")</f>
        <v/>
      </c>
      <c r="BE23" s="1" t="str">
        <f aca="false">IF($B23=3,"DPF","")</f>
        <v/>
      </c>
      <c r="BF23" s="1" t="str">
        <f aca="false">IF($B23=3,"DPF","")</f>
        <v/>
      </c>
      <c r="BG23" s="1" t="str">
        <f aca="false">IF($B23=3,"PFI","")</f>
        <v/>
      </c>
      <c r="BH23" s="1" t="str">
        <f aca="false">IF($B23=3,"PFI","")</f>
        <v/>
      </c>
      <c r="BI23" s="1" t="str">
        <f aca="false">IF($B23=3,"DPF","")</f>
        <v/>
      </c>
      <c r="BJ23" s="65"/>
      <c r="BK23" s="1" t="str">
        <f aca="false">IF($B23=3,"PFI","")</f>
        <v/>
      </c>
      <c r="BL23" s="1" t="str">
        <f aca="false">IF($B23=3,"PFI","")</f>
        <v/>
      </c>
      <c r="BM23" s="1" t="str">
        <f aca="false">IF($B23=3,"PFI","")</f>
        <v/>
      </c>
      <c r="BN23" s="1" t="str">
        <f aca="false">IF($B23=3,"PFI","")</f>
        <v/>
      </c>
      <c r="BO23" s="1" t="str">
        <f aca="false">IF($B23=3,"PFI","")</f>
        <v/>
      </c>
    </row>
    <row r="24" customFormat="false" ht="13.2" hidden="false" customHeight="false" outlineLevel="0" collapsed="false">
      <c r="A24" s="1" t="n">
        <f aca="false">A23-1</f>
        <v>1997</v>
      </c>
      <c r="B24" s="1" t="s">
        <v>516</v>
      </c>
      <c r="C24" s="1" t="s">
        <v>516</v>
      </c>
      <c r="D24" s="1" t="s">
        <v>516</v>
      </c>
      <c r="E24" s="1" t="s">
        <v>516</v>
      </c>
      <c r="F24" s="1" t="str">
        <f aca="false">IF($B24=3,"PFI","")</f>
        <v/>
      </c>
      <c r="G24" s="1" t="str">
        <f aca="false">IF($B24=3,"PFI","")</f>
        <v/>
      </c>
      <c r="H24" s="1" t="str">
        <f aca="false">IF($B24=3,"PFI","")</f>
        <v/>
      </c>
      <c r="I24" s="1" t="str">
        <f aca="false">IF($B24=3,"PFI","")</f>
        <v/>
      </c>
      <c r="J24" s="1" t="str">
        <f aca="false">IF($B24=3,"PFI","")</f>
        <v/>
      </c>
      <c r="K24" s="1" t="str">
        <f aca="false">IF($B24=3,"PFI","")</f>
        <v/>
      </c>
      <c r="L24" s="1" t="str">
        <f aca="false">IF($B24=3,"DPF","")</f>
        <v/>
      </c>
      <c r="M24" s="1" t="str">
        <f aca="false">IF($B24=3,"DPF","")</f>
        <v/>
      </c>
      <c r="N24" s="1" t="str">
        <f aca="false">IF($B24=3,"DPF","")</f>
        <v/>
      </c>
      <c r="O24" s="1" t="str">
        <f aca="false">IF($B24=3,"PFI","")</f>
        <v/>
      </c>
      <c r="P24" s="1" t="str">
        <f aca="false">IF($B24=3,"PFI","")</f>
        <v/>
      </c>
      <c r="Q24" s="65"/>
      <c r="R24" s="1" t="str">
        <f aca="false">IF($B24=3,"PFI","")</f>
        <v/>
      </c>
      <c r="S24" s="1" t="str">
        <f aca="false">IF($B24=3,"PFI","")</f>
        <v/>
      </c>
      <c r="T24" s="1" t="str">
        <f aca="false">IF($B24=3,"PFI","")</f>
        <v/>
      </c>
      <c r="U24" s="1" t="str">
        <f aca="false">IF($B24=3,"DPF","")</f>
        <v/>
      </c>
      <c r="V24" s="1" t="str">
        <f aca="false">IF($B24=3,"DPF","")</f>
        <v/>
      </c>
      <c r="W24" s="1" t="str">
        <f aca="false">IF($B24=3,"DPF","")</f>
        <v/>
      </c>
      <c r="X24" s="1" t="str">
        <f aca="false">IF($B24=3,"DPF","")</f>
        <v/>
      </c>
      <c r="Y24" s="1" t="str">
        <f aca="false">IF($B24=3,"DPF","")</f>
        <v/>
      </c>
      <c r="Z24" s="1" t="str">
        <f aca="false">IF($B24=3,"DPF","")</f>
        <v/>
      </c>
      <c r="AA24" s="1" t="str">
        <f aca="false">IF($B24=3,"DPF","")</f>
        <v/>
      </c>
      <c r="AB24" s="1" t="str">
        <f aca="false">IF($B24=3,"DPF","")</f>
        <v/>
      </c>
      <c r="AC24" s="1" t="str">
        <f aca="false">IF($B24=3,"DPF","")</f>
        <v/>
      </c>
      <c r="AD24" s="1" t="str">
        <f aca="false">IF($B24=3,"DPF","")</f>
        <v/>
      </c>
      <c r="AE24" s="1" t="str">
        <f aca="false">IF($B24=3,"DPF","")</f>
        <v/>
      </c>
      <c r="AF24" s="1" t="str">
        <f aca="false">IF($B24=3,"DPF","")</f>
        <v/>
      </c>
      <c r="AG24" s="1" t="str">
        <f aca="false">IF($B24=3,"DPF","")</f>
        <v/>
      </c>
      <c r="AH24" s="1" t="str">
        <f aca="false">IF($B24=3,"DPF","")</f>
        <v/>
      </c>
      <c r="AI24" s="1" t="str">
        <f aca="false">IF($B24=3,"PFI","")</f>
        <v/>
      </c>
      <c r="AJ24" s="1" t="str">
        <f aca="false">IF($B24=3,"PFI","")</f>
        <v/>
      </c>
      <c r="AK24" s="1" t="str">
        <f aca="false">IF($B24=3,"PFI","")</f>
        <v/>
      </c>
      <c r="AL24" s="1" t="str">
        <f aca="false">IF($B24=3,"PFI","")</f>
        <v/>
      </c>
      <c r="AM24" s="1" t="str">
        <f aca="false">IF($B24=3,"PFI","")</f>
        <v/>
      </c>
      <c r="AN24" s="1" t="str">
        <f aca="false">IF($B24=3,"PFI","")</f>
        <v/>
      </c>
      <c r="AO24" s="1" t="str">
        <f aca="false">IF($B24=3,"PFI","")</f>
        <v/>
      </c>
      <c r="AP24" s="1" t="str">
        <f aca="false">IF($B24=3,"PFI","")</f>
        <v/>
      </c>
      <c r="AQ24" s="1" t="str">
        <f aca="false">IF($B24=3,"PFI","")</f>
        <v/>
      </c>
      <c r="AR24" s="1" t="str">
        <f aca="false">IF($B24=3,"DPF","")</f>
        <v/>
      </c>
      <c r="AS24" s="1" t="str">
        <f aca="false">IF($B24=3,"DPF","")</f>
        <v/>
      </c>
      <c r="AT24" s="1" t="str">
        <f aca="false">IF($B24=3,"DPF","")</f>
        <v/>
      </c>
      <c r="AU24" s="1" t="str">
        <f aca="false">IF($B24=3,"DPF","")</f>
        <v/>
      </c>
      <c r="AV24" s="1" t="str">
        <f aca="false">IF($B24=3,"DPF","")</f>
        <v/>
      </c>
      <c r="AW24" s="1" t="str">
        <f aca="false">IF($B24=3,"DPF","")</f>
        <v/>
      </c>
      <c r="AX24" s="65"/>
      <c r="AY24" s="1" t="str">
        <f aca="false">IF($B24=3,"DPF","")</f>
        <v/>
      </c>
      <c r="AZ24" s="1" t="str">
        <f aca="false">IF($B24=3,"DPF","")</f>
        <v/>
      </c>
      <c r="BA24" s="1" t="str">
        <f aca="false">IF($B24=3,"DPF","")</f>
        <v/>
      </c>
      <c r="BB24" s="1" t="str">
        <f aca="false">IF($B24=3,"PFI","")</f>
        <v/>
      </c>
      <c r="BC24" s="1" t="str">
        <f aca="false">IF($B24=3,"PFI","")</f>
        <v/>
      </c>
      <c r="BD24" s="1" t="str">
        <f aca="false">IF($B24=3,"PFI","")</f>
        <v/>
      </c>
      <c r="BE24" s="1" t="str">
        <f aca="false">IF($B24=3,"DPF","")</f>
        <v/>
      </c>
      <c r="BF24" s="1" t="str">
        <f aca="false">IF($B24=3,"DPF","")</f>
        <v/>
      </c>
      <c r="BG24" s="1" t="str">
        <f aca="false">IF($B24=3,"PFI","")</f>
        <v/>
      </c>
      <c r="BH24" s="1" t="str">
        <f aca="false">IF($B24=3,"PFI","")</f>
        <v/>
      </c>
      <c r="BI24" s="1" t="str">
        <f aca="false">IF($B24=3,"DPF","")</f>
        <v/>
      </c>
      <c r="BJ24" s="65"/>
      <c r="BK24" s="1" t="str">
        <f aca="false">IF($B24=3,"PFI","")</f>
        <v/>
      </c>
      <c r="BL24" s="1" t="str">
        <f aca="false">IF($B24=3,"PFI","")</f>
        <v/>
      </c>
      <c r="BM24" s="1" t="str">
        <f aca="false">IF($B24=3,"PFI","")</f>
        <v/>
      </c>
      <c r="BN24" s="1" t="str">
        <f aca="false">IF($B24=3,"PFI","")</f>
        <v/>
      </c>
      <c r="BO24" s="1" t="str">
        <f aca="false">IF($B24=3,"PFI","")</f>
        <v/>
      </c>
    </row>
    <row r="25" customFormat="false" ht="13.2" hidden="false" customHeight="false" outlineLevel="0" collapsed="false">
      <c r="A25" s="1" t="n">
        <f aca="false">A24-1</f>
        <v>1996</v>
      </c>
      <c r="B25" s="1" t="s">
        <v>516</v>
      </c>
      <c r="C25" s="1" t="s">
        <v>516</v>
      </c>
      <c r="D25" s="1" t="s">
        <v>516</v>
      </c>
      <c r="E25" s="1" t="s">
        <v>516</v>
      </c>
      <c r="F25" s="1" t="str">
        <f aca="false">IF($B25=3,"PFI","")</f>
        <v/>
      </c>
      <c r="G25" s="1" t="str">
        <f aca="false">IF($B25=3,"PFI","")</f>
        <v/>
      </c>
      <c r="H25" s="1" t="str">
        <f aca="false">IF($B25=3,"PFI","")</f>
        <v/>
      </c>
      <c r="I25" s="1" t="str">
        <f aca="false">IF($B25=3,"PFI","")</f>
        <v/>
      </c>
      <c r="J25" s="1" t="str">
        <f aca="false">IF($B25=3,"PFI","")</f>
        <v/>
      </c>
      <c r="K25" s="1" t="str">
        <f aca="false">IF($B25=3,"PFI","")</f>
        <v/>
      </c>
      <c r="L25" s="1" t="str">
        <f aca="false">IF($B25=3,"DPF","")</f>
        <v/>
      </c>
      <c r="M25" s="1" t="str">
        <f aca="false">IF($B25=3,"DPF","")</f>
        <v/>
      </c>
      <c r="N25" s="1" t="str">
        <f aca="false">IF($B25=3,"DPF","")</f>
        <v/>
      </c>
      <c r="O25" s="1" t="str">
        <f aca="false">IF($B25=3,"PFI","")</f>
        <v/>
      </c>
      <c r="P25" s="1" t="str">
        <f aca="false">IF($B25=3,"PFI","")</f>
        <v/>
      </c>
      <c r="Q25" s="65"/>
      <c r="R25" s="1" t="str">
        <f aca="false">IF($B25=3,"PFI","")</f>
        <v/>
      </c>
      <c r="S25" s="1" t="str">
        <f aca="false">IF($B25=3,"PFI","")</f>
        <v/>
      </c>
      <c r="T25" s="1" t="str">
        <f aca="false">IF($B25=3,"PFI","")</f>
        <v/>
      </c>
      <c r="U25" s="1" t="str">
        <f aca="false">IF($B25=3,"DPF","")</f>
        <v/>
      </c>
      <c r="V25" s="1" t="str">
        <f aca="false">IF($B25=3,"DPF","")</f>
        <v/>
      </c>
      <c r="W25" s="1" t="str">
        <f aca="false">IF($B25=3,"DPF","")</f>
        <v/>
      </c>
      <c r="X25" s="1" t="str">
        <f aca="false">IF($B25=3,"DPF","")</f>
        <v/>
      </c>
      <c r="Y25" s="1" t="str">
        <f aca="false">IF($B25=3,"DPF","")</f>
        <v/>
      </c>
      <c r="Z25" s="1" t="str">
        <f aca="false">IF($B25=3,"DPF","")</f>
        <v/>
      </c>
      <c r="AA25" s="1" t="str">
        <f aca="false">IF($B25=3,"DPF","")</f>
        <v/>
      </c>
      <c r="AB25" s="1" t="str">
        <f aca="false">IF($B25=3,"DPF","")</f>
        <v/>
      </c>
      <c r="AC25" s="1" t="str">
        <f aca="false">IF($B25=3,"DPF","")</f>
        <v/>
      </c>
      <c r="AD25" s="1" t="str">
        <f aca="false">IF($B25=3,"DPF","")</f>
        <v/>
      </c>
      <c r="AE25" s="1" t="str">
        <f aca="false">IF($B25=3,"DPF","")</f>
        <v/>
      </c>
      <c r="AF25" s="1" t="str">
        <f aca="false">IF($B25=3,"DPF","")</f>
        <v/>
      </c>
      <c r="AG25" s="1" t="str">
        <f aca="false">IF($B25=3,"DPF","")</f>
        <v/>
      </c>
      <c r="AH25" s="1" t="str">
        <f aca="false">IF($B25=3,"DPF","")</f>
        <v/>
      </c>
      <c r="AI25" s="1" t="str">
        <f aca="false">IF($B25=3,"PFI","")</f>
        <v/>
      </c>
      <c r="AJ25" s="1" t="str">
        <f aca="false">IF($B25=3,"PFI","")</f>
        <v/>
      </c>
      <c r="AK25" s="1" t="str">
        <f aca="false">IF($B25=3,"PFI","")</f>
        <v/>
      </c>
      <c r="AL25" s="1" t="str">
        <f aca="false">IF($B25=3,"PFI","")</f>
        <v/>
      </c>
      <c r="AM25" s="1" t="str">
        <f aca="false">IF($B25=3,"PFI","")</f>
        <v/>
      </c>
      <c r="AN25" s="1" t="str">
        <f aca="false">IF($B25=3,"PFI","")</f>
        <v/>
      </c>
      <c r="AO25" s="1" t="str">
        <f aca="false">IF($B25=3,"PFI","")</f>
        <v/>
      </c>
      <c r="AP25" s="1" t="str">
        <f aca="false">IF($B25=3,"PFI","")</f>
        <v/>
      </c>
      <c r="AQ25" s="1" t="str">
        <f aca="false">IF($B25=3,"PFI","")</f>
        <v/>
      </c>
      <c r="AR25" s="1" t="str">
        <f aca="false">IF($B25=3,"DPF","")</f>
        <v/>
      </c>
      <c r="AS25" s="1" t="str">
        <f aca="false">IF($B25=3,"DPF","")</f>
        <v/>
      </c>
      <c r="AT25" s="1" t="str">
        <f aca="false">IF($B25=3,"DPF","")</f>
        <v/>
      </c>
      <c r="AU25" s="1" t="str">
        <f aca="false">IF($B25=3,"DPF","")</f>
        <v/>
      </c>
      <c r="AV25" s="1" t="str">
        <f aca="false">IF($B25=3,"DPF","")</f>
        <v/>
      </c>
      <c r="AW25" s="1" t="str">
        <f aca="false">IF($B25=3,"DPF","")</f>
        <v/>
      </c>
      <c r="AX25" s="65"/>
      <c r="AY25" s="1" t="str">
        <f aca="false">IF($B25=3,"DPF","")</f>
        <v/>
      </c>
      <c r="AZ25" s="1" t="str">
        <f aca="false">IF($B25=3,"DPF","")</f>
        <v/>
      </c>
      <c r="BA25" s="1" t="str">
        <f aca="false">IF($B25=3,"DPF","")</f>
        <v/>
      </c>
      <c r="BB25" s="1" t="str">
        <f aca="false">IF($B25=3,"PFI","")</f>
        <v/>
      </c>
      <c r="BC25" s="1" t="str">
        <f aca="false">IF($B25=3,"PFI","")</f>
        <v/>
      </c>
      <c r="BD25" s="1" t="str">
        <f aca="false">IF($B25=3,"PFI","")</f>
        <v/>
      </c>
      <c r="BE25" s="1" t="str">
        <f aca="false">IF($B25=3,"DPF","")</f>
        <v/>
      </c>
      <c r="BF25" s="1" t="str">
        <f aca="false">IF($B25=3,"DPF","")</f>
        <v/>
      </c>
      <c r="BG25" s="1" t="str">
        <f aca="false">IF($B25=3,"PFI","")</f>
        <v/>
      </c>
      <c r="BH25" s="1" t="str">
        <f aca="false">IF($B25=3,"PFI","")</f>
        <v/>
      </c>
      <c r="BI25" s="1" t="str">
        <f aca="false">IF($B25=3,"DPF","")</f>
        <v/>
      </c>
      <c r="BJ25" s="65"/>
      <c r="BK25" s="1" t="str">
        <f aca="false">IF($B25=3,"PFI","")</f>
        <v/>
      </c>
      <c r="BL25" s="1" t="str">
        <f aca="false">IF($B25=3,"PFI","")</f>
        <v/>
      </c>
      <c r="BM25" s="1" t="str">
        <f aca="false">IF($B25=3,"PFI","")</f>
        <v/>
      </c>
      <c r="BN25" s="1" t="str">
        <f aca="false">IF($B25=3,"PFI","")</f>
        <v/>
      </c>
      <c r="BO25" s="1" t="str">
        <f aca="false">IF($B25=3,"PFI","")</f>
        <v/>
      </c>
    </row>
    <row r="26" customFormat="false" ht="13.2" hidden="false" customHeight="false" outlineLevel="0" collapsed="false">
      <c r="A26" s="1" t="n">
        <f aca="false">A25-1</f>
        <v>1995</v>
      </c>
      <c r="B26" s="1" t="s">
        <v>516</v>
      </c>
      <c r="C26" s="1" t="s">
        <v>516</v>
      </c>
      <c r="D26" s="1" t="s">
        <v>516</v>
      </c>
      <c r="E26" s="1" t="s">
        <v>516</v>
      </c>
      <c r="F26" s="1" t="str">
        <f aca="false">IF($B26=3,"PFI","")</f>
        <v/>
      </c>
      <c r="G26" s="1" t="str">
        <f aca="false">IF($B26=3,"PFI","")</f>
        <v/>
      </c>
      <c r="H26" s="1" t="str">
        <f aca="false">IF($B26=3,"PFI","")</f>
        <v/>
      </c>
      <c r="I26" s="1" t="str">
        <f aca="false">IF($B26=3,"PFI","")</f>
        <v/>
      </c>
      <c r="J26" s="1" t="str">
        <f aca="false">IF($B26=3,"PFI","")</f>
        <v/>
      </c>
      <c r="K26" s="1" t="str">
        <f aca="false">IF($B26=3,"PFI","")</f>
        <v/>
      </c>
      <c r="L26" s="1" t="str">
        <f aca="false">IF($B26=3,"DPF","")</f>
        <v/>
      </c>
      <c r="M26" s="1" t="str">
        <f aca="false">IF($B26=3,"DPF","")</f>
        <v/>
      </c>
      <c r="N26" s="1" t="str">
        <f aca="false">IF($B26=3,"DPF","")</f>
        <v/>
      </c>
      <c r="O26" s="1" t="str">
        <f aca="false">IF($B26=3,"PFI","")</f>
        <v/>
      </c>
      <c r="P26" s="1" t="str">
        <f aca="false">IF($B26=3,"PFI","")</f>
        <v/>
      </c>
      <c r="Q26" s="65"/>
      <c r="R26" s="1" t="str">
        <f aca="false">IF($B26=3,"PFI","")</f>
        <v/>
      </c>
      <c r="S26" s="1" t="str">
        <f aca="false">IF($B26=3,"PFI","")</f>
        <v/>
      </c>
      <c r="T26" s="1" t="str">
        <f aca="false">IF($B26=3,"PFI","")</f>
        <v/>
      </c>
      <c r="U26" s="1" t="str">
        <f aca="false">IF($B26=3,"DPF","")</f>
        <v/>
      </c>
      <c r="V26" s="1" t="str">
        <f aca="false">IF($B26=3,"DPF","")</f>
        <v/>
      </c>
      <c r="W26" s="1" t="str">
        <f aca="false">IF($B26=3,"DPF","")</f>
        <v/>
      </c>
      <c r="X26" s="1" t="str">
        <f aca="false">IF($B26=3,"DPF","")</f>
        <v/>
      </c>
      <c r="Y26" s="1" t="str">
        <f aca="false">IF($B26=3,"DPF","")</f>
        <v/>
      </c>
      <c r="Z26" s="1" t="str">
        <f aca="false">IF($B26=3,"DPF","")</f>
        <v/>
      </c>
      <c r="AA26" s="1" t="str">
        <f aca="false">IF($B26=3,"DPF","")</f>
        <v/>
      </c>
      <c r="AB26" s="1" t="str">
        <f aca="false">IF($B26=3,"DPF","")</f>
        <v/>
      </c>
      <c r="AC26" s="1" t="str">
        <f aca="false">IF($B26=3,"DPF","")</f>
        <v/>
      </c>
      <c r="AD26" s="1" t="str">
        <f aca="false">IF($B26=3,"DPF","")</f>
        <v/>
      </c>
      <c r="AE26" s="1" t="str">
        <f aca="false">IF($B26=3,"DPF","")</f>
        <v/>
      </c>
      <c r="AF26" s="1" t="str">
        <f aca="false">IF($B26=3,"DPF","")</f>
        <v/>
      </c>
      <c r="AG26" s="1" t="str">
        <f aca="false">IF($B26=3,"DPF","")</f>
        <v/>
      </c>
      <c r="AH26" s="1" t="str">
        <f aca="false">IF($B26=3,"DPF","")</f>
        <v/>
      </c>
      <c r="AI26" s="1" t="str">
        <f aca="false">IF($B26=3,"PFI","")</f>
        <v/>
      </c>
      <c r="AJ26" s="1" t="str">
        <f aca="false">IF($B26=3,"PFI","")</f>
        <v/>
      </c>
      <c r="AK26" s="1" t="str">
        <f aca="false">IF($B26=3,"PFI","")</f>
        <v/>
      </c>
      <c r="AL26" s="1" t="str">
        <f aca="false">IF($B26=3,"PFI","")</f>
        <v/>
      </c>
      <c r="AM26" s="1" t="str">
        <f aca="false">IF($B26=3,"PFI","")</f>
        <v/>
      </c>
      <c r="AN26" s="1" t="str">
        <f aca="false">IF($B26=3,"PFI","")</f>
        <v/>
      </c>
      <c r="AO26" s="1" t="str">
        <f aca="false">IF($B26=3,"PFI","")</f>
        <v/>
      </c>
      <c r="AP26" s="1" t="str">
        <f aca="false">IF($B26=3,"PFI","")</f>
        <v/>
      </c>
      <c r="AQ26" s="1" t="str">
        <f aca="false">IF($B26=3,"PFI","")</f>
        <v/>
      </c>
      <c r="AR26" s="1" t="str">
        <f aca="false">IF($B26=3,"DPF","")</f>
        <v/>
      </c>
      <c r="AS26" s="1" t="str">
        <f aca="false">IF($B26=3,"DPF","")</f>
        <v/>
      </c>
      <c r="AT26" s="1" t="str">
        <f aca="false">IF($B26=3,"DPF","")</f>
        <v/>
      </c>
      <c r="AU26" s="1" t="str">
        <f aca="false">IF($B26=3,"DPF","")</f>
        <v/>
      </c>
      <c r="AV26" s="1" t="str">
        <f aca="false">IF($B26=3,"DPF","")</f>
        <v/>
      </c>
      <c r="AW26" s="1" t="str">
        <f aca="false">IF($B26=3,"DPF","")</f>
        <v/>
      </c>
      <c r="AX26" s="65"/>
      <c r="AY26" s="1" t="str">
        <f aca="false">IF($B26=3,"DPF","")</f>
        <v/>
      </c>
      <c r="AZ26" s="1" t="str">
        <f aca="false">IF($B26=3,"DPF","")</f>
        <v/>
      </c>
      <c r="BA26" s="1" t="str">
        <f aca="false">IF($B26=3,"DPF","")</f>
        <v/>
      </c>
      <c r="BB26" s="1" t="str">
        <f aca="false">IF($B26=3,"PFI","")</f>
        <v/>
      </c>
      <c r="BC26" s="1" t="str">
        <f aca="false">IF($B26=3,"PFI","")</f>
        <v/>
      </c>
      <c r="BD26" s="1" t="str">
        <f aca="false">IF($B26=3,"PFI","")</f>
        <v/>
      </c>
      <c r="BE26" s="1" t="str">
        <f aca="false">IF($B26=3,"DPF","")</f>
        <v/>
      </c>
      <c r="BF26" s="1" t="str">
        <f aca="false">IF($B26=3,"DPF","")</f>
        <v/>
      </c>
      <c r="BG26" s="1" t="str">
        <f aca="false">IF($B26=3,"PFI","")</f>
        <v/>
      </c>
      <c r="BH26" s="1" t="str">
        <f aca="false">IF($B26=3,"PFI","")</f>
        <v/>
      </c>
      <c r="BI26" s="1" t="str">
        <f aca="false">IF($B26=3,"DPF","")</f>
        <v/>
      </c>
      <c r="BJ26" s="65"/>
      <c r="BK26" s="1" t="str">
        <f aca="false">IF($B26=3,"PFI","")</f>
        <v/>
      </c>
      <c r="BL26" s="1" t="str">
        <f aca="false">IF($B26=3,"PFI","")</f>
        <v/>
      </c>
      <c r="BM26" s="1" t="str">
        <f aca="false">IF($B26=3,"PFI","")</f>
        <v/>
      </c>
      <c r="BN26" s="1" t="str">
        <f aca="false">IF($B26=3,"PFI","")</f>
        <v/>
      </c>
      <c r="BO26" s="1" t="str">
        <f aca="false">IF($B26=3,"PFI","")</f>
        <v/>
      </c>
    </row>
    <row r="27" customFormat="false" ht="13.2" hidden="false" customHeight="false" outlineLevel="0" collapsed="false">
      <c r="A27" s="1" t="n">
        <f aca="false">A26-1</f>
        <v>1994</v>
      </c>
      <c r="B27" s="1" t="s">
        <v>516</v>
      </c>
      <c r="C27" s="1" t="s">
        <v>516</v>
      </c>
      <c r="D27" s="1" t="s">
        <v>516</v>
      </c>
      <c r="E27" s="1" t="s">
        <v>516</v>
      </c>
      <c r="F27" s="1" t="str">
        <f aca="false">IF($B27=3,"PFI","")</f>
        <v/>
      </c>
      <c r="G27" s="1" t="str">
        <f aca="false">IF($B27=3,"PFI","")</f>
        <v/>
      </c>
      <c r="H27" s="1" t="str">
        <f aca="false">IF($B27=3,"PFI","")</f>
        <v/>
      </c>
      <c r="I27" s="1" t="str">
        <f aca="false">IF($B27=3,"PFI","")</f>
        <v/>
      </c>
      <c r="J27" s="1" t="str">
        <f aca="false">IF($B27=3,"PFI","")</f>
        <v/>
      </c>
      <c r="K27" s="1" t="str">
        <f aca="false">IF($B27=3,"PFI","")</f>
        <v/>
      </c>
      <c r="L27" s="1" t="str">
        <f aca="false">IF($B27=3,"DPF","")</f>
        <v/>
      </c>
      <c r="M27" s="1" t="str">
        <f aca="false">IF($B27=3,"DPF","")</f>
        <v/>
      </c>
      <c r="N27" s="1" t="str">
        <f aca="false">IF($B27=3,"DPF","")</f>
        <v/>
      </c>
      <c r="O27" s="1" t="str">
        <f aca="false">IF($B27=3,"PFI","")</f>
        <v/>
      </c>
      <c r="P27" s="1" t="str">
        <f aca="false">IF($B27=3,"PFI","")</f>
        <v/>
      </c>
      <c r="Q27" s="65"/>
      <c r="R27" s="1" t="str">
        <f aca="false">IF($B27=3,"PFI","")</f>
        <v/>
      </c>
      <c r="S27" s="1" t="str">
        <f aca="false">IF($B27=3,"PFI","")</f>
        <v/>
      </c>
      <c r="T27" s="1" t="str">
        <f aca="false">IF($B27=3,"PFI","")</f>
        <v/>
      </c>
      <c r="U27" s="1" t="str">
        <f aca="false">IF($B27=3,"DPF","")</f>
        <v/>
      </c>
      <c r="V27" s="1" t="str">
        <f aca="false">IF($B27=3,"DPF","")</f>
        <v/>
      </c>
      <c r="W27" s="1" t="str">
        <f aca="false">IF($B27=3,"DPF","")</f>
        <v/>
      </c>
      <c r="X27" s="1" t="str">
        <f aca="false">IF($B27=3,"DPF","")</f>
        <v/>
      </c>
      <c r="Y27" s="1" t="str">
        <f aca="false">IF($B27=3,"DPF","")</f>
        <v/>
      </c>
      <c r="Z27" s="1" t="str">
        <f aca="false">IF($B27=3,"DPF","")</f>
        <v/>
      </c>
      <c r="AA27" s="1" t="str">
        <f aca="false">IF($B27=3,"DPF","")</f>
        <v/>
      </c>
      <c r="AB27" s="1" t="str">
        <f aca="false">IF($B27=3,"DPF","")</f>
        <v/>
      </c>
      <c r="AC27" s="1" t="str">
        <f aca="false">IF($B27=3,"DPF","")</f>
        <v/>
      </c>
      <c r="AD27" s="1" t="str">
        <f aca="false">IF($B27=3,"DPF","")</f>
        <v/>
      </c>
      <c r="AE27" s="1" t="str">
        <f aca="false">IF($B27=3,"DPF","")</f>
        <v/>
      </c>
      <c r="AF27" s="1" t="str">
        <f aca="false">IF($B27=3,"DPF","")</f>
        <v/>
      </c>
      <c r="AG27" s="1" t="str">
        <f aca="false">IF($B27=3,"DPF","")</f>
        <v/>
      </c>
      <c r="AH27" s="1" t="str">
        <f aca="false">IF($B27=3,"DPF","")</f>
        <v/>
      </c>
      <c r="AI27" s="1" t="str">
        <f aca="false">IF($B27=3,"PFI","")</f>
        <v/>
      </c>
      <c r="AJ27" s="1" t="str">
        <f aca="false">IF($B27=3,"PFI","")</f>
        <v/>
      </c>
      <c r="AK27" s="1" t="str">
        <f aca="false">IF($B27=3,"PFI","")</f>
        <v/>
      </c>
      <c r="AL27" s="1" t="str">
        <f aca="false">IF($B27=3,"PFI","")</f>
        <v/>
      </c>
      <c r="AM27" s="1" t="str">
        <f aca="false">IF($B27=3,"PFI","")</f>
        <v/>
      </c>
      <c r="AN27" s="1" t="str">
        <f aca="false">IF($B27=3,"PFI","")</f>
        <v/>
      </c>
      <c r="AO27" s="1" t="str">
        <f aca="false">IF($B27=3,"PFI","")</f>
        <v/>
      </c>
      <c r="AP27" s="1" t="str">
        <f aca="false">IF($B27=3,"PFI","")</f>
        <v/>
      </c>
      <c r="AQ27" s="1" t="str">
        <f aca="false">IF($B27=3,"PFI","")</f>
        <v/>
      </c>
      <c r="AR27" s="1" t="str">
        <f aca="false">IF($B27=3,"DPF","")</f>
        <v/>
      </c>
      <c r="AS27" s="1" t="str">
        <f aca="false">IF($B27=3,"DPF","")</f>
        <v/>
      </c>
      <c r="AT27" s="1" t="str">
        <f aca="false">IF($B27=3,"DPF","")</f>
        <v/>
      </c>
      <c r="AU27" s="1" t="str">
        <f aca="false">IF($B27=3,"DPF","")</f>
        <v/>
      </c>
      <c r="AV27" s="1" t="str">
        <f aca="false">IF($B27=3,"DPF","")</f>
        <v/>
      </c>
      <c r="AW27" s="1" t="str">
        <f aca="false">IF($B27=3,"DPF","")</f>
        <v/>
      </c>
      <c r="AX27" s="65"/>
      <c r="AY27" s="1" t="str">
        <f aca="false">IF($B27=3,"DPF","")</f>
        <v/>
      </c>
      <c r="AZ27" s="1" t="str">
        <f aca="false">IF($B27=3,"DPF","")</f>
        <v/>
      </c>
      <c r="BA27" s="1" t="str">
        <f aca="false">IF($B27=3,"DPF","")</f>
        <v/>
      </c>
      <c r="BB27" s="1" t="str">
        <f aca="false">IF($B27=3,"PFI","")</f>
        <v/>
      </c>
      <c r="BC27" s="1" t="str">
        <f aca="false">IF($B27=3,"PFI","")</f>
        <v/>
      </c>
      <c r="BD27" s="1" t="str">
        <f aca="false">IF($B27=3,"PFI","")</f>
        <v/>
      </c>
      <c r="BE27" s="1" t="str">
        <f aca="false">IF($B27=3,"DPF","")</f>
        <v/>
      </c>
      <c r="BF27" s="1" t="str">
        <f aca="false">IF($B27=3,"DPF","")</f>
        <v/>
      </c>
      <c r="BG27" s="1" t="str">
        <f aca="false">IF($B27=3,"PFI","")</f>
        <v/>
      </c>
      <c r="BH27" s="1" t="str">
        <f aca="false">IF($B27=3,"PFI","")</f>
        <v/>
      </c>
      <c r="BI27" s="1" t="str">
        <f aca="false">IF($B27=3,"DPF","")</f>
        <v/>
      </c>
      <c r="BJ27" s="65"/>
      <c r="BK27" s="1" t="str">
        <f aca="false">IF($B27=3,"PFI","")</f>
        <v/>
      </c>
      <c r="BL27" s="1" t="str">
        <f aca="false">IF($B27=3,"PFI","")</f>
        <v/>
      </c>
      <c r="BM27" s="1" t="str">
        <f aca="false">IF($B27=3,"PFI","")</f>
        <v/>
      </c>
      <c r="BN27" s="1" t="str">
        <f aca="false">IF($B27=3,"PFI","")</f>
        <v/>
      </c>
      <c r="BO27" s="1" t="str">
        <f aca="false">IF($B27=3,"PFI","")</f>
        <v/>
      </c>
    </row>
    <row r="28" customFormat="false" ht="13.2" hidden="false" customHeight="false" outlineLevel="0" collapsed="false">
      <c r="A28" s="1" t="n">
        <f aca="false">A27-1</f>
        <v>1993</v>
      </c>
      <c r="B28" s="1" t="s">
        <v>516</v>
      </c>
      <c r="C28" s="1" t="s">
        <v>516</v>
      </c>
      <c r="D28" s="1" t="s">
        <v>516</v>
      </c>
      <c r="E28" s="1" t="s">
        <v>516</v>
      </c>
      <c r="F28" s="1" t="str">
        <f aca="false">IF($B28=3,"PFI","")</f>
        <v/>
      </c>
      <c r="G28" s="1" t="str">
        <f aca="false">IF($B28=3,"PFI","")</f>
        <v/>
      </c>
      <c r="H28" s="1" t="str">
        <f aca="false">IF($B28=3,"PFI","")</f>
        <v/>
      </c>
      <c r="I28" s="1" t="str">
        <f aca="false">IF($B28=3,"PFI","")</f>
        <v/>
      </c>
      <c r="J28" s="1" t="str">
        <f aca="false">IF($B28=3,"PFI","")</f>
        <v/>
      </c>
      <c r="K28" s="1" t="str">
        <f aca="false">IF($B28=3,"PFI","")</f>
        <v/>
      </c>
      <c r="L28" s="1" t="str">
        <f aca="false">IF($B28=3,"DPF","")</f>
        <v/>
      </c>
      <c r="M28" s="1" t="str">
        <f aca="false">IF($B28=3,"DPF","")</f>
        <v/>
      </c>
      <c r="N28" s="1" t="str">
        <f aca="false">IF($B28=3,"DPF","")</f>
        <v/>
      </c>
      <c r="O28" s="1" t="str">
        <f aca="false">IF($B28=3,"PFI","")</f>
        <v/>
      </c>
      <c r="P28" s="1" t="str">
        <f aca="false">IF($B28=3,"PFI","")</f>
        <v/>
      </c>
      <c r="Q28" s="65"/>
      <c r="R28" s="1" t="str">
        <f aca="false">IF($B28=3,"PFI","")</f>
        <v/>
      </c>
      <c r="S28" s="1" t="str">
        <f aca="false">IF($B28=3,"PFI","")</f>
        <v/>
      </c>
      <c r="T28" s="1" t="str">
        <f aca="false">IF($B28=3,"PFI","")</f>
        <v/>
      </c>
      <c r="U28" s="1" t="str">
        <f aca="false">IF($B28=3,"DPF","")</f>
        <v/>
      </c>
      <c r="V28" s="1" t="str">
        <f aca="false">IF($B28=3,"DPF","")</f>
        <v/>
      </c>
      <c r="W28" s="1" t="str">
        <f aca="false">IF($B28=3,"DPF","")</f>
        <v/>
      </c>
      <c r="X28" s="1" t="str">
        <f aca="false">IF($B28=3,"DPF","")</f>
        <v/>
      </c>
      <c r="Y28" s="1" t="str">
        <f aca="false">IF($B28=3,"DPF","")</f>
        <v/>
      </c>
      <c r="Z28" s="1" t="str">
        <f aca="false">IF($B28=3,"DPF","")</f>
        <v/>
      </c>
      <c r="AA28" s="1" t="str">
        <f aca="false">IF($B28=3,"DPF","")</f>
        <v/>
      </c>
      <c r="AB28" s="1" t="str">
        <f aca="false">IF($B28=3,"DPF","")</f>
        <v/>
      </c>
      <c r="AC28" s="1" t="str">
        <f aca="false">IF($B28=3,"DPF","")</f>
        <v/>
      </c>
      <c r="AD28" s="1" t="str">
        <f aca="false">IF($B28=3,"DPF","")</f>
        <v/>
      </c>
      <c r="AE28" s="1" t="str">
        <f aca="false">IF($B28=3,"DPF","")</f>
        <v/>
      </c>
      <c r="AF28" s="1" t="str">
        <f aca="false">IF($B28=3,"DPF","")</f>
        <v/>
      </c>
      <c r="AG28" s="1" t="str">
        <f aca="false">IF($B28=3,"DPF","")</f>
        <v/>
      </c>
      <c r="AH28" s="1" t="str">
        <f aca="false">IF($B28=3,"DPF","")</f>
        <v/>
      </c>
      <c r="AI28" s="1" t="str">
        <f aca="false">IF($B28=3,"PFI","")</f>
        <v/>
      </c>
      <c r="AJ28" s="1" t="str">
        <f aca="false">IF($B28=3,"PFI","")</f>
        <v/>
      </c>
      <c r="AK28" s="1" t="str">
        <f aca="false">IF($B28=3,"PFI","")</f>
        <v/>
      </c>
      <c r="AL28" s="1" t="str">
        <f aca="false">IF($B28=3,"PFI","")</f>
        <v/>
      </c>
      <c r="AM28" s="1" t="str">
        <f aca="false">IF($B28=3,"PFI","")</f>
        <v/>
      </c>
      <c r="AN28" s="1" t="str">
        <f aca="false">IF($B28=3,"PFI","")</f>
        <v/>
      </c>
      <c r="AO28" s="1" t="str">
        <f aca="false">IF($B28=3,"PFI","")</f>
        <v/>
      </c>
      <c r="AP28" s="1" t="str">
        <f aca="false">IF($B28=3,"PFI","")</f>
        <v/>
      </c>
      <c r="AQ28" s="1" t="str">
        <f aca="false">IF($B28=3,"PFI","")</f>
        <v/>
      </c>
      <c r="AR28" s="1" t="str">
        <f aca="false">IF($B28=3,"DPF","")</f>
        <v/>
      </c>
      <c r="AS28" s="1" t="str">
        <f aca="false">IF($B28=3,"DPF","")</f>
        <v/>
      </c>
      <c r="AT28" s="1" t="str">
        <f aca="false">IF($B28=3,"DPF","")</f>
        <v/>
      </c>
      <c r="AU28" s="1" t="str">
        <f aca="false">IF($B28=3,"DPF","")</f>
        <v/>
      </c>
      <c r="AV28" s="1" t="str">
        <f aca="false">IF($B28=3,"DPF","")</f>
        <v/>
      </c>
      <c r="AW28" s="1" t="str">
        <f aca="false">IF($B28=3,"DPF","")</f>
        <v/>
      </c>
      <c r="AX28" s="65"/>
      <c r="AY28" s="1" t="str">
        <f aca="false">IF($B28=3,"DPF","")</f>
        <v/>
      </c>
      <c r="AZ28" s="1" t="str">
        <f aca="false">IF($B28=3,"DPF","")</f>
        <v/>
      </c>
      <c r="BA28" s="1" t="str">
        <f aca="false">IF($B28=3,"DPF","")</f>
        <v/>
      </c>
      <c r="BB28" s="1" t="str">
        <f aca="false">IF($B28=3,"PFI","")</f>
        <v/>
      </c>
      <c r="BC28" s="1" t="str">
        <f aca="false">IF($B28=3,"PFI","")</f>
        <v/>
      </c>
      <c r="BD28" s="1" t="str">
        <f aca="false">IF($B28=3,"PFI","")</f>
        <v/>
      </c>
      <c r="BE28" s="1" t="str">
        <f aca="false">IF($B28=3,"DPF","")</f>
        <v/>
      </c>
      <c r="BF28" s="1" t="str">
        <f aca="false">IF($B28=3,"DPF","")</f>
        <v/>
      </c>
      <c r="BG28" s="1" t="str">
        <f aca="false">IF($B28=3,"PFI","")</f>
        <v/>
      </c>
      <c r="BH28" s="1" t="str">
        <f aca="false">IF($B28=3,"PFI","")</f>
        <v/>
      </c>
      <c r="BI28" s="1" t="str">
        <f aca="false">IF($B28=3,"DPF","")</f>
        <v/>
      </c>
      <c r="BJ28" s="65"/>
      <c r="BK28" s="1" t="str">
        <f aca="false">IF($B28=3,"PFI","")</f>
        <v/>
      </c>
      <c r="BL28" s="1" t="str">
        <f aca="false">IF($B28=3,"PFI","")</f>
        <v/>
      </c>
      <c r="BM28" s="1" t="str">
        <f aca="false">IF($B28=3,"PFI","")</f>
        <v/>
      </c>
      <c r="BN28" s="1" t="str">
        <f aca="false">IF($B28=3,"PFI","")</f>
        <v/>
      </c>
      <c r="BO28" s="1" t="str">
        <f aca="false">IF($B28=3,"PFI","")</f>
        <v/>
      </c>
    </row>
    <row r="29" customFormat="false" ht="13.2" hidden="false" customHeight="false" outlineLevel="0" collapsed="false">
      <c r="A29" s="1" t="n">
        <f aca="false">A28-1</f>
        <v>1992</v>
      </c>
      <c r="B29" s="1" t="s">
        <v>516</v>
      </c>
      <c r="C29" s="1" t="s">
        <v>516</v>
      </c>
      <c r="D29" s="1" t="s">
        <v>516</v>
      </c>
      <c r="E29" s="1" t="s">
        <v>516</v>
      </c>
      <c r="F29" s="1" t="str">
        <f aca="false">IF($B29=3,"PFI","")</f>
        <v/>
      </c>
      <c r="G29" s="1" t="str">
        <f aca="false">IF($B29=3,"PFI","")</f>
        <v/>
      </c>
      <c r="H29" s="1" t="str">
        <f aca="false">IF($B29=3,"PFI","")</f>
        <v/>
      </c>
      <c r="I29" s="1" t="str">
        <f aca="false">IF($B29=3,"PFI","")</f>
        <v/>
      </c>
      <c r="J29" s="1" t="str">
        <f aca="false">IF($B29=3,"PFI","")</f>
        <v/>
      </c>
      <c r="K29" s="1" t="str">
        <f aca="false">IF($B29=3,"PFI","")</f>
        <v/>
      </c>
      <c r="L29" s="1" t="str">
        <f aca="false">IF($B29=3,"DPF","")</f>
        <v/>
      </c>
      <c r="M29" s="1" t="str">
        <f aca="false">IF($B29=3,"DPF","")</f>
        <v/>
      </c>
      <c r="N29" s="1" t="str">
        <f aca="false">IF($B29=3,"DPF","")</f>
        <v/>
      </c>
      <c r="O29" s="1" t="str">
        <f aca="false">IF($B29=3,"PFI","")</f>
        <v/>
      </c>
      <c r="P29" s="1" t="str">
        <f aca="false">IF($B29=3,"PFI","")</f>
        <v/>
      </c>
      <c r="Q29" s="65"/>
      <c r="R29" s="1" t="str">
        <f aca="false">IF($B29=3,"PFI","")</f>
        <v/>
      </c>
      <c r="S29" s="1" t="str">
        <f aca="false">IF($B29=3,"PFI","")</f>
        <v/>
      </c>
      <c r="T29" s="1" t="str">
        <f aca="false">IF($B29=3,"PFI","")</f>
        <v/>
      </c>
      <c r="U29" s="1" t="str">
        <f aca="false">IF($B29=3,"DPF","")</f>
        <v/>
      </c>
      <c r="V29" s="1" t="str">
        <f aca="false">IF($B29=3,"DPF","")</f>
        <v/>
      </c>
      <c r="W29" s="1" t="str">
        <f aca="false">IF($B29=3,"DPF","")</f>
        <v/>
      </c>
      <c r="X29" s="1" t="str">
        <f aca="false">IF($B29=3,"DPF","")</f>
        <v/>
      </c>
      <c r="Y29" s="1" t="str">
        <f aca="false">IF($B29=3,"DPF","")</f>
        <v/>
      </c>
      <c r="Z29" s="1" t="str">
        <f aca="false">IF($B29=3,"DPF","")</f>
        <v/>
      </c>
      <c r="AA29" s="1" t="str">
        <f aca="false">IF($B29=3,"DPF","")</f>
        <v/>
      </c>
      <c r="AB29" s="1" t="str">
        <f aca="false">IF($B29=3,"DPF","")</f>
        <v/>
      </c>
      <c r="AC29" s="1" t="str">
        <f aca="false">IF($B29=3,"DPF","")</f>
        <v/>
      </c>
      <c r="AD29" s="1" t="str">
        <f aca="false">IF($B29=3,"DPF","")</f>
        <v/>
      </c>
      <c r="AE29" s="1" t="str">
        <f aca="false">IF($B29=3,"DPF","")</f>
        <v/>
      </c>
      <c r="AF29" s="1" t="str">
        <f aca="false">IF($B29=3,"DPF","")</f>
        <v/>
      </c>
      <c r="AG29" s="1" t="str">
        <f aca="false">IF($B29=3,"DPF","")</f>
        <v/>
      </c>
      <c r="AH29" s="1" t="str">
        <f aca="false">IF($B29=3,"DPF","")</f>
        <v/>
      </c>
      <c r="AI29" s="1" t="str">
        <f aca="false">IF($B29=3,"PFI","")</f>
        <v/>
      </c>
      <c r="AJ29" s="1" t="str">
        <f aca="false">IF($B29=3,"PFI","")</f>
        <v/>
      </c>
      <c r="AK29" s="1" t="str">
        <f aca="false">IF($B29=3,"PFI","")</f>
        <v/>
      </c>
      <c r="AL29" s="1" t="str">
        <f aca="false">IF($B29=3,"PFI","")</f>
        <v/>
      </c>
      <c r="AM29" s="1" t="str">
        <f aca="false">IF($B29=3,"PFI","")</f>
        <v/>
      </c>
      <c r="AN29" s="1" t="str">
        <f aca="false">IF($B29=3,"PFI","")</f>
        <v/>
      </c>
      <c r="AO29" s="1" t="str">
        <f aca="false">IF($B29=3,"PFI","")</f>
        <v/>
      </c>
      <c r="AP29" s="1" t="str">
        <f aca="false">IF($B29=3,"PFI","")</f>
        <v/>
      </c>
      <c r="AQ29" s="1" t="str">
        <f aca="false">IF($B29=3,"PFI","")</f>
        <v/>
      </c>
      <c r="AR29" s="1" t="str">
        <f aca="false">IF($B29=3,"DPF","")</f>
        <v/>
      </c>
      <c r="AS29" s="1" t="str">
        <f aca="false">IF($B29=3,"DPF","")</f>
        <v/>
      </c>
      <c r="AT29" s="1" t="str">
        <f aca="false">IF($B29=3,"DPF","")</f>
        <v/>
      </c>
      <c r="AU29" s="1" t="str">
        <f aca="false">IF($B29=3,"DPF","")</f>
        <v/>
      </c>
      <c r="AV29" s="1" t="str">
        <f aca="false">IF($B29=3,"DPF","")</f>
        <v/>
      </c>
      <c r="AW29" s="1" t="str">
        <f aca="false">IF($B29=3,"DPF","")</f>
        <v/>
      </c>
      <c r="AX29" s="65"/>
      <c r="AY29" s="1" t="str">
        <f aca="false">IF($B29=3,"DPF","")</f>
        <v/>
      </c>
      <c r="AZ29" s="1" t="str">
        <f aca="false">IF($B29=3,"DPF","")</f>
        <v/>
      </c>
      <c r="BA29" s="1" t="str">
        <f aca="false">IF($B29=3,"DPF","")</f>
        <v/>
      </c>
      <c r="BB29" s="1" t="str">
        <f aca="false">IF($B29=3,"PFI","")</f>
        <v/>
      </c>
      <c r="BC29" s="1" t="str">
        <f aca="false">IF($B29=3,"PFI","")</f>
        <v/>
      </c>
      <c r="BD29" s="1" t="str">
        <f aca="false">IF($B29=3,"PFI","")</f>
        <v/>
      </c>
      <c r="BE29" s="1" t="str">
        <f aca="false">IF($B29=3,"DPF","")</f>
        <v/>
      </c>
      <c r="BF29" s="1" t="str">
        <f aca="false">IF($B29=3,"DPF","")</f>
        <v/>
      </c>
      <c r="BG29" s="1" t="str">
        <f aca="false">IF($B29=3,"PFI","")</f>
        <v/>
      </c>
      <c r="BH29" s="1" t="str">
        <f aca="false">IF($B29=3,"PFI","")</f>
        <v/>
      </c>
      <c r="BI29" s="1" t="str">
        <f aca="false">IF($B29=3,"DPF","")</f>
        <v/>
      </c>
      <c r="BJ29" s="65"/>
      <c r="BK29" s="1" t="str">
        <f aca="false">IF($B29=3,"PFI","")</f>
        <v/>
      </c>
      <c r="BL29" s="1" t="str">
        <f aca="false">IF($B29=3,"PFI","")</f>
        <v/>
      </c>
      <c r="BM29" s="1" t="str">
        <f aca="false">IF($B29=3,"PFI","")</f>
        <v/>
      </c>
      <c r="BN29" s="1" t="str">
        <f aca="false">IF($B29=3,"PFI","")</f>
        <v/>
      </c>
      <c r="BO29" s="1" t="str">
        <f aca="false">IF($B29=3,"PFI","")</f>
        <v/>
      </c>
    </row>
    <row r="30" customFormat="false" ht="13.2" hidden="false" customHeight="false" outlineLevel="0" collapsed="false">
      <c r="A30" s="1" t="n">
        <f aca="false">A29-1</f>
        <v>1991</v>
      </c>
      <c r="B30" s="1" t="s">
        <v>516</v>
      </c>
      <c r="C30" s="1" t="s">
        <v>516</v>
      </c>
      <c r="D30" s="1" t="s">
        <v>516</v>
      </c>
      <c r="E30" s="1" t="s">
        <v>516</v>
      </c>
      <c r="F30" s="1" t="str">
        <f aca="false">IF($B30=3,"PFI","")</f>
        <v/>
      </c>
      <c r="G30" s="1" t="str">
        <f aca="false">IF($B30=3,"PFI","")</f>
        <v/>
      </c>
      <c r="H30" s="1" t="str">
        <f aca="false">IF($B30=3,"PFI","")</f>
        <v/>
      </c>
      <c r="I30" s="1" t="str">
        <f aca="false">IF($B30=3,"PFI","")</f>
        <v/>
      </c>
      <c r="J30" s="1" t="str">
        <f aca="false">IF($B30=3,"PFI","")</f>
        <v/>
      </c>
      <c r="K30" s="1" t="str">
        <f aca="false">IF($B30=3,"PFI","")</f>
        <v/>
      </c>
      <c r="L30" s="1" t="str">
        <f aca="false">IF($B30=3,"DPF","")</f>
        <v/>
      </c>
      <c r="M30" s="1" t="str">
        <f aca="false">IF($B30=3,"DPF","")</f>
        <v/>
      </c>
      <c r="N30" s="1" t="str">
        <f aca="false">IF($B30=3,"DPF","")</f>
        <v/>
      </c>
      <c r="O30" s="1" t="str">
        <f aca="false">IF($B30=3,"PFI","")</f>
        <v/>
      </c>
      <c r="P30" s="1" t="str">
        <f aca="false">IF($B30=3,"PFI","")</f>
        <v/>
      </c>
      <c r="Q30" s="65"/>
      <c r="R30" s="1" t="str">
        <f aca="false">IF($B30=3,"PFI","")</f>
        <v/>
      </c>
      <c r="S30" s="1" t="str">
        <f aca="false">IF($B30=3,"PFI","")</f>
        <v/>
      </c>
      <c r="T30" s="1" t="str">
        <f aca="false">IF($B30=3,"PFI","")</f>
        <v/>
      </c>
      <c r="U30" s="1" t="str">
        <f aca="false">IF($B30=3,"DPF","")</f>
        <v/>
      </c>
      <c r="V30" s="1" t="str">
        <f aca="false">IF($B30=3,"DPF","")</f>
        <v/>
      </c>
      <c r="W30" s="1" t="str">
        <f aca="false">IF($B30=3,"DPF","")</f>
        <v/>
      </c>
      <c r="X30" s="1" t="str">
        <f aca="false">IF($B30=3,"DPF","")</f>
        <v/>
      </c>
      <c r="Y30" s="1" t="str">
        <f aca="false">IF($B30=3,"DPF","")</f>
        <v/>
      </c>
      <c r="Z30" s="1" t="str">
        <f aca="false">IF($B30=3,"DPF","")</f>
        <v/>
      </c>
      <c r="AA30" s="1" t="str">
        <f aca="false">IF($B30=3,"DPF","")</f>
        <v/>
      </c>
      <c r="AB30" s="1" t="str">
        <f aca="false">IF($B30=3,"DPF","")</f>
        <v/>
      </c>
      <c r="AC30" s="1" t="str">
        <f aca="false">IF($B30=3,"DPF","")</f>
        <v/>
      </c>
      <c r="AD30" s="1" t="str">
        <f aca="false">IF($B30=3,"DPF","")</f>
        <v/>
      </c>
      <c r="AE30" s="1" t="str">
        <f aca="false">IF($B30=3,"DPF","")</f>
        <v/>
      </c>
      <c r="AF30" s="1" t="str">
        <f aca="false">IF($B30=3,"DPF","")</f>
        <v/>
      </c>
      <c r="AG30" s="1" t="str">
        <f aca="false">IF($B30=3,"DPF","")</f>
        <v/>
      </c>
      <c r="AH30" s="1" t="str">
        <f aca="false">IF($B30=3,"DPF","")</f>
        <v/>
      </c>
      <c r="AI30" s="1" t="str">
        <f aca="false">IF($B30=3,"PFI","")</f>
        <v/>
      </c>
      <c r="AJ30" s="1" t="str">
        <f aca="false">IF($B30=3,"PFI","")</f>
        <v/>
      </c>
      <c r="AK30" s="1" t="str">
        <f aca="false">IF($B30=3,"PFI","")</f>
        <v/>
      </c>
      <c r="AL30" s="1" t="str">
        <f aca="false">IF($B30=3,"PFI","")</f>
        <v/>
      </c>
      <c r="AM30" s="1" t="str">
        <f aca="false">IF($B30=3,"PFI","")</f>
        <v/>
      </c>
      <c r="AN30" s="1" t="str">
        <f aca="false">IF($B30=3,"PFI","")</f>
        <v/>
      </c>
      <c r="AO30" s="1" t="str">
        <f aca="false">IF($B30=3,"PFI","")</f>
        <v/>
      </c>
      <c r="AP30" s="1" t="str">
        <f aca="false">IF($B30=3,"PFI","")</f>
        <v/>
      </c>
      <c r="AQ30" s="1" t="str">
        <f aca="false">IF($B30=3,"PFI","")</f>
        <v/>
      </c>
      <c r="AR30" s="1" t="str">
        <f aca="false">IF($B30=3,"DPF","")</f>
        <v/>
      </c>
      <c r="AS30" s="1" t="str">
        <f aca="false">IF($B30=3,"DPF","")</f>
        <v/>
      </c>
      <c r="AT30" s="1" t="str">
        <f aca="false">IF($B30=3,"DPF","")</f>
        <v/>
      </c>
      <c r="AU30" s="1" t="str">
        <f aca="false">IF($B30=3,"DPF","")</f>
        <v/>
      </c>
      <c r="AV30" s="1" t="str">
        <f aca="false">IF($B30=3,"DPF","")</f>
        <v/>
      </c>
      <c r="AW30" s="1" t="str">
        <f aca="false">IF($B30=3,"DPF","")</f>
        <v/>
      </c>
      <c r="AX30" s="65"/>
      <c r="AY30" s="1" t="str">
        <f aca="false">IF($B30=3,"DPF","")</f>
        <v/>
      </c>
      <c r="AZ30" s="1" t="str">
        <f aca="false">IF($B30=3,"DPF","")</f>
        <v/>
      </c>
      <c r="BA30" s="1" t="str">
        <f aca="false">IF($B30=3,"DPF","")</f>
        <v/>
      </c>
      <c r="BB30" s="1" t="str">
        <f aca="false">IF($B30=3,"PFI","")</f>
        <v/>
      </c>
      <c r="BC30" s="1" t="str">
        <f aca="false">IF($B30=3,"PFI","")</f>
        <v/>
      </c>
      <c r="BD30" s="1" t="str">
        <f aca="false">IF($B30=3,"PFI","")</f>
        <v/>
      </c>
      <c r="BE30" s="1" t="str">
        <f aca="false">IF($B30=3,"DPF","")</f>
        <v/>
      </c>
      <c r="BF30" s="1" t="str">
        <f aca="false">IF($B30=3,"DPF","")</f>
        <v/>
      </c>
      <c r="BG30" s="1" t="str">
        <f aca="false">IF($B30=3,"PFI","")</f>
        <v/>
      </c>
      <c r="BH30" s="1" t="str">
        <f aca="false">IF($B30=3,"PFI","")</f>
        <v/>
      </c>
      <c r="BI30" s="1" t="str">
        <f aca="false">IF($B30=3,"DPF","")</f>
        <v/>
      </c>
      <c r="BJ30" s="65"/>
      <c r="BK30" s="1" t="str">
        <f aca="false">IF($B30=3,"PFI","")</f>
        <v/>
      </c>
      <c r="BL30" s="1" t="str">
        <f aca="false">IF($B30=3,"PFI","")</f>
        <v/>
      </c>
      <c r="BM30" s="1" t="str">
        <f aca="false">IF($B30=3,"PFI","")</f>
        <v/>
      </c>
      <c r="BN30" s="1" t="str">
        <f aca="false">IF($B30=3,"PFI","")</f>
        <v/>
      </c>
      <c r="BO30" s="1" t="str">
        <f aca="false">IF($B30=3,"PFI","")</f>
        <v/>
      </c>
    </row>
    <row r="31" customFormat="false" ht="13.2" hidden="false" customHeight="false" outlineLevel="0" collapsed="false">
      <c r="A31" s="1" t="n">
        <f aca="false">A30-1</f>
        <v>1990</v>
      </c>
      <c r="B31" s="1" t="s">
        <v>516</v>
      </c>
      <c r="C31" s="1" t="s">
        <v>516</v>
      </c>
      <c r="D31" s="1" t="s">
        <v>516</v>
      </c>
      <c r="E31" s="1" t="s">
        <v>516</v>
      </c>
      <c r="F31" s="1" t="str">
        <f aca="false">IF($B31=3,"PFI","")</f>
        <v/>
      </c>
      <c r="G31" s="1" t="str">
        <f aca="false">IF($B31=3,"PFI","")</f>
        <v/>
      </c>
      <c r="H31" s="1" t="str">
        <f aca="false">IF($B31=3,"PFI","")</f>
        <v/>
      </c>
      <c r="I31" s="1" t="str">
        <f aca="false">IF($B31=3,"PFI","")</f>
        <v/>
      </c>
      <c r="J31" s="1" t="str">
        <f aca="false">IF($B31=3,"PFI","")</f>
        <v/>
      </c>
      <c r="K31" s="1" t="str">
        <f aca="false">IF($B31=3,"PFI","")</f>
        <v/>
      </c>
      <c r="L31" s="1" t="str">
        <f aca="false">IF($B31=3,"DPF","")</f>
        <v/>
      </c>
      <c r="M31" s="1" t="str">
        <f aca="false">IF($B31=3,"DPF","")</f>
        <v/>
      </c>
      <c r="N31" s="1" t="str">
        <f aca="false">IF($B31=3,"DPF","")</f>
        <v/>
      </c>
      <c r="O31" s="1" t="str">
        <f aca="false">IF($B31=3,"PFI","")</f>
        <v/>
      </c>
      <c r="P31" s="1" t="str">
        <f aca="false">IF($B31=3,"PFI","")</f>
        <v/>
      </c>
      <c r="Q31" s="65"/>
      <c r="R31" s="1" t="str">
        <f aca="false">IF($B31=3,"PFI","")</f>
        <v/>
      </c>
      <c r="S31" s="1" t="str">
        <f aca="false">IF($B31=3,"PFI","")</f>
        <v/>
      </c>
      <c r="T31" s="1" t="str">
        <f aca="false">IF($B31=3,"PFI","")</f>
        <v/>
      </c>
      <c r="U31" s="1" t="str">
        <f aca="false">IF($B31=3,"DPF","")</f>
        <v/>
      </c>
      <c r="V31" s="1" t="str">
        <f aca="false">IF($B31=3,"DPF","")</f>
        <v/>
      </c>
      <c r="W31" s="1" t="str">
        <f aca="false">IF($B31=3,"DPF","")</f>
        <v/>
      </c>
      <c r="X31" s="1" t="str">
        <f aca="false">IF($B31=3,"DPF","")</f>
        <v/>
      </c>
      <c r="Y31" s="1" t="str">
        <f aca="false">IF($B31=3,"DPF","")</f>
        <v/>
      </c>
      <c r="Z31" s="1" t="str">
        <f aca="false">IF($B31=3,"DPF","")</f>
        <v/>
      </c>
      <c r="AA31" s="1" t="str">
        <f aca="false">IF($B31=3,"DPF","")</f>
        <v/>
      </c>
      <c r="AB31" s="1" t="str">
        <f aca="false">IF($B31=3,"DPF","")</f>
        <v/>
      </c>
      <c r="AC31" s="1" t="str">
        <f aca="false">IF($B31=3,"DPF","")</f>
        <v/>
      </c>
      <c r="AD31" s="1" t="str">
        <f aca="false">IF($B31=3,"DPF","")</f>
        <v/>
      </c>
      <c r="AE31" s="1" t="str">
        <f aca="false">IF($B31=3,"DPF","")</f>
        <v/>
      </c>
      <c r="AF31" s="1" t="str">
        <f aca="false">IF($B31=3,"DPF","")</f>
        <v/>
      </c>
      <c r="AG31" s="1" t="str">
        <f aca="false">IF($B31=3,"DPF","")</f>
        <v/>
      </c>
      <c r="AH31" s="1" t="str">
        <f aca="false">IF($B31=3,"DPF","")</f>
        <v/>
      </c>
      <c r="AI31" s="1" t="str">
        <f aca="false">IF($B31=3,"PFI","")</f>
        <v/>
      </c>
      <c r="AJ31" s="1" t="str">
        <f aca="false">IF($B31=3,"PFI","")</f>
        <v/>
      </c>
      <c r="AK31" s="1" t="str">
        <f aca="false">IF($B31=3,"PFI","")</f>
        <v/>
      </c>
      <c r="AL31" s="1" t="str">
        <f aca="false">IF($B31=3,"PFI","")</f>
        <v/>
      </c>
      <c r="AM31" s="1" t="str">
        <f aca="false">IF($B31=3,"PFI","")</f>
        <v/>
      </c>
      <c r="AN31" s="1" t="str">
        <f aca="false">IF($B31=3,"PFI","")</f>
        <v/>
      </c>
      <c r="AO31" s="1" t="str">
        <f aca="false">IF($B31=3,"PFI","")</f>
        <v/>
      </c>
      <c r="AP31" s="1" t="str">
        <f aca="false">IF($B31=3,"PFI","")</f>
        <v/>
      </c>
      <c r="AQ31" s="1" t="str">
        <f aca="false">IF($B31=3,"PFI","")</f>
        <v/>
      </c>
      <c r="AR31" s="1" t="str">
        <f aca="false">IF($B31=3,"DPF","")</f>
        <v/>
      </c>
      <c r="AS31" s="1" t="str">
        <f aca="false">IF($B31=3,"DPF","")</f>
        <v/>
      </c>
      <c r="AT31" s="1" t="str">
        <f aca="false">IF($B31=3,"DPF","")</f>
        <v/>
      </c>
      <c r="AU31" s="1" t="str">
        <f aca="false">IF($B31=3,"DPF","")</f>
        <v/>
      </c>
      <c r="AV31" s="1" t="str">
        <f aca="false">IF($B31=3,"DPF","")</f>
        <v/>
      </c>
      <c r="AW31" s="1" t="str">
        <f aca="false">IF($B31=3,"DPF","")</f>
        <v/>
      </c>
      <c r="AX31" s="65"/>
      <c r="AY31" s="1" t="str">
        <f aca="false">IF($B31=3,"DPF","")</f>
        <v/>
      </c>
      <c r="AZ31" s="1" t="str">
        <f aca="false">IF($B31=3,"DPF","")</f>
        <v/>
      </c>
      <c r="BA31" s="1" t="str">
        <f aca="false">IF($B31=3,"DPF","")</f>
        <v/>
      </c>
      <c r="BB31" s="1" t="str">
        <f aca="false">IF($B31=3,"PFI","")</f>
        <v/>
      </c>
      <c r="BC31" s="1" t="str">
        <f aca="false">IF($B31=3,"PFI","")</f>
        <v/>
      </c>
      <c r="BD31" s="1" t="str">
        <f aca="false">IF($B31=3,"PFI","")</f>
        <v/>
      </c>
      <c r="BE31" s="1" t="str">
        <f aca="false">IF($B31=3,"DPF","")</f>
        <v/>
      </c>
      <c r="BF31" s="1" t="str">
        <f aca="false">IF($B31=3,"DPF","")</f>
        <v/>
      </c>
      <c r="BG31" s="1" t="str">
        <f aca="false">IF($B31=3,"PFI","")</f>
        <v/>
      </c>
      <c r="BH31" s="1" t="str">
        <f aca="false">IF($B31=3,"PFI","")</f>
        <v/>
      </c>
      <c r="BI31" s="1" t="str">
        <f aca="false">IF($B31=3,"DPF","")</f>
        <v/>
      </c>
      <c r="BJ31" s="65"/>
      <c r="BK31" s="1" t="str">
        <f aca="false">IF($B31=3,"PFI","")</f>
        <v/>
      </c>
      <c r="BL31" s="1" t="str">
        <f aca="false">IF($B31=3,"PFI","")</f>
        <v/>
      </c>
      <c r="BM31" s="1" t="str">
        <f aca="false">IF($B31=3,"PFI","")</f>
        <v/>
      </c>
      <c r="BN31" s="1" t="str">
        <f aca="false">IF($B31=3,"PFI","")</f>
        <v/>
      </c>
      <c r="BO31" s="1" t="str">
        <f aca="false">IF($B31=3,"PFI","")</f>
        <v/>
      </c>
    </row>
    <row r="32" customFormat="false" ht="13.2" hidden="false" customHeight="false" outlineLevel="0" collapsed="false">
      <c r="A32" s="1" t="n">
        <f aca="false">A31-1</f>
        <v>1989</v>
      </c>
      <c r="B32" s="1" t="s">
        <v>516</v>
      </c>
      <c r="C32" s="1" t="s">
        <v>516</v>
      </c>
      <c r="D32" s="1" t="s">
        <v>516</v>
      </c>
      <c r="E32" s="1" t="s">
        <v>516</v>
      </c>
      <c r="F32" s="1" t="str">
        <f aca="false">IF($B32=3,"PFI","")</f>
        <v/>
      </c>
      <c r="G32" s="1" t="str">
        <f aca="false">IF($B32=3,"PFI","")</f>
        <v/>
      </c>
      <c r="H32" s="1" t="str">
        <f aca="false">IF($B32=3,"PFI","")</f>
        <v/>
      </c>
      <c r="I32" s="1" t="str">
        <f aca="false">IF($B32=3,"PFI","")</f>
        <v/>
      </c>
      <c r="J32" s="1" t="str">
        <f aca="false">IF($B32=3,"PFI","")</f>
        <v/>
      </c>
      <c r="K32" s="1" t="str">
        <f aca="false">IF($B32=3,"PFI","")</f>
        <v/>
      </c>
      <c r="L32" s="1" t="str">
        <f aca="false">IF($B32=3,"DPF","")</f>
        <v/>
      </c>
      <c r="M32" s="1" t="str">
        <f aca="false">IF($B32=3,"DPF","")</f>
        <v/>
      </c>
      <c r="N32" s="1" t="str">
        <f aca="false">IF($B32=3,"DPF","")</f>
        <v/>
      </c>
      <c r="O32" s="1" t="str">
        <f aca="false">IF($B32=3,"PFI","")</f>
        <v/>
      </c>
      <c r="P32" s="1" t="str">
        <f aca="false">IF($B32=3,"PFI","")</f>
        <v/>
      </c>
      <c r="Q32" s="65"/>
      <c r="R32" s="1" t="str">
        <f aca="false">IF($B32=3,"PFI","")</f>
        <v/>
      </c>
      <c r="S32" s="1" t="str">
        <f aca="false">IF($B32=3,"PFI","")</f>
        <v/>
      </c>
      <c r="T32" s="1" t="str">
        <f aca="false">IF($B32=3,"PFI","")</f>
        <v/>
      </c>
      <c r="U32" s="1" t="str">
        <f aca="false">IF($B32=3,"DPF","")</f>
        <v/>
      </c>
      <c r="V32" s="1" t="str">
        <f aca="false">IF($B32=3,"DPF","")</f>
        <v/>
      </c>
      <c r="W32" s="1" t="str">
        <f aca="false">IF($B32=3,"DPF","")</f>
        <v/>
      </c>
      <c r="X32" s="1" t="str">
        <f aca="false">IF($B32=3,"DPF","")</f>
        <v/>
      </c>
      <c r="Y32" s="1" t="str">
        <f aca="false">IF($B32=3,"DPF","")</f>
        <v/>
      </c>
      <c r="Z32" s="1" t="str">
        <f aca="false">IF($B32=3,"DPF","")</f>
        <v/>
      </c>
      <c r="AA32" s="1" t="str">
        <f aca="false">IF($B32=3,"DPF","")</f>
        <v/>
      </c>
      <c r="AB32" s="1" t="str">
        <f aca="false">IF($B32=3,"DPF","")</f>
        <v/>
      </c>
      <c r="AC32" s="1" t="str">
        <f aca="false">IF($B32=3,"DPF","")</f>
        <v/>
      </c>
      <c r="AD32" s="1" t="str">
        <f aca="false">IF($B32=3,"DPF","")</f>
        <v/>
      </c>
      <c r="AE32" s="1" t="str">
        <f aca="false">IF($B32=3,"DPF","")</f>
        <v/>
      </c>
      <c r="AF32" s="1" t="str">
        <f aca="false">IF($B32=3,"DPF","")</f>
        <v/>
      </c>
      <c r="AG32" s="1" t="str">
        <f aca="false">IF($B32=3,"DPF","")</f>
        <v/>
      </c>
      <c r="AH32" s="1" t="str">
        <f aca="false">IF($B32=3,"DPF","")</f>
        <v/>
      </c>
      <c r="AI32" s="1" t="str">
        <f aca="false">IF($B32=3,"PFI","")</f>
        <v/>
      </c>
      <c r="AJ32" s="1" t="str">
        <f aca="false">IF($B32=3,"PFI","")</f>
        <v/>
      </c>
      <c r="AK32" s="1" t="str">
        <f aca="false">IF($B32=3,"PFI","")</f>
        <v/>
      </c>
      <c r="AL32" s="1" t="str">
        <f aca="false">IF($B32=3,"PFI","")</f>
        <v/>
      </c>
      <c r="AM32" s="1" t="str">
        <f aca="false">IF($B32=3,"PFI","")</f>
        <v/>
      </c>
      <c r="AN32" s="1" t="str">
        <f aca="false">IF($B32=3,"PFI","")</f>
        <v/>
      </c>
      <c r="AO32" s="1" t="str">
        <f aca="false">IF($B32=3,"PFI","")</f>
        <v/>
      </c>
      <c r="AP32" s="1" t="str">
        <f aca="false">IF($B32=3,"PFI","")</f>
        <v/>
      </c>
      <c r="AQ32" s="1" t="str">
        <f aca="false">IF($B32=3,"PFI","")</f>
        <v/>
      </c>
      <c r="AR32" s="1" t="str">
        <f aca="false">IF($B32=3,"DPF","")</f>
        <v/>
      </c>
      <c r="AS32" s="1" t="str">
        <f aca="false">IF($B32=3,"DPF","")</f>
        <v/>
      </c>
      <c r="AT32" s="1" t="str">
        <f aca="false">IF($B32=3,"DPF","")</f>
        <v/>
      </c>
      <c r="AU32" s="1" t="str">
        <f aca="false">IF($B32=3,"DPF","")</f>
        <v/>
      </c>
      <c r="AV32" s="1" t="str">
        <f aca="false">IF($B32=3,"DPF","")</f>
        <v/>
      </c>
      <c r="AW32" s="1" t="str">
        <f aca="false">IF($B32=3,"DPF","")</f>
        <v/>
      </c>
      <c r="AX32" s="65"/>
      <c r="AY32" s="1" t="str">
        <f aca="false">IF($B32=3,"DPF","")</f>
        <v/>
      </c>
      <c r="AZ32" s="1" t="str">
        <f aca="false">IF($B32=3,"DPF","")</f>
        <v/>
      </c>
      <c r="BA32" s="1" t="str">
        <f aca="false">IF($B32=3,"DPF","")</f>
        <v/>
      </c>
      <c r="BB32" s="1" t="str">
        <f aca="false">IF($B32=3,"PFI","")</f>
        <v/>
      </c>
      <c r="BC32" s="1" t="str">
        <f aca="false">IF($B32=3,"PFI","")</f>
        <v/>
      </c>
      <c r="BD32" s="1" t="str">
        <f aca="false">IF($B32=3,"PFI","")</f>
        <v/>
      </c>
      <c r="BE32" s="1" t="str">
        <f aca="false">IF($B32=3,"DPF","")</f>
        <v/>
      </c>
      <c r="BF32" s="1" t="str">
        <f aca="false">IF($B32=3,"DPF","")</f>
        <v/>
      </c>
      <c r="BG32" s="1" t="str">
        <f aca="false">IF($B32=3,"PFI","")</f>
        <v/>
      </c>
      <c r="BH32" s="1" t="str">
        <f aca="false">IF($B32=3,"PFI","")</f>
        <v/>
      </c>
      <c r="BI32" s="1" t="str">
        <f aca="false">IF($B32=3,"DPF","")</f>
        <v/>
      </c>
      <c r="BJ32" s="65"/>
      <c r="BK32" s="1" t="str">
        <f aca="false">IF($B32=3,"PFI","")</f>
        <v/>
      </c>
      <c r="BL32" s="1" t="str">
        <f aca="false">IF($B32=3,"PFI","")</f>
        <v/>
      </c>
      <c r="BM32" s="1" t="str">
        <f aca="false">IF($B32=3,"PFI","")</f>
        <v/>
      </c>
      <c r="BN32" s="1" t="str">
        <f aca="false">IF($B32=3,"PFI","")</f>
        <v/>
      </c>
      <c r="BO32" s="1" t="str">
        <f aca="false">IF($B32=3,"PFI","")</f>
        <v/>
      </c>
    </row>
    <row r="33" customFormat="false" ht="13.2" hidden="false" customHeight="false" outlineLevel="0" collapsed="false">
      <c r="A33" s="1" t="n">
        <f aca="false">A32-1</f>
        <v>1988</v>
      </c>
      <c r="B33" s="1" t="s">
        <v>516</v>
      </c>
      <c r="C33" s="1" t="s">
        <v>516</v>
      </c>
      <c r="D33" s="1" t="s">
        <v>516</v>
      </c>
      <c r="E33" s="1" t="s">
        <v>516</v>
      </c>
      <c r="F33" s="1" t="str">
        <f aca="false">IF($B33=3,"PFI","")</f>
        <v/>
      </c>
      <c r="G33" s="1" t="str">
        <f aca="false">IF($B33=3,"PFI","")</f>
        <v/>
      </c>
      <c r="H33" s="1" t="str">
        <f aca="false">IF($B33=3,"PFI","")</f>
        <v/>
      </c>
      <c r="I33" s="1" t="str">
        <f aca="false">IF($B33=3,"PFI","")</f>
        <v/>
      </c>
      <c r="J33" s="1" t="str">
        <f aca="false">IF($B33=3,"PFI","")</f>
        <v/>
      </c>
      <c r="K33" s="1" t="str">
        <f aca="false">IF($B33=3,"PFI","")</f>
        <v/>
      </c>
      <c r="L33" s="1" t="str">
        <f aca="false">IF($B33=3,"DPF","")</f>
        <v/>
      </c>
      <c r="M33" s="1" t="str">
        <f aca="false">IF($B33=3,"DPF","")</f>
        <v/>
      </c>
      <c r="N33" s="1" t="str">
        <f aca="false">IF($B33=3,"DPF","")</f>
        <v/>
      </c>
      <c r="O33" s="1" t="str">
        <f aca="false">IF($B33=3,"PFI","")</f>
        <v/>
      </c>
      <c r="P33" s="1" t="str">
        <f aca="false">IF($B33=3,"PFI","")</f>
        <v/>
      </c>
      <c r="Q33" s="65"/>
      <c r="R33" s="1" t="str">
        <f aca="false">IF($B33=3,"PFI","")</f>
        <v/>
      </c>
      <c r="S33" s="1" t="str">
        <f aca="false">IF($B33=3,"PFI","")</f>
        <v/>
      </c>
      <c r="T33" s="1" t="str">
        <f aca="false">IF($B33=3,"PFI","")</f>
        <v/>
      </c>
      <c r="U33" s="1" t="str">
        <f aca="false">IF($B33=3,"DPF","")</f>
        <v/>
      </c>
      <c r="V33" s="1" t="str">
        <f aca="false">IF($B33=3,"DPF","")</f>
        <v/>
      </c>
      <c r="W33" s="1" t="str">
        <f aca="false">IF($B33=3,"DPF","")</f>
        <v/>
      </c>
      <c r="X33" s="1" t="str">
        <f aca="false">IF($B33=3,"DPF","")</f>
        <v/>
      </c>
      <c r="Y33" s="1" t="str">
        <f aca="false">IF($B33=3,"DPF","")</f>
        <v/>
      </c>
      <c r="Z33" s="1" t="str">
        <f aca="false">IF($B33=3,"DPF","")</f>
        <v/>
      </c>
      <c r="AA33" s="1" t="str">
        <f aca="false">IF($B33=3,"DPF","")</f>
        <v/>
      </c>
      <c r="AB33" s="1" t="str">
        <f aca="false">IF($B33=3,"DPF","")</f>
        <v/>
      </c>
      <c r="AC33" s="1" t="str">
        <f aca="false">IF($B33=3,"DPF","")</f>
        <v/>
      </c>
      <c r="AD33" s="1" t="str">
        <f aca="false">IF($B33=3,"DPF","")</f>
        <v/>
      </c>
      <c r="AE33" s="1" t="str">
        <f aca="false">IF($B33=3,"DPF","")</f>
        <v/>
      </c>
      <c r="AF33" s="1" t="str">
        <f aca="false">IF($B33=3,"DPF","")</f>
        <v/>
      </c>
      <c r="AG33" s="1" t="str">
        <f aca="false">IF($B33=3,"DPF","")</f>
        <v/>
      </c>
      <c r="AH33" s="1" t="str">
        <f aca="false">IF($B33=3,"DPF","")</f>
        <v/>
      </c>
      <c r="AI33" s="1" t="str">
        <f aca="false">IF($B33=3,"PFI","")</f>
        <v/>
      </c>
      <c r="AJ33" s="1" t="str">
        <f aca="false">IF($B33=3,"PFI","")</f>
        <v/>
      </c>
      <c r="AK33" s="1" t="str">
        <f aca="false">IF($B33=3,"PFI","")</f>
        <v/>
      </c>
      <c r="AL33" s="1" t="str">
        <f aca="false">IF($B33=3,"PFI","")</f>
        <v/>
      </c>
      <c r="AM33" s="1" t="str">
        <f aca="false">IF($B33=3,"PFI","")</f>
        <v/>
      </c>
      <c r="AN33" s="1" t="str">
        <f aca="false">IF($B33=3,"PFI","")</f>
        <v/>
      </c>
      <c r="AO33" s="1" t="str">
        <f aca="false">IF($B33=3,"PFI","")</f>
        <v/>
      </c>
      <c r="AP33" s="1" t="str">
        <f aca="false">IF($B33=3,"PFI","")</f>
        <v/>
      </c>
      <c r="AQ33" s="1" t="str">
        <f aca="false">IF($B33=3,"PFI","")</f>
        <v/>
      </c>
      <c r="AR33" s="1" t="str">
        <f aca="false">IF($B33=3,"DPF","")</f>
        <v/>
      </c>
      <c r="AS33" s="1" t="str">
        <f aca="false">IF($B33=3,"DPF","")</f>
        <v/>
      </c>
      <c r="AT33" s="1" t="str">
        <f aca="false">IF($B33=3,"DPF","")</f>
        <v/>
      </c>
      <c r="AU33" s="1" t="str">
        <f aca="false">IF($B33=3,"DPF","")</f>
        <v/>
      </c>
      <c r="AV33" s="1" t="str">
        <f aca="false">IF($B33=3,"DPF","")</f>
        <v/>
      </c>
      <c r="AW33" s="1" t="str">
        <f aca="false">IF($B33=3,"DPF","")</f>
        <v/>
      </c>
      <c r="AX33" s="65"/>
      <c r="AY33" s="1" t="str">
        <f aca="false">IF($B33=3,"DPF","")</f>
        <v/>
      </c>
      <c r="AZ33" s="1" t="str">
        <f aca="false">IF($B33=3,"DPF","")</f>
        <v/>
      </c>
      <c r="BA33" s="1" t="str">
        <f aca="false">IF($B33=3,"DPF","")</f>
        <v/>
      </c>
      <c r="BB33" s="1" t="str">
        <f aca="false">IF($B33=3,"PFI","")</f>
        <v/>
      </c>
      <c r="BC33" s="1" t="str">
        <f aca="false">IF($B33=3,"PFI","")</f>
        <v/>
      </c>
      <c r="BD33" s="1" t="str">
        <f aca="false">IF($B33=3,"PFI","")</f>
        <v/>
      </c>
      <c r="BE33" s="1" t="str">
        <f aca="false">IF($B33=3,"DPF","")</f>
        <v/>
      </c>
      <c r="BF33" s="1" t="str">
        <f aca="false">IF($B33=3,"DPF","")</f>
        <v/>
      </c>
      <c r="BG33" s="1" t="str">
        <f aca="false">IF($B33=3,"PFI","")</f>
        <v/>
      </c>
      <c r="BH33" s="1" t="str">
        <f aca="false">IF($B33=3,"PFI","")</f>
        <v/>
      </c>
      <c r="BI33" s="1" t="str">
        <f aca="false">IF($B33=3,"DPF","")</f>
        <v/>
      </c>
      <c r="BJ33" s="65"/>
      <c r="BK33" s="1" t="str">
        <f aca="false">IF($B33=3,"PFI","")</f>
        <v/>
      </c>
      <c r="BL33" s="1" t="str">
        <f aca="false">IF($B33=3,"PFI","")</f>
        <v/>
      </c>
      <c r="BM33" s="1" t="str">
        <f aca="false">IF($B33=3,"PFI","")</f>
        <v/>
      </c>
      <c r="BN33" s="1" t="str">
        <f aca="false">IF($B33=3,"PFI","")</f>
        <v/>
      </c>
      <c r="BO33" s="1" t="str">
        <f aca="false">IF($B33=3,"PFI","")</f>
        <v/>
      </c>
    </row>
    <row r="34" customFormat="false" ht="13.2" hidden="false" customHeight="false" outlineLevel="0" collapsed="false">
      <c r="A34" s="1" t="n">
        <f aca="false">A33-1</f>
        <v>1987</v>
      </c>
      <c r="B34" s="1" t="s">
        <v>516</v>
      </c>
      <c r="C34" s="1" t="s">
        <v>516</v>
      </c>
      <c r="D34" s="1" t="s">
        <v>516</v>
      </c>
      <c r="E34" s="1" t="s">
        <v>516</v>
      </c>
      <c r="F34" s="1" t="str">
        <f aca="false">IF($B34=3,"PFI","")</f>
        <v/>
      </c>
      <c r="G34" s="1" t="str">
        <f aca="false">IF($B34=3,"PFI","")</f>
        <v/>
      </c>
      <c r="H34" s="1" t="str">
        <f aca="false">IF($B34=3,"PFI","")</f>
        <v/>
      </c>
      <c r="I34" s="1" t="str">
        <f aca="false">IF($B34=3,"PFI","")</f>
        <v/>
      </c>
      <c r="J34" s="1" t="str">
        <f aca="false">IF($B34=3,"PFI","")</f>
        <v/>
      </c>
      <c r="K34" s="1" t="str">
        <f aca="false">IF($B34=3,"PFI","")</f>
        <v/>
      </c>
      <c r="L34" s="1" t="str">
        <f aca="false">IF($B34=3,"DPF","")</f>
        <v/>
      </c>
      <c r="M34" s="1" t="str">
        <f aca="false">IF($B34=3,"DPF","")</f>
        <v/>
      </c>
      <c r="N34" s="1" t="str">
        <f aca="false">IF($B34=3,"DPF","")</f>
        <v/>
      </c>
      <c r="O34" s="1" t="str">
        <f aca="false">IF($B34=3,"PFI","")</f>
        <v/>
      </c>
      <c r="P34" s="1" t="str">
        <f aca="false">IF($B34=3,"PFI","")</f>
        <v/>
      </c>
      <c r="Q34" s="65"/>
      <c r="R34" s="1" t="str">
        <f aca="false">IF($B34=3,"PFI","")</f>
        <v/>
      </c>
      <c r="S34" s="1" t="str">
        <f aca="false">IF($B34=3,"PFI","")</f>
        <v/>
      </c>
      <c r="T34" s="1" t="str">
        <f aca="false">IF($B34=3,"PFI","")</f>
        <v/>
      </c>
      <c r="U34" s="1" t="str">
        <f aca="false">IF($B34=3,"DPF","")</f>
        <v/>
      </c>
      <c r="V34" s="1" t="str">
        <f aca="false">IF($B34=3,"DPF","")</f>
        <v/>
      </c>
      <c r="W34" s="1" t="str">
        <f aca="false">IF($B34=3,"DPF","")</f>
        <v/>
      </c>
      <c r="X34" s="1" t="str">
        <f aca="false">IF($B34=3,"DPF","")</f>
        <v/>
      </c>
      <c r="Y34" s="1" t="str">
        <f aca="false">IF($B34=3,"DPF","")</f>
        <v/>
      </c>
      <c r="Z34" s="1" t="str">
        <f aca="false">IF($B34=3,"DPF","")</f>
        <v/>
      </c>
      <c r="AA34" s="1" t="str">
        <f aca="false">IF($B34=3,"DPF","")</f>
        <v/>
      </c>
      <c r="AB34" s="1" t="str">
        <f aca="false">IF($B34=3,"DPF","")</f>
        <v/>
      </c>
      <c r="AC34" s="1" t="str">
        <f aca="false">IF($B34=3,"DPF","")</f>
        <v/>
      </c>
      <c r="AD34" s="1" t="str">
        <f aca="false">IF($B34=3,"DPF","")</f>
        <v/>
      </c>
      <c r="AE34" s="1" t="str">
        <f aca="false">IF($B34=3,"DPF","")</f>
        <v/>
      </c>
      <c r="AF34" s="1" t="str">
        <f aca="false">IF($B34=3,"DPF","")</f>
        <v/>
      </c>
      <c r="AG34" s="1" t="str">
        <f aca="false">IF($B34=3,"DPF","")</f>
        <v/>
      </c>
      <c r="AH34" s="1" t="str">
        <f aca="false">IF($B34=3,"DPF","")</f>
        <v/>
      </c>
      <c r="AI34" s="1" t="str">
        <f aca="false">IF($B34=3,"PFI","")</f>
        <v/>
      </c>
      <c r="AJ34" s="1" t="str">
        <f aca="false">IF($B34=3,"PFI","")</f>
        <v/>
      </c>
      <c r="AK34" s="1" t="str">
        <f aca="false">IF($B34=3,"PFI","")</f>
        <v/>
      </c>
      <c r="AL34" s="1" t="str">
        <f aca="false">IF($B34=3,"PFI","")</f>
        <v/>
      </c>
      <c r="AM34" s="1" t="str">
        <f aca="false">IF($B34=3,"PFI","")</f>
        <v/>
      </c>
      <c r="AN34" s="1" t="str">
        <f aca="false">IF($B34=3,"PFI","")</f>
        <v/>
      </c>
      <c r="AO34" s="1" t="str">
        <f aca="false">IF($B34=3,"PFI","")</f>
        <v/>
      </c>
      <c r="AP34" s="1" t="str">
        <f aca="false">IF($B34=3,"PFI","")</f>
        <v/>
      </c>
      <c r="AQ34" s="1" t="str">
        <f aca="false">IF($B34=3,"PFI","")</f>
        <v/>
      </c>
      <c r="AR34" s="1" t="str">
        <f aca="false">IF($B34=3,"DPF","")</f>
        <v/>
      </c>
      <c r="AS34" s="1" t="str">
        <f aca="false">IF($B34=3,"DPF","")</f>
        <v/>
      </c>
      <c r="AT34" s="1" t="str">
        <f aca="false">IF($B34=3,"DPF","")</f>
        <v/>
      </c>
      <c r="AU34" s="1" t="str">
        <f aca="false">IF($B34=3,"DPF","")</f>
        <v/>
      </c>
      <c r="AV34" s="1" t="str">
        <f aca="false">IF($B34=3,"DPF","")</f>
        <v/>
      </c>
      <c r="AW34" s="1" t="str">
        <f aca="false">IF($B34=3,"DPF","")</f>
        <v/>
      </c>
      <c r="AX34" s="65"/>
      <c r="AY34" s="1" t="str">
        <f aca="false">IF($B34=3,"DPF","")</f>
        <v/>
      </c>
      <c r="AZ34" s="1" t="str">
        <f aca="false">IF($B34=3,"DPF","")</f>
        <v/>
      </c>
      <c r="BA34" s="1" t="str">
        <f aca="false">IF($B34=3,"DPF","")</f>
        <v/>
      </c>
      <c r="BB34" s="1" t="str">
        <f aca="false">IF($B34=3,"PFI","")</f>
        <v/>
      </c>
      <c r="BC34" s="1" t="str">
        <f aca="false">IF($B34=3,"PFI","")</f>
        <v/>
      </c>
      <c r="BD34" s="1" t="str">
        <f aca="false">IF($B34=3,"PFI","")</f>
        <v/>
      </c>
      <c r="BE34" s="1" t="str">
        <f aca="false">IF($B34=3,"DPF","")</f>
        <v/>
      </c>
      <c r="BF34" s="1" t="str">
        <f aca="false">IF($B34=3,"DPF","")</f>
        <v/>
      </c>
      <c r="BG34" s="1" t="str">
        <f aca="false">IF($B34=3,"PFI","")</f>
        <v/>
      </c>
      <c r="BH34" s="1" t="str">
        <f aca="false">IF($B34=3,"PFI","")</f>
        <v/>
      </c>
      <c r="BI34" s="1" t="str">
        <f aca="false">IF($B34=3,"DPF","")</f>
        <v/>
      </c>
      <c r="BJ34" s="65"/>
      <c r="BK34" s="1" t="str">
        <f aca="false">IF($B34=3,"PFI","")</f>
        <v/>
      </c>
      <c r="BL34" s="1" t="str">
        <f aca="false">IF($B34=3,"PFI","")</f>
        <v/>
      </c>
      <c r="BM34" s="1" t="str">
        <f aca="false">IF($B34=3,"PFI","")</f>
        <v/>
      </c>
      <c r="BN34" s="1" t="str">
        <f aca="false">IF($B34=3,"PFI","")</f>
        <v/>
      </c>
      <c r="BO34" s="1" t="str">
        <f aca="false">IF($B34=3,"PFI","")</f>
        <v/>
      </c>
    </row>
    <row r="35" customFormat="false" ht="13.2" hidden="false" customHeight="false" outlineLevel="0" collapsed="false">
      <c r="A35" s="1" t="n">
        <f aca="false">A34-1</f>
        <v>1986</v>
      </c>
      <c r="B35" s="1" t="s">
        <v>516</v>
      </c>
      <c r="C35" s="1" t="s">
        <v>516</v>
      </c>
      <c r="D35" s="1" t="s">
        <v>516</v>
      </c>
      <c r="E35" s="1" t="s">
        <v>516</v>
      </c>
      <c r="F35" s="1" t="str">
        <f aca="false">IF($B35=3,"PFI","")</f>
        <v/>
      </c>
      <c r="G35" s="1" t="str">
        <f aca="false">IF($B35=3,"PFI","")</f>
        <v/>
      </c>
      <c r="H35" s="1" t="str">
        <f aca="false">IF($B35=3,"PFI","")</f>
        <v/>
      </c>
      <c r="I35" s="1" t="str">
        <f aca="false">IF($B35=3,"PFI","")</f>
        <v/>
      </c>
      <c r="J35" s="1" t="str">
        <f aca="false">IF($B35=3,"PFI","")</f>
        <v/>
      </c>
      <c r="K35" s="1" t="str">
        <f aca="false">IF($B35=3,"PFI","")</f>
        <v/>
      </c>
      <c r="L35" s="1" t="str">
        <f aca="false">IF($B35=3,"DPF","")</f>
        <v/>
      </c>
      <c r="M35" s="1" t="str">
        <f aca="false">IF($B35=3,"DPF","")</f>
        <v/>
      </c>
      <c r="N35" s="1" t="str">
        <f aca="false">IF($B35=3,"DPF","")</f>
        <v/>
      </c>
      <c r="O35" s="1" t="str">
        <f aca="false">IF($B35=3,"PFI","")</f>
        <v/>
      </c>
      <c r="P35" s="1" t="str">
        <f aca="false">IF($B35=3,"PFI","")</f>
        <v/>
      </c>
      <c r="Q35" s="65"/>
      <c r="R35" s="1" t="str">
        <f aca="false">IF($B35=3,"PFI","")</f>
        <v/>
      </c>
      <c r="S35" s="1" t="str">
        <f aca="false">IF($B35=3,"PFI","")</f>
        <v/>
      </c>
      <c r="T35" s="1" t="str">
        <f aca="false">IF($B35=3,"PFI","")</f>
        <v/>
      </c>
      <c r="U35" s="1" t="str">
        <f aca="false">IF($B35=3,"DPF","")</f>
        <v/>
      </c>
      <c r="V35" s="1" t="str">
        <f aca="false">IF($B35=3,"DPF","")</f>
        <v/>
      </c>
      <c r="W35" s="1" t="str">
        <f aca="false">IF($B35=3,"DPF","")</f>
        <v/>
      </c>
      <c r="X35" s="1" t="str">
        <f aca="false">IF($B35=3,"DPF","")</f>
        <v/>
      </c>
      <c r="Y35" s="1" t="str">
        <f aca="false">IF($B35=3,"DPF","")</f>
        <v/>
      </c>
      <c r="Z35" s="1" t="str">
        <f aca="false">IF($B35=3,"DPF","")</f>
        <v/>
      </c>
      <c r="AA35" s="1" t="str">
        <f aca="false">IF($B35=3,"DPF","")</f>
        <v/>
      </c>
      <c r="AB35" s="1" t="str">
        <f aca="false">IF($B35=3,"DPF","")</f>
        <v/>
      </c>
      <c r="AC35" s="1" t="str">
        <f aca="false">IF($B35=3,"DPF","")</f>
        <v/>
      </c>
      <c r="AD35" s="1" t="str">
        <f aca="false">IF($B35=3,"DPF","")</f>
        <v/>
      </c>
      <c r="AE35" s="1" t="str">
        <f aca="false">IF($B35=3,"DPF","")</f>
        <v/>
      </c>
      <c r="AF35" s="1" t="str">
        <f aca="false">IF($B35=3,"DPF","")</f>
        <v/>
      </c>
      <c r="AG35" s="1" t="str">
        <f aca="false">IF($B35=3,"DPF","")</f>
        <v/>
      </c>
      <c r="AH35" s="1" t="str">
        <f aca="false">IF($B35=3,"DPF","")</f>
        <v/>
      </c>
      <c r="AI35" s="1" t="str">
        <f aca="false">IF($B35=3,"PFI","")</f>
        <v/>
      </c>
      <c r="AJ35" s="1" t="str">
        <f aca="false">IF($B35=3,"PFI","")</f>
        <v/>
      </c>
      <c r="AK35" s="1" t="str">
        <f aca="false">IF($B35=3,"PFI","")</f>
        <v/>
      </c>
      <c r="AL35" s="1" t="str">
        <f aca="false">IF($B35=3,"PFI","")</f>
        <v/>
      </c>
      <c r="AM35" s="1" t="str">
        <f aca="false">IF($B35=3,"PFI","")</f>
        <v/>
      </c>
      <c r="AN35" s="1" t="str">
        <f aca="false">IF($B35=3,"PFI","")</f>
        <v/>
      </c>
      <c r="AO35" s="1" t="str">
        <f aca="false">IF($B35=3,"PFI","")</f>
        <v/>
      </c>
      <c r="AP35" s="1" t="str">
        <f aca="false">IF($B35=3,"PFI","")</f>
        <v/>
      </c>
      <c r="AQ35" s="1" t="str">
        <f aca="false">IF($B35=3,"PFI","")</f>
        <v/>
      </c>
      <c r="AR35" s="1" t="str">
        <f aca="false">IF($B35=3,"DPF","")</f>
        <v/>
      </c>
      <c r="AS35" s="1" t="str">
        <f aca="false">IF($B35=3,"DPF","")</f>
        <v/>
      </c>
      <c r="AT35" s="1" t="str">
        <f aca="false">IF($B35=3,"DPF","")</f>
        <v/>
      </c>
      <c r="AU35" s="1" t="str">
        <f aca="false">IF($B35=3,"DPF","")</f>
        <v/>
      </c>
      <c r="AV35" s="1" t="str">
        <f aca="false">IF($B35=3,"DPF","")</f>
        <v/>
      </c>
      <c r="AW35" s="1" t="str">
        <f aca="false">IF($B35=3,"DPF","")</f>
        <v/>
      </c>
      <c r="AX35" s="65"/>
      <c r="AY35" s="1" t="str">
        <f aca="false">IF($B35=3,"DPF","")</f>
        <v/>
      </c>
      <c r="AZ35" s="1" t="str">
        <f aca="false">IF($B35=3,"DPF","")</f>
        <v/>
      </c>
      <c r="BA35" s="1" t="str">
        <f aca="false">IF($B35=3,"DPF","")</f>
        <v/>
      </c>
      <c r="BB35" s="1" t="str">
        <f aca="false">IF($B35=3,"PFI","")</f>
        <v/>
      </c>
      <c r="BC35" s="1" t="str">
        <f aca="false">IF($B35=3,"PFI","")</f>
        <v/>
      </c>
      <c r="BD35" s="1" t="str">
        <f aca="false">IF($B35=3,"PFI","")</f>
        <v/>
      </c>
      <c r="BE35" s="1" t="str">
        <f aca="false">IF($B35=3,"DPF","")</f>
        <v/>
      </c>
      <c r="BF35" s="1" t="str">
        <f aca="false">IF($B35=3,"DPF","")</f>
        <v/>
      </c>
      <c r="BG35" s="1" t="str">
        <f aca="false">IF($B35=3,"PFI","")</f>
        <v/>
      </c>
      <c r="BH35" s="1" t="str">
        <f aca="false">IF($B35=3,"PFI","")</f>
        <v/>
      </c>
      <c r="BI35" s="1" t="str">
        <f aca="false">IF($B35=3,"DPF","")</f>
        <v/>
      </c>
      <c r="BJ35" s="65"/>
      <c r="BK35" s="1" t="str">
        <f aca="false">IF($B35=3,"PFI","")</f>
        <v/>
      </c>
      <c r="BL35" s="1" t="str">
        <f aca="false">IF($B35=3,"PFI","")</f>
        <v/>
      </c>
      <c r="BM35" s="1" t="str">
        <f aca="false">IF($B35=3,"PFI","")</f>
        <v/>
      </c>
      <c r="BN35" s="1" t="str">
        <f aca="false">IF($B35=3,"PFI","")</f>
        <v/>
      </c>
      <c r="BO35" s="1" t="str">
        <f aca="false">IF($B35=3,"PFI","")</f>
        <v/>
      </c>
    </row>
    <row r="36" customFormat="false" ht="13.2" hidden="false" customHeight="false" outlineLevel="0" collapsed="false">
      <c r="A36" s="1" t="n">
        <f aca="false">A35-1</f>
        <v>1985</v>
      </c>
      <c r="B36" s="1" t="s">
        <v>516</v>
      </c>
      <c r="C36" s="1" t="s">
        <v>516</v>
      </c>
      <c r="D36" s="1" t="s">
        <v>516</v>
      </c>
      <c r="E36" s="1" t="s">
        <v>516</v>
      </c>
      <c r="F36" s="1" t="str">
        <f aca="false">IF($B36=3,"PFI","")</f>
        <v/>
      </c>
      <c r="G36" s="1" t="str">
        <f aca="false">IF($B36=3,"PFI","")</f>
        <v/>
      </c>
      <c r="H36" s="1" t="str">
        <f aca="false">IF($B36=3,"PFI","")</f>
        <v/>
      </c>
      <c r="I36" s="1" t="str">
        <f aca="false">IF($B36=3,"PFI","")</f>
        <v/>
      </c>
      <c r="J36" s="1" t="str">
        <f aca="false">IF($B36=3,"PFI","")</f>
        <v/>
      </c>
      <c r="K36" s="1" t="str">
        <f aca="false">IF($B36=3,"PFI","")</f>
        <v/>
      </c>
      <c r="L36" s="1" t="str">
        <f aca="false">IF($B36=3,"DPF","")</f>
        <v/>
      </c>
      <c r="M36" s="1" t="str">
        <f aca="false">IF($B36=3,"DPF","")</f>
        <v/>
      </c>
      <c r="N36" s="1" t="str">
        <f aca="false">IF($B36=3,"DPF","")</f>
        <v/>
      </c>
      <c r="O36" s="1" t="str">
        <f aca="false">IF($B36=3,"PFI","")</f>
        <v/>
      </c>
      <c r="P36" s="1" t="str">
        <f aca="false">IF($B36=3,"PFI","")</f>
        <v/>
      </c>
      <c r="Q36" s="65"/>
      <c r="R36" s="1" t="str">
        <f aca="false">IF($B36=3,"PFI","")</f>
        <v/>
      </c>
      <c r="S36" s="1" t="str">
        <f aca="false">IF($B36=3,"PFI","")</f>
        <v/>
      </c>
      <c r="T36" s="1" t="str">
        <f aca="false">IF($B36=3,"PFI","")</f>
        <v/>
      </c>
      <c r="U36" s="1" t="str">
        <f aca="false">IF($B36=3,"DPF","")</f>
        <v/>
      </c>
      <c r="V36" s="1" t="str">
        <f aca="false">IF($B36=3,"DPF","")</f>
        <v/>
      </c>
      <c r="W36" s="1" t="str">
        <f aca="false">IF($B36=3,"DPF","")</f>
        <v/>
      </c>
      <c r="X36" s="1" t="str">
        <f aca="false">IF($B36=3,"DPF","")</f>
        <v/>
      </c>
      <c r="Y36" s="1" t="str">
        <f aca="false">IF($B36=3,"DPF","")</f>
        <v/>
      </c>
      <c r="Z36" s="1" t="str">
        <f aca="false">IF($B36=3,"DPF","")</f>
        <v/>
      </c>
      <c r="AA36" s="1" t="str">
        <f aca="false">IF($B36=3,"DPF","")</f>
        <v/>
      </c>
      <c r="AB36" s="1" t="str">
        <f aca="false">IF($B36=3,"DPF","")</f>
        <v/>
      </c>
      <c r="AC36" s="1" t="str">
        <f aca="false">IF($B36=3,"DPF","")</f>
        <v/>
      </c>
      <c r="AD36" s="1" t="str">
        <f aca="false">IF($B36=3,"DPF","")</f>
        <v/>
      </c>
      <c r="AE36" s="1" t="str">
        <f aca="false">IF($B36=3,"DPF","")</f>
        <v/>
      </c>
      <c r="AF36" s="1" t="str">
        <f aca="false">IF($B36=3,"DPF","")</f>
        <v/>
      </c>
      <c r="AG36" s="1" t="str">
        <f aca="false">IF($B36=3,"DPF","")</f>
        <v/>
      </c>
      <c r="AH36" s="1" t="str">
        <f aca="false">IF($B36=3,"DPF","")</f>
        <v/>
      </c>
      <c r="AI36" s="1" t="str">
        <f aca="false">IF($B36=3,"PFI","")</f>
        <v/>
      </c>
      <c r="AJ36" s="1" t="str">
        <f aca="false">IF($B36=3,"PFI","")</f>
        <v/>
      </c>
      <c r="AK36" s="1" t="str">
        <f aca="false">IF($B36=3,"PFI","")</f>
        <v/>
      </c>
      <c r="AL36" s="1" t="str">
        <f aca="false">IF($B36=3,"PFI","")</f>
        <v/>
      </c>
      <c r="AM36" s="1" t="str">
        <f aca="false">IF($B36=3,"PFI","")</f>
        <v/>
      </c>
      <c r="AN36" s="1" t="str">
        <f aca="false">IF($B36=3,"PFI","")</f>
        <v/>
      </c>
      <c r="AO36" s="1" t="str">
        <f aca="false">IF($B36=3,"PFI","")</f>
        <v/>
      </c>
      <c r="AP36" s="1" t="str">
        <f aca="false">IF($B36=3,"PFI","")</f>
        <v/>
      </c>
      <c r="AQ36" s="1" t="str">
        <f aca="false">IF($B36=3,"PFI","")</f>
        <v/>
      </c>
      <c r="AR36" s="1" t="str">
        <f aca="false">IF($B36=3,"DPF","")</f>
        <v/>
      </c>
      <c r="AS36" s="1" t="str">
        <f aca="false">IF($B36=3,"DPF","")</f>
        <v/>
      </c>
      <c r="AT36" s="1" t="str">
        <f aca="false">IF($B36=3,"DPF","")</f>
        <v/>
      </c>
      <c r="AU36" s="1" t="str">
        <f aca="false">IF($B36=3,"DPF","")</f>
        <v/>
      </c>
      <c r="AV36" s="1" t="str">
        <f aca="false">IF($B36=3,"DPF","")</f>
        <v/>
      </c>
      <c r="AW36" s="1" t="str">
        <f aca="false">IF($B36=3,"DPF","")</f>
        <v/>
      </c>
      <c r="AX36" s="65"/>
      <c r="AY36" s="1" t="str">
        <f aca="false">IF($B36=3,"DPF","")</f>
        <v/>
      </c>
      <c r="AZ36" s="1" t="str">
        <f aca="false">IF($B36=3,"DPF","")</f>
        <v/>
      </c>
      <c r="BA36" s="1" t="str">
        <f aca="false">IF($B36=3,"DPF","")</f>
        <v/>
      </c>
      <c r="BB36" s="1" t="str">
        <f aca="false">IF($B36=3,"PFI","")</f>
        <v/>
      </c>
      <c r="BC36" s="1" t="str">
        <f aca="false">IF($B36=3,"PFI","")</f>
        <v/>
      </c>
      <c r="BD36" s="1" t="str">
        <f aca="false">IF($B36=3,"PFI","")</f>
        <v/>
      </c>
      <c r="BE36" s="1" t="str">
        <f aca="false">IF($B36=3,"DPF","")</f>
        <v/>
      </c>
      <c r="BF36" s="1" t="str">
        <f aca="false">IF($B36=3,"DPF","")</f>
        <v/>
      </c>
      <c r="BG36" s="1" t="str">
        <f aca="false">IF($B36=3,"PFI","")</f>
        <v/>
      </c>
      <c r="BH36" s="1" t="str">
        <f aca="false">IF($B36=3,"PFI","")</f>
        <v/>
      </c>
      <c r="BI36" s="1" t="str">
        <f aca="false">IF($B36=3,"DPF","")</f>
        <v/>
      </c>
      <c r="BJ36" s="65"/>
      <c r="BK36" s="1" t="str">
        <f aca="false">IF($B36=3,"PFI","")</f>
        <v/>
      </c>
      <c r="BL36" s="1" t="str">
        <f aca="false">IF($B36=3,"PFI","")</f>
        <v/>
      </c>
      <c r="BM36" s="1" t="str">
        <f aca="false">IF($B36=3,"PFI","")</f>
        <v/>
      </c>
      <c r="BN36" s="1" t="str">
        <f aca="false">IF($B36=3,"PFI","")</f>
        <v/>
      </c>
      <c r="BO36" s="1" t="str">
        <f aca="false">IF($B36=3,"PFI","")</f>
        <v/>
      </c>
    </row>
    <row r="37" customFormat="false" ht="13.2" hidden="false" customHeight="false" outlineLevel="0" collapsed="false">
      <c r="A37" s="1" t="n">
        <f aca="false">A36-1</f>
        <v>1984</v>
      </c>
      <c r="B37" s="1" t="s">
        <v>516</v>
      </c>
      <c r="C37" s="1" t="s">
        <v>516</v>
      </c>
      <c r="D37" s="1" t="s">
        <v>516</v>
      </c>
      <c r="E37" s="1" t="s">
        <v>516</v>
      </c>
      <c r="F37" s="1" t="str">
        <f aca="false">IF($B37=3,"PFI","")</f>
        <v/>
      </c>
      <c r="G37" s="1" t="str">
        <f aca="false">IF($B37=3,"PFI","")</f>
        <v/>
      </c>
      <c r="H37" s="1" t="str">
        <f aca="false">IF($B37=3,"PFI","")</f>
        <v/>
      </c>
      <c r="I37" s="1" t="str">
        <f aca="false">IF($B37=3,"PFI","")</f>
        <v/>
      </c>
      <c r="J37" s="1" t="str">
        <f aca="false">IF($B37=3,"PFI","")</f>
        <v/>
      </c>
      <c r="K37" s="1" t="str">
        <f aca="false">IF($B37=3,"PFI","")</f>
        <v/>
      </c>
      <c r="L37" s="1" t="str">
        <f aca="false">IF($B37=3,"DPF","")</f>
        <v/>
      </c>
      <c r="M37" s="1" t="str">
        <f aca="false">IF($B37=3,"DPF","")</f>
        <v/>
      </c>
      <c r="N37" s="1" t="str">
        <f aca="false">IF($B37=3,"DPF","")</f>
        <v/>
      </c>
      <c r="O37" s="1" t="str">
        <f aca="false">IF($B37=3,"PFI","")</f>
        <v/>
      </c>
      <c r="P37" s="1" t="str">
        <f aca="false">IF($B37=3,"PFI","")</f>
        <v/>
      </c>
      <c r="Q37" s="65"/>
      <c r="R37" s="1" t="str">
        <f aca="false">IF($B37=3,"PFI","")</f>
        <v/>
      </c>
      <c r="S37" s="1" t="str">
        <f aca="false">IF($B37=3,"PFI","")</f>
        <v/>
      </c>
      <c r="T37" s="1" t="str">
        <f aca="false">IF($B37=3,"PFI","")</f>
        <v/>
      </c>
      <c r="U37" s="1" t="str">
        <f aca="false">IF($B37=3,"DPF","")</f>
        <v/>
      </c>
      <c r="V37" s="1" t="str">
        <f aca="false">IF($B37=3,"DPF","")</f>
        <v/>
      </c>
      <c r="W37" s="1" t="str">
        <f aca="false">IF($B37=3,"DPF","")</f>
        <v/>
      </c>
      <c r="X37" s="1" t="str">
        <f aca="false">IF($B37=3,"DPF","")</f>
        <v/>
      </c>
      <c r="Y37" s="1" t="str">
        <f aca="false">IF($B37=3,"DPF","")</f>
        <v/>
      </c>
      <c r="Z37" s="1" t="str">
        <f aca="false">IF($B37=3,"DPF","")</f>
        <v/>
      </c>
      <c r="AA37" s="1" t="str">
        <f aca="false">IF($B37=3,"DPF","")</f>
        <v/>
      </c>
      <c r="AB37" s="1" t="str">
        <f aca="false">IF($B37=3,"DPF","")</f>
        <v/>
      </c>
      <c r="AC37" s="1" t="str">
        <f aca="false">IF($B37=3,"DPF","")</f>
        <v/>
      </c>
      <c r="AD37" s="1" t="str">
        <f aca="false">IF($B37=3,"DPF","")</f>
        <v/>
      </c>
      <c r="AE37" s="1" t="str">
        <f aca="false">IF($B37=3,"DPF","")</f>
        <v/>
      </c>
      <c r="AF37" s="1" t="str">
        <f aca="false">IF($B37=3,"DPF","")</f>
        <v/>
      </c>
      <c r="AG37" s="1" t="str">
        <f aca="false">IF($B37=3,"DPF","")</f>
        <v/>
      </c>
      <c r="AH37" s="1" t="str">
        <f aca="false">IF($B37=3,"DPF","")</f>
        <v/>
      </c>
      <c r="AI37" s="1" t="str">
        <f aca="false">IF($B37=3,"PFI","")</f>
        <v/>
      </c>
      <c r="AJ37" s="1" t="str">
        <f aca="false">IF($B37=3,"PFI","")</f>
        <v/>
      </c>
      <c r="AK37" s="1" t="str">
        <f aca="false">IF($B37=3,"PFI","")</f>
        <v/>
      </c>
      <c r="AL37" s="1" t="str">
        <f aca="false">IF($B37=3,"PFI","")</f>
        <v/>
      </c>
      <c r="AM37" s="1" t="str">
        <f aca="false">IF($B37=3,"PFI","")</f>
        <v/>
      </c>
      <c r="AN37" s="1" t="str">
        <f aca="false">IF($B37=3,"PFI","")</f>
        <v/>
      </c>
      <c r="AO37" s="1" t="str">
        <f aca="false">IF($B37=3,"PFI","")</f>
        <v/>
      </c>
      <c r="AP37" s="1" t="str">
        <f aca="false">IF($B37=3,"PFI","")</f>
        <v/>
      </c>
      <c r="AQ37" s="1" t="str">
        <f aca="false">IF($B37=3,"PFI","")</f>
        <v/>
      </c>
      <c r="AR37" s="1" t="str">
        <f aca="false">IF($B37=3,"DPF","")</f>
        <v/>
      </c>
      <c r="AS37" s="1" t="str">
        <f aca="false">IF($B37=3,"DPF","")</f>
        <v/>
      </c>
      <c r="AT37" s="1" t="str">
        <f aca="false">IF($B37=3,"DPF","")</f>
        <v/>
      </c>
      <c r="AU37" s="1" t="str">
        <f aca="false">IF($B37=3,"DPF","")</f>
        <v/>
      </c>
      <c r="AV37" s="1" t="str">
        <f aca="false">IF($B37=3,"DPF","")</f>
        <v/>
      </c>
      <c r="AW37" s="1" t="str">
        <f aca="false">IF($B37=3,"DPF","")</f>
        <v/>
      </c>
      <c r="AX37" s="65"/>
      <c r="AY37" s="1" t="str">
        <f aca="false">IF($B37=3,"DPF","")</f>
        <v/>
      </c>
      <c r="AZ37" s="1" t="str">
        <f aca="false">IF($B37=3,"DPF","")</f>
        <v/>
      </c>
      <c r="BA37" s="1" t="str">
        <f aca="false">IF($B37=3,"DPF","")</f>
        <v/>
      </c>
      <c r="BB37" s="1" t="str">
        <f aca="false">IF($B37=3,"PFI","")</f>
        <v/>
      </c>
      <c r="BC37" s="1" t="str">
        <f aca="false">IF($B37=3,"PFI","")</f>
        <v/>
      </c>
      <c r="BD37" s="1" t="str">
        <f aca="false">IF($B37=3,"PFI","")</f>
        <v/>
      </c>
      <c r="BE37" s="1" t="str">
        <f aca="false">IF($B37=3,"DPF","")</f>
        <v/>
      </c>
      <c r="BF37" s="1" t="str">
        <f aca="false">IF($B37=3,"DPF","")</f>
        <v/>
      </c>
      <c r="BG37" s="1" t="str">
        <f aca="false">IF($B37=3,"PFI","")</f>
        <v/>
      </c>
      <c r="BH37" s="1" t="str">
        <f aca="false">IF($B37=3,"PFI","")</f>
        <v/>
      </c>
      <c r="BI37" s="1" t="str">
        <f aca="false">IF($B37=3,"DPF","")</f>
        <v/>
      </c>
      <c r="BJ37" s="65"/>
      <c r="BK37" s="1" t="str">
        <f aca="false">IF($B37=3,"PFI","")</f>
        <v/>
      </c>
      <c r="BL37" s="1" t="str">
        <f aca="false">IF($B37=3,"PFI","")</f>
        <v/>
      </c>
      <c r="BM37" s="1" t="str">
        <f aca="false">IF($B37=3,"PFI","")</f>
        <v/>
      </c>
      <c r="BN37" s="1" t="str">
        <f aca="false">IF($B37=3,"PFI","")</f>
        <v/>
      </c>
      <c r="BO37" s="1" t="str">
        <f aca="false">IF($B37=3,"PFI","")</f>
        <v/>
      </c>
    </row>
    <row r="38" customFormat="false" ht="13.2" hidden="false" customHeight="false" outlineLevel="0" collapsed="false">
      <c r="A38" s="1" t="n">
        <f aca="false">A37-1</f>
        <v>1983</v>
      </c>
      <c r="B38" s="1" t="s">
        <v>516</v>
      </c>
      <c r="C38" s="1" t="s">
        <v>516</v>
      </c>
      <c r="D38" s="1" t="s">
        <v>516</v>
      </c>
      <c r="E38" s="1" t="s">
        <v>516</v>
      </c>
      <c r="F38" s="1" t="str">
        <f aca="false">IF($B38=3,"PFI","")</f>
        <v/>
      </c>
      <c r="G38" s="1" t="str">
        <f aca="false">IF($B38=3,"PFI","")</f>
        <v/>
      </c>
      <c r="H38" s="1" t="str">
        <f aca="false">IF($B38=3,"PFI","")</f>
        <v/>
      </c>
      <c r="I38" s="1" t="str">
        <f aca="false">IF($B38=3,"PFI","")</f>
        <v/>
      </c>
      <c r="J38" s="1" t="str">
        <f aca="false">IF($B38=3,"PFI","")</f>
        <v/>
      </c>
      <c r="K38" s="1" t="str">
        <f aca="false">IF($B38=3,"PFI","")</f>
        <v/>
      </c>
      <c r="L38" s="1" t="str">
        <f aca="false">IF($B38=3,"DPF","")</f>
        <v/>
      </c>
      <c r="M38" s="1" t="str">
        <f aca="false">IF($B38=3,"DPF","")</f>
        <v/>
      </c>
      <c r="N38" s="1" t="str">
        <f aca="false">IF($B38=3,"DPF","")</f>
        <v/>
      </c>
      <c r="O38" s="1" t="str">
        <f aca="false">IF($B38=3,"PFI","")</f>
        <v/>
      </c>
      <c r="P38" s="1" t="str">
        <f aca="false">IF($B38=3,"PFI","")</f>
        <v/>
      </c>
      <c r="Q38" s="65"/>
      <c r="R38" s="1" t="str">
        <f aca="false">IF($B38=3,"PFI","")</f>
        <v/>
      </c>
      <c r="S38" s="1" t="str">
        <f aca="false">IF($B38=3,"PFI","")</f>
        <v/>
      </c>
      <c r="T38" s="1" t="str">
        <f aca="false">IF($B38=3,"PFI","")</f>
        <v/>
      </c>
      <c r="U38" s="1" t="str">
        <f aca="false">IF($B38=3,"DPF","")</f>
        <v/>
      </c>
      <c r="V38" s="1" t="str">
        <f aca="false">IF($B38=3,"DPF","")</f>
        <v/>
      </c>
      <c r="W38" s="1" t="str">
        <f aca="false">IF($B38=3,"DPF","")</f>
        <v/>
      </c>
      <c r="X38" s="1" t="str">
        <f aca="false">IF($B38=3,"DPF","")</f>
        <v/>
      </c>
      <c r="Y38" s="1" t="str">
        <f aca="false">IF($B38=3,"DPF","")</f>
        <v/>
      </c>
      <c r="Z38" s="1" t="str">
        <f aca="false">IF($B38=3,"DPF","")</f>
        <v/>
      </c>
      <c r="AA38" s="1" t="str">
        <f aca="false">IF($B38=3,"DPF","")</f>
        <v/>
      </c>
      <c r="AB38" s="1" t="str">
        <f aca="false">IF($B38=3,"DPF","")</f>
        <v/>
      </c>
      <c r="AC38" s="1" t="str">
        <f aca="false">IF($B38=3,"DPF","")</f>
        <v/>
      </c>
      <c r="AD38" s="1" t="str">
        <f aca="false">IF($B38=3,"DPF","")</f>
        <v/>
      </c>
      <c r="AE38" s="1" t="str">
        <f aca="false">IF($B38=3,"DPF","")</f>
        <v/>
      </c>
      <c r="AF38" s="1" t="str">
        <f aca="false">IF($B38=3,"DPF","")</f>
        <v/>
      </c>
      <c r="AG38" s="1" t="str">
        <f aca="false">IF($B38=3,"DPF","")</f>
        <v/>
      </c>
      <c r="AH38" s="1" t="str">
        <f aca="false">IF($B38=3,"DPF","")</f>
        <v/>
      </c>
      <c r="AI38" s="1" t="str">
        <f aca="false">IF($B38=3,"PFI","")</f>
        <v/>
      </c>
      <c r="AJ38" s="1" t="str">
        <f aca="false">IF($B38=3,"PFI","")</f>
        <v/>
      </c>
      <c r="AK38" s="1" t="str">
        <f aca="false">IF($B38=3,"PFI","")</f>
        <v/>
      </c>
      <c r="AL38" s="1" t="str">
        <f aca="false">IF($B38=3,"PFI","")</f>
        <v/>
      </c>
      <c r="AM38" s="1" t="str">
        <f aca="false">IF($B38=3,"PFI","")</f>
        <v/>
      </c>
      <c r="AN38" s="1" t="str">
        <f aca="false">IF($B38=3,"PFI","")</f>
        <v/>
      </c>
      <c r="AO38" s="1" t="str">
        <f aca="false">IF($B38=3,"PFI","")</f>
        <v/>
      </c>
      <c r="AP38" s="1" t="str">
        <f aca="false">IF($B38=3,"PFI","")</f>
        <v/>
      </c>
      <c r="AQ38" s="1" t="str">
        <f aca="false">IF($B38=3,"PFI","")</f>
        <v/>
      </c>
      <c r="AR38" s="1" t="str">
        <f aca="false">IF($B38=3,"DPF","")</f>
        <v/>
      </c>
      <c r="AS38" s="1" t="str">
        <f aca="false">IF($B38=3,"DPF","")</f>
        <v/>
      </c>
      <c r="AT38" s="1" t="str">
        <f aca="false">IF($B38=3,"DPF","")</f>
        <v/>
      </c>
      <c r="AU38" s="1" t="str">
        <f aca="false">IF($B38=3,"DPF","")</f>
        <v/>
      </c>
      <c r="AV38" s="1" t="str">
        <f aca="false">IF($B38=3,"DPF","")</f>
        <v/>
      </c>
      <c r="AW38" s="1" t="str">
        <f aca="false">IF($B38=3,"DPF","")</f>
        <v/>
      </c>
      <c r="AX38" s="65"/>
      <c r="AY38" s="1" t="str">
        <f aca="false">IF($B38=3,"DPF","")</f>
        <v/>
      </c>
      <c r="AZ38" s="1" t="str">
        <f aca="false">IF($B38=3,"DPF","")</f>
        <v/>
      </c>
      <c r="BA38" s="1" t="str">
        <f aca="false">IF($B38=3,"DPF","")</f>
        <v/>
      </c>
      <c r="BB38" s="1" t="str">
        <f aca="false">IF($B38=3,"PFI","")</f>
        <v/>
      </c>
      <c r="BC38" s="1" t="str">
        <f aca="false">IF($B38=3,"PFI","")</f>
        <v/>
      </c>
      <c r="BD38" s="1" t="str">
        <f aca="false">IF($B38=3,"PFI","")</f>
        <v/>
      </c>
      <c r="BE38" s="1" t="str">
        <f aca="false">IF($B38=3,"DPF","")</f>
        <v/>
      </c>
      <c r="BF38" s="1" t="str">
        <f aca="false">IF($B38=3,"DPF","")</f>
        <v/>
      </c>
      <c r="BG38" s="1" t="str">
        <f aca="false">IF($B38=3,"PFI","")</f>
        <v/>
      </c>
      <c r="BH38" s="1" t="str">
        <f aca="false">IF($B38=3,"PFI","")</f>
        <v/>
      </c>
      <c r="BI38" s="1" t="str">
        <f aca="false">IF($B38=3,"DPF","")</f>
        <v/>
      </c>
      <c r="BJ38" s="65"/>
      <c r="BK38" s="1" t="str">
        <f aca="false">IF($B38=3,"PFI","")</f>
        <v/>
      </c>
      <c r="BL38" s="1" t="str">
        <f aca="false">IF($B38=3,"PFI","")</f>
        <v/>
      </c>
      <c r="BM38" s="1" t="str">
        <f aca="false">IF($B38=3,"PFI","")</f>
        <v/>
      </c>
      <c r="BN38" s="1" t="str">
        <f aca="false">IF($B38=3,"PFI","")</f>
        <v/>
      </c>
      <c r="BO38" s="1" t="str">
        <f aca="false">IF($B38=3,"PFI","")</f>
        <v/>
      </c>
    </row>
    <row r="39" customFormat="false" ht="13.2" hidden="false" customHeight="false" outlineLevel="0" collapsed="false">
      <c r="A39" s="1" t="n">
        <f aca="false">A38-1</f>
        <v>1982</v>
      </c>
      <c r="B39" s="1" t="s">
        <v>516</v>
      </c>
      <c r="C39" s="1" t="s">
        <v>516</v>
      </c>
      <c r="D39" s="1" t="s">
        <v>516</v>
      </c>
      <c r="E39" s="1" t="s">
        <v>516</v>
      </c>
      <c r="F39" s="1" t="str">
        <f aca="false">IF($B39=3,"PFI","")</f>
        <v/>
      </c>
      <c r="G39" s="1" t="str">
        <f aca="false">IF($B39=3,"PFI","")</f>
        <v/>
      </c>
      <c r="H39" s="1" t="str">
        <f aca="false">IF($B39=3,"PFI","")</f>
        <v/>
      </c>
      <c r="I39" s="1" t="str">
        <f aca="false">IF($B39=3,"PFI","")</f>
        <v/>
      </c>
      <c r="J39" s="1" t="str">
        <f aca="false">IF($B39=3,"PFI","")</f>
        <v/>
      </c>
      <c r="K39" s="1" t="str">
        <f aca="false">IF($B39=3,"PFI","")</f>
        <v/>
      </c>
      <c r="L39" s="1" t="str">
        <f aca="false">IF($B39=3,"DPF","")</f>
        <v/>
      </c>
      <c r="M39" s="1" t="str">
        <f aca="false">IF($B39=3,"DPF","")</f>
        <v/>
      </c>
      <c r="N39" s="1" t="str">
        <f aca="false">IF($B39=3,"DPF","")</f>
        <v/>
      </c>
      <c r="O39" s="1" t="str">
        <f aca="false">IF($B39=3,"PFI","")</f>
        <v/>
      </c>
      <c r="P39" s="1" t="str">
        <f aca="false">IF($B39=3,"PFI","")</f>
        <v/>
      </c>
      <c r="Q39" s="65"/>
      <c r="R39" s="1" t="str">
        <f aca="false">IF($B39=3,"PFI","")</f>
        <v/>
      </c>
      <c r="S39" s="1" t="str">
        <f aca="false">IF($B39=3,"PFI","")</f>
        <v/>
      </c>
      <c r="T39" s="1" t="str">
        <f aca="false">IF($B39=3,"PFI","")</f>
        <v/>
      </c>
      <c r="U39" s="1" t="str">
        <f aca="false">IF($B39=3,"DPF","")</f>
        <v/>
      </c>
      <c r="V39" s="1" t="str">
        <f aca="false">IF($B39=3,"DPF","")</f>
        <v/>
      </c>
      <c r="W39" s="1" t="str">
        <f aca="false">IF($B39=3,"DPF","")</f>
        <v/>
      </c>
      <c r="X39" s="1" t="str">
        <f aca="false">IF($B39=3,"DPF","")</f>
        <v/>
      </c>
      <c r="Y39" s="1" t="str">
        <f aca="false">IF($B39=3,"DPF","")</f>
        <v/>
      </c>
      <c r="Z39" s="1" t="str">
        <f aca="false">IF($B39=3,"DPF","")</f>
        <v/>
      </c>
      <c r="AA39" s="1" t="str">
        <f aca="false">IF($B39=3,"DPF","")</f>
        <v/>
      </c>
      <c r="AB39" s="1" t="str">
        <f aca="false">IF($B39=3,"DPF","")</f>
        <v/>
      </c>
      <c r="AC39" s="1" t="str">
        <f aca="false">IF($B39=3,"DPF","")</f>
        <v/>
      </c>
      <c r="AD39" s="1" t="str">
        <f aca="false">IF($B39=3,"DPF","")</f>
        <v/>
      </c>
      <c r="AE39" s="1" t="str">
        <f aca="false">IF($B39=3,"DPF","")</f>
        <v/>
      </c>
      <c r="AF39" s="1" t="str">
        <f aca="false">IF($B39=3,"DPF","")</f>
        <v/>
      </c>
      <c r="AG39" s="1" t="str">
        <f aca="false">IF($B39=3,"DPF","")</f>
        <v/>
      </c>
      <c r="AH39" s="1" t="str">
        <f aca="false">IF($B39=3,"DPF","")</f>
        <v/>
      </c>
      <c r="AI39" s="1" t="str">
        <f aca="false">IF($B39=3,"PFI","")</f>
        <v/>
      </c>
      <c r="AJ39" s="1" t="str">
        <f aca="false">IF($B39=3,"PFI","")</f>
        <v/>
      </c>
      <c r="AK39" s="1" t="str">
        <f aca="false">IF($B39=3,"PFI","")</f>
        <v/>
      </c>
      <c r="AL39" s="1" t="str">
        <f aca="false">IF($B39=3,"PFI","")</f>
        <v/>
      </c>
      <c r="AM39" s="1" t="str">
        <f aca="false">IF($B39=3,"PFI","")</f>
        <v/>
      </c>
      <c r="AN39" s="1" t="str">
        <f aca="false">IF($B39=3,"PFI","")</f>
        <v/>
      </c>
      <c r="AO39" s="1" t="str">
        <f aca="false">IF($B39=3,"PFI","")</f>
        <v/>
      </c>
      <c r="AP39" s="1" t="str">
        <f aca="false">IF($B39=3,"PFI","")</f>
        <v/>
      </c>
      <c r="AQ39" s="1" t="str">
        <f aca="false">IF($B39=3,"PFI","")</f>
        <v/>
      </c>
      <c r="AR39" s="1" t="str">
        <f aca="false">IF($B39=3,"DPF","")</f>
        <v/>
      </c>
      <c r="AS39" s="1" t="str">
        <f aca="false">IF($B39=3,"DPF","")</f>
        <v/>
      </c>
      <c r="AT39" s="1" t="str">
        <f aca="false">IF($B39=3,"DPF","")</f>
        <v/>
      </c>
      <c r="AU39" s="1" t="str">
        <f aca="false">IF($B39=3,"DPF","")</f>
        <v/>
      </c>
      <c r="AV39" s="1" t="str">
        <f aca="false">IF($B39=3,"DPF","")</f>
        <v/>
      </c>
      <c r="AW39" s="1" t="str">
        <f aca="false">IF($B39=3,"DPF","")</f>
        <v/>
      </c>
      <c r="AX39" s="65"/>
      <c r="AY39" s="1" t="str">
        <f aca="false">IF($B39=3,"DPF","")</f>
        <v/>
      </c>
      <c r="AZ39" s="1" t="str">
        <f aca="false">IF($B39=3,"DPF","")</f>
        <v/>
      </c>
      <c r="BA39" s="1" t="str">
        <f aca="false">IF($B39=3,"DPF","")</f>
        <v/>
      </c>
      <c r="BB39" s="1" t="str">
        <f aca="false">IF($B39=3,"PFI","")</f>
        <v/>
      </c>
      <c r="BC39" s="1" t="str">
        <f aca="false">IF($B39=3,"PFI","")</f>
        <v/>
      </c>
      <c r="BD39" s="1" t="str">
        <f aca="false">IF($B39=3,"PFI","")</f>
        <v/>
      </c>
      <c r="BE39" s="1" t="str">
        <f aca="false">IF($B39=3,"DPF","")</f>
        <v/>
      </c>
      <c r="BF39" s="1" t="str">
        <f aca="false">IF($B39=3,"DPF","")</f>
        <v/>
      </c>
      <c r="BG39" s="1" t="str">
        <f aca="false">IF($B39=3,"PFI","")</f>
        <v/>
      </c>
      <c r="BH39" s="1" t="str">
        <f aca="false">IF($B39=3,"PFI","")</f>
        <v/>
      </c>
      <c r="BI39" s="1" t="str">
        <f aca="false">IF($B39=3,"DPF","")</f>
        <v/>
      </c>
      <c r="BJ39" s="65"/>
      <c r="BK39" s="1" t="str">
        <f aca="false">IF($B39=3,"PFI","")</f>
        <v/>
      </c>
      <c r="BL39" s="1" t="str">
        <f aca="false">IF($B39=3,"PFI","")</f>
        <v/>
      </c>
      <c r="BM39" s="1" t="str">
        <f aca="false">IF($B39=3,"PFI","")</f>
        <v/>
      </c>
      <c r="BN39" s="1" t="str">
        <f aca="false">IF($B39=3,"PFI","")</f>
        <v/>
      </c>
      <c r="BO39" s="1" t="str">
        <f aca="false">IF($B39=3,"PFI","")</f>
        <v/>
      </c>
    </row>
    <row r="40" customFormat="false" ht="13.2" hidden="false" customHeight="false" outlineLevel="0" collapsed="false">
      <c r="A40" s="1" t="n">
        <f aca="false">A39-1</f>
        <v>1981</v>
      </c>
      <c r="B40" s="1" t="s">
        <v>516</v>
      </c>
      <c r="C40" s="1" t="s">
        <v>516</v>
      </c>
      <c r="D40" s="1" t="s">
        <v>516</v>
      </c>
      <c r="E40" s="1" t="s">
        <v>516</v>
      </c>
      <c r="F40" s="1" t="str">
        <f aca="false">IF($B40=3,"PFI","")</f>
        <v/>
      </c>
      <c r="G40" s="1" t="str">
        <f aca="false">IF($B40=3,"PFI","")</f>
        <v/>
      </c>
      <c r="H40" s="1" t="str">
        <f aca="false">IF($B40=3,"PFI","")</f>
        <v/>
      </c>
      <c r="I40" s="1" t="str">
        <f aca="false">IF($B40=3,"PFI","")</f>
        <v/>
      </c>
      <c r="J40" s="1" t="str">
        <f aca="false">IF($B40=3,"PFI","")</f>
        <v/>
      </c>
      <c r="K40" s="1" t="str">
        <f aca="false">IF($B40=3,"PFI","")</f>
        <v/>
      </c>
      <c r="L40" s="1" t="str">
        <f aca="false">IF($B40=3,"DPF","")</f>
        <v/>
      </c>
      <c r="M40" s="1" t="str">
        <f aca="false">IF($B40=3,"DPF","")</f>
        <v/>
      </c>
      <c r="N40" s="1" t="str">
        <f aca="false">IF($B40=3,"DPF","")</f>
        <v/>
      </c>
      <c r="O40" s="1" t="str">
        <f aca="false">IF($B40=3,"PFI","")</f>
        <v/>
      </c>
      <c r="P40" s="1" t="str">
        <f aca="false">IF($B40=3,"PFI","")</f>
        <v/>
      </c>
      <c r="Q40" s="65"/>
      <c r="R40" s="1" t="str">
        <f aca="false">IF($B40=3,"PFI","")</f>
        <v/>
      </c>
      <c r="S40" s="1" t="str">
        <f aca="false">IF($B40=3,"PFI","")</f>
        <v/>
      </c>
      <c r="T40" s="1" t="str">
        <f aca="false">IF($B40=3,"PFI","")</f>
        <v/>
      </c>
      <c r="U40" s="1" t="str">
        <f aca="false">IF($B40=3,"DPF","")</f>
        <v/>
      </c>
      <c r="V40" s="1" t="str">
        <f aca="false">IF($B40=3,"DPF","")</f>
        <v/>
      </c>
      <c r="W40" s="1" t="str">
        <f aca="false">IF($B40=3,"DPF","")</f>
        <v/>
      </c>
      <c r="X40" s="1" t="str">
        <f aca="false">IF($B40=3,"DPF","")</f>
        <v/>
      </c>
      <c r="Y40" s="1" t="str">
        <f aca="false">IF($B40=3,"DPF","")</f>
        <v/>
      </c>
      <c r="Z40" s="1" t="str">
        <f aca="false">IF($B40=3,"DPF","")</f>
        <v/>
      </c>
      <c r="AA40" s="1" t="str">
        <f aca="false">IF($B40=3,"DPF","")</f>
        <v/>
      </c>
      <c r="AB40" s="1" t="str">
        <f aca="false">IF($B40=3,"DPF","")</f>
        <v/>
      </c>
      <c r="AC40" s="1" t="str">
        <f aca="false">IF($B40=3,"DPF","")</f>
        <v/>
      </c>
      <c r="AD40" s="1" t="str">
        <f aca="false">IF($B40=3,"DPF","")</f>
        <v/>
      </c>
      <c r="AE40" s="1" t="str">
        <f aca="false">IF($B40=3,"DPF","")</f>
        <v/>
      </c>
      <c r="AF40" s="1" t="str">
        <f aca="false">IF($B40=3,"DPF","")</f>
        <v/>
      </c>
      <c r="AG40" s="1" t="str">
        <f aca="false">IF($B40=3,"DPF","")</f>
        <v/>
      </c>
      <c r="AH40" s="1" t="str">
        <f aca="false">IF($B40=3,"DPF","")</f>
        <v/>
      </c>
      <c r="AI40" s="1" t="str">
        <f aca="false">IF($B40=3,"PFI","")</f>
        <v/>
      </c>
      <c r="AJ40" s="1" t="str">
        <f aca="false">IF($B40=3,"PFI","")</f>
        <v/>
      </c>
      <c r="AK40" s="1" t="str">
        <f aca="false">IF($B40=3,"PFI","")</f>
        <v/>
      </c>
      <c r="AL40" s="1" t="str">
        <f aca="false">IF($B40=3,"PFI","")</f>
        <v/>
      </c>
      <c r="AM40" s="1" t="str">
        <f aca="false">IF($B40=3,"PFI","")</f>
        <v/>
      </c>
      <c r="AN40" s="1" t="str">
        <f aca="false">IF($B40=3,"PFI","")</f>
        <v/>
      </c>
      <c r="AO40" s="1" t="str">
        <f aca="false">IF($B40=3,"PFI","")</f>
        <v/>
      </c>
      <c r="AP40" s="1" t="str">
        <f aca="false">IF($B40=3,"PFI","")</f>
        <v/>
      </c>
      <c r="AQ40" s="1" t="str">
        <f aca="false">IF($B40=3,"PFI","")</f>
        <v/>
      </c>
      <c r="AR40" s="1" t="str">
        <f aca="false">IF($B40=3,"DPF","")</f>
        <v/>
      </c>
      <c r="AS40" s="1" t="str">
        <f aca="false">IF($B40=3,"DPF","")</f>
        <v/>
      </c>
      <c r="AT40" s="1" t="str">
        <f aca="false">IF($B40=3,"DPF","")</f>
        <v/>
      </c>
      <c r="AU40" s="1" t="str">
        <f aca="false">IF($B40=3,"DPF","")</f>
        <v/>
      </c>
      <c r="AV40" s="1" t="str">
        <f aca="false">IF($B40=3,"DPF","")</f>
        <v/>
      </c>
      <c r="AW40" s="1" t="str">
        <f aca="false">IF($B40=3,"DPF","")</f>
        <v/>
      </c>
      <c r="AX40" s="65"/>
      <c r="AY40" s="1" t="str">
        <f aca="false">IF($B40=3,"DPF","")</f>
        <v/>
      </c>
      <c r="AZ40" s="1" t="str">
        <f aca="false">IF($B40=3,"DPF","")</f>
        <v/>
      </c>
      <c r="BA40" s="1" t="str">
        <f aca="false">IF($B40=3,"DPF","")</f>
        <v/>
      </c>
      <c r="BB40" s="1" t="str">
        <f aca="false">IF($B40=3,"PFI","")</f>
        <v/>
      </c>
      <c r="BC40" s="1" t="str">
        <f aca="false">IF($B40=3,"PFI","")</f>
        <v/>
      </c>
      <c r="BD40" s="1" t="str">
        <f aca="false">IF($B40=3,"PFI","")</f>
        <v/>
      </c>
      <c r="BE40" s="1" t="str">
        <f aca="false">IF($B40=3,"DPF","")</f>
        <v/>
      </c>
      <c r="BF40" s="1" t="str">
        <f aca="false">IF($B40=3,"DPF","")</f>
        <v/>
      </c>
      <c r="BG40" s="1" t="str">
        <f aca="false">IF($B40=3,"PFI","")</f>
        <v/>
      </c>
      <c r="BH40" s="1" t="str">
        <f aca="false">IF($B40=3,"PFI","")</f>
        <v/>
      </c>
      <c r="BI40" s="1" t="str">
        <f aca="false">IF($B40=3,"DPF","")</f>
        <v/>
      </c>
      <c r="BJ40" s="65"/>
      <c r="BK40" s="1" t="str">
        <f aca="false">IF($B40=3,"PFI","")</f>
        <v/>
      </c>
      <c r="BL40" s="1" t="str">
        <f aca="false">IF($B40=3,"PFI","")</f>
        <v/>
      </c>
      <c r="BM40" s="1" t="str">
        <f aca="false">IF($B40=3,"PFI","")</f>
        <v/>
      </c>
      <c r="BN40" s="1" t="str">
        <f aca="false">IF($B40=3,"PFI","")</f>
        <v/>
      </c>
      <c r="BO40" s="1" t="str">
        <f aca="false">IF($B40=3,"PFI","")</f>
        <v/>
      </c>
    </row>
    <row r="41" customFormat="false" ht="13.2" hidden="false" customHeight="false" outlineLevel="0" collapsed="false">
      <c r="A41" s="1" t="n">
        <f aca="false">A40-1</f>
        <v>1980</v>
      </c>
      <c r="B41" s="1" t="s">
        <v>516</v>
      </c>
      <c r="C41" s="1" t="s">
        <v>516</v>
      </c>
      <c r="D41" s="1" t="s">
        <v>516</v>
      </c>
      <c r="E41" s="1" t="s">
        <v>516</v>
      </c>
      <c r="F41" s="1" t="str">
        <f aca="false">IF($B41=3,"PFI","")</f>
        <v/>
      </c>
      <c r="G41" s="1" t="str">
        <f aca="false">IF($B41=3,"PFI","")</f>
        <v/>
      </c>
      <c r="H41" s="1" t="str">
        <f aca="false">IF($B41=3,"PFI","")</f>
        <v/>
      </c>
      <c r="I41" s="1" t="str">
        <f aca="false">IF($B41=3,"PFI","")</f>
        <v/>
      </c>
      <c r="J41" s="1" t="str">
        <f aca="false">IF($B41=3,"PFI","")</f>
        <v/>
      </c>
      <c r="K41" s="1" t="str">
        <f aca="false">IF($B41=3,"PFI","")</f>
        <v/>
      </c>
      <c r="L41" s="1" t="str">
        <f aca="false">IF($B41=3,"DPF","")</f>
        <v/>
      </c>
      <c r="M41" s="1" t="str">
        <f aca="false">IF($B41=3,"DPF","")</f>
        <v/>
      </c>
      <c r="N41" s="1" t="str">
        <f aca="false">IF($B41=3,"DPF","")</f>
        <v/>
      </c>
      <c r="O41" s="1" t="str">
        <f aca="false">IF($B41=3,"PFI","")</f>
        <v/>
      </c>
      <c r="P41" s="1" t="str">
        <f aca="false">IF($B41=3,"PFI","")</f>
        <v/>
      </c>
      <c r="Q41" s="65"/>
      <c r="R41" s="1" t="str">
        <f aca="false">IF($B41=3,"PFI","")</f>
        <v/>
      </c>
      <c r="S41" s="1" t="str">
        <f aca="false">IF($B41=3,"PFI","")</f>
        <v/>
      </c>
      <c r="T41" s="1" t="str">
        <f aca="false">IF($B41=3,"PFI","")</f>
        <v/>
      </c>
      <c r="U41" s="1" t="str">
        <f aca="false">IF($B41=3,"DPF","")</f>
        <v/>
      </c>
      <c r="V41" s="1" t="str">
        <f aca="false">IF($B41=3,"DPF","")</f>
        <v/>
      </c>
      <c r="W41" s="1" t="str">
        <f aca="false">IF($B41=3,"DPF","")</f>
        <v/>
      </c>
      <c r="X41" s="1" t="str">
        <f aca="false">IF($B41=3,"DPF","")</f>
        <v/>
      </c>
      <c r="Y41" s="1" t="str">
        <f aca="false">IF($B41=3,"DPF","")</f>
        <v/>
      </c>
      <c r="Z41" s="1" t="str">
        <f aca="false">IF($B41=3,"DPF","")</f>
        <v/>
      </c>
      <c r="AA41" s="1" t="str">
        <f aca="false">IF($B41=3,"DPF","")</f>
        <v/>
      </c>
      <c r="AB41" s="1" t="str">
        <f aca="false">IF($B41=3,"DPF","")</f>
        <v/>
      </c>
      <c r="AC41" s="1" t="str">
        <f aca="false">IF($B41=3,"DPF","")</f>
        <v/>
      </c>
      <c r="AD41" s="1" t="str">
        <f aca="false">IF($B41=3,"DPF","")</f>
        <v/>
      </c>
      <c r="AE41" s="1" t="str">
        <f aca="false">IF($B41=3,"DPF","")</f>
        <v/>
      </c>
      <c r="AF41" s="1" t="str">
        <f aca="false">IF($B41=3,"DPF","")</f>
        <v/>
      </c>
      <c r="AG41" s="1" t="str">
        <f aca="false">IF($B41=3,"DPF","")</f>
        <v/>
      </c>
      <c r="AH41" s="1" t="str">
        <f aca="false">IF($B41=3,"DPF","")</f>
        <v/>
      </c>
      <c r="AI41" s="1" t="str">
        <f aca="false">IF($B41=3,"PFI","")</f>
        <v/>
      </c>
      <c r="AJ41" s="1" t="str">
        <f aca="false">IF($B41=3,"PFI","")</f>
        <v/>
      </c>
      <c r="AK41" s="1" t="str">
        <f aca="false">IF($B41=3,"PFI","")</f>
        <v/>
      </c>
      <c r="AL41" s="1" t="str">
        <f aca="false">IF($B41=3,"PFI","")</f>
        <v/>
      </c>
      <c r="AM41" s="1" t="str">
        <f aca="false">IF($B41=3,"PFI","")</f>
        <v/>
      </c>
      <c r="AN41" s="1" t="str">
        <f aca="false">IF($B41=3,"PFI","")</f>
        <v/>
      </c>
      <c r="AO41" s="1" t="str">
        <f aca="false">IF($B41=3,"PFI","")</f>
        <v/>
      </c>
      <c r="AP41" s="1" t="str">
        <f aca="false">IF($B41=3,"PFI","")</f>
        <v/>
      </c>
      <c r="AQ41" s="1" t="str">
        <f aca="false">IF($B41=3,"PFI","")</f>
        <v/>
      </c>
      <c r="AR41" s="1" t="str">
        <f aca="false">IF($B41=3,"DPF","")</f>
        <v/>
      </c>
      <c r="AS41" s="1" t="str">
        <f aca="false">IF($B41=3,"DPF","")</f>
        <v/>
      </c>
      <c r="AT41" s="1" t="str">
        <f aca="false">IF($B41=3,"DPF","")</f>
        <v/>
      </c>
      <c r="AU41" s="1" t="str">
        <f aca="false">IF($B41=3,"DPF","")</f>
        <v/>
      </c>
      <c r="AV41" s="1" t="str">
        <f aca="false">IF($B41=3,"DPF","")</f>
        <v/>
      </c>
      <c r="AW41" s="1" t="str">
        <f aca="false">IF($B41=3,"DPF","")</f>
        <v/>
      </c>
      <c r="AX41" s="65"/>
      <c r="AY41" s="1" t="str">
        <f aca="false">IF($B41=3,"DPF","")</f>
        <v/>
      </c>
      <c r="AZ41" s="1" t="str">
        <f aca="false">IF($B41=3,"DPF","")</f>
        <v/>
      </c>
      <c r="BA41" s="1" t="str">
        <f aca="false">IF($B41=3,"DPF","")</f>
        <v/>
      </c>
      <c r="BB41" s="1" t="str">
        <f aca="false">IF($B41=3,"PFI","")</f>
        <v/>
      </c>
      <c r="BC41" s="1" t="str">
        <f aca="false">IF($B41=3,"PFI","")</f>
        <v/>
      </c>
      <c r="BD41" s="1" t="str">
        <f aca="false">IF($B41=3,"PFI","")</f>
        <v/>
      </c>
      <c r="BE41" s="1" t="str">
        <f aca="false">IF($B41=3,"DPF","")</f>
        <v/>
      </c>
      <c r="BF41" s="1" t="str">
        <f aca="false">IF($B41=3,"DPF","")</f>
        <v/>
      </c>
      <c r="BG41" s="1" t="str">
        <f aca="false">IF($B41=3,"PFI","")</f>
        <v/>
      </c>
      <c r="BH41" s="1" t="str">
        <f aca="false">IF($B41=3,"PFI","")</f>
        <v/>
      </c>
      <c r="BI41" s="1" t="str">
        <f aca="false">IF($B41=3,"DPF","")</f>
        <v/>
      </c>
      <c r="BJ41" s="65"/>
      <c r="BK41" s="1" t="str">
        <f aca="false">IF($B41=3,"PFI","")</f>
        <v/>
      </c>
      <c r="BL41" s="1" t="str">
        <f aca="false">IF($B41=3,"PFI","")</f>
        <v/>
      </c>
      <c r="BM41" s="1" t="str">
        <f aca="false">IF($B41=3,"PFI","")</f>
        <v/>
      </c>
      <c r="BN41" s="1" t="str">
        <f aca="false">IF($B41=3,"PFI","")</f>
        <v/>
      </c>
      <c r="BO41" s="1" t="str">
        <f aca="false">IF($B41=3,"PFI","")</f>
        <v/>
      </c>
    </row>
    <row r="42" customFormat="false" ht="13.2" hidden="false" customHeight="false" outlineLevel="0" collapsed="false">
      <c r="A42" s="1" t="n">
        <f aca="false">A41-1</f>
        <v>1979</v>
      </c>
      <c r="B42" s="1" t="s">
        <v>516</v>
      </c>
      <c r="C42" s="1" t="s">
        <v>516</v>
      </c>
      <c r="D42" s="1" t="s">
        <v>516</v>
      </c>
      <c r="E42" s="1" t="s">
        <v>516</v>
      </c>
      <c r="F42" s="1" t="str">
        <f aca="false">IF($B42=3,"PFI","")</f>
        <v/>
      </c>
      <c r="G42" s="1" t="str">
        <f aca="false">IF($B42=3,"PFI","")</f>
        <v/>
      </c>
      <c r="H42" s="1" t="str">
        <f aca="false">IF($B42=3,"PFI","")</f>
        <v/>
      </c>
      <c r="I42" s="1" t="str">
        <f aca="false">IF($B42=3,"PFI","")</f>
        <v/>
      </c>
      <c r="J42" s="1" t="str">
        <f aca="false">IF($B42=3,"PFI","")</f>
        <v/>
      </c>
      <c r="K42" s="1" t="str">
        <f aca="false">IF($B42=3,"PFI","")</f>
        <v/>
      </c>
      <c r="L42" s="1" t="str">
        <f aca="false">IF($B42=3,"DPF","")</f>
        <v/>
      </c>
      <c r="M42" s="1" t="str">
        <f aca="false">IF($B42=3,"DPF","")</f>
        <v/>
      </c>
      <c r="N42" s="1" t="str">
        <f aca="false">IF($B42=3,"DPF","")</f>
        <v/>
      </c>
      <c r="O42" s="1" t="str">
        <f aca="false">IF($B42=3,"PFI","")</f>
        <v/>
      </c>
      <c r="P42" s="1" t="str">
        <f aca="false">IF($B42=3,"PFI","")</f>
        <v/>
      </c>
      <c r="Q42" s="65"/>
      <c r="R42" s="1" t="str">
        <f aca="false">IF($B42=3,"PFI","")</f>
        <v/>
      </c>
      <c r="S42" s="1" t="str">
        <f aca="false">IF($B42=3,"PFI","")</f>
        <v/>
      </c>
      <c r="T42" s="1" t="str">
        <f aca="false">IF($B42=3,"PFI","")</f>
        <v/>
      </c>
      <c r="U42" s="1" t="str">
        <f aca="false">IF($B42=3,"DPF","")</f>
        <v/>
      </c>
      <c r="V42" s="1" t="str">
        <f aca="false">IF($B42=3,"DPF","")</f>
        <v/>
      </c>
      <c r="W42" s="1" t="str">
        <f aca="false">IF($B42=3,"DPF","")</f>
        <v/>
      </c>
      <c r="X42" s="1" t="str">
        <f aca="false">IF($B42=3,"DPF","")</f>
        <v/>
      </c>
      <c r="Y42" s="1" t="str">
        <f aca="false">IF($B42=3,"DPF","")</f>
        <v/>
      </c>
      <c r="Z42" s="1" t="str">
        <f aca="false">IF($B42=3,"DPF","")</f>
        <v/>
      </c>
      <c r="AA42" s="1" t="str">
        <f aca="false">IF($B42=3,"DPF","")</f>
        <v/>
      </c>
      <c r="AB42" s="1" t="str">
        <f aca="false">IF($B42=3,"DPF","")</f>
        <v/>
      </c>
      <c r="AC42" s="1" t="str">
        <f aca="false">IF($B42=3,"DPF","")</f>
        <v/>
      </c>
      <c r="AD42" s="1" t="str">
        <f aca="false">IF($B42=3,"DPF","")</f>
        <v/>
      </c>
      <c r="AE42" s="1" t="str">
        <f aca="false">IF($B42=3,"DPF","")</f>
        <v/>
      </c>
      <c r="AF42" s="1" t="str">
        <f aca="false">IF($B42=3,"DPF","")</f>
        <v/>
      </c>
      <c r="AG42" s="1" t="str">
        <f aca="false">IF($B42=3,"DPF","")</f>
        <v/>
      </c>
      <c r="AH42" s="1" t="str">
        <f aca="false">IF($B42=3,"DPF","")</f>
        <v/>
      </c>
      <c r="AI42" s="1" t="str">
        <f aca="false">IF($B42=3,"PFI","")</f>
        <v/>
      </c>
      <c r="AJ42" s="1" t="str">
        <f aca="false">IF($B42=3,"PFI","")</f>
        <v/>
      </c>
      <c r="AK42" s="1" t="str">
        <f aca="false">IF($B42=3,"PFI","")</f>
        <v/>
      </c>
      <c r="AL42" s="1" t="str">
        <f aca="false">IF($B42=3,"PFI","")</f>
        <v/>
      </c>
      <c r="AM42" s="1" t="str">
        <f aca="false">IF($B42=3,"PFI","")</f>
        <v/>
      </c>
      <c r="AN42" s="1" t="str">
        <f aca="false">IF($B42=3,"PFI","")</f>
        <v/>
      </c>
      <c r="AO42" s="1" t="str">
        <f aca="false">IF($B42=3,"PFI","")</f>
        <v/>
      </c>
      <c r="AP42" s="1" t="str">
        <f aca="false">IF($B42=3,"PFI","")</f>
        <v/>
      </c>
      <c r="AQ42" s="1" t="str">
        <f aca="false">IF($B42=3,"PFI","")</f>
        <v/>
      </c>
      <c r="AR42" s="1" t="str">
        <f aca="false">IF($B42=3,"DPF","")</f>
        <v/>
      </c>
      <c r="AS42" s="1" t="str">
        <f aca="false">IF($B42=3,"DPF","")</f>
        <v/>
      </c>
      <c r="AT42" s="1" t="str">
        <f aca="false">IF($B42=3,"DPF","")</f>
        <v/>
      </c>
      <c r="AU42" s="1" t="str">
        <f aca="false">IF($B42=3,"DPF","")</f>
        <v/>
      </c>
      <c r="AV42" s="1" t="str">
        <f aca="false">IF($B42=3,"DPF","")</f>
        <v/>
      </c>
      <c r="AW42" s="1" t="str">
        <f aca="false">IF($B42=3,"DPF","")</f>
        <v/>
      </c>
      <c r="AX42" s="65"/>
      <c r="AY42" s="1" t="str">
        <f aca="false">IF($B42=3,"DPF","")</f>
        <v/>
      </c>
      <c r="AZ42" s="1" t="str">
        <f aca="false">IF($B42=3,"DPF","")</f>
        <v/>
      </c>
      <c r="BA42" s="1" t="str">
        <f aca="false">IF($B42=3,"DPF","")</f>
        <v/>
      </c>
      <c r="BB42" s="1" t="str">
        <f aca="false">IF($B42=3,"PFI","")</f>
        <v/>
      </c>
      <c r="BC42" s="1" t="str">
        <f aca="false">IF($B42=3,"PFI","")</f>
        <v/>
      </c>
      <c r="BD42" s="1" t="str">
        <f aca="false">IF($B42=3,"PFI","")</f>
        <v/>
      </c>
      <c r="BE42" s="1" t="str">
        <f aca="false">IF($B42=3,"DPF","")</f>
        <v/>
      </c>
      <c r="BF42" s="1" t="str">
        <f aca="false">IF($B42=3,"DPF","")</f>
        <v/>
      </c>
      <c r="BG42" s="1" t="str">
        <f aca="false">IF($B42=3,"PFI","")</f>
        <v/>
      </c>
      <c r="BH42" s="1" t="str">
        <f aca="false">IF($B42=3,"PFI","")</f>
        <v/>
      </c>
      <c r="BI42" s="1" t="str">
        <f aca="false">IF($B42=3,"DPF","")</f>
        <v/>
      </c>
      <c r="BJ42" s="65"/>
      <c r="BK42" s="1" t="str">
        <f aca="false">IF($B42=3,"PFI","")</f>
        <v/>
      </c>
      <c r="BL42" s="1" t="str">
        <f aca="false">IF($B42=3,"PFI","")</f>
        <v/>
      </c>
      <c r="BM42" s="1" t="str">
        <f aca="false">IF($B42=3,"PFI","")</f>
        <v/>
      </c>
      <c r="BN42" s="1" t="str">
        <f aca="false">IF($B42=3,"PFI","")</f>
        <v/>
      </c>
      <c r="BO42" s="1" t="str">
        <f aca="false">IF($B42=3,"PFI","")</f>
        <v/>
      </c>
    </row>
    <row r="43" customFormat="false" ht="13.2" hidden="false" customHeight="false" outlineLevel="0" collapsed="false">
      <c r="A43" s="1" t="n">
        <f aca="false">A42-1</f>
        <v>1978</v>
      </c>
      <c r="B43" s="1" t="s">
        <v>516</v>
      </c>
      <c r="C43" s="1" t="s">
        <v>516</v>
      </c>
      <c r="D43" s="1" t="s">
        <v>516</v>
      </c>
      <c r="E43" s="1" t="s">
        <v>516</v>
      </c>
      <c r="F43" s="1" t="str">
        <f aca="false">IF($B43=3,"PFI","")</f>
        <v/>
      </c>
      <c r="G43" s="1" t="str">
        <f aca="false">IF($B43=3,"PFI","")</f>
        <v/>
      </c>
      <c r="H43" s="1" t="str">
        <f aca="false">IF($B43=3,"PFI","")</f>
        <v/>
      </c>
      <c r="I43" s="1" t="str">
        <f aca="false">IF($B43=3,"PFI","")</f>
        <v/>
      </c>
      <c r="J43" s="1" t="str">
        <f aca="false">IF($B43=3,"PFI","")</f>
        <v/>
      </c>
      <c r="K43" s="1" t="str">
        <f aca="false">IF($B43=3,"PFI","")</f>
        <v/>
      </c>
      <c r="L43" s="1" t="str">
        <f aca="false">IF($B43=3,"DPF","")</f>
        <v/>
      </c>
      <c r="M43" s="1" t="str">
        <f aca="false">IF($B43=3,"DPF","")</f>
        <v/>
      </c>
      <c r="N43" s="1" t="str">
        <f aca="false">IF($B43=3,"DPF","")</f>
        <v/>
      </c>
      <c r="O43" s="1" t="str">
        <f aca="false">IF($B43=3,"PFI","")</f>
        <v/>
      </c>
      <c r="P43" s="1" t="str">
        <f aca="false">IF($B43=3,"PFI","")</f>
        <v/>
      </c>
      <c r="Q43" s="65"/>
      <c r="R43" s="1" t="str">
        <f aca="false">IF($B43=3,"PFI","")</f>
        <v/>
      </c>
      <c r="S43" s="1" t="str">
        <f aca="false">IF($B43=3,"PFI","")</f>
        <v/>
      </c>
      <c r="T43" s="1" t="str">
        <f aca="false">IF($B43=3,"PFI","")</f>
        <v/>
      </c>
      <c r="U43" s="1" t="str">
        <f aca="false">IF($B43=3,"DPF","")</f>
        <v/>
      </c>
      <c r="V43" s="1" t="str">
        <f aca="false">IF($B43=3,"DPF","")</f>
        <v/>
      </c>
      <c r="W43" s="1" t="str">
        <f aca="false">IF($B43=3,"DPF","")</f>
        <v/>
      </c>
      <c r="X43" s="1" t="str">
        <f aca="false">IF($B43=3,"DPF","")</f>
        <v/>
      </c>
      <c r="Y43" s="1" t="str">
        <f aca="false">IF($B43=3,"DPF","")</f>
        <v/>
      </c>
      <c r="Z43" s="1" t="str">
        <f aca="false">IF($B43=3,"DPF","")</f>
        <v/>
      </c>
      <c r="AA43" s="1" t="str">
        <f aca="false">IF($B43=3,"DPF","")</f>
        <v/>
      </c>
      <c r="AB43" s="1" t="str">
        <f aca="false">IF($B43=3,"DPF","")</f>
        <v/>
      </c>
      <c r="AC43" s="1" t="str">
        <f aca="false">IF($B43=3,"DPF","")</f>
        <v/>
      </c>
      <c r="AD43" s="1" t="str">
        <f aca="false">IF($B43=3,"DPF","")</f>
        <v/>
      </c>
      <c r="AE43" s="1" t="str">
        <f aca="false">IF($B43=3,"DPF","")</f>
        <v/>
      </c>
      <c r="AF43" s="1" t="str">
        <f aca="false">IF($B43=3,"DPF","")</f>
        <v/>
      </c>
      <c r="AG43" s="1" t="str">
        <f aca="false">IF($B43=3,"DPF","")</f>
        <v/>
      </c>
      <c r="AH43" s="1" t="str">
        <f aca="false">IF($B43=3,"DPF","")</f>
        <v/>
      </c>
      <c r="AI43" s="1" t="str">
        <f aca="false">IF($B43=3,"PFI","")</f>
        <v/>
      </c>
      <c r="AJ43" s="1" t="str">
        <f aca="false">IF($B43=3,"PFI","")</f>
        <v/>
      </c>
      <c r="AK43" s="1" t="str">
        <f aca="false">IF($B43=3,"PFI","")</f>
        <v/>
      </c>
      <c r="AL43" s="1" t="str">
        <f aca="false">IF($B43=3,"PFI","")</f>
        <v/>
      </c>
      <c r="AM43" s="1" t="str">
        <f aca="false">IF($B43=3,"PFI","")</f>
        <v/>
      </c>
      <c r="AN43" s="1" t="str">
        <f aca="false">IF($B43=3,"PFI","")</f>
        <v/>
      </c>
      <c r="AO43" s="1" t="str">
        <f aca="false">IF($B43=3,"PFI","")</f>
        <v/>
      </c>
      <c r="AP43" s="1" t="str">
        <f aca="false">IF($B43=3,"PFI","")</f>
        <v/>
      </c>
      <c r="AQ43" s="1" t="str">
        <f aca="false">IF($B43=3,"PFI","")</f>
        <v/>
      </c>
      <c r="AR43" s="1" t="str">
        <f aca="false">IF($B43=3,"DPF","")</f>
        <v/>
      </c>
      <c r="AS43" s="1" t="str">
        <f aca="false">IF($B43=3,"DPF","")</f>
        <v/>
      </c>
      <c r="AT43" s="1" t="str">
        <f aca="false">IF($B43=3,"DPF","")</f>
        <v/>
      </c>
      <c r="AU43" s="1" t="str">
        <f aca="false">IF($B43=3,"DPF","")</f>
        <v/>
      </c>
      <c r="AV43" s="1" t="str">
        <f aca="false">IF($B43=3,"DPF","")</f>
        <v/>
      </c>
      <c r="AW43" s="1" t="str">
        <f aca="false">IF($B43=3,"DPF","")</f>
        <v/>
      </c>
      <c r="AX43" s="65"/>
      <c r="AY43" s="1" t="str">
        <f aca="false">IF($B43=3,"DPF","")</f>
        <v/>
      </c>
      <c r="AZ43" s="1" t="str">
        <f aca="false">IF($B43=3,"DPF","")</f>
        <v/>
      </c>
      <c r="BA43" s="1" t="str">
        <f aca="false">IF($B43=3,"DPF","")</f>
        <v/>
      </c>
      <c r="BB43" s="1" t="str">
        <f aca="false">IF($B43=3,"PFI","")</f>
        <v/>
      </c>
      <c r="BC43" s="1" t="str">
        <f aca="false">IF($B43=3,"PFI","")</f>
        <v/>
      </c>
      <c r="BD43" s="1" t="str">
        <f aca="false">IF($B43=3,"PFI","")</f>
        <v/>
      </c>
      <c r="BE43" s="1" t="str">
        <f aca="false">IF($B43=3,"DPF","")</f>
        <v/>
      </c>
      <c r="BF43" s="1" t="str">
        <f aca="false">IF($B43=3,"DPF","")</f>
        <v/>
      </c>
      <c r="BG43" s="1" t="str">
        <f aca="false">IF($B43=3,"PFI","")</f>
        <v/>
      </c>
      <c r="BH43" s="1" t="str">
        <f aca="false">IF($B43=3,"PFI","")</f>
        <v/>
      </c>
      <c r="BI43" s="1" t="str">
        <f aca="false">IF($B43=3,"DPF","")</f>
        <v/>
      </c>
      <c r="BJ43" s="65"/>
      <c r="BK43" s="1" t="str">
        <f aca="false">IF($B43=3,"PFI","")</f>
        <v/>
      </c>
      <c r="BL43" s="1" t="str">
        <f aca="false">IF($B43=3,"PFI","")</f>
        <v/>
      </c>
      <c r="BM43" s="1" t="str">
        <f aca="false">IF($B43=3,"PFI","")</f>
        <v/>
      </c>
      <c r="BN43" s="1" t="str">
        <f aca="false">IF($B43=3,"PFI","")</f>
        <v/>
      </c>
      <c r="BO43" s="1" t="str">
        <f aca="false">IF($B43=3,"PFI","")</f>
        <v/>
      </c>
    </row>
    <row r="44" customFormat="false" ht="13.2" hidden="false" customHeight="false" outlineLevel="0" collapsed="false">
      <c r="A44" s="1" t="n">
        <f aca="false">A43-1</f>
        <v>1977</v>
      </c>
      <c r="B44" s="1" t="s">
        <v>516</v>
      </c>
      <c r="C44" s="1" t="s">
        <v>516</v>
      </c>
      <c r="D44" s="1" t="s">
        <v>516</v>
      </c>
      <c r="E44" s="1" t="s">
        <v>516</v>
      </c>
      <c r="F44" s="1" t="str">
        <f aca="false">IF($B44=3,"PFI","")</f>
        <v/>
      </c>
      <c r="G44" s="1" t="str">
        <f aca="false">IF($B44=3,"PFI","")</f>
        <v/>
      </c>
      <c r="H44" s="1" t="str">
        <f aca="false">IF($B44=3,"PFI","")</f>
        <v/>
      </c>
      <c r="I44" s="1" t="str">
        <f aca="false">IF($B44=3,"PFI","")</f>
        <v/>
      </c>
      <c r="J44" s="1" t="str">
        <f aca="false">IF($B44=3,"PFI","")</f>
        <v/>
      </c>
      <c r="K44" s="1" t="str">
        <f aca="false">IF($B44=3,"PFI","")</f>
        <v/>
      </c>
      <c r="L44" s="1" t="str">
        <f aca="false">IF($B44=3,"DPF","")</f>
        <v/>
      </c>
      <c r="M44" s="1" t="str">
        <f aca="false">IF($B44=3,"DPF","")</f>
        <v/>
      </c>
      <c r="N44" s="1" t="str">
        <f aca="false">IF($B44=3,"DPF","")</f>
        <v/>
      </c>
      <c r="O44" s="1" t="str">
        <f aca="false">IF($B44=3,"PFI","")</f>
        <v/>
      </c>
      <c r="P44" s="1" t="str">
        <f aca="false">IF($B44=3,"PFI","")</f>
        <v/>
      </c>
      <c r="Q44" s="65"/>
      <c r="R44" s="1" t="str">
        <f aca="false">IF($B44=3,"PFI","")</f>
        <v/>
      </c>
      <c r="S44" s="1" t="str">
        <f aca="false">IF($B44=3,"PFI","")</f>
        <v/>
      </c>
      <c r="T44" s="1" t="str">
        <f aca="false">IF($B44=3,"PFI","")</f>
        <v/>
      </c>
      <c r="U44" s="1" t="str">
        <f aca="false">IF($B44=3,"DPF","")</f>
        <v/>
      </c>
      <c r="V44" s="1" t="str">
        <f aca="false">IF($B44=3,"DPF","")</f>
        <v/>
      </c>
      <c r="W44" s="1" t="str">
        <f aca="false">IF($B44=3,"DPF","")</f>
        <v/>
      </c>
      <c r="X44" s="1" t="str">
        <f aca="false">IF($B44=3,"DPF","")</f>
        <v/>
      </c>
      <c r="Y44" s="1" t="str">
        <f aca="false">IF($B44=3,"DPF","")</f>
        <v/>
      </c>
      <c r="Z44" s="1" t="str">
        <f aca="false">IF($B44=3,"DPF","")</f>
        <v/>
      </c>
      <c r="AA44" s="1" t="str">
        <f aca="false">IF($B44=3,"DPF","")</f>
        <v/>
      </c>
      <c r="AB44" s="1" t="str">
        <f aca="false">IF($B44=3,"DPF","")</f>
        <v/>
      </c>
      <c r="AC44" s="1" t="str">
        <f aca="false">IF($B44=3,"DPF","")</f>
        <v/>
      </c>
      <c r="AD44" s="1" t="str">
        <f aca="false">IF($B44=3,"DPF","")</f>
        <v/>
      </c>
      <c r="AE44" s="1" t="str">
        <f aca="false">IF($B44=3,"DPF","")</f>
        <v/>
      </c>
      <c r="AF44" s="1" t="str">
        <f aca="false">IF($B44=3,"DPF","")</f>
        <v/>
      </c>
      <c r="AG44" s="1" t="str">
        <f aca="false">IF($B44=3,"DPF","")</f>
        <v/>
      </c>
      <c r="AH44" s="1" t="str">
        <f aca="false">IF($B44=3,"DPF","")</f>
        <v/>
      </c>
      <c r="AI44" s="1" t="str">
        <f aca="false">IF($B44=3,"PFI","")</f>
        <v/>
      </c>
      <c r="AJ44" s="1" t="str">
        <f aca="false">IF($B44=3,"PFI","")</f>
        <v/>
      </c>
      <c r="AK44" s="1" t="str">
        <f aca="false">IF($B44=3,"PFI","")</f>
        <v/>
      </c>
      <c r="AL44" s="1" t="str">
        <f aca="false">IF($B44=3,"PFI","")</f>
        <v/>
      </c>
      <c r="AM44" s="1" t="str">
        <f aca="false">IF($B44=3,"PFI","")</f>
        <v/>
      </c>
      <c r="AN44" s="1" t="str">
        <f aca="false">IF($B44=3,"PFI","")</f>
        <v/>
      </c>
      <c r="AO44" s="1" t="str">
        <f aca="false">IF($B44=3,"PFI","")</f>
        <v/>
      </c>
      <c r="AP44" s="1" t="str">
        <f aca="false">IF($B44=3,"PFI","")</f>
        <v/>
      </c>
      <c r="AQ44" s="1" t="str">
        <f aca="false">IF($B44=3,"PFI","")</f>
        <v/>
      </c>
      <c r="AR44" s="1" t="str">
        <f aca="false">IF($B44=3,"DPF","")</f>
        <v/>
      </c>
      <c r="AS44" s="1" t="str">
        <f aca="false">IF($B44=3,"DPF","")</f>
        <v/>
      </c>
      <c r="AT44" s="1" t="str">
        <f aca="false">IF($B44=3,"DPF","")</f>
        <v/>
      </c>
      <c r="AU44" s="1" t="str">
        <f aca="false">IF($B44=3,"DPF","")</f>
        <v/>
      </c>
      <c r="AV44" s="1" t="str">
        <f aca="false">IF($B44=3,"DPF","")</f>
        <v/>
      </c>
      <c r="AW44" s="1" t="str">
        <f aca="false">IF($B44=3,"DPF","")</f>
        <v/>
      </c>
      <c r="AX44" s="65"/>
      <c r="AY44" s="1" t="str">
        <f aca="false">IF($B44=3,"DPF","")</f>
        <v/>
      </c>
      <c r="AZ44" s="1" t="str">
        <f aca="false">IF($B44=3,"DPF","")</f>
        <v/>
      </c>
      <c r="BA44" s="1" t="str">
        <f aca="false">IF($B44=3,"DPF","")</f>
        <v/>
      </c>
      <c r="BB44" s="1" t="str">
        <f aca="false">IF($B44=3,"PFI","")</f>
        <v/>
      </c>
      <c r="BC44" s="1" t="str">
        <f aca="false">IF($B44=3,"PFI","")</f>
        <v/>
      </c>
      <c r="BD44" s="1" t="str">
        <f aca="false">IF($B44=3,"PFI","")</f>
        <v/>
      </c>
      <c r="BE44" s="1" t="str">
        <f aca="false">IF($B44=3,"DPF","")</f>
        <v/>
      </c>
      <c r="BF44" s="1" t="str">
        <f aca="false">IF($B44=3,"DPF","")</f>
        <v/>
      </c>
      <c r="BG44" s="1" t="str">
        <f aca="false">IF($B44=3,"PFI","")</f>
        <v/>
      </c>
      <c r="BH44" s="1" t="str">
        <f aca="false">IF($B44=3,"PFI","")</f>
        <v/>
      </c>
      <c r="BI44" s="1" t="str">
        <f aca="false">IF($B44=3,"DPF","")</f>
        <v/>
      </c>
      <c r="BJ44" s="65"/>
      <c r="BK44" s="1" t="str">
        <f aca="false">IF($B44=3,"PFI","")</f>
        <v/>
      </c>
      <c r="BL44" s="1" t="str">
        <f aca="false">IF($B44=3,"PFI","")</f>
        <v/>
      </c>
      <c r="BM44" s="1" t="str">
        <f aca="false">IF($B44=3,"PFI","")</f>
        <v/>
      </c>
      <c r="BN44" s="1" t="str">
        <f aca="false">IF($B44=3,"PFI","")</f>
        <v/>
      </c>
      <c r="BO44" s="1" t="str">
        <f aca="false">IF($B44=3,"PFI","")</f>
        <v/>
      </c>
    </row>
    <row r="45" customFormat="false" ht="13.2" hidden="false" customHeight="false" outlineLevel="0" collapsed="false">
      <c r="A45" s="1" t="n">
        <f aca="false">A44-1</f>
        <v>1976</v>
      </c>
      <c r="B45" s="1" t="s">
        <v>516</v>
      </c>
      <c r="C45" s="1" t="s">
        <v>516</v>
      </c>
      <c r="D45" s="1" t="s">
        <v>516</v>
      </c>
      <c r="E45" s="1" t="s">
        <v>516</v>
      </c>
      <c r="F45" s="1" t="str">
        <f aca="false">IF($B45=3,"PFI","")</f>
        <v/>
      </c>
      <c r="G45" s="1" t="str">
        <f aca="false">IF($B45=3,"PFI","")</f>
        <v/>
      </c>
      <c r="H45" s="1" t="str">
        <f aca="false">IF($B45=3,"PFI","")</f>
        <v/>
      </c>
      <c r="I45" s="1" t="str">
        <f aca="false">IF($B45=3,"PFI","")</f>
        <v/>
      </c>
      <c r="J45" s="1" t="str">
        <f aca="false">IF($B45=3,"PFI","")</f>
        <v/>
      </c>
      <c r="K45" s="1" t="str">
        <f aca="false">IF($B45=3,"PFI","")</f>
        <v/>
      </c>
      <c r="L45" s="1" t="str">
        <f aca="false">IF($B45=3,"DPF","")</f>
        <v/>
      </c>
      <c r="M45" s="1" t="str">
        <f aca="false">IF($B45=3,"DPF","")</f>
        <v/>
      </c>
      <c r="N45" s="1" t="str">
        <f aca="false">IF($B45=3,"DPF","")</f>
        <v/>
      </c>
      <c r="O45" s="1" t="str">
        <f aca="false">IF($B45=3,"PFI","")</f>
        <v/>
      </c>
      <c r="P45" s="1" t="str">
        <f aca="false">IF($B45=3,"PFI","")</f>
        <v/>
      </c>
      <c r="Q45" s="65"/>
      <c r="R45" s="1" t="str">
        <f aca="false">IF($B45=3,"PFI","")</f>
        <v/>
      </c>
      <c r="S45" s="1" t="str">
        <f aca="false">IF($B45=3,"PFI","")</f>
        <v/>
      </c>
      <c r="T45" s="1" t="str">
        <f aca="false">IF($B45=3,"PFI","")</f>
        <v/>
      </c>
      <c r="U45" s="1" t="str">
        <f aca="false">IF($B45=3,"DPF","")</f>
        <v/>
      </c>
      <c r="V45" s="1" t="str">
        <f aca="false">IF($B45=3,"DPF","")</f>
        <v/>
      </c>
      <c r="W45" s="1" t="str">
        <f aca="false">IF($B45=3,"DPF","")</f>
        <v/>
      </c>
      <c r="X45" s="1" t="str">
        <f aca="false">IF($B45=3,"DPF","")</f>
        <v/>
      </c>
      <c r="Y45" s="1" t="str">
        <f aca="false">IF($B45=3,"DPF","")</f>
        <v/>
      </c>
      <c r="Z45" s="1" t="str">
        <f aca="false">IF($B45=3,"DPF","")</f>
        <v/>
      </c>
      <c r="AA45" s="1" t="str">
        <f aca="false">IF($B45=3,"DPF","")</f>
        <v/>
      </c>
      <c r="AB45" s="1" t="str">
        <f aca="false">IF($B45=3,"DPF","")</f>
        <v/>
      </c>
      <c r="AC45" s="1" t="str">
        <f aca="false">IF($B45=3,"DPF","")</f>
        <v/>
      </c>
      <c r="AD45" s="1" t="str">
        <f aca="false">IF($B45=3,"DPF","")</f>
        <v/>
      </c>
      <c r="AE45" s="1" t="str">
        <f aca="false">IF($B45=3,"DPF","")</f>
        <v/>
      </c>
      <c r="AF45" s="1" t="str">
        <f aca="false">IF($B45=3,"DPF","")</f>
        <v/>
      </c>
      <c r="AG45" s="1" t="str">
        <f aca="false">IF($B45=3,"DPF","")</f>
        <v/>
      </c>
      <c r="AH45" s="1" t="str">
        <f aca="false">IF($B45=3,"DPF","")</f>
        <v/>
      </c>
      <c r="AI45" s="1" t="str">
        <f aca="false">IF($B45=3,"PFI","")</f>
        <v/>
      </c>
      <c r="AJ45" s="1" t="str">
        <f aca="false">IF($B45=3,"PFI","")</f>
        <v/>
      </c>
      <c r="AK45" s="1" t="str">
        <f aca="false">IF($B45=3,"PFI","")</f>
        <v/>
      </c>
      <c r="AL45" s="1" t="str">
        <f aca="false">IF($B45=3,"PFI","")</f>
        <v/>
      </c>
      <c r="AM45" s="1" t="str">
        <f aca="false">IF($B45=3,"PFI","")</f>
        <v/>
      </c>
      <c r="AN45" s="1" t="str">
        <f aca="false">IF($B45=3,"PFI","")</f>
        <v/>
      </c>
      <c r="AO45" s="1" t="str">
        <f aca="false">IF($B45=3,"PFI","")</f>
        <v/>
      </c>
      <c r="AP45" s="1" t="str">
        <f aca="false">IF($B45=3,"PFI","")</f>
        <v/>
      </c>
      <c r="AQ45" s="1" t="str">
        <f aca="false">IF($B45=3,"PFI","")</f>
        <v/>
      </c>
      <c r="AR45" s="1" t="str">
        <f aca="false">IF($B45=3,"DPF","")</f>
        <v/>
      </c>
      <c r="AS45" s="1" t="str">
        <f aca="false">IF($B45=3,"DPF","")</f>
        <v/>
      </c>
      <c r="AT45" s="1" t="str">
        <f aca="false">IF($B45=3,"DPF","")</f>
        <v/>
      </c>
      <c r="AU45" s="1" t="str">
        <f aca="false">IF($B45=3,"DPF","")</f>
        <v/>
      </c>
      <c r="AV45" s="1" t="str">
        <f aca="false">IF($B45=3,"DPF","")</f>
        <v/>
      </c>
      <c r="AW45" s="1" t="str">
        <f aca="false">IF($B45=3,"DPF","")</f>
        <v/>
      </c>
      <c r="AX45" s="65"/>
      <c r="AY45" s="1" t="str">
        <f aca="false">IF($B45=3,"DPF","")</f>
        <v/>
      </c>
      <c r="AZ45" s="1" t="str">
        <f aca="false">IF($B45=3,"DPF","")</f>
        <v/>
      </c>
      <c r="BA45" s="1" t="str">
        <f aca="false">IF($B45=3,"DPF","")</f>
        <v/>
      </c>
      <c r="BB45" s="1" t="str">
        <f aca="false">IF($B45=3,"PFI","")</f>
        <v/>
      </c>
      <c r="BC45" s="1" t="str">
        <f aca="false">IF($B45=3,"PFI","")</f>
        <v/>
      </c>
      <c r="BD45" s="1" t="str">
        <f aca="false">IF($B45=3,"PFI","")</f>
        <v/>
      </c>
      <c r="BE45" s="1" t="str">
        <f aca="false">IF($B45=3,"DPF","")</f>
        <v/>
      </c>
      <c r="BF45" s="1" t="str">
        <f aca="false">IF($B45=3,"DPF","")</f>
        <v/>
      </c>
      <c r="BG45" s="1" t="str">
        <f aca="false">IF($B45=3,"PFI","")</f>
        <v/>
      </c>
      <c r="BH45" s="1" t="str">
        <f aca="false">IF($B45=3,"PFI","")</f>
        <v/>
      </c>
      <c r="BI45" s="1" t="str">
        <f aca="false">IF($B45=3,"DPF","")</f>
        <v/>
      </c>
      <c r="BJ45" s="65"/>
      <c r="BK45" s="1" t="str">
        <f aca="false">IF($B45=3,"PFI","")</f>
        <v/>
      </c>
      <c r="BL45" s="1" t="str">
        <f aca="false">IF($B45=3,"PFI","")</f>
        <v/>
      </c>
      <c r="BM45" s="1" t="str">
        <f aca="false">IF($B45=3,"PFI","")</f>
        <v/>
      </c>
      <c r="BN45" s="1" t="str">
        <f aca="false">IF($B45=3,"PFI","")</f>
        <v/>
      </c>
      <c r="BO45" s="1" t="str">
        <f aca="false">IF($B45=3,"PFI","")</f>
        <v/>
      </c>
    </row>
    <row r="46" customFormat="false" ht="13.2" hidden="false" customHeight="false" outlineLevel="0" collapsed="false">
      <c r="A46" s="1" t="n">
        <f aca="false">A45-1</f>
        <v>1975</v>
      </c>
      <c r="B46" s="1" t="s">
        <v>516</v>
      </c>
      <c r="C46" s="1" t="s">
        <v>516</v>
      </c>
      <c r="D46" s="1" t="s">
        <v>516</v>
      </c>
      <c r="E46" s="1" t="s">
        <v>516</v>
      </c>
      <c r="F46" s="1" t="str">
        <f aca="false">IF($B46=3,"PFI","")</f>
        <v/>
      </c>
      <c r="G46" s="1" t="str">
        <f aca="false">IF($B46=3,"PFI","")</f>
        <v/>
      </c>
      <c r="H46" s="1" t="str">
        <f aca="false">IF($B46=3,"PFI","")</f>
        <v/>
      </c>
      <c r="I46" s="1" t="str">
        <f aca="false">IF($B46=3,"PFI","")</f>
        <v/>
      </c>
      <c r="J46" s="1" t="str">
        <f aca="false">IF($B46=3,"PFI","")</f>
        <v/>
      </c>
      <c r="K46" s="1" t="str">
        <f aca="false">IF($B46=3,"PFI","")</f>
        <v/>
      </c>
      <c r="L46" s="1" t="str">
        <f aca="false">IF($B46=3,"DPF","")</f>
        <v/>
      </c>
      <c r="M46" s="1" t="str">
        <f aca="false">IF($B46=3,"DPF","")</f>
        <v/>
      </c>
      <c r="N46" s="1" t="str">
        <f aca="false">IF($B46=3,"DPF","")</f>
        <v/>
      </c>
      <c r="O46" s="1" t="str">
        <f aca="false">IF($B46=3,"PFI","")</f>
        <v/>
      </c>
      <c r="P46" s="1" t="str">
        <f aca="false">IF($B46=3,"PFI","")</f>
        <v/>
      </c>
      <c r="Q46" s="65"/>
      <c r="R46" s="1" t="str">
        <f aca="false">IF($B46=3,"PFI","")</f>
        <v/>
      </c>
      <c r="S46" s="1" t="str">
        <f aca="false">IF($B46=3,"PFI","")</f>
        <v/>
      </c>
      <c r="T46" s="1" t="str">
        <f aca="false">IF($B46=3,"PFI","")</f>
        <v/>
      </c>
      <c r="U46" s="1" t="str">
        <f aca="false">IF($B46=3,"DPF","")</f>
        <v/>
      </c>
      <c r="V46" s="1" t="str">
        <f aca="false">IF($B46=3,"DPF","")</f>
        <v/>
      </c>
      <c r="W46" s="1" t="str">
        <f aca="false">IF($B46=3,"DPF","")</f>
        <v/>
      </c>
      <c r="X46" s="1" t="str">
        <f aca="false">IF($B46=3,"DPF","")</f>
        <v/>
      </c>
      <c r="Y46" s="1" t="str">
        <f aca="false">IF($B46=3,"DPF","")</f>
        <v/>
      </c>
      <c r="Z46" s="1" t="str">
        <f aca="false">IF($B46=3,"DPF","")</f>
        <v/>
      </c>
      <c r="AA46" s="1" t="str">
        <f aca="false">IF($B46=3,"DPF","")</f>
        <v/>
      </c>
      <c r="AB46" s="1" t="str">
        <f aca="false">IF($B46=3,"DPF","")</f>
        <v/>
      </c>
      <c r="AC46" s="1" t="str">
        <f aca="false">IF($B46=3,"DPF","")</f>
        <v/>
      </c>
      <c r="AD46" s="1" t="str">
        <f aca="false">IF($B46=3,"DPF","")</f>
        <v/>
      </c>
      <c r="AE46" s="1" t="str">
        <f aca="false">IF($B46=3,"DPF","")</f>
        <v/>
      </c>
      <c r="AF46" s="1" t="str">
        <f aca="false">IF($B46=3,"DPF","")</f>
        <v/>
      </c>
      <c r="AG46" s="1" t="str">
        <f aca="false">IF($B46=3,"DPF","")</f>
        <v/>
      </c>
      <c r="AH46" s="1" t="str">
        <f aca="false">IF($B46=3,"DPF","")</f>
        <v/>
      </c>
      <c r="AI46" s="1" t="str">
        <f aca="false">IF($B46=3,"PFI","")</f>
        <v/>
      </c>
      <c r="AJ46" s="1" t="str">
        <f aca="false">IF($B46=3,"PFI","")</f>
        <v/>
      </c>
      <c r="AK46" s="1" t="str">
        <f aca="false">IF($B46=3,"PFI","")</f>
        <v/>
      </c>
      <c r="AL46" s="1" t="str">
        <f aca="false">IF($B46=3,"PFI","")</f>
        <v/>
      </c>
      <c r="AM46" s="1" t="str">
        <f aca="false">IF($B46=3,"PFI","")</f>
        <v/>
      </c>
      <c r="AN46" s="1" t="str">
        <f aca="false">IF($B46=3,"PFI","")</f>
        <v/>
      </c>
      <c r="AO46" s="1" t="str">
        <f aca="false">IF($B46=3,"PFI","")</f>
        <v/>
      </c>
      <c r="AP46" s="1" t="str">
        <f aca="false">IF($B46=3,"PFI","")</f>
        <v/>
      </c>
      <c r="AQ46" s="1" t="str">
        <f aca="false">IF($B46=3,"PFI","")</f>
        <v/>
      </c>
      <c r="AR46" s="1" t="str">
        <f aca="false">IF($B46=3,"DPF","")</f>
        <v/>
      </c>
      <c r="AS46" s="1" t="str">
        <f aca="false">IF($B46=3,"DPF","")</f>
        <v/>
      </c>
      <c r="AT46" s="1" t="str">
        <f aca="false">IF($B46=3,"DPF","")</f>
        <v/>
      </c>
      <c r="AU46" s="1" t="str">
        <f aca="false">IF($B46=3,"DPF","")</f>
        <v/>
      </c>
      <c r="AV46" s="1" t="str">
        <f aca="false">IF($B46=3,"DPF","")</f>
        <v/>
      </c>
      <c r="AW46" s="1" t="str">
        <f aca="false">IF($B46=3,"DPF","")</f>
        <v/>
      </c>
      <c r="AX46" s="65"/>
      <c r="AY46" s="1" t="str">
        <f aca="false">IF($B46=3,"DPF","")</f>
        <v/>
      </c>
      <c r="AZ46" s="1" t="str">
        <f aca="false">IF($B46=3,"DPF","")</f>
        <v/>
      </c>
      <c r="BA46" s="1" t="str">
        <f aca="false">IF($B46=3,"DPF","")</f>
        <v/>
      </c>
      <c r="BB46" s="1" t="str">
        <f aca="false">IF($B46=3,"PFI","")</f>
        <v/>
      </c>
      <c r="BC46" s="1" t="str">
        <f aca="false">IF($B46=3,"PFI","")</f>
        <v/>
      </c>
      <c r="BD46" s="1" t="str">
        <f aca="false">IF($B46=3,"PFI","")</f>
        <v/>
      </c>
      <c r="BE46" s="1" t="str">
        <f aca="false">IF($B46=3,"DPF","")</f>
        <v/>
      </c>
      <c r="BF46" s="1" t="str">
        <f aca="false">IF($B46=3,"DPF","")</f>
        <v/>
      </c>
      <c r="BG46" s="1" t="str">
        <f aca="false">IF($B46=3,"PFI","")</f>
        <v/>
      </c>
      <c r="BH46" s="1" t="str">
        <f aca="false">IF($B46=3,"PFI","")</f>
        <v/>
      </c>
      <c r="BI46" s="1" t="str">
        <f aca="false">IF($B46=3,"DPF","")</f>
        <v/>
      </c>
      <c r="BJ46" s="65"/>
      <c r="BK46" s="1" t="str">
        <f aca="false">IF($B46=3,"PFI","")</f>
        <v/>
      </c>
      <c r="BL46" s="1" t="str">
        <f aca="false">IF($B46=3,"PFI","")</f>
        <v/>
      </c>
      <c r="BM46" s="1" t="str">
        <f aca="false">IF($B46=3,"PFI","")</f>
        <v/>
      </c>
      <c r="BN46" s="1" t="str">
        <f aca="false">IF($B46=3,"PFI","")</f>
        <v/>
      </c>
      <c r="BO46" s="1" t="str">
        <f aca="false">IF($B46=3,"PFI","")</f>
        <v/>
      </c>
    </row>
    <row r="47" customFormat="false" ht="13.2" hidden="false" customHeight="false" outlineLevel="0" collapsed="false">
      <c r="A47" s="1" t="n">
        <f aca="false">A46-1</f>
        <v>1974</v>
      </c>
      <c r="B47" s="1" t="s">
        <v>516</v>
      </c>
      <c r="C47" s="1" t="s">
        <v>516</v>
      </c>
      <c r="D47" s="1" t="s">
        <v>516</v>
      </c>
      <c r="E47" s="1" t="s">
        <v>516</v>
      </c>
      <c r="F47" s="1" t="str">
        <f aca="false">IF($B47=3,"PFI","")</f>
        <v/>
      </c>
      <c r="G47" s="1" t="str">
        <f aca="false">IF($B47=3,"PFI","")</f>
        <v/>
      </c>
      <c r="H47" s="1" t="str">
        <f aca="false">IF($B47=3,"PFI","")</f>
        <v/>
      </c>
      <c r="I47" s="1" t="str">
        <f aca="false">IF($B47=3,"PFI","")</f>
        <v/>
      </c>
      <c r="J47" s="1" t="str">
        <f aca="false">IF($B47=3,"PFI","")</f>
        <v/>
      </c>
      <c r="K47" s="1" t="str">
        <f aca="false">IF($B47=3,"PFI","")</f>
        <v/>
      </c>
      <c r="L47" s="1" t="str">
        <f aca="false">IF($B47=3,"DPF","")</f>
        <v/>
      </c>
      <c r="M47" s="1" t="str">
        <f aca="false">IF($B47=3,"DPF","")</f>
        <v/>
      </c>
      <c r="N47" s="1" t="str">
        <f aca="false">IF($B47=3,"DPF","")</f>
        <v/>
      </c>
      <c r="O47" s="1" t="str">
        <f aca="false">IF($B47=3,"PFI","")</f>
        <v/>
      </c>
      <c r="P47" s="1" t="str">
        <f aca="false">IF($B47=3,"PFI","")</f>
        <v/>
      </c>
      <c r="Q47" s="65"/>
      <c r="R47" s="1" t="str">
        <f aca="false">IF($B47=3,"PFI","")</f>
        <v/>
      </c>
      <c r="S47" s="1" t="str">
        <f aca="false">IF($B47=3,"PFI","")</f>
        <v/>
      </c>
      <c r="T47" s="1" t="str">
        <f aca="false">IF($B47=3,"PFI","")</f>
        <v/>
      </c>
      <c r="U47" s="1" t="str">
        <f aca="false">IF($B47=3,"DPF","")</f>
        <v/>
      </c>
      <c r="V47" s="1" t="str">
        <f aca="false">IF($B47=3,"DPF","")</f>
        <v/>
      </c>
      <c r="W47" s="1" t="str">
        <f aca="false">IF($B47=3,"DPF","")</f>
        <v/>
      </c>
      <c r="X47" s="1" t="str">
        <f aca="false">IF($B47=3,"DPF","")</f>
        <v/>
      </c>
      <c r="Y47" s="1" t="str">
        <f aca="false">IF($B47=3,"DPF","")</f>
        <v/>
      </c>
      <c r="Z47" s="1" t="str">
        <f aca="false">IF($B47=3,"DPF","")</f>
        <v/>
      </c>
      <c r="AA47" s="1" t="str">
        <f aca="false">IF($B47=3,"DPF","")</f>
        <v/>
      </c>
      <c r="AB47" s="1" t="str">
        <f aca="false">IF($B47=3,"DPF","")</f>
        <v/>
      </c>
      <c r="AC47" s="1" t="str">
        <f aca="false">IF($B47=3,"DPF","")</f>
        <v/>
      </c>
      <c r="AD47" s="1" t="str">
        <f aca="false">IF($B47=3,"DPF","")</f>
        <v/>
      </c>
      <c r="AE47" s="1" t="str">
        <f aca="false">IF($B47=3,"DPF","")</f>
        <v/>
      </c>
      <c r="AF47" s="1" t="str">
        <f aca="false">IF($B47=3,"DPF","")</f>
        <v/>
      </c>
      <c r="AG47" s="1" t="str">
        <f aca="false">IF($B47=3,"DPF","")</f>
        <v/>
      </c>
      <c r="AH47" s="1" t="str">
        <f aca="false">IF($B47=3,"DPF","")</f>
        <v/>
      </c>
      <c r="AI47" s="1" t="str">
        <f aca="false">IF($B47=3,"PFI","")</f>
        <v/>
      </c>
      <c r="AJ47" s="1" t="str">
        <f aca="false">IF($B47=3,"PFI","")</f>
        <v/>
      </c>
      <c r="AK47" s="1" t="str">
        <f aca="false">IF($B47=3,"PFI","")</f>
        <v/>
      </c>
      <c r="AL47" s="1" t="str">
        <f aca="false">IF($B47=3,"PFI","")</f>
        <v/>
      </c>
      <c r="AM47" s="1" t="str">
        <f aca="false">IF($B47=3,"PFI","")</f>
        <v/>
      </c>
      <c r="AN47" s="1" t="str">
        <f aca="false">IF($B47=3,"PFI","")</f>
        <v/>
      </c>
      <c r="AO47" s="1" t="str">
        <f aca="false">IF($B47=3,"PFI","")</f>
        <v/>
      </c>
      <c r="AP47" s="1" t="str">
        <f aca="false">IF($B47=3,"PFI","")</f>
        <v/>
      </c>
      <c r="AQ47" s="1" t="str">
        <f aca="false">IF($B47=3,"PFI","")</f>
        <v/>
      </c>
      <c r="AR47" s="1" t="str">
        <f aca="false">IF($B47=3,"DPF","")</f>
        <v/>
      </c>
      <c r="AS47" s="1" t="str">
        <f aca="false">IF($B47=3,"DPF","")</f>
        <v/>
      </c>
      <c r="AT47" s="1" t="str">
        <f aca="false">IF($B47=3,"DPF","")</f>
        <v/>
      </c>
      <c r="AU47" s="1" t="str">
        <f aca="false">IF($B47=3,"DPF","")</f>
        <v/>
      </c>
      <c r="AV47" s="1" t="str">
        <f aca="false">IF($B47=3,"DPF","")</f>
        <v/>
      </c>
      <c r="AW47" s="1" t="str">
        <f aca="false">IF($B47=3,"DPF","")</f>
        <v/>
      </c>
      <c r="AX47" s="65"/>
      <c r="AY47" s="1" t="str">
        <f aca="false">IF($B47=3,"DPF","")</f>
        <v/>
      </c>
      <c r="AZ47" s="1" t="str">
        <f aca="false">IF($B47=3,"DPF","")</f>
        <v/>
      </c>
      <c r="BA47" s="1" t="str">
        <f aca="false">IF($B47=3,"DPF","")</f>
        <v/>
      </c>
      <c r="BB47" s="1" t="str">
        <f aca="false">IF($B47=3,"PFI","")</f>
        <v/>
      </c>
      <c r="BC47" s="1" t="str">
        <f aca="false">IF($B47=3,"PFI","")</f>
        <v/>
      </c>
      <c r="BD47" s="1" t="str">
        <f aca="false">IF($B47=3,"PFI","")</f>
        <v/>
      </c>
      <c r="BE47" s="1" t="str">
        <f aca="false">IF($B47=3,"DPF","")</f>
        <v/>
      </c>
      <c r="BF47" s="1" t="str">
        <f aca="false">IF($B47=3,"DPF","")</f>
        <v/>
      </c>
      <c r="BG47" s="1" t="str">
        <f aca="false">IF($B47=3,"PFI","")</f>
        <v/>
      </c>
      <c r="BH47" s="1" t="str">
        <f aca="false">IF($B47=3,"PFI","")</f>
        <v/>
      </c>
      <c r="BI47" s="1" t="str">
        <f aca="false">IF($B47=3,"DPF","")</f>
        <v/>
      </c>
      <c r="BJ47" s="65"/>
      <c r="BK47" s="1" t="str">
        <f aca="false">IF($B47=3,"PFI","")</f>
        <v/>
      </c>
      <c r="BL47" s="1" t="str">
        <f aca="false">IF($B47=3,"PFI","")</f>
        <v/>
      </c>
      <c r="BM47" s="1" t="str">
        <f aca="false">IF($B47=3,"PFI","")</f>
        <v/>
      </c>
      <c r="BN47" s="1" t="str">
        <f aca="false">IF($B47=3,"PFI","")</f>
        <v/>
      </c>
      <c r="BO47" s="1" t="str">
        <f aca="false">IF($B47=3,"PFI","")</f>
        <v/>
      </c>
    </row>
    <row r="48" customFormat="false" ht="13.2" hidden="false" customHeight="false" outlineLevel="0" collapsed="false">
      <c r="A48" s="1" t="n">
        <f aca="false">A47-1</f>
        <v>1973</v>
      </c>
      <c r="B48" s="1" t="s">
        <v>516</v>
      </c>
      <c r="C48" s="1" t="s">
        <v>516</v>
      </c>
      <c r="D48" s="1" t="s">
        <v>516</v>
      </c>
      <c r="E48" s="1" t="s">
        <v>516</v>
      </c>
      <c r="F48" s="1" t="str">
        <f aca="false">IF($B48=3,"PFI","")</f>
        <v/>
      </c>
      <c r="G48" s="1" t="str">
        <f aca="false">IF($B48=3,"PFI","")</f>
        <v/>
      </c>
      <c r="H48" s="1" t="str">
        <f aca="false">IF($B48=3,"PFI","")</f>
        <v/>
      </c>
      <c r="I48" s="1" t="str">
        <f aca="false">IF($B48=3,"PFI","")</f>
        <v/>
      </c>
      <c r="J48" s="1" t="str">
        <f aca="false">IF($B48=3,"PFI","")</f>
        <v/>
      </c>
      <c r="K48" s="1" t="str">
        <f aca="false">IF($B48=3,"PFI","")</f>
        <v/>
      </c>
      <c r="L48" s="1" t="str">
        <f aca="false">IF($B48=3,"DPF","")</f>
        <v/>
      </c>
      <c r="M48" s="1" t="str">
        <f aca="false">IF($B48=3,"DPF","")</f>
        <v/>
      </c>
      <c r="N48" s="1" t="str">
        <f aca="false">IF($B48=3,"DPF","")</f>
        <v/>
      </c>
      <c r="O48" s="1" t="str">
        <f aca="false">IF($B48=3,"PFI","")</f>
        <v/>
      </c>
      <c r="P48" s="1" t="str">
        <f aca="false">IF($B48=3,"PFI","")</f>
        <v/>
      </c>
      <c r="Q48" s="65"/>
      <c r="R48" s="1" t="str">
        <f aca="false">IF($B48=3,"PFI","")</f>
        <v/>
      </c>
      <c r="S48" s="1" t="str">
        <f aca="false">IF($B48=3,"PFI","")</f>
        <v/>
      </c>
      <c r="T48" s="1" t="str">
        <f aca="false">IF($B48=3,"PFI","")</f>
        <v/>
      </c>
      <c r="U48" s="1" t="str">
        <f aca="false">IF($B48=3,"DPF","")</f>
        <v/>
      </c>
      <c r="V48" s="1" t="str">
        <f aca="false">IF($B48=3,"DPF","")</f>
        <v/>
      </c>
      <c r="W48" s="1" t="str">
        <f aca="false">IF($B48=3,"DPF","")</f>
        <v/>
      </c>
      <c r="X48" s="1" t="str">
        <f aca="false">IF($B48=3,"DPF","")</f>
        <v/>
      </c>
      <c r="Y48" s="1" t="str">
        <f aca="false">IF($B48=3,"DPF","")</f>
        <v/>
      </c>
      <c r="Z48" s="1" t="str">
        <f aca="false">IF($B48=3,"DPF","")</f>
        <v/>
      </c>
      <c r="AA48" s="1" t="str">
        <f aca="false">IF($B48=3,"DPF","")</f>
        <v/>
      </c>
      <c r="AB48" s="1" t="str">
        <f aca="false">IF($B48=3,"DPF","")</f>
        <v/>
      </c>
      <c r="AC48" s="1" t="str">
        <f aca="false">IF($B48=3,"DPF","")</f>
        <v/>
      </c>
      <c r="AD48" s="1" t="str">
        <f aca="false">IF($B48=3,"DPF","")</f>
        <v/>
      </c>
      <c r="AE48" s="1" t="str">
        <f aca="false">IF($B48=3,"DPF","")</f>
        <v/>
      </c>
      <c r="AF48" s="1" t="str">
        <f aca="false">IF($B48=3,"DPF","")</f>
        <v/>
      </c>
      <c r="AG48" s="1" t="str">
        <f aca="false">IF($B48=3,"DPF","")</f>
        <v/>
      </c>
      <c r="AH48" s="1" t="str">
        <f aca="false">IF($B48=3,"DPF","")</f>
        <v/>
      </c>
      <c r="AI48" s="1" t="str">
        <f aca="false">IF($B48=3,"PFI","")</f>
        <v/>
      </c>
      <c r="AJ48" s="1" t="str">
        <f aca="false">IF($B48=3,"PFI","")</f>
        <v/>
      </c>
      <c r="AK48" s="1" t="str">
        <f aca="false">IF($B48=3,"PFI","")</f>
        <v/>
      </c>
      <c r="AL48" s="1" t="str">
        <f aca="false">IF($B48=3,"PFI","")</f>
        <v/>
      </c>
      <c r="AM48" s="1" t="str">
        <f aca="false">IF($B48=3,"PFI","")</f>
        <v/>
      </c>
      <c r="AN48" s="1" t="str">
        <f aca="false">IF($B48=3,"PFI","")</f>
        <v/>
      </c>
      <c r="AO48" s="1" t="str">
        <f aca="false">IF($B48=3,"PFI","")</f>
        <v/>
      </c>
      <c r="AP48" s="1" t="str">
        <f aca="false">IF($B48=3,"PFI","")</f>
        <v/>
      </c>
      <c r="AQ48" s="1" t="str">
        <f aca="false">IF($B48=3,"PFI","")</f>
        <v/>
      </c>
      <c r="AR48" s="1" t="str">
        <f aca="false">IF($B48=3,"DPF","")</f>
        <v/>
      </c>
      <c r="AS48" s="1" t="str">
        <f aca="false">IF($B48=3,"DPF","")</f>
        <v/>
      </c>
      <c r="AT48" s="1" t="str">
        <f aca="false">IF($B48=3,"DPF","")</f>
        <v/>
      </c>
      <c r="AU48" s="1" t="str">
        <f aca="false">IF($B48=3,"DPF","")</f>
        <v/>
      </c>
      <c r="AV48" s="1" t="str">
        <f aca="false">IF($B48=3,"DPF","")</f>
        <v/>
      </c>
      <c r="AW48" s="1" t="str">
        <f aca="false">IF($B48=3,"DPF","")</f>
        <v/>
      </c>
      <c r="AX48" s="65"/>
      <c r="AY48" s="1" t="str">
        <f aca="false">IF($B48=3,"DPF","")</f>
        <v/>
      </c>
      <c r="AZ48" s="1" t="str">
        <f aca="false">IF($B48=3,"DPF","")</f>
        <v/>
      </c>
      <c r="BA48" s="1" t="str">
        <f aca="false">IF($B48=3,"DPF","")</f>
        <v/>
      </c>
      <c r="BB48" s="1" t="str">
        <f aca="false">IF($B48=3,"PFI","")</f>
        <v/>
      </c>
      <c r="BC48" s="1" t="str">
        <f aca="false">IF($B48=3,"PFI","")</f>
        <v/>
      </c>
      <c r="BD48" s="1" t="str">
        <f aca="false">IF($B48=3,"PFI","")</f>
        <v/>
      </c>
      <c r="BE48" s="1" t="str">
        <f aca="false">IF($B48=3,"DPF","")</f>
        <v/>
      </c>
      <c r="BF48" s="1" t="str">
        <f aca="false">IF($B48=3,"DPF","")</f>
        <v/>
      </c>
      <c r="BG48" s="1" t="str">
        <f aca="false">IF($B48=3,"PFI","")</f>
        <v/>
      </c>
      <c r="BH48" s="1" t="str">
        <f aca="false">IF($B48=3,"PFI","")</f>
        <v/>
      </c>
      <c r="BI48" s="1" t="str">
        <f aca="false">IF($B48=3,"DPF","")</f>
        <v/>
      </c>
      <c r="BJ48" s="65"/>
      <c r="BK48" s="1" t="str">
        <f aca="false">IF($B48=3,"PFI","")</f>
        <v/>
      </c>
      <c r="BL48" s="1" t="str">
        <f aca="false">IF($B48=3,"PFI","")</f>
        <v/>
      </c>
      <c r="BM48" s="1" t="str">
        <f aca="false">IF($B48=3,"PFI","")</f>
        <v/>
      </c>
      <c r="BN48" s="1" t="str">
        <f aca="false">IF($B48=3,"PFI","")</f>
        <v/>
      </c>
      <c r="BO48" s="1" t="str">
        <f aca="false">IF($B48=3,"PFI","")</f>
        <v/>
      </c>
    </row>
    <row r="49" customFormat="false" ht="13.2" hidden="false" customHeight="false" outlineLevel="0" collapsed="false">
      <c r="A49" s="1" t="n">
        <f aca="false">A48-1</f>
        <v>1972</v>
      </c>
      <c r="B49" s="1" t="s">
        <v>516</v>
      </c>
      <c r="C49" s="1" t="s">
        <v>516</v>
      </c>
      <c r="D49" s="1" t="s">
        <v>516</v>
      </c>
      <c r="E49" s="1" t="s">
        <v>516</v>
      </c>
      <c r="F49" s="1" t="str">
        <f aca="false">IF($B49=3,"PFI","")</f>
        <v/>
      </c>
      <c r="G49" s="1" t="str">
        <f aca="false">IF($B49=3,"PFI","")</f>
        <v/>
      </c>
      <c r="H49" s="1" t="str">
        <f aca="false">IF($B49=3,"PFI","")</f>
        <v/>
      </c>
      <c r="I49" s="1" t="str">
        <f aca="false">IF($B49=3,"PFI","")</f>
        <v/>
      </c>
      <c r="J49" s="1" t="str">
        <f aca="false">IF($B49=3,"PFI","")</f>
        <v/>
      </c>
      <c r="K49" s="1" t="str">
        <f aca="false">IF($B49=3,"PFI","")</f>
        <v/>
      </c>
      <c r="L49" s="1" t="str">
        <f aca="false">IF($B49=3,"DPF","")</f>
        <v/>
      </c>
      <c r="M49" s="1" t="str">
        <f aca="false">IF($B49=3,"DPF","")</f>
        <v/>
      </c>
      <c r="N49" s="1" t="str">
        <f aca="false">IF($B49=3,"DPF","")</f>
        <v/>
      </c>
      <c r="O49" s="1" t="str">
        <f aca="false">IF($B49=3,"PFI","")</f>
        <v/>
      </c>
      <c r="P49" s="1" t="str">
        <f aca="false">IF($B49=3,"PFI","")</f>
        <v/>
      </c>
      <c r="Q49" s="65"/>
      <c r="R49" s="1" t="str">
        <f aca="false">IF($B49=3,"PFI","")</f>
        <v/>
      </c>
      <c r="S49" s="1" t="str">
        <f aca="false">IF($B49=3,"PFI","")</f>
        <v/>
      </c>
      <c r="T49" s="1" t="str">
        <f aca="false">IF($B49=3,"PFI","")</f>
        <v/>
      </c>
      <c r="U49" s="1" t="str">
        <f aca="false">IF($B49=3,"DPF","")</f>
        <v/>
      </c>
      <c r="V49" s="1" t="str">
        <f aca="false">IF($B49=3,"DPF","")</f>
        <v/>
      </c>
      <c r="W49" s="1" t="str">
        <f aca="false">IF($B49=3,"DPF","")</f>
        <v/>
      </c>
      <c r="X49" s="1" t="str">
        <f aca="false">IF($B49=3,"DPF","")</f>
        <v/>
      </c>
      <c r="Y49" s="1" t="str">
        <f aca="false">IF($B49=3,"DPF","")</f>
        <v/>
      </c>
      <c r="Z49" s="1" t="str">
        <f aca="false">IF($B49=3,"DPF","")</f>
        <v/>
      </c>
      <c r="AA49" s="1" t="str">
        <f aca="false">IF($B49=3,"DPF","")</f>
        <v/>
      </c>
      <c r="AB49" s="1" t="str">
        <f aca="false">IF($B49=3,"DPF","")</f>
        <v/>
      </c>
      <c r="AC49" s="1" t="str">
        <f aca="false">IF($B49=3,"DPF","")</f>
        <v/>
      </c>
      <c r="AD49" s="1" t="str">
        <f aca="false">IF($B49=3,"DPF","")</f>
        <v/>
      </c>
      <c r="AE49" s="1" t="str">
        <f aca="false">IF($B49=3,"DPF","")</f>
        <v/>
      </c>
      <c r="AF49" s="1" t="str">
        <f aca="false">IF($B49=3,"DPF","")</f>
        <v/>
      </c>
      <c r="AG49" s="1" t="str">
        <f aca="false">IF($B49=3,"DPF","")</f>
        <v/>
      </c>
      <c r="AH49" s="1" t="str">
        <f aca="false">IF($B49=3,"DPF","")</f>
        <v/>
      </c>
      <c r="AI49" s="1" t="str">
        <f aca="false">IF($B49=3,"PFI","")</f>
        <v/>
      </c>
      <c r="AJ49" s="1" t="str">
        <f aca="false">IF($B49=3,"PFI","")</f>
        <v/>
      </c>
      <c r="AK49" s="1" t="str">
        <f aca="false">IF($B49=3,"PFI","")</f>
        <v/>
      </c>
      <c r="AL49" s="1" t="str">
        <f aca="false">IF($B49=3,"PFI","")</f>
        <v/>
      </c>
      <c r="AM49" s="1" t="str">
        <f aca="false">IF($B49=3,"PFI","")</f>
        <v/>
      </c>
      <c r="AN49" s="1" t="str">
        <f aca="false">IF($B49=3,"PFI","")</f>
        <v/>
      </c>
      <c r="AO49" s="1" t="str">
        <f aca="false">IF($B49=3,"PFI","")</f>
        <v/>
      </c>
      <c r="AP49" s="1" t="str">
        <f aca="false">IF($B49=3,"PFI","")</f>
        <v/>
      </c>
      <c r="AQ49" s="1" t="str">
        <f aca="false">IF($B49=3,"PFI","")</f>
        <v/>
      </c>
      <c r="AR49" s="1" t="str">
        <f aca="false">IF($B49=3,"DPF","")</f>
        <v/>
      </c>
      <c r="AS49" s="1" t="str">
        <f aca="false">IF($B49=3,"DPF","")</f>
        <v/>
      </c>
      <c r="AT49" s="1" t="str">
        <f aca="false">IF($B49=3,"DPF","")</f>
        <v/>
      </c>
      <c r="AU49" s="1" t="str">
        <f aca="false">IF($B49=3,"DPF","")</f>
        <v/>
      </c>
      <c r="AV49" s="1" t="str">
        <f aca="false">IF($B49=3,"DPF","")</f>
        <v/>
      </c>
      <c r="AW49" s="1" t="str">
        <f aca="false">IF($B49=3,"DPF","")</f>
        <v/>
      </c>
      <c r="AX49" s="65"/>
      <c r="AY49" s="1" t="str">
        <f aca="false">IF($B49=3,"DPF","")</f>
        <v/>
      </c>
      <c r="AZ49" s="1" t="str">
        <f aca="false">IF($B49=3,"DPF","")</f>
        <v/>
      </c>
      <c r="BA49" s="1" t="str">
        <f aca="false">IF($B49=3,"DPF","")</f>
        <v/>
      </c>
      <c r="BB49" s="1" t="str">
        <f aca="false">IF($B49=3,"PFI","")</f>
        <v/>
      </c>
      <c r="BC49" s="1" t="str">
        <f aca="false">IF($B49=3,"PFI","")</f>
        <v/>
      </c>
      <c r="BD49" s="1" t="str">
        <f aca="false">IF($B49=3,"PFI","")</f>
        <v/>
      </c>
      <c r="BE49" s="1" t="str">
        <f aca="false">IF($B49=3,"DPF","")</f>
        <v/>
      </c>
      <c r="BF49" s="1" t="str">
        <f aca="false">IF($B49=3,"DPF","")</f>
        <v/>
      </c>
      <c r="BG49" s="1" t="str">
        <f aca="false">IF($B49=3,"PFI","")</f>
        <v/>
      </c>
      <c r="BH49" s="1" t="str">
        <f aca="false">IF($B49=3,"PFI","")</f>
        <v/>
      </c>
      <c r="BI49" s="1" t="str">
        <f aca="false">IF($B49=3,"DPF","")</f>
        <v/>
      </c>
      <c r="BJ49" s="65"/>
      <c r="BK49" s="1" t="str">
        <f aca="false">IF($B49=3,"PFI","")</f>
        <v/>
      </c>
      <c r="BL49" s="1" t="str">
        <f aca="false">IF($B49=3,"PFI","")</f>
        <v/>
      </c>
      <c r="BM49" s="1" t="str">
        <f aca="false">IF($B49=3,"PFI","")</f>
        <v/>
      </c>
      <c r="BN49" s="1" t="str">
        <f aca="false">IF($B49=3,"PFI","")</f>
        <v/>
      </c>
      <c r="BO49" s="1" t="str">
        <f aca="false">IF($B49=3,"PFI","")</f>
        <v/>
      </c>
    </row>
    <row r="50" customFormat="false" ht="13.2" hidden="false" customHeight="false" outlineLevel="0" collapsed="false">
      <c r="A50" s="1" t="n">
        <f aca="false">A49-1</f>
        <v>1971</v>
      </c>
      <c r="B50" s="1" t="s">
        <v>516</v>
      </c>
      <c r="C50" s="1" t="s">
        <v>516</v>
      </c>
      <c r="D50" s="1" t="s">
        <v>516</v>
      </c>
      <c r="E50" s="1" t="s">
        <v>516</v>
      </c>
      <c r="F50" s="1" t="str">
        <f aca="false">IF($B50=3,"PFI","")</f>
        <v/>
      </c>
      <c r="G50" s="1" t="str">
        <f aca="false">IF($B50=3,"PFI","")</f>
        <v/>
      </c>
      <c r="H50" s="1" t="str">
        <f aca="false">IF($B50=3,"PFI","")</f>
        <v/>
      </c>
      <c r="I50" s="1" t="str">
        <f aca="false">IF($B50=3,"PFI","")</f>
        <v/>
      </c>
      <c r="J50" s="1" t="str">
        <f aca="false">IF($B50=3,"PFI","")</f>
        <v/>
      </c>
      <c r="K50" s="1" t="str">
        <f aca="false">IF($B50=3,"PFI","")</f>
        <v/>
      </c>
      <c r="L50" s="1" t="str">
        <f aca="false">IF($B50=3,"DPF","")</f>
        <v/>
      </c>
      <c r="M50" s="1" t="str">
        <f aca="false">IF($B50=3,"DPF","")</f>
        <v/>
      </c>
      <c r="N50" s="1" t="str">
        <f aca="false">IF($B50=3,"DPF","")</f>
        <v/>
      </c>
      <c r="O50" s="1" t="str">
        <f aca="false">IF($B50=3,"PFI","")</f>
        <v/>
      </c>
      <c r="P50" s="1" t="str">
        <f aca="false">IF($B50=3,"PFI","")</f>
        <v/>
      </c>
      <c r="Q50" s="65"/>
      <c r="R50" s="1" t="str">
        <f aca="false">IF($B50=3,"PFI","")</f>
        <v/>
      </c>
      <c r="S50" s="1" t="str">
        <f aca="false">IF($B50=3,"PFI","")</f>
        <v/>
      </c>
      <c r="T50" s="1" t="str">
        <f aca="false">IF($B50=3,"PFI","")</f>
        <v/>
      </c>
      <c r="U50" s="1" t="str">
        <f aca="false">IF($B50=3,"DPF","")</f>
        <v/>
      </c>
      <c r="V50" s="1" t="str">
        <f aca="false">IF($B50=3,"DPF","")</f>
        <v/>
      </c>
      <c r="W50" s="1" t="str">
        <f aca="false">IF($B50=3,"DPF","")</f>
        <v/>
      </c>
      <c r="X50" s="1" t="str">
        <f aca="false">IF($B50=3,"DPF","")</f>
        <v/>
      </c>
      <c r="Y50" s="1" t="str">
        <f aca="false">IF($B50=3,"DPF","")</f>
        <v/>
      </c>
      <c r="Z50" s="1" t="str">
        <f aca="false">IF($B50=3,"DPF","")</f>
        <v/>
      </c>
      <c r="AA50" s="1" t="str">
        <f aca="false">IF($B50=3,"DPF","")</f>
        <v/>
      </c>
      <c r="AB50" s="1" t="str">
        <f aca="false">IF($B50=3,"DPF","")</f>
        <v/>
      </c>
      <c r="AC50" s="1" t="str">
        <f aca="false">IF($B50=3,"DPF","")</f>
        <v/>
      </c>
      <c r="AD50" s="1" t="str">
        <f aca="false">IF($B50=3,"DPF","")</f>
        <v/>
      </c>
      <c r="AE50" s="1" t="str">
        <f aca="false">IF($B50=3,"DPF","")</f>
        <v/>
      </c>
      <c r="AF50" s="1" t="str">
        <f aca="false">IF($B50=3,"DPF","")</f>
        <v/>
      </c>
      <c r="AG50" s="1" t="str">
        <f aca="false">IF($B50=3,"DPF","")</f>
        <v/>
      </c>
      <c r="AH50" s="1" t="str">
        <f aca="false">IF($B50=3,"DPF","")</f>
        <v/>
      </c>
      <c r="AI50" s="1" t="str">
        <f aca="false">IF($B50=3,"PFI","")</f>
        <v/>
      </c>
      <c r="AJ50" s="1" t="str">
        <f aca="false">IF($B50=3,"PFI","")</f>
        <v/>
      </c>
      <c r="AK50" s="1" t="str">
        <f aca="false">IF($B50=3,"PFI","")</f>
        <v/>
      </c>
      <c r="AL50" s="1" t="str">
        <f aca="false">IF($B50=3,"PFI","")</f>
        <v/>
      </c>
      <c r="AM50" s="1" t="str">
        <f aca="false">IF($B50=3,"PFI","")</f>
        <v/>
      </c>
      <c r="AN50" s="1" t="str">
        <f aca="false">IF($B50=3,"PFI","")</f>
        <v/>
      </c>
      <c r="AO50" s="1" t="str">
        <f aca="false">IF($B50=3,"PFI","")</f>
        <v/>
      </c>
      <c r="AP50" s="1" t="str">
        <f aca="false">IF($B50=3,"PFI","")</f>
        <v/>
      </c>
      <c r="AQ50" s="1" t="str">
        <f aca="false">IF($B50=3,"PFI","")</f>
        <v/>
      </c>
      <c r="AR50" s="1" t="str">
        <f aca="false">IF($B50=3,"DPF","")</f>
        <v/>
      </c>
      <c r="AS50" s="1" t="str">
        <f aca="false">IF($B50=3,"DPF","")</f>
        <v/>
      </c>
      <c r="AT50" s="1" t="str">
        <f aca="false">IF($B50=3,"DPF","")</f>
        <v/>
      </c>
      <c r="AU50" s="1" t="str">
        <f aca="false">IF($B50=3,"DPF","")</f>
        <v/>
      </c>
      <c r="AV50" s="1" t="str">
        <f aca="false">IF($B50=3,"DPF","")</f>
        <v/>
      </c>
      <c r="AW50" s="1" t="str">
        <f aca="false">IF($B50=3,"DPF","")</f>
        <v/>
      </c>
      <c r="AX50" s="65"/>
      <c r="AY50" s="1" t="str">
        <f aca="false">IF($B50=3,"DPF","")</f>
        <v/>
      </c>
      <c r="AZ50" s="1" t="str">
        <f aca="false">IF($B50=3,"DPF","")</f>
        <v/>
      </c>
      <c r="BA50" s="1" t="str">
        <f aca="false">IF($B50=3,"DPF","")</f>
        <v/>
      </c>
      <c r="BB50" s="1" t="str">
        <f aca="false">IF($B50=3,"PFI","")</f>
        <v/>
      </c>
      <c r="BC50" s="1" t="str">
        <f aca="false">IF($B50=3,"PFI","")</f>
        <v/>
      </c>
      <c r="BD50" s="1" t="str">
        <f aca="false">IF($B50=3,"PFI","")</f>
        <v/>
      </c>
      <c r="BE50" s="1" t="str">
        <f aca="false">IF($B50=3,"DPF","")</f>
        <v/>
      </c>
      <c r="BF50" s="1" t="str">
        <f aca="false">IF($B50=3,"DPF","")</f>
        <v/>
      </c>
      <c r="BG50" s="1" t="str">
        <f aca="false">IF($B50=3,"PFI","")</f>
        <v/>
      </c>
      <c r="BH50" s="1" t="str">
        <f aca="false">IF($B50=3,"PFI","")</f>
        <v/>
      </c>
      <c r="BI50" s="1" t="str">
        <f aca="false">IF($B50=3,"DPF","")</f>
        <v/>
      </c>
      <c r="BJ50" s="65"/>
      <c r="BK50" s="1" t="str">
        <f aca="false">IF($B50=3,"PFI","")</f>
        <v/>
      </c>
      <c r="BL50" s="1" t="str">
        <f aca="false">IF($B50=3,"PFI","")</f>
        <v/>
      </c>
      <c r="BM50" s="1" t="str">
        <f aca="false">IF($B50=3,"PFI","")</f>
        <v/>
      </c>
      <c r="BN50" s="1" t="str">
        <f aca="false">IF($B50=3,"PFI","")</f>
        <v/>
      </c>
      <c r="BO50" s="1" t="str">
        <f aca="false">IF($B50=3,"PFI","")</f>
        <v/>
      </c>
    </row>
    <row r="51" customFormat="false" ht="13.2" hidden="false" customHeight="false" outlineLevel="0" collapsed="false">
      <c r="A51" s="1" t="n">
        <f aca="false">A50-1</f>
        <v>1970</v>
      </c>
      <c r="B51" s="1" t="s">
        <v>516</v>
      </c>
      <c r="C51" s="1" t="s">
        <v>516</v>
      </c>
      <c r="D51" s="1" t="s">
        <v>516</v>
      </c>
      <c r="E51" s="1" t="s">
        <v>516</v>
      </c>
      <c r="F51" s="1" t="str">
        <f aca="false">IF($B51=3,"PFI","")</f>
        <v/>
      </c>
      <c r="G51" s="1" t="str">
        <f aca="false">IF($B51=3,"PFI","")</f>
        <v/>
      </c>
      <c r="H51" s="1" t="str">
        <f aca="false">IF($B51=3,"PFI","")</f>
        <v/>
      </c>
      <c r="I51" s="1" t="str">
        <f aca="false">IF($B51=3,"PFI","")</f>
        <v/>
      </c>
      <c r="J51" s="1" t="str">
        <f aca="false">IF($B51=3,"PFI","")</f>
        <v/>
      </c>
      <c r="K51" s="1" t="str">
        <f aca="false">IF($B51=3,"PFI","")</f>
        <v/>
      </c>
      <c r="L51" s="1" t="str">
        <f aca="false">IF($B51=3,"DPF","")</f>
        <v/>
      </c>
      <c r="M51" s="1" t="str">
        <f aca="false">IF($B51=3,"DPF","")</f>
        <v/>
      </c>
      <c r="N51" s="1" t="str">
        <f aca="false">IF($B51=3,"DPF","")</f>
        <v/>
      </c>
      <c r="O51" s="1" t="str">
        <f aca="false">IF($B51=3,"PFI","")</f>
        <v/>
      </c>
      <c r="P51" s="1" t="str">
        <f aca="false">IF($B51=3,"PFI","")</f>
        <v/>
      </c>
      <c r="Q51" s="65"/>
      <c r="R51" s="1" t="str">
        <f aca="false">IF($B51=3,"PFI","")</f>
        <v/>
      </c>
      <c r="S51" s="1" t="str">
        <f aca="false">IF($B51=3,"PFI","")</f>
        <v/>
      </c>
      <c r="T51" s="1" t="str">
        <f aca="false">IF($B51=3,"PFI","")</f>
        <v/>
      </c>
      <c r="U51" s="1" t="str">
        <f aca="false">IF($B51=3,"DPF","")</f>
        <v/>
      </c>
      <c r="V51" s="1" t="str">
        <f aca="false">IF($B51=3,"DPF","")</f>
        <v/>
      </c>
      <c r="W51" s="1" t="str">
        <f aca="false">IF($B51=3,"DPF","")</f>
        <v/>
      </c>
      <c r="X51" s="1" t="str">
        <f aca="false">IF($B51=3,"DPF","")</f>
        <v/>
      </c>
      <c r="Y51" s="1" t="str">
        <f aca="false">IF($B51=3,"DPF","")</f>
        <v/>
      </c>
      <c r="Z51" s="1" t="str">
        <f aca="false">IF($B51=3,"DPF","")</f>
        <v/>
      </c>
      <c r="AA51" s="1" t="str">
        <f aca="false">IF($B51=3,"DPF","")</f>
        <v/>
      </c>
      <c r="AB51" s="1" t="str">
        <f aca="false">IF($B51=3,"DPF","")</f>
        <v/>
      </c>
      <c r="AC51" s="1" t="str">
        <f aca="false">IF($B51=3,"DPF","")</f>
        <v/>
      </c>
      <c r="AD51" s="1" t="str">
        <f aca="false">IF($B51=3,"DPF","")</f>
        <v/>
      </c>
      <c r="AE51" s="1" t="str">
        <f aca="false">IF($B51=3,"DPF","")</f>
        <v/>
      </c>
      <c r="AF51" s="1" t="str">
        <f aca="false">IF($B51=3,"DPF","")</f>
        <v/>
      </c>
      <c r="AG51" s="1" t="str">
        <f aca="false">IF($B51=3,"DPF","")</f>
        <v/>
      </c>
      <c r="AH51" s="1" t="str">
        <f aca="false">IF($B51=3,"DPF","")</f>
        <v/>
      </c>
      <c r="AI51" s="1" t="str">
        <f aca="false">IF($B51=3,"PFI","")</f>
        <v/>
      </c>
      <c r="AJ51" s="1" t="str">
        <f aca="false">IF($B51=3,"PFI","")</f>
        <v/>
      </c>
      <c r="AK51" s="1" t="str">
        <f aca="false">IF($B51=3,"PFI","")</f>
        <v/>
      </c>
      <c r="AL51" s="1" t="str">
        <f aca="false">IF($B51=3,"PFI","")</f>
        <v/>
      </c>
      <c r="AM51" s="1" t="str">
        <f aca="false">IF($B51=3,"PFI","")</f>
        <v/>
      </c>
      <c r="AN51" s="1" t="str">
        <f aca="false">IF($B51=3,"PFI","")</f>
        <v/>
      </c>
      <c r="AO51" s="1" t="str">
        <f aca="false">IF($B51=3,"PFI","")</f>
        <v/>
      </c>
      <c r="AP51" s="1" t="str">
        <f aca="false">IF($B51=3,"PFI","")</f>
        <v/>
      </c>
      <c r="AQ51" s="1" t="str">
        <f aca="false">IF($B51=3,"PFI","")</f>
        <v/>
      </c>
      <c r="AR51" s="1" t="str">
        <f aca="false">IF($B51=3,"DPF","")</f>
        <v/>
      </c>
      <c r="AS51" s="1" t="str">
        <f aca="false">IF($B51=3,"DPF","")</f>
        <v/>
      </c>
      <c r="AT51" s="1" t="str">
        <f aca="false">IF($B51=3,"DPF","")</f>
        <v/>
      </c>
      <c r="AU51" s="1" t="str">
        <f aca="false">IF($B51=3,"DPF","")</f>
        <v/>
      </c>
      <c r="AV51" s="1" t="str">
        <f aca="false">IF($B51=3,"DPF","")</f>
        <v/>
      </c>
      <c r="AW51" s="1" t="str">
        <f aca="false">IF($B51=3,"DPF","")</f>
        <v/>
      </c>
      <c r="AX51" s="65"/>
      <c r="AY51" s="1" t="str">
        <f aca="false">IF($B51=3,"DPF","")</f>
        <v/>
      </c>
      <c r="AZ51" s="1" t="str">
        <f aca="false">IF($B51=3,"DPF","")</f>
        <v/>
      </c>
      <c r="BA51" s="1" t="str">
        <f aca="false">IF($B51=3,"DPF","")</f>
        <v/>
      </c>
      <c r="BB51" s="1" t="str">
        <f aca="false">IF($B51=3,"PFI","")</f>
        <v/>
      </c>
      <c r="BC51" s="1" t="str">
        <f aca="false">IF($B51=3,"PFI","")</f>
        <v/>
      </c>
      <c r="BD51" s="1" t="str">
        <f aca="false">IF($B51=3,"PFI","")</f>
        <v/>
      </c>
      <c r="BE51" s="1" t="str">
        <f aca="false">IF($B51=3,"DPF","")</f>
        <v/>
      </c>
      <c r="BF51" s="1" t="str">
        <f aca="false">IF($B51=3,"DPF","")</f>
        <v/>
      </c>
      <c r="BG51" s="1" t="str">
        <f aca="false">IF($B51=3,"PFI","")</f>
        <v/>
      </c>
      <c r="BH51" s="1" t="str">
        <f aca="false">IF($B51=3,"PFI","")</f>
        <v/>
      </c>
      <c r="BI51" s="1" t="str">
        <f aca="false">IF($B51=3,"DPF","")</f>
        <v/>
      </c>
      <c r="BJ51" s="65"/>
      <c r="BK51" s="1" t="str">
        <f aca="false">IF($B51=3,"PFI","")</f>
        <v/>
      </c>
      <c r="BL51" s="1" t="str">
        <f aca="false">IF($B51=3,"PFI","")</f>
        <v/>
      </c>
      <c r="BM51" s="1" t="str">
        <f aca="false">IF($B51=3,"PFI","")</f>
        <v/>
      </c>
      <c r="BN51" s="1" t="str">
        <f aca="false">IF($B51=3,"PFI","")</f>
        <v/>
      </c>
      <c r="BO51" s="1" t="str">
        <f aca="false">IF($B51=3,"PFI","")</f>
        <v/>
      </c>
    </row>
    <row r="52" customFormat="false" ht="13.2" hidden="false" customHeight="false" outlineLevel="0" collapsed="false">
      <c r="A52" s="1" t="n">
        <f aca="false">A51-1</f>
        <v>1969</v>
      </c>
      <c r="B52" s="1" t="s">
        <v>516</v>
      </c>
      <c r="C52" s="1" t="s">
        <v>516</v>
      </c>
      <c r="D52" s="1" t="s">
        <v>516</v>
      </c>
      <c r="E52" s="1" t="s">
        <v>516</v>
      </c>
      <c r="F52" s="1" t="str">
        <f aca="false">IF($B52=3,"PFI","")</f>
        <v/>
      </c>
      <c r="G52" s="1" t="str">
        <f aca="false">IF($B52=3,"PFI","")</f>
        <v/>
      </c>
      <c r="H52" s="1" t="str">
        <f aca="false">IF($B52=3,"PFI","")</f>
        <v/>
      </c>
      <c r="I52" s="1" t="str">
        <f aca="false">IF($B52=3,"PFI","")</f>
        <v/>
      </c>
      <c r="J52" s="1" t="str">
        <f aca="false">IF($B52=3,"PFI","")</f>
        <v/>
      </c>
      <c r="K52" s="1" t="str">
        <f aca="false">IF($B52=3,"PFI","")</f>
        <v/>
      </c>
      <c r="L52" s="1" t="str">
        <f aca="false">IF($B52=3,"DPF","")</f>
        <v/>
      </c>
      <c r="M52" s="1" t="str">
        <f aca="false">IF($B52=3,"DPF","")</f>
        <v/>
      </c>
      <c r="N52" s="1" t="str">
        <f aca="false">IF($B52=3,"DPF","")</f>
        <v/>
      </c>
      <c r="O52" s="1" t="str">
        <f aca="false">IF($B52=3,"PFI","")</f>
        <v/>
      </c>
      <c r="P52" s="1" t="str">
        <f aca="false">IF($B52=3,"PFI","")</f>
        <v/>
      </c>
      <c r="Q52" s="65"/>
      <c r="R52" s="1" t="str">
        <f aca="false">IF($B52=3,"PFI","")</f>
        <v/>
      </c>
      <c r="S52" s="1" t="str">
        <f aca="false">IF($B52=3,"PFI","")</f>
        <v/>
      </c>
      <c r="T52" s="1" t="str">
        <f aca="false">IF($B52=3,"PFI","")</f>
        <v/>
      </c>
      <c r="U52" s="1" t="str">
        <f aca="false">IF($B52=3,"DPF","")</f>
        <v/>
      </c>
      <c r="V52" s="1" t="str">
        <f aca="false">IF($B52=3,"DPF","")</f>
        <v/>
      </c>
      <c r="W52" s="1" t="str">
        <f aca="false">IF($B52=3,"DPF","")</f>
        <v/>
      </c>
      <c r="X52" s="1" t="str">
        <f aca="false">IF($B52=3,"DPF","")</f>
        <v/>
      </c>
      <c r="Y52" s="1" t="str">
        <f aca="false">IF($B52=3,"DPF","")</f>
        <v/>
      </c>
      <c r="Z52" s="1" t="str">
        <f aca="false">IF($B52=3,"DPF","")</f>
        <v/>
      </c>
      <c r="AA52" s="1" t="str">
        <f aca="false">IF($B52=3,"DPF","")</f>
        <v/>
      </c>
      <c r="AB52" s="1" t="str">
        <f aca="false">IF($B52=3,"DPF","")</f>
        <v/>
      </c>
      <c r="AC52" s="1" t="str">
        <f aca="false">IF($B52=3,"DPF","")</f>
        <v/>
      </c>
      <c r="AD52" s="1" t="str">
        <f aca="false">IF($B52=3,"DPF","")</f>
        <v/>
      </c>
      <c r="AE52" s="1" t="str">
        <f aca="false">IF($B52=3,"DPF","")</f>
        <v/>
      </c>
      <c r="AF52" s="1" t="str">
        <f aca="false">IF($B52=3,"DPF","")</f>
        <v/>
      </c>
      <c r="AG52" s="1" t="str">
        <f aca="false">IF($B52=3,"DPF","")</f>
        <v/>
      </c>
      <c r="AH52" s="1" t="str">
        <f aca="false">IF($B52=3,"DPF","")</f>
        <v/>
      </c>
      <c r="AI52" s="1" t="str">
        <f aca="false">IF($B52=3,"PFI","")</f>
        <v/>
      </c>
      <c r="AJ52" s="1" t="str">
        <f aca="false">IF($B52=3,"PFI","")</f>
        <v/>
      </c>
      <c r="AK52" s="1" t="str">
        <f aca="false">IF($B52=3,"PFI","")</f>
        <v/>
      </c>
      <c r="AL52" s="1" t="str">
        <f aca="false">IF($B52=3,"PFI","")</f>
        <v/>
      </c>
      <c r="AM52" s="1" t="str">
        <f aca="false">IF($B52=3,"PFI","")</f>
        <v/>
      </c>
      <c r="AN52" s="1" t="str">
        <f aca="false">IF($B52=3,"PFI","")</f>
        <v/>
      </c>
      <c r="AO52" s="1" t="str">
        <f aca="false">IF($B52=3,"PFI","")</f>
        <v/>
      </c>
      <c r="AP52" s="1" t="str">
        <f aca="false">IF($B52=3,"PFI","")</f>
        <v/>
      </c>
      <c r="AQ52" s="1" t="str">
        <f aca="false">IF($B52=3,"PFI","")</f>
        <v/>
      </c>
      <c r="AR52" s="1" t="str">
        <f aca="false">IF($B52=3,"DPF","")</f>
        <v/>
      </c>
      <c r="AS52" s="1" t="str">
        <f aca="false">IF($B52=3,"DPF","")</f>
        <v/>
      </c>
      <c r="AT52" s="1" t="str">
        <f aca="false">IF($B52=3,"DPF","")</f>
        <v/>
      </c>
      <c r="AU52" s="1" t="str">
        <f aca="false">IF($B52=3,"DPF","")</f>
        <v/>
      </c>
      <c r="AV52" s="1" t="str">
        <f aca="false">IF($B52=3,"DPF","")</f>
        <v/>
      </c>
      <c r="AW52" s="1" t="str">
        <f aca="false">IF($B52=3,"DPF","")</f>
        <v/>
      </c>
      <c r="AX52" s="65"/>
      <c r="AY52" s="1" t="str">
        <f aca="false">IF($B52=3,"DPF","")</f>
        <v/>
      </c>
      <c r="AZ52" s="1" t="str">
        <f aca="false">IF($B52=3,"DPF","")</f>
        <v/>
      </c>
      <c r="BA52" s="1" t="str">
        <f aca="false">IF($B52=3,"DPF","")</f>
        <v/>
      </c>
      <c r="BB52" s="1" t="str">
        <f aca="false">IF($B52=3,"PFI","")</f>
        <v/>
      </c>
      <c r="BC52" s="1" t="str">
        <f aca="false">IF($B52=3,"PFI","")</f>
        <v/>
      </c>
      <c r="BD52" s="1" t="str">
        <f aca="false">IF($B52=3,"PFI","")</f>
        <v/>
      </c>
      <c r="BE52" s="1" t="str">
        <f aca="false">IF($B52=3,"DPF","")</f>
        <v/>
      </c>
      <c r="BF52" s="1" t="str">
        <f aca="false">IF($B52=3,"DPF","")</f>
        <v/>
      </c>
      <c r="BG52" s="1" t="str">
        <f aca="false">IF($B52=3,"PFI","")</f>
        <v/>
      </c>
      <c r="BH52" s="1" t="str">
        <f aca="false">IF($B52=3,"PFI","")</f>
        <v/>
      </c>
      <c r="BI52" s="1" t="str">
        <f aca="false">IF($B52=3,"DPF","")</f>
        <v/>
      </c>
      <c r="BJ52" s="65"/>
      <c r="BK52" s="1" t="str">
        <f aca="false">IF($B52=3,"PFI","")</f>
        <v/>
      </c>
      <c r="BL52" s="1" t="str">
        <f aca="false">IF($B52=3,"PFI","")</f>
        <v/>
      </c>
      <c r="BM52" s="1" t="str">
        <f aca="false">IF($B52=3,"PFI","")</f>
        <v/>
      </c>
      <c r="BN52" s="1" t="str">
        <f aca="false">IF($B52=3,"PFI","")</f>
        <v/>
      </c>
      <c r="BO52" s="1" t="str">
        <f aca="false">IF($B52=3,"PFI","")</f>
        <v/>
      </c>
    </row>
    <row r="53" customFormat="false" ht="13.2" hidden="false" customHeight="false" outlineLevel="0" collapsed="false">
      <c r="A53" s="1" t="n">
        <f aca="false">A52-1</f>
        <v>1968</v>
      </c>
      <c r="B53" s="1" t="s">
        <v>516</v>
      </c>
      <c r="C53" s="1" t="s">
        <v>516</v>
      </c>
      <c r="D53" s="1" t="s">
        <v>516</v>
      </c>
      <c r="E53" s="1" t="s">
        <v>516</v>
      </c>
      <c r="F53" s="1" t="str">
        <f aca="false">IF($B53=3,"PFI","")</f>
        <v/>
      </c>
      <c r="G53" s="1" t="str">
        <f aca="false">IF($B53=3,"PFI","")</f>
        <v/>
      </c>
      <c r="H53" s="1" t="str">
        <f aca="false">IF($B53=3,"PFI","")</f>
        <v/>
      </c>
      <c r="I53" s="1" t="str">
        <f aca="false">IF($B53=3,"PFI","")</f>
        <v/>
      </c>
      <c r="J53" s="1" t="str">
        <f aca="false">IF($B53=3,"PFI","")</f>
        <v/>
      </c>
      <c r="K53" s="1" t="str">
        <f aca="false">IF($B53=3,"PFI","")</f>
        <v/>
      </c>
      <c r="L53" s="1" t="str">
        <f aca="false">IF($B53=3,"DPF","")</f>
        <v/>
      </c>
      <c r="M53" s="1" t="str">
        <f aca="false">IF($B53=3,"DPF","")</f>
        <v/>
      </c>
      <c r="N53" s="1" t="str">
        <f aca="false">IF($B53=3,"DPF","")</f>
        <v/>
      </c>
      <c r="O53" s="1" t="str">
        <f aca="false">IF($B53=3,"PFI","")</f>
        <v/>
      </c>
      <c r="P53" s="1" t="str">
        <f aca="false">IF($B53=3,"PFI","")</f>
        <v/>
      </c>
      <c r="Q53" s="65"/>
      <c r="R53" s="1" t="str">
        <f aca="false">IF($B53=3,"PFI","")</f>
        <v/>
      </c>
      <c r="S53" s="1" t="str">
        <f aca="false">IF($B53=3,"PFI","")</f>
        <v/>
      </c>
      <c r="T53" s="1" t="str">
        <f aca="false">IF($B53=3,"PFI","")</f>
        <v/>
      </c>
      <c r="U53" s="1" t="str">
        <f aca="false">IF($B53=3,"DPF","")</f>
        <v/>
      </c>
      <c r="V53" s="1" t="str">
        <f aca="false">IF($B53=3,"DPF","")</f>
        <v/>
      </c>
      <c r="W53" s="1" t="str">
        <f aca="false">IF($B53=3,"DPF","")</f>
        <v/>
      </c>
      <c r="X53" s="1" t="str">
        <f aca="false">IF($B53=3,"DPF","")</f>
        <v/>
      </c>
      <c r="Y53" s="1" t="str">
        <f aca="false">IF($B53=3,"DPF","")</f>
        <v/>
      </c>
      <c r="Z53" s="1" t="str">
        <f aca="false">IF($B53=3,"DPF","")</f>
        <v/>
      </c>
      <c r="AA53" s="1" t="str">
        <f aca="false">IF($B53=3,"DPF","")</f>
        <v/>
      </c>
      <c r="AB53" s="1" t="str">
        <f aca="false">IF($B53=3,"DPF","")</f>
        <v/>
      </c>
      <c r="AC53" s="1" t="str">
        <f aca="false">IF($B53=3,"DPF","")</f>
        <v/>
      </c>
      <c r="AD53" s="1" t="str">
        <f aca="false">IF($B53=3,"DPF","")</f>
        <v/>
      </c>
      <c r="AE53" s="1" t="str">
        <f aca="false">IF($B53=3,"DPF","")</f>
        <v/>
      </c>
      <c r="AF53" s="1" t="str">
        <f aca="false">IF($B53=3,"DPF","")</f>
        <v/>
      </c>
      <c r="AG53" s="1" t="str">
        <f aca="false">IF($B53=3,"DPF","")</f>
        <v/>
      </c>
      <c r="AH53" s="1" t="str">
        <f aca="false">IF($B53=3,"DPF","")</f>
        <v/>
      </c>
      <c r="AI53" s="1" t="str">
        <f aca="false">IF($B53=3,"PFI","")</f>
        <v/>
      </c>
      <c r="AJ53" s="1" t="str">
        <f aca="false">IF($B53=3,"PFI","")</f>
        <v/>
      </c>
      <c r="AK53" s="1" t="str">
        <f aca="false">IF($B53=3,"PFI","")</f>
        <v/>
      </c>
      <c r="AL53" s="1" t="str">
        <f aca="false">IF($B53=3,"PFI","")</f>
        <v/>
      </c>
      <c r="AM53" s="1" t="str">
        <f aca="false">IF($B53=3,"PFI","")</f>
        <v/>
      </c>
      <c r="AN53" s="1" t="str">
        <f aca="false">IF($B53=3,"PFI","")</f>
        <v/>
      </c>
      <c r="AO53" s="1" t="str">
        <f aca="false">IF($B53=3,"PFI","")</f>
        <v/>
      </c>
      <c r="AP53" s="1" t="str">
        <f aca="false">IF($B53=3,"PFI","")</f>
        <v/>
      </c>
      <c r="AQ53" s="1" t="str">
        <f aca="false">IF($B53=3,"PFI","")</f>
        <v/>
      </c>
      <c r="AR53" s="1" t="str">
        <f aca="false">IF($B53=3,"DPF","")</f>
        <v/>
      </c>
      <c r="AS53" s="1" t="str">
        <f aca="false">IF($B53=3,"DPF","")</f>
        <v/>
      </c>
      <c r="AT53" s="1" t="str">
        <f aca="false">IF($B53=3,"DPF","")</f>
        <v/>
      </c>
      <c r="AU53" s="1" t="str">
        <f aca="false">IF($B53=3,"DPF","")</f>
        <v/>
      </c>
      <c r="AV53" s="1" t="str">
        <f aca="false">IF($B53=3,"DPF","")</f>
        <v/>
      </c>
      <c r="AW53" s="1" t="str">
        <f aca="false">IF($B53=3,"DPF","")</f>
        <v/>
      </c>
      <c r="AX53" s="65"/>
      <c r="AY53" s="1" t="str">
        <f aca="false">IF($B53=3,"DPF","")</f>
        <v/>
      </c>
      <c r="AZ53" s="1" t="str">
        <f aca="false">IF($B53=3,"DPF","")</f>
        <v/>
      </c>
      <c r="BA53" s="1" t="str">
        <f aca="false">IF($B53=3,"DPF","")</f>
        <v/>
      </c>
      <c r="BB53" s="1" t="str">
        <f aca="false">IF($B53=3,"PFI","")</f>
        <v/>
      </c>
      <c r="BC53" s="1" t="str">
        <f aca="false">IF($B53=3,"PFI","")</f>
        <v/>
      </c>
      <c r="BD53" s="1" t="str">
        <f aca="false">IF($B53=3,"PFI","")</f>
        <v/>
      </c>
      <c r="BE53" s="1" t="str">
        <f aca="false">IF($B53=3,"DPF","")</f>
        <v/>
      </c>
      <c r="BF53" s="1" t="str">
        <f aca="false">IF($B53=3,"DPF","")</f>
        <v/>
      </c>
      <c r="BG53" s="1" t="str">
        <f aca="false">IF($B53=3,"PFI","")</f>
        <v/>
      </c>
      <c r="BH53" s="1" t="str">
        <f aca="false">IF($B53=3,"PFI","")</f>
        <v/>
      </c>
      <c r="BI53" s="1" t="str">
        <f aca="false">IF($B53=3,"DPF","")</f>
        <v/>
      </c>
      <c r="BJ53" s="65"/>
      <c r="BK53" s="1" t="str">
        <f aca="false">IF($B53=3,"PFI","")</f>
        <v/>
      </c>
      <c r="BL53" s="1" t="str">
        <f aca="false">IF($B53=3,"PFI","")</f>
        <v/>
      </c>
      <c r="BM53" s="1" t="str">
        <f aca="false">IF($B53=3,"PFI","")</f>
        <v/>
      </c>
      <c r="BN53" s="1" t="str">
        <f aca="false">IF($B53=3,"PFI","")</f>
        <v/>
      </c>
      <c r="BO53" s="1" t="str">
        <f aca="false">IF($B53=3,"PFI","")</f>
        <v/>
      </c>
    </row>
    <row r="54" customFormat="false" ht="13.2" hidden="false" customHeight="false" outlineLevel="0" collapsed="false">
      <c r="A54" s="1" t="n">
        <f aca="false">A53-1</f>
        <v>1967</v>
      </c>
      <c r="B54" s="1" t="s">
        <v>516</v>
      </c>
      <c r="C54" s="1" t="s">
        <v>516</v>
      </c>
      <c r="D54" s="1" t="s">
        <v>516</v>
      </c>
      <c r="E54" s="1" t="s">
        <v>516</v>
      </c>
      <c r="F54" s="1" t="str">
        <f aca="false">IF($B54=3,"PFI","")</f>
        <v/>
      </c>
      <c r="G54" s="1" t="str">
        <f aca="false">IF($B54=3,"PFI","")</f>
        <v/>
      </c>
      <c r="H54" s="1" t="str">
        <f aca="false">IF($B54=3,"PFI","")</f>
        <v/>
      </c>
      <c r="I54" s="1" t="str">
        <f aca="false">IF($B54=3,"PFI","")</f>
        <v/>
      </c>
      <c r="J54" s="1" t="str">
        <f aca="false">IF($B54=3,"PFI","")</f>
        <v/>
      </c>
      <c r="K54" s="1" t="str">
        <f aca="false">IF($B54=3,"PFI","")</f>
        <v/>
      </c>
      <c r="L54" s="1" t="str">
        <f aca="false">IF($B54=3,"DPF","")</f>
        <v/>
      </c>
      <c r="M54" s="1" t="str">
        <f aca="false">IF($B54=3,"DPF","")</f>
        <v/>
      </c>
      <c r="N54" s="1" t="str">
        <f aca="false">IF($B54=3,"DPF","")</f>
        <v/>
      </c>
      <c r="O54" s="1" t="str">
        <f aca="false">IF($B54=3,"PFI","")</f>
        <v/>
      </c>
      <c r="P54" s="1" t="str">
        <f aca="false">IF($B54=3,"PFI","")</f>
        <v/>
      </c>
      <c r="Q54" s="65"/>
      <c r="R54" s="1" t="str">
        <f aca="false">IF($B54=3,"PFI","")</f>
        <v/>
      </c>
      <c r="S54" s="1" t="str">
        <f aca="false">IF($B54=3,"PFI","")</f>
        <v/>
      </c>
      <c r="T54" s="1" t="str">
        <f aca="false">IF($B54=3,"PFI","")</f>
        <v/>
      </c>
      <c r="U54" s="1" t="str">
        <f aca="false">IF($B54=3,"DPF","")</f>
        <v/>
      </c>
      <c r="V54" s="1" t="str">
        <f aca="false">IF($B54=3,"DPF","")</f>
        <v/>
      </c>
      <c r="W54" s="1" t="str">
        <f aca="false">IF($B54=3,"DPF","")</f>
        <v/>
      </c>
      <c r="X54" s="1" t="str">
        <f aca="false">IF($B54=3,"DPF","")</f>
        <v/>
      </c>
      <c r="Y54" s="1" t="str">
        <f aca="false">IF($B54=3,"DPF","")</f>
        <v/>
      </c>
      <c r="Z54" s="1" t="str">
        <f aca="false">IF($B54=3,"DPF","")</f>
        <v/>
      </c>
      <c r="AA54" s="1" t="str">
        <f aca="false">IF($B54=3,"DPF","")</f>
        <v/>
      </c>
      <c r="AB54" s="1" t="str">
        <f aca="false">IF($B54=3,"DPF","")</f>
        <v/>
      </c>
      <c r="AC54" s="1" t="str">
        <f aca="false">IF($B54=3,"DPF","")</f>
        <v/>
      </c>
      <c r="AD54" s="1" t="str">
        <f aca="false">IF($B54=3,"DPF","")</f>
        <v/>
      </c>
      <c r="AE54" s="1" t="str">
        <f aca="false">IF($B54=3,"DPF","")</f>
        <v/>
      </c>
      <c r="AF54" s="1" t="str">
        <f aca="false">IF($B54=3,"DPF","")</f>
        <v/>
      </c>
      <c r="AG54" s="1" t="str">
        <f aca="false">IF($B54=3,"DPF","")</f>
        <v/>
      </c>
      <c r="AH54" s="1" t="str">
        <f aca="false">IF($B54=3,"DPF","")</f>
        <v/>
      </c>
      <c r="AI54" s="1" t="str">
        <f aca="false">IF($B54=3,"PFI","")</f>
        <v/>
      </c>
      <c r="AJ54" s="1" t="str">
        <f aca="false">IF($B54=3,"PFI","")</f>
        <v/>
      </c>
      <c r="AK54" s="1" t="str">
        <f aca="false">IF($B54=3,"PFI","")</f>
        <v/>
      </c>
      <c r="AL54" s="1" t="str">
        <f aca="false">IF($B54=3,"PFI","")</f>
        <v/>
      </c>
      <c r="AM54" s="1" t="str">
        <f aca="false">IF($B54=3,"PFI","")</f>
        <v/>
      </c>
      <c r="AN54" s="1" t="str">
        <f aca="false">IF($B54=3,"PFI","")</f>
        <v/>
      </c>
      <c r="AO54" s="1" t="str">
        <f aca="false">IF($B54=3,"PFI","")</f>
        <v/>
      </c>
      <c r="AP54" s="1" t="str">
        <f aca="false">IF($B54=3,"PFI","")</f>
        <v/>
      </c>
      <c r="AQ54" s="1" t="str">
        <f aca="false">IF($B54=3,"PFI","")</f>
        <v/>
      </c>
      <c r="AR54" s="1" t="str">
        <f aca="false">IF($B54=3,"DPF","")</f>
        <v/>
      </c>
      <c r="AS54" s="1" t="str">
        <f aca="false">IF($B54=3,"DPF","")</f>
        <v/>
      </c>
      <c r="AT54" s="1" t="str">
        <f aca="false">IF($B54=3,"DPF","")</f>
        <v/>
      </c>
      <c r="AU54" s="1" t="str">
        <f aca="false">IF($B54=3,"DPF","")</f>
        <v/>
      </c>
      <c r="AV54" s="1" t="str">
        <f aca="false">IF($B54=3,"DPF","")</f>
        <v/>
      </c>
      <c r="AW54" s="1" t="str">
        <f aca="false">IF($B54=3,"DPF","")</f>
        <v/>
      </c>
      <c r="AX54" s="65"/>
      <c r="AY54" s="1" t="str">
        <f aca="false">IF($B54=3,"DPF","")</f>
        <v/>
      </c>
      <c r="AZ54" s="1" t="str">
        <f aca="false">IF($B54=3,"DPF","")</f>
        <v/>
      </c>
      <c r="BA54" s="1" t="str">
        <f aca="false">IF($B54=3,"DPF","")</f>
        <v/>
      </c>
      <c r="BB54" s="1" t="str">
        <f aca="false">IF($B54=3,"PFI","")</f>
        <v/>
      </c>
      <c r="BC54" s="1" t="str">
        <f aca="false">IF($B54=3,"PFI","")</f>
        <v/>
      </c>
      <c r="BD54" s="1" t="str">
        <f aca="false">IF($B54=3,"PFI","")</f>
        <v/>
      </c>
      <c r="BE54" s="1" t="str">
        <f aca="false">IF($B54=3,"DPF","")</f>
        <v/>
      </c>
      <c r="BF54" s="1" t="str">
        <f aca="false">IF($B54=3,"DPF","")</f>
        <v/>
      </c>
      <c r="BG54" s="1" t="str">
        <f aca="false">IF($B54=3,"PFI","")</f>
        <v/>
      </c>
      <c r="BH54" s="1" t="str">
        <f aca="false">IF($B54=3,"PFI","")</f>
        <v/>
      </c>
      <c r="BI54" s="1" t="str">
        <f aca="false">IF($B54=3,"DPF","")</f>
        <v/>
      </c>
      <c r="BJ54" s="65"/>
      <c r="BK54" s="1" t="str">
        <f aca="false">IF($B54=3,"PFI","")</f>
        <v/>
      </c>
      <c r="BL54" s="1" t="str">
        <f aca="false">IF($B54=3,"PFI","")</f>
        <v/>
      </c>
      <c r="BM54" s="1" t="str">
        <f aca="false">IF($B54=3,"PFI","")</f>
        <v/>
      </c>
      <c r="BN54" s="1" t="str">
        <f aca="false">IF($B54=3,"PFI","")</f>
        <v/>
      </c>
      <c r="BO54" s="1" t="str">
        <f aca="false">IF($B54=3,"PFI","")</f>
        <v/>
      </c>
    </row>
    <row r="55" customFormat="false" ht="13.2" hidden="false" customHeight="false" outlineLevel="0" collapsed="false">
      <c r="A55" s="1" t="n">
        <f aca="false">A54-1</f>
        <v>1966</v>
      </c>
      <c r="B55" s="1" t="s">
        <v>516</v>
      </c>
      <c r="C55" s="1" t="s">
        <v>516</v>
      </c>
      <c r="D55" s="1" t="s">
        <v>516</v>
      </c>
      <c r="E55" s="1" t="s">
        <v>516</v>
      </c>
      <c r="F55" s="1" t="str">
        <f aca="false">IF($B55=3,"PFI","")</f>
        <v/>
      </c>
      <c r="G55" s="1" t="str">
        <f aca="false">IF($B55=3,"PFI","")</f>
        <v/>
      </c>
      <c r="H55" s="1" t="str">
        <f aca="false">IF($B55=3,"PFI","")</f>
        <v/>
      </c>
      <c r="I55" s="1" t="str">
        <f aca="false">IF($B55=3,"PFI","")</f>
        <v/>
      </c>
      <c r="J55" s="1" t="str">
        <f aca="false">IF($B55=3,"PFI","")</f>
        <v/>
      </c>
      <c r="K55" s="1" t="str">
        <f aca="false">IF($B55=3,"PFI","")</f>
        <v/>
      </c>
      <c r="L55" s="1" t="str">
        <f aca="false">IF($B55=3,"DPF","")</f>
        <v/>
      </c>
      <c r="M55" s="1" t="str">
        <f aca="false">IF($B55=3,"DPF","")</f>
        <v/>
      </c>
      <c r="N55" s="1" t="str">
        <f aca="false">IF($B55=3,"DPF","")</f>
        <v/>
      </c>
      <c r="O55" s="1" t="str">
        <f aca="false">IF($B55=3,"PFI","")</f>
        <v/>
      </c>
      <c r="P55" s="1" t="str">
        <f aca="false">IF($B55=3,"PFI","")</f>
        <v/>
      </c>
      <c r="Q55" s="65"/>
      <c r="R55" s="1" t="str">
        <f aca="false">IF($B55=3,"PFI","")</f>
        <v/>
      </c>
      <c r="S55" s="1" t="str">
        <f aca="false">IF($B55=3,"PFI","")</f>
        <v/>
      </c>
      <c r="T55" s="1" t="str">
        <f aca="false">IF($B55=3,"PFI","")</f>
        <v/>
      </c>
      <c r="U55" s="1" t="str">
        <f aca="false">IF($B55=3,"DPF","")</f>
        <v/>
      </c>
      <c r="V55" s="1" t="str">
        <f aca="false">IF($B55=3,"DPF","")</f>
        <v/>
      </c>
      <c r="W55" s="1" t="str">
        <f aca="false">IF($B55=3,"DPF","")</f>
        <v/>
      </c>
      <c r="X55" s="1" t="str">
        <f aca="false">IF($B55=3,"DPF","")</f>
        <v/>
      </c>
      <c r="Y55" s="1" t="str">
        <f aca="false">IF($B55=3,"DPF","")</f>
        <v/>
      </c>
      <c r="Z55" s="1" t="str">
        <f aca="false">IF($B55=3,"DPF","")</f>
        <v/>
      </c>
      <c r="AA55" s="1" t="str">
        <f aca="false">IF($B55=3,"DPF","")</f>
        <v/>
      </c>
      <c r="AB55" s="1" t="str">
        <f aca="false">IF($B55=3,"DPF","")</f>
        <v/>
      </c>
      <c r="AC55" s="1" t="str">
        <f aca="false">IF($B55=3,"DPF","")</f>
        <v/>
      </c>
      <c r="AD55" s="1" t="str">
        <f aca="false">IF($B55=3,"DPF","")</f>
        <v/>
      </c>
      <c r="AE55" s="1" t="str">
        <f aca="false">IF($B55=3,"DPF","")</f>
        <v/>
      </c>
      <c r="AF55" s="1" t="str">
        <f aca="false">IF($B55=3,"DPF","")</f>
        <v/>
      </c>
      <c r="AG55" s="1" t="str">
        <f aca="false">IF($B55=3,"DPF","")</f>
        <v/>
      </c>
      <c r="AH55" s="1" t="str">
        <f aca="false">IF($B55=3,"DPF","")</f>
        <v/>
      </c>
      <c r="AI55" s="1" t="str">
        <f aca="false">IF($B55=3,"PFI","")</f>
        <v/>
      </c>
      <c r="AJ55" s="1" t="str">
        <f aca="false">IF($B55=3,"PFI","")</f>
        <v/>
      </c>
      <c r="AK55" s="1" t="str">
        <f aca="false">IF($B55=3,"PFI","")</f>
        <v/>
      </c>
      <c r="AL55" s="1" t="str">
        <f aca="false">IF($B55=3,"PFI","")</f>
        <v/>
      </c>
      <c r="AM55" s="1" t="str">
        <f aca="false">IF($B55=3,"PFI","")</f>
        <v/>
      </c>
      <c r="AN55" s="1" t="str">
        <f aca="false">IF($B55=3,"PFI","")</f>
        <v/>
      </c>
      <c r="AO55" s="1" t="str">
        <f aca="false">IF($B55=3,"PFI","")</f>
        <v/>
      </c>
      <c r="AP55" s="1" t="str">
        <f aca="false">IF($B55=3,"PFI","")</f>
        <v/>
      </c>
      <c r="AQ55" s="1" t="str">
        <f aca="false">IF($B55=3,"PFI","")</f>
        <v/>
      </c>
      <c r="AR55" s="1" t="str">
        <f aca="false">IF($B55=3,"DPF","")</f>
        <v/>
      </c>
      <c r="AS55" s="1" t="str">
        <f aca="false">IF($B55=3,"DPF","")</f>
        <v/>
      </c>
      <c r="AT55" s="1" t="str">
        <f aca="false">IF($B55=3,"DPF","")</f>
        <v/>
      </c>
      <c r="AU55" s="1" t="str">
        <f aca="false">IF($B55=3,"DPF","")</f>
        <v/>
      </c>
      <c r="AV55" s="1" t="str">
        <f aca="false">IF($B55=3,"DPF","")</f>
        <v/>
      </c>
      <c r="AW55" s="1" t="str">
        <f aca="false">IF($B55=3,"DPF","")</f>
        <v/>
      </c>
      <c r="AX55" s="65"/>
      <c r="AY55" s="1" t="str">
        <f aca="false">IF($B55=3,"DPF","")</f>
        <v/>
      </c>
      <c r="AZ55" s="1" t="str">
        <f aca="false">IF($B55=3,"DPF","")</f>
        <v/>
      </c>
      <c r="BA55" s="1" t="str">
        <f aca="false">IF($B55=3,"DPF","")</f>
        <v/>
      </c>
      <c r="BB55" s="1" t="str">
        <f aca="false">IF($B55=3,"PFI","")</f>
        <v/>
      </c>
      <c r="BC55" s="1" t="str">
        <f aca="false">IF($B55=3,"PFI","")</f>
        <v/>
      </c>
      <c r="BD55" s="1" t="str">
        <f aca="false">IF($B55=3,"PFI","")</f>
        <v/>
      </c>
      <c r="BE55" s="1" t="str">
        <f aca="false">IF($B55=3,"DPF","")</f>
        <v/>
      </c>
      <c r="BF55" s="1" t="str">
        <f aca="false">IF($B55=3,"DPF","")</f>
        <v/>
      </c>
      <c r="BG55" s="1" t="str">
        <f aca="false">IF($B55=3,"PFI","")</f>
        <v/>
      </c>
      <c r="BH55" s="1" t="str">
        <f aca="false">IF($B55=3,"PFI","")</f>
        <v/>
      </c>
      <c r="BI55" s="1" t="str">
        <f aca="false">IF($B55=3,"DPF","")</f>
        <v/>
      </c>
      <c r="BJ55" s="65"/>
      <c r="BK55" s="1" t="str">
        <f aca="false">IF($B55=3,"PFI","")</f>
        <v/>
      </c>
      <c r="BL55" s="1" t="str">
        <f aca="false">IF($B55=3,"PFI","")</f>
        <v/>
      </c>
      <c r="BM55" s="1" t="str">
        <f aca="false">IF($B55=3,"PFI","")</f>
        <v/>
      </c>
      <c r="BN55" s="1" t="str">
        <f aca="false">IF($B55=3,"PFI","")</f>
        <v/>
      </c>
      <c r="BO55" s="1" t="str">
        <f aca="false">IF($B55=3,"PFI","")</f>
        <v/>
      </c>
    </row>
    <row r="56" customFormat="false" ht="13.2" hidden="false" customHeight="false" outlineLevel="0" collapsed="false">
      <c r="A56" s="1" t="n">
        <f aca="false">A55-1</f>
        <v>1965</v>
      </c>
      <c r="B56" s="1" t="s">
        <v>516</v>
      </c>
      <c r="C56" s="1" t="s">
        <v>516</v>
      </c>
      <c r="D56" s="1" t="s">
        <v>516</v>
      </c>
      <c r="E56" s="1" t="s">
        <v>516</v>
      </c>
      <c r="F56" s="1" t="str">
        <f aca="false">IF($B56=3,"PFI","")</f>
        <v/>
      </c>
      <c r="G56" s="1" t="str">
        <f aca="false">IF($B56=3,"PFI","")</f>
        <v/>
      </c>
      <c r="H56" s="1" t="str">
        <f aca="false">IF($B56=3,"PFI","")</f>
        <v/>
      </c>
      <c r="I56" s="1" t="str">
        <f aca="false">IF($B56=3,"PFI","")</f>
        <v/>
      </c>
      <c r="J56" s="1" t="str">
        <f aca="false">IF($B56=3,"PFI","")</f>
        <v/>
      </c>
      <c r="K56" s="1" t="str">
        <f aca="false">IF($B56=3,"PFI","")</f>
        <v/>
      </c>
      <c r="L56" s="1" t="str">
        <f aca="false">IF($B56=3,"DPF","")</f>
        <v/>
      </c>
      <c r="M56" s="1" t="str">
        <f aca="false">IF($B56=3,"DPF","")</f>
        <v/>
      </c>
      <c r="N56" s="1" t="str">
        <f aca="false">IF($B56=3,"DPF","")</f>
        <v/>
      </c>
      <c r="O56" s="1" t="str">
        <f aca="false">IF($B56=3,"PFI","")</f>
        <v/>
      </c>
      <c r="P56" s="1" t="str">
        <f aca="false">IF($B56=3,"PFI","")</f>
        <v/>
      </c>
      <c r="Q56" s="65"/>
      <c r="R56" s="1" t="str">
        <f aca="false">IF($B56=3,"PFI","")</f>
        <v/>
      </c>
      <c r="S56" s="1" t="str">
        <f aca="false">IF($B56=3,"PFI","")</f>
        <v/>
      </c>
      <c r="T56" s="1" t="str">
        <f aca="false">IF($B56=3,"PFI","")</f>
        <v/>
      </c>
      <c r="U56" s="1" t="str">
        <f aca="false">IF($B56=3,"DPF","")</f>
        <v/>
      </c>
      <c r="V56" s="1" t="str">
        <f aca="false">IF($B56=3,"DPF","")</f>
        <v/>
      </c>
      <c r="W56" s="1" t="str">
        <f aca="false">IF($B56=3,"DPF","")</f>
        <v/>
      </c>
      <c r="X56" s="1" t="str">
        <f aca="false">IF($B56=3,"DPF","")</f>
        <v/>
      </c>
      <c r="Y56" s="1" t="str">
        <f aca="false">IF($B56=3,"DPF","")</f>
        <v/>
      </c>
      <c r="Z56" s="1" t="str">
        <f aca="false">IF($B56=3,"DPF","")</f>
        <v/>
      </c>
      <c r="AA56" s="1" t="str">
        <f aca="false">IF($B56=3,"DPF","")</f>
        <v/>
      </c>
      <c r="AB56" s="1" t="str">
        <f aca="false">IF($B56=3,"DPF","")</f>
        <v/>
      </c>
      <c r="AC56" s="1" t="str">
        <f aca="false">IF($B56=3,"DPF","")</f>
        <v/>
      </c>
      <c r="AD56" s="1" t="str">
        <f aca="false">IF($B56=3,"DPF","")</f>
        <v/>
      </c>
      <c r="AE56" s="1" t="str">
        <f aca="false">IF($B56=3,"DPF","")</f>
        <v/>
      </c>
      <c r="AF56" s="1" t="str">
        <f aca="false">IF($B56=3,"DPF","")</f>
        <v/>
      </c>
      <c r="AG56" s="1" t="str">
        <f aca="false">IF($B56=3,"DPF","")</f>
        <v/>
      </c>
      <c r="AH56" s="1" t="str">
        <f aca="false">IF($B56=3,"DPF","")</f>
        <v/>
      </c>
      <c r="AI56" s="1" t="str">
        <f aca="false">IF($B56=3,"PFI","")</f>
        <v/>
      </c>
      <c r="AJ56" s="1" t="str">
        <f aca="false">IF($B56=3,"PFI","")</f>
        <v/>
      </c>
      <c r="AK56" s="1" t="str">
        <f aca="false">IF($B56=3,"PFI","")</f>
        <v/>
      </c>
      <c r="AL56" s="1" t="str">
        <f aca="false">IF($B56=3,"PFI","")</f>
        <v/>
      </c>
      <c r="AM56" s="1" t="str">
        <f aca="false">IF($B56=3,"PFI","")</f>
        <v/>
      </c>
      <c r="AN56" s="1" t="str">
        <f aca="false">IF($B56=3,"PFI","")</f>
        <v/>
      </c>
      <c r="AO56" s="1" t="str">
        <f aca="false">IF($B56=3,"PFI","")</f>
        <v/>
      </c>
      <c r="AP56" s="1" t="str">
        <f aca="false">IF($B56=3,"PFI","")</f>
        <v/>
      </c>
      <c r="AQ56" s="1" t="str">
        <f aca="false">IF($B56=3,"PFI","")</f>
        <v/>
      </c>
      <c r="AR56" s="1" t="str">
        <f aca="false">IF($B56=3,"DPF","")</f>
        <v/>
      </c>
      <c r="AS56" s="1" t="str">
        <f aca="false">IF($B56=3,"DPF","")</f>
        <v/>
      </c>
      <c r="AT56" s="1" t="str">
        <f aca="false">IF($B56=3,"DPF","")</f>
        <v/>
      </c>
      <c r="AU56" s="1" t="str">
        <f aca="false">IF($B56=3,"DPF","")</f>
        <v/>
      </c>
      <c r="AV56" s="1" t="str">
        <f aca="false">IF($B56=3,"DPF","")</f>
        <v/>
      </c>
      <c r="AW56" s="1" t="str">
        <f aca="false">IF($B56=3,"DPF","")</f>
        <v/>
      </c>
      <c r="AX56" s="65"/>
      <c r="AY56" s="1" t="str">
        <f aca="false">IF($B56=3,"DPF","")</f>
        <v/>
      </c>
      <c r="AZ56" s="1" t="str">
        <f aca="false">IF($B56=3,"DPF","")</f>
        <v/>
      </c>
      <c r="BA56" s="1" t="str">
        <f aca="false">IF($B56=3,"DPF","")</f>
        <v/>
      </c>
      <c r="BB56" s="1" t="str">
        <f aca="false">IF($B56=3,"PFI","")</f>
        <v/>
      </c>
      <c r="BC56" s="1" t="str">
        <f aca="false">IF($B56=3,"PFI","")</f>
        <v/>
      </c>
      <c r="BD56" s="1" t="str">
        <f aca="false">IF($B56=3,"PFI","")</f>
        <v/>
      </c>
      <c r="BE56" s="1" t="str">
        <f aca="false">IF($B56=3,"DPF","")</f>
        <v/>
      </c>
      <c r="BF56" s="1" t="str">
        <f aca="false">IF($B56=3,"DPF","")</f>
        <v/>
      </c>
      <c r="BG56" s="1" t="str">
        <f aca="false">IF($B56=3,"PFI","")</f>
        <v/>
      </c>
      <c r="BH56" s="1" t="str">
        <f aca="false">IF($B56=3,"PFI","")</f>
        <v/>
      </c>
      <c r="BI56" s="1" t="str">
        <f aca="false">IF($B56=3,"DPF","")</f>
        <v/>
      </c>
      <c r="BJ56" s="65"/>
      <c r="BK56" s="1" t="str">
        <f aca="false">IF($B56=3,"PFI","")</f>
        <v/>
      </c>
      <c r="BL56" s="1" t="str">
        <f aca="false">IF($B56=3,"PFI","")</f>
        <v/>
      </c>
      <c r="BM56" s="1" t="str">
        <f aca="false">IF($B56=3,"PFI","")</f>
        <v/>
      </c>
      <c r="BN56" s="1" t="str">
        <f aca="false">IF($B56=3,"PFI","")</f>
        <v/>
      </c>
      <c r="BO56" s="1" t="str">
        <f aca="false">IF($B56=3,"PFI","")</f>
        <v/>
      </c>
    </row>
    <row r="57" customFormat="false" ht="13.2" hidden="false" customHeight="false" outlineLevel="0" collapsed="false">
      <c r="A57" s="1" t="n">
        <f aca="false">A56-1</f>
        <v>1964</v>
      </c>
      <c r="B57" s="1" t="s">
        <v>516</v>
      </c>
      <c r="C57" s="1" t="s">
        <v>516</v>
      </c>
      <c r="D57" s="1" t="s">
        <v>516</v>
      </c>
      <c r="E57" s="1" t="s">
        <v>516</v>
      </c>
      <c r="F57" s="1" t="str">
        <f aca="false">IF($B57=3,"PFI","")</f>
        <v/>
      </c>
      <c r="G57" s="1" t="str">
        <f aca="false">IF($B57=3,"PFI","")</f>
        <v/>
      </c>
      <c r="H57" s="1" t="str">
        <f aca="false">IF($B57=3,"PFI","")</f>
        <v/>
      </c>
      <c r="I57" s="1" t="str">
        <f aca="false">IF($B57=3,"PFI","")</f>
        <v/>
      </c>
      <c r="J57" s="1" t="str">
        <f aca="false">IF($B57=3,"PFI","")</f>
        <v/>
      </c>
      <c r="K57" s="1" t="str">
        <f aca="false">IF($B57=3,"PFI","")</f>
        <v/>
      </c>
      <c r="L57" s="1" t="str">
        <f aca="false">IF($B57=3,"DPF","")</f>
        <v/>
      </c>
      <c r="M57" s="1" t="str">
        <f aca="false">IF($B57=3,"DPF","")</f>
        <v/>
      </c>
      <c r="N57" s="1" t="str">
        <f aca="false">IF($B57=3,"DPF","")</f>
        <v/>
      </c>
      <c r="O57" s="1" t="str">
        <f aca="false">IF($B57=3,"PFI","")</f>
        <v/>
      </c>
      <c r="P57" s="1" t="str">
        <f aca="false">IF($B57=3,"PFI","")</f>
        <v/>
      </c>
      <c r="Q57" s="65"/>
      <c r="R57" s="1" t="str">
        <f aca="false">IF($B57=3,"PFI","")</f>
        <v/>
      </c>
      <c r="S57" s="1" t="str">
        <f aca="false">IF($B57=3,"PFI","")</f>
        <v/>
      </c>
      <c r="T57" s="1" t="str">
        <f aca="false">IF($B57=3,"PFI","")</f>
        <v/>
      </c>
      <c r="U57" s="1" t="str">
        <f aca="false">IF($B57=3,"DPF","")</f>
        <v/>
      </c>
      <c r="V57" s="1" t="str">
        <f aca="false">IF($B57=3,"DPF","")</f>
        <v/>
      </c>
      <c r="W57" s="1" t="str">
        <f aca="false">IF($B57=3,"DPF","")</f>
        <v/>
      </c>
      <c r="X57" s="1" t="str">
        <f aca="false">IF($B57=3,"DPF","")</f>
        <v/>
      </c>
      <c r="Y57" s="1" t="str">
        <f aca="false">IF($B57=3,"DPF","")</f>
        <v/>
      </c>
      <c r="Z57" s="1" t="str">
        <f aca="false">IF($B57=3,"DPF","")</f>
        <v/>
      </c>
      <c r="AA57" s="1" t="str">
        <f aca="false">IF($B57=3,"DPF","")</f>
        <v/>
      </c>
      <c r="AB57" s="1" t="str">
        <f aca="false">IF($B57=3,"DPF","")</f>
        <v/>
      </c>
      <c r="AC57" s="1" t="str">
        <f aca="false">IF($B57=3,"DPF","")</f>
        <v/>
      </c>
      <c r="AD57" s="1" t="str">
        <f aca="false">IF($B57=3,"DPF","")</f>
        <v/>
      </c>
      <c r="AE57" s="1" t="str">
        <f aca="false">IF($B57=3,"DPF","")</f>
        <v/>
      </c>
      <c r="AF57" s="1" t="str">
        <f aca="false">IF($B57=3,"DPF","")</f>
        <v/>
      </c>
      <c r="AG57" s="1" t="str">
        <f aca="false">IF($B57=3,"DPF","")</f>
        <v/>
      </c>
      <c r="AH57" s="1" t="str">
        <f aca="false">IF($B57=3,"DPF","")</f>
        <v/>
      </c>
      <c r="AI57" s="1" t="str">
        <f aca="false">IF($B57=3,"PFI","")</f>
        <v/>
      </c>
      <c r="AJ57" s="1" t="str">
        <f aca="false">IF($B57=3,"PFI","")</f>
        <v/>
      </c>
      <c r="AK57" s="1" t="str">
        <f aca="false">IF($B57=3,"PFI","")</f>
        <v/>
      </c>
      <c r="AL57" s="1" t="str">
        <f aca="false">IF($B57=3,"PFI","")</f>
        <v/>
      </c>
      <c r="AM57" s="1" t="str">
        <f aca="false">IF($B57=3,"PFI","")</f>
        <v/>
      </c>
      <c r="AN57" s="1" t="str">
        <f aca="false">IF($B57=3,"PFI","")</f>
        <v/>
      </c>
      <c r="AO57" s="1" t="str">
        <f aca="false">IF($B57=3,"PFI","")</f>
        <v/>
      </c>
      <c r="AP57" s="1" t="str">
        <f aca="false">IF($B57=3,"PFI","")</f>
        <v/>
      </c>
      <c r="AQ57" s="1" t="str">
        <f aca="false">IF($B57=3,"PFI","")</f>
        <v/>
      </c>
      <c r="AR57" s="1" t="str">
        <f aca="false">IF($B57=3,"DPF","")</f>
        <v/>
      </c>
      <c r="AS57" s="1" t="str">
        <f aca="false">IF($B57=3,"DPF","")</f>
        <v/>
      </c>
      <c r="AT57" s="1" t="str">
        <f aca="false">IF($B57=3,"DPF","")</f>
        <v/>
      </c>
      <c r="AU57" s="1" t="str">
        <f aca="false">IF($B57=3,"DPF","")</f>
        <v/>
      </c>
      <c r="AV57" s="1" t="str">
        <f aca="false">IF($B57=3,"DPF","")</f>
        <v/>
      </c>
      <c r="AW57" s="1" t="str">
        <f aca="false">IF($B57=3,"DPF","")</f>
        <v/>
      </c>
      <c r="AX57" s="65"/>
      <c r="AY57" s="1" t="str">
        <f aca="false">IF($B57=3,"DPF","")</f>
        <v/>
      </c>
      <c r="AZ57" s="1" t="str">
        <f aca="false">IF($B57=3,"DPF","")</f>
        <v/>
      </c>
      <c r="BA57" s="1" t="str">
        <f aca="false">IF($B57=3,"DPF","")</f>
        <v/>
      </c>
      <c r="BB57" s="1" t="str">
        <f aca="false">IF($B57=3,"PFI","")</f>
        <v/>
      </c>
      <c r="BC57" s="1" t="str">
        <f aca="false">IF($B57=3,"PFI","")</f>
        <v/>
      </c>
      <c r="BD57" s="1" t="str">
        <f aca="false">IF($B57=3,"PFI","")</f>
        <v/>
      </c>
      <c r="BE57" s="1" t="str">
        <f aca="false">IF($B57=3,"DPF","")</f>
        <v/>
      </c>
      <c r="BF57" s="1" t="str">
        <f aca="false">IF($B57=3,"DPF","")</f>
        <v/>
      </c>
      <c r="BG57" s="1" t="str">
        <f aca="false">IF($B57=3,"PFI","")</f>
        <v/>
      </c>
      <c r="BH57" s="1" t="str">
        <f aca="false">IF($B57=3,"PFI","")</f>
        <v/>
      </c>
      <c r="BI57" s="1" t="str">
        <f aca="false">IF($B57=3,"DPF","")</f>
        <v/>
      </c>
      <c r="BJ57" s="65"/>
      <c r="BK57" s="1" t="str">
        <f aca="false">IF($B57=3,"PFI","")</f>
        <v/>
      </c>
      <c r="BL57" s="1" t="str">
        <f aca="false">IF($B57=3,"PFI","")</f>
        <v/>
      </c>
      <c r="BM57" s="1" t="str">
        <f aca="false">IF($B57=3,"PFI","")</f>
        <v/>
      </c>
      <c r="BN57" s="1" t="str">
        <f aca="false">IF($B57=3,"PFI","")</f>
        <v/>
      </c>
      <c r="BO57" s="1" t="str">
        <f aca="false">IF($B57=3,"PFI","")</f>
        <v/>
      </c>
    </row>
    <row r="58" customFormat="false" ht="13.2" hidden="false" customHeight="false" outlineLevel="0" collapsed="false">
      <c r="A58" s="1" t="n">
        <f aca="false">A57-1</f>
        <v>1963</v>
      </c>
      <c r="B58" s="1" t="s">
        <v>516</v>
      </c>
      <c r="C58" s="1" t="s">
        <v>516</v>
      </c>
      <c r="D58" s="1" t="s">
        <v>516</v>
      </c>
      <c r="E58" s="1" t="s">
        <v>516</v>
      </c>
      <c r="F58" s="1" t="str">
        <f aca="false">IF($B58=3,"PFI","")</f>
        <v/>
      </c>
      <c r="G58" s="1" t="str">
        <f aca="false">IF($B58=3,"PFI","")</f>
        <v/>
      </c>
      <c r="H58" s="1" t="str">
        <f aca="false">IF($B58=3,"PFI","")</f>
        <v/>
      </c>
      <c r="I58" s="1" t="str">
        <f aca="false">IF($B58=3,"PFI","")</f>
        <v/>
      </c>
      <c r="J58" s="1" t="str">
        <f aca="false">IF($B58=3,"PFI","")</f>
        <v/>
      </c>
      <c r="K58" s="1" t="str">
        <f aca="false">IF($B58=3,"PFI","")</f>
        <v/>
      </c>
      <c r="L58" s="1" t="str">
        <f aca="false">IF($B58=3,"DPF","")</f>
        <v/>
      </c>
      <c r="M58" s="1" t="str">
        <f aca="false">IF($B58=3,"DPF","")</f>
        <v/>
      </c>
      <c r="N58" s="1" t="str">
        <f aca="false">IF($B58=3,"DPF","")</f>
        <v/>
      </c>
      <c r="O58" s="1" t="str">
        <f aca="false">IF($B58=3,"PFI","")</f>
        <v/>
      </c>
      <c r="P58" s="1" t="str">
        <f aca="false">IF($B58=3,"PFI","")</f>
        <v/>
      </c>
      <c r="Q58" s="65"/>
      <c r="R58" s="1" t="str">
        <f aca="false">IF($B58=3,"PFI","")</f>
        <v/>
      </c>
      <c r="S58" s="1" t="str">
        <f aca="false">IF($B58=3,"PFI","")</f>
        <v/>
      </c>
      <c r="T58" s="1" t="str">
        <f aca="false">IF($B58=3,"PFI","")</f>
        <v/>
      </c>
      <c r="U58" s="1" t="str">
        <f aca="false">IF($B58=3,"DPF","")</f>
        <v/>
      </c>
      <c r="V58" s="1" t="str">
        <f aca="false">IF($B58=3,"DPF","")</f>
        <v/>
      </c>
      <c r="W58" s="1" t="str">
        <f aca="false">IF($B58=3,"DPF","")</f>
        <v/>
      </c>
      <c r="X58" s="1" t="str">
        <f aca="false">IF($B58=3,"DPF","")</f>
        <v/>
      </c>
      <c r="Y58" s="1" t="str">
        <f aca="false">IF($B58=3,"DPF","")</f>
        <v/>
      </c>
      <c r="Z58" s="1" t="str">
        <f aca="false">IF($B58=3,"DPF","")</f>
        <v/>
      </c>
      <c r="AA58" s="1" t="str">
        <f aca="false">IF($B58=3,"DPF","")</f>
        <v/>
      </c>
      <c r="AB58" s="1" t="str">
        <f aca="false">IF($B58=3,"DPF","")</f>
        <v/>
      </c>
      <c r="AC58" s="1" t="str">
        <f aca="false">IF($B58=3,"DPF","")</f>
        <v/>
      </c>
      <c r="AD58" s="1" t="str">
        <f aca="false">IF($B58=3,"DPF","")</f>
        <v/>
      </c>
      <c r="AE58" s="1" t="str">
        <f aca="false">IF($B58=3,"DPF","")</f>
        <v/>
      </c>
      <c r="AF58" s="1" t="str">
        <f aca="false">IF($B58=3,"DPF","")</f>
        <v/>
      </c>
      <c r="AG58" s="1" t="str">
        <f aca="false">IF($B58=3,"DPF","")</f>
        <v/>
      </c>
      <c r="AH58" s="1" t="str">
        <f aca="false">IF($B58=3,"DPF","")</f>
        <v/>
      </c>
      <c r="AI58" s="1" t="str">
        <f aca="false">IF($B58=3,"PFI","")</f>
        <v/>
      </c>
      <c r="AJ58" s="1" t="str">
        <f aca="false">IF($B58=3,"PFI","")</f>
        <v/>
      </c>
      <c r="AK58" s="1" t="str">
        <f aca="false">IF($B58=3,"PFI","")</f>
        <v/>
      </c>
      <c r="AL58" s="1" t="str">
        <f aca="false">IF($B58=3,"PFI","")</f>
        <v/>
      </c>
      <c r="AM58" s="1" t="str">
        <f aca="false">IF($B58=3,"PFI","")</f>
        <v/>
      </c>
      <c r="AN58" s="1" t="str">
        <f aca="false">IF($B58=3,"PFI","")</f>
        <v/>
      </c>
      <c r="AO58" s="1" t="str">
        <f aca="false">IF($B58=3,"PFI","")</f>
        <v/>
      </c>
      <c r="AP58" s="1" t="str">
        <f aca="false">IF($B58=3,"PFI","")</f>
        <v/>
      </c>
      <c r="AQ58" s="1" t="str">
        <f aca="false">IF($B58=3,"PFI","")</f>
        <v/>
      </c>
      <c r="AR58" s="1" t="str">
        <f aca="false">IF($B58=3,"DPF","")</f>
        <v/>
      </c>
      <c r="AS58" s="1" t="str">
        <f aca="false">IF($B58=3,"DPF","")</f>
        <v/>
      </c>
      <c r="AT58" s="1" t="str">
        <f aca="false">IF($B58=3,"DPF","")</f>
        <v/>
      </c>
      <c r="AU58" s="1" t="str">
        <f aca="false">IF($B58=3,"DPF","")</f>
        <v/>
      </c>
      <c r="AV58" s="1" t="str">
        <f aca="false">IF($B58=3,"DPF","")</f>
        <v/>
      </c>
      <c r="AW58" s="1" t="str">
        <f aca="false">IF($B58=3,"DPF","")</f>
        <v/>
      </c>
      <c r="AX58" s="65"/>
      <c r="AY58" s="1" t="str">
        <f aca="false">IF($B58=3,"DPF","")</f>
        <v/>
      </c>
      <c r="AZ58" s="1" t="str">
        <f aca="false">IF($B58=3,"DPF","")</f>
        <v/>
      </c>
      <c r="BA58" s="1" t="str">
        <f aca="false">IF($B58=3,"DPF","")</f>
        <v/>
      </c>
      <c r="BB58" s="1" t="str">
        <f aca="false">IF($B58=3,"PFI","")</f>
        <v/>
      </c>
      <c r="BC58" s="1" t="str">
        <f aca="false">IF($B58=3,"PFI","")</f>
        <v/>
      </c>
      <c r="BD58" s="1" t="str">
        <f aca="false">IF($B58=3,"PFI","")</f>
        <v/>
      </c>
      <c r="BE58" s="1" t="str">
        <f aca="false">IF($B58=3,"DPF","")</f>
        <v/>
      </c>
      <c r="BF58" s="1" t="str">
        <f aca="false">IF($B58=3,"DPF","")</f>
        <v/>
      </c>
      <c r="BG58" s="1" t="str">
        <f aca="false">IF($B58=3,"PFI","")</f>
        <v/>
      </c>
      <c r="BH58" s="1" t="str">
        <f aca="false">IF($B58=3,"PFI","")</f>
        <v/>
      </c>
      <c r="BI58" s="1" t="str">
        <f aca="false">IF($B58=3,"DPF","")</f>
        <v/>
      </c>
      <c r="BJ58" s="65"/>
      <c r="BK58" s="1" t="str">
        <f aca="false">IF($B58=3,"PFI","")</f>
        <v/>
      </c>
      <c r="BL58" s="1" t="str">
        <f aca="false">IF($B58=3,"PFI","")</f>
        <v/>
      </c>
      <c r="BM58" s="1" t="str">
        <f aca="false">IF($B58=3,"PFI","")</f>
        <v/>
      </c>
      <c r="BN58" s="1" t="str">
        <f aca="false">IF($B58=3,"PFI","")</f>
        <v/>
      </c>
      <c r="BO58" s="1" t="str">
        <f aca="false">IF($B58=3,"PFI","")</f>
        <v/>
      </c>
    </row>
    <row r="59" customFormat="false" ht="13.2" hidden="false" customHeight="false" outlineLevel="0" collapsed="false">
      <c r="A59" s="1" t="n">
        <f aca="false">A58-1</f>
        <v>1962</v>
      </c>
      <c r="B59" s="1" t="s">
        <v>516</v>
      </c>
      <c r="C59" s="1" t="s">
        <v>516</v>
      </c>
      <c r="D59" s="1" t="s">
        <v>516</v>
      </c>
      <c r="E59" s="1" t="s">
        <v>516</v>
      </c>
      <c r="F59" s="1" t="str">
        <f aca="false">IF($B59=3,"PFI","")</f>
        <v/>
      </c>
      <c r="G59" s="1" t="str">
        <f aca="false">IF($B59=3,"PFI","")</f>
        <v/>
      </c>
      <c r="H59" s="1" t="str">
        <f aca="false">IF($B59=3,"PFI","")</f>
        <v/>
      </c>
      <c r="I59" s="1" t="str">
        <f aca="false">IF($B59=3,"PFI","")</f>
        <v/>
      </c>
      <c r="J59" s="1" t="str">
        <f aca="false">IF($B59=3,"PFI","")</f>
        <v/>
      </c>
      <c r="K59" s="1" t="str">
        <f aca="false">IF($B59=3,"PFI","")</f>
        <v/>
      </c>
      <c r="L59" s="1" t="str">
        <f aca="false">IF($B59=3,"DPF","")</f>
        <v/>
      </c>
      <c r="M59" s="1" t="str">
        <f aca="false">IF($B59=3,"DPF","")</f>
        <v/>
      </c>
      <c r="N59" s="1" t="str">
        <f aca="false">IF($B59=3,"DPF","")</f>
        <v/>
      </c>
      <c r="O59" s="1" t="str">
        <f aca="false">IF($B59=3,"PFI","")</f>
        <v/>
      </c>
      <c r="P59" s="1" t="str">
        <f aca="false">IF($B59=3,"PFI","")</f>
        <v/>
      </c>
      <c r="Q59" s="65"/>
      <c r="R59" s="1" t="str">
        <f aca="false">IF($B59=3,"PFI","")</f>
        <v/>
      </c>
      <c r="S59" s="1" t="str">
        <f aca="false">IF($B59=3,"PFI","")</f>
        <v/>
      </c>
      <c r="T59" s="1" t="str">
        <f aca="false">IF($B59=3,"PFI","")</f>
        <v/>
      </c>
      <c r="U59" s="1" t="str">
        <f aca="false">IF($B59=3,"DPF","")</f>
        <v/>
      </c>
      <c r="V59" s="1" t="str">
        <f aca="false">IF($B59=3,"DPF","")</f>
        <v/>
      </c>
      <c r="W59" s="1" t="str">
        <f aca="false">IF($B59=3,"DPF","")</f>
        <v/>
      </c>
      <c r="X59" s="1" t="str">
        <f aca="false">IF($B59=3,"DPF","")</f>
        <v/>
      </c>
      <c r="Y59" s="1" t="str">
        <f aca="false">IF($B59=3,"DPF","")</f>
        <v/>
      </c>
      <c r="Z59" s="1" t="str">
        <f aca="false">IF($B59=3,"DPF","")</f>
        <v/>
      </c>
      <c r="AA59" s="1" t="str">
        <f aca="false">IF($B59=3,"DPF","")</f>
        <v/>
      </c>
      <c r="AB59" s="1" t="str">
        <f aca="false">IF($B59=3,"DPF","")</f>
        <v/>
      </c>
      <c r="AC59" s="1" t="str">
        <f aca="false">IF($B59=3,"DPF","")</f>
        <v/>
      </c>
      <c r="AD59" s="1" t="str">
        <f aca="false">IF($B59=3,"DPF","")</f>
        <v/>
      </c>
      <c r="AE59" s="1" t="str">
        <f aca="false">IF($B59=3,"DPF","")</f>
        <v/>
      </c>
      <c r="AF59" s="1" t="str">
        <f aca="false">IF($B59=3,"DPF","")</f>
        <v/>
      </c>
      <c r="AG59" s="1" t="str">
        <f aca="false">IF($B59=3,"DPF","")</f>
        <v/>
      </c>
      <c r="AH59" s="1" t="str">
        <f aca="false">IF($B59=3,"DPF","")</f>
        <v/>
      </c>
      <c r="AI59" s="1" t="str">
        <f aca="false">IF($B59=3,"PFI","")</f>
        <v/>
      </c>
      <c r="AJ59" s="1" t="str">
        <f aca="false">IF($B59=3,"PFI","")</f>
        <v/>
      </c>
      <c r="AK59" s="1" t="str">
        <f aca="false">IF($B59=3,"PFI","")</f>
        <v/>
      </c>
      <c r="AL59" s="1" t="str">
        <f aca="false">IF($B59=3,"PFI","")</f>
        <v/>
      </c>
      <c r="AM59" s="1" t="str">
        <f aca="false">IF($B59=3,"PFI","")</f>
        <v/>
      </c>
      <c r="AN59" s="1" t="str">
        <f aca="false">IF($B59=3,"PFI","")</f>
        <v/>
      </c>
      <c r="AO59" s="1" t="str">
        <f aca="false">IF($B59=3,"PFI","")</f>
        <v/>
      </c>
      <c r="AP59" s="1" t="str">
        <f aca="false">IF($B59=3,"PFI","")</f>
        <v/>
      </c>
      <c r="AQ59" s="1" t="str">
        <f aca="false">IF($B59=3,"PFI","")</f>
        <v/>
      </c>
      <c r="AR59" s="1" t="str">
        <f aca="false">IF($B59=3,"DPF","")</f>
        <v/>
      </c>
      <c r="AS59" s="1" t="str">
        <f aca="false">IF($B59=3,"DPF","")</f>
        <v/>
      </c>
      <c r="AT59" s="1" t="str">
        <f aca="false">IF($B59=3,"DPF","")</f>
        <v/>
      </c>
      <c r="AU59" s="1" t="str">
        <f aca="false">IF($B59=3,"DPF","")</f>
        <v/>
      </c>
      <c r="AV59" s="1" t="str">
        <f aca="false">IF($B59=3,"DPF","")</f>
        <v/>
      </c>
      <c r="AW59" s="1" t="str">
        <f aca="false">IF($B59=3,"DPF","")</f>
        <v/>
      </c>
      <c r="AX59" s="65"/>
      <c r="AY59" s="1" t="str">
        <f aca="false">IF($B59=3,"DPF","")</f>
        <v/>
      </c>
      <c r="AZ59" s="1" t="str">
        <f aca="false">IF($B59=3,"DPF","")</f>
        <v/>
      </c>
      <c r="BA59" s="1" t="str">
        <f aca="false">IF($B59=3,"DPF","")</f>
        <v/>
      </c>
      <c r="BB59" s="1" t="str">
        <f aca="false">IF($B59=3,"PFI","")</f>
        <v/>
      </c>
      <c r="BC59" s="1" t="str">
        <f aca="false">IF($B59=3,"PFI","")</f>
        <v/>
      </c>
      <c r="BD59" s="1" t="str">
        <f aca="false">IF($B59=3,"PFI","")</f>
        <v/>
      </c>
      <c r="BE59" s="1" t="str">
        <f aca="false">IF($B59=3,"DPF","")</f>
        <v/>
      </c>
      <c r="BF59" s="1" t="str">
        <f aca="false">IF($B59=3,"DPF","")</f>
        <v/>
      </c>
      <c r="BG59" s="1" t="str">
        <f aca="false">IF($B59=3,"PFI","")</f>
        <v/>
      </c>
      <c r="BH59" s="1" t="str">
        <f aca="false">IF($B59=3,"PFI","")</f>
        <v/>
      </c>
      <c r="BI59" s="1" t="str">
        <f aca="false">IF($B59=3,"DPF","")</f>
        <v/>
      </c>
      <c r="BJ59" s="65"/>
      <c r="BK59" s="1" t="str">
        <f aca="false">IF($B59=3,"PFI","")</f>
        <v/>
      </c>
      <c r="BL59" s="1" t="str">
        <f aca="false">IF($B59=3,"PFI","")</f>
        <v/>
      </c>
      <c r="BM59" s="1" t="str">
        <f aca="false">IF($B59=3,"PFI","")</f>
        <v/>
      </c>
      <c r="BN59" s="1" t="str">
        <f aca="false">IF($B59=3,"PFI","")</f>
        <v/>
      </c>
      <c r="BO59" s="1" t="str">
        <f aca="false">IF($B59=3,"PFI","")</f>
        <v/>
      </c>
    </row>
    <row r="60" customFormat="false" ht="13.2" hidden="false" customHeight="false" outlineLevel="0" collapsed="false">
      <c r="A60" s="1" t="n">
        <f aca="false">A59-1</f>
        <v>1961</v>
      </c>
      <c r="B60" s="1" t="s">
        <v>516</v>
      </c>
      <c r="C60" s="1" t="s">
        <v>516</v>
      </c>
      <c r="D60" s="1" t="s">
        <v>516</v>
      </c>
      <c r="E60" s="1" t="s">
        <v>516</v>
      </c>
      <c r="F60" s="1" t="str">
        <f aca="false">IF($B60=3,"PFI","")</f>
        <v/>
      </c>
      <c r="G60" s="1" t="str">
        <f aca="false">IF($B60=3,"PFI","")</f>
        <v/>
      </c>
      <c r="H60" s="1" t="str">
        <f aca="false">IF($B60=3,"PFI","")</f>
        <v/>
      </c>
      <c r="I60" s="1" t="str">
        <f aca="false">IF($B60=3,"PFI","")</f>
        <v/>
      </c>
      <c r="J60" s="1" t="str">
        <f aca="false">IF($B60=3,"PFI","")</f>
        <v/>
      </c>
      <c r="K60" s="1" t="str">
        <f aca="false">IF($B60=3,"PFI","")</f>
        <v/>
      </c>
      <c r="L60" s="1" t="str">
        <f aca="false">IF($B60=3,"DPF","")</f>
        <v/>
      </c>
      <c r="M60" s="1" t="str">
        <f aca="false">IF($B60=3,"DPF","")</f>
        <v/>
      </c>
      <c r="N60" s="1" t="str">
        <f aca="false">IF($B60=3,"DPF","")</f>
        <v/>
      </c>
      <c r="O60" s="1" t="str">
        <f aca="false">IF($B60=3,"PFI","")</f>
        <v/>
      </c>
      <c r="P60" s="1" t="str">
        <f aca="false">IF($B60=3,"PFI","")</f>
        <v/>
      </c>
      <c r="Q60" s="65"/>
      <c r="R60" s="1" t="str">
        <f aca="false">IF($B60=3,"PFI","")</f>
        <v/>
      </c>
      <c r="S60" s="1" t="str">
        <f aca="false">IF($B60=3,"PFI","")</f>
        <v/>
      </c>
      <c r="T60" s="1" t="str">
        <f aca="false">IF($B60=3,"PFI","")</f>
        <v/>
      </c>
      <c r="U60" s="1" t="str">
        <f aca="false">IF($B60=3,"DPF","")</f>
        <v/>
      </c>
      <c r="V60" s="1" t="str">
        <f aca="false">IF($B60=3,"DPF","")</f>
        <v/>
      </c>
      <c r="W60" s="1" t="str">
        <f aca="false">IF($B60=3,"DPF","")</f>
        <v/>
      </c>
      <c r="X60" s="1" t="str">
        <f aca="false">IF($B60=3,"DPF","")</f>
        <v/>
      </c>
      <c r="Y60" s="1" t="str">
        <f aca="false">IF($B60=3,"DPF","")</f>
        <v/>
      </c>
      <c r="Z60" s="1" t="str">
        <f aca="false">IF($B60=3,"DPF","")</f>
        <v/>
      </c>
      <c r="AA60" s="1" t="str">
        <f aca="false">IF($B60=3,"DPF","")</f>
        <v/>
      </c>
      <c r="AB60" s="1" t="str">
        <f aca="false">IF($B60=3,"DPF","")</f>
        <v/>
      </c>
      <c r="AC60" s="1" t="str">
        <f aca="false">IF($B60=3,"DPF","")</f>
        <v/>
      </c>
      <c r="AD60" s="1" t="str">
        <f aca="false">IF($B60=3,"DPF","")</f>
        <v/>
      </c>
      <c r="AE60" s="1" t="str">
        <f aca="false">IF($B60=3,"DPF","")</f>
        <v/>
      </c>
      <c r="AF60" s="1" t="str">
        <f aca="false">IF($B60=3,"DPF","")</f>
        <v/>
      </c>
      <c r="AG60" s="1" t="str">
        <f aca="false">IF($B60=3,"DPF","")</f>
        <v/>
      </c>
      <c r="AH60" s="1" t="str">
        <f aca="false">IF($B60=3,"DPF","")</f>
        <v/>
      </c>
      <c r="AI60" s="1" t="str">
        <f aca="false">IF($B60=3,"PFI","")</f>
        <v/>
      </c>
      <c r="AJ60" s="1" t="str">
        <f aca="false">IF($B60=3,"PFI","")</f>
        <v/>
      </c>
      <c r="AK60" s="1" t="str">
        <f aca="false">IF($B60=3,"PFI","")</f>
        <v/>
      </c>
      <c r="AL60" s="1" t="str">
        <f aca="false">IF($B60=3,"PFI","")</f>
        <v/>
      </c>
      <c r="AM60" s="1" t="str">
        <f aca="false">IF($B60=3,"PFI","")</f>
        <v/>
      </c>
      <c r="AN60" s="1" t="str">
        <f aca="false">IF($B60=3,"PFI","")</f>
        <v/>
      </c>
      <c r="AO60" s="1" t="str">
        <f aca="false">IF($B60=3,"PFI","")</f>
        <v/>
      </c>
      <c r="AP60" s="1" t="str">
        <f aca="false">IF($B60=3,"PFI","")</f>
        <v/>
      </c>
      <c r="AQ60" s="1" t="str">
        <f aca="false">IF($B60=3,"PFI","")</f>
        <v/>
      </c>
      <c r="AR60" s="1" t="str">
        <f aca="false">IF($B60=3,"DPF","")</f>
        <v/>
      </c>
      <c r="AS60" s="1" t="str">
        <f aca="false">IF($B60=3,"DPF","")</f>
        <v/>
      </c>
      <c r="AT60" s="1" t="str">
        <f aca="false">IF($B60=3,"DPF","")</f>
        <v/>
      </c>
      <c r="AU60" s="1" t="str">
        <f aca="false">IF($B60=3,"DPF","")</f>
        <v/>
      </c>
      <c r="AV60" s="1" t="str">
        <f aca="false">IF($B60=3,"DPF","")</f>
        <v/>
      </c>
      <c r="AW60" s="1" t="str">
        <f aca="false">IF($B60=3,"DPF","")</f>
        <v/>
      </c>
      <c r="AX60" s="65"/>
      <c r="AY60" s="1" t="str">
        <f aca="false">IF($B60=3,"DPF","")</f>
        <v/>
      </c>
      <c r="AZ60" s="1" t="str">
        <f aca="false">IF($B60=3,"DPF","")</f>
        <v/>
      </c>
      <c r="BA60" s="1" t="str">
        <f aca="false">IF($B60=3,"DPF","")</f>
        <v/>
      </c>
      <c r="BB60" s="1" t="str">
        <f aca="false">IF($B60=3,"PFI","")</f>
        <v/>
      </c>
      <c r="BC60" s="1" t="str">
        <f aca="false">IF($B60=3,"PFI","")</f>
        <v/>
      </c>
      <c r="BD60" s="1" t="str">
        <f aca="false">IF($B60=3,"PFI","")</f>
        <v/>
      </c>
      <c r="BE60" s="1" t="str">
        <f aca="false">IF($B60=3,"DPF","")</f>
        <v/>
      </c>
      <c r="BF60" s="1" t="str">
        <f aca="false">IF($B60=3,"DPF","")</f>
        <v/>
      </c>
      <c r="BG60" s="1" t="str">
        <f aca="false">IF($B60=3,"PFI","")</f>
        <v/>
      </c>
      <c r="BH60" s="1" t="str">
        <f aca="false">IF($B60=3,"PFI","")</f>
        <v/>
      </c>
      <c r="BI60" s="1" t="str">
        <f aca="false">IF($B60=3,"DPF","")</f>
        <v/>
      </c>
      <c r="BJ60" s="65"/>
      <c r="BK60" s="1" t="str">
        <f aca="false">IF($B60=3,"PFI","")</f>
        <v/>
      </c>
      <c r="BL60" s="1" t="str">
        <f aca="false">IF($B60=3,"PFI","")</f>
        <v/>
      </c>
      <c r="BM60" s="1" t="str">
        <f aca="false">IF($B60=3,"PFI","")</f>
        <v/>
      </c>
      <c r="BN60" s="1" t="str">
        <f aca="false">IF($B60=3,"PFI","")</f>
        <v/>
      </c>
      <c r="BO60" s="1" t="str">
        <f aca="false">IF($B60=3,"PFI","")</f>
        <v/>
      </c>
    </row>
    <row r="61" customFormat="false" ht="13.2" hidden="false" customHeight="false" outlineLevel="0" collapsed="false">
      <c r="A61" s="1" t="n">
        <f aca="false">A60-1</f>
        <v>1960</v>
      </c>
      <c r="B61" s="1" t="s">
        <v>516</v>
      </c>
      <c r="C61" s="1" t="s">
        <v>516</v>
      </c>
      <c r="D61" s="1" t="s">
        <v>516</v>
      </c>
      <c r="E61" s="1" t="s">
        <v>516</v>
      </c>
      <c r="F61" s="1" t="str">
        <f aca="false">IF($B61=3,"PFI","")</f>
        <v/>
      </c>
      <c r="G61" s="1" t="str">
        <f aca="false">IF($B61=3,"PFI","")</f>
        <v/>
      </c>
      <c r="H61" s="1" t="str">
        <f aca="false">IF($B61=3,"PFI","")</f>
        <v/>
      </c>
      <c r="I61" s="1" t="str">
        <f aca="false">IF($B61=3,"PFI","")</f>
        <v/>
      </c>
      <c r="J61" s="1" t="str">
        <f aca="false">IF($B61=3,"PFI","")</f>
        <v/>
      </c>
      <c r="K61" s="1" t="str">
        <f aca="false">IF($B61=3,"PFI","")</f>
        <v/>
      </c>
      <c r="L61" s="1" t="str">
        <f aca="false">IF($B61=3,"DPF","")</f>
        <v/>
      </c>
      <c r="M61" s="1" t="str">
        <f aca="false">IF($B61=3,"DPF","")</f>
        <v/>
      </c>
      <c r="N61" s="1" t="str">
        <f aca="false">IF($B61=3,"DPF","")</f>
        <v/>
      </c>
      <c r="O61" s="1" t="str">
        <f aca="false">IF($B61=3,"PFI","")</f>
        <v/>
      </c>
      <c r="P61" s="1" t="str">
        <f aca="false">IF($B61=3,"PFI","")</f>
        <v/>
      </c>
      <c r="Q61" s="65"/>
      <c r="R61" s="1" t="str">
        <f aca="false">IF($B61=3,"PFI","")</f>
        <v/>
      </c>
      <c r="S61" s="1" t="str">
        <f aca="false">IF($B61=3,"PFI","")</f>
        <v/>
      </c>
      <c r="T61" s="1" t="str">
        <f aca="false">IF($B61=3,"PFI","")</f>
        <v/>
      </c>
      <c r="U61" s="1" t="str">
        <f aca="false">IF($B61=3,"DPF","")</f>
        <v/>
      </c>
      <c r="V61" s="1" t="str">
        <f aca="false">IF($B61=3,"DPF","")</f>
        <v/>
      </c>
      <c r="W61" s="1" t="str">
        <f aca="false">IF($B61=3,"DPF","")</f>
        <v/>
      </c>
      <c r="X61" s="1" t="str">
        <f aca="false">IF($B61=3,"DPF","")</f>
        <v/>
      </c>
      <c r="Y61" s="1" t="str">
        <f aca="false">IF($B61=3,"DPF","")</f>
        <v/>
      </c>
      <c r="Z61" s="1" t="str">
        <f aca="false">IF($B61=3,"DPF","")</f>
        <v/>
      </c>
      <c r="AA61" s="1" t="str">
        <f aca="false">IF($B61=3,"DPF","")</f>
        <v/>
      </c>
      <c r="AB61" s="1" t="str">
        <f aca="false">IF($B61=3,"DPF","")</f>
        <v/>
      </c>
      <c r="AC61" s="1" t="str">
        <f aca="false">IF($B61=3,"DPF","")</f>
        <v/>
      </c>
      <c r="AD61" s="1" t="str">
        <f aca="false">IF($B61=3,"DPF","")</f>
        <v/>
      </c>
      <c r="AE61" s="1" t="str">
        <f aca="false">IF($B61=3,"DPF","")</f>
        <v/>
      </c>
      <c r="AF61" s="1" t="str">
        <f aca="false">IF($B61=3,"DPF","")</f>
        <v/>
      </c>
      <c r="AG61" s="1" t="str">
        <f aca="false">IF($B61=3,"DPF","")</f>
        <v/>
      </c>
      <c r="AH61" s="1" t="str">
        <f aca="false">IF($B61=3,"DPF","")</f>
        <v/>
      </c>
      <c r="AI61" s="1" t="str">
        <f aca="false">IF($B61=3,"PFI","")</f>
        <v/>
      </c>
      <c r="AJ61" s="1" t="str">
        <f aca="false">IF($B61=3,"PFI","")</f>
        <v/>
      </c>
      <c r="AK61" s="1" t="str">
        <f aca="false">IF($B61=3,"PFI","")</f>
        <v/>
      </c>
      <c r="AL61" s="1" t="str">
        <f aca="false">IF($B61=3,"PFI","")</f>
        <v/>
      </c>
      <c r="AM61" s="1" t="str">
        <f aca="false">IF($B61=3,"PFI","")</f>
        <v/>
      </c>
      <c r="AN61" s="1" t="str">
        <f aca="false">IF($B61=3,"PFI","")</f>
        <v/>
      </c>
      <c r="AO61" s="1" t="str">
        <f aca="false">IF($B61=3,"PFI","")</f>
        <v/>
      </c>
      <c r="AP61" s="1" t="str">
        <f aca="false">IF($B61=3,"PFI","")</f>
        <v/>
      </c>
      <c r="AQ61" s="1" t="str">
        <f aca="false">IF($B61=3,"PFI","")</f>
        <v/>
      </c>
      <c r="AR61" s="1" t="str">
        <f aca="false">IF($B61=3,"DPF","")</f>
        <v/>
      </c>
      <c r="AS61" s="1" t="str">
        <f aca="false">IF($B61=3,"DPF","")</f>
        <v/>
      </c>
      <c r="AT61" s="1" t="str">
        <f aca="false">IF($B61=3,"DPF","")</f>
        <v/>
      </c>
      <c r="AU61" s="1" t="str">
        <f aca="false">IF($B61=3,"DPF","")</f>
        <v/>
      </c>
      <c r="AV61" s="1" t="str">
        <f aca="false">IF($B61=3,"DPF","")</f>
        <v/>
      </c>
      <c r="AW61" s="1" t="str">
        <f aca="false">IF($B61=3,"DPF","")</f>
        <v/>
      </c>
      <c r="AX61" s="65"/>
      <c r="AY61" s="1" t="str">
        <f aca="false">IF($B61=3,"DPF","")</f>
        <v/>
      </c>
      <c r="AZ61" s="1" t="str">
        <f aca="false">IF($B61=3,"DPF","")</f>
        <v/>
      </c>
      <c r="BA61" s="1" t="str">
        <f aca="false">IF($B61=3,"DPF","")</f>
        <v/>
      </c>
      <c r="BB61" s="1" t="str">
        <f aca="false">IF($B61=3,"PFI","")</f>
        <v/>
      </c>
      <c r="BC61" s="1" t="str">
        <f aca="false">IF($B61=3,"PFI","")</f>
        <v/>
      </c>
      <c r="BD61" s="1" t="str">
        <f aca="false">IF($B61=3,"PFI","")</f>
        <v/>
      </c>
      <c r="BE61" s="1" t="str">
        <f aca="false">IF($B61=3,"DPF","")</f>
        <v/>
      </c>
      <c r="BF61" s="1" t="str">
        <f aca="false">IF($B61=3,"DPF","")</f>
        <v/>
      </c>
      <c r="BG61" s="1" t="str">
        <f aca="false">IF($B61=3,"PFI","")</f>
        <v/>
      </c>
      <c r="BH61" s="1" t="str">
        <f aca="false">IF($B61=3,"PFI","")</f>
        <v/>
      </c>
      <c r="BI61" s="1" t="str">
        <f aca="false">IF($B61=3,"DPF","")</f>
        <v/>
      </c>
      <c r="BJ61" s="65"/>
      <c r="BK61" s="1" t="str">
        <f aca="false">IF($B61=3,"PFI","")</f>
        <v/>
      </c>
      <c r="BL61" s="1" t="str">
        <f aca="false">IF($B61=3,"PFI","")</f>
        <v/>
      </c>
      <c r="BM61" s="1" t="str">
        <f aca="false">IF($B61=3,"PFI","")</f>
        <v/>
      </c>
      <c r="BN61" s="1" t="str">
        <f aca="false">IF($B61=3,"PFI","")</f>
        <v/>
      </c>
      <c r="BO61" s="1" t="str">
        <f aca="false">IF($B61=3,"PFI","")</f>
        <v/>
      </c>
    </row>
    <row r="62" customFormat="false" ht="13.2" hidden="false" customHeight="false" outlineLevel="0" collapsed="false">
      <c r="A62" s="1" t="n">
        <f aca="false">A61-1</f>
        <v>1959</v>
      </c>
      <c r="B62" s="1" t="s">
        <v>516</v>
      </c>
      <c r="C62" s="1" t="s">
        <v>516</v>
      </c>
      <c r="D62" s="1" t="s">
        <v>516</v>
      </c>
      <c r="E62" s="1" t="s">
        <v>516</v>
      </c>
      <c r="F62" s="1" t="str">
        <f aca="false">IF($B62=3,"PFI","")</f>
        <v/>
      </c>
      <c r="G62" s="1" t="str">
        <f aca="false">IF($B62=3,"PFI","")</f>
        <v/>
      </c>
      <c r="H62" s="1" t="str">
        <f aca="false">IF($B62=3,"PFI","")</f>
        <v/>
      </c>
      <c r="I62" s="1" t="str">
        <f aca="false">IF($B62=3,"PFI","")</f>
        <v/>
      </c>
      <c r="J62" s="1" t="str">
        <f aca="false">IF($B62=3,"PFI","")</f>
        <v/>
      </c>
      <c r="K62" s="1" t="str">
        <f aca="false">IF($B62=3,"PFI","")</f>
        <v/>
      </c>
      <c r="L62" s="1" t="str">
        <f aca="false">IF($B62=3,"DPF","")</f>
        <v/>
      </c>
      <c r="M62" s="1" t="str">
        <f aca="false">IF($B62=3,"DPF","")</f>
        <v/>
      </c>
      <c r="N62" s="1" t="str">
        <f aca="false">IF($B62=3,"DPF","")</f>
        <v/>
      </c>
      <c r="O62" s="1" t="str">
        <f aca="false">IF($B62=3,"PFI","")</f>
        <v/>
      </c>
      <c r="P62" s="1" t="str">
        <f aca="false">IF($B62=3,"PFI","")</f>
        <v/>
      </c>
      <c r="Q62" s="65"/>
      <c r="R62" s="1" t="str">
        <f aca="false">IF($B62=3,"PFI","")</f>
        <v/>
      </c>
      <c r="S62" s="1" t="str">
        <f aca="false">IF($B62=3,"PFI","")</f>
        <v/>
      </c>
      <c r="T62" s="1" t="str">
        <f aca="false">IF($B62=3,"PFI","")</f>
        <v/>
      </c>
      <c r="U62" s="1" t="str">
        <f aca="false">IF($B62=3,"DPF","")</f>
        <v/>
      </c>
      <c r="V62" s="1" t="str">
        <f aca="false">IF($B62=3,"DPF","")</f>
        <v/>
      </c>
      <c r="W62" s="1" t="str">
        <f aca="false">IF($B62=3,"DPF","")</f>
        <v/>
      </c>
      <c r="X62" s="1" t="str">
        <f aca="false">IF($B62=3,"DPF","")</f>
        <v/>
      </c>
      <c r="Y62" s="1" t="str">
        <f aca="false">IF($B62=3,"DPF","")</f>
        <v/>
      </c>
      <c r="Z62" s="1" t="str">
        <f aca="false">IF($B62=3,"DPF","")</f>
        <v/>
      </c>
      <c r="AA62" s="1" t="str">
        <f aca="false">IF($B62=3,"DPF","")</f>
        <v/>
      </c>
      <c r="AB62" s="1" t="str">
        <f aca="false">IF($B62=3,"DPF","")</f>
        <v/>
      </c>
      <c r="AC62" s="1" t="str">
        <f aca="false">IF($B62=3,"DPF","")</f>
        <v/>
      </c>
      <c r="AD62" s="1" t="str">
        <f aca="false">IF($B62=3,"DPF","")</f>
        <v/>
      </c>
      <c r="AE62" s="1" t="str">
        <f aca="false">IF($B62=3,"DPF","")</f>
        <v/>
      </c>
      <c r="AF62" s="1" t="str">
        <f aca="false">IF($B62=3,"DPF","")</f>
        <v/>
      </c>
      <c r="AG62" s="1" t="str">
        <f aca="false">IF($B62=3,"DPF","")</f>
        <v/>
      </c>
      <c r="AH62" s="1" t="str">
        <f aca="false">IF($B62=3,"DPF","")</f>
        <v/>
      </c>
      <c r="AI62" s="1" t="str">
        <f aca="false">IF($B62=3,"PFI","")</f>
        <v/>
      </c>
      <c r="AJ62" s="1" t="str">
        <f aca="false">IF($B62=3,"PFI","")</f>
        <v/>
      </c>
      <c r="AK62" s="1" t="str">
        <f aca="false">IF($B62=3,"PFI","")</f>
        <v/>
      </c>
      <c r="AL62" s="1" t="str">
        <f aca="false">IF($B62=3,"PFI","")</f>
        <v/>
      </c>
      <c r="AM62" s="1" t="str">
        <f aca="false">IF($B62=3,"PFI","")</f>
        <v/>
      </c>
      <c r="AN62" s="1" t="str">
        <f aca="false">IF($B62=3,"PFI","")</f>
        <v/>
      </c>
      <c r="AO62" s="1" t="str">
        <f aca="false">IF($B62=3,"PFI","")</f>
        <v/>
      </c>
      <c r="AP62" s="1" t="str">
        <f aca="false">IF($B62=3,"PFI","")</f>
        <v/>
      </c>
      <c r="AQ62" s="1" t="str">
        <f aca="false">IF($B62=3,"PFI","")</f>
        <v/>
      </c>
      <c r="AR62" s="1" t="str">
        <f aca="false">IF($B62=3,"DPF","")</f>
        <v/>
      </c>
      <c r="AS62" s="1" t="str">
        <f aca="false">IF($B62=3,"DPF","")</f>
        <v/>
      </c>
      <c r="AT62" s="1" t="str">
        <f aca="false">IF($B62=3,"DPF","")</f>
        <v/>
      </c>
      <c r="AU62" s="1" t="str">
        <f aca="false">IF($B62=3,"DPF","")</f>
        <v/>
      </c>
      <c r="AV62" s="1" t="str">
        <f aca="false">IF($B62=3,"DPF","")</f>
        <v/>
      </c>
      <c r="AW62" s="1" t="str">
        <f aca="false">IF($B62=3,"DPF","")</f>
        <v/>
      </c>
      <c r="AX62" s="65"/>
      <c r="AY62" s="1" t="str">
        <f aca="false">IF($B62=3,"DPF","")</f>
        <v/>
      </c>
      <c r="AZ62" s="1" t="str">
        <f aca="false">IF($B62=3,"DPF","")</f>
        <v/>
      </c>
      <c r="BA62" s="1" t="str">
        <f aca="false">IF($B62=3,"DPF","")</f>
        <v/>
      </c>
      <c r="BB62" s="1" t="str">
        <f aca="false">IF($B62=3,"PFI","")</f>
        <v/>
      </c>
      <c r="BC62" s="1" t="str">
        <f aca="false">IF($B62=3,"PFI","")</f>
        <v/>
      </c>
      <c r="BD62" s="1" t="str">
        <f aca="false">IF($B62=3,"PFI","")</f>
        <v/>
      </c>
      <c r="BE62" s="1" t="str">
        <f aca="false">IF($B62=3,"DPF","")</f>
        <v/>
      </c>
      <c r="BF62" s="1" t="str">
        <f aca="false">IF($B62=3,"DPF","")</f>
        <v/>
      </c>
      <c r="BG62" s="1" t="str">
        <f aca="false">IF($B62=3,"PFI","")</f>
        <v/>
      </c>
      <c r="BH62" s="1" t="str">
        <f aca="false">IF($B62=3,"PFI","")</f>
        <v/>
      </c>
      <c r="BI62" s="1" t="str">
        <f aca="false">IF($B62=3,"DPF","")</f>
        <v/>
      </c>
      <c r="BJ62" s="65"/>
      <c r="BK62" s="1" t="str">
        <f aca="false">IF($B62=3,"PFI","")</f>
        <v/>
      </c>
      <c r="BL62" s="1" t="str">
        <f aca="false">IF($B62=3,"PFI","")</f>
        <v/>
      </c>
      <c r="BM62" s="1" t="str">
        <f aca="false">IF($B62=3,"PFI","")</f>
        <v/>
      </c>
      <c r="BN62" s="1" t="str">
        <f aca="false">IF($B62=3,"PFI","")</f>
        <v/>
      </c>
      <c r="BO62" s="1" t="str">
        <f aca="false">IF($B62=3,"PFI","")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J180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1442" activeCellId="0" sqref="E1442"/>
    </sheetView>
  </sheetViews>
  <sheetFormatPr defaultColWidth="11.9140625" defaultRowHeight="13.2" zeroHeight="false" outlineLevelRow="0" outlineLevelCol="0"/>
  <cols>
    <col collapsed="false" customWidth="true" hidden="false" outlineLevel="0" max="1024" min="1021" style="1" width="11.57"/>
  </cols>
  <sheetData>
    <row r="1" customFormat="false" ht="13.8" hidden="false" customHeight="false" outlineLevel="0" collapsed="false">
      <c r="A1" s="36" t="s">
        <v>241</v>
      </c>
      <c r="B1" s="36" t="s">
        <v>348</v>
      </c>
      <c r="C1" s="36" t="s">
        <v>349</v>
      </c>
      <c r="D1" s="36" t="s">
        <v>350</v>
      </c>
      <c r="E1" s="36" t="s">
        <v>242</v>
      </c>
      <c r="F1" s="36" t="s">
        <v>352</v>
      </c>
      <c r="G1" s="36" t="s">
        <v>354</v>
      </c>
      <c r="H1" s="36" t="s">
        <v>355</v>
      </c>
      <c r="I1" s="36" t="s">
        <v>233</v>
      </c>
      <c r="J1" s="36" t="s">
        <v>343</v>
      </c>
    </row>
    <row r="2" customFormat="false" ht="12.8" hidden="false" customHeight="false" outlineLevel="0" collapsed="false">
      <c r="A2" s="1" t="s">
        <v>465</v>
      </c>
      <c r="B2" s="1" t="s">
        <v>466</v>
      </c>
      <c r="C2" s="1" t="s">
        <v>520</v>
      </c>
      <c r="D2" s="1" t="n">
        <v>9.50868420493424</v>
      </c>
      <c r="E2" s="1" t="s">
        <v>466</v>
      </c>
      <c r="F2" s="1" t="s">
        <v>466</v>
      </c>
      <c r="G2" s="1" t="n">
        <f aca="false">D2</f>
        <v>9.50868420493424</v>
      </c>
      <c r="H2" s="37" t="n">
        <v>42005</v>
      </c>
      <c r="I2" s="1" t="n">
        <v>2015</v>
      </c>
      <c r="J2" s="1" t="n">
        <v>1</v>
      </c>
    </row>
    <row r="3" customFormat="false" ht="12.8" hidden="true" customHeight="false" outlineLevel="0" collapsed="false">
      <c r="A3" s="1" t="s">
        <v>465</v>
      </c>
      <c r="B3" s="1" t="s">
        <v>466</v>
      </c>
      <c r="C3" s="1" t="s">
        <v>521</v>
      </c>
      <c r="D3" s="1" t="n">
        <v>9.64903964176449</v>
      </c>
      <c r="E3" s="1" t="s">
        <v>466</v>
      </c>
      <c r="F3" s="1" t="s">
        <v>466</v>
      </c>
      <c r="G3" s="1" t="n">
        <f aca="false">D3</f>
        <v>9.64903964176449</v>
      </c>
      <c r="H3" s="37" t="n">
        <v>42036</v>
      </c>
      <c r="I3" s="1" t="n">
        <v>2015</v>
      </c>
      <c r="J3" s="1" t="n">
        <v>2</v>
      </c>
    </row>
    <row r="4" customFormat="false" ht="12.8" hidden="true" customHeight="false" outlineLevel="0" collapsed="false">
      <c r="A4" s="1" t="s">
        <v>465</v>
      </c>
      <c r="B4" s="1" t="s">
        <v>466</v>
      </c>
      <c r="C4" s="1" t="s">
        <v>522</v>
      </c>
      <c r="D4" s="1" t="n">
        <v>9.57821809107031</v>
      </c>
      <c r="E4" s="1" t="s">
        <v>466</v>
      </c>
      <c r="F4" s="1" t="s">
        <v>466</v>
      </c>
      <c r="G4" s="1" t="n">
        <f aca="false">D4</f>
        <v>9.57821809107031</v>
      </c>
      <c r="H4" s="37" t="n">
        <v>42064</v>
      </c>
      <c r="I4" s="1" t="n">
        <v>2015</v>
      </c>
      <c r="J4" s="1" t="n">
        <v>3</v>
      </c>
    </row>
    <row r="5" customFormat="false" ht="12.8" hidden="true" customHeight="false" outlineLevel="0" collapsed="false">
      <c r="A5" s="1" t="s">
        <v>465</v>
      </c>
      <c r="B5" s="1" t="s">
        <v>466</v>
      </c>
      <c r="C5" s="1" t="s">
        <v>523</v>
      </c>
      <c r="D5" s="1" t="n">
        <v>9.5816518632252</v>
      </c>
      <c r="E5" s="1" t="s">
        <v>466</v>
      </c>
      <c r="F5" s="1" t="s">
        <v>466</v>
      </c>
      <c r="G5" s="1" t="n">
        <f aca="false">D5</f>
        <v>9.5816518632252</v>
      </c>
      <c r="H5" s="37" t="n">
        <v>42095</v>
      </c>
      <c r="I5" s="1" t="n">
        <v>2015</v>
      </c>
      <c r="J5" s="1" t="n">
        <v>4</v>
      </c>
    </row>
    <row r="6" customFormat="false" ht="12.8" hidden="true" customHeight="false" outlineLevel="0" collapsed="false">
      <c r="A6" s="1" t="s">
        <v>465</v>
      </c>
      <c r="B6" s="1" t="s">
        <v>466</v>
      </c>
      <c r="C6" s="1" t="s">
        <v>524</v>
      </c>
      <c r="D6" s="1" t="n">
        <v>9.7859613064399</v>
      </c>
      <c r="E6" s="1" t="s">
        <v>466</v>
      </c>
      <c r="F6" s="1" t="s">
        <v>466</v>
      </c>
      <c r="G6" s="1" t="n">
        <f aca="false">D6</f>
        <v>9.7859613064399</v>
      </c>
      <c r="H6" s="37" t="n">
        <v>42125</v>
      </c>
      <c r="I6" s="1" t="n">
        <v>2015</v>
      </c>
      <c r="J6" s="1" t="n">
        <v>5</v>
      </c>
    </row>
    <row r="7" customFormat="false" ht="12.8" hidden="true" customHeight="false" outlineLevel="0" collapsed="false">
      <c r="A7" s="1" t="s">
        <v>465</v>
      </c>
      <c r="B7" s="1" t="s">
        <v>466</v>
      </c>
      <c r="C7" s="1" t="s">
        <v>525</v>
      </c>
      <c r="D7" s="1" t="n">
        <v>9.22411033759954</v>
      </c>
      <c r="E7" s="1" t="s">
        <v>466</v>
      </c>
      <c r="F7" s="1" t="s">
        <v>466</v>
      </c>
      <c r="G7" s="1" t="n">
        <f aca="false">D7</f>
        <v>9.22411033759954</v>
      </c>
      <c r="H7" s="37" t="n">
        <v>42156</v>
      </c>
      <c r="I7" s="1" t="n">
        <v>2015</v>
      </c>
      <c r="J7" s="1" t="n">
        <v>6</v>
      </c>
    </row>
    <row r="8" customFormat="false" ht="12.8" hidden="true" customHeight="false" outlineLevel="0" collapsed="false">
      <c r="A8" s="1" t="s">
        <v>465</v>
      </c>
      <c r="B8" s="1" t="s">
        <v>466</v>
      </c>
      <c r="C8" s="1" t="s">
        <v>526</v>
      </c>
      <c r="D8" s="1" t="n">
        <v>9.66577928101947</v>
      </c>
      <c r="E8" s="1" t="s">
        <v>466</v>
      </c>
      <c r="F8" s="1" t="s">
        <v>466</v>
      </c>
      <c r="G8" s="1" t="n">
        <f aca="false">D8</f>
        <v>9.66577928101947</v>
      </c>
      <c r="H8" s="37" t="n">
        <v>42186</v>
      </c>
      <c r="I8" s="1" t="n">
        <v>2015</v>
      </c>
      <c r="J8" s="1" t="n">
        <v>7</v>
      </c>
    </row>
    <row r="9" customFormat="false" ht="12.8" hidden="true" customHeight="false" outlineLevel="0" collapsed="false">
      <c r="A9" s="1" t="s">
        <v>465</v>
      </c>
      <c r="B9" s="1" t="s">
        <v>466</v>
      </c>
      <c r="C9" s="1" t="s">
        <v>527</v>
      </c>
      <c r="D9" s="1" t="n">
        <v>10.2276302498598</v>
      </c>
      <c r="E9" s="1" t="s">
        <v>466</v>
      </c>
      <c r="F9" s="1" t="s">
        <v>466</v>
      </c>
      <c r="G9" s="1" t="n">
        <f aca="false">D9</f>
        <v>10.2276302498598</v>
      </c>
      <c r="H9" s="37" t="n">
        <v>42217</v>
      </c>
      <c r="I9" s="1" t="n">
        <v>2015</v>
      </c>
      <c r="J9" s="1" t="n">
        <v>8</v>
      </c>
    </row>
    <row r="10" customFormat="false" ht="12.8" hidden="true" customHeight="false" outlineLevel="0" collapsed="false">
      <c r="A10" s="1" t="s">
        <v>465</v>
      </c>
      <c r="B10" s="1" t="s">
        <v>466</v>
      </c>
      <c r="C10" s="1" t="s">
        <v>528</v>
      </c>
      <c r="D10" s="1" t="n">
        <v>10.8401293579846</v>
      </c>
      <c r="E10" s="1" t="s">
        <v>466</v>
      </c>
      <c r="F10" s="1" t="s">
        <v>466</v>
      </c>
      <c r="G10" s="1" t="n">
        <f aca="false">D10</f>
        <v>10.8401293579846</v>
      </c>
      <c r="H10" s="37" t="n">
        <v>42248</v>
      </c>
      <c r="I10" s="1" t="n">
        <v>2015</v>
      </c>
      <c r="J10" s="1" t="n">
        <v>9</v>
      </c>
    </row>
    <row r="11" customFormat="false" ht="12.8" hidden="true" customHeight="false" outlineLevel="0" collapsed="false">
      <c r="A11" s="1" t="s">
        <v>465</v>
      </c>
      <c r="B11" s="1" t="s">
        <v>466</v>
      </c>
      <c r="C11" s="1" t="s">
        <v>529</v>
      </c>
      <c r="D11" s="1" t="n">
        <v>10.2881504840894</v>
      </c>
      <c r="E11" s="1" t="s">
        <v>466</v>
      </c>
      <c r="F11" s="1" t="s">
        <v>466</v>
      </c>
      <c r="G11" s="1" t="n">
        <f aca="false">D11</f>
        <v>10.2881504840894</v>
      </c>
      <c r="H11" s="37" t="n">
        <v>42278</v>
      </c>
      <c r="I11" s="1" t="n">
        <v>2015</v>
      </c>
      <c r="J11" s="1" t="n">
        <v>10</v>
      </c>
    </row>
    <row r="12" customFormat="false" ht="12.8" hidden="true" customHeight="false" outlineLevel="0" collapsed="false">
      <c r="A12" s="1" t="s">
        <v>465</v>
      </c>
      <c r="B12" s="1" t="s">
        <v>466</v>
      </c>
      <c r="C12" s="1" t="s">
        <v>530</v>
      </c>
      <c r="D12" s="1" t="n">
        <v>10.1538041485302</v>
      </c>
      <c r="E12" s="1" t="s">
        <v>466</v>
      </c>
      <c r="F12" s="1" t="s">
        <v>466</v>
      </c>
      <c r="G12" s="1" t="n">
        <f aca="false">D12</f>
        <v>10.1538041485302</v>
      </c>
      <c r="H12" s="37" t="n">
        <v>42309</v>
      </c>
      <c r="I12" s="1" t="n">
        <v>2015</v>
      </c>
      <c r="J12" s="1" t="n">
        <v>11</v>
      </c>
    </row>
    <row r="13" customFormat="false" ht="12.8" hidden="true" customHeight="false" outlineLevel="0" collapsed="false">
      <c r="A13" s="1" t="s">
        <v>465</v>
      </c>
      <c r="B13" s="1" t="s">
        <v>466</v>
      </c>
      <c r="C13" s="1" t="s">
        <v>531</v>
      </c>
      <c r="D13" s="1" t="n">
        <v>10.9216814466627</v>
      </c>
      <c r="E13" s="1" t="s">
        <v>466</v>
      </c>
      <c r="F13" s="1" t="s">
        <v>466</v>
      </c>
      <c r="G13" s="1" t="n">
        <f aca="false">D13</f>
        <v>10.9216814466627</v>
      </c>
      <c r="H13" s="37" t="n">
        <v>42339</v>
      </c>
      <c r="I13" s="1" t="n">
        <v>2015</v>
      </c>
      <c r="J13" s="1" t="n">
        <v>12</v>
      </c>
    </row>
    <row r="14" customFormat="false" ht="12.8" hidden="true" customHeight="false" outlineLevel="0" collapsed="false">
      <c r="A14" s="1" t="s">
        <v>465</v>
      </c>
      <c r="B14" s="1" t="s">
        <v>466</v>
      </c>
      <c r="C14" s="1" t="s">
        <v>532</v>
      </c>
      <c r="D14" s="1" t="n">
        <v>10.756860383229</v>
      </c>
      <c r="E14" s="1" t="s">
        <v>466</v>
      </c>
      <c r="F14" s="1" t="s">
        <v>466</v>
      </c>
      <c r="G14" s="1" t="n">
        <f aca="false">D14</f>
        <v>10.756860383229</v>
      </c>
      <c r="H14" s="37" t="n">
        <v>42370</v>
      </c>
      <c r="I14" s="1" t="n">
        <v>2016</v>
      </c>
      <c r="J14" s="1" t="n">
        <v>1</v>
      </c>
    </row>
    <row r="15" customFormat="false" ht="12.8" hidden="true" customHeight="false" outlineLevel="0" collapsed="false">
      <c r="A15" s="1" t="s">
        <v>465</v>
      </c>
      <c r="B15" s="1" t="s">
        <v>466</v>
      </c>
      <c r="C15" s="1" t="s">
        <v>533</v>
      </c>
      <c r="D15" s="1" t="n">
        <v>10.7787506807163</v>
      </c>
      <c r="E15" s="1" t="s">
        <v>466</v>
      </c>
      <c r="F15" s="1" t="s">
        <v>466</v>
      </c>
      <c r="G15" s="1" t="n">
        <f aca="false">D15</f>
        <v>10.7787506807163</v>
      </c>
      <c r="H15" s="37" t="n">
        <v>42401</v>
      </c>
      <c r="I15" s="1" t="n">
        <v>2016</v>
      </c>
      <c r="J15" s="1" t="n">
        <v>2</v>
      </c>
    </row>
    <row r="16" customFormat="false" ht="12.8" hidden="true" customHeight="false" outlineLevel="0" collapsed="false">
      <c r="A16" s="1" t="s">
        <v>465</v>
      </c>
      <c r="B16" s="1" t="s">
        <v>466</v>
      </c>
      <c r="C16" s="1" t="s">
        <v>534</v>
      </c>
      <c r="D16" s="1" t="n">
        <v>10.7092167945802</v>
      </c>
      <c r="E16" s="1" t="s">
        <v>466</v>
      </c>
      <c r="F16" s="1" t="s">
        <v>466</v>
      </c>
      <c r="G16" s="1" t="n">
        <f aca="false">D16</f>
        <v>10.7092167945802</v>
      </c>
      <c r="H16" s="37" t="n">
        <v>42430</v>
      </c>
      <c r="I16" s="1" t="n">
        <v>2016</v>
      </c>
      <c r="J16" s="1" t="n">
        <v>3</v>
      </c>
    </row>
    <row r="17" customFormat="false" ht="12.8" hidden="true" customHeight="false" outlineLevel="0" collapsed="false">
      <c r="A17" s="1" t="s">
        <v>465</v>
      </c>
      <c r="B17" s="1" t="s">
        <v>466</v>
      </c>
      <c r="C17" s="1" t="s">
        <v>535</v>
      </c>
      <c r="D17" s="1" t="n">
        <v>10.5100580095978</v>
      </c>
      <c r="E17" s="1" t="s">
        <v>466</v>
      </c>
      <c r="F17" s="1" t="s">
        <v>466</v>
      </c>
      <c r="G17" s="1" t="n">
        <f aca="false">D17</f>
        <v>10.5100580095978</v>
      </c>
      <c r="H17" s="37" t="n">
        <v>42461</v>
      </c>
      <c r="I17" s="1" t="n">
        <v>2016</v>
      </c>
      <c r="J17" s="1" t="n">
        <v>4</v>
      </c>
    </row>
    <row r="18" customFormat="false" ht="12.8" hidden="true" customHeight="false" outlineLevel="0" collapsed="false">
      <c r="A18" s="1" t="s">
        <v>465</v>
      </c>
      <c r="B18" s="1" t="s">
        <v>466</v>
      </c>
      <c r="C18" s="1" t="s">
        <v>536</v>
      </c>
      <c r="D18" s="1" t="n">
        <v>10.2997394651121</v>
      </c>
      <c r="E18" s="1" t="s">
        <v>466</v>
      </c>
      <c r="F18" s="1" t="s">
        <v>466</v>
      </c>
      <c r="G18" s="1" t="n">
        <f aca="false">D18</f>
        <v>10.2997394651121</v>
      </c>
      <c r="H18" s="37" t="n">
        <v>42491</v>
      </c>
      <c r="I18" s="1" t="n">
        <v>2016</v>
      </c>
      <c r="J18" s="1" t="n">
        <v>5</v>
      </c>
    </row>
    <row r="19" customFormat="false" ht="12.8" hidden="true" customHeight="false" outlineLevel="0" collapsed="false">
      <c r="A19" s="1" t="s">
        <v>465</v>
      </c>
      <c r="B19" s="1" t="s">
        <v>466</v>
      </c>
      <c r="C19" s="1" t="s">
        <v>537</v>
      </c>
      <c r="D19" s="1" t="n">
        <v>9.08547178684671</v>
      </c>
      <c r="E19" s="1" t="s">
        <v>466</v>
      </c>
      <c r="F19" s="1" t="s">
        <v>466</v>
      </c>
      <c r="G19" s="1" t="n">
        <f aca="false">D19</f>
        <v>9.08547178684671</v>
      </c>
      <c r="H19" s="37" t="n">
        <v>42522</v>
      </c>
      <c r="I19" s="1" t="n">
        <v>2016</v>
      </c>
      <c r="J19" s="1" t="n">
        <v>6</v>
      </c>
    </row>
    <row r="20" customFormat="false" ht="12.8" hidden="true" customHeight="false" outlineLevel="0" collapsed="false">
      <c r="A20" s="1" t="s">
        <v>465</v>
      </c>
      <c r="B20" s="1" t="s">
        <v>466</v>
      </c>
      <c r="C20" s="1" t="s">
        <v>538</v>
      </c>
      <c r="D20" s="1" t="n">
        <v>9.24642985660614</v>
      </c>
      <c r="E20" s="1" t="s">
        <v>466</v>
      </c>
      <c r="F20" s="1" t="s">
        <v>466</v>
      </c>
      <c r="G20" s="1" t="n">
        <f aca="false">D20</f>
        <v>9.24642985660614</v>
      </c>
      <c r="H20" s="37" t="n">
        <v>42552</v>
      </c>
      <c r="I20" s="1" t="n">
        <v>2016</v>
      </c>
      <c r="J20" s="1" t="n">
        <v>7</v>
      </c>
    </row>
    <row r="21" customFormat="false" ht="12.8" hidden="true" customHeight="false" outlineLevel="0" collapsed="false">
      <c r="A21" s="1" t="s">
        <v>465</v>
      </c>
      <c r="B21" s="1" t="s">
        <v>466</v>
      </c>
      <c r="C21" s="1" t="s">
        <v>539</v>
      </c>
      <c r="D21" s="1" t="n">
        <v>10.0155948192967</v>
      </c>
      <c r="E21" s="1" t="s">
        <v>466</v>
      </c>
      <c r="F21" s="1" t="s">
        <v>466</v>
      </c>
      <c r="G21" s="1" t="n">
        <f aca="false">D21</f>
        <v>10.0155948192967</v>
      </c>
      <c r="H21" s="37" t="n">
        <v>42583</v>
      </c>
      <c r="I21" s="1" t="n">
        <v>2016</v>
      </c>
      <c r="J21" s="1" t="n">
        <v>8</v>
      </c>
    </row>
    <row r="22" customFormat="false" ht="12.8" hidden="true" customHeight="false" outlineLevel="0" collapsed="false">
      <c r="A22" s="1" t="s">
        <v>465</v>
      </c>
      <c r="B22" s="1" t="s">
        <v>466</v>
      </c>
      <c r="C22" s="1" t="s">
        <v>540</v>
      </c>
      <c r="D22" s="1" t="n">
        <v>9.93575961669603</v>
      </c>
      <c r="E22" s="1" t="s">
        <v>466</v>
      </c>
      <c r="F22" s="1" t="s">
        <v>466</v>
      </c>
      <c r="G22" s="1" t="n">
        <f aca="false">D22</f>
        <v>9.93575961669603</v>
      </c>
      <c r="H22" s="37" t="n">
        <v>42614</v>
      </c>
      <c r="I22" s="1" t="n">
        <v>2016</v>
      </c>
      <c r="J22" s="1" t="n">
        <v>9</v>
      </c>
    </row>
    <row r="23" customFormat="false" ht="12.8" hidden="true" customHeight="false" outlineLevel="0" collapsed="false">
      <c r="A23" s="1" t="s">
        <v>465</v>
      </c>
      <c r="B23" s="1" t="s">
        <v>466</v>
      </c>
      <c r="C23" s="1" t="s">
        <v>541</v>
      </c>
      <c r="D23" s="1" t="n">
        <v>9.87781471158263</v>
      </c>
      <c r="E23" s="1" t="s">
        <v>466</v>
      </c>
      <c r="F23" s="1" t="s">
        <v>466</v>
      </c>
      <c r="G23" s="1" t="n">
        <f aca="false">D23</f>
        <v>9.87781471158263</v>
      </c>
      <c r="H23" s="37" t="n">
        <v>42644</v>
      </c>
      <c r="I23" s="1" t="n">
        <v>2016</v>
      </c>
      <c r="J23" s="1" t="n">
        <v>10</v>
      </c>
    </row>
    <row r="24" customFormat="false" ht="12.8" hidden="true" customHeight="false" outlineLevel="0" collapsed="false">
      <c r="A24" s="1" t="s">
        <v>465</v>
      </c>
      <c r="B24" s="1" t="s">
        <v>466</v>
      </c>
      <c r="C24" s="1" t="s">
        <v>542</v>
      </c>
      <c r="D24" s="1" t="n">
        <v>9.84648154066946</v>
      </c>
      <c r="E24" s="1" t="s">
        <v>466</v>
      </c>
      <c r="F24" s="1" t="s">
        <v>466</v>
      </c>
      <c r="G24" s="1" t="n">
        <f aca="false">D24</f>
        <v>9.84648154066946</v>
      </c>
      <c r="H24" s="37" t="n">
        <v>42675</v>
      </c>
      <c r="I24" s="1" t="n">
        <v>2016</v>
      </c>
      <c r="J24" s="1" t="n">
        <v>11</v>
      </c>
    </row>
    <row r="25" customFormat="false" ht="12.8" hidden="true" customHeight="false" outlineLevel="0" collapsed="false">
      <c r="A25" s="1" t="s">
        <v>465</v>
      </c>
      <c r="B25" s="1" t="s">
        <v>466</v>
      </c>
      <c r="C25" s="1" t="s">
        <v>543</v>
      </c>
      <c r="D25" s="1" t="n">
        <v>9.52413617963117</v>
      </c>
      <c r="E25" s="1" t="s">
        <v>466</v>
      </c>
      <c r="F25" s="1" t="s">
        <v>466</v>
      </c>
      <c r="G25" s="1" t="n">
        <f aca="false">D25</f>
        <v>9.52413617963117</v>
      </c>
      <c r="H25" s="37" t="n">
        <v>42705</v>
      </c>
      <c r="I25" s="1" t="n">
        <v>2016</v>
      </c>
      <c r="J25" s="1" t="n">
        <v>12</v>
      </c>
    </row>
    <row r="26" customFormat="false" ht="12.8" hidden="true" customHeight="false" outlineLevel="0" collapsed="false">
      <c r="A26" s="1" t="s">
        <v>465</v>
      </c>
      <c r="B26" s="1" t="s">
        <v>466</v>
      </c>
      <c r="C26" s="1" t="s">
        <v>544</v>
      </c>
      <c r="D26" s="1" t="n">
        <v>9.20608303378646</v>
      </c>
      <c r="E26" s="1" t="s">
        <v>466</v>
      </c>
      <c r="F26" s="1" t="s">
        <v>466</v>
      </c>
      <c r="G26" s="1" t="n">
        <f aca="false">D26</f>
        <v>9.20608303378646</v>
      </c>
      <c r="H26" s="37" t="n">
        <v>42736</v>
      </c>
      <c r="I26" s="1" t="n">
        <v>2017</v>
      </c>
      <c r="J26" s="1" t="n">
        <v>1</v>
      </c>
    </row>
    <row r="27" customFormat="false" ht="12.8" hidden="true" customHeight="false" outlineLevel="0" collapsed="false">
      <c r="A27" s="1" t="s">
        <v>465</v>
      </c>
      <c r="B27" s="1" t="s">
        <v>466</v>
      </c>
      <c r="C27" s="1" t="s">
        <v>545</v>
      </c>
      <c r="D27" s="1" t="n">
        <v>9.22496878063822</v>
      </c>
      <c r="E27" s="1" t="s">
        <v>466</v>
      </c>
      <c r="F27" s="1" t="s">
        <v>466</v>
      </c>
      <c r="G27" s="1" t="n">
        <f aca="false">D27</f>
        <v>9.22496878063822</v>
      </c>
      <c r="H27" s="37" t="n">
        <v>42767</v>
      </c>
      <c r="I27" s="1" t="n">
        <v>2017</v>
      </c>
      <c r="J27" s="1" t="n">
        <v>2</v>
      </c>
    </row>
    <row r="28" customFormat="false" ht="12.8" hidden="true" customHeight="false" outlineLevel="0" collapsed="false">
      <c r="A28" s="1" t="s">
        <v>465</v>
      </c>
      <c r="B28" s="1" t="s">
        <v>466</v>
      </c>
      <c r="C28" s="1" t="s">
        <v>546</v>
      </c>
      <c r="D28" s="1" t="n">
        <v>9.06873214759173</v>
      </c>
      <c r="E28" s="1" t="s">
        <v>466</v>
      </c>
      <c r="F28" s="1" t="s">
        <v>466</v>
      </c>
      <c r="G28" s="1" t="n">
        <f aca="false">D28</f>
        <v>9.06873214759173</v>
      </c>
      <c r="H28" s="37" t="n">
        <v>42795</v>
      </c>
      <c r="I28" s="1" t="n">
        <v>2017</v>
      </c>
      <c r="J28" s="1" t="n">
        <v>3</v>
      </c>
    </row>
    <row r="29" customFormat="false" ht="12.8" hidden="true" customHeight="false" outlineLevel="0" collapsed="false">
      <c r="A29" s="1" t="s">
        <v>465</v>
      </c>
      <c r="B29" s="1" t="s">
        <v>466</v>
      </c>
      <c r="C29" s="1" t="s">
        <v>547</v>
      </c>
      <c r="D29" s="1" t="n">
        <v>9.67822670508087</v>
      </c>
      <c r="E29" s="1" t="s">
        <v>466</v>
      </c>
      <c r="F29" s="1" t="s">
        <v>466</v>
      </c>
      <c r="G29" s="1" t="n">
        <f aca="false">D29</f>
        <v>9.67822670508087</v>
      </c>
      <c r="H29" s="37" t="n">
        <v>42826</v>
      </c>
      <c r="I29" s="1" t="n">
        <v>2017</v>
      </c>
      <c r="J29" s="1" t="n">
        <v>4</v>
      </c>
    </row>
    <row r="30" customFormat="false" ht="12.8" hidden="true" customHeight="false" outlineLevel="0" collapsed="false">
      <c r="A30" s="1" t="s">
        <v>465</v>
      </c>
      <c r="B30" s="1" t="s">
        <v>466</v>
      </c>
      <c r="C30" s="1" t="s">
        <v>548</v>
      </c>
      <c r="D30" s="1" t="n">
        <v>9.54645569863783</v>
      </c>
      <c r="E30" s="1" t="s">
        <v>466</v>
      </c>
      <c r="F30" s="1" t="s">
        <v>466</v>
      </c>
      <c r="G30" s="1" t="n">
        <f aca="false">D30</f>
        <v>9.54645569863783</v>
      </c>
      <c r="H30" s="37" t="n">
        <v>42856</v>
      </c>
      <c r="I30" s="1" t="n">
        <v>2017</v>
      </c>
      <c r="J30" s="1" t="n">
        <v>5</v>
      </c>
    </row>
    <row r="31" customFormat="false" ht="12.8" hidden="true" customHeight="false" outlineLevel="0" collapsed="false">
      <c r="A31" s="1" t="s">
        <v>465</v>
      </c>
      <c r="B31" s="1" t="s">
        <v>466</v>
      </c>
      <c r="C31" s="1" t="s">
        <v>549</v>
      </c>
      <c r="D31" s="1" t="n">
        <v>9.41726002131088</v>
      </c>
      <c r="E31" s="1" t="s">
        <v>466</v>
      </c>
      <c r="F31" s="1" t="s">
        <v>466</v>
      </c>
      <c r="G31" s="1" t="n">
        <f aca="false">D31</f>
        <v>9.41726002131088</v>
      </c>
      <c r="H31" s="37" t="n">
        <v>42887</v>
      </c>
      <c r="I31" s="1" t="n">
        <v>2017</v>
      </c>
      <c r="J31" s="1" t="n">
        <v>6</v>
      </c>
    </row>
    <row r="32" customFormat="false" ht="12.8" hidden="true" customHeight="false" outlineLevel="0" collapsed="false">
      <c r="A32" s="1" t="s">
        <v>465</v>
      </c>
      <c r="B32" s="1" t="s">
        <v>466</v>
      </c>
      <c r="C32" s="1" t="s">
        <v>550</v>
      </c>
      <c r="D32" s="1" t="n">
        <v>8.852404501835</v>
      </c>
      <c r="E32" s="1" t="s">
        <v>466</v>
      </c>
      <c r="F32" s="1" t="s">
        <v>466</v>
      </c>
      <c r="G32" s="1" t="n">
        <f aca="false">D32</f>
        <v>8.852404501835</v>
      </c>
      <c r="H32" s="37" t="n">
        <v>42917</v>
      </c>
      <c r="I32" s="1" t="n">
        <v>2017</v>
      </c>
      <c r="J32" s="1" t="n">
        <v>7</v>
      </c>
    </row>
    <row r="33" customFormat="false" ht="12.8" hidden="true" customHeight="false" outlineLevel="0" collapsed="false">
      <c r="A33" s="1" t="s">
        <v>465</v>
      </c>
      <c r="B33" s="1" t="s">
        <v>466</v>
      </c>
      <c r="C33" s="1" t="s">
        <v>551</v>
      </c>
      <c r="D33" s="1" t="n">
        <v>9.71685664182314</v>
      </c>
      <c r="E33" s="1" t="s">
        <v>466</v>
      </c>
      <c r="F33" s="1" t="s">
        <v>466</v>
      </c>
      <c r="G33" s="1" t="n">
        <f aca="false">D33</f>
        <v>9.71685664182314</v>
      </c>
      <c r="H33" s="37" t="n">
        <v>42948</v>
      </c>
      <c r="I33" s="1" t="n">
        <v>2017</v>
      </c>
      <c r="J33" s="1" t="n">
        <v>8</v>
      </c>
    </row>
    <row r="34" customFormat="false" ht="12.8" hidden="true" customHeight="false" outlineLevel="0" collapsed="false">
      <c r="A34" s="1" t="s">
        <v>465</v>
      </c>
      <c r="B34" s="1" t="s">
        <v>466</v>
      </c>
      <c r="C34" s="1" t="s">
        <v>552</v>
      </c>
      <c r="D34" s="1" t="n">
        <v>10.2306348004954</v>
      </c>
      <c r="E34" s="1" t="s">
        <v>466</v>
      </c>
      <c r="F34" s="1" t="s">
        <v>466</v>
      </c>
      <c r="G34" s="1" t="n">
        <f aca="false">D34</f>
        <v>10.2306348004954</v>
      </c>
      <c r="H34" s="37" t="n">
        <v>42979</v>
      </c>
      <c r="I34" s="1" t="n">
        <v>2017</v>
      </c>
      <c r="J34" s="1" t="n">
        <v>9</v>
      </c>
    </row>
    <row r="35" customFormat="false" ht="12.8" hidden="true" customHeight="false" outlineLevel="0" collapsed="false">
      <c r="A35" s="1" t="s">
        <v>465</v>
      </c>
      <c r="B35" s="1" t="s">
        <v>466</v>
      </c>
      <c r="C35" s="1" t="s">
        <v>553</v>
      </c>
      <c r="D35" s="1" t="n">
        <v>9.84605231915009</v>
      </c>
      <c r="E35" s="1" t="s">
        <v>466</v>
      </c>
      <c r="F35" s="1" t="s">
        <v>466</v>
      </c>
      <c r="G35" s="1" t="n">
        <f aca="false">D35</f>
        <v>9.84605231915009</v>
      </c>
      <c r="H35" s="37" t="n">
        <v>43009</v>
      </c>
      <c r="I35" s="1" t="n">
        <v>2017</v>
      </c>
      <c r="J35" s="1" t="n">
        <v>10</v>
      </c>
    </row>
    <row r="36" customFormat="false" ht="12.8" hidden="true" customHeight="false" outlineLevel="0" collapsed="false">
      <c r="A36" s="1" t="s">
        <v>465</v>
      </c>
      <c r="B36" s="1" t="s">
        <v>466</v>
      </c>
      <c r="C36" s="1" t="s">
        <v>554</v>
      </c>
      <c r="D36" s="1" t="n">
        <v>9.64474742657092</v>
      </c>
      <c r="E36" s="1" t="s">
        <v>466</v>
      </c>
      <c r="F36" s="1" t="s">
        <v>466</v>
      </c>
      <c r="G36" s="1" t="n">
        <f aca="false">D36</f>
        <v>9.64474742657092</v>
      </c>
      <c r="H36" s="37" t="n">
        <v>43040</v>
      </c>
      <c r="I36" s="1" t="n">
        <v>2017</v>
      </c>
      <c r="J36" s="1" t="n">
        <v>11</v>
      </c>
    </row>
    <row r="37" customFormat="false" ht="12.8" hidden="true" customHeight="false" outlineLevel="0" collapsed="false">
      <c r="A37" s="1" t="s">
        <v>465</v>
      </c>
      <c r="B37" s="1" t="s">
        <v>466</v>
      </c>
      <c r="C37" s="1" t="s">
        <v>555</v>
      </c>
      <c r="D37" s="1" t="n">
        <v>9.62114024300621</v>
      </c>
      <c r="E37" s="1" t="s">
        <v>466</v>
      </c>
      <c r="F37" s="1" t="s">
        <v>466</v>
      </c>
      <c r="G37" s="1" t="n">
        <f aca="false">D37</f>
        <v>9.62114024300621</v>
      </c>
      <c r="H37" s="37" t="n">
        <v>43070</v>
      </c>
      <c r="I37" s="1" t="n">
        <v>2017</v>
      </c>
      <c r="J37" s="1" t="n">
        <v>12</v>
      </c>
    </row>
    <row r="38" customFormat="false" ht="12.8" hidden="true" customHeight="false" outlineLevel="0" collapsed="false">
      <c r="A38" s="1" t="s">
        <v>465</v>
      </c>
      <c r="B38" s="1" t="s">
        <v>466</v>
      </c>
      <c r="C38" s="1" t="s">
        <v>358</v>
      </c>
      <c r="D38" s="1" t="n">
        <v>9.0262392171752</v>
      </c>
      <c r="E38" s="1" t="s">
        <v>466</v>
      </c>
      <c r="F38" s="1" t="s">
        <v>466</v>
      </c>
      <c r="G38" s="1" t="n">
        <f aca="false">D38</f>
        <v>9.0262392171752</v>
      </c>
      <c r="H38" s="37" t="n">
        <v>43101</v>
      </c>
      <c r="I38" s="1" t="n">
        <v>2018</v>
      </c>
      <c r="J38" s="1" t="n">
        <v>1</v>
      </c>
    </row>
    <row r="39" customFormat="false" ht="12.8" hidden="true" customHeight="false" outlineLevel="0" collapsed="false">
      <c r="A39" s="1" t="s">
        <v>465</v>
      </c>
      <c r="B39" s="1" t="s">
        <v>466</v>
      </c>
      <c r="C39" s="1" t="s">
        <v>362</v>
      </c>
      <c r="D39" s="1" t="n">
        <v>9.2996533250066</v>
      </c>
      <c r="E39" s="1" t="s">
        <v>466</v>
      </c>
      <c r="F39" s="1" t="s">
        <v>466</v>
      </c>
      <c r="G39" s="1" t="n">
        <f aca="false">D39</f>
        <v>9.2996533250066</v>
      </c>
      <c r="H39" s="37" t="n">
        <v>43132</v>
      </c>
      <c r="I39" s="1" t="n">
        <v>2018</v>
      </c>
      <c r="J39" s="1" t="n">
        <v>2</v>
      </c>
    </row>
    <row r="40" customFormat="false" ht="12.8" hidden="true" customHeight="false" outlineLevel="0" collapsed="false">
      <c r="A40" s="1" t="s">
        <v>465</v>
      </c>
      <c r="B40" s="1" t="s">
        <v>466</v>
      </c>
      <c r="C40" s="1" t="s">
        <v>363</v>
      </c>
      <c r="D40" s="1" t="n">
        <v>9.64474742657092</v>
      </c>
      <c r="E40" s="1" t="s">
        <v>466</v>
      </c>
      <c r="F40" s="1" t="s">
        <v>466</v>
      </c>
      <c r="G40" s="1" t="n">
        <f aca="false">D40</f>
        <v>9.64474742657092</v>
      </c>
      <c r="H40" s="37" t="n">
        <v>43160</v>
      </c>
      <c r="I40" s="1" t="n">
        <v>2018</v>
      </c>
      <c r="J40" s="1" t="n">
        <v>3</v>
      </c>
    </row>
    <row r="41" customFormat="false" ht="12.8" hidden="true" customHeight="false" outlineLevel="0" collapsed="false">
      <c r="A41" s="1" t="s">
        <v>465</v>
      </c>
      <c r="B41" s="1" t="s">
        <v>466</v>
      </c>
      <c r="C41" s="1" t="s">
        <v>364</v>
      </c>
      <c r="D41" s="1" t="n">
        <v>9.00992879943959</v>
      </c>
      <c r="E41" s="1" t="s">
        <v>466</v>
      </c>
      <c r="F41" s="1" t="s">
        <v>466</v>
      </c>
      <c r="G41" s="1" t="n">
        <f aca="false">D41</f>
        <v>9.00992879943959</v>
      </c>
      <c r="H41" s="37" t="n">
        <v>43191</v>
      </c>
      <c r="I41" s="1" t="n">
        <v>2018</v>
      </c>
      <c r="J41" s="1" t="n">
        <v>4</v>
      </c>
    </row>
    <row r="42" customFormat="false" ht="12.8" hidden="true" customHeight="false" outlineLevel="0" collapsed="false">
      <c r="A42" s="1" t="s">
        <v>465</v>
      </c>
      <c r="B42" s="1" t="s">
        <v>466</v>
      </c>
      <c r="C42" s="1" t="s">
        <v>365</v>
      </c>
      <c r="D42" s="1" t="n">
        <v>9.28377212879036</v>
      </c>
      <c r="E42" s="1" t="s">
        <v>466</v>
      </c>
      <c r="F42" s="1" t="s">
        <v>466</v>
      </c>
      <c r="G42" s="1" t="n">
        <f aca="false">D42</f>
        <v>9.28377212879036</v>
      </c>
      <c r="H42" s="37" t="n">
        <v>43221</v>
      </c>
      <c r="I42" s="1" t="n">
        <v>2018</v>
      </c>
      <c r="J42" s="1" t="n">
        <v>5</v>
      </c>
    </row>
    <row r="43" customFormat="false" ht="12.8" hidden="true" customHeight="false" outlineLevel="0" collapsed="false">
      <c r="A43" s="1" t="s">
        <v>465</v>
      </c>
      <c r="B43" s="1" t="s">
        <v>466</v>
      </c>
      <c r="C43" s="1" t="s">
        <v>366</v>
      </c>
      <c r="D43" s="1" t="n">
        <v>8.86785647653193</v>
      </c>
      <c r="E43" s="1" t="s">
        <v>466</v>
      </c>
      <c r="F43" s="1" t="s">
        <v>466</v>
      </c>
      <c r="G43" s="1" t="n">
        <f aca="false">D43</f>
        <v>8.86785647653193</v>
      </c>
      <c r="H43" s="37" t="n">
        <v>43252</v>
      </c>
      <c r="I43" s="1" t="n">
        <v>2018</v>
      </c>
      <c r="J43" s="1" t="n">
        <v>6</v>
      </c>
    </row>
    <row r="44" customFormat="false" ht="12.8" hidden="true" customHeight="false" outlineLevel="0" collapsed="false">
      <c r="A44" s="1" t="s">
        <v>465</v>
      </c>
      <c r="B44" s="1" t="s">
        <v>466</v>
      </c>
      <c r="C44" s="1" t="s">
        <v>367</v>
      </c>
      <c r="D44" s="1" t="n">
        <v>9.1726037552765</v>
      </c>
      <c r="E44" s="1" t="s">
        <v>466</v>
      </c>
      <c r="F44" s="1" t="s">
        <v>466</v>
      </c>
      <c r="G44" s="1" t="n">
        <f aca="false">D44</f>
        <v>9.1726037552765</v>
      </c>
      <c r="H44" s="37" t="n">
        <v>43282</v>
      </c>
      <c r="I44" s="1" t="n">
        <v>2018</v>
      </c>
      <c r="J44" s="1" t="n">
        <v>7</v>
      </c>
    </row>
    <row r="45" customFormat="false" ht="12.8" hidden="true" customHeight="false" outlineLevel="0" collapsed="false">
      <c r="A45" s="1" t="s">
        <v>465</v>
      </c>
      <c r="B45" s="1" t="s">
        <v>466</v>
      </c>
      <c r="C45" s="1" t="s">
        <v>368</v>
      </c>
      <c r="D45" s="1" t="n">
        <v>9.42799055929481</v>
      </c>
      <c r="E45" s="1" t="s">
        <v>466</v>
      </c>
      <c r="F45" s="1" t="s">
        <v>466</v>
      </c>
      <c r="G45" s="1" t="n">
        <f aca="false">D45</f>
        <v>9.42799055929481</v>
      </c>
      <c r="H45" s="37" t="n">
        <v>43313</v>
      </c>
      <c r="I45" s="1" t="n">
        <v>2018</v>
      </c>
      <c r="J45" s="1" t="n">
        <v>8</v>
      </c>
    </row>
    <row r="46" customFormat="false" ht="12.8" hidden="true" customHeight="false" outlineLevel="0" collapsed="false">
      <c r="A46" s="1" t="s">
        <v>465</v>
      </c>
      <c r="B46" s="1" t="s">
        <v>466</v>
      </c>
      <c r="C46" s="1" t="s">
        <v>369</v>
      </c>
      <c r="D46" s="1" t="n">
        <v>9.8855406989311</v>
      </c>
      <c r="E46" s="1" t="s">
        <v>466</v>
      </c>
      <c r="F46" s="1" t="s">
        <v>466</v>
      </c>
      <c r="G46" s="1" t="n">
        <f aca="false">D46</f>
        <v>9.8855406989311</v>
      </c>
      <c r="H46" s="37" t="n">
        <v>43344</v>
      </c>
      <c r="I46" s="1" t="n">
        <v>2018</v>
      </c>
      <c r="J46" s="1" t="n">
        <v>9</v>
      </c>
    </row>
    <row r="47" customFormat="false" ht="12.8" hidden="true" customHeight="false" outlineLevel="0" collapsed="false">
      <c r="A47" s="1" t="s">
        <v>465</v>
      </c>
      <c r="B47" s="1" t="s">
        <v>466</v>
      </c>
      <c r="C47" s="1" t="s">
        <v>370</v>
      </c>
      <c r="D47" s="1" t="n">
        <v>9.76664633806877</v>
      </c>
      <c r="E47" s="1" t="s">
        <v>466</v>
      </c>
      <c r="F47" s="1" t="s">
        <v>466</v>
      </c>
      <c r="G47" s="1" t="n">
        <f aca="false">D47</f>
        <v>9.76664633806877</v>
      </c>
      <c r="H47" s="37" t="n">
        <v>43374</v>
      </c>
      <c r="I47" s="1" t="n">
        <v>2018</v>
      </c>
      <c r="J47" s="1" t="n">
        <v>10</v>
      </c>
    </row>
    <row r="48" customFormat="false" ht="12.8" hidden="true" customHeight="false" outlineLevel="0" collapsed="false">
      <c r="A48" s="1" t="s">
        <v>465</v>
      </c>
      <c r="B48" s="1" t="s">
        <v>466</v>
      </c>
      <c r="C48" s="1" t="s">
        <v>371</v>
      </c>
      <c r="D48" s="1" t="n">
        <v>9.78939507859474</v>
      </c>
      <c r="E48" s="1" t="s">
        <v>466</v>
      </c>
      <c r="F48" s="1" t="s">
        <v>466</v>
      </c>
      <c r="G48" s="1" t="n">
        <f aca="false">D48</f>
        <v>9.78939507859474</v>
      </c>
      <c r="H48" s="37" t="n">
        <v>43405</v>
      </c>
      <c r="I48" s="1" t="n">
        <v>2018</v>
      </c>
      <c r="J48" s="1" t="n">
        <v>11</v>
      </c>
    </row>
    <row r="49" customFormat="false" ht="12.8" hidden="true" customHeight="false" outlineLevel="0" collapsed="false">
      <c r="A49" s="1" t="s">
        <v>465</v>
      </c>
      <c r="B49" s="1" t="s">
        <v>466</v>
      </c>
      <c r="C49" s="1" t="s">
        <v>372</v>
      </c>
      <c r="D49" s="1" t="n">
        <v>9.50052899606646</v>
      </c>
      <c r="E49" s="1" t="s">
        <v>466</v>
      </c>
      <c r="F49" s="1" t="s">
        <v>466</v>
      </c>
      <c r="G49" s="1" t="n">
        <f aca="false">D49</f>
        <v>9.50052899606646</v>
      </c>
      <c r="H49" s="37" t="n">
        <v>43435</v>
      </c>
      <c r="I49" s="1" t="n">
        <v>2018</v>
      </c>
      <c r="J49" s="1" t="n">
        <v>12</v>
      </c>
    </row>
    <row r="50" customFormat="false" ht="12.8" hidden="true" customHeight="false" outlineLevel="0" collapsed="false">
      <c r="A50" s="1" t="s">
        <v>465</v>
      </c>
      <c r="B50" s="1" t="s">
        <v>466</v>
      </c>
      <c r="C50" s="1" t="s">
        <v>373</v>
      </c>
      <c r="D50" s="1" t="n">
        <v>9.58809018601556</v>
      </c>
      <c r="E50" s="1" t="s">
        <v>466</v>
      </c>
      <c r="F50" s="1" t="s">
        <v>466</v>
      </c>
      <c r="G50" s="1" t="n">
        <f aca="false">D50</f>
        <v>9.58809018601556</v>
      </c>
      <c r="H50" s="37" t="n">
        <v>43466</v>
      </c>
      <c r="I50" s="1" t="n">
        <v>2019</v>
      </c>
      <c r="J50" s="1" t="n">
        <v>1</v>
      </c>
    </row>
    <row r="51" customFormat="false" ht="12.8" hidden="true" customHeight="false" outlineLevel="0" collapsed="false">
      <c r="A51" s="1" t="s">
        <v>465</v>
      </c>
      <c r="B51" s="1" t="s">
        <v>466</v>
      </c>
      <c r="C51" s="1" t="s">
        <v>374</v>
      </c>
      <c r="D51" s="1" t="n">
        <v>10.0198870344903</v>
      </c>
      <c r="E51" s="1" t="s">
        <v>466</v>
      </c>
      <c r="F51" s="1" t="s">
        <v>466</v>
      </c>
      <c r="G51" s="1" t="n">
        <f aca="false">D51</f>
        <v>10.0198870344903</v>
      </c>
      <c r="H51" s="37" t="n">
        <v>43497</v>
      </c>
      <c r="I51" s="1" t="n">
        <v>2019</v>
      </c>
      <c r="J51" s="1" t="n">
        <v>2</v>
      </c>
    </row>
    <row r="52" customFormat="false" ht="12.8" hidden="true" customHeight="false" outlineLevel="0" collapsed="false">
      <c r="A52" s="1" t="s">
        <v>465</v>
      </c>
      <c r="B52" s="1" t="s">
        <v>466</v>
      </c>
      <c r="C52" s="1" t="s">
        <v>375</v>
      </c>
      <c r="D52" s="1" t="n">
        <v>10.0580877497132</v>
      </c>
      <c r="E52" s="1" t="s">
        <v>466</v>
      </c>
      <c r="F52" s="1" t="s">
        <v>466</v>
      </c>
      <c r="G52" s="1" t="n">
        <f aca="false">D52</f>
        <v>10.0580877497132</v>
      </c>
      <c r="H52" s="37" t="n">
        <v>43525</v>
      </c>
      <c r="I52" s="1" t="n">
        <v>2019</v>
      </c>
      <c r="J52" s="1" t="n">
        <v>3</v>
      </c>
    </row>
    <row r="53" customFormat="false" ht="12.8" hidden="true" customHeight="false" outlineLevel="0" collapsed="false">
      <c r="A53" s="1" t="s">
        <v>465</v>
      </c>
      <c r="B53" s="1" t="s">
        <v>466</v>
      </c>
      <c r="C53" s="1" t="s">
        <v>376</v>
      </c>
      <c r="D53" s="1" t="n">
        <v>10.0155948192967</v>
      </c>
      <c r="E53" s="1" t="s">
        <v>466</v>
      </c>
      <c r="F53" s="1" t="s">
        <v>466</v>
      </c>
      <c r="G53" s="1" t="n">
        <f aca="false">D53</f>
        <v>10.0155948192967</v>
      </c>
      <c r="H53" s="37" t="n">
        <v>43556</v>
      </c>
      <c r="I53" s="1" t="n">
        <v>2019</v>
      </c>
      <c r="J53" s="1" t="n">
        <v>4</v>
      </c>
    </row>
    <row r="54" customFormat="false" ht="12.8" hidden="true" customHeight="false" outlineLevel="0" collapsed="false">
      <c r="A54" s="1" t="s">
        <v>465</v>
      </c>
      <c r="B54" s="1" t="s">
        <v>466</v>
      </c>
      <c r="C54" s="1" t="s">
        <v>377</v>
      </c>
      <c r="D54" s="1" t="n">
        <v>9.88124848373747</v>
      </c>
      <c r="E54" s="1" t="s">
        <v>466</v>
      </c>
      <c r="F54" s="1" t="s">
        <v>466</v>
      </c>
      <c r="G54" s="1" t="n">
        <f aca="false">D54</f>
        <v>9.88124848373747</v>
      </c>
      <c r="H54" s="37" t="n">
        <v>43586</v>
      </c>
      <c r="I54" s="1" t="n">
        <v>2019</v>
      </c>
      <c r="J54" s="1" t="n">
        <v>5</v>
      </c>
    </row>
    <row r="55" customFormat="false" ht="12.8" hidden="true" customHeight="false" outlineLevel="0" collapsed="false">
      <c r="A55" s="1" t="s">
        <v>465</v>
      </c>
      <c r="B55" s="1" t="s">
        <v>466</v>
      </c>
      <c r="C55" s="1" t="s">
        <v>378</v>
      </c>
      <c r="D55" s="1" t="n">
        <v>9.62242790756426</v>
      </c>
      <c r="E55" s="1" t="s">
        <v>466</v>
      </c>
      <c r="F55" s="1" t="s">
        <v>466</v>
      </c>
      <c r="G55" s="1" t="n">
        <f aca="false">D55</f>
        <v>9.62242790756426</v>
      </c>
      <c r="H55" s="37" t="n">
        <v>43617</v>
      </c>
      <c r="I55" s="1" t="n">
        <v>2019</v>
      </c>
      <c r="J55" s="1" t="n">
        <v>6</v>
      </c>
    </row>
    <row r="56" customFormat="false" ht="12.8" hidden="true" customHeight="false" outlineLevel="0" collapsed="false">
      <c r="A56" s="1" t="s">
        <v>465</v>
      </c>
      <c r="B56" s="1" t="s">
        <v>466</v>
      </c>
      <c r="C56" s="1" t="s">
        <v>379</v>
      </c>
      <c r="D56" s="1" t="n">
        <v>9.31596374274227</v>
      </c>
      <c r="E56" s="1" t="s">
        <v>466</v>
      </c>
      <c r="F56" s="1" t="s">
        <v>466</v>
      </c>
      <c r="G56" s="1" t="n">
        <f aca="false">D56</f>
        <v>9.31596374274227</v>
      </c>
      <c r="H56" s="37" t="n">
        <v>43647</v>
      </c>
      <c r="I56" s="1" t="n">
        <v>2019</v>
      </c>
      <c r="J56" s="1" t="n">
        <v>7</v>
      </c>
    </row>
    <row r="57" customFormat="false" ht="12.8" hidden="true" customHeight="false" outlineLevel="0" collapsed="false">
      <c r="A57" s="1" t="s">
        <v>465</v>
      </c>
      <c r="B57" s="1" t="s">
        <v>466</v>
      </c>
      <c r="C57" s="1" t="s">
        <v>380</v>
      </c>
      <c r="D57" s="1" t="n">
        <v>9.26016494522565</v>
      </c>
      <c r="E57" s="1" t="s">
        <v>466</v>
      </c>
      <c r="F57" s="1" t="s">
        <v>466</v>
      </c>
      <c r="G57" s="1" t="n">
        <f aca="false">D57</f>
        <v>9.26016494522565</v>
      </c>
      <c r="H57" s="37" t="n">
        <v>43678</v>
      </c>
      <c r="I57" s="1" t="n">
        <v>2019</v>
      </c>
      <c r="J57" s="1" t="n">
        <v>8</v>
      </c>
    </row>
    <row r="58" customFormat="false" ht="12.8" hidden="true" customHeight="false" outlineLevel="0" collapsed="false">
      <c r="A58" s="1" t="s">
        <v>465</v>
      </c>
      <c r="B58" s="1" t="s">
        <v>466</v>
      </c>
      <c r="C58" s="1" t="s">
        <v>381</v>
      </c>
      <c r="D58" s="1" t="n">
        <v>9.95979602178011</v>
      </c>
      <c r="E58" s="1" t="s">
        <v>466</v>
      </c>
      <c r="F58" s="1" t="s">
        <v>466</v>
      </c>
      <c r="G58" s="1" t="n">
        <f aca="false">D58</f>
        <v>9.95979602178011</v>
      </c>
      <c r="H58" s="37" t="n">
        <v>43709</v>
      </c>
      <c r="I58" s="1" t="n">
        <v>2019</v>
      </c>
      <c r="J58" s="1" t="n">
        <v>9</v>
      </c>
    </row>
    <row r="59" customFormat="false" ht="12.8" hidden="true" customHeight="false" outlineLevel="0" collapsed="false">
      <c r="A59" s="1" t="s">
        <v>465</v>
      </c>
      <c r="B59" s="1" t="s">
        <v>466</v>
      </c>
      <c r="C59" s="1" t="s">
        <v>382</v>
      </c>
      <c r="D59" s="1" t="n">
        <v>9.26960781865154</v>
      </c>
      <c r="E59" s="1" t="s">
        <v>466</v>
      </c>
      <c r="F59" s="1" t="s">
        <v>466</v>
      </c>
      <c r="G59" s="1" t="n">
        <f aca="false">D59</f>
        <v>9.26960781865154</v>
      </c>
      <c r="H59" s="37" t="n">
        <v>43739</v>
      </c>
      <c r="I59" s="1" t="n">
        <v>2019</v>
      </c>
      <c r="J59" s="1" t="n">
        <v>10</v>
      </c>
    </row>
    <row r="60" customFormat="false" ht="12.8" hidden="true" customHeight="false" outlineLevel="0" collapsed="false">
      <c r="A60" s="1" t="s">
        <v>465</v>
      </c>
      <c r="B60" s="1" t="s">
        <v>466</v>
      </c>
      <c r="C60" s="1" t="s">
        <v>383</v>
      </c>
      <c r="D60" s="1" t="n">
        <v>9.81471914823692</v>
      </c>
      <c r="E60" s="1" t="s">
        <v>466</v>
      </c>
      <c r="F60" s="1" t="s">
        <v>466</v>
      </c>
      <c r="G60" s="1" t="n">
        <f aca="false">D60</f>
        <v>9.81471914823692</v>
      </c>
      <c r="H60" s="37" t="n">
        <v>43770</v>
      </c>
      <c r="I60" s="1" t="n">
        <v>2019</v>
      </c>
      <c r="J60" s="1" t="n">
        <v>11</v>
      </c>
    </row>
    <row r="61" customFormat="false" ht="12.8" hidden="true" customHeight="false" outlineLevel="0" collapsed="false">
      <c r="A61" s="1" t="s">
        <v>465</v>
      </c>
      <c r="B61" s="1" t="s">
        <v>466</v>
      </c>
      <c r="C61" s="1" t="s">
        <v>384</v>
      </c>
      <c r="D61" s="1" t="n">
        <v>10.0203162560097</v>
      </c>
      <c r="E61" s="1" t="s">
        <v>466</v>
      </c>
      <c r="F61" s="1" t="s">
        <v>466</v>
      </c>
      <c r="G61" s="1" t="n">
        <f aca="false">D61</f>
        <v>10.0203162560097</v>
      </c>
      <c r="H61" s="37" t="n">
        <v>43800</v>
      </c>
      <c r="I61" s="1" t="n">
        <v>2019</v>
      </c>
      <c r="J61" s="1" t="n">
        <v>12</v>
      </c>
    </row>
    <row r="62" customFormat="false" ht="12.8" hidden="true" customHeight="false" outlineLevel="0" collapsed="false">
      <c r="A62" s="1" t="s">
        <v>465</v>
      </c>
      <c r="B62" s="1" t="s">
        <v>466</v>
      </c>
      <c r="C62" s="1" t="s">
        <v>385</v>
      </c>
      <c r="D62" s="1" t="n">
        <v>10.2005892941403</v>
      </c>
      <c r="E62" s="1" t="s">
        <v>466</v>
      </c>
      <c r="F62" s="1" t="s">
        <v>466</v>
      </c>
      <c r="G62" s="1" t="n">
        <f aca="false">D62</f>
        <v>10.2005892941403</v>
      </c>
      <c r="H62" s="37" t="n">
        <v>43831</v>
      </c>
      <c r="I62" s="1" t="n">
        <v>2020</v>
      </c>
      <c r="J62" s="1" t="n">
        <v>1</v>
      </c>
    </row>
    <row r="63" customFormat="false" ht="12.8" hidden="true" customHeight="false" outlineLevel="0" collapsed="false">
      <c r="A63" s="1" t="s">
        <v>465</v>
      </c>
      <c r="B63" s="1" t="s">
        <v>466</v>
      </c>
      <c r="C63" s="1" t="s">
        <v>386</v>
      </c>
      <c r="D63" s="1" t="n">
        <v>10.4340858006713</v>
      </c>
      <c r="E63" s="1" t="s">
        <v>466</v>
      </c>
      <c r="F63" s="1" t="s">
        <v>466</v>
      </c>
      <c r="G63" s="1" t="n">
        <f aca="false">D63</f>
        <v>10.4340858006713</v>
      </c>
      <c r="H63" s="37" t="n">
        <v>43862</v>
      </c>
      <c r="I63" s="1" t="n">
        <v>2020</v>
      </c>
      <c r="J63" s="1" t="n">
        <v>2</v>
      </c>
    </row>
    <row r="64" customFormat="false" ht="12.8" hidden="true" customHeight="false" outlineLevel="0" collapsed="false">
      <c r="A64" s="1" t="s">
        <v>465</v>
      </c>
      <c r="B64" s="1" t="s">
        <v>466</v>
      </c>
      <c r="C64" s="1" t="s">
        <v>387</v>
      </c>
      <c r="D64" s="1" t="n">
        <v>10.184708097924</v>
      </c>
      <c r="E64" s="1" t="s">
        <v>466</v>
      </c>
      <c r="F64" s="1" t="s">
        <v>466</v>
      </c>
      <c r="G64" s="1" t="n">
        <f aca="false">D64</f>
        <v>10.184708097924</v>
      </c>
      <c r="H64" s="37" t="n">
        <v>43891</v>
      </c>
      <c r="I64" s="1" t="n">
        <v>2020</v>
      </c>
      <c r="J64" s="1" t="n">
        <v>3</v>
      </c>
    </row>
    <row r="65" customFormat="false" ht="12.8" hidden="true" customHeight="false" outlineLevel="0" collapsed="false">
      <c r="A65" s="1" t="s">
        <v>465</v>
      </c>
      <c r="B65" s="1" t="s">
        <v>466</v>
      </c>
      <c r="C65" s="1" t="s">
        <v>388</v>
      </c>
      <c r="D65" s="1" t="n">
        <v>9.80184250265614</v>
      </c>
      <c r="E65" s="1" t="s">
        <v>466</v>
      </c>
      <c r="F65" s="1" t="s">
        <v>466</v>
      </c>
      <c r="G65" s="1" t="n">
        <f aca="false">D65</f>
        <v>9.80184250265614</v>
      </c>
      <c r="H65" s="37" t="n">
        <v>43922</v>
      </c>
      <c r="I65" s="1" t="n">
        <v>2020</v>
      </c>
      <c r="J65" s="1" t="n">
        <v>4</v>
      </c>
    </row>
    <row r="66" customFormat="false" ht="12.8" hidden="true" customHeight="false" outlineLevel="0" collapsed="false">
      <c r="A66" s="1" t="s">
        <v>465</v>
      </c>
      <c r="B66" s="1" t="s">
        <v>466</v>
      </c>
      <c r="C66" s="1" t="s">
        <v>389</v>
      </c>
      <c r="D66" s="1" t="n">
        <v>10.20745683845</v>
      </c>
      <c r="E66" s="1" t="s">
        <v>466</v>
      </c>
      <c r="F66" s="1" t="s">
        <v>466</v>
      </c>
      <c r="G66" s="1" t="n">
        <f aca="false">D66</f>
        <v>10.20745683845</v>
      </c>
      <c r="H66" s="37" t="n">
        <v>43952</v>
      </c>
      <c r="I66" s="1" t="n">
        <v>2020</v>
      </c>
      <c r="J66" s="1" t="n">
        <v>5</v>
      </c>
    </row>
    <row r="67" customFormat="false" ht="12.8" hidden="true" customHeight="false" outlineLevel="0" collapsed="false">
      <c r="A67" s="1" t="s">
        <v>465</v>
      </c>
      <c r="B67" s="1" t="s">
        <v>466</v>
      </c>
      <c r="C67" s="1" t="s">
        <v>390</v>
      </c>
      <c r="D67" s="1" t="n">
        <v>9.72930406588455</v>
      </c>
      <c r="E67" s="1" t="s">
        <v>466</v>
      </c>
      <c r="F67" s="1" t="s">
        <v>466</v>
      </c>
      <c r="G67" s="1" t="n">
        <f aca="false">D67</f>
        <v>9.72930406588455</v>
      </c>
      <c r="H67" s="37" t="n">
        <v>43983</v>
      </c>
      <c r="I67" s="1" t="n">
        <v>2020</v>
      </c>
      <c r="J67" s="1" t="n">
        <v>6</v>
      </c>
    </row>
    <row r="68" customFormat="false" ht="12.8" hidden="true" customHeight="false" outlineLevel="0" collapsed="false">
      <c r="A68" s="1" t="s">
        <v>465</v>
      </c>
      <c r="B68" s="1" t="s">
        <v>466</v>
      </c>
      <c r="C68" s="1" t="s">
        <v>391</v>
      </c>
      <c r="D68" s="1" t="n">
        <v>9.20737069834456</v>
      </c>
      <c r="E68" s="1" t="s">
        <v>466</v>
      </c>
      <c r="F68" s="1" t="s">
        <v>466</v>
      </c>
      <c r="G68" s="1" t="n">
        <f aca="false">D68</f>
        <v>9.20737069834456</v>
      </c>
      <c r="H68" s="37" t="n">
        <v>44013</v>
      </c>
      <c r="I68" s="1" t="n">
        <v>2020</v>
      </c>
      <c r="J68" s="1" t="n">
        <v>7</v>
      </c>
    </row>
    <row r="69" customFormat="false" ht="12.8" hidden="true" customHeight="false" outlineLevel="0" collapsed="false">
      <c r="A69" s="1" t="s">
        <v>465</v>
      </c>
      <c r="B69" s="1" t="s">
        <v>466</v>
      </c>
      <c r="C69" s="1" t="s">
        <v>392</v>
      </c>
      <c r="D69" s="1" t="n">
        <v>9.78424442036243</v>
      </c>
      <c r="E69" s="1" t="s">
        <v>466</v>
      </c>
      <c r="F69" s="1" t="s">
        <v>466</v>
      </c>
      <c r="G69" s="1" t="n">
        <f aca="false">D69</f>
        <v>9.78424442036243</v>
      </c>
      <c r="H69" s="37" t="n">
        <v>44044</v>
      </c>
      <c r="I69" s="1" t="n">
        <v>2020</v>
      </c>
      <c r="J69" s="1" t="n">
        <v>8</v>
      </c>
    </row>
    <row r="70" customFormat="false" ht="12.8" hidden="true" customHeight="false" outlineLevel="0" collapsed="false">
      <c r="A70" s="1" t="s">
        <v>465</v>
      </c>
      <c r="B70" s="1" t="s">
        <v>466</v>
      </c>
      <c r="C70" s="1" t="s">
        <v>393</v>
      </c>
      <c r="D70" s="1" t="n">
        <v>9.90485566730223</v>
      </c>
      <c r="E70" s="1" t="s">
        <v>466</v>
      </c>
      <c r="F70" s="1" t="s">
        <v>466</v>
      </c>
      <c r="G70" s="1" t="n">
        <f aca="false">D70</f>
        <v>9.90485566730223</v>
      </c>
      <c r="H70" s="37" t="n">
        <v>44075</v>
      </c>
      <c r="I70" s="1" t="n">
        <v>2020</v>
      </c>
      <c r="J70" s="1" t="n">
        <v>9</v>
      </c>
    </row>
    <row r="71" customFormat="false" ht="12.8" hidden="true" customHeight="false" outlineLevel="0" collapsed="false">
      <c r="A71" s="1" t="s">
        <v>465</v>
      </c>
      <c r="B71" s="1" t="s">
        <v>466</v>
      </c>
      <c r="C71" s="1" t="s">
        <v>394</v>
      </c>
      <c r="D71" s="1" t="n">
        <v>10.1301969649655</v>
      </c>
      <c r="E71" s="1" t="s">
        <v>466</v>
      </c>
      <c r="F71" s="1" t="s">
        <v>466</v>
      </c>
      <c r="G71" s="1" t="n">
        <f aca="false">D71</f>
        <v>10.1301969649655</v>
      </c>
      <c r="H71" s="37" t="n">
        <v>44105</v>
      </c>
      <c r="I71" s="1" t="n">
        <v>2020</v>
      </c>
      <c r="J71" s="1" t="n">
        <v>10</v>
      </c>
    </row>
    <row r="72" customFormat="false" ht="12.8" hidden="true" customHeight="false" outlineLevel="0" collapsed="false">
      <c r="A72" s="1" t="s">
        <v>465</v>
      </c>
      <c r="B72" s="1" t="s">
        <v>466</v>
      </c>
      <c r="C72" s="1" t="s">
        <v>395</v>
      </c>
      <c r="D72" s="1" t="n">
        <v>9.91730309136358</v>
      </c>
      <c r="E72" s="1" t="s">
        <v>466</v>
      </c>
      <c r="F72" s="1" t="s">
        <v>466</v>
      </c>
      <c r="G72" s="1" t="n">
        <f aca="false">D72</f>
        <v>9.91730309136358</v>
      </c>
      <c r="H72" s="37" t="n">
        <v>44136</v>
      </c>
      <c r="I72" s="1" t="n">
        <v>2020</v>
      </c>
      <c r="J72" s="1" t="n">
        <v>11</v>
      </c>
    </row>
    <row r="73" customFormat="false" ht="12.8" hidden="true" customHeight="false" outlineLevel="0" collapsed="false">
      <c r="A73" s="1" t="s">
        <v>465</v>
      </c>
      <c r="B73" s="1" t="s">
        <v>466</v>
      </c>
      <c r="C73" s="1" t="s">
        <v>396</v>
      </c>
      <c r="D73" s="1" t="n">
        <v>9.26016494522565</v>
      </c>
      <c r="E73" s="1" t="s">
        <v>466</v>
      </c>
      <c r="F73" s="1" t="s">
        <v>466</v>
      </c>
      <c r="G73" s="1" t="n">
        <f aca="false">D73</f>
        <v>9.26016494522565</v>
      </c>
      <c r="H73" s="37" t="n">
        <v>44166</v>
      </c>
      <c r="I73" s="1" t="n">
        <v>2020</v>
      </c>
      <c r="J73" s="1" t="n">
        <v>12</v>
      </c>
    </row>
    <row r="74" customFormat="false" ht="12.8" hidden="false" customHeight="false" outlineLevel="0" collapsed="false">
      <c r="A74" s="1" t="s">
        <v>465</v>
      </c>
      <c r="B74" s="1" t="s">
        <v>468</v>
      </c>
      <c r="C74" s="1" t="s">
        <v>520</v>
      </c>
      <c r="D74" s="1" t="n">
        <v>14.4348595826126</v>
      </c>
      <c r="E74" s="1" t="s">
        <v>468</v>
      </c>
      <c r="F74" s="1" t="s">
        <v>468</v>
      </c>
      <c r="G74" s="1" t="n">
        <f aca="false">D74</f>
        <v>14.4348595826126</v>
      </c>
      <c r="H74" s="37" t="n">
        <v>42005</v>
      </c>
      <c r="I74" s="1" t="n">
        <v>2015</v>
      </c>
      <c r="J74" s="1" t="n">
        <v>1</v>
      </c>
    </row>
    <row r="75" customFormat="false" ht="12.8" hidden="true" customHeight="false" outlineLevel="0" collapsed="false">
      <c r="A75" s="1" t="s">
        <v>465</v>
      </c>
      <c r="B75" s="1" t="s">
        <v>468</v>
      </c>
      <c r="C75" s="1" t="s">
        <v>521</v>
      </c>
      <c r="D75" s="1" t="n">
        <v>14.6005390890849</v>
      </c>
      <c r="E75" s="1" t="s">
        <v>468</v>
      </c>
      <c r="F75" s="1" t="s">
        <v>468</v>
      </c>
      <c r="G75" s="1" t="n">
        <f aca="false">D75</f>
        <v>14.6005390890849</v>
      </c>
      <c r="H75" s="37" t="n">
        <v>42036</v>
      </c>
      <c r="I75" s="1" t="n">
        <v>2015</v>
      </c>
      <c r="J75" s="1" t="n">
        <v>2</v>
      </c>
    </row>
    <row r="76" customFormat="false" ht="12.8" hidden="true" customHeight="false" outlineLevel="0" collapsed="false">
      <c r="A76" s="1" t="s">
        <v>465</v>
      </c>
      <c r="B76" s="1" t="s">
        <v>468</v>
      </c>
      <c r="C76" s="1" t="s">
        <v>522</v>
      </c>
      <c r="D76" s="1" t="n">
        <v>14.7400360828765</v>
      </c>
      <c r="E76" s="1" t="s">
        <v>468</v>
      </c>
      <c r="F76" s="1" t="s">
        <v>468</v>
      </c>
      <c r="G76" s="1" t="n">
        <f aca="false">D76</f>
        <v>14.7400360828765</v>
      </c>
      <c r="H76" s="37" t="n">
        <v>42064</v>
      </c>
      <c r="I76" s="1" t="n">
        <v>2015</v>
      </c>
      <c r="J76" s="1" t="n">
        <v>3</v>
      </c>
    </row>
    <row r="77" customFormat="false" ht="12.8" hidden="true" customHeight="false" outlineLevel="0" collapsed="false">
      <c r="A77" s="1" t="s">
        <v>465</v>
      </c>
      <c r="B77" s="1" t="s">
        <v>468</v>
      </c>
      <c r="C77" s="1" t="s">
        <v>523</v>
      </c>
      <c r="D77" s="1" t="n">
        <v>14.771798475309</v>
      </c>
      <c r="E77" s="1" t="s">
        <v>468</v>
      </c>
      <c r="F77" s="1" t="s">
        <v>468</v>
      </c>
      <c r="G77" s="1" t="n">
        <f aca="false">D77</f>
        <v>14.771798475309</v>
      </c>
      <c r="H77" s="37" t="n">
        <v>42095</v>
      </c>
      <c r="I77" s="1" t="n">
        <v>2015</v>
      </c>
      <c r="J77" s="1" t="n">
        <v>4</v>
      </c>
    </row>
    <row r="78" customFormat="false" ht="12.8" hidden="true" customHeight="false" outlineLevel="0" collapsed="false">
      <c r="A78" s="1" t="s">
        <v>465</v>
      </c>
      <c r="B78" s="1" t="s">
        <v>468</v>
      </c>
      <c r="C78" s="1" t="s">
        <v>524</v>
      </c>
      <c r="D78" s="1" t="n">
        <v>14.7254425512183</v>
      </c>
      <c r="E78" s="1" t="s">
        <v>468</v>
      </c>
      <c r="F78" s="1" t="s">
        <v>468</v>
      </c>
      <c r="G78" s="1" t="n">
        <f aca="false">D78</f>
        <v>14.7254425512183</v>
      </c>
      <c r="H78" s="37" t="n">
        <v>42125</v>
      </c>
      <c r="I78" s="1" t="n">
        <v>2015</v>
      </c>
      <c r="J78" s="1" t="n">
        <v>5</v>
      </c>
    </row>
    <row r="79" customFormat="false" ht="12.8" hidden="true" customHeight="false" outlineLevel="0" collapsed="false">
      <c r="A79" s="1" t="s">
        <v>465</v>
      </c>
      <c r="B79" s="1" t="s">
        <v>468</v>
      </c>
      <c r="C79" s="1" t="s">
        <v>525</v>
      </c>
      <c r="D79" s="1" t="n">
        <v>14.7438990765507</v>
      </c>
      <c r="E79" s="1" t="s">
        <v>468</v>
      </c>
      <c r="F79" s="1" t="s">
        <v>468</v>
      </c>
      <c r="G79" s="1" t="n">
        <f aca="false">D79</f>
        <v>14.7438990765507</v>
      </c>
      <c r="H79" s="37" t="n">
        <v>42156</v>
      </c>
      <c r="I79" s="1" t="n">
        <v>2015</v>
      </c>
      <c r="J79" s="1" t="n">
        <v>6</v>
      </c>
    </row>
    <row r="80" customFormat="false" ht="12.8" hidden="true" customHeight="false" outlineLevel="0" collapsed="false">
      <c r="A80" s="1" t="s">
        <v>465</v>
      </c>
      <c r="B80" s="1" t="s">
        <v>468</v>
      </c>
      <c r="C80" s="1" t="s">
        <v>526</v>
      </c>
      <c r="D80" s="1" t="n">
        <v>14.1962124178492</v>
      </c>
      <c r="E80" s="1" t="s">
        <v>468</v>
      </c>
      <c r="F80" s="1" t="s">
        <v>468</v>
      </c>
      <c r="G80" s="1" t="n">
        <f aca="false">D80</f>
        <v>14.1962124178492</v>
      </c>
      <c r="H80" s="37" t="n">
        <v>42186</v>
      </c>
      <c r="I80" s="1" t="n">
        <v>2015</v>
      </c>
      <c r="J80" s="1" t="n">
        <v>7</v>
      </c>
    </row>
    <row r="81" customFormat="false" ht="12.8" hidden="true" customHeight="false" outlineLevel="0" collapsed="false">
      <c r="A81" s="1" t="s">
        <v>465</v>
      </c>
      <c r="B81" s="1" t="s">
        <v>468</v>
      </c>
      <c r="C81" s="1" t="s">
        <v>527</v>
      </c>
      <c r="D81" s="1" t="n">
        <v>14.1408428418519</v>
      </c>
      <c r="E81" s="1" t="s">
        <v>468</v>
      </c>
      <c r="F81" s="1" t="s">
        <v>468</v>
      </c>
      <c r="G81" s="1" t="n">
        <f aca="false">D81</f>
        <v>14.1408428418519</v>
      </c>
      <c r="H81" s="37" t="n">
        <v>42217</v>
      </c>
      <c r="I81" s="1" t="n">
        <v>2015</v>
      </c>
      <c r="J81" s="1" t="n">
        <v>8</v>
      </c>
    </row>
    <row r="82" customFormat="false" ht="12.8" hidden="true" customHeight="false" outlineLevel="0" collapsed="false">
      <c r="A82" s="1" t="s">
        <v>465</v>
      </c>
      <c r="B82" s="1" t="s">
        <v>468</v>
      </c>
      <c r="C82" s="1" t="s">
        <v>528</v>
      </c>
      <c r="D82" s="1" t="n">
        <v>14.1412720633713</v>
      </c>
      <c r="E82" s="1" t="s">
        <v>468</v>
      </c>
      <c r="F82" s="1" t="s">
        <v>468</v>
      </c>
      <c r="G82" s="1" t="n">
        <f aca="false">D82</f>
        <v>14.1412720633713</v>
      </c>
      <c r="H82" s="37" t="n">
        <v>42248</v>
      </c>
      <c r="I82" s="1" t="n">
        <v>2015</v>
      </c>
      <c r="J82" s="1" t="n">
        <v>9</v>
      </c>
    </row>
    <row r="83" customFormat="false" ht="12.8" hidden="true" customHeight="false" outlineLevel="0" collapsed="false">
      <c r="A83" s="1" t="s">
        <v>465</v>
      </c>
      <c r="B83" s="1" t="s">
        <v>468</v>
      </c>
      <c r="C83" s="1" t="s">
        <v>529</v>
      </c>
      <c r="D83" s="1" t="n">
        <v>14.4314258104577</v>
      </c>
      <c r="E83" s="1" t="s">
        <v>468</v>
      </c>
      <c r="F83" s="1" t="s">
        <v>468</v>
      </c>
      <c r="G83" s="1" t="n">
        <f aca="false">D83</f>
        <v>14.4314258104577</v>
      </c>
      <c r="H83" s="37" t="n">
        <v>42278</v>
      </c>
      <c r="I83" s="1" t="n">
        <v>2015</v>
      </c>
      <c r="J83" s="1" t="n">
        <v>10</v>
      </c>
    </row>
    <row r="84" customFormat="false" ht="12.8" hidden="true" customHeight="false" outlineLevel="0" collapsed="false">
      <c r="A84" s="1" t="s">
        <v>465</v>
      </c>
      <c r="B84" s="1" t="s">
        <v>468</v>
      </c>
      <c r="C84" s="1" t="s">
        <v>530</v>
      </c>
      <c r="D84" s="1" t="n">
        <v>14.7700815892316</v>
      </c>
      <c r="E84" s="1" t="s">
        <v>468</v>
      </c>
      <c r="F84" s="1" t="s">
        <v>468</v>
      </c>
      <c r="G84" s="1" t="n">
        <f aca="false">D84</f>
        <v>14.7700815892316</v>
      </c>
      <c r="H84" s="37" t="n">
        <v>42309</v>
      </c>
      <c r="I84" s="1" t="n">
        <v>2015</v>
      </c>
      <c r="J84" s="1" t="n">
        <v>11</v>
      </c>
    </row>
    <row r="85" customFormat="false" ht="12.8" hidden="true" customHeight="false" outlineLevel="0" collapsed="false">
      <c r="A85" s="1" t="s">
        <v>465</v>
      </c>
      <c r="B85" s="1" t="s">
        <v>468</v>
      </c>
      <c r="C85" s="1" t="s">
        <v>531</v>
      </c>
      <c r="D85" s="1" t="n">
        <v>15.1533764060188</v>
      </c>
      <c r="E85" s="1" t="s">
        <v>468</v>
      </c>
      <c r="F85" s="1" t="s">
        <v>468</v>
      </c>
      <c r="G85" s="1" t="n">
        <f aca="false">D85</f>
        <v>15.1533764060188</v>
      </c>
      <c r="H85" s="37" t="n">
        <v>42339</v>
      </c>
      <c r="I85" s="1" t="n">
        <v>2015</v>
      </c>
      <c r="J85" s="1" t="n">
        <v>12</v>
      </c>
    </row>
    <row r="86" customFormat="false" ht="12.8" hidden="true" customHeight="false" outlineLevel="0" collapsed="false">
      <c r="A86" s="1" t="s">
        <v>465</v>
      </c>
      <c r="B86" s="1" t="s">
        <v>468</v>
      </c>
      <c r="C86" s="1" t="s">
        <v>532</v>
      </c>
      <c r="D86" s="1" t="n">
        <v>15.1941524503578</v>
      </c>
      <c r="E86" s="1" t="s">
        <v>468</v>
      </c>
      <c r="F86" s="1" t="s">
        <v>468</v>
      </c>
      <c r="G86" s="1" t="n">
        <f aca="false">D86</f>
        <v>15.1941524503578</v>
      </c>
      <c r="H86" s="37" t="n">
        <v>42370</v>
      </c>
      <c r="I86" s="1" t="n">
        <v>2016</v>
      </c>
      <c r="J86" s="1" t="n">
        <v>1</v>
      </c>
    </row>
    <row r="87" customFormat="false" ht="12.8" hidden="true" customHeight="false" outlineLevel="0" collapsed="false">
      <c r="A87" s="1" t="s">
        <v>465</v>
      </c>
      <c r="B87" s="1" t="s">
        <v>468</v>
      </c>
      <c r="C87" s="1" t="s">
        <v>533</v>
      </c>
      <c r="D87" s="1" t="n">
        <v>15.4976120645443</v>
      </c>
      <c r="E87" s="1" t="s">
        <v>468</v>
      </c>
      <c r="F87" s="1" t="s">
        <v>468</v>
      </c>
      <c r="G87" s="1" t="n">
        <f aca="false">D87</f>
        <v>15.4976120645443</v>
      </c>
      <c r="H87" s="37" t="n">
        <v>42401</v>
      </c>
      <c r="I87" s="1" t="n">
        <v>2016</v>
      </c>
      <c r="J87" s="1" t="n">
        <v>2</v>
      </c>
    </row>
    <row r="88" customFormat="false" ht="12.8" hidden="true" customHeight="false" outlineLevel="0" collapsed="false">
      <c r="A88" s="1" t="s">
        <v>465</v>
      </c>
      <c r="B88" s="1" t="s">
        <v>468</v>
      </c>
      <c r="C88" s="1" t="s">
        <v>534</v>
      </c>
      <c r="D88" s="1" t="n">
        <v>15.5551277481384</v>
      </c>
      <c r="E88" s="1" t="s">
        <v>468</v>
      </c>
      <c r="F88" s="1" t="s">
        <v>468</v>
      </c>
      <c r="G88" s="1" t="n">
        <f aca="false">D88</f>
        <v>15.5551277481384</v>
      </c>
      <c r="H88" s="37" t="n">
        <v>42430</v>
      </c>
      <c r="I88" s="1" t="n">
        <v>2016</v>
      </c>
      <c r="J88" s="1" t="n">
        <v>3</v>
      </c>
    </row>
    <row r="89" customFormat="false" ht="12.8" hidden="true" customHeight="false" outlineLevel="0" collapsed="false">
      <c r="A89" s="1" t="s">
        <v>465</v>
      </c>
      <c r="B89" s="1" t="s">
        <v>468</v>
      </c>
      <c r="C89" s="1" t="s">
        <v>535</v>
      </c>
      <c r="D89" s="1" t="n">
        <v>15.3147636972976</v>
      </c>
      <c r="E89" s="1" t="s">
        <v>468</v>
      </c>
      <c r="F89" s="1" t="s">
        <v>468</v>
      </c>
      <c r="G89" s="1" t="n">
        <f aca="false">D89</f>
        <v>15.3147636972976</v>
      </c>
      <c r="H89" s="37" t="n">
        <v>42461</v>
      </c>
      <c r="I89" s="1" t="n">
        <v>2016</v>
      </c>
      <c r="J89" s="1" t="n">
        <v>4</v>
      </c>
    </row>
    <row r="90" customFormat="false" ht="12.8" hidden="true" customHeight="false" outlineLevel="0" collapsed="false">
      <c r="A90" s="1" t="s">
        <v>465</v>
      </c>
      <c r="B90" s="1" t="s">
        <v>468</v>
      </c>
      <c r="C90" s="1" t="s">
        <v>536</v>
      </c>
      <c r="D90" s="1" t="n">
        <v>15.1383536528412</v>
      </c>
      <c r="E90" s="1" t="s">
        <v>468</v>
      </c>
      <c r="F90" s="1" t="s">
        <v>468</v>
      </c>
      <c r="G90" s="1" t="n">
        <f aca="false">D90</f>
        <v>15.1383536528412</v>
      </c>
      <c r="H90" s="37" t="n">
        <v>42491</v>
      </c>
      <c r="I90" s="1" t="n">
        <v>2016</v>
      </c>
      <c r="J90" s="1" t="n">
        <v>5</v>
      </c>
    </row>
    <row r="91" customFormat="false" ht="12.8" hidden="true" customHeight="false" outlineLevel="0" collapsed="false">
      <c r="A91" s="1" t="s">
        <v>465</v>
      </c>
      <c r="B91" s="1" t="s">
        <v>468</v>
      </c>
      <c r="C91" s="1" t="s">
        <v>537</v>
      </c>
      <c r="D91" s="1" t="n">
        <v>14.2563034305593</v>
      </c>
      <c r="E91" s="1" t="s">
        <v>468</v>
      </c>
      <c r="F91" s="1" t="s">
        <v>468</v>
      </c>
      <c r="G91" s="1" t="n">
        <f aca="false">D91</f>
        <v>14.2563034305593</v>
      </c>
      <c r="H91" s="37" t="n">
        <v>42522</v>
      </c>
      <c r="I91" s="1" t="n">
        <v>2016</v>
      </c>
      <c r="J91" s="1" t="n">
        <v>6</v>
      </c>
    </row>
    <row r="92" customFormat="false" ht="12.8" hidden="true" customHeight="false" outlineLevel="0" collapsed="false">
      <c r="A92" s="1" t="s">
        <v>465</v>
      </c>
      <c r="B92" s="1" t="s">
        <v>468</v>
      </c>
      <c r="C92" s="1" t="s">
        <v>538</v>
      </c>
      <c r="D92" s="1" t="n">
        <v>13.6485257591476</v>
      </c>
      <c r="E92" s="1" t="s">
        <v>468</v>
      </c>
      <c r="F92" s="1" t="s">
        <v>468</v>
      </c>
      <c r="G92" s="1" t="n">
        <f aca="false">D92</f>
        <v>13.6485257591476</v>
      </c>
      <c r="H92" s="37" t="n">
        <v>42552</v>
      </c>
      <c r="I92" s="1" t="n">
        <v>2016</v>
      </c>
      <c r="J92" s="1" t="n">
        <v>7</v>
      </c>
    </row>
    <row r="93" customFormat="false" ht="12.8" hidden="true" customHeight="false" outlineLevel="0" collapsed="false">
      <c r="A93" s="1" t="s">
        <v>465</v>
      </c>
      <c r="B93" s="1" t="s">
        <v>468</v>
      </c>
      <c r="C93" s="1" t="s">
        <v>539</v>
      </c>
      <c r="D93" s="1" t="n">
        <v>13.8657118479431</v>
      </c>
      <c r="E93" s="1" t="s">
        <v>468</v>
      </c>
      <c r="F93" s="1" t="s">
        <v>468</v>
      </c>
      <c r="G93" s="1" t="n">
        <f aca="false">D93</f>
        <v>13.8657118479431</v>
      </c>
      <c r="H93" s="37" t="n">
        <v>42583</v>
      </c>
      <c r="I93" s="1" t="n">
        <v>2016</v>
      </c>
      <c r="J93" s="1" t="n">
        <v>8</v>
      </c>
    </row>
    <row r="94" customFormat="false" ht="12.8" hidden="true" customHeight="false" outlineLevel="0" collapsed="false">
      <c r="A94" s="1" t="s">
        <v>465</v>
      </c>
      <c r="B94" s="1" t="s">
        <v>468</v>
      </c>
      <c r="C94" s="1" t="s">
        <v>540</v>
      </c>
      <c r="D94" s="1" t="n">
        <v>13.806908499791</v>
      </c>
      <c r="E94" s="1" t="s">
        <v>468</v>
      </c>
      <c r="F94" s="1" t="s">
        <v>468</v>
      </c>
      <c r="G94" s="1" t="n">
        <f aca="false">D94</f>
        <v>13.806908499791</v>
      </c>
      <c r="H94" s="37" t="n">
        <v>42614</v>
      </c>
      <c r="I94" s="1" t="n">
        <v>2016</v>
      </c>
      <c r="J94" s="1" t="n">
        <v>9</v>
      </c>
    </row>
    <row r="95" customFormat="false" ht="12.8" hidden="true" customHeight="false" outlineLevel="0" collapsed="false">
      <c r="A95" s="1" t="s">
        <v>465</v>
      </c>
      <c r="B95" s="1" t="s">
        <v>468</v>
      </c>
      <c r="C95" s="1" t="s">
        <v>541</v>
      </c>
      <c r="D95" s="1" t="n">
        <v>14.2412806773818</v>
      </c>
      <c r="E95" s="1" t="s">
        <v>468</v>
      </c>
      <c r="F95" s="1" t="s">
        <v>468</v>
      </c>
      <c r="G95" s="1" t="n">
        <f aca="false">D95</f>
        <v>14.2412806773818</v>
      </c>
      <c r="H95" s="37" t="n">
        <v>42644</v>
      </c>
      <c r="I95" s="1" t="n">
        <v>2016</v>
      </c>
      <c r="J95" s="1" t="n">
        <v>10</v>
      </c>
    </row>
    <row r="96" customFormat="false" ht="12.8" hidden="true" customHeight="false" outlineLevel="0" collapsed="false">
      <c r="A96" s="1" t="s">
        <v>465</v>
      </c>
      <c r="B96" s="1" t="s">
        <v>468</v>
      </c>
      <c r="C96" s="1" t="s">
        <v>542</v>
      </c>
      <c r="D96" s="1" t="n">
        <v>14.4563206585805</v>
      </c>
      <c r="E96" s="1" t="s">
        <v>468</v>
      </c>
      <c r="F96" s="1" t="s">
        <v>468</v>
      </c>
      <c r="G96" s="1" t="n">
        <f aca="false">D96</f>
        <v>14.4563206585805</v>
      </c>
      <c r="H96" s="37" t="n">
        <v>42675</v>
      </c>
      <c r="I96" s="1" t="n">
        <v>2016</v>
      </c>
      <c r="J96" s="1" t="n">
        <v>11</v>
      </c>
    </row>
    <row r="97" customFormat="false" ht="12.8" hidden="true" customHeight="false" outlineLevel="0" collapsed="false">
      <c r="A97" s="1" t="s">
        <v>465</v>
      </c>
      <c r="B97" s="1" t="s">
        <v>468</v>
      </c>
      <c r="C97" s="1" t="s">
        <v>543</v>
      </c>
      <c r="D97" s="1" t="n">
        <v>14.4202660509543</v>
      </c>
      <c r="E97" s="1" t="s">
        <v>468</v>
      </c>
      <c r="F97" s="1" t="s">
        <v>468</v>
      </c>
      <c r="G97" s="1" t="n">
        <f aca="false">D97</f>
        <v>14.4202660509543</v>
      </c>
      <c r="H97" s="37" t="n">
        <v>42705</v>
      </c>
      <c r="I97" s="1" t="n">
        <v>2016</v>
      </c>
      <c r="J97" s="1" t="n">
        <v>12</v>
      </c>
    </row>
    <row r="98" customFormat="false" ht="12.8" hidden="true" customHeight="false" outlineLevel="0" collapsed="false">
      <c r="A98" s="1" t="s">
        <v>465</v>
      </c>
      <c r="B98" s="1" t="s">
        <v>468</v>
      </c>
      <c r="C98" s="1" t="s">
        <v>544</v>
      </c>
      <c r="D98" s="1" t="n">
        <v>14.1674545760521</v>
      </c>
      <c r="E98" s="1" t="s">
        <v>468</v>
      </c>
      <c r="F98" s="1" t="s">
        <v>468</v>
      </c>
      <c r="G98" s="1" t="n">
        <f aca="false">D98</f>
        <v>14.1674545760521</v>
      </c>
      <c r="H98" s="37" t="n">
        <v>42736</v>
      </c>
      <c r="I98" s="1" t="n">
        <v>2017</v>
      </c>
      <c r="J98" s="1" t="n">
        <v>1</v>
      </c>
    </row>
    <row r="99" customFormat="false" ht="12.8" hidden="true" customHeight="false" outlineLevel="0" collapsed="false">
      <c r="A99" s="1" t="s">
        <v>465</v>
      </c>
      <c r="B99" s="1" t="s">
        <v>468</v>
      </c>
      <c r="C99" s="1" t="s">
        <v>545</v>
      </c>
      <c r="D99" s="1" t="n">
        <v>14.5537539434749</v>
      </c>
      <c r="E99" s="1" t="s">
        <v>468</v>
      </c>
      <c r="F99" s="1" t="s">
        <v>468</v>
      </c>
      <c r="G99" s="1" t="n">
        <f aca="false">D99</f>
        <v>14.5537539434749</v>
      </c>
      <c r="H99" s="37" t="n">
        <v>42767</v>
      </c>
      <c r="I99" s="1" t="n">
        <v>2017</v>
      </c>
      <c r="J99" s="1" t="n">
        <v>2</v>
      </c>
    </row>
    <row r="100" customFormat="false" ht="12.8" hidden="true" customHeight="false" outlineLevel="0" collapsed="false">
      <c r="A100" s="1" t="s">
        <v>465</v>
      </c>
      <c r="B100" s="1" t="s">
        <v>468</v>
      </c>
      <c r="C100" s="1" t="s">
        <v>546</v>
      </c>
      <c r="D100" s="1" t="n">
        <v>14.7928303297576</v>
      </c>
      <c r="E100" s="1" t="s">
        <v>468</v>
      </c>
      <c r="F100" s="1" t="s">
        <v>468</v>
      </c>
      <c r="G100" s="1" t="n">
        <f aca="false">D100</f>
        <v>14.7928303297576</v>
      </c>
      <c r="H100" s="37" t="n">
        <v>42795</v>
      </c>
      <c r="I100" s="1" t="n">
        <v>2017</v>
      </c>
      <c r="J100" s="1" t="n">
        <v>3</v>
      </c>
    </row>
    <row r="101" customFormat="false" ht="12.8" hidden="true" customHeight="false" outlineLevel="0" collapsed="false">
      <c r="A101" s="1" t="s">
        <v>465</v>
      </c>
      <c r="B101" s="1" t="s">
        <v>468</v>
      </c>
      <c r="C101" s="1" t="s">
        <v>547</v>
      </c>
      <c r="D101" s="1" t="n">
        <v>15.0713950958213</v>
      </c>
      <c r="E101" s="1" t="s">
        <v>468</v>
      </c>
      <c r="F101" s="1" t="s">
        <v>468</v>
      </c>
      <c r="G101" s="1" t="n">
        <f aca="false">D101</f>
        <v>15.0713950958213</v>
      </c>
      <c r="H101" s="37" t="n">
        <v>42826</v>
      </c>
      <c r="I101" s="1" t="n">
        <v>2017</v>
      </c>
      <c r="J101" s="1" t="n">
        <v>4</v>
      </c>
    </row>
    <row r="102" customFormat="false" ht="12.8" hidden="true" customHeight="false" outlineLevel="0" collapsed="false">
      <c r="A102" s="1" t="s">
        <v>465</v>
      </c>
      <c r="B102" s="1" t="s">
        <v>468</v>
      </c>
      <c r="C102" s="1" t="s">
        <v>548</v>
      </c>
      <c r="D102" s="1" t="n">
        <v>14.6443196840595</v>
      </c>
      <c r="E102" s="1" t="s">
        <v>468</v>
      </c>
      <c r="F102" s="1" t="s">
        <v>468</v>
      </c>
      <c r="G102" s="1" t="n">
        <f aca="false">D102</f>
        <v>14.6443196840595</v>
      </c>
      <c r="H102" s="37" t="n">
        <v>42856</v>
      </c>
      <c r="I102" s="1" t="n">
        <v>2017</v>
      </c>
      <c r="J102" s="1" t="n">
        <v>5</v>
      </c>
    </row>
    <row r="103" customFormat="false" ht="12.8" hidden="true" customHeight="false" outlineLevel="0" collapsed="false">
      <c r="A103" s="1" t="s">
        <v>465</v>
      </c>
      <c r="B103" s="1" t="s">
        <v>468</v>
      </c>
      <c r="C103" s="1" t="s">
        <v>549</v>
      </c>
      <c r="D103" s="1" t="n">
        <v>14.1498564937584</v>
      </c>
      <c r="E103" s="1" t="s">
        <v>468</v>
      </c>
      <c r="F103" s="1" t="s">
        <v>468</v>
      </c>
      <c r="G103" s="1" t="n">
        <f aca="false">D103</f>
        <v>14.1498564937584</v>
      </c>
      <c r="H103" s="37" t="n">
        <v>42887</v>
      </c>
      <c r="I103" s="1" t="n">
        <v>2017</v>
      </c>
      <c r="J103" s="1" t="n">
        <v>6</v>
      </c>
    </row>
    <row r="104" customFormat="false" ht="12.8" hidden="true" customHeight="false" outlineLevel="0" collapsed="false">
      <c r="A104" s="1" t="s">
        <v>465</v>
      </c>
      <c r="B104" s="1" t="s">
        <v>468</v>
      </c>
      <c r="C104" s="1" t="s">
        <v>550</v>
      </c>
      <c r="D104" s="1" t="n">
        <v>13.7365161706161</v>
      </c>
      <c r="E104" s="1" t="s">
        <v>468</v>
      </c>
      <c r="F104" s="1" t="s">
        <v>468</v>
      </c>
      <c r="G104" s="1" t="n">
        <f aca="false">D104</f>
        <v>13.7365161706161</v>
      </c>
      <c r="H104" s="37" t="n">
        <v>42917</v>
      </c>
      <c r="I104" s="1" t="n">
        <v>2017</v>
      </c>
      <c r="J104" s="1" t="n">
        <v>7</v>
      </c>
    </row>
    <row r="105" customFormat="false" ht="12.8" hidden="true" customHeight="false" outlineLevel="0" collapsed="false">
      <c r="A105" s="1" t="s">
        <v>465</v>
      </c>
      <c r="B105" s="1" t="s">
        <v>468</v>
      </c>
      <c r="C105" s="1" t="s">
        <v>551</v>
      </c>
      <c r="D105" s="1" t="n">
        <v>13.58671786036</v>
      </c>
      <c r="E105" s="1" t="s">
        <v>468</v>
      </c>
      <c r="F105" s="1" t="s">
        <v>468</v>
      </c>
      <c r="G105" s="1" t="n">
        <f aca="false">D105</f>
        <v>13.58671786036</v>
      </c>
      <c r="H105" s="37" t="n">
        <v>42948</v>
      </c>
      <c r="I105" s="1" t="n">
        <v>2017</v>
      </c>
      <c r="J105" s="1" t="n">
        <v>8</v>
      </c>
    </row>
    <row r="106" customFormat="false" ht="12.8" hidden="true" customHeight="false" outlineLevel="0" collapsed="false">
      <c r="A106" s="1" t="s">
        <v>465</v>
      </c>
      <c r="B106" s="1" t="s">
        <v>468</v>
      </c>
      <c r="C106" s="1" t="s">
        <v>552</v>
      </c>
      <c r="D106" s="1" t="n">
        <v>13.8287987972782</v>
      </c>
      <c r="E106" s="1" t="s">
        <v>468</v>
      </c>
      <c r="F106" s="1" t="s">
        <v>468</v>
      </c>
      <c r="G106" s="1" t="n">
        <f aca="false">D106</f>
        <v>13.8287987972782</v>
      </c>
      <c r="H106" s="37" t="n">
        <v>42979</v>
      </c>
      <c r="I106" s="1" t="n">
        <v>2017</v>
      </c>
      <c r="J106" s="1" t="n">
        <v>9</v>
      </c>
    </row>
    <row r="107" customFormat="false" ht="12.8" hidden="true" customHeight="false" outlineLevel="0" collapsed="false">
      <c r="A107" s="1" t="s">
        <v>465</v>
      </c>
      <c r="B107" s="1" t="s">
        <v>468</v>
      </c>
      <c r="C107" s="1" t="s">
        <v>553</v>
      </c>
      <c r="D107" s="1" t="n">
        <v>14.1232447595582</v>
      </c>
      <c r="E107" s="1" t="s">
        <v>468</v>
      </c>
      <c r="F107" s="1" t="s">
        <v>468</v>
      </c>
      <c r="G107" s="1" t="n">
        <f aca="false">D107</f>
        <v>14.1232447595582</v>
      </c>
      <c r="H107" s="37" t="n">
        <v>43009</v>
      </c>
      <c r="I107" s="1" t="n">
        <v>2017</v>
      </c>
      <c r="J107" s="1" t="n">
        <v>10</v>
      </c>
    </row>
    <row r="108" customFormat="false" ht="12.8" hidden="true" customHeight="false" outlineLevel="0" collapsed="false">
      <c r="A108" s="1" t="s">
        <v>465</v>
      </c>
      <c r="B108" s="1" t="s">
        <v>468</v>
      </c>
      <c r="C108" s="1" t="s">
        <v>554</v>
      </c>
      <c r="D108" s="1" t="n">
        <v>14.0824687152191</v>
      </c>
      <c r="E108" s="1" t="s">
        <v>468</v>
      </c>
      <c r="F108" s="1" t="s">
        <v>468</v>
      </c>
      <c r="G108" s="1" t="n">
        <f aca="false">D108</f>
        <v>14.0824687152191</v>
      </c>
      <c r="H108" s="37" t="n">
        <v>43040</v>
      </c>
      <c r="I108" s="1" t="n">
        <v>2017</v>
      </c>
      <c r="J108" s="1" t="n">
        <v>11</v>
      </c>
    </row>
    <row r="109" customFormat="false" ht="12.8" hidden="true" customHeight="false" outlineLevel="0" collapsed="false">
      <c r="A109" s="1" t="s">
        <v>465</v>
      </c>
      <c r="B109" s="1" t="s">
        <v>468</v>
      </c>
      <c r="C109" s="1" t="s">
        <v>555</v>
      </c>
      <c r="D109" s="1" t="n">
        <v>14.1524318228746</v>
      </c>
      <c r="E109" s="1" t="s">
        <v>468</v>
      </c>
      <c r="F109" s="1" t="s">
        <v>468</v>
      </c>
      <c r="G109" s="1" t="n">
        <f aca="false">D109</f>
        <v>14.1524318228746</v>
      </c>
      <c r="H109" s="37" t="n">
        <v>43070</v>
      </c>
      <c r="I109" s="1" t="n">
        <v>2017</v>
      </c>
      <c r="J109" s="1" t="n">
        <v>12</v>
      </c>
    </row>
    <row r="110" customFormat="false" ht="12.8" hidden="true" customHeight="false" outlineLevel="0" collapsed="false">
      <c r="A110" s="1" t="s">
        <v>465</v>
      </c>
      <c r="B110" s="1" t="s">
        <v>468</v>
      </c>
      <c r="C110" s="1" t="s">
        <v>358</v>
      </c>
      <c r="D110" s="1" t="n">
        <v>14.0077841708508</v>
      </c>
      <c r="E110" s="1" t="s">
        <v>468</v>
      </c>
      <c r="F110" s="1" t="s">
        <v>468</v>
      </c>
      <c r="G110" s="1" t="n">
        <f aca="false">D110</f>
        <v>14.0077841708508</v>
      </c>
      <c r="H110" s="37" t="n">
        <v>43101</v>
      </c>
      <c r="I110" s="1" t="n">
        <v>2018</v>
      </c>
      <c r="J110" s="1" t="n">
        <v>1</v>
      </c>
    </row>
    <row r="111" customFormat="false" ht="12.8" hidden="true" customHeight="false" outlineLevel="0" collapsed="false">
      <c r="A111" s="1" t="s">
        <v>465</v>
      </c>
      <c r="B111" s="1" t="s">
        <v>468</v>
      </c>
      <c r="C111" s="1" t="s">
        <v>362</v>
      </c>
      <c r="D111" s="1" t="n">
        <v>14.2846320508371</v>
      </c>
      <c r="E111" s="1" t="s">
        <v>468</v>
      </c>
      <c r="F111" s="1" t="s">
        <v>468</v>
      </c>
      <c r="G111" s="1" t="n">
        <f aca="false">D111</f>
        <v>14.2846320508371</v>
      </c>
      <c r="H111" s="37" t="n">
        <v>43132</v>
      </c>
      <c r="I111" s="1" t="n">
        <v>2018</v>
      </c>
      <c r="J111" s="1" t="n">
        <v>2</v>
      </c>
    </row>
    <row r="112" customFormat="false" ht="12.8" hidden="true" customHeight="false" outlineLevel="0" collapsed="false">
      <c r="A112" s="1" t="s">
        <v>465</v>
      </c>
      <c r="B112" s="1" t="s">
        <v>468</v>
      </c>
      <c r="C112" s="1" t="s">
        <v>363</v>
      </c>
      <c r="D112" s="1" t="n">
        <v>14.3412892913923</v>
      </c>
      <c r="E112" s="1" t="s">
        <v>468</v>
      </c>
      <c r="F112" s="1" t="s">
        <v>468</v>
      </c>
      <c r="G112" s="1" t="n">
        <f aca="false">D112</f>
        <v>14.3412892913923</v>
      </c>
      <c r="H112" s="37" t="n">
        <v>43160</v>
      </c>
      <c r="I112" s="1" t="n">
        <v>2018</v>
      </c>
      <c r="J112" s="1" t="n">
        <v>3</v>
      </c>
    </row>
    <row r="113" customFormat="false" ht="12.8" hidden="true" customHeight="false" outlineLevel="0" collapsed="false">
      <c r="A113" s="1" t="s">
        <v>465</v>
      </c>
      <c r="B113" s="1" t="s">
        <v>468</v>
      </c>
      <c r="C113" s="1" t="s">
        <v>364</v>
      </c>
      <c r="D113" s="1" t="n">
        <v>14.5674890320943</v>
      </c>
      <c r="E113" s="1" t="s">
        <v>468</v>
      </c>
      <c r="F113" s="1" t="s">
        <v>468</v>
      </c>
      <c r="G113" s="1" t="n">
        <f aca="false">D113</f>
        <v>14.5674890320943</v>
      </c>
      <c r="H113" s="37" t="n">
        <v>43191</v>
      </c>
      <c r="I113" s="1" t="n">
        <v>2018</v>
      </c>
      <c r="J113" s="1" t="n">
        <v>4</v>
      </c>
    </row>
    <row r="114" customFormat="false" ht="12.8" hidden="true" customHeight="false" outlineLevel="0" collapsed="false">
      <c r="A114" s="1" t="s">
        <v>465</v>
      </c>
      <c r="B114" s="1" t="s">
        <v>468</v>
      </c>
      <c r="C114" s="1" t="s">
        <v>365</v>
      </c>
      <c r="D114" s="1" t="n">
        <v>14.346869171144</v>
      </c>
      <c r="E114" s="1" t="s">
        <v>468</v>
      </c>
      <c r="F114" s="1" t="s">
        <v>468</v>
      </c>
      <c r="G114" s="1" t="n">
        <f aca="false">D114</f>
        <v>14.346869171144</v>
      </c>
      <c r="H114" s="37" t="n">
        <v>43221</v>
      </c>
      <c r="I114" s="1" t="n">
        <v>2018</v>
      </c>
      <c r="J114" s="1" t="n">
        <v>5</v>
      </c>
    </row>
    <row r="115" customFormat="false" ht="12.8" hidden="true" customHeight="false" outlineLevel="0" collapsed="false">
      <c r="A115" s="1" t="s">
        <v>465</v>
      </c>
      <c r="B115" s="1" t="s">
        <v>468</v>
      </c>
      <c r="C115" s="1" t="s">
        <v>366</v>
      </c>
      <c r="D115" s="1" t="n">
        <v>13.7729999997616</v>
      </c>
      <c r="E115" s="1" t="s">
        <v>468</v>
      </c>
      <c r="F115" s="1" t="s">
        <v>468</v>
      </c>
      <c r="G115" s="1" t="n">
        <f aca="false">D115</f>
        <v>13.7729999997616</v>
      </c>
      <c r="H115" s="37" t="n">
        <v>43252</v>
      </c>
      <c r="I115" s="1" t="n">
        <v>2018</v>
      </c>
      <c r="J115" s="1" t="n">
        <v>6</v>
      </c>
    </row>
    <row r="116" customFormat="false" ht="12.8" hidden="true" customHeight="false" outlineLevel="0" collapsed="false">
      <c r="A116" s="1" t="s">
        <v>465</v>
      </c>
      <c r="B116" s="1" t="s">
        <v>468</v>
      </c>
      <c r="C116" s="1" t="s">
        <v>367</v>
      </c>
      <c r="D116" s="1" t="n">
        <v>13.6356491135669</v>
      </c>
      <c r="E116" s="1" t="s">
        <v>468</v>
      </c>
      <c r="F116" s="1" t="s">
        <v>468</v>
      </c>
      <c r="G116" s="1" t="n">
        <f aca="false">D116</f>
        <v>13.6356491135669</v>
      </c>
      <c r="H116" s="37" t="n">
        <v>43282</v>
      </c>
      <c r="I116" s="1" t="n">
        <v>2018</v>
      </c>
      <c r="J116" s="1" t="n">
        <v>7</v>
      </c>
    </row>
    <row r="117" customFormat="false" ht="12.8" hidden="true" customHeight="false" outlineLevel="0" collapsed="false">
      <c r="A117" s="1" t="s">
        <v>465</v>
      </c>
      <c r="B117" s="1" t="s">
        <v>468</v>
      </c>
      <c r="C117" s="1" t="s">
        <v>368</v>
      </c>
      <c r="D117" s="1" t="n">
        <v>13.5708366641437</v>
      </c>
      <c r="E117" s="1" t="s">
        <v>468</v>
      </c>
      <c r="F117" s="1" t="s">
        <v>468</v>
      </c>
      <c r="G117" s="1" t="n">
        <f aca="false">D117</f>
        <v>13.5708366641437</v>
      </c>
      <c r="H117" s="37" t="n">
        <v>43313</v>
      </c>
      <c r="I117" s="1" t="n">
        <v>2018</v>
      </c>
      <c r="J117" s="1" t="n">
        <v>8</v>
      </c>
    </row>
    <row r="118" customFormat="false" ht="12.8" hidden="true" customHeight="false" outlineLevel="0" collapsed="false">
      <c r="A118" s="1" t="s">
        <v>465</v>
      </c>
      <c r="B118" s="1" t="s">
        <v>468</v>
      </c>
      <c r="C118" s="1" t="s">
        <v>369</v>
      </c>
      <c r="D118" s="1" t="n">
        <v>13.5931561831504</v>
      </c>
      <c r="E118" s="1" t="s">
        <v>468</v>
      </c>
      <c r="F118" s="1" t="s">
        <v>468</v>
      </c>
      <c r="G118" s="1" t="n">
        <f aca="false">D118</f>
        <v>13.5931561831504</v>
      </c>
      <c r="H118" s="37" t="n">
        <v>43344</v>
      </c>
      <c r="I118" s="1" t="n">
        <v>2018</v>
      </c>
      <c r="J118" s="1" t="n">
        <v>9</v>
      </c>
    </row>
    <row r="119" customFormat="false" ht="12.8" hidden="true" customHeight="false" outlineLevel="0" collapsed="false">
      <c r="A119" s="1" t="s">
        <v>465</v>
      </c>
      <c r="B119" s="1" t="s">
        <v>468</v>
      </c>
      <c r="C119" s="1" t="s">
        <v>370</v>
      </c>
      <c r="D119" s="1" t="n">
        <v>14.1850526583459</v>
      </c>
      <c r="E119" s="1" t="s">
        <v>468</v>
      </c>
      <c r="F119" s="1" t="s">
        <v>468</v>
      </c>
      <c r="G119" s="1" t="n">
        <f aca="false">D119</f>
        <v>14.1850526583459</v>
      </c>
      <c r="H119" s="37" t="n">
        <v>43374</v>
      </c>
      <c r="I119" s="1" t="n">
        <v>2018</v>
      </c>
      <c r="J119" s="1" t="n">
        <v>10</v>
      </c>
    </row>
    <row r="120" customFormat="false" ht="12.8" hidden="true" customHeight="false" outlineLevel="0" collapsed="false">
      <c r="A120" s="1" t="s">
        <v>465</v>
      </c>
      <c r="B120" s="1" t="s">
        <v>468</v>
      </c>
      <c r="C120" s="1" t="s">
        <v>371</v>
      </c>
      <c r="D120" s="1" t="n">
        <v>14.6529041144467</v>
      </c>
      <c r="E120" s="1" t="s">
        <v>468</v>
      </c>
      <c r="F120" s="1" t="s">
        <v>468</v>
      </c>
      <c r="G120" s="1" t="n">
        <f aca="false">D120</f>
        <v>14.6529041144467</v>
      </c>
      <c r="H120" s="37" t="n">
        <v>43405</v>
      </c>
      <c r="I120" s="1" t="n">
        <v>2018</v>
      </c>
      <c r="J120" s="1" t="n">
        <v>11</v>
      </c>
    </row>
    <row r="121" customFormat="false" ht="12.8" hidden="true" customHeight="false" outlineLevel="0" collapsed="false">
      <c r="A121" s="1" t="s">
        <v>465</v>
      </c>
      <c r="B121" s="1" t="s">
        <v>468</v>
      </c>
      <c r="C121" s="1" t="s">
        <v>372</v>
      </c>
      <c r="D121" s="1" t="n">
        <v>14.3335633040439</v>
      </c>
      <c r="E121" s="1" t="s">
        <v>468</v>
      </c>
      <c r="F121" s="1" t="s">
        <v>468</v>
      </c>
      <c r="G121" s="1" t="n">
        <f aca="false">D121</f>
        <v>14.3335633040439</v>
      </c>
      <c r="H121" s="37" t="n">
        <v>43435</v>
      </c>
      <c r="I121" s="1" t="n">
        <v>2018</v>
      </c>
      <c r="J121" s="1" t="n">
        <v>12</v>
      </c>
    </row>
    <row r="122" customFormat="false" ht="12.8" hidden="true" customHeight="false" outlineLevel="0" collapsed="false">
      <c r="A122" s="1" t="s">
        <v>465</v>
      </c>
      <c r="B122" s="1" t="s">
        <v>468</v>
      </c>
      <c r="C122" s="1" t="s">
        <v>373</v>
      </c>
      <c r="D122" s="1" t="n">
        <v>14.506110354826</v>
      </c>
      <c r="E122" s="1" t="s">
        <v>468</v>
      </c>
      <c r="F122" s="1" t="s">
        <v>468</v>
      </c>
      <c r="G122" s="1" t="n">
        <f aca="false">D122</f>
        <v>14.506110354826</v>
      </c>
      <c r="H122" s="37" t="n">
        <v>43466</v>
      </c>
      <c r="I122" s="1" t="n">
        <v>2019</v>
      </c>
      <c r="J122" s="1" t="n">
        <v>1</v>
      </c>
    </row>
    <row r="123" customFormat="false" ht="12.8" hidden="true" customHeight="false" outlineLevel="0" collapsed="false">
      <c r="A123" s="1" t="s">
        <v>465</v>
      </c>
      <c r="B123" s="1" t="s">
        <v>468</v>
      </c>
      <c r="C123" s="1" t="s">
        <v>374</v>
      </c>
      <c r="D123" s="1" t="n">
        <v>14.9696695957333</v>
      </c>
      <c r="E123" s="1" t="s">
        <v>468</v>
      </c>
      <c r="F123" s="1" t="s">
        <v>468</v>
      </c>
      <c r="G123" s="1" t="n">
        <f aca="false">D123</f>
        <v>14.9696695957333</v>
      </c>
      <c r="H123" s="37" t="n">
        <v>43497</v>
      </c>
      <c r="I123" s="1" t="n">
        <v>2019</v>
      </c>
      <c r="J123" s="1" t="n">
        <v>2</v>
      </c>
    </row>
    <row r="124" customFormat="false" ht="12.8" hidden="true" customHeight="false" outlineLevel="0" collapsed="false">
      <c r="A124" s="1" t="s">
        <v>465</v>
      </c>
      <c r="B124" s="1" t="s">
        <v>468</v>
      </c>
      <c r="C124" s="1" t="s">
        <v>375</v>
      </c>
      <c r="D124" s="1" t="n">
        <v>15.1323445515702</v>
      </c>
      <c r="E124" s="1" t="s">
        <v>468</v>
      </c>
      <c r="F124" s="1" t="s">
        <v>468</v>
      </c>
      <c r="G124" s="1" t="n">
        <f aca="false">D124</f>
        <v>15.1323445515702</v>
      </c>
      <c r="H124" s="37" t="n">
        <v>43525</v>
      </c>
      <c r="I124" s="1" t="n">
        <v>2019</v>
      </c>
      <c r="J124" s="1" t="n">
        <v>3</v>
      </c>
    </row>
    <row r="125" customFormat="false" ht="12.8" hidden="true" customHeight="false" outlineLevel="0" collapsed="false">
      <c r="A125" s="1" t="s">
        <v>465</v>
      </c>
      <c r="B125" s="1" t="s">
        <v>468</v>
      </c>
      <c r="C125" s="1" t="s">
        <v>376</v>
      </c>
      <c r="D125" s="1" t="n">
        <v>15.082984076844</v>
      </c>
      <c r="E125" s="1" t="s">
        <v>468</v>
      </c>
      <c r="F125" s="1" t="s">
        <v>468</v>
      </c>
      <c r="G125" s="1" t="n">
        <f aca="false">D125</f>
        <v>15.082984076844</v>
      </c>
      <c r="H125" s="37" t="n">
        <v>43556</v>
      </c>
      <c r="I125" s="1" t="n">
        <v>2019</v>
      </c>
      <c r="J125" s="1" t="n">
        <v>4</v>
      </c>
    </row>
    <row r="126" customFormat="false" ht="12.8" hidden="true" customHeight="false" outlineLevel="0" collapsed="false">
      <c r="A126" s="1" t="s">
        <v>465</v>
      </c>
      <c r="B126" s="1" t="s">
        <v>468</v>
      </c>
      <c r="C126" s="1" t="s">
        <v>377</v>
      </c>
      <c r="D126" s="1" t="n">
        <v>14.6494703422918</v>
      </c>
      <c r="E126" s="1" t="s">
        <v>468</v>
      </c>
      <c r="F126" s="1" t="s">
        <v>468</v>
      </c>
      <c r="G126" s="1" t="n">
        <f aca="false">D126</f>
        <v>14.6494703422918</v>
      </c>
      <c r="H126" s="37" t="n">
        <v>43586</v>
      </c>
      <c r="I126" s="1" t="n">
        <v>2019</v>
      </c>
      <c r="J126" s="1" t="n">
        <v>5</v>
      </c>
    </row>
    <row r="127" customFormat="false" ht="12.8" hidden="true" customHeight="false" outlineLevel="0" collapsed="false">
      <c r="A127" s="1" t="s">
        <v>465</v>
      </c>
      <c r="B127" s="1" t="s">
        <v>468</v>
      </c>
      <c r="C127" s="1" t="s">
        <v>378</v>
      </c>
      <c r="D127" s="1" t="n">
        <v>14.5447402915683</v>
      </c>
      <c r="E127" s="1" t="s">
        <v>468</v>
      </c>
      <c r="F127" s="1" t="s">
        <v>468</v>
      </c>
      <c r="G127" s="1" t="n">
        <f aca="false">D127</f>
        <v>14.5447402915683</v>
      </c>
      <c r="H127" s="37" t="n">
        <v>43617</v>
      </c>
      <c r="I127" s="1" t="n">
        <v>2019</v>
      </c>
      <c r="J127" s="1" t="n">
        <v>6</v>
      </c>
    </row>
    <row r="128" customFormat="false" ht="12.8" hidden="true" customHeight="false" outlineLevel="0" collapsed="false">
      <c r="A128" s="1" t="s">
        <v>465</v>
      </c>
      <c r="B128" s="1" t="s">
        <v>468</v>
      </c>
      <c r="C128" s="1" t="s">
        <v>379</v>
      </c>
      <c r="D128" s="1" t="n">
        <v>13.7275025187096</v>
      </c>
      <c r="E128" s="1" t="s">
        <v>468</v>
      </c>
      <c r="F128" s="1" t="s">
        <v>468</v>
      </c>
      <c r="G128" s="1" t="n">
        <f aca="false">D128</f>
        <v>13.7275025187096</v>
      </c>
      <c r="H128" s="37" t="n">
        <v>43647</v>
      </c>
      <c r="I128" s="1" t="n">
        <v>2019</v>
      </c>
      <c r="J128" s="1" t="n">
        <v>7</v>
      </c>
    </row>
    <row r="129" customFormat="false" ht="12.8" hidden="true" customHeight="false" outlineLevel="0" collapsed="false">
      <c r="A129" s="1" t="s">
        <v>465</v>
      </c>
      <c r="B129" s="1" t="s">
        <v>468</v>
      </c>
      <c r="C129" s="1" t="s">
        <v>380</v>
      </c>
      <c r="D129" s="1" t="n">
        <v>13.9253736391339</v>
      </c>
      <c r="E129" s="1" t="s">
        <v>468</v>
      </c>
      <c r="F129" s="1" t="s">
        <v>468</v>
      </c>
      <c r="G129" s="1" t="n">
        <f aca="false">D129</f>
        <v>13.9253736391339</v>
      </c>
      <c r="H129" s="37" t="n">
        <v>43678</v>
      </c>
      <c r="I129" s="1" t="n">
        <v>2019</v>
      </c>
      <c r="J129" s="1" t="n">
        <v>8</v>
      </c>
    </row>
    <row r="130" customFormat="false" ht="12.8" hidden="true" customHeight="false" outlineLevel="0" collapsed="false">
      <c r="A130" s="1" t="s">
        <v>465</v>
      </c>
      <c r="B130" s="1" t="s">
        <v>468</v>
      </c>
      <c r="C130" s="1" t="s">
        <v>381</v>
      </c>
      <c r="D130" s="1" t="n">
        <v>14.0481309936704</v>
      </c>
      <c r="E130" s="1" t="s">
        <v>468</v>
      </c>
      <c r="F130" s="1" t="s">
        <v>468</v>
      </c>
      <c r="G130" s="1" t="n">
        <f aca="false">D130</f>
        <v>14.0481309936704</v>
      </c>
      <c r="H130" s="37" t="n">
        <v>43709</v>
      </c>
      <c r="I130" s="1" t="n">
        <v>2019</v>
      </c>
      <c r="J130" s="1" t="n">
        <v>9</v>
      </c>
    </row>
    <row r="131" customFormat="false" ht="12.8" hidden="true" customHeight="false" outlineLevel="0" collapsed="false">
      <c r="A131" s="1" t="s">
        <v>465</v>
      </c>
      <c r="B131" s="1" t="s">
        <v>468</v>
      </c>
      <c r="C131" s="1" t="s">
        <v>382</v>
      </c>
      <c r="D131" s="1" t="n">
        <v>13.8176390377749</v>
      </c>
      <c r="E131" s="1" t="s">
        <v>468</v>
      </c>
      <c r="F131" s="1" t="s">
        <v>468</v>
      </c>
      <c r="G131" s="1" t="n">
        <f aca="false">D131</f>
        <v>13.8176390377749</v>
      </c>
      <c r="H131" s="37" t="n">
        <v>43739</v>
      </c>
      <c r="I131" s="1" t="n">
        <v>2019</v>
      </c>
      <c r="J131" s="1" t="n">
        <v>10</v>
      </c>
    </row>
    <row r="132" customFormat="false" ht="12.8" hidden="true" customHeight="false" outlineLevel="0" collapsed="false">
      <c r="A132" s="1" t="s">
        <v>465</v>
      </c>
      <c r="B132" s="1" t="s">
        <v>468</v>
      </c>
      <c r="C132" s="1" t="s">
        <v>383</v>
      </c>
      <c r="D132" s="1" t="n">
        <v>14.374339348383</v>
      </c>
      <c r="E132" s="1" t="s">
        <v>468</v>
      </c>
      <c r="F132" s="1" t="s">
        <v>468</v>
      </c>
      <c r="G132" s="1" t="n">
        <f aca="false">D132</f>
        <v>14.374339348383</v>
      </c>
      <c r="H132" s="37" t="n">
        <v>43770</v>
      </c>
      <c r="I132" s="1" t="n">
        <v>2019</v>
      </c>
      <c r="J132" s="1" t="n">
        <v>11</v>
      </c>
    </row>
    <row r="133" customFormat="false" ht="12.8" hidden="true" customHeight="false" outlineLevel="0" collapsed="false">
      <c r="A133" s="1" t="s">
        <v>465</v>
      </c>
      <c r="B133" s="1" t="s">
        <v>468</v>
      </c>
      <c r="C133" s="1" t="s">
        <v>384</v>
      </c>
      <c r="D133" s="1" t="n">
        <v>14.7503373993411</v>
      </c>
      <c r="E133" s="1" t="s">
        <v>468</v>
      </c>
      <c r="F133" s="1" t="s">
        <v>468</v>
      </c>
      <c r="G133" s="1" t="n">
        <f aca="false">D133</f>
        <v>14.7503373993411</v>
      </c>
      <c r="H133" s="37" t="n">
        <v>43800</v>
      </c>
      <c r="I133" s="1" t="n">
        <v>2019</v>
      </c>
      <c r="J133" s="1" t="n">
        <v>12</v>
      </c>
    </row>
    <row r="134" customFormat="false" ht="12.8" hidden="true" customHeight="false" outlineLevel="0" collapsed="false">
      <c r="A134" s="1" t="s">
        <v>465</v>
      </c>
      <c r="B134" s="1" t="s">
        <v>468</v>
      </c>
      <c r="C134" s="1" t="s">
        <v>385</v>
      </c>
      <c r="D134" s="1" t="n">
        <v>15.0104456400724</v>
      </c>
      <c r="E134" s="1" t="s">
        <v>468</v>
      </c>
      <c r="F134" s="1" t="s">
        <v>468</v>
      </c>
      <c r="G134" s="1" t="n">
        <f aca="false">D134</f>
        <v>15.0104456400724</v>
      </c>
      <c r="H134" s="37" t="n">
        <v>43831</v>
      </c>
      <c r="I134" s="1" t="n">
        <v>2020</v>
      </c>
      <c r="J134" s="1" t="n">
        <v>1</v>
      </c>
    </row>
    <row r="135" customFormat="false" ht="12.8" hidden="true" customHeight="false" outlineLevel="0" collapsed="false">
      <c r="A135" s="1" t="s">
        <v>465</v>
      </c>
      <c r="B135" s="1" t="s">
        <v>468</v>
      </c>
      <c r="C135" s="1" t="s">
        <v>386</v>
      </c>
      <c r="D135" s="1" t="n">
        <v>15.1271938933379</v>
      </c>
      <c r="E135" s="1" t="s">
        <v>468</v>
      </c>
      <c r="F135" s="1" t="s">
        <v>468</v>
      </c>
      <c r="G135" s="1" t="n">
        <f aca="false">D135</f>
        <v>15.1271938933379</v>
      </c>
      <c r="H135" s="37" t="n">
        <v>43862</v>
      </c>
      <c r="I135" s="1" t="n">
        <v>2020</v>
      </c>
      <c r="J135" s="1" t="n">
        <v>2</v>
      </c>
    </row>
    <row r="136" customFormat="false" ht="12.8" hidden="true" customHeight="false" outlineLevel="0" collapsed="false">
      <c r="A136" s="1" t="s">
        <v>465</v>
      </c>
      <c r="B136" s="1" t="s">
        <v>468</v>
      </c>
      <c r="C136" s="1" t="s">
        <v>387</v>
      </c>
      <c r="D136" s="1" t="n">
        <v>15.1289107794153</v>
      </c>
      <c r="E136" s="1" t="s">
        <v>468</v>
      </c>
      <c r="F136" s="1" t="s">
        <v>468</v>
      </c>
      <c r="G136" s="1" t="n">
        <f aca="false">D136</f>
        <v>15.1289107794153</v>
      </c>
      <c r="H136" s="37" t="n">
        <v>43891</v>
      </c>
      <c r="I136" s="1" t="n">
        <v>2020</v>
      </c>
      <c r="J136" s="1" t="n">
        <v>3</v>
      </c>
    </row>
    <row r="137" customFormat="false" ht="12.8" hidden="true" customHeight="false" outlineLevel="0" collapsed="false">
      <c r="A137" s="1" t="s">
        <v>465</v>
      </c>
      <c r="B137" s="1" t="s">
        <v>468</v>
      </c>
      <c r="C137" s="1" t="s">
        <v>388</v>
      </c>
      <c r="D137" s="1" t="n">
        <v>15.1332029946089</v>
      </c>
      <c r="E137" s="1" t="s">
        <v>468</v>
      </c>
      <c r="F137" s="1" t="s">
        <v>468</v>
      </c>
      <c r="G137" s="1" t="n">
        <f aca="false">D137</f>
        <v>15.1332029946089</v>
      </c>
      <c r="H137" s="37" t="n">
        <v>43922</v>
      </c>
      <c r="I137" s="1" t="n">
        <v>2020</v>
      </c>
      <c r="J137" s="1" t="n">
        <v>4</v>
      </c>
    </row>
    <row r="138" customFormat="false" ht="12.8" hidden="true" customHeight="false" outlineLevel="0" collapsed="false">
      <c r="A138" s="1" t="s">
        <v>465</v>
      </c>
      <c r="B138" s="1" t="s">
        <v>468</v>
      </c>
      <c r="C138" s="1" t="s">
        <v>389</v>
      </c>
      <c r="D138" s="1" t="n">
        <v>15.10573281737</v>
      </c>
      <c r="E138" s="1" t="s">
        <v>468</v>
      </c>
      <c r="F138" s="1" t="s">
        <v>468</v>
      </c>
      <c r="G138" s="1" t="n">
        <f aca="false">D138</f>
        <v>15.10573281737</v>
      </c>
      <c r="H138" s="37" t="n">
        <v>43952</v>
      </c>
      <c r="I138" s="1" t="n">
        <v>2020</v>
      </c>
      <c r="J138" s="1" t="n">
        <v>5</v>
      </c>
    </row>
    <row r="139" customFormat="false" ht="12.8" hidden="true" customHeight="false" outlineLevel="0" collapsed="false">
      <c r="A139" s="1" t="s">
        <v>465</v>
      </c>
      <c r="B139" s="1" t="s">
        <v>468</v>
      </c>
      <c r="C139" s="1" t="s">
        <v>390</v>
      </c>
      <c r="D139" s="1" t="n">
        <v>14.1562948165488</v>
      </c>
      <c r="E139" s="1" t="s">
        <v>468</v>
      </c>
      <c r="F139" s="1" t="s">
        <v>468</v>
      </c>
      <c r="G139" s="1" t="n">
        <f aca="false">D139</f>
        <v>14.1562948165488</v>
      </c>
      <c r="H139" s="37" t="n">
        <v>43983</v>
      </c>
      <c r="I139" s="1" t="n">
        <v>2020</v>
      </c>
      <c r="J139" s="1" t="n">
        <v>6</v>
      </c>
    </row>
    <row r="140" customFormat="false" ht="12.8" hidden="true" customHeight="false" outlineLevel="0" collapsed="false">
      <c r="A140" s="1" t="s">
        <v>465</v>
      </c>
      <c r="B140" s="1" t="s">
        <v>468</v>
      </c>
      <c r="C140" s="1" t="s">
        <v>391</v>
      </c>
      <c r="D140" s="1" t="n">
        <v>13.6725621642317</v>
      </c>
      <c r="E140" s="1" t="s">
        <v>468</v>
      </c>
      <c r="F140" s="1" t="s">
        <v>468</v>
      </c>
      <c r="G140" s="1" t="n">
        <f aca="false">D140</f>
        <v>13.6725621642317</v>
      </c>
      <c r="H140" s="37" t="n">
        <v>44013</v>
      </c>
      <c r="I140" s="1" t="n">
        <v>2020</v>
      </c>
      <c r="J140" s="1" t="n">
        <v>7</v>
      </c>
    </row>
    <row r="141" customFormat="false" ht="12.8" hidden="true" customHeight="false" outlineLevel="0" collapsed="false">
      <c r="A141" s="1" t="s">
        <v>465</v>
      </c>
      <c r="B141" s="1" t="s">
        <v>468</v>
      </c>
      <c r="C141" s="1" t="s">
        <v>392</v>
      </c>
      <c r="D141" s="1" t="n">
        <v>13.744671379484</v>
      </c>
      <c r="E141" s="1" t="s">
        <v>468</v>
      </c>
      <c r="F141" s="1" t="s">
        <v>468</v>
      </c>
      <c r="G141" s="1" t="n">
        <f aca="false">D141</f>
        <v>13.744671379484</v>
      </c>
      <c r="H141" s="37" t="n">
        <v>44044</v>
      </c>
      <c r="I141" s="1" t="n">
        <v>2020</v>
      </c>
      <c r="J141" s="1" t="n">
        <v>8</v>
      </c>
    </row>
    <row r="142" customFormat="false" ht="12.8" hidden="true" customHeight="false" outlineLevel="0" collapsed="false">
      <c r="A142" s="1" t="s">
        <v>465</v>
      </c>
      <c r="B142" s="1" t="s">
        <v>468</v>
      </c>
      <c r="C142" s="1" t="s">
        <v>393</v>
      </c>
      <c r="D142" s="1" t="n">
        <v>13.7575480250647</v>
      </c>
      <c r="E142" s="1" t="s">
        <v>468</v>
      </c>
      <c r="F142" s="1" t="s">
        <v>468</v>
      </c>
      <c r="G142" s="1" t="n">
        <f aca="false">D142</f>
        <v>13.7575480250647</v>
      </c>
      <c r="H142" s="37" t="n">
        <v>44075</v>
      </c>
      <c r="I142" s="1" t="n">
        <v>2020</v>
      </c>
      <c r="J142" s="1" t="n">
        <v>9</v>
      </c>
    </row>
    <row r="143" customFormat="false" ht="12.8" hidden="true" customHeight="false" outlineLevel="0" collapsed="false">
      <c r="A143" s="1" t="s">
        <v>465</v>
      </c>
      <c r="B143" s="1" t="s">
        <v>468</v>
      </c>
      <c r="C143" s="1" t="s">
        <v>394</v>
      </c>
      <c r="D143" s="1" t="n">
        <v>13.891894360624</v>
      </c>
      <c r="E143" s="1" t="s">
        <v>468</v>
      </c>
      <c r="F143" s="1" t="s">
        <v>468</v>
      </c>
      <c r="G143" s="1" t="n">
        <f aca="false">D143</f>
        <v>13.891894360624</v>
      </c>
      <c r="H143" s="37" t="n">
        <v>44105</v>
      </c>
      <c r="I143" s="1" t="n">
        <v>2020</v>
      </c>
      <c r="J143" s="1" t="n">
        <v>10</v>
      </c>
    </row>
    <row r="144" customFormat="false" ht="12.8" hidden="true" customHeight="false" outlineLevel="0" collapsed="false">
      <c r="A144" s="1" t="s">
        <v>465</v>
      </c>
      <c r="B144" s="1" t="s">
        <v>468</v>
      </c>
      <c r="C144" s="1" t="s">
        <v>395</v>
      </c>
      <c r="D144" s="1" t="n">
        <v>14.2867781584338</v>
      </c>
      <c r="E144" s="1" t="s">
        <v>468</v>
      </c>
      <c r="F144" s="1" t="s">
        <v>468</v>
      </c>
      <c r="G144" s="1" t="n">
        <f aca="false">D144</f>
        <v>14.2867781584338</v>
      </c>
      <c r="H144" s="37" t="n">
        <v>44136</v>
      </c>
      <c r="I144" s="1" t="n">
        <v>2020</v>
      </c>
      <c r="J144" s="1" t="n">
        <v>11</v>
      </c>
    </row>
    <row r="145" customFormat="false" ht="12.8" hidden="true" customHeight="false" outlineLevel="0" collapsed="false">
      <c r="A145" s="1" t="s">
        <v>465</v>
      </c>
      <c r="B145" s="1" t="s">
        <v>468</v>
      </c>
      <c r="C145" s="1" t="s">
        <v>396</v>
      </c>
      <c r="D145" s="1" t="n">
        <v>14.1425597279293</v>
      </c>
      <c r="E145" s="1" t="s">
        <v>468</v>
      </c>
      <c r="F145" s="1" t="s">
        <v>468</v>
      </c>
      <c r="G145" s="1" t="n">
        <f aca="false">D145</f>
        <v>14.1425597279293</v>
      </c>
      <c r="H145" s="37" t="n">
        <v>44166</v>
      </c>
      <c r="I145" s="1" t="n">
        <v>2020</v>
      </c>
      <c r="J145" s="1" t="n">
        <v>12</v>
      </c>
    </row>
    <row r="146" customFormat="false" ht="12.8" hidden="false" customHeight="false" outlineLevel="0" collapsed="false">
      <c r="A146" s="1" t="s">
        <v>465</v>
      </c>
      <c r="B146" s="1" t="s">
        <v>556</v>
      </c>
      <c r="C146" s="1" t="s">
        <v>520</v>
      </c>
      <c r="D146" s="1" t="n">
        <v>9.4657620529984</v>
      </c>
      <c r="E146" s="1" t="s">
        <v>469</v>
      </c>
      <c r="F146" s="1" t="s">
        <v>469</v>
      </c>
      <c r="G146" s="1" t="n">
        <f aca="false">D146</f>
        <v>9.4657620529984</v>
      </c>
      <c r="H146" s="37" t="n">
        <v>42005</v>
      </c>
      <c r="I146" s="1" t="n">
        <v>2015</v>
      </c>
      <c r="J146" s="1" t="n">
        <v>1</v>
      </c>
    </row>
    <row r="147" customFormat="false" ht="12.8" hidden="true" customHeight="false" outlineLevel="0" collapsed="false">
      <c r="A147" s="1" t="s">
        <v>465</v>
      </c>
      <c r="B147" s="1" t="s">
        <v>556</v>
      </c>
      <c r="C147" s="1" t="s">
        <v>521</v>
      </c>
      <c r="D147" s="1" t="n">
        <v>9.64474742657092</v>
      </c>
      <c r="E147" s="1" t="s">
        <v>469</v>
      </c>
      <c r="F147" s="1" t="s">
        <v>469</v>
      </c>
      <c r="G147" s="1" t="n">
        <f aca="false">D147</f>
        <v>9.64474742657092</v>
      </c>
      <c r="H147" s="37" t="n">
        <v>42036</v>
      </c>
      <c r="I147" s="1" t="n">
        <v>2015</v>
      </c>
      <c r="J147" s="1" t="n">
        <v>2</v>
      </c>
    </row>
    <row r="148" customFormat="false" ht="12.8" hidden="true" customHeight="false" outlineLevel="0" collapsed="false">
      <c r="A148" s="1" t="s">
        <v>465</v>
      </c>
      <c r="B148" s="1" t="s">
        <v>556</v>
      </c>
      <c r="C148" s="1" t="s">
        <v>522</v>
      </c>
      <c r="D148" s="1" t="n">
        <v>9.6271493442772</v>
      </c>
      <c r="E148" s="1" t="s">
        <v>469</v>
      </c>
      <c r="F148" s="1" t="s">
        <v>469</v>
      </c>
      <c r="G148" s="1" t="n">
        <f aca="false">D148</f>
        <v>9.6271493442772</v>
      </c>
      <c r="H148" s="37" t="n">
        <v>42064</v>
      </c>
      <c r="I148" s="1" t="n">
        <v>2015</v>
      </c>
      <c r="J148" s="1" t="n">
        <v>3</v>
      </c>
    </row>
    <row r="149" customFormat="false" ht="12.8" hidden="true" customHeight="false" outlineLevel="0" collapsed="false">
      <c r="A149" s="1" t="s">
        <v>465</v>
      </c>
      <c r="B149" s="1" t="s">
        <v>556</v>
      </c>
      <c r="C149" s="1" t="s">
        <v>523</v>
      </c>
      <c r="D149" s="1" t="n">
        <v>9.54087581888615</v>
      </c>
      <c r="E149" s="1" t="s">
        <v>469</v>
      </c>
      <c r="F149" s="1" t="s">
        <v>469</v>
      </c>
      <c r="G149" s="1" t="n">
        <f aca="false">D149</f>
        <v>9.54087581888615</v>
      </c>
      <c r="H149" s="37" t="n">
        <v>42095</v>
      </c>
      <c r="I149" s="1" t="n">
        <v>2015</v>
      </c>
      <c r="J149" s="1" t="n">
        <v>4</v>
      </c>
    </row>
    <row r="150" customFormat="false" ht="12.8" hidden="true" customHeight="false" outlineLevel="0" collapsed="false">
      <c r="A150" s="1" t="s">
        <v>465</v>
      </c>
      <c r="B150" s="1" t="s">
        <v>556</v>
      </c>
      <c r="C150" s="1" t="s">
        <v>524</v>
      </c>
      <c r="D150" s="1" t="n">
        <v>9.67608059748409</v>
      </c>
      <c r="E150" s="1" t="s">
        <v>469</v>
      </c>
      <c r="F150" s="1" t="s">
        <v>469</v>
      </c>
      <c r="G150" s="1" t="n">
        <f aca="false">D150</f>
        <v>9.67608059748409</v>
      </c>
      <c r="H150" s="37" t="n">
        <v>42125</v>
      </c>
      <c r="I150" s="1" t="n">
        <v>2015</v>
      </c>
      <c r="J150" s="1" t="n">
        <v>5</v>
      </c>
    </row>
    <row r="151" customFormat="false" ht="12.8" hidden="true" customHeight="false" outlineLevel="0" collapsed="false">
      <c r="A151" s="1" t="s">
        <v>465</v>
      </c>
      <c r="B151" s="1" t="s">
        <v>556</v>
      </c>
      <c r="C151" s="1" t="s">
        <v>525</v>
      </c>
      <c r="D151" s="1" t="n">
        <v>8.95370078040361</v>
      </c>
      <c r="E151" s="1" t="s">
        <v>469</v>
      </c>
      <c r="F151" s="1" t="s">
        <v>469</v>
      </c>
      <c r="G151" s="1" t="n">
        <f aca="false">D151</f>
        <v>8.95370078040361</v>
      </c>
      <c r="H151" s="37" t="n">
        <v>42156</v>
      </c>
      <c r="I151" s="1" t="n">
        <v>2015</v>
      </c>
      <c r="J151" s="1" t="n">
        <v>6</v>
      </c>
    </row>
    <row r="152" customFormat="false" ht="12.8" hidden="true" customHeight="false" outlineLevel="0" collapsed="false">
      <c r="A152" s="1" t="s">
        <v>465</v>
      </c>
      <c r="B152" s="1" t="s">
        <v>556</v>
      </c>
      <c r="C152" s="1" t="s">
        <v>526</v>
      </c>
      <c r="D152" s="1" t="n">
        <v>8.86013048918346</v>
      </c>
      <c r="E152" s="1" t="s">
        <v>469</v>
      </c>
      <c r="F152" s="1" t="s">
        <v>469</v>
      </c>
      <c r="G152" s="1" t="n">
        <f aca="false">D152</f>
        <v>8.86013048918346</v>
      </c>
      <c r="H152" s="37" t="n">
        <v>42186</v>
      </c>
      <c r="I152" s="1" t="n">
        <v>2015</v>
      </c>
      <c r="J152" s="1" t="n">
        <v>7</v>
      </c>
    </row>
    <row r="153" customFormat="false" ht="12.8" hidden="true" customHeight="false" outlineLevel="0" collapsed="false">
      <c r="A153" s="1" t="s">
        <v>465</v>
      </c>
      <c r="B153" s="1" t="s">
        <v>556</v>
      </c>
      <c r="C153" s="1" t="s">
        <v>527</v>
      </c>
      <c r="D153" s="1" t="n">
        <v>9.19191872364763</v>
      </c>
      <c r="E153" s="1" t="s">
        <v>469</v>
      </c>
      <c r="F153" s="1" t="s">
        <v>469</v>
      </c>
      <c r="G153" s="1" t="n">
        <f aca="false">D153</f>
        <v>9.19191872364763</v>
      </c>
      <c r="H153" s="37" t="n">
        <v>42217</v>
      </c>
      <c r="I153" s="1" t="n">
        <v>2015</v>
      </c>
      <c r="J153" s="1" t="n">
        <v>8</v>
      </c>
    </row>
    <row r="154" customFormat="false" ht="12.8" hidden="true" customHeight="false" outlineLevel="0" collapsed="false">
      <c r="A154" s="1" t="s">
        <v>465</v>
      </c>
      <c r="B154" s="1" t="s">
        <v>556</v>
      </c>
      <c r="C154" s="1" t="s">
        <v>528</v>
      </c>
      <c r="D154" s="1" t="n">
        <v>9.73273783803944</v>
      </c>
      <c r="E154" s="1" t="s">
        <v>469</v>
      </c>
      <c r="F154" s="1" t="s">
        <v>469</v>
      </c>
      <c r="G154" s="1" t="n">
        <f aca="false">D154</f>
        <v>9.73273783803944</v>
      </c>
      <c r="H154" s="37" t="n">
        <v>42248</v>
      </c>
      <c r="I154" s="1" t="n">
        <v>2015</v>
      </c>
      <c r="J154" s="1" t="n">
        <v>9</v>
      </c>
    </row>
    <row r="155" customFormat="false" ht="12.8" hidden="true" customHeight="false" outlineLevel="0" collapsed="false">
      <c r="A155" s="1" t="s">
        <v>465</v>
      </c>
      <c r="B155" s="1" t="s">
        <v>556</v>
      </c>
      <c r="C155" s="1" t="s">
        <v>529</v>
      </c>
      <c r="D155" s="1" t="n">
        <v>9.88511147741173</v>
      </c>
      <c r="E155" s="1" t="s">
        <v>469</v>
      </c>
      <c r="F155" s="1" t="s">
        <v>469</v>
      </c>
      <c r="G155" s="1" t="n">
        <f aca="false">D155</f>
        <v>9.88511147741173</v>
      </c>
      <c r="H155" s="37" t="n">
        <v>42278</v>
      </c>
      <c r="I155" s="1" t="n">
        <v>2015</v>
      </c>
      <c r="J155" s="1" t="n">
        <v>10</v>
      </c>
    </row>
    <row r="156" customFormat="false" ht="12.8" hidden="true" customHeight="false" outlineLevel="0" collapsed="false">
      <c r="A156" s="1" t="s">
        <v>465</v>
      </c>
      <c r="B156" s="1" t="s">
        <v>556</v>
      </c>
      <c r="C156" s="1" t="s">
        <v>530</v>
      </c>
      <c r="D156" s="1" t="n">
        <v>10.1641054649948</v>
      </c>
      <c r="E156" s="1" t="s">
        <v>469</v>
      </c>
      <c r="F156" s="1" t="s">
        <v>469</v>
      </c>
      <c r="G156" s="1" t="n">
        <f aca="false">D156</f>
        <v>10.1641054649948</v>
      </c>
      <c r="H156" s="37" t="n">
        <v>42309</v>
      </c>
      <c r="I156" s="1" t="n">
        <v>2015</v>
      </c>
      <c r="J156" s="1" t="n">
        <v>11</v>
      </c>
    </row>
    <row r="157" customFormat="false" ht="12.8" hidden="true" customHeight="false" outlineLevel="0" collapsed="false">
      <c r="A157" s="1" t="s">
        <v>465</v>
      </c>
      <c r="B157" s="1" t="s">
        <v>556</v>
      </c>
      <c r="C157" s="1" t="s">
        <v>531</v>
      </c>
      <c r="D157" s="1" t="n">
        <v>10.4697111867781</v>
      </c>
      <c r="E157" s="1" t="s">
        <v>469</v>
      </c>
      <c r="F157" s="1" t="s">
        <v>469</v>
      </c>
      <c r="G157" s="1" t="n">
        <f aca="false">D157</f>
        <v>10.4697111867781</v>
      </c>
      <c r="H157" s="37" t="n">
        <v>42339</v>
      </c>
      <c r="I157" s="1" t="n">
        <v>2015</v>
      </c>
      <c r="J157" s="1" t="n">
        <v>12</v>
      </c>
    </row>
    <row r="158" customFormat="false" ht="12.8" hidden="true" customHeight="false" outlineLevel="0" collapsed="false">
      <c r="A158" s="1" t="s">
        <v>465</v>
      </c>
      <c r="B158" s="1" t="s">
        <v>556</v>
      </c>
      <c r="C158" s="1" t="s">
        <v>532</v>
      </c>
      <c r="D158" s="1" t="n">
        <v>10.6122127312051</v>
      </c>
      <c r="E158" s="1" t="s">
        <v>469</v>
      </c>
      <c r="F158" s="1" t="s">
        <v>469</v>
      </c>
      <c r="G158" s="1" t="n">
        <f aca="false">D158</f>
        <v>10.6122127312051</v>
      </c>
      <c r="H158" s="37" t="n">
        <v>42370</v>
      </c>
      <c r="I158" s="1" t="n">
        <v>2016</v>
      </c>
      <c r="J158" s="1" t="n">
        <v>1</v>
      </c>
    </row>
    <row r="159" customFormat="false" ht="12.8" hidden="true" customHeight="false" outlineLevel="0" collapsed="false">
      <c r="A159" s="1" t="s">
        <v>465</v>
      </c>
      <c r="B159" s="1" t="s">
        <v>556</v>
      </c>
      <c r="C159" s="1" t="s">
        <v>533</v>
      </c>
      <c r="D159" s="1" t="n">
        <v>10.8633073200299</v>
      </c>
      <c r="E159" s="1" t="s">
        <v>469</v>
      </c>
      <c r="F159" s="1" t="s">
        <v>469</v>
      </c>
      <c r="G159" s="1" t="n">
        <f aca="false">D159</f>
        <v>10.8633073200299</v>
      </c>
      <c r="H159" s="37" t="n">
        <v>42401</v>
      </c>
      <c r="I159" s="1" t="n">
        <v>2016</v>
      </c>
      <c r="J159" s="1" t="n">
        <v>2</v>
      </c>
    </row>
    <row r="160" customFormat="false" ht="12.8" hidden="true" customHeight="false" outlineLevel="0" collapsed="false">
      <c r="A160" s="1" t="s">
        <v>465</v>
      </c>
      <c r="B160" s="1" t="s">
        <v>556</v>
      </c>
      <c r="C160" s="1" t="s">
        <v>534</v>
      </c>
      <c r="D160" s="1" t="n">
        <v>10.741408408532</v>
      </c>
      <c r="E160" s="1" t="s">
        <v>469</v>
      </c>
      <c r="F160" s="1" t="s">
        <v>469</v>
      </c>
      <c r="G160" s="1" t="n">
        <f aca="false">D160</f>
        <v>10.741408408532</v>
      </c>
      <c r="H160" s="37" t="n">
        <v>42430</v>
      </c>
      <c r="I160" s="1" t="n">
        <v>2016</v>
      </c>
      <c r="J160" s="1" t="n">
        <v>3</v>
      </c>
    </row>
    <row r="161" customFormat="false" ht="12.8" hidden="true" customHeight="false" outlineLevel="0" collapsed="false">
      <c r="A161" s="1" t="s">
        <v>465</v>
      </c>
      <c r="B161" s="1" t="s">
        <v>556</v>
      </c>
      <c r="C161" s="1" t="s">
        <v>535</v>
      </c>
      <c r="D161" s="1" t="n">
        <v>10.4581222057554</v>
      </c>
      <c r="E161" s="1" t="s">
        <v>469</v>
      </c>
      <c r="F161" s="1" t="s">
        <v>469</v>
      </c>
      <c r="G161" s="1" t="n">
        <f aca="false">D161</f>
        <v>10.4581222057554</v>
      </c>
      <c r="H161" s="37" t="n">
        <v>42461</v>
      </c>
      <c r="I161" s="1" t="n">
        <v>2016</v>
      </c>
      <c r="J161" s="1" t="n">
        <v>4</v>
      </c>
    </row>
    <row r="162" customFormat="false" ht="12.8" hidden="true" customHeight="false" outlineLevel="0" collapsed="false">
      <c r="A162" s="1" t="s">
        <v>465</v>
      </c>
      <c r="B162" s="1" t="s">
        <v>556</v>
      </c>
      <c r="C162" s="1" t="s">
        <v>536</v>
      </c>
      <c r="D162" s="1" t="n">
        <v>10.2447991106342</v>
      </c>
      <c r="E162" s="1" t="s">
        <v>469</v>
      </c>
      <c r="F162" s="1" t="s">
        <v>469</v>
      </c>
      <c r="G162" s="1" t="n">
        <f aca="false">D162</f>
        <v>10.2447991106342</v>
      </c>
      <c r="H162" s="37" t="n">
        <v>42491</v>
      </c>
      <c r="I162" s="1" t="n">
        <v>2016</v>
      </c>
      <c r="J162" s="1" t="n">
        <v>5</v>
      </c>
    </row>
    <row r="163" customFormat="false" ht="12.8" hidden="true" customHeight="false" outlineLevel="0" collapsed="false">
      <c r="A163" s="1" t="s">
        <v>465</v>
      </c>
      <c r="B163" s="1" t="s">
        <v>556</v>
      </c>
      <c r="C163" s="1" t="s">
        <v>537</v>
      </c>
      <c r="D163" s="1" t="n">
        <v>8.86785647653193</v>
      </c>
      <c r="E163" s="1" t="s">
        <v>469</v>
      </c>
      <c r="F163" s="1" t="s">
        <v>469</v>
      </c>
      <c r="G163" s="1" t="n">
        <f aca="false">D163</f>
        <v>8.86785647653193</v>
      </c>
      <c r="H163" s="37" t="n">
        <v>42522</v>
      </c>
      <c r="I163" s="1" t="n">
        <v>2016</v>
      </c>
      <c r="J163" s="1" t="n">
        <v>6</v>
      </c>
    </row>
    <row r="164" customFormat="false" ht="12.8" hidden="true" customHeight="false" outlineLevel="0" collapsed="false">
      <c r="A164" s="1" t="s">
        <v>465</v>
      </c>
      <c r="B164" s="1" t="s">
        <v>556</v>
      </c>
      <c r="C164" s="1" t="s">
        <v>538</v>
      </c>
      <c r="D164" s="1" t="n">
        <v>8.6566794890075</v>
      </c>
      <c r="E164" s="1" t="s">
        <v>469</v>
      </c>
      <c r="F164" s="1" t="s">
        <v>469</v>
      </c>
      <c r="G164" s="1" t="n">
        <f aca="false">D164</f>
        <v>8.6566794890075</v>
      </c>
      <c r="H164" s="37" t="n">
        <v>42552</v>
      </c>
      <c r="I164" s="1" t="n">
        <v>2016</v>
      </c>
      <c r="J164" s="1" t="n">
        <v>7</v>
      </c>
    </row>
    <row r="165" customFormat="false" ht="12.8" hidden="true" customHeight="false" outlineLevel="0" collapsed="false">
      <c r="A165" s="1" t="s">
        <v>465</v>
      </c>
      <c r="B165" s="1" t="s">
        <v>556</v>
      </c>
      <c r="C165" s="1" t="s">
        <v>539</v>
      </c>
      <c r="D165" s="1" t="n">
        <v>9.17517908439265</v>
      </c>
      <c r="E165" s="1" t="s">
        <v>469</v>
      </c>
      <c r="F165" s="1" t="s">
        <v>469</v>
      </c>
      <c r="G165" s="1" t="n">
        <f aca="false">D165</f>
        <v>9.17517908439265</v>
      </c>
      <c r="H165" s="37" t="n">
        <v>42583</v>
      </c>
      <c r="I165" s="1" t="n">
        <v>2016</v>
      </c>
      <c r="J165" s="1" t="n">
        <v>8</v>
      </c>
    </row>
    <row r="166" customFormat="false" ht="12.8" hidden="true" customHeight="false" outlineLevel="0" collapsed="false">
      <c r="A166" s="1" t="s">
        <v>465</v>
      </c>
      <c r="B166" s="1" t="s">
        <v>556</v>
      </c>
      <c r="C166" s="1" t="s">
        <v>540</v>
      </c>
      <c r="D166" s="1" t="n">
        <v>9.37991774912666</v>
      </c>
      <c r="E166" s="1" t="s">
        <v>469</v>
      </c>
      <c r="F166" s="1" t="s">
        <v>469</v>
      </c>
      <c r="G166" s="1" t="n">
        <f aca="false">D166</f>
        <v>9.37991774912666</v>
      </c>
      <c r="H166" s="37" t="n">
        <v>42614</v>
      </c>
      <c r="I166" s="1" t="n">
        <v>2016</v>
      </c>
      <c r="J166" s="1" t="n">
        <v>9</v>
      </c>
    </row>
    <row r="167" customFormat="false" ht="12.8" hidden="true" customHeight="false" outlineLevel="0" collapsed="false">
      <c r="A167" s="1" t="s">
        <v>465</v>
      </c>
      <c r="B167" s="1" t="s">
        <v>556</v>
      </c>
      <c r="C167" s="1" t="s">
        <v>541</v>
      </c>
      <c r="D167" s="1" t="n">
        <v>9.83961399635973</v>
      </c>
      <c r="E167" s="1" t="s">
        <v>469</v>
      </c>
      <c r="F167" s="1" t="s">
        <v>469</v>
      </c>
      <c r="G167" s="1" t="n">
        <f aca="false">D167</f>
        <v>9.83961399635973</v>
      </c>
      <c r="H167" s="37" t="n">
        <v>42644</v>
      </c>
      <c r="I167" s="1" t="n">
        <v>2016</v>
      </c>
      <c r="J167" s="1" t="n">
        <v>10</v>
      </c>
    </row>
    <row r="168" customFormat="false" ht="12.8" hidden="true" customHeight="false" outlineLevel="0" collapsed="false">
      <c r="A168" s="1" t="s">
        <v>465</v>
      </c>
      <c r="B168" s="1" t="s">
        <v>556</v>
      </c>
      <c r="C168" s="1" t="s">
        <v>542</v>
      </c>
      <c r="D168" s="1" t="n">
        <v>9.97310188888019</v>
      </c>
      <c r="E168" s="1" t="s">
        <v>469</v>
      </c>
      <c r="F168" s="1" t="s">
        <v>469</v>
      </c>
      <c r="G168" s="1" t="n">
        <f aca="false">D168</f>
        <v>9.97310188888019</v>
      </c>
      <c r="H168" s="37" t="n">
        <v>42675</v>
      </c>
      <c r="I168" s="1" t="n">
        <v>2016</v>
      </c>
      <c r="J168" s="1" t="n">
        <v>11</v>
      </c>
    </row>
    <row r="169" customFormat="false" ht="12.8" hidden="true" customHeight="false" outlineLevel="0" collapsed="false">
      <c r="A169" s="1" t="s">
        <v>465</v>
      </c>
      <c r="B169" s="1" t="s">
        <v>556</v>
      </c>
      <c r="C169" s="1" t="s">
        <v>543</v>
      </c>
      <c r="D169" s="1" t="n">
        <v>9.44816397070468</v>
      </c>
      <c r="E169" s="1" t="s">
        <v>469</v>
      </c>
      <c r="F169" s="1" t="s">
        <v>469</v>
      </c>
      <c r="G169" s="1" t="n">
        <f aca="false">D169</f>
        <v>9.44816397070468</v>
      </c>
      <c r="H169" s="37" t="n">
        <v>42705</v>
      </c>
      <c r="I169" s="1" t="n">
        <v>2016</v>
      </c>
      <c r="J169" s="1" t="n">
        <v>12</v>
      </c>
    </row>
    <row r="170" customFormat="false" ht="12.8" hidden="true" customHeight="false" outlineLevel="0" collapsed="false">
      <c r="A170" s="1" t="s">
        <v>465</v>
      </c>
      <c r="B170" s="1" t="s">
        <v>556</v>
      </c>
      <c r="C170" s="1" t="s">
        <v>544</v>
      </c>
      <c r="D170" s="1" t="n">
        <v>9.14813812867305</v>
      </c>
      <c r="E170" s="1" t="s">
        <v>469</v>
      </c>
      <c r="F170" s="1" t="s">
        <v>469</v>
      </c>
      <c r="G170" s="1" t="n">
        <f aca="false">D170</f>
        <v>9.14813812867305</v>
      </c>
      <c r="H170" s="37" t="n">
        <v>42736</v>
      </c>
      <c r="I170" s="1" t="n">
        <v>2017</v>
      </c>
      <c r="J170" s="1" t="n">
        <v>1</v>
      </c>
    </row>
    <row r="171" customFormat="false" ht="12.8" hidden="true" customHeight="false" outlineLevel="0" collapsed="false">
      <c r="A171" s="1" t="s">
        <v>465</v>
      </c>
      <c r="B171" s="1" t="s">
        <v>556</v>
      </c>
      <c r="C171" s="1" t="s">
        <v>545</v>
      </c>
      <c r="D171" s="1" t="n">
        <v>9.15586411602152</v>
      </c>
      <c r="E171" s="1" t="s">
        <v>469</v>
      </c>
      <c r="F171" s="1" t="s">
        <v>469</v>
      </c>
      <c r="G171" s="1" t="n">
        <f aca="false">D171</f>
        <v>9.15586411602152</v>
      </c>
      <c r="H171" s="37" t="n">
        <v>42767</v>
      </c>
      <c r="I171" s="1" t="n">
        <v>2017</v>
      </c>
      <c r="J171" s="1" t="n">
        <v>2</v>
      </c>
    </row>
    <row r="172" customFormat="false" ht="12.8" hidden="true" customHeight="false" outlineLevel="0" collapsed="false">
      <c r="A172" s="1" t="s">
        <v>465</v>
      </c>
      <c r="B172" s="1" t="s">
        <v>556</v>
      </c>
      <c r="C172" s="1" t="s">
        <v>546</v>
      </c>
      <c r="D172" s="1" t="n">
        <v>9.20694147682519</v>
      </c>
      <c r="E172" s="1" t="s">
        <v>469</v>
      </c>
      <c r="F172" s="1" t="s">
        <v>469</v>
      </c>
      <c r="G172" s="1" t="n">
        <f aca="false">D172</f>
        <v>9.20694147682519</v>
      </c>
      <c r="H172" s="37" t="n">
        <v>42795</v>
      </c>
      <c r="I172" s="1" t="n">
        <v>2017</v>
      </c>
      <c r="J172" s="1" t="n">
        <v>3</v>
      </c>
    </row>
    <row r="173" customFormat="false" ht="12.8" hidden="true" customHeight="false" outlineLevel="0" collapsed="false">
      <c r="A173" s="1" t="s">
        <v>465</v>
      </c>
      <c r="B173" s="1" t="s">
        <v>556</v>
      </c>
      <c r="C173" s="1" t="s">
        <v>547</v>
      </c>
      <c r="D173" s="1" t="n">
        <v>9.7464729266589</v>
      </c>
      <c r="E173" s="1" t="s">
        <v>469</v>
      </c>
      <c r="F173" s="1" t="s">
        <v>469</v>
      </c>
      <c r="G173" s="1" t="n">
        <f aca="false">D173</f>
        <v>9.7464729266589</v>
      </c>
      <c r="H173" s="37" t="n">
        <v>42826</v>
      </c>
      <c r="I173" s="1" t="n">
        <v>2017</v>
      </c>
      <c r="J173" s="1" t="n">
        <v>4</v>
      </c>
    </row>
    <row r="174" customFormat="false" ht="12.8" hidden="true" customHeight="false" outlineLevel="0" collapsed="false">
      <c r="A174" s="1" t="s">
        <v>465</v>
      </c>
      <c r="B174" s="1" t="s">
        <v>556</v>
      </c>
      <c r="C174" s="1" t="s">
        <v>548</v>
      </c>
      <c r="D174" s="1" t="n">
        <v>9.48164324921464</v>
      </c>
      <c r="E174" s="1" t="s">
        <v>469</v>
      </c>
      <c r="F174" s="1" t="s">
        <v>469</v>
      </c>
      <c r="G174" s="1" t="n">
        <f aca="false">D174</f>
        <v>9.48164324921464</v>
      </c>
      <c r="H174" s="37" t="n">
        <v>42856</v>
      </c>
      <c r="I174" s="1" t="n">
        <v>2017</v>
      </c>
      <c r="J174" s="1" t="n">
        <v>5</v>
      </c>
    </row>
    <row r="175" customFormat="false" ht="12.8" hidden="true" customHeight="false" outlineLevel="0" collapsed="false">
      <c r="A175" s="1" t="s">
        <v>465</v>
      </c>
      <c r="B175" s="1" t="s">
        <v>556</v>
      </c>
      <c r="C175" s="1" t="s">
        <v>549</v>
      </c>
      <c r="D175" s="1" t="n">
        <v>9.18032974262496</v>
      </c>
      <c r="E175" s="1" t="s">
        <v>469</v>
      </c>
      <c r="F175" s="1" t="s">
        <v>469</v>
      </c>
      <c r="G175" s="1" t="n">
        <f aca="false">D175</f>
        <v>9.18032974262496</v>
      </c>
      <c r="H175" s="37" t="n">
        <v>42887</v>
      </c>
      <c r="I175" s="1" t="n">
        <v>2017</v>
      </c>
      <c r="J175" s="1" t="n">
        <v>6</v>
      </c>
    </row>
    <row r="176" customFormat="false" ht="12.8" hidden="true" customHeight="false" outlineLevel="0" collapsed="false">
      <c r="A176" s="1" t="s">
        <v>465</v>
      </c>
      <c r="B176" s="1" t="s">
        <v>556</v>
      </c>
      <c r="C176" s="1" t="s">
        <v>550</v>
      </c>
      <c r="D176" s="1" t="n">
        <v>8.21801509622304</v>
      </c>
      <c r="E176" s="1" t="s">
        <v>469</v>
      </c>
      <c r="F176" s="1" t="s">
        <v>469</v>
      </c>
      <c r="G176" s="1" t="n">
        <f aca="false">D176</f>
        <v>8.21801509622304</v>
      </c>
      <c r="H176" s="37" t="n">
        <v>42917</v>
      </c>
      <c r="I176" s="1" t="n">
        <v>2017</v>
      </c>
      <c r="J176" s="1" t="n">
        <v>7</v>
      </c>
    </row>
    <row r="177" customFormat="false" ht="12.8" hidden="true" customHeight="false" outlineLevel="0" collapsed="false">
      <c r="A177" s="1" t="s">
        <v>465</v>
      </c>
      <c r="B177" s="1" t="s">
        <v>556</v>
      </c>
      <c r="C177" s="1" t="s">
        <v>551</v>
      </c>
      <c r="D177" s="1" t="n">
        <v>8.81549145117015</v>
      </c>
      <c r="E177" s="1" t="s">
        <v>469</v>
      </c>
      <c r="F177" s="1" t="s">
        <v>469</v>
      </c>
      <c r="G177" s="1" t="n">
        <f aca="false">D177</f>
        <v>8.81549145117015</v>
      </c>
      <c r="H177" s="37" t="n">
        <v>42948</v>
      </c>
      <c r="I177" s="1" t="n">
        <v>2017</v>
      </c>
      <c r="J177" s="1" t="n">
        <v>8</v>
      </c>
    </row>
    <row r="178" customFormat="false" ht="12.8" hidden="true" customHeight="false" outlineLevel="0" collapsed="false">
      <c r="A178" s="1" t="s">
        <v>465</v>
      </c>
      <c r="B178" s="1" t="s">
        <v>556</v>
      </c>
      <c r="C178" s="1" t="s">
        <v>552</v>
      </c>
      <c r="D178" s="1" t="n">
        <v>9.2760461414419</v>
      </c>
      <c r="E178" s="1" t="s">
        <v>469</v>
      </c>
      <c r="F178" s="1" t="s">
        <v>469</v>
      </c>
      <c r="G178" s="1" t="n">
        <f aca="false">D178</f>
        <v>9.2760461414419</v>
      </c>
      <c r="H178" s="37" t="n">
        <v>42979</v>
      </c>
      <c r="I178" s="1" t="n">
        <v>2017</v>
      </c>
      <c r="J178" s="1" t="n">
        <v>9</v>
      </c>
    </row>
    <row r="179" customFormat="false" ht="12.8" hidden="true" customHeight="false" outlineLevel="0" collapsed="false">
      <c r="A179" s="1" t="s">
        <v>465</v>
      </c>
      <c r="B179" s="1" t="s">
        <v>556</v>
      </c>
      <c r="C179" s="1" t="s">
        <v>553</v>
      </c>
      <c r="D179" s="1" t="n">
        <v>9.54259270496357</v>
      </c>
      <c r="E179" s="1" t="s">
        <v>469</v>
      </c>
      <c r="F179" s="1" t="s">
        <v>469</v>
      </c>
      <c r="G179" s="1" t="n">
        <f aca="false">D179</f>
        <v>9.54259270496357</v>
      </c>
      <c r="H179" s="37" t="n">
        <v>43009</v>
      </c>
      <c r="I179" s="1" t="n">
        <v>2017</v>
      </c>
      <c r="J179" s="1" t="n">
        <v>10</v>
      </c>
    </row>
    <row r="180" customFormat="false" ht="12.8" hidden="true" customHeight="false" outlineLevel="0" collapsed="false">
      <c r="A180" s="1" t="s">
        <v>465</v>
      </c>
      <c r="B180" s="1" t="s">
        <v>556</v>
      </c>
      <c r="C180" s="1" t="s">
        <v>554</v>
      </c>
      <c r="D180" s="1" t="n">
        <v>9.58594407841878</v>
      </c>
      <c r="E180" s="1" t="s">
        <v>469</v>
      </c>
      <c r="F180" s="1" t="s">
        <v>469</v>
      </c>
      <c r="G180" s="1" t="n">
        <f aca="false">D180</f>
        <v>9.58594407841878</v>
      </c>
      <c r="H180" s="37" t="n">
        <v>43040</v>
      </c>
      <c r="I180" s="1" t="n">
        <v>2017</v>
      </c>
      <c r="J180" s="1" t="n">
        <v>11</v>
      </c>
    </row>
    <row r="181" customFormat="false" ht="12.8" hidden="true" customHeight="false" outlineLevel="0" collapsed="false">
      <c r="A181" s="1" t="s">
        <v>465</v>
      </c>
      <c r="B181" s="1" t="s">
        <v>556</v>
      </c>
      <c r="C181" s="1" t="s">
        <v>555</v>
      </c>
      <c r="D181" s="1" t="n">
        <v>9.58079342018647</v>
      </c>
      <c r="E181" s="1" t="s">
        <v>469</v>
      </c>
      <c r="F181" s="1" t="s">
        <v>469</v>
      </c>
      <c r="G181" s="1" t="n">
        <f aca="false">D181</f>
        <v>9.58079342018647</v>
      </c>
      <c r="H181" s="37" t="n">
        <v>43070</v>
      </c>
      <c r="I181" s="1" t="n">
        <v>2017</v>
      </c>
      <c r="J181" s="1" t="n">
        <v>12</v>
      </c>
    </row>
    <row r="182" customFormat="false" ht="12.8" hidden="true" customHeight="false" outlineLevel="0" collapsed="false">
      <c r="A182" s="1" t="s">
        <v>465</v>
      </c>
      <c r="B182" s="1" t="s">
        <v>556</v>
      </c>
      <c r="C182" s="1" t="s">
        <v>358</v>
      </c>
      <c r="D182" s="1" t="n">
        <v>8.97730796396831</v>
      </c>
      <c r="E182" s="1" t="s">
        <v>469</v>
      </c>
      <c r="F182" s="1" t="s">
        <v>469</v>
      </c>
      <c r="G182" s="1" t="n">
        <f aca="false">D182</f>
        <v>8.97730796396831</v>
      </c>
      <c r="H182" s="37" t="n">
        <v>43101</v>
      </c>
      <c r="I182" s="1" t="n">
        <v>2018</v>
      </c>
      <c r="J182" s="1" t="n">
        <v>1</v>
      </c>
    </row>
    <row r="183" customFormat="false" ht="12.8" hidden="true" customHeight="false" outlineLevel="0" collapsed="false">
      <c r="A183" s="1" t="s">
        <v>465</v>
      </c>
      <c r="B183" s="1" t="s">
        <v>556</v>
      </c>
      <c r="C183" s="1" t="s">
        <v>362</v>
      </c>
      <c r="D183" s="1" t="n">
        <v>9.32798194528431</v>
      </c>
      <c r="E183" s="1" t="s">
        <v>469</v>
      </c>
      <c r="F183" s="1" t="s">
        <v>469</v>
      </c>
      <c r="G183" s="1" t="n">
        <f aca="false">D183</f>
        <v>9.32798194528431</v>
      </c>
      <c r="H183" s="37" t="n">
        <v>43132</v>
      </c>
      <c r="I183" s="1" t="n">
        <v>2018</v>
      </c>
      <c r="J183" s="1" t="n">
        <v>2</v>
      </c>
    </row>
    <row r="184" customFormat="false" ht="12.8" hidden="true" customHeight="false" outlineLevel="0" collapsed="false">
      <c r="A184" s="1" t="s">
        <v>465</v>
      </c>
      <c r="B184" s="1" t="s">
        <v>556</v>
      </c>
      <c r="C184" s="1" t="s">
        <v>363</v>
      </c>
      <c r="D184" s="1" t="n">
        <v>9.6001083885576</v>
      </c>
      <c r="E184" s="1" t="s">
        <v>469</v>
      </c>
      <c r="F184" s="1" t="s">
        <v>469</v>
      </c>
      <c r="G184" s="1" t="n">
        <f aca="false">D184</f>
        <v>9.6001083885576</v>
      </c>
      <c r="H184" s="37" t="n">
        <v>43160</v>
      </c>
      <c r="I184" s="1" t="n">
        <v>2018</v>
      </c>
      <c r="J184" s="1" t="n">
        <v>3</v>
      </c>
    </row>
    <row r="185" customFormat="false" ht="12.8" hidden="true" customHeight="false" outlineLevel="0" collapsed="false">
      <c r="A185" s="1" t="s">
        <v>465</v>
      </c>
      <c r="B185" s="1" t="s">
        <v>556</v>
      </c>
      <c r="C185" s="1" t="s">
        <v>364</v>
      </c>
      <c r="D185" s="1" t="n">
        <v>8.95370078040361</v>
      </c>
      <c r="E185" s="1" t="s">
        <v>469</v>
      </c>
      <c r="F185" s="1" t="s">
        <v>469</v>
      </c>
      <c r="G185" s="1" t="n">
        <f aca="false">D185</f>
        <v>8.95370078040361</v>
      </c>
      <c r="H185" s="37" t="n">
        <v>43191</v>
      </c>
      <c r="I185" s="1" t="n">
        <v>2018</v>
      </c>
      <c r="J185" s="1" t="n">
        <v>4</v>
      </c>
    </row>
    <row r="186" customFormat="false" ht="12.8" hidden="true" customHeight="false" outlineLevel="0" collapsed="false">
      <c r="A186" s="1" t="s">
        <v>465</v>
      </c>
      <c r="B186" s="1" t="s">
        <v>556</v>
      </c>
      <c r="C186" s="1" t="s">
        <v>365</v>
      </c>
      <c r="D186" s="1" t="n">
        <v>9.22797333127375</v>
      </c>
      <c r="E186" s="1" t="s">
        <v>469</v>
      </c>
      <c r="F186" s="1" t="s">
        <v>469</v>
      </c>
      <c r="G186" s="1" t="n">
        <f aca="false">D186</f>
        <v>9.22797333127375</v>
      </c>
      <c r="H186" s="37" t="n">
        <v>43221</v>
      </c>
      <c r="I186" s="1" t="n">
        <v>2018</v>
      </c>
      <c r="J186" s="1" t="n">
        <v>5</v>
      </c>
    </row>
    <row r="187" customFormat="false" ht="12.8" hidden="true" customHeight="false" outlineLevel="0" collapsed="false">
      <c r="A187" s="1" t="s">
        <v>465</v>
      </c>
      <c r="B187" s="1" t="s">
        <v>556</v>
      </c>
      <c r="C187" s="1" t="s">
        <v>366</v>
      </c>
      <c r="D187" s="1" t="n">
        <v>8.57341051425192</v>
      </c>
      <c r="E187" s="1" t="s">
        <v>469</v>
      </c>
      <c r="F187" s="1" t="s">
        <v>469</v>
      </c>
      <c r="G187" s="1" t="n">
        <f aca="false">D187</f>
        <v>8.57341051425192</v>
      </c>
      <c r="H187" s="37" t="n">
        <v>43252</v>
      </c>
      <c r="I187" s="1" t="n">
        <v>2018</v>
      </c>
      <c r="J187" s="1" t="n">
        <v>6</v>
      </c>
    </row>
    <row r="188" customFormat="false" ht="12.8" hidden="true" customHeight="false" outlineLevel="0" collapsed="false">
      <c r="A188" s="1" t="s">
        <v>465</v>
      </c>
      <c r="B188" s="1" t="s">
        <v>556</v>
      </c>
      <c r="C188" s="1" t="s">
        <v>367</v>
      </c>
      <c r="D188" s="1" t="n">
        <v>8.3944251406794</v>
      </c>
      <c r="E188" s="1" t="s">
        <v>469</v>
      </c>
      <c r="F188" s="1" t="s">
        <v>469</v>
      </c>
      <c r="G188" s="1" t="n">
        <f aca="false">D188</f>
        <v>8.3944251406794</v>
      </c>
      <c r="H188" s="37" t="n">
        <v>43282</v>
      </c>
      <c r="I188" s="1" t="n">
        <v>2018</v>
      </c>
      <c r="J188" s="1" t="n">
        <v>7</v>
      </c>
    </row>
    <row r="189" customFormat="false" ht="12.8" hidden="true" customHeight="false" outlineLevel="0" collapsed="false">
      <c r="A189" s="1" t="s">
        <v>465</v>
      </c>
      <c r="B189" s="1" t="s">
        <v>556</v>
      </c>
      <c r="C189" s="1" t="s">
        <v>368</v>
      </c>
      <c r="D189" s="1" t="n">
        <v>8.48584932430276</v>
      </c>
      <c r="E189" s="1" t="s">
        <v>469</v>
      </c>
      <c r="F189" s="1" t="s">
        <v>469</v>
      </c>
      <c r="G189" s="1" t="n">
        <f aca="false">D189</f>
        <v>8.48584932430276</v>
      </c>
      <c r="H189" s="37" t="n">
        <v>43313</v>
      </c>
      <c r="I189" s="1" t="n">
        <v>2018</v>
      </c>
      <c r="J189" s="1" t="n">
        <v>8</v>
      </c>
    </row>
    <row r="190" customFormat="false" ht="12.8" hidden="true" customHeight="false" outlineLevel="0" collapsed="false">
      <c r="A190" s="1" t="s">
        <v>465</v>
      </c>
      <c r="B190" s="1" t="s">
        <v>556</v>
      </c>
      <c r="C190" s="1" t="s">
        <v>369</v>
      </c>
      <c r="D190" s="1" t="n">
        <v>9.14770890715369</v>
      </c>
      <c r="E190" s="1" t="s">
        <v>469</v>
      </c>
      <c r="F190" s="1" t="s">
        <v>469</v>
      </c>
      <c r="G190" s="1" t="n">
        <f aca="false">D190</f>
        <v>9.14770890715369</v>
      </c>
      <c r="H190" s="37" t="n">
        <v>43344</v>
      </c>
      <c r="I190" s="1" t="n">
        <v>2018</v>
      </c>
      <c r="J190" s="1" t="n">
        <v>9</v>
      </c>
    </row>
    <row r="191" customFormat="false" ht="12.8" hidden="true" customHeight="false" outlineLevel="0" collapsed="false">
      <c r="A191" s="1" t="s">
        <v>465</v>
      </c>
      <c r="B191" s="1" t="s">
        <v>556</v>
      </c>
      <c r="C191" s="1" t="s">
        <v>370</v>
      </c>
      <c r="D191" s="1" t="n">
        <v>9.79282885074963</v>
      </c>
      <c r="E191" s="1" t="s">
        <v>469</v>
      </c>
      <c r="F191" s="1" t="s">
        <v>469</v>
      </c>
      <c r="G191" s="1" t="n">
        <f aca="false">D191</f>
        <v>9.79282885074963</v>
      </c>
      <c r="H191" s="37" t="n">
        <v>43374</v>
      </c>
      <c r="I191" s="1" t="n">
        <v>2018</v>
      </c>
      <c r="J191" s="1" t="n">
        <v>10</v>
      </c>
    </row>
    <row r="192" customFormat="false" ht="12.8" hidden="true" customHeight="false" outlineLevel="0" collapsed="false">
      <c r="A192" s="1" t="s">
        <v>465</v>
      </c>
      <c r="B192" s="1" t="s">
        <v>556</v>
      </c>
      <c r="C192" s="1" t="s">
        <v>371</v>
      </c>
      <c r="D192" s="1" t="n">
        <v>9.81428992671755</v>
      </c>
      <c r="E192" s="1" t="s">
        <v>469</v>
      </c>
      <c r="F192" s="1" t="s">
        <v>469</v>
      </c>
      <c r="G192" s="1" t="n">
        <f aca="false">D192</f>
        <v>9.81428992671755</v>
      </c>
      <c r="H192" s="37" t="n">
        <v>43405</v>
      </c>
      <c r="I192" s="1" t="n">
        <v>2018</v>
      </c>
      <c r="J192" s="1" t="n">
        <v>11</v>
      </c>
    </row>
    <row r="193" customFormat="false" ht="12.8" hidden="true" customHeight="false" outlineLevel="0" collapsed="false">
      <c r="A193" s="1" t="s">
        <v>465</v>
      </c>
      <c r="B193" s="1" t="s">
        <v>556</v>
      </c>
      <c r="C193" s="1" t="s">
        <v>372</v>
      </c>
      <c r="D193" s="1" t="n">
        <v>9.40824636940437</v>
      </c>
      <c r="E193" s="1" t="s">
        <v>469</v>
      </c>
      <c r="F193" s="1" t="s">
        <v>469</v>
      </c>
      <c r="G193" s="1" t="n">
        <f aca="false">D193</f>
        <v>9.40824636940437</v>
      </c>
      <c r="H193" s="37" t="n">
        <v>43435</v>
      </c>
      <c r="I193" s="1" t="n">
        <v>2018</v>
      </c>
      <c r="J193" s="1" t="n">
        <v>12</v>
      </c>
    </row>
    <row r="194" customFormat="false" ht="12.8" hidden="true" customHeight="false" outlineLevel="0" collapsed="false">
      <c r="A194" s="1" t="s">
        <v>465</v>
      </c>
      <c r="B194" s="1" t="s">
        <v>556</v>
      </c>
      <c r="C194" s="1" t="s">
        <v>373</v>
      </c>
      <c r="D194" s="1" t="n">
        <v>9.48851079352437</v>
      </c>
      <c r="E194" s="1" t="s">
        <v>469</v>
      </c>
      <c r="F194" s="1" t="s">
        <v>469</v>
      </c>
      <c r="G194" s="1" t="n">
        <f aca="false">D194</f>
        <v>9.48851079352437</v>
      </c>
      <c r="H194" s="37" t="n">
        <v>43466</v>
      </c>
      <c r="I194" s="1" t="n">
        <v>2019</v>
      </c>
      <c r="J194" s="1" t="n">
        <v>1</v>
      </c>
    </row>
    <row r="195" customFormat="false" ht="12.8" hidden="true" customHeight="false" outlineLevel="0" collapsed="false">
      <c r="A195" s="1" t="s">
        <v>465</v>
      </c>
      <c r="B195" s="1" t="s">
        <v>556</v>
      </c>
      <c r="C195" s="1" t="s">
        <v>374</v>
      </c>
      <c r="D195" s="1" t="n">
        <v>9.98898308509649</v>
      </c>
      <c r="E195" s="1" t="s">
        <v>469</v>
      </c>
      <c r="F195" s="1" t="s">
        <v>469</v>
      </c>
      <c r="G195" s="1" t="n">
        <f aca="false">D195</f>
        <v>9.98898308509649</v>
      </c>
      <c r="H195" s="37" t="n">
        <v>43497</v>
      </c>
      <c r="I195" s="1" t="n">
        <v>2019</v>
      </c>
      <c r="J195" s="1" t="n">
        <v>2</v>
      </c>
    </row>
    <row r="196" customFormat="false" ht="12.8" hidden="true" customHeight="false" outlineLevel="0" collapsed="false">
      <c r="A196" s="1" t="s">
        <v>465</v>
      </c>
      <c r="B196" s="1" t="s">
        <v>556</v>
      </c>
      <c r="C196" s="1" t="s">
        <v>375</v>
      </c>
      <c r="D196" s="1" t="n">
        <v>10.0512202054035</v>
      </c>
      <c r="E196" s="1" t="s">
        <v>469</v>
      </c>
      <c r="F196" s="1" t="s">
        <v>469</v>
      </c>
      <c r="G196" s="1" t="n">
        <f aca="false">D196</f>
        <v>10.0512202054035</v>
      </c>
      <c r="H196" s="37" t="n">
        <v>43525</v>
      </c>
      <c r="I196" s="1" t="n">
        <v>2019</v>
      </c>
      <c r="J196" s="1" t="n">
        <v>3</v>
      </c>
    </row>
    <row r="197" customFormat="false" ht="12.8" hidden="true" customHeight="false" outlineLevel="0" collapsed="false">
      <c r="A197" s="1" t="s">
        <v>465</v>
      </c>
      <c r="B197" s="1" t="s">
        <v>556</v>
      </c>
      <c r="C197" s="1" t="s">
        <v>376</v>
      </c>
      <c r="D197" s="1" t="n">
        <v>9.96151290785753</v>
      </c>
      <c r="E197" s="1" t="s">
        <v>469</v>
      </c>
      <c r="F197" s="1" t="s">
        <v>469</v>
      </c>
      <c r="G197" s="1" t="n">
        <f aca="false">D197</f>
        <v>9.96151290785753</v>
      </c>
      <c r="H197" s="37" t="n">
        <v>43556</v>
      </c>
      <c r="I197" s="1" t="n">
        <v>2019</v>
      </c>
      <c r="J197" s="1" t="n">
        <v>4</v>
      </c>
    </row>
    <row r="198" customFormat="false" ht="12.8" hidden="true" customHeight="false" outlineLevel="0" collapsed="false">
      <c r="A198" s="1" t="s">
        <v>465</v>
      </c>
      <c r="B198" s="1" t="s">
        <v>556</v>
      </c>
      <c r="C198" s="1" t="s">
        <v>377</v>
      </c>
      <c r="D198" s="1" t="n">
        <v>9.70312155320369</v>
      </c>
      <c r="E198" s="1" t="s">
        <v>469</v>
      </c>
      <c r="F198" s="1" t="s">
        <v>469</v>
      </c>
      <c r="G198" s="1" t="n">
        <f aca="false">D198</f>
        <v>9.70312155320369</v>
      </c>
      <c r="H198" s="37" t="n">
        <v>43586</v>
      </c>
      <c r="I198" s="1" t="n">
        <v>2019</v>
      </c>
      <c r="J198" s="1" t="n">
        <v>5</v>
      </c>
    </row>
    <row r="199" customFormat="false" ht="12.8" hidden="true" customHeight="false" outlineLevel="0" collapsed="false">
      <c r="A199" s="1" t="s">
        <v>465</v>
      </c>
      <c r="B199" s="1" t="s">
        <v>556</v>
      </c>
      <c r="C199" s="1" t="s">
        <v>378</v>
      </c>
      <c r="D199" s="1" t="n">
        <v>9.08718867292413</v>
      </c>
      <c r="E199" s="1" t="s">
        <v>469</v>
      </c>
      <c r="F199" s="1" t="s">
        <v>469</v>
      </c>
      <c r="G199" s="1" t="n">
        <f aca="false">D199</f>
        <v>9.08718867292413</v>
      </c>
      <c r="H199" s="37" t="n">
        <v>43617</v>
      </c>
      <c r="I199" s="1" t="n">
        <v>2019</v>
      </c>
      <c r="J199" s="1" t="n">
        <v>6</v>
      </c>
    </row>
    <row r="200" customFormat="false" ht="12.8" hidden="true" customHeight="false" outlineLevel="0" collapsed="false">
      <c r="A200" s="1" t="s">
        <v>465</v>
      </c>
      <c r="B200" s="1" t="s">
        <v>556</v>
      </c>
      <c r="C200" s="1" t="s">
        <v>379</v>
      </c>
      <c r="D200" s="1" t="n">
        <v>8.32274514694655</v>
      </c>
      <c r="E200" s="1" t="s">
        <v>469</v>
      </c>
      <c r="F200" s="1" t="s">
        <v>469</v>
      </c>
      <c r="G200" s="1" t="n">
        <f aca="false">D200</f>
        <v>8.32274514694655</v>
      </c>
      <c r="H200" s="37" t="n">
        <v>43647</v>
      </c>
      <c r="I200" s="1" t="n">
        <v>2019</v>
      </c>
      <c r="J200" s="1" t="n">
        <v>7</v>
      </c>
    </row>
    <row r="201" customFormat="false" ht="12.8" hidden="true" customHeight="false" outlineLevel="0" collapsed="false">
      <c r="A201" s="1" t="s">
        <v>465</v>
      </c>
      <c r="B201" s="1" t="s">
        <v>556</v>
      </c>
      <c r="C201" s="1" t="s">
        <v>380</v>
      </c>
      <c r="D201" s="1" t="n">
        <v>8.43219663438299</v>
      </c>
      <c r="E201" s="1" t="s">
        <v>469</v>
      </c>
      <c r="F201" s="1" t="s">
        <v>469</v>
      </c>
      <c r="G201" s="1" t="n">
        <f aca="false">D201</f>
        <v>8.43219663438299</v>
      </c>
      <c r="H201" s="37" t="n">
        <v>43678</v>
      </c>
      <c r="I201" s="1" t="n">
        <v>2019</v>
      </c>
      <c r="J201" s="1" t="n">
        <v>8</v>
      </c>
    </row>
    <row r="202" customFormat="false" ht="12.8" hidden="true" customHeight="false" outlineLevel="0" collapsed="false">
      <c r="A202" s="1" t="s">
        <v>465</v>
      </c>
      <c r="B202" s="1" t="s">
        <v>556</v>
      </c>
      <c r="C202" s="1" t="s">
        <v>381</v>
      </c>
      <c r="D202" s="1" t="n">
        <v>9.32111440097458</v>
      </c>
      <c r="E202" s="1" t="s">
        <v>469</v>
      </c>
      <c r="F202" s="1" t="s">
        <v>469</v>
      </c>
      <c r="G202" s="1" t="n">
        <f aca="false">D202</f>
        <v>9.32111440097458</v>
      </c>
      <c r="H202" s="37" t="n">
        <v>43709</v>
      </c>
      <c r="I202" s="1" t="n">
        <v>2019</v>
      </c>
      <c r="J202" s="1" t="n">
        <v>9</v>
      </c>
    </row>
    <row r="203" customFormat="false" ht="12.8" hidden="true" customHeight="false" outlineLevel="0" collapsed="false">
      <c r="A203" s="1" t="s">
        <v>465</v>
      </c>
      <c r="B203" s="1" t="s">
        <v>556</v>
      </c>
      <c r="C203" s="1" t="s">
        <v>382</v>
      </c>
      <c r="D203" s="1" t="n">
        <v>9.14727968563432</v>
      </c>
      <c r="E203" s="1" t="s">
        <v>469</v>
      </c>
      <c r="F203" s="1" t="s">
        <v>469</v>
      </c>
      <c r="G203" s="1" t="n">
        <f aca="false">D203</f>
        <v>9.14727968563432</v>
      </c>
      <c r="H203" s="37" t="n">
        <v>43739</v>
      </c>
      <c r="I203" s="1" t="n">
        <v>2019</v>
      </c>
      <c r="J203" s="1" t="n">
        <v>10</v>
      </c>
    </row>
    <row r="204" customFormat="false" ht="12.8" hidden="true" customHeight="false" outlineLevel="0" collapsed="false">
      <c r="A204" s="1" t="s">
        <v>465</v>
      </c>
      <c r="B204" s="1" t="s">
        <v>556</v>
      </c>
      <c r="C204" s="1" t="s">
        <v>383</v>
      </c>
      <c r="D204" s="1" t="n">
        <v>9.68681113546808</v>
      </c>
      <c r="E204" s="1" t="s">
        <v>469</v>
      </c>
      <c r="F204" s="1" t="s">
        <v>469</v>
      </c>
      <c r="G204" s="1" t="n">
        <f aca="false">D204</f>
        <v>9.68681113546808</v>
      </c>
      <c r="H204" s="37" t="n">
        <v>43770</v>
      </c>
      <c r="I204" s="1" t="n">
        <v>2019</v>
      </c>
      <c r="J204" s="1" t="n">
        <v>11</v>
      </c>
    </row>
    <row r="205" customFormat="false" ht="12.8" hidden="true" customHeight="false" outlineLevel="0" collapsed="false">
      <c r="A205" s="1" t="s">
        <v>465</v>
      </c>
      <c r="B205" s="1" t="s">
        <v>556</v>
      </c>
      <c r="C205" s="1" t="s">
        <v>384</v>
      </c>
      <c r="D205" s="1" t="n">
        <v>9.93146740150246</v>
      </c>
      <c r="E205" s="1" t="s">
        <v>469</v>
      </c>
      <c r="F205" s="1" t="s">
        <v>469</v>
      </c>
      <c r="G205" s="1" t="n">
        <f aca="false">D205</f>
        <v>9.93146740150246</v>
      </c>
      <c r="H205" s="37" t="n">
        <v>43800</v>
      </c>
      <c r="I205" s="1" t="n">
        <v>2019</v>
      </c>
      <c r="J205" s="1" t="n">
        <v>12</v>
      </c>
    </row>
    <row r="206" customFormat="false" ht="12.8" hidden="true" customHeight="false" outlineLevel="0" collapsed="false">
      <c r="A206" s="1" t="s">
        <v>465</v>
      </c>
      <c r="B206" s="1" t="s">
        <v>556</v>
      </c>
      <c r="C206" s="1" t="s">
        <v>385</v>
      </c>
      <c r="D206" s="1" t="n">
        <v>10.309182338538</v>
      </c>
      <c r="E206" s="1" t="s">
        <v>469</v>
      </c>
      <c r="F206" s="1" t="s">
        <v>469</v>
      </c>
      <c r="G206" s="1" t="n">
        <f aca="false">D206</f>
        <v>10.309182338538</v>
      </c>
      <c r="H206" s="37" t="n">
        <v>43831</v>
      </c>
      <c r="I206" s="1" t="n">
        <v>2020</v>
      </c>
      <c r="J206" s="1" t="n">
        <v>1</v>
      </c>
    </row>
    <row r="207" customFormat="false" ht="12.8" hidden="true" customHeight="false" outlineLevel="0" collapsed="false">
      <c r="A207" s="1" t="s">
        <v>465</v>
      </c>
      <c r="B207" s="1" t="s">
        <v>556</v>
      </c>
      <c r="C207" s="1" t="s">
        <v>386</v>
      </c>
      <c r="D207" s="1" t="n">
        <v>10.5478295033013</v>
      </c>
      <c r="E207" s="1" t="s">
        <v>469</v>
      </c>
      <c r="F207" s="1" t="s">
        <v>469</v>
      </c>
      <c r="G207" s="1" t="n">
        <f aca="false">D207</f>
        <v>10.5478295033013</v>
      </c>
      <c r="H207" s="37" t="n">
        <v>43862</v>
      </c>
      <c r="I207" s="1" t="n">
        <v>2020</v>
      </c>
      <c r="J207" s="1" t="n">
        <v>2</v>
      </c>
    </row>
    <row r="208" customFormat="false" ht="12.8" hidden="true" customHeight="false" outlineLevel="0" collapsed="false">
      <c r="A208" s="1" t="s">
        <v>465</v>
      </c>
      <c r="B208" s="1" t="s">
        <v>556</v>
      </c>
      <c r="C208" s="1" t="s">
        <v>387</v>
      </c>
      <c r="D208" s="1" t="n">
        <v>10.4053279588743</v>
      </c>
      <c r="E208" s="1" t="s">
        <v>469</v>
      </c>
      <c r="F208" s="1" t="s">
        <v>469</v>
      </c>
      <c r="G208" s="1" t="n">
        <f aca="false">D208</f>
        <v>10.4053279588743</v>
      </c>
      <c r="H208" s="37" t="n">
        <v>43891</v>
      </c>
      <c r="I208" s="1" t="n">
        <v>2020</v>
      </c>
      <c r="J208" s="1" t="n">
        <v>3</v>
      </c>
    </row>
    <row r="209" customFormat="false" ht="12.8" hidden="true" customHeight="false" outlineLevel="0" collapsed="false">
      <c r="A209" s="1" t="s">
        <v>465</v>
      </c>
      <c r="B209" s="1" t="s">
        <v>556</v>
      </c>
      <c r="C209" s="1" t="s">
        <v>388</v>
      </c>
      <c r="D209" s="1" t="n">
        <v>10.0941423573393</v>
      </c>
      <c r="E209" s="1" t="s">
        <v>469</v>
      </c>
      <c r="F209" s="1" t="s">
        <v>469</v>
      </c>
      <c r="G209" s="1" t="n">
        <f aca="false">D209</f>
        <v>10.0941423573393</v>
      </c>
      <c r="H209" s="37" t="n">
        <v>43922</v>
      </c>
      <c r="I209" s="1" t="n">
        <v>2020</v>
      </c>
      <c r="J209" s="1" t="n">
        <v>4</v>
      </c>
    </row>
    <row r="210" customFormat="false" ht="12.8" hidden="true" customHeight="false" outlineLevel="0" collapsed="false">
      <c r="A210" s="1" t="s">
        <v>465</v>
      </c>
      <c r="B210" s="1" t="s">
        <v>556</v>
      </c>
      <c r="C210" s="1" t="s">
        <v>389</v>
      </c>
      <c r="D210" s="1" t="n">
        <v>10.3636934714965</v>
      </c>
      <c r="E210" s="1" t="s">
        <v>469</v>
      </c>
      <c r="F210" s="1" t="s">
        <v>469</v>
      </c>
      <c r="G210" s="1" t="n">
        <f aca="false">D210</f>
        <v>10.3636934714965</v>
      </c>
      <c r="H210" s="37" t="n">
        <v>43952</v>
      </c>
      <c r="I210" s="1" t="n">
        <v>2020</v>
      </c>
      <c r="J210" s="1" t="n">
        <v>5</v>
      </c>
    </row>
    <row r="211" customFormat="false" ht="12.8" hidden="true" customHeight="false" outlineLevel="0" collapsed="false">
      <c r="A211" s="1" t="s">
        <v>465</v>
      </c>
      <c r="B211" s="1" t="s">
        <v>556</v>
      </c>
      <c r="C211" s="1" t="s">
        <v>390</v>
      </c>
      <c r="D211" s="1" t="n">
        <v>9.53658360369258</v>
      </c>
      <c r="E211" s="1" t="s">
        <v>469</v>
      </c>
      <c r="F211" s="1" t="s">
        <v>469</v>
      </c>
      <c r="G211" s="1" t="n">
        <f aca="false">D211</f>
        <v>9.53658360369258</v>
      </c>
      <c r="H211" s="37" t="n">
        <v>43983</v>
      </c>
      <c r="I211" s="1" t="n">
        <v>2020</v>
      </c>
      <c r="J211" s="1" t="n">
        <v>6</v>
      </c>
    </row>
    <row r="212" customFormat="false" ht="12.8" hidden="true" customHeight="false" outlineLevel="0" collapsed="false">
      <c r="A212" s="1" t="s">
        <v>465</v>
      </c>
      <c r="B212" s="1" t="s">
        <v>556</v>
      </c>
      <c r="C212" s="1" t="s">
        <v>391</v>
      </c>
      <c r="D212" s="1" t="n">
        <v>8.9682943120618</v>
      </c>
      <c r="E212" s="1" t="s">
        <v>469</v>
      </c>
      <c r="F212" s="1" t="s">
        <v>469</v>
      </c>
      <c r="G212" s="1" t="n">
        <f aca="false">D212</f>
        <v>8.9682943120618</v>
      </c>
      <c r="H212" s="37" t="n">
        <v>44013</v>
      </c>
      <c r="I212" s="1" t="n">
        <v>2020</v>
      </c>
      <c r="J212" s="1" t="n">
        <v>7</v>
      </c>
    </row>
    <row r="213" customFormat="false" ht="12.8" hidden="true" customHeight="false" outlineLevel="0" collapsed="false">
      <c r="A213" s="1" t="s">
        <v>465</v>
      </c>
      <c r="B213" s="1" t="s">
        <v>556</v>
      </c>
      <c r="C213" s="1" t="s">
        <v>392</v>
      </c>
      <c r="D213" s="1" t="n">
        <v>9.43528732512391</v>
      </c>
      <c r="E213" s="1" t="s">
        <v>469</v>
      </c>
      <c r="F213" s="1" t="s">
        <v>469</v>
      </c>
      <c r="G213" s="1" t="n">
        <f aca="false">D213</f>
        <v>9.43528732512391</v>
      </c>
      <c r="H213" s="37" t="n">
        <v>44044</v>
      </c>
      <c r="I213" s="1" t="n">
        <v>2020</v>
      </c>
      <c r="J213" s="1" t="n">
        <v>8</v>
      </c>
    </row>
    <row r="214" customFormat="false" ht="12.8" hidden="true" customHeight="false" outlineLevel="0" collapsed="false">
      <c r="A214" s="1" t="s">
        <v>465</v>
      </c>
      <c r="B214" s="1" t="s">
        <v>556</v>
      </c>
      <c r="C214" s="1" t="s">
        <v>393</v>
      </c>
      <c r="D214" s="1" t="n">
        <v>9.48507702136953</v>
      </c>
      <c r="E214" s="1" t="s">
        <v>469</v>
      </c>
      <c r="F214" s="1" t="s">
        <v>469</v>
      </c>
      <c r="G214" s="1" t="n">
        <f aca="false">D214</f>
        <v>9.48507702136953</v>
      </c>
      <c r="H214" s="37" t="n">
        <v>44075</v>
      </c>
      <c r="I214" s="1" t="n">
        <v>2020</v>
      </c>
      <c r="J214" s="1" t="n">
        <v>9</v>
      </c>
    </row>
    <row r="215" customFormat="false" ht="12.8" hidden="true" customHeight="false" outlineLevel="0" collapsed="false">
      <c r="A215" s="1" t="s">
        <v>465</v>
      </c>
      <c r="B215" s="1" t="s">
        <v>556</v>
      </c>
      <c r="C215" s="1" t="s">
        <v>394</v>
      </c>
      <c r="D215" s="1" t="n">
        <v>9.70870143295537</v>
      </c>
      <c r="E215" s="1" t="s">
        <v>469</v>
      </c>
      <c r="F215" s="1" t="s">
        <v>469</v>
      </c>
      <c r="G215" s="1" t="n">
        <f aca="false">D215</f>
        <v>9.70870143295537</v>
      </c>
      <c r="H215" s="37" t="n">
        <v>44105</v>
      </c>
      <c r="I215" s="1" t="n">
        <v>2020</v>
      </c>
      <c r="J215" s="1" t="n">
        <v>10</v>
      </c>
    </row>
    <row r="216" customFormat="false" ht="12.8" hidden="true" customHeight="false" outlineLevel="0" collapsed="false">
      <c r="A216" s="1" t="s">
        <v>465</v>
      </c>
      <c r="B216" s="1" t="s">
        <v>556</v>
      </c>
      <c r="C216" s="1" t="s">
        <v>395</v>
      </c>
      <c r="D216" s="1" t="n">
        <v>9.88639914196978</v>
      </c>
      <c r="E216" s="1" t="s">
        <v>469</v>
      </c>
      <c r="F216" s="1" t="s">
        <v>469</v>
      </c>
      <c r="G216" s="1" t="n">
        <f aca="false">D216</f>
        <v>9.88639914196978</v>
      </c>
      <c r="H216" s="37" t="n">
        <v>44136</v>
      </c>
      <c r="I216" s="1" t="n">
        <v>2020</v>
      </c>
      <c r="J216" s="1" t="n">
        <v>11</v>
      </c>
    </row>
    <row r="217" customFormat="false" ht="12.8" hidden="true" customHeight="false" outlineLevel="0" collapsed="false">
      <c r="A217" s="1" t="s">
        <v>465</v>
      </c>
      <c r="B217" s="1" t="s">
        <v>556</v>
      </c>
      <c r="C217" s="1" t="s">
        <v>396</v>
      </c>
      <c r="D217" s="1" t="n">
        <v>9.48765235048569</v>
      </c>
      <c r="E217" s="1" t="s">
        <v>469</v>
      </c>
      <c r="F217" s="1" t="s">
        <v>469</v>
      </c>
      <c r="G217" s="1" t="n">
        <f aca="false">D217</f>
        <v>9.48765235048569</v>
      </c>
      <c r="H217" s="37" t="n">
        <v>44166</v>
      </c>
      <c r="I217" s="1" t="n">
        <v>2020</v>
      </c>
      <c r="J217" s="1" t="n">
        <v>12</v>
      </c>
    </row>
    <row r="218" customFormat="false" ht="12.8" hidden="false" customHeight="false" outlineLevel="0" collapsed="false">
      <c r="A218" s="1" t="s">
        <v>465</v>
      </c>
      <c r="B218" s="1" t="s">
        <v>470</v>
      </c>
      <c r="C218" s="1" t="s">
        <v>520</v>
      </c>
      <c r="D218" s="1" t="n">
        <v>13.5777042084535</v>
      </c>
      <c r="E218" s="1" t="s">
        <v>470</v>
      </c>
      <c r="F218" s="1" t="s">
        <v>470</v>
      </c>
      <c r="G218" s="1" t="n">
        <f aca="false">D218</f>
        <v>13.5777042084535</v>
      </c>
      <c r="H218" s="37" t="n">
        <v>42005</v>
      </c>
      <c r="I218" s="1" t="n">
        <v>2015</v>
      </c>
      <c r="J218" s="1" t="n">
        <v>1</v>
      </c>
    </row>
    <row r="219" customFormat="false" ht="12.8" hidden="true" customHeight="false" outlineLevel="0" collapsed="false">
      <c r="A219" s="1" t="s">
        <v>465</v>
      </c>
      <c r="B219" s="1" t="s">
        <v>470</v>
      </c>
      <c r="C219" s="1" t="s">
        <v>521</v>
      </c>
      <c r="D219" s="1" t="n">
        <v>13.7944610757295</v>
      </c>
      <c r="E219" s="1" t="s">
        <v>470</v>
      </c>
      <c r="F219" s="1" t="s">
        <v>470</v>
      </c>
      <c r="G219" s="1" t="n">
        <f aca="false">D219</f>
        <v>13.7944610757295</v>
      </c>
      <c r="H219" s="37" t="n">
        <v>42036</v>
      </c>
      <c r="I219" s="1" t="n">
        <v>2015</v>
      </c>
      <c r="J219" s="1" t="n">
        <v>2</v>
      </c>
    </row>
    <row r="220" customFormat="false" ht="12.8" hidden="true" customHeight="false" outlineLevel="0" collapsed="false">
      <c r="A220" s="1" t="s">
        <v>465</v>
      </c>
      <c r="B220" s="1" t="s">
        <v>470</v>
      </c>
      <c r="C220" s="1" t="s">
        <v>522</v>
      </c>
      <c r="D220" s="1" t="n">
        <v>13.6412289933185</v>
      </c>
      <c r="E220" s="1" t="s">
        <v>470</v>
      </c>
      <c r="F220" s="1" t="s">
        <v>470</v>
      </c>
      <c r="G220" s="1" t="n">
        <f aca="false">D220</f>
        <v>13.6412289933185</v>
      </c>
      <c r="H220" s="37" t="n">
        <v>42064</v>
      </c>
      <c r="I220" s="1" t="n">
        <v>2015</v>
      </c>
      <c r="J220" s="1" t="n">
        <v>3</v>
      </c>
    </row>
    <row r="221" customFormat="false" ht="12.8" hidden="true" customHeight="false" outlineLevel="0" collapsed="false">
      <c r="A221" s="1" t="s">
        <v>465</v>
      </c>
      <c r="B221" s="1" t="s">
        <v>470</v>
      </c>
      <c r="C221" s="1" t="s">
        <v>523</v>
      </c>
      <c r="D221" s="1" t="n">
        <v>13.8124883795426</v>
      </c>
      <c r="E221" s="1" t="s">
        <v>470</v>
      </c>
      <c r="F221" s="1" t="s">
        <v>470</v>
      </c>
      <c r="G221" s="1" t="n">
        <f aca="false">D221</f>
        <v>13.8124883795426</v>
      </c>
      <c r="H221" s="37" t="n">
        <v>42095</v>
      </c>
      <c r="I221" s="1" t="n">
        <v>2015</v>
      </c>
      <c r="J221" s="1" t="n">
        <v>4</v>
      </c>
    </row>
    <row r="222" customFormat="false" ht="12.8" hidden="true" customHeight="false" outlineLevel="0" collapsed="false">
      <c r="A222" s="1" t="s">
        <v>465</v>
      </c>
      <c r="B222" s="1" t="s">
        <v>470</v>
      </c>
      <c r="C222" s="1" t="s">
        <v>524</v>
      </c>
      <c r="D222" s="1" t="n">
        <v>13.8730086137722</v>
      </c>
      <c r="E222" s="1" t="s">
        <v>470</v>
      </c>
      <c r="F222" s="1" t="s">
        <v>470</v>
      </c>
      <c r="G222" s="1" t="n">
        <f aca="false">D222</f>
        <v>13.8730086137722</v>
      </c>
      <c r="H222" s="37" t="n">
        <v>42125</v>
      </c>
      <c r="I222" s="1" t="n">
        <v>2015</v>
      </c>
      <c r="J222" s="1" t="n">
        <v>5</v>
      </c>
    </row>
    <row r="223" customFormat="false" ht="12.8" hidden="true" customHeight="false" outlineLevel="0" collapsed="false">
      <c r="A223" s="1" t="s">
        <v>465</v>
      </c>
      <c r="B223" s="1" t="s">
        <v>470</v>
      </c>
      <c r="C223" s="1" t="s">
        <v>525</v>
      </c>
      <c r="D223" s="1" t="n">
        <v>13.7558311389873</v>
      </c>
      <c r="E223" s="1" t="s">
        <v>470</v>
      </c>
      <c r="F223" s="1" t="s">
        <v>470</v>
      </c>
      <c r="G223" s="1" t="n">
        <f aca="false">D223</f>
        <v>13.7558311389873</v>
      </c>
      <c r="H223" s="37" t="n">
        <v>42156</v>
      </c>
      <c r="I223" s="1" t="n">
        <v>2015</v>
      </c>
      <c r="J223" s="1" t="n">
        <v>6</v>
      </c>
    </row>
    <row r="224" customFormat="false" ht="12.8" hidden="true" customHeight="false" outlineLevel="0" collapsed="false">
      <c r="A224" s="1" t="s">
        <v>465</v>
      </c>
      <c r="B224" s="1" t="s">
        <v>470</v>
      </c>
      <c r="C224" s="1" t="s">
        <v>526</v>
      </c>
      <c r="D224" s="1" t="n">
        <v>13.6395121072411</v>
      </c>
      <c r="E224" s="1" t="s">
        <v>470</v>
      </c>
      <c r="F224" s="1" t="s">
        <v>470</v>
      </c>
      <c r="G224" s="1" t="n">
        <f aca="false">D224</f>
        <v>13.6395121072411</v>
      </c>
      <c r="H224" s="37" t="n">
        <v>42186</v>
      </c>
      <c r="I224" s="1" t="n">
        <v>2015</v>
      </c>
      <c r="J224" s="1" t="n">
        <v>7</v>
      </c>
    </row>
    <row r="225" customFormat="false" ht="12.8" hidden="true" customHeight="false" outlineLevel="0" collapsed="false">
      <c r="A225" s="1" t="s">
        <v>465</v>
      </c>
      <c r="B225" s="1" t="s">
        <v>470</v>
      </c>
      <c r="C225" s="1" t="s">
        <v>527</v>
      </c>
      <c r="D225" s="1" t="n">
        <v>13.7163427592063</v>
      </c>
      <c r="E225" s="1" t="s">
        <v>470</v>
      </c>
      <c r="F225" s="1" t="s">
        <v>470</v>
      </c>
      <c r="G225" s="1" t="n">
        <f aca="false">D225</f>
        <v>13.7163427592063</v>
      </c>
      <c r="H225" s="37" t="n">
        <v>42217</v>
      </c>
      <c r="I225" s="1" t="n">
        <v>2015</v>
      </c>
      <c r="J225" s="1" t="n">
        <v>8</v>
      </c>
    </row>
    <row r="226" customFormat="false" ht="12.8" hidden="true" customHeight="false" outlineLevel="0" collapsed="false">
      <c r="A226" s="1" t="s">
        <v>465</v>
      </c>
      <c r="B226" s="1" t="s">
        <v>470</v>
      </c>
      <c r="C226" s="1" t="s">
        <v>528</v>
      </c>
      <c r="D226" s="1" t="n">
        <v>13.8163513732168</v>
      </c>
      <c r="E226" s="1" t="s">
        <v>470</v>
      </c>
      <c r="F226" s="1" t="s">
        <v>470</v>
      </c>
      <c r="G226" s="1" t="n">
        <f aca="false">D226</f>
        <v>13.8163513732168</v>
      </c>
      <c r="H226" s="37" t="n">
        <v>42248</v>
      </c>
      <c r="I226" s="1" t="n">
        <v>2015</v>
      </c>
      <c r="J226" s="1" t="n">
        <v>9</v>
      </c>
    </row>
    <row r="227" customFormat="false" ht="12.8" hidden="true" customHeight="false" outlineLevel="0" collapsed="false">
      <c r="A227" s="1" t="s">
        <v>465</v>
      </c>
      <c r="B227" s="1" t="s">
        <v>470</v>
      </c>
      <c r="C227" s="1" t="s">
        <v>529</v>
      </c>
      <c r="D227" s="1" t="n">
        <v>13.7712831136842</v>
      </c>
      <c r="E227" s="1" t="s">
        <v>470</v>
      </c>
      <c r="F227" s="1" t="s">
        <v>470</v>
      </c>
      <c r="G227" s="1" t="n">
        <f aca="false">D227</f>
        <v>13.7712831136842</v>
      </c>
      <c r="H227" s="37" t="n">
        <v>42278</v>
      </c>
      <c r="I227" s="1" t="n">
        <v>2015</v>
      </c>
      <c r="J227" s="1" t="n">
        <v>10</v>
      </c>
    </row>
    <row r="228" customFormat="false" ht="12.8" hidden="true" customHeight="false" outlineLevel="0" collapsed="false">
      <c r="A228" s="1" t="s">
        <v>465</v>
      </c>
      <c r="B228" s="1" t="s">
        <v>470</v>
      </c>
      <c r="C228" s="1" t="s">
        <v>530</v>
      </c>
      <c r="D228" s="1" t="n">
        <v>13.9292366328081</v>
      </c>
      <c r="E228" s="1" t="s">
        <v>470</v>
      </c>
      <c r="F228" s="1" t="s">
        <v>470</v>
      </c>
      <c r="G228" s="1" t="n">
        <f aca="false">D228</f>
        <v>13.9292366328081</v>
      </c>
      <c r="H228" s="37" t="n">
        <v>42309</v>
      </c>
      <c r="I228" s="1" t="n">
        <v>2015</v>
      </c>
      <c r="J228" s="1" t="n">
        <v>11</v>
      </c>
    </row>
    <row r="229" customFormat="false" ht="12.8" hidden="true" customHeight="false" outlineLevel="0" collapsed="false">
      <c r="A229" s="1" t="s">
        <v>465</v>
      </c>
      <c r="B229" s="1" t="s">
        <v>470</v>
      </c>
      <c r="C229" s="1" t="s">
        <v>531</v>
      </c>
      <c r="D229" s="1" t="n">
        <v>14.3653256964764</v>
      </c>
      <c r="E229" s="1" t="s">
        <v>470</v>
      </c>
      <c r="F229" s="1" t="s">
        <v>470</v>
      </c>
      <c r="G229" s="1" t="n">
        <f aca="false">D229</f>
        <v>14.3653256964764</v>
      </c>
      <c r="H229" s="37" t="n">
        <v>42339</v>
      </c>
      <c r="I229" s="1" t="n">
        <v>2015</v>
      </c>
      <c r="J229" s="1" t="n">
        <v>12</v>
      </c>
    </row>
    <row r="230" customFormat="false" ht="12.8" hidden="true" customHeight="false" outlineLevel="0" collapsed="false">
      <c r="A230" s="1" t="s">
        <v>465</v>
      </c>
      <c r="B230" s="1" t="s">
        <v>470</v>
      </c>
      <c r="C230" s="1" t="s">
        <v>532</v>
      </c>
      <c r="D230" s="1" t="n">
        <v>14.295362588821</v>
      </c>
      <c r="E230" s="1" t="s">
        <v>470</v>
      </c>
      <c r="F230" s="1" t="s">
        <v>470</v>
      </c>
      <c r="G230" s="1" t="n">
        <f aca="false">D230</f>
        <v>14.295362588821</v>
      </c>
      <c r="H230" s="37" t="n">
        <v>42370</v>
      </c>
      <c r="I230" s="1" t="n">
        <v>2016</v>
      </c>
      <c r="J230" s="1" t="n">
        <v>1</v>
      </c>
    </row>
    <row r="231" customFormat="false" ht="12.8" hidden="true" customHeight="false" outlineLevel="0" collapsed="false">
      <c r="A231" s="1" t="s">
        <v>465</v>
      </c>
      <c r="B231" s="1" t="s">
        <v>470</v>
      </c>
      <c r="C231" s="1" t="s">
        <v>533</v>
      </c>
      <c r="D231" s="1" t="n">
        <v>14.7842458993704</v>
      </c>
      <c r="E231" s="1" t="s">
        <v>470</v>
      </c>
      <c r="F231" s="1" t="s">
        <v>470</v>
      </c>
      <c r="G231" s="1" t="n">
        <f aca="false">D231</f>
        <v>14.7842458993704</v>
      </c>
      <c r="H231" s="37" t="n">
        <v>42401</v>
      </c>
      <c r="I231" s="1" t="n">
        <v>2016</v>
      </c>
      <c r="J231" s="1" t="n">
        <v>2</v>
      </c>
    </row>
    <row r="232" customFormat="false" ht="12.8" hidden="true" customHeight="false" outlineLevel="0" collapsed="false">
      <c r="A232" s="1" t="s">
        <v>465</v>
      </c>
      <c r="B232" s="1" t="s">
        <v>470</v>
      </c>
      <c r="C232" s="1" t="s">
        <v>534</v>
      </c>
      <c r="D232" s="1" t="n">
        <v>14.5722104688073</v>
      </c>
      <c r="E232" s="1" t="s">
        <v>470</v>
      </c>
      <c r="F232" s="1" t="s">
        <v>470</v>
      </c>
      <c r="G232" s="1" t="n">
        <f aca="false">D232</f>
        <v>14.5722104688073</v>
      </c>
      <c r="H232" s="37" t="n">
        <v>42430</v>
      </c>
      <c r="I232" s="1" t="n">
        <v>2016</v>
      </c>
      <c r="J232" s="1" t="n">
        <v>3</v>
      </c>
    </row>
    <row r="233" customFormat="false" ht="12.8" hidden="true" customHeight="false" outlineLevel="0" collapsed="false">
      <c r="A233" s="1" t="s">
        <v>465</v>
      </c>
      <c r="B233" s="1" t="s">
        <v>470</v>
      </c>
      <c r="C233" s="1" t="s">
        <v>535</v>
      </c>
      <c r="D233" s="1" t="n">
        <v>14.4666219750451</v>
      </c>
      <c r="E233" s="1" t="s">
        <v>470</v>
      </c>
      <c r="F233" s="1" t="s">
        <v>470</v>
      </c>
      <c r="G233" s="1" t="n">
        <f aca="false">D233</f>
        <v>14.4666219750451</v>
      </c>
      <c r="H233" s="37" t="n">
        <v>42461</v>
      </c>
      <c r="I233" s="1" t="n">
        <v>2016</v>
      </c>
      <c r="J233" s="1" t="n">
        <v>4</v>
      </c>
    </row>
    <row r="234" customFormat="false" ht="12.8" hidden="true" customHeight="false" outlineLevel="0" collapsed="false">
      <c r="A234" s="1" t="s">
        <v>465</v>
      </c>
      <c r="B234" s="1" t="s">
        <v>470</v>
      </c>
      <c r="C234" s="1" t="s">
        <v>536</v>
      </c>
      <c r="D234" s="1" t="n">
        <v>14.4503115573094</v>
      </c>
      <c r="E234" s="1" t="s">
        <v>470</v>
      </c>
      <c r="F234" s="1" t="s">
        <v>470</v>
      </c>
      <c r="G234" s="1" t="n">
        <f aca="false">D234</f>
        <v>14.4503115573094</v>
      </c>
      <c r="H234" s="37" t="n">
        <v>42491</v>
      </c>
      <c r="I234" s="1" t="n">
        <v>2016</v>
      </c>
      <c r="J234" s="1" t="n">
        <v>5</v>
      </c>
    </row>
    <row r="235" customFormat="false" ht="12.8" hidden="true" customHeight="false" outlineLevel="0" collapsed="false">
      <c r="A235" s="1" t="s">
        <v>465</v>
      </c>
      <c r="B235" s="1" t="s">
        <v>470</v>
      </c>
      <c r="C235" s="1" t="s">
        <v>537</v>
      </c>
      <c r="D235" s="1" t="n">
        <v>13.5219054109369</v>
      </c>
      <c r="E235" s="1" t="s">
        <v>470</v>
      </c>
      <c r="F235" s="1" t="s">
        <v>470</v>
      </c>
      <c r="G235" s="1" t="n">
        <f aca="false">D235</f>
        <v>13.5219054109369</v>
      </c>
      <c r="H235" s="37" t="n">
        <v>42522</v>
      </c>
      <c r="I235" s="1" t="n">
        <v>2016</v>
      </c>
      <c r="J235" s="1" t="n">
        <v>6</v>
      </c>
    </row>
    <row r="236" customFormat="false" ht="12.8" hidden="true" customHeight="false" outlineLevel="0" collapsed="false">
      <c r="A236" s="1" t="s">
        <v>465</v>
      </c>
      <c r="B236" s="1" t="s">
        <v>470</v>
      </c>
      <c r="C236" s="1" t="s">
        <v>538</v>
      </c>
      <c r="D236" s="1" t="n">
        <v>13.1789574169694</v>
      </c>
      <c r="E236" s="1" t="s">
        <v>470</v>
      </c>
      <c r="F236" s="1" t="s">
        <v>470</v>
      </c>
      <c r="G236" s="1" t="n">
        <f aca="false">D236</f>
        <v>13.1789574169694</v>
      </c>
      <c r="H236" s="37" t="n">
        <v>42552</v>
      </c>
      <c r="I236" s="1" t="n">
        <v>2016</v>
      </c>
      <c r="J236" s="1" t="n">
        <v>7</v>
      </c>
    </row>
    <row r="237" customFormat="false" ht="12.8" hidden="true" customHeight="false" outlineLevel="0" collapsed="false">
      <c r="A237" s="1" t="s">
        <v>465</v>
      </c>
      <c r="B237" s="1" t="s">
        <v>470</v>
      </c>
      <c r="C237" s="1" t="s">
        <v>539</v>
      </c>
      <c r="D237" s="1" t="n">
        <v>13.5493755881758</v>
      </c>
      <c r="E237" s="1" t="s">
        <v>470</v>
      </c>
      <c r="F237" s="1" t="s">
        <v>470</v>
      </c>
      <c r="G237" s="1" t="n">
        <f aca="false">D237</f>
        <v>13.5493755881758</v>
      </c>
      <c r="H237" s="37" t="n">
        <v>42583</v>
      </c>
      <c r="I237" s="1" t="n">
        <v>2016</v>
      </c>
      <c r="J237" s="1" t="n">
        <v>8</v>
      </c>
    </row>
    <row r="238" customFormat="false" ht="12.8" hidden="true" customHeight="false" outlineLevel="0" collapsed="false">
      <c r="A238" s="1" t="s">
        <v>465</v>
      </c>
      <c r="B238" s="1" t="s">
        <v>470</v>
      </c>
      <c r="C238" s="1" t="s">
        <v>540</v>
      </c>
      <c r="D238" s="1" t="n">
        <v>13.4133123665391</v>
      </c>
      <c r="E238" s="1" t="s">
        <v>470</v>
      </c>
      <c r="F238" s="1" t="s">
        <v>470</v>
      </c>
      <c r="G238" s="1" t="n">
        <f aca="false">D238</f>
        <v>13.4133123665391</v>
      </c>
      <c r="H238" s="37" t="n">
        <v>42614</v>
      </c>
      <c r="I238" s="1" t="n">
        <v>2016</v>
      </c>
      <c r="J238" s="1" t="n">
        <v>9</v>
      </c>
    </row>
    <row r="239" customFormat="false" ht="12.8" hidden="true" customHeight="false" outlineLevel="0" collapsed="false">
      <c r="A239" s="1" t="s">
        <v>465</v>
      </c>
      <c r="B239" s="1" t="s">
        <v>470</v>
      </c>
      <c r="C239" s="1" t="s">
        <v>541</v>
      </c>
      <c r="D239" s="1" t="n">
        <v>13.6747082718285</v>
      </c>
      <c r="E239" s="1" t="s">
        <v>470</v>
      </c>
      <c r="F239" s="1" t="s">
        <v>470</v>
      </c>
      <c r="G239" s="1" t="n">
        <f aca="false">D239</f>
        <v>13.6747082718285</v>
      </c>
      <c r="H239" s="37" t="n">
        <v>42644</v>
      </c>
      <c r="I239" s="1" t="n">
        <v>2016</v>
      </c>
      <c r="J239" s="1" t="n">
        <v>10</v>
      </c>
    </row>
    <row r="240" customFormat="false" ht="12.8" hidden="true" customHeight="false" outlineLevel="0" collapsed="false">
      <c r="A240" s="1" t="s">
        <v>465</v>
      </c>
      <c r="B240" s="1" t="s">
        <v>470</v>
      </c>
      <c r="C240" s="1" t="s">
        <v>542</v>
      </c>
      <c r="D240" s="1" t="n">
        <v>13.7382330566936</v>
      </c>
      <c r="E240" s="1" t="s">
        <v>470</v>
      </c>
      <c r="F240" s="1" t="s">
        <v>470</v>
      </c>
      <c r="G240" s="1" t="n">
        <f aca="false">D240</f>
        <v>13.7382330566936</v>
      </c>
      <c r="H240" s="37" t="n">
        <v>42675</v>
      </c>
      <c r="I240" s="1" t="n">
        <v>2016</v>
      </c>
      <c r="J240" s="1" t="n">
        <v>11</v>
      </c>
    </row>
    <row r="241" customFormat="false" ht="12.8" hidden="true" customHeight="false" outlineLevel="0" collapsed="false">
      <c r="A241" s="1" t="s">
        <v>465</v>
      </c>
      <c r="B241" s="1" t="s">
        <v>470</v>
      </c>
      <c r="C241" s="1" t="s">
        <v>543</v>
      </c>
      <c r="D241" s="1" t="n">
        <v>13.4974397843334</v>
      </c>
      <c r="E241" s="1" t="s">
        <v>470</v>
      </c>
      <c r="F241" s="1" t="s">
        <v>470</v>
      </c>
      <c r="G241" s="1" t="n">
        <f aca="false">D241</f>
        <v>13.4974397843334</v>
      </c>
      <c r="H241" s="37" t="n">
        <v>42705</v>
      </c>
      <c r="I241" s="1" t="n">
        <v>2016</v>
      </c>
      <c r="J241" s="1" t="n">
        <v>12</v>
      </c>
    </row>
    <row r="242" customFormat="false" ht="12.8" hidden="true" customHeight="false" outlineLevel="0" collapsed="false">
      <c r="A242" s="1" t="s">
        <v>465</v>
      </c>
      <c r="B242" s="1" t="s">
        <v>470</v>
      </c>
      <c r="C242" s="1" t="s">
        <v>544</v>
      </c>
      <c r="D242" s="1" t="n">
        <v>13.1386105941497</v>
      </c>
      <c r="E242" s="1" t="s">
        <v>470</v>
      </c>
      <c r="F242" s="1" t="s">
        <v>470</v>
      </c>
      <c r="G242" s="1" t="n">
        <f aca="false">D242</f>
        <v>13.1386105941497</v>
      </c>
      <c r="H242" s="37" t="n">
        <v>42736</v>
      </c>
      <c r="I242" s="1" t="n">
        <v>2017</v>
      </c>
      <c r="J242" s="1" t="n">
        <v>1</v>
      </c>
    </row>
    <row r="243" customFormat="false" ht="12.8" hidden="true" customHeight="false" outlineLevel="0" collapsed="false">
      <c r="A243" s="1" t="s">
        <v>465</v>
      </c>
      <c r="B243" s="1" t="s">
        <v>470</v>
      </c>
      <c r="C243" s="1" t="s">
        <v>545</v>
      </c>
      <c r="D243" s="1" t="n">
        <v>13.1562086764434</v>
      </c>
      <c r="E243" s="1" t="s">
        <v>470</v>
      </c>
      <c r="F243" s="1" t="s">
        <v>470</v>
      </c>
      <c r="G243" s="1" t="n">
        <f aca="false">D243</f>
        <v>13.1562086764434</v>
      </c>
      <c r="H243" s="37" t="n">
        <v>42767</v>
      </c>
      <c r="I243" s="1" t="n">
        <v>2017</v>
      </c>
      <c r="J243" s="1" t="n">
        <v>2</v>
      </c>
    </row>
    <row r="244" customFormat="false" ht="12.8" hidden="true" customHeight="false" outlineLevel="0" collapsed="false">
      <c r="A244" s="1" t="s">
        <v>465</v>
      </c>
      <c r="B244" s="1" t="s">
        <v>470</v>
      </c>
      <c r="C244" s="1" t="s">
        <v>546</v>
      </c>
      <c r="D244" s="1" t="n">
        <v>13.2879796828864</v>
      </c>
      <c r="E244" s="1" t="s">
        <v>470</v>
      </c>
      <c r="F244" s="1" t="s">
        <v>470</v>
      </c>
      <c r="G244" s="1" t="n">
        <f aca="false">D244</f>
        <v>13.2879796828864</v>
      </c>
      <c r="H244" s="37" t="n">
        <v>42795</v>
      </c>
      <c r="I244" s="1" t="n">
        <v>2017</v>
      </c>
      <c r="J244" s="1" t="n">
        <v>3</v>
      </c>
    </row>
    <row r="245" customFormat="false" ht="12.8" hidden="true" customHeight="false" outlineLevel="0" collapsed="false">
      <c r="A245" s="1" t="s">
        <v>465</v>
      </c>
      <c r="B245" s="1" t="s">
        <v>470</v>
      </c>
      <c r="C245" s="1" t="s">
        <v>547</v>
      </c>
      <c r="D245" s="1" t="n">
        <v>13.9082047783596</v>
      </c>
      <c r="E245" s="1" t="s">
        <v>470</v>
      </c>
      <c r="F245" s="1" t="s">
        <v>470</v>
      </c>
      <c r="G245" s="1" t="n">
        <f aca="false">D245</f>
        <v>13.9082047783596</v>
      </c>
      <c r="H245" s="37" t="n">
        <v>42826</v>
      </c>
      <c r="I245" s="1" t="n">
        <v>2017</v>
      </c>
      <c r="J245" s="1" t="n">
        <v>4</v>
      </c>
    </row>
    <row r="246" customFormat="false" ht="12.8" hidden="true" customHeight="false" outlineLevel="0" collapsed="false">
      <c r="A246" s="1" t="s">
        <v>465</v>
      </c>
      <c r="B246" s="1" t="s">
        <v>470</v>
      </c>
      <c r="C246" s="1" t="s">
        <v>548</v>
      </c>
      <c r="D246" s="1" t="n">
        <v>13.7034661136256</v>
      </c>
      <c r="E246" s="1" t="s">
        <v>470</v>
      </c>
      <c r="F246" s="1" t="s">
        <v>470</v>
      </c>
      <c r="G246" s="1" t="n">
        <f aca="false">D246</f>
        <v>13.7034661136256</v>
      </c>
      <c r="H246" s="37" t="n">
        <v>42856</v>
      </c>
      <c r="I246" s="1" t="n">
        <v>2017</v>
      </c>
      <c r="J246" s="1" t="n">
        <v>5</v>
      </c>
    </row>
    <row r="247" customFormat="false" ht="12.8" hidden="true" customHeight="false" outlineLevel="0" collapsed="false">
      <c r="A247" s="1" t="s">
        <v>465</v>
      </c>
      <c r="B247" s="1" t="s">
        <v>470</v>
      </c>
      <c r="C247" s="1" t="s">
        <v>549</v>
      </c>
      <c r="D247" s="1" t="n">
        <v>13.4519423032814</v>
      </c>
      <c r="E247" s="1" t="s">
        <v>470</v>
      </c>
      <c r="F247" s="1" t="s">
        <v>470</v>
      </c>
      <c r="G247" s="1" t="n">
        <f aca="false">D247</f>
        <v>13.4519423032814</v>
      </c>
      <c r="H247" s="37" t="n">
        <v>42887</v>
      </c>
      <c r="I247" s="1" t="n">
        <v>2017</v>
      </c>
      <c r="J247" s="1" t="n">
        <v>6</v>
      </c>
    </row>
    <row r="248" customFormat="false" ht="12.8" hidden="true" customHeight="false" outlineLevel="0" collapsed="false">
      <c r="A248" s="1" t="s">
        <v>465</v>
      </c>
      <c r="B248" s="1" t="s">
        <v>470</v>
      </c>
      <c r="C248" s="1" t="s">
        <v>550</v>
      </c>
      <c r="D248" s="1" t="n">
        <v>13.3630934487742</v>
      </c>
      <c r="E248" s="1" t="s">
        <v>470</v>
      </c>
      <c r="F248" s="1" t="s">
        <v>470</v>
      </c>
      <c r="G248" s="1" t="n">
        <f aca="false">D248</f>
        <v>13.3630934487742</v>
      </c>
      <c r="H248" s="37" t="n">
        <v>42917</v>
      </c>
      <c r="I248" s="1" t="n">
        <v>2017</v>
      </c>
      <c r="J248" s="1" t="n">
        <v>7</v>
      </c>
    </row>
    <row r="249" customFormat="false" ht="12.8" hidden="true" customHeight="false" outlineLevel="0" collapsed="false">
      <c r="A249" s="1" t="s">
        <v>465</v>
      </c>
      <c r="B249" s="1" t="s">
        <v>470</v>
      </c>
      <c r="C249" s="1" t="s">
        <v>551</v>
      </c>
      <c r="D249" s="1" t="n">
        <v>13.2261717840988</v>
      </c>
      <c r="E249" s="1" t="s">
        <v>470</v>
      </c>
      <c r="F249" s="1" t="s">
        <v>470</v>
      </c>
      <c r="G249" s="1" t="n">
        <f aca="false">D249</f>
        <v>13.2261717840988</v>
      </c>
      <c r="H249" s="37" t="n">
        <v>42948</v>
      </c>
      <c r="I249" s="1" t="n">
        <v>2017</v>
      </c>
      <c r="J249" s="1" t="n">
        <v>8</v>
      </c>
    </row>
    <row r="250" customFormat="false" ht="12.8" hidden="true" customHeight="false" outlineLevel="0" collapsed="false">
      <c r="A250" s="1" t="s">
        <v>465</v>
      </c>
      <c r="B250" s="1" t="s">
        <v>470</v>
      </c>
      <c r="C250" s="1" t="s">
        <v>552</v>
      </c>
      <c r="D250" s="1" t="n">
        <v>13.6450919869928</v>
      </c>
      <c r="E250" s="1" t="s">
        <v>470</v>
      </c>
      <c r="F250" s="1" t="s">
        <v>470</v>
      </c>
      <c r="G250" s="1" t="n">
        <f aca="false">D250</f>
        <v>13.6450919869928</v>
      </c>
      <c r="H250" s="37" t="n">
        <v>42979</v>
      </c>
      <c r="I250" s="1" t="n">
        <v>2017</v>
      </c>
      <c r="J250" s="1" t="n">
        <v>9</v>
      </c>
    </row>
    <row r="251" customFormat="false" ht="12.8" hidden="true" customHeight="false" outlineLevel="0" collapsed="false">
      <c r="A251" s="1" t="s">
        <v>465</v>
      </c>
      <c r="B251" s="1" t="s">
        <v>470</v>
      </c>
      <c r="C251" s="1" t="s">
        <v>553</v>
      </c>
      <c r="D251" s="1" t="n">
        <v>13.688443360448</v>
      </c>
      <c r="E251" s="1" t="s">
        <v>470</v>
      </c>
      <c r="F251" s="1" t="s">
        <v>470</v>
      </c>
      <c r="G251" s="1" t="n">
        <f aca="false">D251</f>
        <v>13.688443360448</v>
      </c>
      <c r="H251" s="37" t="n">
        <v>43009</v>
      </c>
      <c r="I251" s="1" t="n">
        <v>2017</v>
      </c>
      <c r="J251" s="1" t="n">
        <v>10</v>
      </c>
    </row>
    <row r="252" customFormat="false" ht="12.8" hidden="true" customHeight="false" outlineLevel="0" collapsed="false">
      <c r="A252" s="1" t="s">
        <v>465</v>
      </c>
      <c r="B252" s="1" t="s">
        <v>470</v>
      </c>
      <c r="C252" s="1" t="s">
        <v>554</v>
      </c>
      <c r="D252" s="1" t="n">
        <v>13.5502340312145</v>
      </c>
      <c r="E252" s="1" t="s">
        <v>470</v>
      </c>
      <c r="F252" s="1" t="s">
        <v>470</v>
      </c>
      <c r="G252" s="1" t="n">
        <f aca="false">D252</f>
        <v>13.5502340312145</v>
      </c>
      <c r="H252" s="37" t="n">
        <v>43040</v>
      </c>
      <c r="I252" s="1" t="n">
        <v>2017</v>
      </c>
      <c r="J252" s="1" t="n">
        <v>11</v>
      </c>
    </row>
    <row r="253" customFormat="false" ht="12.8" hidden="true" customHeight="false" outlineLevel="0" collapsed="false">
      <c r="A253" s="1" t="s">
        <v>465</v>
      </c>
      <c r="B253" s="1" t="s">
        <v>470</v>
      </c>
      <c r="C253" s="1" t="s">
        <v>555</v>
      </c>
      <c r="D253" s="1" t="n">
        <v>13.530489841324</v>
      </c>
      <c r="E253" s="1" t="s">
        <v>470</v>
      </c>
      <c r="F253" s="1" t="s">
        <v>470</v>
      </c>
      <c r="G253" s="1" t="n">
        <f aca="false">D253</f>
        <v>13.530489841324</v>
      </c>
      <c r="H253" s="37" t="n">
        <v>43070</v>
      </c>
      <c r="I253" s="1" t="n">
        <v>2017</v>
      </c>
      <c r="J253" s="1" t="n">
        <v>12</v>
      </c>
    </row>
    <row r="254" customFormat="false" ht="12.8" hidden="true" customHeight="false" outlineLevel="0" collapsed="false">
      <c r="A254" s="1" t="s">
        <v>465</v>
      </c>
      <c r="B254" s="1" t="s">
        <v>470</v>
      </c>
      <c r="C254" s="1" t="s">
        <v>358</v>
      </c>
      <c r="D254" s="1" t="n">
        <v>13.0265837775971</v>
      </c>
      <c r="E254" s="1" t="s">
        <v>470</v>
      </c>
      <c r="F254" s="1" t="s">
        <v>470</v>
      </c>
      <c r="G254" s="1" t="n">
        <f aca="false">D254</f>
        <v>13.0265837775971</v>
      </c>
      <c r="H254" s="37" t="n">
        <v>43101</v>
      </c>
      <c r="I254" s="1" t="n">
        <v>2018</v>
      </c>
      <c r="J254" s="1" t="n">
        <v>1</v>
      </c>
    </row>
    <row r="255" customFormat="false" ht="12.8" hidden="true" customHeight="false" outlineLevel="0" collapsed="false">
      <c r="A255" s="1" t="s">
        <v>465</v>
      </c>
      <c r="B255" s="1" t="s">
        <v>470</v>
      </c>
      <c r="C255" s="1" t="s">
        <v>362</v>
      </c>
      <c r="D255" s="1" t="n">
        <v>13.4618143982266</v>
      </c>
      <c r="E255" s="1" t="s">
        <v>470</v>
      </c>
      <c r="F255" s="1" t="s">
        <v>470</v>
      </c>
      <c r="G255" s="1" t="n">
        <f aca="false">D255</f>
        <v>13.4618143982266</v>
      </c>
      <c r="H255" s="37" t="n">
        <v>43132</v>
      </c>
      <c r="I255" s="1" t="n">
        <v>2018</v>
      </c>
      <c r="J255" s="1" t="n">
        <v>2</v>
      </c>
    </row>
    <row r="256" customFormat="false" ht="12.8" hidden="true" customHeight="false" outlineLevel="0" collapsed="false">
      <c r="A256" s="1" t="s">
        <v>465</v>
      </c>
      <c r="B256" s="1" t="s">
        <v>470</v>
      </c>
      <c r="C256" s="1" t="s">
        <v>363</v>
      </c>
      <c r="D256" s="1" t="n">
        <v>13.626206240141</v>
      </c>
      <c r="E256" s="1" t="s">
        <v>470</v>
      </c>
      <c r="F256" s="1" t="s">
        <v>470</v>
      </c>
      <c r="G256" s="1" t="n">
        <f aca="false">D256</f>
        <v>13.626206240141</v>
      </c>
      <c r="H256" s="37" t="n">
        <v>43160</v>
      </c>
      <c r="I256" s="1" t="n">
        <v>2018</v>
      </c>
      <c r="J256" s="1" t="n">
        <v>3</v>
      </c>
    </row>
    <row r="257" customFormat="false" ht="12.8" hidden="true" customHeight="false" outlineLevel="0" collapsed="false">
      <c r="A257" s="1" t="s">
        <v>465</v>
      </c>
      <c r="B257" s="1" t="s">
        <v>470</v>
      </c>
      <c r="C257" s="1" t="s">
        <v>364</v>
      </c>
      <c r="D257" s="1" t="n">
        <v>13.4004357209584</v>
      </c>
      <c r="E257" s="1" t="s">
        <v>470</v>
      </c>
      <c r="F257" s="1" t="s">
        <v>470</v>
      </c>
      <c r="G257" s="1" t="n">
        <f aca="false">D257</f>
        <v>13.4004357209584</v>
      </c>
      <c r="H257" s="37" t="n">
        <v>43191</v>
      </c>
      <c r="I257" s="1" t="n">
        <v>2018</v>
      </c>
      <c r="J257" s="1" t="n">
        <v>4</v>
      </c>
    </row>
    <row r="258" customFormat="false" ht="12.8" hidden="true" customHeight="false" outlineLevel="0" collapsed="false">
      <c r="A258" s="1" t="s">
        <v>465</v>
      </c>
      <c r="B258" s="1" t="s">
        <v>470</v>
      </c>
      <c r="C258" s="1" t="s">
        <v>365</v>
      </c>
      <c r="D258" s="1" t="n">
        <v>13.4480793096072</v>
      </c>
      <c r="E258" s="1" t="s">
        <v>470</v>
      </c>
      <c r="F258" s="1" t="s">
        <v>470</v>
      </c>
      <c r="G258" s="1" t="n">
        <f aca="false">D258</f>
        <v>13.4480793096072</v>
      </c>
      <c r="H258" s="37" t="n">
        <v>43221</v>
      </c>
      <c r="I258" s="1" t="n">
        <v>2018</v>
      </c>
      <c r="J258" s="1" t="n">
        <v>5</v>
      </c>
    </row>
    <row r="259" customFormat="false" ht="12.8" hidden="true" customHeight="false" outlineLevel="0" collapsed="false">
      <c r="A259" s="1" t="s">
        <v>465</v>
      </c>
      <c r="B259" s="1" t="s">
        <v>470</v>
      </c>
      <c r="C259" s="1" t="s">
        <v>366</v>
      </c>
      <c r="D259" s="1" t="n">
        <v>13.3626642272548</v>
      </c>
      <c r="E259" s="1" t="s">
        <v>470</v>
      </c>
      <c r="F259" s="1" t="s">
        <v>470</v>
      </c>
      <c r="G259" s="1" t="n">
        <f aca="false">D259</f>
        <v>13.3626642272548</v>
      </c>
      <c r="H259" s="37" t="n">
        <v>43252</v>
      </c>
      <c r="I259" s="1" t="n">
        <v>2018</v>
      </c>
      <c r="J259" s="1" t="n">
        <v>6</v>
      </c>
    </row>
    <row r="260" customFormat="false" ht="12.8" hidden="true" customHeight="false" outlineLevel="0" collapsed="false">
      <c r="A260" s="1" t="s">
        <v>465</v>
      </c>
      <c r="B260" s="1" t="s">
        <v>470</v>
      </c>
      <c r="C260" s="1" t="s">
        <v>367</v>
      </c>
      <c r="D260" s="1" t="n">
        <v>13.2849751322509</v>
      </c>
      <c r="E260" s="1" t="s">
        <v>470</v>
      </c>
      <c r="F260" s="1" t="s">
        <v>470</v>
      </c>
      <c r="G260" s="1" t="n">
        <f aca="false">D260</f>
        <v>13.2849751322509</v>
      </c>
      <c r="H260" s="37" t="n">
        <v>43282</v>
      </c>
      <c r="I260" s="1" t="n">
        <v>2018</v>
      </c>
      <c r="J260" s="1" t="n">
        <v>7</v>
      </c>
    </row>
    <row r="261" customFormat="false" ht="12.8" hidden="true" customHeight="false" outlineLevel="0" collapsed="false">
      <c r="A261" s="1" t="s">
        <v>465</v>
      </c>
      <c r="B261" s="1" t="s">
        <v>470</v>
      </c>
      <c r="C261" s="1" t="s">
        <v>368</v>
      </c>
      <c r="D261" s="1" t="n">
        <v>13.2751030373057</v>
      </c>
      <c r="E261" s="1" t="s">
        <v>470</v>
      </c>
      <c r="F261" s="1" t="s">
        <v>470</v>
      </c>
      <c r="G261" s="1" t="n">
        <f aca="false">D261</f>
        <v>13.2751030373057</v>
      </c>
      <c r="H261" s="37" t="n">
        <v>43313</v>
      </c>
      <c r="I261" s="1" t="n">
        <v>2018</v>
      </c>
      <c r="J261" s="1" t="n">
        <v>8</v>
      </c>
    </row>
    <row r="262" customFormat="false" ht="12.8" hidden="true" customHeight="false" outlineLevel="0" collapsed="false">
      <c r="A262" s="1" t="s">
        <v>465</v>
      </c>
      <c r="B262" s="1" t="s">
        <v>470</v>
      </c>
      <c r="C262" s="1" t="s">
        <v>369</v>
      </c>
      <c r="D262" s="1" t="n">
        <v>13.4296227842748</v>
      </c>
      <c r="E262" s="1" t="s">
        <v>470</v>
      </c>
      <c r="F262" s="1" t="s">
        <v>470</v>
      </c>
      <c r="G262" s="1" t="n">
        <f aca="false">D262</f>
        <v>13.4296227842748</v>
      </c>
      <c r="H262" s="37" t="n">
        <v>43344</v>
      </c>
      <c r="I262" s="1" t="n">
        <v>2018</v>
      </c>
      <c r="J262" s="1" t="n">
        <v>9</v>
      </c>
    </row>
    <row r="263" customFormat="false" ht="12.8" hidden="true" customHeight="false" outlineLevel="0" collapsed="false">
      <c r="A263" s="1" t="s">
        <v>465</v>
      </c>
      <c r="B263" s="1" t="s">
        <v>470</v>
      </c>
      <c r="C263" s="1" t="s">
        <v>370</v>
      </c>
      <c r="D263" s="1" t="n">
        <v>13.7116213224933</v>
      </c>
      <c r="E263" s="1" t="s">
        <v>470</v>
      </c>
      <c r="F263" s="1" t="s">
        <v>470</v>
      </c>
      <c r="G263" s="1" t="n">
        <f aca="false">D263</f>
        <v>13.7116213224933</v>
      </c>
      <c r="H263" s="37" t="n">
        <v>43374</v>
      </c>
      <c r="I263" s="1" t="n">
        <v>2018</v>
      </c>
      <c r="J263" s="1" t="n">
        <v>10</v>
      </c>
    </row>
    <row r="264" customFormat="false" ht="12.8" hidden="true" customHeight="false" outlineLevel="0" collapsed="false">
      <c r="A264" s="1" t="s">
        <v>465</v>
      </c>
      <c r="B264" s="1" t="s">
        <v>470</v>
      </c>
      <c r="C264" s="1" t="s">
        <v>371</v>
      </c>
      <c r="D264" s="1" t="n">
        <v>13.841675442859</v>
      </c>
      <c r="E264" s="1" t="s">
        <v>470</v>
      </c>
      <c r="F264" s="1" t="s">
        <v>470</v>
      </c>
      <c r="G264" s="1" t="n">
        <f aca="false">D264</f>
        <v>13.841675442859</v>
      </c>
      <c r="H264" s="37" t="n">
        <v>43405</v>
      </c>
      <c r="I264" s="1" t="n">
        <v>2018</v>
      </c>
      <c r="J264" s="1" t="n">
        <v>11</v>
      </c>
    </row>
    <row r="265" customFormat="false" ht="12.8" hidden="true" customHeight="false" outlineLevel="0" collapsed="false">
      <c r="A265" s="1" t="s">
        <v>465</v>
      </c>
      <c r="B265" s="1" t="s">
        <v>470</v>
      </c>
      <c r="C265" s="1" t="s">
        <v>372</v>
      </c>
      <c r="D265" s="1" t="n">
        <v>13.5158963096658</v>
      </c>
      <c r="E265" s="1" t="s">
        <v>470</v>
      </c>
      <c r="F265" s="1" t="s">
        <v>470</v>
      </c>
      <c r="G265" s="1" t="n">
        <f aca="false">D265</f>
        <v>13.5158963096658</v>
      </c>
      <c r="H265" s="37" t="n">
        <v>43435</v>
      </c>
      <c r="I265" s="1" t="n">
        <v>2018</v>
      </c>
      <c r="J265" s="1" t="n">
        <v>12</v>
      </c>
    </row>
    <row r="266" customFormat="false" ht="12.8" hidden="true" customHeight="false" outlineLevel="0" collapsed="false">
      <c r="A266" s="1" t="s">
        <v>465</v>
      </c>
      <c r="B266" s="1" t="s">
        <v>470</v>
      </c>
      <c r="C266" s="1" t="s">
        <v>373</v>
      </c>
      <c r="D266" s="1" t="n">
        <v>13.7425252718871</v>
      </c>
      <c r="E266" s="1" t="s">
        <v>470</v>
      </c>
      <c r="F266" s="1" t="s">
        <v>470</v>
      </c>
      <c r="G266" s="1" t="n">
        <f aca="false">D266</f>
        <v>13.7425252718871</v>
      </c>
      <c r="H266" s="37" t="n">
        <v>43466</v>
      </c>
      <c r="I266" s="1" t="n">
        <v>2019</v>
      </c>
      <c r="J266" s="1" t="n">
        <v>1</v>
      </c>
    </row>
    <row r="267" customFormat="false" ht="12.8" hidden="true" customHeight="false" outlineLevel="0" collapsed="false">
      <c r="A267" s="1" t="s">
        <v>465</v>
      </c>
      <c r="B267" s="1" t="s">
        <v>470</v>
      </c>
      <c r="C267" s="1" t="s">
        <v>374</v>
      </c>
      <c r="D267" s="1" t="n">
        <v>13.9824601012086</v>
      </c>
      <c r="E267" s="1" t="s">
        <v>470</v>
      </c>
      <c r="F267" s="1" t="s">
        <v>470</v>
      </c>
      <c r="G267" s="1" t="n">
        <f aca="false">D267</f>
        <v>13.9824601012086</v>
      </c>
      <c r="H267" s="37" t="n">
        <v>43497</v>
      </c>
      <c r="I267" s="1" t="n">
        <v>2019</v>
      </c>
      <c r="J267" s="1" t="n">
        <v>2</v>
      </c>
    </row>
    <row r="268" customFormat="false" ht="12.8" hidden="true" customHeight="false" outlineLevel="0" collapsed="false">
      <c r="A268" s="1" t="s">
        <v>465</v>
      </c>
      <c r="B268" s="1" t="s">
        <v>470</v>
      </c>
      <c r="C268" s="1" t="s">
        <v>375</v>
      </c>
      <c r="D268" s="1" t="n">
        <v>14.1258200886744</v>
      </c>
      <c r="E268" s="1" t="s">
        <v>470</v>
      </c>
      <c r="F268" s="1" t="s">
        <v>470</v>
      </c>
      <c r="G268" s="1" t="n">
        <f aca="false">D268</f>
        <v>14.1258200886744</v>
      </c>
      <c r="H268" s="37" t="n">
        <v>43525</v>
      </c>
      <c r="I268" s="1" t="n">
        <v>2019</v>
      </c>
      <c r="J268" s="1" t="n">
        <v>3</v>
      </c>
    </row>
    <row r="269" customFormat="false" ht="12.8" hidden="true" customHeight="false" outlineLevel="0" collapsed="false">
      <c r="A269" s="1" t="s">
        <v>465</v>
      </c>
      <c r="B269" s="1" t="s">
        <v>470</v>
      </c>
      <c r="C269" s="1" t="s">
        <v>376</v>
      </c>
      <c r="D269" s="1" t="n">
        <v>14.1678837975715</v>
      </c>
      <c r="E269" s="1" t="s">
        <v>470</v>
      </c>
      <c r="F269" s="1" t="s">
        <v>470</v>
      </c>
      <c r="G269" s="1" t="n">
        <f aca="false">D269</f>
        <v>14.1678837975715</v>
      </c>
      <c r="H269" s="37" t="n">
        <v>43556</v>
      </c>
      <c r="I269" s="1" t="n">
        <v>2019</v>
      </c>
      <c r="J269" s="1" t="n">
        <v>4</v>
      </c>
    </row>
    <row r="270" customFormat="false" ht="12.8" hidden="true" customHeight="false" outlineLevel="0" collapsed="false">
      <c r="A270" s="1" t="s">
        <v>465</v>
      </c>
      <c r="B270" s="1" t="s">
        <v>470</v>
      </c>
      <c r="C270" s="1" t="s">
        <v>377</v>
      </c>
      <c r="D270" s="1" t="n">
        <v>13.9481223796599</v>
      </c>
      <c r="E270" s="1" t="s">
        <v>470</v>
      </c>
      <c r="F270" s="1" t="s">
        <v>470</v>
      </c>
      <c r="G270" s="1" t="n">
        <f aca="false">D270</f>
        <v>13.9481223796599</v>
      </c>
      <c r="H270" s="37" t="n">
        <v>43586</v>
      </c>
      <c r="I270" s="1" t="n">
        <v>2019</v>
      </c>
      <c r="J270" s="1" t="n">
        <v>5</v>
      </c>
    </row>
    <row r="271" customFormat="false" ht="12.8" hidden="true" customHeight="false" outlineLevel="0" collapsed="false">
      <c r="A271" s="1" t="s">
        <v>465</v>
      </c>
      <c r="B271" s="1" t="s">
        <v>470</v>
      </c>
      <c r="C271" s="1" t="s">
        <v>378</v>
      </c>
      <c r="D271" s="1" t="n">
        <v>13.9807432151312</v>
      </c>
      <c r="E271" s="1" t="s">
        <v>470</v>
      </c>
      <c r="F271" s="1" t="s">
        <v>470</v>
      </c>
      <c r="G271" s="1" t="n">
        <f aca="false">D271</f>
        <v>13.9807432151312</v>
      </c>
      <c r="H271" s="37" t="n">
        <v>43617</v>
      </c>
      <c r="I271" s="1" t="n">
        <v>2019</v>
      </c>
      <c r="J271" s="1" t="n">
        <v>6</v>
      </c>
    </row>
    <row r="272" customFormat="false" ht="12.8" hidden="true" customHeight="false" outlineLevel="0" collapsed="false">
      <c r="A272" s="1" t="s">
        <v>465</v>
      </c>
      <c r="B272" s="1" t="s">
        <v>470</v>
      </c>
      <c r="C272" s="1" t="s">
        <v>379</v>
      </c>
      <c r="D272" s="1" t="n">
        <v>13.3974311703229</v>
      </c>
      <c r="E272" s="1" t="s">
        <v>470</v>
      </c>
      <c r="F272" s="1" t="s">
        <v>470</v>
      </c>
      <c r="G272" s="1" t="n">
        <f aca="false">D272</f>
        <v>13.3974311703229</v>
      </c>
      <c r="H272" s="37" t="n">
        <v>43647</v>
      </c>
      <c r="I272" s="1" t="n">
        <v>2019</v>
      </c>
      <c r="J272" s="1" t="n">
        <v>7</v>
      </c>
    </row>
    <row r="273" customFormat="false" ht="12.8" hidden="true" customHeight="false" outlineLevel="0" collapsed="false">
      <c r="A273" s="1" t="s">
        <v>465</v>
      </c>
      <c r="B273" s="1" t="s">
        <v>470</v>
      </c>
      <c r="C273" s="1" t="s">
        <v>380</v>
      </c>
      <c r="D273" s="1" t="n">
        <v>13.5399327147499</v>
      </c>
      <c r="E273" s="1" t="s">
        <v>470</v>
      </c>
      <c r="F273" s="1" t="s">
        <v>470</v>
      </c>
      <c r="G273" s="1" t="n">
        <f aca="false">D273</f>
        <v>13.5399327147499</v>
      </c>
      <c r="H273" s="37" t="n">
        <v>43678</v>
      </c>
      <c r="I273" s="1" t="n">
        <v>2019</v>
      </c>
      <c r="J273" s="1" t="n">
        <v>8</v>
      </c>
    </row>
    <row r="274" customFormat="false" ht="12.8" hidden="true" customHeight="false" outlineLevel="0" collapsed="false">
      <c r="A274" s="1" t="s">
        <v>465</v>
      </c>
      <c r="B274" s="1" t="s">
        <v>470</v>
      </c>
      <c r="C274" s="1" t="s">
        <v>381</v>
      </c>
      <c r="D274" s="1" t="n">
        <v>13.6592562971316</v>
      </c>
      <c r="E274" s="1" t="s">
        <v>470</v>
      </c>
      <c r="F274" s="1" t="s">
        <v>470</v>
      </c>
      <c r="G274" s="1" t="n">
        <f aca="false">D274</f>
        <v>13.6592562971316</v>
      </c>
      <c r="H274" s="37" t="n">
        <v>43709</v>
      </c>
      <c r="I274" s="1" t="n">
        <v>2019</v>
      </c>
      <c r="J274" s="1" t="n">
        <v>9</v>
      </c>
    </row>
    <row r="275" customFormat="false" ht="12.8" hidden="true" customHeight="false" outlineLevel="0" collapsed="false">
      <c r="A275" s="1" t="s">
        <v>465</v>
      </c>
      <c r="B275" s="1" t="s">
        <v>470</v>
      </c>
      <c r="C275" s="1" t="s">
        <v>382</v>
      </c>
      <c r="D275" s="1" t="n">
        <v>13.3124453094899</v>
      </c>
      <c r="E275" s="1" t="s">
        <v>470</v>
      </c>
      <c r="F275" s="1" t="s">
        <v>470</v>
      </c>
      <c r="G275" s="1" t="n">
        <f aca="false">D275</f>
        <v>13.3124453094899</v>
      </c>
      <c r="H275" s="37" t="n">
        <v>43739</v>
      </c>
      <c r="I275" s="1" t="n">
        <v>2019</v>
      </c>
      <c r="J275" s="1" t="n">
        <v>10</v>
      </c>
    </row>
    <row r="276" customFormat="false" ht="12.8" hidden="true" customHeight="false" outlineLevel="0" collapsed="false">
      <c r="A276" s="1" t="s">
        <v>465</v>
      </c>
      <c r="B276" s="1" t="s">
        <v>470</v>
      </c>
      <c r="C276" s="1" t="s">
        <v>383</v>
      </c>
      <c r="D276" s="1" t="n">
        <v>13.6867264743705</v>
      </c>
      <c r="E276" s="1" t="s">
        <v>470</v>
      </c>
      <c r="F276" s="1" t="s">
        <v>470</v>
      </c>
      <c r="G276" s="1" t="n">
        <f aca="false">D276</f>
        <v>13.6867264743705</v>
      </c>
      <c r="H276" s="37" t="n">
        <v>43770</v>
      </c>
      <c r="I276" s="1" t="n">
        <v>2019</v>
      </c>
      <c r="J276" s="1" t="n">
        <v>11</v>
      </c>
    </row>
    <row r="277" customFormat="false" ht="12.8" hidden="true" customHeight="false" outlineLevel="0" collapsed="false">
      <c r="A277" s="1" t="s">
        <v>465</v>
      </c>
      <c r="B277" s="1" t="s">
        <v>470</v>
      </c>
      <c r="C277" s="1" t="s">
        <v>384</v>
      </c>
      <c r="D277" s="1" t="n">
        <v>13.8708625061753</v>
      </c>
      <c r="E277" s="1" t="s">
        <v>470</v>
      </c>
      <c r="F277" s="1" t="s">
        <v>470</v>
      </c>
      <c r="G277" s="1" t="n">
        <f aca="false">D277</f>
        <v>13.8708625061753</v>
      </c>
      <c r="H277" s="37" t="n">
        <v>43800</v>
      </c>
      <c r="I277" s="1" t="n">
        <v>2019</v>
      </c>
      <c r="J277" s="1" t="n">
        <v>12</v>
      </c>
    </row>
    <row r="278" customFormat="false" ht="12.8" hidden="true" customHeight="false" outlineLevel="0" collapsed="false">
      <c r="A278" s="1" t="s">
        <v>465</v>
      </c>
      <c r="B278" s="1" t="s">
        <v>470</v>
      </c>
      <c r="C278" s="1" t="s">
        <v>385</v>
      </c>
      <c r="D278" s="1" t="n">
        <v>14.2155273862203</v>
      </c>
      <c r="E278" s="1" t="s">
        <v>470</v>
      </c>
      <c r="F278" s="1" t="s">
        <v>470</v>
      </c>
      <c r="G278" s="1" t="n">
        <f aca="false">D278</f>
        <v>14.2155273862203</v>
      </c>
      <c r="H278" s="37" t="n">
        <v>43831</v>
      </c>
      <c r="I278" s="1" t="n">
        <v>2020</v>
      </c>
      <c r="J278" s="1" t="n">
        <v>1</v>
      </c>
    </row>
    <row r="279" customFormat="false" ht="12.8" hidden="true" customHeight="false" outlineLevel="0" collapsed="false">
      <c r="A279" s="1" t="s">
        <v>465</v>
      </c>
      <c r="B279" s="1" t="s">
        <v>470</v>
      </c>
      <c r="C279" s="1" t="s">
        <v>386</v>
      </c>
      <c r="D279" s="1" t="n">
        <v>14.1987877469653</v>
      </c>
      <c r="E279" s="1" t="s">
        <v>470</v>
      </c>
      <c r="F279" s="1" t="s">
        <v>470</v>
      </c>
      <c r="G279" s="1" t="n">
        <f aca="false">D279</f>
        <v>14.1987877469653</v>
      </c>
      <c r="H279" s="37" t="n">
        <v>43862</v>
      </c>
      <c r="I279" s="1" t="n">
        <v>2020</v>
      </c>
      <c r="J279" s="1" t="n">
        <v>2</v>
      </c>
    </row>
    <row r="280" customFormat="false" ht="12.8" hidden="true" customHeight="false" outlineLevel="0" collapsed="false">
      <c r="A280" s="1" t="s">
        <v>465</v>
      </c>
      <c r="B280" s="1" t="s">
        <v>470</v>
      </c>
      <c r="C280" s="1" t="s">
        <v>387</v>
      </c>
      <c r="D280" s="1" t="n">
        <v>14.0987791329548</v>
      </c>
      <c r="E280" s="1" t="s">
        <v>470</v>
      </c>
      <c r="F280" s="1" t="s">
        <v>470</v>
      </c>
      <c r="G280" s="1" t="n">
        <f aca="false">D280</f>
        <v>14.0987791329548</v>
      </c>
      <c r="H280" s="37" t="n">
        <v>43891</v>
      </c>
      <c r="I280" s="1" t="n">
        <v>2020</v>
      </c>
      <c r="J280" s="1" t="n">
        <v>3</v>
      </c>
    </row>
    <row r="281" customFormat="false" ht="12.8" hidden="true" customHeight="false" outlineLevel="0" collapsed="false">
      <c r="A281" s="1" t="s">
        <v>465</v>
      </c>
      <c r="B281" s="1" t="s">
        <v>470</v>
      </c>
      <c r="C281" s="1" t="s">
        <v>388</v>
      </c>
      <c r="D281" s="1" t="n">
        <v>14.0833271582579</v>
      </c>
      <c r="E281" s="1" t="s">
        <v>470</v>
      </c>
      <c r="F281" s="1" t="s">
        <v>470</v>
      </c>
      <c r="G281" s="1" t="n">
        <f aca="false">D281</f>
        <v>14.0833271582579</v>
      </c>
      <c r="H281" s="37" t="n">
        <v>43922</v>
      </c>
      <c r="I281" s="1" t="n">
        <v>2020</v>
      </c>
      <c r="J281" s="1" t="n">
        <v>4</v>
      </c>
    </row>
    <row r="282" customFormat="false" ht="12.8" hidden="true" customHeight="false" outlineLevel="0" collapsed="false">
      <c r="A282" s="1" t="s">
        <v>465</v>
      </c>
      <c r="B282" s="1" t="s">
        <v>470</v>
      </c>
      <c r="C282" s="1" t="s">
        <v>389</v>
      </c>
      <c r="D282" s="1" t="n">
        <v>14.5417357409328</v>
      </c>
      <c r="E282" s="1" t="s">
        <v>470</v>
      </c>
      <c r="F282" s="1" t="s">
        <v>470</v>
      </c>
      <c r="G282" s="1" t="n">
        <f aca="false">D282</f>
        <v>14.5417357409328</v>
      </c>
      <c r="H282" s="37" t="n">
        <v>43952</v>
      </c>
      <c r="I282" s="1" t="n">
        <v>2020</v>
      </c>
      <c r="J282" s="1" t="n">
        <v>5</v>
      </c>
    </row>
    <row r="283" customFormat="false" ht="12.8" hidden="true" customHeight="false" outlineLevel="0" collapsed="false">
      <c r="A283" s="1" t="s">
        <v>465</v>
      </c>
      <c r="B283" s="1" t="s">
        <v>470</v>
      </c>
      <c r="C283" s="1" t="s">
        <v>390</v>
      </c>
      <c r="D283" s="1" t="n">
        <v>13.8708625061753</v>
      </c>
      <c r="E283" s="1" t="s">
        <v>470</v>
      </c>
      <c r="F283" s="1" t="s">
        <v>470</v>
      </c>
      <c r="G283" s="1" t="n">
        <f aca="false">D283</f>
        <v>13.8708625061753</v>
      </c>
      <c r="H283" s="37" t="n">
        <v>43983</v>
      </c>
      <c r="I283" s="1" t="n">
        <v>2020</v>
      </c>
      <c r="J283" s="1" t="n">
        <v>6</v>
      </c>
    </row>
    <row r="284" customFormat="false" ht="12.8" hidden="true" customHeight="false" outlineLevel="0" collapsed="false">
      <c r="A284" s="1" t="s">
        <v>465</v>
      </c>
      <c r="B284" s="1" t="s">
        <v>470</v>
      </c>
      <c r="C284" s="1" t="s">
        <v>391</v>
      </c>
      <c r="D284" s="1" t="n">
        <v>13.3618057842161</v>
      </c>
      <c r="E284" s="1" t="s">
        <v>470</v>
      </c>
      <c r="F284" s="1" t="s">
        <v>470</v>
      </c>
      <c r="G284" s="1" t="n">
        <f aca="false">D284</f>
        <v>13.3618057842161</v>
      </c>
      <c r="H284" s="37" t="n">
        <v>44013</v>
      </c>
      <c r="I284" s="1" t="n">
        <v>2020</v>
      </c>
      <c r="J284" s="1" t="n">
        <v>7</v>
      </c>
    </row>
    <row r="285" customFormat="false" ht="12.8" hidden="true" customHeight="false" outlineLevel="0" collapsed="false">
      <c r="A285" s="1" t="s">
        <v>465</v>
      </c>
      <c r="B285" s="1" t="s">
        <v>470</v>
      </c>
      <c r="C285" s="1" t="s">
        <v>392</v>
      </c>
      <c r="D285" s="1" t="n">
        <v>13.7528265883518</v>
      </c>
      <c r="E285" s="1" t="s">
        <v>470</v>
      </c>
      <c r="F285" s="1" t="s">
        <v>470</v>
      </c>
      <c r="G285" s="1" t="n">
        <f aca="false">D285</f>
        <v>13.7528265883518</v>
      </c>
      <c r="H285" s="37" t="n">
        <v>44044</v>
      </c>
      <c r="I285" s="1" t="n">
        <v>2020</v>
      </c>
      <c r="J285" s="1" t="n">
        <v>8</v>
      </c>
    </row>
    <row r="286" customFormat="false" ht="12.8" hidden="true" customHeight="false" outlineLevel="0" collapsed="false">
      <c r="A286" s="1" t="s">
        <v>465</v>
      </c>
      <c r="B286" s="1" t="s">
        <v>470</v>
      </c>
      <c r="C286" s="1" t="s">
        <v>393</v>
      </c>
      <c r="D286" s="1" t="n">
        <v>13.5695489995857</v>
      </c>
      <c r="E286" s="1" t="s">
        <v>470</v>
      </c>
      <c r="F286" s="1" t="s">
        <v>470</v>
      </c>
      <c r="G286" s="1" t="n">
        <f aca="false">D286</f>
        <v>13.5695489995857</v>
      </c>
      <c r="H286" s="37" t="n">
        <v>44075</v>
      </c>
      <c r="I286" s="1" t="n">
        <v>2020</v>
      </c>
      <c r="J286" s="1" t="n">
        <v>9</v>
      </c>
    </row>
    <row r="287" customFormat="false" ht="12.8" hidden="true" customHeight="false" outlineLevel="0" collapsed="false">
      <c r="A287" s="1" t="s">
        <v>465</v>
      </c>
      <c r="B287" s="1" t="s">
        <v>470</v>
      </c>
      <c r="C287" s="1" t="s">
        <v>394</v>
      </c>
      <c r="D287" s="1" t="n">
        <v>13.824935803604</v>
      </c>
      <c r="E287" s="1" t="s">
        <v>470</v>
      </c>
      <c r="F287" s="1" t="s">
        <v>470</v>
      </c>
      <c r="G287" s="1" t="n">
        <f aca="false">D287</f>
        <v>13.824935803604</v>
      </c>
      <c r="H287" s="37" t="n">
        <v>44105</v>
      </c>
      <c r="I287" s="1" t="n">
        <v>2020</v>
      </c>
      <c r="J287" s="1" t="n">
        <v>10</v>
      </c>
    </row>
    <row r="288" customFormat="false" ht="12.8" hidden="true" customHeight="false" outlineLevel="0" collapsed="false">
      <c r="A288" s="1" t="s">
        <v>465</v>
      </c>
      <c r="B288" s="1" t="s">
        <v>470</v>
      </c>
      <c r="C288" s="1" t="s">
        <v>395</v>
      </c>
      <c r="D288" s="1" t="n">
        <v>13.6759959363866</v>
      </c>
      <c r="E288" s="1" t="s">
        <v>470</v>
      </c>
      <c r="F288" s="1" t="s">
        <v>470</v>
      </c>
      <c r="G288" s="1" t="n">
        <f aca="false">D288</f>
        <v>13.6759959363866</v>
      </c>
      <c r="H288" s="37" t="n">
        <v>44136</v>
      </c>
      <c r="I288" s="1" t="n">
        <v>2020</v>
      </c>
      <c r="J288" s="1" t="n">
        <v>11</v>
      </c>
    </row>
    <row r="289" customFormat="false" ht="12.8" hidden="true" customHeight="false" outlineLevel="0" collapsed="false">
      <c r="A289" s="1" t="s">
        <v>465</v>
      </c>
      <c r="B289" s="1" t="s">
        <v>470</v>
      </c>
      <c r="C289" s="1" t="s">
        <v>396</v>
      </c>
      <c r="D289" s="1" t="n">
        <v>13.1763820878532</v>
      </c>
      <c r="E289" s="1" t="s">
        <v>470</v>
      </c>
      <c r="F289" s="1" t="s">
        <v>470</v>
      </c>
      <c r="G289" s="1" t="n">
        <f aca="false">D289</f>
        <v>13.1763820878532</v>
      </c>
      <c r="H289" s="37" t="n">
        <v>44166</v>
      </c>
      <c r="I289" s="1" t="n">
        <v>2020</v>
      </c>
      <c r="J289" s="1" t="n">
        <v>12</v>
      </c>
    </row>
    <row r="290" customFormat="false" ht="12.8" hidden="false" customHeight="false" outlineLevel="0" collapsed="false">
      <c r="A290" s="1" t="s">
        <v>465</v>
      </c>
      <c r="B290" s="1" t="s">
        <v>471</v>
      </c>
      <c r="C290" s="1" t="s">
        <v>520</v>
      </c>
      <c r="D290" s="1" t="n">
        <v>9.53143294546027</v>
      </c>
      <c r="E290" s="1" t="s">
        <v>471</v>
      </c>
      <c r="F290" s="1" t="s">
        <v>471</v>
      </c>
      <c r="G290" s="1" t="n">
        <f aca="false">D290</f>
        <v>9.53143294546027</v>
      </c>
      <c r="H290" s="37" t="n">
        <v>42005</v>
      </c>
      <c r="I290" s="1" t="n">
        <v>2015</v>
      </c>
      <c r="J290" s="1" t="n">
        <v>1</v>
      </c>
    </row>
    <row r="291" customFormat="false" ht="12.8" hidden="true" customHeight="false" outlineLevel="0" collapsed="false">
      <c r="A291" s="1" t="s">
        <v>465</v>
      </c>
      <c r="B291" s="1" t="s">
        <v>471</v>
      </c>
      <c r="C291" s="1" t="s">
        <v>521</v>
      </c>
      <c r="D291" s="1" t="n">
        <v>9.4769218125017</v>
      </c>
      <c r="E291" s="1" t="s">
        <v>471</v>
      </c>
      <c r="F291" s="1" t="s">
        <v>471</v>
      </c>
      <c r="G291" s="1" t="n">
        <f aca="false">D291</f>
        <v>9.4769218125017</v>
      </c>
      <c r="H291" s="37" t="n">
        <v>42036</v>
      </c>
      <c r="I291" s="1" t="n">
        <v>2015</v>
      </c>
      <c r="J291" s="1" t="n">
        <v>2</v>
      </c>
    </row>
    <row r="292" customFormat="false" ht="12.8" hidden="true" customHeight="false" outlineLevel="0" collapsed="false">
      <c r="A292" s="1" t="s">
        <v>465</v>
      </c>
      <c r="B292" s="1" t="s">
        <v>471</v>
      </c>
      <c r="C292" s="1" t="s">
        <v>522</v>
      </c>
      <c r="D292" s="1" t="n">
        <v>9.33227416047788</v>
      </c>
      <c r="E292" s="1" t="s">
        <v>471</v>
      </c>
      <c r="F292" s="1" t="s">
        <v>471</v>
      </c>
      <c r="G292" s="1" t="n">
        <f aca="false">D292</f>
        <v>9.33227416047788</v>
      </c>
      <c r="H292" s="37" t="n">
        <v>42064</v>
      </c>
      <c r="I292" s="1" t="n">
        <v>2015</v>
      </c>
      <c r="J292" s="1" t="n">
        <v>3</v>
      </c>
    </row>
    <row r="293" customFormat="false" ht="12.8" hidden="true" customHeight="false" outlineLevel="0" collapsed="false">
      <c r="A293" s="1" t="s">
        <v>465</v>
      </c>
      <c r="B293" s="1" t="s">
        <v>471</v>
      </c>
      <c r="C293" s="1" t="s">
        <v>523</v>
      </c>
      <c r="D293" s="1" t="n">
        <v>9.28634745790652</v>
      </c>
      <c r="E293" s="1" t="s">
        <v>471</v>
      </c>
      <c r="F293" s="1" t="s">
        <v>471</v>
      </c>
      <c r="G293" s="1" t="n">
        <f aca="false">D293</f>
        <v>9.28634745790652</v>
      </c>
      <c r="H293" s="37" t="n">
        <v>42095</v>
      </c>
      <c r="I293" s="1" t="n">
        <v>2015</v>
      </c>
      <c r="J293" s="1" t="n">
        <v>4</v>
      </c>
    </row>
    <row r="294" customFormat="false" ht="12.8" hidden="true" customHeight="false" outlineLevel="0" collapsed="false">
      <c r="A294" s="1" t="s">
        <v>465</v>
      </c>
      <c r="B294" s="1" t="s">
        <v>471</v>
      </c>
      <c r="C294" s="1" t="s">
        <v>524</v>
      </c>
      <c r="D294" s="1" t="n">
        <v>9.36618266050721</v>
      </c>
      <c r="E294" s="1" t="s">
        <v>471</v>
      </c>
      <c r="F294" s="1" t="s">
        <v>471</v>
      </c>
      <c r="G294" s="1" t="n">
        <f aca="false">D294</f>
        <v>9.36618266050721</v>
      </c>
      <c r="H294" s="37" t="n">
        <v>42125</v>
      </c>
      <c r="I294" s="1" t="n">
        <v>2015</v>
      </c>
      <c r="J294" s="1" t="n">
        <v>5</v>
      </c>
    </row>
    <row r="295" customFormat="false" ht="12.8" hidden="true" customHeight="false" outlineLevel="0" collapsed="false">
      <c r="A295" s="1" t="s">
        <v>465</v>
      </c>
      <c r="B295" s="1" t="s">
        <v>471</v>
      </c>
      <c r="C295" s="1" t="s">
        <v>525</v>
      </c>
      <c r="D295" s="1" t="n">
        <v>8.50301818507711</v>
      </c>
      <c r="E295" s="1" t="s">
        <v>471</v>
      </c>
      <c r="F295" s="1" t="s">
        <v>471</v>
      </c>
      <c r="G295" s="1" t="n">
        <f aca="false">D295</f>
        <v>8.50301818507711</v>
      </c>
      <c r="H295" s="37" t="n">
        <v>42156</v>
      </c>
      <c r="I295" s="1" t="n">
        <v>2015</v>
      </c>
      <c r="J295" s="1" t="n">
        <v>6</v>
      </c>
    </row>
    <row r="296" customFormat="false" ht="12.8" hidden="true" customHeight="false" outlineLevel="0" collapsed="false">
      <c r="A296" s="1" t="s">
        <v>465</v>
      </c>
      <c r="B296" s="1" t="s">
        <v>471</v>
      </c>
      <c r="C296" s="1" t="s">
        <v>526</v>
      </c>
      <c r="D296" s="1" t="n">
        <v>8.67256068522374</v>
      </c>
      <c r="E296" s="1" t="s">
        <v>471</v>
      </c>
      <c r="F296" s="1" t="s">
        <v>471</v>
      </c>
      <c r="G296" s="1" t="n">
        <f aca="false">D296</f>
        <v>8.67256068522374</v>
      </c>
      <c r="H296" s="37" t="n">
        <v>42186</v>
      </c>
      <c r="I296" s="1" t="n">
        <v>2015</v>
      </c>
      <c r="J296" s="1" t="n">
        <v>7</v>
      </c>
    </row>
    <row r="297" customFormat="false" ht="12.8" hidden="true" customHeight="false" outlineLevel="0" collapsed="false">
      <c r="A297" s="1" t="s">
        <v>465</v>
      </c>
      <c r="B297" s="1" t="s">
        <v>471</v>
      </c>
      <c r="C297" s="1" t="s">
        <v>527</v>
      </c>
      <c r="D297" s="1" t="n">
        <v>9.27518769840322</v>
      </c>
      <c r="E297" s="1" t="s">
        <v>471</v>
      </c>
      <c r="F297" s="1" t="s">
        <v>471</v>
      </c>
      <c r="G297" s="1" t="n">
        <f aca="false">D297</f>
        <v>9.27518769840322</v>
      </c>
      <c r="H297" s="37" t="n">
        <v>42217</v>
      </c>
      <c r="I297" s="1" t="n">
        <v>2015</v>
      </c>
      <c r="J297" s="1" t="n">
        <v>8</v>
      </c>
    </row>
    <row r="298" customFormat="false" ht="12.8" hidden="true" customHeight="false" outlineLevel="0" collapsed="false">
      <c r="A298" s="1" t="s">
        <v>465</v>
      </c>
      <c r="B298" s="1" t="s">
        <v>471</v>
      </c>
      <c r="C298" s="1" t="s">
        <v>528</v>
      </c>
      <c r="D298" s="1" t="n">
        <v>10.087704034549</v>
      </c>
      <c r="E298" s="1" t="s">
        <v>471</v>
      </c>
      <c r="F298" s="1" t="s">
        <v>471</v>
      </c>
      <c r="G298" s="1" t="n">
        <f aca="false">D298</f>
        <v>10.087704034549</v>
      </c>
      <c r="H298" s="37" t="n">
        <v>42248</v>
      </c>
      <c r="I298" s="1" t="n">
        <v>2015</v>
      </c>
      <c r="J298" s="1" t="n">
        <v>9</v>
      </c>
    </row>
    <row r="299" customFormat="false" ht="12.8" hidden="true" customHeight="false" outlineLevel="0" collapsed="false">
      <c r="A299" s="1" t="s">
        <v>465</v>
      </c>
      <c r="B299" s="1" t="s">
        <v>471</v>
      </c>
      <c r="C299" s="1" t="s">
        <v>529</v>
      </c>
      <c r="D299" s="1" t="n">
        <v>9.96365901545431</v>
      </c>
      <c r="E299" s="1" t="s">
        <v>471</v>
      </c>
      <c r="F299" s="1" t="s">
        <v>471</v>
      </c>
      <c r="G299" s="1" t="n">
        <f aca="false">D299</f>
        <v>9.96365901545431</v>
      </c>
      <c r="H299" s="37" t="n">
        <v>42278</v>
      </c>
      <c r="I299" s="1" t="n">
        <v>2015</v>
      </c>
      <c r="J299" s="1" t="n">
        <v>10</v>
      </c>
    </row>
    <row r="300" customFormat="false" ht="12.8" hidden="true" customHeight="false" outlineLevel="0" collapsed="false">
      <c r="A300" s="1" t="s">
        <v>465</v>
      </c>
      <c r="B300" s="1" t="s">
        <v>471</v>
      </c>
      <c r="C300" s="1" t="s">
        <v>530</v>
      </c>
      <c r="D300" s="1" t="n">
        <v>9.80699316088845</v>
      </c>
      <c r="E300" s="1" t="s">
        <v>471</v>
      </c>
      <c r="F300" s="1" t="s">
        <v>471</v>
      </c>
      <c r="G300" s="1" t="n">
        <f aca="false">D300</f>
        <v>9.80699316088845</v>
      </c>
      <c r="H300" s="37" t="n">
        <v>42309</v>
      </c>
      <c r="I300" s="1" t="n">
        <v>2015</v>
      </c>
      <c r="J300" s="1" t="n">
        <v>11</v>
      </c>
    </row>
    <row r="301" customFormat="false" ht="12.8" hidden="true" customHeight="false" outlineLevel="0" collapsed="false">
      <c r="A301" s="1" t="s">
        <v>465</v>
      </c>
      <c r="B301" s="1" t="s">
        <v>471</v>
      </c>
      <c r="C301" s="1" t="s">
        <v>531</v>
      </c>
      <c r="D301" s="1" t="n">
        <v>10.3722779018837</v>
      </c>
      <c r="E301" s="1" t="s">
        <v>471</v>
      </c>
      <c r="F301" s="1" t="s">
        <v>471</v>
      </c>
      <c r="G301" s="1" t="n">
        <f aca="false">D301</f>
        <v>10.3722779018837</v>
      </c>
      <c r="H301" s="37" t="n">
        <v>42339</v>
      </c>
      <c r="I301" s="1" t="n">
        <v>2015</v>
      </c>
      <c r="J301" s="1" t="n">
        <v>12</v>
      </c>
    </row>
    <row r="302" customFormat="false" ht="12.8" hidden="true" customHeight="false" outlineLevel="0" collapsed="false">
      <c r="A302" s="1" t="s">
        <v>465</v>
      </c>
      <c r="B302" s="1" t="s">
        <v>471</v>
      </c>
      <c r="C302" s="1" t="s">
        <v>532</v>
      </c>
      <c r="D302" s="1" t="n">
        <v>10.1125988826718</v>
      </c>
      <c r="E302" s="1" t="s">
        <v>471</v>
      </c>
      <c r="F302" s="1" t="s">
        <v>471</v>
      </c>
      <c r="G302" s="1" t="n">
        <f aca="false">D302</f>
        <v>10.1125988826718</v>
      </c>
      <c r="H302" s="37" t="n">
        <v>42370</v>
      </c>
      <c r="I302" s="1" t="n">
        <v>2016</v>
      </c>
      <c r="J302" s="1" t="n">
        <v>1</v>
      </c>
    </row>
    <row r="303" customFormat="false" ht="12.8" hidden="true" customHeight="false" outlineLevel="0" collapsed="false">
      <c r="A303" s="1" t="s">
        <v>465</v>
      </c>
      <c r="B303" s="1" t="s">
        <v>471</v>
      </c>
      <c r="C303" s="1" t="s">
        <v>533</v>
      </c>
      <c r="D303" s="1" t="n">
        <v>10.6929063768445</v>
      </c>
      <c r="E303" s="1" t="s">
        <v>471</v>
      </c>
      <c r="F303" s="1" t="s">
        <v>471</v>
      </c>
      <c r="G303" s="1" t="n">
        <f aca="false">D303</f>
        <v>10.6929063768445</v>
      </c>
      <c r="H303" s="37" t="n">
        <v>42401</v>
      </c>
      <c r="I303" s="1" t="n">
        <v>2016</v>
      </c>
      <c r="J303" s="1" t="n">
        <v>2</v>
      </c>
    </row>
    <row r="304" customFormat="false" ht="12.8" hidden="true" customHeight="false" outlineLevel="0" collapsed="false">
      <c r="A304" s="1" t="s">
        <v>465</v>
      </c>
      <c r="B304" s="1" t="s">
        <v>471</v>
      </c>
      <c r="C304" s="1" t="s">
        <v>534</v>
      </c>
      <c r="D304" s="1" t="n">
        <v>10.6027698577793</v>
      </c>
      <c r="E304" s="1" t="s">
        <v>471</v>
      </c>
      <c r="F304" s="1" t="s">
        <v>471</v>
      </c>
      <c r="G304" s="1" t="n">
        <f aca="false">D304</f>
        <v>10.6027698577793</v>
      </c>
      <c r="H304" s="37" t="n">
        <v>42430</v>
      </c>
      <c r="I304" s="1" t="n">
        <v>2016</v>
      </c>
      <c r="J304" s="1" t="n">
        <v>3</v>
      </c>
    </row>
    <row r="305" customFormat="false" ht="12.8" hidden="true" customHeight="false" outlineLevel="0" collapsed="false">
      <c r="A305" s="1" t="s">
        <v>465</v>
      </c>
      <c r="B305" s="1" t="s">
        <v>471</v>
      </c>
      <c r="C305" s="1" t="s">
        <v>535</v>
      </c>
      <c r="D305" s="1" t="n">
        <v>10.0349097876679</v>
      </c>
      <c r="E305" s="1" t="s">
        <v>471</v>
      </c>
      <c r="F305" s="1" t="s">
        <v>471</v>
      </c>
      <c r="G305" s="1" t="n">
        <f aca="false">D305</f>
        <v>10.0349097876679</v>
      </c>
      <c r="H305" s="37" t="n">
        <v>42461</v>
      </c>
      <c r="I305" s="1" t="n">
        <v>2016</v>
      </c>
      <c r="J305" s="1" t="n">
        <v>4</v>
      </c>
    </row>
    <row r="306" customFormat="false" ht="12.8" hidden="true" customHeight="false" outlineLevel="0" collapsed="false">
      <c r="A306" s="1" t="s">
        <v>465</v>
      </c>
      <c r="B306" s="1" t="s">
        <v>471</v>
      </c>
      <c r="C306" s="1" t="s">
        <v>536</v>
      </c>
      <c r="D306" s="1" t="n">
        <v>9.90228033818607</v>
      </c>
      <c r="E306" s="1" t="s">
        <v>471</v>
      </c>
      <c r="F306" s="1" t="s">
        <v>471</v>
      </c>
      <c r="G306" s="1" t="n">
        <f aca="false">D306</f>
        <v>9.90228033818607</v>
      </c>
      <c r="H306" s="37" t="n">
        <v>42491</v>
      </c>
      <c r="I306" s="1" t="n">
        <v>2016</v>
      </c>
      <c r="J306" s="1" t="n">
        <v>5</v>
      </c>
    </row>
    <row r="307" customFormat="false" ht="12.8" hidden="true" customHeight="false" outlineLevel="0" collapsed="false">
      <c r="A307" s="1" t="s">
        <v>465</v>
      </c>
      <c r="B307" s="1" t="s">
        <v>471</v>
      </c>
      <c r="C307" s="1" t="s">
        <v>537</v>
      </c>
      <c r="D307" s="1" t="n">
        <v>8.26522946335246</v>
      </c>
      <c r="E307" s="1" t="s">
        <v>471</v>
      </c>
      <c r="F307" s="1" t="s">
        <v>471</v>
      </c>
      <c r="G307" s="1" t="n">
        <f aca="false">D307</f>
        <v>8.26522946335246</v>
      </c>
      <c r="H307" s="37" t="n">
        <v>42522</v>
      </c>
      <c r="I307" s="1" t="n">
        <v>2016</v>
      </c>
      <c r="J307" s="1" t="n">
        <v>6</v>
      </c>
    </row>
    <row r="308" customFormat="false" ht="12.8" hidden="true" customHeight="false" outlineLevel="0" collapsed="false">
      <c r="A308" s="1" t="s">
        <v>465</v>
      </c>
      <c r="B308" s="1" t="s">
        <v>471</v>
      </c>
      <c r="C308" s="1" t="s">
        <v>538</v>
      </c>
      <c r="D308" s="1" t="n">
        <v>8.28153988108812</v>
      </c>
      <c r="E308" s="1" t="s">
        <v>471</v>
      </c>
      <c r="F308" s="1" t="s">
        <v>471</v>
      </c>
      <c r="G308" s="1" t="n">
        <f aca="false">D308</f>
        <v>8.28153988108812</v>
      </c>
      <c r="H308" s="37" t="n">
        <v>42552</v>
      </c>
      <c r="I308" s="1" t="n">
        <v>2016</v>
      </c>
      <c r="J308" s="1" t="n">
        <v>7</v>
      </c>
    </row>
    <row r="309" customFormat="false" ht="12.8" hidden="true" customHeight="false" outlineLevel="0" collapsed="false">
      <c r="A309" s="1" t="s">
        <v>465</v>
      </c>
      <c r="B309" s="1" t="s">
        <v>471</v>
      </c>
      <c r="C309" s="1" t="s">
        <v>539</v>
      </c>
      <c r="D309" s="1" t="n">
        <v>9.06272304632068</v>
      </c>
      <c r="E309" s="1" t="s">
        <v>471</v>
      </c>
      <c r="F309" s="1" t="s">
        <v>471</v>
      </c>
      <c r="G309" s="1" t="n">
        <f aca="false">D309</f>
        <v>9.06272304632068</v>
      </c>
      <c r="H309" s="37" t="n">
        <v>42583</v>
      </c>
      <c r="I309" s="1" t="n">
        <v>2016</v>
      </c>
      <c r="J309" s="1" t="n">
        <v>8</v>
      </c>
    </row>
    <row r="310" customFormat="false" ht="12.8" hidden="true" customHeight="false" outlineLevel="0" collapsed="false">
      <c r="A310" s="1" t="s">
        <v>465</v>
      </c>
      <c r="B310" s="1" t="s">
        <v>471</v>
      </c>
      <c r="C310" s="1" t="s">
        <v>540</v>
      </c>
      <c r="D310" s="1" t="n">
        <v>9.47992636313722</v>
      </c>
      <c r="E310" s="1" t="s">
        <v>471</v>
      </c>
      <c r="F310" s="1" t="s">
        <v>471</v>
      </c>
      <c r="G310" s="1" t="n">
        <f aca="false">D310</f>
        <v>9.47992636313722</v>
      </c>
      <c r="H310" s="37" t="n">
        <v>42614</v>
      </c>
      <c r="I310" s="1" t="n">
        <v>2016</v>
      </c>
      <c r="J310" s="1" t="n">
        <v>9</v>
      </c>
    </row>
    <row r="311" customFormat="false" ht="12.8" hidden="true" customHeight="false" outlineLevel="0" collapsed="false">
      <c r="A311" s="1" t="s">
        <v>465</v>
      </c>
      <c r="B311" s="1" t="s">
        <v>471</v>
      </c>
      <c r="C311" s="1" t="s">
        <v>541</v>
      </c>
      <c r="D311" s="1" t="n">
        <v>9.25973572370629</v>
      </c>
      <c r="E311" s="1" t="s">
        <v>471</v>
      </c>
      <c r="F311" s="1" t="s">
        <v>471</v>
      </c>
      <c r="G311" s="1" t="n">
        <f aca="false">D311</f>
        <v>9.25973572370629</v>
      </c>
      <c r="H311" s="37" t="n">
        <v>42644</v>
      </c>
      <c r="I311" s="1" t="n">
        <v>2016</v>
      </c>
      <c r="J311" s="1" t="n">
        <v>10</v>
      </c>
    </row>
    <row r="312" customFormat="false" ht="12.8" hidden="true" customHeight="false" outlineLevel="0" collapsed="false">
      <c r="A312" s="1" t="s">
        <v>465</v>
      </c>
      <c r="B312" s="1" t="s">
        <v>471</v>
      </c>
      <c r="C312" s="1" t="s">
        <v>542</v>
      </c>
      <c r="D312" s="1" t="n">
        <v>9.79197040771089</v>
      </c>
      <c r="E312" s="1" t="s">
        <v>471</v>
      </c>
      <c r="F312" s="1" t="s">
        <v>471</v>
      </c>
      <c r="G312" s="1" t="n">
        <f aca="false">D312</f>
        <v>9.79197040771089</v>
      </c>
      <c r="H312" s="37" t="n">
        <v>42675</v>
      </c>
      <c r="I312" s="1" t="n">
        <v>2016</v>
      </c>
      <c r="J312" s="1" t="n">
        <v>11</v>
      </c>
    </row>
    <row r="313" customFormat="false" ht="12.8" hidden="true" customHeight="false" outlineLevel="0" collapsed="false">
      <c r="A313" s="1" t="s">
        <v>465</v>
      </c>
      <c r="B313" s="1" t="s">
        <v>471</v>
      </c>
      <c r="C313" s="1" t="s">
        <v>543</v>
      </c>
      <c r="D313" s="1" t="n">
        <v>9.05585550201096</v>
      </c>
      <c r="E313" s="1" t="s">
        <v>471</v>
      </c>
      <c r="F313" s="1" t="s">
        <v>471</v>
      </c>
      <c r="G313" s="1" t="n">
        <f aca="false">D313</f>
        <v>9.05585550201096</v>
      </c>
      <c r="H313" s="37" t="n">
        <v>42705</v>
      </c>
      <c r="I313" s="1" t="n">
        <v>2016</v>
      </c>
      <c r="J313" s="1" t="n">
        <v>12</v>
      </c>
    </row>
    <row r="314" customFormat="false" ht="12.8" hidden="true" customHeight="false" outlineLevel="0" collapsed="false">
      <c r="A314" s="1" t="s">
        <v>465</v>
      </c>
      <c r="B314" s="1" t="s">
        <v>471</v>
      </c>
      <c r="C314" s="1" t="s">
        <v>544</v>
      </c>
      <c r="D314" s="1" t="n">
        <v>8.68672499536257</v>
      </c>
      <c r="E314" s="1" t="s">
        <v>471</v>
      </c>
      <c r="F314" s="1" t="s">
        <v>471</v>
      </c>
      <c r="G314" s="1" t="n">
        <f aca="false">D314</f>
        <v>8.68672499536257</v>
      </c>
      <c r="H314" s="37" t="n">
        <v>42736</v>
      </c>
      <c r="I314" s="1" t="n">
        <v>2017</v>
      </c>
      <c r="J314" s="1" t="n">
        <v>1</v>
      </c>
    </row>
    <row r="315" customFormat="false" ht="12.8" hidden="true" customHeight="false" outlineLevel="0" collapsed="false">
      <c r="A315" s="1" t="s">
        <v>465</v>
      </c>
      <c r="B315" s="1" t="s">
        <v>471</v>
      </c>
      <c r="C315" s="1" t="s">
        <v>545</v>
      </c>
      <c r="D315" s="1" t="n">
        <v>8.72149193843063</v>
      </c>
      <c r="E315" s="1" t="s">
        <v>471</v>
      </c>
      <c r="F315" s="1" t="s">
        <v>471</v>
      </c>
      <c r="G315" s="1" t="n">
        <f aca="false">D315</f>
        <v>8.72149193843063</v>
      </c>
      <c r="H315" s="37" t="n">
        <v>42767</v>
      </c>
      <c r="I315" s="1" t="n">
        <v>2017</v>
      </c>
      <c r="J315" s="1" t="n">
        <v>2</v>
      </c>
    </row>
    <row r="316" customFormat="false" ht="12.8" hidden="true" customHeight="false" outlineLevel="0" collapsed="false">
      <c r="A316" s="1" t="s">
        <v>465</v>
      </c>
      <c r="B316" s="1" t="s">
        <v>471</v>
      </c>
      <c r="C316" s="1" t="s">
        <v>546</v>
      </c>
      <c r="D316" s="1" t="n">
        <v>8.7983225903958</v>
      </c>
      <c r="E316" s="1" t="s">
        <v>471</v>
      </c>
      <c r="F316" s="1" t="s">
        <v>471</v>
      </c>
      <c r="G316" s="1" t="n">
        <f aca="false">D316</f>
        <v>8.7983225903958</v>
      </c>
      <c r="H316" s="37" t="n">
        <v>42795</v>
      </c>
      <c r="I316" s="1" t="n">
        <v>2017</v>
      </c>
      <c r="J316" s="1" t="n">
        <v>3</v>
      </c>
    </row>
    <row r="317" customFormat="false" ht="12.8" hidden="true" customHeight="false" outlineLevel="0" collapsed="false">
      <c r="A317" s="1" t="s">
        <v>465</v>
      </c>
      <c r="B317" s="1" t="s">
        <v>471</v>
      </c>
      <c r="C317" s="1" t="s">
        <v>547</v>
      </c>
      <c r="D317" s="1" t="n">
        <v>9.44687630614664</v>
      </c>
      <c r="E317" s="1" t="s">
        <v>471</v>
      </c>
      <c r="F317" s="1" t="s">
        <v>471</v>
      </c>
      <c r="G317" s="1" t="n">
        <f aca="false">D317</f>
        <v>9.44687630614664</v>
      </c>
      <c r="H317" s="37" t="n">
        <v>42826</v>
      </c>
      <c r="I317" s="1" t="n">
        <v>2017</v>
      </c>
      <c r="J317" s="1" t="n">
        <v>4</v>
      </c>
    </row>
    <row r="318" customFormat="false" ht="12.8" hidden="true" customHeight="false" outlineLevel="0" collapsed="false">
      <c r="A318" s="1" t="s">
        <v>465</v>
      </c>
      <c r="B318" s="1" t="s">
        <v>471</v>
      </c>
      <c r="C318" s="1" t="s">
        <v>548</v>
      </c>
      <c r="D318" s="1" t="n">
        <v>9.24857596420299</v>
      </c>
      <c r="E318" s="1" t="s">
        <v>471</v>
      </c>
      <c r="F318" s="1" t="s">
        <v>471</v>
      </c>
      <c r="G318" s="1" t="n">
        <f aca="false">D318</f>
        <v>9.24857596420299</v>
      </c>
      <c r="H318" s="37" t="n">
        <v>42856</v>
      </c>
      <c r="I318" s="1" t="n">
        <v>2017</v>
      </c>
      <c r="J318" s="1" t="n">
        <v>5</v>
      </c>
    </row>
    <row r="319" customFormat="false" ht="12.8" hidden="true" customHeight="false" outlineLevel="0" collapsed="false">
      <c r="A319" s="1" t="s">
        <v>465</v>
      </c>
      <c r="B319" s="1" t="s">
        <v>471</v>
      </c>
      <c r="C319" s="1" t="s">
        <v>549</v>
      </c>
      <c r="D319" s="1" t="n">
        <v>8.91507084366134</v>
      </c>
      <c r="E319" s="1" t="s">
        <v>471</v>
      </c>
      <c r="F319" s="1" t="s">
        <v>471</v>
      </c>
      <c r="G319" s="1" t="n">
        <f aca="false">D319</f>
        <v>8.91507084366134</v>
      </c>
      <c r="H319" s="37" t="n">
        <v>42887</v>
      </c>
      <c r="I319" s="1" t="n">
        <v>2017</v>
      </c>
      <c r="J319" s="1" t="n">
        <v>6</v>
      </c>
    </row>
    <row r="320" customFormat="false" ht="12.8" hidden="true" customHeight="false" outlineLevel="0" collapsed="false">
      <c r="A320" s="1" t="s">
        <v>465</v>
      </c>
      <c r="B320" s="1" t="s">
        <v>471</v>
      </c>
      <c r="C320" s="1" t="s">
        <v>550</v>
      </c>
      <c r="D320" s="1" t="n">
        <v>8.08109343154763</v>
      </c>
      <c r="E320" s="1" t="s">
        <v>471</v>
      </c>
      <c r="F320" s="1" t="s">
        <v>471</v>
      </c>
      <c r="G320" s="1" t="n">
        <f aca="false">D320</f>
        <v>8.08109343154763</v>
      </c>
      <c r="H320" s="37" t="n">
        <v>42917</v>
      </c>
      <c r="I320" s="1" t="n">
        <v>2017</v>
      </c>
      <c r="J320" s="1" t="n">
        <v>7</v>
      </c>
    </row>
    <row r="321" customFormat="false" ht="12.8" hidden="true" customHeight="false" outlineLevel="0" collapsed="false">
      <c r="A321" s="1" t="s">
        <v>465</v>
      </c>
      <c r="B321" s="1" t="s">
        <v>471</v>
      </c>
      <c r="C321" s="1" t="s">
        <v>551</v>
      </c>
      <c r="D321" s="1" t="n">
        <v>9.02495155261715</v>
      </c>
      <c r="E321" s="1" t="s">
        <v>471</v>
      </c>
      <c r="F321" s="1" t="s">
        <v>471</v>
      </c>
      <c r="G321" s="1" t="n">
        <f aca="false">D321</f>
        <v>9.02495155261715</v>
      </c>
      <c r="H321" s="37" t="n">
        <v>42948</v>
      </c>
      <c r="I321" s="1" t="n">
        <v>2017</v>
      </c>
      <c r="J321" s="1" t="n">
        <v>8</v>
      </c>
    </row>
    <row r="322" customFormat="false" ht="12.8" hidden="true" customHeight="false" outlineLevel="0" collapsed="false">
      <c r="A322" s="1" t="s">
        <v>465</v>
      </c>
      <c r="B322" s="1" t="s">
        <v>471</v>
      </c>
      <c r="C322" s="1" t="s">
        <v>552</v>
      </c>
      <c r="D322" s="1" t="n">
        <v>9.73016250892329</v>
      </c>
      <c r="E322" s="1" t="s">
        <v>471</v>
      </c>
      <c r="F322" s="1" t="s">
        <v>471</v>
      </c>
      <c r="G322" s="1" t="n">
        <f aca="false">D322</f>
        <v>9.73016250892329</v>
      </c>
      <c r="H322" s="37" t="n">
        <v>42979</v>
      </c>
      <c r="I322" s="1" t="n">
        <v>2017</v>
      </c>
      <c r="J322" s="1" t="n">
        <v>9</v>
      </c>
    </row>
    <row r="323" customFormat="false" ht="12.8" hidden="true" customHeight="false" outlineLevel="0" collapsed="false">
      <c r="A323" s="1" t="s">
        <v>465</v>
      </c>
      <c r="B323" s="1" t="s">
        <v>471</v>
      </c>
      <c r="C323" s="1" t="s">
        <v>553</v>
      </c>
      <c r="D323" s="1" t="n">
        <v>9.53229138849895</v>
      </c>
      <c r="E323" s="1" t="s">
        <v>471</v>
      </c>
      <c r="F323" s="1" t="s">
        <v>471</v>
      </c>
      <c r="G323" s="1" t="n">
        <f aca="false">D323</f>
        <v>9.53229138849895</v>
      </c>
      <c r="H323" s="37" t="n">
        <v>43009</v>
      </c>
      <c r="I323" s="1" t="n">
        <v>2017</v>
      </c>
      <c r="J323" s="1" t="n">
        <v>10</v>
      </c>
    </row>
    <row r="324" customFormat="false" ht="12.8" hidden="true" customHeight="false" outlineLevel="0" collapsed="false">
      <c r="A324" s="1" t="s">
        <v>465</v>
      </c>
      <c r="B324" s="1" t="s">
        <v>471</v>
      </c>
      <c r="C324" s="1" t="s">
        <v>554</v>
      </c>
      <c r="D324" s="1" t="n">
        <v>9.20822914138324</v>
      </c>
      <c r="E324" s="1" t="s">
        <v>471</v>
      </c>
      <c r="F324" s="1" t="s">
        <v>471</v>
      </c>
      <c r="G324" s="1" t="n">
        <f aca="false">D324</f>
        <v>9.20822914138324</v>
      </c>
      <c r="H324" s="37" t="n">
        <v>43040</v>
      </c>
      <c r="I324" s="1" t="n">
        <v>2017</v>
      </c>
      <c r="J324" s="1" t="n">
        <v>11</v>
      </c>
    </row>
    <row r="325" customFormat="false" ht="12.8" hidden="true" customHeight="false" outlineLevel="0" collapsed="false">
      <c r="A325" s="1" t="s">
        <v>465</v>
      </c>
      <c r="B325" s="1" t="s">
        <v>471</v>
      </c>
      <c r="C325" s="1" t="s">
        <v>555</v>
      </c>
      <c r="D325" s="1" t="n">
        <v>9.32884038832299</v>
      </c>
      <c r="E325" s="1" t="s">
        <v>471</v>
      </c>
      <c r="F325" s="1" t="s">
        <v>471</v>
      </c>
      <c r="G325" s="1" t="n">
        <f aca="false">D325</f>
        <v>9.32884038832299</v>
      </c>
      <c r="H325" s="37" t="n">
        <v>43070</v>
      </c>
      <c r="I325" s="1" t="n">
        <v>2017</v>
      </c>
      <c r="J325" s="1" t="n">
        <v>12</v>
      </c>
    </row>
    <row r="326" customFormat="false" ht="12.8" hidden="true" customHeight="false" outlineLevel="0" collapsed="false">
      <c r="A326" s="1" t="s">
        <v>465</v>
      </c>
      <c r="B326" s="1" t="s">
        <v>471</v>
      </c>
      <c r="C326" s="1" t="s">
        <v>358</v>
      </c>
      <c r="D326" s="1" t="n">
        <v>8.77256929923431</v>
      </c>
      <c r="E326" s="1" t="s">
        <v>471</v>
      </c>
      <c r="F326" s="1" t="s">
        <v>471</v>
      </c>
      <c r="G326" s="1" t="n">
        <f aca="false">D326</f>
        <v>8.77256929923431</v>
      </c>
      <c r="H326" s="37" t="n">
        <v>43101</v>
      </c>
      <c r="I326" s="1" t="n">
        <v>2018</v>
      </c>
      <c r="J326" s="1" t="n">
        <v>1</v>
      </c>
    </row>
    <row r="327" customFormat="false" ht="12.8" hidden="true" customHeight="false" outlineLevel="0" collapsed="false">
      <c r="A327" s="1" t="s">
        <v>465</v>
      </c>
      <c r="B327" s="1" t="s">
        <v>471</v>
      </c>
      <c r="C327" s="1" t="s">
        <v>362</v>
      </c>
      <c r="D327" s="1" t="n">
        <v>9.09748998938875</v>
      </c>
      <c r="E327" s="1" t="s">
        <v>471</v>
      </c>
      <c r="F327" s="1" t="s">
        <v>471</v>
      </c>
      <c r="G327" s="1" t="n">
        <f aca="false">D327</f>
        <v>9.09748998938875</v>
      </c>
      <c r="H327" s="37" t="n">
        <v>43132</v>
      </c>
      <c r="I327" s="1" t="n">
        <v>2018</v>
      </c>
      <c r="J327" s="1" t="n">
        <v>2</v>
      </c>
    </row>
    <row r="328" customFormat="false" ht="12.8" hidden="true" customHeight="false" outlineLevel="0" collapsed="false">
      <c r="A328" s="1" t="s">
        <v>465</v>
      </c>
      <c r="B328" s="1" t="s">
        <v>471</v>
      </c>
      <c r="C328" s="1" t="s">
        <v>363</v>
      </c>
      <c r="D328" s="1" t="n">
        <v>9.44387175551111</v>
      </c>
      <c r="E328" s="1" t="s">
        <v>471</v>
      </c>
      <c r="F328" s="1" t="s">
        <v>471</v>
      </c>
      <c r="G328" s="1" t="n">
        <f aca="false">D328</f>
        <v>9.44387175551111</v>
      </c>
      <c r="H328" s="37" t="n">
        <v>43160</v>
      </c>
      <c r="I328" s="1" t="n">
        <v>2018</v>
      </c>
      <c r="J328" s="1" t="n">
        <v>3</v>
      </c>
    </row>
    <row r="329" customFormat="false" ht="12.8" hidden="true" customHeight="false" outlineLevel="0" collapsed="false">
      <c r="A329" s="1" t="s">
        <v>465</v>
      </c>
      <c r="B329" s="1" t="s">
        <v>471</v>
      </c>
      <c r="C329" s="1" t="s">
        <v>364</v>
      </c>
      <c r="D329" s="1" t="n">
        <v>8.64036907127189</v>
      </c>
      <c r="E329" s="1" t="s">
        <v>471</v>
      </c>
      <c r="F329" s="1" t="s">
        <v>471</v>
      </c>
      <c r="G329" s="1" t="n">
        <f aca="false">D329</f>
        <v>8.64036907127189</v>
      </c>
      <c r="H329" s="37" t="n">
        <v>43191</v>
      </c>
      <c r="I329" s="1" t="n">
        <v>2018</v>
      </c>
      <c r="J329" s="1" t="n">
        <v>4</v>
      </c>
    </row>
    <row r="330" customFormat="false" ht="12.8" hidden="true" customHeight="false" outlineLevel="0" collapsed="false">
      <c r="A330" s="1" t="s">
        <v>465</v>
      </c>
      <c r="B330" s="1" t="s">
        <v>471</v>
      </c>
      <c r="C330" s="1" t="s">
        <v>365</v>
      </c>
      <c r="D330" s="1" t="n">
        <v>8.95756377407787</v>
      </c>
      <c r="E330" s="1" t="s">
        <v>471</v>
      </c>
      <c r="F330" s="1" t="s">
        <v>471</v>
      </c>
      <c r="G330" s="1" t="n">
        <f aca="false">D330</f>
        <v>8.95756377407787</v>
      </c>
      <c r="H330" s="37" t="n">
        <v>43221</v>
      </c>
      <c r="I330" s="1" t="n">
        <v>2018</v>
      </c>
      <c r="J330" s="1" t="n">
        <v>5</v>
      </c>
    </row>
    <row r="331" customFormat="false" ht="12.8" hidden="true" customHeight="false" outlineLevel="0" collapsed="false">
      <c r="A331" s="1" t="s">
        <v>465</v>
      </c>
      <c r="B331" s="1" t="s">
        <v>471</v>
      </c>
      <c r="C331" s="1" t="s">
        <v>366</v>
      </c>
      <c r="D331" s="1" t="n">
        <v>8.27596000133644</v>
      </c>
      <c r="E331" s="1" t="s">
        <v>471</v>
      </c>
      <c r="F331" s="1" t="s">
        <v>471</v>
      </c>
      <c r="G331" s="1" t="n">
        <f aca="false">D331</f>
        <v>8.27596000133644</v>
      </c>
      <c r="H331" s="37" t="n">
        <v>43252</v>
      </c>
      <c r="I331" s="1" t="n">
        <v>2018</v>
      </c>
      <c r="J331" s="1" t="n">
        <v>6</v>
      </c>
    </row>
    <row r="332" customFormat="false" ht="12.8" hidden="true" customHeight="false" outlineLevel="0" collapsed="false">
      <c r="A332" s="1" t="s">
        <v>465</v>
      </c>
      <c r="B332" s="1" t="s">
        <v>471</v>
      </c>
      <c r="C332" s="1" t="s">
        <v>367</v>
      </c>
      <c r="D332" s="1" t="n">
        <v>8.41502777360864</v>
      </c>
      <c r="E332" s="1" t="s">
        <v>471</v>
      </c>
      <c r="F332" s="1" t="s">
        <v>471</v>
      </c>
      <c r="G332" s="1" t="n">
        <f aca="false">D332</f>
        <v>8.41502777360864</v>
      </c>
      <c r="H332" s="37" t="n">
        <v>43282</v>
      </c>
      <c r="I332" s="1" t="n">
        <v>2018</v>
      </c>
      <c r="J332" s="1" t="n">
        <v>7</v>
      </c>
    </row>
    <row r="333" customFormat="false" ht="12.8" hidden="true" customHeight="false" outlineLevel="0" collapsed="false">
      <c r="A333" s="1" t="s">
        <v>465</v>
      </c>
      <c r="B333" s="1" t="s">
        <v>471</v>
      </c>
      <c r="C333" s="1" t="s">
        <v>368</v>
      </c>
      <c r="D333" s="1" t="n">
        <v>8.4201784318409</v>
      </c>
      <c r="E333" s="1" t="s">
        <v>471</v>
      </c>
      <c r="F333" s="1" t="s">
        <v>471</v>
      </c>
      <c r="G333" s="1" t="n">
        <f aca="false">D333</f>
        <v>8.4201784318409</v>
      </c>
      <c r="H333" s="37" t="n">
        <v>43313</v>
      </c>
      <c r="I333" s="1" t="n">
        <v>2018</v>
      </c>
      <c r="J333" s="1" t="n">
        <v>8</v>
      </c>
    </row>
    <row r="334" customFormat="false" ht="12.8" hidden="true" customHeight="false" outlineLevel="0" collapsed="false">
      <c r="A334" s="1" t="s">
        <v>465</v>
      </c>
      <c r="B334" s="1" t="s">
        <v>471</v>
      </c>
      <c r="C334" s="1" t="s">
        <v>369</v>
      </c>
      <c r="D334" s="1" t="n">
        <v>9.27390003384511</v>
      </c>
      <c r="E334" s="1" t="s">
        <v>471</v>
      </c>
      <c r="F334" s="1" t="s">
        <v>471</v>
      </c>
      <c r="G334" s="1" t="n">
        <f aca="false">D334</f>
        <v>9.27390003384511</v>
      </c>
      <c r="H334" s="37" t="n">
        <v>43344</v>
      </c>
      <c r="I334" s="1" t="n">
        <v>2018</v>
      </c>
      <c r="J334" s="1" t="n">
        <v>9</v>
      </c>
    </row>
    <row r="335" customFormat="false" ht="12.8" hidden="true" customHeight="false" outlineLevel="0" collapsed="false">
      <c r="A335" s="1" t="s">
        <v>465</v>
      </c>
      <c r="B335" s="1" t="s">
        <v>471</v>
      </c>
      <c r="C335" s="1" t="s">
        <v>370</v>
      </c>
      <c r="D335" s="1" t="n">
        <v>9.72887484436518</v>
      </c>
      <c r="E335" s="1" t="s">
        <v>471</v>
      </c>
      <c r="F335" s="1" t="s">
        <v>471</v>
      </c>
      <c r="G335" s="1" t="n">
        <f aca="false">D335</f>
        <v>9.72887484436518</v>
      </c>
      <c r="H335" s="37" t="n">
        <v>43374</v>
      </c>
      <c r="I335" s="1" t="n">
        <v>2018</v>
      </c>
      <c r="J335" s="1" t="n">
        <v>10</v>
      </c>
    </row>
    <row r="336" customFormat="false" ht="12.8" hidden="true" customHeight="false" outlineLevel="0" collapsed="false">
      <c r="A336" s="1" t="s">
        <v>465</v>
      </c>
      <c r="B336" s="1" t="s">
        <v>471</v>
      </c>
      <c r="C336" s="1" t="s">
        <v>371</v>
      </c>
      <c r="D336" s="1" t="n">
        <v>9.62543245819978</v>
      </c>
      <c r="E336" s="1" t="s">
        <v>471</v>
      </c>
      <c r="F336" s="1" t="s">
        <v>471</v>
      </c>
      <c r="G336" s="1" t="n">
        <f aca="false">D336</f>
        <v>9.62543245819978</v>
      </c>
      <c r="H336" s="37" t="n">
        <v>43405</v>
      </c>
      <c r="I336" s="1" t="n">
        <v>2018</v>
      </c>
      <c r="J336" s="1" t="n">
        <v>11</v>
      </c>
    </row>
    <row r="337" customFormat="false" ht="12.8" hidden="true" customHeight="false" outlineLevel="0" collapsed="false">
      <c r="A337" s="1" t="s">
        <v>465</v>
      </c>
      <c r="B337" s="1" t="s">
        <v>471</v>
      </c>
      <c r="C337" s="1" t="s">
        <v>372</v>
      </c>
      <c r="D337" s="1" t="n">
        <v>9.27390003384511</v>
      </c>
      <c r="E337" s="1" t="s">
        <v>471</v>
      </c>
      <c r="F337" s="1" t="s">
        <v>471</v>
      </c>
      <c r="G337" s="1" t="n">
        <f aca="false">D337</f>
        <v>9.27390003384511</v>
      </c>
      <c r="H337" s="37" t="n">
        <v>43435</v>
      </c>
      <c r="I337" s="1" t="n">
        <v>2018</v>
      </c>
      <c r="J337" s="1" t="n">
        <v>12</v>
      </c>
    </row>
    <row r="338" customFormat="false" ht="12.8" hidden="true" customHeight="false" outlineLevel="0" collapsed="false">
      <c r="A338" s="1" t="s">
        <v>465</v>
      </c>
      <c r="B338" s="1" t="s">
        <v>471</v>
      </c>
      <c r="C338" s="1" t="s">
        <v>373</v>
      </c>
      <c r="D338" s="1" t="n">
        <v>9.2884935655033</v>
      </c>
      <c r="E338" s="1" t="s">
        <v>471</v>
      </c>
      <c r="F338" s="1" t="s">
        <v>471</v>
      </c>
      <c r="G338" s="1" t="n">
        <f aca="false">D338</f>
        <v>9.2884935655033</v>
      </c>
      <c r="H338" s="37" t="n">
        <v>43466</v>
      </c>
      <c r="I338" s="1" t="n">
        <v>2019</v>
      </c>
      <c r="J338" s="1" t="n">
        <v>1</v>
      </c>
    </row>
    <row r="339" customFormat="false" ht="12.8" hidden="true" customHeight="false" outlineLevel="0" collapsed="false">
      <c r="A339" s="1" t="s">
        <v>465</v>
      </c>
      <c r="B339" s="1" t="s">
        <v>471</v>
      </c>
      <c r="C339" s="1" t="s">
        <v>374</v>
      </c>
      <c r="D339" s="1" t="n">
        <v>9.86493806600186</v>
      </c>
      <c r="E339" s="1" t="s">
        <v>471</v>
      </c>
      <c r="F339" s="1" t="s">
        <v>471</v>
      </c>
      <c r="G339" s="1" t="n">
        <f aca="false">D339</f>
        <v>9.86493806600186</v>
      </c>
      <c r="H339" s="37" t="n">
        <v>43497</v>
      </c>
      <c r="I339" s="1" t="n">
        <v>2019</v>
      </c>
      <c r="J339" s="1" t="n">
        <v>2</v>
      </c>
    </row>
    <row r="340" customFormat="false" ht="12.8" hidden="true" customHeight="false" outlineLevel="0" collapsed="false">
      <c r="A340" s="1" t="s">
        <v>465</v>
      </c>
      <c r="B340" s="1" t="s">
        <v>471</v>
      </c>
      <c r="C340" s="1" t="s">
        <v>375</v>
      </c>
      <c r="D340" s="1" t="n">
        <v>9.69882933801011</v>
      </c>
      <c r="E340" s="1" t="s">
        <v>471</v>
      </c>
      <c r="F340" s="1" t="s">
        <v>471</v>
      </c>
      <c r="G340" s="1" t="n">
        <f aca="false">D340</f>
        <v>9.69882933801011</v>
      </c>
      <c r="H340" s="37" t="n">
        <v>43525</v>
      </c>
      <c r="I340" s="1" t="n">
        <v>2019</v>
      </c>
      <c r="J340" s="1" t="n">
        <v>3</v>
      </c>
    </row>
    <row r="341" customFormat="false" ht="12.8" hidden="true" customHeight="false" outlineLevel="0" collapsed="false">
      <c r="A341" s="1" t="s">
        <v>465</v>
      </c>
      <c r="B341" s="1" t="s">
        <v>471</v>
      </c>
      <c r="C341" s="1" t="s">
        <v>376</v>
      </c>
      <c r="D341" s="1" t="n">
        <v>9.8550659710566</v>
      </c>
      <c r="E341" s="1" t="s">
        <v>471</v>
      </c>
      <c r="F341" s="1" t="s">
        <v>471</v>
      </c>
      <c r="G341" s="1" t="n">
        <f aca="false">D341</f>
        <v>9.8550659710566</v>
      </c>
      <c r="H341" s="37" t="n">
        <v>43556</v>
      </c>
      <c r="I341" s="1" t="n">
        <v>2019</v>
      </c>
      <c r="J341" s="1" t="n">
        <v>4</v>
      </c>
    </row>
    <row r="342" customFormat="false" ht="12.8" hidden="true" customHeight="false" outlineLevel="0" collapsed="false">
      <c r="A342" s="1" t="s">
        <v>465</v>
      </c>
      <c r="B342" s="1" t="s">
        <v>471</v>
      </c>
      <c r="C342" s="1" t="s">
        <v>377</v>
      </c>
      <c r="D342" s="1" t="n">
        <v>9.52413617963117</v>
      </c>
      <c r="E342" s="1" t="s">
        <v>471</v>
      </c>
      <c r="F342" s="1" t="s">
        <v>471</v>
      </c>
      <c r="G342" s="1" t="n">
        <f aca="false">D342</f>
        <v>9.52413617963117</v>
      </c>
      <c r="H342" s="37" t="n">
        <v>43586</v>
      </c>
      <c r="I342" s="1" t="n">
        <v>2019</v>
      </c>
      <c r="J342" s="1" t="n">
        <v>5</v>
      </c>
    </row>
    <row r="343" customFormat="false" ht="12.8" hidden="true" customHeight="false" outlineLevel="0" collapsed="false">
      <c r="A343" s="1" t="s">
        <v>465</v>
      </c>
      <c r="B343" s="1" t="s">
        <v>471</v>
      </c>
      <c r="C343" s="1" t="s">
        <v>378</v>
      </c>
      <c r="D343" s="1" t="n">
        <v>8.82192977396056</v>
      </c>
      <c r="E343" s="1" t="s">
        <v>471</v>
      </c>
      <c r="F343" s="1" t="s">
        <v>471</v>
      </c>
      <c r="G343" s="1" t="n">
        <f aca="false">D343</f>
        <v>8.82192977396056</v>
      </c>
      <c r="H343" s="37" t="n">
        <v>43617</v>
      </c>
      <c r="I343" s="1" t="n">
        <v>2019</v>
      </c>
      <c r="J343" s="1" t="n">
        <v>6</v>
      </c>
    </row>
    <row r="344" customFormat="false" ht="12.8" hidden="true" customHeight="false" outlineLevel="0" collapsed="false">
      <c r="A344" s="1" t="s">
        <v>465</v>
      </c>
      <c r="B344" s="1" t="s">
        <v>471</v>
      </c>
      <c r="C344" s="1" t="s">
        <v>379</v>
      </c>
      <c r="D344" s="1" t="n">
        <v>8.08409798218315</v>
      </c>
      <c r="E344" s="1" t="s">
        <v>471</v>
      </c>
      <c r="F344" s="1" t="s">
        <v>471</v>
      </c>
      <c r="G344" s="1" t="n">
        <f aca="false">D344</f>
        <v>8.08409798218315</v>
      </c>
      <c r="H344" s="37" t="n">
        <v>43647</v>
      </c>
      <c r="I344" s="1" t="n">
        <v>2019</v>
      </c>
      <c r="J344" s="1" t="n">
        <v>7</v>
      </c>
    </row>
    <row r="345" customFormat="false" ht="12.8" hidden="true" customHeight="false" outlineLevel="0" collapsed="false">
      <c r="A345" s="1" t="s">
        <v>465</v>
      </c>
      <c r="B345" s="1" t="s">
        <v>471</v>
      </c>
      <c r="C345" s="1" t="s">
        <v>380</v>
      </c>
      <c r="D345" s="1" t="n">
        <v>8.29570419122695</v>
      </c>
      <c r="E345" s="1" t="s">
        <v>471</v>
      </c>
      <c r="F345" s="1" t="s">
        <v>471</v>
      </c>
      <c r="G345" s="1" t="n">
        <f aca="false">D345</f>
        <v>8.29570419122695</v>
      </c>
      <c r="H345" s="37" t="n">
        <v>43678</v>
      </c>
      <c r="I345" s="1" t="n">
        <v>2019</v>
      </c>
      <c r="J345" s="1" t="n">
        <v>8</v>
      </c>
    </row>
    <row r="346" customFormat="false" ht="12.8" hidden="true" customHeight="false" outlineLevel="0" collapsed="false">
      <c r="A346" s="1" t="s">
        <v>465</v>
      </c>
      <c r="B346" s="1" t="s">
        <v>471</v>
      </c>
      <c r="C346" s="1" t="s">
        <v>381</v>
      </c>
      <c r="D346" s="1" t="n">
        <v>9.63315844554825</v>
      </c>
      <c r="E346" s="1" t="s">
        <v>471</v>
      </c>
      <c r="F346" s="1" t="s">
        <v>471</v>
      </c>
      <c r="G346" s="1" t="n">
        <f aca="false">D346</f>
        <v>9.63315844554825</v>
      </c>
      <c r="H346" s="37" t="n">
        <v>43709</v>
      </c>
      <c r="I346" s="1" t="n">
        <v>2019</v>
      </c>
      <c r="J346" s="1" t="n">
        <v>9</v>
      </c>
    </row>
    <row r="347" customFormat="false" ht="12.8" hidden="true" customHeight="false" outlineLevel="0" collapsed="false">
      <c r="A347" s="1" t="s">
        <v>465</v>
      </c>
      <c r="B347" s="1" t="s">
        <v>471</v>
      </c>
      <c r="C347" s="1" t="s">
        <v>382</v>
      </c>
      <c r="D347" s="1" t="n">
        <v>9.06143538176264</v>
      </c>
      <c r="E347" s="1" t="s">
        <v>471</v>
      </c>
      <c r="F347" s="1" t="s">
        <v>471</v>
      </c>
      <c r="G347" s="1" t="n">
        <f aca="false">D347</f>
        <v>9.06143538176264</v>
      </c>
      <c r="H347" s="37" t="n">
        <v>43739</v>
      </c>
      <c r="I347" s="1" t="n">
        <v>2019</v>
      </c>
      <c r="J347" s="1" t="n">
        <v>10</v>
      </c>
    </row>
    <row r="348" customFormat="false" ht="12.8" hidden="true" customHeight="false" outlineLevel="0" collapsed="false">
      <c r="A348" s="1" t="s">
        <v>465</v>
      </c>
      <c r="B348" s="1" t="s">
        <v>471</v>
      </c>
      <c r="C348" s="1" t="s">
        <v>383</v>
      </c>
      <c r="D348" s="1" t="n">
        <v>9.44344253399174</v>
      </c>
      <c r="E348" s="1" t="s">
        <v>471</v>
      </c>
      <c r="F348" s="1" t="s">
        <v>471</v>
      </c>
      <c r="G348" s="1" t="n">
        <f aca="false">D348</f>
        <v>9.44344253399174</v>
      </c>
      <c r="H348" s="37" t="n">
        <v>43770</v>
      </c>
      <c r="I348" s="1" t="n">
        <v>2019</v>
      </c>
      <c r="J348" s="1" t="n">
        <v>11</v>
      </c>
    </row>
    <row r="349" customFormat="false" ht="12.8" hidden="true" customHeight="false" outlineLevel="0" collapsed="false">
      <c r="A349" s="1" t="s">
        <v>465</v>
      </c>
      <c r="B349" s="1" t="s">
        <v>471</v>
      </c>
      <c r="C349" s="1" t="s">
        <v>384</v>
      </c>
      <c r="D349" s="1" t="n">
        <v>9.79926717353999</v>
      </c>
      <c r="E349" s="1" t="s">
        <v>471</v>
      </c>
      <c r="F349" s="1" t="s">
        <v>471</v>
      </c>
      <c r="G349" s="1" t="n">
        <f aca="false">D349</f>
        <v>9.79926717353999</v>
      </c>
      <c r="H349" s="37" t="n">
        <v>43800</v>
      </c>
      <c r="I349" s="1" t="n">
        <v>2019</v>
      </c>
      <c r="J349" s="1" t="n">
        <v>12</v>
      </c>
    </row>
    <row r="350" customFormat="false" ht="12.8" hidden="true" customHeight="false" outlineLevel="0" collapsed="false">
      <c r="A350" s="1" t="s">
        <v>465</v>
      </c>
      <c r="B350" s="1" t="s">
        <v>471</v>
      </c>
      <c r="C350" s="1" t="s">
        <v>385</v>
      </c>
      <c r="D350" s="1" t="n">
        <v>9.86150429384702</v>
      </c>
      <c r="E350" s="1" t="s">
        <v>471</v>
      </c>
      <c r="F350" s="1" t="s">
        <v>471</v>
      </c>
      <c r="G350" s="1" t="n">
        <f aca="false">D350</f>
        <v>9.86150429384702</v>
      </c>
      <c r="H350" s="37" t="n">
        <v>43831</v>
      </c>
      <c r="I350" s="1" t="n">
        <v>2020</v>
      </c>
      <c r="J350" s="1" t="n">
        <v>1</v>
      </c>
    </row>
    <row r="351" customFormat="false" ht="12.8" hidden="true" customHeight="false" outlineLevel="0" collapsed="false">
      <c r="A351" s="1" t="s">
        <v>465</v>
      </c>
      <c r="B351" s="1" t="s">
        <v>471</v>
      </c>
      <c r="C351" s="1" t="s">
        <v>386</v>
      </c>
      <c r="D351" s="1" t="n">
        <v>10.0782611611231</v>
      </c>
      <c r="E351" s="1" t="s">
        <v>471</v>
      </c>
      <c r="F351" s="1" t="s">
        <v>471</v>
      </c>
      <c r="G351" s="1" t="n">
        <f aca="false">D351</f>
        <v>10.0782611611231</v>
      </c>
      <c r="H351" s="37" t="n">
        <v>43862</v>
      </c>
      <c r="I351" s="1" t="n">
        <v>2020</v>
      </c>
      <c r="J351" s="1" t="n">
        <v>2</v>
      </c>
    </row>
    <row r="352" customFormat="false" ht="12.8" hidden="true" customHeight="false" outlineLevel="0" collapsed="false">
      <c r="A352" s="1" t="s">
        <v>465</v>
      </c>
      <c r="B352" s="1" t="s">
        <v>471</v>
      </c>
      <c r="C352" s="1" t="s">
        <v>387</v>
      </c>
      <c r="D352" s="1" t="n">
        <v>9.9473485977187</v>
      </c>
      <c r="E352" s="1" t="s">
        <v>471</v>
      </c>
      <c r="F352" s="1" t="s">
        <v>471</v>
      </c>
      <c r="G352" s="1" t="n">
        <f aca="false">D352</f>
        <v>9.9473485977187</v>
      </c>
      <c r="H352" s="37" t="n">
        <v>43891</v>
      </c>
      <c r="I352" s="1" t="n">
        <v>2020</v>
      </c>
      <c r="J352" s="1" t="n">
        <v>3</v>
      </c>
    </row>
    <row r="353" customFormat="false" ht="12.8" hidden="true" customHeight="false" outlineLevel="0" collapsed="false">
      <c r="A353" s="1" t="s">
        <v>465</v>
      </c>
      <c r="B353" s="1" t="s">
        <v>471</v>
      </c>
      <c r="C353" s="1" t="s">
        <v>388</v>
      </c>
      <c r="D353" s="1" t="n">
        <v>9.60053761007697</v>
      </c>
      <c r="E353" s="1" t="s">
        <v>471</v>
      </c>
      <c r="F353" s="1" t="s">
        <v>471</v>
      </c>
      <c r="G353" s="1" t="n">
        <f aca="false">D353</f>
        <v>9.60053761007697</v>
      </c>
      <c r="H353" s="37" t="n">
        <v>43922</v>
      </c>
      <c r="I353" s="1" t="n">
        <v>2020</v>
      </c>
      <c r="J353" s="1" t="n">
        <v>4</v>
      </c>
    </row>
    <row r="354" customFormat="false" ht="12.8" hidden="true" customHeight="false" outlineLevel="0" collapsed="false">
      <c r="A354" s="1" t="s">
        <v>465</v>
      </c>
      <c r="B354" s="1" t="s">
        <v>471</v>
      </c>
      <c r="C354" s="1" t="s">
        <v>389</v>
      </c>
      <c r="D354" s="1" t="n">
        <v>9.91472776224748</v>
      </c>
      <c r="E354" s="1" t="s">
        <v>471</v>
      </c>
      <c r="F354" s="1" t="s">
        <v>471</v>
      </c>
      <c r="G354" s="1" t="n">
        <f aca="false">D354</f>
        <v>9.91472776224748</v>
      </c>
      <c r="H354" s="37" t="n">
        <v>43952</v>
      </c>
      <c r="I354" s="1" t="n">
        <v>2020</v>
      </c>
      <c r="J354" s="1" t="n">
        <v>5</v>
      </c>
    </row>
    <row r="355" customFormat="false" ht="12.8" hidden="true" customHeight="false" outlineLevel="0" collapsed="false">
      <c r="A355" s="1" t="s">
        <v>465</v>
      </c>
      <c r="B355" s="1" t="s">
        <v>471</v>
      </c>
      <c r="C355" s="1" t="s">
        <v>390</v>
      </c>
      <c r="D355" s="1" t="n">
        <v>8.96271443231018</v>
      </c>
      <c r="E355" s="1" t="s">
        <v>471</v>
      </c>
      <c r="F355" s="1" t="s">
        <v>471</v>
      </c>
      <c r="G355" s="1" t="n">
        <f aca="false">D355</f>
        <v>8.96271443231018</v>
      </c>
      <c r="H355" s="37" t="n">
        <v>43983</v>
      </c>
      <c r="I355" s="1" t="n">
        <v>2020</v>
      </c>
      <c r="J355" s="1" t="n">
        <v>6</v>
      </c>
    </row>
    <row r="356" customFormat="false" ht="12.8" hidden="true" customHeight="false" outlineLevel="0" collapsed="false">
      <c r="A356" s="1" t="s">
        <v>465</v>
      </c>
      <c r="B356" s="1" t="s">
        <v>471</v>
      </c>
      <c r="C356" s="1" t="s">
        <v>391</v>
      </c>
      <c r="D356" s="1" t="n">
        <v>8.3549367608984</v>
      </c>
      <c r="E356" s="1" t="s">
        <v>471</v>
      </c>
      <c r="F356" s="1" t="s">
        <v>471</v>
      </c>
      <c r="G356" s="1" t="n">
        <f aca="false">D356</f>
        <v>8.3549367608984</v>
      </c>
      <c r="H356" s="37" t="n">
        <v>44013</v>
      </c>
      <c r="I356" s="1" t="n">
        <v>2020</v>
      </c>
      <c r="J356" s="1" t="n">
        <v>7</v>
      </c>
    </row>
    <row r="357" customFormat="false" ht="12.8" hidden="true" customHeight="false" outlineLevel="0" collapsed="false">
      <c r="A357" s="1" t="s">
        <v>465</v>
      </c>
      <c r="B357" s="1" t="s">
        <v>471</v>
      </c>
      <c r="C357" s="1" t="s">
        <v>392</v>
      </c>
      <c r="D357" s="1" t="n">
        <v>8.94339946393905</v>
      </c>
      <c r="E357" s="1" t="s">
        <v>471</v>
      </c>
      <c r="F357" s="1" t="s">
        <v>471</v>
      </c>
      <c r="G357" s="1" t="n">
        <f aca="false">D357</f>
        <v>8.94339946393905</v>
      </c>
      <c r="H357" s="37" t="n">
        <v>44044</v>
      </c>
      <c r="I357" s="1" t="n">
        <v>2020</v>
      </c>
      <c r="J357" s="1" t="n">
        <v>8</v>
      </c>
    </row>
    <row r="358" customFormat="false" ht="12.8" hidden="true" customHeight="false" outlineLevel="0" collapsed="false">
      <c r="A358" s="1" t="s">
        <v>465</v>
      </c>
      <c r="B358" s="1" t="s">
        <v>471</v>
      </c>
      <c r="C358" s="1" t="s">
        <v>393</v>
      </c>
      <c r="D358" s="1" t="n">
        <v>9.08246723621119</v>
      </c>
      <c r="E358" s="1" t="s">
        <v>471</v>
      </c>
      <c r="F358" s="1" t="s">
        <v>471</v>
      </c>
      <c r="G358" s="1" t="n">
        <f aca="false">D358</f>
        <v>9.08246723621119</v>
      </c>
      <c r="H358" s="37" t="n">
        <v>44075</v>
      </c>
      <c r="I358" s="1" t="n">
        <v>2020</v>
      </c>
      <c r="J358" s="1" t="n">
        <v>9</v>
      </c>
    </row>
    <row r="359" customFormat="false" ht="12.8" hidden="true" customHeight="false" outlineLevel="0" collapsed="false">
      <c r="A359" s="1" t="s">
        <v>465</v>
      </c>
      <c r="B359" s="1" t="s">
        <v>471</v>
      </c>
      <c r="C359" s="1" t="s">
        <v>394</v>
      </c>
      <c r="D359" s="1" t="n">
        <v>9.16831154008293</v>
      </c>
      <c r="E359" s="1" t="s">
        <v>471</v>
      </c>
      <c r="F359" s="1" t="s">
        <v>471</v>
      </c>
      <c r="G359" s="1" t="n">
        <f aca="false">D359</f>
        <v>9.16831154008293</v>
      </c>
      <c r="H359" s="37" t="n">
        <v>44105</v>
      </c>
      <c r="I359" s="1" t="n">
        <v>2020</v>
      </c>
      <c r="J359" s="1" t="n">
        <v>10</v>
      </c>
    </row>
    <row r="360" customFormat="false" ht="12.8" hidden="true" customHeight="false" outlineLevel="0" collapsed="false">
      <c r="A360" s="1" t="s">
        <v>465</v>
      </c>
      <c r="B360" s="1" t="s">
        <v>471</v>
      </c>
      <c r="C360" s="1" t="s">
        <v>395</v>
      </c>
      <c r="D360" s="1" t="n">
        <v>9.22067656544465</v>
      </c>
      <c r="E360" s="1" t="s">
        <v>471</v>
      </c>
      <c r="F360" s="1" t="s">
        <v>471</v>
      </c>
      <c r="G360" s="1" t="n">
        <f aca="false">D360</f>
        <v>9.22067656544465</v>
      </c>
      <c r="H360" s="37" t="n">
        <v>44136</v>
      </c>
      <c r="I360" s="1" t="n">
        <v>2020</v>
      </c>
      <c r="J360" s="1" t="n">
        <v>11</v>
      </c>
    </row>
    <row r="361" customFormat="false" ht="12.8" hidden="true" customHeight="false" outlineLevel="0" collapsed="false">
      <c r="A361" s="1" t="s">
        <v>465</v>
      </c>
      <c r="B361" s="1" t="s">
        <v>471</v>
      </c>
      <c r="C361" s="1" t="s">
        <v>396</v>
      </c>
      <c r="D361" s="1" t="n">
        <v>8.78329983721829</v>
      </c>
      <c r="E361" s="1" t="s">
        <v>471</v>
      </c>
      <c r="F361" s="1" t="s">
        <v>471</v>
      </c>
      <c r="G361" s="1" t="n">
        <f aca="false">D361</f>
        <v>8.78329983721829</v>
      </c>
      <c r="H361" s="37" t="n">
        <v>44166</v>
      </c>
      <c r="I361" s="1" t="n">
        <v>2020</v>
      </c>
      <c r="J361" s="1" t="n">
        <v>12</v>
      </c>
    </row>
    <row r="362" customFormat="false" ht="12.8" hidden="false" customHeight="false" outlineLevel="0" collapsed="false">
      <c r="A362" s="1" t="s">
        <v>465</v>
      </c>
      <c r="B362" s="1" t="s">
        <v>472</v>
      </c>
      <c r="C362" s="1" t="s">
        <v>520</v>
      </c>
      <c r="D362" s="1" t="n">
        <v>9.17088686919908</v>
      </c>
      <c r="E362" s="1" t="s">
        <v>472</v>
      </c>
      <c r="F362" s="1" t="s">
        <v>472</v>
      </c>
      <c r="G362" s="1" t="n">
        <f aca="false">D362</f>
        <v>9.17088686919908</v>
      </c>
      <c r="H362" s="37" t="n">
        <v>42005</v>
      </c>
      <c r="I362" s="1" t="n">
        <v>2015</v>
      </c>
      <c r="J362" s="1" t="n">
        <v>1</v>
      </c>
    </row>
    <row r="363" customFormat="false" ht="12.8" hidden="true" customHeight="false" outlineLevel="0" collapsed="false">
      <c r="A363" s="1" t="s">
        <v>465</v>
      </c>
      <c r="B363" s="1" t="s">
        <v>472</v>
      </c>
      <c r="C363" s="1" t="s">
        <v>521</v>
      </c>
      <c r="D363" s="1" t="n">
        <v>9.43915031879817</v>
      </c>
      <c r="E363" s="1" t="s">
        <v>472</v>
      </c>
      <c r="F363" s="1" t="s">
        <v>472</v>
      </c>
      <c r="G363" s="1" t="n">
        <f aca="false">D363</f>
        <v>9.43915031879817</v>
      </c>
      <c r="H363" s="37" t="n">
        <v>42036</v>
      </c>
      <c r="I363" s="1" t="n">
        <v>2015</v>
      </c>
      <c r="J363" s="1" t="n">
        <v>2</v>
      </c>
    </row>
    <row r="364" customFormat="false" ht="12.8" hidden="true" customHeight="false" outlineLevel="0" collapsed="false">
      <c r="A364" s="1" t="s">
        <v>465</v>
      </c>
      <c r="B364" s="1" t="s">
        <v>472</v>
      </c>
      <c r="C364" s="1" t="s">
        <v>522</v>
      </c>
      <c r="D364" s="1" t="n">
        <v>9.32154362249389</v>
      </c>
      <c r="E364" s="1" t="s">
        <v>472</v>
      </c>
      <c r="F364" s="1" t="s">
        <v>472</v>
      </c>
      <c r="G364" s="1" t="n">
        <f aca="false">D364</f>
        <v>9.32154362249389</v>
      </c>
      <c r="H364" s="37" t="n">
        <v>42064</v>
      </c>
      <c r="I364" s="1" t="n">
        <v>2015</v>
      </c>
      <c r="J364" s="1" t="n">
        <v>3</v>
      </c>
    </row>
    <row r="365" customFormat="false" ht="12.8" hidden="true" customHeight="false" outlineLevel="0" collapsed="false">
      <c r="A365" s="1" t="s">
        <v>465</v>
      </c>
      <c r="B365" s="1" t="s">
        <v>472</v>
      </c>
      <c r="C365" s="1" t="s">
        <v>523</v>
      </c>
      <c r="D365" s="1" t="n">
        <v>9.34429236301992</v>
      </c>
      <c r="E365" s="1" t="s">
        <v>472</v>
      </c>
      <c r="F365" s="1" t="s">
        <v>472</v>
      </c>
      <c r="G365" s="1" t="n">
        <f aca="false">D365</f>
        <v>9.34429236301992</v>
      </c>
      <c r="H365" s="37" t="n">
        <v>42095</v>
      </c>
      <c r="I365" s="1" t="n">
        <v>2015</v>
      </c>
      <c r="J365" s="1" t="n">
        <v>4</v>
      </c>
    </row>
    <row r="366" customFormat="false" ht="12.8" hidden="true" customHeight="false" outlineLevel="0" collapsed="false">
      <c r="A366" s="1" t="s">
        <v>465</v>
      </c>
      <c r="B366" s="1" t="s">
        <v>472</v>
      </c>
      <c r="C366" s="1" t="s">
        <v>524</v>
      </c>
      <c r="D366" s="1" t="n">
        <v>9.44515942006916</v>
      </c>
      <c r="E366" s="1" t="s">
        <v>472</v>
      </c>
      <c r="F366" s="1" t="s">
        <v>472</v>
      </c>
      <c r="G366" s="1" t="n">
        <f aca="false">D366</f>
        <v>9.44515942006916</v>
      </c>
      <c r="H366" s="37" t="n">
        <v>42125</v>
      </c>
      <c r="I366" s="1" t="n">
        <v>2015</v>
      </c>
      <c r="J366" s="1" t="n">
        <v>5</v>
      </c>
    </row>
    <row r="367" customFormat="false" ht="12.8" hidden="true" customHeight="false" outlineLevel="0" collapsed="false">
      <c r="A367" s="1" t="s">
        <v>465</v>
      </c>
      <c r="B367" s="1" t="s">
        <v>472</v>
      </c>
      <c r="C367" s="1" t="s">
        <v>525</v>
      </c>
      <c r="D367" s="1" t="n">
        <v>9.11809262231793</v>
      </c>
      <c r="E367" s="1" t="s">
        <v>472</v>
      </c>
      <c r="F367" s="1" t="s">
        <v>472</v>
      </c>
      <c r="G367" s="1" t="n">
        <f aca="false">D367</f>
        <v>9.11809262231793</v>
      </c>
      <c r="H367" s="37" t="n">
        <v>42156</v>
      </c>
      <c r="I367" s="1" t="n">
        <v>2015</v>
      </c>
      <c r="J367" s="1" t="n">
        <v>6</v>
      </c>
    </row>
    <row r="368" customFormat="false" ht="12.8" hidden="true" customHeight="false" outlineLevel="0" collapsed="false">
      <c r="A368" s="1" t="s">
        <v>465</v>
      </c>
      <c r="B368" s="1" t="s">
        <v>472</v>
      </c>
      <c r="C368" s="1" t="s">
        <v>526</v>
      </c>
      <c r="D368" s="1" t="n">
        <v>9.01808400830743</v>
      </c>
      <c r="E368" s="1" t="s">
        <v>472</v>
      </c>
      <c r="F368" s="1" t="s">
        <v>472</v>
      </c>
      <c r="G368" s="1" t="n">
        <f aca="false">D368</f>
        <v>9.01808400830743</v>
      </c>
      <c r="H368" s="37" t="n">
        <v>42186</v>
      </c>
      <c r="I368" s="1" t="n">
        <v>2015</v>
      </c>
      <c r="J368" s="1" t="n">
        <v>7</v>
      </c>
    </row>
    <row r="369" customFormat="false" ht="12.8" hidden="true" customHeight="false" outlineLevel="0" collapsed="false">
      <c r="A369" s="1" t="s">
        <v>465</v>
      </c>
      <c r="B369" s="1" t="s">
        <v>472</v>
      </c>
      <c r="C369" s="1" t="s">
        <v>527</v>
      </c>
      <c r="D369" s="1" t="n">
        <v>9.31725140730032</v>
      </c>
      <c r="E369" s="1" t="s">
        <v>472</v>
      </c>
      <c r="F369" s="1" t="s">
        <v>472</v>
      </c>
      <c r="G369" s="1" t="n">
        <f aca="false">D369</f>
        <v>9.31725140730032</v>
      </c>
      <c r="H369" s="37" t="n">
        <v>42217</v>
      </c>
      <c r="I369" s="1" t="n">
        <v>2015</v>
      </c>
      <c r="J369" s="1" t="n">
        <v>8</v>
      </c>
    </row>
    <row r="370" customFormat="false" ht="12.8" hidden="true" customHeight="false" outlineLevel="0" collapsed="false">
      <c r="A370" s="1" t="s">
        <v>465</v>
      </c>
      <c r="B370" s="1" t="s">
        <v>472</v>
      </c>
      <c r="C370" s="1" t="s">
        <v>528</v>
      </c>
      <c r="D370" s="1" t="n">
        <v>9.43614576816265</v>
      </c>
      <c r="E370" s="1" t="s">
        <v>472</v>
      </c>
      <c r="F370" s="1" t="s">
        <v>472</v>
      </c>
      <c r="G370" s="1" t="n">
        <f aca="false">D370</f>
        <v>9.43614576816265</v>
      </c>
      <c r="H370" s="37" t="n">
        <v>42248</v>
      </c>
      <c r="I370" s="1" t="n">
        <v>2015</v>
      </c>
      <c r="J370" s="1" t="n">
        <v>9</v>
      </c>
    </row>
    <row r="371" customFormat="false" ht="12.8" hidden="true" customHeight="false" outlineLevel="0" collapsed="false">
      <c r="A371" s="1" t="s">
        <v>465</v>
      </c>
      <c r="B371" s="1" t="s">
        <v>472</v>
      </c>
      <c r="C371" s="1" t="s">
        <v>529</v>
      </c>
      <c r="D371" s="1" t="n">
        <v>9.37433786937504</v>
      </c>
      <c r="E371" s="1" t="s">
        <v>472</v>
      </c>
      <c r="F371" s="1" t="s">
        <v>472</v>
      </c>
      <c r="G371" s="1" t="n">
        <f aca="false">D371</f>
        <v>9.37433786937504</v>
      </c>
      <c r="H371" s="37" t="n">
        <v>42278</v>
      </c>
      <c r="I371" s="1" t="n">
        <v>2015</v>
      </c>
      <c r="J371" s="1" t="n">
        <v>10</v>
      </c>
    </row>
    <row r="372" customFormat="false" ht="12.8" hidden="true" customHeight="false" outlineLevel="0" collapsed="false">
      <c r="A372" s="1" t="s">
        <v>465</v>
      </c>
      <c r="B372" s="1" t="s">
        <v>472</v>
      </c>
      <c r="C372" s="1" t="s">
        <v>530</v>
      </c>
      <c r="D372" s="1" t="n">
        <v>9.47820947705981</v>
      </c>
      <c r="E372" s="1" t="s">
        <v>472</v>
      </c>
      <c r="F372" s="1" t="s">
        <v>472</v>
      </c>
      <c r="G372" s="1" t="n">
        <f aca="false">D372</f>
        <v>9.47820947705981</v>
      </c>
      <c r="H372" s="37" t="n">
        <v>42309</v>
      </c>
      <c r="I372" s="1" t="n">
        <v>2015</v>
      </c>
      <c r="J372" s="1" t="n">
        <v>11</v>
      </c>
    </row>
    <row r="373" customFormat="false" ht="12.8" hidden="true" customHeight="false" outlineLevel="0" collapsed="false">
      <c r="A373" s="1" t="s">
        <v>465</v>
      </c>
      <c r="B373" s="1" t="s">
        <v>472</v>
      </c>
      <c r="C373" s="1" t="s">
        <v>531</v>
      </c>
      <c r="D373" s="1" t="n">
        <v>10.1014391231684</v>
      </c>
      <c r="E373" s="1" t="s">
        <v>472</v>
      </c>
      <c r="F373" s="1" t="s">
        <v>472</v>
      </c>
      <c r="G373" s="1" t="n">
        <f aca="false">D373</f>
        <v>10.1014391231684</v>
      </c>
      <c r="H373" s="37" t="n">
        <v>42339</v>
      </c>
      <c r="I373" s="1" t="n">
        <v>2015</v>
      </c>
      <c r="J373" s="1" t="n">
        <v>12</v>
      </c>
    </row>
    <row r="374" customFormat="false" ht="12.8" hidden="true" customHeight="false" outlineLevel="0" collapsed="false">
      <c r="A374" s="1" t="s">
        <v>465</v>
      </c>
      <c r="B374" s="1" t="s">
        <v>472</v>
      </c>
      <c r="C374" s="1" t="s">
        <v>532</v>
      </c>
      <c r="D374" s="1" t="n">
        <v>10.1151742117879</v>
      </c>
      <c r="E374" s="1" t="s">
        <v>472</v>
      </c>
      <c r="F374" s="1" t="s">
        <v>472</v>
      </c>
      <c r="G374" s="1" t="n">
        <f aca="false">D374</f>
        <v>10.1151742117879</v>
      </c>
      <c r="H374" s="37" t="n">
        <v>42370</v>
      </c>
      <c r="I374" s="1" t="n">
        <v>2016</v>
      </c>
      <c r="J374" s="1" t="n">
        <v>1</v>
      </c>
    </row>
    <row r="375" customFormat="false" ht="12.8" hidden="true" customHeight="false" outlineLevel="0" collapsed="false">
      <c r="A375" s="1" t="s">
        <v>465</v>
      </c>
      <c r="B375" s="1" t="s">
        <v>472</v>
      </c>
      <c r="C375" s="1" t="s">
        <v>533</v>
      </c>
      <c r="D375" s="1" t="n">
        <v>10.4885969336299</v>
      </c>
      <c r="E375" s="1" t="s">
        <v>472</v>
      </c>
      <c r="F375" s="1" t="s">
        <v>472</v>
      </c>
      <c r="G375" s="1" t="n">
        <f aca="false">D375</f>
        <v>10.4885969336299</v>
      </c>
      <c r="H375" s="37" t="n">
        <v>42401</v>
      </c>
      <c r="I375" s="1" t="n">
        <v>2016</v>
      </c>
      <c r="J375" s="1" t="n">
        <v>2</v>
      </c>
    </row>
    <row r="376" customFormat="false" ht="12.8" hidden="true" customHeight="false" outlineLevel="0" collapsed="false">
      <c r="A376" s="1" t="s">
        <v>465</v>
      </c>
      <c r="B376" s="1" t="s">
        <v>472</v>
      </c>
      <c r="C376" s="1" t="s">
        <v>534</v>
      </c>
      <c r="D376" s="1" t="n">
        <v>10.3066070094218</v>
      </c>
      <c r="E376" s="1" t="s">
        <v>472</v>
      </c>
      <c r="F376" s="1" t="s">
        <v>472</v>
      </c>
      <c r="G376" s="1" t="n">
        <f aca="false">D376</f>
        <v>10.3066070094218</v>
      </c>
      <c r="H376" s="37" t="n">
        <v>42430</v>
      </c>
      <c r="I376" s="1" t="n">
        <v>2016</v>
      </c>
      <c r="J376" s="1" t="n">
        <v>3</v>
      </c>
    </row>
    <row r="377" customFormat="false" ht="12.8" hidden="true" customHeight="false" outlineLevel="0" collapsed="false">
      <c r="A377" s="1" t="s">
        <v>465</v>
      </c>
      <c r="B377" s="1" t="s">
        <v>472</v>
      </c>
      <c r="C377" s="1" t="s">
        <v>535</v>
      </c>
      <c r="D377" s="1" t="n">
        <v>10.0499325408454</v>
      </c>
      <c r="E377" s="1" t="s">
        <v>472</v>
      </c>
      <c r="F377" s="1" t="s">
        <v>472</v>
      </c>
      <c r="G377" s="1" t="n">
        <f aca="false">D377</f>
        <v>10.0499325408454</v>
      </c>
      <c r="H377" s="37" t="n">
        <v>42461</v>
      </c>
      <c r="I377" s="1" t="n">
        <v>2016</v>
      </c>
      <c r="J377" s="1" t="n">
        <v>4</v>
      </c>
    </row>
    <row r="378" customFormat="false" ht="12.8" hidden="true" customHeight="false" outlineLevel="0" collapsed="false">
      <c r="A378" s="1" t="s">
        <v>465</v>
      </c>
      <c r="B378" s="1" t="s">
        <v>472</v>
      </c>
      <c r="C378" s="1" t="s">
        <v>536</v>
      </c>
      <c r="D378" s="1" t="n">
        <v>9.91773231288295</v>
      </c>
      <c r="E378" s="1" t="s">
        <v>472</v>
      </c>
      <c r="F378" s="1" t="s">
        <v>472</v>
      </c>
      <c r="G378" s="1" t="n">
        <f aca="false">D378</f>
        <v>9.91773231288295</v>
      </c>
      <c r="H378" s="37" t="n">
        <v>42491</v>
      </c>
      <c r="I378" s="1" t="n">
        <v>2016</v>
      </c>
      <c r="J378" s="1" t="n">
        <v>5</v>
      </c>
    </row>
    <row r="379" customFormat="false" ht="12.8" hidden="true" customHeight="false" outlineLevel="0" collapsed="false">
      <c r="A379" s="1" t="s">
        <v>465</v>
      </c>
      <c r="B379" s="1" t="s">
        <v>472</v>
      </c>
      <c r="C379" s="1" t="s">
        <v>537</v>
      </c>
      <c r="D379" s="1" t="n">
        <v>8.89017599553853</v>
      </c>
      <c r="E379" s="1" t="s">
        <v>472</v>
      </c>
      <c r="F379" s="1" t="s">
        <v>472</v>
      </c>
      <c r="G379" s="1" t="n">
        <f aca="false">D379</f>
        <v>8.89017599553853</v>
      </c>
      <c r="H379" s="37" t="n">
        <v>42522</v>
      </c>
      <c r="I379" s="1" t="n">
        <v>2016</v>
      </c>
      <c r="J379" s="1" t="n">
        <v>6</v>
      </c>
    </row>
    <row r="380" customFormat="false" ht="12.8" hidden="true" customHeight="false" outlineLevel="0" collapsed="false">
      <c r="A380" s="1" t="s">
        <v>465</v>
      </c>
      <c r="B380" s="1" t="s">
        <v>472</v>
      </c>
      <c r="C380" s="1" t="s">
        <v>538</v>
      </c>
      <c r="D380" s="1" t="n">
        <v>8.53735590662581</v>
      </c>
      <c r="E380" s="1" t="s">
        <v>472</v>
      </c>
      <c r="F380" s="1" t="s">
        <v>472</v>
      </c>
      <c r="G380" s="1" t="n">
        <f aca="false">D380</f>
        <v>8.53735590662581</v>
      </c>
      <c r="H380" s="37" t="n">
        <v>42552</v>
      </c>
      <c r="I380" s="1" t="n">
        <v>2016</v>
      </c>
      <c r="J380" s="1" t="n">
        <v>7</v>
      </c>
    </row>
    <row r="381" customFormat="false" ht="12.8" hidden="true" customHeight="false" outlineLevel="0" collapsed="false">
      <c r="A381" s="1" t="s">
        <v>465</v>
      </c>
      <c r="B381" s="1" t="s">
        <v>472</v>
      </c>
      <c r="C381" s="1" t="s">
        <v>539</v>
      </c>
      <c r="D381" s="1" t="n">
        <v>9.18204662870238</v>
      </c>
      <c r="E381" s="1" t="s">
        <v>472</v>
      </c>
      <c r="F381" s="1" t="s">
        <v>472</v>
      </c>
      <c r="G381" s="1" t="n">
        <f aca="false">D381</f>
        <v>9.18204662870238</v>
      </c>
      <c r="H381" s="37" t="n">
        <v>42583</v>
      </c>
      <c r="I381" s="1" t="n">
        <v>2016</v>
      </c>
      <c r="J381" s="1" t="n">
        <v>8</v>
      </c>
    </row>
    <row r="382" customFormat="false" ht="12.8" hidden="true" customHeight="false" outlineLevel="0" collapsed="false">
      <c r="A382" s="1" t="s">
        <v>465</v>
      </c>
      <c r="B382" s="1" t="s">
        <v>472</v>
      </c>
      <c r="C382" s="1" t="s">
        <v>540</v>
      </c>
      <c r="D382" s="1" t="n">
        <v>8.88116234363201</v>
      </c>
      <c r="E382" s="1" t="s">
        <v>472</v>
      </c>
      <c r="F382" s="1" t="s">
        <v>472</v>
      </c>
      <c r="G382" s="1" t="n">
        <f aca="false">D382</f>
        <v>8.88116234363201</v>
      </c>
      <c r="H382" s="37" t="n">
        <v>42614</v>
      </c>
      <c r="I382" s="1" t="n">
        <v>2016</v>
      </c>
      <c r="J382" s="1" t="n">
        <v>9</v>
      </c>
    </row>
    <row r="383" customFormat="false" ht="12.8" hidden="true" customHeight="false" outlineLevel="0" collapsed="false">
      <c r="A383" s="1" t="s">
        <v>465</v>
      </c>
      <c r="B383" s="1" t="s">
        <v>472</v>
      </c>
      <c r="C383" s="1" t="s">
        <v>541</v>
      </c>
      <c r="D383" s="1" t="n">
        <v>9.35631056556196</v>
      </c>
      <c r="E383" s="1" t="s">
        <v>472</v>
      </c>
      <c r="F383" s="1" t="s">
        <v>472</v>
      </c>
      <c r="G383" s="1" t="n">
        <f aca="false">D383</f>
        <v>9.35631056556196</v>
      </c>
      <c r="H383" s="37" t="n">
        <v>42644</v>
      </c>
      <c r="I383" s="1" t="n">
        <v>2016</v>
      </c>
      <c r="J383" s="1" t="n">
        <v>10</v>
      </c>
    </row>
    <row r="384" customFormat="false" ht="12.8" hidden="true" customHeight="false" outlineLevel="0" collapsed="false">
      <c r="A384" s="1" t="s">
        <v>465</v>
      </c>
      <c r="B384" s="1" t="s">
        <v>472</v>
      </c>
      <c r="C384" s="1" t="s">
        <v>542</v>
      </c>
      <c r="D384" s="1" t="n">
        <v>9.58766096449625</v>
      </c>
      <c r="E384" s="1" t="s">
        <v>472</v>
      </c>
      <c r="F384" s="1" t="s">
        <v>472</v>
      </c>
      <c r="G384" s="1" t="n">
        <f aca="false">D384</f>
        <v>9.58766096449625</v>
      </c>
      <c r="H384" s="37" t="n">
        <v>42675</v>
      </c>
      <c r="I384" s="1" t="n">
        <v>2016</v>
      </c>
      <c r="J384" s="1" t="n">
        <v>11</v>
      </c>
    </row>
    <row r="385" customFormat="false" ht="12.8" hidden="true" customHeight="false" outlineLevel="0" collapsed="false">
      <c r="A385" s="1" t="s">
        <v>465</v>
      </c>
      <c r="B385" s="1" t="s">
        <v>472</v>
      </c>
      <c r="C385" s="1" t="s">
        <v>543</v>
      </c>
      <c r="D385" s="1" t="n">
        <v>9.05499705897222</v>
      </c>
      <c r="E385" s="1" t="s">
        <v>472</v>
      </c>
      <c r="F385" s="1" t="s">
        <v>472</v>
      </c>
      <c r="G385" s="1" t="n">
        <f aca="false">D385</f>
        <v>9.05499705897222</v>
      </c>
      <c r="H385" s="37" t="n">
        <v>42705</v>
      </c>
      <c r="I385" s="1" t="n">
        <v>2016</v>
      </c>
      <c r="J385" s="1" t="n">
        <v>12</v>
      </c>
    </row>
    <row r="386" customFormat="false" ht="12.8" hidden="true" customHeight="false" outlineLevel="0" collapsed="false">
      <c r="A386" s="1" t="s">
        <v>465</v>
      </c>
      <c r="B386" s="1" t="s">
        <v>472</v>
      </c>
      <c r="C386" s="1" t="s">
        <v>544</v>
      </c>
      <c r="D386" s="1" t="n">
        <v>8.83137264738645</v>
      </c>
      <c r="E386" s="1" t="s">
        <v>472</v>
      </c>
      <c r="F386" s="1" t="s">
        <v>472</v>
      </c>
      <c r="G386" s="1" t="n">
        <f aca="false">D386</f>
        <v>8.83137264738645</v>
      </c>
      <c r="H386" s="37" t="n">
        <v>42736</v>
      </c>
      <c r="I386" s="1" t="n">
        <v>2017</v>
      </c>
      <c r="J386" s="1" t="n">
        <v>1</v>
      </c>
    </row>
    <row r="387" customFormat="false" ht="12.8" hidden="true" customHeight="false" outlineLevel="0" collapsed="false">
      <c r="A387" s="1" t="s">
        <v>465</v>
      </c>
      <c r="B387" s="1" t="s">
        <v>472</v>
      </c>
      <c r="C387" s="1" t="s">
        <v>545</v>
      </c>
      <c r="D387" s="1" t="n">
        <v>8.83137264738645</v>
      </c>
      <c r="E387" s="1" t="s">
        <v>472</v>
      </c>
      <c r="F387" s="1" t="s">
        <v>472</v>
      </c>
      <c r="G387" s="1" t="n">
        <f aca="false">D387</f>
        <v>8.83137264738645</v>
      </c>
      <c r="H387" s="37" t="n">
        <v>42767</v>
      </c>
      <c r="I387" s="1" t="n">
        <v>2017</v>
      </c>
      <c r="J387" s="1" t="n">
        <v>2</v>
      </c>
    </row>
    <row r="388" customFormat="false" ht="12.8" hidden="true" customHeight="false" outlineLevel="0" collapsed="false">
      <c r="A388" s="1" t="s">
        <v>465</v>
      </c>
      <c r="B388" s="1" t="s">
        <v>472</v>
      </c>
      <c r="C388" s="1" t="s">
        <v>546</v>
      </c>
      <c r="D388" s="1" t="n">
        <v>8.85712593854794</v>
      </c>
      <c r="E388" s="1" t="s">
        <v>472</v>
      </c>
      <c r="F388" s="1" t="s">
        <v>472</v>
      </c>
      <c r="G388" s="1" t="n">
        <f aca="false">D388</f>
        <v>8.85712593854794</v>
      </c>
      <c r="H388" s="37" t="n">
        <v>42795</v>
      </c>
      <c r="I388" s="1" t="n">
        <v>2017</v>
      </c>
      <c r="J388" s="1" t="n">
        <v>3</v>
      </c>
    </row>
    <row r="389" customFormat="false" ht="12.8" hidden="true" customHeight="false" outlineLevel="0" collapsed="false">
      <c r="A389" s="1" t="s">
        <v>465</v>
      </c>
      <c r="B389" s="1" t="s">
        <v>472</v>
      </c>
      <c r="C389" s="1" t="s">
        <v>547</v>
      </c>
      <c r="D389" s="1" t="n">
        <v>9.46404516692098</v>
      </c>
      <c r="E389" s="1" t="s">
        <v>472</v>
      </c>
      <c r="F389" s="1" t="s">
        <v>472</v>
      </c>
      <c r="G389" s="1" t="n">
        <f aca="false">D389</f>
        <v>9.46404516692098</v>
      </c>
      <c r="H389" s="37" t="n">
        <v>42826</v>
      </c>
      <c r="I389" s="1" t="n">
        <v>2017</v>
      </c>
      <c r="J389" s="1" t="n">
        <v>4</v>
      </c>
    </row>
    <row r="390" customFormat="false" ht="12.8" hidden="true" customHeight="false" outlineLevel="0" collapsed="false">
      <c r="A390" s="1" t="s">
        <v>465</v>
      </c>
      <c r="B390" s="1" t="s">
        <v>472</v>
      </c>
      <c r="C390" s="1" t="s">
        <v>548</v>
      </c>
      <c r="D390" s="1" t="n">
        <v>9.14856735019242</v>
      </c>
      <c r="E390" s="1" t="s">
        <v>472</v>
      </c>
      <c r="F390" s="1" t="s">
        <v>472</v>
      </c>
      <c r="G390" s="1" t="n">
        <f aca="false">D390</f>
        <v>9.14856735019242</v>
      </c>
      <c r="H390" s="37" t="n">
        <v>42856</v>
      </c>
      <c r="I390" s="1" t="n">
        <v>2017</v>
      </c>
      <c r="J390" s="1" t="n">
        <v>5</v>
      </c>
    </row>
    <row r="391" customFormat="false" ht="12.8" hidden="true" customHeight="false" outlineLevel="0" collapsed="false">
      <c r="A391" s="1" t="s">
        <v>465</v>
      </c>
      <c r="B391" s="1" t="s">
        <v>472</v>
      </c>
      <c r="C391" s="1" t="s">
        <v>549</v>
      </c>
      <c r="D391" s="1" t="n">
        <v>8.83866941321554</v>
      </c>
      <c r="E391" s="1" t="s">
        <v>472</v>
      </c>
      <c r="F391" s="1" t="s">
        <v>472</v>
      </c>
      <c r="G391" s="1" t="n">
        <f aca="false">D391</f>
        <v>8.83866941321554</v>
      </c>
      <c r="H391" s="37" t="n">
        <v>42887</v>
      </c>
      <c r="I391" s="1" t="n">
        <v>2017</v>
      </c>
      <c r="J391" s="1" t="n">
        <v>6</v>
      </c>
    </row>
    <row r="392" customFormat="false" ht="12.8" hidden="true" customHeight="false" outlineLevel="0" collapsed="false">
      <c r="A392" s="1" t="s">
        <v>465</v>
      </c>
      <c r="B392" s="1" t="s">
        <v>472</v>
      </c>
      <c r="C392" s="1" t="s">
        <v>550</v>
      </c>
      <c r="D392" s="1" t="n">
        <v>8.55624165347757</v>
      </c>
      <c r="E392" s="1" t="s">
        <v>472</v>
      </c>
      <c r="F392" s="1" t="s">
        <v>472</v>
      </c>
      <c r="G392" s="1" t="n">
        <f aca="false">D392</f>
        <v>8.55624165347757</v>
      </c>
      <c r="H392" s="37" t="n">
        <v>42917</v>
      </c>
      <c r="I392" s="1" t="n">
        <v>2017</v>
      </c>
      <c r="J392" s="1" t="n">
        <v>7</v>
      </c>
    </row>
    <row r="393" customFormat="false" ht="12.8" hidden="true" customHeight="false" outlineLevel="0" collapsed="false">
      <c r="A393" s="1" t="s">
        <v>465</v>
      </c>
      <c r="B393" s="1" t="s">
        <v>472</v>
      </c>
      <c r="C393" s="1" t="s">
        <v>551</v>
      </c>
      <c r="D393" s="1" t="n">
        <v>8.64208595734931</v>
      </c>
      <c r="E393" s="1" t="s">
        <v>472</v>
      </c>
      <c r="F393" s="1" t="s">
        <v>472</v>
      </c>
      <c r="G393" s="1" t="n">
        <f aca="false">D393</f>
        <v>8.64208595734931</v>
      </c>
      <c r="H393" s="37" t="n">
        <v>42948</v>
      </c>
      <c r="I393" s="1" t="n">
        <v>2017</v>
      </c>
      <c r="J393" s="1" t="n">
        <v>8</v>
      </c>
    </row>
    <row r="394" customFormat="false" ht="12.8" hidden="true" customHeight="false" outlineLevel="0" collapsed="false">
      <c r="A394" s="1" t="s">
        <v>465</v>
      </c>
      <c r="B394" s="1" t="s">
        <v>472</v>
      </c>
      <c r="C394" s="1" t="s">
        <v>552</v>
      </c>
      <c r="D394" s="1" t="n">
        <v>9.09963609698553</v>
      </c>
      <c r="E394" s="1" t="s">
        <v>472</v>
      </c>
      <c r="F394" s="1" t="s">
        <v>472</v>
      </c>
      <c r="G394" s="1" t="n">
        <f aca="false">D394</f>
        <v>9.09963609698553</v>
      </c>
      <c r="H394" s="37" t="n">
        <v>42979</v>
      </c>
      <c r="I394" s="1" t="n">
        <v>2017</v>
      </c>
      <c r="J394" s="1" t="n">
        <v>9</v>
      </c>
    </row>
    <row r="395" customFormat="false" ht="12.8" hidden="true" customHeight="false" outlineLevel="0" collapsed="false">
      <c r="A395" s="1" t="s">
        <v>465</v>
      </c>
      <c r="B395" s="1" t="s">
        <v>472</v>
      </c>
      <c r="C395" s="1" t="s">
        <v>553</v>
      </c>
      <c r="D395" s="1" t="n">
        <v>9.14084136284396</v>
      </c>
      <c r="E395" s="1" t="s">
        <v>472</v>
      </c>
      <c r="F395" s="1" t="s">
        <v>472</v>
      </c>
      <c r="G395" s="1" t="n">
        <f aca="false">D395</f>
        <v>9.14084136284396</v>
      </c>
      <c r="H395" s="37" t="n">
        <v>43009</v>
      </c>
      <c r="I395" s="1" t="n">
        <v>2017</v>
      </c>
      <c r="J395" s="1" t="n">
        <v>10</v>
      </c>
    </row>
    <row r="396" customFormat="false" ht="12.8" hidden="true" customHeight="false" outlineLevel="0" collapsed="false">
      <c r="A396" s="1" t="s">
        <v>465</v>
      </c>
      <c r="B396" s="1" t="s">
        <v>472</v>
      </c>
      <c r="C396" s="1" t="s">
        <v>554</v>
      </c>
      <c r="D396" s="1" t="n">
        <v>9.11680495775988</v>
      </c>
      <c r="E396" s="1" t="s">
        <v>472</v>
      </c>
      <c r="F396" s="1" t="s">
        <v>472</v>
      </c>
      <c r="G396" s="1" t="n">
        <f aca="false">D396</f>
        <v>9.11680495775988</v>
      </c>
      <c r="H396" s="37" t="n">
        <v>43040</v>
      </c>
      <c r="I396" s="1" t="n">
        <v>2017</v>
      </c>
      <c r="J396" s="1" t="n">
        <v>11</v>
      </c>
    </row>
    <row r="397" customFormat="false" ht="12.8" hidden="true" customHeight="false" outlineLevel="0" collapsed="false">
      <c r="A397" s="1" t="s">
        <v>465</v>
      </c>
      <c r="B397" s="1" t="s">
        <v>472</v>
      </c>
      <c r="C397" s="1" t="s">
        <v>555</v>
      </c>
      <c r="D397" s="1" t="n">
        <v>9.10864974889205</v>
      </c>
      <c r="E397" s="1" t="s">
        <v>472</v>
      </c>
      <c r="F397" s="1" t="s">
        <v>472</v>
      </c>
      <c r="G397" s="1" t="n">
        <f aca="false">D397</f>
        <v>9.10864974889205</v>
      </c>
      <c r="H397" s="37" t="n">
        <v>43070</v>
      </c>
      <c r="I397" s="1" t="n">
        <v>2017</v>
      </c>
      <c r="J397" s="1" t="n">
        <v>12</v>
      </c>
    </row>
    <row r="398" customFormat="false" ht="12.8" hidden="true" customHeight="false" outlineLevel="0" collapsed="false">
      <c r="A398" s="1" t="s">
        <v>465</v>
      </c>
      <c r="B398" s="1" t="s">
        <v>472</v>
      </c>
      <c r="C398" s="1" t="s">
        <v>358</v>
      </c>
      <c r="D398" s="1" t="n">
        <v>8.5678306345003</v>
      </c>
      <c r="E398" s="1" t="s">
        <v>472</v>
      </c>
      <c r="F398" s="1" t="s">
        <v>472</v>
      </c>
      <c r="G398" s="1" t="n">
        <f aca="false">D398</f>
        <v>8.5678306345003</v>
      </c>
      <c r="H398" s="37" t="n">
        <v>43101</v>
      </c>
      <c r="I398" s="1" t="n">
        <v>2018</v>
      </c>
      <c r="J398" s="1" t="n">
        <v>1</v>
      </c>
    </row>
    <row r="399" customFormat="false" ht="12.8" hidden="true" customHeight="false" outlineLevel="0" collapsed="false">
      <c r="A399" s="1" t="s">
        <v>465</v>
      </c>
      <c r="B399" s="1" t="s">
        <v>472</v>
      </c>
      <c r="C399" s="1" t="s">
        <v>362</v>
      </c>
      <c r="D399" s="1" t="n">
        <v>8.96486053990697</v>
      </c>
      <c r="E399" s="1" t="s">
        <v>472</v>
      </c>
      <c r="F399" s="1" t="s">
        <v>472</v>
      </c>
      <c r="G399" s="1" t="n">
        <f aca="false">D399</f>
        <v>8.96486053990697</v>
      </c>
      <c r="H399" s="37" t="n">
        <v>43132</v>
      </c>
      <c r="I399" s="1" t="n">
        <v>2018</v>
      </c>
      <c r="J399" s="1" t="n">
        <v>2</v>
      </c>
    </row>
    <row r="400" customFormat="false" ht="12.8" hidden="true" customHeight="false" outlineLevel="0" collapsed="false">
      <c r="A400" s="1" t="s">
        <v>465</v>
      </c>
      <c r="B400" s="1" t="s">
        <v>472</v>
      </c>
      <c r="C400" s="1" t="s">
        <v>363</v>
      </c>
      <c r="D400" s="1" t="n">
        <v>9.23827464773837</v>
      </c>
      <c r="E400" s="1" t="s">
        <v>472</v>
      </c>
      <c r="F400" s="1" t="s">
        <v>472</v>
      </c>
      <c r="G400" s="1" t="n">
        <f aca="false">D400</f>
        <v>9.23827464773837</v>
      </c>
      <c r="H400" s="37" t="n">
        <v>43160</v>
      </c>
      <c r="I400" s="1" t="n">
        <v>2018</v>
      </c>
      <c r="J400" s="1" t="n">
        <v>3</v>
      </c>
    </row>
    <row r="401" customFormat="false" ht="12.8" hidden="true" customHeight="false" outlineLevel="0" collapsed="false">
      <c r="A401" s="1" t="s">
        <v>465</v>
      </c>
      <c r="B401" s="1" t="s">
        <v>472</v>
      </c>
      <c r="C401" s="1" t="s">
        <v>364</v>
      </c>
      <c r="D401" s="1" t="n">
        <v>8.86184737526088</v>
      </c>
      <c r="E401" s="1" t="s">
        <v>472</v>
      </c>
      <c r="F401" s="1" t="s">
        <v>472</v>
      </c>
      <c r="G401" s="1" t="n">
        <f aca="false">D401</f>
        <v>8.86184737526088</v>
      </c>
      <c r="H401" s="37" t="n">
        <v>43191</v>
      </c>
      <c r="I401" s="1" t="n">
        <v>2018</v>
      </c>
      <c r="J401" s="1" t="n">
        <v>4</v>
      </c>
    </row>
    <row r="402" customFormat="false" ht="12.8" hidden="true" customHeight="false" outlineLevel="0" collapsed="false">
      <c r="A402" s="1" t="s">
        <v>465</v>
      </c>
      <c r="B402" s="1" t="s">
        <v>472</v>
      </c>
      <c r="C402" s="1" t="s">
        <v>365</v>
      </c>
      <c r="D402" s="1" t="n">
        <v>8.87343635628355</v>
      </c>
      <c r="E402" s="1" t="s">
        <v>472</v>
      </c>
      <c r="F402" s="1" t="s">
        <v>472</v>
      </c>
      <c r="G402" s="1" t="n">
        <f aca="false">D402</f>
        <v>8.87343635628355</v>
      </c>
      <c r="H402" s="37" t="n">
        <v>43221</v>
      </c>
      <c r="I402" s="1" t="n">
        <v>2018</v>
      </c>
      <c r="J402" s="1" t="n">
        <v>5</v>
      </c>
    </row>
    <row r="403" customFormat="false" ht="12.8" hidden="true" customHeight="false" outlineLevel="0" collapsed="false">
      <c r="A403" s="1" t="s">
        <v>465</v>
      </c>
      <c r="B403" s="1" t="s">
        <v>472</v>
      </c>
      <c r="C403" s="1" t="s">
        <v>366</v>
      </c>
      <c r="D403" s="1" t="n">
        <v>8.54164812181938</v>
      </c>
      <c r="E403" s="1" t="s">
        <v>472</v>
      </c>
      <c r="F403" s="1" t="s">
        <v>472</v>
      </c>
      <c r="G403" s="1" t="n">
        <f aca="false">D403</f>
        <v>8.54164812181938</v>
      </c>
      <c r="H403" s="37" t="n">
        <v>43252</v>
      </c>
      <c r="I403" s="1" t="n">
        <v>2018</v>
      </c>
      <c r="J403" s="1" t="n">
        <v>6</v>
      </c>
    </row>
    <row r="404" customFormat="false" ht="12.8" hidden="true" customHeight="false" outlineLevel="0" collapsed="false">
      <c r="A404" s="1" t="s">
        <v>465</v>
      </c>
      <c r="B404" s="1" t="s">
        <v>472</v>
      </c>
      <c r="C404" s="1" t="s">
        <v>367</v>
      </c>
      <c r="D404" s="1" t="n">
        <v>8.59658847629731</v>
      </c>
      <c r="E404" s="1" t="s">
        <v>472</v>
      </c>
      <c r="F404" s="1" t="s">
        <v>472</v>
      </c>
      <c r="G404" s="1" t="n">
        <f aca="false">D404</f>
        <v>8.59658847629731</v>
      </c>
      <c r="H404" s="37" t="n">
        <v>43282</v>
      </c>
      <c r="I404" s="1" t="n">
        <v>2018</v>
      </c>
      <c r="J404" s="1" t="n">
        <v>7</v>
      </c>
    </row>
    <row r="405" customFormat="false" ht="12.8" hidden="true" customHeight="false" outlineLevel="0" collapsed="false">
      <c r="A405" s="1" t="s">
        <v>465</v>
      </c>
      <c r="B405" s="1" t="s">
        <v>472</v>
      </c>
      <c r="C405" s="1" t="s">
        <v>368</v>
      </c>
      <c r="D405" s="1" t="n">
        <v>8.57298129273255</v>
      </c>
      <c r="E405" s="1" t="s">
        <v>472</v>
      </c>
      <c r="F405" s="1" t="s">
        <v>472</v>
      </c>
      <c r="G405" s="1" t="n">
        <f aca="false">D405</f>
        <v>8.57298129273255</v>
      </c>
      <c r="H405" s="37" t="n">
        <v>43313</v>
      </c>
      <c r="I405" s="1" t="n">
        <v>2018</v>
      </c>
      <c r="J405" s="1" t="n">
        <v>8</v>
      </c>
    </row>
    <row r="406" customFormat="false" ht="12.8" hidden="true" customHeight="false" outlineLevel="0" collapsed="false">
      <c r="A406" s="1" t="s">
        <v>465</v>
      </c>
      <c r="B406" s="1" t="s">
        <v>472</v>
      </c>
      <c r="C406" s="1" t="s">
        <v>369</v>
      </c>
      <c r="D406" s="1" t="n">
        <v>8.86957336260934</v>
      </c>
      <c r="E406" s="1" t="s">
        <v>472</v>
      </c>
      <c r="F406" s="1" t="s">
        <v>472</v>
      </c>
      <c r="G406" s="1" t="n">
        <f aca="false">D406</f>
        <v>8.86957336260934</v>
      </c>
      <c r="H406" s="37" t="n">
        <v>43344</v>
      </c>
      <c r="I406" s="1" t="n">
        <v>2018</v>
      </c>
      <c r="J406" s="1" t="n">
        <v>9</v>
      </c>
    </row>
    <row r="407" customFormat="false" ht="12.8" hidden="true" customHeight="false" outlineLevel="0" collapsed="false">
      <c r="A407" s="1" t="s">
        <v>465</v>
      </c>
      <c r="B407" s="1" t="s">
        <v>472</v>
      </c>
      <c r="C407" s="1" t="s">
        <v>370</v>
      </c>
      <c r="D407" s="1" t="n">
        <v>9.37047487570078</v>
      </c>
      <c r="E407" s="1" t="s">
        <v>472</v>
      </c>
      <c r="F407" s="1" t="s">
        <v>472</v>
      </c>
      <c r="G407" s="1" t="n">
        <f aca="false">D407</f>
        <v>9.37047487570078</v>
      </c>
      <c r="H407" s="37" t="n">
        <v>43374</v>
      </c>
      <c r="I407" s="1" t="n">
        <v>2018</v>
      </c>
      <c r="J407" s="1" t="n">
        <v>10</v>
      </c>
    </row>
    <row r="408" customFormat="false" ht="12.8" hidden="true" customHeight="false" outlineLevel="0" collapsed="false">
      <c r="A408" s="1" t="s">
        <v>465</v>
      </c>
      <c r="B408" s="1" t="s">
        <v>472</v>
      </c>
      <c r="C408" s="1" t="s">
        <v>371</v>
      </c>
      <c r="D408" s="1" t="n">
        <v>9.41597235675278</v>
      </c>
      <c r="E408" s="1" t="s">
        <v>472</v>
      </c>
      <c r="F408" s="1" t="s">
        <v>472</v>
      </c>
      <c r="G408" s="1" t="n">
        <f aca="false">D408</f>
        <v>9.41597235675278</v>
      </c>
      <c r="H408" s="37" t="n">
        <v>43405</v>
      </c>
      <c r="I408" s="1" t="n">
        <v>2018</v>
      </c>
      <c r="J408" s="1" t="n">
        <v>11</v>
      </c>
    </row>
    <row r="409" customFormat="false" ht="12.8" hidden="true" customHeight="false" outlineLevel="0" collapsed="false">
      <c r="A409" s="1" t="s">
        <v>465</v>
      </c>
      <c r="B409" s="1" t="s">
        <v>472</v>
      </c>
      <c r="C409" s="1" t="s">
        <v>372</v>
      </c>
      <c r="D409" s="1" t="n">
        <v>8.97258652725537</v>
      </c>
      <c r="E409" s="1" t="s">
        <v>472</v>
      </c>
      <c r="F409" s="1" t="s">
        <v>472</v>
      </c>
      <c r="G409" s="1" t="n">
        <f aca="false">D409</f>
        <v>8.97258652725537</v>
      </c>
      <c r="H409" s="37" t="n">
        <v>43435</v>
      </c>
      <c r="I409" s="1" t="n">
        <v>2018</v>
      </c>
      <c r="J409" s="1" t="n">
        <v>12</v>
      </c>
    </row>
    <row r="410" customFormat="false" ht="12.8" hidden="true" customHeight="false" outlineLevel="0" collapsed="false">
      <c r="A410" s="1" t="s">
        <v>465</v>
      </c>
      <c r="B410" s="1" t="s">
        <v>472</v>
      </c>
      <c r="C410" s="1" t="s">
        <v>373</v>
      </c>
      <c r="D410" s="1" t="n">
        <v>9.2648863819386</v>
      </c>
      <c r="E410" s="1" t="s">
        <v>472</v>
      </c>
      <c r="F410" s="1" t="s">
        <v>472</v>
      </c>
      <c r="G410" s="1" t="n">
        <f aca="false">D410</f>
        <v>9.2648863819386</v>
      </c>
      <c r="H410" s="37" t="n">
        <v>43466</v>
      </c>
      <c r="I410" s="1" t="n">
        <v>2019</v>
      </c>
      <c r="J410" s="1" t="n">
        <v>1</v>
      </c>
    </row>
    <row r="411" customFormat="false" ht="12.8" hidden="true" customHeight="false" outlineLevel="0" collapsed="false">
      <c r="A411" s="1" t="s">
        <v>465</v>
      </c>
      <c r="B411" s="1" t="s">
        <v>472</v>
      </c>
      <c r="C411" s="1" t="s">
        <v>374</v>
      </c>
      <c r="D411" s="1" t="n">
        <v>9.66105784430653</v>
      </c>
      <c r="E411" s="1" t="s">
        <v>472</v>
      </c>
      <c r="F411" s="1" t="s">
        <v>472</v>
      </c>
      <c r="G411" s="1" t="n">
        <f aca="false">D411</f>
        <v>9.66105784430653</v>
      </c>
      <c r="H411" s="37" t="n">
        <v>43497</v>
      </c>
      <c r="I411" s="1" t="n">
        <v>2019</v>
      </c>
      <c r="J411" s="1" t="n">
        <v>2</v>
      </c>
    </row>
    <row r="412" customFormat="false" ht="12.8" hidden="true" customHeight="false" outlineLevel="0" collapsed="false">
      <c r="A412" s="1" t="s">
        <v>465</v>
      </c>
      <c r="B412" s="1" t="s">
        <v>472</v>
      </c>
      <c r="C412" s="1" t="s">
        <v>375</v>
      </c>
      <c r="D412" s="1" t="n">
        <v>9.61083892654159</v>
      </c>
      <c r="E412" s="1" t="s">
        <v>472</v>
      </c>
      <c r="F412" s="1" t="s">
        <v>472</v>
      </c>
      <c r="G412" s="1" t="n">
        <f aca="false">D412</f>
        <v>9.61083892654159</v>
      </c>
      <c r="H412" s="37" t="n">
        <v>43525</v>
      </c>
      <c r="I412" s="1" t="n">
        <v>2019</v>
      </c>
      <c r="J412" s="1" t="n">
        <v>3</v>
      </c>
    </row>
    <row r="413" customFormat="false" ht="12.8" hidden="true" customHeight="false" outlineLevel="0" collapsed="false">
      <c r="A413" s="1" t="s">
        <v>465</v>
      </c>
      <c r="B413" s="1" t="s">
        <v>472</v>
      </c>
      <c r="C413" s="1" t="s">
        <v>376</v>
      </c>
      <c r="D413" s="1" t="n">
        <v>9.70998909751341</v>
      </c>
      <c r="E413" s="1" t="s">
        <v>472</v>
      </c>
      <c r="F413" s="1" t="s">
        <v>472</v>
      </c>
      <c r="G413" s="1" t="n">
        <f aca="false">D413</f>
        <v>9.70998909751341</v>
      </c>
      <c r="H413" s="37" t="n">
        <v>43556</v>
      </c>
      <c r="I413" s="1" t="n">
        <v>2019</v>
      </c>
      <c r="J413" s="1" t="n">
        <v>4</v>
      </c>
    </row>
    <row r="414" customFormat="false" ht="12.8" hidden="true" customHeight="false" outlineLevel="0" collapsed="false">
      <c r="A414" s="1" t="s">
        <v>465</v>
      </c>
      <c r="B414" s="1" t="s">
        <v>472</v>
      </c>
      <c r="C414" s="1" t="s">
        <v>377</v>
      </c>
      <c r="D414" s="1" t="n">
        <v>9.32197284401326</v>
      </c>
      <c r="E414" s="1" t="s">
        <v>472</v>
      </c>
      <c r="F414" s="1" t="s">
        <v>472</v>
      </c>
      <c r="G414" s="1" t="n">
        <f aca="false">D414</f>
        <v>9.32197284401326</v>
      </c>
      <c r="H414" s="37" t="n">
        <v>43586</v>
      </c>
      <c r="I414" s="1" t="n">
        <v>2019</v>
      </c>
      <c r="J414" s="1" t="n">
        <v>5</v>
      </c>
    </row>
    <row r="415" customFormat="false" ht="12.8" hidden="true" customHeight="false" outlineLevel="0" collapsed="false">
      <c r="A415" s="1" t="s">
        <v>465</v>
      </c>
      <c r="B415" s="1" t="s">
        <v>472</v>
      </c>
      <c r="C415" s="1" t="s">
        <v>378</v>
      </c>
      <c r="D415" s="1" t="n">
        <v>9.15243034386663</v>
      </c>
      <c r="E415" s="1" t="s">
        <v>472</v>
      </c>
      <c r="F415" s="1" t="s">
        <v>472</v>
      </c>
      <c r="G415" s="1" t="n">
        <f aca="false">D415</f>
        <v>9.15243034386663</v>
      </c>
      <c r="H415" s="37" t="n">
        <v>43617</v>
      </c>
      <c r="I415" s="1" t="n">
        <v>2019</v>
      </c>
      <c r="J415" s="1" t="n">
        <v>6</v>
      </c>
    </row>
    <row r="416" customFormat="false" ht="12.8" hidden="true" customHeight="false" outlineLevel="0" collapsed="false">
      <c r="A416" s="1" t="s">
        <v>465</v>
      </c>
      <c r="B416" s="1" t="s">
        <v>472</v>
      </c>
      <c r="C416" s="1" t="s">
        <v>379</v>
      </c>
      <c r="D416" s="1" t="n">
        <v>8.53134680535482</v>
      </c>
      <c r="E416" s="1" t="s">
        <v>472</v>
      </c>
      <c r="F416" s="1" t="s">
        <v>472</v>
      </c>
      <c r="G416" s="1" t="n">
        <f aca="false">D416</f>
        <v>8.53134680535482</v>
      </c>
      <c r="H416" s="37" t="n">
        <v>43647</v>
      </c>
      <c r="I416" s="1" t="n">
        <v>2019</v>
      </c>
      <c r="J416" s="1" t="n">
        <v>7</v>
      </c>
    </row>
    <row r="417" customFormat="false" ht="12.8" hidden="true" customHeight="false" outlineLevel="0" collapsed="false">
      <c r="A417" s="1" t="s">
        <v>465</v>
      </c>
      <c r="B417" s="1" t="s">
        <v>472</v>
      </c>
      <c r="C417" s="1" t="s">
        <v>380</v>
      </c>
      <c r="D417" s="1" t="n">
        <v>8.77128163467626</v>
      </c>
      <c r="E417" s="1" t="s">
        <v>472</v>
      </c>
      <c r="F417" s="1" t="s">
        <v>472</v>
      </c>
      <c r="G417" s="1" t="n">
        <f aca="false">D417</f>
        <v>8.77128163467626</v>
      </c>
      <c r="H417" s="37" t="n">
        <v>43678</v>
      </c>
      <c r="I417" s="1" t="n">
        <v>2019</v>
      </c>
      <c r="J417" s="1" t="n">
        <v>8</v>
      </c>
    </row>
    <row r="418" customFormat="false" ht="12.8" hidden="true" customHeight="false" outlineLevel="0" collapsed="false">
      <c r="A418" s="1" t="s">
        <v>465</v>
      </c>
      <c r="B418" s="1" t="s">
        <v>472</v>
      </c>
      <c r="C418" s="1" t="s">
        <v>381</v>
      </c>
      <c r="D418" s="1" t="n">
        <v>9.11766340079862</v>
      </c>
      <c r="E418" s="1" t="s">
        <v>472</v>
      </c>
      <c r="F418" s="1" t="s">
        <v>472</v>
      </c>
      <c r="G418" s="1" t="n">
        <f aca="false">D418</f>
        <v>9.11766340079862</v>
      </c>
      <c r="H418" s="37" t="n">
        <v>43709</v>
      </c>
      <c r="I418" s="1" t="n">
        <v>2019</v>
      </c>
      <c r="J418" s="1" t="n">
        <v>9</v>
      </c>
    </row>
    <row r="419" customFormat="false" ht="12.8" hidden="true" customHeight="false" outlineLevel="0" collapsed="false">
      <c r="A419" s="1" t="s">
        <v>465</v>
      </c>
      <c r="B419" s="1" t="s">
        <v>472</v>
      </c>
      <c r="C419" s="1" t="s">
        <v>382</v>
      </c>
      <c r="D419" s="1" t="n">
        <v>8.71033217892733</v>
      </c>
      <c r="E419" s="1" t="s">
        <v>472</v>
      </c>
      <c r="F419" s="1" t="s">
        <v>472</v>
      </c>
      <c r="G419" s="1" t="n">
        <f aca="false">D419</f>
        <v>8.71033217892733</v>
      </c>
      <c r="H419" s="37" t="n">
        <v>43739</v>
      </c>
      <c r="I419" s="1" t="n">
        <v>2019</v>
      </c>
      <c r="J419" s="1" t="n">
        <v>10</v>
      </c>
    </row>
    <row r="420" customFormat="false" ht="12.8" hidden="true" customHeight="false" outlineLevel="0" collapsed="false">
      <c r="A420" s="1" t="s">
        <v>465</v>
      </c>
      <c r="B420" s="1" t="s">
        <v>472</v>
      </c>
      <c r="C420" s="1" t="s">
        <v>383</v>
      </c>
      <c r="D420" s="1" t="n">
        <v>9.33914170478761</v>
      </c>
      <c r="E420" s="1" t="s">
        <v>472</v>
      </c>
      <c r="F420" s="1" t="s">
        <v>472</v>
      </c>
      <c r="G420" s="1" t="n">
        <f aca="false">D420</f>
        <v>9.33914170478761</v>
      </c>
      <c r="H420" s="37" t="n">
        <v>43770</v>
      </c>
      <c r="I420" s="1" t="n">
        <v>2019</v>
      </c>
      <c r="J420" s="1" t="n">
        <v>11</v>
      </c>
    </row>
    <row r="421" customFormat="false" ht="12.8" hidden="true" customHeight="false" outlineLevel="0" collapsed="false">
      <c r="A421" s="1" t="s">
        <v>465</v>
      </c>
      <c r="B421" s="1" t="s">
        <v>472</v>
      </c>
      <c r="C421" s="1" t="s">
        <v>384</v>
      </c>
      <c r="D421" s="1" t="n">
        <v>9.60826359742543</v>
      </c>
      <c r="E421" s="1" t="s">
        <v>472</v>
      </c>
      <c r="F421" s="1" t="s">
        <v>472</v>
      </c>
      <c r="G421" s="1" t="n">
        <f aca="false">D421</f>
        <v>9.60826359742543</v>
      </c>
      <c r="H421" s="37" t="n">
        <v>43800</v>
      </c>
      <c r="I421" s="1" t="n">
        <v>2019</v>
      </c>
      <c r="J421" s="1" t="n">
        <v>12</v>
      </c>
    </row>
    <row r="422" customFormat="false" ht="12.8" hidden="true" customHeight="false" outlineLevel="0" collapsed="false">
      <c r="A422" s="1" t="s">
        <v>465</v>
      </c>
      <c r="B422" s="1" t="s">
        <v>472</v>
      </c>
      <c r="C422" s="1" t="s">
        <v>385</v>
      </c>
      <c r="D422" s="1" t="n">
        <v>9.66577928101947</v>
      </c>
      <c r="E422" s="1" t="s">
        <v>472</v>
      </c>
      <c r="F422" s="1" t="s">
        <v>472</v>
      </c>
      <c r="G422" s="1" t="n">
        <f aca="false">D422</f>
        <v>9.66577928101947</v>
      </c>
      <c r="H422" s="37" t="n">
        <v>43831</v>
      </c>
      <c r="I422" s="1" t="n">
        <v>2020</v>
      </c>
      <c r="J422" s="1" t="n">
        <v>1</v>
      </c>
    </row>
    <row r="423" customFormat="false" ht="12.8" hidden="true" customHeight="false" outlineLevel="0" collapsed="false">
      <c r="A423" s="1" t="s">
        <v>465</v>
      </c>
      <c r="B423" s="1" t="s">
        <v>472</v>
      </c>
      <c r="C423" s="1" t="s">
        <v>386</v>
      </c>
      <c r="D423" s="1" t="n">
        <v>9.84605231915009</v>
      </c>
      <c r="E423" s="1" t="s">
        <v>472</v>
      </c>
      <c r="F423" s="1" t="s">
        <v>472</v>
      </c>
      <c r="G423" s="1" t="n">
        <f aca="false">D423</f>
        <v>9.84605231915009</v>
      </c>
      <c r="H423" s="37" t="n">
        <v>43862</v>
      </c>
      <c r="I423" s="1" t="n">
        <v>2020</v>
      </c>
      <c r="J423" s="1" t="n">
        <v>2</v>
      </c>
    </row>
    <row r="424" customFormat="false" ht="12.8" hidden="true" customHeight="false" outlineLevel="0" collapsed="false">
      <c r="A424" s="1" t="s">
        <v>465</v>
      </c>
      <c r="B424" s="1" t="s">
        <v>472</v>
      </c>
      <c r="C424" s="1" t="s">
        <v>387</v>
      </c>
      <c r="D424" s="1" t="n">
        <v>9.89927578755055</v>
      </c>
      <c r="E424" s="1" t="s">
        <v>472</v>
      </c>
      <c r="F424" s="1" t="s">
        <v>472</v>
      </c>
      <c r="G424" s="1" t="n">
        <f aca="false">D424</f>
        <v>9.89927578755055</v>
      </c>
      <c r="H424" s="37" t="n">
        <v>43891</v>
      </c>
      <c r="I424" s="1" t="n">
        <v>2020</v>
      </c>
      <c r="J424" s="1" t="n">
        <v>3</v>
      </c>
    </row>
    <row r="425" customFormat="false" ht="12.8" hidden="true" customHeight="false" outlineLevel="0" collapsed="false">
      <c r="A425" s="1" t="s">
        <v>465</v>
      </c>
      <c r="B425" s="1" t="s">
        <v>472</v>
      </c>
      <c r="C425" s="1" t="s">
        <v>388</v>
      </c>
      <c r="D425" s="1" t="n">
        <v>9.5580446796605</v>
      </c>
      <c r="E425" s="1" t="s">
        <v>472</v>
      </c>
      <c r="F425" s="1" t="s">
        <v>472</v>
      </c>
      <c r="G425" s="1" t="n">
        <f aca="false">D425</f>
        <v>9.5580446796605</v>
      </c>
      <c r="H425" s="37" t="n">
        <v>43922</v>
      </c>
      <c r="I425" s="1" t="n">
        <v>2020</v>
      </c>
      <c r="J425" s="1" t="n">
        <v>4</v>
      </c>
    </row>
    <row r="426" customFormat="false" ht="12.8" hidden="true" customHeight="false" outlineLevel="0" collapsed="false">
      <c r="A426" s="1" t="s">
        <v>465</v>
      </c>
      <c r="B426" s="1" t="s">
        <v>472</v>
      </c>
      <c r="C426" s="1" t="s">
        <v>389</v>
      </c>
      <c r="D426" s="1" t="n">
        <v>9.84648154066946</v>
      </c>
      <c r="E426" s="1" t="s">
        <v>472</v>
      </c>
      <c r="F426" s="1" t="s">
        <v>472</v>
      </c>
      <c r="G426" s="1" t="n">
        <f aca="false">D426</f>
        <v>9.84648154066946</v>
      </c>
      <c r="H426" s="37" t="n">
        <v>43952</v>
      </c>
      <c r="I426" s="1" t="n">
        <v>2020</v>
      </c>
      <c r="J426" s="1" t="n">
        <v>5</v>
      </c>
    </row>
    <row r="427" customFormat="false" ht="12.8" hidden="true" customHeight="false" outlineLevel="0" collapsed="false">
      <c r="A427" s="1" t="s">
        <v>465</v>
      </c>
      <c r="B427" s="1" t="s">
        <v>472</v>
      </c>
      <c r="C427" s="1" t="s">
        <v>390</v>
      </c>
      <c r="D427" s="1" t="n">
        <v>9.09491466027259</v>
      </c>
      <c r="E427" s="1" t="s">
        <v>472</v>
      </c>
      <c r="F427" s="1" t="s">
        <v>472</v>
      </c>
      <c r="G427" s="1" t="n">
        <f aca="false">D427</f>
        <v>9.09491466027259</v>
      </c>
      <c r="H427" s="37" t="n">
        <v>43983</v>
      </c>
      <c r="I427" s="1" t="n">
        <v>2020</v>
      </c>
      <c r="J427" s="1" t="n">
        <v>6</v>
      </c>
    </row>
    <row r="428" customFormat="false" ht="12.8" hidden="true" customHeight="false" outlineLevel="0" collapsed="false">
      <c r="A428" s="1" t="s">
        <v>465</v>
      </c>
      <c r="B428" s="1" t="s">
        <v>472</v>
      </c>
      <c r="C428" s="1" t="s">
        <v>391</v>
      </c>
      <c r="D428" s="1" t="n">
        <v>8.43477196349909</v>
      </c>
      <c r="E428" s="1" t="s">
        <v>472</v>
      </c>
      <c r="F428" s="1" t="s">
        <v>472</v>
      </c>
      <c r="G428" s="1" t="n">
        <f aca="false">D428</f>
        <v>8.43477196349909</v>
      </c>
      <c r="H428" s="37" t="n">
        <v>44013</v>
      </c>
      <c r="I428" s="1" t="n">
        <v>2020</v>
      </c>
      <c r="J428" s="1" t="n">
        <v>7</v>
      </c>
    </row>
    <row r="429" customFormat="false" ht="12.8" hidden="true" customHeight="false" outlineLevel="0" collapsed="false">
      <c r="A429" s="1" t="s">
        <v>465</v>
      </c>
      <c r="B429" s="1" t="s">
        <v>472</v>
      </c>
      <c r="C429" s="1" t="s">
        <v>392</v>
      </c>
      <c r="D429" s="1" t="n">
        <v>9.05456783745291</v>
      </c>
      <c r="E429" s="1" t="s">
        <v>472</v>
      </c>
      <c r="F429" s="1" t="s">
        <v>472</v>
      </c>
      <c r="G429" s="1" t="n">
        <f aca="false">D429</f>
        <v>9.05456783745291</v>
      </c>
      <c r="H429" s="37" t="n">
        <v>44044</v>
      </c>
      <c r="I429" s="1" t="n">
        <v>2020</v>
      </c>
      <c r="J429" s="1" t="n">
        <v>8</v>
      </c>
    </row>
    <row r="430" customFormat="false" ht="12.8" hidden="true" customHeight="false" outlineLevel="0" collapsed="false">
      <c r="A430" s="1" t="s">
        <v>465</v>
      </c>
      <c r="B430" s="1" t="s">
        <v>472</v>
      </c>
      <c r="C430" s="1" t="s">
        <v>393</v>
      </c>
      <c r="D430" s="1" t="n">
        <v>8.80991157141852</v>
      </c>
      <c r="E430" s="1" t="s">
        <v>472</v>
      </c>
      <c r="F430" s="1" t="s">
        <v>472</v>
      </c>
      <c r="G430" s="1" t="n">
        <f aca="false">D430</f>
        <v>8.80991157141852</v>
      </c>
      <c r="H430" s="37" t="n">
        <v>44075</v>
      </c>
      <c r="I430" s="1" t="n">
        <v>2020</v>
      </c>
      <c r="J430" s="1" t="n">
        <v>9</v>
      </c>
    </row>
    <row r="431" customFormat="false" ht="12.8" hidden="true" customHeight="false" outlineLevel="0" collapsed="false">
      <c r="A431" s="1" t="s">
        <v>465</v>
      </c>
      <c r="B431" s="1" t="s">
        <v>472</v>
      </c>
      <c r="C431" s="1" t="s">
        <v>394</v>
      </c>
      <c r="D431" s="1" t="n">
        <v>9.00949957792022</v>
      </c>
      <c r="E431" s="1" t="s">
        <v>472</v>
      </c>
      <c r="F431" s="1" t="s">
        <v>472</v>
      </c>
      <c r="G431" s="1" t="n">
        <f aca="false">D431</f>
        <v>9.00949957792022</v>
      </c>
      <c r="H431" s="37" t="n">
        <v>44105</v>
      </c>
      <c r="I431" s="1" t="n">
        <v>2020</v>
      </c>
      <c r="J431" s="1" t="n">
        <v>10</v>
      </c>
    </row>
    <row r="432" customFormat="false" ht="12.8" hidden="true" customHeight="false" outlineLevel="0" collapsed="false">
      <c r="A432" s="1" t="s">
        <v>465</v>
      </c>
      <c r="B432" s="1" t="s">
        <v>472</v>
      </c>
      <c r="C432" s="1" t="s">
        <v>395</v>
      </c>
      <c r="D432" s="1" t="n">
        <v>9.14341669196011</v>
      </c>
      <c r="E432" s="1" t="s">
        <v>472</v>
      </c>
      <c r="F432" s="1" t="s">
        <v>472</v>
      </c>
      <c r="G432" s="1" t="n">
        <f aca="false">D432</f>
        <v>9.14341669196011</v>
      </c>
      <c r="H432" s="37" t="n">
        <v>44136</v>
      </c>
      <c r="I432" s="1" t="n">
        <v>2020</v>
      </c>
      <c r="J432" s="1" t="n">
        <v>11</v>
      </c>
    </row>
    <row r="433" customFormat="false" ht="12.8" hidden="true" customHeight="false" outlineLevel="0" collapsed="false">
      <c r="A433" s="1" t="s">
        <v>465</v>
      </c>
      <c r="B433" s="1" t="s">
        <v>472</v>
      </c>
      <c r="C433" s="1" t="s">
        <v>396</v>
      </c>
      <c r="D433" s="1" t="n">
        <v>8.80647779926363</v>
      </c>
      <c r="E433" s="1" t="s">
        <v>472</v>
      </c>
      <c r="F433" s="1" t="s">
        <v>472</v>
      </c>
      <c r="G433" s="1" t="n">
        <f aca="false">D433</f>
        <v>8.80647779926363</v>
      </c>
      <c r="H433" s="37" t="n">
        <v>44166</v>
      </c>
      <c r="I433" s="1" t="n">
        <v>2020</v>
      </c>
      <c r="J433" s="1" t="n">
        <v>12</v>
      </c>
    </row>
    <row r="434" customFormat="false" ht="12.8" hidden="false" customHeight="false" outlineLevel="0" collapsed="false">
      <c r="A434" s="1" t="s">
        <v>465</v>
      </c>
      <c r="B434" s="1" t="s">
        <v>473</v>
      </c>
      <c r="C434" s="1" t="s">
        <v>520</v>
      </c>
      <c r="D434" s="1" t="n">
        <v>22.1501163930828</v>
      </c>
      <c r="E434" s="1" t="s">
        <v>473</v>
      </c>
      <c r="F434" s="1" t="s">
        <v>473</v>
      </c>
      <c r="G434" s="1" t="n">
        <f aca="false">D434</f>
        <v>22.1501163930828</v>
      </c>
      <c r="H434" s="37" t="n">
        <v>42005</v>
      </c>
      <c r="I434" s="1" t="n">
        <v>2015</v>
      </c>
      <c r="J434" s="1" t="n">
        <v>1</v>
      </c>
    </row>
    <row r="435" customFormat="false" ht="12.8" hidden="true" customHeight="false" outlineLevel="0" collapsed="false">
      <c r="A435" s="1" t="s">
        <v>465</v>
      </c>
      <c r="B435" s="1" t="s">
        <v>473</v>
      </c>
      <c r="C435" s="1" t="s">
        <v>521</v>
      </c>
      <c r="D435" s="1" t="n">
        <v>22.5694658174961</v>
      </c>
      <c r="E435" s="1" t="s">
        <v>473</v>
      </c>
      <c r="F435" s="1" t="s">
        <v>473</v>
      </c>
      <c r="G435" s="1" t="n">
        <f aca="false">D435</f>
        <v>22.5694658174961</v>
      </c>
      <c r="H435" s="37" t="n">
        <v>42036</v>
      </c>
      <c r="I435" s="1" t="n">
        <v>2015</v>
      </c>
      <c r="J435" s="1" t="n">
        <v>2</v>
      </c>
    </row>
    <row r="436" customFormat="false" ht="12.8" hidden="true" customHeight="false" outlineLevel="0" collapsed="false">
      <c r="A436" s="1" t="s">
        <v>465</v>
      </c>
      <c r="B436" s="1" t="s">
        <v>473</v>
      </c>
      <c r="C436" s="1" t="s">
        <v>522</v>
      </c>
      <c r="D436" s="1" t="n">
        <v>22.5926437795415</v>
      </c>
      <c r="E436" s="1" t="s">
        <v>473</v>
      </c>
      <c r="F436" s="1" t="s">
        <v>473</v>
      </c>
      <c r="G436" s="1" t="n">
        <f aca="false">D436</f>
        <v>22.5926437795415</v>
      </c>
      <c r="H436" s="37" t="n">
        <v>42064</v>
      </c>
      <c r="I436" s="1" t="n">
        <v>2015</v>
      </c>
      <c r="J436" s="1" t="n">
        <v>3</v>
      </c>
    </row>
    <row r="437" customFormat="false" ht="12.8" hidden="true" customHeight="false" outlineLevel="0" collapsed="false">
      <c r="A437" s="1" t="s">
        <v>465</v>
      </c>
      <c r="B437" s="1" t="s">
        <v>473</v>
      </c>
      <c r="C437" s="1" t="s">
        <v>523</v>
      </c>
      <c r="D437" s="1" t="n">
        <v>22.8209896278402</v>
      </c>
      <c r="E437" s="1" t="s">
        <v>473</v>
      </c>
      <c r="F437" s="1" t="s">
        <v>473</v>
      </c>
      <c r="G437" s="1" t="n">
        <f aca="false">D437</f>
        <v>22.8209896278402</v>
      </c>
      <c r="H437" s="37" t="n">
        <v>42095</v>
      </c>
      <c r="I437" s="1" t="n">
        <v>2015</v>
      </c>
      <c r="J437" s="1" t="n">
        <v>4</v>
      </c>
    </row>
    <row r="438" customFormat="false" ht="12.8" hidden="true" customHeight="false" outlineLevel="0" collapsed="false">
      <c r="A438" s="1" t="s">
        <v>465</v>
      </c>
      <c r="B438" s="1" t="s">
        <v>473</v>
      </c>
      <c r="C438" s="1" t="s">
        <v>524</v>
      </c>
      <c r="D438" s="1" t="n">
        <v>22.8355831594984</v>
      </c>
      <c r="E438" s="1" t="s">
        <v>473</v>
      </c>
      <c r="F438" s="1" t="s">
        <v>473</v>
      </c>
      <c r="G438" s="1" t="n">
        <f aca="false">D438</f>
        <v>22.8355831594984</v>
      </c>
      <c r="H438" s="37" t="n">
        <v>42125</v>
      </c>
      <c r="I438" s="1" t="n">
        <v>2015</v>
      </c>
      <c r="J438" s="1" t="n">
        <v>5</v>
      </c>
    </row>
    <row r="439" customFormat="false" ht="12.8" hidden="true" customHeight="false" outlineLevel="0" collapsed="false">
      <c r="A439" s="1" t="s">
        <v>465</v>
      </c>
      <c r="B439" s="1" t="s">
        <v>473</v>
      </c>
      <c r="C439" s="1" t="s">
        <v>525</v>
      </c>
      <c r="D439" s="1" t="n">
        <v>22.340690747678</v>
      </c>
      <c r="E439" s="1" t="s">
        <v>473</v>
      </c>
      <c r="F439" s="1" t="s">
        <v>473</v>
      </c>
      <c r="G439" s="1" t="n">
        <f aca="false">D439</f>
        <v>22.340690747678</v>
      </c>
      <c r="H439" s="37" t="n">
        <v>42156</v>
      </c>
      <c r="I439" s="1" t="n">
        <v>2015</v>
      </c>
      <c r="J439" s="1" t="n">
        <v>6</v>
      </c>
    </row>
    <row r="440" customFormat="false" ht="12.8" hidden="true" customHeight="false" outlineLevel="0" collapsed="false">
      <c r="A440" s="1" t="s">
        <v>465</v>
      </c>
      <c r="B440" s="1" t="s">
        <v>473</v>
      </c>
      <c r="C440" s="1" t="s">
        <v>526</v>
      </c>
      <c r="D440" s="1" t="n">
        <v>21.836784683951</v>
      </c>
      <c r="E440" s="1" t="s">
        <v>473</v>
      </c>
      <c r="F440" s="1" t="s">
        <v>473</v>
      </c>
      <c r="G440" s="1" t="n">
        <f aca="false">D440</f>
        <v>21.836784683951</v>
      </c>
      <c r="H440" s="37" t="n">
        <v>42186</v>
      </c>
      <c r="I440" s="1" t="n">
        <v>2015</v>
      </c>
      <c r="J440" s="1" t="n">
        <v>7</v>
      </c>
    </row>
    <row r="441" customFormat="false" ht="12.8" hidden="true" customHeight="false" outlineLevel="0" collapsed="false">
      <c r="A441" s="1" t="s">
        <v>465</v>
      </c>
      <c r="B441" s="1" t="s">
        <v>473</v>
      </c>
      <c r="C441" s="1" t="s">
        <v>527</v>
      </c>
      <c r="D441" s="1" t="n">
        <v>21.2019660568197</v>
      </c>
      <c r="E441" s="1" t="s">
        <v>473</v>
      </c>
      <c r="F441" s="1" t="s">
        <v>473</v>
      </c>
      <c r="G441" s="1" t="n">
        <f aca="false">D441</f>
        <v>21.2019660568197</v>
      </c>
      <c r="H441" s="37" t="n">
        <v>42217</v>
      </c>
      <c r="I441" s="1" t="n">
        <v>2015</v>
      </c>
      <c r="J441" s="1" t="n">
        <v>8</v>
      </c>
    </row>
    <row r="442" customFormat="false" ht="12.8" hidden="true" customHeight="false" outlineLevel="0" collapsed="false">
      <c r="A442" s="1" t="s">
        <v>465</v>
      </c>
      <c r="B442" s="1" t="s">
        <v>473</v>
      </c>
      <c r="C442" s="1" t="s">
        <v>528</v>
      </c>
      <c r="D442" s="1" t="n">
        <v>21.6955708040821</v>
      </c>
      <c r="E442" s="1" t="s">
        <v>473</v>
      </c>
      <c r="F442" s="1" t="s">
        <v>473</v>
      </c>
      <c r="G442" s="1" t="n">
        <f aca="false">D442</f>
        <v>21.6955708040821</v>
      </c>
      <c r="H442" s="37" t="n">
        <v>42248</v>
      </c>
      <c r="I442" s="1" t="n">
        <v>2015</v>
      </c>
      <c r="J442" s="1" t="n">
        <v>9</v>
      </c>
    </row>
    <row r="443" customFormat="false" ht="12.8" hidden="true" customHeight="false" outlineLevel="0" collapsed="false">
      <c r="A443" s="1" t="s">
        <v>465</v>
      </c>
      <c r="B443" s="1" t="s">
        <v>473</v>
      </c>
      <c r="C443" s="1" t="s">
        <v>529</v>
      </c>
      <c r="D443" s="1" t="n">
        <v>21.8887204877934</v>
      </c>
      <c r="E443" s="1" t="s">
        <v>473</v>
      </c>
      <c r="F443" s="1" t="s">
        <v>473</v>
      </c>
      <c r="G443" s="1" t="n">
        <f aca="false">D443</f>
        <v>21.8887204877934</v>
      </c>
      <c r="H443" s="37" t="n">
        <v>42278</v>
      </c>
      <c r="I443" s="1" t="n">
        <v>2015</v>
      </c>
      <c r="J443" s="1" t="n">
        <v>10</v>
      </c>
    </row>
    <row r="444" customFormat="false" ht="12.8" hidden="true" customHeight="false" outlineLevel="0" collapsed="false">
      <c r="A444" s="1" t="s">
        <v>465</v>
      </c>
      <c r="B444" s="1" t="s">
        <v>473</v>
      </c>
      <c r="C444" s="1" t="s">
        <v>530</v>
      </c>
      <c r="D444" s="1" t="n">
        <v>22.1320890892697</v>
      </c>
      <c r="E444" s="1" t="s">
        <v>473</v>
      </c>
      <c r="F444" s="1" t="s">
        <v>473</v>
      </c>
      <c r="G444" s="1" t="n">
        <f aca="false">D444</f>
        <v>22.1320890892697</v>
      </c>
      <c r="H444" s="37" t="n">
        <v>42309</v>
      </c>
      <c r="I444" s="1" t="n">
        <v>2015</v>
      </c>
      <c r="J444" s="1" t="n">
        <v>11</v>
      </c>
    </row>
    <row r="445" customFormat="false" ht="12.8" hidden="true" customHeight="false" outlineLevel="0" collapsed="false">
      <c r="A445" s="1" t="s">
        <v>465</v>
      </c>
      <c r="B445" s="1" t="s">
        <v>473</v>
      </c>
      <c r="C445" s="1" t="s">
        <v>531</v>
      </c>
      <c r="D445" s="1" t="n">
        <v>23.0467601470228</v>
      </c>
      <c r="E445" s="1" t="s">
        <v>473</v>
      </c>
      <c r="F445" s="1" t="s">
        <v>473</v>
      </c>
      <c r="G445" s="1" t="n">
        <f aca="false">D445</f>
        <v>23.0467601470228</v>
      </c>
      <c r="H445" s="37" t="n">
        <v>42339</v>
      </c>
      <c r="I445" s="1" t="n">
        <v>2015</v>
      </c>
      <c r="J445" s="1" t="n">
        <v>12</v>
      </c>
    </row>
    <row r="446" customFormat="false" ht="12.8" hidden="true" customHeight="false" outlineLevel="0" collapsed="false">
      <c r="A446" s="1" t="s">
        <v>465</v>
      </c>
      <c r="B446" s="1" t="s">
        <v>473</v>
      </c>
      <c r="C446" s="1" t="s">
        <v>532</v>
      </c>
      <c r="D446" s="1" t="n">
        <v>23.2527864763149</v>
      </c>
      <c r="E446" s="1" t="s">
        <v>473</v>
      </c>
      <c r="F446" s="1" t="s">
        <v>473</v>
      </c>
      <c r="G446" s="1" t="n">
        <f aca="false">D446</f>
        <v>23.2527864763149</v>
      </c>
      <c r="H446" s="37" t="n">
        <v>42370</v>
      </c>
      <c r="I446" s="1" t="n">
        <v>2016</v>
      </c>
      <c r="J446" s="1" t="n">
        <v>1</v>
      </c>
    </row>
    <row r="447" customFormat="false" ht="12.8" hidden="true" customHeight="false" outlineLevel="0" collapsed="false">
      <c r="A447" s="1" t="s">
        <v>465</v>
      </c>
      <c r="B447" s="1" t="s">
        <v>473</v>
      </c>
      <c r="C447" s="1" t="s">
        <v>533</v>
      </c>
      <c r="D447" s="1" t="n">
        <v>23.2386221661761</v>
      </c>
      <c r="E447" s="1" t="s">
        <v>473</v>
      </c>
      <c r="F447" s="1" t="s">
        <v>473</v>
      </c>
      <c r="G447" s="1" t="n">
        <f aca="false">D447</f>
        <v>23.2386221661761</v>
      </c>
      <c r="H447" s="37" t="n">
        <v>42401</v>
      </c>
      <c r="I447" s="1" t="n">
        <v>2016</v>
      </c>
      <c r="J447" s="1" t="n">
        <v>2</v>
      </c>
    </row>
    <row r="448" customFormat="false" ht="12.8" hidden="true" customHeight="false" outlineLevel="0" collapsed="false">
      <c r="A448" s="1" t="s">
        <v>465</v>
      </c>
      <c r="B448" s="1" t="s">
        <v>473</v>
      </c>
      <c r="C448" s="1" t="s">
        <v>534</v>
      </c>
      <c r="D448" s="1" t="n">
        <v>23.345069102977</v>
      </c>
      <c r="E448" s="1" t="s">
        <v>473</v>
      </c>
      <c r="F448" s="1" t="s">
        <v>473</v>
      </c>
      <c r="G448" s="1" t="n">
        <f aca="false">D448</f>
        <v>23.345069102977</v>
      </c>
      <c r="H448" s="37" t="n">
        <v>42430</v>
      </c>
      <c r="I448" s="1" t="n">
        <v>2016</v>
      </c>
      <c r="J448" s="1" t="n">
        <v>3</v>
      </c>
    </row>
    <row r="449" customFormat="false" ht="12.8" hidden="true" customHeight="false" outlineLevel="0" collapsed="false">
      <c r="A449" s="1" t="s">
        <v>465</v>
      </c>
      <c r="B449" s="1" t="s">
        <v>473</v>
      </c>
      <c r="C449" s="1" t="s">
        <v>535</v>
      </c>
      <c r="D449" s="1" t="n">
        <v>23.1489148686302</v>
      </c>
      <c r="E449" s="1" t="s">
        <v>473</v>
      </c>
      <c r="F449" s="1" t="s">
        <v>473</v>
      </c>
      <c r="G449" s="1" t="n">
        <f aca="false">D449</f>
        <v>23.1489148686302</v>
      </c>
      <c r="H449" s="37" t="n">
        <v>42461</v>
      </c>
      <c r="I449" s="1" t="n">
        <v>2016</v>
      </c>
      <c r="J449" s="1" t="n">
        <v>4</v>
      </c>
    </row>
    <row r="450" customFormat="false" ht="12.8" hidden="true" customHeight="false" outlineLevel="0" collapsed="false">
      <c r="A450" s="1" t="s">
        <v>465</v>
      </c>
      <c r="B450" s="1" t="s">
        <v>473</v>
      </c>
      <c r="C450" s="1" t="s">
        <v>536</v>
      </c>
      <c r="D450" s="1" t="n">
        <v>22.7437297543557</v>
      </c>
      <c r="E450" s="1" t="s">
        <v>473</v>
      </c>
      <c r="F450" s="1" t="s">
        <v>473</v>
      </c>
      <c r="G450" s="1" t="n">
        <f aca="false">D450</f>
        <v>22.7437297543557</v>
      </c>
      <c r="H450" s="37" t="n">
        <v>42491</v>
      </c>
      <c r="I450" s="1" t="n">
        <v>2016</v>
      </c>
      <c r="J450" s="1" t="n">
        <v>5</v>
      </c>
    </row>
    <row r="451" customFormat="false" ht="12.8" hidden="true" customHeight="false" outlineLevel="0" collapsed="false">
      <c r="A451" s="1" t="s">
        <v>465</v>
      </c>
      <c r="B451" s="1" t="s">
        <v>473</v>
      </c>
      <c r="C451" s="1" t="s">
        <v>537</v>
      </c>
      <c r="D451" s="1" t="n">
        <v>21.4487684304509</v>
      </c>
      <c r="E451" s="1" t="s">
        <v>473</v>
      </c>
      <c r="F451" s="1" t="s">
        <v>473</v>
      </c>
      <c r="G451" s="1" t="n">
        <f aca="false">D451</f>
        <v>21.4487684304509</v>
      </c>
      <c r="H451" s="37" t="n">
        <v>42522</v>
      </c>
      <c r="I451" s="1" t="n">
        <v>2016</v>
      </c>
      <c r="J451" s="1" t="n">
        <v>6</v>
      </c>
    </row>
    <row r="452" customFormat="false" ht="12.8" hidden="true" customHeight="false" outlineLevel="0" collapsed="false">
      <c r="A452" s="1" t="s">
        <v>465</v>
      </c>
      <c r="B452" s="1" t="s">
        <v>473</v>
      </c>
      <c r="C452" s="1" t="s">
        <v>538</v>
      </c>
      <c r="D452" s="1" t="n">
        <v>20.8959311135171</v>
      </c>
      <c r="E452" s="1" t="s">
        <v>473</v>
      </c>
      <c r="F452" s="1" t="s">
        <v>473</v>
      </c>
      <c r="G452" s="1" t="n">
        <f aca="false">D452</f>
        <v>20.8959311135171</v>
      </c>
      <c r="H452" s="37" t="n">
        <v>42552</v>
      </c>
      <c r="I452" s="1" t="n">
        <v>2016</v>
      </c>
      <c r="J452" s="1" t="n">
        <v>7</v>
      </c>
    </row>
    <row r="453" customFormat="false" ht="12.8" hidden="true" customHeight="false" outlineLevel="0" collapsed="false">
      <c r="A453" s="1" t="s">
        <v>465</v>
      </c>
      <c r="B453" s="1" t="s">
        <v>473</v>
      </c>
      <c r="C453" s="1" t="s">
        <v>539</v>
      </c>
      <c r="D453" s="1" t="n">
        <v>20.6233754487243</v>
      </c>
      <c r="E453" s="1" t="s">
        <v>473</v>
      </c>
      <c r="F453" s="1" t="s">
        <v>473</v>
      </c>
      <c r="G453" s="1" t="n">
        <f aca="false">D453</f>
        <v>20.6233754487243</v>
      </c>
      <c r="H453" s="37" t="n">
        <v>42583</v>
      </c>
      <c r="I453" s="1" t="n">
        <v>2016</v>
      </c>
      <c r="J453" s="1" t="n">
        <v>8</v>
      </c>
    </row>
    <row r="454" customFormat="false" ht="12.8" hidden="true" customHeight="false" outlineLevel="0" collapsed="false">
      <c r="A454" s="1" t="s">
        <v>465</v>
      </c>
      <c r="B454" s="1" t="s">
        <v>473</v>
      </c>
      <c r="C454" s="1" t="s">
        <v>540</v>
      </c>
      <c r="D454" s="1" t="n">
        <v>20.9719033224435</v>
      </c>
      <c r="E454" s="1" t="s">
        <v>473</v>
      </c>
      <c r="F454" s="1" t="s">
        <v>473</v>
      </c>
      <c r="G454" s="1" t="n">
        <f aca="false">D454</f>
        <v>20.9719033224435</v>
      </c>
      <c r="H454" s="37" t="n">
        <v>42614</v>
      </c>
      <c r="I454" s="1" t="n">
        <v>2016</v>
      </c>
      <c r="J454" s="1" t="n">
        <v>9</v>
      </c>
    </row>
    <row r="455" customFormat="false" ht="12.8" hidden="true" customHeight="false" outlineLevel="0" collapsed="false">
      <c r="A455" s="1" t="s">
        <v>465</v>
      </c>
      <c r="B455" s="1" t="s">
        <v>473</v>
      </c>
      <c r="C455" s="1" t="s">
        <v>541</v>
      </c>
      <c r="D455" s="1" t="n">
        <v>20.849145967907</v>
      </c>
      <c r="E455" s="1" t="s">
        <v>473</v>
      </c>
      <c r="F455" s="1" t="s">
        <v>473</v>
      </c>
      <c r="G455" s="1" t="n">
        <f aca="false">D455</f>
        <v>20.849145967907</v>
      </c>
      <c r="H455" s="37" t="n">
        <v>42644</v>
      </c>
      <c r="I455" s="1" t="n">
        <v>2016</v>
      </c>
      <c r="J455" s="1" t="n">
        <v>10</v>
      </c>
    </row>
    <row r="456" customFormat="false" ht="12.8" hidden="true" customHeight="false" outlineLevel="0" collapsed="false">
      <c r="A456" s="1" t="s">
        <v>465</v>
      </c>
      <c r="B456" s="1" t="s">
        <v>473</v>
      </c>
      <c r="C456" s="1" t="s">
        <v>542</v>
      </c>
      <c r="D456" s="1" t="n">
        <v>21.2290070125393</v>
      </c>
      <c r="E456" s="1" t="s">
        <v>473</v>
      </c>
      <c r="F456" s="1" t="s">
        <v>473</v>
      </c>
      <c r="G456" s="1" t="n">
        <f aca="false">D456</f>
        <v>21.2290070125393</v>
      </c>
      <c r="H456" s="37" t="n">
        <v>42675</v>
      </c>
      <c r="I456" s="1" t="n">
        <v>2016</v>
      </c>
      <c r="J456" s="1" t="n">
        <v>11</v>
      </c>
    </row>
    <row r="457" customFormat="false" ht="12.8" hidden="true" customHeight="false" outlineLevel="0" collapsed="false">
      <c r="A457" s="1" t="s">
        <v>465</v>
      </c>
      <c r="B457" s="1" t="s">
        <v>473</v>
      </c>
      <c r="C457" s="1" t="s">
        <v>543</v>
      </c>
      <c r="D457" s="1" t="n">
        <v>22.273732190658</v>
      </c>
      <c r="E457" s="1" t="s">
        <v>473</v>
      </c>
      <c r="F457" s="1" t="s">
        <v>473</v>
      </c>
      <c r="G457" s="1" t="n">
        <f aca="false">D457</f>
        <v>22.273732190658</v>
      </c>
      <c r="H457" s="37" t="n">
        <v>42705</v>
      </c>
      <c r="I457" s="1" t="n">
        <v>2016</v>
      </c>
      <c r="J457" s="1" t="n">
        <v>12</v>
      </c>
    </row>
    <row r="458" customFormat="false" ht="12.8" hidden="true" customHeight="false" outlineLevel="0" collapsed="false">
      <c r="A458" s="1" t="s">
        <v>465</v>
      </c>
      <c r="B458" s="1" t="s">
        <v>473</v>
      </c>
      <c r="C458" s="1" t="s">
        <v>544</v>
      </c>
      <c r="D458" s="1" t="n">
        <v>22.2930471590292</v>
      </c>
      <c r="E458" s="1" t="s">
        <v>473</v>
      </c>
      <c r="F458" s="1" t="s">
        <v>473</v>
      </c>
      <c r="G458" s="1" t="n">
        <f aca="false">D458</f>
        <v>22.2930471590292</v>
      </c>
      <c r="H458" s="37" t="n">
        <v>42736</v>
      </c>
      <c r="I458" s="1" t="n">
        <v>2017</v>
      </c>
      <c r="J458" s="1" t="n">
        <v>1</v>
      </c>
    </row>
    <row r="459" customFormat="false" ht="12.8" hidden="true" customHeight="false" outlineLevel="0" collapsed="false">
      <c r="A459" s="1" t="s">
        <v>465</v>
      </c>
      <c r="B459" s="1" t="s">
        <v>473</v>
      </c>
      <c r="C459" s="1" t="s">
        <v>545</v>
      </c>
      <c r="D459" s="1" t="n">
        <v>22.8184142987241</v>
      </c>
      <c r="E459" s="1" t="s">
        <v>473</v>
      </c>
      <c r="F459" s="1" t="s">
        <v>473</v>
      </c>
      <c r="G459" s="1" t="n">
        <f aca="false">D459</f>
        <v>22.8184142987241</v>
      </c>
      <c r="H459" s="37" t="n">
        <v>42767</v>
      </c>
      <c r="I459" s="1" t="n">
        <v>2017</v>
      </c>
      <c r="J459" s="1" t="n">
        <v>2</v>
      </c>
    </row>
    <row r="460" customFormat="false" ht="12.8" hidden="true" customHeight="false" outlineLevel="0" collapsed="false">
      <c r="A460" s="1" t="s">
        <v>465</v>
      </c>
      <c r="B460" s="1" t="s">
        <v>473</v>
      </c>
      <c r="C460" s="1" t="s">
        <v>546</v>
      </c>
      <c r="D460" s="1" t="n">
        <v>22.738149874604</v>
      </c>
      <c r="E460" s="1" t="s">
        <v>473</v>
      </c>
      <c r="F460" s="1" t="s">
        <v>473</v>
      </c>
      <c r="G460" s="1" t="n">
        <f aca="false">D460</f>
        <v>22.738149874604</v>
      </c>
      <c r="H460" s="37" t="n">
        <v>42795</v>
      </c>
      <c r="I460" s="1" t="n">
        <v>2017</v>
      </c>
      <c r="J460" s="1" t="n">
        <v>3</v>
      </c>
    </row>
    <row r="461" customFormat="false" ht="12.8" hidden="true" customHeight="false" outlineLevel="0" collapsed="false">
      <c r="A461" s="1" t="s">
        <v>465</v>
      </c>
      <c r="B461" s="1" t="s">
        <v>473</v>
      </c>
      <c r="C461" s="1" t="s">
        <v>547</v>
      </c>
      <c r="D461" s="1" t="n">
        <v>23.0222945204194</v>
      </c>
      <c r="E461" s="1" t="s">
        <v>473</v>
      </c>
      <c r="F461" s="1" t="s">
        <v>473</v>
      </c>
      <c r="G461" s="1" t="n">
        <f aca="false">D461</f>
        <v>23.0222945204194</v>
      </c>
      <c r="H461" s="37" t="n">
        <v>42826</v>
      </c>
      <c r="I461" s="1" t="n">
        <v>2017</v>
      </c>
      <c r="J461" s="1" t="n">
        <v>4</v>
      </c>
    </row>
    <row r="462" customFormat="false" ht="12.8" hidden="true" customHeight="false" outlineLevel="0" collapsed="false">
      <c r="A462" s="1" t="s">
        <v>465</v>
      </c>
      <c r="B462" s="1" t="s">
        <v>473</v>
      </c>
      <c r="C462" s="1" t="s">
        <v>548</v>
      </c>
      <c r="D462" s="1" t="n">
        <v>22.6535932352904</v>
      </c>
      <c r="E462" s="1" t="s">
        <v>473</v>
      </c>
      <c r="F462" s="1" t="s">
        <v>473</v>
      </c>
      <c r="G462" s="1" t="n">
        <f aca="false">D462</f>
        <v>22.6535932352904</v>
      </c>
      <c r="H462" s="37" t="n">
        <v>42856</v>
      </c>
      <c r="I462" s="1" t="n">
        <v>2017</v>
      </c>
      <c r="J462" s="1" t="n">
        <v>5</v>
      </c>
    </row>
    <row r="463" customFormat="false" ht="12.8" hidden="true" customHeight="false" outlineLevel="0" collapsed="false">
      <c r="A463" s="1" t="s">
        <v>465</v>
      </c>
      <c r="B463" s="1" t="s">
        <v>473</v>
      </c>
      <c r="C463" s="1" t="s">
        <v>549</v>
      </c>
      <c r="D463" s="1" t="n">
        <v>21.4839645950383</v>
      </c>
      <c r="E463" s="1" t="s">
        <v>473</v>
      </c>
      <c r="F463" s="1" t="s">
        <v>473</v>
      </c>
      <c r="G463" s="1" t="n">
        <f aca="false">D463</f>
        <v>21.4839645950383</v>
      </c>
      <c r="H463" s="37" t="n">
        <v>42887</v>
      </c>
      <c r="I463" s="1" t="n">
        <v>2017</v>
      </c>
      <c r="J463" s="1" t="n">
        <v>6</v>
      </c>
    </row>
    <row r="464" customFormat="false" ht="12.8" hidden="true" customHeight="false" outlineLevel="0" collapsed="false">
      <c r="A464" s="1" t="s">
        <v>465</v>
      </c>
      <c r="B464" s="1" t="s">
        <v>473</v>
      </c>
      <c r="C464" s="1" t="s">
        <v>550</v>
      </c>
      <c r="D464" s="1" t="n">
        <v>20.3508197839317</v>
      </c>
      <c r="E464" s="1" t="s">
        <v>473</v>
      </c>
      <c r="F464" s="1" t="s">
        <v>473</v>
      </c>
      <c r="G464" s="1" t="n">
        <f aca="false">D464</f>
        <v>20.3508197839317</v>
      </c>
      <c r="H464" s="37" t="n">
        <v>42917</v>
      </c>
      <c r="I464" s="1" t="n">
        <v>2017</v>
      </c>
      <c r="J464" s="1" t="n">
        <v>7</v>
      </c>
    </row>
    <row r="465" customFormat="false" ht="12.8" hidden="true" customHeight="false" outlineLevel="0" collapsed="false">
      <c r="A465" s="1" t="s">
        <v>465</v>
      </c>
      <c r="B465" s="1" t="s">
        <v>473</v>
      </c>
      <c r="C465" s="1" t="s">
        <v>551</v>
      </c>
      <c r="D465" s="1" t="n">
        <v>20.5435402461236</v>
      </c>
      <c r="E465" s="1" t="s">
        <v>473</v>
      </c>
      <c r="F465" s="1" t="s">
        <v>473</v>
      </c>
      <c r="G465" s="1" t="n">
        <f aca="false">D465</f>
        <v>20.5435402461236</v>
      </c>
      <c r="H465" s="37" t="n">
        <v>42948</v>
      </c>
      <c r="I465" s="1" t="n">
        <v>2017</v>
      </c>
      <c r="J465" s="1" t="n">
        <v>8</v>
      </c>
    </row>
    <row r="466" customFormat="false" ht="12.8" hidden="true" customHeight="false" outlineLevel="0" collapsed="false">
      <c r="A466" s="1" t="s">
        <v>465</v>
      </c>
      <c r="B466" s="1" t="s">
        <v>473</v>
      </c>
      <c r="C466" s="1" t="s">
        <v>552</v>
      </c>
      <c r="D466" s="1" t="n">
        <v>20.93413182874</v>
      </c>
      <c r="E466" s="1" t="s">
        <v>473</v>
      </c>
      <c r="F466" s="1" t="s">
        <v>473</v>
      </c>
      <c r="G466" s="1" t="n">
        <f aca="false">D466</f>
        <v>20.93413182874</v>
      </c>
      <c r="H466" s="37" t="n">
        <v>42979</v>
      </c>
      <c r="I466" s="1" t="n">
        <v>2017</v>
      </c>
      <c r="J466" s="1" t="n">
        <v>9</v>
      </c>
    </row>
    <row r="467" customFormat="false" ht="12.8" hidden="true" customHeight="false" outlineLevel="0" collapsed="false">
      <c r="A467" s="1" t="s">
        <v>465</v>
      </c>
      <c r="B467" s="1" t="s">
        <v>473</v>
      </c>
      <c r="C467" s="1" t="s">
        <v>553</v>
      </c>
      <c r="D467" s="1" t="n">
        <v>21.2152719239198</v>
      </c>
      <c r="E467" s="1" t="s">
        <v>473</v>
      </c>
      <c r="F467" s="1" t="s">
        <v>473</v>
      </c>
      <c r="G467" s="1" t="n">
        <f aca="false">D467</f>
        <v>21.2152719239198</v>
      </c>
      <c r="H467" s="37" t="n">
        <v>43009</v>
      </c>
      <c r="I467" s="1" t="n">
        <v>2017</v>
      </c>
      <c r="J467" s="1" t="n">
        <v>10</v>
      </c>
    </row>
    <row r="468" customFormat="false" ht="12.8" hidden="true" customHeight="false" outlineLevel="0" collapsed="false">
      <c r="A468" s="1" t="s">
        <v>465</v>
      </c>
      <c r="B468" s="1" t="s">
        <v>473</v>
      </c>
      <c r="C468" s="1" t="s">
        <v>554</v>
      </c>
      <c r="D468" s="1" t="n">
        <v>20.503193423304</v>
      </c>
      <c r="E468" s="1" t="s">
        <v>473</v>
      </c>
      <c r="F468" s="1" t="s">
        <v>473</v>
      </c>
      <c r="G468" s="1" t="n">
        <f aca="false">D468</f>
        <v>20.503193423304</v>
      </c>
      <c r="H468" s="37" t="n">
        <v>43040</v>
      </c>
      <c r="I468" s="1" t="n">
        <v>2017</v>
      </c>
      <c r="J468" s="1" t="n">
        <v>11</v>
      </c>
    </row>
    <row r="469" customFormat="false" ht="12.8" hidden="true" customHeight="false" outlineLevel="0" collapsed="false">
      <c r="A469" s="1" t="s">
        <v>465</v>
      </c>
      <c r="B469" s="1" t="s">
        <v>473</v>
      </c>
      <c r="C469" s="1" t="s">
        <v>555</v>
      </c>
      <c r="D469" s="1" t="n">
        <v>21.888291266274</v>
      </c>
      <c r="E469" s="1" t="s">
        <v>473</v>
      </c>
      <c r="F469" s="1" t="s">
        <v>473</v>
      </c>
      <c r="G469" s="1" t="n">
        <f aca="false">D469</f>
        <v>21.888291266274</v>
      </c>
      <c r="H469" s="37" t="n">
        <v>43070</v>
      </c>
      <c r="I469" s="1" t="n">
        <v>2017</v>
      </c>
      <c r="J469" s="1" t="n">
        <v>12</v>
      </c>
    </row>
    <row r="470" customFormat="false" ht="12.8" hidden="true" customHeight="false" outlineLevel="0" collapsed="false">
      <c r="A470" s="1" t="s">
        <v>465</v>
      </c>
      <c r="B470" s="1" t="s">
        <v>473</v>
      </c>
      <c r="C470" s="1" t="s">
        <v>358</v>
      </c>
      <c r="D470" s="1" t="n">
        <v>22.064272089211</v>
      </c>
      <c r="E470" s="1" t="s">
        <v>473</v>
      </c>
      <c r="F470" s="1" t="s">
        <v>473</v>
      </c>
      <c r="G470" s="1" t="n">
        <f aca="false">D470</f>
        <v>22.064272089211</v>
      </c>
      <c r="H470" s="37" t="n">
        <v>43101</v>
      </c>
      <c r="I470" s="1" t="n">
        <v>2018</v>
      </c>
      <c r="J470" s="1" t="n">
        <v>1</v>
      </c>
    </row>
    <row r="471" customFormat="false" ht="12.8" hidden="true" customHeight="false" outlineLevel="0" collapsed="false">
      <c r="A471" s="1" t="s">
        <v>465</v>
      </c>
      <c r="B471" s="1" t="s">
        <v>473</v>
      </c>
      <c r="C471" s="1" t="s">
        <v>362</v>
      </c>
      <c r="D471" s="1" t="n">
        <v>22.4578682224629</v>
      </c>
      <c r="E471" s="1" t="s">
        <v>473</v>
      </c>
      <c r="F471" s="1" t="s">
        <v>473</v>
      </c>
      <c r="G471" s="1" t="n">
        <f aca="false">D471</f>
        <v>22.4578682224629</v>
      </c>
      <c r="H471" s="37" t="n">
        <v>43132</v>
      </c>
      <c r="I471" s="1" t="n">
        <v>2018</v>
      </c>
      <c r="J471" s="1" t="n">
        <v>2</v>
      </c>
    </row>
    <row r="472" customFormat="false" ht="12.8" hidden="true" customHeight="false" outlineLevel="0" collapsed="false">
      <c r="A472" s="1" t="s">
        <v>465</v>
      </c>
      <c r="B472" s="1" t="s">
        <v>473</v>
      </c>
      <c r="C472" s="1" t="s">
        <v>363</v>
      </c>
      <c r="D472" s="1" t="n">
        <v>22.7660492733623</v>
      </c>
      <c r="E472" s="1" t="s">
        <v>473</v>
      </c>
      <c r="F472" s="1" t="s">
        <v>473</v>
      </c>
      <c r="G472" s="1" t="n">
        <f aca="false">D472</f>
        <v>22.7660492733623</v>
      </c>
      <c r="H472" s="37" t="n">
        <v>43160</v>
      </c>
      <c r="I472" s="1" t="n">
        <v>2018</v>
      </c>
      <c r="J472" s="1" t="n">
        <v>3</v>
      </c>
    </row>
    <row r="473" customFormat="false" ht="12.8" hidden="true" customHeight="false" outlineLevel="0" collapsed="false">
      <c r="A473" s="1" t="s">
        <v>465</v>
      </c>
      <c r="B473" s="1" t="s">
        <v>473</v>
      </c>
      <c r="C473" s="1" t="s">
        <v>364</v>
      </c>
      <c r="D473" s="1" t="n">
        <v>22.7746337037495</v>
      </c>
      <c r="E473" s="1" t="s">
        <v>473</v>
      </c>
      <c r="F473" s="1" t="s">
        <v>473</v>
      </c>
      <c r="G473" s="1" t="n">
        <f aca="false">D473</f>
        <v>22.7746337037495</v>
      </c>
      <c r="H473" s="37" t="n">
        <v>43191</v>
      </c>
      <c r="I473" s="1" t="n">
        <v>2018</v>
      </c>
      <c r="J473" s="1" t="n">
        <v>4</v>
      </c>
    </row>
    <row r="474" customFormat="false" ht="12.8" hidden="true" customHeight="false" outlineLevel="0" collapsed="false">
      <c r="A474" s="1" t="s">
        <v>465</v>
      </c>
      <c r="B474" s="1" t="s">
        <v>473</v>
      </c>
      <c r="C474" s="1" t="s">
        <v>365</v>
      </c>
      <c r="D474" s="1" t="n">
        <v>22.0320804752592</v>
      </c>
      <c r="E474" s="1" t="s">
        <v>473</v>
      </c>
      <c r="F474" s="1" t="s">
        <v>473</v>
      </c>
      <c r="G474" s="1" t="n">
        <f aca="false">D474</f>
        <v>22.0320804752592</v>
      </c>
      <c r="H474" s="37" t="n">
        <v>43221</v>
      </c>
      <c r="I474" s="1" t="n">
        <v>2018</v>
      </c>
      <c r="J474" s="1" t="n">
        <v>5</v>
      </c>
    </row>
    <row r="475" customFormat="false" ht="12.8" hidden="true" customHeight="false" outlineLevel="0" collapsed="false">
      <c r="A475" s="1" t="s">
        <v>465</v>
      </c>
      <c r="B475" s="1" t="s">
        <v>473</v>
      </c>
      <c r="C475" s="1" t="s">
        <v>366</v>
      </c>
      <c r="D475" s="1" t="n">
        <v>20.6632930500247</v>
      </c>
      <c r="E475" s="1" t="s">
        <v>473</v>
      </c>
      <c r="F475" s="1" t="s">
        <v>473</v>
      </c>
      <c r="G475" s="1" t="n">
        <f aca="false">D475</f>
        <v>20.6632930500247</v>
      </c>
      <c r="H475" s="37" t="n">
        <v>43252</v>
      </c>
      <c r="I475" s="1" t="n">
        <v>2018</v>
      </c>
      <c r="J475" s="1" t="n">
        <v>6</v>
      </c>
    </row>
    <row r="476" customFormat="false" ht="12.8" hidden="true" customHeight="false" outlineLevel="0" collapsed="false">
      <c r="A476" s="1" t="s">
        <v>465</v>
      </c>
      <c r="B476" s="1" t="s">
        <v>473</v>
      </c>
      <c r="C476" s="1" t="s">
        <v>367</v>
      </c>
      <c r="D476" s="1" t="n">
        <v>20.2692676952535</v>
      </c>
      <c r="E476" s="1" t="s">
        <v>473</v>
      </c>
      <c r="F476" s="1" t="s">
        <v>473</v>
      </c>
      <c r="G476" s="1" t="n">
        <f aca="false">D476</f>
        <v>20.2692676952535</v>
      </c>
      <c r="H476" s="37" t="n">
        <v>43282</v>
      </c>
      <c r="I476" s="1" t="n">
        <v>2018</v>
      </c>
      <c r="J476" s="1" t="n">
        <v>7</v>
      </c>
    </row>
    <row r="477" customFormat="false" ht="12.8" hidden="true" customHeight="false" outlineLevel="0" collapsed="false">
      <c r="A477" s="1" t="s">
        <v>465</v>
      </c>
      <c r="B477" s="1" t="s">
        <v>473</v>
      </c>
      <c r="C477" s="1" t="s">
        <v>368</v>
      </c>
      <c r="D477" s="1" t="n">
        <v>20.2529572775179</v>
      </c>
      <c r="E477" s="1" t="s">
        <v>473</v>
      </c>
      <c r="F477" s="1" t="s">
        <v>473</v>
      </c>
      <c r="G477" s="1" t="n">
        <f aca="false">D477</f>
        <v>20.2529572775179</v>
      </c>
      <c r="H477" s="37" t="n">
        <v>43313</v>
      </c>
      <c r="I477" s="1" t="n">
        <v>2018</v>
      </c>
      <c r="J477" s="1" t="n">
        <v>8</v>
      </c>
    </row>
    <row r="478" customFormat="false" ht="12.8" hidden="true" customHeight="false" outlineLevel="0" collapsed="false">
      <c r="A478" s="1" t="s">
        <v>465</v>
      </c>
      <c r="B478" s="1" t="s">
        <v>473</v>
      </c>
      <c r="C478" s="1" t="s">
        <v>369</v>
      </c>
      <c r="D478" s="1" t="n">
        <v>20.7358314867963</v>
      </c>
      <c r="E478" s="1" t="s">
        <v>473</v>
      </c>
      <c r="F478" s="1" t="s">
        <v>473</v>
      </c>
      <c r="G478" s="1" t="n">
        <f aca="false">D478</f>
        <v>20.7358314867963</v>
      </c>
      <c r="H478" s="37" t="n">
        <v>43344</v>
      </c>
      <c r="I478" s="1" t="n">
        <v>2018</v>
      </c>
      <c r="J478" s="1" t="n">
        <v>9</v>
      </c>
    </row>
    <row r="479" customFormat="false" ht="12.8" hidden="true" customHeight="false" outlineLevel="0" collapsed="false">
      <c r="A479" s="1" t="s">
        <v>465</v>
      </c>
      <c r="B479" s="1" t="s">
        <v>473</v>
      </c>
      <c r="C479" s="1" t="s">
        <v>370</v>
      </c>
      <c r="D479" s="1" t="n">
        <v>20.5615675499367</v>
      </c>
      <c r="E479" s="1" t="s">
        <v>473</v>
      </c>
      <c r="F479" s="1" t="s">
        <v>473</v>
      </c>
      <c r="G479" s="1" t="n">
        <f aca="false">D479</f>
        <v>20.5615675499367</v>
      </c>
      <c r="H479" s="37" t="n">
        <v>43374</v>
      </c>
      <c r="I479" s="1" t="n">
        <v>2018</v>
      </c>
      <c r="J479" s="1" t="n">
        <v>10</v>
      </c>
    </row>
    <row r="480" customFormat="false" ht="12.8" hidden="true" customHeight="false" outlineLevel="0" collapsed="false">
      <c r="A480" s="1" t="s">
        <v>465</v>
      </c>
      <c r="B480" s="1" t="s">
        <v>473</v>
      </c>
      <c r="C480" s="1" t="s">
        <v>371</v>
      </c>
      <c r="D480" s="1" t="n">
        <v>21.6354797913718</v>
      </c>
      <c r="E480" s="1" t="s">
        <v>473</v>
      </c>
      <c r="F480" s="1" t="s">
        <v>473</v>
      </c>
      <c r="G480" s="1" t="n">
        <f aca="false">D480</f>
        <v>21.6354797913718</v>
      </c>
      <c r="H480" s="37" t="n">
        <v>43405</v>
      </c>
      <c r="I480" s="1" t="n">
        <v>2018</v>
      </c>
      <c r="J480" s="1" t="n">
        <v>11</v>
      </c>
    </row>
    <row r="481" customFormat="false" ht="12.8" hidden="true" customHeight="false" outlineLevel="0" collapsed="false">
      <c r="A481" s="1" t="s">
        <v>465</v>
      </c>
      <c r="B481" s="1" t="s">
        <v>473</v>
      </c>
      <c r="C481" s="1" t="s">
        <v>372</v>
      </c>
      <c r="D481" s="1" t="n">
        <v>21.8754146206933</v>
      </c>
      <c r="E481" s="1" t="s">
        <v>473</v>
      </c>
      <c r="F481" s="1" t="s">
        <v>473</v>
      </c>
      <c r="G481" s="1" t="n">
        <f aca="false">D481</f>
        <v>21.8754146206933</v>
      </c>
      <c r="H481" s="37" t="n">
        <v>43435</v>
      </c>
      <c r="I481" s="1" t="n">
        <v>2018</v>
      </c>
      <c r="J481" s="1" t="n">
        <v>12</v>
      </c>
    </row>
    <row r="482" customFormat="false" ht="12.8" hidden="true" customHeight="false" outlineLevel="0" collapsed="false">
      <c r="A482" s="1" t="s">
        <v>465</v>
      </c>
      <c r="B482" s="1" t="s">
        <v>473</v>
      </c>
      <c r="C482" s="1" t="s">
        <v>373</v>
      </c>
      <c r="D482" s="1" t="n">
        <v>22.4660234313307</v>
      </c>
      <c r="E482" s="1" t="s">
        <v>473</v>
      </c>
      <c r="F482" s="1" t="s">
        <v>473</v>
      </c>
      <c r="G482" s="1" t="n">
        <f aca="false">D482</f>
        <v>22.4660234313307</v>
      </c>
      <c r="H482" s="37" t="n">
        <v>43466</v>
      </c>
      <c r="I482" s="1" t="n">
        <v>2019</v>
      </c>
      <c r="J482" s="1" t="n">
        <v>1</v>
      </c>
    </row>
    <row r="483" customFormat="false" ht="12.8" hidden="true" customHeight="false" outlineLevel="0" collapsed="false">
      <c r="A483" s="1" t="s">
        <v>465</v>
      </c>
      <c r="B483" s="1" t="s">
        <v>473</v>
      </c>
      <c r="C483" s="1" t="s">
        <v>374</v>
      </c>
      <c r="D483" s="1" t="n">
        <v>23.0115639824354</v>
      </c>
      <c r="E483" s="1" t="s">
        <v>473</v>
      </c>
      <c r="F483" s="1" t="s">
        <v>473</v>
      </c>
      <c r="G483" s="1" t="n">
        <f aca="false">D483</f>
        <v>23.0115639824354</v>
      </c>
      <c r="H483" s="37" t="n">
        <v>43497</v>
      </c>
      <c r="I483" s="1" t="n">
        <v>2019</v>
      </c>
      <c r="J483" s="1" t="n">
        <v>2</v>
      </c>
    </row>
    <row r="484" customFormat="false" ht="12.8" hidden="true" customHeight="false" outlineLevel="0" collapsed="false">
      <c r="A484" s="1" t="s">
        <v>465</v>
      </c>
      <c r="B484" s="1" t="s">
        <v>473</v>
      </c>
      <c r="C484" s="1" t="s">
        <v>375</v>
      </c>
      <c r="D484" s="1" t="n">
        <v>23.1042758306169</v>
      </c>
      <c r="E484" s="1" t="s">
        <v>473</v>
      </c>
      <c r="F484" s="1" t="s">
        <v>473</v>
      </c>
      <c r="G484" s="1" t="n">
        <f aca="false">D484</f>
        <v>23.1042758306169</v>
      </c>
      <c r="H484" s="37" t="n">
        <v>43525</v>
      </c>
      <c r="I484" s="1" t="n">
        <v>2019</v>
      </c>
      <c r="J484" s="1" t="n">
        <v>3</v>
      </c>
    </row>
    <row r="485" customFormat="false" ht="12.8" hidden="true" customHeight="false" outlineLevel="0" collapsed="false">
      <c r="A485" s="1" t="s">
        <v>465</v>
      </c>
      <c r="B485" s="1" t="s">
        <v>473</v>
      </c>
      <c r="C485" s="1" t="s">
        <v>376</v>
      </c>
      <c r="D485" s="1" t="n">
        <v>23.181106482582</v>
      </c>
      <c r="E485" s="1" t="s">
        <v>473</v>
      </c>
      <c r="F485" s="1" t="s">
        <v>473</v>
      </c>
      <c r="G485" s="1" t="n">
        <f aca="false">D485</f>
        <v>23.181106482582</v>
      </c>
      <c r="H485" s="37" t="n">
        <v>43556</v>
      </c>
      <c r="I485" s="1" t="n">
        <v>2019</v>
      </c>
      <c r="J485" s="1" t="n">
        <v>4</v>
      </c>
    </row>
    <row r="486" customFormat="false" ht="12.8" hidden="true" customHeight="false" outlineLevel="0" collapsed="false">
      <c r="A486" s="1" t="s">
        <v>465</v>
      </c>
      <c r="B486" s="1" t="s">
        <v>473</v>
      </c>
      <c r="C486" s="1" t="s">
        <v>377</v>
      </c>
      <c r="D486" s="1" t="n">
        <v>22.6797757479712</v>
      </c>
      <c r="E486" s="1" t="s">
        <v>473</v>
      </c>
      <c r="F486" s="1" t="s">
        <v>473</v>
      </c>
      <c r="G486" s="1" t="n">
        <f aca="false">D486</f>
        <v>22.6797757479712</v>
      </c>
      <c r="H486" s="37" t="n">
        <v>43586</v>
      </c>
      <c r="I486" s="1" t="n">
        <v>2019</v>
      </c>
      <c r="J486" s="1" t="n">
        <v>5</v>
      </c>
    </row>
    <row r="487" customFormat="false" ht="12.8" hidden="true" customHeight="false" outlineLevel="0" collapsed="false">
      <c r="A487" s="1" t="s">
        <v>465</v>
      </c>
      <c r="B487" s="1" t="s">
        <v>473</v>
      </c>
      <c r="C487" s="1" t="s">
        <v>378</v>
      </c>
      <c r="D487" s="1" t="n">
        <v>21.7981547472087</v>
      </c>
      <c r="E487" s="1" t="s">
        <v>473</v>
      </c>
      <c r="F487" s="1" t="s">
        <v>473</v>
      </c>
      <c r="G487" s="1" t="n">
        <f aca="false">D487</f>
        <v>21.7981547472087</v>
      </c>
      <c r="H487" s="37" t="n">
        <v>43617</v>
      </c>
      <c r="I487" s="1" t="n">
        <v>2019</v>
      </c>
      <c r="J487" s="1" t="n">
        <v>6</v>
      </c>
    </row>
    <row r="488" customFormat="false" ht="12.8" hidden="true" customHeight="false" outlineLevel="0" collapsed="false">
      <c r="A488" s="1" t="s">
        <v>465</v>
      </c>
      <c r="B488" s="1" t="s">
        <v>473</v>
      </c>
      <c r="C488" s="1" t="s">
        <v>379</v>
      </c>
      <c r="D488" s="1" t="n">
        <v>20.7530003475707</v>
      </c>
      <c r="E488" s="1" t="s">
        <v>473</v>
      </c>
      <c r="F488" s="1" t="s">
        <v>473</v>
      </c>
      <c r="G488" s="1" t="n">
        <f aca="false">D488</f>
        <v>20.7530003475707</v>
      </c>
      <c r="H488" s="37" t="n">
        <v>43647</v>
      </c>
      <c r="I488" s="1" t="n">
        <v>2019</v>
      </c>
      <c r="J488" s="1" t="n">
        <v>7</v>
      </c>
    </row>
    <row r="489" customFormat="false" ht="12.8" hidden="true" customHeight="false" outlineLevel="0" collapsed="false">
      <c r="A489" s="1" t="s">
        <v>465</v>
      </c>
      <c r="B489" s="1" t="s">
        <v>473</v>
      </c>
      <c r="C489" s="1" t="s">
        <v>380</v>
      </c>
      <c r="D489" s="1" t="n">
        <v>20.1181817204393</v>
      </c>
      <c r="E489" s="1" t="s">
        <v>473</v>
      </c>
      <c r="F489" s="1" t="s">
        <v>473</v>
      </c>
      <c r="G489" s="1" t="n">
        <f aca="false">D489</f>
        <v>20.1181817204393</v>
      </c>
      <c r="H489" s="37" t="n">
        <v>43678</v>
      </c>
      <c r="I489" s="1" t="n">
        <v>2019</v>
      </c>
      <c r="J489" s="1" t="n">
        <v>8</v>
      </c>
    </row>
    <row r="490" customFormat="false" ht="12.8" hidden="true" customHeight="false" outlineLevel="0" collapsed="false">
      <c r="A490" s="1" t="s">
        <v>465</v>
      </c>
      <c r="B490" s="1" t="s">
        <v>473</v>
      </c>
      <c r="C490" s="1" t="s">
        <v>381</v>
      </c>
      <c r="D490" s="1" t="n">
        <v>20.6482702968472</v>
      </c>
      <c r="E490" s="1" t="s">
        <v>473</v>
      </c>
      <c r="F490" s="1" t="s">
        <v>473</v>
      </c>
      <c r="G490" s="1" t="n">
        <f aca="false">D490</f>
        <v>20.6482702968472</v>
      </c>
      <c r="H490" s="37" t="n">
        <v>43709</v>
      </c>
      <c r="I490" s="1" t="n">
        <v>2019</v>
      </c>
      <c r="J490" s="1" t="n">
        <v>9</v>
      </c>
    </row>
    <row r="491" customFormat="false" ht="12.8" hidden="true" customHeight="false" outlineLevel="0" collapsed="false">
      <c r="A491" s="1" t="s">
        <v>465</v>
      </c>
      <c r="B491" s="1" t="s">
        <v>473</v>
      </c>
      <c r="C491" s="1" t="s">
        <v>382</v>
      </c>
      <c r="D491" s="1" t="n">
        <v>20.6705898158538</v>
      </c>
      <c r="E491" s="1" t="s">
        <v>473</v>
      </c>
      <c r="F491" s="1" t="s">
        <v>473</v>
      </c>
      <c r="G491" s="1" t="n">
        <f aca="false">D491</f>
        <v>20.6705898158538</v>
      </c>
      <c r="H491" s="37" t="n">
        <v>43739</v>
      </c>
      <c r="I491" s="1" t="n">
        <v>2019</v>
      </c>
      <c r="J491" s="1" t="n">
        <v>10</v>
      </c>
    </row>
    <row r="492" customFormat="false" ht="12.8" hidden="true" customHeight="false" outlineLevel="0" collapsed="false">
      <c r="A492" s="1" t="s">
        <v>465</v>
      </c>
      <c r="B492" s="1" t="s">
        <v>473</v>
      </c>
      <c r="C492" s="1" t="s">
        <v>383</v>
      </c>
      <c r="D492" s="1" t="n">
        <v>21.4037001709182</v>
      </c>
      <c r="E492" s="1" t="s">
        <v>473</v>
      </c>
      <c r="F492" s="1" t="s">
        <v>473</v>
      </c>
      <c r="G492" s="1" t="n">
        <f aca="false">D492</f>
        <v>21.4037001709182</v>
      </c>
      <c r="H492" s="37" t="n">
        <v>43770</v>
      </c>
      <c r="I492" s="1" t="n">
        <v>2019</v>
      </c>
      <c r="J492" s="1" t="n">
        <v>11</v>
      </c>
    </row>
    <row r="493" customFormat="false" ht="12.8" hidden="true" customHeight="false" outlineLevel="0" collapsed="false">
      <c r="A493" s="1" t="s">
        <v>465</v>
      </c>
      <c r="B493" s="1" t="s">
        <v>473</v>
      </c>
      <c r="C493" s="1" t="s">
        <v>384</v>
      </c>
      <c r="D493" s="1" t="n">
        <v>22.1595592665087</v>
      </c>
      <c r="E493" s="1" t="s">
        <v>473</v>
      </c>
      <c r="F493" s="1" t="s">
        <v>473</v>
      </c>
      <c r="G493" s="1" t="n">
        <f aca="false">D493</f>
        <v>22.1595592665087</v>
      </c>
      <c r="H493" s="37" t="n">
        <v>43800</v>
      </c>
      <c r="I493" s="1" t="n">
        <v>2019</v>
      </c>
      <c r="J493" s="1" t="n">
        <v>12</v>
      </c>
    </row>
    <row r="494" customFormat="false" ht="12.8" hidden="true" customHeight="false" outlineLevel="0" collapsed="false">
      <c r="A494" s="1" t="s">
        <v>465</v>
      </c>
      <c r="B494" s="1" t="s">
        <v>473</v>
      </c>
      <c r="C494" s="1" t="s">
        <v>385</v>
      </c>
      <c r="D494" s="1" t="n">
        <v>22.9433177608574</v>
      </c>
      <c r="E494" s="1" t="s">
        <v>473</v>
      </c>
      <c r="F494" s="1" t="s">
        <v>473</v>
      </c>
      <c r="G494" s="1" t="n">
        <f aca="false">D494</f>
        <v>22.9433177608574</v>
      </c>
      <c r="H494" s="37" t="n">
        <v>43831</v>
      </c>
      <c r="I494" s="1" t="n">
        <v>2020</v>
      </c>
      <c r="J494" s="1" t="n">
        <v>1</v>
      </c>
    </row>
    <row r="495" customFormat="false" ht="12.8" hidden="true" customHeight="false" outlineLevel="0" collapsed="false">
      <c r="A495" s="1" t="s">
        <v>465</v>
      </c>
      <c r="B495" s="1" t="s">
        <v>473</v>
      </c>
      <c r="C495" s="1" t="s">
        <v>386</v>
      </c>
      <c r="D495" s="1" t="n">
        <v>23.28283198267</v>
      </c>
      <c r="E495" s="1" t="s">
        <v>473</v>
      </c>
      <c r="F495" s="1" t="s">
        <v>473</v>
      </c>
      <c r="G495" s="1" t="n">
        <f aca="false">D495</f>
        <v>23.28283198267</v>
      </c>
      <c r="H495" s="37" t="n">
        <v>43862</v>
      </c>
      <c r="I495" s="1" t="n">
        <v>2020</v>
      </c>
      <c r="J495" s="1" t="n">
        <v>2</v>
      </c>
    </row>
    <row r="496" customFormat="false" ht="12.8" hidden="true" customHeight="false" outlineLevel="0" collapsed="false">
      <c r="A496" s="1" t="s">
        <v>465</v>
      </c>
      <c r="B496" s="1" t="s">
        <v>473</v>
      </c>
      <c r="C496" s="1" t="s">
        <v>387</v>
      </c>
      <c r="D496" s="1" t="n">
        <v>23.0270159571323</v>
      </c>
      <c r="E496" s="1" t="s">
        <v>473</v>
      </c>
      <c r="F496" s="1" t="s">
        <v>473</v>
      </c>
      <c r="G496" s="1" t="n">
        <f aca="false">D496</f>
        <v>23.0270159571323</v>
      </c>
      <c r="H496" s="37" t="n">
        <v>43891</v>
      </c>
      <c r="I496" s="1" t="n">
        <v>2020</v>
      </c>
      <c r="J496" s="1" t="n">
        <v>3</v>
      </c>
    </row>
    <row r="497" customFormat="false" ht="12.8" hidden="true" customHeight="false" outlineLevel="0" collapsed="false">
      <c r="A497" s="1" t="s">
        <v>465</v>
      </c>
      <c r="B497" s="1" t="s">
        <v>473</v>
      </c>
      <c r="C497" s="1" t="s">
        <v>388</v>
      </c>
      <c r="D497" s="1" t="n">
        <v>22.839875374692</v>
      </c>
      <c r="E497" s="1" t="s">
        <v>473</v>
      </c>
      <c r="F497" s="1" t="s">
        <v>473</v>
      </c>
      <c r="G497" s="1" t="n">
        <f aca="false">D497</f>
        <v>22.839875374692</v>
      </c>
      <c r="H497" s="37" t="n">
        <v>43922</v>
      </c>
      <c r="I497" s="1" t="n">
        <v>2020</v>
      </c>
      <c r="J497" s="1" t="n">
        <v>4</v>
      </c>
    </row>
    <row r="498" customFormat="false" ht="12.8" hidden="true" customHeight="false" outlineLevel="0" collapsed="false">
      <c r="A498" s="1" t="s">
        <v>465</v>
      </c>
      <c r="B498" s="1" t="s">
        <v>473</v>
      </c>
      <c r="C498" s="1" t="s">
        <v>389</v>
      </c>
      <c r="D498" s="1" t="n">
        <v>22.1801618994378</v>
      </c>
      <c r="E498" s="1" t="s">
        <v>473</v>
      </c>
      <c r="F498" s="1" t="s">
        <v>473</v>
      </c>
      <c r="G498" s="1" t="n">
        <f aca="false">D498</f>
        <v>22.1801618994378</v>
      </c>
      <c r="H498" s="37" t="n">
        <v>43952</v>
      </c>
      <c r="I498" s="1" t="n">
        <v>2020</v>
      </c>
      <c r="J498" s="1" t="n">
        <v>5</v>
      </c>
    </row>
    <row r="499" customFormat="false" ht="12.8" hidden="true" customHeight="false" outlineLevel="0" collapsed="false">
      <c r="A499" s="1" t="s">
        <v>465</v>
      </c>
      <c r="B499" s="1" t="s">
        <v>473</v>
      </c>
      <c r="C499" s="1" t="s">
        <v>390</v>
      </c>
      <c r="D499" s="1" t="n">
        <v>20.9650357781338</v>
      </c>
      <c r="E499" s="1" t="s">
        <v>473</v>
      </c>
      <c r="F499" s="1" t="s">
        <v>473</v>
      </c>
      <c r="G499" s="1" t="n">
        <f aca="false">D499</f>
        <v>20.9650357781338</v>
      </c>
      <c r="H499" s="37" t="n">
        <v>43983</v>
      </c>
      <c r="I499" s="1" t="n">
        <v>2020</v>
      </c>
      <c r="J499" s="1" t="n">
        <v>6</v>
      </c>
    </row>
    <row r="500" customFormat="false" ht="12.8" hidden="true" customHeight="false" outlineLevel="0" collapsed="false">
      <c r="A500" s="1" t="s">
        <v>465</v>
      </c>
      <c r="B500" s="1" t="s">
        <v>473</v>
      </c>
      <c r="C500" s="1" t="s">
        <v>391</v>
      </c>
      <c r="D500" s="1" t="n">
        <v>20.2138981192563</v>
      </c>
      <c r="E500" s="1" t="s">
        <v>473</v>
      </c>
      <c r="F500" s="1" t="s">
        <v>473</v>
      </c>
      <c r="G500" s="1" t="n">
        <f aca="false">D500</f>
        <v>20.2138981192563</v>
      </c>
      <c r="H500" s="37" t="n">
        <v>44013</v>
      </c>
      <c r="I500" s="1" t="n">
        <v>2020</v>
      </c>
      <c r="J500" s="1" t="n">
        <v>7</v>
      </c>
    </row>
    <row r="501" customFormat="false" ht="12.8" hidden="true" customHeight="false" outlineLevel="0" collapsed="false">
      <c r="A501" s="1" t="s">
        <v>465</v>
      </c>
      <c r="B501" s="1" t="s">
        <v>473</v>
      </c>
      <c r="C501" s="1" t="s">
        <v>392</v>
      </c>
      <c r="D501" s="1" t="n">
        <v>19.9889860431124</v>
      </c>
      <c r="E501" s="1" t="s">
        <v>473</v>
      </c>
      <c r="F501" s="1" t="s">
        <v>473</v>
      </c>
      <c r="G501" s="1" t="n">
        <f aca="false">D501</f>
        <v>19.9889860431124</v>
      </c>
      <c r="H501" s="37" t="n">
        <v>44044</v>
      </c>
      <c r="I501" s="1" t="n">
        <v>2020</v>
      </c>
      <c r="J501" s="1" t="n">
        <v>8</v>
      </c>
    </row>
    <row r="502" customFormat="false" ht="12.8" hidden="true" customHeight="false" outlineLevel="0" collapsed="false">
      <c r="A502" s="1" t="s">
        <v>465</v>
      </c>
      <c r="B502" s="1" t="s">
        <v>473</v>
      </c>
      <c r="C502" s="1" t="s">
        <v>393</v>
      </c>
      <c r="D502" s="1" t="n">
        <v>20.2855781129892</v>
      </c>
      <c r="E502" s="1" t="s">
        <v>473</v>
      </c>
      <c r="F502" s="1" t="s">
        <v>473</v>
      </c>
      <c r="G502" s="1" t="n">
        <f aca="false">D502</f>
        <v>20.2855781129892</v>
      </c>
      <c r="H502" s="37" t="n">
        <v>44075</v>
      </c>
      <c r="I502" s="1" t="n">
        <v>2020</v>
      </c>
      <c r="J502" s="1" t="n">
        <v>9</v>
      </c>
    </row>
    <row r="503" customFormat="false" ht="12.8" hidden="true" customHeight="false" outlineLevel="0" collapsed="false">
      <c r="A503" s="1" t="s">
        <v>465</v>
      </c>
      <c r="B503" s="1" t="s">
        <v>473</v>
      </c>
      <c r="C503" s="1" t="s">
        <v>394</v>
      </c>
      <c r="D503" s="1" t="n">
        <v>20.9740494300403</v>
      </c>
      <c r="E503" s="1" t="s">
        <v>473</v>
      </c>
      <c r="F503" s="1" t="s">
        <v>473</v>
      </c>
      <c r="G503" s="1" t="n">
        <f aca="false">D503</f>
        <v>20.9740494300403</v>
      </c>
      <c r="H503" s="37" t="n">
        <v>44105</v>
      </c>
      <c r="I503" s="1" t="n">
        <v>2020</v>
      </c>
      <c r="J503" s="1" t="n">
        <v>10</v>
      </c>
    </row>
    <row r="504" customFormat="false" ht="12.8" hidden="true" customHeight="false" outlineLevel="0" collapsed="false">
      <c r="A504" s="1" t="s">
        <v>465</v>
      </c>
      <c r="B504" s="1" t="s">
        <v>473</v>
      </c>
      <c r="C504" s="1" t="s">
        <v>395</v>
      </c>
      <c r="D504" s="1" t="n">
        <v>20.5401064739688</v>
      </c>
      <c r="E504" s="1" t="s">
        <v>473</v>
      </c>
      <c r="F504" s="1" t="s">
        <v>473</v>
      </c>
      <c r="G504" s="1" t="n">
        <f aca="false">D504</f>
        <v>20.5401064739688</v>
      </c>
      <c r="H504" s="37" t="n">
        <v>44136</v>
      </c>
      <c r="I504" s="1" t="n">
        <v>2020</v>
      </c>
      <c r="J504" s="1" t="n">
        <v>11</v>
      </c>
    </row>
    <row r="505" customFormat="false" ht="12.8" hidden="true" customHeight="false" outlineLevel="0" collapsed="false">
      <c r="A505" s="1" t="s">
        <v>465</v>
      </c>
      <c r="B505" s="1" t="s">
        <v>473</v>
      </c>
      <c r="C505" s="1" t="s">
        <v>396</v>
      </c>
      <c r="D505" s="1" t="n">
        <v>21.6226031457911</v>
      </c>
      <c r="E505" s="1" t="s">
        <v>473</v>
      </c>
      <c r="F505" s="1" t="s">
        <v>473</v>
      </c>
      <c r="G505" s="1" t="n">
        <f aca="false">D505</f>
        <v>21.6226031457911</v>
      </c>
      <c r="H505" s="37" t="n">
        <v>44166</v>
      </c>
      <c r="I505" s="1" t="n">
        <v>2020</v>
      </c>
      <c r="J505" s="1" t="n">
        <v>12</v>
      </c>
    </row>
    <row r="506" customFormat="false" ht="12.8" hidden="false" customHeight="false" outlineLevel="0" collapsed="false">
      <c r="A506" s="1" t="s">
        <v>465</v>
      </c>
      <c r="B506" s="1" t="s">
        <v>474</v>
      </c>
      <c r="C506" s="1" t="s">
        <v>520</v>
      </c>
      <c r="D506" s="1" t="n">
        <v>23.9434039009629</v>
      </c>
      <c r="E506" s="1" t="s">
        <v>474</v>
      </c>
      <c r="F506" s="1" t="s">
        <v>474</v>
      </c>
      <c r="G506" s="1" t="n">
        <f aca="false">D506</f>
        <v>23.9434039009629</v>
      </c>
      <c r="H506" s="37" t="n">
        <v>42005</v>
      </c>
      <c r="I506" s="1" t="n">
        <v>2015</v>
      </c>
      <c r="J506" s="1" t="n">
        <v>1</v>
      </c>
    </row>
    <row r="507" customFormat="false" ht="12.8" hidden="true" customHeight="false" outlineLevel="0" collapsed="false">
      <c r="A507" s="1" t="s">
        <v>465</v>
      </c>
      <c r="B507" s="1" t="s">
        <v>474</v>
      </c>
      <c r="C507" s="1" t="s">
        <v>521</v>
      </c>
      <c r="D507" s="1" t="n">
        <v>24.2382790847622</v>
      </c>
      <c r="E507" s="1" t="s">
        <v>474</v>
      </c>
      <c r="F507" s="1" t="s">
        <v>474</v>
      </c>
      <c r="G507" s="1" t="n">
        <f aca="false">D507</f>
        <v>24.2382790847622</v>
      </c>
      <c r="H507" s="37" t="n">
        <v>42036</v>
      </c>
      <c r="I507" s="1" t="n">
        <v>2015</v>
      </c>
      <c r="J507" s="1" t="n">
        <v>2</v>
      </c>
    </row>
    <row r="508" customFormat="false" ht="12.8" hidden="true" customHeight="false" outlineLevel="0" collapsed="false">
      <c r="A508" s="1" t="s">
        <v>465</v>
      </c>
      <c r="B508" s="1" t="s">
        <v>474</v>
      </c>
      <c r="C508" s="1" t="s">
        <v>522</v>
      </c>
      <c r="D508" s="1" t="n">
        <v>24.3679039836085</v>
      </c>
      <c r="E508" s="1" t="s">
        <v>474</v>
      </c>
      <c r="F508" s="1" t="s">
        <v>474</v>
      </c>
      <c r="G508" s="1" t="n">
        <f aca="false">D508</f>
        <v>24.3679039836085</v>
      </c>
      <c r="H508" s="37" t="n">
        <v>42064</v>
      </c>
      <c r="I508" s="1" t="n">
        <v>2015</v>
      </c>
      <c r="J508" s="1" t="n">
        <v>3</v>
      </c>
    </row>
    <row r="509" customFormat="false" ht="12.8" hidden="true" customHeight="false" outlineLevel="0" collapsed="false">
      <c r="A509" s="1" t="s">
        <v>465</v>
      </c>
      <c r="B509" s="1" t="s">
        <v>474</v>
      </c>
      <c r="C509" s="1" t="s">
        <v>523</v>
      </c>
      <c r="D509" s="1" t="n">
        <v>24.5773640850555</v>
      </c>
      <c r="E509" s="1" t="s">
        <v>474</v>
      </c>
      <c r="F509" s="1" t="s">
        <v>474</v>
      </c>
      <c r="G509" s="1" t="n">
        <f aca="false">D509</f>
        <v>24.5773640850555</v>
      </c>
      <c r="H509" s="37" t="n">
        <v>42095</v>
      </c>
      <c r="I509" s="1" t="n">
        <v>2015</v>
      </c>
      <c r="J509" s="1" t="n">
        <v>4</v>
      </c>
    </row>
    <row r="510" customFormat="false" ht="12.8" hidden="true" customHeight="false" outlineLevel="0" collapsed="false">
      <c r="A510" s="1" t="s">
        <v>465</v>
      </c>
      <c r="B510" s="1" t="s">
        <v>474</v>
      </c>
      <c r="C510" s="1" t="s">
        <v>524</v>
      </c>
      <c r="D510" s="1" t="n">
        <v>24.7709429902862</v>
      </c>
      <c r="E510" s="1" t="s">
        <v>474</v>
      </c>
      <c r="F510" s="1" t="s">
        <v>474</v>
      </c>
      <c r="G510" s="1" t="n">
        <f aca="false">D510</f>
        <v>24.7709429902862</v>
      </c>
      <c r="H510" s="37" t="n">
        <v>42125</v>
      </c>
      <c r="I510" s="1" t="n">
        <v>2015</v>
      </c>
      <c r="J510" s="1" t="n">
        <v>5</v>
      </c>
    </row>
    <row r="511" customFormat="false" ht="12.8" hidden="true" customHeight="false" outlineLevel="0" collapsed="false">
      <c r="A511" s="1" t="s">
        <v>465</v>
      </c>
      <c r="B511" s="1" t="s">
        <v>474</v>
      </c>
      <c r="C511" s="1" t="s">
        <v>525</v>
      </c>
      <c r="D511" s="1" t="n">
        <v>24.8348969966706</v>
      </c>
      <c r="E511" s="1" t="s">
        <v>474</v>
      </c>
      <c r="F511" s="1" t="s">
        <v>474</v>
      </c>
      <c r="G511" s="1" t="n">
        <f aca="false">D511</f>
        <v>24.8348969966706</v>
      </c>
      <c r="H511" s="37" t="n">
        <v>42156</v>
      </c>
      <c r="I511" s="1" t="n">
        <v>2015</v>
      </c>
      <c r="J511" s="1" t="n">
        <v>6</v>
      </c>
    </row>
    <row r="512" customFormat="false" ht="12.8" hidden="true" customHeight="false" outlineLevel="0" collapsed="false">
      <c r="A512" s="1" t="s">
        <v>465</v>
      </c>
      <c r="B512" s="1" t="s">
        <v>474</v>
      </c>
      <c r="C512" s="1" t="s">
        <v>526</v>
      </c>
      <c r="D512" s="1" t="n">
        <v>24.3515935658729</v>
      </c>
      <c r="E512" s="1" t="s">
        <v>474</v>
      </c>
      <c r="F512" s="1" t="s">
        <v>474</v>
      </c>
      <c r="G512" s="1" t="n">
        <f aca="false">D512</f>
        <v>24.3515935658729</v>
      </c>
      <c r="H512" s="37" t="n">
        <v>42186</v>
      </c>
      <c r="I512" s="1" t="n">
        <v>2015</v>
      </c>
      <c r="J512" s="1" t="n">
        <v>7</v>
      </c>
    </row>
    <row r="513" customFormat="false" ht="12.8" hidden="true" customHeight="false" outlineLevel="0" collapsed="false">
      <c r="A513" s="1" t="s">
        <v>465</v>
      </c>
      <c r="B513" s="1" t="s">
        <v>474</v>
      </c>
      <c r="C513" s="1" t="s">
        <v>527</v>
      </c>
      <c r="D513" s="1" t="n">
        <v>24.3644702114536</v>
      </c>
      <c r="E513" s="1" t="s">
        <v>474</v>
      </c>
      <c r="F513" s="1" t="s">
        <v>474</v>
      </c>
      <c r="G513" s="1" t="n">
        <f aca="false">D513</f>
        <v>24.3644702114536</v>
      </c>
      <c r="H513" s="37" t="n">
        <v>42217</v>
      </c>
      <c r="I513" s="1" t="n">
        <v>2015</v>
      </c>
      <c r="J513" s="1" t="n">
        <v>8</v>
      </c>
    </row>
    <row r="514" customFormat="false" ht="12.8" hidden="true" customHeight="false" outlineLevel="0" collapsed="false">
      <c r="A514" s="1" t="s">
        <v>465</v>
      </c>
      <c r="B514" s="1" t="s">
        <v>474</v>
      </c>
      <c r="C514" s="1" t="s">
        <v>528</v>
      </c>
      <c r="D514" s="1" t="n">
        <v>24.6675006041208</v>
      </c>
      <c r="E514" s="1" t="s">
        <v>474</v>
      </c>
      <c r="F514" s="1" t="s">
        <v>474</v>
      </c>
      <c r="G514" s="1" t="n">
        <f aca="false">D514</f>
        <v>24.6675006041208</v>
      </c>
      <c r="H514" s="37" t="n">
        <v>42248</v>
      </c>
      <c r="I514" s="1" t="n">
        <v>2015</v>
      </c>
      <c r="J514" s="1" t="n">
        <v>9</v>
      </c>
    </row>
    <row r="515" customFormat="false" ht="12.8" hidden="true" customHeight="false" outlineLevel="0" collapsed="false">
      <c r="A515" s="1" t="s">
        <v>465</v>
      </c>
      <c r="B515" s="1" t="s">
        <v>474</v>
      </c>
      <c r="C515" s="1" t="s">
        <v>529</v>
      </c>
      <c r="D515" s="1" t="n">
        <v>24.3846436228634</v>
      </c>
      <c r="E515" s="1" t="s">
        <v>474</v>
      </c>
      <c r="F515" s="1" t="s">
        <v>474</v>
      </c>
      <c r="G515" s="1" t="n">
        <f aca="false">D515</f>
        <v>24.3846436228634</v>
      </c>
      <c r="H515" s="37" t="n">
        <v>42278</v>
      </c>
      <c r="I515" s="1" t="n">
        <v>2015</v>
      </c>
      <c r="J515" s="1" t="n">
        <v>10</v>
      </c>
    </row>
    <row r="516" customFormat="false" ht="12.8" hidden="true" customHeight="false" outlineLevel="0" collapsed="false">
      <c r="A516" s="1" t="s">
        <v>465</v>
      </c>
      <c r="B516" s="1" t="s">
        <v>474</v>
      </c>
      <c r="C516" s="1" t="s">
        <v>530</v>
      </c>
      <c r="D516" s="1" t="n">
        <v>24.387648173499</v>
      </c>
      <c r="E516" s="1" t="s">
        <v>474</v>
      </c>
      <c r="F516" s="1" t="s">
        <v>474</v>
      </c>
      <c r="G516" s="1" t="n">
        <f aca="false">D516</f>
        <v>24.387648173499</v>
      </c>
      <c r="H516" s="37" t="n">
        <v>42309</v>
      </c>
      <c r="I516" s="1" t="n">
        <v>2015</v>
      </c>
      <c r="J516" s="1" t="n">
        <v>11</v>
      </c>
    </row>
    <row r="517" customFormat="false" ht="12.8" hidden="true" customHeight="false" outlineLevel="0" collapsed="false">
      <c r="A517" s="1" t="s">
        <v>465</v>
      </c>
      <c r="B517" s="1" t="s">
        <v>474</v>
      </c>
      <c r="C517" s="1" t="s">
        <v>531</v>
      </c>
      <c r="D517" s="1" t="n">
        <v>24.8233080156479</v>
      </c>
      <c r="E517" s="1" t="s">
        <v>474</v>
      </c>
      <c r="F517" s="1" t="s">
        <v>474</v>
      </c>
      <c r="G517" s="1" t="n">
        <f aca="false">D517</f>
        <v>24.8233080156479</v>
      </c>
      <c r="H517" s="37" t="n">
        <v>42339</v>
      </c>
      <c r="I517" s="1" t="n">
        <v>2015</v>
      </c>
      <c r="J517" s="1" t="n">
        <v>12</v>
      </c>
    </row>
    <row r="518" customFormat="false" ht="12.8" hidden="true" customHeight="false" outlineLevel="0" collapsed="false">
      <c r="A518" s="1" t="s">
        <v>465</v>
      </c>
      <c r="B518" s="1" t="s">
        <v>474</v>
      </c>
      <c r="C518" s="1" t="s">
        <v>532</v>
      </c>
      <c r="D518" s="1" t="n">
        <v>24.5039672052452</v>
      </c>
      <c r="E518" s="1" t="s">
        <v>474</v>
      </c>
      <c r="F518" s="1" t="s">
        <v>474</v>
      </c>
      <c r="G518" s="1" t="n">
        <f aca="false">D518</f>
        <v>24.5039672052452</v>
      </c>
      <c r="H518" s="37" t="n">
        <v>42370</v>
      </c>
      <c r="I518" s="1" t="n">
        <v>2016</v>
      </c>
      <c r="J518" s="1" t="n">
        <v>1</v>
      </c>
    </row>
    <row r="519" customFormat="false" ht="12.8" hidden="true" customHeight="false" outlineLevel="0" collapsed="false">
      <c r="A519" s="1" t="s">
        <v>465</v>
      </c>
      <c r="B519" s="1" t="s">
        <v>474</v>
      </c>
      <c r="C519" s="1" t="s">
        <v>533</v>
      </c>
      <c r="D519" s="1" t="n">
        <v>24.7494819143183</v>
      </c>
      <c r="E519" s="1" t="s">
        <v>474</v>
      </c>
      <c r="F519" s="1" t="s">
        <v>474</v>
      </c>
      <c r="G519" s="1" t="n">
        <f aca="false">D519</f>
        <v>24.7494819143183</v>
      </c>
      <c r="H519" s="37" t="n">
        <v>42401</v>
      </c>
      <c r="I519" s="1" t="n">
        <v>2016</v>
      </c>
      <c r="J519" s="1" t="n">
        <v>2</v>
      </c>
    </row>
    <row r="520" customFormat="false" ht="12.8" hidden="true" customHeight="false" outlineLevel="0" collapsed="false">
      <c r="A520" s="1" t="s">
        <v>465</v>
      </c>
      <c r="B520" s="1" t="s">
        <v>474</v>
      </c>
      <c r="C520" s="1" t="s">
        <v>534</v>
      </c>
      <c r="D520" s="1" t="n">
        <v>24.9696725537492</v>
      </c>
      <c r="E520" s="1" t="s">
        <v>474</v>
      </c>
      <c r="F520" s="1" t="s">
        <v>474</v>
      </c>
      <c r="G520" s="1" t="n">
        <f aca="false">D520</f>
        <v>24.9696725537492</v>
      </c>
      <c r="H520" s="37" t="n">
        <v>42430</v>
      </c>
      <c r="I520" s="1" t="n">
        <v>2016</v>
      </c>
      <c r="J520" s="1" t="n">
        <v>3</v>
      </c>
    </row>
    <row r="521" customFormat="false" ht="12.8" hidden="true" customHeight="false" outlineLevel="0" collapsed="false">
      <c r="A521" s="1" t="s">
        <v>465</v>
      </c>
      <c r="B521" s="1" t="s">
        <v>474</v>
      </c>
      <c r="C521" s="1" t="s">
        <v>535</v>
      </c>
      <c r="D521" s="1" t="n">
        <v>24.9246042942166</v>
      </c>
      <c r="E521" s="1" t="s">
        <v>474</v>
      </c>
      <c r="F521" s="1" t="s">
        <v>474</v>
      </c>
      <c r="G521" s="1" t="n">
        <f aca="false">D521</f>
        <v>24.9246042942166</v>
      </c>
      <c r="H521" s="37" t="n">
        <v>42461</v>
      </c>
      <c r="I521" s="1" t="n">
        <v>2016</v>
      </c>
      <c r="J521" s="1" t="n">
        <v>4</v>
      </c>
    </row>
    <row r="522" customFormat="false" ht="12.8" hidden="true" customHeight="false" outlineLevel="0" collapsed="false">
      <c r="A522" s="1" t="s">
        <v>465</v>
      </c>
      <c r="B522" s="1" t="s">
        <v>474</v>
      </c>
      <c r="C522" s="1" t="s">
        <v>536</v>
      </c>
      <c r="D522" s="1" t="n">
        <v>24.9284672878908</v>
      </c>
      <c r="E522" s="1" t="s">
        <v>474</v>
      </c>
      <c r="F522" s="1" t="s">
        <v>474</v>
      </c>
      <c r="G522" s="1" t="n">
        <f aca="false">D522</f>
        <v>24.9284672878908</v>
      </c>
      <c r="H522" s="37" t="n">
        <v>42491</v>
      </c>
      <c r="I522" s="1" t="n">
        <v>2016</v>
      </c>
      <c r="J522" s="1" t="n">
        <v>5</v>
      </c>
    </row>
    <row r="523" customFormat="false" ht="12.8" hidden="true" customHeight="false" outlineLevel="0" collapsed="false">
      <c r="A523" s="1" t="s">
        <v>465</v>
      </c>
      <c r="B523" s="1" t="s">
        <v>474</v>
      </c>
      <c r="C523" s="1" t="s">
        <v>537</v>
      </c>
      <c r="D523" s="1" t="n">
        <v>24.4588989457125</v>
      </c>
      <c r="E523" s="1" t="s">
        <v>474</v>
      </c>
      <c r="F523" s="1" t="s">
        <v>474</v>
      </c>
      <c r="G523" s="1" t="n">
        <f aca="false">D523</f>
        <v>24.4588989457125</v>
      </c>
      <c r="H523" s="37" t="n">
        <v>42522</v>
      </c>
      <c r="I523" s="1" t="n">
        <v>2016</v>
      </c>
      <c r="J523" s="1" t="n">
        <v>6</v>
      </c>
    </row>
    <row r="524" customFormat="false" ht="12.8" hidden="true" customHeight="false" outlineLevel="0" collapsed="false">
      <c r="A524" s="1" t="s">
        <v>465</v>
      </c>
      <c r="B524" s="1" t="s">
        <v>474</v>
      </c>
      <c r="C524" s="1" t="s">
        <v>538</v>
      </c>
      <c r="D524" s="1" t="n">
        <v>23.917221388282</v>
      </c>
      <c r="E524" s="1" t="s">
        <v>474</v>
      </c>
      <c r="F524" s="1" t="s">
        <v>474</v>
      </c>
      <c r="G524" s="1" t="n">
        <f aca="false">D524</f>
        <v>23.917221388282</v>
      </c>
      <c r="H524" s="37" t="n">
        <v>42552</v>
      </c>
      <c r="I524" s="1" t="n">
        <v>2016</v>
      </c>
      <c r="J524" s="1" t="n">
        <v>7</v>
      </c>
    </row>
    <row r="525" customFormat="false" ht="12.8" hidden="true" customHeight="false" outlineLevel="0" collapsed="false">
      <c r="A525" s="1" t="s">
        <v>465</v>
      </c>
      <c r="B525" s="1" t="s">
        <v>474</v>
      </c>
      <c r="C525" s="1" t="s">
        <v>539</v>
      </c>
      <c r="D525" s="1" t="n">
        <v>24.0640151479026</v>
      </c>
      <c r="E525" s="1" t="s">
        <v>474</v>
      </c>
      <c r="F525" s="1" t="s">
        <v>474</v>
      </c>
      <c r="G525" s="1" t="n">
        <f aca="false">D525</f>
        <v>24.0640151479026</v>
      </c>
      <c r="H525" s="37" t="n">
        <v>42583</v>
      </c>
      <c r="I525" s="1" t="n">
        <v>2016</v>
      </c>
      <c r="J525" s="1" t="n">
        <v>8</v>
      </c>
    </row>
    <row r="526" customFormat="false" ht="12.8" hidden="true" customHeight="false" outlineLevel="0" collapsed="false">
      <c r="A526" s="1" t="s">
        <v>465</v>
      </c>
      <c r="B526" s="1" t="s">
        <v>474</v>
      </c>
      <c r="C526" s="1" t="s">
        <v>540</v>
      </c>
      <c r="D526" s="1" t="n">
        <v>23.9953397048053</v>
      </c>
      <c r="E526" s="1" t="s">
        <v>474</v>
      </c>
      <c r="F526" s="1" t="s">
        <v>474</v>
      </c>
      <c r="G526" s="1" t="n">
        <f aca="false">D526</f>
        <v>23.9953397048053</v>
      </c>
      <c r="H526" s="37" t="n">
        <v>42614</v>
      </c>
      <c r="I526" s="1" t="n">
        <v>2016</v>
      </c>
      <c r="J526" s="1" t="n">
        <v>9</v>
      </c>
    </row>
    <row r="527" customFormat="false" ht="12.8" hidden="true" customHeight="false" outlineLevel="0" collapsed="false">
      <c r="A527" s="1" t="s">
        <v>465</v>
      </c>
      <c r="B527" s="1" t="s">
        <v>474</v>
      </c>
      <c r="C527" s="1" t="s">
        <v>541</v>
      </c>
      <c r="D527" s="1" t="n">
        <v>23.8579888186105</v>
      </c>
      <c r="E527" s="1" t="s">
        <v>474</v>
      </c>
      <c r="F527" s="1" t="s">
        <v>474</v>
      </c>
      <c r="G527" s="1" t="n">
        <f aca="false">D527</f>
        <v>23.8579888186105</v>
      </c>
      <c r="H527" s="37" t="n">
        <v>42644</v>
      </c>
      <c r="I527" s="1" t="n">
        <v>2016</v>
      </c>
      <c r="J527" s="1" t="n">
        <v>10</v>
      </c>
    </row>
    <row r="528" customFormat="false" ht="12.8" hidden="true" customHeight="false" outlineLevel="0" collapsed="false">
      <c r="A528" s="1" t="s">
        <v>465</v>
      </c>
      <c r="B528" s="1" t="s">
        <v>474</v>
      </c>
      <c r="C528" s="1" t="s">
        <v>542</v>
      </c>
      <c r="D528" s="1" t="n">
        <v>23.8146374451553</v>
      </c>
      <c r="E528" s="1" t="s">
        <v>474</v>
      </c>
      <c r="F528" s="1" t="s">
        <v>474</v>
      </c>
      <c r="G528" s="1" t="n">
        <f aca="false">D528</f>
        <v>23.8146374451553</v>
      </c>
      <c r="H528" s="37" t="n">
        <v>42675</v>
      </c>
      <c r="I528" s="1" t="n">
        <v>2016</v>
      </c>
      <c r="J528" s="1" t="n">
        <v>11</v>
      </c>
    </row>
    <row r="529" customFormat="false" ht="12.8" hidden="true" customHeight="false" outlineLevel="0" collapsed="false">
      <c r="A529" s="1" t="s">
        <v>465</v>
      </c>
      <c r="B529" s="1" t="s">
        <v>474</v>
      </c>
      <c r="C529" s="1" t="s">
        <v>543</v>
      </c>
      <c r="D529" s="1" t="n">
        <v>24.1575854391228</v>
      </c>
      <c r="E529" s="1" t="s">
        <v>474</v>
      </c>
      <c r="F529" s="1" t="s">
        <v>474</v>
      </c>
      <c r="G529" s="1" t="n">
        <f aca="false">D529</f>
        <v>24.1575854391228</v>
      </c>
      <c r="H529" s="37" t="n">
        <v>42705</v>
      </c>
      <c r="I529" s="1" t="n">
        <v>2016</v>
      </c>
      <c r="J529" s="1" t="n">
        <v>12</v>
      </c>
    </row>
    <row r="530" customFormat="false" ht="12.8" hidden="true" customHeight="false" outlineLevel="0" collapsed="false">
      <c r="A530" s="1" t="s">
        <v>465</v>
      </c>
      <c r="B530" s="1" t="s">
        <v>474</v>
      </c>
      <c r="C530" s="1" t="s">
        <v>544</v>
      </c>
      <c r="D530" s="1" t="n">
        <v>23.9768831794728</v>
      </c>
      <c r="E530" s="1" t="s">
        <v>474</v>
      </c>
      <c r="F530" s="1" t="s">
        <v>474</v>
      </c>
      <c r="G530" s="1" t="n">
        <f aca="false">D530</f>
        <v>23.9768831794728</v>
      </c>
      <c r="H530" s="37" t="n">
        <v>42736</v>
      </c>
      <c r="I530" s="1" t="n">
        <v>2017</v>
      </c>
      <c r="J530" s="1" t="n">
        <v>1</v>
      </c>
    </row>
    <row r="531" customFormat="false" ht="12.8" hidden="true" customHeight="false" outlineLevel="0" collapsed="false">
      <c r="A531" s="1" t="s">
        <v>465</v>
      </c>
      <c r="B531" s="1" t="s">
        <v>474</v>
      </c>
      <c r="C531" s="1" t="s">
        <v>545</v>
      </c>
      <c r="D531" s="1" t="n">
        <v>24.6468979711915</v>
      </c>
      <c r="E531" s="1" t="s">
        <v>474</v>
      </c>
      <c r="F531" s="1" t="s">
        <v>474</v>
      </c>
      <c r="G531" s="1" t="n">
        <f aca="false">D531</f>
        <v>24.6468979711915</v>
      </c>
      <c r="H531" s="37" t="n">
        <v>42767</v>
      </c>
      <c r="I531" s="1" t="n">
        <v>2017</v>
      </c>
      <c r="J531" s="1" t="n">
        <v>2</v>
      </c>
    </row>
    <row r="532" customFormat="false" ht="12.8" hidden="true" customHeight="false" outlineLevel="0" collapsed="false">
      <c r="A532" s="1" t="s">
        <v>465</v>
      </c>
      <c r="B532" s="1" t="s">
        <v>474</v>
      </c>
      <c r="C532" s="1" t="s">
        <v>546</v>
      </c>
      <c r="D532" s="1" t="n">
        <v>24.6391719838431</v>
      </c>
      <c r="E532" s="1" t="s">
        <v>474</v>
      </c>
      <c r="F532" s="1" t="s">
        <v>474</v>
      </c>
      <c r="G532" s="1" t="n">
        <f aca="false">D532</f>
        <v>24.6391719838431</v>
      </c>
      <c r="H532" s="37" t="n">
        <v>42795</v>
      </c>
      <c r="I532" s="1" t="n">
        <v>2017</v>
      </c>
      <c r="J532" s="1" t="n">
        <v>3</v>
      </c>
    </row>
    <row r="533" customFormat="false" ht="12.8" hidden="true" customHeight="false" outlineLevel="0" collapsed="false">
      <c r="A533" s="1" t="s">
        <v>465</v>
      </c>
      <c r="B533" s="1" t="s">
        <v>474</v>
      </c>
      <c r="C533" s="1" t="s">
        <v>547</v>
      </c>
      <c r="D533" s="1" t="n">
        <v>24.8778191486065</v>
      </c>
      <c r="E533" s="1" t="s">
        <v>474</v>
      </c>
      <c r="F533" s="1" t="s">
        <v>474</v>
      </c>
      <c r="G533" s="1" t="n">
        <f aca="false">D533</f>
        <v>24.8778191486065</v>
      </c>
      <c r="H533" s="37" t="n">
        <v>42826</v>
      </c>
      <c r="I533" s="1" t="n">
        <v>2017</v>
      </c>
      <c r="J533" s="1" t="n">
        <v>4</v>
      </c>
    </row>
    <row r="534" customFormat="false" ht="12.8" hidden="true" customHeight="false" outlineLevel="0" collapsed="false">
      <c r="A534" s="1" t="s">
        <v>465</v>
      </c>
      <c r="B534" s="1" t="s">
        <v>474</v>
      </c>
      <c r="C534" s="1" t="s">
        <v>548</v>
      </c>
      <c r="D534" s="1" t="n">
        <v>24.8069975979123</v>
      </c>
      <c r="E534" s="1" t="s">
        <v>474</v>
      </c>
      <c r="F534" s="1" t="s">
        <v>474</v>
      </c>
      <c r="G534" s="1" t="n">
        <f aca="false">D534</f>
        <v>24.8069975979123</v>
      </c>
      <c r="H534" s="37" t="n">
        <v>42856</v>
      </c>
      <c r="I534" s="1" t="n">
        <v>2017</v>
      </c>
      <c r="J534" s="1" t="n">
        <v>5</v>
      </c>
    </row>
    <row r="535" customFormat="false" ht="12.8" hidden="true" customHeight="false" outlineLevel="0" collapsed="false">
      <c r="A535" s="1" t="s">
        <v>465</v>
      </c>
      <c r="B535" s="1" t="s">
        <v>474</v>
      </c>
      <c r="C535" s="1" t="s">
        <v>549</v>
      </c>
      <c r="D535" s="1" t="n">
        <v>24.4065339203507</v>
      </c>
      <c r="E535" s="1" t="s">
        <v>474</v>
      </c>
      <c r="F535" s="1" t="s">
        <v>474</v>
      </c>
      <c r="G535" s="1" t="n">
        <f aca="false">D535</f>
        <v>24.4065339203507</v>
      </c>
      <c r="H535" s="37" t="n">
        <v>42887</v>
      </c>
      <c r="I535" s="1" t="n">
        <v>2017</v>
      </c>
      <c r="J535" s="1" t="n">
        <v>6</v>
      </c>
    </row>
    <row r="536" customFormat="false" ht="12.8" hidden="true" customHeight="false" outlineLevel="0" collapsed="false">
      <c r="A536" s="1" t="s">
        <v>465</v>
      </c>
      <c r="B536" s="1" t="s">
        <v>474</v>
      </c>
      <c r="C536" s="1" t="s">
        <v>550</v>
      </c>
      <c r="D536" s="1" t="n">
        <v>24.1172386163031</v>
      </c>
      <c r="E536" s="1" t="s">
        <v>474</v>
      </c>
      <c r="F536" s="1" t="s">
        <v>474</v>
      </c>
      <c r="G536" s="1" t="n">
        <f aca="false">D536</f>
        <v>24.1172386163031</v>
      </c>
      <c r="H536" s="37" t="n">
        <v>42917</v>
      </c>
      <c r="I536" s="1" t="n">
        <v>2017</v>
      </c>
      <c r="J536" s="1" t="n">
        <v>7</v>
      </c>
    </row>
    <row r="537" customFormat="false" ht="12.8" hidden="true" customHeight="false" outlineLevel="0" collapsed="false">
      <c r="A537" s="1" t="s">
        <v>465</v>
      </c>
      <c r="B537" s="1" t="s">
        <v>474</v>
      </c>
      <c r="C537" s="1" t="s">
        <v>551</v>
      </c>
      <c r="D537" s="1" t="n">
        <v>24.0039241351924</v>
      </c>
      <c r="E537" s="1" t="s">
        <v>474</v>
      </c>
      <c r="F537" s="1" t="s">
        <v>474</v>
      </c>
      <c r="G537" s="1" t="n">
        <f aca="false">D537</f>
        <v>24.0039241351924</v>
      </c>
      <c r="H537" s="37" t="n">
        <v>42948</v>
      </c>
      <c r="I537" s="1" t="n">
        <v>2017</v>
      </c>
      <c r="J537" s="1" t="n">
        <v>8</v>
      </c>
    </row>
    <row r="538" customFormat="false" ht="12.8" hidden="true" customHeight="false" outlineLevel="0" collapsed="false">
      <c r="A538" s="1" t="s">
        <v>465</v>
      </c>
      <c r="B538" s="1" t="s">
        <v>474</v>
      </c>
      <c r="C538" s="1" t="s">
        <v>552</v>
      </c>
      <c r="D538" s="1" t="n">
        <v>24.2146719011975</v>
      </c>
      <c r="E538" s="1" t="s">
        <v>474</v>
      </c>
      <c r="F538" s="1" t="s">
        <v>474</v>
      </c>
      <c r="G538" s="1" t="n">
        <f aca="false">D538</f>
        <v>24.2146719011975</v>
      </c>
      <c r="H538" s="37" t="n">
        <v>42979</v>
      </c>
      <c r="I538" s="1" t="n">
        <v>2017</v>
      </c>
      <c r="J538" s="1" t="n">
        <v>9</v>
      </c>
    </row>
    <row r="539" customFormat="false" ht="12.8" hidden="true" customHeight="false" outlineLevel="0" collapsed="false">
      <c r="A539" s="1" t="s">
        <v>465</v>
      </c>
      <c r="B539" s="1" t="s">
        <v>474</v>
      </c>
      <c r="C539" s="1" t="s">
        <v>553</v>
      </c>
      <c r="D539" s="1" t="n">
        <v>24.0588644896703</v>
      </c>
      <c r="E539" s="1" t="s">
        <v>474</v>
      </c>
      <c r="F539" s="1" t="s">
        <v>474</v>
      </c>
      <c r="G539" s="1" t="n">
        <f aca="false">D539</f>
        <v>24.0588644896703</v>
      </c>
      <c r="H539" s="37" t="n">
        <v>43009</v>
      </c>
      <c r="I539" s="1" t="n">
        <v>2017</v>
      </c>
      <c r="J539" s="1" t="n">
        <v>10</v>
      </c>
    </row>
    <row r="540" customFormat="false" ht="12.8" hidden="true" customHeight="false" outlineLevel="0" collapsed="false">
      <c r="A540" s="1" t="s">
        <v>465</v>
      </c>
      <c r="B540" s="1" t="s">
        <v>474</v>
      </c>
      <c r="C540" s="1" t="s">
        <v>554</v>
      </c>
      <c r="D540" s="1" t="n">
        <v>24.0133670086183</v>
      </c>
      <c r="E540" s="1" t="s">
        <v>474</v>
      </c>
      <c r="F540" s="1" t="s">
        <v>474</v>
      </c>
      <c r="G540" s="1" t="n">
        <f aca="false">D540</f>
        <v>24.0133670086183</v>
      </c>
      <c r="H540" s="37" t="n">
        <v>43040</v>
      </c>
      <c r="I540" s="1" t="n">
        <v>2017</v>
      </c>
      <c r="J540" s="1" t="n">
        <v>11</v>
      </c>
    </row>
    <row r="541" customFormat="false" ht="12.8" hidden="true" customHeight="false" outlineLevel="0" collapsed="false">
      <c r="A541" s="1" t="s">
        <v>465</v>
      </c>
      <c r="B541" s="1" t="s">
        <v>474</v>
      </c>
      <c r="C541" s="1" t="s">
        <v>555</v>
      </c>
      <c r="D541" s="1" t="n">
        <v>24.0683073630962</v>
      </c>
      <c r="E541" s="1" t="s">
        <v>474</v>
      </c>
      <c r="F541" s="1" t="s">
        <v>474</v>
      </c>
      <c r="G541" s="1" t="n">
        <f aca="false">D541</f>
        <v>24.0683073630962</v>
      </c>
      <c r="H541" s="37" t="n">
        <v>43070</v>
      </c>
      <c r="I541" s="1" t="n">
        <v>2017</v>
      </c>
      <c r="J541" s="1" t="n">
        <v>12</v>
      </c>
    </row>
    <row r="542" customFormat="false" ht="12.8" hidden="true" customHeight="false" outlineLevel="0" collapsed="false">
      <c r="A542" s="1" t="s">
        <v>465</v>
      </c>
      <c r="B542" s="1" t="s">
        <v>474</v>
      </c>
      <c r="C542" s="1" t="s">
        <v>358</v>
      </c>
      <c r="D542" s="1" t="n">
        <v>23.8983356414302</v>
      </c>
      <c r="E542" s="1" t="s">
        <v>474</v>
      </c>
      <c r="F542" s="1" t="s">
        <v>474</v>
      </c>
      <c r="G542" s="1" t="n">
        <f aca="false">D542</f>
        <v>23.8983356414302</v>
      </c>
      <c r="H542" s="37" t="n">
        <v>43101</v>
      </c>
      <c r="I542" s="1" t="n">
        <v>2018</v>
      </c>
      <c r="J542" s="1" t="n">
        <v>1</v>
      </c>
    </row>
    <row r="543" customFormat="false" ht="12.8" hidden="true" customHeight="false" outlineLevel="0" collapsed="false">
      <c r="A543" s="1" t="s">
        <v>465</v>
      </c>
      <c r="B543" s="1" t="s">
        <v>474</v>
      </c>
      <c r="C543" s="1" t="s">
        <v>362</v>
      </c>
      <c r="D543" s="1" t="n">
        <v>23.9837507237826</v>
      </c>
      <c r="E543" s="1" t="s">
        <v>474</v>
      </c>
      <c r="F543" s="1" t="s">
        <v>474</v>
      </c>
      <c r="G543" s="1" t="n">
        <f aca="false">D543</f>
        <v>23.9837507237826</v>
      </c>
      <c r="H543" s="37" t="n">
        <v>43132</v>
      </c>
      <c r="I543" s="1" t="n">
        <v>2018</v>
      </c>
      <c r="J543" s="1" t="n">
        <v>2</v>
      </c>
    </row>
    <row r="544" customFormat="false" ht="12.8" hidden="true" customHeight="false" outlineLevel="0" collapsed="false">
      <c r="A544" s="1" t="s">
        <v>465</v>
      </c>
      <c r="B544" s="1" t="s">
        <v>474</v>
      </c>
      <c r="C544" s="1" t="s">
        <v>363</v>
      </c>
      <c r="D544" s="1" t="n">
        <v>24.5322958255228</v>
      </c>
      <c r="E544" s="1" t="s">
        <v>474</v>
      </c>
      <c r="F544" s="1" t="s">
        <v>474</v>
      </c>
      <c r="G544" s="1" t="n">
        <f aca="false">D544</f>
        <v>24.5322958255228</v>
      </c>
      <c r="H544" s="37" t="n">
        <v>43160</v>
      </c>
      <c r="I544" s="1" t="n">
        <v>2018</v>
      </c>
      <c r="J544" s="1" t="n">
        <v>3</v>
      </c>
    </row>
    <row r="545" customFormat="false" ht="12.8" hidden="true" customHeight="false" outlineLevel="0" collapsed="false">
      <c r="A545" s="1" t="s">
        <v>465</v>
      </c>
      <c r="B545" s="1" t="s">
        <v>474</v>
      </c>
      <c r="C545" s="1" t="s">
        <v>364</v>
      </c>
      <c r="D545" s="1" t="n">
        <v>24.5022503191677</v>
      </c>
      <c r="E545" s="1" t="s">
        <v>474</v>
      </c>
      <c r="F545" s="1" t="s">
        <v>474</v>
      </c>
      <c r="G545" s="1" t="n">
        <f aca="false">D545</f>
        <v>24.5022503191677</v>
      </c>
      <c r="H545" s="37" t="n">
        <v>43191</v>
      </c>
      <c r="I545" s="1" t="n">
        <v>2018</v>
      </c>
      <c r="J545" s="1" t="n">
        <v>4</v>
      </c>
    </row>
    <row r="546" customFormat="false" ht="12.8" hidden="true" customHeight="false" outlineLevel="0" collapsed="false">
      <c r="A546" s="1" t="s">
        <v>465</v>
      </c>
      <c r="B546" s="1" t="s">
        <v>474</v>
      </c>
      <c r="C546" s="1" t="s">
        <v>365</v>
      </c>
      <c r="D546" s="1" t="n">
        <v>24.5052548698032</v>
      </c>
      <c r="E546" s="1" t="s">
        <v>474</v>
      </c>
      <c r="F546" s="1" t="s">
        <v>474</v>
      </c>
      <c r="G546" s="1" t="n">
        <f aca="false">D546</f>
        <v>24.5052548698032</v>
      </c>
      <c r="H546" s="37" t="n">
        <v>43221</v>
      </c>
      <c r="I546" s="1" t="n">
        <v>2018</v>
      </c>
      <c r="J546" s="1" t="n">
        <v>5</v>
      </c>
    </row>
    <row r="547" customFormat="false" ht="12.8" hidden="true" customHeight="false" outlineLevel="0" collapsed="false">
      <c r="A547" s="1" t="s">
        <v>465</v>
      </c>
      <c r="B547" s="1" t="s">
        <v>474</v>
      </c>
      <c r="C547" s="1" t="s">
        <v>366</v>
      </c>
      <c r="D547" s="1" t="n">
        <v>24.0455586225702</v>
      </c>
      <c r="E547" s="1" t="s">
        <v>474</v>
      </c>
      <c r="F547" s="1" t="s">
        <v>474</v>
      </c>
      <c r="G547" s="1" t="n">
        <f aca="false">D547</f>
        <v>24.0455586225702</v>
      </c>
      <c r="H547" s="37" t="n">
        <v>43252</v>
      </c>
      <c r="I547" s="1" t="n">
        <v>2018</v>
      </c>
      <c r="J547" s="1" t="n">
        <v>6</v>
      </c>
    </row>
    <row r="548" customFormat="false" ht="12.8" hidden="true" customHeight="false" outlineLevel="0" collapsed="false">
      <c r="A548" s="1" t="s">
        <v>465</v>
      </c>
      <c r="B548" s="1" t="s">
        <v>474</v>
      </c>
      <c r="C548" s="1" t="s">
        <v>367</v>
      </c>
      <c r="D548" s="1" t="n">
        <v>23.996198147844</v>
      </c>
      <c r="E548" s="1" t="s">
        <v>474</v>
      </c>
      <c r="F548" s="1" t="s">
        <v>474</v>
      </c>
      <c r="G548" s="1" t="n">
        <f aca="false">D548</f>
        <v>23.996198147844</v>
      </c>
      <c r="H548" s="37" t="n">
        <v>43282</v>
      </c>
      <c r="I548" s="1" t="n">
        <v>2018</v>
      </c>
      <c r="J548" s="1" t="n">
        <v>7</v>
      </c>
    </row>
    <row r="549" customFormat="false" ht="12.8" hidden="true" customHeight="false" outlineLevel="0" collapsed="false">
      <c r="A549" s="1" t="s">
        <v>465</v>
      </c>
      <c r="B549" s="1" t="s">
        <v>474</v>
      </c>
      <c r="C549" s="1" t="s">
        <v>368</v>
      </c>
      <c r="D549" s="1" t="n">
        <v>24.0519969453606</v>
      </c>
      <c r="E549" s="1" t="s">
        <v>474</v>
      </c>
      <c r="F549" s="1" t="s">
        <v>474</v>
      </c>
      <c r="G549" s="1" t="n">
        <f aca="false">D549</f>
        <v>24.0519969453606</v>
      </c>
      <c r="H549" s="37" t="n">
        <v>43313</v>
      </c>
      <c r="I549" s="1" t="n">
        <v>2018</v>
      </c>
      <c r="J549" s="1" t="n">
        <v>8</v>
      </c>
    </row>
    <row r="550" customFormat="false" ht="12.8" hidden="true" customHeight="false" outlineLevel="0" collapsed="false">
      <c r="A550" s="1" t="s">
        <v>465</v>
      </c>
      <c r="B550" s="1" t="s">
        <v>474</v>
      </c>
      <c r="C550" s="1" t="s">
        <v>369</v>
      </c>
      <c r="D550" s="1" t="n">
        <v>24.0867638884286</v>
      </c>
      <c r="E550" s="1" t="s">
        <v>474</v>
      </c>
      <c r="F550" s="1" t="s">
        <v>474</v>
      </c>
      <c r="G550" s="1" t="n">
        <f aca="false">D550</f>
        <v>24.0867638884286</v>
      </c>
      <c r="H550" s="37" t="n">
        <v>43344</v>
      </c>
      <c r="I550" s="1" t="n">
        <v>2018</v>
      </c>
      <c r="J550" s="1" t="n">
        <v>9</v>
      </c>
    </row>
    <row r="551" customFormat="false" ht="12.8" hidden="true" customHeight="false" outlineLevel="0" collapsed="false">
      <c r="A551" s="1" t="s">
        <v>465</v>
      </c>
      <c r="B551" s="1" t="s">
        <v>474</v>
      </c>
      <c r="C551" s="1" t="s">
        <v>370</v>
      </c>
      <c r="D551" s="1" t="n">
        <v>24.4601866102706</v>
      </c>
      <c r="E551" s="1" t="s">
        <v>474</v>
      </c>
      <c r="F551" s="1" t="s">
        <v>474</v>
      </c>
      <c r="G551" s="1" t="n">
        <f aca="false">D551</f>
        <v>24.4601866102706</v>
      </c>
      <c r="H551" s="37" t="n">
        <v>43374</v>
      </c>
      <c r="I551" s="1" t="n">
        <v>2018</v>
      </c>
      <c r="J551" s="1" t="n">
        <v>10</v>
      </c>
    </row>
    <row r="552" customFormat="false" ht="12.8" hidden="true" customHeight="false" outlineLevel="0" collapsed="false">
      <c r="A552" s="1" t="s">
        <v>465</v>
      </c>
      <c r="B552" s="1" t="s">
        <v>474</v>
      </c>
      <c r="C552" s="1" t="s">
        <v>371</v>
      </c>
      <c r="D552" s="1" t="n">
        <v>24.3163974012855</v>
      </c>
      <c r="E552" s="1" t="s">
        <v>474</v>
      </c>
      <c r="F552" s="1" t="s">
        <v>474</v>
      </c>
      <c r="G552" s="1" t="n">
        <f aca="false">D552</f>
        <v>24.3163974012855</v>
      </c>
      <c r="H552" s="37" t="n">
        <v>43405</v>
      </c>
      <c r="I552" s="1" t="n">
        <v>2018</v>
      </c>
      <c r="J552" s="1" t="n">
        <v>11</v>
      </c>
    </row>
    <row r="553" customFormat="false" ht="12.8" hidden="true" customHeight="false" outlineLevel="0" collapsed="false">
      <c r="A553" s="1" t="s">
        <v>465</v>
      </c>
      <c r="B553" s="1" t="s">
        <v>474</v>
      </c>
      <c r="C553" s="1" t="s">
        <v>372</v>
      </c>
      <c r="D553" s="1" t="n">
        <v>24.1966445973844</v>
      </c>
      <c r="E553" s="1" t="s">
        <v>474</v>
      </c>
      <c r="F553" s="1" t="s">
        <v>474</v>
      </c>
      <c r="G553" s="1" t="n">
        <f aca="false">D553</f>
        <v>24.1966445973844</v>
      </c>
      <c r="H553" s="37" t="n">
        <v>43435</v>
      </c>
      <c r="I553" s="1" t="n">
        <v>2018</v>
      </c>
      <c r="J553" s="1" t="n">
        <v>12</v>
      </c>
    </row>
    <row r="554" customFormat="false" ht="12.8" hidden="true" customHeight="false" outlineLevel="0" collapsed="false">
      <c r="A554" s="1" t="s">
        <v>465</v>
      </c>
      <c r="B554" s="1" t="s">
        <v>474</v>
      </c>
      <c r="C554" s="1" t="s">
        <v>373</v>
      </c>
      <c r="D554" s="1" t="n">
        <v>24.1854848378811</v>
      </c>
      <c r="E554" s="1" t="s">
        <v>474</v>
      </c>
      <c r="F554" s="1" t="s">
        <v>474</v>
      </c>
      <c r="G554" s="1" t="n">
        <f aca="false">D554</f>
        <v>24.1854848378811</v>
      </c>
      <c r="H554" s="37" t="n">
        <v>43466</v>
      </c>
      <c r="I554" s="1" t="n">
        <v>2019</v>
      </c>
      <c r="J554" s="1" t="n">
        <v>1</v>
      </c>
    </row>
    <row r="555" customFormat="false" ht="12.8" hidden="true" customHeight="false" outlineLevel="0" collapsed="false">
      <c r="A555" s="1" t="s">
        <v>465</v>
      </c>
      <c r="B555" s="1" t="s">
        <v>474</v>
      </c>
      <c r="C555" s="1" t="s">
        <v>374</v>
      </c>
      <c r="D555" s="1" t="n">
        <v>24.5404510343906</v>
      </c>
      <c r="E555" s="1" t="s">
        <v>474</v>
      </c>
      <c r="F555" s="1" t="s">
        <v>474</v>
      </c>
      <c r="G555" s="1" t="n">
        <f aca="false">D555</f>
        <v>24.5404510343906</v>
      </c>
      <c r="H555" s="37" t="n">
        <v>43497</v>
      </c>
      <c r="I555" s="1" t="n">
        <v>2019</v>
      </c>
      <c r="J555" s="1" t="n">
        <v>2</v>
      </c>
    </row>
    <row r="556" customFormat="false" ht="12.8" hidden="true" customHeight="false" outlineLevel="0" collapsed="false">
      <c r="A556" s="1" t="s">
        <v>465</v>
      </c>
      <c r="B556" s="1" t="s">
        <v>474</v>
      </c>
      <c r="C556" s="1" t="s">
        <v>375</v>
      </c>
      <c r="D556" s="1" t="n">
        <v>24.8662301675838</v>
      </c>
      <c r="E556" s="1" t="s">
        <v>474</v>
      </c>
      <c r="F556" s="1" t="s">
        <v>474</v>
      </c>
      <c r="G556" s="1" t="n">
        <f aca="false">D556</f>
        <v>24.8662301675838</v>
      </c>
      <c r="H556" s="37" t="n">
        <v>43525</v>
      </c>
      <c r="I556" s="1" t="n">
        <v>2019</v>
      </c>
      <c r="J556" s="1" t="n">
        <v>3</v>
      </c>
    </row>
    <row r="557" customFormat="false" ht="12.8" hidden="true" customHeight="false" outlineLevel="0" collapsed="false">
      <c r="A557" s="1" t="s">
        <v>465</v>
      </c>
      <c r="B557" s="1" t="s">
        <v>474</v>
      </c>
      <c r="C557" s="1" t="s">
        <v>376</v>
      </c>
      <c r="D557" s="1" t="n">
        <v>25.0739733829533</v>
      </c>
      <c r="E557" s="1" t="s">
        <v>474</v>
      </c>
      <c r="F557" s="1" t="s">
        <v>474</v>
      </c>
      <c r="G557" s="1" t="n">
        <f aca="false">D557</f>
        <v>25.0739733829533</v>
      </c>
      <c r="H557" s="37" t="n">
        <v>43556</v>
      </c>
      <c r="I557" s="1" t="n">
        <v>2019</v>
      </c>
      <c r="J557" s="1" t="n">
        <v>4</v>
      </c>
    </row>
    <row r="558" customFormat="false" ht="12.8" hidden="true" customHeight="false" outlineLevel="0" collapsed="false">
      <c r="A558" s="1" t="s">
        <v>465</v>
      </c>
      <c r="B558" s="1" t="s">
        <v>474</v>
      </c>
      <c r="C558" s="1" t="s">
        <v>377</v>
      </c>
      <c r="D558" s="1" t="n">
        <v>24.8374723257868</v>
      </c>
      <c r="E558" s="1" t="s">
        <v>474</v>
      </c>
      <c r="F558" s="1" t="s">
        <v>474</v>
      </c>
      <c r="G558" s="1" t="n">
        <f aca="false">D558</f>
        <v>24.8374723257868</v>
      </c>
      <c r="H558" s="37" t="n">
        <v>43586</v>
      </c>
      <c r="I558" s="1" t="n">
        <v>2019</v>
      </c>
      <c r="J558" s="1" t="n">
        <v>5</v>
      </c>
    </row>
    <row r="559" customFormat="false" ht="12.8" hidden="true" customHeight="false" outlineLevel="0" collapsed="false">
      <c r="A559" s="1" t="s">
        <v>465</v>
      </c>
      <c r="B559" s="1" t="s">
        <v>474</v>
      </c>
      <c r="C559" s="1" t="s">
        <v>378</v>
      </c>
      <c r="D559" s="1" t="n">
        <v>24.6305875534559</v>
      </c>
      <c r="E559" s="1" t="s">
        <v>474</v>
      </c>
      <c r="F559" s="1" t="s">
        <v>474</v>
      </c>
      <c r="G559" s="1" t="n">
        <f aca="false">D559</f>
        <v>24.6305875534559</v>
      </c>
      <c r="H559" s="37" t="n">
        <v>43617</v>
      </c>
      <c r="I559" s="1" t="n">
        <v>2019</v>
      </c>
      <c r="J559" s="1" t="n">
        <v>6</v>
      </c>
    </row>
    <row r="560" customFormat="false" ht="12.8" hidden="true" customHeight="false" outlineLevel="0" collapsed="false">
      <c r="A560" s="1" t="s">
        <v>465</v>
      </c>
      <c r="B560" s="1" t="s">
        <v>474</v>
      </c>
      <c r="C560" s="1" t="s">
        <v>379</v>
      </c>
      <c r="D560" s="1" t="n">
        <v>24.0786086795608</v>
      </c>
      <c r="E560" s="1" t="s">
        <v>474</v>
      </c>
      <c r="F560" s="1" t="s">
        <v>474</v>
      </c>
      <c r="G560" s="1" t="n">
        <f aca="false">D560</f>
        <v>24.0786086795608</v>
      </c>
      <c r="H560" s="37" t="n">
        <v>43647</v>
      </c>
      <c r="I560" s="1" t="n">
        <v>2019</v>
      </c>
      <c r="J560" s="1" t="n">
        <v>7</v>
      </c>
    </row>
    <row r="561" customFormat="false" ht="12.8" hidden="true" customHeight="false" outlineLevel="0" collapsed="false">
      <c r="A561" s="1" t="s">
        <v>465</v>
      </c>
      <c r="B561" s="1" t="s">
        <v>474</v>
      </c>
      <c r="C561" s="1" t="s">
        <v>380</v>
      </c>
      <c r="D561" s="1" t="n">
        <v>24.1799049581294</v>
      </c>
      <c r="E561" s="1" t="s">
        <v>474</v>
      </c>
      <c r="F561" s="1" t="s">
        <v>474</v>
      </c>
      <c r="G561" s="1" t="n">
        <f aca="false">D561</f>
        <v>24.1799049581294</v>
      </c>
      <c r="H561" s="37" t="n">
        <v>43678</v>
      </c>
      <c r="I561" s="1" t="n">
        <v>2019</v>
      </c>
      <c r="J561" s="1" t="n">
        <v>8</v>
      </c>
    </row>
    <row r="562" customFormat="false" ht="12.8" hidden="true" customHeight="false" outlineLevel="0" collapsed="false">
      <c r="A562" s="1" t="s">
        <v>465</v>
      </c>
      <c r="B562" s="1" t="s">
        <v>474</v>
      </c>
      <c r="C562" s="1" t="s">
        <v>381</v>
      </c>
      <c r="D562" s="1" t="n">
        <v>24.1927816037102</v>
      </c>
      <c r="E562" s="1" t="s">
        <v>474</v>
      </c>
      <c r="F562" s="1" t="s">
        <v>474</v>
      </c>
      <c r="G562" s="1" t="n">
        <f aca="false">D562</f>
        <v>24.1927816037102</v>
      </c>
      <c r="H562" s="37" t="n">
        <v>43709</v>
      </c>
      <c r="I562" s="1" t="n">
        <v>2019</v>
      </c>
      <c r="J562" s="1" t="n">
        <v>9</v>
      </c>
    </row>
    <row r="563" customFormat="false" ht="12.8" hidden="true" customHeight="false" outlineLevel="0" collapsed="false">
      <c r="A563" s="1" t="s">
        <v>465</v>
      </c>
      <c r="B563" s="1" t="s">
        <v>474</v>
      </c>
      <c r="C563" s="1" t="s">
        <v>382</v>
      </c>
      <c r="D563" s="1" t="n">
        <v>23.8601349262073</v>
      </c>
      <c r="E563" s="1" t="s">
        <v>474</v>
      </c>
      <c r="F563" s="1" t="s">
        <v>474</v>
      </c>
      <c r="G563" s="1" t="n">
        <f aca="false">D563</f>
        <v>23.8601349262073</v>
      </c>
      <c r="H563" s="37" t="n">
        <v>43739</v>
      </c>
      <c r="I563" s="1" t="n">
        <v>2019</v>
      </c>
      <c r="J563" s="1" t="n">
        <v>10</v>
      </c>
    </row>
    <row r="564" customFormat="false" ht="12.8" hidden="true" customHeight="false" outlineLevel="0" collapsed="false">
      <c r="A564" s="1" t="s">
        <v>465</v>
      </c>
      <c r="B564" s="1" t="s">
        <v>474</v>
      </c>
      <c r="C564" s="1" t="s">
        <v>383</v>
      </c>
      <c r="D564" s="1" t="n">
        <v>24.2558771670559</v>
      </c>
      <c r="E564" s="1" t="s">
        <v>474</v>
      </c>
      <c r="F564" s="1" t="s">
        <v>474</v>
      </c>
      <c r="G564" s="1" t="n">
        <f aca="false">D564</f>
        <v>24.2558771670559</v>
      </c>
      <c r="H564" s="37" t="n">
        <v>43770</v>
      </c>
      <c r="I564" s="1" t="n">
        <v>2019</v>
      </c>
      <c r="J564" s="1" t="n">
        <v>11</v>
      </c>
    </row>
    <row r="565" customFormat="false" ht="12.8" hidden="true" customHeight="false" outlineLevel="0" collapsed="false">
      <c r="A565" s="1" t="s">
        <v>465</v>
      </c>
      <c r="B565" s="1" t="s">
        <v>474</v>
      </c>
      <c r="C565" s="1" t="s">
        <v>384</v>
      </c>
      <c r="D565" s="1" t="n">
        <v>24.4674833760997</v>
      </c>
      <c r="E565" s="1" t="s">
        <v>474</v>
      </c>
      <c r="F565" s="1" t="s">
        <v>474</v>
      </c>
      <c r="G565" s="1" t="n">
        <f aca="false">D565</f>
        <v>24.4674833760997</v>
      </c>
      <c r="H565" s="37" t="n">
        <v>43800</v>
      </c>
      <c r="I565" s="1" t="n">
        <v>2019</v>
      </c>
      <c r="J565" s="1" t="n">
        <v>12</v>
      </c>
    </row>
    <row r="566" customFormat="false" ht="12.8" hidden="true" customHeight="false" outlineLevel="0" collapsed="false">
      <c r="A566" s="1" t="s">
        <v>465</v>
      </c>
      <c r="B566" s="1" t="s">
        <v>474</v>
      </c>
      <c r="C566" s="1" t="s">
        <v>385</v>
      </c>
      <c r="D566" s="1" t="n">
        <v>24.5357295976777</v>
      </c>
      <c r="E566" s="1" t="s">
        <v>474</v>
      </c>
      <c r="F566" s="1" t="s">
        <v>474</v>
      </c>
      <c r="G566" s="1" t="n">
        <f aca="false">D566</f>
        <v>24.5357295976777</v>
      </c>
      <c r="H566" s="37" t="n">
        <v>43831</v>
      </c>
      <c r="I566" s="1" t="n">
        <v>2020</v>
      </c>
      <c r="J566" s="1" t="n">
        <v>1</v>
      </c>
    </row>
    <row r="567" customFormat="false" ht="12.8" hidden="true" customHeight="false" outlineLevel="0" collapsed="false">
      <c r="A567" s="1" t="s">
        <v>465</v>
      </c>
      <c r="B567" s="1" t="s">
        <v>474</v>
      </c>
      <c r="C567" s="1" t="s">
        <v>386</v>
      </c>
      <c r="D567" s="1" t="n">
        <v>24.7164318573277</v>
      </c>
      <c r="E567" s="1" t="s">
        <v>474</v>
      </c>
      <c r="F567" s="1" t="s">
        <v>474</v>
      </c>
      <c r="G567" s="1" t="n">
        <f aca="false">D567</f>
        <v>24.7164318573277</v>
      </c>
      <c r="H567" s="37" t="n">
        <v>43862</v>
      </c>
      <c r="I567" s="1" t="n">
        <v>2020</v>
      </c>
      <c r="J567" s="1" t="n">
        <v>2</v>
      </c>
    </row>
    <row r="568" customFormat="false" ht="12.8" hidden="true" customHeight="false" outlineLevel="0" collapsed="false">
      <c r="A568" s="1" t="s">
        <v>465</v>
      </c>
      <c r="B568" s="1" t="s">
        <v>474</v>
      </c>
      <c r="C568" s="1" t="s">
        <v>387</v>
      </c>
      <c r="D568" s="1" t="n">
        <v>24.8336093321125</v>
      </c>
      <c r="E568" s="1" t="s">
        <v>474</v>
      </c>
      <c r="F568" s="1" t="s">
        <v>474</v>
      </c>
      <c r="G568" s="1" t="n">
        <f aca="false">D568</f>
        <v>24.8336093321125</v>
      </c>
      <c r="H568" s="37" t="n">
        <v>43891</v>
      </c>
      <c r="I568" s="1" t="n">
        <v>2020</v>
      </c>
      <c r="J568" s="1" t="n">
        <v>3</v>
      </c>
    </row>
    <row r="569" customFormat="false" ht="12.8" hidden="true" customHeight="false" outlineLevel="0" collapsed="false">
      <c r="A569" s="1" t="s">
        <v>465</v>
      </c>
      <c r="B569" s="1" t="s">
        <v>474</v>
      </c>
      <c r="C569" s="1" t="s">
        <v>388</v>
      </c>
      <c r="D569" s="1" t="n">
        <v>24.7426143700085</v>
      </c>
      <c r="E569" s="1" t="s">
        <v>474</v>
      </c>
      <c r="F569" s="1" t="s">
        <v>474</v>
      </c>
      <c r="G569" s="1" t="n">
        <f aca="false">D569</f>
        <v>24.7426143700085</v>
      </c>
      <c r="H569" s="37" t="n">
        <v>43922</v>
      </c>
      <c r="I569" s="1" t="n">
        <v>2020</v>
      </c>
      <c r="J569" s="1" t="n">
        <v>4</v>
      </c>
    </row>
    <row r="570" customFormat="false" ht="12.8" hidden="true" customHeight="false" outlineLevel="0" collapsed="false">
      <c r="A570" s="1" t="s">
        <v>465</v>
      </c>
      <c r="B570" s="1" t="s">
        <v>474</v>
      </c>
      <c r="C570" s="1" t="s">
        <v>389</v>
      </c>
      <c r="D570" s="1" t="n">
        <v>24.8421937624997</v>
      </c>
      <c r="E570" s="1" t="s">
        <v>474</v>
      </c>
      <c r="F570" s="1" t="s">
        <v>474</v>
      </c>
      <c r="G570" s="1" t="n">
        <f aca="false">D570</f>
        <v>24.8421937624997</v>
      </c>
      <c r="H570" s="37" t="n">
        <v>43952</v>
      </c>
      <c r="I570" s="1" t="n">
        <v>2020</v>
      </c>
      <c r="J570" s="1" t="n">
        <v>5</v>
      </c>
    </row>
    <row r="571" customFormat="false" ht="12.8" hidden="true" customHeight="false" outlineLevel="0" collapsed="false">
      <c r="A571" s="1" t="s">
        <v>465</v>
      </c>
      <c r="B571" s="1" t="s">
        <v>474</v>
      </c>
      <c r="C571" s="1" t="s">
        <v>390</v>
      </c>
      <c r="D571" s="1" t="n">
        <v>24.1481425656969</v>
      </c>
      <c r="E571" s="1" t="s">
        <v>474</v>
      </c>
      <c r="F571" s="1" t="s">
        <v>474</v>
      </c>
      <c r="G571" s="1" t="n">
        <f aca="false">D571</f>
        <v>24.1481425656969</v>
      </c>
      <c r="H571" s="37" t="n">
        <v>43983</v>
      </c>
      <c r="I571" s="1" t="n">
        <v>2020</v>
      </c>
      <c r="J571" s="1" t="n">
        <v>6</v>
      </c>
    </row>
    <row r="572" customFormat="false" ht="12.8" hidden="true" customHeight="false" outlineLevel="0" collapsed="false">
      <c r="A572" s="1" t="s">
        <v>465</v>
      </c>
      <c r="B572" s="1" t="s">
        <v>474</v>
      </c>
      <c r="C572" s="1" t="s">
        <v>391</v>
      </c>
      <c r="D572" s="1" t="n">
        <v>23.8661440274784</v>
      </c>
      <c r="E572" s="1" t="s">
        <v>474</v>
      </c>
      <c r="F572" s="1" t="s">
        <v>474</v>
      </c>
      <c r="G572" s="1" t="n">
        <f aca="false">D572</f>
        <v>23.8661440274784</v>
      </c>
      <c r="H572" s="37" t="n">
        <v>44013</v>
      </c>
      <c r="I572" s="1" t="n">
        <v>2020</v>
      </c>
      <c r="J572" s="1" t="n">
        <v>7</v>
      </c>
    </row>
    <row r="573" customFormat="false" ht="12.8" hidden="true" customHeight="false" outlineLevel="0" collapsed="false">
      <c r="A573" s="1" t="s">
        <v>465</v>
      </c>
      <c r="B573" s="1" t="s">
        <v>474</v>
      </c>
      <c r="C573" s="1" t="s">
        <v>392</v>
      </c>
      <c r="D573" s="1" t="n">
        <v>23.792747147668</v>
      </c>
      <c r="E573" s="1" t="s">
        <v>474</v>
      </c>
      <c r="F573" s="1" t="s">
        <v>474</v>
      </c>
      <c r="G573" s="1" t="n">
        <f aca="false">D573</f>
        <v>23.792747147668</v>
      </c>
      <c r="H573" s="37" t="n">
        <v>44044</v>
      </c>
      <c r="I573" s="1" t="n">
        <v>2020</v>
      </c>
      <c r="J573" s="1" t="n">
        <v>8</v>
      </c>
    </row>
    <row r="574" customFormat="false" ht="12.8" hidden="true" customHeight="false" outlineLevel="0" collapsed="false">
      <c r="A574" s="1" t="s">
        <v>465</v>
      </c>
      <c r="B574" s="1" t="s">
        <v>474</v>
      </c>
      <c r="C574" s="1" t="s">
        <v>393</v>
      </c>
      <c r="D574" s="1" t="n">
        <v>23.8296601983329</v>
      </c>
      <c r="E574" s="1" t="s">
        <v>474</v>
      </c>
      <c r="F574" s="1" t="s">
        <v>474</v>
      </c>
      <c r="G574" s="1" t="n">
        <f aca="false">D574</f>
        <v>23.8296601983329</v>
      </c>
      <c r="H574" s="37" t="n">
        <v>44075</v>
      </c>
      <c r="I574" s="1" t="n">
        <v>2020</v>
      </c>
      <c r="J574" s="1" t="n">
        <v>9</v>
      </c>
    </row>
    <row r="575" customFormat="false" ht="12.8" hidden="true" customHeight="false" outlineLevel="0" collapsed="false">
      <c r="A575" s="1" t="s">
        <v>465</v>
      </c>
      <c r="B575" s="1" t="s">
        <v>474</v>
      </c>
      <c r="C575" s="1" t="s">
        <v>394</v>
      </c>
      <c r="D575" s="1" t="n">
        <v>24.008216350386</v>
      </c>
      <c r="E575" s="1" t="s">
        <v>474</v>
      </c>
      <c r="F575" s="1" t="s">
        <v>474</v>
      </c>
      <c r="G575" s="1" t="n">
        <f aca="false">D575</f>
        <v>24.008216350386</v>
      </c>
      <c r="H575" s="37" t="n">
        <v>44105</v>
      </c>
      <c r="I575" s="1" t="n">
        <v>2020</v>
      </c>
      <c r="J575" s="1" t="n">
        <v>10</v>
      </c>
    </row>
    <row r="576" customFormat="false" ht="12.8" hidden="true" customHeight="false" outlineLevel="0" collapsed="false">
      <c r="A576" s="1" t="s">
        <v>465</v>
      </c>
      <c r="B576" s="1" t="s">
        <v>474</v>
      </c>
      <c r="C576" s="1" t="s">
        <v>395</v>
      </c>
      <c r="D576" s="1" t="n">
        <v>24.1013574200868</v>
      </c>
      <c r="E576" s="1" t="s">
        <v>474</v>
      </c>
      <c r="F576" s="1" t="s">
        <v>474</v>
      </c>
      <c r="G576" s="1" t="n">
        <f aca="false">D576</f>
        <v>24.1013574200868</v>
      </c>
      <c r="H576" s="37" t="n">
        <v>44136</v>
      </c>
      <c r="I576" s="1" t="n">
        <v>2020</v>
      </c>
      <c r="J576" s="1" t="n">
        <v>11</v>
      </c>
    </row>
    <row r="577" customFormat="false" ht="12.8" hidden="true" customHeight="false" outlineLevel="0" collapsed="false">
      <c r="A577" s="1" t="s">
        <v>465</v>
      </c>
      <c r="B577" s="1" t="s">
        <v>474</v>
      </c>
      <c r="C577" s="1" t="s">
        <v>396</v>
      </c>
      <c r="D577" s="1" t="n">
        <v>23.6644099133798</v>
      </c>
      <c r="E577" s="1" t="s">
        <v>474</v>
      </c>
      <c r="F577" s="1" t="s">
        <v>474</v>
      </c>
      <c r="G577" s="1" t="n">
        <f aca="false">D577</f>
        <v>23.6644099133798</v>
      </c>
      <c r="H577" s="37" t="n">
        <v>44166</v>
      </c>
      <c r="I577" s="1" t="n">
        <v>2020</v>
      </c>
      <c r="J577" s="1" t="n">
        <v>12</v>
      </c>
    </row>
    <row r="578" customFormat="false" ht="12.8" hidden="false" customHeight="false" outlineLevel="0" collapsed="false">
      <c r="A578" s="1" t="s">
        <v>465</v>
      </c>
      <c r="B578" s="1" t="s">
        <v>475</v>
      </c>
      <c r="C578" s="1" t="s">
        <v>520</v>
      </c>
      <c r="D578" s="1" t="n">
        <v>24.9374809397973</v>
      </c>
      <c r="E578" s="1" t="s">
        <v>475</v>
      </c>
      <c r="F578" s="1" t="s">
        <v>475</v>
      </c>
      <c r="G578" s="1" t="n">
        <f aca="false">D578</f>
        <v>24.9374809397973</v>
      </c>
      <c r="H578" s="37" t="n">
        <v>42005</v>
      </c>
      <c r="I578" s="1" t="n">
        <v>2015</v>
      </c>
      <c r="J578" s="1" t="n">
        <v>1</v>
      </c>
    </row>
    <row r="579" customFormat="false" ht="12.8" hidden="true" customHeight="false" outlineLevel="0" collapsed="false">
      <c r="A579" s="1" t="s">
        <v>465</v>
      </c>
      <c r="B579" s="1" t="s">
        <v>475</v>
      </c>
      <c r="C579" s="1" t="s">
        <v>521</v>
      </c>
      <c r="D579" s="1" t="n">
        <v>25.7645908076013</v>
      </c>
      <c r="E579" s="1" t="s">
        <v>475</v>
      </c>
      <c r="F579" s="1" t="s">
        <v>475</v>
      </c>
      <c r="G579" s="1" t="n">
        <f aca="false">D579</f>
        <v>25.7645908076013</v>
      </c>
      <c r="H579" s="37" t="n">
        <v>42036</v>
      </c>
      <c r="I579" s="1" t="n">
        <v>2015</v>
      </c>
      <c r="J579" s="1" t="n">
        <v>2</v>
      </c>
    </row>
    <row r="580" customFormat="false" ht="12.8" hidden="true" customHeight="false" outlineLevel="0" collapsed="false">
      <c r="A580" s="1" t="s">
        <v>465</v>
      </c>
      <c r="B580" s="1" t="s">
        <v>475</v>
      </c>
      <c r="C580" s="1" t="s">
        <v>522</v>
      </c>
      <c r="D580" s="1" t="n">
        <v>26.2715014219638</v>
      </c>
      <c r="E580" s="1" t="s">
        <v>475</v>
      </c>
      <c r="F580" s="1" t="s">
        <v>475</v>
      </c>
      <c r="G580" s="1" t="n">
        <f aca="false">D580</f>
        <v>26.2715014219638</v>
      </c>
      <c r="H580" s="37" t="n">
        <v>42064</v>
      </c>
      <c r="I580" s="1" t="n">
        <v>2015</v>
      </c>
      <c r="J580" s="1" t="n">
        <v>3</v>
      </c>
    </row>
    <row r="581" customFormat="false" ht="12.8" hidden="true" customHeight="false" outlineLevel="0" collapsed="false">
      <c r="A581" s="1" t="s">
        <v>465</v>
      </c>
      <c r="B581" s="1" t="s">
        <v>475</v>
      </c>
      <c r="C581" s="1" t="s">
        <v>523</v>
      </c>
      <c r="D581" s="1" t="n">
        <v>26.0637582065942</v>
      </c>
      <c r="E581" s="1" t="s">
        <v>475</v>
      </c>
      <c r="F581" s="1" t="s">
        <v>475</v>
      </c>
      <c r="G581" s="1" t="n">
        <f aca="false">D581</f>
        <v>26.0637582065942</v>
      </c>
      <c r="H581" s="37" t="n">
        <v>42095</v>
      </c>
      <c r="I581" s="1" t="n">
        <v>2015</v>
      </c>
      <c r="J581" s="1" t="n">
        <v>4</v>
      </c>
    </row>
    <row r="582" customFormat="false" ht="12.8" hidden="true" customHeight="false" outlineLevel="0" collapsed="false">
      <c r="A582" s="1" t="s">
        <v>465</v>
      </c>
      <c r="B582" s="1" t="s">
        <v>475</v>
      </c>
      <c r="C582" s="1" t="s">
        <v>524</v>
      </c>
      <c r="D582" s="1" t="n">
        <v>25.5396787314574</v>
      </c>
      <c r="E582" s="1" t="s">
        <v>475</v>
      </c>
      <c r="F582" s="1" t="s">
        <v>475</v>
      </c>
      <c r="G582" s="1" t="n">
        <f aca="false">D582</f>
        <v>25.5396787314574</v>
      </c>
      <c r="H582" s="37" t="n">
        <v>42125</v>
      </c>
      <c r="I582" s="1" t="n">
        <v>2015</v>
      </c>
      <c r="J582" s="1" t="n">
        <v>5</v>
      </c>
    </row>
    <row r="583" customFormat="false" ht="12.8" hidden="true" customHeight="false" outlineLevel="0" collapsed="false">
      <c r="A583" s="1" t="s">
        <v>465</v>
      </c>
      <c r="B583" s="1" t="s">
        <v>475</v>
      </c>
      <c r="C583" s="1" t="s">
        <v>525</v>
      </c>
      <c r="D583" s="1" t="n">
        <v>25.6551393201648</v>
      </c>
      <c r="E583" s="1" t="s">
        <v>475</v>
      </c>
      <c r="F583" s="1" t="s">
        <v>475</v>
      </c>
      <c r="G583" s="1" t="n">
        <f aca="false">D583</f>
        <v>25.6551393201648</v>
      </c>
      <c r="H583" s="37" t="n">
        <v>42156</v>
      </c>
      <c r="I583" s="1" t="n">
        <v>2015</v>
      </c>
      <c r="J583" s="1" t="n">
        <v>6</v>
      </c>
    </row>
    <row r="584" customFormat="false" ht="12.8" hidden="true" customHeight="false" outlineLevel="0" collapsed="false">
      <c r="A584" s="1" t="s">
        <v>465</v>
      </c>
      <c r="B584" s="1" t="s">
        <v>475</v>
      </c>
      <c r="C584" s="1" t="s">
        <v>526</v>
      </c>
      <c r="D584" s="1" t="n">
        <v>24.9636634524782</v>
      </c>
      <c r="E584" s="1" t="s">
        <v>475</v>
      </c>
      <c r="F584" s="1" t="s">
        <v>475</v>
      </c>
      <c r="G584" s="1" t="n">
        <f aca="false">D584</f>
        <v>24.9636634524782</v>
      </c>
      <c r="H584" s="37" t="n">
        <v>42186</v>
      </c>
      <c r="I584" s="1" t="n">
        <v>2015</v>
      </c>
      <c r="J584" s="1" t="n">
        <v>7</v>
      </c>
    </row>
    <row r="585" customFormat="false" ht="12.8" hidden="true" customHeight="false" outlineLevel="0" collapsed="false">
      <c r="A585" s="1" t="s">
        <v>465</v>
      </c>
      <c r="B585" s="1" t="s">
        <v>475</v>
      </c>
      <c r="C585" s="1" t="s">
        <v>527</v>
      </c>
      <c r="D585" s="1" t="n">
        <v>23.7854503818389</v>
      </c>
      <c r="E585" s="1" t="s">
        <v>475</v>
      </c>
      <c r="F585" s="1" t="s">
        <v>475</v>
      </c>
      <c r="G585" s="1" t="n">
        <f aca="false">D585</f>
        <v>23.7854503818389</v>
      </c>
      <c r="H585" s="37" t="n">
        <v>42217</v>
      </c>
      <c r="I585" s="1" t="n">
        <v>2015</v>
      </c>
      <c r="J585" s="1" t="n">
        <v>8</v>
      </c>
    </row>
    <row r="586" customFormat="false" ht="12.8" hidden="true" customHeight="false" outlineLevel="0" collapsed="false">
      <c r="A586" s="1" t="s">
        <v>465</v>
      </c>
      <c r="B586" s="1" t="s">
        <v>475</v>
      </c>
      <c r="C586" s="1" t="s">
        <v>528</v>
      </c>
      <c r="D586" s="1" t="n">
        <v>24.0760333504447</v>
      </c>
      <c r="E586" s="1" t="s">
        <v>475</v>
      </c>
      <c r="F586" s="1" t="s">
        <v>475</v>
      </c>
      <c r="G586" s="1" t="n">
        <f aca="false">D586</f>
        <v>24.0760333504447</v>
      </c>
      <c r="H586" s="37" t="n">
        <v>42248</v>
      </c>
      <c r="I586" s="1" t="n">
        <v>2015</v>
      </c>
      <c r="J586" s="1" t="n">
        <v>9</v>
      </c>
    </row>
    <row r="587" customFormat="false" ht="12.8" hidden="true" customHeight="false" outlineLevel="0" collapsed="false">
      <c r="A587" s="1" t="s">
        <v>465</v>
      </c>
      <c r="B587" s="1" t="s">
        <v>475</v>
      </c>
      <c r="C587" s="1" t="s">
        <v>529</v>
      </c>
      <c r="D587" s="1" t="n">
        <v>24.3460136861212</v>
      </c>
      <c r="E587" s="1" t="s">
        <v>475</v>
      </c>
      <c r="F587" s="1" t="s">
        <v>475</v>
      </c>
      <c r="G587" s="1" t="n">
        <f aca="false">D587</f>
        <v>24.3460136861212</v>
      </c>
      <c r="H587" s="37" t="n">
        <v>42278</v>
      </c>
      <c r="I587" s="1" t="n">
        <v>2015</v>
      </c>
      <c r="J587" s="1" t="n">
        <v>10</v>
      </c>
    </row>
    <row r="588" customFormat="false" ht="12.8" hidden="true" customHeight="false" outlineLevel="0" collapsed="false">
      <c r="A588" s="1" t="s">
        <v>465</v>
      </c>
      <c r="B588" s="1" t="s">
        <v>475</v>
      </c>
      <c r="C588" s="1" t="s">
        <v>530</v>
      </c>
      <c r="D588" s="1" t="n">
        <v>24.7833904143476</v>
      </c>
      <c r="E588" s="1" t="s">
        <v>475</v>
      </c>
      <c r="F588" s="1" t="s">
        <v>475</v>
      </c>
      <c r="G588" s="1" t="n">
        <f aca="false">D588</f>
        <v>24.7833904143476</v>
      </c>
      <c r="H588" s="37" t="n">
        <v>42309</v>
      </c>
      <c r="I588" s="1" t="n">
        <v>2015</v>
      </c>
      <c r="J588" s="1" t="n">
        <v>11</v>
      </c>
    </row>
    <row r="589" customFormat="false" ht="12.8" hidden="true" customHeight="false" outlineLevel="0" collapsed="false">
      <c r="A589" s="1" t="s">
        <v>465</v>
      </c>
      <c r="B589" s="1" t="s">
        <v>475</v>
      </c>
      <c r="C589" s="1" t="s">
        <v>531</v>
      </c>
      <c r="D589" s="1" t="n">
        <v>25.6946276999458</v>
      </c>
      <c r="E589" s="1" t="s">
        <v>475</v>
      </c>
      <c r="F589" s="1" t="s">
        <v>475</v>
      </c>
      <c r="G589" s="1" t="n">
        <f aca="false">D589</f>
        <v>25.6946276999458</v>
      </c>
      <c r="H589" s="37" t="n">
        <v>42339</v>
      </c>
      <c r="I589" s="1" t="n">
        <v>2015</v>
      </c>
      <c r="J589" s="1" t="n">
        <v>12</v>
      </c>
    </row>
    <row r="590" customFormat="false" ht="12.8" hidden="true" customHeight="false" outlineLevel="0" collapsed="false">
      <c r="A590" s="1" t="s">
        <v>465</v>
      </c>
      <c r="B590" s="1" t="s">
        <v>475</v>
      </c>
      <c r="C590" s="1" t="s">
        <v>532</v>
      </c>
      <c r="D590" s="1" t="n">
        <v>26.1019589218171</v>
      </c>
      <c r="E590" s="1" t="s">
        <v>475</v>
      </c>
      <c r="F590" s="1" t="s">
        <v>475</v>
      </c>
      <c r="G590" s="1" t="n">
        <f aca="false">D590</f>
        <v>26.1019589218171</v>
      </c>
      <c r="H590" s="37" t="n">
        <v>42370</v>
      </c>
      <c r="I590" s="1" t="n">
        <v>2016</v>
      </c>
      <c r="J590" s="1" t="n">
        <v>1</v>
      </c>
    </row>
    <row r="591" customFormat="false" ht="12.8" hidden="true" customHeight="false" outlineLevel="0" collapsed="false">
      <c r="A591" s="1" t="s">
        <v>465</v>
      </c>
      <c r="B591" s="1" t="s">
        <v>475</v>
      </c>
      <c r="C591" s="1" t="s">
        <v>533</v>
      </c>
      <c r="D591" s="1" t="n">
        <v>27.3823267140637</v>
      </c>
      <c r="E591" s="1" t="s">
        <v>475</v>
      </c>
      <c r="F591" s="1" t="s">
        <v>475</v>
      </c>
      <c r="G591" s="1" t="n">
        <f aca="false">D591</f>
        <v>27.3823267140637</v>
      </c>
      <c r="H591" s="37" t="n">
        <v>42401</v>
      </c>
      <c r="I591" s="1" t="n">
        <v>2016</v>
      </c>
      <c r="J591" s="1" t="n">
        <v>2</v>
      </c>
    </row>
    <row r="592" customFormat="false" ht="12.8" hidden="true" customHeight="false" outlineLevel="0" collapsed="false">
      <c r="A592" s="1" t="s">
        <v>465</v>
      </c>
      <c r="B592" s="1" t="s">
        <v>475</v>
      </c>
      <c r="C592" s="1" t="s">
        <v>534</v>
      </c>
      <c r="D592" s="1" t="n">
        <v>27.6947999801567</v>
      </c>
      <c r="E592" s="1" t="s">
        <v>475</v>
      </c>
      <c r="F592" s="1" t="s">
        <v>475</v>
      </c>
      <c r="G592" s="1" t="n">
        <f aca="false">D592</f>
        <v>27.6947999801567</v>
      </c>
      <c r="H592" s="37" t="n">
        <v>42430</v>
      </c>
      <c r="I592" s="1" t="n">
        <v>2016</v>
      </c>
      <c r="J592" s="1" t="n">
        <v>3</v>
      </c>
    </row>
    <row r="593" customFormat="false" ht="12.8" hidden="true" customHeight="false" outlineLevel="0" collapsed="false">
      <c r="A593" s="1" t="s">
        <v>465</v>
      </c>
      <c r="B593" s="1" t="s">
        <v>475</v>
      </c>
      <c r="C593" s="1" t="s">
        <v>535</v>
      </c>
      <c r="D593" s="1" t="n">
        <v>26.6530793526735</v>
      </c>
      <c r="E593" s="1" t="s">
        <v>475</v>
      </c>
      <c r="F593" s="1" t="s">
        <v>475</v>
      </c>
      <c r="G593" s="1" t="n">
        <f aca="false">D593</f>
        <v>26.6530793526735</v>
      </c>
      <c r="H593" s="37" t="n">
        <v>42461</v>
      </c>
      <c r="I593" s="1" t="n">
        <v>2016</v>
      </c>
      <c r="J593" s="1" t="n">
        <v>4</v>
      </c>
    </row>
    <row r="594" customFormat="false" ht="12.8" hidden="true" customHeight="false" outlineLevel="0" collapsed="false">
      <c r="A594" s="1" t="s">
        <v>465</v>
      </c>
      <c r="B594" s="1" t="s">
        <v>475</v>
      </c>
      <c r="C594" s="1" t="s">
        <v>536</v>
      </c>
      <c r="D594" s="1" t="n">
        <v>25.5220806491637</v>
      </c>
      <c r="E594" s="1" t="s">
        <v>475</v>
      </c>
      <c r="F594" s="1" t="s">
        <v>475</v>
      </c>
      <c r="G594" s="1" t="n">
        <f aca="false">D594</f>
        <v>25.5220806491637</v>
      </c>
      <c r="H594" s="37" t="n">
        <v>42491</v>
      </c>
      <c r="I594" s="1" t="n">
        <v>2016</v>
      </c>
      <c r="J594" s="1" t="n">
        <v>5</v>
      </c>
    </row>
    <row r="595" customFormat="false" ht="12.8" hidden="true" customHeight="false" outlineLevel="0" collapsed="false">
      <c r="A595" s="1" t="s">
        <v>465</v>
      </c>
      <c r="B595" s="1" t="s">
        <v>475</v>
      </c>
      <c r="C595" s="1" t="s">
        <v>537</v>
      </c>
      <c r="D595" s="1" t="n">
        <v>24.0970652048932</v>
      </c>
      <c r="E595" s="1" t="s">
        <v>475</v>
      </c>
      <c r="F595" s="1" t="s">
        <v>475</v>
      </c>
      <c r="G595" s="1" t="n">
        <f aca="false">D595</f>
        <v>24.0970652048932</v>
      </c>
      <c r="H595" s="37" t="n">
        <v>42522</v>
      </c>
      <c r="I595" s="1" t="n">
        <v>2016</v>
      </c>
      <c r="J595" s="1" t="n">
        <v>6</v>
      </c>
    </row>
    <row r="596" customFormat="false" ht="12.8" hidden="true" customHeight="false" outlineLevel="0" collapsed="false">
      <c r="A596" s="1" t="s">
        <v>465</v>
      </c>
      <c r="B596" s="1" t="s">
        <v>475</v>
      </c>
      <c r="C596" s="1" t="s">
        <v>538</v>
      </c>
      <c r="D596" s="1" t="n">
        <v>23.009847096358</v>
      </c>
      <c r="E596" s="1" t="s">
        <v>475</v>
      </c>
      <c r="F596" s="1" t="s">
        <v>475</v>
      </c>
      <c r="G596" s="1" t="n">
        <f aca="false">D596</f>
        <v>23.009847096358</v>
      </c>
      <c r="H596" s="37" t="n">
        <v>42552</v>
      </c>
      <c r="I596" s="1" t="n">
        <v>2016</v>
      </c>
      <c r="J596" s="1" t="n">
        <v>7</v>
      </c>
    </row>
    <row r="597" customFormat="false" ht="12.8" hidden="true" customHeight="false" outlineLevel="0" collapsed="false">
      <c r="A597" s="1" t="s">
        <v>465</v>
      </c>
      <c r="B597" s="1" t="s">
        <v>475</v>
      </c>
      <c r="C597" s="1" t="s">
        <v>539</v>
      </c>
      <c r="D597" s="1" t="n">
        <v>22.4162337350851</v>
      </c>
      <c r="E597" s="1" t="s">
        <v>475</v>
      </c>
      <c r="F597" s="1" t="s">
        <v>475</v>
      </c>
      <c r="G597" s="1" t="n">
        <f aca="false">D597</f>
        <v>22.4162337350851</v>
      </c>
      <c r="H597" s="37" t="n">
        <v>42583</v>
      </c>
      <c r="I597" s="1" t="n">
        <v>2016</v>
      </c>
      <c r="J597" s="1" t="n">
        <v>8</v>
      </c>
    </row>
    <row r="598" customFormat="false" ht="12.8" hidden="true" customHeight="false" outlineLevel="0" collapsed="false">
      <c r="A598" s="1" t="s">
        <v>465</v>
      </c>
      <c r="B598" s="1" t="s">
        <v>475</v>
      </c>
      <c r="C598" s="1" t="s">
        <v>540</v>
      </c>
      <c r="D598" s="1" t="n">
        <v>22.7677661594398</v>
      </c>
      <c r="E598" s="1" t="s">
        <v>475</v>
      </c>
      <c r="F598" s="1" t="s">
        <v>475</v>
      </c>
      <c r="G598" s="1" t="n">
        <f aca="false">D598</f>
        <v>22.7677661594398</v>
      </c>
      <c r="H598" s="37" t="n">
        <v>42614</v>
      </c>
      <c r="I598" s="1" t="n">
        <v>2016</v>
      </c>
      <c r="J598" s="1" t="n">
        <v>9</v>
      </c>
    </row>
    <row r="599" customFormat="false" ht="12.8" hidden="true" customHeight="false" outlineLevel="0" collapsed="false">
      <c r="A599" s="1" t="s">
        <v>465</v>
      </c>
      <c r="B599" s="1" t="s">
        <v>475</v>
      </c>
      <c r="C599" s="1" t="s">
        <v>541</v>
      </c>
      <c r="D599" s="1" t="n">
        <v>22.2458327918997</v>
      </c>
      <c r="E599" s="1" t="s">
        <v>475</v>
      </c>
      <c r="F599" s="1" t="s">
        <v>475</v>
      </c>
      <c r="G599" s="1" t="n">
        <f aca="false">D599</f>
        <v>22.2458327918997</v>
      </c>
      <c r="H599" s="37" t="n">
        <v>42644</v>
      </c>
      <c r="I599" s="1" t="n">
        <v>2016</v>
      </c>
      <c r="J599" s="1" t="n">
        <v>10</v>
      </c>
    </row>
    <row r="600" customFormat="false" ht="12.8" hidden="true" customHeight="false" outlineLevel="0" collapsed="false">
      <c r="A600" s="1" t="s">
        <v>465</v>
      </c>
      <c r="B600" s="1" t="s">
        <v>475</v>
      </c>
      <c r="C600" s="1" t="s">
        <v>542</v>
      </c>
      <c r="D600" s="1" t="n">
        <v>22.3784622413816</v>
      </c>
      <c r="E600" s="1" t="s">
        <v>475</v>
      </c>
      <c r="F600" s="1" t="s">
        <v>475</v>
      </c>
      <c r="G600" s="1" t="n">
        <f aca="false">D600</f>
        <v>22.3784622413816</v>
      </c>
      <c r="H600" s="37" t="n">
        <v>42675</v>
      </c>
      <c r="I600" s="1" t="n">
        <v>2016</v>
      </c>
      <c r="J600" s="1" t="n">
        <v>11</v>
      </c>
    </row>
    <row r="601" customFormat="false" ht="12.8" hidden="true" customHeight="false" outlineLevel="0" collapsed="false">
      <c r="A601" s="1" t="s">
        <v>465</v>
      </c>
      <c r="B601" s="1" t="s">
        <v>475</v>
      </c>
      <c r="C601" s="1" t="s">
        <v>543</v>
      </c>
      <c r="D601" s="1" t="n">
        <v>23.7021814070833</v>
      </c>
      <c r="E601" s="1" t="s">
        <v>475</v>
      </c>
      <c r="F601" s="1" t="s">
        <v>475</v>
      </c>
      <c r="G601" s="1" t="n">
        <f aca="false">D601</f>
        <v>23.7021814070833</v>
      </c>
      <c r="H601" s="37" t="n">
        <v>42705</v>
      </c>
      <c r="I601" s="1" t="n">
        <v>2016</v>
      </c>
      <c r="J601" s="1" t="n">
        <v>12</v>
      </c>
    </row>
    <row r="602" customFormat="false" ht="12.8" hidden="true" customHeight="false" outlineLevel="0" collapsed="false">
      <c r="A602" s="1" t="s">
        <v>465</v>
      </c>
      <c r="B602" s="1" t="s">
        <v>475</v>
      </c>
      <c r="C602" s="1" t="s">
        <v>544</v>
      </c>
      <c r="D602" s="1" t="n">
        <v>25.2503834274097</v>
      </c>
      <c r="E602" s="1" t="s">
        <v>475</v>
      </c>
      <c r="F602" s="1" t="s">
        <v>475</v>
      </c>
      <c r="G602" s="1" t="n">
        <f aca="false">D602</f>
        <v>25.2503834274097</v>
      </c>
      <c r="H602" s="37" t="n">
        <v>42736</v>
      </c>
      <c r="I602" s="1" t="n">
        <v>2017</v>
      </c>
      <c r="J602" s="1" t="n">
        <v>1</v>
      </c>
    </row>
    <row r="603" customFormat="false" ht="12.8" hidden="true" customHeight="false" outlineLevel="0" collapsed="false">
      <c r="A603" s="1" t="s">
        <v>465</v>
      </c>
      <c r="B603" s="1" t="s">
        <v>475</v>
      </c>
      <c r="C603" s="1" t="s">
        <v>545</v>
      </c>
      <c r="D603" s="1" t="n">
        <v>26.3564872827968</v>
      </c>
      <c r="E603" s="1" t="s">
        <v>475</v>
      </c>
      <c r="F603" s="1" t="s">
        <v>475</v>
      </c>
      <c r="G603" s="1" t="n">
        <f aca="false">D603</f>
        <v>26.3564872827968</v>
      </c>
      <c r="H603" s="37" t="n">
        <v>42767</v>
      </c>
      <c r="I603" s="1" t="n">
        <v>2017</v>
      </c>
      <c r="J603" s="1" t="n">
        <v>2</v>
      </c>
    </row>
    <row r="604" customFormat="false" ht="12.8" hidden="true" customHeight="false" outlineLevel="0" collapsed="false">
      <c r="A604" s="1" t="s">
        <v>465</v>
      </c>
      <c r="B604" s="1" t="s">
        <v>475</v>
      </c>
      <c r="C604" s="1" t="s">
        <v>546</v>
      </c>
      <c r="D604" s="1" t="n">
        <v>26.8166127515491</v>
      </c>
      <c r="E604" s="1" t="s">
        <v>475</v>
      </c>
      <c r="F604" s="1" t="s">
        <v>475</v>
      </c>
      <c r="G604" s="1" t="n">
        <f aca="false">D604</f>
        <v>26.8166127515491</v>
      </c>
      <c r="H604" s="37" t="n">
        <v>42795</v>
      </c>
      <c r="I604" s="1" t="n">
        <v>2017</v>
      </c>
      <c r="J604" s="1" t="n">
        <v>3</v>
      </c>
    </row>
    <row r="605" customFormat="false" ht="12.8" hidden="true" customHeight="false" outlineLevel="0" collapsed="false">
      <c r="A605" s="1" t="s">
        <v>465</v>
      </c>
      <c r="B605" s="1" t="s">
        <v>475</v>
      </c>
      <c r="C605" s="1" t="s">
        <v>547</v>
      </c>
      <c r="D605" s="1" t="n">
        <v>26.1169816749946</v>
      </c>
      <c r="E605" s="1" t="s">
        <v>475</v>
      </c>
      <c r="F605" s="1" t="s">
        <v>475</v>
      </c>
      <c r="G605" s="1" t="n">
        <f aca="false">D605</f>
        <v>26.1169816749946</v>
      </c>
      <c r="H605" s="37" t="n">
        <v>42826</v>
      </c>
      <c r="I605" s="1" t="n">
        <v>2017</v>
      </c>
      <c r="J605" s="1" t="n">
        <v>4</v>
      </c>
    </row>
    <row r="606" customFormat="false" ht="12.8" hidden="true" customHeight="false" outlineLevel="0" collapsed="false">
      <c r="A606" s="1" t="s">
        <v>465</v>
      </c>
      <c r="B606" s="1" t="s">
        <v>475</v>
      </c>
      <c r="C606" s="1" t="s">
        <v>548</v>
      </c>
      <c r="D606" s="1" t="n">
        <v>25.1396442754152</v>
      </c>
      <c r="E606" s="1" t="s">
        <v>475</v>
      </c>
      <c r="F606" s="1" t="s">
        <v>475</v>
      </c>
      <c r="G606" s="1" t="n">
        <f aca="false">D606</f>
        <v>25.1396442754152</v>
      </c>
      <c r="H606" s="37" t="n">
        <v>42856</v>
      </c>
      <c r="I606" s="1" t="n">
        <v>2017</v>
      </c>
      <c r="J606" s="1" t="n">
        <v>5</v>
      </c>
    </row>
    <row r="607" customFormat="false" ht="12.8" hidden="true" customHeight="false" outlineLevel="0" collapsed="false">
      <c r="A607" s="1" t="s">
        <v>465</v>
      </c>
      <c r="B607" s="1" t="s">
        <v>475</v>
      </c>
      <c r="C607" s="1" t="s">
        <v>549</v>
      </c>
      <c r="D607" s="1" t="n">
        <v>23.7880257109551</v>
      </c>
      <c r="E607" s="1" t="s">
        <v>475</v>
      </c>
      <c r="F607" s="1" t="s">
        <v>475</v>
      </c>
      <c r="G607" s="1" t="n">
        <f aca="false">D607</f>
        <v>23.7880257109551</v>
      </c>
      <c r="H607" s="37" t="n">
        <v>42887</v>
      </c>
      <c r="I607" s="1" t="n">
        <v>2017</v>
      </c>
      <c r="J607" s="1" t="n">
        <v>6</v>
      </c>
    </row>
    <row r="608" customFormat="false" ht="12.8" hidden="true" customHeight="false" outlineLevel="0" collapsed="false">
      <c r="A608" s="1" t="s">
        <v>465</v>
      </c>
      <c r="B608" s="1" t="s">
        <v>475</v>
      </c>
      <c r="C608" s="1" t="s">
        <v>550</v>
      </c>
      <c r="D608" s="1" t="n">
        <v>22.7639031657656</v>
      </c>
      <c r="E608" s="1" t="s">
        <v>475</v>
      </c>
      <c r="F608" s="1" t="s">
        <v>475</v>
      </c>
      <c r="G608" s="1" t="n">
        <f aca="false">D608</f>
        <v>22.7639031657656</v>
      </c>
      <c r="H608" s="37" t="n">
        <v>42917</v>
      </c>
      <c r="I608" s="1" t="n">
        <v>2017</v>
      </c>
      <c r="J608" s="1" t="n">
        <v>7</v>
      </c>
    </row>
    <row r="609" customFormat="false" ht="12.8" hidden="true" customHeight="false" outlineLevel="0" collapsed="false">
      <c r="A609" s="1" t="s">
        <v>465</v>
      </c>
      <c r="B609" s="1" t="s">
        <v>475</v>
      </c>
      <c r="C609" s="1" t="s">
        <v>551</v>
      </c>
      <c r="D609" s="1" t="n">
        <v>22.0046102980202</v>
      </c>
      <c r="E609" s="1" t="s">
        <v>475</v>
      </c>
      <c r="F609" s="1" t="s">
        <v>475</v>
      </c>
      <c r="G609" s="1" t="n">
        <f aca="false">D609</f>
        <v>22.0046102980202</v>
      </c>
      <c r="H609" s="37" t="n">
        <v>42948</v>
      </c>
      <c r="I609" s="1" t="n">
        <v>2017</v>
      </c>
      <c r="J609" s="1" t="n">
        <v>8</v>
      </c>
    </row>
    <row r="610" customFormat="false" ht="12.8" hidden="true" customHeight="false" outlineLevel="0" collapsed="false">
      <c r="A610" s="1" t="s">
        <v>465</v>
      </c>
      <c r="B610" s="1" t="s">
        <v>475</v>
      </c>
      <c r="C610" s="1" t="s">
        <v>552</v>
      </c>
      <c r="D610" s="1" t="n">
        <v>21.2521849745847</v>
      </c>
      <c r="E610" s="1" t="s">
        <v>475</v>
      </c>
      <c r="F610" s="1" t="s">
        <v>475</v>
      </c>
      <c r="G610" s="1" t="n">
        <f aca="false">D610</f>
        <v>21.2521849745847</v>
      </c>
      <c r="H610" s="37" t="n">
        <v>42979</v>
      </c>
      <c r="I610" s="1" t="n">
        <v>2017</v>
      </c>
      <c r="J610" s="1" t="n">
        <v>9</v>
      </c>
    </row>
    <row r="611" customFormat="false" ht="12.8" hidden="true" customHeight="false" outlineLevel="0" collapsed="false">
      <c r="A611" s="1" t="s">
        <v>465</v>
      </c>
      <c r="B611" s="1" t="s">
        <v>475</v>
      </c>
      <c r="C611" s="1" t="s">
        <v>553</v>
      </c>
      <c r="D611" s="1" t="n">
        <v>21.7930040889764</v>
      </c>
      <c r="E611" s="1" t="s">
        <v>475</v>
      </c>
      <c r="F611" s="1" t="s">
        <v>475</v>
      </c>
      <c r="G611" s="1" t="n">
        <f aca="false">D611</f>
        <v>21.7930040889764</v>
      </c>
      <c r="H611" s="37" t="n">
        <v>43009</v>
      </c>
      <c r="I611" s="1" t="n">
        <v>2017</v>
      </c>
      <c r="J611" s="1" t="n">
        <v>10</v>
      </c>
    </row>
    <row r="612" customFormat="false" ht="12.8" hidden="true" customHeight="false" outlineLevel="0" collapsed="false">
      <c r="A612" s="1" t="s">
        <v>465</v>
      </c>
      <c r="B612" s="1" t="s">
        <v>475</v>
      </c>
      <c r="C612" s="1" t="s">
        <v>554</v>
      </c>
      <c r="D612" s="1" t="n">
        <v>21.7423559496921</v>
      </c>
      <c r="E612" s="1" t="s">
        <v>475</v>
      </c>
      <c r="F612" s="1" t="s">
        <v>475</v>
      </c>
      <c r="G612" s="1" t="n">
        <f aca="false">D612</f>
        <v>21.7423559496921</v>
      </c>
      <c r="H612" s="37" t="n">
        <v>43040</v>
      </c>
      <c r="I612" s="1" t="n">
        <v>2017</v>
      </c>
      <c r="J612" s="1" t="n">
        <v>11</v>
      </c>
    </row>
    <row r="613" customFormat="false" ht="12.8" hidden="true" customHeight="false" outlineLevel="0" collapsed="false">
      <c r="A613" s="1" t="s">
        <v>465</v>
      </c>
      <c r="B613" s="1" t="s">
        <v>475</v>
      </c>
      <c r="C613" s="1" t="s">
        <v>555</v>
      </c>
      <c r="D613" s="1" t="n">
        <v>22.9480391975704</v>
      </c>
      <c r="E613" s="1" t="s">
        <v>475</v>
      </c>
      <c r="F613" s="1" t="s">
        <v>475</v>
      </c>
      <c r="G613" s="1" t="n">
        <f aca="false">D613</f>
        <v>22.9480391975704</v>
      </c>
      <c r="H613" s="37" t="n">
        <v>43070</v>
      </c>
      <c r="I613" s="1" t="n">
        <v>2017</v>
      </c>
      <c r="J613" s="1" t="n">
        <v>12</v>
      </c>
    </row>
    <row r="614" customFormat="false" ht="12.8" hidden="true" customHeight="false" outlineLevel="0" collapsed="false">
      <c r="A614" s="1" t="s">
        <v>465</v>
      </c>
      <c r="B614" s="1" t="s">
        <v>475</v>
      </c>
      <c r="C614" s="1" t="s">
        <v>358</v>
      </c>
      <c r="D614" s="1" t="n">
        <v>24.3142512936887</v>
      </c>
      <c r="E614" s="1" t="s">
        <v>475</v>
      </c>
      <c r="F614" s="1" t="s">
        <v>475</v>
      </c>
      <c r="G614" s="1" t="n">
        <f aca="false">D614</f>
        <v>24.3142512936887</v>
      </c>
      <c r="H614" s="37" t="n">
        <v>43101</v>
      </c>
      <c r="I614" s="1" t="n">
        <v>2018</v>
      </c>
      <c r="J614" s="1" t="n">
        <v>1</v>
      </c>
    </row>
    <row r="615" customFormat="false" ht="12.8" hidden="true" customHeight="false" outlineLevel="0" collapsed="false">
      <c r="A615" s="1" t="s">
        <v>465</v>
      </c>
      <c r="B615" s="1" t="s">
        <v>475</v>
      </c>
      <c r="C615" s="1" t="s">
        <v>362</v>
      </c>
      <c r="D615" s="1" t="n">
        <v>25.2503834274097</v>
      </c>
      <c r="E615" s="1" t="s">
        <v>475</v>
      </c>
      <c r="F615" s="1" t="s">
        <v>475</v>
      </c>
      <c r="G615" s="1" t="n">
        <f aca="false">D615</f>
        <v>25.2503834274097</v>
      </c>
      <c r="H615" s="37" t="n">
        <v>43132</v>
      </c>
      <c r="I615" s="1" t="n">
        <v>2018</v>
      </c>
      <c r="J615" s="1" t="n">
        <v>2</v>
      </c>
    </row>
    <row r="616" customFormat="false" ht="12.8" hidden="true" customHeight="false" outlineLevel="0" collapsed="false">
      <c r="A616" s="1" t="s">
        <v>465</v>
      </c>
      <c r="B616" s="1" t="s">
        <v>475</v>
      </c>
      <c r="C616" s="1" t="s">
        <v>363</v>
      </c>
      <c r="D616" s="1" t="n">
        <v>25.9182521115316</v>
      </c>
      <c r="E616" s="1" t="s">
        <v>475</v>
      </c>
      <c r="F616" s="1" t="s">
        <v>475</v>
      </c>
      <c r="G616" s="1" t="n">
        <f aca="false">D616</f>
        <v>25.9182521115316</v>
      </c>
      <c r="H616" s="37" t="n">
        <v>43160</v>
      </c>
      <c r="I616" s="1" t="n">
        <v>2018</v>
      </c>
      <c r="J616" s="1" t="n">
        <v>3</v>
      </c>
    </row>
    <row r="617" customFormat="false" ht="12.8" hidden="true" customHeight="false" outlineLevel="0" collapsed="false">
      <c r="A617" s="1" t="s">
        <v>465</v>
      </c>
      <c r="B617" s="1" t="s">
        <v>475</v>
      </c>
      <c r="C617" s="1" t="s">
        <v>364</v>
      </c>
      <c r="D617" s="1" t="n">
        <v>25.657714649281</v>
      </c>
      <c r="E617" s="1" t="s">
        <v>475</v>
      </c>
      <c r="F617" s="1" t="s">
        <v>475</v>
      </c>
      <c r="G617" s="1" t="n">
        <f aca="false">D617</f>
        <v>25.657714649281</v>
      </c>
      <c r="H617" s="37" t="n">
        <v>43191</v>
      </c>
      <c r="I617" s="1" t="n">
        <v>2018</v>
      </c>
      <c r="J617" s="1" t="n">
        <v>4</v>
      </c>
    </row>
    <row r="618" customFormat="false" ht="12.8" hidden="true" customHeight="false" outlineLevel="0" collapsed="false">
      <c r="A618" s="1" t="s">
        <v>465</v>
      </c>
      <c r="B618" s="1" t="s">
        <v>475</v>
      </c>
      <c r="C618" s="1" t="s">
        <v>365</v>
      </c>
      <c r="D618" s="1" t="n">
        <v>25.0190330284755</v>
      </c>
      <c r="E618" s="1" t="s">
        <v>475</v>
      </c>
      <c r="F618" s="1" t="s">
        <v>475</v>
      </c>
      <c r="G618" s="1" t="n">
        <f aca="false">D618</f>
        <v>25.0190330284755</v>
      </c>
      <c r="H618" s="37" t="n">
        <v>43221</v>
      </c>
      <c r="I618" s="1" t="n">
        <v>2018</v>
      </c>
      <c r="J618" s="1" t="n">
        <v>5</v>
      </c>
    </row>
    <row r="619" customFormat="false" ht="12.8" hidden="true" customHeight="false" outlineLevel="0" collapsed="false">
      <c r="A619" s="1" t="s">
        <v>465</v>
      </c>
      <c r="B619" s="1" t="s">
        <v>475</v>
      </c>
      <c r="C619" s="1" t="s">
        <v>366</v>
      </c>
      <c r="D619" s="1" t="n">
        <v>23.4631050208006</v>
      </c>
      <c r="E619" s="1" t="s">
        <v>475</v>
      </c>
      <c r="F619" s="1" t="s">
        <v>475</v>
      </c>
      <c r="G619" s="1" t="n">
        <f aca="false">D619</f>
        <v>23.4631050208006</v>
      </c>
      <c r="H619" s="37" t="n">
        <v>43252</v>
      </c>
      <c r="I619" s="1" t="n">
        <v>2018</v>
      </c>
      <c r="J619" s="1" t="n">
        <v>6</v>
      </c>
    </row>
    <row r="620" customFormat="false" ht="12.8" hidden="true" customHeight="false" outlineLevel="0" collapsed="false">
      <c r="A620" s="1" t="s">
        <v>465</v>
      </c>
      <c r="B620" s="1" t="s">
        <v>475</v>
      </c>
      <c r="C620" s="1" t="s">
        <v>367</v>
      </c>
      <c r="D620" s="1" t="n">
        <v>23.2433436028891</v>
      </c>
      <c r="E620" s="1" t="s">
        <v>475</v>
      </c>
      <c r="F620" s="1" t="s">
        <v>475</v>
      </c>
      <c r="G620" s="1" t="n">
        <f aca="false">D620</f>
        <v>23.2433436028891</v>
      </c>
      <c r="H620" s="37" t="n">
        <v>43282</v>
      </c>
      <c r="I620" s="1" t="n">
        <v>2018</v>
      </c>
      <c r="J620" s="1" t="n">
        <v>7</v>
      </c>
    </row>
    <row r="621" customFormat="false" ht="12.8" hidden="true" customHeight="false" outlineLevel="0" collapsed="false">
      <c r="A621" s="1" t="s">
        <v>465</v>
      </c>
      <c r="B621" s="1" t="s">
        <v>475</v>
      </c>
      <c r="C621" s="1" t="s">
        <v>368</v>
      </c>
      <c r="D621" s="1" t="n">
        <v>22.3741700261879</v>
      </c>
      <c r="E621" s="1" t="s">
        <v>475</v>
      </c>
      <c r="F621" s="1" t="s">
        <v>475</v>
      </c>
      <c r="G621" s="1" t="n">
        <f aca="false">D621</f>
        <v>22.3741700261879</v>
      </c>
      <c r="H621" s="37" t="n">
        <v>43313</v>
      </c>
      <c r="I621" s="1" t="n">
        <v>2018</v>
      </c>
      <c r="J621" s="1" t="n">
        <v>8</v>
      </c>
    </row>
    <row r="622" customFormat="false" ht="12.8" hidden="true" customHeight="false" outlineLevel="0" collapsed="false">
      <c r="A622" s="1" t="s">
        <v>465</v>
      </c>
      <c r="B622" s="1" t="s">
        <v>475</v>
      </c>
      <c r="C622" s="1" t="s">
        <v>369</v>
      </c>
      <c r="D622" s="1" t="n">
        <v>22.3497043995845</v>
      </c>
      <c r="E622" s="1" t="s">
        <v>475</v>
      </c>
      <c r="F622" s="1" t="s">
        <v>475</v>
      </c>
      <c r="G622" s="1" t="n">
        <f aca="false">D622</f>
        <v>22.3497043995845</v>
      </c>
      <c r="H622" s="37" t="n">
        <v>43344</v>
      </c>
      <c r="I622" s="1" t="n">
        <v>2018</v>
      </c>
      <c r="J622" s="1" t="n">
        <v>9</v>
      </c>
    </row>
    <row r="623" customFormat="false" ht="12.8" hidden="true" customHeight="false" outlineLevel="0" collapsed="false">
      <c r="A623" s="1" t="s">
        <v>465</v>
      </c>
      <c r="B623" s="1" t="s">
        <v>475</v>
      </c>
      <c r="C623" s="1" t="s">
        <v>370</v>
      </c>
      <c r="D623" s="1" t="n">
        <v>22.5634567162251</v>
      </c>
      <c r="E623" s="1" t="s">
        <v>475</v>
      </c>
      <c r="F623" s="1" t="s">
        <v>475</v>
      </c>
      <c r="G623" s="1" t="n">
        <f aca="false">D623</f>
        <v>22.5634567162251</v>
      </c>
      <c r="H623" s="37" t="n">
        <v>43374</v>
      </c>
      <c r="I623" s="1" t="n">
        <v>2018</v>
      </c>
      <c r="J623" s="1" t="n">
        <v>10</v>
      </c>
    </row>
    <row r="624" customFormat="false" ht="12.8" hidden="true" customHeight="false" outlineLevel="0" collapsed="false">
      <c r="A624" s="1" t="s">
        <v>465</v>
      </c>
      <c r="B624" s="1" t="s">
        <v>475</v>
      </c>
      <c r="C624" s="1" t="s">
        <v>371</v>
      </c>
      <c r="D624" s="1" t="n">
        <v>23.4081646663228</v>
      </c>
      <c r="E624" s="1" t="s">
        <v>475</v>
      </c>
      <c r="F624" s="1" t="s">
        <v>475</v>
      </c>
      <c r="G624" s="1" t="n">
        <f aca="false">D624</f>
        <v>23.4081646663228</v>
      </c>
      <c r="H624" s="37" t="n">
        <v>43405</v>
      </c>
      <c r="I624" s="1" t="n">
        <v>2018</v>
      </c>
      <c r="J624" s="1" t="n">
        <v>11</v>
      </c>
    </row>
    <row r="625" customFormat="false" ht="12.8" hidden="true" customHeight="false" outlineLevel="0" collapsed="false">
      <c r="A625" s="1" t="s">
        <v>465</v>
      </c>
      <c r="B625" s="1" t="s">
        <v>475</v>
      </c>
      <c r="C625" s="1" t="s">
        <v>372</v>
      </c>
      <c r="D625" s="1" t="n">
        <v>24.2773382430238</v>
      </c>
      <c r="E625" s="1" t="s">
        <v>475</v>
      </c>
      <c r="F625" s="1" t="s">
        <v>475</v>
      </c>
      <c r="G625" s="1" t="n">
        <f aca="false">D625</f>
        <v>24.2773382430238</v>
      </c>
      <c r="H625" s="37" t="n">
        <v>43435</v>
      </c>
      <c r="I625" s="1" t="n">
        <v>2018</v>
      </c>
      <c r="J625" s="1" t="n">
        <v>12</v>
      </c>
    </row>
    <row r="626" customFormat="false" ht="12.8" hidden="true" customHeight="false" outlineLevel="0" collapsed="false">
      <c r="A626" s="1" t="s">
        <v>465</v>
      </c>
      <c r="B626" s="1" t="s">
        <v>475</v>
      </c>
      <c r="C626" s="1" t="s">
        <v>373</v>
      </c>
      <c r="D626" s="1" t="n">
        <v>25.3924557503174</v>
      </c>
      <c r="E626" s="1" t="s">
        <v>475</v>
      </c>
      <c r="F626" s="1" t="s">
        <v>475</v>
      </c>
      <c r="G626" s="1" t="n">
        <f aca="false">D626</f>
        <v>25.3924557503174</v>
      </c>
      <c r="H626" s="37" t="n">
        <v>43466</v>
      </c>
      <c r="I626" s="1" t="n">
        <v>2019</v>
      </c>
      <c r="J626" s="1" t="n">
        <v>1</v>
      </c>
    </row>
    <row r="627" customFormat="false" ht="12.8" hidden="true" customHeight="false" outlineLevel="0" collapsed="false">
      <c r="A627" s="1" t="s">
        <v>465</v>
      </c>
      <c r="B627" s="1" t="s">
        <v>475</v>
      </c>
      <c r="C627" s="1" t="s">
        <v>374</v>
      </c>
      <c r="D627" s="1" t="n">
        <v>26.8530965806946</v>
      </c>
      <c r="E627" s="1" t="s">
        <v>475</v>
      </c>
      <c r="F627" s="1" t="s">
        <v>475</v>
      </c>
      <c r="G627" s="1" t="n">
        <f aca="false">D627</f>
        <v>26.8530965806946</v>
      </c>
      <c r="H627" s="37" t="n">
        <v>43497</v>
      </c>
      <c r="I627" s="1" t="n">
        <v>2019</v>
      </c>
      <c r="J627" s="1" t="n">
        <v>2</v>
      </c>
    </row>
    <row r="628" customFormat="false" ht="12.8" hidden="true" customHeight="false" outlineLevel="0" collapsed="false">
      <c r="A628" s="1" t="s">
        <v>465</v>
      </c>
      <c r="B628" s="1" t="s">
        <v>475</v>
      </c>
      <c r="C628" s="1" t="s">
        <v>375</v>
      </c>
      <c r="D628" s="1" t="n">
        <v>26.6814079729511</v>
      </c>
      <c r="E628" s="1" t="s">
        <v>475</v>
      </c>
      <c r="F628" s="1" t="s">
        <v>475</v>
      </c>
      <c r="G628" s="1" t="n">
        <f aca="false">D628</f>
        <v>26.6814079729511</v>
      </c>
      <c r="H628" s="37" t="n">
        <v>43525</v>
      </c>
      <c r="I628" s="1" t="n">
        <v>2019</v>
      </c>
      <c r="J628" s="1" t="n">
        <v>3</v>
      </c>
    </row>
    <row r="629" customFormat="false" ht="12.8" hidden="true" customHeight="false" outlineLevel="0" collapsed="false">
      <c r="A629" s="1" t="s">
        <v>465</v>
      </c>
      <c r="B629" s="1" t="s">
        <v>475</v>
      </c>
      <c r="C629" s="1" t="s">
        <v>376</v>
      </c>
      <c r="D629" s="1" t="n">
        <v>26.3200034536513</v>
      </c>
      <c r="E629" s="1" t="s">
        <v>475</v>
      </c>
      <c r="F629" s="1" t="s">
        <v>475</v>
      </c>
      <c r="G629" s="1" t="n">
        <f aca="false">D629</f>
        <v>26.3200034536513</v>
      </c>
      <c r="H629" s="37" t="n">
        <v>43556</v>
      </c>
      <c r="I629" s="1" t="n">
        <v>2019</v>
      </c>
      <c r="J629" s="1" t="n">
        <v>4</v>
      </c>
    </row>
    <row r="630" customFormat="false" ht="12.8" hidden="true" customHeight="false" outlineLevel="0" collapsed="false">
      <c r="A630" s="1" t="s">
        <v>465</v>
      </c>
      <c r="B630" s="1" t="s">
        <v>475</v>
      </c>
      <c r="C630" s="1" t="s">
        <v>377</v>
      </c>
      <c r="D630" s="1" t="n">
        <v>25.6838971619618</v>
      </c>
      <c r="E630" s="1" t="s">
        <v>475</v>
      </c>
      <c r="F630" s="1" t="s">
        <v>475</v>
      </c>
      <c r="G630" s="1" t="n">
        <f aca="false">D630</f>
        <v>25.6838971619618</v>
      </c>
      <c r="H630" s="37" t="n">
        <v>43586</v>
      </c>
      <c r="I630" s="1" t="n">
        <v>2019</v>
      </c>
      <c r="J630" s="1" t="n">
        <v>5</v>
      </c>
    </row>
    <row r="631" customFormat="false" ht="12.8" hidden="true" customHeight="false" outlineLevel="0" collapsed="false">
      <c r="A631" s="1" t="s">
        <v>465</v>
      </c>
      <c r="B631" s="1" t="s">
        <v>475</v>
      </c>
      <c r="C631" s="1" t="s">
        <v>378</v>
      </c>
      <c r="D631" s="1" t="n">
        <v>24.1936400467489</v>
      </c>
      <c r="E631" s="1" t="s">
        <v>475</v>
      </c>
      <c r="F631" s="1" t="s">
        <v>475</v>
      </c>
      <c r="G631" s="1" t="n">
        <f aca="false">D631</f>
        <v>24.1936400467489</v>
      </c>
      <c r="H631" s="37" t="n">
        <v>43617</v>
      </c>
      <c r="I631" s="1" t="n">
        <v>2019</v>
      </c>
      <c r="J631" s="1" t="n">
        <v>6</v>
      </c>
    </row>
    <row r="632" customFormat="false" ht="12.8" hidden="true" customHeight="false" outlineLevel="0" collapsed="false">
      <c r="A632" s="1" t="s">
        <v>465</v>
      </c>
      <c r="B632" s="1" t="s">
        <v>475</v>
      </c>
      <c r="C632" s="1" t="s">
        <v>379</v>
      </c>
      <c r="D632" s="1" t="n">
        <v>22.6480133555387</v>
      </c>
      <c r="E632" s="1" t="s">
        <v>475</v>
      </c>
      <c r="F632" s="1" t="s">
        <v>475</v>
      </c>
      <c r="G632" s="1" t="n">
        <f aca="false">D632</f>
        <v>22.6480133555387</v>
      </c>
      <c r="H632" s="37" t="n">
        <v>43647</v>
      </c>
      <c r="I632" s="1" t="n">
        <v>2019</v>
      </c>
      <c r="J632" s="1" t="n">
        <v>7</v>
      </c>
    </row>
    <row r="633" customFormat="false" ht="12.8" hidden="true" customHeight="false" outlineLevel="0" collapsed="false">
      <c r="A633" s="1" t="s">
        <v>465</v>
      </c>
      <c r="B633" s="1" t="s">
        <v>475</v>
      </c>
      <c r="C633" s="1" t="s">
        <v>380</v>
      </c>
      <c r="D633" s="1" t="n">
        <v>21.7947209750539</v>
      </c>
      <c r="E633" s="1" t="s">
        <v>475</v>
      </c>
      <c r="F633" s="1" t="s">
        <v>475</v>
      </c>
      <c r="G633" s="1" t="n">
        <f aca="false">D633</f>
        <v>21.7947209750539</v>
      </c>
      <c r="H633" s="37" t="n">
        <v>43678</v>
      </c>
      <c r="I633" s="1" t="n">
        <v>2019</v>
      </c>
      <c r="J633" s="1" t="n">
        <v>8</v>
      </c>
    </row>
    <row r="634" customFormat="false" ht="12.8" hidden="true" customHeight="false" outlineLevel="0" collapsed="false">
      <c r="A634" s="1" t="s">
        <v>465</v>
      </c>
      <c r="B634" s="1" t="s">
        <v>475</v>
      </c>
      <c r="C634" s="1" t="s">
        <v>381</v>
      </c>
      <c r="D634" s="1" t="n">
        <v>21.530320519129</v>
      </c>
      <c r="E634" s="1" t="s">
        <v>475</v>
      </c>
      <c r="F634" s="1" t="s">
        <v>475</v>
      </c>
      <c r="G634" s="1" t="n">
        <f aca="false">D634</f>
        <v>21.530320519129</v>
      </c>
      <c r="H634" s="37" t="n">
        <v>43709</v>
      </c>
      <c r="I634" s="1" t="n">
        <v>2019</v>
      </c>
      <c r="J634" s="1" t="n">
        <v>9</v>
      </c>
    </row>
    <row r="635" customFormat="false" ht="12.8" hidden="true" customHeight="false" outlineLevel="0" collapsed="false">
      <c r="A635" s="1" t="s">
        <v>465</v>
      </c>
      <c r="B635" s="1" t="s">
        <v>475</v>
      </c>
      <c r="C635" s="1" t="s">
        <v>382</v>
      </c>
      <c r="D635" s="1" t="n">
        <v>21.7934333104958</v>
      </c>
      <c r="E635" s="1" t="s">
        <v>475</v>
      </c>
      <c r="F635" s="1" t="s">
        <v>475</v>
      </c>
      <c r="G635" s="1" t="n">
        <f aca="false">D635</f>
        <v>21.7934333104958</v>
      </c>
      <c r="H635" s="37" t="n">
        <v>43739</v>
      </c>
      <c r="I635" s="1" t="n">
        <v>2019</v>
      </c>
      <c r="J635" s="1" t="n">
        <v>10</v>
      </c>
    </row>
    <row r="636" customFormat="false" ht="12.8" hidden="true" customHeight="false" outlineLevel="0" collapsed="false">
      <c r="A636" s="1" t="s">
        <v>465</v>
      </c>
      <c r="B636" s="1" t="s">
        <v>475</v>
      </c>
      <c r="C636" s="1" t="s">
        <v>383</v>
      </c>
      <c r="D636" s="1" t="n">
        <v>22.6647529947937</v>
      </c>
      <c r="E636" s="1" t="s">
        <v>475</v>
      </c>
      <c r="F636" s="1" t="s">
        <v>475</v>
      </c>
      <c r="G636" s="1" t="n">
        <f aca="false">D636</f>
        <v>22.6647529947937</v>
      </c>
      <c r="H636" s="37" t="n">
        <v>43770</v>
      </c>
      <c r="I636" s="1" t="n">
        <v>2019</v>
      </c>
      <c r="J636" s="1" t="n">
        <v>11</v>
      </c>
    </row>
    <row r="637" customFormat="false" ht="12.8" hidden="true" customHeight="false" outlineLevel="0" collapsed="false">
      <c r="A637" s="1" t="s">
        <v>465</v>
      </c>
      <c r="B637" s="1" t="s">
        <v>475</v>
      </c>
      <c r="C637" s="1" t="s">
        <v>384</v>
      </c>
      <c r="D637" s="1" t="n">
        <v>24.0034949136731</v>
      </c>
      <c r="E637" s="1" t="s">
        <v>475</v>
      </c>
      <c r="F637" s="1" t="s">
        <v>475</v>
      </c>
      <c r="G637" s="1" t="n">
        <f aca="false">D637</f>
        <v>24.0034949136731</v>
      </c>
      <c r="H637" s="37" t="n">
        <v>43800</v>
      </c>
      <c r="I637" s="1" t="n">
        <v>2019</v>
      </c>
      <c r="J637" s="1" t="n">
        <v>12</v>
      </c>
    </row>
    <row r="638" customFormat="false" ht="12.8" hidden="true" customHeight="false" outlineLevel="0" collapsed="false">
      <c r="A638" s="1" t="s">
        <v>465</v>
      </c>
      <c r="B638" s="1" t="s">
        <v>475</v>
      </c>
      <c r="C638" s="1" t="s">
        <v>385</v>
      </c>
      <c r="D638" s="1" t="n">
        <v>25.3744284465043</v>
      </c>
      <c r="E638" s="1" t="s">
        <v>475</v>
      </c>
      <c r="F638" s="1" t="s">
        <v>475</v>
      </c>
      <c r="G638" s="1" t="n">
        <f aca="false">D638</f>
        <v>25.3744284465043</v>
      </c>
      <c r="H638" s="37" t="n">
        <v>43831</v>
      </c>
      <c r="I638" s="1" t="n">
        <v>2020</v>
      </c>
      <c r="J638" s="1" t="n">
        <v>1</v>
      </c>
    </row>
    <row r="639" customFormat="false" ht="12.8" hidden="true" customHeight="false" outlineLevel="0" collapsed="false">
      <c r="A639" s="1" t="s">
        <v>465</v>
      </c>
      <c r="B639" s="1" t="s">
        <v>475</v>
      </c>
      <c r="C639" s="1" t="s">
        <v>386</v>
      </c>
      <c r="D639" s="1" t="n">
        <v>26.360350276471</v>
      </c>
      <c r="E639" s="1" t="s">
        <v>475</v>
      </c>
      <c r="F639" s="1" t="s">
        <v>475</v>
      </c>
      <c r="G639" s="1" t="n">
        <f aca="false">D639</f>
        <v>26.360350276471</v>
      </c>
      <c r="H639" s="37" t="n">
        <v>43862</v>
      </c>
      <c r="I639" s="1" t="n">
        <v>2020</v>
      </c>
      <c r="J639" s="1" t="n">
        <v>2</v>
      </c>
    </row>
    <row r="640" customFormat="false" ht="12.8" hidden="true" customHeight="false" outlineLevel="0" collapsed="false">
      <c r="A640" s="1" t="s">
        <v>465</v>
      </c>
      <c r="B640" s="1" t="s">
        <v>475</v>
      </c>
      <c r="C640" s="1" t="s">
        <v>387</v>
      </c>
      <c r="D640" s="1" t="n">
        <v>26.7080197071514</v>
      </c>
      <c r="E640" s="1" t="s">
        <v>475</v>
      </c>
      <c r="F640" s="1" t="s">
        <v>475</v>
      </c>
      <c r="G640" s="1" t="n">
        <f aca="false">D640</f>
        <v>26.7080197071514</v>
      </c>
      <c r="H640" s="37" t="n">
        <v>43891</v>
      </c>
      <c r="I640" s="1" t="n">
        <v>2020</v>
      </c>
      <c r="J640" s="1" t="n">
        <v>3</v>
      </c>
    </row>
    <row r="641" customFormat="false" ht="12.8" hidden="true" customHeight="false" outlineLevel="0" collapsed="false">
      <c r="A641" s="1" t="s">
        <v>465</v>
      </c>
      <c r="B641" s="1" t="s">
        <v>475</v>
      </c>
      <c r="C641" s="1" t="s">
        <v>388</v>
      </c>
      <c r="D641" s="1" t="n">
        <v>26.1667713712403</v>
      </c>
      <c r="E641" s="1" t="s">
        <v>475</v>
      </c>
      <c r="F641" s="1" t="s">
        <v>475</v>
      </c>
      <c r="G641" s="1" t="n">
        <f aca="false">D641</f>
        <v>26.1667713712403</v>
      </c>
      <c r="H641" s="37" t="n">
        <v>43922</v>
      </c>
      <c r="I641" s="1" t="n">
        <v>2020</v>
      </c>
      <c r="J641" s="1" t="n">
        <v>4</v>
      </c>
    </row>
    <row r="642" customFormat="false" ht="12.8" hidden="true" customHeight="false" outlineLevel="0" collapsed="false">
      <c r="A642" s="1" t="s">
        <v>465</v>
      </c>
      <c r="B642" s="1" t="s">
        <v>475</v>
      </c>
      <c r="C642" s="1" t="s">
        <v>389</v>
      </c>
      <c r="D642" s="1" t="n">
        <v>25.1782742121575</v>
      </c>
      <c r="E642" s="1" t="s">
        <v>475</v>
      </c>
      <c r="F642" s="1" t="s">
        <v>475</v>
      </c>
      <c r="G642" s="1" t="n">
        <f aca="false">D642</f>
        <v>25.1782742121575</v>
      </c>
      <c r="H642" s="37" t="n">
        <v>43952</v>
      </c>
      <c r="I642" s="1" t="n">
        <v>2020</v>
      </c>
      <c r="J642" s="1" t="n">
        <v>5</v>
      </c>
    </row>
    <row r="643" customFormat="false" ht="12.8" hidden="true" customHeight="false" outlineLevel="0" collapsed="false">
      <c r="A643" s="1" t="s">
        <v>465</v>
      </c>
      <c r="B643" s="1" t="s">
        <v>475</v>
      </c>
      <c r="C643" s="1" t="s">
        <v>390</v>
      </c>
      <c r="D643" s="1" t="n">
        <v>23.1489148686302</v>
      </c>
      <c r="E643" s="1" t="s">
        <v>475</v>
      </c>
      <c r="F643" s="1" t="s">
        <v>475</v>
      </c>
      <c r="G643" s="1" t="n">
        <f aca="false">D643</f>
        <v>23.1489148686302</v>
      </c>
      <c r="H643" s="37" t="n">
        <v>43983</v>
      </c>
      <c r="I643" s="1" t="n">
        <v>2020</v>
      </c>
      <c r="J643" s="1" t="n">
        <v>6</v>
      </c>
    </row>
    <row r="644" customFormat="false" ht="12.8" hidden="true" customHeight="false" outlineLevel="0" collapsed="false">
      <c r="A644" s="1" t="s">
        <v>465</v>
      </c>
      <c r="B644" s="1" t="s">
        <v>475</v>
      </c>
      <c r="C644" s="1" t="s">
        <v>391</v>
      </c>
      <c r="D644" s="1" t="n">
        <v>21.8058807345572</v>
      </c>
      <c r="E644" s="1" t="s">
        <v>475</v>
      </c>
      <c r="F644" s="1" t="s">
        <v>475</v>
      </c>
      <c r="G644" s="1" t="n">
        <f aca="false">D644</f>
        <v>21.8058807345572</v>
      </c>
      <c r="H644" s="37" t="n">
        <v>44013</v>
      </c>
      <c r="I644" s="1" t="n">
        <v>2020</v>
      </c>
      <c r="J644" s="1" t="n">
        <v>7</v>
      </c>
    </row>
    <row r="645" customFormat="false" ht="12.8" hidden="true" customHeight="false" outlineLevel="0" collapsed="false">
      <c r="A645" s="1" t="s">
        <v>465</v>
      </c>
      <c r="B645" s="1" t="s">
        <v>475</v>
      </c>
      <c r="C645" s="1" t="s">
        <v>392</v>
      </c>
      <c r="D645" s="1" t="n">
        <v>20.8933557844009</v>
      </c>
      <c r="E645" s="1" t="s">
        <v>475</v>
      </c>
      <c r="F645" s="1" t="s">
        <v>475</v>
      </c>
      <c r="G645" s="1" t="n">
        <f aca="false">D645</f>
        <v>20.8933557844009</v>
      </c>
      <c r="H645" s="37" t="n">
        <v>44044</v>
      </c>
      <c r="I645" s="1" t="n">
        <v>2020</v>
      </c>
      <c r="J645" s="1" t="n">
        <v>8</v>
      </c>
    </row>
    <row r="646" customFormat="false" ht="12.8" hidden="true" customHeight="false" outlineLevel="0" collapsed="false">
      <c r="A646" s="1" t="s">
        <v>465</v>
      </c>
      <c r="B646" s="1" t="s">
        <v>475</v>
      </c>
      <c r="C646" s="1" t="s">
        <v>393</v>
      </c>
      <c r="D646" s="1" t="n">
        <v>21.0285605629989</v>
      </c>
      <c r="E646" s="1" t="s">
        <v>475</v>
      </c>
      <c r="F646" s="1" t="s">
        <v>475</v>
      </c>
      <c r="G646" s="1" t="n">
        <f aca="false">D646</f>
        <v>21.0285605629989</v>
      </c>
      <c r="H646" s="37" t="n">
        <v>44075</v>
      </c>
      <c r="I646" s="1" t="n">
        <v>2020</v>
      </c>
      <c r="J646" s="1" t="n">
        <v>9</v>
      </c>
    </row>
    <row r="647" customFormat="false" ht="12.8" hidden="true" customHeight="false" outlineLevel="0" collapsed="false">
      <c r="A647" s="1" t="s">
        <v>465</v>
      </c>
      <c r="B647" s="1" t="s">
        <v>475</v>
      </c>
      <c r="C647" s="1" t="s">
        <v>394</v>
      </c>
      <c r="D647" s="1" t="n">
        <v>21.8183281586186</v>
      </c>
      <c r="E647" s="1" t="s">
        <v>475</v>
      </c>
      <c r="F647" s="1" t="s">
        <v>475</v>
      </c>
      <c r="G647" s="1" t="n">
        <f aca="false">D647</f>
        <v>21.8183281586186</v>
      </c>
      <c r="H647" s="37" t="n">
        <v>44105</v>
      </c>
      <c r="I647" s="1" t="n">
        <v>2020</v>
      </c>
      <c r="J647" s="1" t="n">
        <v>10</v>
      </c>
    </row>
    <row r="648" customFormat="false" ht="12.8" hidden="true" customHeight="false" outlineLevel="0" collapsed="false">
      <c r="A648" s="1" t="s">
        <v>465</v>
      </c>
      <c r="B648" s="1" t="s">
        <v>475</v>
      </c>
      <c r="C648" s="1" t="s">
        <v>395</v>
      </c>
      <c r="D648" s="1" t="n">
        <v>22.1398150766182</v>
      </c>
      <c r="E648" s="1" t="s">
        <v>475</v>
      </c>
      <c r="F648" s="1" t="s">
        <v>475</v>
      </c>
      <c r="G648" s="1" t="n">
        <f aca="false">D648</f>
        <v>22.1398150766182</v>
      </c>
      <c r="H648" s="37" t="n">
        <v>44136</v>
      </c>
      <c r="I648" s="1" t="n">
        <v>2020</v>
      </c>
      <c r="J648" s="1" t="n">
        <v>11</v>
      </c>
    </row>
    <row r="649" customFormat="false" ht="12.8" hidden="true" customHeight="false" outlineLevel="0" collapsed="false">
      <c r="A649" s="1" t="s">
        <v>465</v>
      </c>
      <c r="B649" s="1" t="s">
        <v>475</v>
      </c>
      <c r="C649" s="1" t="s">
        <v>396</v>
      </c>
      <c r="D649" s="1" t="n">
        <v>23.4952966347525</v>
      </c>
      <c r="E649" s="1" t="s">
        <v>475</v>
      </c>
      <c r="F649" s="1" t="s">
        <v>475</v>
      </c>
      <c r="G649" s="1" t="n">
        <f aca="false">D649</f>
        <v>23.4952966347525</v>
      </c>
      <c r="H649" s="37" t="n">
        <v>44166</v>
      </c>
      <c r="I649" s="1" t="n">
        <v>2020</v>
      </c>
      <c r="J649" s="1" t="n">
        <v>12</v>
      </c>
    </row>
    <row r="650" customFormat="false" ht="12.8" hidden="false" customHeight="false" outlineLevel="0" collapsed="false">
      <c r="A650" s="1" t="s">
        <v>465</v>
      </c>
      <c r="B650" s="1" t="s">
        <v>476</v>
      </c>
      <c r="C650" s="1" t="s">
        <v>520</v>
      </c>
      <c r="D650" s="1" t="n">
        <v>25.1001558956342</v>
      </c>
      <c r="E650" s="1" t="s">
        <v>476</v>
      </c>
      <c r="F650" s="1" t="s">
        <v>476</v>
      </c>
      <c r="G650" s="1" t="n">
        <f aca="false">D650</f>
        <v>25.1001558956342</v>
      </c>
      <c r="H650" s="37" t="n">
        <v>42005</v>
      </c>
      <c r="I650" s="1" t="n">
        <v>2015</v>
      </c>
      <c r="J650" s="1" t="n">
        <v>1</v>
      </c>
    </row>
    <row r="651" customFormat="false" ht="12.8" hidden="true" customHeight="false" outlineLevel="0" collapsed="false">
      <c r="A651" s="1" t="s">
        <v>465</v>
      </c>
      <c r="B651" s="1" t="s">
        <v>476</v>
      </c>
      <c r="C651" s="1" t="s">
        <v>521</v>
      </c>
      <c r="D651" s="1" t="n">
        <v>25.3941726363948</v>
      </c>
      <c r="E651" s="1" t="s">
        <v>476</v>
      </c>
      <c r="F651" s="1" t="s">
        <v>476</v>
      </c>
      <c r="G651" s="1" t="n">
        <f aca="false">D651</f>
        <v>25.3941726363948</v>
      </c>
      <c r="H651" s="37" t="n">
        <v>42036</v>
      </c>
      <c r="I651" s="1" t="n">
        <v>2015</v>
      </c>
      <c r="J651" s="1" t="n">
        <v>2</v>
      </c>
    </row>
    <row r="652" customFormat="false" ht="12.8" hidden="true" customHeight="false" outlineLevel="0" collapsed="false">
      <c r="A652" s="1" t="s">
        <v>465</v>
      </c>
      <c r="B652" s="1" t="s">
        <v>476</v>
      </c>
      <c r="C652" s="1" t="s">
        <v>522</v>
      </c>
      <c r="D652" s="1" t="n">
        <v>25.226776243845</v>
      </c>
      <c r="E652" s="1" t="s">
        <v>476</v>
      </c>
      <c r="F652" s="1" t="s">
        <v>476</v>
      </c>
      <c r="G652" s="1" t="n">
        <f aca="false">D652</f>
        <v>25.226776243845</v>
      </c>
      <c r="H652" s="37" t="n">
        <v>42064</v>
      </c>
      <c r="I652" s="1" t="n">
        <v>2015</v>
      </c>
      <c r="J652" s="1" t="n">
        <v>3</v>
      </c>
    </row>
    <row r="653" customFormat="false" ht="12.8" hidden="true" customHeight="false" outlineLevel="0" collapsed="false">
      <c r="A653" s="1" t="s">
        <v>465</v>
      </c>
      <c r="B653" s="1" t="s">
        <v>476</v>
      </c>
      <c r="C653" s="1" t="s">
        <v>523</v>
      </c>
      <c r="D653" s="1" t="n">
        <v>25.3834420984108</v>
      </c>
      <c r="E653" s="1" t="s">
        <v>476</v>
      </c>
      <c r="F653" s="1" t="s">
        <v>476</v>
      </c>
      <c r="G653" s="1" t="n">
        <f aca="false">D653</f>
        <v>25.3834420984108</v>
      </c>
      <c r="H653" s="37" t="n">
        <v>42095</v>
      </c>
      <c r="I653" s="1" t="n">
        <v>2015</v>
      </c>
      <c r="J653" s="1" t="n">
        <v>4</v>
      </c>
    </row>
    <row r="654" customFormat="false" ht="12.8" hidden="true" customHeight="false" outlineLevel="0" collapsed="false">
      <c r="A654" s="1" t="s">
        <v>465</v>
      </c>
      <c r="B654" s="1" t="s">
        <v>476</v>
      </c>
      <c r="C654" s="1" t="s">
        <v>524</v>
      </c>
      <c r="D654" s="1" t="n">
        <v>25.3697070097914</v>
      </c>
      <c r="E654" s="1" t="s">
        <v>476</v>
      </c>
      <c r="F654" s="1" t="s">
        <v>476</v>
      </c>
      <c r="G654" s="1" t="n">
        <f aca="false">D654</f>
        <v>25.3697070097914</v>
      </c>
      <c r="H654" s="37" t="n">
        <v>42125</v>
      </c>
      <c r="I654" s="1" t="n">
        <v>2015</v>
      </c>
      <c r="J654" s="1" t="n">
        <v>5</v>
      </c>
    </row>
    <row r="655" customFormat="false" ht="12.8" hidden="true" customHeight="false" outlineLevel="0" collapsed="false">
      <c r="A655" s="1" t="s">
        <v>465</v>
      </c>
      <c r="B655" s="1" t="s">
        <v>476</v>
      </c>
      <c r="C655" s="1" t="s">
        <v>525</v>
      </c>
      <c r="D655" s="1" t="n">
        <v>25.073544161434</v>
      </c>
      <c r="E655" s="1" t="s">
        <v>476</v>
      </c>
      <c r="F655" s="1" t="s">
        <v>476</v>
      </c>
      <c r="G655" s="1" t="n">
        <f aca="false">D655</f>
        <v>25.073544161434</v>
      </c>
      <c r="H655" s="37" t="n">
        <v>42156</v>
      </c>
      <c r="I655" s="1" t="n">
        <v>2015</v>
      </c>
      <c r="J655" s="1" t="n">
        <v>6</v>
      </c>
    </row>
    <row r="656" customFormat="false" ht="12.8" hidden="true" customHeight="false" outlineLevel="0" collapsed="false">
      <c r="A656" s="1" t="s">
        <v>465</v>
      </c>
      <c r="B656" s="1" t="s">
        <v>476</v>
      </c>
      <c r="C656" s="1" t="s">
        <v>526</v>
      </c>
      <c r="D656" s="1" t="n">
        <v>24.5700673192264</v>
      </c>
      <c r="E656" s="1" t="s">
        <v>476</v>
      </c>
      <c r="F656" s="1" t="s">
        <v>476</v>
      </c>
      <c r="G656" s="1" t="n">
        <f aca="false">D656</f>
        <v>24.5700673192264</v>
      </c>
      <c r="H656" s="37" t="n">
        <v>42186</v>
      </c>
      <c r="I656" s="1" t="n">
        <v>2015</v>
      </c>
      <c r="J656" s="1" t="n">
        <v>7</v>
      </c>
    </row>
    <row r="657" customFormat="false" ht="12.8" hidden="true" customHeight="false" outlineLevel="0" collapsed="false">
      <c r="A657" s="1" t="s">
        <v>465</v>
      </c>
      <c r="B657" s="1" t="s">
        <v>476</v>
      </c>
      <c r="C657" s="1" t="s">
        <v>527</v>
      </c>
      <c r="D657" s="1" t="n">
        <v>24.1515763378518</v>
      </c>
      <c r="E657" s="1" t="s">
        <v>476</v>
      </c>
      <c r="F657" s="1" t="s">
        <v>476</v>
      </c>
      <c r="G657" s="1" t="n">
        <f aca="false">D657</f>
        <v>24.1515763378518</v>
      </c>
      <c r="H657" s="37" t="n">
        <v>42217</v>
      </c>
      <c r="I657" s="1" t="n">
        <v>2015</v>
      </c>
      <c r="J657" s="1" t="n">
        <v>8</v>
      </c>
    </row>
    <row r="658" customFormat="false" ht="12.8" hidden="true" customHeight="false" outlineLevel="0" collapsed="false">
      <c r="A658" s="1" t="s">
        <v>465</v>
      </c>
      <c r="B658" s="1" t="s">
        <v>476</v>
      </c>
      <c r="C658" s="1" t="s">
        <v>528</v>
      </c>
      <c r="D658" s="1" t="n">
        <v>24.8318924460351</v>
      </c>
      <c r="E658" s="1" t="s">
        <v>476</v>
      </c>
      <c r="F658" s="1" t="s">
        <v>476</v>
      </c>
      <c r="G658" s="1" t="n">
        <f aca="false">D658</f>
        <v>24.8318924460351</v>
      </c>
      <c r="H658" s="37" t="n">
        <v>42248</v>
      </c>
      <c r="I658" s="1" t="n">
        <v>2015</v>
      </c>
      <c r="J658" s="1" t="n">
        <v>9</v>
      </c>
    </row>
    <row r="659" customFormat="false" ht="12.8" hidden="true" customHeight="false" outlineLevel="0" collapsed="false">
      <c r="A659" s="1" t="s">
        <v>465</v>
      </c>
      <c r="B659" s="1" t="s">
        <v>476</v>
      </c>
      <c r="C659" s="1" t="s">
        <v>529</v>
      </c>
      <c r="D659" s="1" t="n">
        <v>24.4086800279476</v>
      </c>
      <c r="E659" s="1" t="s">
        <v>476</v>
      </c>
      <c r="F659" s="1" t="s">
        <v>476</v>
      </c>
      <c r="G659" s="1" t="n">
        <f aca="false">D659</f>
        <v>24.4086800279476</v>
      </c>
      <c r="H659" s="37" t="n">
        <v>42278</v>
      </c>
      <c r="I659" s="1" t="n">
        <v>2015</v>
      </c>
      <c r="J659" s="1" t="n">
        <v>10</v>
      </c>
    </row>
    <row r="660" customFormat="false" ht="12.8" hidden="true" customHeight="false" outlineLevel="0" collapsed="false">
      <c r="A660" s="1" t="s">
        <v>465</v>
      </c>
      <c r="B660" s="1" t="s">
        <v>476</v>
      </c>
      <c r="C660" s="1" t="s">
        <v>530</v>
      </c>
      <c r="D660" s="1" t="n">
        <v>25.0168869208787</v>
      </c>
      <c r="E660" s="1" t="s">
        <v>476</v>
      </c>
      <c r="F660" s="1" t="s">
        <v>476</v>
      </c>
      <c r="G660" s="1" t="n">
        <f aca="false">D660</f>
        <v>25.0168869208787</v>
      </c>
      <c r="H660" s="37" t="n">
        <v>42309</v>
      </c>
      <c r="I660" s="1" t="n">
        <v>2015</v>
      </c>
      <c r="J660" s="1" t="n">
        <v>11</v>
      </c>
    </row>
    <row r="661" customFormat="false" ht="12.8" hidden="true" customHeight="false" outlineLevel="0" collapsed="false">
      <c r="A661" s="1" t="s">
        <v>465</v>
      </c>
      <c r="B661" s="1" t="s">
        <v>476</v>
      </c>
      <c r="C661" s="1" t="s">
        <v>531</v>
      </c>
      <c r="D661" s="1" t="n">
        <v>25.6547100986455</v>
      </c>
      <c r="E661" s="1" t="s">
        <v>476</v>
      </c>
      <c r="F661" s="1" t="s">
        <v>476</v>
      </c>
      <c r="G661" s="1" t="n">
        <f aca="false">D661</f>
        <v>25.6547100986455</v>
      </c>
      <c r="H661" s="37" t="n">
        <v>42339</v>
      </c>
      <c r="I661" s="1" t="n">
        <v>2015</v>
      </c>
      <c r="J661" s="1" t="n">
        <v>12</v>
      </c>
    </row>
    <row r="662" customFormat="false" ht="12.8" hidden="true" customHeight="false" outlineLevel="0" collapsed="false">
      <c r="A662" s="1" t="s">
        <v>465</v>
      </c>
      <c r="B662" s="1" t="s">
        <v>476</v>
      </c>
      <c r="C662" s="1" t="s">
        <v>532</v>
      </c>
      <c r="D662" s="1" t="n">
        <v>25.8040791873823</v>
      </c>
      <c r="E662" s="1" t="s">
        <v>476</v>
      </c>
      <c r="F662" s="1" t="s">
        <v>476</v>
      </c>
      <c r="G662" s="1" t="n">
        <f aca="false">D662</f>
        <v>25.8040791873823</v>
      </c>
      <c r="H662" s="37" t="n">
        <v>42370</v>
      </c>
      <c r="I662" s="1" t="n">
        <v>2016</v>
      </c>
      <c r="J662" s="1" t="n">
        <v>1</v>
      </c>
    </row>
    <row r="663" customFormat="false" ht="12.8" hidden="true" customHeight="false" outlineLevel="0" collapsed="false">
      <c r="A663" s="1" t="s">
        <v>465</v>
      </c>
      <c r="B663" s="1" t="s">
        <v>476</v>
      </c>
      <c r="C663" s="1" t="s">
        <v>533</v>
      </c>
      <c r="D663" s="1" t="n">
        <v>25.6581438708004</v>
      </c>
      <c r="E663" s="1" t="s">
        <v>476</v>
      </c>
      <c r="F663" s="1" t="s">
        <v>476</v>
      </c>
      <c r="G663" s="1" t="n">
        <f aca="false">D663</f>
        <v>25.6581438708004</v>
      </c>
      <c r="H663" s="37" t="n">
        <v>42401</v>
      </c>
      <c r="I663" s="1" t="n">
        <v>2016</v>
      </c>
      <c r="J663" s="1" t="n">
        <v>2</v>
      </c>
    </row>
    <row r="664" customFormat="false" ht="12.8" hidden="true" customHeight="false" outlineLevel="0" collapsed="false">
      <c r="A664" s="1" t="s">
        <v>465</v>
      </c>
      <c r="B664" s="1" t="s">
        <v>476</v>
      </c>
      <c r="C664" s="1" t="s">
        <v>534</v>
      </c>
      <c r="D664" s="1" t="n">
        <v>25.7143718898363</v>
      </c>
      <c r="E664" s="1" t="s">
        <v>476</v>
      </c>
      <c r="F664" s="1" t="s">
        <v>476</v>
      </c>
      <c r="G664" s="1" t="n">
        <f aca="false">D664</f>
        <v>25.7143718898363</v>
      </c>
      <c r="H664" s="37" t="n">
        <v>42430</v>
      </c>
      <c r="I664" s="1" t="n">
        <v>2016</v>
      </c>
      <c r="J664" s="1" t="n">
        <v>3</v>
      </c>
    </row>
    <row r="665" customFormat="false" ht="12.8" hidden="true" customHeight="false" outlineLevel="0" collapsed="false">
      <c r="A665" s="1" t="s">
        <v>465</v>
      </c>
      <c r="B665" s="1" t="s">
        <v>476</v>
      </c>
      <c r="C665" s="1" t="s">
        <v>535</v>
      </c>
      <c r="D665" s="1" t="n">
        <v>25.7997869721887</v>
      </c>
      <c r="E665" s="1" t="s">
        <v>476</v>
      </c>
      <c r="F665" s="1" t="s">
        <v>476</v>
      </c>
      <c r="G665" s="1" t="n">
        <f aca="false">D665</f>
        <v>25.7997869721887</v>
      </c>
      <c r="H665" s="37" t="n">
        <v>42461</v>
      </c>
      <c r="I665" s="1" t="n">
        <v>2016</v>
      </c>
      <c r="J665" s="1" t="n">
        <v>4</v>
      </c>
    </row>
    <row r="666" customFormat="false" ht="12.8" hidden="true" customHeight="false" outlineLevel="0" collapsed="false">
      <c r="A666" s="1" t="s">
        <v>465</v>
      </c>
      <c r="B666" s="1" t="s">
        <v>476</v>
      </c>
      <c r="C666" s="1" t="s">
        <v>536</v>
      </c>
      <c r="D666" s="1" t="n">
        <v>25.5744456745254</v>
      </c>
      <c r="E666" s="1" t="s">
        <v>476</v>
      </c>
      <c r="F666" s="1" t="s">
        <v>476</v>
      </c>
      <c r="G666" s="1" t="n">
        <f aca="false">D666</f>
        <v>25.5744456745254</v>
      </c>
      <c r="H666" s="37" t="n">
        <v>42491</v>
      </c>
      <c r="I666" s="1" t="n">
        <v>2016</v>
      </c>
      <c r="J666" s="1" t="n">
        <v>5</v>
      </c>
    </row>
    <row r="667" customFormat="false" ht="12.8" hidden="true" customHeight="false" outlineLevel="0" collapsed="false">
      <c r="A667" s="1" t="s">
        <v>465</v>
      </c>
      <c r="B667" s="1" t="s">
        <v>476</v>
      </c>
      <c r="C667" s="1" t="s">
        <v>537</v>
      </c>
      <c r="D667" s="1" t="n">
        <v>24.3395753633308</v>
      </c>
      <c r="E667" s="1" t="s">
        <v>476</v>
      </c>
      <c r="F667" s="1" t="s">
        <v>476</v>
      </c>
      <c r="G667" s="1" t="n">
        <f aca="false">D667</f>
        <v>24.3395753633308</v>
      </c>
      <c r="H667" s="37" t="n">
        <v>42522</v>
      </c>
      <c r="I667" s="1" t="n">
        <v>2016</v>
      </c>
      <c r="J667" s="1" t="n">
        <v>6</v>
      </c>
    </row>
    <row r="668" customFormat="false" ht="12.8" hidden="true" customHeight="false" outlineLevel="0" collapsed="false">
      <c r="A668" s="1" t="s">
        <v>465</v>
      </c>
      <c r="B668" s="1" t="s">
        <v>476</v>
      </c>
      <c r="C668" s="1" t="s">
        <v>538</v>
      </c>
      <c r="D668" s="1" t="n">
        <v>24.0305358693927</v>
      </c>
      <c r="E668" s="1" t="s">
        <v>476</v>
      </c>
      <c r="F668" s="1" t="s">
        <v>476</v>
      </c>
      <c r="G668" s="1" t="n">
        <f aca="false">D668</f>
        <v>24.0305358693927</v>
      </c>
      <c r="H668" s="37" t="n">
        <v>42552</v>
      </c>
      <c r="I668" s="1" t="n">
        <v>2016</v>
      </c>
      <c r="J668" s="1" t="n">
        <v>7</v>
      </c>
    </row>
    <row r="669" customFormat="false" ht="12.8" hidden="true" customHeight="false" outlineLevel="0" collapsed="false">
      <c r="A669" s="1" t="s">
        <v>465</v>
      </c>
      <c r="B669" s="1" t="s">
        <v>476</v>
      </c>
      <c r="C669" s="1" t="s">
        <v>539</v>
      </c>
      <c r="D669" s="1" t="n">
        <v>23.8742992363461</v>
      </c>
      <c r="E669" s="1" t="s">
        <v>476</v>
      </c>
      <c r="F669" s="1" t="s">
        <v>476</v>
      </c>
      <c r="G669" s="1" t="n">
        <f aca="false">D669</f>
        <v>23.8742992363461</v>
      </c>
      <c r="H669" s="37" t="n">
        <v>42583</v>
      </c>
      <c r="I669" s="1" t="n">
        <v>2016</v>
      </c>
      <c r="J669" s="1" t="n">
        <v>8</v>
      </c>
    </row>
    <row r="670" customFormat="false" ht="12.8" hidden="true" customHeight="false" outlineLevel="0" collapsed="false">
      <c r="A670" s="1" t="s">
        <v>465</v>
      </c>
      <c r="B670" s="1" t="s">
        <v>476</v>
      </c>
      <c r="C670" s="1" t="s">
        <v>540</v>
      </c>
      <c r="D670" s="1" t="n">
        <v>23.9146460591659</v>
      </c>
      <c r="E670" s="1" t="s">
        <v>476</v>
      </c>
      <c r="F670" s="1" t="s">
        <v>476</v>
      </c>
      <c r="G670" s="1" t="n">
        <f aca="false">D670</f>
        <v>23.9146460591659</v>
      </c>
      <c r="H670" s="37" t="n">
        <v>42614</v>
      </c>
      <c r="I670" s="1" t="n">
        <v>2016</v>
      </c>
      <c r="J670" s="1" t="n">
        <v>9</v>
      </c>
    </row>
    <row r="671" customFormat="false" ht="12.8" hidden="true" customHeight="false" outlineLevel="0" collapsed="false">
      <c r="A671" s="1" t="s">
        <v>465</v>
      </c>
      <c r="B671" s="1" t="s">
        <v>476</v>
      </c>
      <c r="C671" s="1" t="s">
        <v>541</v>
      </c>
      <c r="D671" s="1" t="n">
        <v>24.1550101100066</v>
      </c>
      <c r="E671" s="1" t="s">
        <v>476</v>
      </c>
      <c r="F671" s="1" t="s">
        <v>476</v>
      </c>
      <c r="G671" s="1" t="n">
        <f aca="false">D671</f>
        <v>24.1550101100066</v>
      </c>
      <c r="H671" s="37" t="n">
        <v>42644</v>
      </c>
      <c r="I671" s="1" t="n">
        <v>2016</v>
      </c>
      <c r="J671" s="1" t="n">
        <v>10</v>
      </c>
    </row>
    <row r="672" customFormat="false" ht="12.8" hidden="true" customHeight="false" outlineLevel="0" collapsed="false">
      <c r="A672" s="1" t="s">
        <v>465</v>
      </c>
      <c r="B672" s="1" t="s">
        <v>476</v>
      </c>
      <c r="C672" s="1" t="s">
        <v>542</v>
      </c>
      <c r="D672" s="1" t="n">
        <v>24.8469151992127</v>
      </c>
      <c r="E672" s="1" t="s">
        <v>476</v>
      </c>
      <c r="F672" s="1" t="s">
        <v>476</v>
      </c>
      <c r="G672" s="1" t="n">
        <f aca="false">D672</f>
        <v>24.8469151992127</v>
      </c>
      <c r="H672" s="37" t="n">
        <v>42675</v>
      </c>
      <c r="I672" s="1" t="n">
        <v>2016</v>
      </c>
      <c r="J672" s="1" t="n">
        <v>11</v>
      </c>
    </row>
    <row r="673" customFormat="false" ht="12.8" hidden="true" customHeight="false" outlineLevel="0" collapsed="false">
      <c r="A673" s="1" t="s">
        <v>465</v>
      </c>
      <c r="B673" s="1" t="s">
        <v>476</v>
      </c>
      <c r="C673" s="1" t="s">
        <v>543</v>
      </c>
      <c r="D673" s="1" t="n">
        <v>25.7590109278496</v>
      </c>
      <c r="E673" s="1" t="s">
        <v>476</v>
      </c>
      <c r="F673" s="1" t="s">
        <v>476</v>
      </c>
      <c r="G673" s="1" t="n">
        <f aca="false">D673</f>
        <v>25.7590109278496</v>
      </c>
      <c r="H673" s="37" t="n">
        <v>42705</v>
      </c>
      <c r="I673" s="1" t="n">
        <v>2016</v>
      </c>
      <c r="J673" s="1" t="n">
        <v>12</v>
      </c>
    </row>
    <row r="674" customFormat="false" ht="12.8" hidden="true" customHeight="false" outlineLevel="0" collapsed="false">
      <c r="A674" s="1" t="s">
        <v>465</v>
      </c>
      <c r="B674" s="1" t="s">
        <v>476</v>
      </c>
      <c r="C674" s="1" t="s">
        <v>544</v>
      </c>
      <c r="D674" s="1" t="n">
        <v>25.1795618767155</v>
      </c>
      <c r="E674" s="1" t="s">
        <v>476</v>
      </c>
      <c r="F674" s="1" t="s">
        <v>476</v>
      </c>
      <c r="G674" s="1" t="n">
        <f aca="false">D674</f>
        <v>25.1795618767155</v>
      </c>
      <c r="H674" s="37" t="n">
        <v>42736</v>
      </c>
      <c r="I674" s="1" t="n">
        <v>2017</v>
      </c>
      <c r="J674" s="1" t="n">
        <v>1</v>
      </c>
    </row>
    <row r="675" customFormat="false" ht="12.8" hidden="true" customHeight="false" outlineLevel="0" collapsed="false">
      <c r="A675" s="1" t="s">
        <v>465</v>
      </c>
      <c r="B675" s="1" t="s">
        <v>476</v>
      </c>
      <c r="C675" s="1" t="s">
        <v>545</v>
      </c>
      <c r="D675" s="1" t="n">
        <v>25.4100538326111</v>
      </c>
      <c r="E675" s="1" t="s">
        <v>476</v>
      </c>
      <c r="F675" s="1" t="s">
        <v>476</v>
      </c>
      <c r="G675" s="1" t="n">
        <f aca="false">D675</f>
        <v>25.4100538326111</v>
      </c>
      <c r="H675" s="37" t="n">
        <v>42767</v>
      </c>
      <c r="I675" s="1" t="n">
        <v>2017</v>
      </c>
      <c r="J675" s="1" t="n">
        <v>2</v>
      </c>
    </row>
    <row r="676" customFormat="false" ht="12.8" hidden="true" customHeight="false" outlineLevel="0" collapsed="false">
      <c r="A676" s="1" t="s">
        <v>465</v>
      </c>
      <c r="B676" s="1" t="s">
        <v>476</v>
      </c>
      <c r="C676" s="1" t="s">
        <v>546</v>
      </c>
      <c r="D676" s="1" t="n">
        <v>25.5276605289154</v>
      </c>
      <c r="E676" s="1" t="s">
        <v>476</v>
      </c>
      <c r="F676" s="1" t="s">
        <v>476</v>
      </c>
      <c r="G676" s="1" t="n">
        <f aca="false">D676</f>
        <v>25.5276605289154</v>
      </c>
      <c r="H676" s="37" t="n">
        <v>42795</v>
      </c>
      <c r="I676" s="1" t="n">
        <v>2017</v>
      </c>
      <c r="J676" s="1" t="n">
        <v>3</v>
      </c>
    </row>
    <row r="677" customFormat="false" ht="12.8" hidden="true" customHeight="false" outlineLevel="0" collapsed="false">
      <c r="A677" s="1" t="s">
        <v>465</v>
      </c>
      <c r="B677" s="1" t="s">
        <v>476</v>
      </c>
      <c r="C677" s="1" t="s">
        <v>547</v>
      </c>
      <c r="D677" s="1" t="n">
        <v>25.6989199151394</v>
      </c>
      <c r="E677" s="1" t="s">
        <v>476</v>
      </c>
      <c r="F677" s="1" t="s">
        <v>476</v>
      </c>
      <c r="G677" s="1" t="n">
        <f aca="false">D677</f>
        <v>25.6989199151394</v>
      </c>
      <c r="H677" s="37" t="n">
        <v>42826</v>
      </c>
      <c r="I677" s="1" t="n">
        <v>2017</v>
      </c>
      <c r="J677" s="1" t="n">
        <v>4</v>
      </c>
    </row>
    <row r="678" customFormat="false" ht="12.8" hidden="true" customHeight="false" outlineLevel="0" collapsed="false">
      <c r="A678" s="1" t="s">
        <v>465</v>
      </c>
      <c r="B678" s="1" t="s">
        <v>476</v>
      </c>
      <c r="C678" s="1" t="s">
        <v>548</v>
      </c>
      <c r="D678" s="1" t="n">
        <v>25.4443915541598</v>
      </c>
      <c r="E678" s="1" t="s">
        <v>476</v>
      </c>
      <c r="F678" s="1" t="s">
        <v>476</v>
      </c>
      <c r="G678" s="1" t="n">
        <f aca="false">D678</f>
        <v>25.4443915541598</v>
      </c>
      <c r="H678" s="37" t="n">
        <v>42856</v>
      </c>
      <c r="I678" s="1" t="n">
        <v>2017</v>
      </c>
      <c r="J678" s="1" t="n">
        <v>5</v>
      </c>
    </row>
    <row r="679" customFormat="false" ht="12.8" hidden="true" customHeight="false" outlineLevel="0" collapsed="false">
      <c r="A679" s="1" t="s">
        <v>465</v>
      </c>
      <c r="B679" s="1" t="s">
        <v>476</v>
      </c>
      <c r="C679" s="1" t="s">
        <v>549</v>
      </c>
      <c r="D679" s="1" t="n">
        <v>24.3550273380277</v>
      </c>
      <c r="E679" s="1" t="s">
        <v>476</v>
      </c>
      <c r="F679" s="1" t="s">
        <v>476</v>
      </c>
      <c r="G679" s="1" t="n">
        <f aca="false">D679</f>
        <v>24.3550273380277</v>
      </c>
      <c r="H679" s="37" t="n">
        <v>42887</v>
      </c>
      <c r="I679" s="1" t="n">
        <v>2017</v>
      </c>
      <c r="J679" s="1" t="n">
        <v>6</v>
      </c>
    </row>
    <row r="680" customFormat="false" ht="12.8" hidden="true" customHeight="false" outlineLevel="0" collapsed="false">
      <c r="A680" s="1" t="s">
        <v>465</v>
      </c>
      <c r="B680" s="1" t="s">
        <v>476</v>
      </c>
      <c r="C680" s="1" t="s">
        <v>550</v>
      </c>
      <c r="D680" s="1" t="n">
        <v>23.5463739955562</v>
      </c>
      <c r="E680" s="1" t="s">
        <v>476</v>
      </c>
      <c r="F680" s="1" t="s">
        <v>476</v>
      </c>
      <c r="G680" s="1" t="n">
        <f aca="false">D680</f>
        <v>23.5463739955562</v>
      </c>
      <c r="H680" s="37" t="n">
        <v>42917</v>
      </c>
      <c r="I680" s="1" t="n">
        <v>2017</v>
      </c>
      <c r="J680" s="1" t="n">
        <v>7</v>
      </c>
    </row>
    <row r="681" customFormat="false" ht="12.8" hidden="true" customHeight="false" outlineLevel="0" collapsed="false">
      <c r="A681" s="1" t="s">
        <v>465</v>
      </c>
      <c r="B681" s="1" t="s">
        <v>476</v>
      </c>
      <c r="C681" s="1" t="s">
        <v>551</v>
      </c>
      <c r="D681" s="1" t="n">
        <v>23.4738355587846</v>
      </c>
      <c r="E681" s="1" t="s">
        <v>476</v>
      </c>
      <c r="F681" s="1" t="s">
        <v>476</v>
      </c>
      <c r="G681" s="1" t="n">
        <f aca="false">D681</f>
        <v>23.4738355587846</v>
      </c>
      <c r="H681" s="37" t="n">
        <v>42948</v>
      </c>
      <c r="I681" s="1" t="n">
        <v>2017</v>
      </c>
      <c r="J681" s="1" t="n">
        <v>8</v>
      </c>
    </row>
    <row r="682" customFormat="false" ht="12.8" hidden="true" customHeight="false" outlineLevel="0" collapsed="false">
      <c r="A682" s="1" t="s">
        <v>465</v>
      </c>
      <c r="B682" s="1" t="s">
        <v>476</v>
      </c>
      <c r="C682" s="1" t="s">
        <v>552</v>
      </c>
      <c r="D682" s="1" t="n">
        <v>23.6030312361115</v>
      </c>
      <c r="E682" s="1" t="s">
        <v>476</v>
      </c>
      <c r="F682" s="1" t="s">
        <v>476</v>
      </c>
      <c r="G682" s="1" t="n">
        <f aca="false">D682</f>
        <v>23.6030312361115</v>
      </c>
      <c r="H682" s="37" t="n">
        <v>42979</v>
      </c>
      <c r="I682" s="1" t="n">
        <v>2017</v>
      </c>
      <c r="J682" s="1" t="n">
        <v>9</v>
      </c>
    </row>
    <row r="683" customFormat="false" ht="12.8" hidden="true" customHeight="false" outlineLevel="0" collapsed="false">
      <c r="A683" s="1" t="s">
        <v>465</v>
      </c>
      <c r="B683" s="1" t="s">
        <v>476</v>
      </c>
      <c r="C683" s="1" t="s">
        <v>553</v>
      </c>
      <c r="D683" s="1" t="n">
        <v>23.9790292870696</v>
      </c>
      <c r="E683" s="1" t="s">
        <v>476</v>
      </c>
      <c r="F683" s="1" t="s">
        <v>476</v>
      </c>
      <c r="G683" s="1" t="n">
        <f aca="false">D683</f>
        <v>23.9790292870696</v>
      </c>
      <c r="H683" s="37" t="n">
        <v>43009</v>
      </c>
      <c r="I683" s="1" t="n">
        <v>2017</v>
      </c>
      <c r="J683" s="1" t="n">
        <v>10</v>
      </c>
    </row>
    <row r="684" customFormat="false" ht="12.8" hidden="true" customHeight="false" outlineLevel="0" collapsed="false">
      <c r="A684" s="1" t="s">
        <v>465</v>
      </c>
      <c r="B684" s="1" t="s">
        <v>476</v>
      </c>
      <c r="C684" s="1" t="s">
        <v>554</v>
      </c>
      <c r="D684" s="1" t="n">
        <v>23.6661267994572</v>
      </c>
      <c r="E684" s="1" t="s">
        <v>476</v>
      </c>
      <c r="F684" s="1" t="s">
        <v>476</v>
      </c>
      <c r="G684" s="1" t="n">
        <f aca="false">D684</f>
        <v>23.6661267994572</v>
      </c>
      <c r="H684" s="37" t="n">
        <v>43040</v>
      </c>
      <c r="I684" s="1" t="n">
        <v>2017</v>
      </c>
      <c r="J684" s="1" t="n">
        <v>11</v>
      </c>
    </row>
    <row r="685" customFormat="false" ht="12.8" hidden="true" customHeight="false" outlineLevel="0" collapsed="false">
      <c r="A685" s="1" t="s">
        <v>465</v>
      </c>
      <c r="B685" s="1" t="s">
        <v>476</v>
      </c>
      <c r="C685" s="1" t="s">
        <v>555</v>
      </c>
      <c r="D685" s="1" t="n">
        <v>24.8207326865318</v>
      </c>
      <c r="E685" s="1" t="s">
        <v>476</v>
      </c>
      <c r="F685" s="1" t="s">
        <v>476</v>
      </c>
      <c r="G685" s="1" t="n">
        <f aca="false">D685</f>
        <v>24.8207326865318</v>
      </c>
      <c r="H685" s="37" t="n">
        <v>43070</v>
      </c>
      <c r="I685" s="1" t="n">
        <v>2017</v>
      </c>
      <c r="J685" s="1" t="n">
        <v>12</v>
      </c>
    </row>
    <row r="686" customFormat="false" ht="12.8" hidden="true" customHeight="false" outlineLevel="0" collapsed="false">
      <c r="A686" s="1" t="s">
        <v>465</v>
      </c>
      <c r="B686" s="1" t="s">
        <v>476</v>
      </c>
      <c r="C686" s="1" t="s">
        <v>358</v>
      </c>
      <c r="D686" s="1" t="n">
        <v>25.2048859463577</v>
      </c>
      <c r="E686" s="1" t="s">
        <v>476</v>
      </c>
      <c r="F686" s="1" t="s">
        <v>476</v>
      </c>
      <c r="G686" s="1" t="n">
        <f aca="false">D686</f>
        <v>25.2048859463577</v>
      </c>
      <c r="H686" s="37" t="n">
        <v>43101</v>
      </c>
      <c r="I686" s="1" t="n">
        <v>2018</v>
      </c>
      <c r="J686" s="1" t="n">
        <v>1</v>
      </c>
    </row>
    <row r="687" customFormat="false" ht="12.8" hidden="true" customHeight="false" outlineLevel="0" collapsed="false">
      <c r="A687" s="1" t="s">
        <v>465</v>
      </c>
      <c r="B687" s="1" t="s">
        <v>476</v>
      </c>
      <c r="C687" s="1" t="s">
        <v>362</v>
      </c>
      <c r="D687" s="1" t="n">
        <v>24.829317116919</v>
      </c>
      <c r="E687" s="1" t="s">
        <v>476</v>
      </c>
      <c r="F687" s="1" t="s">
        <v>476</v>
      </c>
      <c r="G687" s="1" t="n">
        <f aca="false">D687</f>
        <v>24.829317116919</v>
      </c>
      <c r="H687" s="37" t="n">
        <v>43132</v>
      </c>
      <c r="I687" s="1" t="n">
        <v>2018</v>
      </c>
      <c r="J687" s="1" t="n">
        <v>2</v>
      </c>
    </row>
    <row r="688" customFormat="false" ht="12.8" hidden="true" customHeight="false" outlineLevel="0" collapsed="false">
      <c r="A688" s="1" t="s">
        <v>465</v>
      </c>
      <c r="B688" s="1" t="s">
        <v>476</v>
      </c>
      <c r="C688" s="1" t="s">
        <v>363</v>
      </c>
      <c r="D688" s="1" t="n">
        <v>25.2984562375778</v>
      </c>
      <c r="E688" s="1" t="s">
        <v>476</v>
      </c>
      <c r="F688" s="1" t="s">
        <v>476</v>
      </c>
      <c r="G688" s="1" t="n">
        <f aca="false">D688</f>
        <v>25.2984562375778</v>
      </c>
      <c r="H688" s="37" t="n">
        <v>43160</v>
      </c>
      <c r="I688" s="1" t="n">
        <v>2018</v>
      </c>
      <c r="J688" s="1" t="n">
        <v>3</v>
      </c>
    </row>
    <row r="689" customFormat="false" ht="12.8" hidden="true" customHeight="false" outlineLevel="0" collapsed="false">
      <c r="A689" s="1" t="s">
        <v>465</v>
      </c>
      <c r="B689" s="1" t="s">
        <v>476</v>
      </c>
      <c r="C689" s="1" t="s">
        <v>364</v>
      </c>
      <c r="D689" s="1" t="n">
        <v>25.6495594404132</v>
      </c>
      <c r="E689" s="1" t="s">
        <v>476</v>
      </c>
      <c r="F689" s="1" t="s">
        <v>476</v>
      </c>
      <c r="G689" s="1" t="n">
        <f aca="false">D689</f>
        <v>25.6495594404132</v>
      </c>
      <c r="H689" s="37" t="n">
        <v>43191</v>
      </c>
      <c r="I689" s="1" t="n">
        <v>2018</v>
      </c>
      <c r="J689" s="1" t="n">
        <v>4</v>
      </c>
    </row>
    <row r="690" customFormat="false" ht="12.8" hidden="true" customHeight="false" outlineLevel="0" collapsed="false">
      <c r="A690" s="1" t="s">
        <v>465</v>
      </c>
      <c r="B690" s="1" t="s">
        <v>476</v>
      </c>
      <c r="C690" s="1" t="s">
        <v>365</v>
      </c>
      <c r="D690" s="1" t="n">
        <v>24.7739475409217</v>
      </c>
      <c r="E690" s="1" t="s">
        <v>476</v>
      </c>
      <c r="F690" s="1" t="s">
        <v>476</v>
      </c>
      <c r="G690" s="1" t="n">
        <f aca="false">D690</f>
        <v>24.7739475409217</v>
      </c>
      <c r="H690" s="37" t="n">
        <v>43221</v>
      </c>
      <c r="I690" s="1" t="n">
        <v>2018</v>
      </c>
      <c r="J690" s="1" t="n">
        <v>5</v>
      </c>
    </row>
    <row r="691" customFormat="false" ht="12.8" hidden="true" customHeight="false" outlineLevel="0" collapsed="false">
      <c r="A691" s="1" t="s">
        <v>465</v>
      </c>
      <c r="B691" s="1" t="s">
        <v>476</v>
      </c>
      <c r="C691" s="1" t="s">
        <v>366</v>
      </c>
      <c r="D691" s="1" t="n">
        <v>23.4291965207713</v>
      </c>
      <c r="E691" s="1" t="s">
        <v>476</v>
      </c>
      <c r="F691" s="1" t="s">
        <v>476</v>
      </c>
      <c r="G691" s="1" t="n">
        <f aca="false">D691</f>
        <v>23.4291965207713</v>
      </c>
      <c r="H691" s="37" t="n">
        <v>43252</v>
      </c>
      <c r="I691" s="1" t="n">
        <v>2018</v>
      </c>
      <c r="J691" s="1" t="n">
        <v>6</v>
      </c>
    </row>
    <row r="692" customFormat="false" ht="12.8" hidden="true" customHeight="false" outlineLevel="0" collapsed="false">
      <c r="A692" s="1" t="s">
        <v>465</v>
      </c>
      <c r="B692" s="1" t="s">
        <v>476</v>
      </c>
      <c r="C692" s="1" t="s">
        <v>367</v>
      </c>
      <c r="D692" s="1" t="n">
        <v>23.2497819256794</v>
      </c>
      <c r="E692" s="1" t="s">
        <v>476</v>
      </c>
      <c r="F692" s="1" t="s">
        <v>476</v>
      </c>
      <c r="G692" s="1" t="n">
        <f aca="false">D692</f>
        <v>23.2497819256794</v>
      </c>
      <c r="H692" s="37" t="n">
        <v>43282</v>
      </c>
      <c r="I692" s="1" t="n">
        <v>2018</v>
      </c>
      <c r="J692" s="1" t="n">
        <v>7</v>
      </c>
    </row>
    <row r="693" customFormat="false" ht="12.8" hidden="true" customHeight="false" outlineLevel="0" collapsed="false">
      <c r="A693" s="1" t="s">
        <v>465</v>
      </c>
      <c r="B693" s="1" t="s">
        <v>476</v>
      </c>
      <c r="C693" s="1" t="s">
        <v>368</v>
      </c>
      <c r="D693" s="1" t="n">
        <v>23.287553419383</v>
      </c>
      <c r="E693" s="1" t="s">
        <v>476</v>
      </c>
      <c r="F693" s="1" t="s">
        <v>476</v>
      </c>
      <c r="G693" s="1" t="n">
        <f aca="false">D693</f>
        <v>23.287553419383</v>
      </c>
      <c r="H693" s="37" t="n">
        <v>43313</v>
      </c>
      <c r="I693" s="1" t="n">
        <v>2018</v>
      </c>
      <c r="J693" s="1" t="n">
        <v>8</v>
      </c>
    </row>
    <row r="694" customFormat="false" ht="12.8" hidden="true" customHeight="false" outlineLevel="0" collapsed="false">
      <c r="A694" s="1" t="s">
        <v>465</v>
      </c>
      <c r="B694" s="1" t="s">
        <v>476</v>
      </c>
      <c r="C694" s="1" t="s">
        <v>369</v>
      </c>
      <c r="D694" s="1" t="n">
        <v>23.7717152932195</v>
      </c>
      <c r="E694" s="1" t="s">
        <v>476</v>
      </c>
      <c r="F694" s="1" t="s">
        <v>476</v>
      </c>
      <c r="G694" s="1" t="n">
        <f aca="false">D694</f>
        <v>23.7717152932195</v>
      </c>
      <c r="H694" s="37" t="n">
        <v>43344</v>
      </c>
      <c r="I694" s="1" t="n">
        <v>2018</v>
      </c>
      <c r="J694" s="1" t="n">
        <v>9</v>
      </c>
    </row>
    <row r="695" customFormat="false" ht="12.8" hidden="true" customHeight="false" outlineLevel="0" collapsed="false">
      <c r="A695" s="1" t="s">
        <v>465</v>
      </c>
      <c r="B695" s="1" t="s">
        <v>476</v>
      </c>
      <c r="C695" s="1" t="s">
        <v>370</v>
      </c>
      <c r="D695" s="1" t="n">
        <v>23.9867552744181</v>
      </c>
      <c r="E695" s="1" t="s">
        <v>476</v>
      </c>
      <c r="F695" s="1" t="s">
        <v>476</v>
      </c>
      <c r="G695" s="1" t="n">
        <f aca="false">D695</f>
        <v>23.9867552744181</v>
      </c>
      <c r="H695" s="37" t="n">
        <v>43374</v>
      </c>
      <c r="I695" s="1" t="n">
        <v>2018</v>
      </c>
      <c r="J695" s="1" t="n">
        <v>10</v>
      </c>
    </row>
    <row r="696" customFormat="false" ht="12.8" hidden="true" customHeight="false" outlineLevel="0" collapsed="false">
      <c r="A696" s="1" t="s">
        <v>465</v>
      </c>
      <c r="B696" s="1" t="s">
        <v>476</v>
      </c>
      <c r="C696" s="1" t="s">
        <v>371</v>
      </c>
      <c r="D696" s="1" t="n">
        <v>24.625866116743</v>
      </c>
      <c r="E696" s="1" t="s">
        <v>476</v>
      </c>
      <c r="F696" s="1" t="s">
        <v>476</v>
      </c>
      <c r="G696" s="1" t="n">
        <f aca="false">D696</f>
        <v>24.625866116743</v>
      </c>
      <c r="H696" s="37" t="n">
        <v>43405</v>
      </c>
      <c r="I696" s="1" t="n">
        <v>2018</v>
      </c>
      <c r="J696" s="1" t="n">
        <v>11</v>
      </c>
    </row>
    <row r="697" customFormat="false" ht="12.8" hidden="true" customHeight="false" outlineLevel="0" collapsed="false">
      <c r="A697" s="1" t="s">
        <v>465</v>
      </c>
      <c r="B697" s="1" t="s">
        <v>476</v>
      </c>
      <c r="C697" s="1" t="s">
        <v>372</v>
      </c>
      <c r="D697" s="1" t="n">
        <v>24.8288878953996</v>
      </c>
      <c r="E697" s="1" t="s">
        <v>476</v>
      </c>
      <c r="F697" s="1" t="s">
        <v>476</v>
      </c>
      <c r="G697" s="1" t="n">
        <f aca="false">D697</f>
        <v>24.8288878953996</v>
      </c>
      <c r="H697" s="37" t="n">
        <v>43435</v>
      </c>
      <c r="I697" s="1" t="n">
        <v>2018</v>
      </c>
      <c r="J697" s="1" t="n">
        <v>12</v>
      </c>
    </row>
    <row r="698" customFormat="false" ht="12.8" hidden="true" customHeight="false" outlineLevel="0" collapsed="false">
      <c r="A698" s="1" t="s">
        <v>465</v>
      </c>
      <c r="B698" s="1" t="s">
        <v>476</v>
      </c>
      <c r="C698" s="1" t="s">
        <v>373</v>
      </c>
      <c r="D698" s="1" t="n">
        <v>25.1744112184832</v>
      </c>
      <c r="E698" s="1" t="s">
        <v>476</v>
      </c>
      <c r="F698" s="1" t="s">
        <v>476</v>
      </c>
      <c r="G698" s="1" t="n">
        <f aca="false">D698</f>
        <v>25.1744112184832</v>
      </c>
      <c r="H698" s="37" t="n">
        <v>43466</v>
      </c>
      <c r="I698" s="1" t="n">
        <v>2019</v>
      </c>
      <c r="J698" s="1" t="n">
        <v>1</v>
      </c>
    </row>
    <row r="699" customFormat="false" ht="12.8" hidden="true" customHeight="false" outlineLevel="0" collapsed="false">
      <c r="A699" s="1" t="s">
        <v>465</v>
      </c>
      <c r="B699" s="1" t="s">
        <v>476</v>
      </c>
      <c r="C699" s="1" t="s">
        <v>374</v>
      </c>
      <c r="D699" s="1" t="n">
        <v>25.3980356300691</v>
      </c>
      <c r="E699" s="1" t="s">
        <v>476</v>
      </c>
      <c r="F699" s="1" t="s">
        <v>476</v>
      </c>
      <c r="G699" s="1" t="n">
        <f aca="false">D699</f>
        <v>25.3980356300691</v>
      </c>
      <c r="H699" s="37" t="n">
        <v>43497</v>
      </c>
      <c r="I699" s="1" t="n">
        <v>2019</v>
      </c>
      <c r="J699" s="1" t="n">
        <v>2</v>
      </c>
    </row>
    <row r="700" customFormat="false" ht="12.8" hidden="true" customHeight="false" outlineLevel="0" collapsed="false">
      <c r="A700" s="1" t="s">
        <v>465</v>
      </c>
      <c r="B700" s="1" t="s">
        <v>476</v>
      </c>
      <c r="C700" s="1" t="s">
        <v>375</v>
      </c>
      <c r="D700" s="1" t="n">
        <v>25.8512935545117</v>
      </c>
      <c r="E700" s="1" t="s">
        <v>476</v>
      </c>
      <c r="F700" s="1" t="s">
        <v>476</v>
      </c>
      <c r="G700" s="1" t="n">
        <f aca="false">D700</f>
        <v>25.8512935545117</v>
      </c>
      <c r="H700" s="37" t="n">
        <v>43525</v>
      </c>
      <c r="I700" s="1" t="n">
        <v>2019</v>
      </c>
      <c r="J700" s="1" t="n">
        <v>3</v>
      </c>
    </row>
    <row r="701" customFormat="false" ht="12.8" hidden="true" customHeight="false" outlineLevel="0" collapsed="false">
      <c r="A701" s="1" t="s">
        <v>465</v>
      </c>
      <c r="B701" s="1" t="s">
        <v>476</v>
      </c>
      <c r="C701" s="1" t="s">
        <v>376</v>
      </c>
      <c r="D701" s="1" t="n">
        <v>26.0010918647678</v>
      </c>
      <c r="E701" s="1" t="s">
        <v>476</v>
      </c>
      <c r="F701" s="1" t="s">
        <v>476</v>
      </c>
      <c r="G701" s="1" t="n">
        <f aca="false">D701</f>
        <v>26.0010918647678</v>
      </c>
      <c r="H701" s="37" t="n">
        <v>43556</v>
      </c>
      <c r="I701" s="1" t="n">
        <v>2019</v>
      </c>
      <c r="J701" s="1" t="n">
        <v>4</v>
      </c>
    </row>
    <row r="702" customFormat="false" ht="12.8" hidden="true" customHeight="false" outlineLevel="0" collapsed="false">
      <c r="A702" s="1" t="s">
        <v>465</v>
      </c>
      <c r="B702" s="1" t="s">
        <v>476</v>
      </c>
      <c r="C702" s="1" t="s">
        <v>377</v>
      </c>
      <c r="D702" s="1" t="n">
        <v>25.3688485667527</v>
      </c>
      <c r="E702" s="1" t="s">
        <v>476</v>
      </c>
      <c r="F702" s="1" t="s">
        <v>476</v>
      </c>
      <c r="G702" s="1" t="n">
        <f aca="false">D702</f>
        <v>25.3688485667527</v>
      </c>
      <c r="H702" s="37" t="n">
        <v>43586</v>
      </c>
      <c r="I702" s="1" t="n">
        <v>2019</v>
      </c>
      <c r="J702" s="1" t="n">
        <v>5</v>
      </c>
    </row>
    <row r="703" customFormat="false" ht="12.8" hidden="true" customHeight="false" outlineLevel="0" collapsed="false">
      <c r="A703" s="1" t="s">
        <v>465</v>
      </c>
      <c r="B703" s="1" t="s">
        <v>476</v>
      </c>
      <c r="C703" s="1" t="s">
        <v>378</v>
      </c>
      <c r="D703" s="1" t="n">
        <v>24.5631997749166</v>
      </c>
      <c r="E703" s="1" t="s">
        <v>476</v>
      </c>
      <c r="F703" s="1" t="s">
        <v>476</v>
      </c>
      <c r="G703" s="1" t="n">
        <f aca="false">D703</f>
        <v>24.5631997749166</v>
      </c>
      <c r="H703" s="37" t="n">
        <v>43617</v>
      </c>
      <c r="I703" s="1" t="n">
        <v>2019</v>
      </c>
      <c r="J703" s="1" t="n">
        <v>6</v>
      </c>
    </row>
    <row r="704" customFormat="false" ht="12.8" hidden="true" customHeight="false" outlineLevel="0" collapsed="false">
      <c r="A704" s="1" t="s">
        <v>465</v>
      </c>
      <c r="B704" s="1" t="s">
        <v>476</v>
      </c>
      <c r="C704" s="1" t="s">
        <v>379</v>
      </c>
      <c r="D704" s="1" t="n">
        <v>23.4437900524295</v>
      </c>
      <c r="E704" s="1" t="s">
        <v>476</v>
      </c>
      <c r="F704" s="1" t="s">
        <v>476</v>
      </c>
      <c r="G704" s="1" t="n">
        <f aca="false">D704</f>
        <v>23.4437900524295</v>
      </c>
      <c r="H704" s="37" t="n">
        <v>43647</v>
      </c>
      <c r="I704" s="1" t="n">
        <v>2019</v>
      </c>
      <c r="J704" s="1" t="n">
        <v>7</v>
      </c>
    </row>
    <row r="705" customFormat="false" ht="12.8" hidden="true" customHeight="false" outlineLevel="0" collapsed="false">
      <c r="A705" s="1" t="s">
        <v>465</v>
      </c>
      <c r="B705" s="1" t="s">
        <v>476</v>
      </c>
      <c r="C705" s="1" t="s">
        <v>380</v>
      </c>
      <c r="D705" s="1" t="n">
        <v>23.1145771470815</v>
      </c>
      <c r="E705" s="1" t="s">
        <v>476</v>
      </c>
      <c r="F705" s="1" t="s">
        <v>476</v>
      </c>
      <c r="G705" s="1" t="n">
        <f aca="false">D705</f>
        <v>23.1145771470815</v>
      </c>
      <c r="H705" s="37" t="n">
        <v>43678</v>
      </c>
      <c r="I705" s="1" t="n">
        <v>2019</v>
      </c>
      <c r="J705" s="1" t="n">
        <v>8</v>
      </c>
    </row>
    <row r="706" customFormat="false" ht="12.8" hidden="true" customHeight="false" outlineLevel="0" collapsed="false">
      <c r="A706" s="1" t="s">
        <v>465</v>
      </c>
      <c r="B706" s="1" t="s">
        <v>476</v>
      </c>
      <c r="C706" s="1" t="s">
        <v>381</v>
      </c>
      <c r="D706" s="1" t="n">
        <v>23.5412233373239</v>
      </c>
      <c r="E706" s="1" t="s">
        <v>476</v>
      </c>
      <c r="F706" s="1" t="s">
        <v>476</v>
      </c>
      <c r="G706" s="1" t="n">
        <f aca="false">D706</f>
        <v>23.5412233373239</v>
      </c>
      <c r="H706" s="37" t="n">
        <v>43709</v>
      </c>
      <c r="I706" s="1" t="n">
        <v>2019</v>
      </c>
      <c r="J706" s="1" t="n">
        <v>9</v>
      </c>
    </row>
    <row r="707" customFormat="false" ht="12.8" hidden="true" customHeight="false" outlineLevel="0" collapsed="false">
      <c r="A707" s="1" t="s">
        <v>465</v>
      </c>
      <c r="B707" s="1" t="s">
        <v>476</v>
      </c>
      <c r="C707" s="1" t="s">
        <v>382</v>
      </c>
      <c r="D707" s="1" t="n">
        <v>23.4978719638687</v>
      </c>
      <c r="E707" s="1" t="s">
        <v>476</v>
      </c>
      <c r="F707" s="1" t="s">
        <v>476</v>
      </c>
      <c r="G707" s="1" t="n">
        <f aca="false">D707</f>
        <v>23.4978719638687</v>
      </c>
      <c r="H707" s="37" t="n">
        <v>43739</v>
      </c>
      <c r="I707" s="1" t="n">
        <v>2019</v>
      </c>
      <c r="J707" s="1" t="n">
        <v>10</v>
      </c>
    </row>
    <row r="708" customFormat="false" ht="12.8" hidden="true" customHeight="false" outlineLevel="0" collapsed="false">
      <c r="A708" s="1" t="s">
        <v>465</v>
      </c>
      <c r="B708" s="1" t="s">
        <v>476</v>
      </c>
      <c r="C708" s="1" t="s">
        <v>383</v>
      </c>
      <c r="D708" s="1" t="n">
        <v>24.2743336923883</v>
      </c>
      <c r="E708" s="1" t="s">
        <v>476</v>
      </c>
      <c r="F708" s="1" t="s">
        <v>476</v>
      </c>
      <c r="G708" s="1" t="n">
        <f aca="false">D708</f>
        <v>24.2743336923883</v>
      </c>
      <c r="H708" s="37" t="n">
        <v>43770</v>
      </c>
      <c r="I708" s="1" t="n">
        <v>2019</v>
      </c>
      <c r="J708" s="1" t="n">
        <v>11</v>
      </c>
    </row>
    <row r="709" customFormat="false" ht="12.8" hidden="true" customHeight="false" outlineLevel="0" collapsed="false">
      <c r="A709" s="1" t="s">
        <v>465</v>
      </c>
      <c r="B709" s="1" t="s">
        <v>476</v>
      </c>
      <c r="C709" s="1" t="s">
        <v>384</v>
      </c>
      <c r="D709" s="1" t="n">
        <v>25.1941554083737</v>
      </c>
      <c r="E709" s="1" t="s">
        <v>476</v>
      </c>
      <c r="F709" s="1" t="s">
        <v>476</v>
      </c>
      <c r="G709" s="1" t="n">
        <f aca="false">D709</f>
        <v>25.1941554083737</v>
      </c>
      <c r="H709" s="37" t="n">
        <v>43800</v>
      </c>
      <c r="I709" s="1" t="n">
        <v>2019</v>
      </c>
      <c r="J709" s="1" t="n">
        <v>12</v>
      </c>
    </row>
    <row r="710" customFormat="false" ht="12.8" hidden="true" customHeight="false" outlineLevel="0" collapsed="false">
      <c r="A710" s="1" t="s">
        <v>465</v>
      </c>
      <c r="B710" s="1" t="s">
        <v>476</v>
      </c>
      <c r="C710" s="1" t="s">
        <v>385</v>
      </c>
      <c r="D710" s="1" t="n">
        <v>25.8603072064182</v>
      </c>
      <c r="E710" s="1" t="s">
        <v>476</v>
      </c>
      <c r="F710" s="1" t="s">
        <v>476</v>
      </c>
      <c r="G710" s="1" t="n">
        <f aca="false">D710</f>
        <v>25.8603072064182</v>
      </c>
      <c r="H710" s="37" t="n">
        <v>43831</v>
      </c>
      <c r="I710" s="1" t="n">
        <v>2020</v>
      </c>
      <c r="J710" s="1" t="n">
        <v>1</v>
      </c>
    </row>
    <row r="711" customFormat="false" ht="12.8" hidden="true" customHeight="false" outlineLevel="0" collapsed="false">
      <c r="A711" s="1" t="s">
        <v>465</v>
      </c>
      <c r="B711" s="1" t="s">
        <v>476</v>
      </c>
      <c r="C711" s="1" t="s">
        <v>386</v>
      </c>
      <c r="D711" s="1" t="n">
        <v>25.8427091241245</v>
      </c>
      <c r="E711" s="1" t="s">
        <v>476</v>
      </c>
      <c r="F711" s="1" t="s">
        <v>476</v>
      </c>
      <c r="G711" s="1" t="n">
        <f aca="false">D711</f>
        <v>25.8427091241245</v>
      </c>
      <c r="H711" s="37" t="n">
        <v>43862</v>
      </c>
      <c r="I711" s="1" t="n">
        <v>2020</v>
      </c>
      <c r="J711" s="1" t="n">
        <v>2</v>
      </c>
    </row>
    <row r="712" customFormat="false" ht="12.8" hidden="true" customHeight="false" outlineLevel="0" collapsed="false">
      <c r="A712" s="1" t="s">
        <v>465</v>
      </c>
      <c r="B712" s="1" t="s">
        <v>476</v>
      </c>
      <c r="C712" s="1" t="s">
        <v>387</v>
      </c>
      <c r="D712" s="1" t="n">
        <v>25.7070751240072</v>
      </c>
      <c r="E712" s="1" t="s">
        <v>476</v>
      </c>
      <c r="F712" s="1" t="s">
        <v>476</v>
      </c>
      <c r="G712" s="1" t="n">
        <f aca="false">D712</f>
        <v>25.7070751240072</v>
      </c>
      <c r="H712" s="37" t="n">
        <v>43891</v>
      </c>
      <c r="I712" s="1" t="n">
        <v>2020</v>
      </c>
      <c r="J712" s="1" t="n">
        <v>3</v>
      </c>
    </row>
    <row r="713" customFormat="false" ht="12.8" hidden="true" customHeight="false" outlineLevel="0" collapsed="false">
      <c r="A713" s="1" t="s">
        <v>465</v>
      </c>
      <c r="B713" s="1" t="s">
        <v>476</v>
      </c>
      <c r="C713" s="1" t="s">
        <v>388</v>
      </c>
      <c r="D713" s="1" t="n">
        <v>25.5826008833932</v>
      </c>
      <c r="E713" s="1" t="s">
        <v>476</v>
      </c>
      <c r="F713" s="1" t="s">
        <v>476</v>
      </c>
      <c r="G713" s="1" t="n">
        <f aca="false">D713</f>
        <v>25.5826008833932</v>
      </c>
      <c r="H713" s="37" t="n">
        <v>43922</v>
      </c>
      <c r="I713" s="1" t="n">
        <v>2020</v>
      </c>
      <c r="J713" s="1" t="n">
        <v>4</v>
      </c>
    </row>
    <row r="714" customFormat="false" ht="12.8" hidden="true" customHeight="false" outlineLevel="0" collapsed="false">
      <c r="A714" s="1" t="s">
        <v>465</v>
      </c>
      <c r="B714" s="1" t="s">
        <v>476</v>
      </c>
      <c r="C714" s="1" t="s">
        <v>389</v>
      </c>
      <c r="D714" s="1" t="n">
        <v>24.9915628512365</v>
      </c>
      <c r="E714" s="1" t="s">
        <v>476</v>
      </c>
      <c r="F714" s="1" t="s">
        <v>476</v>
      </c>
      <c r="G714" s="1" t="n">
        <f aca="false">D714</f>
        <v>24.9915628512365</v>
      </c>
      <c r="H714" s="37" t="n">
        <v>43952</v>
      </c>
      <c r="I714" s="1" t="n">
        <v>2020</v>
      </c>
      <c r="J714" s="1" t="n">
        <v>5</v>
      </c>
    </row>
    <row r="715" customFormat="false" ht="12.8" hidden="true" customHeight="false" outlineLevel="0" collapsed="false">
      <c r="A715" s="1" t="s">
        <v>465</v>
      </c>
      <c r="B715" s="1" t="s">
        <v>476</v>
      </c>
      <c r="C715" s="1" t="s">
        <v>390</v>
      </c>
      <c r="D715" s="1" t="n">
        <v>23.9867552744181</v>
      </c>
      <c r="E715" s="1" t="s">
        <v>476</v>
      </c>
      <c r="F715" s="1" t="s">
        <v>476</v>
      </c>
      <c r="G715" s="1" t="n">
        <f aca="false">D715</f>
        <v>23.9867552744181</v>
      </c>
      <c r="H715" s="37" t="n">
        <v>43983</v>
      </c>
      <c r="I715" s="1" t="n">
        <v>2020</v>
      </c>
      <c r="J715" s="1" t="n">
        <v>6</v>
      </c>
    </row>
    <row r="716" customFormat="false" ht="12.8" hidden="true" customHeight="false" outlineLevel="0" collapsed="false">
      <c r="A716" s="1" t="s">
        <v>465</v>
      </c>
      <c r="B716" s="1" t="s">
        <v>476</v>
      </c>
      <c r="C716" s="1" t="s">
        <v>391</v>
      </c>
      <c r="D716" s="1" t="n">
        <v>23.1660837294045</v>
      </c>
      <c r="E716" s="1" t="s">
        <v>476</v>
      </c>
      <c r="F716" s="1" t="s">
        <v>476</v>
      </c>
      <c r="G716" s="1" t="n">
        <f aca="false">D716</f>
        <v>23.1660837294045</v>
      </c>
      <c r="H716" s="37" t="n">
        <v>44013</v>
      </c>
      <c r="I716" s="1" t="n">
        <v>2020</v>
      </c>
      <c r="J716" s="1" t="n">
        <v>7</v>
      </c>
    </row>
    <row r="717" customFormat="false" ht="12.8" hidden="true" customHeight="false" outlineLevel="0" collapsed="false">
      <c r="A717" s="1" t="s">
        <v>465</v>
      </c>
      <c r="B717" s="1" t="s">
        <v>476</v>
      </c>
      <c r="C717" s="1" t="s">
        <v>392</v>
      </c>
      <c r="D717" s="1" t="n">
        <v>23.0373172735969</v>
      </c>
      <c r="E717" s="1" t="s">
        <v>476</v>
      </c>
      <c r="F717" s="1" t="s">
        <v>476</v>
      </c>
      <c r="G717" s="1" t="n">
        <f aca="false">D717</f>
        <v>23.0373172735969</v>
      </c>
      <c r="H717" s="37" t="n">
        <v>44044</v>
      </c>
      <c r="I717" s="1" t="n">
        <v>2020</v>
      </c>
      <c r="J717" s="1" t="n">
        <v>8</v>
      </c>
    </row>
    <row r="718" customFormat="false" ht="12.8" hidden="true" customHeight="false" outlineLevel="0" collapsed="false">
      <c r="A718" s="1" t="s">
        <v>465</v>
      </c>
      <c r="B718" s="1" t="s">
        <v>476</v>
      </c>
      <c r="C718" s="1" t="s">
        <v>393</v>
      </c>
      <c r="D718" s="1" t="n">
        <v>23.4206120903841</v>
      </c>
      <c r="E718" s="1" t="s">
        <v>476</v>
      </c>
      <c r="F718" s="1" t="s">
        <v>476</v>
      </c>
      <c r="G718" s="1" t="n">
        <f aca="false">D718</f>
        <v>23.4206120903841</v>
      </c>
      <c r="H718" s="37" t="n">
        <v>44075</v>
      </c>
      <c r="I718" s="1" t="n">
        <v>2020</v>
      </c>
      <c r="J718" s="1" t="n">
        <v>9</v>
      </c>
    </row>
    <row r="719" customFormat="false" ht="12.8" hidden="true" customHeight="false" outlineLevel="0" collapsed="false">
      <c r="A719" s="1" t="s">
        <v>465</v>
      </c>
      <c r="B719" s="1" t="s">
        <v>476</v>
      </c>
      <c r="C719" s="1" t="s">
        <v>394</v>
      </c>
      <c r="D719" s="1" t="n">
        <v>23.9670110845276</v>
      </c>
      <c r="E719" s="1" t="s">
        <v>476</v>
      </c>
      <c r="F719" s="1" t="s">
        <v>476</v>
      </c>
      <c r="G719" s="1" t="n">
        <f aca="false">D719</f>
        <v>23.9670110845276</v>
      </c>
      <c r="H719" s="37" t="n">
        <v>44105</v>
      </c>
      <c r="I719" s="1" t="n">
        <v>2020</v>
      </c>
      <c r="J719" s="1" t="n">
        <v>10</v>
      </c>
    </row>
    <row r="720" customFormat="false" ht="12.8" hidden="true" customHeight="false" outlineLevel="0" collapsed="false">
      <c r="A720" s="1" t="s">
        <v>465</v>
      </c>
      <c r="B720" s="1" t="s">
        <v>476</v>
      </c>
      <c r="C720" s="1" t="s">
        <v>395</v>
      </c>
      <c r="D720" s="1" t="n">
        <v>23.98546760986</v>
      </c>
      <c r="E720" s="1" t="s">
        <v>476</v>
      </c>
      <c r="F720" s="1" t="s">
        <v>476</v>
      </c>
      <c r="G720" s="1" t="n">
        <f aca="false">D720</f>
        <v>23.98546760986</v>
      </c>
      <c r="H720" s="37" t="n">
        <v>44136</v>
      </c>
      <c r="I720" s="1" t="n">
        <v>2020</v>
      </c>
      <c r="J720" s="1" t="n">
        <v>11</v>
      </c>
    </row>
    <row r="721" customFormat="false" ht="12.8" hidden="true" customHeight="false" outlineLevel="0" collapsed="false">
      <c r="A721" s="1" t="s">
        <v>465</v>
      </c>
      <c r="B721" s="1" t="s">
        <v>476</v>
      </c>
      <c r="C721" s="1" t="s">
        <v>396</v>
      </c>
      <c r="D721" s="1" t="n">
        <v>24.399666376041</v>
      </c>
      <c r="E721" s="1" t="s">
        <v>476</v>
      </c>
      <c r="F721" s="1" t="s">
        <v>476</v>
      </c>
      <c r="G721" s="1" t="n">
        <f aca="false">D721</f>
        <v>24.399666376041</v>
      </c>
      <c r="H721" s="37" t="n">
        <v>44166</v>
      </c>
      <c r="I721" s="1" t="n">
        <v>2020</v>
      </c>
      <c r="J721" s="1" t="n">
        <v>12</v>
      </c>
    </row>
    <row r="722" customFormat="false" ht="12.8" hidden="false" customHeight="false" outlineLevel="0" collapsed="false">
      <c r="A722" s="1" t="s">
        <v>465</v>
      </c>
      <c r="B722" s="1" t="s">
        <v>477</v>
      </c>
      <c r="C722" s="1" t="s">
        <v>520</v>
      </c>
      <c r="D722" s="1" t="n">
        <v>10.1156034333073</v>
      </c>
      <c r="E722" s="1" t="s">
        <v>477</v>
      </c>
      <c r="F722" s="1" t="s">
        <v>477</v>
      </c>
      <c r="G722" s="1" t="n">
        <f aca="false">D722</f>
        <v>10.1156034333073</v>
      </c>
      <c r="H722" s="37" t="n">
        <v>42005</v>
      </c>
      <c r="I722" s="1" t="n">
        <v>2015</v>
      </c>
      <c r="J722" s="1" t="n">
        <v>1</v>
      </c>
    </row>
    <row r="723" customFormat="false" ht="12.8" hidden="true" customHeight="false" outlineLevel="0" collapsed="false">
      <c r="A723" s="1" t="s">
        <v>465</v>
      </c>
      <c r="B723" s="1" t="s">
        <v>477</v>
      </c>
      <c r="C723" s="1" t="s">
        <v>521</v>
      </c>
      <c r="D723" s="1" t="n">
        <v>10.5632814779983</v>
      </c>
      <c r="E723" s="1" t="s">
        <v>477</v>
      </c>
      <c r="F723" s="1" t="s">
        <v>477</v>
      </c>
      <c r="G723" s="1" t="n">
        <f aca="false">D723</f>
        <v>10.5632814779983</v>
      </c>
      <c r="H723" s="37" t="n">
        <v>42036</v>
      </c>
      <c r="I723" s="1" t="n">
        <v>2015</v>
      </c>
      <c r="J723" s="1" t="n">
        <v>2</v>
      </c>
    </row>
    <row r="724" customFormat="false" ht="12.8" hidden="true" customHeight="false" outlineLevel="0" collapsed="false">
      <c r="A724" s="1" t="s">
        <v>465</v>
      </c>
      <c r="B724" s="1" t="s">
        <v>477</v>
      </c>
      <c r="C724" s="1" t="s">
        <v>522</v>
      </c>
      <c r="D724" s="1" t="n">
        <v>10.269693958757</v>
      </c>
      <c r="E724" s="1" t="s">
        <v>477</v>
      </c>
      <c r="F724" s="1" t="s">
        <v>477</v>
      </c>
      <c r="G724" s="1" t="n">
        <f aca="false">D724</f>
        <v>10.269693958757</v>
      </c>
      <c r="H724" s="37" t="n">
        <v>42064</v>
      </c>
      <c r="I724" s="1" t="n">
        <v>2015</v>
      </c>
      <c r="J724" s="1" t="n">
        <v>3</v>
      </c>
    </row>
    <row r="725" customFormat="false" ht="12.8" hidden="true" customHeight="false" outlineLevel="0" collapsed="false">
      <c r="A725" s="1" t="s">
        <v>465</v>
      </c>
      <c r="B725" s="1" t="s">
        <v>477</v>
      </c>
      <c r="C725" s="1" t="s">
        <v>523</v>
      </c>
      <c r="D725" s="1" t="n">
        <v>10.2027354017371</v>
      </c>
      <c r="E725" s="1" t="s">
        <v>477</v>
      </c>
      <c r="F725" s="1" t="s">
        <v>477</v>
      </c>
      <c r="G725" s="1" t="n">
        <f aca="false">D725</f>
        <v>10.2027354017371</v>
      </c>
      <c r="H725" s="37" t="n">
        <v>42095</v>
      </c>
      <c r="I725" s="1" t="n">
        <v>2015</v>
      </c>
      <c r="J725" s="1" t="n">
        <v>4</v>
      </c>
    </row>
    <row r="726" customFormat="false" ht="12.8" hidden="true" customHeight="false" outlineLevel="0" collapsed="false">
      <c r="A726" s="1" t="s">
        <v>465</v>
      </c>
      <c r="B726" s="1" t="s">
        <v>477</v>
      </c>
      <c r="C726" s="1" t="s">
        <v>524</v>
      </c>
      <c r="D726" s="1" t="n">
        <v>10.2662601866021</v>
      </c>
      <c r="E726" s="1" t="s">
        <v>477</v>
      </c>
      <c r="F726" s="1" t="s">
        <v>477</v>
      </c>
      <c r="G726" s="1" t="n">
        <f aca="false">D726</f>
        <v>10.2662601866021</v>
      </c>
      <c r="H726" s="37" t="n">
        <v>42125</v>
      </c>
      <c r="I726" s="1" t="n">
        <v>2015</v>
      </c>
      <c r="J726" s="1" t="n">
        <v>5</v>
      </c>
    </row>
    <row r="727" customFormat="false" ht="12.8" hidden="true" customHeight="false" outlineLevel="0" collapsed="false">
      <c r="A727" s="1" t="s">
        <v>465</v>
      </c>
      <c r="B727" s="1" t="s">
        <v>477</v>
      </c>
      <c r="C727" s="1" t="s">
        <v>525</v>
      </c>
      <c r="D727" s="1" t="n">
        <v>10.1387813953526</v>
      </c>
      <c r="E727" s="1" t="s">
        <v>477</v>
      </c>
      <c r="F727" s="1" t="s">
        <v>477</v>
      </c>
      <c r="G727" s="1" t="n">
        <f aca="false">D727</f>
        <v>10.1387813953526</v>
      </c>
      <c r="H727" s="37" t="n">
        <v>42156</v>
      </c>
      <c r="I727" s="1" t="n">
        <v>2015</v>
      </c>
      <c r="J727" s="1" t="n">
        <v>6</v>
      </c>
    </row>
    <row r="728" customFormat="false" ht="12.8" hidden="true" customHeight="false" outlineLevel="0" collapsed="false">
      <c r="A728" s="1" t="s">
        <v>465</v>
      </c>
      <c r="B728" s="1" t="s">
        <v>477</v>
      </c>
      <c r="C728" s="1" t="s">
        <v>526</v>
      </c>
      <c r="D728" s="1" t="n">
        <v>10.2915842562443</v>
      </c>
      <c r="E728" s="1" t="s">
        <v>477</v>
      </c>
      <c r="F728" s="1" t="s">
        <v>477</v>
      </c>
      <c r="G728" s="1" t="n">
        <f aca="false">D728</f>
        <v>10.2915842562443</v>
      </c>
      <c r="H728" s="37" t="n">
        <v>42186</v>
      </c>
      <c r="I728" s="1" t="n">
        <v>2015</v>
      </c>
      <c r="J728" s="1" t="n">
        <v>7</v>
      </c>
    </row>
    <row r="729" customFormat="false" ht="12.8" hidden="true" customHeight="false" outlineLevel="0" collapsed="false">
      <c r="A729" s="1" t="s">
        <v>465</v>
      </c>
      <c r="B729" s="1" t="s">
        <v>477</v>
      </c>
      <c r="C729" s="1" t="s">
        <v>527</v>
      </c>
      <c r="D729" s="1" t="n">
        <v>10.513921003272</v>
      </c>
      <c r="E729" s="1" t="s">
        <v>477</v>
      </c>
      <c r="F729" s="1" t="s">
        <v>477</v>
      </c>
      <c r="G729" s="1" t="n">
        <f aca="false">D729</f>
        <v>10.513921003272</v>
      </c>
      <c r="H729" s="37" t="n">
        <v>42217</v>
      </c>
      <c r="I729" s="1" t="n">
        <v>2015</v>
      </c>
      <c r="J729" s="1" t="n">
        <v>8</v>
      </c>
    </row>
    <row r="730" customFormat="false" ht="12.8" hidden="true" customHeight="false" outlineLevel="0" collapsed="false">
      <c r="A730" s="1" t="s">
        <v>465</v>
      </c>
      <c r="B730" s="1" t="s">
        <v>477</v>
      </c>
      <c r="C730" s="1" t="s">
        <v>528</v>
      </c>
      <c r="D730" s="1" t="n">
        <v>11.1839357949908</v>
      </c>
      <c r="E730" s="1" t="s">
        <v>477</v>
      </c>
      <c r="F730" s="1" t="s">
        <v>477</v>
      </c>
      <c r="G730" s="1" t="n">
        <f aca="false">D730</f>
        <v>11.1839357949908</v>
      </c>
      <c r="H730" s="37" t="n">
        <v>42248</v>
      </c>
      <c r="I730" s="1" t="n">
        <v>2015</v>
      </c>
      <c r="J730" s="1" t="n">
        <v>9</v>
      </c>
    </row>
    <row r="731" customFormat="false" ht="12.8" hidden="true" customHeight="false" outlineLevel="0" collapsed="false">
      <c r="A731" s="1" t="s">
        <v>465</v>
      </c>
      <c r="B731" s="1" t="s">
        <v>477</v>
      </c>
      <c r="C731" s="1" t="s">
        <v>529</v>
      </c>
      <c r="D731" s="1" t="n">
        <v>10.7109336806576</v>
      </c>
      <c r="E731" s="1" t="s">
        <v>477</v>
      </c>
      <c r="F731" s="1" t="s">
        <v>477</v>
      </c>
      <c r="G731" s="1" t="n">
        <f aca="false">D731</f>
        <v>10.7109336806576</v>
      </c>
      <c r="H731" s="37" t="n">
        <v>42278</v>
      </c>
      <c r="I731" s="1" t="n">
        <v>2015</v>
      </c>
      <c r="J731" s="1" t="n">
        <v>10</v>
      </c>
    </row>
    <row r="732" customFormat="false" ht="12.8" hidden="true" customHeight="false" outlineLevel="0" collapsed="false">
      <c r="A732" s="1" t="s">
        <v>465</v>
      </c>
      <c r="B732" s="1" t="s">
        <v>477</v>
      </c>
      <c r="C732" s="1" t="s">
        <v>530</v>
      </c>
      <c r="D732" s="1" t="n">
        <v>10.5680029147112</v>
      </c>
      <c r="E732" s="1" t="s">
        <v>477</v>
      </c>
      <c r="F732" s="1" t="s">
        <v>477</v>
      </c>
      <c r="G732" s="1" t="n">
        <f aca="false">D732</f>
        <v>10.5680029147112</v>
      </c>
      <c r="H732" s="37" t="n">
        <v>42309</v>
      </c>
      <c r="I732" s="1" t="n">
        <v>2015</v>
      </c>
      <c r="J732" s="1" t="n">
        <v>11</v>
      </c>
    </row>
    <row r="733" customFormat="false" ht="12.8" hidden="true" customHeight="false" outlineLevel="0" collapsed="false">
      <c r="A733" s="1" t="s">
        <v>465</v>
      </c>
      <c r="B733" s="1" t="s">
        <v>477</v>
      </c>
      <c r="C733" s="1" t="s">
        <v>531</v>
      </c>
      <c r="D733" s="1" t="n">
        <v>11.0101010796505</v>
      </c>
      <c r="E733" s="1" t="s">
        <v>477</v>
      </c>
      <c r="F733" s="1" t="s">
        <v>477</v>
      </c>
      <c r="G733" s="1" t="n">
        <f aca="false">D733</f>
        <v>11.0101010796505</v>
      </c>
      <c r="H733" s="37" t="n">
        <v>42339</v>
      </c>
      <c r="I733" s="1" t="n">
        <v>2015</v>
      </c>
      <c r="J733" s="1" t="n">
        <v>12</v>
      </c>
    </row>
    <row r="734" customFormat="false" ht="12.8" hidden="true" customHeight="false" outlineLevel="0" collapsed="false">
      <c r="A734" s="1" t="s">
        <v>465</v>
      </c>
      <c r="B734" s="1" t="s">
        <v>477</v>
      </c>
      <c r="C734" s="1" t="s">
        <v>532</v>
      </c>
      <c r="D734" s="1" t="n">
        <v>11.1598993899067</v>
      </c>
      <c r="E734" s="1" t="s">
        <v>477</v>
      </c>
      <c r="F734" s="1" t="s">
        <v>477</v>
      </c>
      <c r="G734" s="1" t="n">
        <f aca="false">D734</f>
        <v>11.1598993899067</v>
      </c>
      <c r="H734" s="37" t="n">
        <v>42370</v>
      </c>
      <c r="I734" s="1" t="n">
        <v>2016</v>
      </c>
      <c r="J734" s="1" t="n">
        <v>1</v>
      </c>
    </row>
    <row r="735" customFormat="false" ht="12.8" hidden="true" customHeight="false" outlineLevel="0" collapsed="false">
      <c r="A735" s="1" t="s">
        <v>465</v>
      </c>
      <c r="B735" s="1" t="s">
        <v>477</v>
      </c>
      <c r="C735" s="1" t="s">
        <v>533</v>
      </c>
      <c r="D735" s="1" t="n">
        <v>11.5646552826618</v>
      </c>
      <c r="E735" s="1" t="s">
        <v>477</v>
      </c>
      <c r="F735" s="1" t="s">
        <v>477</v>
      </c>
      <c r="G735" s="1" t="n">
        <f aca="false">D735</f>
        <v>11.5646552826618</v>
      </c>
      <c r="H735" s="37" t="n">
        <v>42401</v>
      </c>
      <c r="I735" s="1" t="n">
        <v>2016</v>
      </c>
      <c r="J735" s="1" t="n">
        <v>2</v>
      </c>
    </row>
    <row r="736" customFormat="false" ht="12.8" hidden="true" customHeight="false" outlineLevel="0" collapsed="false">
      <c r="A736" s="1" t="s">
        <v>465</v>
      </c>
      <c r="B736" s="1" t="s">
        <v>477</v>
      </c>
      <c r="C736" s="1" t="s">
        <v>534</v>
      </c>
      <c r="D736" s="1" t="n">
        <v>11.3041178204111</v>
      </c>
      <c r="E736" s="1" t="s">
        <v>477</v>
      </c>
      <c r="F736" s="1" t="s">
        <v>477</v>
      </c>
      <c r="G736" s="1" t="n">
        <f aca="false">D736</f>
        <v>11.3041178204111</v>
      </c>
      <c r="H736" s="37" t="n">
        <v>42430</v>
      </c>
      <c r="I736" s="1" t="n">
        <v>2016</v>
      </c>
      <c r="J736" s="1" t="n">
        <v>3</v>
      </c>
    </row>
    <row r="737" customFormat="false" ht="12.8" hidden="true" customHeight="false" outlineLevel="0" collapsed="false">
      <c r="A737" s="1" t="s">
        <v>465</v>
      </c>
      <c r="B737" s="1" t="s">
        <v>477</v>
      </c>
      <c r="C737" s="1" t="s">
        <v>535</v>
      </c>
      <c r="D737" s="1" t="n">
        <v>11.1182649025289</v>
      </c>
      <c r="E737" s="1" t="s">
        <v>477</v>
      </c>
      <c r="F737" s="1" t="s">
        <v>477</v>
      </c>
      <c r="G737" s="1" t="n">
        <f aca="false">D737</f>
        <v>11.1182649025289</v>
      </c>
      <c r="H737" s="37" t="n">
        <v>42461</v>
      </c>
      <c r="I737" s="1" t="n">
        <v>2016</v>
      </c>
      <c r="J737" s="1" t="n">
        <v>4</v>
      </c>
    </row>
    <row r="738" customFormat="false" ht="12.8" hidden="true" customHeight="false" outlineLevel="0" collapsed="false">
      <c r="A738" s="1" t="s">
        <v>465</v>
      </c>
      <c r="B738" s="1" t="s">
        <v>477</v>
      </c>
      <c r="C738" s="1" t="s">
        <v>536</v>
      </c>
      <c r="D738" s="1" t="n">
        <v>10.9985120986278</v>
      </c>
      <c r="E738" s="1" t="s">
        <v>477</v>
      </c>
      <c r="F738" s="1" t="s">
        <v>477</v>
      </c>
      <c r="G738" s="1" t="n">
        <f aca="false">D738</f>
        <v>10.9985120986278</v>
      </c>
      <c r="H738" s="37" t="n">
        <v>42491</v>
      </c>
      <c r="I738" s="1" t="n">
        <v>2016</v>
      </c>
      <c r="J738" s="1" t="n">
        <v>5</v>
      </c>
    </row>
    <row r="739" customFormat="false" ht="12.8" hidden="true" customHeight="false" outlineLevel="0" collapsed="false">
      <c r="A739" s="1" t="s">
        <v>465</v>
      </c>
      <c r="B739" s="1" t="s">
        <v>477</v>
      </c>
      <c r="C739" s="1" t="s">
        <v>537</v>
      </c>
      <c r="D739" s="1" t="n">
        <v>9.99799673700301</v>
      </c>
      <c r="E739" s="1" t="s">
        <v>477</v>
      </c>
      <c r="F739" s="1" t="s">
        <v>477</v>
      </c>
      <c r="G739" s="1" t="n">
        <f aca="false">D739</f>
        <v>9.99799673700301</v>
      </c>
      <c r="H739" s="37" t="n">
        <v>42522</v>
      </c>
      <c r="I739" s="1" t="n">
        <v>2016</v>
      </c>
      <c r="J739" s="1" t="n">
        <v>6</v>
      </c>
    </row>
    <row r="740" customFormat="false" ht="12.8" hidden="true" customHeight="false" outlineLevel="0" collapsed="false">
      <c r="A740" s="1" t="s">
        <v>465</v>
      </c>
      <c r="B740" s="1" t="s">
        <v>477</v>
      </c>
      <c r="C740" s="1" t="s">
        <v>538</v>
      </c>
      <c r="D740" s="1" t="n">
        <v>9.64818119872581</v>
      </c>
      <c r="E740" s="1" t="s">
        <v>477</v>
      </c>
      <c r="F740" s="1" t="s">
        <v>477</v>
      </c>
      <c r="G740" s="1" t="n">
        <f aca="false">D740</f>
        <v>9.64818119872581</v>
      </c>
      <c r="H740" s="37" t="n">
        <v>42552</v>
      </c>
      <c r="I740" s="1" t="n">
        <v>2016</v>
      </c>
      <c r="J740" s="1" t="n">
        <v>7</v>
      </c>
    </row>
    <row r="741" customFormat="false" ht="12.8" hidden="true" customHeight="false" outlineLevel="0" collapsed="false">
      <c r="A741" s="1" t="s">
        <v>465</v>
      </c>
      <c r="B741" s="1" t="s">
        <v>477</v>
      </c>
      <c r="C741" s="1" t="s">
        <v>539</v>
      </c>
      <c r="D741" s="1" t="n">
        <v>10.5156378893495</v>
      </c>
      <c r="E741" s="1" t="s">
        <v>477</v>
      </c>
      <c r="F741" s="1" t="s">
        <v>477</v>
      </c>
      <c r="G741" s="1" t="n">
        <f aca="false">D741</f>
        <v>10.5156378893495</v>
      </c>
      <c r="H741" s="37" t="n">
        <v>42583</v>
      </c>
      <c r="I741" s="1" t="n">
        <v>2016</v>
      </c>
      <c r="J741" s="1" t="n">
        <v>8</v>
      </c>
    </row>
    <row r="742" customFormat="false" ht="12.8" hidden="true" customHeight="false" outlineLevel="0" collapsed="false">
      <c r="A742" s="1" t="s">
        <v>465</v>
      </c>
      <c r="B742" s="1" t="s">
        <v>477</v>
      </c>
      <c r="C742" s="1" t="s">
        <v>540</v>
      </c>
      <c r="D742" s="1" t="n">
        <v>10.5439665096271</v>
      </c>
      <c r="E742" s="1" t="s">
        <v>477</v>
      </c>
      <c r="F742" s="1" t="s">
        <v>477</v>
      </c>
      <c r="G742" s="1" t="n">
        <f aca="false">D742</f>
        <v>10.5439665096271</v>
      </c>
      <c r="H742" s="37" t="n">
        <v>42614</v>
      </c>
      <c r="I742" s="1" t="n">
        <v>2016</v>
      </c>
      <c r="J742" s="1" t="n">
        <v>9</v>
      </c>
    </row>
    <row r="743" customFormat="false" ht="12.8" hidden="true" customHeight="false" outlineLevel="0" collapsed="false">
      <c r="A743" s="1" t="s">
        <v>465</v>
      </c>
      <c r="B743" s="1" t="s">
        <v>477</v>
      </c>
      <c r="C743" s="1" t="s">
        <v>541</v>
      </c>
      <c r="D743" s="1" t="n">
        <v>10.5564139336885</v>
      </c>
      <c r="E743" s="1" t="s">
        <v>477</v>
      </c>
      <c r="F743" s="1" t="s">
        <v>477</v>
      </c>
      <c r="G743" s="1" t="n">
        <f aca="false">D743</f>
        <v>10.5564139336885</v>
      </c>
      <c r="H743" s="37" t="n">
        <v>42644</v>
      </c>
      <c r="I743" s="1" t="n">
        <v>2016</v>
      </c>
      <c r="J743" s="1" t="n">
        <v>10</v>
      </c>
    </row>
    <row r="744" customFormat="false" ht="12.8" hidden="true" customHeight="false" outlineLevel="0" collapsed="false">
      <c r="A744" s="1" t="s">
        <v>465</v>
      </c>
      <c r="B744" s="1" t="s">
        <v>477</v>
      </c>
      <c r="C744" s="1" t="s">
        <v>542</v>
      </c>
      <c r="D744" s="1" t="n">
        <v>10.6907602692477</v>
      </c>
      <c r="E744" s="1" t="s">
        <v>477</v>
      </c>
      <c r="F744" s="1" t="s">
        <v>477</v>
      </c>
      <c r="G744" s="1" t="n">
        <f aca="false">D744</f>
        <v>10.6907602692477</v>
      </c>
      <c r="H744" s="37" t="n">
        <v>42675</v>
      </c>
      <c r="I744" s="1" t="n">
        <v>2016</v>
      </c>
      <c r="J744" s="1" t="n">
        <v>11</v>
      </c>
    </row>
    <row r="745" customFormat="false" ht="12.8" hidden="true" customHeight="false" outlineLevel="0" collapsed="false">
      <c r="A745" s="1" t="s">
        <v>465</v>
      </c>
      <c r="B745" s="1" t="s">
        <v>477</v>
      </c>
      <c r="C745" s="1" t="s">
        <v>543</v>
      </c>
      <c r="D745" s="1" t="n">
        <v>10.3139037752509</v>
      </c>
      <c r="E745" s="1" t="s">
        <v>477</v>
      </c>
      <c r="F745" s="1" t="s">
        <v>477</v>
      </c>
      <c r="G745" s="1" t="n">
        <f aca="false">D745</f>
        <v>10.3139037752509</v>
      </c>
      <c r="H745" s="37" t="n">
        <v>42705</v>
      </c>
      <c r="I745" s="1" t="n">
        <v>2016</v>
      </c>
      <c r="J745" s="1" t="n">
        <v>12</v>
      </c>
    </row>
    <row r="746" customFormat="false" ht="12.8" hidden="true" customHeight="false" outlineLevel="0" collapsed="false">
      <c r="A746" s="1" t="s">
        <v>465</v>
      </c>
      <c r="B746" s="1" t="s">
        <v>477</v>
      </c>
      <c r="C746" s="1" t="s">
        <v>544</v>
      </c>
      <c r="D746" s="1" t="n">
        <v>9.84862764826625</v>
      </c>
      <c r="E746" s="1" t="s">
        <v>477</v>
      </c>
      <c r="F746" s="1" t="s">
        <v>477</v>
      </c>
      <c r="G746" s="1" t="n">
        <f aca="false">D746</f>
        <v>9.84862764826625</v>
      </c>
      <c r="H746" s="37" t="n">
        <v>42736</v>
      </c>
      <c r="I746" s="1" t="n">
        <v>2017</v>
      </c>
      <c r="J746" s="1" t="n">
        <v>1</v>
      </c>
    </row>
    <row r="747" customFormat="false" ht="12.8" hidden="true" customHeight="false" outlineLevel="0" collapsed="false">
      <c r="A747" s="1" t="s">
        <v>465</v>
      </c>
      <c r="B747" s="1" t="s">
        <v>477</v>
      </c>
      <c r="C747" s="1" t="s">
        <v>545</v>
      </c>
      <c r="D747" s="1" t="n">
        <v>9.68166047723577</v>
      </c>
      <c r="E747" s="1" t="s">
        <v>477</v>
      </c>
      <c r="F747" s="1" t="s">
        <v>477</v>
      </c>
      <c r="G747" s="1" t="n">
        <f aca="false">D747</f>
        <v>9.68166047723577</v>
      </c>
      <c r="H747" s="37" t="n">
        <v>42767</v>
      </c>
      <c r="I747" s="1" t="n">
        <v>2017</v>
      </c>
      <c r="J747" s="1" t="n">
        <v>2</v>
      </c>
    </row>
    <row r="748" customFormat="false" ht="12.8" hidden="true" customHeight="false" outlineLevel="0" collapsed="false">
      <c r="A748" s="1" t="s">
        <v>465</v>
      </c>
      <c r="B748" s="1" t="s">
        <v>477</v>
      </c>
      <c r="C748" s="1" t="s">
        <v>546</v>
      </c>
      <c r="D748" s="1" t="n">
        <v>9.90313878122475</v>
      </c>
      <c r="E748" s="1" t="s">
        <v>477</v>
      </c>
      <c r="F748" s="1" t="s">
        <v>477</v>
      </c>
      <c r="G748" s="1" t="n">
        <f aca="false">D748</f>
        <v>9.90313878122475</v>
      </c>
      <c r="H748" s="37" t="n">
        <v>42795</v>
      </c>
      <c r="I748" s="1" t="n">
        <v>2017</v>
      </c>
      <c r="J748" s="1" t="n">
        <v>3</v>
      </c>
    </row>
    <row r="749" customFormat="false" ht="12.8" hidden="true" customHeight="false" outlineLevel="0" collapsed="false">
      <c r="A749" s="1" t="s">
        <v>465</v>
      </c>
      <c r="B749" s="1" t="s">
        <v>477</v>
      </c>
      <c r="C749" s="1" t="s">
        <v>547</v>
      </c>
      <c r="D749" s="1" t="n">
        <v>10.4740034019717</v>
      </c>
      <c r="E749" s="1" t="s">
        <v>477</v>
      </c>
      <c r="F749" s="1" t="s">
        <v>477</v>
      </c>
      <c r="G749" s="1" t="n">
        <f aca="false">D749</f>
        <v>10.4740034019717</v>
      </c>
      <c r="H749" s="37" t="n">
        <v>42826</v>
      </c>
      <c r="I749" s="1" t="n">
        <v>2017</v>
      </c>
      <c r="J749" s="1" t="n">
        <v>4</v>
      </c>
    </row>
    <row r="750" customFormat="false" ht="12.8" hidden="true" customHeight="false" outlineLevel="0" collapsed="false">
      <c r="A750" s="1" t="s">
        <v>465</v>
      </c>
      <c r="B750" s="1" t="s">
        <v>477</v>
      </c>
      <c r="C750" s="1" t="s">
        <v>548</v>
      </c>
      <c r="D750" s="1" t="n">
        <v>10.1121696611524</v>
      </c>
      <c r="E750" s="1" t="s">
        <v>477</v>
      </c>
      <c r="F750" s="1" t="s">
        <v>477</v>
      </c>
      <c r="G750" s="1" t="n">
        <f aca="false">D750</f>
        <v>10.1121696611524</v>
      </c>
      <c r="H750" s="37" t="n">
        <v>42856</v>
      </c>
      <c r="I750" s="1" t="n">
        <v>2017</v>
      </c>
      <c r="J750" s="1" t="n">
        <v>5</v>
      </c>
    </row>
    <row r="751" customFormat="false" ht="12.8" hidden="true" customHeight="false" outlineLevel="0" collapsed="false">
      <c r="A751" s="1" t="s">
        <v>465</v>
      </c>
      <c r="B751" s="1" t="s">
        <v>477</v>
      </c>
      <c r="C751" s="1" t="s">
        <v>549</v>
      </c>
      <c r="D751" s="1" t="n">
        <v>9.97567721799635</v>
      </c>
      <c r="E751" s="1" t="s">
        <v>477</v>
      </c>
      <c r="F751" s="1" t="s">
        <v>477</v>
      </c>
      <c r="G751" s="1" t="n">
        <f aca="false">D751</f>
        <v>9.97567721799635</v>
      </c>
      <c r="H751" s="37" t="n">
        <v>42887</v>
      </c>
      <c r="I751" s="1" t="n">
        <v>2017</v>
      </c>
      <c r="J751" s="1" t="n">
        <v>6</v>
      </c>
    </row>
    <row r="752" customFormat="false" ht="12.8" hidden="true" customHeight="false" outlineLevel="0" collapsed="false">
      <c r="A752" s="1" t="s">
        <v>465</v>
      </c>
      <c r="B752" s="1" t="s">
        <v>477</v>
      </c>
      <c r="C752" s="1" t="s">
        <v>550</v>
      </c>
      <c r="D752" s="1" t="n">
        <v>9.68208969875514</v>
      </c>
      <c r="E752" s="1" t="s">
        <v>477</v>
      </c>
      <c r="F752" s="1" t="s">
        <v>477</v>
      </c>
      <c r="G752" s="1" t="n">
        <f aca="false">D752</f>
        <v>9.68208969875514</v>
      </c>
      <c r="H752" s="37" t="n">
        <v>42917</v>
      </c>
      <c r="I752" s="1" t="n">
        <v>2017</v>
      </c>
      <c r="J752" s="1" t="n">
        <v>7</v>
      </c>
    </row>
    <row r="753" customFormat="false" ht="12.8" hidden="true" customHeight="false" outlineLevel="0" collapsed="false">
      <c r="A753" s="1" t="s">
        <v>465</v>
      </c>
      <c r="B753" s="1" t="s">
        <v>477</v>
      </c>
      <c r="C753" s="1" t="s">
        <v>551</v>
      </c>
      <c r="D753" s="1" t="n">
        <v>9.83360489508868</v>
      </c>
      <c r="E753" s="1" t="s">
        <v>477</v>
      </c>
      <c r="F753" s="1" t="s">
        <v>477</v>
      </c>
      <c r="G753" s="1" t="n">
        <f aca="false">D753</f>
        <v>9.83360489508868</v>
      </c>
      <c r="H753" s="37" t="n">
        <v>42948</v>
      </c>
      <c r="I753" s="1" t="n">
        <v>2017</v>
      </c>
      <c r="J753" s="1" t="n">
        <v>8</v>
      </c>
    </row>
    <row r="754" customFormat="false" ht="12.8" hidden="true" customHeight="false" outlineLevel="0" collapsed="false">
      <c r="A754" s="1" t="s">
        <v>465</v>
      </c>
      <c r="B754" s="1" t="s">
        <v>477</v>
      </c>
      <c r="C754" s="1" t="s">
        <v>552</v>
      </c>
      <c r="D754" s="1" t="n">
        <v>10.6242309337472</v>
      </c>
      <c r="E754" s="1" t="s">
        <v>477</v>
      </c>
      <c r="F754" s="1" t="s">
        <v>477</v>
      </c>
      <c r="G754" s="1" t="n">
        <f aca="false">D754</f>
        <v>10.6242309337472</v>
      </c>
      <c r="H754" s="37" t="n">
        <v>42979</v>
      </c>
      <c r="I754" s="1" t="n">
        <v>2017</v>
      </c>
      <c r="J754" s="1" t="n">
        <v>9</v>
      </c>
    </row>
    <row r="755" customFormat="false" ht="12.8" hidden="true" customHeight="false" outlineLevel="0" collapsed="false">
      <c r="A755" s="1" t="s">
        <v>465</v>
      </c>
      <c r="B755" s="1" t="s">
        <v>477</v>
      </c>
      <c r="C755" s="1" t="s">
        <v>553</v>
      </c>
      <c r="D755" s="1" t="n">
        <v>10.4152000538196</v>
      </c>
      <c r="E755" s="1" t="s">
        <v>477</v>
      </c>
      <c r="F755" s="1" t="s">
        <v>477</v>
      </c>
      <c r="G755" s="1" t="n">
        <f aca="false">D755</f>
        <v>10.4152000538196</v>
      </c>
      <c r="H755" s="37" t="n">
        <v>43009</v>
      </c>
      <c r="I755" s="1" t="n">
        <v>2017</v>
      </c>
      <c r="J755" s="1" t="n">
        <v>10</v>
      </c>
    </row>
    <row r="756" customFormat="false" ht="12.8" hidden="true" customHeight="false" outlineLevel="0" collapsed="false">
      <c r="A756" s="1" t="s">
        <v>465</v>
      </c>
      <c r="B756" s="1" t="s">
        <v>477</v>
      </c>
      <c r="C756" s="1" t="s">
        <v>554</v>
      </c>
      <c r="D756" s="1" t="n">
        <v>10.3366525157769</v>
      </c>
      <c r="E756" s="1" t="s">
        <v>477</v>
      </c>
      <c r="F756" s="1" t="s">
        <v>477</v>
      </c>
      <c r="G756" s="1" t="n">
        <f aca="false">D756</f>
        <v>10.3366525157769</v>
      </c>
      <c r="H756" s="37" t="n">
        <v>43040</v>
      </c>
      <c r="I756" s="1" t="n">
        <v>2017</v>
      </c>
      <c r="J756" s="1" t="n">
        <v>11</v>
      </c>
    </row>
    <row r="757" customFormat="false" ht="12.8" hidden="true" customHeight="false" outlineLevel="0" collapsed="false">
      <c r="A757" s="1" t="s">
        <v>465</v>
      </c>
      <c r="B757" s="1" t="s">
        <v>477</v>
      </c>
      <c r="C757" s="1" t="s">
        <v>555</v>
      </c>
      <c r="D757" s="1" t="n">
        <v>10.2993102435927</v>
      </c>
      <c r="E757" s="1" t="s">
        <v>477</v>
      </c>
      <c r="F757" s="1" t="s">
        <v>477</v>
      </c>
      <c r="G757" s="1" t="n">
        <f aca="false">D757</f>
        <v>10.2993102435927</v>
      </c>
      <c r="H757" s="37" t="n">
        <v>43070</v>
      </c>
      <c r="I757" s="1" t="n">
        <v>2017</v>
      </c>
      <c r="J757" s="1" t="n">
        <v>12</v>
      </c>
    </row>
    <row r="758" customFormat="false" ht="12.8" hidden="true" customHeight="false" outlineLevel="0" collapsed="false">
      <c r="A758" s="1" t="s">
        <v>465</v>
      </c>
      <c r="B758" s="1" t="s">
        <v>477</v>
      </c>
      <c r="C758" s="1" t="s">
        <v>358</v>
      </c>
      <c r="D758" s="1" t="n">
        <v>9.59753305944145</v>
      </c>
      <c r="E758" s="1" t="s">
        <v>477</v>
      </c>
      <c r="F758" s="1" t="s">
        <v>477</v>
      </c>
      <c r="G758" s="1" t="n">
        <f aca="false">D758</f>
        <v>9.59753305944145</v>
      </c>
      <c r="H758" s="37" t="n">
        <v>43101</v>
      </c>
      <c r="I758" s="1" t="n">
        <v>2018</v>
      </c>
      <c r="J758" s="1" t="n">
        <v>1</v>
      </c>
    </row>
    <row r="759" customFormat="false" ht="12.8" hidden="true" customHeight="false" outlineLevel="0" collapsed="false">
      <c r="A759" s="1" t="s">
        <v>465</v>
      </c>
      <c r="B759" s="1" t="s">
        <v>477</v>
      </c>
      <c r="C759" s="1" t="s">
        <v>362</v>
      </c>
      <c r="D759" s="1" t="n">
        <v>10.1156034333073</v>
      </c>
      <c r="E759" s="1" t="s">
        <v>477</v>
      </c>
      <c r="F759" s="1" t="s">
        <v>477</v>
      </c>
      <c r="G759" s="1" t="n">
        <f aca="false">D759</f>
        <v>10.1156034333073</v>
      </c>
      <c r="H759" s="37" t="n">
        <v>43132</v>
      </c>
      <c r="I759" s="1" t="n">
        <v>2018</v>
      </c>
      <c r="J759" s="1" t="n">
        <v>2</v>
      </c>
    </row>
    <row r="760" customFormat="false" ht="12.8" hidden="true" customHeight="false" outlineLevel="0" collapsed="false">
      <c r="A760" s="1" t="s">
        <v>465</v>
      </c>
      <c r="B760" s="1" t="s">
        <v>477</v>
      </c>
      <c r="C760" s="1" t="s">
        <v>363</v>
      </c>
      <c r="D760" s="1" t="n">
        <v>10.2542419840601</v>
      </c>
      <c r="E760" s="1" t="s">
        <v>477</v>
      </c>
      <c r="F760" s="1" t="s">
        <v>477</v>
      </c>
      <c r="G760" s="1" t="n">
        <f aca="false">D760</f>
        <v>10.2542419840601</v>
      </c>
      <c r="H760" s="37" t="n">
        <v>43160</v>
      </c>
      <c r="I760" s="1" t="n">
        <v>2018</v>
      </c>
      <c r="J760" s="1" t="n">
        <v>3</v>
      </c>
    </row>
    <row r="761" customFormat="false" ht="12.8" hidden="true" customHeight="false" outlineLevel="0" collapsed="false">
      <c r="A761" s="1" t="s">
        <v>465</v>
      </c>
      <c r="B761" s="1" t="s">
        <v>477</v>
      </c>
      <c r="C761" s="1" t="s">
        <v>364</v>
      </c>
      <c r="D761" s="1" t="n">
        <v>9.88039004069879</v>
      </c>
      <c r="E761" s="1" t="s">
        <v>477</v>
      </c>
      <c r="F761" s="1" t="s">
        <v>477</v>
      </c>
      <c r="G761" s="1" t="n">
        <f aca="false">D761</f>
        <v>9.88039004069879</v>
      </c>
      <c r="H761" s="37" t="n">
        <v>43191</v>
      </c>
      <c r="I761" s="1" t="n">
        <v>2018</v>
      </c>
      <c r="J761" s="1" t="n">
        <v>4</v>
      </c>
    </row>
    <row r="762" customFormat="false" ht="12.8" hidden="true" customHeight="false" outlineLevel="0" collapsed="false">
      <c r="A762" s="1" t="s">
        <v>465</v>
      </c>
      <c r="B762" s="1" t="s">
        <v>477</v>
      </c>
      <c r="C762" s="1" t="s">
        <v>365</v>
      </c>
      <c r="D762" s="1" t="n">
        <v>10.0383435598227</v>
      </c>
      <c r="E762" s="1" t="s">
        <v>477</v>
      </c>
      <c r="F762" s="1" t="s">
        <v>477</v>
      </c>
      <c r="G762" s="1" t="n">
        <f aca="false">D762</f>
        <v>10.0383435598227</v>
      </c>
      <c r="H762" s="37" t="n">
        <v>43221</v>
      </c>
      <c r="I762" s="1" t="n">
        <v>2018</v>
      </c>
      <c r="J762" s="1" t="n">
        <v>5</v>
      </c>
    </row>
    <row r="763" customFormat="false" ht="12.8" hidden="true" customHeight="false" outlineLevel="0" collapsed="false">
      <c r="A763" s="1" t="s">
        <v>465</v>
      </c>
      <c r="B763" s="1" t="s">
        <v>477</v>
      </c>
      <c r="C763" s="1" t="s">
        <v>366</v>
      </c>
      <c r="D763" s="1" t="n">
        <v>9.6812312557164</v>
      </c>
      <c r="E763" s="1" t="s">
        <v>477</v>
      </c>
      <c r="F763" s="1" t="s">
        <v>477</v>
      </c>
      <c r="G763" s="1" t="n">
        <f aca="false">D763</f>
        <v>9.6812312557164</v>
      </c>
      <c r="H763" s="37" t="n">
        <v>43252</v>
      </c>
      <c r="I763" s="1" t="n">
        <v>2018</v>
      </c>
      <c r="J763" s="1" t="n">
        <v>6</v>
      </c>
    </row>
    <row r="764" customFormat="false" ht="12.8" hidden="true" customHeight="false" outlineLevel="0" collapsed="false">
      <c r="A764" s="1" t="s">
        <v>465</v>
      </c>
      <c r="B764" s="1" t="s">
        <v>477</v>
      </c>
      <c r="C764" s="1" t="s">
        <v>367</v>
      </c>
      <c r="D764" s="1" t="n">
        <v>9.69882933801011</v>
      </c>
      <c r="E764" s="1" t="s">
        <v>477</v>
      </c>
      <c r="F764" s="1" t="s">
        <v>477</v>
      </c>
      <c r="G764" s="1" t="n">
        <f aca="false">D764</f>
        <v>9.69882933801011</v>
      </c>
      <c r="H764" s="37" t="n">
        <v>43282</v>
      </c>
      <c r="I764" s="1" t="n">
        <v>2018</v>
      </c>
      <c r="J764" s="1" t="n">
        <v>7</v>
      </c>
    </row>
    <row r="765" customFormat="false" ht="12.8" hidden="true" customHeight="false" outlineLevel="0" collapsed="false">
      <c r="A765" s="1" t="s">
        <v>465</v>
      </c>
      <c r="B765" s="1" t="s">
        <v>477</v>
      </c>
      <c r="C765" s="1" t="s">
        <v>368</v>
      </c>
      <c r="D765" s="1" t="n">
        <v>9.83274645204995</v>
      </c>
      <c r="E765" s="1" t="s">
        <v>477</v>
      </c>
      <c r="F765" s="1" t="s">
        <v>477</v>
      </c>
      <c r="G765" s="1" t="n">
        <f aca="false">D765</f>
        <v>9.83274645204995</v>
      </c>
      <c r="H765" s="37" t="n">
        <v>43313</v>
      </c>
      <c r="I765" s="1" t="n">
        <v>2018</v>
      </c>
      <c r="J765" s="1" t="n">
        <v>8</v>
      </c>
    </row>
    <row r="766" customFormat="false" ht="12.8" hidden="true" customHeight="false" outlineLevel="0" collapsed="false">
      <c r="A766" s="1" t="s">
        <v>465</v>
      </c>
      <c r="B766" s="1" t="s">
        <v>477</v>
      </c>
      <c r="C766" s="1" t="s">
        <v>369</v>
      </c>
      <c r="D766" s="1" t="n">
        <v>10.3405155094512</v>
      </c>
      <c r="E766" s="1" t="s">
        <v>477</v>
      </c>
      <c r="F766" s="1" t="s">
        <v>477</v>
      </c>
      <c r="G766" s="1" t="n">
        <f aca="false">D766</f>
        <v>10.3405155094512</v>
      </c>
      <c r="H766" s="37" t="n">
        <v>43344</v>
      </c>
      <c r="I766" s="1" t="n">
        <v>2018</v>
      </c>
      <c r="J766" s="1" t="n">
        <v>9</v>
      </c>
    </row>
    <row r="767" customFormat="false" ht="12.8" hidden="true" customHeight="false" outlineLevel="0" collapsed="false">
      <c r="A767" s="1" t="s">
        <v>465</v>
      </c>
      <c r="B767" s="1" t="s">
        <v>477</v>
      </c>
      <c r="C767" s="1" t="s">
        <v>370</v>
      </c>
      <c r="D767" s="1" t="n">
        <v>10.6727329654347</v>
      </c>
      <c r="E767" s="1" t="s">
        <v>477</v>
      </c>
      <c r="F767" s="1" t="s">
        <v>477</v>
      </c>
      <c r="G767" s="1" t="n">
        <f aca="false">D767</f>
        <v>10.6727329654347</v>
      </c>
      <c r="H767" s="37" t="n">
        <v>43374</v>
      </c>
      <c r="I767" s="1" t="n">
        <v>2018</v>
      </c>
      <c r="J767" s="1" t="n">
        <v>10</v>
      </c>
    </row>
    <row r="768" customFormat="false" ht="12.8" hidden="true" customHeight="false" outlineLevel="0" collapsed="false">
      <c r="A768" s="1" t="s">
        <v>465</v>
      </c>
      <c r="B768" s="1" t="s">
        <v>477</v>
      </c>
      <c r="C768" s="1" t="s">
        <v>371</v>
      </c>
      <c r="D768" s="1" t="n">
        <v>10.6448335666764</v>
      </c>
      <c r="E768" s="1" t="s">
        <v>477</v>
      </c>
      <c r="F768" s="1" t="s">
        <v>477</v>
      </c>
      <c r="G768" s="1" t="n">
        <f aca="false">D768</f>
        <v>10.6448335666764</v>
      </c>
      <c r="H768" s="37" t="n">
        <v>43405</v>
      </c>
      <c r="I768" s="1" t="n">
        <v>2018</v>
      </c>
      <c r="J768" s="1" t="n">
        <v>11</v>
      </c>
    </row>
    <row r="769" customFormat="false" ht="12.8" hidden="true" customHeight="false" outlineLevel="0" collapsed="false">
      <c r="A769" s="1" t="s">
        <v>465</v>
      </c>
      <c r="B769" s="1" t="s">
        <v>477</v>
      </c>
      <c r="C769" s="1" t="s">
        <v>372</v>
      </c>
      <c r="D769" s="1" t="n">
        <v>10.0735397244101</v>
      </c>
      <c r="E769" s="1" t="s">
        <v>477</v>
      </c>
      <c r="F769" s="1" t="s">
        <v>477</v>
      </c>
      <c r="G769" s="1" t="n">
        <f aca="false">D769</f>
        <v>10.0735397244101</v>
      </c>
      <c r="H769" s="37" t="n">
        <v>43435</v>
      </c>
      <c r="I769" s="1" t="n">
        <v>2018</v>
      </c>
      <c r="J769" s="1" t="n">
        <v>12</v>
      </c>
    </row>
    <row r="770" customFormat="false" ht="12.8" hidden="true" customHeight="false" outlineLevel="0" collapsed="false">
      <c r="A770" s="1" t="s">
        <v>465</v>
      </c>
      <c r="B770" s="1" t="s">
        <v>477</v>
      </c>
      <c r="C770" s="1" t="s">
        <v>373</v>
      </c>
      <c r="D770" s="1" t="n">
        <v>10.315191439809</v>
      </c>
      <c r="E770" s="1" t="s">
        <v>477</v>
      </c>
      <c r="F770" s="1" t="s">
        <v>477</v>
      </c>
      <c r="G770" s="1" t="n">
        <f aca="false">D770</f>
        <v>10.315191439809</v>
      </c>
      <c r="H770" s="37" t="n">
        <v>43466</v>
      </c>
      <c r="I770" s="1" t="n">
        <v>2019</v>
      </c>
      <c r="J770" s="1" t="n">
        <v>1</v>
      </c>
    </row>
    <row r="771" customFormat="false" ht="12.8" hidden="true" customHeight="false" outlineLevel="0" collapsed="false">
      <c r="A771" s="1" t="s">
        <v>465</v>
      </c>
      <c r="B771" s="1" t="s">
        <v>477</v>
      </c>
      <c r="C771" s="1" t="s">
        <v>374</v>
      </c>
      <c r="D771" s="1" t="n">
        <v>10.756860383229</v>
      </c>
      <c r="E771" s="1" t="s">
        <v>477</v>
      </c>
      <c r="F771" s="1" t="s">
        <v>477</v>
      </c>
      <c r="G771" s="1" t="n">
        <f aca="false">D771</f>
        <v>10.756860383229</v>
      </c>
      <c r="H771" s="37" t="n">
        <v>43497</v>
      </c>
      <c r="I771" s="1" t="n">
        <v>2019</v>
      </c>
      <c r="J771" s="1" t="n">
        <v>2</v>
      </c>
    </row>
    <row r="772" customFormat="false" ht="12.8" hidden="true" customHeight="false" outlineLevel="0" collapsed="false">
      <c r="A772" s="1" t="s">
        <v>465</v>
      </c>
      <c r="B772" s="1" t="s">
        <v>477</v>
      </c>
      <c r="C772" s="1" t="s">
        <v>375</v>
      </c>
      <c r="D772" s="1" t="n">
        <v>10.7671616996936</v>
      </c>
      <c r="E772" s="1" t="s">
        <v>477</v>
      </c>
      <c r="F772" s="1" t="s">
        <v>477</v>
      </c>
      <c r="G772" s="1" t="n">
        <f aca="false">D772</f>
        <v>10.7671616996936</v>
      </c>
      <c r="H772" s="37" t="n">
        <v>43525</v>
      </c>
      <c r="I772" s="1" t="n">
        <v>2019</v>
      </c>
      <c r="J772" s="1" t="n">
        <v>3</v>
      </c>
    </row>
    <row r="773" customFormat="false" ht="12.8" hidden="true" customHeight="false" outlineLevel="0" collapsed="false">
      <c r="A773" s="1" t="s">
        <v>465</v>
      </c>
      <c r="B773" s="1" t="s">
        <v>477</v>
      </c>
      <c r="C773" s="1" t="s">
        <v>376</v>
      </c>
      <c r="D773" s="1" t="n">
        <v>10.7826136743905</v>
      </c>
      <c r="E773" s="1" t="s">
        <v>477</v>
      </c>
      <c r="F773" s="1" t="s">
        <v>477</v>
      </c>
      <c r="G773" s="1" t="n">
        <f aca="false">D773</f>
        <v>10.7826136743905</v>
      </c>
      <c r="H773" s="37" t="n">
        <v>43556</v>
      </c>
      <c r="I773" s="1" t="n">
        <v>2019</v>
      </c>
      <c r="J773" s="1" t="n">
        <v>4</v>
      </c>
    </row>
    <row r="774" customFormat="false" ht="12.8" hidden="true" customHeight="false" outlineLevel="0" collapsed="false">
      <c r="A774" s="1" t="s">
        <v>465</v>
      </c>
      <c r="B774" s="1" t="s">
        <v>477</v>
      </c>
      <c r="C774" s="1" t="s">
        <v>377</v>
      </c>
      <c r="D774" s="1" t="n">
        <v>10.4645605285458</v>
      </c>
      <c r="E774" s="1" t="s">
        <v>477</v>
      </c>
      <c r="F774" s="1" t="s">
        <v>477</v>
      </c>
      <c r="G774" s="1" t="n">
        <f aca="false">D774</f>
        <v>10.4645605285458</v>
      </c>
      <c r="H774" s="37" t="n">
        <v>43586</v>
      </c>
      <c r="I774" s="1" t="n">
        <v>2019</v>
      </c>
      <c r="J774" s="1" t="n">
        <v>5</v>
      </c>
    </row>
    <row r="775" customFormat="false" ht="12.8" hidden="true" customHeight="false" outlineLevel="0" collapsed="false">
      <c r="A775" s="1" t="s">
        <v>465</v>
      </c>
      <c r="B775" s="1" t="s">
        <v>477</v>
      </c>
      <c r="C775" s="1" t="s">
        <v>378</v>
      </c>
      <c r="D775" s="1" t="n">
        <v>10.3156206613283</v>
      </c>
      <c r="E775" s="1" t="s">
        <v>477</v>
      </c>
      <c r="F775" s="1" t="s">
        <v>477</v>
      </c>
      <c r="G775" s="1" t="n">
        <f aca="false">D775</f>
        <v>10.3156206613283</v>
      </c>
      <c r="H775" s="37" t="n">
        <v>43617</v>
      </c>
      <c r="I775" s="1" t="n">
        <v>2019</v>
      </c>
      <c r="J775" s="1" t="n">
        <v>6</v>
      </c>
    </row>
    <row r="776" customFormat="false" ht="12.8" hidden="true" customHeight="false" outlineLevel="0" collapsed="false">
      <c r="A776" s="1" t="s">
        <v>465</v>
      </c>
      <c r="B776" s="1" t="s">
        <v>477</v>
      </c>
      <c r="C776" s="1" t="s">
        <v>379</v>
      </c>
      <c r="D776" s="1" t="n">
        <v>9.70955987599405</v>
      </c>
      <c r="E776" s="1" t="s">
        <v>477</v>
      </c>
      <c r="F776" s="1" t="s">
        <v>477</v>
      </c>
      <c r="G776" s="1" t="n">
        <f aca="false">D776</f>
        <v>9.70955987599405</v>
      </c>
      <c r="H776" s="37" t="n">
        <v>43647</v>
      </c>
      <c r="I776" s="1" t="n">
        <v>2019</v>
      </c>
      <c r="J776" s="1" t="n">
        <v>7</v>
      </c>
    </row>
    <row r="777" customFormat="false" ht="12.8" hidden="true" customHeight="false" outlineLevel="0" collapsed="false">
      <c r="A777" s="1" t="s">
        <v>465</v>
      </c>
      <c r="B777" s="1" t="s">
        <v>477</v>
      </c>
      <c r="C777" s="1" t="s">
        <v>380</v>
      </c>
      <c r="D777" s="1" t="n">
        <v>10.0258961357613</v>
      </c>
      <c r="E777" s="1" t="s">
        <v>477</v>
      </c>
      <c r="F777" s="1" t="s">
        <v>477</v>
      </c>
      <c r="G777" s="1" t="n">
        <f aca="false">D777</f>
        <v>10.0258961357613</v>
      </c>
      <c r="H777" s="37" t="n">
        <v>43678</v>
      </c>
      <c r="I777" s="1" t="n">
        <v>2019</v>
      </c>
      <c r="J777" s="1" t="n">
        <v>8</v>
      </c>
    </row>
    <row r="778" customFormat="false" ht="12.8" hidden="true" customHeight="false" outlineLevel="0" collapsed="false">
      <c r="A778" s="1" t="s">
        <v>465</v>
      </c>
      <c r="B778" s="1" t="s">
        <v>477</v>
      </c>
      <c r="C778" s="1" t="s">
        <v>381</v>
      </c>
      <c r="D778" s="1" t="n">
        <v>10.5242223197366</v>
      </c>
      <c r="E778" s="1" t="s">
        <v>477</v>
      </c>
      <c r="F778" s="1" t="s">
        <v>477</v>
      </c>
      <c r="G778" s="1" t="n">
        <f aca="false">D778</f>
        <v>10.5242223197366</v>
      </c>
      <c r="H778" s="37" t="n">
        <v>43709</v>
      </c>
      <c r="I778" s="1" t="n">
        <v>2019</v>
      </c>
      <c r="J778" s="1" t="n">
        <v>9</v>
      </c>
    </row>
    <row r="779" customFormat="false" ht="12.8" hidden="true" customHeight="false" outlineLevel="0" collapsed="false">
      <c r="A779" s="1" t="s">
        <v>465</v>
      </c>
      <c r="B779" s="1" t="s">
        <v>477</v>
      </c>
      <c r="C779" s="1" t="s">
        <v>382</v>
      </c>
      <c r="D779" s="1" t="n">
        <v>9.95164081291227</v>
      </c>
      <c r="E779" s="1" t="s">
        <v>477</v>
      </c>
      <c r="F779" s="1" t="s">
        <v>477</v>
      </c>
      <c r="G779" s="1" t="n">
        <f aca="false">D779</f>
        <v>9.95164081291227</v>
      </c>
      <c r="H779" s="37" t="n">
        <v>43739</v>
      </c>
      <c r="I779" s="1" t="n">
        <v>2019</v>
      </c>
      <c r="J779" s="1" t="n">
        <v>10</v>
      </c>
    </row>
    <row r="780" customFormat="false" ht="12.8" hidden="true" customHeight="false" outlineLevel="0" collapsed="false">
      <c r="A780" s="1" t="s">
        <v>465</v>
      </c>
      <c r="B780" s="1" t="s">
        <v>477</v>
      </c>
      <c r="C780" s="1" t="s">
        <v>383</v>
      </c>
      <c r="D780" s="1" t="n">
        <v>10.4705696298168</v>
      </c>
      <c r="E780" s="1" t="s">
        <v>477</v>
      </c>
      <c r="F780" s="1" t="s">
        <v>477</v>
      </c>
      <c r="G780" s="1" t="n">
        <f aca="false">D780</f>
        <v>10.4705696298168</v>
      </c>
      <c r="H780" s="37" t="n">
        <v>43770</v>
      </c>
      <c r="I780" s="1" t="n">
        <v>2019</v>
      </c>
      <c r="J780" s="1" t="n">
        <v>11</v>
      </c>
    </row>
    <row r="781" customFormat="false" ht="12.8" hidden="true" customHeight="false" outlineLevel="0" collapsed="false">
      <c r="A781" s="1" t="s">
        <v>465</v>
      </c>
      <c r="B781" s="1" t="s">
        <v>477</v>
      </c>
      <c r="C781" s="1" t="s">
        <v>384</v>
      </c>
      <c r="D781" s="1" t="n">
        <v>10.5542678260918</v>
      </c>
      <c r="E781" s="1" t="s">
        <v>477</v>
      </c>
      <c r="F781" s="1" t="s">
        <v>477</v>
      </c>
      <c r="G781" s="1" t="n">
        <f aca="false">D781</f>
        <v>10.5542678260918</v>
      </c>
      <c r="H781" s="37" t="n">
        <v>43800</v>
      </c>
      <c r="I781" s="1" t="n">
        <v>2019</v>
      </c>
      <c r="J781" s="1" t="n">
        <v>12</v>
      </c>
    </row>
    <row r="782" customFormat="false" ht="12.8" hidden="true" customHeight="false" outlineLevel="0" collapsed="false">
      <c r="A782" s="1" t="s">
        <v>465</v>
      </c>
      <c r="B782" s="1" t="s">
        <v>477</v>
      </c>
      <c r="C782" s="1" t="s">
        <v>385</v>
      </c>
      <c r="D782" s="1" t="n">
        <v>10.3199128765219</v>
      </c>
      <c r="E782" s="1" t="s">
        <v>477</v>
      </c>
      <c r="F782" s="1" t="s">
        <v>477</v>
      </c>
      <c r="G782" s="1" t="n">
        <f aca="false">D782</f>
        <v>10.3199128765219</v>
      </c>
      <c r="H782" s="37" t="n">
        <v>43831</v>
      </c>
      <c r="I782" s="1" t="n">
        <v>2020</v>
      </c>
      <c r="J782" s="1" t="n">
        <v>1</v>
      </c>
    </row>
    <row r="783" customFormat="false" ht="12.8" hidden="true" customHeight="false" outlineLevel="0" collapsed="false">
      <c r="A783" s="1" t="s">
        <v>465</v>
      </c>
      <c r="B783" s="1" t="s">
        <v>477</v>
      </c>
      <c r="C783" s="1" t="s">
        <v>386</v>
      </c>
      <c r="D783" s="1" t="n">
        <v>10.6233724907085</v>
      </c>
      <c r="E783" s="1" t="s">
        <v>477</v>
      </c>
      <c r="F783" s="1" t="s">
        <v>477</v>
      </c>
      <c r="G783" s="1" t="n">
        <f aca="false">D783</f>
        <v>10.6233724907085</v>
      </c>
      <c r="H783" s="37" t="n">
        <v>43862</v>
      </c>
      <c r="I783" s="1" t="n">
        <v>2020</v>
      </c>
      <c r="J783" s="1" t="n">
        <v>2</v>
      </c>
    </row>
    <row r="784" customFormat="false" ht="12.8" hidden="true" customHeight="false" outlineLevel="0" collapsed="false">
      <c r="A784" s="1" t="s">
        <v>465</v>
      </c>
      <c r="B784" s="1" t="s">
        <v>477</v>
      </c>
      <c r="C784" s="1" t="s">
        <v>387</v>
      </c>
      <c r="D784" s="1" t="n">
        <v>10.6006237501824</v>
      </c>
      <c r="E784" s="1" t="s">
        <v>477</v>
      </c>
      <c r="F784" s="1" t="s">
        <v>477</v>
      </c>
      <c r="G784" s="1" t="n">
        <f aca="false">D784</f>
        <v>10.6006237501824</v>
      </c>
      <c r="H784" s="37" t="n">
        <v>43891</v>
      </c>
      <c r="I784" s="1" t="n">
        <v>2020</v>
      </c>
      <c r="J784" s="1" t="n">
        <v>3</v>
      </c>
    </row>
    <row r="785" customFormat="false" ht="12.8" hidden="true" customHeight="false" outlineLevel="0" collapsed="false">
      <c r="A785" s="1" t="s">
        <v>465</v>
      </c>
      <c r="B785" s="1" t="s">
        <v>477</v>
      </c>
      <c r="C785" s="1" t="s">
        <v>388</v>
      </c>
      <c r="D785" s="1" t="n">
        <v>10.2993102435927</v>
      </c>
      <c r="E785" s="1" t="s">
        <v>477</v>
      </c>
      <c r="F785" s="1" t="s">
        <v>477</v>
      </c>
      <c r="G785" s="1" t="n">
        <f aca="false">D785</f>
        <v>10.2993102435927</v>
      </c>
      <c r="H785" s="37" t="n">
        <v>43922</v>
      </c>
      <c r="I785" s="1" t="n">
        <v>2020</v>
      </c>
      <c r="J785" s="1" t="n">
        <v>4</v>
      </c>
    </row>
    <row r="786" customFormat="false" ht="12.8" hidden="true" customHeight="false" outlineLevel="0" collapsed="false">
      <c r="A786" s="1" t="s">
        <v>465</v>
      </c>
      <c r="B786" s="1" t="s">
        <v>477</v>
      </c>
      <c r="C786" s="1" t="s">
        <v>389</v>
      </c>
      <c r="D786" s="1" t="n">
        <v>10.6632900920088</v>
      </c>
      <c r="E786" s="1" t="s">
        <v>477</v>
      </c>
      <c r="F786" s="1" t="s">
        <v>477</v>
      </c>
      <c r="G786" s="1" t="n">
        <f aca="false">D786</f>
        <v>10.6632900920088</v>
      </c>
      <c r="H786" s="37" t="n">
        <v>43952</v>
      </c>
      <c r="I786" s="1" t="n">
        <v>2020</v>
      </c>
      <c r="J786" s="1" t="n">
        <v>5</v>
      </c>
    </row>
    <row r="787" customFormat="false" ht="12.8" hidden="true" customHeight="false" outlineLevel="0" collapsed="false">
      <c r="A787" s="1" t="s">
        <v>465</v>
      </c>
      <c r="B787" s="1" t="s">
        <v>477</v>
      </c>
      <c r="C787" s="1" t="s">
        <v>390</v>
      </c>
      <c r="D787" s="1" t="n">
        <v>9.94305638252513</v>
      </c>
      <c r="E787" s="1" t="s">
        <v>477</v>
      </c>
      <c r="F787" s="1" t="s">
        <v>477</v>
      </c>
      <c r="G787" s="1" t="n">
        <f aca="false">D787</f>
        <v>9.94305638252513</v>
      </c>
      <c r="H787" s="37" t="n">
        <v>43983</v>
      </c>
      <c r="I787" s="1" t="n">
        <v>2020</v>
      </c>
      <c r="J787" s="1" t="n">
        <v>6</v>
      </c>
    </row>
    <row r="788" customFormat="false" ht="12.8" hidden="true" customHeight="false" outlineLevel="0" collapsed="false">
      <c r="A788" s="1" t="s">
        <v>465</v>
      </c>
      <c r="B788" s="1" t="s">
        <v>477</v>
      </c>
      <c r="C788" s="1" t="s">
        <v>391</v>
      </c>
      <c r="D788" s="1" t="n">
        <v>9.47778025554044</v>
      </c>
      <c r="E788" s="1" t="s">
        <v>477</v>
      </c>
      <c r="F788" s="1" t="s">
        <v>477</v>
      </c>
      <c r="G788" s="1" t="n">
        <f aca="false">D788</f>
        <v>9.47778025554044</v>
      </c>
      <c r="H788" s="37" t="n">
        <v>44013</v>
      </c>
      <c r="I788" s="1" t="n">
        <v>2020</v>
      </c>
      <c r="J788" s="1" t="n">
        <v>7</v>
      </c>
    </row>
    <row r="789" customFormat="false" ht="12.8" hidden="true" customHeight="false" outlineLevel="0" collapsed="false">
      <c r="A789" s="1" t="s">
        <v>465</v>
      </c>
      <c r="B789" s="1" t="s">
        <v>477</v>
      </c>
      <c r="C789" s="1" t="s">
        <v>392</v>
      </c>
      <c r="D789" s="1" t="n">
        <v>10.1113112181137</v>
      </c>
      <c r="E789" s="1" t="s">
        <v>477</v>
      </c>
      <c r="F789" s="1" t="s">
        <v>477</v>
      </c>
      <c r="G789" s="1" t="n">
        <f aca="false">D789</f>
        <v>10.1113112181137</v>
      </c>
      <c r="H789" s="37" t="n">
        <v>44044</v>
      </c>
      <c r="I789" s="1" t="n">
        <v>2020</v>
      </c>
      <c r="J789" s="1" t="n">
        <v>8</v>
      </c>
    </row>
    <row r="790" customFormat="false" ht="12.8" hidden="true" customHeight="false" outlineLevel="0" collapsed="false">
      <c r="A790" s="1" t="s">
        <v>465</v>
      </c>
      <c r="B790" s="1" t="s">
        <v>477</v>
      </c>
      <c r="C790" s="1" t="s">
        <v>393</v>
      </c>
      <c r="D790" s="1" t="n">
        <v>9.98383242686418</v>
      </c>
      <c r="E790" s="1" t="s">
        <v>477</v>
      </c>
      <c r="F790" s="1" t="s">
        <v>477</v>
      </c>
      <c r="G790" s="1" t="n">
        <f aca="false">D790</f>
        <v>9.98383242686418</v>
      </c>
      <c r="H790" s="37" t="n">
        <v>44075</v>
      </c>
      <c r="I790" s="1" t="n">
        <v>2020</v>
      </c>
      <c r="J790" s="1" t="n">
        <v>9</v>
      </c>
    </row>
    <row r="791" customFormat="false" ht="12.8" hidden="true" customHeight="false" outlineLevel="0" collapsed="false">
      <c r="A791" s="1" t="s">
        <v>465</v>
      </c>
      <c r="B791" s="1" t="s">
        <v>477</v>
      </c>
      <c r="C791" s="1" t="s">
        <v>394</v>
      </c>
      <c r="D791" s="1" t="n">
        <v>10.2297763574567</v>
      </c>
      <c r="E791" s="1" t="s">
        <v>477</v>
      </c>
      <c r="F791" s="1" t="s">
        <v>477</v>
      </c>
      <c r="G791" s="1" t="n">
        <f aca="false">D791</f>
        <v>10.2297763574567</v>
      </c>
      <c r="H791" s="37" t="n">
        <v>44105</v>
      </c>
      <c r="I791" s="1" t="n">
        <v>2020</v>
      </c>
      <c r="J791" s="1" t="n">
        <v>10</v>
      </c>
    </row>
    <row r="792" customFormat="false" ht="12.8" hidden="true" customHeight="false" outlineLevel="0" collapsed="false">
      <c r="A792" s="1" t="s">
        <v>465</v>
      </c>
      <c r="B792" s="1" t="s">
        <v>477</v>
      </c>
      <c r="C792" s="1" t="s">
        <v>395</v>
      </c>
      <c r="D792" s="1" t="n">
        <v>10.2314932435341</v>
      </c>
      <c r="E792" s="1" t="s">
        <v>477</v>
      </c>
      <c r="F792" s="1" t="s">
        <v>477</v>
      </c>
      <c r="G792" s="1" t="n">
        <f aca="false">D792</f>
        <v>10.2314932435341</v>
      </c>
      <c r="H792" s="37" t="n">
        <v>44136</v>
      </c>
      <c r="I792" s="1" t="n">
        <v>2020</v>
      </c>
      <c r="J792" s="1" t="n">
        <v>11</v>
      </c>
    </row>
    <row r="793" customFormat="false" ht="12.8" hidden="true" customHeight="false" outlineLevel="0" collapsed="false">
      <c r="A793" s="1" t="s">
        <v>465</v>
      </c>
      <c r="B793" s="1" t="s">
        <v>477</v>
      </c>
      <c r="C793" s="1" t="s">
        <v>396</v>
      </c>
      <c r="D793" s="1" t="n">
        <v>9.55160635687008</v>
      </c>
      <c r="E793" s="1" t="s">
        <v>477</v>
      </c>
      <c r="F793" s="1" t="s">
        <v>477</v>
      </c>
      <c r="G793" s="1" t="n">
        <f aca="false">D793</f>
        <v>9.55160635687008</v>
      </c>
      <c r="H793" s="37" t="n">
        <v>44166</v>
      </c>
      <c r="I793" s="1" t="n">
        <v>2020</v>
      </c>
      <c r="J793" s="1" t="n">
        <v>12</v>
      </c>
    </row>
    <row r="794" customFormat="false" ht="12.8" hidden="false" customHeight="false" outlineLevel="0" collapsed="false">
      <c r="A794" s="1" t="s">
        <v>465</v>
      </c>
      <c r="B794" s="1" t="s">
        <v>478</v>
      </c>
      <c r="C794" s="1" t="s">
        <v>520</v>
      </c>
      <c r="D794" s="1" t="n">
        <v>19.7790967201461</v>
      </c>
      <c r="E794" s="1" t="s">
        <v>478</v>
      </c>
      <c r="F794" s="1" t="s">
        <v>478</v>
      </c>
      <c r="G794" s="1" t="n">
        <f aca="false">D794</f>
        <v>19.7790967201461</v>
      </c>
      <c r="H794" s="37" t="n">
        <v>42005</v>
      </c>
      <c r="I794" s="1" t="n">
        <v>2015</v>
      </c>
      <c r="J794" s="1" t="n">
        <v>1</v>
      </c>
    </row>
    <row r="795" customFormat="false" ht="12.8" hidden="true" customHeight="false" outlineLevel="0" collapsed="false">
      <c r="A795" s="1" t="s">
        <v>465</v>
      </c>
      <c r="B795" s="1" t="s">
        <v>478</v>
      </c>
      <c r="C795" s="1" t="s">
        <v>521</v>
      </c>
      <c r="D795" s="1" t="n">
        <v>19.483363093308</v>
      </c>
      <c r="E795" s="1" t="s">
        <v>478</v>
      </c>
      <c r="F795" s="1" t="s">
        <v>478</v>
      </c>
      <c r="G795" s="1" t="n">
        <f aca="false">D795</f>
        <v>19.483363093308</v>
      </c>
      <c r="H795" s="37" t="n">
        <v>42036</v>
      </c>
      <c r="I795" s="1" t="n">
        <v>2015</v>
      </c>
      <c r="J795" s="1" t="n">
        <v>2</v>
      </c>
    </row>
    <row r="796" customFormat="false" ht="12.8" hidden="true" customHeight="false" outlineLevel="0" collapsed="false">
      <c r="A796" s="1" t="s">
        <v>465</v>
      </c>
      <c r="B796" s="1" t="s">
        <v>478</v>
      </c>
      <c r="C796" s="1" t="s">
        <v>522</v>
      </c>
      <c r="D796" s="1" t="n">
        <v>19.3691901691586</v>
      </c>
      <c r="E796" s="1" t="s">
        <v>478</v>
      </c>
      <c r="F796" s="1" t="s">
        <v>478</v>
      </c>
      <c r="G796" s="1" t="n">
        <f aca="false">D796</f>
        <v>19.3691901691586</v>
      </c>
      <c r="H796" s="37" t="n">
        <v>42064</v>
      </c>
      <c r="I796" s="1" t="n">
        <v>2015</v>
      </c>
      <c r="J796" s="1" t="n">
        <v>3</v>
      </c>
    </row>
    <row r="797" customFormat="false" ht="12.8" hidden="true" customHeight="false" outlineLevel="0" collapsed="false">
      <c r="A797" s="1" t="s">
        <v>465</v>
      </c>
      <c r="B797" s="1" t="s">
        <v>478</v>
      </c>
      <c r="C797" s="1" t="s">
        <v>523</v>
      </c>
      <c r="D797" s="1" t="n">
        <v>20.1460811191976</v>
      </c>
      <c r="E797" s="1" t="s">
        <v>478</v>
      </c>
      <c r="F797" s="1" t="s">
        <v>478</v>
      </c>
      <c r="G797" s="1" t="n">
        <f aca="false">D797</f>
        <v>20.1460811191976</v>
      </c>
      <c r="H797" s="37" t="n">
        <v>42095</v>
      </c>
      <c r="I797" s="1" t="n">
        <v>2015</v>
      </c>
      <c r="J797" s="1" t="n">
        <v>4</v>
      </c>
    </row>
    <row r="798" customFormat="false" ht="12.8" hidden="true" customHeight="false" outlineLevel="0" collapsed="false">
      <c r="A798" s="1" t="s">
        <v>465</v>
      </c>
      <c r="B798" s="1" t="s">
        <v>478</v>
      </c>
      <c r="C798" s="1" t="s">
        <v>524</v>
      </c>
      <c r="D798" s="1" t="n">
        <v>20.4332303156485</v>
      </c>
      <c r="E798" s="1" t="s">
        <v>478</v>
      </c>
      <c r="F798" s="1" t="s">
        <v>478</v>
      </c>
      <c r="G798" s="1" t="n">
        <f aca="false">D798</f>
        <v>20.4332303156485</v>
      </c>
      <c r="H798" s="37" t="n">
        <v>42125</v>
      </c>
      <c r="I798" s="1" t="n">
        <v>2015</v>
      </c>
      <c r="J798" s="1" t="n">
        <v>5</v>
      </c>
    </row>
    <row r="799" customFormat="false" ht="12.8" hidden="true" customHeight="false" outlineLevel="0" collapsed="false">
      <c r="A799" s="1" t="s">
        <v>465</v>
      </c>
      <c r="B799" s="1" t="s">
        <v>478</v>
      </c>
      <c r="C799" s="1" t="s">
        <v>525</v>
      </c>
      <c r="D799" s="1" t="n">
        <v>20.8263972273809</v>
      </c>
      <c r="E799" s="1" t="s">
        <v>478</v>
      </c>
      <c r="F799" s="1" t="s">
        <v>478</v>
      </c>
      <c r="G799" s="1" t="n">
        <f aca="false">D799</f>
        <v>20.8263972273809</v>
      </c>
      <c r="H799" s="37" t="n">
        <v>42156</v>
      </c>
      <c r="I799" s="1" t="n">
        <v>2015</v>
      </c>
      <c r="J799" s="1" t="n">
        <v>6</v>
      </c>
    </row>
    <row r="800" customFormat="false" ht="12.8" hidden="true" customHeight="false" outlineLevel="0" collapsed="false">
      <c r="A800" s="1" t="s">
        <v>465</v>
      </c>
      <c r="B800" s="1" t="s">
        <v>478</v>
      </c>
      <c r="C800" s="1" t="s">
        <v>526</v>
      </c>
      <c r="D800" s="1" t="n">
        <v>20.9852091895436</v>
      </c>
      <c r="E800" s="1" t="s">
        <v>478</v>
      </c>
      <c r="F800" s="1" t="s">
        <v>478</v>
      </c>
      <c r="G800" s="1" t="n">
        <f aca="false">D800</f>
        <v>20.9852091895436</v>
      </c>
      <c r="H800" s="37" t="n">
        <v>42186</v>
      </c>
      <c r="I800" s="1" t="n">
        <v>2015</v>
      </c>
      <c r="J800" s="1" t="n">
        <v>7</v>
      </c>
    </row>
    <row r="801" customFormat="false" ht="12.8" hidden="true" customHeight="false" outlineLevel="0" collapsed="false">
      <c r="A801" s="1" t="s">
        <v>465</v>
      </c>
      <c r="B801" s="1" t="s">
        <v>478</v>
      </c>
      <c r="C801" s="1" t="s">
        <v>527</v>
      </c>
      <c r="D801" s="1" t="n">
        <v>21.7964378611313</v>
      </c>
      <c r="E801" s="1" t="s">
        <v>478</v>
      </c>
      <c r="F801" s="1" t="s">
        <v>478</v>
      </c>
      <c r="G801" s="1" t="n">
        <f aca="false">D801</f>
        <v>21.7964378611313</v>
      </c>
      <c r="H801" s="37" t="n">
        <v>42217</v>
      </c>
      <c r="I801" s="1" t="n">
        <v>2015</v>
      </c>
      <c r="J801" s="1" t="n">
        <v>8</v>
      </c>
    </row>
    <row r="802" customFormat="false" ht="12.8" hidden="true" customHeight="false" outlineLevel="0" collapsed="false">
      <c r="A802" s="1" t="s">
        <v>465</v>
      </c>
      <c r="B802" s="1" t="s">
        <v>478</v>
      </c>
      <c r="C802" s="1" t="s">
        <v>528</v>
      </c>
      <c r="D802" s="1" t="n">
        <v>21.9604004815263</v>
      </c>
      <c r="E802" s="1" t="s">
        <v>478</v>
      </c>
      <c r="F802" s="1" t="s">
        <v>478</v>
      </c>
      <c r="G802" s="1" t="n">
        <f aca="false">D802</f>
        <v>21.9604004815263</v>
      </c>
      <c r="H802" s="37" t="n">
        <v>42248</v>
      </c>
      <c r="I802" s="1" t="n">
        <v>2015</v>
      </c>
      <c r="J802" s="1" t="n">
        <v>9</v>
      </c>
    </row>
    <row r="803" customFormat="false" ht="12.8" hidden="true" customHeight="false" outlineLevel="0" collapsed="false">
      <c r="A803" s="1" t="s">
        <v>465</v>
      </c>
      <c r="B803" s="1" t="s">
        <v>478</v>
      </c>
      <c r="C803" s="1" t="s">
        <v>529</v>
      </c>
      <c r="D803" s="1" t="n">
        <v>20.4761524675844</v>
      </c>
      <c r="E803" s="1" t="s">
        <v>478</v>
      </c>
      <c r="F803" s="1" t="s">
        <v>478</v>
      </c>
      <c r="G803" s="1" t="n">
        <f aca="false">D803</f>
        <v>20.4761524675844</v>
      </c>
      <c r="H803" s="37" t="n">
        <v>42278</v>
      </c>
      <c r="I803" s="1" t="n">
        <v>2015</v>
      </c>
      <c r="J803" s="1" t="n">
        <v>10</v>
      </c>
    </row>
    <row r="804" customFormat="false" ht="12.8" hidden="true" customHeight="false" outlineLevel="0" collapsed="false">
      <c r="A804" s="1" t="s">
        <v>465</v>
      </c>
      <c r="B804" s="1" t="s">
        <v>478</v>
      </c>
      <c r="C804" s="1" t="s">
        <v>530</v>
      </c>
      <c r="D804" s="1" t="n">
        <v>20.5534123410689</v>
      </c>
      <c r="E804" s="1" t="s">
        <v>478</v>
      </c>
      <c r="F804" s="1" t="s">
        <v>478</v>
      </c>
      <c r="G804" s="1" t="n">
        <f aca="false">D804</f>
        <v>20.5534123410689</v>
      </c>
      <c r="H804" s="37" t="n">
        <v>42309</v>
      </c>
      <c r="I804" s="1" t="n">
        <v>2015</v>
      </c>
      <c r="J804" s="1" t="n">
        <v>11</v>
      </c>
    </row>
    <row r="805" customFormat="false" ht="12.8" hidden="true" customHeight="false" outlineLevel="0" collapsed="false">
      <c r="A805" s="1" t="s">
        <v>465</v>
      </c>
      <c r="B805" s="1" t="s">
        <v>478</v>
      </c>
      <c r="C805" s="1" t="s">
        <v>531</v>
      </c>
      <c r="D805" s="1" t="n">
        <v>21.4517729810864</v>
      </c>
      <c r="E805" s="1" t="s">
        <v>478</v>
      </c>
      <c r="F805" s="1" t="s">
        <v>478</v>
      </c>
      <c r="G805" s="1" t="n">
        <f aca="false">D805</f>
        <v>21.4517729810864</v>
      </c>
      <c r="H805" s="37" t="n">
        <v>42339</v>
      </c>
      <c r="I805" s="1" t="n">
        <v>2015</v>
      </c>
      <c r="J805" s="1" t="n">
        <v>12</v>
      </c>
    </row>
    <row r="806" customFormat="false" ht="12.8" hidden="true" customHeight="false" outlineLevel="0" collapsed="false">
      <c r="A806" s="1" t="s">
        <v>465</v>
      </c>
      <c r="B806" s="1" t="s">
        <v>478</v>
      </c>
      <c r="C806" s="1" t="s">
        <v>532</v>
      </c>
      <c r="D806" s="1" t="n">
        <v>20.3533951130478</v>
      </c>
      <c r="E806" s="1" t="s">
        <v>478</v>
      </c>
      <c r="F806" s="1" t="s">
        <v>478</v>
      </c>
      <c r="G806" s="1" t="n">
        <f aca="false">D806</f>
        <v>20.3533951130478</v>
      </c>
      <c r="H806" s="37" t="n">
        <v>42370</v>
      </c>
      <c r="I806" s="1" t="n">
        <v>2016</v>
      </c>
      <c r="J806" s="1" t="n">
        <v>1</v>
      </c>
    </row>
    <row r="807" customFormat="false" ht="12.8" hidden="true" customHeight="false" outlineLevel="0" collapsed="false">
      <c r="A807" s="1" t="s">
        <v>465</v>
      </c>
      <c r="B807" s="1" t="s">
        <v>478</v>
      </c>
      <c r="C807" s="1" t="s">
        <v>533</v>
      </c>
      <c r="D807" s="1" t="n">
        <v>20.4894583346845</v>
      </c>
      <c r="E807" s="1" t="s">
        <v>478</v>
      </c>
      <c r="F807" s="1" t="s">
        <v>478</v>
      </c>
      <c r="G807" s="1" t="n">
        <f aca="false">D807</f>
        <v>20.4894583346845</v>
      </c>
      <c r="H807" s="37" t="n">
        <v>42401</v>
      </c>
      <c r="I807" s="1" t="n">
        <v>2016</v>
      </c>
      <c r="J807" s="1" t="n">
        <v>2</v>
      </c>
    </row>
    <row r="808" customFormat="false" ht="12.8" hidden="true" customHeight="false" outlineLevel="0" collapsed="false">
      <c r="A808" s="1" t="s">
        <v>465</v>
      </c>
      <c r="B808" s="1" t="s">
        <v>478</v>
      </c>
      <c r="C808" s="1" t="s">
        <v>534</v>
      </c>
      <c r="D808" s="1" t="n">
        <v>20.3722808598996</v>
      </c>
      <c r="E808" s="1" t="s">
        <v>478</v>
      </c>
      <c r="F808" s="1" t="s">
        <v>478</v>
      </c>
      <c r="G808" s="1" t="n">
        <f aca="false">D808</f>
        <v>20.3722808598996</v>
      </c>
      <c r="H808" s="37" t="n">
        <v>42430</v>
      </c>
      <c r="I808" s="1" t="n">
        <v>2016</v>
      </c>
      <c r="J808" s="1" t="n">
        <v>3</v>
      </c>
    </row>
    <row r="809" customFormat="false" ht="12.8" hidden="true" customHeight="false" outlineLevel="0" collapsed="false">
      <c r="A809" s="1" t="s">
        <v>465</v>
      </c>
      <c r="B809" s="1" t="s">
        <v>478</v>
      </c>
      <c r="C809" s="1" t="s">
        <v>535</v>
      </c>
      <c r="D809" s="1" t="n">
        <v>20.3139067332668</v>
      </c>
      <c r="E809" s="1" t="s">
        <v>478</v>
      </c>
      <c r="F809" s="1" t="s">
        <v>478</v>
      </c>
      <c r="G809" s="1" t="n">
        <f aca="false">D809</f>
        <v>20.3139067332668</v>
      </c>
      <c r="H809" s="37" t="n">
        <v>42461</v>
      </c>
      <c r="I809" s="1" t="n">
        <v>2016</v>
      </c>
      <c r="J809" s="1" t="n">
        <v>4</v>
      </c>
    </row>
    <row r="810" customFormat="false" ht="12.8" hidden="true" customHeight="false" outlineLevel="0" collapsed="false">
      <c r="A810" s="1" t="s">
        <v>465</v>
      </c>
      <c r="B810" s="1" t="s">
        <v>478</v>
      </c>
      <c r="C810" s="1" t="s">
        <v>536</v>
      </c>
      <c r="D810" s="1" t="n">
        <v>20.8912096768041</v>
      </c>
      <c r="E810" s="1" t="s">
        <v>478</v>
      </c>
      <c r="F810" s="1" t="s">
        <v>478</v>
      </c>
      <c r="G810" s="1" t="n">
        <f aca="false">D810</f>
        <v>20.8912096768041</v>
      </c>
      <c r="H810" s="37" t="n">
        <v>42491</v>
      </c>
      <c r="I810" s="1" t="n">
        <v>2016</v>
      </c>
      <c r="J810" s="1" t="n">
        <v>5</v>
      </c>
    </row>
    <row r="811" customFormat="false" ht="12.8" hidden="true" customHeight="false" outlineLevel="0" collapsed="false">
      <c r="A811" s="1" t="s">
        <v>465</v>
      </c>
      <c r="B811" s="1" t="s">
        <v>478</v>
      </c>
      <c r="C811" s="1" t="s">
        <v>537</v>
      </c>
      <c r="D811" s="1" t="n">
        <v>20.6036312588338</v>
      </c>
      <c r="E811" s="1" t="s">
        <v>478</v>
      </c>
      <c r="F811" s="1" t="s">
        <v>478</v>
      </c>
      <c r="G811" s="1" t="n">
        <f aca="false">D811</f>
        <v>20.6036312588338</v>
      </c>
      <c r="H811" s="37" t="n">
        <v>42522</v>
      </c>
      <c r="I811" s="1" t="n">
        <v>2016</v>
      </c>
      <c r="J811" s="1" t="n">
        <v>6</v>
      </c>
    </row>
    <row r="812" customFormat="false" ht="12.8" hidden="true" customHeight="false" outlineLevel="0" collapsed="false">
      <c r="A812" s="1" t="s">
        <v>465</v>
      </c>
      <c r="B812" s="1" t="s">
        <v>478</v>
      </c>
      <c r="C812" s="1" t="s">
        <v>538</v>
      </c>
      <c r="D812" s="1" t="n">
        <v>20.9255473983528</v>
      </c>
      <c r="E812" s="1" t="s">
        <v>478</v>
      </c>
      <c r="F812" s="1" t="s">
        <v>478</v>
      </c>
      <c r="G812" s="1" t="n">
        <f aca="false">D812</f>
        <v>20.9255473983528</v>
      </c>
      <c r="H812" s="37" t="n">
        <v>42552</v>
      </c>
      <c r="I812" s="1" t="n">
        <v>2016</v>
      </c>
      <c r="J812" s="1" t="n">
        <v>7</v>
      </c>
    </row>
    <row r="813" customFormat="false" ht="12.8" hidden="true" customHeight="false" outlineLevel="0" collapsed="false">
      <c r="A813" s="1" t="s">
        <v>465</v>
      </c>
      <c r="B813" s="1" t="s">
        <v>478</v>
      </c>
      <c r="C813" s="1" t="s">
        <v>539</v>
      </c>
      <c r="D813" s="1" t="n">
        <v>21.5741011141036</v>
      </c>
      <c r="E813" s="1" t="s">
        <v>478</v>
      </c>
      <c r="F813" s="1" t="s">
        <v>478</v>
      </c>
      <c r="G813" s="1" t="n">
        <f aca="false">D813</f>
        <v>21.5741011141036</v>
      </c>
      <c r="H813" s="37" t="n">
        <v>42583</v>
      </c>
      <c r="I813" s="1" t="n">
        <v>2016</v>
      </c>
      <c r="J813" s="1" t="n">
        <v>8</v>
      </c>
    </row>
    <row r="814" customFormat="false" ht="12.8" hidden="true" customHeight="false" outlineLevel="0" collapsed="false">
      <c r="A814" s="1" t="s">
        <v>465</v>
      </c>
      <c r="B814" s="1" t="s">
        <v>478</v>
      </c>
      <c r="C814" s="1" t="s">
        <v>540</v>
      </c>
      <c r="D814" s="1" t="n">
        <v>21.2075459365714</v>
      </c>
      <c r="E814" s="1" t="s">
        <v>478</v>
      </c>
      <c r="F814" s="1" t="s">
        <v>478</v>
      </c>
      <c r="G814" s="1" t="n">
        <f aca="false">D814</f>
        <v>21.2075459365714</v>
      </c>
      <c r="H814" s="37" t="n">
        <v>42614</v>
      </c>
      <c r="I814" s="1" t="n">
        <v>2016</v>
      </c>
      <c r="J814" s="1" t="n">
        <v>9</v>
      </c>
    </row>
    <row r="815" customFormat="false" ht="12.8" hidden="true" customHeight="false" outlineLevel="0" collapsed="false">
      <c r="A815" s="1" t="s">
        <v>465</v>
      </c>
      <c r="B815" s="1" t="s">
        <v>478</v>
      </c>
      <c r="C815" s="1" t="s">
        <v>541</v>
      </c>
      <c r="D815" s="1" t="n">
        <v>20.4838784549328</v>
      </c>
      <c r="E815" s="1" t="s">
        <v>478</v>
      </c>
      <c r="F815" s="1" t="s">
        <v>478</v>
      </c>
      <c r="G815" s="1" t="n">
        <f aca="false">D815</f>
        <v>20.4838784549328</v>
      </c>
      <c r="H815" s="37" t="n">
        <v>42644</v>
      </c>
      <c r="I815" s="1" t="n">
        <v>2016</v>
      </c>
      <c r="J815" s="1" t="n">
        <v>10</v>
      </c>
    </row>
    <row r="816" customFormat="false" ht="12.8" hidden="true" customHeight="false" outlineLevel="0" collapsed="false">
      <c r="A816" s="1" t="s">
        <v>465</v>
      </c>
      <c r="B816" s="1" t="s">
        <v>478</v>
      </c>
      <c r="C816" s="1" t="s">
        <v>542</v>
      </c>
      <c r="D816" s="1" t="n">
        <v>20.8714654869136</v>
      </c>
      <c r="E816" s="1" t="s">
        <v>478</v>
      </c>
      <c r="F816" s="1" t="s">
        <v>478</v>
      </c>
      <c r="G816" s="1" t="n">
        <f aca="false">D816</f>
        <v>20.8714654869136</v>
      </c>
      <c r="H816" s="37" t="n">
        <v>42675</v>
      </c>
      <c r="I816" s="1" t="n">
        <v>2016</v>
      </c>
      <c r="J816" s="1" t="n">
        <v>11</v>
      </c>
    </row>
    <row r="817" customFormat="false" ht="12.8" hidden="true" customHeight="false" outlineLevel="0" collapsed="false">
      <c r="A817" s="1" t="s">
        <v>465</v>
      </c>
      <c r="B817" s="1" t="s">
        <v>478</v>
      </c>
      <c r="C817" s="1" t="s">
        <v>543</v>
      </c>
      <c r="D817" s="1" t="n">
        <v>19.6584854732063</v>
      </c>
      <c r="E817" s="1" t="s">
        <v>478</v>
      </c>
      <c r="F817" s="1" t="s">
        <v>478</v>
      </c>
      <c r="G817" s="1" t="n">
        <f aca="false">D817</f>
        <v>19.6584854732063</v>
      </c>
      <c r="H817" s="37" t="n">
        <v>42705</v>
      </c>
      <c r="I817" s="1" t="n">
        <v>2016</v>
      </c>
      <c r="J817" s="1" t="n">
        <v>12</v>
      </c>
    </row>
    <row r="818" customFormat="false" ht="12.8" hidden="true" customHeight="false" outlineLevel="0" collapsed="false">
      <c r="A818" s="1" t="s">
        <v>465</v>
      </c>
      <c r="B818" s="1" t="s">
        <v>478</v>
      </c>
      <c r="C818" s="1" t="s">
        <v>544</v>
      </c>
      <c r="D818" s="1" t="n">
        <v>19.1623053968278</v>
      </c>
      <c r="E818" s="1" t="s">
        <v>478</v>
      </c>
      <c r="F818" s="1" t="s">
        <v>478</v>
      </c>
      <c r="G818" s="1" t="n">
        <f aca="false">D818</f>
        <v>19.1623053968278</v>
      </c>
      <c r="H818" s="37" t="n">
        <v>42736</v>
      </c>
      <c r="I818" s="1" t="n">
        <v>2017</v>
      </c>
      <c r="J818" s="1" t="n">
        <v>1</v>
      </c>
    </row>
    <row r="819" customFormat="false" ht="12.8" hidden="true" customHeight="false" outlineLevel="0" collapsed="false">
      <c r="A819" s="1" t="s">
        <v>465</v>
      </c>
      <c r="B819" s="1" t="s">
        <v>478</v>
      </c>
      <c r="C819" s="1" t="s">
        <v>545</v>
      </c>
      <c r="D819" s="1" t="n">
        <v>19.3713362767554</v>
      </c>
      <c r="E819" s="1" t="s">
        <v>478</v>
      </c>
      <c r="F819" s="1" t="s">
        <v>478</v>
      </c>
      <c r="G819" s="1" t="n">
        <f aca="false">D819</f>
        <v>19.3713362767554</v>
      </c>
      <c r="H819" s="37" t="n">
        <v>42767</v>
      </c>
      <c r="I819" s="1" t="n">
        <v>2017</v>
      </c>
      <c r="J819" s="1" t="n">
        <v>2</v>
      </c>
    </row>
    <row r="820" customFormat="false" ht="12.8" hidden="true" customHeight="false" outlineLevel="0" collapsed="false">
      <c r="A820" s="1" t="s">
        <v>465</v>
      </c>
      <c r="B820" s="1" t="s">
        <v>478</v>
      </c>
      <c r="C820" s="1" t="s">
        <v>546</v>
      </c>
      <c r="D820" s="1" t="n">
        <v>19.2773367640159</v>
      </c>
      <c r="E820" s="1" t="s">
        <v>478</v>
      </c>
      <c r="F820" s="1" t="s">
        <v>478</v>
      </c>
      <c r="G820" s="1" t="n">
        <f aca="false">D820</f>
        <v>19.2773367640159</v>
      </c>
      <c r="H820" s="37" t="n">
        <v>42795</v>
      </c>
      <c r="I820" s="1" t="n">
        <v>2017</v>
      </c>
      <c r="J820" s="1" t="n">
        <v>3</v>
      </c>
    </row>
    <row r="821" customFormat="false" ht="12.8" hidden="true" customHeight="false" outlineLevel="0" collapsed="false">
      <c r="A821" s="1" t="s">
        <v>465</v>
      </c>
      <c r="B821" s="1" t="s">
        <v>478</v>
      </c>
      <c r="C821" s="1" t="s">
        <v>547</v>
      </c>
      <c r="D821" s="1" t="n">
        <v>20.0456432836677</v>
      </c>
      <c r="E821" s="1" t="s">
        <v>478</v>
      </c>
      <c r="F821" s="1" t="s">
        <v>478</v>
      </c>
      <c r="G821" s="1" t="n">
        <f aca="false">D821</f>
        <v>20.0456432836677</v>
      </c>
      <c r="H821" s="37" t="n">
        <v>42826</v>
      </c>
      <c r="I821" s="1" t="n">
        <v>2017</v>
      </c>
      <c r="J821" s="1" t="n">
        <v>4</v>
      </c>
    </row>
    <row r="822" customFormat="false" ht="12.8" hidden="true" customHeight="false" outlineLevel="0" collapsed="false">
      <c r="A822" s="1" t="s">
        <v>465</v>
      </c>
      <c r="B822" s="1" t="s">
        <v>478</v>
      </c>
      <c r="C822" s="1" t="s">
        <v>548</v>
      </c>
      <c r="D822" s="1" t="n">
        <v>19.8155805492915</v>
      </c>
      <c r="E822" s="1" t="s">
        <v>478</v>
      </c>
      <c r="F822" s="1" t="s">
        <v>478</v>
      </c>
      <c r="G822" s="1" t="n">
        <f aca="false">D822</f>
        <v>19.8155805492915</v>
      </c>
      <c r="H822" s="37" t="n">
        <v>42856</v>
      </c>
      <c r="I822" s="1" t="n">
        <v>2017</v>
      </c>
      <c r="J822" s="1" t="n">
        <v>5</v>
      </c>
    </row>
    <row r="823" customFormat="false" ht="12.8" hidden="true" customHeight="false" outlineLevel="0" collapsed="false">
      <c r="A823" s="1" t="s">
        <v>465</v>
      </c>
      <c r="B823" s="1" t="s">
        <v>478</v>
      </c>
      <c r="C823" s="1" t="s">
        <v>549</v>
      </c>
      <c r="D823" s="1" t="n">
        <v>19.648613378261</v>
      </c>
      <c r="E823" s="1" t="s">
        <v>478</v>
      </c>
      <c r="F823" s="1" t="s">
        <v>478</v>
      </c>
      <c r="G823" s="1" t="n">
        <f aca="false">D823</f>
        <v>19.648613378261</v>
      </c>
      <c r="H823" s="37" t="n">
        <v>42887</v>
      </c>
      <c r="I823" s="1" t="n">
        <v>2017</v>
      </c>
      <c r="J823" s="1" t="n">
        <v>6</v>
      </c>
    </row>
    <row r="824" customFormat="false" ht="12.8" hidden="true" customHeight="false" outlineLevel="0" collapsed="false">
      <c r="A824" s="1" t="s">
        <v>465</v>
      </c>
      <c r="B824" s="1" t="s">
        <v>478</v>
      </c>
      <c r="C824" s="1" t="s">
        <v>550</v>
      </c>
      <c r="D824" s="1" t="n">
        <v>20.3873036130772</v>
      </c>
      <c r="E824" s="1" t="s">
        <v>478</v>
      </c>
      <c r="F824" s="1" t="s">
        <v>478</v>
      </c>
      <c r="G824" s="1" t="n">
        <f aca="false">D824</f>
        <v>20.3873036130772</v>
      </c>
      <c r="H824" s="37" t="n">
        <v>42917</v>
      </c>
      <c r="I824" s="1" t="n">
        <v>2017</v>
      </c>
      <c r="J824" s="1" t="n">
        <v>7</v>
      </c>
    </row>
    <row r="825" customFormat="false" ht="12.8" hidden="true" customHeight="false" outlineLevel="0" collapsed="false">
      <c r="A825" s="1" t="s">
        <v>465</v>
      </c>
      <c r="B825" s="1" t="s">
        <v>478</v>
      </c>
      <c r="C825" s="1" t="s">
        <v>551</v>
      </c>
      <c r="D825" s="1" t="n">
        <v>20.3864451700384</v>
      </c>
      <c r="E825" s="1" t="s">
        <v>478</v>
      </c>
      <c r="F825" s="1" t="s">
        <v>478</v>
      </c>
      <c r="G825" s="1" t="n">
        <f aca="false">D825</f>
        <v>20.3864451700384</v>
      </c>
      <c r="H825" s="37" t="n">
        <v>42948</v>
      </c>
      <c r="I825" s="1" t="n">
        <v>2017</v>
      </c>
      <c r="J825" s="1" t="n">
        <v>8</v>
      </c>
    </row>
    <row r="826" customFormat="false" ht="12.8" hidden="true" customHeight="false" outlineLevel="0" collapsed="false">
      <c r="A826" s="1" t="s">
        <v>465</v>
      </c>
      <c r="B826" s="1" t="s">
        <v>478</v>
      </c>
      <c r="C826" s="1" t="s">
        <v>552</v>
      </c>
      <c r="D826" s="1" t="n">
        <v>20.6800326892797</v>
      </c>
      <c r="E826" s="1" t="s">
        <v>478</v>
      </c>
      <c r="F826" s="1" t="s">
        <v>478</v>
      </c>
      <c r="G826" s="1" t="n">
        <f aca="false">D826</f>
        <v>20.6800326892797</v>
      </c>
      <c r="H826" s="37" t="n">
        <v>42979</v>
      </c>
      <c r="I826" s="1" t="n">
        <v>2017</v>
      </c>
      <c r="J826" s="1" t="n">
        <v>9</v>
      </c>
    </row>
    <row r="827" customFormat="false" ht="12.8" hidden="true" customHeight="false" outlineLevel="0" collapsed="false">
      <c r="A827" s="1" t="s">
        <v>465</v>
      </c>
      <c r="B827" s="1" t="s">
        <v>478</v>
      </c>
      <c r="C827" s="1" t="s">
        <v>553</v>
      </c>
      <c r="D827" s="1" t="n">
        <v>20.0602368153259</v>
      </c>
      <c r="E827" s="1" t="s">
        <v>478</v>
      </c>
      <c r="F827" s="1" t="s">
        <v>478</v>
      </c>
      <c r="G827" s="1" t="n">
        <f aca="false">D827</f>
        <v>20.0602368153259</v>
      </c>
      <c r="H827" s="37" t="n">
        <v>43009</v>
      </c>
      <c r="I827" s="1" t="n">
        <v>2017</v>
      </c>
      <c r="J827" s="1" t="n">
        <v>10</v>
      </c>
    </row>
    <row r="828" customFormat="false" ht="12.8" hidden="true" customHeight="false" outlineLevel="0" collapsed="false">
      <c r="A828" s="1" t="s">
        <v>465</v>
      </c>
      <c r="B828" s="1" t="s">
        <v>478</v>
      </c>
      <c r="C828" s="1" t="s">
        <v>554</v>
      </c>
      <c r="D828" s="1" t="n">
        <v>19.8726670113662</v>
      </c>
      <c r="E828" s="1" t="s">
        <v>478</v>
      </c>
      <c r="F828" s="1" t="s">
        <v>478</v>
      </c>
      <c r="G828" s="1" t="n">
        <f aca="false">D828</f>
        <v>19.8726670113662</v>
      </c>
      <c r="H828" s="37" t="n">
        <v>43040</v>
      </c>
      <c r="I828" s="1" t="n">
        <v>2017</v>
      </c>
      <c r="J828" s="1" t="n">
        <v>11</v>
      </c>
    </row>
    <row r="829" customFormat="false" ht="12.8" hidden="true" customHeight="false" outlineLevel="0" collapsed="false">
      <c r="A829" s="1" t="s">
        <v>465</v>
      </c>
      <c r="B829" s="1" t="s">
        <v>478</v>
      </c>
      <c r="C829" s="1" t="s">
        <v>555</v>
      </c>
      <c r="D829" s="1" t="n">
        <v>19.4185506438848</v>
      </c>
      <c r="E829" s="1" t="s">
        <v>478</v>
      </c>
      <c r="F829" s="1" t="s">
        <v>478</v>
      </c>
      <c r="G829" s="1" t="n">
        <f aca="false">D829</f>
        <v>19.4185506438848</v>
      </c>
      <c r="H829" s="37" t="n">
        <v>43070</v>
      </c>
      <c r="I829" s="1" t="n">
        <v>2017</v>
      </c>
      <c r="J829" s="1" t="n">
        <v>12</v>
      </c>
    </row>
    <row r="830" customFormat="false" ht="12.8" hidden="true" customHeight="false" outlineLevel="0" collapsed="false">
      <c r="A830" s="1" t="s">
        <v>465</v>
      </c>
      <c r="B830" s="1" t="s">
        <v>478</v>
      </c>
      <c r="C830" s="1" t="s">
        <v>358</v>
      </c>
      <c r="D830" s="1" t="n">
        <v>18.9146445801579</v>
      </c>
      <c r="E830" s="1" t="s">
        <v>478</v>
      </c>
      <c r="F830" s="1" t="s">
        <v>478</v>
      </c>
      <c r="G830" s="1" t="n">
        <f aca="false">D830</f>
        <v>18.9146445801579</v>
      </c>
      <c r="H830" s="37" t="n">
        <v>43101</v>
      </c>
      <c r="I830" s="1" t="n">
        <v>2018</v>
      </c>
      <c r="J830" s="1" t="n">
        <v>1</v>
      </c>
    </row>
    <row r="831" customFormat="false" ht="12.8" hidden="true" customHeight="false" outlineLevel="0" collapsed="false">
      <c r="A831" s="1" t="s">
        <v>465</v>
      </c>
      <c r="B831" s="1" t="s">
        <v>478</v>
      </c>
      <c r="C831" s="1" t="s">
        <v>362</v>
      </c>
      <c r="D831" s="1" t="n">
        <v>19.0026349916264</v>
      </c>
      <c r="E831" s="1" t="s">
        <v>478</v>
      </c>
      <c r="F831" s="1" t="s">
        <v>478</v>
      </c>
      <c r="G831" s="1" t="n">
        <f aca="false">D831</f>
        <v>19.0026349916264</v>
      </c>
      <c r="H831" s="37" t="n">
        <v>43132</v>
      </c>
      <c r="I831" s="1" t="n">
        <v>2018</v>
      </c>
      <c r="J831" s="1" t="n">
        <v>2</v>
      </c>
    </row>
    <row r="832" customFormat="false" ht="12.8" hidden="true" customHeight="false" outlineLevel="0" collapsed="false">
      <c r="A832" s="1" t="s">
        <v>465</v>
      </c>
      <c r="B832" s="1" t="s">
        <v>478</v>
      </c>
      <c r="C832" s="1" t="s">
        <v>363</v>
      </c>
      <c r="D832" s="1" t="n">
        <v>19.4443039350464</v>
      </c>
      <c r="E832" s="1" t="s">
        <v>478</v>
      </c>
      <c r="F832" s="1" t="s">
        <v>478</v>
      </c>
      <c r="G832" s="1" t="n">
        <f aca="false">D832</f>
        <v>19.4443039350464</v>
      </c>
      <c r="H832" s="37" t="n">
        <v>43160</v>
      </c>
      <c r="I832" s="1" t="n">
        <v>2018</v>
      </c>
      <c r="J832" s="1" t="n">
        <v>3</v>
      </c>
    </row>
    <row r="833" customFormat="false" ht="12.8" hidden="true" customHeight="false" outlineLevel="0" collapsed="false">
      <c r="A833" s="1" t="s">
        <v>465</v>
      </c>
      <c r="B833" s="1" t="s">
        <v>478</v>
      </c>
      <c r="C833" s="1" t="s">
        <v>364</v>
      </c>
      <c r="D833" s="1" t="n">
        <v>19.6705036757483</v>
      </c>
      <c r="E833" s="1" t="s">
        <v>478</v>
      </c>
      <c r="F833" s="1" t="s">
        <v>478</v>
      </c>
      <c r="G833" s="1" t="n">
        <f aca="false">D833</f>
        <v>19.6705036757483</v>
      </c>
      <c r="H833" s="37" t="n">
        <v>43191</v>
      </c>
      <c r="I833" s="1" t="n">
        <v>2018</v>
      </c>
      <c r="J833" s="1" t="n">
        <v>4</v>
      </c>
    </row>
    <row r="834" customFormat="false" ht="12.8" hidden="true" customHeight="false" outlineLevel="0" collapsed="false">
      <c r="A834" s="1" t="s">
        <v>465</v>
      </c>
      <c r="B834" s="1" t="s">
        <v>478</v>
      </c>
      <c r="C834" s="1" t="s">
        <v>365</v>
      </c>
      <c r="D834" s="1" t="n">
        <v>19.4966689604081</v>
      </c>
      <c r="E834" s="1" t="s">
        <v>478</v>
      </c>
      <c r="F834" s="1" t="s">
        <v>478</v>
      </c>
      <c r="G834" s="1" t="n">
        <f aca="false">D834</f>
        <v>19.4966689604081</v>
      </c>
      <c r="H834" s="37" t="n">
        <v>43221</v>
      </c>
      <c r="I834" s="1" t="n">
        <v>2018</v>
      </c>
      <c r="J834" s="1" t="n">
        <v>5</v>
      </c>
    </row>
    <row r="835" customFormat="false" ht="12.8" hidden="true" customHeight="false" outlineLevel="0" collapsed="false">
      <c r="A835" s="1" t="s">
        <v>465</v>
      </c>
      <c r="B835" s="1" t="s">
        <v>478</v>
      </c>
      <c r="C835" s="1" t="s">
        <v>366</v>
      </c>
      <c r="D835" s="1" t="n">
        <v>19.7194349289552</v>
      </c>
      <c r="E835" s="1" t="s">
        <v>478</v>
      </c>
      <c r="F835" s="1" t="s">
        <v>478</v>
      </c>
      <c r="G835" s="1" t="n">
        <f aca="false">D835</f>
        <v>19.7194349289552</v>
      </c>
      <c r="H835" s="37" t="n">
        <v>43252</v>
      </c>
      <c r="I835" s="1" t="n">
        <v>2018</v>
      </c>
      <c r="J835" s="1" t="n">
        <v>6</v>
      </c>
    </row>
    <row r="836" customFormat="false" ht="12.8" hidden="true" customHeight="false" outlineLevel="0" collapsed="false">
      <c r="A836" s="1" t="s">
        <v>465</v>
      </c>
      <c r="B836" s="1" t="s">
        <v>478</v>
      </c>
      <c r="C836" s="1" t="s">
        <v>367</v>
      </c>
      <c r="D836" s="1" t="n">
        <v>20.0439263975903</v>
      </c>
      <c r="E836" s="1" t="s">
        <v>478</v>
      </c>
      <c r="F836" s="1" t="s">
        <v>478</v>
      </c>
      <c r="G836" s="1" t="n">
        <f aca="false">D836</f>
        <v>20.0439263975903</v>
      </c>
      <c r="H836" s="37" t="n">
        <v>43282</v>
      </c>
      <c r="I836" s="1" t="n">
        <v>2018</v>
      </c>
      <c r="J836" s="1" t="n">
        <v>7</v>
      </c>
    </row>
    <row r="837" customFormat="false" ht="12.8" hidden="true" customHeight="false" outlineLevel="0" collapsed="false">
      <c r="A837" s="1" t="s">
        <v>465</v>
      </c>
      <c r="B837" s="1" t="s">
        <v>478</v>
      </c>
      <c r="C837" s="1" t="s">
        <v>368</v>
      </c>
      <c r="D837" s="1" t="n">
        <v>20.997656613605</v>
      </c>
      <c r="E837" s="1" t="s">
        <v>478</v>
      </c>
      <c r="F837" s="1" t="s">
        <v>478</v>
      </c>
      <c r="G837" s="1" t="n">
        <f aca="false">D837</f>
        <v>20.997656613605</v>
      </c>
      <c r="H837" s="37" t="n">
        <v>43313</v>
      </c>
      <c r="I837" s="1" t="n">
        <v>2018</v>
      </c>
      <c r="J837" s="1" t="n">
        <v>8</v>
      </c>
    </row>
    <row r="838" customFormat="false" ht="12.8" hidden="true" customHeight="false" outlineLevel="0" collapsed="false">
      <c r="A838" s="1" t="s">
        <v>465</v>
      </c>
      <c r="B838" s="1" t="s">
        <v>478</v>
      </c>
      <c r="C838" s="1" t="s">
        <v>369</v>
      </c>
      <c r="D838" s="1" t="n">
        <v>20.8791914742621</v>
      </c>
      <c r="E838" s="1" t="s">
        <v>478</v>
      </c>
      <c r="F838" s="1" t="s">
        <v>478</v>
      </c>
      <c r="G838" s="1" t="n">
        <f aca="false">D838</f>
        <v>20.8791914742621</v>
      </c>
      <c r="H838" s="37" t="n">
        <v>43344</v>
      </c>
      <c r="I838" s="1" t="n">
        <v>2018</v>
      </c>
      <c r="J838" s="1" t="n">
        <v>9</v>
      </c>
    </row>
    <row r="839" customFormat="false" ht="12.8" hidden="true" customHeight="false" outlineLevel="0" collapsed="false">
      <c r="A839" s="1" t="s">
        <v>465</v>
      </c>
      <c r="B839" s="1" t="s">
        <v>478</v>
      </c>
      <c r="C839" s="1" t="s">
        <v>370</v>
      </c>
      <c r="D839" s="1" t="n">
        <v>19.9559359861218</v>
      </c>
      <c r="E839" s="1" t="s">
        <v>478</v>
      </c>
      <c r="F839" s="1" t="s">
        <v>478</v>
      </c>
      <c r="G839" s="1" t="n">
        <f aca="false">D839</f>
        <v>19.9559359861218</v>
      </c>
      <c r="H839" s="37" t="n">
        <v>43374</v>
      </c>
      <c r="I839" s="1" t="n">
        <v>2018</v>
      </c>
      <c r="J839" s="1" t="n">
        <v>10</v>
      </c>
    </row>
    <row r="840" customFormat="false" ht="12.8" hidden="true" customHeight="false" outlineLevel="0" collapsed="false">
      <c r="A840" s="1" t="s">
        <v>465</v>
      </c>
      <c r="B840" s="1" t="s">
        <v>478</v>
      </c>
      <c r="C840" s="1" t="s">
        <v>371</v>
      </c>
      <c r="D840" s="1" t="n">
        <v>19.7044121757776</v>
      </c>
      <c r="E840" s="1" t="s">
        <v>478</v>
      </c>
      <c r="F840" s="1" t="s">
        <v>478</v>
      </c>
      <c r="G840" s="1" t="n">
        <f aca="false">D840</f>
        <v>19.7044121757776</v>
      </c>
      <c r="H840" s="37" t="n">
        <v>43405</v>
      </c>
      <c r="I840" s="1" t="n">
        <v>2018</v>
      </c>
      <c r="J840" s="1" t="n">
        <v>11</v>
      </c>
    </row>
    <row r="841" customFormat="false" ht="12.8" hidden="true" customHeight="false" outlineLevel="0" collapsed="false">
      <c r="A841" s="1" t="s">
        <v>465</v>
      </c>
      <c r="B841" s="1" t="s">
        <v>478</v>
      </c>
      <c r="C841" s="1" t="s">
        <v>372</v>
      </c>
      <c r="D841" s="1" t="n">
        <v>19.8872605430244</v>
      </c>
      <c r="E841" s="1" t="s">
        <v>478</v>
      </c>
      <c r="F841" s="1" t="s">
        <v>478</v>
      </c>
      <c r="G841" s="1" t="n">
        <f aca="false">D841</f>
        <v>19.8872605430244</v>
      </c>
      <c r="H841" s="37" t="n">
        <v>43435</v>
      </c>
      <c r="I841" s="1" t="n">
        <v>2018</v>
      </c>
      <c r="J841" s="1" t="n">
        <v>12</v>
      </c>
    </row>
    <row r="842" customFormat="false" ht="12.8" hidden="true" customHeight="false" outlineLevel="0" collapsed="false">
      <c r="A842" s="1" t="s">
        <v>465</v>
      </c>
      <c r="B842" s="1" t="s">
        <v>478</v>
      </c>
      <c r="C842" s="1" t="s">
        <v>373</v>
      </c>
      <c r="D842" s="1" t="n">
        <v>19.8387585113369</v>
      </c>
      <c r="E842" s="1" t="s">
        <v>478</v>
      </c>
      <c r="F842" s="1" t="s">
        <v>478</v>
      </c>
      <c r="G842" s="1" t="n">
        <f aca="false">D842</f>
        <v>19.8387585113369</v>
      </c>
      <c r="H842" s="37" t="n">
        <v>43466</v>
      </c>
      <c r="I842" s="1" t="n">
        <v>2019</v>
      </c>
      <c r="J842" s="1" t="n">
        <v>1</v>
      </c>
    </row>
    <row r="843" customFormat="false" ht="12.8" hidden="true" customHeight="false" outlineLevel="0" collapsed="false">
      <c r="A843" s="1" t="s">
        <v>465</v>
      </c>
      <c r="B843" s="1" t="s">
        <v>478</v>
      </c>
      <c r="C843" s="1" t="s">
        <v>374</v>
      </c>
      <c r="D843" s="1" t="n">
        <v>19.8816806632727</v>
      </c>
      <c r="E843" s="1" t="s">
        <v>478</v>
      </c>
      <c r="F843" s="1" t="s">
        <v>478</v>
      </c>
      <c r="G843" s="1" t="n">
        <f aca="false">D843</f>
        <v>19.8816806632727</v>
      </c>
      <c r="H843" s="37" t="n">
        <v>43497</v>
      </c>
      <c r="I843" s="1" t="n">
        <v>2019</v>
      </c>
      <c r="J843" s="1" t="n">
        <v>2</v>
      </c>
    </row>
    <row r="844" customFormat="false" ht="12.8" hidden="true" customHeight="false" outlineLevel="0" collapsed="false">
      <c r="A844" s="1" t="s">
        <v>465</v>
      </c>
      <c r="B844" s="1" t="s">
        <v>478</v>
      </c>
      <c r="C844" s="1" t="s">
        <v>375</v>
      </c>
      <c r="D844" s="1" t="n">
        <v>19.9919905937479</v>
      </c>
      <c r="E844" s="1" t="s">
        <v>478</v>
      </c>
      <c r="F844" s="1" t="s">
        <v>478</v>
      </c>
      <c r="G844" s="1" t="n">
        <f aca="false">D844</f>
        <v>19.9919905937479</v>
      </c>
      <c r="H844" s="37" t="n">
        <v>43525</v>
      </c>
      <c r="I844" s="1" t="n">
        <v>2019</v>
      </c>
      <c r="J844" s="1" t="n">
        <v>3</v>
      </c>
    </row>
    <row r="845" customFormat="false" ht="12.8" hidden="true" customHeight="false" outlineLevel="0" collapsed="false">
      <c r="A845" s="1" t="s">
        <v>465</v>
      </c>
      <c r="B845" s="1" t="s">
        <v>478</v>
      </c>
      <c r="C845" s="1" t="s">
        <v>376</v>
      </c>
      <c r="D845" s="1" t="n">
        <v>20.0404926254354</v>
      </c>
      <c r="E845" s="1" t="s">
        <v>478</v>
      </c>
      <c r="F845" s="1" t="s">
        <v>478</v>
      </c>
      <c r="G845" s="1" t="n">
        <f aca="false">D845</f>
        <v>20.0404926254354</v>
      </c>
      <c r="H845" s="37" t="n">
        <v>43556</v>
      </c>
      <c r="I845" s="1" t="n">
        <v>2019</v>
      </c>
      <c r="J845" s="1" t="n">
        <v>4</v>
      </c>
    </row>
    <row r="846" customFormat="false" ht="12.8" hidden="true" customHeight="false" outlineLevel="0" collapsed="false">
      <c r="A846" s="1" t="s">
        <v>465</v>
      </c>
      <c r="B846" s="1" t="s">
        <v>478</v>
      </c>
      <c r="C846" s="1" t="s">
        <v>377</v>
      </c>
      <c r="D846" s="1" t="n">
        <v>20.0490770558226</v>
      </c>
      <c r="E846" s="1" t="s">
        <v>478</v>
      </c>
      <c r="F846" s="1" t="s">
        <v>478</v>
      </c>
      <c r="G846" s="1" t="n">
        <f aca="false">D846</f>
        <v>20.0490770558226</v>
      </c>
      <c r="H846" s="37" t="n">
        <v>43586</v>
      </c>
      <c r="I846" s="1" t="n">
        <v>2019</v>
      </c>
      <c r="J846" s="1" t="n">
        <v>5</v>
      </c>
    </row>
    <row r="847" customFormat="false" ht="12.8" hidden="true" customHeight="false" outlineLevel="0" collapsed="false">
      <c r="A847" s="1" t="s">
        <v>465</v>
      </c>
      <c r="B847" s="1" t="s">
        <v>478</v>
      </c>
      <c r="C847" s="1" t="s">
        <v>378</v>
      </c>
      <c r="D847" s="1" t="n">
        <v>20.3997510371385</v>
      </c>
      <c r="E847" s="1" t="s">
        <v>478</v>
      </c>
      <c r="F847" s="1" t="s">
        <v>478</v>
      </c>
      <c r="G847" s="1" t="n">
        <f aca="false">D847</f>
        <v>20.3997510371385</v>
      </c>
      <c r="H847" s="37" t="n">
        <v>43617</v>
      </c>
      <c r="I847" s="1" t="n">
        <v>2019</v>
      </c>
      <c r="J847" s="1" t="n">
        <v>6</v>
      </c>
    </row>
    <row r="848" customFormat="false" ht="12.8" hidden="true" customHeight="false" outlineLevel="0" collapsed="false">
      <c r="A848" s="1" t="s">
        <v>465</v>
      </c>
      <c r="B848" s="1" t="s">
        <v>478</v>
      </c>
      <c r="C848" s="1" t="s">
        <v>379</v>
      </c>
      <c r="D848" s="1" t="n">
        <v>20.2512403914405</v>
      </c>
      <c r="E848" s="1" t="s">
        <v>478</v>
      </c>
      <c r="F848" s="1" t="s">
        <v>478</v>
      </c>
      <c r="G848" s="1" t="n">
        <f aca="false">D848</f>
        <v>20.2512403914405</v>
      </c>
      <c r="H848" s="37" t="n">
        <v>43647</v>
      </c>
      <c r="I848" s="1" t="n">
        <v>2019</v>
      </c>
      <c r="J848" s="1" t="n">
        <v>7</v>
      </c>
    </row>
    <row r="849" customFormat="false" ht="12.8" hidden="true" customHeight="false" outlineLevel="0" collapsed="false">
      <c r="A849" s="1" t="s">
        <v>465</v>
      </c>
      <c r="B849" s="1" t="s">
        <v>478</v>
      </c>
      <c r="C849" s="1" t="s">
        <v>380</v>
      </c>
      <c r="D849" s="1" t="n">
        <v>21.0388618794635</v>
      </c>
      <c r="E849" s="1" t="s">
        <v>478</v>
      </c>
      <c r="F849" s="1" t="s">
        <v>478</v>
      </c>
      <c r="G849" s="1" t="n">
        <f aca="false">D849</f>
        <v>21.0388618794635</v>
      </c>
      <c r="H849" s="37" t="n">
        <v>43678</v>
      </c>
      <c r="I849" s="1" t="n">
        <v>2019</v>
      </c>
      <c r="J849" s="1" t="n">
        <v>8</v>
      </c>
    </row>
    <row r="850" customFormat="false" ht="12.8" hidden="true" customHeight="false" outlineLevel="0" collapsed="false">
      <c r="A850" s="1" t="s">
        <v>465</v>
      </c>
      <c r="B850" s="1" t="s">
        <v>478</v>
      </c>
      <c r="C850" s="1" t="s">
        <v>381</v>
      </c>
      <c r="D850" s="1" t="n">
        <v>20.9375656008948</v>
      </c>
      <c r="E850" s="1" t="s">
        <v>478</v>
      </c>
      <c r="F850" s="1" t="s">
        <v>478</v>
      </c>
      <c r="G850" s="1" t="n">
        <f aca="false">D850</f>
        <v>20.9375656008948</v>
      </c>
      <c r="H850" s="37" t="n">
        <v>43709</v>
      </c>
      <c r="I850" s="1" t="n">
        <v>2019</v>
      </c>
      <c r="J850" s="1" t="n">
        <v>9</v>
      </c>
    </row>
    <row r="851" customFormat="false" ht="12.8" hidden="true" customHeight="false" outlineLevel="0" collapsed="false">
      <c r="A851" s="1" t="s">
        <v>465</v>
      </c>
      <c r="B851" s="1" t="s">
        <v>478</v>
      </c>
      <c r="C851" s="1" t="s">
        <v>382</v>
      </c>
      <c r="D851" s="1" t="n">
        <v>19.4631896818981</v>
      </c>
      <c r="E851" s="1" t="s">
        <v>478</v>
      </c>
      <c r="F851" s="1" t="s">
        <v>478</v>
      </c>
      <c r="G851" s="1" t="n">
        <f aca="false">D851</f>
        <v>19.4631896818981</v>
      </c>
      <c r="H851" s="37" t="n">
        <v>43739</v>
      </c>
      <c r="I851" s="1" t="n">
        <v>2019</v>
      </c>
      <c r="J851" s="1" t="n">
        <v>10</v>
      </c>
    </row>
    <row r="852" customFormat="false" ht="12.8" hidden="true" customHeight="false" outlineLevel="0" collapsed="false">
      <c r="A852" s="1" t="s">
        <v>465</v>
      </c>
      <c r="B852" s="1" t="s">
        <v>478</v>
      </c>
      <c r="C852" s="1" t="s">
        <v>383</v>
      </c>
      <c r="D852" s="1" t="n">
        <v>19.5026780616791</v>
      </c>
      <c r="E852" s="1" t="s">
        <v>478</v>
      </c>
      <c r="F852" s="1" t="s">
        <v>478</v>
      </c>
      <c r="G852" s="1" t="n">
        <f aca="false">D852</f>
        <v>19.5026780616791</v>
      </c>
      <c r="H852" s="37" t="n">
        <v>43770</v>
      </c>
      <c r="I852" s="1" t="n">
        <v>2019</v>
      </c>
      <c r="J852" s="1" t="n">
        <v>11</v>
      </c>
    </row>
    <row r="853" customFormat="false" ht="12.8" hidden="true" customHeight="false" outlineLevel="0" collapsed="false">
      <c r="A853" s="1" t="s">
        <v>465</v>
      </c>
      <c r="B853" s="1" t="s">
        <v>478</v>
      </c>
      <c r="C853" s="1" t="s">
        <v>384</v>
      </c>
      <c r="D853" s="1" t="n">
        <v>19.5537554224828</v>
      </c>
      <c r="E853" s="1" t="s">
        <v>478</v>
      </c>
      <c r="F853" s="1" t="s">
        <v>478</v>
      </c>
      <c r="G853" s="1" t="n">
        <f aca="false">D853</f>
        <v>19.5537554224828</v>
      </c>
      <c r="H853" s="37" t="n">
        <v>43800</v>
      </c>
      <c r="I853" s="1" t="n">
        <v>2019</v>
      </c>
      <c r="J853" s="1" t="n">
        <v>12</v>
      </c>
    </row>
    <row r="854" customFormat="false" ht="12.8" hidden="true" customHeight="false" outlineLevel="0" collapsed="false">
      <c r="A854" s="1" t="s">
        <v>465</v>
      </c>
      <c r="B854" s="1" t="s">
        <v>478</v>
      </c>
      <c r="C854" s="1" t="s">
        <v>385</v>
      </c>
      <c r="D854" s="1" t="n">
        <v>20.5598506638593</v>
      </c>
      <c r="E854" s="1" t="s">
        <v>478</v>
      </c>
      <c r="F854" s="1" t="s">
        <v>478</v>
      </c>
      <c r="G854" s="1" t="n">
        <f aca="false">D854</f>
        <v>20.5598506638593</v>
      </c>
      <c r="H854" s="37" t="n">
        <v>43831</v>
      </c>
      <c r="I854" s="1" t="n">
        <v>2020</v>
      </c>
      <c r="J854" s="1" t="n">
        <v>1</v>
      </c>
    </row>
    <row r="855" customFormat="false" ht="12.8" hidden="true" customHeight="false" outlineLevel="0" collapsed="false">
      <c r="A855" s="1" t="s">
        <v>465</v>
      </c>
      <c r="B855" s="1" t="s">
        <v>478</v>
      </c>
      <c r="C855" s="1" t="s">
        <v>386</v>
      </c>
      <c r="D855" s="1" t="n">
        <v>20.5169285119234</v>
      </c>
      <c r="E855" s="1" t="s">
        <v>478</v>
      </c>
      <c r="F855" s="1" t="s">
        <v>478</v>
      </c>
      <c r="G855" s="1" t="n">
        <f aca="false">D855</f>
        <v>20.5169285119234</v>
      </c>
      <c r="H855" s="37" t="n">
        <v>43862</v>
      </c>
      <c r="I855" s="1" t="n">
        <v>2020</v>
      </c>
      <c r="J855" s="1" t="n">
        <v>2</v>
      </c>
    </row>
    <row r="856" customFormat="false" ht="12.8" hidden="true" customHeight="false" outlineLevel="0" collapsed="false">
      <c r="A856" s="1" t="s">
        <v>465</v>
      </c>
      <c r="B856" s="1" t="s">
        <v>478</v>
      </c>
      <c r="C856" s="1" t="s">
        <v>387</v>
      </c>
      <c r="D856" s="1" t="n">
        <v>20.0967206444714</v>
      </c>
      <c r="E856" s="1" t="s">
        <v>478</v>
      </c>
      <c r="F856" s="1" t="s">
        <v>478</v>
      </c>
      <c r="G856" s="1" t="n">
        <f aca="false">D856</f>
        <v>20.0967206444714</v>
      </c>
      <c r="H856" s="37" t="n">
        <v>43891</v>
      </c>
      <c r="I856" s="1" t="n">
        <v>2020</v>
      </c>
      <c r="J856" s="1" t="n">
        <v>3</v>
      </c>
    </row>
    <row r="857" customFormat="false" ht="12.8" hidden="true" customHeight="false" outlineLevel="0" collapsed="false">
      <c r="A857" s="1" t="s">
        <v>465</v>
      </c>
      <c r="B857" s="1" t="s">
        <v>478</v>
      </c>
      <c r="C857" s="1" t="s">
        <v>388</v>
      </c>
      <c r="D857" s="1" t="n">
        <v>20.4607004928874</v>
      </c>
      <c r="E857" s="1" t="s">
        <v>478</v>
      </c>
      <c r="F857" s="1" t="s">
        <v>478</v>
      </c>
      <c r="G857" s="1" t="n">
        <f aca="false">D857</f>
        <v>20.4607004928874</v>
      </c>
      <c r="H857" s="37" t="n">
        <v>43922</v>
      </c>
      <c r="I857" s="1" t="n">
        <v>2020</v>
      </c>
      <c r="J857" s="1" t="n">
        <v>4</v>
      </c>
    </row>
    <row r="858" customFormat="false" ht="12.8" hidden="true" customHeight="false" outlineLevel="0" collapsed="false">
      <c r="A858" s="1" t="s">
        <v>465</v>
      </c>
      <c r="B858" s="1" t="s">
        <v>478</v>
      </c>
      <c r="C858" s="1" t="s">
        <v>389</v>
      </c>
      <c r="D858" s="1" t="n">
        <v>20.9397117084916</v>
      </c>
      <c r="E858" s="1" t="s">
        <v>478</v>
      </c>
      <c r="F858" s="1" t="s">
        <v>478</v>
      </c>
      <c r="G858" s="1" t="n">
        <f aca="false">D858</f>
        <v>20.9397117084916</v>
      </c>
      <c r="H858" s="37" t="n">
        <v>43952</v>
      </c>
      <c r="I858" s="1" t="n">
        <v>2020</v>
      </c>
      <c r="J858" s="1" t="n">
        <v>5</v>
      </c>
    </row>
    <row r="859" customFormat="false" ht="12.8" hidden="true" customHeight="false" outlineLevel="0" collapsed="false">
      <c r="A859" s="1" t="s">
        <v>465</v>
      </c>
      <c r="B859" s="1" t="s">
        <v>478</v>
      </c>
      <c r="C859" s="1" t="s">
        <v>390</v>
      </c>
      <c r="D859" s="1" t="n">
        <v>20.4710018093521</v>
      </c>
      <c r="E859" s="1" t="s">
        <v>478</v>
      </c>
      <c r="F859" s="1" t="s">
        <v>478</v>
      </c>
      <c r="G859" s="1" t="n">
        <f aca="false">D859</f>
        <v>20.4710018093521</v>
      </c>
      <c r="H859" s="37" t="n">
        <v>43983</v>
      </c>
      <c r="I859" s="1" t="n">
        <v>2020</v>
      </c>
      <c r="J859" s="1" t="n">
        <v>6</v>
      </c>
    </row>
    <row r="860" customFormat="false" ht="12.8" hidden="true" customHeight="false" outlineLevel="0" collapsed="false">
      <c r="A860" s="1" t="s">
        <v>465</v>
      </c>
      <c r="B860" s="1" t="s">
        <v>478</v>
      </c>
      <c r="C860" s="1" t="s">
        <v>391</v>
      </c>
      <c r="D860" s="1" t="n">
        <v>20.4911752207619</v>
      </c>
      <c r="E860" s="1" t="s">
        <v>478</v>
      </c>
      <c r="F860" s="1" t="s">
        <v>478</v>
      </c>
      <c r="G860" s="1" t="n">
        <f aca="false">D860</f>
        <v>20.4911752207619</v>
      </c>
      <c r="H860" s="37" t="n">
        <v>44013</v>
      </c>
      <c r="I860" s="1" t="n">
        <v>2020</v>
      </c>
      <c r="J860" s="1" t="n">
        <v>7</v>
      </c>
    </row>
    <row r="861" customFormat="false" ht="12.8" hidden="true" customHeight="false" outlineLevel="0" collapsed="false">
      <c r="A861" s="1" t="s">
        <v>465</v>
      </c>
      <c r="B861" s="1" t="s">
        <v>478</v>
      </c>
      <c r="C861" s="1" t="s">
        <v>392</v>
      </c>
      <c r="D861" s="1" t="n">
        <v>21.1049619934446</v>
      </c>
      <c r="E861" s="1" t="s">
        <v>478</v>
      </c>
      <c r="F861" s="1" t="s">
        <v>478</v>
      </c>
      <c r="G861" s="1" t="n">
        <f aca="false">D861</f>
        <v>21.1049619934446</v>
      </c>
      <c r="H861" s="37" t="n">
        <v>44044</v>
      </c>
      <c r="I861" s="1" t="n">
        <v>2020</v>
      </c>
      <c r="J861" s="1" t="n">
        <v>8</v>
      </c>
    </row>
    <row r="862" customFormat="false" ht="12.8" hidden="true" customHeight="false" outlineLevel="0" collapsed="false">
      <c r="A862" s="1" t="s">
        <v>465</v>
      </c>
      <c r="B862" s="1" t="s">
        <v>478</v>
      </c>
      <c r="C862" s="1" t="s">
        <v>393</v>
      </c>
      <c r="D862" s="1" t="n">
        <v>21.4607866329929</v>
      </c>
      <c r="E862" s="1" t="s">
        <v>478</v>
      </c>
      <c r="F862" s="1" t="s">
        <v>478</v>
      </c>
      <c r="G862" s="1" t="n">
        <f aca="false">D862</f>
        <v>21.4607866329929</v>
      </c>
      <c r="H862" s="37" t="n">
        <v>44075</v>
      </c>
      <c r="I862" s="1" t="n">
        <v>2020</v>
      </c>
      <c r="J862" s="1" t="n">
        <v>9</v>
      </c>
    </row>
    <row r="863" customFormat="false" ht="12.8" hidden="true" customHeight="false" outlineLevel="0" collapsed="false">
      <c r="A863" s="1" t="s">
        <v>465</v>
      </c>
      <c r="B863" s="1" t="s">
        <v>478</v>
      </c>
      <c r="C863" s="1" t="s">
        <v>394</v>
      </c>
      <c r="D863" s="1" t="n">
        <v>21.7492234940018</v>
      </c>
      <c r="E863" s="1" t="s">
        <v>478</v>
      </c>
      <c r="F863" s="1" t="s">
        <v>478</v>
      </c>
      <c r="G863" s="1" t="n">
        <f aca="false">D863</f>
        <v>21.7492234940018</v>
      </c>
      <c r="H863" s="37" t="n">
        <v>44105</v>
      </c>
      <c r="I863" s="1" t="n">
        <v>2020</v>
      </c>
      <c r="J863" s="1" t="n">
        <v>10</v>
      </c>
    </row>
    <row r="864" customFormat="false" ht="12.8" hidden="true" customHeight="false" outlineLevel="0" collapsed="false">
      <c r="A864" s="1" t="s">
        <v>465</v>
      </c>
      <c r="B864" s="1" t="s">
        <v>478</v>
      </c>
      <c r="C864" s="1" t="s">
        <v>395</v>
      </c>
      <c r="D864" s="1" t="n">
        <v>21.2697830568783</v>
      </c>
      <c r="E864" s="1" t="s">
        <v>478</v>
      </c>
      <c r="F864" s="1" t="s">
        <v>478</v>
      </c>
      <c r="G864" s="1" t="n">
        <f aca="false">D864</f>
        <v>21.2697830568783</v>
      </c>
      <c r="H864" s="37" t="n">
        <v>44136</v>
      </c>
      <c r="I864" s="1" t="n">
        <v>2020</v>
      </c>
      <c r="J864" s="1" t="n">
        <v>11</v>
      </c>
    </row>
    <row r="865" customFormat="false" ht="12.8" hidden="true" customHeight="false" outlineLevel="0" collapsed="false">
      <c r="A865" s="1" t="s">
        <v>465</v>
      </c>
      <c r="B865" s="1" t="s">
        <v>478</v>
      </c>
      <c r="C865" s="1" t="s">
        <v>396</v>
      </c>
      <c r="D865" s="1" t="n">
        <v>19.3794914856233</v>
      </c>
      <c r="E865" s="1" t="s">
        <v>478</v>
      </c>
      <c r="F865" s="1" t="s">
        <v>478</v>
      </c>
      <c r="G865" s="1" t="n">
        <f aca="false">D865</f>
        <v>19.3794914856233</v>
      </c>
      <c r="H865" s="37" t="n">
        <v>44166</v>
      </c>
      <c r="I865" s="1" t="n">
        <v>2020</v>
      </c>
      <c r="J865" s="1" t="n">
        <v>12</v>
      </c>
    </row>
    <row r="866" customFormat="false" ht="12.8" hidden="false" customHeight="false" outlineLevel="0" collapsed="false">
      <c r="A866" s="1" t="s">
        <v>465</v>
      </c>
      <c r="B866" s="1" t="s">
        <v>479</v>
      </c>
      <c r="C866" s="1" t="s">
        <v>520</v>
      </c>
      <c r="D866" s="1" t="n">
        <v>23.009847096358</v>
      </c>
      <c r="E866" s="1" t="s">
        <v>479</v>
      </c>
      <c r="F866" s="1" t="s">
        <v>479</v>
      </c>
      <c r="G866" s="1" t="n">
        <f aca="false">D866</f>
        <v>23.009847096358</v>
      </c>
      <c r="H866" s="37" t="n">
        <v>42005</v>
      </c>
      <c r="I866" s="1" t="n">
        <v>2015</v>
      </c>
      <c r="J866" s="1" t="n">
        <v>1</v>
      </c>
    </row>
    <row r="867" customFormat="false" ht="12.8" hidden="true" customHeight="false" outlineLevel="0" collapsed="false">
      <c r="A867" s="1" t="s">
        <v>465</v>
      </c>
      <c r="B867" s="1" t="s">
        <v>479</v>
      </c>
      <c r="C867" s="1" t="s">
        <v>521</v>
      </c>
      <c r="D867" s="1" t="n">
        <v>23.3901373625097</v>
      </c>
      <c r="E867" s="1" t="s">
        <v>479</v>
      </c>
      <c r="F867" s="1" t="s">
        <v>479</v>
      </c>
      <c r="G867" s="1" t="n">
        <f aca="false">D867</f>
        <v>23.3901373625097</v>
      </c>
      <c r="H867" s="37" t="n">
        <v>42036</v>
      </c>
      <c r="I867" s="1" t="n">
        <v>2015</v>
      </c>
      <c r="J867" s="1" t="n">
        <v>2</v>
      </c>
    </row>
    <row r="868" customFormat="false" ht="12.8" hidden="true" customHeight="false" outlineLevel="0" collapsed="false">
      <c r="A868" s="1" t="s">
        <v>465</v>
      </c>
      <c r="B868" s="1" t="s">
        <v>479</v>
      </c>
      <c r="C868" s="1" t="s">
        <v>522</v>
      </c>
      <c r="D868" s="1" t="n">
        <v>23.4828492106911</v>
      </c>
      <c r="E868" s="1" t="s">
        <v>479</v>
      </c>
      <c r="F868" s="1" t="s">
        <v>479</v>
      </c>
      <c r="G868" s="1" t="n">
        <f aca="false">D868</f>
        <v>23.4828492106911</v>
      </c>
      <c r="H868" s="37" t="n">
        <v>42064</v>
      </c>
      <c r="I868" s="1" t="n">
        <v>2015</v>
      </c>
      <c r="J868" s="1" t="n">
        <v>3</v>
      </c>
    </row>
    <row r="869" customFormat="false" ht="12.8" hidden="true" customHeight="false" outlineLevel="0" collapsed="false">
      <c r="A869" s="1" t="s">
        <v>465</v>
      </c>
      <c r="B869" s="1" t="s">
        <v>479</v>
      </c>
      <c r="C869" s="1" t="s">
        <v>523</v>
      </c>
      <c r="D869" s="1" t="n">
        <v>23.6536793753958</v>
      </c>
      <c r="E869" s="1" t="s">
        <v>479</v>
      </c>
      <c r="F869" s="1" t="s">
        <v>479</v>
      </c>
      <c r="G869" s="1" t="n">
        <f aca="false">D869</f>
        <v>23.6536793753958</v>
      </c>
      <c r="H869" s="37" t="n">
        <v>42095</v>
      </c>
      <c r="I869" s="1" t="n">
        <v>2015</v>
      </c>
      <c r="J869" s="1" t="n">
        <v>4</v>
      </c>
    </row>
    <row r="870" customFormat="false" ht="12.8" hidden="true" customHeight="false" outlineLevel="0" collapsed="false">
      <c r="A870" s="1" t="s">
        <v>465</v>
      </c>
      <c r="B870" s="1" t="s">
        <v>479</v>
      </c>
      <c r="C870" s="1" t="s">
        <v>524</v>
      </c>
      <c r="D870" s="1" t="n">
        <v>23.6116156664987</v>
      </c>
      <c r="E870" s="1" t="s">
        <v>479</v>
      </c>
      <c r="F870" s="1" t="s">
        <v>479</v>
      </c>
      <c r="G870" s="1" t="n">
        <f aca="false">D870</f>
        <v>23.6116156664987</v>
      </c>
      <c r="H870" s="37" t="n">
        <v>42125</v>
      </c>
      <c r="I870" s="1" t="n">
        <v>2015</v>
      </c>
      <c r="J870" s="1" t="n">
        <v>5</v>
      </c>
    </row>
    <row r="871" customFormat="false" ht="12.8" hidden="true" customHeight="false" outlineLevel="0" collapsed="false">
      <c r="A871" s="1" t="s">
        <v>465</v>
      </c>
      <c r="B871" s="1" t="s">
        <v>479</v>
      </c>
      <c r="C871" s="1" t="s">
        <v>525</v>
      </c>
      <c r="D871" s="1" t="n">
        <v>23.0639290077972</v>
      </c>
      <c r="E871" s="1" t="s">
        <v>479</v>
      </c>
      <c r="F871" s="1" t="s">
        <v>479</v>
      </c>
      <c r="G871" s="1" t="n">
        <f aca="false">D871</f>
        <v>23.0639290077972</v>
      </c>
      <c r="H871" s="37" t="n">
        <v>42156</v>
      </c>
      <c r="I871" s="1" t="n">
        <v>2015</v>
      </c>
      <c r="J871" s="1" t="n">
        <v>6</v>
      </c>
    </row>
    <row r="872" customFormat="false" ht="12.8" hidden="true" customHeight="false" outlineLevel="0" collapsed="false">
      <c r="A872" s="1" t="s">
        <v>465</v>
      </c>
      <c r="B872" s="1" t="s">
        <v>479</v>
      </c>
      <c r="C872" s="1" t="s">
        <v>526</v>
      </c>
      <c r="D872" s="1" t="n">
        <v>22.7115381404038</v>
      </c>
      <c r="E872" s="1" t="s">
        <v>479</v>
      </c>
      <c r="F872" s="1" t="s">
        <v>479</v>
      </c>
      <c r="G872" s="1" t="n">
        <f aca="false">D872</f>
        <v>22.7115381404038</v>
      </c>
      <c r="H872" s="37" t="n">
        <v>42186</v>
      </c>
      <c r="I872" s="1" t="n">
        <v>2015</v>
      </c>
      <c r="J872" s="1" t="n">
        <v>7</v>
      </c>
    </row>
    <row r="873" customFormat="false" ht="12.8" hidden="true" customHeight="false" outlineLevel="0" collapsed="false">
      <c r="A873" s="1" t="s">
        <v>465</v>
      </c>
      <c r="B873" s="1" t="s">
        <v>479</v>
      </c>
      <c r="C873" s="1" t="s">
        <v>527</v>
      </c>
      <c r="D873" s="1" t="n">
        <v>22.6454380264225</v>
      </c>
      <c r="E873" s="1" t="s">
        <v>479</v>
      </c>
      <c r="F873" s="1" t="s">
        <v>479</v>
      </c>
      <c r="G873" s="1" t="n">
        <f aca="false">D873</f>
        <v>22.6454380264225</v>
      </c>
      <c r="H873" s="37" t="n">
        <v>42217</v>
      </c>
      <c r="I873" s="1" t="n">
        <v>2015</v>
      </c>
      <c r="J873" s="1" t="n">
        <v>8</v>
      </c>
    </row>
    <row r="874" customFormat="false" ht="12.8" hidden="true" customHeight="false" outlineLevel="0" collapsed="false">
      <c r="A874" s="1" t="s">
        <v>465</v>
      </c>
      <c r="B874" s="1" t="s">
        <v>479</v>
      </c>
      <c r="C874" s="1" t="s">
        <v>528</v>
      </c>
      <c r="D874" s="1" t="n">
        <v>23.2514988117568</v>
      </c>
      <c r="E874" s="1" t="s">
        <v>479</v>
      </c>
      <c r="F874" s="1" t="s">
        <v>479</v>
      </c>
      <c r="G874" s="1" t="n">
        <f aca="false">D874</f>
        <v>23.2514988117568</v>
      </c>
      <c r="H874" s="37" t="n">
        <v>42248</v>
      </c>
      <c r="I874" s="1" t="n">
        <v>2015</v>
      </c>
      <c r="J874" s="1" t="n">
        <v>9</v>
      </c>
    </row>
    <row r="875" customFormat="false" ht="12.8" hidden="true" customHeight="false" outlineLevel="0" collapsed="false">
      <c r="A875" s="1" t="s">
        <v>465</v>
      </c>
      <c r="B875" s="1" t="s">
        <v>479</v>
      </c>
      <c r="C875" s="1" t="s">
        <v>529</v>
      </c>
      <c r="D875" s="1" t="n">
        <v>23.2669507864538</v>
      </c>
      <c r="E875" s="1" t="s">
        <v>479</v>
      </c>
      <c r="F875" s="1" t="s">
        <v>479</v>
      </c>
      <c r="G875" s="1" t="n">
        <f aca="false">D875</f>
        <v>23.2669507864538</v>
      </c>
      <c r="H875" s="37" t="n">
        <v>42278</v>
      </c>
      <c r="I875" s="1" t="n">
        <v>2015</v>
      </c>
      <c r="J875" s="1" t="n">
        <v>10</v>
      </c>
    </row>
    <row r="876" customFormat="false" ht="12.8" hidden="true" customHeight="false" outlineLevel="0" collapsed="false">
      <c r="A876" s="1" t="s">
        <v>465</v>
      </c>
      <c r="B876" s="1" t="s">
        <v>479</v>
      </c>
      <c r="C876" s="1" t="s">
        <v>530</v>
      </c>
      <c r="D876" s="1" t="n">
        <v>23.5588214196176</v>
      </c>
      <c r="E876" s="1" t="s">
        <v>479</v>
      </c>
      <c r="F876" s="1" t="s">
        <v>479</v>
      </c>
      <c r="G876" s="1" t="n">
        <f aca="false">D876</f>
        <v>23.5588214196176</v>
      </c>
      <c r="H876" s="37" t="n">
        <v>42309</v>
      </c>
      <c r="I876" s="1" t="n">
        <v>2015</v>
      </c>
      <c r="J876" s="1" t="n">
        <v>11</v>
      </c>
    </row>
    <row r="877" customFormat="false" ht="12.8" hidden="true" customHeight="false" outlineLevel="0" collapsed="false">
      <c r="A877" s="1" t="s">
        <v>465</v>
      </c>
      <c r="B877" s="1" t="s">
        <v>479</v>
      </c>
      <c r="C877" s="1" t="s">
        <v>531</v>
      </c>
      <c r="D877" s="1" t="n">
        <v>23.7893133755131</v>
      </c>
      <c r="E877" s="1" t="s">
        <v>479</v>
      </c>
      <c r="F877" s="1" t="s">
        <v>479</v>
      </c>
      <c r="G877" s="1" t="n">
        <f aca="false">D877</f>
        <v>23.7893133755131</v>
      </c>
      <c r="H877" s="37" t="n">
        <v>42339</v>
      </c>
      <c r="I877" s="1" t="n">
        <v>2015</v>
      </c>
      <c r="J877" s="1" t="n">
        <v>12</v>
      </c>
    </row>
    <row r="878" customFormat="false" ht="12.8" hidden="true" customHeight="false" outlineLevel="0" collapsed="false">
      <c r="A878" s="1" t="s">
        <v>465</v>
      </c>
      <c r="B878" s="1" t="s">
        <v>479</v>
      </c>
      <c r="C878" s="1" t="s">
        <v>532</v>
      </c>
      <c r="D878" s="1" t="n">
        <v>23.9828922807438</v>
      </c>
      <c r="E878" s="1" t="s">
        <v>479</v>
      </c>
      <c r="F878" s="1" t="s">
        <v>479</v>
      </c>
      <c r="G878" s="1" t="n">
        <f aca="false">D878</f>
        <v>23.9828922807438</v>
      </c>
      <c r="H878" s="37" t="n">
        <v>42370</v>
      </c>
      <c r="I878" s="1" t="n">
        <v>2016</v>
      </c>
      <c r="J878" s="1" t="n">
        <v>1</v>
      </c>
    </row>
    <row r="879" customFormat="false" ht="12.8" hidden="true" customHeight="false" outlineLevel="0" collapsed="false">
      <c r="A879" s="1" t="s">
        <v>465</v>
      </c>
      <c r="B879" s="1" t="s">
        <v>479</v>
      </c>
      <c r="C879" s="1" t="s">
        <v>533</v>
      </c>
      <c r="D879" s="1" t="n">
        <v>23.9635773123727</v>
      </c>
      <c r="E879" s="1" t="s">
        <v>479</v>
      </c>
      <c r="F879" s="1" t="s">
        <v>479</v>
      </c>
      <c r="G879" s="1" t="n">
        <f aca="false">D879</f>
        <v>23.9635773123727</v>
      </c>
      <c r="H879" s="37" t="n">
        <v>42401</v>
      </c>
      <c r="I879" s="1" t="n">
        <v>2016</v>
      </c>
      <c r="J879" s="1" t="n">
        <v>2</v>
      </c>
    </row>
    <row r="880" customFormat="false" ht="12.8" hidden="true" customHeight="false" outlineLevel="0" collapsed="false">
      <c r="A880" s="1" t="s">
        <v>465</v>
      </c>
      <c r="B880" s="1" t="s">
        <v>479</v>
      </c>
      <c r="C880" s="1" t="s">
        <v>534</v>
      </c>
      <c r="D880" s="1" t="n">
        <v>24.1511471163324</v>
      </c>
      <c r="E880" s="1" t="s">
        <v>479</v>
      </c>
      <c r="F880" s="1" t="s">
        <v>479</v>
      </c>
      <c r="G880" s="1" t="n">
        <f aca="false">D880</f>
        <v>24.1511471163324</v>
      </c>
      <c r="H880" s="37" t="n">
        <v>42430</v>
      </c>
      <c r="I880" s="1" t="n">
        <v>2016</v>
      </c>
      <c r="J880" s="1" t="n">
        <v>3</v>
      </c>
    </row>
    <row r="881" customFormat="false" ht="12.8" hidden="true" customHeight="false" outlineLevel="0" collapsed="false">
      <c r="A881" s="1" t="s">
        <v>465</v>
      </c>
      <c r="B881" s="1" t="s">
        <v>479</v>
      </c>
      <c r="C881" s="1" t="s">
        <v>535</v>
      </c>
      <c r="D881" s="1" t="n">
        <v>24.1043619707223</v>
      </c>
      <c r="E881" s="1" t="s">
        <v>479</v>
      </c>
      <c r="F881" s="1" t="s">
        <v>479</v>
      </c>
      <c r="G881" s="1" t="n">
        <f aca="false">D881</f>
        <v>24.1043619707223</v>
      </c>
      <c r="H881" s="37" t="n">
        <v>42461</v>
      </c>
      <c r="I881" s="1" t="n">
        <v>2016</v>
      </c>
      <c r="J881" s="1" t="n">
        <v>4</v>
      </c>
    </row>
    <row r="882" customFormat="false" ht="12.8" hidden="true" customHeight="false" outlineLevel="0" collapsed="false">
      <c r="A882" s="1" t="s">
        <v>465</v>
      </c>
      <c r="B882" s="1" t="s">
        <v>479</v>
      </c>
      <c r="C882" s="1" t="s">
        <v>536</v>
      </c>
      <c r="D882" s="1" t="n">
        <v>23.9253765971498</v>
      </c>
      <c r="E882" s="1" t="s">
        <v>479</v>
      </c>
      <c r="F882" s="1" t="s">
        <v>479</v>
      </c>
      <c r="G882" s="1" t="n">
        <f aca="false">D882</f>
        <v>23.9253765971498</v>
      </c>
      <c r="H882" s="37" t="n">
        <v>42491</v>
      </c>
      <c r="I882" s="1" t="n">
        <v>2016</v>
      </c>
      <c r="J882" s="1" t="n">
        <v>5</v>
      </c>
    </row>
    <row r="883" customFormat="false" ht="12.8" hidden="true" customHeight="false" outlineLevel="0" collapsed="false">
      <c r="A883" s="1" t="s">
        <v>465</v>
      </c>
      <c r="B883" s="1" t="s">
        <v>479</v>
      </c>
      <c r="C883" s="1" t="s">
        <v>537</v>
      </c>
      <c r="D883" s="1" t="n">
        <v>22.6729082036615</v>
      </c>
      <c r="E883" s="1" t="s">
        <v>479</v>
      </c>
      <c r="F883" s="1" t="s">
        <v>479</v>
      </c>
      <c r="G883" s="1" t="n">
        <f aca="false">D883</f>
        <v>22.6729082036615</v>
      </c>
      <c r="H883" s="37" t="n">
        <v>42522</v>
      </c>
      <c r="I883" s="1" t="n">
        <v>2016</v>
      </c>
      <c r="J883" s="1" t="n">
        <v>6</v>
      </c>
    </row>
    <row r="884" customFormat="false" ht="12.8" hidden="true" customHeight="false" outlineLevel="0" collapsed="false">
      <c r="A884" s="1" t="s">
        <v>465</v>
      </c>
      <c r="B884" s="1" t="s">
        <v>479</v>
      </c>
      <c r="C884" s="1" t="s">
        <v>538</v>
      </c>
      <c r="D884" s="1" t="n">
        <v>22.2024814184445</v>
      </c>
      <c r="E884" s="1" t="s">
        <v>479</v>
      </c>
      <c r="F884" s="1" t="s">
        <v>479</v>
      </c>
      <c r="G884" s="1" t="n">
        <f aca="false">D884</f>
        <v>22.2024814184445</v>
      </c>
      <c r="H884" s="37" t="n">
        <v>42552</v>
      </c>
      <c r="I884" s="1" t="n">
        <v>2016</v>
      </c>
      <c r="J884" s="1" t="n">
        <v>7</v>
      </c>
    </row>
    <row r="885" customFormat="false" ht="12.8" hidden="true" customHeight="false" outlineLevel="0" collapsed="false">
      <c r="A885" s="1" t="s">
        <v>465</v>
      </c>
      <c r="B885" s="1" t="s">
        <v>479</v>
      </c>
      <c r="C885" s="1" t="s">
        <v>539</v>
      </c>
      <c r="D885" s="1" t="n">
        <v>22.5471462984895</v>
      </c>
      <c r="E885" s="1" t="s">
        <v>479</v>
      </c>
      <c r="F885" s="1" t="s">
        <v>479</v>
      </c>
      <c r="G885" s="1" t="n">
        <f aca="false">D885</f>
        <v>22.5471462984895</v>
      </c>
      <c r="H885" s="37" t="n">
        <v>42583</v>
      </c>
      <c r="I885" s="1" t="n">
        <v>2016</v>
      </c>
      <c r="J885" s="1" t="n">
        <v>8</v>
      </c>
    </row>
    <row r="886" customFormat="false" ht="12.8" hidden="true" customHeight="false" outlineLevel="0" collapsed="false">
      <c r="A886" s="1" t="s">
        <v>465</v>
      </c>
      <c r="B886" s="1" t="s">
        <v>479</v>
      </c>
      <c r="C886" s="1" t="s">
        <v>540</v>
      </c>
      <c r="D886" s="1" t="n">
        <v>22.7171180201554</v>
      </c>
      <c r="E886" s="1" t="s">
        <v>479</v>
      </c>
      <c r="F886" s="1" t="s">
        <v>479</v>
      </c>
      <c r="G886" s="1" t="n">
        <f aca="false">D886</f>
        <v>22.7171180201554</v>
      </c>
      <c r="H886" s="37" t="n">
        <v>42614</v>
      </c>
      <c r="I886" s="1" t="n">
        <v>2016</v>
      </c>
      <c r="J886" s="1" t="n">
        <v>9</v>
      </c>
    </row>
    <row r="887" customFormat="false" ht="12.8" hidden="true" customHeight="false" outlineLevel="0" collapsed="false">
      <c r="A887" s="1" t="s">
        <v>465</v>
      </c>
      <c r="B887" s="1" t="s">
        <v>479</v>
      </c>
      <c r="C887" s="1" t="s">
        <v>541</v>
      </c>
      <c r="D887" s="1" t="n">
        <v>23.1793895965046</v>
      </c>
      <c r="E887" s="1" t="s">
        <v>479</v>
      </c>
      <c r="F887" s="1" t="s">
        <v>479</v>
      </c>
      <c r="G887" s="1" t="n">
        <f aca="false">D887</f>
        <v>23.1793895965046</v>
      </c>
      <c r="H887" s="37" t="n">
        <v>42644</v>
      </c>
      <c r="I887" s="1" t="n">
        <v>2016</v>
      </c>
      <c r="J887" s="1" t="n">
        <v>10</v>
      </c>
    </row>
    <row r="888" customFormat="false" ht="12.8" hidden="true" customHeight="false" outlineLevel="0" collapsed="false">
      <c r="A888" s="1" t="s">
        <v>465</v>
      </c>
      <c r="B888" s="1" t="s">
        <v>479</v>
      </c>
      <c r="C888" s="1" t="s">
        <v>542</v>
      </c>
      <c r="D888" s="1" t="n">
        <v>23.5468032170755</v>
      </c>
      <c r="E888" s="1" t="s">
        <v>479</v>
      </c>
      <c r="F888" s="1" t="s">
        <v>479</v>
      </c>
      <c r="G888" s="1" t="n">
        <f aca="false">D888</f>
        <v>23.5468032170755</v>
      </c>
      <c r="H888" s="37" t="n">
        <v>42675</v>
      </c>
      <c r="I888" s="1" t="n">
        <v>2016</v>
      </c>
      <c r="J888" s="1" t="n">
        <v>11</v>
      </c>
    </row>
    <row r="889" customFormat="false" ht="12.8" hidden="true" customHeight="false" outlineLevel="0" collapsed="false">
      <c r="A889" s="1" t="s">
        <v>465</v>
      </c>
      <c r="B889" s="1" t="s">
        <v>479</v>
      </c>
      <c r="C889" s="1" t="s">
        <v>543</v>
      </c>
      <c r="D889" s="1" t="n">
        <v>23.5480908816336</v>
      </c>
      <c r="E889" s="1" t="s">
        <v>479</v>
      </c>
      <c r="F889" s="1" t="s">
        <v>479</v>
      </c>
      <c r="G889" s="1" t="n">
        <f aca="false">D889</f>
        <v>23.5480908816336</v>
      </c>
      <c r="H889" s="37" t="n">
        <v>42705</v>
      </c>
      <c r="I889" s="1" t="n">
        <v>2016</v>
      </c>
      <c r="J889" s="1" t="n">
        <v>12</v>
      </c>
    </row>
    <row r="890" customFormat="false" ht="12.8" hidden="true" customHeight="false" outlineLevel="0" collapsed="false">
      <c r="A890" s="1" t="s">
        <v>465</v>
      </c>
      <c r="B890" s="1" t="s">
        <v>479</v>
      </c>
      <c r="C890" s="1" t="s">
        <v>544</v>
      </c>
      <c r="D890" s="1" t="n">
        <v>23.2463481535245</v>
      </c>
      <c r="E890" s="1" t="s">
        <v>479</v>
      </c>
      <c r="F890" s="1" t="s">
        <v>479</v>
      </c>
      <c r="G890" s="1" t="n">
        <f aca="false">D890</f>
        <v>23.2463481535245</v>
      </c>
      <c r="H890" s="37" t="n">
        <v>42736</v>
      </c>
      <c r="I890" s="1" t="n">
        <v>2017</v>
      </c>
      <c r="J890" s="1" t="n">
        <v>1</v>
      </c>
    </row>
    <row r="891" customFormat="false" ht="12.8" hidden="true" customHeight="false" outlineLevel="0" collapsed="false">
      <c r="A891" s="1" t="s">
        <v>465</v>
      </c>
      <c r="B891" s="1" t="s">
        <v>479</v>
      </c>
      <c r="C891" s="1" t="s">
        <v>545</v>
      </c>
      <c r="D891" s="1" t="n">
        <v>23.9120707300497</v>
      </c>
      <c r="E891" s="1" t="s">
        <v>479</v>
      </c>
      <c r="F891" s="1" t="s">
        <v>479</v>
      </c>
      <c r="G891" s="1" t="n">
        <f aca="false">D891</f>
        <v>23.9120707300497</v>
      </c>
      <c r="H891" s="37" t="n">
        <v>42767</v>
      </c>
      <c r="I891" s="1" t="n">
        <v>2017</v>
      </c>
      <c r="J891" s="1" t="n">
        <v>2</v>
      </c>
    </row>
    <row r="892" customFormat="false" ht="12.8" hidden="true" customHeight="false" outlineLevel="0" collapsed="false">
      <c r="A892" s="1" t="s">
        <v>465</v>
      </c>
      <c r="B892" s="1" t="s">
        <v>479</v>
      </c>
      <c r="C892" s="1" t="s">
        <v>546</v>
      </c>
      <c r="D892" s="1" t="n">
        <v>24.1820510657262</v>
      </c>
      <c r="E892" s="1" t="s">
        <v>479</v>
      </c>
      <c r="F892" s="1" t="s">
        <v>479</v>
      </c>
      <c r="G892" s="1" t="n">
        <f aca="false">D892</f>
        <v>24.1820510657262</v>
      </c>
      <c r="H892" s="37" t="n">
        <v>42795</v>
      </c>
      <c r="I892" s="1" t="n">
        <v>2017</v>
      </c>
      <c r="J892" s="1" t="n">
        <v>3</v>
      </c>
    </row>
    <row r="893" customFormat="false" ht="12.8" hidden="true" customHeight="false" outlineLevel="0" collapsed="false">
      <c r="A893" s="1" t="s">
        <v>465</v>
      </c>
      <c r="B893" s="1" t="s">
        <v>479</v>
      </c>
      <c r="C893" s="1" t="s">
        <v>547</v>
      </c>
      <c r="D893" s="1" t="n">
        <v>24.0180884453313</v>
      </c>
      <c r="E893" s="1" t="s">
        <v>479</v>
      </c>
      <c r="F893" s="1" t="s">
        <v>479</v>
      </c>
      <c r="G893" s="1" t="n">
        <f aca="false">D893</f>
        <v>24.0180884453313</v>
      </c>
      <c r="H893" s="37" t="n">
        <v>42826</v>
      </c>
      <c r="I893" s="1" t="n">
        <v>2017</v>
      </c>
      <c r="J893" s="1" t="n">
        <v>4</v>
      </c>
    </row>
    <row r="894" customFormat="false" ht="12.8" hidden="true" customHeight="false" outlineLevel="0" collapsed="false">
      <c r="A894" s="1" t="s">
        <v>465</v>
      </c>
      <c r="B894" s="1" t="s">
        <v>479</v>
      </c>
      <c r="C894" s="1" t="s">
        <v>548</v>
      </c>
      <c r="D894" s="1" t="n">
        <v>23.7403821223062</v>
      </c>
      <c r="E894" s="1" t="s">
        <v>479</v>
      </c>
      <c r="F894" s="1" t="s">
        <v>479</v>
      </c>
      <c r="G894" s="1" t="n">
        <f aca="false">D894</f>
        <v>23.7403821223062</v>
      </c>
      <c r="H894" s="37" t="n">
        <v>42856</v>
      </c>
      <c r="I894" s="1" t="n">
        <v>2017</v>
      </c>
      <c r="J894" s="1" t="n">
        <v>5</v>
      </c>
    </row>
    <row r="895" customFormat="false" ht="12.8" hidden="true" customHeight="false" outlineLevel="0" collapsed="false">
      <c r="A895" s="1" t="s">
        <v>465</v>
      </c>
      <c r="B895" s="1" t="s">
        <v>479</v>
      </c>
      <c r="C895" s="1" t="s">
        <v>549</v>
      </c>
      <c r="D895" s="1" t="n">
        <v>22.8965326152473</v>
      </c>
      <c r="E895" s="1" t="s">
        <v>479</v>
      </c>
      <c r="F895" s="1" t="s">
        <v>479</v>
      </c>
      <c r="G895" s="1" t="n">
        <f aca="false">D895</f>
        <v>22.8965326152473</v>
      </c>
      <c r="H895" s="37" t="n">
        <v>42887</v>
      </c>
      <c r="I895" s="1" t="n">
        <v>2017</v>
      </c>
      <c r="J895" s="1" t="n">
        <v>6</v>
      </c>
    </row>
    <row r="896" customFormat="false" ht="12.8" hidden="true" customHeight="false" outlineLevel="0" collapsed="false">
      <c r="A896" s="1" t="s">
        <v>465</v>
      </c>
      <c r="B896" s="1" t="s">
        <v>479</v>
      </c>
      <c r="C896" s="1" t="s">
        <v>550</v>
      </c>
      <c r="D896" s="1" t="n">
        <v>21.9453777283487</v>
      </c>
      <c r="E896" s="1" t="s">
        <v>479</v>
      </c>
      <c r="F896" s="1" t="s">
        <v>479</v>
      </c>
      <c r="G896" s="1" t="n">
        <f aca="false">D896</f>
        <v>21.9453777283487</v>
      </c>
      <c r="H896" s="37" t="n">
        <v>42917</v>
      </c>
      <c r="I896" s="1" t="n">
        <v>2017</v>
      </c>
      <c r="J896" s="1" t="n">
        <v>7</v>
      </c>
    </row>
    <row r="897" customFormat="false" ht="12.8" hidden="true" customHeight="false" outlineLevel="0" collapsed="false">
      <c r="A897" s="1" t="s">
        <v>465</v>
      </c>
      <c r="B897" s="1" t="s">
        <v>479</v>
      </c>
      <c r="C897" s="1" t="s">
        <v>551</v>
      </c>
      <c r="D897" s="1" t="n">
        <v>22.3226634438649</v>
      </c>
      <c r="E897" s="1" t="s">
        <v>479</v>
      </c>
      <c r="F897" s="1" t="s">
        <v>479</v>
      </c>
      <c r="G897" s="1" t="n">
        <f aca="false">D897</f>
        <v>22.3226634438649</v>
      </c>
      <c r="H897" s="37" t="n">
        <v>42948</v>
      </c>
      <c r="I897" s="1" t="n">
        <v>2017</v>
      </c>
      <c r="J897" s="1" t="n">
        <v>8</v>
      </c>
    </row>
    <row r="898" customFormat="false" ht="12.8" hidden="true" customHeight="false" outlineLevel="0" collapsed="false">
      <c r="A898" s="1" t="s">
        <v>465</v>
      </c>
      <c r="B898" s="1" t="s">
        <v>479</v>
      </c>
      <c r="C898" s="1" t="s">
        <v>552</v>
      </c>
      <c r="D898" s="1" t="n">
        <v>22.4518591211918</v>
      </c>
      <c r="E898" s="1" t="s">
        <v>479</v>
      </c>
      <c r="F898" s="1" t="s">
        <v>479</v>
      </c>
      <c r="G898" s="1" t="n">
        <f aca="false">D898</f>
        <v>22.4518591211918</v>
      </c>
      <c r="H898" s="37" t="n">
        <v>42979</v>
      </c>
      <c r="I898" s="1" t="n">
        <v>2017</v>
      </c>
      <c r="J898" s="1" t="n">
        <v>9</v>
      </c>
    </row>
    <row r="899" customFormat="false" ht="12.8" hidden="true" customHeight="false" outlineLevel="0" collapsed="false">
      <c r="A899" s="1" t="s">
        <v>465</v>
      </c>
      <c r="B899" s="1" t="s">
        <v>479</v>
      </c>
      <c r="C899" s="1" t="s">
        <v>553</v>
      </c>
      <c r="D899" s="1" t="n">
        <v>22.7111089188844</v>
      </c>
      <c r="E899" s="1" t="s">
        <v>479</v>
      </c>
      <c r="F899" s="1" t="s">
        <v>479</v>
      </c>
      <c r="G899" s="1" t="n">
        <f aca="false">D899</f>
        <v>22.7111089188844</v>
      </c>
      <c r="H899" s="37" t="n">
        <v>43009</v>
      </c>
      <c r="I899" s="1" t="n">
        <v>2017</v>
      </c>
      <c r="J899" s="1" t="n">
        <v>10</v>
      </c>
    </row>
    <row r="900" customFormat="false" ht="12.8" hidden="true" customHeight="false" outlineLevel="0" collapsed="false">
      <c r="A900" s="1" t="s">
        <v>465</v>
      </c>
      <c r="B900" s="1" t="s">
        <v>479</v>
      </c>
      <c r="C900" s="1" t="s">
        <v>554</v>
      </c>
      <c r="D900" s="1" t="n">
        <v>22.5304066592345</v>
      </c>
      <c r="E900" s="1" t="s">
        <v>479</v>
      </c>
      <c r="F900" s="1" t="s">
        <v>479</v>
      </c>
      <c r="G900" s="1" t="n">
        <f aca="false">D900</f>
        <v>22.5304066592345</v>
      </c>
      <c r="H900" s="37" t="n">
        <v>43040</v>
      </c>
      <c r="I900" s="1" t="n">
        <v>2017</v>
      </c>
      <c r="J900" s="1" t="n">
        <v>11</v>
      </c>
    </row>
    <row r="901" customFormat="false" ht="12.8" hidden="true" customHeight="false" outlineLevel="0" collapsed="false">
      <c r="A901" s="1" t="s">
        <v>465</v>
      </c>
      <c r="B901" s="1" t="s">
        <v>479</v>
      </c>
      <c r="C901" s="1" t="s">
        <v>555</v>
      </c>
      <c r="D901" s="1" t="n">
        <v>23.0119932039548</v>
      </c>
      <c r="E901" s="1" t="s">
        <v>479</v>
      </c>
      <c r="F901" s="1" t="s">
        <v>479</v>
      </c>
      <c r="G901" s="1" t="n">
        <f aca="false">D901</f>
        <v>23.0119932039548</v>
      </c>
      <c r="H901" s="37" t="n">
        <v>43070</v>
      </c>
      <c r="I901" s="1" t="n">
        <v>2017</v>
      </c>
      <c r="J901" s="1" t="n">
        <v>12</v>
      </c>
    </row>
    <row r="902" customFormat="false" ht="12.8" hidden="true" customHeight="false" outlineLevel="0" collapsed="false">
      <c r="A902" s="1" t="s">
        <v>465</v>
      </c>
      <c r="B902" s="1" t="s">
        <v>479</v>
      </c>
      <c r="C902" s="1" t="s">
        <v>358</v>
      </c>
      <c r="D902" s="1" t="n">
        <v>22.914130697541</v>
      </c>
      <c r="E902" s="1" t="s">
        <v>479</v>
      </c>
      <c r="F902" s="1" t="s">
        <v>479</v>
      </c>
      <c r="G902" s="1" t="n">
        <f aca="false">D902</f>
        <v>22.914130697541</v>
      </c>
      <c r="H902" s="37" t="n">
        <v>43101</v>
      </c>
      <c r="I902" s="1" t="n">
        <v>2018</v>
      </c>
      <c r="J902" s="1" t="n">
        <v>1</v>
      </c>
    </row>
    <row r="903" customFormat="false" ht="12.8" hidden="true" customHeight="false" outlineLevel="0" collapsed="false">
      <c r="A903" s="1" t="s">
        <v>465</v>
      </c>
      <c r="B903" s="1" t="s">
        <v>479</v>
      </c>
      <c r="C903" s="1" t="s">
        <v>362</v>
      </c>
      <c r="D903" s="1" t="n">
        <v>23.0501939191777</v>
      </c>
      <c r="E903" s="1" t="s">
        <v>479</v>
      </c>
      <c r="F903" s="1" t="s">
        <v>479</v>
      </c>
      <c r="G903" s="1" t="n">
        <f aca="false">D903</f>
        <v>23.0501939191777</v>
      </c>
      <c r="H903" s="37" t="n">
        <v>43132</v>
      </c>
      <c r="I903" s="1" t="n">
        <v>2018</v>
      </c>
      <c r="J903" s="1" t="n">
        <v>2</v>
      </c>
    </row>
    <row r="904" customFormat="false" ht="12.8" hidden="true" customHeight="false" outlineLevel="0" collapsed="false">
      <c r="A904" s="1" t="s">
        <v>465</v>
      </c>
      <c r="B904" s="1" t="s">
        <v>479</v>
      </c>
      <c r="C904" s="1" t="s">
        <v>363</v>
      </c>
      <c r="D904" s="1" t="n">
        <v>23.3540827548836</v>
      </c>
      <c r="E904" s="1" t="s">
        <v>479</v>
      </c>
      <c r="F904" s="1" t="s">
        <v>479</v>
      </c>
      <c r="G904" s="1" t="n">
        <f aca="false">D904</f>
        <v>23.3540827548836</v>
      </c>
      <c r="H904" s="37" t="n">
        <v>43160</v>
      </c>
      <c r="I904" s="1" t="n">
        <v>2018</v>
      </c>
      <c r="J904" s="1" t="n">
        <v>3</v>
      </c>
    </row>
    <row r="905" customFormat="false" ht="12.8" hidden="true" customHeight="false" outlineLevel="0" collapsed="false">
      <c r="A905" s="1" t="s">
        <v>465</v>
      </c>
      <c r="B905" s="1" t="s">
        <v>479</v>
      </c>
      <c r="C905" s="1" t="s">
        <v>364</v>
      </c>
      <c r="D905" s="1" t="n">
        <v>23.7863088248777</v>
      </c>
      <c r="E905" s="1" t="s">
        <v>479</v>
      </c>
      <c r="F905" s="1" t="s">
        <v>479</v>
      </c>
      <c r="G905" s="1" t="n">
        <f aca="false">D905</f>
        <v>23.7863088248777</v>
      </c>
      <c r="H905" s="37" t="n">
        <v>43191</v>
      </c>
      <c r="I905" s="1" t="n">
        <v>2018</v>
      </c>
      <c r="J905" s="1" t="n">
        <v>4</v>
      </c>
    </row>
    <row r="906" customFormat="false" ht="12.8" hidden="true" customHeight="false" outlineLevel="0" collapsed="false">
      <c r="A906" s="1" t="s">
        <v>465</v>
      </c>
      <c r="B906" s="1" t="s">
        <v>479</v>
      </c>
      <c r="C906" s="1" t="s">
        <v>365</v>
      </c>
      <c r="D906" s="1" t="n">
        <v>23.3090144953509</v>
      </c>
      <c r="E906" s="1" t="s">
        <v>479</v>
      </c>
      <c r="F906" s="1" t="s">
        <v>479</v>
      </c>
      <c r="G906" s="1" t="n">
        <f aca="false">D906</f>
        <v>23.3090144953509</v>
      </c>
      <c r="H906" s="37" t="n">
        <v>43221</v>
      </c>
      <c r="I906" s="1" t="n">
        <v>2018</v>
      </c>
      <c r="J906" s="1" t="n">
        <v>5</v>
      </c>
    </row>
    <row r="907" customFormat="false" ht="12.8" hidden="true" customHeight="false" outlineLevel="0" collapsed="false">
      <c r="A907" s="1" t="s">
        <v>465</v>
      </c>
      <c r="B907" s="1" t="s">
        <v>479</v>
      </c>
      <c r="C907" s="1" t="s">
        <v>366</v>
      </c>
      <c r="D907" s="1" t="n">
        <v>22.149257950044</v>
      </c>
      <c r="E907" s="1" t="s">
        <v>479</v>
      </c>
      <c r="F907" s="1" t="s">
        <v>479</v>
      </c>
      <c r="G907" s="1" t="n">
        <f aca="false">D907</f>
        <v>22.149257950044</v>
      </c>
      <c r="H907" s="37" t="n">
        <v>43252</v>
      </c>
      <c r="I907" s="1" t="n">
        <v>2018</v>
      </c>
      <c r="J907" s="1" t="n">
        <v>6</v>
      </c>
    </row>
    <row r="908" customFormat="false" ht="12.8" hidden="true" customHeight="false" outlineLevel="0" collapsed="false">
      <c r="A908" s="1" t="s">
        <v>465</v>
      </c>
      <c r="B908" s="1" t="s">
        <v>479</v>
      </c>
      <c r="C908" s="1" t="s">
        <v>367</v>
      </c>
      <c r="D908" s="1" t="n">
        <v>21.8466567788963</v>
      </c>
      <c r="E908" s="1" t="s">
        <v>479</v>
      </c>
      <c r="F908" s="1" t="s">
        <v>479</v>
      </c>
      <c r="G908" s="1" t="n">
        <f aca="false">D908</f>
        <v>21.8466567788963</v>
      </c>
      <c r="H908" s="37" t="n">
        <v>43282</v>
      </c>
      <c r="I908" s="1" t="n">
        <v>2018</v>
      </c>
      <c r="J908" s="1" t="n">
        <v>7</v>
      </c>
    </row>
    <row r="909" customFormat="false" ht="12.8" hidden="true" customHeight="false" outlineLevel="0" collapsed="false">
      <c r="A909" s="1" t="s">
        <v>465</v>
      </c>
      <c r="B909" s="1" t="s">
        <v>479</v>
      </c>
      <c r="C909" s="1" t="s">
        <v>368</v>
      </c>
      <c r="D909" s="1" t="n">
        <v>21.8372139054704</v>
      </c>
      <c r="E909" s="1" t="s">
        <v>479</v>
      </c>
      <c r="F909" s="1" t="s">
        <v>479</v>
      </c>
      <c r="G909" s="1" t="n">
        <f aca="false">D909</f>
        <v>21.8372139054704</v>
      </c>
      <c r="H909" s="37" t="n">
        <v>43313</v>
      </c>
      <c r="I909" s="1" t="n">
        <v>2018</v>
      </c>
      <c r="J909" s="1" t="n">
        <v>8</v>
      </c>
    </row>
    <row r="910" customFormat="false" ht="12.8" hidden="true" customHeight="false" outlineLevel="0" collapsed="false">
      <c r="A910" s="1" t="s">
        <v>465</v>
      </c>
      <c r="B910" s="1" t="s">
        <v>479</v>
      </c>
      <c r="C910" s="1" t="s">
        <v>369</v>
      </c>
      <c r="D910" s="1" t="n">
        <v>22.5737580326897</v>
      </c>
      <c r="E910" s="1" t="s">
        <v>479</v>
      </c>
      <c r="F910" s="1" t="s">
        <v>479</v>
      </c>
      <c r="G910" s="1" t="n">
        <f aca="false">D910</f>
        <v>22.5737580326897</v>
      </c>
      <c r="H910" s="37" t="n">
        <v>43344</v>
      </c>
      <c r="I910" s="1" t="n">
        <v>2018</v>
      </c>
      <c r="J910" s="1" t="n">
        <v>9</v>
      </c>
    </row>
    <row r="911" customFormat="false" ht="12.8" hidden="true" customHeight="false" outlineLevel="0" collapsed="false">
      <c r="A911" s="1" t="s">
        <v>465</v>
      </c>
      <c r="B911" s="1" t="s">
        <v>479</v>
      </c>
      <c r="C911" s="1" t="s">
        <v>370</v>
      </c>
      <c r="D911" s="1" t="n">
        <v>23.3579457485578</v>
      </c>
      <c r="E911" s="1" t="s">
        <v>479</v>
      </c>
      <c r="F911" s="1" t="s">
        <v>479</v>
      </c>
      <c r="G911" s="1" t="n">
        <f aca="false">D911</f>
        <v>23.3579457485578</v>
      </c>
      <c r="H911" s="37" t="n">
        <v>43374</v>
      </c>
      <c r="I911" s="1" t="n">
        <v>2018</v>
      </c>
      <c r="J911" s="1" t="n">
        <v>10</v>
      </c>
    </row>
    <row r="912" customFormat="false" ht="12.8" hidden="true" customHeight="false" outlineLevel="0" collapsed="false">
      <c r="A912" s="1" t="s">
        <v>465</v>
      </c>
      <c r="B912" s="1" t="s">
        <v>479</v>
      </c>
      <c r="C912" s="1" t="s">
        <v>371</v>
      </c>
      <c r="D912" s="1" t="n">
        <v>23.6935969766962</v>
      </c>
      <c r="E912" s="1" t="s">
        <v>479</v>
      </c>
      <c r="F912" s="1" t="s">
        <v>479</v>
      </c>
      <c r="G912" s="1" t="n">
        <f aca="false">D912</f>
        <v>23.6935969766962</v>
      </c>
      <c r="H912" s="37" t="n">
        <v>43405</v>
      </c>
      <c r="I912" s="1" t="n">
        <v>2018</v>
      </c>
      <c r="J912" s="1" t="n">
        <v>11</v>
      </c>
    </row>
    <row r="913" customFormat="false" ht="12.8" hidden="true" customHeight="false" outlineLevel="0" collapsed="false">
      <c r="A913" s="1" t="s">
        <v>465</v>
      </c>
      <c r="B913" s="1" t="s">
        <v>479</v>
      </c>
      <c r="C913" s="1" t="s">
        <v>372</v>
      </c>
      <c r="D913" s="1" t="n">
        <v>23.1145771470815</v>
      </c>
      <c r="E913" s="1" t="s">
        <v>479</v>
      </c>
      <c r="F913" s="1" t="s">
        <v>479</v>
      </c>
      <c r="G913" s="1" t="n">
        <f aca="false">D913</f>
        <v>23.1145771470815</v>
      </c>
      <c r="H913" s="37" t="n">
        <v>43435</v>
      </c>
      <c r="I913" s="1" t="n">
        <v>2018</v>
      </c>
      <c r="J913" s="1" t="n">
        <v>12</v>
      </c>
    </row>
    <row r="914" customFormat="false" ht="12.8" hidden="true" customHeight="false" outlineLevel="0" collapsed="false">
      <c r="A914" s="1" t="s">
        <v>465</v>
      </c>
      <c r="B914" s="1" t="s">
        <v>479</v>
      </c>
      <c r="C914" s="1" t="s">
        <v>373</v>
      </c>
      <c r="D914" s="1" t="n">
        <v>23.2763936598797</v>
      </c>
      <c r="E914" s="1" t="s">
        <v>479</v>
      </c>
      <c r="F914" s="1" t="s">
        <v>479</v>
      </c>
      <c r="G914" s="1" t="n">
        <f aca="false">D914</f>
        <v>23.2763936598797</v>
      </c>
      <c r="H914" s="37" t="n">
        <v>43466</v>
      </c>
      <c r="I914" s="1" t="n">
        <v>2019</v>
      </c>
      <c r="J914" s="1" t="n">
        <v>1</v>
      </c>
    </row>
    <row r="915" customFormat="false" ht="12.8" hidden="true" customHeight="false" outlineLevel="0" collapsed="false">
      <c r="A915" s="1" t="s">
        <v>465</v>
      </c>
      <c r="B915" s="1" t="s">
        <v>479</v>
      </c>
      <c r="C915" s="1" t="s">
        <v>374</v>
      </c>
      <c r="D915" s="1" t="n">
        <v>23.7206379324158</v>
      </c>
      <c r="E915" s="1" t="s">
        <v>479</v>
      </c>
      <c r="F915" s="1" t="s">
        <v>479</v>
      </c>
      <c r="G915" s="1" t="n">
        <f aca="false">D915</f>
        <v>23.7206379324158</v>
      </c>
      <c r="H915" s="37" t="n">
        <v>43497</v>
      </c>
      <c r="I915" s="1" t="n">
        <v>2019</v>
      </c>
      <c r="J915" s="1" t="n">
        <v>2</v>
      </c>
    </row>
    <row r="916" customFormat="false" ht="12.8" hidden="true" customHeight="false" outlineLevel="0" collapsed="false">
      <c r="A916" s="1" t="s">
        <v>465</v>
      </c>
      <c r="B916" s="1" t="s">
        <v>479</v>
      </c>
      <c r="C916" s="1" t="s">
        <v>375</v>
      </c>
      <c r="D916" s="1" t="n">
        <v>24.0283897617959</v>
      </c>
      <c r="E916" s="1" t="s">
        <v>479</v>
      </c>
      <c r="F916" s="1" t="s">
        <v>479</v>
      </c>
      <c r="G916" s="1" t="n">
        <f aca="false">D916</f>
        <v>24.0283897617959</v>
      </c>
      <c r="H916" s="37" t="n">
        <v>43525</v>
      </c>
      <c r="I916" s="1" t="n">
        <v>2019</v>
      </c>
      <c r="J916" s="1" t="n">
        <v>3</v>
      </c>
    </row>
    <row r="917" customFormat="false" ht="12.8" hidden="true" customHeight="false" outlineLevel="0" collapsed="false">
      <c r="A917" s="1" t="s">
        <v>465</v>
      </c>
      <c r="B917" s="1" t="s">
        <v>479</v>
      </c>
      <c r="C917" s="1" t="s">
        <v>376</v>
      </c>
      <c r="D917" s="1" t="n">
        <v>24.1245353821322</v>
      </c>
      <c r="E917" s="1" t="s">
        <v>479</v>
      </c>
      <c r="F917" s="1" t="s">
        <v>479</v>
      </c>
      <c r="G917" s="1" t="n">
        <f aca="false">D917</f>
        <v>24.1245353821322</v>
      </c>
      <c r="H917" s="37" t="n">
        <v>43556</v>
      </c>
      <c r="I917" s="1" t="n">
        <v>2019</v>
      </c>
      <c r="J917" s="1" t="n">
        <v>4</v>
      </c>
    </row>
    <row r="918" customFormat="false" ht="12.8" hidden="true" customHeight="false" outlineLevel="0" collapsed="false">
      <c r="A918" s="1" t="s">
        <v>465</v>
      </c>
      <c r="B918" s="1" t="s">
        <v>479</v>
      </c>
      <c r="C918" s="1" t="s">
        <v>377</v>
      </c>
      <c r="D918" s="1" t="n">
        <v>23.6485287171635</v>
      </c>
      <c r="E918" s="1" t="s">
        <v>479</v>
      </c>
      <c r="F918" s="1" t="s">
        <v>479</v>
      </c>
      <c r="G918" s="1" t="n">
        <f aca="false">D918</f>
        <v>23.6485287171635</v>
      </c>
      <c r="H918" s="37" t="n">
        <v>43586</v>
      </c>
      <c r="I918" s="1" t="n">
        <v>2019</v>
      </c>
      <c r="J918" s="1" t="n">
        <v>5</v>
      </c>
    </row>
    <row r="919" customFormat="false" ht="12.8" hidden="true" customHeight="false" outlineLevel="0" collapsed="false">
      <c r="A919" s="1" t="s">
        <v>465</v>
      </c>
      <c r="B919" s="1" t="s">
        <v>479</v>
      </c>
      <c r="C919" s="1" t="s">
        <v>378</v>
      </c>
      <c r="D919" s="1" t="n">
        <v>22.7677661594398</v>
      </c>
      <c r="E919" s="1" t="s">
        <v>479</v>
      </c>
      <c r="F919" s="1" t="s">
        <v>479</v>
      </c>
      <c r="G919" s="1" t="n">
        <f aca="false">D919</f>
        <v>22.7677661594398</v>
      </c>
      <c r="H919" s="37" t="n">
        <v>43617</v>
      </c>
      <c r="I919" s="1" t="n">
        <v>2019</v>
      </c>
      <c r="J919" s="1" t="n">
        <v>6</v>
      </c>
    </row>
    <row r="920" customFormat="false" ht="12.8" hidden="true" customHeight="false" outlineLevel="0" collapsed="false">
      <c r="A920" s="1" t="s">
        <v>465</v>
      </c>
      <c r="B920" s="1" t="s">
        <v>479</v>
      </c>
      <c r="C920" s="1" t="s">
        <v>379</v>
      </c>
      <c r="D920" s="1" t="n">
        <v>22.0028934119428</v>
      </c>
      <c r="E920" s="1" t="s">
        <v>479</v>
      </c>
      <c r="F920" s="1" t="s">
        <v>479</v>
      </c>
      <c r="G920" s="1" t="n">
        <f aca="false">D920</f>
        <v>22.0028934119428</v>
      </c>
      <c r="H920" s="37" t="n">
        <v>43647</v>
      </c>
      <c r="I920" s="1" t="n">
        <v>2019</v>
      </c>
      <c r="J920" s="1" t="n">
        <v>7</v>
      </c>
    </row>
    <row r="921" customFormat="false" ht="12.8" hidden="true" customHeight="false" outlineLevel="0" collapsed="false">
      <c r="A921" s="1" t="s">
        <v>465</v>
      </c>
      <c r="B921" s="1" t="s">
        <v>479</v>
      </c>
      <c r="C921" s="1" t="s">
        <v>380</v>
      </c>
      <c r="D921" s="1" t="n">
        <v>21.6479272154332</v>
      </c>
      <c r="E921" s="1" t="s">
        <v>479</v>
      </c>
      <c r="F921" s="1" t="s">
        <v>479</v>
      </c>
      <c r="G921" s="1" t="n">
        <f aca="false">D921</f>
        <v>21.6479272154332</v>
      </c>
      <c r="H921" s="37" t="n">
        <v>43678</v>
      </c>
      <c r="I921" s="1" t="n">
        <v>2019</v>
      </c>
      <c r="J921" s="1" t="n">
        <v>8</v>
      </c>
    </row>
    <row r="922" customFormat="false" ht="12.8" hidden="true" customHeight="false" outlineLevel="0" collapsed="false">
      <c r="A922" s="1" t="s">
        <v>465</v>
      </c>
      <c r="B922" s="1" t="s">
        <v>479</v>
      </c>
      <c r="C922" s="1" t="s">
        <v>381</v>
      </c>
      <c r="D922" s="1" t="n">
        <v>22.6179678491836</v>
      </c>
      <c r="E922" s="1" t="s">
        <v>479</v>
      </c>
      <c r="F922" s="1" t="s">
        <v>479</v>
      </c>
      <c r="G922" s="1" t="n">
        <f aca="false">D922</f>
        <v>22.6179678491836</v>
      </c>
      <c r="H922" s="37" t="n">
        <v>43709</v>
      </c>
      <c r="I922" s="1" t="n">
        <v>2019</v>
      </c>
      <c r="J922" s="1" t="n">
        <v>9</v>
      </c>
    </row>
    <row r="923" customFormat="false" ht="12.8" hidden="true" customHeight="false" outlineLevel="0" collapsed="false">
      <c r="A923" s="1" t="s">
        <v>465</v>
      </c>
      <c r="B923" s="1" t="s">
        <v>479</v>
      </c>
      <c r="C923" s="1" t="s">
        <v>382</v>
      </c>
      <c r="D923" s="1" t="n">
        <v>22.3093575767648</v>
      </c>
      <c r="E923" s="1" t="s">
        <v>479</v>
      </c>
      <c r="F923" s="1" t="s">
        <v>479</v>
      </c>
      <c r="G923" s="1" t="n">
        <f aca="false">D923</f>
        <v>22.3093575767648</v>
      </c>
      <c r="H923" s="37" t="n">
        <v>43739</v>
      </c>
      <c r="I923" s="1" t="n">
        <v>2019</v>
      </c>
      <c r="J923" s="1" t="n">
        <v>10</v>
      </c>
    </row>
    <row r="924" customFormat="false" ht="12.8" hidden="true" customHeight="false" outlineLevel="0" collapsed="false">
      <c r="A924" s="1" t="s">
        <v>465</v>
      </c>
      <c r="B924" s="1" t="s">
        <v>479</v>
      </c>
      <c r="C924" s="1" t="s">
        <v>383</v>
      </c>
      <c r="D924" s="1" t="n">
        <v>22.9360209950283</v>
      </c>
      <c r="E924" s="1" t="s">
        <v>479</v>
      </c>
      <c r="F924" s="1" t="s">
        <v>479</v>
      </c>
      <c r="G924" s="1" t="n">
        <f aca="false">D924</f>
        <v>22.9360209950283</v>
      </c>
      <c r="H924" s="37" t="n">
        <v>43770</v>
      </c>
      <c r="I924" s="1" t="n">
        <v>2019</v>
      </c>
      <c r="J924" s="1" t="n">
        <v>11</v>
      </c>
    </row>
    <row r="925" customFormat="false" ht="12.8" hidden="true" customHeight="false" outlineLevel="0" collapsed="false">
      <c r="A925" s="1" t="s">
        <v>465</v>
      </c>
      <c r="B925" s="1" t="s">
        <v>479</v>
      </c>
      <c r="C925" s="1" t="s">
        <v>384</v>
      </c>
      <c r="D925" s="1" t="n">
        <v>23.3403476662641</v>
      </c>
      <c r="E925" s="1" t="s">
        <v>479</v>
      </c>
      <c r="F925" s="1" t="s">
        <v>479</v>
      </c>
      <c r="G925" s="1" t="n">
        <f aca="false">D925</f>
        <v>23.3403476662641</v>
      </c>
      <c r="H925" s="37" t="n">
        <v>43800</v>
      </c>
      <c r="I925" s="1" t="n">
        <v>2019</v>
      </c>
      <c r="J925" s="1" t="n">
        <v>12</v>
      </c>
    </row>
    <row r="926" customFormat="false" ht="12.8" hidden="true" customHeight="false" outlineLevel="0" collapsed="false">
      <c r="A926" s="1" t="s">
        <v>465</v>
      </c>
      <c r="B926" s="1" t="s">
        <v>479</v>
      </c>
      <c r="C926" s="1" t="s">
        <v>385</v>
      </c>
      <c r="D926" s="1" t="n">
        <v>23.4845660967686</v>
      </c>
      <c r="E926" s="1" t="s">
        <v>479</v>
      </c>
      <c r="F926" s="1" t="s">
        <v>479</v>
      </c>
      <c r="G926" s="1" t="n">
        <f aca="false">D926</f>
        <v>23.4845660967686</v>
      </c>
      <c r="H926" s="37" t="n">
        <v>43831</v>
      </c>
      <c r="I926" s="1" t="n">
        <v>2020</v>
      </c>
      <c r="J926" s="1" t="n">
        <v>1</v>
      </c>
    </row>
    <row r="927" customFormat="false" ht="12.8" hidden="true" customHeight="false" outlineLevel="0" collapsed="false">
      <c r="A927" s="1" t="s">
        <v>465</v>
      </c>
      <c r="B927" s="1" t="s">
        <v>479</v>
      </c>
      <c r="C927" s="1" t="s">
        <v>386</v>
      </c>
      <c r="D927" s="1" t="n">
        <v>23.8009023565358</v>
      </c>
      <c r="E927" s="1" t="s">
        <v>479</v>
      </c>
      <c r="F927" s="1" t="s">
        <v>479</v>
      </c>
      <c r="G927" s="1" t="n">
        <f aca="false">D927</f>
        <v>23.8009023565358</v>
      </c>
      <c r="H927" s="37" t="n">
        <v>43862</v>
      </c>
      <c r="I927" s="1" t="n">
        <v>2020</v>
      </c>
      <c r="J927" s="1" t="n">
        <v>2</v>
      </c>
    </row>
    <row r="928" customFormat="false" ht="12.8" hidden="true" customHeight="false" outlineLevel="0" collapsed="false">
      <c r="A928" s="1" t="s">
        <v>465</v>
      </c>
      <c r="B928" s="1" t="s">
        <v>479</v>
      </c>
      <c r="C928" s="1" t="s">
        <v>387</v>
      </c>
      <c r="D928" s="1" t="n">
        <v>23.8064822362875</v>
      </c>
      <c r="E928" s="1" t="s">
        <v>479</v>
      </c>
      <c r="F928" s="1" t="s">
        <v>479</v>
      </c>
      <c r="G928" s="1" t="n">
        <f aca="false">D928</f>
        <v>23.8064822362875</v>
      </c>
      <c r="H928" s="37" t="n">
        <v>43891</v>
      </c>
      <c r="I928" s="1" t="n">
        <v>2020</v>
      </c>
      <c r="J928" s="1" t="n">
        <v>3</v>
      </c>
    </row>
    <row r="929" customFormat="false" ht="12.8" hidden="true" customHeight="false" outlineLevel="0" collapsed="false">
      <c r="A929" s="1" t="s">
        <v>465</v>
      </c>
      <c r="B929" s="1" t="s">
        <v>479</v>
      </c>
      <c r="C929" s="1" t="s">
        <v>388</v>
      </c>
      <c r="D929" s="1" t="n">
        <v>23.8056237932488</v>
      </c>
      <c r="E929" s="1" t="s">
        <v>479</v>
      </c>
      <c r="F929" s="1" t="s">
        <v>479</v>
      </c>
      <c r="G929" s="1" t="n">
        <f aca="false">D929</f>
        <v>23.8056237932488</v>
      </c>
      <c r="H929" s="37" t="n">
        <v>43922</v>
      </c>
      <c r="I929" s="1" t="n">
        <v>2020</v>
      </c>
      <c r="J929" s="1" t="n">
        <v>4</v>
      </c>
    </row>
    <row r="930" customFormat="false" ht="12.8" hidden="true" customHeight="false" outlineLevel="0" collapsed="false">
      <c r="A930" s="1" t="s">
        <v>465</v>
      </c>
      <c r="B930" s="1" t="s">
        <v>479</v>
      </c>
      <c r="C930" s="1" t="s">
        <v>389</v>
      </c>
      <c r="D930" s="1" t="n">
        <v>23.3686762865418</v>
      </c>
      <c r="E930" s="1" t="s">
        <v>479</v>
      </c>
      <c r="F930" s="1" t="s">
        <v>479</v>
      </c>
      <c r="G930" s="1" t="n">
        <f aca="false">D930</f>
        <v>23.3686762865418</v>
      </c>
      <c r="H930" s="37" t="n">
        <v>43952</v>
      </c>
      <c r="I930" s="1" t="n">
        <v>2020</v>
      </c>
      <c r="J930" s="1" t="n">
        <v>5</v>
      </c>
    </row>
    <row r="931" customFormat="false" ht="12.8" hidden="true" customHeight="false" outlineLevel="0" collapsed="false">
      <c r="A931" s="1" t="s">
        <v>465</v>
      </c>
      <c r="B931" s="1" t="s">
        <v>479</v>
      </c>
      <c r="C931" s="1" t="s">
        <v>390</v>
      </c>
      <c r="D931" s="1" t="n">
        <v>22.3016315894163</v>
      </c>
      <c r="E931" s="1" t="s">
        <v>479</v>
      </c>
      <c r="F931" s="1" t="s">
        <v>479</v>
      </c>
      <c r="G931" s="1" t="n">
        <f aca="false">D931</f>
        <v>22.3016315894163</v>
      </c>
      <c r="H931" s="37" t="n">
        <v>43983</v>
      </c>
      <c r="I931" s="1" t="n">
        <v>2020</v>
      </c>
      <c r="J931" s="1" t="n">
        <v>6</v>
      </c>
    </row>
    <row r="932" customFormat="false" ht="12.8" hidden="true" customHeight="false" outlineLevel="0" collapsed="false">
      <c r="A932" s="1" t="s">
        <v>465</v>
      </c>
      <c r="B932" s="1" t="s">
        <v>479</v>
      </c>
      <c r="C932" s="1" t="s">
        <v>391</v>
      </c>
      <c r="D932" s="1" t="n">
        <v>21.9277796460551</v>
      </c>
      <c r="E932" s="1" t="s">
        <v>479</v>
      </c>
      <c r="F932" s="1" t="s">
        <v>479</v>
      </c>
      <c r="G932" s="1" t="n">
        <f aca="false">D932</f>
        <v>21.9277796460551</v>
      </c>
      <c r="H932" s="37" t="n">
        <v>44013</v>
      </c>
      <c r="I932" s="1" t="n">
        <v>2020</v>
      </c>
      <c r="J932" s="1" t="n">
        <v>7</v>
      </c>
    </row>
    <row r="933" customFormat="false" ht="12.8" hidden="true" customHeight="false" outlineLevel="0" collapsed="false">
      <c r="A933" s="1" t="s">
        <v>465</v>
      </c>
      <c r="B933" s="1" t="s">
        <v>479</v>
      </c>
      <c r="C933" s="1" t="s">
        <v>392</v>
      </c>
      <c r="D933" s="1" t="n">
        <v>22.2471204564578</v>
      </c>
      <c r="E933" s="1" t="s">
        <v>479</v>
      </c>
      <c r="F933" s="1" t="s">
        <v>479</v>
      </c>
      <c r="G933" s="1" t="n">
        <f aca="false">D933</f>
        <v>22.2471204564578</v>
      </c>
      <c r="H933" s="37" t="n">
        <v>44044</v>
      </c>
      <c r="I933" s="1" t="n">
        <v>2020</v>
      </c>
      <c r="J933" s="1" t="n">
        <v>8</v>
      </c>
    </row>
    <row r="934" customFormat="false" ht="12.8" hidden="true" customHeight="false" outlineLevel="0" collapsed="false">
      <c r="A934" s="1" t="s">
        <v>465</v>
      </c>
      <c r="B934" s="1" t="s">
        <v>479</v>
      </c>
      <c r="C934" s="1" t="s">
        <v>393</v>
      </c>
      <c r="D934" s="1" t="n">
        <v>22.4780416338727</v>
      </c>
      <c r="E934" s="1" t="s">
        <v>479</v>
      </c>
      <c r="F934" s="1" t="s">
        <v>479</v>
      </c>
      <c r="G934" s="1" t="n">
        <f aca="false">D934</f>
        <v>22.4780416338727</v>
      </c>
      <c r="H934" s="37" t="n">
        <v>44075</v>
      </c>
      <c r="I934" s="1" t="n">
        <v>2020</v>
      </c>
      <c r="J934" s="1" t="n">
        <v>9</v>
      </c>
    </row>
    <row r="935" customFormat="false" ht="12.8" hidden="true" customHeight="false" outlineLevel="0" collapsed="false">
      <c r="A935" s="1" t="s">
        <v>465</v>
      </c>
      <c r="B935" s="1" t="s">
        <v>479</v>
      </c>
      <c r="C935" s="1" t="s">
        <v>394</v>
      </c>
      <c r="D935" s="1" t="n">
        <v>22.6802049694906</v>
      </c>
      <c r="E935" s="1" t="s">
        <v>479</v>
      </c>
      <c r="F935" s="1" t="s">
        <v>479</v>
      </c>
      <c r="G935" s="1" t="n">
        <f aca="false">D935</f>
        <v>22.6802049694906</v>
      </c>
      <c r="H935" s="37" t="n">
        <v>44105</v>
      </c>
      <c r="I935" s="1" t="n">
        <v>2020</v>
      </c>
      <c r="J935" s="1" t="n">
        <v>10</v>
      </c>
    </row>
    <row r="936" customFormat="false" ht="12.8" hidden="true" customHeight="false" outlineLevel="0" collapsed="false">
      <c r="A936" s="1" t="s">
        <v>465</v>
      </c>
      <c r="B936" s="1" t="s">
        <v>479</v>
      </c>
      <c r="C936" s="1" t="s">
        <v>395</v>
      </c>
      <c r="D936" s="1" t="n">
        <v>23.4699725651104</v>
      </c>
      <c r="E936" s="1" t="s">
        <v>479</v>
      </c>
      <c r="F936" s="1" t="s">
        <v>479</v>
      </c>
      <c r="G936" s="1" t="n">
        <f aca="false">D936</f>
        <v>23.4699725651104</v>
      </c>
      <c r="H936" s="37" t="n">
        <v>44136</v>
      </c>
      <c r="I936" s="1" t="n">
        <v>2020</v>
      </c>
      <c r="J936" s="1" t="n">
        <v>11</v>
      </c>
    </row>
    <row r="937" customFormat="false" ht="12.8" hidden="true" customHeight="false" outlineLevel="0" collapsed="false">
      <c r="A937" s="1" t="s">
        <v>465</v>
      </c>
      <c r="B937" s="1" t="s">
        <v>479</v>
      </c>
      <c r="C937" s="1" t="s">
        <v>396</v>
      </c>
      <c r="D937" s="1" t="n">
        <v>22.8278571721499</v>
      </c>
      <c r="E937" s="1" t="s">
        <v>479</v>
      </c>
      <c r="F937" s="1" t="s">
        <v>479</v>
      </c>
      <c r="G937" s="1" t="n">
        <f aca="false">D937</f>
        <v>22.8278571721499</v>
      </c>
      <c r="H937" s="37" t="n">
        <v>44166</v>
      </c>
      <c r="I937" s="1" t="n">
        <v>2020</v>
      </c>
      <c r="J937" s="1" t="n">
        <v>12</v>
      </c>
    </row>
    <row r="938" customFormat="false" ht="12.8" hidden="false" customHeight="false" outlineLevel="0" collapsed="false">
      <c r="A938" s="1" t="s">
        <v>465</v>
      </c>
      <c r="B938" s="1" t="s">
        <v>557</v>
      </c>
      <c r="C938" s="1" t="s">
        <v>520</v>
      </c>
      <c r="D938" s="1" t="n">
        <v>25.50448256687</v>
      </c>
      <c r="E938" s="39" t="s">
        <v>480</v>
      </c>
      <c r="F938" s="39" t="s">
        <v>480</v>
      </c>
      <c r="G938" s="1" t="n">
        <f aca="false">D938</f>
        <v>25.50448256687</v>
      </c>
      <c r="H938" s="37" t="n">
        <v>42005</v>
      </c>
      <c r="I938" s="1" t="n">
        <v>2015</v>
      </c>
      <c r="J938" s="1" t="n">
        <v>1</v>
      </c>
    </row>
    <row r="939" customFormat="false" ht="12.8" hidden="true" customHeight="false" outlineLevel="0" collapsed="false">
      <c r="A939" s="1" t="s">
        <v>465</v>
      </c>
      <c r="B939" s="1" t="s">
        <v>557</v>
      </c>
      <c r="C939" s="1" t="s">
        <v>521</v>
      </c>
      <c r="D939" s="1" t="n">
        <v>25.9010832507573</v>
      </c>
      <c r="E939" s="39" t="s">
        <v>480</v>
      </c>
      <c r="F939" s="39" t="s">
        <v>480</v>
      </c>
      <c r="G939" s="1" t="n">
        <f aca="false">D939</f>
        <v>25.9010832507573</v>
      </c>
      <c r="H939" s="37" t="n">
        <v>42036</v>
      </c>
      <c r="I939" s="1" t="n">
        <v>2015</v>
      </c>
      <c r="J939" s="1" t="n">
        <v>2</v>
      </c>
    </row>
    <row r="940" customFormat="false" ht="12.8" hidden="true" customHeight="false" outlineLevel="0" collapsed="false">
      <c r="A940" s="1" t="s">
        <v>465</v>
      </c>
      <c r="B940" s="1" t="s">
        <v>557</v>
      </c>
      <c r="C940" s="1" t="s">
        <v>522</v>
      </c>
      <c r="D940" s="1" t="n">
        <v>25.9427177381351</v>
      </c>
      <c r="E940" s="39" t="s">
        <v>480</v>
      </c>
      <c r="F940" s="39" t="s">
        <v>480</v>
      </c>
      <c r="G940" s="1" t="n">
        <f aca="false">D940</f>
        <v>25.9427177381351</v>
      </c>
      <c r="H940" s="37" t="n">
        <v>42064</v>
      </c>
      <c r="I940" s="1" t="n">
        <v>2015</v>
      </c>
      <c r="J940" s="1" t="n">
        <v>3</v>
      </c>
    </row>
    <row r="941" customFormat="false" ht="12.8" hidden="true" customHeight="false" outlineLevel="0" collapsed="false">
      <c r="A941" s="1" t="s">
        <v>465</v>
      </c>
      <c r="B941" s="1" t="s">
        <v>557</v>
      </c>
      <c r="C941" s="1" t="s">
        <v>523</v>
      </c>
      <c r="D941" s="1" t="n">
        <v>26.1358674218465</v>
      </c>
      <c r="E941" s="39" t="s">
        <v>480</v>
      </c>
      <c r="F941" s="39" t="s">
        <v>480</v>
      </c>
      <c r="G941" s="1" t="n">
        <f aca="false">D941</f>
        <v>26.1358674218465</v>
      </c>
      <c r="H941" s="37" t="n">
        <v>42095</v>
      </c>
      <c r="I941" s="1" t="n">
        <v>2015</v>
      </c>
      <c r="J941" s="1" t="n">
        <v>4</v>
      </c>
    </row>
    <row r="942" customFormat="false" ht="12.8" hidden="true" customHeight="false" outlineLevel="0" collapsed="false">
      <c r="A942" s="1" t="s">
        <v>465</v>
      </c>
      <c r="B942" s="1" t="s">
        <v>557</v>
      </c>
      <c r="C942" s="1" t="s">
        <v>524</v>
      </c>
      <c r="D942" s="1" t="n">
        <v>26.0556029977264</v>
      </c>
      <c r="E942" s="39" t="s">
        <v>480</v>
      </c>
      <c r="F942" s="39" t="s">
        <v>480</v>
      </c>
      <c r="G942" s="1" t="n">
        <f aca="false">D942</f>
        <v>26.0556029977264</v>
      </c>
      <c r="H942" s="37" t="n">
        <v>42125</v>
      </c>
      <c r="I942" s="1" t="n">
        <v>2015</v>
      </c>
      <c r="J942" s="1" t="n">
        <v>5</v>
      </c>
    </row>
    <row r="943" customFormat="false" ht="12.8" hidden="true" customHeight="false" outlineLevel="0" collapsed="false">
      <c r="A943" s="1" t="s">
        <v>465</v>
      </c>
      <c r="B943" s="1" t="s">
        <v>557</v>
      </c>
      <c r="C943" s="1" t="s">
        <v>525</v>
      </c>
      <c r="D943" s="1" t="n">
        <v>25.900654029238</v>
      </c>
      <c r="E943" s="39" t="s">
        <v>480</v>
      </c>
      <c r="F943" s="39" t="s">
        <v>480</v>
      </c>
      <c r="G943" s="1" t="n">
        <f aca="false">D943</f>
        <v>25.900654029238</v>
      </c>
      <c r="H943" s="37" t="n">
        <v>42156</v>
      </c>
      <c r="I943" s="1" t="n">
        <v>2015</v>
      </c>
      <c r="J943" s="1" t="n">
        <v>6</v>
      </c>
    </row>
    <row r="944" customFormat="false" ht="12.8" hidden="true" customHeight="false" outlineLevel="0" collapsed="false">
      <c r="A944" s="1" t="s">
        <v>465</v>
      </c>
      <c r="B944" s="1" t="s">
        <v>557</v>
      </c>
      <c r="C944" s="1" t="s">
        <v>526</v>
      </c>
      <c r="D944" s="1" t="n">
        <v>25.6238061492517</v>
      </c>
      <c r="E944" s="39" t="s">
        <v>480</v>
      </c>
      <c r="F944" s="39" t="s">
        <v>480</v>
      </c>
      <c r="G944" s="1" t="n">
        <f aca="false">D944</f>
        <v>25.6238061492517</v>
      </c>
      <c r="H944" s="37" t="n">
        <v>42186</v>
      </c>
      <c r="I944" s="1" t="n">
        <v>2015</v>
      </c>
      <c r="J944" s="1" t="n">
        <v>7</v>
      </c>
    </row>
    <row r="945" customFormat="false" ht="12.8" hidden="true" customHeight="false" outlineLevel="0" collapsed="false">
      <c r="A945" s="1" t="s">
        <v>465</v>
      </c>
      <c r="B945" s="1" t="s">
        <v>557</v>
      </c>
      <c r="C945" s="1" t="s">
        <v>527</v>
      </c>
      <c r="D945" s="1" t="n">
        <v>25.198018402048</v>
      </c>
      <c r="E945" s="39" t="s">
        <v>480</v>
      </c>
      <c r="F945" s="39" t="s">
        <v>480</v>
      </c>
      <c r="G945" s="1" t="n">
        <f aca="false">D945</f>
        <v>25.198018402048</v>
      </c>
      <c r="H945" s="37" t="n">
        <v>42217</v>
      </c>
      <c r="I945" s="1" t="n">
        <v>2015</v>
      </c>
      <c r="J945" s="1" t="n">
        <v>8</v>
      </c>
    </row>
    <row r="946" customFormat="false" ht="12.8" hidden="true" customHeight="false" outlineLevel="0" collapsed="false">
      <c r="A946" s="1" t="s">
        <v>465</v>
      </c>
      <c r="B946" s="1" t="s">
        <v>557</v>
      </c>
      <c r="C946" s="1" t="s">
        <v>528</v>
      </c>
      <c r="D946" s="1" t="n">
        <v>25.9864983331096</v>
      </c>
      <c r="E946" s="39" t="s">
        <v>480</v>
      </c>
      <c r="F946" s="39" t="s">
        <v>480</v>
      </c>
      <c r="G946" s="1" t="n">
        <f aca="false">D946</f>
        <v>25.9864983331096</v>
      </c>
      <c r="H946" s="37" t="n">
        <v>42248</v>
      </c>
      <c r="I946" s="1" t="n">
        <v>2015</v>
      </c>
      <c r="J946" s="1" t="n">
        <v>9</v>
      </c>
    </row>
    <row r="947" customFormat="false" ht="12.8" hidden="true" customHeight="false" outlineLevel="0" collapsed="false">
      <c r="A947" s="1" t="s">
        <v>465</v>
      </c>
      <c r="B947" s="1" t="s">
        <v>557</v>
      </c>
      <c r="C947" s="1" t="s">
        <v>529</v>
      </c>
      <c r="D947" s="1" t="n">
        <v>25.9195397760897</v>
      </c>
      <c r="E947" s="39" t="s">
        <v>480</v>
      </c>
      <c r="F947" s="39" t="s">
        <v>480</v>
      </c>
      <c r="G947" s="1" t="n">
        <f aca="false">D947</f>
        <v>25.9195397760897</v>
      </c>
      <c r="H947" s="37" t="n">
        <v>42278</v>
      </c>
      <c r="I947" s="1" t="n">
        <v>2015</v>
      </c>
      <c r="J947" s="1" t="n">
        <v>10</v>
      </c>
    </row>
    <row r="948" customFormat="false" ht="12.8" hidden="true" customHeight="false" outlineLevel="0" collapsed="false">
      <c r="A948" s="1" t="s">
        <v>465</v>
      </c>
      <c r="B948" s="1" t="s">
        <v>557</v>
      </c>
      <c r="C948" s="1" t="s">
        <v>530</v>
      </c>
      <c r="D948" s="1" t="n">
        <v>25.8916403773314</v>
      </c>
      <c r="E948" s="39" t="s">
        <v>480</v>
      </c>
      <c r="F948" s="39" t="s">
        <v>480</v>
      </c>
      <c r="G948" s="1" t="n">
        <f aca="false">D948</f>
        <v>25.8916403773314</v>
      </c>
      <c r="H948" s="37" t="n">
        <v>42309</v>
      </c>
      <c r="I948" s="1" t="n">
        <v>2015</v>
      </c>
      <c r="J948" s="1" t="n">
        <v>11</v>
      </c>
    </row>
    <row r="949" customFormat="false" ht="12.8" hidden="true" customHeight="false" outlineLevel="0" collapsed="false">
      <c r="A949" s="1" t="s">
        <v>465</v>
      </c>
      <c r="B949" s="1" t="s">
        <v>557</v>
      </c>
      <c r="C949" s="1" t="s">
        <v>531</v>
      </c>
      <c r="D949" s="1" t="n">
        <v>26.3856743461131</v>
      </c>
      <c r="E949" s="39" t="s">
        <v>480</v>
      </c>
      <c r="F949" s="39" t="s">
        <v>480</v>
      </c>
      <c r="G949" s="1" t="n">
        <f aca="false">D949</f>
        <v>26.3856743461131</v>
      </c>
      <c r="H949" s="37" t="n">
        <v>42339</v>
      </c>
      <c r="I949" s="1" t="n">
        <v>2015</v>
      </c>
      <c r="J949" s="1" t="n">
        <v>12</v>
      </c>
    </row>
    <row r="950" customFormat="false" ht="12.8" hidden="true" customHeight="false" outlineLevel="0" collapsed="false">
      <c r="A950" s="1" t="s">
        <v>465</v>
      </c>
      <c r="B950" s="1" t="s">
        <v>557</v>
      </c>
      <c r="C950" s="1" t="s">
        <v>532</v>
      </c>
      <c r="D950" s="1" t="n">
        <v>26.1822233459371</v>
      </c>
      <c r="E950" s="39" t="s">
        <v>480</v>
      </c>
      <c r="F950" s="39" t="s">
        <v>480</v>
      </c>
      <c r="G950" s="1" t="n">
        <f aca="false">D950</f>
        <v>26.1822233459371</v>
      </c>
      <c r="H950" s="37" t="n">
        <v>42370</v>
      </c>
      <c r="I950" s="1" t="n">
        <v>2016</v>
      </c>
      <c r="J950" s="1" t="n">
        <v>1</v>
      </c>
    </row>
    <row r="951" customFormat="false" ht="12.8" hidden="true" customHeight="false" outlineLevel="0" collapsed="false">
      <c r="A951" s="1" t="s">
        <v>465</v>
      </c>
      <c r="B951" s="1" t="s">
        <v>557</v>
      </c>
      <c r="C951" s="1" t="s">
        <v>533</v>
      </c>
      <c r="D951" s="1" t="n">
        <v>25.9242612128027</v>
      </c>
      <c r="E951" s="39" t="s">
        <v>480</v>
      </c>
      <c r="F951" s="39" t="s">
        <v>480</v>
      </c>
      <c r="G951" s="1" t="n">
        <f aca="false">D951</f>
        <v>25.9242612128027</v>
      </c>
      <c r="H951" s="37" t="n">
        <v>42401</v>
      </c>
      <c r="I951" s="1" t="n">
        <v>2016</v>
      </c>
      <c r="J951" s="1" t="n">
        <v>2</v>
      </c>
    </row>
    <row r="952" customFormat="false" ht="12.8" hidden="true" customHeight="false" outlineLevel="0" collapsed="false">
      <c r="A952" s="1" t="s">
        <v>465</v>
      </c>
      <c r="B952" s="1" t="s">
        <v>557</v>
      </c>
      <c r="C952" s="1" t="s">
        <v>534</v>
      </c>
      <c r="D952" s="1" t="n">
        <v>26.4839660740462</v>
      </c>
      <c r="E952" s="39" t="s">
        <v>480</v>
      </c>
      <c r="F952" s="39" t="s">
        <v>480</v>
      </c>
      <c r="G952" s="1" t="n">
        <f aca="false">D952</f>
        <v>26.4839660740462</v>
      </c>
      <c r="H952" s="37" t="n">
        <v>42430</v>
      </c>
      <c r="I952" s="1" t="n">
        <v>2016</v>
      </c>
      <c r="J952" s="1" t="n">
        <v>3</v>
      </c>
    </row>
    <row r="953" customFormat="false" ht="12.8" hidden="true" customHeight="false" outlineLevel="0" collapsed="false">
      <c r="A953" s="1" t="s">
        <v>465</v>
      </c>
      <c r="B953" s="1" t="s">
        <v>557</v>
      </c>
      <c r="C953" s="1" t="s">
        <v>535</v>
      </c>
      <c r="D953" s="1" t="n">
        <v>25.8942157064475</v>
      </c>
      <c r="E953" s="39" t="s">
        <v>480</v>
      </c>
      <c r="F953" s="39" t="s">
        <v>480</v>
      </c>
      <c r="G953" s="1" t="n">
        <f aca="false">D953</f>
        <v>25.8942157064475</v>
      </c>
      <c r="H953" s="37" t="n">
        <v>42461</v>
      </c>
      <c r="I953" s="1" t="n">
        <v>2016</v>
      </c>
      <c r="J953" s="1" t="n">
        <v>4</v>
      </c>
    </row>
    <row r="954" customFormat="false" ht="12.8" hidden="true" customHeight="false" outlineLevel="0" collapsed="false">
      <c r="A954" s="1" t="s">
        <v>465</v>
      </c>
      <c r="B954" s="1" t="s">
        <v>557</v>
      </c>
      <c r="C954" s="1" t="s">
        <v>536</v>
      </c>
      <c r="D954" s="1" t="n">
        <v>26.0053840799614</v>
      </c>
      <c r="E954" s="39" t="s">
        <v>480</v>
      </c>
      <c r="F954" s="39" t="s">
        <v>480</v>
      </c>
      <c r="G954" s="1" t="n">
        <f aca="false">D954</f>
        <v>26.0053840799614</v>
      </c>
      <c r="H954" s="37" t="n">
        <v>42491</v>
      </c>
      <c r="I954" s="1" t="n">
        <v>2016</v>
      </c>
      <c r="J954" s="1" t="n">
        <v>5</v>
      </c>
    </row>
    <row r="955" customFormat="false" ht="12.8" hidden="true" customHeight="false" outlineLevel="0" collapsed="false">
      <c r="A955" s="1" t="s">
        <v>465</v>
      </c>
      <c r="B955" s="1" t="s">
        <v>557</v>
      </c>
      <c r="C955" s="1" t="s">
        <v>537</v>
      </c>
      <c r="D955" s="1" t="n">
        <v>25.1778449906381</v>
      </c>
      <c r="E955" s="39" t="s">
        <v>480</v>
      </c>
      <c r="F955" s="39" t="s">
        <v>480</v>
      </c>
      <c r="G955" s="1" t="n">
        <f aca="false">D955</f>
        <v>25.1778449906381</v>
      </c>
      <c r="H955" s="37" t="n">
        <v>42522</v>
      </c>
      <c r="I955" s="1" t="n">
        <v>2016</v>
      </c>
      <c r="J955" s="1" t="n">
        <v>6</v>
      </c>
    </row>
    <row r="956" customFormat="false" ht="12.8" hidden="true" customHeight="false" outlineLevel="0" collapsed="false">
      <c r="A956" s="1" t="s">
        <v>465</v>
      </c>
      <c r="B956" s="1" t="s">
        <v>557</v>
      </c>
      <c r="C956" s="1" t="s">
        <v>538</v>
      </c>
      <c r="D956" s="1" t="n">
        <v>24.8130066991833</v>
      </c>
      <c r="E956" s="39" t="s">
        <v>480</v>
      </c>
      <c r="F956" s="39" t="s">
        <v>480</v>
      </c>
      <c r="G956" s="1" t="n">
        <f aca="false">D956</f>
        <v>24.8130066991833</v>
      </c>
      <c r="H956" s="37" t="n">
        <v>42552</v>
      </c>
      <c r="I956" s="1" t="n">
        <v>2016</v>
      </c>
      <c r="J956" s="1" t="n">
        <v>7</v>
      </c>
    </row>
    <row r="957" customFormat="false" ht="12.8" hidden="true" customHeight="false" outlineLevel="0" collapsed="false">
      <c r="A957" s="1" t="s">
        <v>465</v>
      </c>
      <c r="B957" s="1" t="s">
        <v>557</v>
      </c>
      <c r="C957" s="1" t="s">
        <v>539</v>
      </c>
      <c r="D957" s="1" t="n">
        <v>24.909581541039</v>
      </c>
      <c r="E957" s="39" t="s">
        <v>480</v>
      </c>
      <c r="F957" s="39" t="s">
        <v>480</v>
      </c>
      <c r="G957" s="1" t="n">
        <f aca="false">D957</f>
        <v>24.909581541039</v>
      </c>
      <c r="H957" s="37" t="n">
        <v>42583</v>
      </c>
      <c r="I957" s="1" t="n">
        <v>2016</v>
      </c>
      <c r="J957" s="1" t="n">
        <v>8</v>
      </c>
    </row>
    <row r="958" customFormat="false" ht="12.8" hidden="true" customHeight="false" outlineLevel="0" collapsed="false">
      <c r="A958" s="1" t="s">
        <v>465</v>
      </c>
      <c r="B958" s="1" t="s">
        <v>557</v>
      </c>
      <c r="C958" s="1" t="s">
        <v>540</v>
      </c>
      <c r="D958" s="1" t="n">
        <v>24.7400390408924</v>
      </c>
      <c r="E958" s="39" t="s">
        <v>480</v>
      </c>
      <c r="F958" s="39" t="s">
        <v>480</v>
      </c>
      <c r="G958" s="1" t="n">
        <f aca="false">D958</f>
        <v>24.7400390408924</v>
      </c>
      <c r="H958" s="37" t="n">
        <v>42614</v>
      </c>
      <c r="I958" s="1" t="n">
        <v>2016</v>
      </c>
      <c r="J958" s="1" t="n">
        <v>9</v>
      </c>
    </row>
    <row r="959" customFormat="false" ht="12.8" hidden="true" customHeight="false" outlineLevel="0" collapsed="false">
      <c r="A959" s="1" t="s">
        <v>465</v>
      </c>
      <c r="B959" s="1" t="s">
        <v>557</v>
      </c>
      <c r="C959" s="1" t="s">
        <v>541</v>
      </c>
      <c r="D959" s="1" t="n">
        <v>24.4936658887806</v>
      </c>
      <c r="E959" s="39" t="s">
        <v>480</v>
      </c>
      <c r="F959" s="39" t="s">
        <v>480</v>
      </c>
      <c r="G959" s="1" t="n">
        <f aca="false">D959</f>
        <v>24.4936658887806</v>
      </c>
      <c r="H959" s="37" t="n">
        <v>42644</v>
      </c>
      <c r="I959" s="1" t="n">
        <v>2016</v>
      </c>
      <c r="J959" s="1" t="n">
        <v>10</v>
      </c>
    </row>
    <row r="960" customFormat="false" ht="12.8" hidden="true" customHeight="false" outlineLevel="0" collapsed="false">
      <c r="A960" s="1" t="s">
        <v>465</v>
      </c>
      <c r="B960" s="1" t="s">
        <v>557</v>
      </c>
      <c r="C960" s="1" t="s">
        <v>542</v>
      </c>
      <c r="D960" s="1" t="n">
        <v>24.5400218128713</v>
      </c>
      <c r="E960" s="39" t="s">
        <v>480</v>
      </c>
      <c r="F960" s="39" t="s">
        <v>480</v>
      </c>
      <c r="G960" s="1" t="n">
        <f aca="false">D960</f>
        <v>24.5400218128713</v>
      </c>
      <c r="H960" s="37" t="n">
        <v>42675</v>
      </c>
      <c r="I960" s="1" t="n">
        <v>2016</v>
      </c>
      <c r="J960" s="1" t="n">
        <v>11</v>
      </c>
    </row>
    <row r="961" customFormat="false" ht="12.8" hidden="true" customHeight="false" outlineLevel="0" collapsed="false">
      <c r="A961" s="1" t="s">
        <v>465</v>
      </c>
      <c r="B961" s="1" t="s">
        <v>557</v>
      </c>
      <c r="C961" s="1" t="s">
        <v>543</v>
      </c>
      <c r="D961" s="1" t="n">
        <v>25.601486630245</v>
      </c>
      <c r="E961" s="39" t="s">
        <v>480</v>
      </c>
      <c r="F961" s="39" t="s">
        <v>480</v>
      </c>
      <c r="G961" s="1" t="n">
        <f aca="false">D961</f>
        <v>25.601486630245</v>
      </c>
      <c r="H961" s="37" t="n">
        <v>42705</v>
      </c>
      <c r="I961" s="1" t="n">
        <v>2016</v>
      </c>
      <c r="J961" s="1" t="n">
        <v>12</v>
      </c>
    </row>
    <row r="962" customFormat="false" ht="12.8" hidden="true" customHeight="false" outlineLevel="0" collapsed="false">
      <c r="A962" s="1" t="s">
        <v>465</v>
      </c>
      <c r="B962" s="1" t="s">
        <v>557</v>
      </c>
      <c r="C962" s="1" t="s">
        <v>544</v>
      </c>
      <c r="D962" s="1" t="n">
        <v>26.0023795293259</v>
      </c>
      <c r="E962" s="39" t="s">
        <v>480</v>
      </c>
      <c r="F962" s="39" t="s">
        <v>480</v>
      </c>
      <c r="G962" s="1" t="n">
        <f aca="false">D962</f>
        <v>26.0023795293259</v>
      </c>
      <c r="H962" s="37" t="n">
        <v>42736</v>
      </c>
      <c r="I962" s="1" t="n">
        <v>2017</v>
      </c>
      <c r="J962" s="1" t="n">
        <v>1</v>
      </c>
    </row>
    <row r="963" customFormat="false" ht="12.8" hidden="true" customHeight="false" outlineLevel="0" collapsed="false">
      <c r="A963" s="1" t="s">
        <v>465</v>
      </c>
      <c r="B963" s="1" t="s">
        <v>557</v>
      </c>
      <c r="C963" s="1" t="s">
        <v>545</v>
      </c>
      <c r="D963" s="1" t="n">
        <v>26.014397731868</v>
      </c>
      <c r="E963" s="39" t="s">
        <v>480</v>
      </c>
      <c r="F963" s="39" t="s">
        <v>480</v>
      </c>
      <c r="G963" s="1" t="n">
        <f aca="false">D963</f>
        <v>26.014397731868</v>
      </c>
      <c r="H963" s="37" t="n">
        <v>42767</v>
      </c>
      <c r="I963" s="1" t="n">
        <v>2017</v>
      </c>
      <c r="J963" s="1" t="n">
        <v>2</v>
      </c>
    </row>
    <row r="964" customFormat="false" ht="12.8" hidden="true" customHeight="false" outlineLevel="0" collapsed="false">
      <c r="A964" s="1" t="s">
        <v>465</v>
      </c>
      <c r="B964" s="1" t="s">
        <v>557</v>
      </c>
      <c r="C964" s="1" t="s">
        <v>546</v>
      </c>
      <c r="D964" s="1" t="n">
        <v>26.0023795293259</v>
      </c>
      <c r="E964" s="39" t="s">
        <v>480</v>
      </c>
      <c r="F964" s="39" t="s">
        <v>480</v>
      </c>
      <c r="G964" s="1" t="n">
        <f aca="false">D964</f>
        <v>26.0023795293259</v>
      </c>
      <c r="H964" s="37" t="n">
        <v>42795</v>
      </c>
      <c r="I964" s="1" t="n">
        <v>2017</v>
      </c>
      <c r="J964" s="1" t="n">
        <v>3</v>
      </c>
    </row>
    <row r="965" customFormat="false" ht="12.8" hidden="true" customHeight="false" outlineLevel="0" collapsed="false">
      <c r="A965" s="1" t="s">
        <v>465</v>
      </c>
      <c r="B965" s="1" t="s">
        <v>557</v>
      </c>
      <c r="C965" s="1" t="s">
        <v>547</v>
      </c>
      <c r="D965" s="1" t="n">
        <v>26.1740681370694</v>
      </c>
      <c r="E965" s="39" t="s">
        <v>480</v>
      </c>
      <c r="F965" s="39" t="s">
        <v>480</v>
      </c>
      <c r="G965" s="1" t="n">
        <f aca="false">D965</f>
        <v>26.1740681370694</v>
      </c>
      <c r="H965" s="37" t="n">
        <v>42826</v>
      </c>
      <c r="I965" s="1" t="n">
        <v>2017</v>
      </c>
      <c r="J965" s="1" t="n">
        <v>4</v>
      </c>
    </row>
    <row r="966" customFormat="false" ht="12.8" hidden="true" customHeight="false" outlineLevel="0" collapsed="false">
      <c r="A966" s="1" t="s">
        <v>465</v>
      </c>
      <c r="B966" s="1" t="s">
        <v>557</v>
      </c>
      <c r="C966" s="1" t="s">
        <v>548</v>
      </c>
      <c r="D966" s="1" t="n">
        <v>25.9628911495449</v>
      </c>
      <c r="E966" s="39" t="s">
        <v>480</v>
      </c>
      <c r="F966" s="39" t="s">
        <v>480</v>
      </c>
      <c r="G966" s="1" t="n">
        <f aca="false">D966</f>
        <v>25.9628911495449</v>
      </c>
      <c r="H966" s="37" t="n">
        <v>42856</v>
      </c>
      <c r="I966" s="1" t="n">
        <v>2017</v>
      </c>
      <c r="J966" s="1" t="n">
        <v>5</v>
      </c>
    </row>
    <row r="967" customFormat="false" ht="12.8" hidden="true" customHeight="false" outlineLevel="0" collapsed="false">
      <c r="A967" s="1" t="s">
        <v>465</v>
      </c>
      <c r="B967" s="1" t="s">
        <v>557</v>
      </c>
      <c r="C967" s="1" t="s">
        <v>549</v>
      </c>
      <c r="D967" s="1" t="n">
        <v>25.1422196045314</v>
      </c>
      <c r="E967" s="39" t="s">
        <v>480</v>
      </c>
      <c r="F967" s="39" t="s">
        <v>480</v>
      </c>
      <c r="G967" s="1" t="n">
        <f aca="false">D967</f>
        <v>25.1422196045314</v>
      </c>
      <c r="H967" s="37" t="n">
        <v>42887</v>
      </c>
      <c r="I967" s="1" t="n">
        <v>2017</v>
      </c>
      <c r="J967" s="1" t="n">
        <v>6</v>
      </c>
    </row>
    <row r="968" customFormat="false" ht="12.8" hidden="true" customHeight="false" outlineLevel="0" collapsed="false">
      <c r="A968" s="1" t="s">
        <v>465</v>
      </c>
      <c r="B968" s="1" t="s">
        <v>557</v>
      </c>
      <c r="C968" s="1" t="s">
        <v>550</v>
      </c>
      <c r="D968" s="1" t="n">
        <v>24.2584524961721</v>
      </c>
      <c r="E968" s="39" t="s">
        <v>480</v>
      </c>
      <c r="F968" s="39" t="s">
        <v>480</v>
      </c>
      <c r="G968" s="1" t="n">
        <f aca="false">D968</f>
        <v>24.2584524961721</v>
      </c>
      <c r="H968" s="37" t="n">
        <v>42917</v>
      </c>
      <c r="I968" s="1" t="n">
        <v>2017</v>
      </c>
      <c r="J968" s="1" t="n">
        <v>7</v>
      </c>
    </row>
    <row r="969" customFormat="false" ht="12.8" hidden="true" customHeight="false" outlineLevel="0" collapsed="false">
      <c r="A969" s="1" t="s">
        <v>465</v>
      </c>
      <c r="B969" s="1" t="s">
        <v>557</v>
      </c>
      <c r="C969" s="1" t="s">
        <v>551</v>
      </c>
      <c r="D969" s="1" t="n">
        <v>24.5644874394747</v>
      </c>
      <c r="E969" s="39" t="s">
        <v>480</v>
      </c>
      <c r="F969" s="39" t="s">
        <v>480</v>
      </c>
      <c r="G969" s="1" t="n">
        <f aca="false">D969</f>
        <v>24.5644874394747</v>
      </c>
      <c r="H969" s="37" t="n">
        <v>42948</v>
      </c>
      <c r="I969" s="1" t="n">
        <v>2017</v>
      </c>
      <c r="J969" s="1" t="n">
        <v>8</v>
      </c>
    </row>
    <row r="970" customFormat="false" ht="12.8" hidden="true" customHeight="false" outlineLevel="0" collapsed="false">
      <c r="A970" s="1" t="s">
        <v>465</v>
      </c>
      <c r="B970" s="1" t="s">
        <v>557</v>
      </c>
      <c r="C970" s="1" t="s">
        <v>552</v>
      </c>
      <c r="D970" s="1" t="n">
        <v>24.7155734142889</v>
      </c>
      <c r="E970" s="39" t="s">
        <v>480</v>
      </c>
      <c r="F970" s="39" t="s">
        <v>480</v>
      </c>
      <c r="G970" s="1" t="n">
        <f aca="false">D970</f>
        <v>24.7155734142889</v>
      </c>
      <c r="H970" s="37" t="n">
        <v>42979</v>
      </c>
      <c r="I970" s="1" t="n">
        <v>2017</v>
      </c>
      <c r="J970" s="1" t="n">
        <v>9</v>
      </c>
    </row>
    <row r="971" customFormat="false" ht="12.8" hidden="true" customHeight="false" outlineLevel="0" collapsed="false">
      <c r="A971" s="1" t="s">
        <v>465</v>
      </c>
      <c r="B971" s="1" t="s">
        <v>557</v>
      </c>
      <c r="C971" s="1" t="s">
        <v>553</v>
      </c>
      <c r="D971" s="1" t="n">
        <v>24.6868155724919</v>
      </c>
      <c r="E971" s="39" t="s">
        <v>480</v>
      </c>
      <c r="F971" s="39" t="s">
        <v>480</v>
      </c>
      <c r="G971" s="1" t="n">
        <f aca="false">D971</f>
        <v>24.6868155724919</v>
      </c>
      <c r="H971" s="37" t="n">
        <v>43009</v>
      </c>
      <c r="I971" s="1" t="n">
        <v>2017</v>
      </c>
      <c r="J971" s="1" t="n">
        <v>10</v>
      </c>
    </row>
    <row r="972" customFormat="false" ht="12.8" hidden="true" customHeight="false" outlineLevel="0" collapsed="false">
      <c r="A972" s="1" t="s">
        <v>465</v>
      </c>
      <c r="B972" s="1" t="s">
        <v>557</v>
      </c>
      <c r="C972" s="1" t="s">
        <v>554</v>
      </c>
      <c r="D972" s="1" t="n">
        <v>24.4829353507966</v>
      </c>
      <c r="E972" s="39" t="s">
        <v>480</v>
      </c>
      <c r="F972" s="39" t="s">
        <v>480</v>
      </c>
      <c r="G972" s="1" t="n">
        <f aca="false">D972</f>
        <v>24.4829353507966</v>
      </c>
      <c r="H972" s="37" t="n">
        <v>43040</v>
      </c>
      <c r="I972" s="1" t="n">
        <v>2017</v>
      </c>
      <c r="J972" s="1" t="n">
        <v>11</v>
      </c>
    </row>
    <row r="973" customFormat="false" ht="12.8" hidden="true" customHeight="false" outlineLevel="0" collapsed="false">
      <c r="A973" s="1" t="s">
        <v>465</v>
      </c>
      <c r="B973" s="1" t="s">
        <v>557</v>
      </c>
      <c r="C973" s="1" t="s">
        <v>555</v>
      </c>
      <c r="D973" s="1" t="n">
        <v>25.1855709779866</v>
      </c>
      <c r="E973" s="39" t="s">
        <v>480</v>
      </c>
      <c r="F973" s="39" t="s">
        <v>480</v>
      </c>
      <c r="G973" s="1" t="n">
        <f aca="false">D973</f>
        <v>25.1855709779866</v>
      </c>
      <c r="H973" s="37" t="n">
        <v>43070</v>
      </c>
      <c r="I973" s="1" t="n">
        <v>2017</v>
      </c>
      <c r="J973" s="1" t="n">
        <v>12</v>
      </c>
    </row>
    <row r="974" customFormat="false" ht="12.8" hidden="true" customHeight="false" outlineLevel="0" collapsed="false">
      <c r="A974" s="1" t="s">
        <v>465</v>
      </c>
      <c r="B974" s="1" t="s">
        <v>557</v>
      </c>
      <c r="C974" s="1" t="s">
        <v>358</v>
      </c>
      <c r="D974" s="1" t="n">
        <v>25.7371206303623</v>
      </c>
      <c r="E974" s="39" t="s">
        <v>480</v>
      </c>
      <c r="F974" s="39" t="s">
        <v>480</v>
      </c>
      <c r="G974" s="1" t="n">
        <f aca="false">D974</f>
        <v>25.7371206303623</v>
      </c>
      <c r="H974" s="37" t="n">
        <v>43101</v>
      </c>
      <c r="I974" s="1" t="n">
        <v>2018</v>
      </c>
      <c r="J974" s="1" t="n">
        <v>1</v>
      </c>
    </row>
    <row r="975" customFormat="false" ht="12.8" hidden="true" customHeight="false" outlineLevel="0" collapsed="false">
      <c r="A975" s="1" t="s">
        <v>465</v>
      </c>
      <c r="B975" s="1" t="s">
        <v>557</v>
      </c>
      <c r="C975" s="1" t="s">
        <v>362</v>
      </c>
      <c r="D975" s="1" t="n">
        <v>25.3113328831586</v>
      </c>
      <c r="E975" s="39" t="s">
        <v>480</v>
      </c>
      <c r="F975" s="39" t="s">
        <v>480</v>
      </c>
      <c r="G975" s="1" t="n">
        <f aca="false">D975</f>
        <v>25.3113328831586</v>
      </c>
      <c r="H975" s="37" t="n">
        <v>43132</v>
      </c>
      <c r="I975" s="1" t="n">
        <v>2018</v>
      </c>
      <c r="J975" s="1" t="n">
        <v>2</v>
      </c>
    </row>
    <row r="976" customFormat="false" ht="12.8" hidden="true" customHeight="false" outlineLevel="0" collapsed="false">
      <c r="A976" s="1" t="s">
        <v>465</v>
      </c>
      <c r="B976" s="1" t="s">
        <v>557</v>
      </c>
      <c r="C976" s="1" t="s">
        <v>363</v>
      </c>
      <c r="D976" s="1" t="n">
        <v>26.0487354534167</v>
      </c>
      <c r="E976" s="39" t="s">
        <v>480</v>
      </c>
      <c r="F976" s="39" t="s">
        <v>480</v>
      </c>
      <c r="G976" s="1" t="n">
        <f aca="false">D976</f>
        <v>26.0487354534167</v>
      </c>
      <c r="H976" s="37" t="n">
        <v>43160</v>
      </c>
      <c r="I976" s="1" t="n">
        <v>2018</v>
      </c>
      <c r="J976" s="1" t="n">
        <v>3</v>
      </c>
    </row>
    <row r="977" customFormat="false" ht="12.8" hidden="true" customHeight="false" outlineLevel="0" collapsed="false">
      <c r="A977" s="1" t="s">
        <v>465</v>
      </c>
      <c r="B977" s="1" t="s">
        <v>557</v>
      </c>
      <c r="C977" s="1" t="s">
        <v>364</v>
      </c>
      <c r="D977" s="1" t="n">
        <v>25.9448638457318</v>
      </c>
      <c r="E977" s="39" t="s">
        <v>480</v>
      </c>
      <c r="F977" s="39" t="s">
        <v>480</v>
      </c>
      <c r="G977" s="1" t="n">
        <f aca="false">D977</f>
        <v>25.9448638457318</v>
      </c>
      <c r="H977" s="37" t="n">
        <v>43191</v>
      </c>
      <c r="I977" s="1" t="n">
        <v>2018</v>
      </c>
      <c r="J977" s="1" t="n">
        <v>4</v>
      </c>
    </row>
    <row r="978" customFormat="false" ht="12.8" hidden="true" customHeight="false" outlineLevel="0" collapsed="false">
      <c r="A978" s="1" t="s">
        <v>465</v>
      </c>
      <c r="B978" s="1" t="s">
        <v>557</v>
      </c>
      <c r="C978" s="1" t="s">
        <v>365</v>
      </c>
      <c r="D978" s="1" t="n">
        <v>25.5800255542771</v>
      </c>
      <c r="E978" s="39" t="s">
        <v>480</v>
      </c>
      <c r="F978" s="39" t="s">
        <v>480</v>
      </c>
      <c r="G978" s="1" t="n">
        <f aca="false">D978</f>
        <v>25.5800255542771</v>
      </c>
      <c r="H978" s="37" t="n">
        <v>43221</v>
      </c>
      <c r="I978" s="1" t="n">
        <v>2018</v>
      </c>
      <c r="J978" s="1" t="n">
        <v>5</v>
      </c>
    </row>
    <row r="979" customFormat="false" ht="12.8" hidden="true" customHeight="false" outlineLevel="0" collapsed="false">
      <c r="A979" s="1" t="s">
        <v>465</v>
      </c>
      <c r="B979" s="1" t="s">
        <v>557</v>
      </c>
      <c r="C979" s="1" t="s">
        <v>366</v>
      </c>
      <c r="D979" s="1" t="n">
        <v>24.6550531800594</v>
      </c>
      <c r="E979" s="39" t="s">
        <v>480</v>
      </c>
      <c r="F979" s="39" t="s">
        <v>480</v>
      </c>
      <c r="G979" s="1" t="n">
        <f aca="false">D979</f>
        <v>24.6550531800594</v>
      </c>
      <c r="H979" s="37" t="n">
        <v>43252</v>
      </c>
      <c r="I979" s="1" t="n">
        <v>2018</v>
      </c>
      <c r="J979" s="1" t="n">
        <v>6</v>
      </c>
    </row>
    <row r="980" customFormat="false" ht="12.8" hidden="true" customHeight="false" outlineLevel="0" collapsed="false">
      <c r="A980" s="1" t="s">
        <v>465</v>
      </c>
      <c r="B980" s="1" t="s">
        <v>557</v>
      </c>
      <c r="C980" s="1" t="s">
        <v>367</v>
      </c>
      <c r="D980" s="1" t="n">
        <v>24.7602124523022</v>
      </c>
      <c r="E980" s="39" t="s">
        <v>480</v>
      </c>
      <c r="F980" s="39" t="s">
        <v>480</v>
      </c>
      <c r="G980" s="1" t="n">
        <f aca="false">D980</f>
        <v>24.7602124523022</v>
      </c>
      <c r="H980" s="37" t="n">
        <v>43282</v>
      </c>
      <c r="I980" s="1" t="n">
        <v>2018</v>
      </c>
      <c r="J980" s="1" t="n">
        <v>7</v>
      </c>
    </row>
    <row r="981" customFormat="false" ht="12.8" hidden="true" customHeight="false" outlineLevel="0" collapsed="false">
      <c r="A981" s="1" t="s">
        <v>465</v>
      </c>
      <c r="B981" s="1" t="s">
        <v>557</v>
      </c>
      <c r="C981" s="1" t="s">
        <v>368</v>
      </c>
      <c r="D981" s="1" t="n">
        <v>25.0074440474527</v>
      </c>
      <c r="E981" s="39" t="s">
        <v>480</v>
      </c>
      <c r="F981" s="39" t="s">
        <v>480</v>
      </c>
      <c r="G981" s="1" t="n">
        <f aca="false">D981</f>
        <v>25.0074440474527</v>
      </c>
      <c r="H981" s="37" t="n">
        <v>43313</v>
      </c>
      <c r="I981" s="1" t="n">
        <v>2018</v>
      </c>
      <c r="J981" s="1" t="n">
        <v>8</v>
      </c>
    </row>
    <row r="982" customFormat="false" ht="12.8" hidden="true" customHeight="false" outlineLevel="0" collapsed="false">
      <c r="A982" s="1" t="s">
        <v>465</v>
      </c>
      <c r="B982" s="1" t="s">
        <v>557</v>
      </c>
      <c r="C982" s="1" t="s">
        <v>369</v>
      </c>
      <c r="D982" s="1" t="n">
        <v>25.0465032057144</v>
      </c>
      <c r="E982" s="39" t="s">
        <v>480</v>
      </c>
      <c r="F982" s="39" t="s">
        <v>480</v>
      </c>
      <c r="G982" s="1" t="n">
        <f aca="false">D982</f>
        <v>25.0465032057144</v>
      </c>
      <c r="H982" s="37" t="n">
        <v>43344</v>
      </c>
      <c r="I982" s="1" t="n">
        <v>2018</v>
      </c>
      <c r="J982" s="1" t="n">
        <v>9</v>
      </c>
    </row>
    <row r="983" customFormat="false" ht="12.8" hidden="true" customHeight="false" outlineLevel="0" collapsed="false">
      <c r="A983" s="1" t="s">
        <v>465</v>
      </c>
      <c r="B983" s="1" t="s">
        <v>557</v>
      </c>
      <c r="C983" s="1" t="s">
        <v>370</v>
      </c>
      <c r="D983" s="1" t="n">
        <v>24.8233080156479</v>
      </c>
      <c r="E983" s="39" t="s">
        <v>480</v>
      </c>
      <c r="F983" s="39" t="s">
        <v>480</v>
      </c>
      <c r="G983" s="1" t="n">
        <f aca="false">D983</f>
        <v>24.8233080156479</v>
      </c>
      <c r="H983" s="37" t="n">
        <v>43374</v>
      </c>
      <c r="I983" s="1" t="n">
        <v>2018</v>
      </c>
      <c r="J983" s="1" t="n">
        <v>10</v>
      </c>
    </row>
    <row r="984" customFormat="false" ht="12.8" hidden="true" customHeight="false" outlineLevel="0" collapsed="false">
      <c r="A984" s="1" t="s">
        <v>465</v>
      </c>
      <c r="B984" s="1" t="s">
        <v>557</v>
      </c>
      <c r="C984" s="1" t="s">
        <v>371</v>
      </c>
      <c r="D984" s="1" t="n">
        <v>25.8753299595958</v>
      </c>
      <c r="E984" s="39" t="s">
        <v>480</v>
      </c>
      <c r="F984" s="39" t="s">
        <v>480</v>
      </c>
      <c r="G984" s="1" t="n">
        <f aca="false">D984</f>
        <v>25.8753299595958</v>
      </c>
      <c r="H984" s="37" t="n">
        <v>43405</v>
      </c>
      <c r="I984" s="1" t="n">
        <v>2018</v>
      </c>
      <c r="J984" s="1" t="n">
        <v>11</v>
      </c>
    </row>
    <row r="985" customFormat="false" ht="12.8" hidden="true" customHeight="false" outlineLevel="0" collapsed="false">
      <c r="A985" s="1" t="s">
        <v>465</v>
      </c>
      <c r="B985" s="1" t="s">
        <v>557</v>
      </c>
      <c r="C985" s="1" t="s">
        <v>372</v>
      </c>
      <c r="D985" s="1" t="n">
        <v>25.5774502251609</v>
      </c>
      <c r="E985" s="39" t="s">
        <v>480</v>
      </c>
      <c r="F985" s="39" t="s">
        <v>480</v>
      </c>
      <c r="G985" s="1" t="n">
        <f aca="false">D985</f>
        <v>25.5774502251609</v>
      </c>
      <c r="H985" s="37" t="n">
        <v>43435</v>
      </c>
      <c r="I985" s="1" t="n">
        <v>2018</v>
      </c>
      <c r="J985" s="1" t="n">
        <v>12</v>
      </c>
    </row>
    <row r="986" customFormat="false" ht="12.8" hidden="true" customHeight="false" outlineLevel="0" collapsed="false">
      <c r="A986" s="1" t="s">
        <v>465</v>
      </c>
      <c r="B986" s="1" t="s">
        <v>557</v>
      </c>
      <c r="C986" s="1" t="s">
        <v>373</v>
      </c>
      <c r="D986" s="1" t="n">
        <v>25.6521347695293</v>
      </c>
      <c r="E986" s="39" t="s">
        <v>480</v>
      </c>
      <c r="F986" s="39" t="s">
        <v>480</v>
      </c>
      <c r="G986" s="1" t="n">
        <f aca="false">D986</f>
        <v>25.6521347695293</v>
      </c>
      <c r="H986" s="37" t="n">
        <v>43466</v>
      </c>
      <c r="I986" s="1" t="n">
        <v>2019</v>
      </c>
      <c r="J986" s="1" t="n">
        <v>1</v>
      </c>
    </row>
    <row r="987" customFormat="false" ht="12.8" hidden="true" customHeight="false" outlineLevel="0" collapsed="false">
      <c r="A987" s="1" t="s">
        <v>465</v>
      </c>
      <c r="B987" s="1" t="s">
        <v>557</v>
      </c>
      <c r="C987" s="1" t="s">
        <v>374</v>
      </c>
      <c r="D987" s="1" t="n">
        <v>26.0774932952137</v>
      </c>
      <c r="E987" s="39" t="s">
        <v>480</v>
      </c>
      <c r="F987" s="39" t="s">
        <v>480</v>
      </c>
      <c r="G987" s="1" t="n">
        <f aca="false">D987</f>
        <v>26.0774932952137</v>
      </c>
      <c r="H987" s="37" t="n">
        <v>43497</v>
      </c>
      <c r="I987" s="1" t="n">
        <v>2019</v>
      </c>
      <c r="J987" s="1" t="n">
        <v>2</v>
      </c>
    </row>
    <row r="988" customFormat="false" ht="12.8" hidden="true" customHeight="false" outlineLevel="0" collapsed="false">
      <c r="A988" s="1" t="s">
        <v>465</v>
      </c>
      <c r="B988" s="1" t="s">
        <v>557</v>
      </c>
      <c r="C988" s="1" t="s">
        <v>375</v>
      </c>
      <c r="D988" s="1" t="n">
        <v>26.5071440360916</v>
      </c>
      <c r="E988" s="39" t="s">
        <v>480</v>
      </c>
      <c r="F988" s="39" t="s">
        <v>480</v>
      </c>
      <c r="G988" s="1" t="n">
        <f aca="false">D988</f>
        <v>26.5071440360916</v>
      </c>
      <c r="H988" s="37" t="n">
        <v>43525</v>
      </c>
      <c r="I988" s="1" t="n">
        <v>2019</v>
      </c>
      <c r="J988" s="1" t="n">
        <v>3</v>
      </c>
    </row>
    <row r="989" customFormat="false" ht="12.8" hidden="true" customHeight="false" outlineLevel="0" collapsed="false">
      <c r="A989" s="1" t="s">
        <v>465</v>
      </c>
      <c r="B989" s="1" t="s">
        <v>557</v>
      </c>
      <c r="C989" s="1" t="s">
        <v>376</v>
      </c>
      <c r="D989" s="1" t="n">
        <v>26.6917092894158</v>
      </c>
      <c r="E989" s="39" t="s">
        <v>480</v>
      </c>
      <c r="F989" s="39" t="s">
        <v>480</v>
      </c>
      <c r="G989" s="1" t="n">
        <f aca="false">D989</f>
        <v>26.6917092894158</v>
      </c>
      <c r="H989" s="37" t="n">
        <v>43556</v>
      </c>
      <c r="I989" s="1" t="n">
        <v>2019</v>
      </c>
      <c r="J989" s="1" t="n">
        <v>4</v>
      </c>
    </row>
    <row r="990" customFormat="false" ht="12.8" hidden="true" customHeight="false" outlineLevel="0" collapsed="false">
      <c r="A990" s="1" t="s">
        <v>465</v>
      </c>
      <c r="B990" s="1" t="s">
        <v>557</v>
      </c>
      <c r="C990" s="1" t="s">
        <v>377</v>
      </c>
      <c r="D990" s="1" t="n">
        <v>26.1757850231468</v>
      </c>
      <c r="E990" s="39" t="s">
        <v>480</v>
      </c>
      <c r="F990" s="39" t="s">
        <v>480</v>
      </c>
      <c r="G990" s="1" t="n">
        <f aca="false">D990</f>
        <v>26.1757850231468</v>
      </c>
      <c r="H990" s="37" t="n">
        <v>43586</v>
      </c>
      <c r="I990" s="1" t="n">
        <v>2019</v>
      </c>
      <c r="J990" s="1" t="n">
        <v>5</v>
      </c>
    </row>
    <row r="991" customFormat="false" ht="12.8" hidden="true" customHeight="false" outlineLevel="0" collapsed="false">
      <c r="A991" s="1" t="s">
        <v>465</v>
      </c>
      <c r="B991" s="1" t="s">
        <v>557</v>
      </c>
      <c r="C991" s="1" t="s">
        <v>378</v>
      </c>
      <c r="D991" s="1" t="n">
        <v>25.4658526301277</v>
      </c>
      <c r="E991" s="39" t="s">
        <v>480</v>
      </c>
      <c r="F991" s="39" t="s">
        <v>480</v>
      </c>
      <c r="G991" s="1" t="n">
        <f aca="false">D991</f>
        <v>25.4658526301277</v>
      </c>
      <c r="H991" s="37" t="n">
        <v>43617</v>
      </c>
      <c r="I991" s="1" t="n">
        <v>2019</v>
      </c>
      <c r="J991" s="1" t="n">
        <v>6</v>
      </c>
    </row>
    <row r="992" customFormat="false" ht="12.8" hidden="true" customHeight="false" outlineLevel="0" collapsed="false">
      <c r="A992" s="1" t="s">
        <v>465</v>
      </c>
      <c r="B992" s="1" t="s">
        <v>557</v>
      </c>
      <c r="C992" s="1" t="s">
        <v>379</v>
      </c>
      <c r="D992" s="1" t="n">
        <v>24.8082852624704</v>
      </c>
      <c r="E992" s="39" t="s">
        <v>480</v>
      </c>
      <c r="F992" s="39" t="s">
        <v>480</v>
      </c>
      <c r="G992" s="1" t="n">
        <f aca="false">D992</f>
        <v>24.8082852624704</v>
      </c>
      <c r="H992" s="37" t="n">
        <v>43647</v>
      </c>
      <c r="I992" s="1" t="n">
        <v>2019</v>
      </c>
      <c r="J992" s="1" t="n">
        <v>7</v>
      </c>
    </row>
    <row r="993" customFormat="false" ht="12.8" hidden="true" customHeight="false" outlineLevel="0" collapsed="false">
      <c r="A993" s="1" t="s">
        <v>465</v>
      </c>
      <c r="B993" s="1" t="s">
        <v>557</v>
      </c>
      <c r="C993" s="1" t="s">
        <v>380</v>
      </c>
      <c r="D993" s="1" t="n">
        <v>25.0439278765982</v>
      </c>
      <c r="E993" s="39" t="s">
        <v>480</v>
      </c>
      <c r="F993" s="39" t="s">
        <v>480</v>
      </c>
      <c r="G993" s="1" t="n">
        <f aca="false">D993</f>
        <v>25.0439278765982</v>
      </c>
      <c r="H993" s="37" t="n">
        <v>43678</v>
      </c>
      <c r="I993" s="1" t="n">
        <v>2019</v>
      </c>
      <c r="J993" s="1" t="n">
        <v>8</v>
      </c>
    </row>
    <row r="994" customFormat="false" ht="12.8" hidden="true" customHeight="false" outlineLevel="0" collapsed="false">
      <c r="A994" s="1" t="s">
        <v>465</v>
      </c>
      <c r="B994" s="1" t="s">
        <v>557</v>
      </c>
      <c r="C994" s="1" t="s">
        <v>381</v>
      </c>
      <c r="D994" s="1" t="n">
        <v>24.7821027497895</v>
      </c>
      <c r="E994" s="39" t="s">
        <v>480</v>
      </c>
      <c r="F994" s="39" t="s">
        <v>480</v>
      </c>
      <c r="G994" s="1" t="n">
        <f aca="false">D994</f>
        <v>24.7821027497895</v>
      </c>
      <c r="H994" s="37" t="n">
        <v>43709</v>
      </c>
      <c r="I994" s="1" t="n">
        <v>2019</v>
      </c>
      <c r="J994" s="1" t="n">
        <v>9</v>
      </c>
    </row>
    <row r="995" customFormat="false" ht="12.8" hidden="true" customHeight="false" outlineLevel="0" collapsed="false">
      <c r="A995" s="1" t="s">
        <v>465</v>
      </c>
      <c r="B995" s="1" t="s">
        <v>557</v>
      </c>
      <c r="C995" s="1" t="s">
        <v>382</v>
      </c>
      <c r="D995" s="1" t="n">
        <v>24.5915283951943</v>
      </c>
      <c r="E995" s="39" t="s">
        <v>480</v>
      </c>
      <c r="F995" s="39" t="s">
        <v>480</v>
      </c>
      <c r="G995" s="1" t="n">
        <f aca="false">D995</f>
        <v>24.5915283951943</v>
      </c>
      <c r="H995" s="37" t="n">
        <v>43739</v>
      </c>
      <c r="I995" s="1" t="n">
        <v>2019</v>
      </c>
      <c r="J995" s="1" t="n">
        <v>10</v>
      </c>
    </row>
    <row r="996" customFormat="false" ht="12.8" hidden="true" customHeight="false" outlineLevel="0" collapsed="false">
      <c r="A996" s="1" t="s">
        <v>465</v>
      </c>
      <c r="B996" s="1" t="s">
        <v>557</v>
      </c>
      <c r="C996" s="1" t="s">
        <v>383</v>
      </c>
      <c r="D996" s="1" t="n">
        <v>25.5486923833639</v>
      </c>
      <c r="E996" s="39" t="s">
        <v>480</v>
      </c>
      <c r="F996" s="39" t="s">
        <v>480</v>
      </c>
      <c r="G996" s="1" t="n">
        <f aca="false">D996</f>
        <v>25.5486923833639</v>
      </c>
      <c r="H996" s="37" t="n">
        <v>43770</v>
      </c>
      <c r="I996" s="1" t="n">
        <v>2019</v>
      </c>
      <c r="J996" s="1" t="n">
        <v>11</v>
      </c>
    </row>
    <row r="997" customFormat="false" ht="12.8" hidden="true" customHeight="false" outlineLevel="0" collapsed="false">
      <c r="A997" s="1" t="s">
        <v>465</v>
      </c>
      <c r="B997" s="1" t="s">
        <v>557</v>
      </c>
      <c r="C997" s="1" t="s">
        <v>384</v>
      </c>
      <c r="D997" s="1" t="n">
        <v>26.4461945803427</v>
      </c>
      <c r="E997" s="39" t="s">
        <v>480</v>
      </c>
      <c r="F997" s="39" t="s">
        <v>480</v>
      </c>
      <c r="G997" s="1" t="n">
        <f aca="false">D997</f>
        <v>26.4461945803427</v>
      </c>
      <c r="H997" s="37" t="n">
        <v>43800</v>
      </c>
      <c r="I997" s="1" t="n">
        <v>2019</v>
      </c>
      <c r="J997" s="1" t="n">
        <v>12</v>
      </c>
    </row>
    <row r="998" customFormat="false" ht="12.8" hidden="true" customHeight="false" outlineLevel="0" collapsed="false">
      <c r="A998" s="1" t="s">
        <v>465</v>
      </c>
      <c r="B998" s="1" t="s">
        <v>557</v>
      </c>
      <c r="C998" s="1" t="s">
        <v>385</v>
      </c>
      <c r="D998" s="1" t="n">
        <v>26.7372067704678</v>
      </c>
      <c r="E998" s="39" t="s">
        <v>480</v>
      </c>
      <c r="F998" s="39" t="s">
        <v>480</v>
      </c>
      <c r="G998" s="1" t="n">
        <f aca="false">D998</f>
        <v>26.7372067704678</v>
      </c>
      <c r="H998" s="37" t="n">
        <v>43831</v>
      </c>
      <c r="I998" s="1" t="n">
        <v>2020</v>
      </c>
      <c r="J998" s="1" t="n">
        <v>1</v>
      </c>
    </row>
    <row r="999" customFormat="false" ht="12.8" hidden="true" customHeight="false" outlineLevel="0" collapsed="false">
      <c r="A999" s="1" t="s">
        <v>465</v>
      </c>
      <c r="B999" s="1" t="s">
        <v>557</v>
      </c>
      <c r="C999" s="1" t="s">
        <v>386</v>
      </c>
      <c r="D999" s="1" t="n">
        <v>26.6123033083344</v>
      </c>
      <c r="E999" s="39" t="s">
        <v>480</v>
      </c>
      <c r="F999" s="39" t="s">
        <v>480</v>
      </c>
      <c r="G999" s="1" t="n">
        <f aca="false">D999</f>
        <v>26.6123033083344</v>
      </c>
      <c r="H999" s="37" t="n">
        <v>43862</v>
      </c>
      <c r="I999" s="1" t="n">
        <v>2020</v>
      </c>
      <c r="J999" s="1" t="n">
        <v>2</v>
      </c>
    </row>
    <row r="1000" customFormat="false" ht="12.8" hidden="true" customHeight="false" outlineLevel="0" collapsed="false">
      <c r="A1000" s="1" t="s">
        <v>465</v>
      </c>
      <c r="B1000" s="1" t="s">
        <v>557</v>
      </c>
      <c r="C1000" s="1" t="s">
        <v>387</v>
      </c>
      <c r="D1000" s="1" t="n">
        <v>26.1779311307436</v>
      </c>
      <c r="E1000" s="39" t="s">
        <v>480</v>
      </c>
      <c r="F1000" s="39" t="s">
        <v>480</v>
      </c>
      <c r="G1000" s="1" t="n">
        <f aca="false">D1000</f>
        <v>26.1779311307436</v>
      </c>
      <c r="H1000" s="37" t="n">
        <v>43891</v>
      </c>
      <c r="I1000" s="1" t="n">
        <v>2020</v>
      </c>
      <c r="J1000" s="1" t="n">
        <v>3</v>
      </c>
    </row>
    <row r="1001" customFormat="false" ht="12.8" hidden="true" customHeight="false" outlineLevel="0" collapsed="false">
      <c r="A1001" s="1" t="s">
        <v>465</v>
      </c>
      <c r="B1001" s="1" t="s">
        <v>557</v>
      </c>
      <c r="C1001" s="1" t="s">
        <v>388</v>
      </c>
      <c r="D1001" s="1" t="n">
        <v>26.2976839346446</v>
      </c>
      <c r="E1001" s="39" t="s">
        <v>480</v>
      </c>
      <c r="F1001" s="39" t="s">
        <v>480</v>
      </c>
      <c r="G1001" s="1" t="n">
        <f aca="false">D1001</f>
        <v>26.2976839346446</v>
      </c>
      <c r="H1001" s="37" t="n">
        <v>43922</v>
      </c>
      <c r="I1001" s="1" t="n">
        <v>2020</v>
      </c>
      <c r="J1001" s="1" t="n">
        <v>4</v>
      </c>
    </row>
    <row r="1002" customFormat="false" ht="12.8" hidden="true" customHeight="false" outlineLevel="0" collapsed="false">
      <c r="A1002" s="1" t="s">
        <v>465</v>
      </c>
      <c r="B1002" s="1" t="s">
        <v>557</v>
      </c>
      <c r="C1002" s="1" t="s">
        <v>389</v>
      </c>
      <c r="D1002" s="1" t="n">
        <v>25.9920782128613</v>
      </c>
      <c r="E1002" s="39" t="s">
        <v>480</v>
      </c>
      <c r="F1002" s="39" t="s">
        <v>480</v>
      </c>
      <c r="G1002" s="1" t="n">
        <f aca="false">D1002</f>
        <v>25.9920782128613</v>
      </c>
      <c r="H1002" s="37" t="n">
        <v>43952</v>
      </c>
      <c r="I1002" s="1" t="n">
        <v>2020</v>
      </c>
      <c r="J1002" s="1" t="n">
        <v>5</v>
      </c>
    </row>
    <row r="1003" customFormat="false" ht="12.8" hidden="true" customHeight="false" outlineLevel="0" collapsed="false">
      <c r="A1003" s="1" t="s">
        <v>465</v>
      </c>
      <c r="B1003" s="1" t="s">
        <v>557</v>
      </c>
      <c r="C1003" s="1" t="s">
        <v>390</v>
      </c>
      <c r="D1003" s="1" t="n">
        <v>25.017316142398</v>
      </c>
      <c r="E1003" s="39" t="s">
        <v>480</v>
      </c>
      <c r="F1003" s="39" t="s">
        <v>480</v>
      </c>
      <c r="G1003" s="1" t="n">
        <f aca="false">D1003</f>
        <v>25.017316142398</v>
      </c>
      <c r="H1003" s="37" t="n">
        <v>43983</v>
      </c>
      <c r="I1003" s="1" t="n">
        <v>2020</v>
      </c>
      <c r="J1003" s="1" t="n">
        <v>6</v>
      </c>
    </row>
    <row r="1004" customFormat="false" ht="12.8" hidden="true" customHeight="false" outlineLevel="0" collapsed="false">
      <c r="A1004" s="1" t="s">
        <v>465</v>
      </c>
      <c r="B1004" s="1" t="s">
        <v>557</v>
      </c>
      <c r="C1004" s="1" t="s">
        <v>391</v>
      </c>
      <c r="D1004" s="1" t="n">
        <v>24.5988251610234</v>
      </c>
      <c r="E1004" s="39" t="s">
        <v>480</v>
      </c>
      <c r="F1004" s="39" t="s">
        <v>480</v>
      </c>
      <c r="G1004" s="1" t="n">
        <f aca="false">D1004</f>
        <v>24.5988251610234</v>
      </c>
      <c r="H1004" s="37" t="n">
        <v>44013</v>
      </c>
      <c r="I1004" s="1" t="n">
        <v>2020</v>
      </c>
      <c r="J1004" s="1" t="n">
        <v>7</v>
      </c>
    </row>
    <row r="1005" customFormat="false" ht="12.8" hidden="true" customHeight="false" outlineLevel="0" collapsed="false">
      <c r="A1005" s="1" t="s">
        <v>465</v>
      </c>
      <c r="B1005" s="1" t="s">
        <v>557</v>
      </c>
      <c r="C1005" s="1" t="s">
        <v>392</v>
      </c>
      <c r="D1005" s="1" t="n">
        <v>24.2992285405111</v>
      </c>
      <c r="E1005" s="39" t="s">
        <v>480</v>
      </c>
      <c r="F1005" s="39" t="s">
        <v>480</v>
      </c>
      <c r="G1005" s="1" t="n">
        <f aca="false">D1005</f>
        <v>24.2992285405111</v>
      </c>
      <c r="H1005" s="37" t="n">
        <v>44044</v>
      </c>
      <c r="I1005" s="1" t="n">
        <v>2020</v>
      </c>
      <c r="J1005" s="1" t="n">
        <v>8</v>
      </c>
    </row>
    <row r="1006" customFormat="false" ht="12.8" hidden="true" customHeight="false" outlineLevel="0" collapsed="false">
      <c r="A1006" s="1" t="s">
        <v>465</v>
      </c>
      <c r="B1006" s="1" t="s">
        <v>557</v>
      </c>
      <c r="C1006" s="1" t="s">
        <v>393</v>
      </c>
      <c r="D1006" s="1" t="n">
        <v>24.5988251610234</v>
      </c>
      <c r="E1006" s="39" t="s">
        <v>480</v>
      </c>
      <c r="F1006" s="39" t="s">
        <v>480</v>
      </c>
      <c r="G1006" s="1" t="n">
        <f aca="false">D1006</f>
        <v>24.5988251610234</v>
      </c>
      <c r="H1006" s="37" t="n">
        <v>44075</v>
      </c>
      <c r="I1006" s="1" t="n">
        <v>2020</v>
      </c>
      <c r="J1006" s="1" t="n">
        <v>9</v>
      </c>
    </row>
    <row r="1007" customFormat="false" ht="12.8" hidden="true" customHeight="false" outlineLevel="0" collapsed="false">
      <c r="A1007" s="1" t="s">
        <v>465</v>
      </c>
      <c r="B1007" s="1" t="s">
        <v>557</v>
      </c>
      <c r="C1007" s="1" t="s">
        <v>394</v>
      </c>
      <c r="D1007" s="1" t="n">
        <v>25.0083024904915</v>
      </c>
      <c r="E1007" s="39" t="s">
        <v>480</v>
      </c>
      <c r="F1007" s="39" t="s">
        <v>480</v>
      </c>
      <c r="G1007" s="1" t="n">
        <f aca="false">D1007</f>
        <v>25.0083024904915</v>
      </c>
      <c r="H1007" s="37" t="n">
        <v>44105</v>
      </c>
      <c r="I1007" s="1" t="n">
        <v>2020</v>
      </c>
      <c r="J1007" s="1" t="n">
        <v>10</v>
      </c>
    </row>
    <row r="1008" customFormat="false" ht="12.8" hidden="true" customHeight="false" outlineLevel="0" collapsed="false">
      <c r="A1008" s="1" t="s">
        <v>465</v>
      </c>
      <c r="B1008" s="1" t="s">
        <v>557</v>
      </c>
      <c r="C1008" s="1" t="s">
        <v>395</v>
      </c>
      <c r="D1008" s="1" t="n">
        <v>24.8271710093222</v>
      </c>
      <c r="E1008" s="39" t="s">
        <v>480</v>
      </c>
      <c r="F1008" s="39" t="s">
        <v>480</v>
      </c>
      <c r="G1008" s="1" t="n">
        <f aca="false">D1008</f>
        <v>24.8271710093222</v>
      </c>
      <c r="H1008" s="37" t="n">
        <v>44136</v>
      </c>
      <c r="I1008" s="1" t="n">
        <v>2020</v>
      </c>
      <c r="J1008" s="1" t="n">
        <v>11</v>
      </c>
    </row>
    <row r="1009" customFormat="false" ht="12.8" hidden="true" customHeight="false" outlineLevel="0" collapsed="false">
      <c r="A1009" s="1" t="s">
        <v>465</v>
      </c>
      <c r="B1009" s="1" t="s">
        <v>557</v>
      </c>
      <c r="C1009" s="1" t="s">
        <v>396</v>
      </c>
      <c r="D1009" s="1" t="n">
        <v>25.3173419844296</v>
      </c>
      <c r="E1009" s="39" t="s">
        <v>480</v>
      </c>
      <c r="F1009" s="39" t="s">
        <v>480</v>
      </c>
      <c r="G1009" s="1" t="n">
        <f aca="false">D1009</f>
        <v>25.3173419844296</v>
      </c>
      <c r="H1009" s="37" t="n">
        <v>44166</v>
      </c>
      <c r="I1009" s="1" t="n">
        <v>2020</v>
      </c>
      <c r="J1009" s="1" t="n">
        <v>12</v>
      </c>
    </row>
    <row r="1010" customFormat="false" ht="12.8" hidden="false" customHeight="false" outlineLevel="0" collapsed="false">
      <c r="A1010" s="1" t="s">
        <v>465</v>
      </c>
      <c r="B1010" s="1" t="s">
        <v>481</v>
      </c>
      <c r="C1010" s="1" t="s">
        <v>520</v>
      </c>
      <c r="D1010" s="1" t="n">
        <v>18.7648462699017</v>
      </c>
      <c r="E1010" s="1" t="s">
        <v>481</v>
      </c>
      <c r="F1010" s="1" t="s">
        <v>481</v>
      </c>
      <c r="G1010" s="1" t="n">
        <f aca="false">D1010</f>
        <v>18.7648462699017</v>
      </c>
      <c r="H1010" s="37" t="n">
        <v>42005</v>
      </c>
      <c r="I1010" s="1" t="n">
        <v>2015</v>
      </c>
      <c r="J1010" s="1" t="n">
        <v>1</v>
      </c>
    </row>
    <row r="1011" customFormat="false" ht="12.8" hidden="true" customHeight="false" outlineLevel="0" collapsed="false">
      <c r="A1011" s="1" t="s">
        <v>465</v>
      </c>
      <c r="B1011" s="1" t="s">
        <v>481</v>
      </c>
      <c r="C1011" s="1" t="s">
        <v>521</v>
      </c>
      <c r="D1011" s="1" t="n">
        <v>19.2326977260026</v>
      </c>
      <c r="E1011" s="1" t="s">
        <v>481</v>
      </c>
      <c r="F1011" s="1" t="s">
        <v>481</v>
      </c>
      <c r="G1011" s="1" t="n">
        <f aca="false">D1011</f>
        <v>19.2326977260026</v>
      </c>
      <c r="H1011" s="37" t="n">
        <v>42036</v>
      </c>
      <c r="I1011" s="1" t="n">
        <v>2015</v>
      </c>
      <c r="J1011" s="1" t="n">
        <v>2</v>
      </c>
    </row>
    <row r="1012" customFormat="false" ht="12.8" hidden="true" customHeight="false" outlineLevel="0" collapsed="false">
      <c r="A1012" s="1" t="s">
        <v>465</v>
      </c>
      <c r="B1012" s="1" t="s">
        <v>481</v>
      </c>
      <c r="C1012" s="1" t="s">
        <v>522</v>
      </c>
      <c r="D1012" s="1" t="n">
        <v>19.3056653842936</v>
      </c>
      <c r="E1012" s="1" t="s">
        <v>481</v>
      </c>
      <c r="F1012" s="1" t="s">
        <v>481</v>
      </c>
      <c r="G1012" s="1" t="n">
        <f aca="false">D1012</f>
        <v>19.3056653842936</v>
      </c>
      <c r="H1012" s="37" t="n">
        <v>42064</v>
      </c>
      <c r="I1012" s="1" t="n">
        <v>2015</v>
      </c>
      <c r="J1012" s="1" t="n">
        <v>3</v>
      </c>
    </row>
    <row r="1013" customFormat="false" ht="12.8" hidden="true" customHeight="false" outlineLevel="0" collapsed="false">
      <c r="A1013" s="1" t="s">
        <v>465</v>
      </c>
      <c r="B1013" s="1" t="s">
        <v>481</v>
      </c>
      <c r="C1013" s="1" t="s">
        <v>523</v>
      </c>
      <c r="D1013" s="1" t="n">
        <v>18.8845990738028</v>
      </c>
      <c r="E1013" s="1" t="s">
        <v>481</v>
      </c>
      <c r="F1013" s="1" t="s">
        <v>481</v>
      </c>
      <c r="G1013" s="1" t="n">
        <f aca="false">D1013</f>
        <v>18.8845990738028</v>
      </c>
      <c r="H1013" s="37" t="n">
        <v>42095</v>
      </c>
      <c r="I1013" s="1" t="n">
        <v>2015</v>
      </c>
      <c r="J1013" s="1" t="n">
        <v>4</v>
      </c>
    </row>
    <row r="1014" customFormat="false" ht="12.8" hidden="true" customHeight="false" outlineLevel="0" collapsed="false">
      <c r="A1014" s="1" t="s">
        <v>465</v>
      </c>
      <c r="B1014" s="1" t="s">
        <v>481</v>
      </c>
      <c r="C1014" s="1" t="s">
        <v>524</v>
      </c>
      <c r="D1014" s="1" t="n">
        <v>18.9858953523714</v>
      </c>
      <c r="E1014" s="1" t="s">
        <v>481</v>
      </c>
      <c r="F1014" s="1" t="s">
        <v>481</v>
      </c>
      <c r="G1014" s="1" t="n">
        <f aca="false">D1014</f>
        <v>18.9858953523714</v>
      </c>
      <c r="H1014" s="37" t="n">
        <v>42125</v>
      </c>
      <c r="I1014" s="1" t="n">
        <v>2015</v>
      </c>
      <c r="J1014" s="1" t="n">
        <v>5</v>
      </c>
    </row>
    <row r="1015" customFormat="false" ht="12.8" hidden="true" customHeight="false" outlineLevel="0" collapsed="false">
      <c r="A1015" s="1" t="s">
        <v>465</v>
      </c>
      <c r="B1015" s="1" t="s">
        <v>481</v>
      </c>
      <c r="C1015" s="1" t="s">
        <v>525</v>
      </c>
      <c r="D1015" s="1" t="n">
        <v>18.2051414086582</v>
      </c>
      <c r="E1015" s="1" t="s">
        <v>481</v>
      </c>
      <c r="F1015" s="1" t="s">
        <v>481</v>
      </c>
      <c r="G1015" s="1" t="n">
        <f aca="false">D1015</f>
        <v>18.2051414086582</v>
      </c>
      <c r="H1015" s="37" t="n">
        <v>42156</v>
      </c>
      <c r="I1015" s="1" t="n">
        <v>2015</v>
      </c>
      <c r="J1015" s="1" t="n">
        <v>6</v>
      </c>
    </row>
    <row r="1016" customFormat="false" ht="12.8" hidden="true" customHeight="false" outlineLevel="0" collapsed="false">
      <c r="A1016" s="1" t="s">
        <v>465</v>
      </c>
      <c r="B1016" s="1" t="s">
        <v>481</v>
      </c>
      <c r="C1016" s="1" t="s">
        <v>526</v>
      </c>
      <c r="D1016" s="1" t="n">
        <v>18.202566079542</v>
      </c>
      <c r="E1016" s="1" t="s">
        <v>481</v>
      </c>
      <c r="F1016" s="1" t="s">
        <v>481</v>
      </c>
      <c r="G1016" s="1" t="n">
        <f aca="false">D1016</f>
        <v>18.202566079542</v>
      </c>
      <c r="H1016" s="37" t="n">
        <v>42186</v>
      </c>
      <c r="I1016" s="1" t="n">
        <v>2015</v>
      </c>
      <c r="J1016" s="1" t="n">
        <v>7</v>
      </c>
    </row>
    <row r="1017" customFormat="false" ht="12.8" hidden="true" customHeight="false" outlineLevel="0" collapsed="false">
      <c r="A1017" s="1" t="s">
        <v>465</v>
      </c>
      <c r="B1017" s="1" t="s">
        <v>481</v>
      </c>
      <c r="C1017" s="1" t="s">
        <v>527</v>
      </c>
      <c r="D1017" s="1" t="n">
        <v>18.7966086623343</v>
      </c>
      <c r="E1017" s="1" t="s">
        <v>481</v>
      </c>
      <c r="F1017" s="1" t="s">
        <v>481</v>
      </c>
      <c r="G1017" s="1" t="n">
        <f aca="false">D1017</f>
        <v>18.7966086623343</v>
      </c>
      <c r="H1017" s="37" t="n">
        <v>42217</v>
      </c>
      <c r="I1017" s="1" t="n">
        <v>2015</v>
      </c>
      <c r="J1017" s="1" t="n">
        <v>8</v>
      </c>
    </row>
    <row r="1018" customFormat="false" ht="12.8" hidden="true" customHeight="false" outlineLevel="0" collapsed="false">
      <c r="A1018" s="1" t="s">
        <v>465</v>
      </c>
      <c r="B1018" s="1" t="s">
        <v>481</v>
      </c>
      <c r="C1018" s="1" t="s">
        <v>528</v>
      </c>
      <c r="D1018" s="1" t="n">
        <v>19.749051213791</v>
      </c>
      <c r="E1018" s="1" t="s">
        <v>481</v>
      </c>
      <c r="F1018" s="1" t="s">
        <v>481</v>
      </c>
      <c r="G1018" s="1" t="n">
        <f aca="false">D1018</f>
        <v>19.749051213791</v>
      </c>
      <c r="H1018" s="37" t="n">
        <v>42248</v>
      </c>
      <c r="I1018" s="1" t="n">
        <v>2015</v>
      </c>
      <c r="J1018" s="1" t="n">
        <v>9</v>
      </c>
    </row>
    <row r="1019" customFormat="false" ht="12.8" hidden="true" customHeight="false" outlineLevel="0" collapsed="false">
      <c r="A1019" s="1" t="s">
        <v>465</v>
      </c>
      <c r="B1019" s="1" t="s">
        <v>481</v>
      </c>
      <c r="C1019" s="1" t="s">
        <v>529</v>
      </c>
      <c r="D1019" s="1" t="n">
        <v>19.8894066506212</v>
      </c>
      <c r="E1019" s="1" t="s">
        <v>481</v>
      </c>
      <c r="F1019" s="1" t="s">
        <v>481</v>
      </c>
      <c r="G1019" s="1" t="n">
        <f aca="false">D1019</f>
        <v>19.8894066506212</v>
      </c>
      <c r="H1019" s="37" t="n">
        <v>42278</v>
      </c>
      <c r="I1019" s="1" t="n">
        <v>2015</v>
      </c>
      <c r="J1019" s="1" t="n">
        <v>10</v>
      </c>
    </row>
    <row r="1020" customFormat="false" ht="12.8" hidden="true" customHeight="false" outlineLevel="0" collapsed="false">
      <c r="A1020" s="1" t="s">
        <v>465</v>
      </c>
      <c r="B1020" s="1" t="s">
        <v>481</v>
      </c>
      <c r="C1020" s="1" t="s">
        <v>530</v>
      </c>
      <c r="D1020" s="1" t="n">
        <v>19.738320675807</v>
      </c>
      <c r="E1020" s="1" t="s">
        <v>481</v>
      </c>
      <c r="F1020" s="1" t="s">
        <v>481</v>
      </c>
      <c r="G1020" s="1" t="n">
        <f aca="false">D1020</f>
        <v>19.738320675807</v>
      </c>
      <c r="H1020" s="37" t="n">
        <v>42309</v>
      </c>
      <c r="I1020" s="1" t="n">
        <v>2015</v>
      </c>
      <c r="J1020" s="1" t="n">
        <v>11</v>
      </c>
    </row>
    <row r="1021" customFormat="false" ht="12.8" hidden="true" customHeight="false" outlineLevel="0" collapsed="false">
      <c r="A1021" s="1" t="s">
        <v>465</v>
      </c>
      <c r="B1021" s="1" t="s">
        <v>481</v>
      </c>
      <c r="C1021" s="1" t="s">
        <v>531</v>
      </c>
      <c r="D1021" s="1" t="n">
        <v>19.4305688464269</v>
      </c>
      <c r="E1021" s="1" t="s">
        <v>481</v>
      </c>
      <c r="F1021" s="1" t="s">
        <v>481</v>
      </c>
      <c r="G1021" s="1" t="n">
        <f aca="false">D1021</f>
        <v>19.4305688464269</v>
      </c>
      <c r="H1021" s="37" t="n">
        <v>42339</v>
      </c>
      <c r="I1021" s="1" t="n">
        <v>2015</v>
      </c>
      <c r="J1021" s="1" t="n">
        <v>12</v>
      </c>
    </row>
    <row r="1022" customFormat="false" ht="12.8" hidden="true" customHeight="false" outlineLevel="0" collapsed="false">
      <c r="A1022" s="1" t="s">
        <v>465</v>
      </c>
      <c r="B1022" s="1" t="s">
        <v>481</v>
      </c>
      <c r="C1022" s="1" t="s">
        <v>532</v>
      </c>
      <c r="D1022" s="1" t="n">
        <v>20.6555670626763</v>
      </c>
      <c r="E1022" s="1" t="s">
        <v>481</v>
      </c>
      <c r="F1022" s="1" t="s">
        <v>481</v>
      </c>
      <c r="G1022" s="1" t="n">
        <f aca="false">D1022</f>
        <v>20.6555670626763</v>
      </c>
      <c r="H1022" s="37" t="n">
        <v>42370</v>
      </c>
      <c r="I1022" s="1" t="n">
        <v>2016</v>
      </c>
      <c r="J1022" s="1" t="n">
        <v>1</v>
      </c>
    </row>
    <row r="1023" customFormat="false" ht="12.8" hidden="true" customHeight="false" outlineLevel="0" collapsed="false">
      <c r="A1023" s="1" t="s">
        <v>465</v>
      </c>
      <c r="B1023" s="1" t="s">
        <v>481</v>
      </c>
      <c r="C1023" s="1" t="s">
        <v>533</v>
      </c>
      <c r="D1023" s="1" t="n">
        <v>19.8816806632727</v>
      </c>
      <c r="E1023" s="1" t="s">
        <v>481</v>
      </c>
      <c r="F1023" s="1" t="s">
        <v>481</v>
      </c>
      <c r="G1023" s="1" t="n">
        <f aca="false">D1023</f>
        <v>19.8816806632727</v>
      </c>
      <c r="H1023" s="37" t="n">
        <v>42401</v>
      </c>
      <c r="I1023" s="1" t="n">
        <v>2016</v>
      </c>
      <c r="J1023" s="1" t="n">
        <v>2</v>
      </c>
    </row>
    <row r="1024" customFormat="false" ht="12.8" hidden="true" customHeight="false" outlineLevel="0" collapsed="false">
      <c r="A1024" s="1" t="s">
        <v>465</v>
      </c>
      <c r="B1024" s="1" t="s">
        <v>481</v>
      </c>
      <c r="C1024" s="1" t="s">
        <v>534</v>
      </c>
      <c r="D1024" s="1" t="n">
        <v>20.1113141761295</v>
      </c>
      <c r="E1024" s="1" t="s">
        <v>481</v>
      </c>
      <c r="F1024" s="1" t="s">
        <v>481</v>
      </c>
      <c r="G1024" s="1" t="n">
        <f aca="false">D1024</f>
        <v>20.1113141761295</v>
      </c>
      <c r="H1024" s="37" t="n">
        <v>42430</v>
      </c>
      <c r="I1024" s="1" t="n">
        <v>2016</v>
      </c>
      <c r="J1024" s="1" t="n">
        <v>3</v>
      </c>
    </row>
    <row r="1025" customFormat="false" ht="12.8" hidden="true" customHeight="false" outlineLevel="0" collapsed="false">
      <c r="A1025" s="1" t="s">
        <v>465</v>
      </c>
      <c r="B1025" s="1" t="s">
        <v>481</v>
      </c>
      <c r="C1025" s="1" t="s">
        <v>535</v>
      </c>
      <c r="D1025" s="1" t="n">
        <v>19.8906943151793</v>
      </c>
      <c r="E1025" s="1" t="s">
        <v>481</v>
      </c>
      <c r="F1025" s="1" t="s">
        <v>481</v>
      </c>
      <c r="G1025" s="1" t="n">
        <f aca="false">D1025</f>
        <v>19.8906943151793</v>
      </c>
      <c r="H1025" s="37" t="n">
        <v>42461</v>
      </c>
      <c r="I1025" s="1" t="n">
        <v>2016</v>
      </c>
      <c r="J1025" s="1" t="n">
        <v>4</v>
      </c>
    </row>
    <row r="1026" customFormat="false" ht="12.8" hidden="true" customHeight="false" outlineLevel="0" collapsed="false">
      <c r="A1026" s="1" t="s">
        <v>465</v>
      </c>
      <c r="B1026" s="1" t="s">
        <v>481</v>
      </c>
      <c r="C1026" s="1" t="s">
        <v>536</v>
      </c>
      <c r="D1026" s="1" t="n">
        <v>19.319400472913</v>
      </c>
      <c r="E1026" s="1" t="s">
        <v>481</v>
      </c>
      <c r="F1026" s="1" t="s">
        <v>481</v>
      </c>
      <c r="G1026" s="1" t="n">
        <f aca="false">D1026</f>
        <v>19.319400472913</v>
      </c>
      <c r="H1026" s="37" t="n">
        <v>42491</v>
      </c>
      <c r="I1026" s="1" t="n">
        <v>2016</v>
      </c>
      <c r="J1026" s="1" t="n">
        <v>5</v>
      </c>
    </row>
    <row r="1027" customFormat="false" ht="12.8" hidden="true" customHeight="false" outlineLevel="0" collapsed="false">
      <c r="A1027" s="1" t="s">
        <v>465</v>
      </c>
      <c r="B1027" s="1" t="s">
        <v>481</v>
      </c>
      <c r="C1027" s="1" t="s">
        <v>537</v>
      </c>
      <c r="D1027" s="1" t="n">
        <v>18.0759457313313</v>
      </c>
      <c r="E1027" s="1" t="s">
        <v>481</v>
      </c>
      <c r="F1027" s="1" t="s">
        <v>481</v>
      </c>
      <c r="G1027" s="1" t="n">
        <f aca="false">D1027</f>
        <v>18.0759457313313</v>
      </c>
      <c r="H1027" s="37" t="n">
        <v>42522</v>
      </c>
      <c r="I1027" s="1" t="n">
        <v>2016</v>
      </c>
      <c r="J1027" s="1" t="n">
        <v>6</v>
      </c>
    </row>
    <row r="1028" customFormat="false" ht="12.8" hidden="true" customHeight="false" outlineLevel="0" collapsed="false">
      <c r="A1028" s="1" t="s">
        <v>465</v>
      </c>
      <c r="B1028" s="1" t="s">
        <v>481</v>
      </c>
      <c r="C1028" s="1" t="s">
        <v>538</v>
      </c>
      <c r="D1028" s="1" t="n">
        <v>18.196556978271</v>
      </c>
      <c r="E1028" s="1" t="s">
        <v>481</v>
      </c>
      <c r="F1028" s="1" t="s">
        <v>481</v>
      </c>
      <c r="G1028" s="1" t="n">
        <f aca="false">D1028</f>
        <v>18.196556978271</v>
      </c>
      <c r="H1028" s="37" t="n">
        <v>42552</v>
      </c>
      <c r="I1028" s="1" t="n">
        <v>2016</v>
      </c>
      <c r="J1028" s="1" t="n">
        <v>7</v>
      </c>
    </row>
    <row r="1029" customFormat="false" ht="12.8" hidden="true" customHeight="false" outlineLevel="0" collapsed="false">
      <c r="A1029" s="1" t="s">
        <v>465</v>
      </c>
      <c r="B1029" s="1" t="s">
        <v>481</v>
      </c>
      <c r="C1029" s="1" t="s">
        <v>539</v>
      </c>
      <c r="D1029" s="1" t="n">
        <v>18.6845818457817</v>
      </c>
      <c r="E1029" s="1" t="s">
        <v>481</v>
      </c>
      <c r="F1029" s="1" t="s">
        <v>481</v>
      </c>
      <c r="G1029" s="1" t="n">
        <f aca="false">D1029</f>
        <v>18.6845818457817</v>
      </c>
      <c r="H1029" s="37" t="n">
        <v>42583</v>
      </c>
      <c r="I1029" s="1" t="n">
        <v>2016</v>
      </c>
      <c r="J1029" s="1" t="n">
        <v>8</v>
      </c>
    </row>
    <row r="1030" customFormat="false" ht="12.8" hidden="true" customHeight="false" outlineLevel="0" collapsed="false">
      <c r="A1030" s="1" t="s">
        <v>465</v>
      </c>
      <c r="B1030" s="1" t="s">
        <v>481</v>
      </c>
      <c r="C1030" s="1" t="s">
        <v>540</v>
      </c>
      <c r="D1030" s="1" t="n">
        <v>19.0970637258853</v>
      </c>
      <c r="E1030" s="1" t="s">
        <v>481</v>
      </c>
      <c r="F1030" s="1" t="s">
        <v>481</v>
      </c>
      <c r="G1030" s="1" t="n">
        <f aca="false">D1030</f>
        <v>19.0970637258853</v>
      </c>
      <c r="H1030" s="37" t="n">
        <v>42614</v>
      </c>
      <c r="I1030" s="1" t="n">
        <v>2016</v>
      </c>
      <c r="J1030" s="1" t="n">
        <v>9</v>
      </c>
    </row>
    <row r="1031" customFormat="false" ht="12.8" hidden="true" customHeight="false" outlineLevel="0" collapsed="false">
      <c r="A1031" s="1" t="s">
        <v>465</v>
      </c>
      <c r="B1031" s="1" t="s">
        <v>481</v>
      </c>
      <c r="C1031" s="1" t="s">
        <v>541</v>
      </c>
      <c r="D1031" s="1" t="n">
        <v>19.5099748275082</v>
      </c>
      <c r="E1031" s="1" t="s">
        <v>481</v>
      </c>
      <c r="F1031" s="1" t="s">
        <v>481</v>
      </c>
      <c r="G1031" s="1" t="n">
        <f aca="false">D1031</f>
        <v>19.5099748275082</v>
      </c>
      <c r="H1031" s="37" t="n">
        <v>42644</v>
      </c>
      <c r="I1031" s="1" t="n">
        <v>2016</v>
      </c>
      <c r="J1031" s="1" t="n">
        <v>10</v>
      </c>
    </row>
    <row r="1032" customFormat="false" ht="12.8" hidden="true" customHeight="false" outlineLevel="0" collapsed="false">
      <c r="A1032" s="1" t="s">
        <v>465</v>
      </c>
      <c r="B1032" s="1" t="s">
        <v>481</v>
      </c>
      <c r="C1032" s="1" t="s">
        <v>542</v>
      </c>
      <c r="D1032" s="1" t="n">
        <v>19.7627863024104</v>
      </c>
      <c r="E1032" s="1" t="s">
        <v>481</v>
      </c>
      <c r="F1032" s="1" t="s">
        <v>481</v>
      </c>
      <c r="G1032" s="1" t="n">
        <f aca="false">D1032</f>
        <v>19.7627863024104</v>
      </c>
      <c r="H1032" s="37" t="n">
        <v>42675</v>
      </c>
      <c r="I1032" s="1" t="n">
        <v>2016</v>
      </c>
      <c r="J1032" s="1" t="n">
        <v>11</v>
      </c>
    </row>
    <row r="1033" customFormat="false" ht="12.8" hidden="true" customHeight="false" outlineLevel="0" collapsed="false">
      <c r="A1033" s="1" t="s">
        <v>465</v>
      </c>
      <c r="B1033" s="1" t="s">
        <v>481</v>
      </c>
      <c r="C1033" s="1" t="s">
        <v>543</v>
      </c>
      <c r="D1033" s="1" t="n">
        <v>19.2708984412255</v>
      </c>
      <c r="E1033" s="1" t="s">
        <v>481</v>
      </c>
      <c r="F1033" s="1" t="s">
        <v>481</v>
      </c>
      <c r="G1033" s="1" t="n">
        <f aca="false">D1033</f>
        <v>19.2708984412255</v>
      </c>
      <c r="H1033" s="37" t="n">
        <v>42705</v>
      </c>
      <c r="I1033" s="1" t="n">
        <v>2016</v>
      </c>
      <c r="J1033" s="1" t="n">
        <v>12</v>
      </c>
    </row>
    <row r="1034" customFormat="false" ht="12.8" hidden="true" customHeight="false" outlineLevel="0" collapsed="false">
      <c r="A1034" s="1" t="s">
        <v>465</v>
      </c>
      <c r="B1034" s="1" t="s">
        <v>481</v>
      </c>
      <c r="C1034" s="1" t="s">
        <v>544</v>
      </c>
      <c r="D1034" s="1" t="n">
        <v>18.9322426624516</v>
      </c>
      <c r="E1034" s="1" t="s">
        <v>481</v>
      </c>
      <c r="F1034" s="1" t="s">
        <v>481</v>
      </c>
      <c r="G1034" s="1" t="n">
        <f aca="false">D1034</f>
        <v>18.9322426624516</v>
      </c>
      <c r="H1034" s="37" t="n">
        <v>42736</v>
      </c>
      <c r="I1034" s="1" t="n">
        <v>2017</v>
      </c>
      <c r="J1034" s="1" t="n">
        <v>1</v>
      </c>
    </row>
    <row r="1035" customFormat="false" ht="12.8" hidden="true" customHeight="false" outlineLevel="0" collapsed="false">
      <c r="A1035" s="1" t="s">
        <v>465</v>
      </c>
      <c r="B1035" s="1" t="s">
        <v>481</v>
      </c>
      <c r="C1035" s="1" t="s">
        <v>545</v>
      </c>
      <c r="D1035" s="1" t="n">
        <v>19.2421405994285</v>
      </c>
      <c r="E1035" s="1" t="s">
        <v>481</v>
      </c>
      <c r="F1035" s="1" t="s">
        <v>481</v>
      </c>
      <c r="G1035" s="1" t="n">
        <f aca="false">D1035</f>
        <v>19.2421405994285</v>
      </c>
      <c r="H1035" s="37" t="n">
        <v>42767</v>
      </c>
      <c r="I1035" s="1" t="n">
        <v>2017</v>
      </c>
      <c r="J1035" s="1" t="n">
        <v>2</v>
      </c>
    </row>
    <row r="1036" customFormat="false" ht="12.8" hidden="true" customHeight="false" outlineLevel="0" collapsed="false">
      <c r="A1036" s="1" t="s">
        <v>465</v>
      </c>
      <c r="B1036" s="1" t="s">
        <v>481</v>
      </c>
      <c r="C1036" s="1" t="s">
        <v>546</v>
      </c>
      <c r="D1036" s="1" t="n">
        <v>19.3382862197648</v>
      </c>
      <c r="E1036" s="1" t="s">
        <v>481</v>
      </c>
      <c r="F1036" s="1" t="s">
        <v>481</v>
      </c>
      <c r="G1036" s="1" t="n">
        <f aca="false">D1036</f>
        <v>19.3382862197648</v>
      </c>
      <c r="H1036" s="37" t="n">
        <v>42795</v>
      </c>
      <c r="I1036" s="1" t="n">
        <v>2017</v>
      </c>
      <c r="J1036" s="1" t="n">
        <v>3</v>
      </c>
    </row>
    <row r="1037" customFormat="false" ht="12.8" hidden="true" customHeight="false" outlineLevel="0" collapsed="false">
      <c r="A1037" s="1" t="s">
        <v>465</v>
      </c>
      <c r="B1037" s="1" t="s">
        <v>481</v>
      </c>
      <c r="C1037" s="1" t="s">
        <v>547</v>
      </c>
      <c r="D1037" s="1" t="n">
        <v>19.1713190487344</v>
      </c>
      <c r="E1037" s="1" t="s">
        <v>481</v>
      </c>
      <c r="F1037" s="1" t="s">
        <v>481</v>
      </c>
      <c r="G1037" s="1" t="n">
        <f aca="false">D1037</f>
        <v>19.1713190487344</v>
      </c>
      <c r="H1037" s="37" t="n">
        <v>42826</v>
      </c>
      <c r="I1037" s="1" t="n">
        <v>2017</v>
      </c>
      <c r="J1037" s="1" t="n">
        <v>4</v>
      </c>
    </row>
    <row r="1038" customFormat="false" ht="12.8" hidden="true" customHeight="false" outlineLevel="0" collapsed="false">
      <c r="A1038" s="1" t="s">
        <v>465</v>
      </c>
      <c r="B1038" s="1" t="s">
        <v>481</v>
      </c>
      <c r="C1038" s="1" t="s">
        <v>548</v>
      </c>
      <c r="D1038" s="1" t="n">
        <v>19.4168337578074</v>
      </c>
      <c r="E1038" s="1" t="s">
        <v>481</v>
      </c>
      <c r="F1038" s="1" t="s">
        <v>481</v>
      </c>
      <c r="G1038" s="1" t="n">
        <f aca="false">D1038</f>
        <v>19.4168337578074</v>
      </c>
      <c r="H1038" s="37" t="n">
        <v>42856</v>
      </c>
      <c r="I1038" s="1" t="n">
        <v>2017</v>
      </c>
      <c r="J1038" s="1" t="n">
        <v>5</v>
      </c>
    </row>
    <row r="1039" customFormat="false" ht="12.8" hidden="true" customHeight="false" outlineLevel="0" collapsed="false">
      <c r="A1039" s="1" t="s">
        <v>465</v>
      </c>
      <c r="B1039" s="1" t="s">
        <v>481</v>
      </c>
      <c r="C1039" s="1" t="s">
        <v>549</v>
      </c>
      <c r="D1039" s="1" t="n">
        <v>18.689732504014</v>
      </c>
      <c r="E1039" s="1" t="s">
        <v>481</v>
      </c>
      <c r="F1039" s="1" t="s">
        <v>481</v>
      </c>
      <c r="G1039" s="1" t="n">
        <f aca="false">D1039</f>
        <v>18.689732504014</v>
      </c>
      <c r="H1039" s="37" t="n">
        <v>42887</v>
      </c>
      <c r="I1039" s="1" t="n">
        <v>2017</v>
      </c>
      <c r="J1039" s="1" t="n">
        <v>6</v>
      </c>
    </row>
    <row r="1040" customFormat="false" ht="12.8" hidden="true" customHeight="false" outlineLevel="0" collapsed="false">
      <c r="A1040" s="1" t="s">
        <v>465</v>
      </c>
      <c r="B1040" s="1" t="s">
        <v>481</v>
      </c>
      <c r="C1040" s="1" t="s">
        <v>550</v>
      </c>
      <c r="D1040" s="1" t="n">
        <v>17.6145325980208</v>
      </c>
      <c r="E1040" s="1" t="s">
        <v>481</v>
      </c>
      <c r="F1040" s="1" t="s">
        <v>481</v>
      </c>
      <c r="G1040" s="1" t="n">
        <f aca="false">D1040</f>
        <v>17.6145325980208</v>
      </c>
      <c r="H1040" s="37" t="n">
        <v>42917</v>
      </c>
      <c r="I1040" s="1" t="n">
        <v>2017</v>
      </c>
      <c r="J1040" s="1" t="n">
        <v>7</v>
      </c>
    </row>
    <row r="1041" customFormat="false" ht="12.8" hidden="true" customHeight="false" outlineLevel="0" collapsed="false">
      <c r="A1041" s="1" t="s">
        <v>465</v>
      </c>
      <c r="B1041" s="1" t="s">
        <v>481</v>
      </c>
      <c r="C1041" s="1" t="s">
        <v>551</v>
      </c>
      <c r="D1041" s="1" t="n">
        <v>18.7373760926628</v>
      </c>
      <c r="E1041" s="1" t="s">
        <v>481</v>
      </c>
      <c r="F1041" s="1" t="s">
        <v>481</v>
      </c>
      <c r="G1041" s="1" t="n">
        <f aca="false">D1041</f>
        <v>18.7373760926628</v>
      </c>
      <c r="H1041" s="37" t="n">
        <v>42948</v>
      </c>
      <c r="I1041" s="1" t="n">
        <v>2017</v>
      </c>
      <c r="J1041" s="1" t="n">
        <v>8</v>
      </c>
    </row>
    <row r="1042" customFormat="false" ht="12.8" hidden="true" customHeight="false" outlineLevel="0" collapsed="false">
      <c r="A1042" s="1" t="s">
        <v>465</v>
      </c>
      <c r="B1042" s="1" t="s">
        <v>481</v>
      </c>
      <c r="C1042" s="1" t="s">
        <v>552</v>
      </c>
      <c r="D1042" s="1" t="n">
        <v>19.1657391689827</v>
      </c>
      <c r="E1042" s="1" t="s">
        <v>481</v>
      </c>
      <c r="F1042" s="1" t="s">
        <v>481</v>
      </c>
      <c r="G1042" s="1" t="n">
        <f aca="false">D1042</f>
        <v>19.1657391689827</v>
      </c>
      <c r="H1042" s="37" t="n">
        <v>42979</v>
      </c>
      <c r="I1042" s="1" t="n">
        <v>2017</v>
      </c>
      <c r="J1042" s="1" t="n">
        <v>9</v>
      </c>
    </row>
    <row r="1043" customFormat="false" ht="12.8" hidden="true" customHeight="false" outlineLevel="0" collapsed="false">
      <c r="A1043" s="1" t="s">
        <v>465</v>
      </c>
      <c r="B1043" s="1" t="s">
        <v>481</v>
      </c>
      <c r="C1043" s="1" t="s">
        <v>553</v>
      </c>
      <c r="D1043" s="1" t="n">
        <v>19.1910632386248</v>
      </c>
      <c r="E1043" s="1" t="s">
        <v>481</v>
      </c>
      <c r="F1043" s="1" t="s">
        <v>481</v>
      </c>
      <c r="G1043" s="1" t="n">
        <f aca="false">D1043</f>
        <v>19.1910632386248</v>
      </c>
      <c r="H1043" s="37" t="n">
        <v>43009</v>
      </c>
      <c r="I1043" s="1" t="n">
        <v>2017</v>
      </c>
      <c r="J1043" s="1" t="n">
        <v>10</v>
      </c>
    </row>
    <row r="1044" customFormat="false" ht="12.8" hidden="true" customHeight="false" outlineLevel="0" collapsed="false">
      <c r="A1044" s="1" t="s">
        <v>465</v>
      </c>
      <c r="B1044" s="1" t="s">
        <v>481</v>
      </c>
      <c r="C1044" s="1" t="s">
        <v>554</v>
      </c>
      <c r="D1044" s="1" t="n">
        <v>19.6893894226001</v>
      </c>
      <c r="E1044" s="1" t="s">
        <v>481</v>
      </c>
      <c r="F1044" s="1" t="s">
        <v>481</v>
      </c>
      <c r="G1044" s="1" t="n">
        <f aca="false">D1044</f>
        <v>19.6893894226001</v>
      </c>
      <c r="H1044" s="37" t="n">
        <v>43040</v>
      </c>
      <c r="I1044" s="1" t="n">
        <v>2017</v>
      </c>
      <c r="J1044" s="1" t="n">
        <v>11</v>
      </c>
    </row>
    <row r="1045" customFormat="false" ht="12.8" hidden="true" customHeight="false" outlineLevel="0" collapsed="false">
      <c r="A1045" s="1" t="s">
        <v>465</v>
      </c>
      <c r="B1045" s="1" t="s">
        <v>481</v>
      </c>
      <c r="C1045" s="1" t="s">
        <v>555</v>
      </c>
      <c r="D1045" s="1" t="n">
        <v>19.4872260869822</v>
      </c>
      <c r="E1045" s="1" t="s">
        <v>481</v>
      </c>
      <c r="F1045" s="1" t="s">
        <v>481</v>
      </c>
      <c r="G1045" s="1" t="n">
        <f aca="false">D1045</f>
        <v>19.4872260869822</v>
      </c>
      <c r="H1045" s="37" t="n">
        <v>43070</v>
      </c>
      <c r="I1045" s="1" t="n">
        <v>2017</v>
      </c>
      <c r="J1045" s="1" t="n">
        <v>12</v>
      </c>
    </row>
    <row r="1046" customFormat="false" ht="12.8" hidden="true" customHeight="false" outlineLevel="0" collapsed="false">
      <c r="A1046" s="1" t="s">
        <v>465</v>
      </c>
      <c r="B1046" s="1" t="s">
        <v>481</v>
      </c>
      <c r="C1046" s="1" t="s">
        <v>358</v>
      </c>
      <c r="D1046" s="1" t="n">
        <v>18.8330924914798</v>
      </c>
      <c r="E1046" s="1" t="s">
        <v>481</v>
      </c>
      <c r="F1046" s="1" t="s">
        <v>481</v>
      </c>
      <c r="G1046" s="1" t="n">
        <f aca="false">D1046</f>
        <v>18.8330924914798</v>
      </c>
      <c r="H1046" s="37" t="n">
        <v>43101</v>
      </c>
      <c r="I1046" s="1" t="n">
        <v>2018</v>
      </c>
      <c r="J1046" s="1" t="n">
        <v>1</v>
      </c>
    </row>
    <row r="1047" customFormat="false" ht="12.8" hidden="true" customHeight="false" outlineLevel="0" collapsed="false">
      <c r="A1047" s="1" t="s">
        <v>465</v>
      </c>
      <c r="B1047" s="1" t="s">
        <v>481</v>
      </c>
      <c r="C1047" s="1" t="s">
        <v>362</v>
      </c>
      <c r="D1047" s="1" t="n">
        <v>19.483363093308</v>
      </c>
      <c r="E1047" s="1" t="s">
        <v>481</v>
      </c>
      <c r="F1047" s="1" t="s">
        <v>481</v>
      </c>
      <c r="G1047" s="1" t="n">
        <f aca="false">D1047</f>
        <v>19.483363093308</v>
      </c>
      <c r="H1047" s="37" t="n">
        <v>43132</v>
      </c>
      <c r="I1047" s="1" t="n">
        <v>2018</v>
      </c>
      <c r="J1047" s="1" t="n">
        <v>2</v>
      </c>
    </row>
    <row r="1048" customFormat="false" ht="12.8" hidden="true" customHeight="false" outlineLevel="0" collapsed="false">
      <c r="A1048" s="1" t="s">
        <v>465</v>
      </c>
      <c r="B1048" s="1" t="s">
        <v>481</v>
      </c>
      <c r="C1048" s="1" t="s">
        <v>363</v>
      </c>
      <c r="D1048" s="1" t="n">
        <v>19.3348524476099</v>
      </c>
      <c r="E1048" s="1" t="s">
        <v>481</v>
      </c>
      <c r="F1048" s="1" t="s">
        <v>481</v>
      </c>
      <c r="G1048" s="1" t="n">
        <f aca="false">D1048</f>
        <v>19.3348524476099</v>
      </c>
      <c r="H1048" s="37" t="n">
        <v>43160</v>
      </c>
      <c r="I1048" s="1" t="n">
        <v>2018</v>
      </c>
      <c r="J1048" s="1" t="n">
        <v>3</v>
      </c>
    </row>
    <row r="1049" customFormat="false" ht="12.8" hidden="true" customHeight="false" outlineLevel="0" collapsed="false">
      <c r="A1049" s="1" t="s">
        <v>465</v>
      </c>
      <c r="B1049" s="1" t="s">
        <v>481</v>
      </c>
      <c r="C1049" s="1" t="s">
        <v>364</v>
      </c>
      <c r="D1049" s="1" t="n">
        <v>18.7991839914504</v>
      </c>
      <c r="E1049" s="1" t="s">
        <v>481</v>
      </c>
      <c r="F1049" s="1" t="s">
        <v>481</v>
      </c>
      <c r="G1049" s="1" t="n">
        <f aca="false">D1049</f>
        <v>18.7991839914504</v>
      </c>
      <c r="H1049" s="37" t="n">
        <v>43191</v>
      </c>
      <c r="I1049" s="1" t="n">
        <v>2018</v>
      </c>
      <c r="J1049" s="1" t="n">
        <v>4</v>
      </c>
    </row>
    <row r="1050" customFormat="false" ht="12.8" hidden="true" customHeight="false" outlineLevel="0" collapsed="false">
      <c r="A1050" s="1" t="s">
        <v>465</v>
      </c>
      <c r="B1050" s="1" t="s">
        <v>481</v>
      </c>
      <c r="C1050" s="1" t="s">
        <v>365</v>
      </c>
      <c r="D1050" s="1" t="n">
        <v>18.6862987318592</v>
      </c>
      <c r="E1050" s="1" t="s">
        <v>481</v>
      </c>
      <c r="F1050" s="1" t="s">
        <v>481</v>
      </c>
      <c r="G1050" s="1" t="n">
        <f aca="false">D1050</f>
        <v>18.6862987318592</v>
      </c>
      <c r="H1050" s="37" t="n">
        <v>43221</v>
      </c>
      <c r="I1050" s="1" t="n">
        <v>2018</v>
      </c>
      <c r="J1050" s="1" t="n">
        <v>5</v>
      </c>
    </row>
    <row r="1051" customFormat="false" ht="12.8" hidden="true" customHeight="false" outlineLevel="0" collapsed="false">
      <c r="A1051" s="1" t="s">
        <v>465</v>
      </c>
      <c r="B1051" s="1" t="s">
        <v>481</v>
      </c>
      <c r="C1051" s="1" t="s">
        <v>366</v>
      </c>
      <c r="D1051" s="1" t="n">
        <v>17.6132449334627</v>
      </c>
      <c r="E1051" s="1" t="s">
        <v>481</v>
      </c>
      <c r="F1051" s="1" t="s">
        <v>481</v>
      </c>
      <c r="G1051" s="1" t="n">
        <f aca="false">D1051</f>
        <v>17.6132449334627</v>
      </c>
      <c r="H1051" s="37" t="n">
        <v>43252</v>
      </c>
      <c r="I1051" s="1" t="n">
        <v>2018</v>
      </c>
      <c r="J1051" s="1" t="n">
        <v>6</v>
      </c>
    </row>
    <row r="1052" customFormat="false" ht="12.8" hidden="true" customHeight="false" outlineLevel="0" collapsed="false">
      <c r="A1052" s="1" t="s">
        <v>465</v>
      </c>
      <c r="B1052" s="1" t="s">
        <v>481</v>
      </c>
      <c r="C1052" s="1" t="s">
        <v>367</v>
      </c>
      <c r="D1052" s="1" t="n">
        <v>17.7561756994091</v>
      </c>
      <c r="E1052" s="1" t="s">
        <v>481</v>
      </c>
      <c r="F1052" s="1" t="s">
        <v>481</v>
      </c>
      <c r="G1052" s="1" t="n">
        <f aca="false">D1052</f>
        <v>17.7561756994091</v>
      </c>
      <c r="H1052" s="37" t="n">
        <v>43282</v>
      </c>
      <c r="I1052" s="1" t="n">
        <v>2018</v>
      </c>
      <c r="J1052" s="1" t="n">
        <v>7</v>
      </c>
    </row>
    <row r="1053" customFormat="false" ht="12.8" hidden="true" customHeight="false" outlineLevel="0" collapsed="false">
      <c r="A1053" s="1" t="s">
        <v>465</v>
      </c>
      <c r="B1053" s="1" t="s">
        <v>481</v>
      </c>
      <c r="C1053" s="1" t="s">
        <v>368</v>
      </c>
      <c r="D1053" s="1" t="n">
        <v>17.8660564083649</v>
      </c>
      <c r="E1053" s="1" t="s">
        <v>481</v>
      </c>
      <c r="F1053" s="1" t="s">
        <v>481</v>
      </c>
      <c r="G1053" s="1" t="n">
        <f aca="false">D1053</f>
        <v>17.8660564083649</v>
      </c>
      <c r="H1053" s="37" t="n">
        <v>43313</v>
      </c>
      <c r="I1053" s="1" t="n">
        <v>2018</v>
      </c>
      <c r="J1053" s="1" t="n">
        <v>8</v>
      </c>
    </row>
    <row r="1054" customFormat="false" ht="12.8" hidden="true" customHeight="false" outlineLevel="0" collapsed="false">
      <c r="A1054" s="1" t="s">
        <v>465</v>
      </c>
      <c r="B1054" s="1" t="s">
        <v>481</v>
      </c>
      <c r="C1054" s="1" t="s">
        <v>369</v>
      </c>
      <c r="D1054" s="1" t="n">
        <v>19.0502785802752</v>
      </c>
      <c r="E1054" s="1" t="s">
        <v>481</v>
      </c>
      <c r="F1054" s="1" t="s">
        <v>481</v>
      </c>
      <c r="G1054" s="1" t="n">
        <f aca="false">D1054</f>
        <v>19.0502785802752</v>
      </c>
      <c r="H1054" s="37" t="n">
        <v>43344</v>
      </c>
      <c r="I1054" s="1" t="n">
        <v>2018</v>
      </c>
      <c r="J1054" s="1" t="n">
        <v>9</v>
      </c>
    </row>
    <row r="1055" customFormat="false" ht="12.8" hidden="true" customHeight="false" outlineLevel="0" collapsed="false">
      <c r="A1055" s="1" t="s">
        <v>465</v>
      </c>
      <c r="B1055" s="1" t="s">
        <v>481</v>
      </c>
      <c r="C1055" s="1" t="s">
        <v>370</v>
      </c>
      <c r="D1055" s="1" t="n">
        <v>19.437865612256</v>
      </c>
      <c r="E1055" s="1" t="s">
        <v>481</v>
      </c>
      <c r="F1055" s="1" t="s">
        <v>481</v>
      </c>
      <c r="G1055" s="1" t="n">
        <f aca="false">D1055</f>
        <v>19.437865612256</v>
      </c>
      <c r="H1055" s="37" t="n">
        <v>43374</v>
      </c>
      <c r="I1055" s="1" t="n">
        <v>2018</v>
      </c>
      <c r="J1055" s="1" t="n">
        <v>10</v>
      </c>
    </row>
    <row r="1056" customFormat="false" ht="12.8" hidden="true" customHeight="false" outlineLevel="0" collapsed="false">
      <c r="A1056" s="1" t="s">
        <v>465</v>
      </c>
      <c r="B1056" s="1" t="s">
        <v>481</v>
      </c>
      <c r="C1056" s="1" t="s">
        <v>371</v>
      </c>
      <c r="D1056" s="1" t="n">
        <v>19.5717827262959</v>
      </c>
      <c r="E1056" s="1" t="s">
        <v>481</v>
      </c>
      <c r="F1056" s="1" t="s">
        <v>481</v>
      </c>
      <c r="G1056" s="1" t="n">
        <f aca="false">D1056</f>
        <v>19.5717827262959</v>
      </c>
      <c r="H1056" s="37" t="n">
        <v>43405</v>
      </c>
      <c r="I1056" s="1" t="n">
        <v>2018</v>
      </c>
      <c r="J1056" s="1" t="n">
        <v>11</v>
      </c>
    </row>
    <row r="1057" customFormat="false" ht="12.8" hidden="true" customHeight="false" outlineLevel="0" collapsed="false">
      <c r="A1057" s="1" t="s">
        <v>465</v>
      </c>
      <c r="B1057" s="1" t="s">
        <v>481</v>
      </c>
      <c r="C1057" s="1" t="s">
        <v>372</v>
      </c>
      <c r="D1057" s="1" t="n">
        <v>18.8116314155118</v>
      </c>
      <c r="E1057" s="1" t="s">
        <v>481</v>
      </c>
      <c r="F1057" s="1" t="s">
        <v>481</v>
      </c>
      <c r="G1057" s="1" t="n">
        <f aca="false">D1057</f>
        <v>18.8116314155118</v>
      </c>
      <c r="H1057" s="37" t="n">
        <v>43435</v>
      </c>
      <c r="I1057" s="1" t="n">
        <v>2018</v>
      </c>
      <c r="J1057" s="1" t="n">
        <v>12</v>
      </c>
    </row>
    <row r="1058" customFormat="false" ht="12.8" hidden="true" customHeight="false" outlineLevel="0" collapsed="false">
      <c r="A1058" s="1" t="s">
        <v>465</v>
      </c>
      <c r="B1058" s="1" t="s">
        <v>481</v>
      </c>
      <c r="C1058" s="1" t="s">
        <v>373</v>
      </c>
      <c r="D1058" s="1" t="n">
        <v>18.9288088902968</v>
      </c>
      <c r="E1058" s="1" t="s">
        <v>481</v>
      </c>
      <c r="F1058" s="1" t="s">
        <v>481</v>
      </c>
      <c r="G1058" s="1" t="n">
        <f aca="false">D1058</f>
        <v>18.9288088902968</v>
      </c>
      <c r="H1058" s="37" t="n">
        <v>43466</v>
      </c>
      <c r="I1058" s="1" t="n">
        <v>2019</v>
      </c>
      <c r="J1058" s="1" t="n">
        <v>1</v>
      </c>
    </row>
    <row r="1059" customFormat="false" ht="12.8" hidden="true" customHeight="false" outlineLevel="0" collapsed="false">
      <c r="A1059" s="1" t="s">
        <v>465</v>
      </c>
      <c r="B1059" s="1" t="s">
        <v>481</v>
      </c>
      <c r="C1059" s="1" t="s">
        <v>374</v>
      </c>
      <c r="D1059" s="1" t="n">
        <v>19.3597472957328</v>
      </c>
      <c r="E1059" s="1" t="s">
        <v>481</v>
      </c>
      <c r="F1059" s="1" t="s">
        <v>481</v>
      </c>
      <c r="G1059" s="1" t="n">
        <f aca="false">D1059</f>
        <v>19.3597472957328</v>
      </c>
      <c r="H1059" s="37" t="n">
        <v>43497</v>
      </c>
      <c r="I1059" s="1" t="n">
        <v>2019</v>
      </c>
      <c r="J1059" s="1" t="n">
        <v>2</v>
      </c>
    </row>
    <row r="1060" customFormat="false" ht="12.8" hidden="true" customHeight="false" outlineLevel="0" collapsed="false">
      <c r="A1060" s="1" t="s">
        <v>465</v>
      </c>
      <c r="B1060" s="1" t="s">
        <v>481</v>
      </c>
      <c r="C1060" s="1" t="s">
        <v>375</v>
      </c>
      <c r="D1060" s="1" t="n">
        <v>19.3640395109263</v>
      </c>
      <c r="E1060" s="1" t="s">
        <v>481</v>
      </c>
      <c r="F1060" s="1" t="s">
        <v>481</v>
      </c>
      <c r="G1060" s="1" t="n">
        <f aca="false">D1060</f>
        <v>19.3640395109263</v>
      </c>
      <c r="H1060" s="37" t="n">
        <v>43525</v>
      </c>
      <c r="I1060" s="1" t="n">
        <v>2019</v>
      </c>
      <c r="J1060" s="1" t="n">
        <v>3</v>
      </c>
    </row>
    <row r="1061" customFormat="false" ht="12.8" hidden="true" customHeight="false" outlineLevel="0" collapsed="false">
      <c r="A1061" s="1" t="s">
        <v>465</v>
      </c>
      <c r="B1061" s="1" t="s">
        <v>481</v>
      </c>
      <c r="C1061" s="1" t="s">
        <v>376</v>
      </c>
      <c r="D1061" s="1" t="n">
        <v>19.78982725813</v>
      </c>
      <c r="E1061" s="1" t="s">
        <v>481</v>
      </c>
      <c r="F1061" s="1" t="s">
        <v>481</v>
      </c>
      <c r="G1061" s="1" t="n">
        <f aca="false">D1061</f>
        <v>19.78982725813</v>
      </c>
      <c r="H1061" s="37" t="n">
        <v>43556</v>
      </c>
      <c r="I1061" s="1" t="n">
        <v>2019</v>
      </c>
      <c r="J1061" s="1" t="n">
        <v>4</v>
      </c>
    </row>
    <row r="1062" customFormat="false" ht="12.8" hidden="true" customHeight="false" outlineLevel="0" collapsed="false">
      <c r="A1062" s="1" t="s">
        <v>465</v>
      </c>
      <c r="B1062" s="1" t="s">
        <v>481</v>
      </c>
      <c r="C1062" s="1" t="s">
        <v>377</v>
      </c>
      <c r="D1062" s="1" t="n">
        <v>19.4116830995751</v>
      </c>
      <c r="E1062" s="1" t="s">
        <v>481</v>
      </c>
      <c r="F1062" s="1" t="s">
        <v>481</v>
      </c>
      <c r="G1062" s="1" t="n">
        <f aca="false">D1062</f>
        <v>19.4116830995751</v>
      </c>
      <c r="H1062" s="37" t="n">
        <v>43586</v>
      </c>
      <c r="I1062" s="1" t="n">
        <v>2019</v>
      </c>
      <c r="J1062" s="1" t="n">
        <v>5</v>
      </c>
    </row>
    <row r="1063" customFormat="false" ht="12.8" hidden="true" customHeight="false" outlineLevel="0" collapsed="false">
      <c r="A1063" s="1" t="s">
        <v>465</v>
      </c>
      <c r="B1063" s="1" t="s">
        <v>481</v>
      </c>
      <c r="C1063" s="1" t="s">
        <v>378</v>
      </c>
      <c r="D1063" s="1" t="n">
        <v>18.1763835668612</v>
      </c>
      <c r="E1063" s="1" t="s">
        <v>481</v>
      </c>
      <c r="F1063" s="1" t="s">
        <v>481</v>
      </c>
      <c r="G1063" s="1" t="n">
        <f aca="false">D1063</f>
        <v>18.1763835668612</v>
      </c>
      <c r="H1063" s="37" t="n">
        <v>43617</v>
      </c>
      <c r="I1063" s="1" t="n">
        <v>2019</v>
      </c>
      <c r="J1063" s="1" t="n">
        <v>6</v>
      </c>
    </row>
    <row r="1064" customFormat="false" ht="12.8" hidden="true" customHeight="false" outlineLevel="0" collapsed="false">
      <c r="A1064" s="1" t="s">
        <v>465</v>
      </c>
      <c r="B1064" s="1" t="s">
        <v>481</v>
      </c>
      <c r="C1064" s="1" t="s">
        <v>379</v>
      </c>
      <c r="D1064" s="1" t="n">
        <v>17.566889009372</v>
      </c>
      <c r="E1064" s="1" t="s">
        <v>481</v>
      </c>
      <c r="F1064" s="1" t="s">
        <v>481</v>
      </c>
      <c r="G1064" s="1" t="n">
        <f aca="false">D1064</f>
        <v>17.566889009372</v>
      </c>
      <c r="H1064" s="37" t="n">
        <v>43647</v>
      </c>
      <c r="I1064" s="1" t="n">
        <v>2019</v>
      </c>
      <c r="J1064" s="1" t="n">
        <v>7</v>
      </c>
    </row>
    <row r="1065" customFormat="false" ht="12.8" hidden="true" customHeight="false" outlineLevel="0" collapsed="false">
      <c r="A1065" s="1" t="s">
        <v>465</v>
      </c>
      <c r="B1065" s="1" t="s">
        <v>481</v>
      </c>
      <c r="C1065" s="1" t="s">
        <v>380</v>
      </c>
      <c r="D1065" s="1" t="n">
        <v>17.8823668261006</v>
      </c>
      <c r="E1065" s="1" t="s">
        <v>481</v>
      </c>
      <c r="F1065" s="1" t="s">
        <v>481</v>
      </c>
      <c r="G1065" s="1" t="n">
        <f aca="false">D1065</f>
        <v>17.8823668261006</v>
      </c>
      <c r="H1065" s="37" t="n">
        <v>43678</v>
      </c>
      <c r="I1065" s="1" t="n">
        <v>2019</v>
      </c>
      <c r="J1065" s="1" t="n">
        <v>8</v>
      </c>
    </row>
    <row r="1066" customFormat="false" ht="12.8" hidden="true" customHeight="false" outlineLevel="0" collapsed="false">
      <c r="A1066" s="1" t="s">
        <v>465</v>
      </c>
      <c r="B1066" s="1" t="s">
        <v>481</v>
      </c>
      <c r="C1066" s="1" t="s">
        <v>381</v>
      </c>
      <c r="D1066" s="1" t="n">
        <v>19.1726067132924</v>
      </c>
      <c r="E1066" s="1" t="s">
        <v>481</v>
      </c>
      <c r="F1066" s="1" t="s">
        <v>481</v>
      </c>
      <c r="G1066" s="1" t="n">
        <f aca="false">D1066</f>
        <v>19.1726067132924</v>
      </c>
      <c r="H1066" s="37" t="n">
        <v>43709</v>
      </c>
      <c r="I1066" s="1" t="n">
        <v>2019</v>
      </c>
      <c r="J1066" s="1" t="n">
        <v>9</v>
      </c>
    </row>
    <row r="1067" customFormat="false" ht="12.8" hidden="true" customHeight="false" outlineLevel="0" collapsed="false">
      <c r="A1067" s="1" t="s">
        <v>465</v>
      </c>
      <c r="B1067" s="1" t="s">
        <v>481</v>
      </c>
      <c r="C1067" s="1" t="s">
        <v>382</v>
      </c>
      <c r="D1067" s="1" t="n">
        <v>19.0060687637813</v>
      </c>
      <c r="E1067" s="1" t="s">
        <v>481</v>
      </c>
      <c r="F1067" s="1" t="s">
        <v>481</v>
      </c>
      <c r="G1067" s="1" t="n">
        <f aca="false">D1067</f>
        <v>19.0060687637813</v>
      </c>
      <c r="H1067" s="37" t="n">
        <v>43739</v>
      </c>
      <c r="I1067" s="1" t="n">
        <v>2019</v>
      </c>
      <c r="J1067" s="1" t="n">
        <v>10</v>
      </c>
    </row>
    <row r="1068" customFormat="false" ht="12.8" hidden="true" customHeight="false" outlineLevel="0" collapsed="false">
      <c r="A1068" s="1" t="s">
        <v>465</v>
      </c>
      <c r="B1068" s="1" t="s">
        <v>481</v>
      </c>
      <c r="C1068" s="1" t="s">
        <v>383</v>
      </c>
      <c r="D1068" s="1" t="n">
        <v>19.5773626060475</v>
      </c>
      <c r="E1068" s="1" t="s">
        <v>481</v>
      </c>
      <c r="F1068" s="1" t="s">
        <v>481</v>
      </c>
      <c r="G1068" s="1" t="n">
        <f aca="false">D1068</f>
        <v>19.5773626060475</v>
      </c>
      <c r="H1068" s="37" t="n">
        <v>43770</v>
      </c>
      <c r="I1068" s="1" t="n">
        <v>2019</v>
      </c>
      <c r="J1068" s="1" t="n">
        <v>11</v>
      </c>
    </row>
    <row r="1069" customFormat="false" ht="12.8" hidden="true" customHeight="false" outlineLevel="0" collapsed="false">
      <c r="A1069" s="1" t="s">
        <v>465</v>
      </c>
      <c r="B1069" s="1" t="s">
        <v>481</v>
      </c>
      <c r="C1069" s="1" t="s">
        <v>384</v>
      </c>
      <c r="D1069" s="1" t="n">
        <v>19.4597559097433</v>
      </c>
      <c r="E1069" s="1" t="s">
        <v>481</v>
      </c>
      <c r="F1069" s="1" t="s">
        <v>481</v>
      </c>
      <c r="G1069" s="1" t="n">
        <f aca="false">D1069</f>
        <v>19.4597559097433</v>
      </c>
      <c r="H1069" s="37" t="n">
        <v>43800</v>
      </c>
      <c r="I1069" s="1" t="n">
        <v>2019</v>
      </c>
      <c r="J1069" s="1" t="n">
        <v>12</v>
      </c>
    </row>
    <row r="1070" customFormat="false" ht="12.8" hidden="true" customHeight="false" outlineLevel="0" collapsed="false">
      <c r="A1070" s="1" t="s">
        <v>465</v>
      </c>
      <c r="B1070" s="1" t="s">
        <v>481</v>
      </c>
      <c r="C1070" s="1" t="s">
        <v>385</v>
      </c>
      <c r="D1070" s="1" t="n">
        <v>19.5773626060475</v>
      </c>
      <c r="E1070" s="1" t="s">
        <v>481</v>
      </c>
      <c r="F1070" s="1" t="s">
        <v>481</v>
      </c>
      <c r="G1070" s="1" t="n">
        <f aca="false">D1070</f>
        <v>19.5773626060475</v>
      </c>
      <c r="H1070" s="37" t="n">
        <v>43831</v>
      </c>
      <c r="I1070" s="1" t="n">
        <v>2020</v>
      </c>
      <c r="J1070" s="1" t="n">
        <v>1</v>
      </c>
    </row>
    <row r="1071" customFormat="false" ht="12.8" hidden="true" customHeight="false" outlineLevel="0" collapsed="false">
      <c r="A1071" s="1" t="s">
        <v>465</v>
      </c>
      <c r="B1071" s="1" t="s">
        <v>481</v>
      </c>
      <c r="C1071" s="1" t="s">
        <v>386</v>
      </c>
      <c r="D1071" s="1" t="n">
        <v>20.0645290305195</v>
      </c>
      <c r="E1071" s="1" t="s">
        <v>481</v>
      </c>
      <c r="F1071" s="1" t="s">
        <v>481</v>
      </c>
      <c r="G1071" s="1" t="n">
        <f aca="false">D1071</f>
        <v>20.0645290305195</v>
      </c>
      <c r="H1071" s="37" t="n">
        <v>43862</v>
      </c>
      <c r="I1071" s="1" t="n">
        <v>2020</v>
      </c>
      <c r="J1071" s="1" t="n">
        <v>2</v>
      </c>
    </row>
    <row r="1072" customFormat="false" ht="12.8" hidden="true" customHeight="false" outlineLevel="0" collapsed="false">
      <c r="A1072" s="1" t="s">
        <v>465</v>
      </c>
      <c r="B1072" s="1" t="s">
        <v>481</v>
      </c>
      <c r="C1072" s="1" t="s">
        <v>387</v>
      </c>
      <c r="D1072" s="1" t="n">
        <v>19.9804016127253</v>
      </c>
      <c r="E1072" s="1" t="s">
        <v>481</v>
      </c>
      <c r="F1072" s="1" t="s">
        <v>481</v>
      </c>
      <c r="G1072" s="1" t="n">
        <f aca="false">D1072</f>
        <v>19.9804016127253</v>
      </c>
      <c r="H1072" s="37" t="n">
        <v>43891</v>
      </c>
      <c r="I1072" s="1" t="n">
        <v>2020</v>
      </c>
      <c r="J1072" s="1" t="n">
        <v>3</v>
      </c>
    </row>
    <row r="1073" customFormat="false" ht="12.8" hidden="true" customHeight="false" outlineLevel="0" collapsed="false">
      <c r="A1073" s="1" t="s">
        <v>465</v>
      </c>
      <c r="B1073" s="1" t="s">
        <v>481</v>
      </c>
      <c r="C1073" s="1" t="s">
        <v>388</v>
      </c>
      <c r="D1073" s="1" t="n">
        <v>19.4670526755724</v>
      </c>
      <c r="E1073" s="1" t="s">
        <v>481</v>
      </c>
      <c r="F1073" s="1" t="s">
        <v>481</v>
      </c>
      <c r="G1073" s="1" t="n">
        <f aca="false">D1073</f>
        <v>19.4670526755724</v>
      </c>
      <c r="H1073" s="37" t="n">
        <v>43922</v>
      </c>
      <c r="I1073" s="1" t="n">
        <v>2020</v>
      </c>
      <c r="J1073" s="1" t="n">
        <v>4</v>
      </c>
    </row>
    <row r="1074" customFormat="false" ht="12.8" hidden="true" customHeight="false" outlineLevel="0" collapsed="false">
      <c r="A1074" s="1" t="s">
        <v>465</v>
      </c>
      <c r="B1074" s="1" t="s">
        <v>481</v>
      </c>
      <c r="C1074" s="1" t="s">
        <v>389</v>
      </c>
      <c r="D1074" s="1" t="n">
        <v>19.0554292385075</v>
      </c>
      <c r="E1074" s="1" t="s">
        <v>481</v>
      </c>
      <c r="F1074" s="1" t="s">
        <v>481</v>
      </c>
      <c r="G1074" s="1" t="n">
        <f aca="false">D1074</f>
        <v>19.0554292385075</v>
      </c>
      <c r="H1074" s="37" t="n">
        <v>43952</v>
      </c>
      <c r="I1074" s="1" t="n">
        <v>2020</v>
      </c>
      <c r="J1074" s="1" t="n">
        <v>5</v>
      </c>
    </row>
    <row r="1075" customFormat="false" ht="12.8" hidden="true" customHeight="false" outlineLevel="0" collapsed="false">
      <c r="A1075" s="1" t="s">
        <v>465</v>
      </c>
      <c r="B1075" s="1" t="s">
        <v>481</v>
      </c>
      <c r="C1075" s="1" t="s">
        <v>390</v>
      </c>
      <c r="D1075" s="1" t="n">
        <v>18.706472143269</v>
      </c>
      <c r="E1075" s="1" t="s">
        <v>481</v>
      </c>
      <c r="F1075" s="1" t="s">
        <v>481</v>
      </c>
      <c r="G1075" s="1" t="n">
        <f aca="false">D1075</f>
        <v>18.706472143269</v>
      </c>
      <c r="H1075" s="37" t="n">
        <v>43983</v>
      </c>
      <c r="I1075" s="1" t="n">
        <v>2020</v>
      </c>
      <c r="J1075" s="1" t="n">
        <v>6</v>
      </c>
    </row>
    <row r="1076" customFormat="false" ht="12.8" hidden="true" customHeight="false" outlineLevel="0" collapsed="false">
      <c r="A1076" s="1" t="s">
        <v>465</v>
      </c>
      <c r="B1076" s="1" t="s">
        <v>481</v>
      </c>
      <c r="C1076" s="1" t="s">
        <v>391</v>
      </c>
      <c r="D1076" s="1" t="n">
        <v>18.4330580354376</v>
      </c>
      <c r="E1076" s="1" t="s">
        <v>481</v>
      </c>
      <c r="F1076" s="1" t="s">
        <v>481</v>
      </c>
      <c r="G1076" s="1" t="n">
        <f aca="false">D1076</f>
        <v>18.4330580354376</v>
      </c>
      <c r="H1076" s="37" t="n">
        <v>44013</v>
      </c>
      <c r="I1076" s="1" t="n">
        <v>2020</v>
      </c>
      <c r="J1076" s="1" t="n">
        <v>7</v>
      </c>
    </row>
    <row r="1077" customFormat="false" ht="12.8" hidden="true" customHeight="false" outlineLevel="0" collapsed="false">
      <c r="A1077" s="1" t="s">
        <v>465</v>
      </c>
      <c r="B1077" s="1" t="s">
        <v>481</v>
      </c>
      <c r="C1077" s="1" t="s">
        <v>392</v>
      </c>
      <c r="D1077" s="1" t="n">
        <v>18.6854402888204</v>
      </c>
      <c r="E1077" s="1" t="s">
        <v>481</v>
      </c>
      <c r="F1077" s="1" t="s">
        <v>481</v>
      </c>
      <c r="G1077" s="1" t="n">
        <f aca="false">D1077</f>
        <v>18.6854402888204</v>
      </c>
      <c r="H1077" s="37" t="n">
        <v>44044</v>
      </c>
      <c r="I1077" s="1" t="n">
        <v>2020</v>
      </c>
      <c r="J1077" s="1" t="n">
        <v>8</v>
      </c>
    </row>
    <row r="1078" customFormat="false" ht="12.8" hidden="true" customHeight="false" outlineLevel="0" collapsed="false">
      <c r="A1078" s="1" t="s">
        <v>465</v>
      </c>
      <c r="B1078" s="1" t="s">
        <v>481</v>
      </c>
      <c r="C1078" s="1" t="s">
        <v>393</v>
      </c>
      <c r="D1078" s="1" t="n">
        <v>19.2185334158638</v>
      </c>
      <c r="E1078" s="1" t="s">
        <v>481</v>
      </c>
      <c r="F1078" s="1" t="s">
        <v>481</v>
      </c>
      <c r="G1078" s="1" t="n">
        <f aca="false">D1078</f>
        <v>19.2185334158638</v>
      </c>
      <c r="H1078" s="37" t="n">
        <v>44075</v>
      </c>
      <c r="I1078" s="1" t="n">
        <v>2020</v>
      </c>
      <c r="J1078" s="1" t="n">
        <v>9</v>
      </c>
    </row>
    <row r="1079" customFormat="false" ht="12.8" hidden="true" customHeight="false" outlineLevel="0" collapsed="false">
      <c r="A1079" s="1" t="s">
        <v>465</v>
      </c>
      <c r="B1079" s="1" t="s">
        <v>481</v>
      </c>
      <c r="C1079" s="1" t="s">
        <v>394</v>
      </c>
      <c r="D1079" s="1" t="n">
        <v>19.6829510998097</v>
      </c>
      <c r="E1079" s="1" t="s">
        <v>481</v>
      </c>
      <c r="F1079" s="1" t="s">
        <v>481</v>
      </c>
      <c r="G1079" s="1" t="n">
        <f aca="false">D1079</f>
        <v>19.6829510998097</v>
      </c>
      <c r="H1079" s="37" t="n">
        <v>44105</v>
      </c>
      <c r="I1079" s="1" t="n">
        <v>2020</v>
      </c>
      <c r="J1079" s="1" t="n">
        <v>10</v>
      </c>
    </row>
    <row r="1080" customFormat="false" ht="12.8" hidden="true" customHeight="false" outlineLevel="0" collapsed="false">
      <c r="A1080" s="1" t="s">
        <v>465</v>
      </c>
      <c r="B1080" s="1" t="s">
        <v>481</v>
      </c>
      <c r="C1080" s="1" t="s">
        <v>395</v>
      </c>
      <c r="D1080" s="1" t="n">
        <v>19.8147221062528</v>
      </c>
      <c r="E1080" s="1" t="s">
        <v>481</v>
      </c>
      <c r="F1080" s="1" t="s">
        <v>481</v>
      </c>
      <c r="G1080" s="1" t="n">
        <f aca="false">D1080</f>
        <v>19.8147221062528</v>
      </c>
      <c r="H1080" s="37" t="n">
        <v>44136</v>
      </c>
      <c r="I1080" s="1" t="n">
        <v>2020</v>
      </c>
      <c r="J1080" s="1" t="n">
        <v>11</v>
      </c>
    </row>
    <row r="1081" customFormat="false" ht="12.8" hidden="true" customHeight="false" outlineLevel="0" collapsed="false">
      <c r="A1081" s="1" t="s">
        <v>465</v>
      </c>
      <c r="B1081" s="1" t="s">
        <v>481</v>
      </c>
      <c r="C1081" s="1" t="s">
        <v>396</v>
      </c>
      <c r="D1081" s="1" t="n">
        <v>19.1481410866889</v>
      </c>
      <c r="E1081" s="1" t="s">
        <v>481</v>
      </c>
      <c r="F1081" s="1" t="s">
        <v>481</v>
      </c>
      <c r="G1081" s="1" t="n">
        <f aca="false">D1081</f>
        <v>19.1481410866889</v>
      </c>
      <c r="H1081" s="37" t="n">
        <v>44166</v>
      </c>
      <c r="I1081" s="1" t="n">
        <v>2020</v>
      </c>
      <c r="J1081" s="1" t="n">
        <v>12</v>
      </c>
    </row>
    <row r="1082" customFormat="false" ht="12.8" hidden="false" customHeight="false" outlineLevel="0" collapsed="false">
      <c r="A1082" s="1" t="s">
        <v>465</v>
      </c>
      <c r="B1082" s="1" t="s">
        <v>482</v>
      </c>
      <c r="C1082" s="1" t="s">
        <v>520</v>
      </c>
      <c r="D1082" s="1" t="n">
        <v>16.8792761353596</v>
      </c>
      <c r="E1082" s="1" t="s">
        <v>482</v>
      </c>
      <c r="F1082" s="1" t="s">
        <v>482</v>
      </c>
      <c r="G1082" s="1" t="n">
        <f aca="false">D1082</f>
        <v>16.8792761353596</v>
      </c>
      <c r="H1082" s="37" t="n">
        <v>42005</v>
      </c>
      <c r="I1082" s="1" t="n">
        <v>2015</v>
      </c>
      <c r="J1082" s="1" t="n">
        <v>1</v>
      </c>
    </row>
    <row r="1083" customFormat="false" ht="12.8" hidden="true" customHeight="false" outlineLevel="0" collapsed="false">
      <c r="A1083" s="1" t="s">
        <v>465</v>
      </c>
      <c r="B1083" s="1" t="s">
        <v>482</v>
      </c>
      <c r="C1083" s="1" t="s">
        <v>521</v>
      </c>
      <c r="D1083" s="1" t="n">
        <v>17.0625537241257</v>
      </c>
      <c r="E1083" s="1" t="s">
        <v>482</v>
      </c>
      <c r="F1083" s="1" t="s">
        <v>482</v>
      </c>
      <c r="G1083" s="1" t="n">
        <f aca="false">D1083</f>
        <v>17.0625537241257</v>
      </c>
      <c r="H1083" s="37" t="n">
        <v>42036</v>
      </c>
      <c r="I1083" s="1" t="n">
        <v>2015</v>
      </c>
      <c r="J1083" s="1" t="n">
        <v>2</v>
      </c>
    </row>
    <row r="1084" customFormat="false" ht="12.8" hidden="true" customHeight="false" outlineLevel="0" collapsed="false">
      <c r="A1084" s="1" t="s">
        <v>465</v>
      </c>
      <c r="B1084" s="1" t="s">
        <v>482</v>
      </c>
      <c r="C1084" s="1" t="s">
        <v>522</v>
      </c>
      <c r="D1084" s="1" t="n">
        <v>17.3303879522054</v>
      </c>
      <c r="E1084" s="1" t="s">
        <v>482</v>
      </c>
      <c r="F1084" s="1" t="s">
        <v>482</v>
      </c>
      <c r="G1084" s="1" t="n">
        <f aca="false">D1084</f>
        <v>17.3303879522054</v>
      </c>
      <c r="H1084" s="37" t="n">
        <v>42064</v>
      </c>
      <c r="I1084" s="1" t="n">
        <v>2015</v>
      </c>
      <c r="J1084" s="1" t="n">
        <v>3</v>
      </c>
    </row>
    <row r="1085" customFormat="false" ht="12.8" hidden="true" customHeight="false" outlineLevel="0" collapsed="false">
      <c r="A1085" s="1" t="s">
        <v>465</v>
      </c>
      <c r="B1085" s="1" t="s">
        <v>482</v>
      </c>
      <c r="C1085" s="1" t="s">
        <v>523</v>
      </c>
      <c r="D1085" s="1" t="n">
        <v>17.0445264203126</v>
      </c>
      <c r="E1085" s="1" t="s">
        <v>482</v>
      </c>
      <c r="F1085" s="1" t="s">
        <v>482</v>
      </c>
      <c r="G1085" s="1" t="n">
        <f aca="false">D1085</f>
        <v>17.0445264203126</v>
      </c>
      <c r="H1085" s="37" t="n">
        <v>42095</v>
      </c>
      <c r="I1085" s="1" t="n">
        <v>2015</v>
      </c>
      <c r="J1085" s="1" t="n">
        <v>4</v>
      </c>
    </row>
    <row r="1086" customFormat="false" ht="12.8" hidden="true" customHeight="false" outlineLevel="0" collapsed="false">
      <c r="A1086" s="1" t="s">
        <v>465</v>
      </c>
      <c r="B1086" s="1" t="s">
        <v>482</v>
      </c>
      <c r="C1086" s="1" t="s">
        <v>524</v>
      </c>
      <c r="D1086" s="1" t="n">
        <v>16.9831477430444</v>
      </c>
      <c r="E1086" s="1" t="s">
        <v>482</v>
      </c>
      <c r="F1086" s="1" t="s">
        <v>482</v>
      </c>
      <c r="G1086" s="1" t="n">
        <f aca="false">D1086</f>
        <v>16.9831477430444</v>
      </c>
      <c r="H1086" s="37" t="n">
        <v>42125</v>
      </c>
      <c r="I1086" s="1" t="n">
        <v>2015</v>
      </c>
      <c r="J1086" s="1" t="n">
        <v>5</v>
      </c>
    </row>
    <row r="1087" customFormat="false" ht="12.8" hidden="true" customHeight="false" outlineLevel="0" collapsed="false">
      <c r="A1087" s="1" t="s">
        <v>465</v>
      </c>
      <c r="B1087" s="1" t="s">
        <v>482</v>
      </c>
      <c r="C1087" s="1" t="s">
        <v>525</v>
      </c>
      <c r="D1087" s="1" t="n">
        <v>16.2646309196381</v>
      </c>
      <c r="E1087" s="1" t="s">
        <v>482</v>
      </c>
      <c r="F1087" s="1" t="s">
        <v>482</v>
      </c>
      <c r="G1087" s="1" t="n">
        <f aca="false">D1087</f>
        <v>16.2646309196381</v>
      </c>
      <c r="H1087" s="37" t="n">
        <v>42156</v>
      </c>
      <c r="I1087" s="1" t="n">
        <v>2015</v>
      </c>
      <c r="J1087" s="1" t="n">
        <v>6</v>
      </c>
    </row>
    <row r="1088" customFormat="false" ht="12.8" hidden="true" customHeight="false" outlineLevel="0" collapsed="false">
      <c r="A1088" s="1" t="s">
        <v>465</v>
      </c>
      <c r="B1088" s="1" t="s">
        <v>482</v>
      </c>
      <c r="C1088" s="1" t="s">
        <v>526</v>
      </c>
      <c r="D1088" s="1" t="n">
        <v>16.2105490081989</v>
      </c>
      <c r="E1088" s="1" t="s">
        <v>482</v>
      </c>
      <c r="F1088" s="1" t="s">
        <v>482</v>
      </c>
      <c r="G1088" s="1" t="n">
        <f aca="false">D1088</f>
        <v>16.2105490081989</v>
      </c>
      <c r="H1088" s="37" t="n">
        <v>42186</v>
      </c>
      <c r="I1088" s="1" t="n">
        <v>2015</v>
      </c>
      <c r="J1088" s="1" t="n">
        <v>7</v>
      </c>
    </row>
    <row r="1089" customFormat="false" ht="12.8" hidden="true" customHeight="false" outlineLevel="0" collapsed="false">
      <c r="A1089" s="1" t="s">
        <v>465</v>
      </c>
      <c r="B1089" s="1" t="s">
        <v>482</v>
      </c>
      <c r="C1089" s="1" t="s">
        <v>527</v>
      </c>
      <c r="D1089" s="1" t="n">
        <v>16.603286698412</v>
      </c>
      <c r="E1089" s="1" t="s">
        <v>482</v>
      </c>
      <c r="F1089" s="1" t="s">
        <v>482</v>
      </c>
      <c r="G1089" s="1" t="n">
        <f aca="false">D1089</f>
        <v>16.603286698412</v>
      </c>
      <c r="H1089" s="37" t="n">
        <v>42217</v>
      </c>
      <c r="I1089" s="1" t="n">
        <v>2015</v>
      </c>
      <c r="J1089" s="1" t="n">
        <v>8</v>
      </c>
    </row>
    <row r="1090" customFormat="false" ht="12.8" hidden="true" customHeight="false" outlineLevel="0" collapsed="false">
      <c r="A1090" s="1" t="s">
        <v>465</v>
      </c>
      <c r="B1090" s="1" t="s">
        <v>482</v>
      </c>
      <c r="C1090" s="1" t="s">
        <v>528</v>
      </c>
      <c r="D1090" s="1" t="n">
        <v>17.2454020913725</v>
      </c>
      <c r="E1090" s="1" t="s">
        <v>482</v>
      </c>
      <c r="F1090" s="1" t="s">
        <v>482</v>
      </c>
      <c r="G1090" s="1" t="n">
        <f aca="false">D1090</f>
        <v>17.2454020913725</v>
      </c>
      <c r="H1090" s="37" t="n">
        <v>42248</v>
      </c>
      <c r="I1090" s="1" t="n">
        <v>2015</v>
      </c>
      <c r="J1090" s="1" t="n">
        <v>9</v>
      </c>
    </row>
    <row r="1091" customFormat="false" ht="12.8" hidden="true" customHeight="false" outlineLevel="0" collapsed="false">
      <c r="A1091" s="1" t="s">
        <v>465</v>
      </c>
      <c r="B1091" s="1" t="s">
        <v>482</v>
      </c>
      <c r="C1091" s="1" t="s">
        <v>529</v>
      </c>
      <c r="D1091" s="1" t="n">
        <v>17.3887620788382</v>
      </c>
      <c r="E1091" s="1" t="s">
        <v>482</v>
      </c>
      <c r="F1091" s="1" t="s">
        <v>482</v>
      </c>
      <c r="G1091" s="1" t="n">
        <f aca="false">D1091</f>
        <v>17.3887620788382</v>
      </c>
      <c r="H1091" s="37" t="n">
        <v>42278</v>
      </c>
      <c r="I1091" s="1" t="n">
        <v>2015</v>
      </c>
      <c r="J1091" s="1" t="n">
        <v>10</v>
      </c>
    </row>
    <row r="1092" customFormat="false" ht="12.8" hidden="true" customHeight="false" outlineLevel="0" collapsed="false">
      <c r="A1092" s="1" t="s">
        <v>465</v>
      </c>
      <c r="B1092" s="1" t="s">
        <v>482</v>
      </c>
      <c r="C1092" s="1" t="s">
        <v>530</v>
      </c>
      <c r="D1092" s="1" t="n">
        <v>17.3810360914898</v>
      </c>
      <c r="E1092" s="1" t="s">
        <v>482</v>
      </c>
      <c r="F1092" s="1" t="s">
        <v>482</v>
      </c>
      <c r="G1092" s="1" t="n">
        <f aca="false">D1092</f>
        <v>17.3810360914898</v>
      </c>
      <c r="H1092" s="37" t="n">
        <v>42309</v>
      </c>
      <c r="I1092" s="1" t="n">
        <v>2015</v>
      </c>
      <c r="J1092" s="1" t="n">
        <v>11</v>
      </c>
    </row>
    <row r="1093" customFormat="false" ht="12.8" hidden="true" customHeight="false" outlineLevel="0" collapsed="false">
      <c r="A1093" s="1" t="s">
        <v>465</v>
      </c>
      <c r="B1093" s="1" t="s">
        <v>482</v>
      </c>
      <c r="C1093" s="1" t="s">
        <v>531</v>
      </c>
      <c r="D1093" s="1" t="n">
        <v>17.2668631673404</v>
      </c>
      <c r="E1093" s="1" t="s">
        <v>482</v>
      </c>
      <c r="F1093" s="1" t="s">
        <v>482</v>
      </c>
      <c r="G1093" s="1" t="n">
        <f aca="false">D1093</f>
        <v>17.2668631673404</v>
      </c>
      <c r="H1093" s="37" t="n">
        <v>42339</v>
      </c>
      <c r="I1093" s="1" t="n">
        <v>2015</v>
      </c>
      <c r="J1093" s="1" t="n">
        <v>12</v>
      </c>
    </row>
    <row r="1094" customFormat="false" ht="12.8" hidden="true" customHeight="false" outlineLevel="0" collapsed="false">
      <c r="A1094" s="1" t="s">
        <v>465</v>
      </c>
      <c r="B1094" s="1" t="s">
        <v>482</v>
      </c>
      <c r="C1094" s="1" t="s">
        <v>532</v>
      </c>
      <c r="D1094" s="1" t="n">
        <v>18.2111505099292</v>
      </c>
      <c r="E1094" s="1" t="s">
        <v>482</v>
      </c>
      <c r="F1094" s="1" t="s">
        <v>482</v>
      </c>
      <c r="G1094" s="1" t="n">
        <f aca="false">D1094</f>
        <v>18.2111505099292</v>
      </c>
      <c r="H1094" s="37" t="n">
        <v>42370</v>
      </c>
      <c r="I1094" s="1" t="n">
        <v>2016</v>
      </c>
      <c r="J1094" s="1" t="n">
        <v>1</v>
      </c>
    </row>
    <row r="1095" customFormat="false" ht="12.8" hidden="true" customHeight="false" outlineLevel="0" collapsed="false">
      <c r="A1095" s="1" t="s">
        <v>465</v>
      </c>
      <c r="B1095" s="1" t="s">
        <v>482</v>
      </c>
      <c r="C1095" s="1" t="s">
        <v>533</v>
      </c>
      <c r="D1095" s="1" t="n">
        <v>17.935590294501</v>
      </c>
      <c r="E1095" s="1" t="s">
        <v>482</v>
      </c>
      <c r="F1095" s="1" t="s">
        <v>482</v>
      </c>
      <c r="G1095" s="1" t="n">
        <f aca="false">D1095</f>
        <v>17.935590294501</v>
      </c>
      <c r="H1095" s="37" t="n">
        <v>42401</v>
      </c>
      <c r="I1095" s="1" t="n">
        <v>2016</v>
      </c>
      <c r="J1095" s="1" t="n">
        <v>2</v>
      </c>
    </row>
    <row r="1096" customFormat="false" ht="12.8" hidden="true" customHeight="false" outlineLevel="0" collapsed="false">
      <c r="A1096" s="1" t="s">
        <v>465</v>
      </c>
      <c r="B1096" s="1" t="s">
        <v>482</v>
      </c>
      <c r="C1096" s="1" t="s">
        <v>534</v>
      </c>
      <c r="D1096" s="1" t="n">
        <v>17.9802293325143</v>
      </c>
      <c r="E1096" s="1" t="s">
        <v>482</v>
      </c>
      <c r="F1096" s="1" t="s">
        <v>482</v>
      </c>
      <c r="G1096" s="1" t="n">
        <f aca="false">D1096</f>
        <v>17.9802293325143</v>
      </c>
      <c r="H1096" s="37" t="n">
        <v>42430</v>
      </c>
      <c r="I1096" s="1" t="n">
        <v>2016</v>
      </c>
      <c r="J1096" s="1" t="n">
        <v>3</v>
      </c>
    </row>
    <row r="1097" customFormat="false" ht="12.8" hidden="true" customHeight="false" outlineLevel="0" collapsed="false">
      <c r="A1097" s="1" t="s">
        <v>465</v>
      </c>
      <c r="B1097" s="1" t="s">
        <v>482</v>
      </c>
      <c r="C1097" s="1" t="s">
        <v>535</v>
      </c>
      <c r="D1097" s="1" t="n">
        <v>17.7304224082476</v>
      </c>
      <c r="E1097" s="1" t="s">
        <v>482</v>
      </c>
      <c r="F1097" s="1" t="s">
        <v>482</v>
      </c>
      <c r="G1097" s="1" t="n">
        <f aca="false">D1097</f>
        <v>17.7304224082476</v>
      </c>
      <c r="H1097" s="37" t="n">
        <v>42461</v>
      </c>
      <c r="I1097" s="1" t="n">
        <v>2016</v>
      </c>
      <c r="J1097" s="1" t="n">
        <v>4</v>
      </c>
    </row>
    <row r="1098" customFormat="false" ht="12.8" hidden="true" customHeight="false" outlineLevel="0" collapsed="false">
      <c r="A1098" s="1" t="s">
        <v>465</v>
      </c>
      <c r="B1098" s="1" t="s">
        <v>482</v>
      </c>
      <c r="C1098" s="1" t="s">
        <v>536</v>
      </c>
      <c r="D1098" s="1" t="n">
        <v>17.3505613636153</v>
      </c>
      <c r="E1098" s="1" t="s">
        <v>482</v>
      </c>
      <c r="F1098" s="1" t="s">
        <v>482</v>
      </c>
      <c r="G1098" s="1" t="n">
        <f aca="false">D1098</f>
        <v>17.3505613636153</v>
      </c>
      <c r="H1098" s="37" t="n">
        <v>42491</v>
      </c>
      <c r="I1098" s="1" t="n">
        <v>2016</v>
      </c>
      <c r="J1098" s="1" t="n">
        <v>5</v>
      </c>
    </row>
    <row r="1099" customFormat="false" ht="12.8" hidden="true" customHeight="false" outlineLevel="0" collapsed="false">
      <c r="A1099" s="1" t="s">
        <v>465</v>
      </c>
      <c r="B1099" s="1" t="s">
        <v>482</v>
      </c>
      <c r="C1099" s="1" t="s">
        <v>537</v>
      </c>
      <c r="D1099" s="1" t="n">
        <v>16.1294261410401</v>
      </c>
      <c r="E1099" s="1" t="s">
        <v>482</v>
      </c>
      <c r="F1099" s="1" t="s">
        <v>482</v>
      </c>
      <c r="G1099" s="1" t="n">
        <f aca="false">D1099</f>
        <v>16.1294261410401</v>
      </c>
      <c r="H1099" s="37" t="n">
        <v>42522</v>
      </c>
      <c r="I1099" s="1" t="n">
        <v>2016</v>
      </c>
      <c r="J1099" s="1" t="n">
        <v>6</v>
      </c>
    </row>
    <row r="1100" customFormat="false" ht="12.8" hidden="true" customHeight="false" outlineLevel="0" collapsed="false">
      <c r="A1100" s="1" t="s">
        <v>465</v>
      </c>
      <c r="B1100" s="1" t="s">
        <v>482</v>
      </c>
      <c r="C1100" s="1" t="s">
        <v>538</v>
      </c>
      <c r="D1100" s="1" t="n">
        <v>15.8804776598122</v>
      </c>
      <c r="E1100" s="1" t="s">
        <v>482</v>
      </c>
      <c r="F1100" s="1" t="s">
        <v>482</v>
      </c>
      <c r="G1100" s="1" t="n">
        <f aca="false">D1100</f>
        <v>15.8804776598122</v>
      </c>
      <c r="H1100" s="37" t="n">
        <v>42552</v>
      </c>
      <c r="I1100" s="1" t="n">
        <v>2016</v>
      </c>
      <c r="J1100" s="1" t="n">
        <v>7</v>
      </c>
    </row>
    <row r="1101" customFormat="false" ht="12.8" hidden="true" customHeight="false" outlineLevel="0" collapsed="false">
      <c r="A1101" s="1" t="s">
        <v>465</v>
      </c>
      <c r="B1101" s="1" t="s">
        <v>482</v>
      </c>
      <c r="C1101" s="1" t="s">
        <v>539</v>
      </c>
      <c r="D1101" s="1" t="n">
        <v>16.3599180969357</v>
      </c>
      <c r="E1101" s="1" t="s">
        <v>482</v>
      </c>
      <c r="F1101" s="1" t="s">
        <v>482</v>
      </c>
      <c r="G1101" s="1" t="n">
        <f aca="false">D1101</f>
        <v>16.3599180969357</v>
      </c>
      <c r="H1101" s="37" t="n">
        <v>42583</v>
      </c>
      <c r="I1101" s="1" t="n">
        <v>2016</v>
      </c>
      <c r="J1101" s="1" t="n">
        <v>8</v>
      </c>
    </row>
    <row r="1102" customFormat="false" ht="12.8" hidden="true" customHeight="false" outlineLevel="0" collapsed="false">
      <c r="A1102" s="1" t="s">
        <v>465</v>
      </c>
      <c r="B1102" s="1" t="s">
        <v>482</v>
      </c>
      <c r="C1102" s="1" t="s">
        <v>540</v>
      </c>
      <c r="D1102" s="1" t="n">
        <v>16.5376158059502</v>
      </c>
      <c r="E1102" s="1" t="s">
        <v>482</v>
      </c>
      <c r="F1102" s="1" t="s">
        <v>482</v>
      </c>
      <c r="G1102" s="1" t="n">
        <f aca="false">D1102</f>
        <v>16.5376158059502</v>
      </c>
      <c r="H1102" s="37" t="n">
        <v>42614</v>
      </c>
      <c r="I1102" s="1" t="n">
        <v>2016</v>
      </c>
      <c r="J1102" s="1" t="n">
        <v>9</v>
      </c>
    </row>
    <row r="1103" customFormat="false" ht="12.8" hidden="true" customHeight="false" outlineLevel="0" collapsed="false">
      <c r="A1103" s="1" t="s">
        <v>465</v>
      </c>
      <c r="B1103" s="1" t="s">
        <v>482</v>
      </c>
      <c r="C1103" s="1" t="s">
        <v>541</v>
      </c>
      <c r="D1103" s="1" t="n">
        <v>17.1123434203713</v>
      </c>
      <c r="E1103" s="1" t="s">
        <v>482</v>
      </c>
      <c r="F1103" s="1" t="s">
        <v>482</v>
      </c>
      <c r="G1103" s="1" t="n">
        <f aca="false">D1103</f>
        <v>17.1123434203713</v>
      </c>
      <c r="H1103" s="37" t="n">
        <v>42644</v>
      </c>
      <c r="I1103" s="1" t="n">
        <v>2016</v>
      </c>
      <c r="J1103" s="1" t="n">
        <v>10</v>
      </c>
    </row>
    <row r="1104" customFormat="false" ht="12.8" hidden="true" customHeight="false" outlineLevel="0" collapsed="false">
      <c r="A1104" s="1" t="s">
        <v>465</v>
      </c>
      <c r="B1104" s="1" t="s">
        <v>482</v>
      </c>
      <c r="C1104" s="1" t="s">
        <v>542</v>
      </c>
      <c r="D1104" s="1" t="n">
        <v>17.4561498573775</v>
      </c>
      <c r="E1104" s="1" t="s">
        <v>482</v>
      </c>
      <c r="F1104" s="1" t="s">
        <v>482</v>
      </c>
      <c r="G1104" s="1" t="n">
        <f aca="false">D1104</f>
        <v>17.4561498573775</v>
      </c>
      <c r="H1104" s="37" t="n">
        <v>42675</v>
      </c>
      <c r="I1104" s="1" t="n">
        <v>2016</v>
      </c>
      <c r="J1104" s="1" t="n">
        <v>11</v>
      </c>
    </row>
    <row r="1105" customFormat="false" ht="12.8" hidden="true" customHeight="false" outlineLevel="0" collapsed="false">
      <c r="A1105" s="1" t="s">
        <v>465</v>
      </c>
      <c r="B1105" s="1" t="s">
        <v>482</v>
      </c>
      <c r="C1105" s="1" t="s">
        <v>543</v>
      </c>
      <c r="D1105" s="1" t="n">
        <v>17.0131932493994</v>
      </c>
      <c r="E1105" s="1" t="s">
        <v>482</v>
      </c>
      <c r="F1105" s="1" t="s">
        <v>482</v>
      </c>
      <c r="G1105" s="1" t="n">
        <f aca="false">D1105</f>
        <v>17.0131932493994</v>
      </c>
      <c r="H1105" s="37" t="n">
        <v>42705</v>
      </c>
      <c r="I1105" s="1" t="n">
        <v>2016</v>
      </c>
      <c r="J1105" s="1" t="n">
        <v>12</v>
      </c>
    </row>
    <row r="1106" customFormat="false" ht="12.8" hidden="true" customHeight="false" outlineLevel="0" collapsed="false">
      <c r="A1106" s="1" t="s">
        <v>465</v>
      </c>
      <c r="B1106" s="1" t="s">
        <v>482</v>
      </c>
      <c r="C1106" s="1" t="s">
        <v>544</v>
      </c>
      <c r="D1106" s="1" t="n">
        <v>16.7818428504652</v>
      </c>
      <c r="E1106" s="1" t="s">
        <v>482</v>
      </c>
      <c r="F1106" s="1" t="s">
        <v>482</v>
      </c>
      <c r="G1106" s="1" t="n">
        <f aca="false">D1106</f>
        <v>16.7818428504652</v>
      </c>
      <c r="H1106" s="37" t="n">
        <v>42736</v>
      </c>
      <c r="I1106" s="1" t="n">
        <v>2017</v>
      </c>
      <c r="J1106" s="1" t="n">
        <v>1</v>
      </c>
    </row>
    <row r="1107" customFormat="false" ht="12.8" hidden="true" customHeight="false" outlineLevel="0" collapsed="false">
      <c r="A1107" s="1" t="s">
        <v>465</v>
      </c>
      <c r="B1107" s="1" t="s">
        <v>482</v>
      </c>
      <c r="C1107" s="1" t="s">
        <v>545</v>
      </c>
      <c r="D1107" s="1" t="n">
        <v>16.8638241606627</v>
      </c>
      <c r="E1107" s="1" t="s">
        <v>482</v>
      </c>
      <c r="F1107" s="1" t="s">
        <v>482</v>
      </c>
      <c r="G1107" s="1" t="n">
        <f aca="false">D1107</f>
        <v>16.8638241606627</v>
      </c>
      <c r="H1107" s="37" t="n">
        <v>42767</v>
      </c>
      <c r="I1107" s="1" t="n">
        <v>2017</v>
      </c>
      <c r="J1107" s="1" t="n">
        <v>2</v>
      </c>
    </row>
    <row r="1108" customFormat="false" ht="12.8" hidden="true" customHeight="false" outlineLevel="0" collapsed="false">
      <c r="A1108" s="1" t="s">
        <v>465</v>
      </c>
      <c r="B1108" s="1" t="s">
        <v>482</v>
      </c>
      <c r="C1108" s="1" t="s">
        <v>546</v>
      </c>
      <c r="D1108" s="1" t="n">
        <v>17.1260785089908</v>
      </c>
      <c r="E1108" s="1" t="s">
        <v>482</v>
      </c>
      <c r="F1108" s="1" t="s">
        <v>482</v>
      </c>
      <c r="G1108" s="1" t="n">
        <f aca="false">D1108</f>
        <v>17.1260785089908</v>
      </c>
      <c r="H1108" s="37" t="n">
        <v>42795</v>
      </c>
      <c r="I1108" s="1" t="n">
        <v>2017</v>
      </c>
      <c r="J1108" s="1" t="n">
        <v>3</v>
      </c>
    </row>
    <row r="1109" customFormat="false" ht="12.8" hidden="true" customHeight="false" outlineLevel="0" collapsed="false">
      <c r="A1109" s="1" t="s">
        <v>465</v>
      </c>
      <c r="B1109" s="1" t="s">
        <v>482</v>
      </c>
      <c r="C1109" s="1" t="s">
        <v>547</v>
      </c>
      <c r="D1109" s="1" t="n">
        <v>17.2827443635566</v>
      </c>
      <c r="E1109" s="1" t="s">
        <v>482</v>
      </c>
      <c r="F1109" s="1" t="s">
        <v>482</v>
      </c>
      <c r="G1109" s="1" t="n">
        <f aca="false">D1109</f>
        <v>17.2827443635566</v>
      </c>
      <c r="H1109" s="37" t="n">
        <v>42826</v>
      </c>
      <c r="I1109" s="1" t="n">
        <v>2017</v>
      </c>
      <c r="J1109" s="1" t="n">
        <v>4</v>
      </c>
    </row>
    <row r="1110" customFormat="false" ht="12.8" hidden="true" customHeight="false" outlineLevel="0" collapsed="false">
      <c r="A1110" s="1" t="s">
        <v>465</v>
      </c>
      <c r="B1110" s="1" t="s">
        <v>482</v>
      </c>
      <c r="C1110" s="1" t="s">
        <v>548</v>
      </c>
      <c r="D1110" s="1" t="n">
        <v>17.214927363498</v>
      </c>
      <c r="E1110" s="1" t="s">
        <v>482</v>
      </c>
      <c r="F1110" s="1" t="s">
        <v>482</v>
      </c>
      <c r="G1110" s="1" t="n">
        <f aca="false">D1110</f>
        <v>17.214927363498</v>
      </c>
      <c r="H1110" s="37" t="n">
        <v>42856</v>
      </c>
      <c r="I1110" s="1" t="n">
        <v>2017</v>
      </c>
      <c r="J1110" s="1" t="n">
        <v>5</v>
      </c>
    </row>
    <row r="1111" customFormat="false" ht="12.8" hidden="true" customHeight="false" outlineLevel="0" collapsed="false">
      <c r="A1111" s="1" t="s">
        <v>465</v>
      </c>
      <c r="B1111" s="1" t="s">
        <v>482</v>
      </c>
      <c r="C1111" s="1" t="s">
        <v>549</v>
      </c>
      <c r="D1111" s="1" t="n">
        <v>16.6187386731089</v>
      </c>
      <c r="E1111" s="1" t="s">
        <v>482</v>
      </c>
      <c r="F1111" s="1" t="s">
        <v>482</v>
      </c>
      <c r="G1111" s="1" t="n">
        <f aca="false">D1111</f>
        <v>16.6187386731089</v>
      </c>
      <c r="H1111" s="37" t="n">
        <v>42887</v>
      </c>
      <c r="I1111" s="1" t="n">
        <v>2017</v>
      </c>
      <c r="J1111" s="1" t="n">
        <v>6</v>
      </c>
    </row>
    <row r="1112" customFormat="false" ht="12.8" hidden="true" customHeight="false" outlineLevel="0" collapsed="false">
      <c r="A1112" s="1" t="s">
        <v>465</v>
      </c>
      <c r="B1112" s="1" t="s">
        <v>482</v>
      </c>
      <c r="C1112" s="1" t="s">
        <v>550</v>
      </c>
      <c r="D1112" s="1" t="n">
        <v>15.7890534761888</v>
      </c>
      <c r="E1112" s="1" t="s">
        <v>482</v>
      </c>
      <c r="F1112" s="1" t="s">
        <v>482</v>
      </c>
      <c r="G1112" s="1" t="n">
        <f aca="false">D1112</f>
        <v>15.7890534761888</v>
      </c>
      <c r="H1112" s="37" t="n">
        <v>42917</v>
      </c>
      <c r="I1112" s="1" t="n">
        <v>2017</v>
      </c>
      <c r="J1112" s="1" t="n">
        <v>7</v>
      </c>
    </row>
    <row r="1113" customFormat="false" ht="12.8" hidden="true" customHeight="false" outlineLevel="0" collapsed="false">
      <c r="A1113" s="1" t="s">
        <v>465</v>
      </c>
      <c r="B1113" s="1" t="s">
        <v>482</v>
      </c>
      <c r="C1113" s="1" t="s">
        <v>551</v>
      </c>
      <c r="D1113" s="1" t="n">
        <v>16.4075616855845</v>
      </c>
      <c r="E1113" s="1" t="s">
        <v>482</v>
      </c>
      <c r="F1113" s="1" t="s">
        <v>482</v>
      </c>
      <c r="G1113" s="1" t="n">
        <f aca="false">D1113</f>
        <v>16.4075616855845</v>
      </c>
      <c r="H1113" s="37" t="n">
        <v>42948</v>
      </c>
      <c r="I1113" s="1" t="n">
        <v>2017</v>
      </c>
      <c r="J1113" s="1" t="n">
        <v>8</v>
      </c>
    </row>
    <row r="1114" customFormat="false" ht="12.8" hidden="true" customHeight="false" outlineLevel="0" collapsed="false">
      <c r="A1114" s="1" t="s">
        <v>465</v>
      </c>
      <c r="B1114" s="1" t="s">
        <v>482</v>
      </c>
      <c r="C1114" s="1" t="s">
        <v>552</v>
      </c>
      <c r="D1114" s="1" t="n">
        <v>16.7891396162943</v>
      </c>
      <c r="E1114" s="1" t="s">
        <v>482</v>
      </c>
      <c r="F1114" s="1" t="s">
        <v>482</v>
      </c>
      <c r="G1114" s="1" t="n">
        <f aca="false">D1114</f>
        <v>16.7891396162943</v>
      </c>
      <c r="H1114" s="37" t="n">
        <v>42979</v>
      </c>
      <c r="I1114" s="1" t="n">
        <v>2017</v>
      </c>
      <c r="J1114" s="1" t="n">
        <v>9</v>
      </c>
    </row>
    <row r="1115" customFormat="false" ht="12.8" hidden="true" customHeight="false" outlineLevel="0" collapsed="false">
      <c r="A1115" s="1" t="s">
        <v>465</v>
      </c>
      <c r="B1115" s="1" t="s">
        <v>482</v>
      </c>
      <c r="C1115" s="1" t="s">
        <v>553</v>
      </c>
      <c r="D1115" s="1" t="n">
        <v>17.0307913316931</v>
      </c>
      <c r="E1115" s="1" t="s">
        <v>482</v>
      </c>
      <c r="F1115" s="1" t="s">
        <v>482</v>
      </c>
      <c r="G1115" s="1" t="n">
        <f aca="false">D1115</f>
        <v>17.0307913316931</v>
      </c>
      <c r="H1115" s="37" t="n">
        <v>43009</v>
      </c>
      <c r="I1115" s="1" t="n">
        <v>2017</v>
      </c>
      <c r="J1115" s="1" t="n">
        <v>10</v>
      </c>
    </row>
    <row r="1116" customFormat="false" ht="12.8" hidden="true" customHeight="false" outlineLevel="0" collapsed="false">
      <c r="A1116" s="1" t="s">
        <v>465</v>
      </c>
      <c r="B1116" s="1" t="s">
        <v>482</v>
      </c>
      <c r="C1116" s="1" t="s">
        <v>554</v>
      </c>
      <c r="D1116" s="1" t="n">
        <v>17.2406806546595</v>
      </c>
      <c r="E1116" s="1" t="s">
        <v>482</v>
      </c>
      <c r="F1116" s="1" t="s">
        <v>482</v>
      </c>
      <c r="G1116" s="1" t="n">
        <f aca="false">D1116</f>
        <v>17.2406806546595</v>
      </c>
      <c r="H1116" s="37" t="n">
        <v>43040</v>
      </c>
      <c r="I1116" s="1" t="n">
        <v>2017</v>
      </c>
      <c r="J1116" s="1" t="n">
        <v>11</v>
      </c>
    </row>
    <row r="1117" customFormat="false" ht="12.8" hidden="true" customHeight="false" outlineLevel="0" collapsed="false">
      <c r="A1117" s="1" t="s">
        <v>465</v>
      </c>
      <c r="B1117" s="1" t="s">
        <v>482</v>
      </c>
      <c r="C1117" s="1" t="s">
        <v>555</v>
      </c>
      <c r="D1117" s="1" t="n">
        <v>17.1638500026943</v>
      </c>
      <c r="E1117" s="1" t="s">
        <v>482</v>
      </c>
      <c r="F1117" s="1" t="s">
        <v>482</v>
      </c>
      <c r="G1117" s="1" t="n">
        <f aca="false">D1117</f>
        <v>17.1638500026943</v>
      </c>
      <c r="H1117" s="37" t="n">
        <v>43070</v>
      </c>
      <c r="I1117" s="1" t="n">
        <v>2017</v>
      </c>
      <c r="J1117" s="1" t="n">
        <v>12</v>
      </c>
    </row>
    <row r="1118" customFormat="false" ht="12.8" hidden="true" customHeight="false" outlineLevel="0" collapsed="false">
      <c r="A1118" s="1" t="s">
        <v>465</v>
      </c>
      <c r="B1118" s="1" t="s">
        <v>482</v>
      </c>
      <c r="C1118" s="1" t="s">
        <v>358</v>
      </c>
      <c r="D1118" s="1" t="n">
        <v>16.5612229895149</v>
      </c>
      <c r="E1118" s="1" t="s">
        <v>482</v>
      </c>
      <c r="F1118" s="1" t="s">
        <v>482</v>
      </c>
      <c r="G1118" s="1" t="n">
        <f aca="false">D1118</f>
        <v>16.5612229895149</v>
      </c>
      <c r="H1118" s="37" t="n">
        <v>43101</v>
      </c>
      <c r="I1118" s="1" t="n">
        <v>2018</v>
      </c>
      <c r="J1118" s="1" t="n">
        <v>1</v>
      </c>
    </row>
    <row r="1119" customFormat="false" ht="12.8" hidden="true" customHeight="false" outlineLevel="0" collapsed="false">
      <c r="A1119" s="1" t="s">
        <v>465</v>
      </c>
      <c r="B1119" s="1" t="s">
        <v>482</v>
      </c>
      <c r="C1119" s="1" t="s">
        <v>362</v>
      </c>
      <c r="D1119" s="1" t="n">
        <v>17.1780143128331</v>
      </c>
      <c r="E1119" s="1" t="s">
        <v>482</v>
      </c>
      <c r="F1119" s="1" t="s">
        <v>482</v>
      </c>
      <c r="G1119" s="1" t="n">
        <f aca="false">D1119</f>
        <v>17.1780143128331</v>
      </c>
      <c r="H1119" s="37" t="n">
        <v>43132</v>
      </c>
      <c r="I1119" s="1" t="n">
        <v>2018</v>
      </c>
      <c r="J1119" s="1" t="n">
        <v>2</v>
      </c>
    </row>
    <row r="1120" customFormat="false" ht="12.8" hidden="true" customHeight="false" outlineLevel="0" collapsed="false">
      <c r="A1120" s="1" t="s">
        <v>465</v>
      </c>
      <c r="B1120" s="1" t="s">
        <v>482</v>
      </c>
      <c r="C1120" s="1" t="s">
        <v>363</v>
      </c>
      <c r="D1120" s="1" t="n">
        <v>17.1479688064781</v>
      </c>
      <c r="E1120" s="1" t="s">
        <v>482</v>
      </c>
      <c r="F1120" s="1" t="s">
        <v>482</v>
      </c>
      <c r="G1120" s="1" t="n">
        <f aca="false">D1120</f>
        <v>17.1479688064781</v>
      </c>
      <c r="H1120" s="37" t="n">
        <v>43160</v>
      </c>
      <c r="I1120" s="1" t="n">
        <v>2018</v>
      </c>
      <c r="J1120" s="1" t="n">
        <v>3</v>
      </c>
    </row>
    <row r="1121" customFormat="false" ht="12.8" hidden="true" customHeight="false" outlineLevel="0" collapsed="false">
      <c r="A1121" s="1" t="s">
        <v>465</v>
      </c>
      <c r="B1121" s="1" t="s">
        <v>482</v>
      </c>
      <c r="C1121" s="1" t="s">
        <v>364</v>
      </c>
      <c r="D1121" s="1" t="n">
        <v>16.8839975720725</v>
      </c>
      <c r="E1121" s="1" t="s">
        <v>482</v>
      </c>
      <c r="F1121" s="1" t="s">
        <v>482</v>
      </c>
      <c r="G1121" s="1" t="n">
        <f aca="false">D1121</f>
        <v>16.8839975720725</v>
      </c>
      <c r="H1121" s="37" t="n">
        <v>43191</v>
      </c>
      <c r="I1121" s="1" t="n">
        <v>2018</v>
      </c>
      <c r="J1121" s="1" t="n">
        <v>4</v>
      </c>
    </row>
    <row r="1122" customFormat="false" ht="12.8" hidden="true" customHeight="false" outlineLevel="0" collapsed="false">
      <c r="A1122" s="1" t="s">
        <v>465</v>
      </c>
      <c r="B1122" s="1" t="s">
        <v>482</v>
      </c>
      <c r="C1122" s="1" t="s">
        <v>365</v>
      </c>
      <c r="D1122" s="1" t="n">
        <v>16.6479257364253</v>
      </c>
      <c r="E1122" s="1" t="s">
        <v>482</v>
      </c>
      <c r="F1122" s="1" t="s">
        <v>482</v>
      </c>
      <c r="G1122" s="1" t="n">
        <f aca="false">D1122</f>
        <v>16.6479257364253</v>
      </c>
      <c r="H1122" s="37" t="n">
        <v>43221</v>
      </c>
      <c r="I1122" s="1" t="n">
        <v>2018</v>
      </c>
      <c r="J1122" s="1" t="n">
        <v>5</v>
      </c>
    </row>
    <row r="1123" customFormat="false" ht="12.8" hidden="true" customHeight="false" outlineLevel="0" collapsed="false">
      <c r="A1123" s="1" t="s">
        <v>465</v>
      </c>
      <c r="B1123" s="1" t="s">
        <v>482</v>
      </c>
      <c r="C1123" s="1" t="s">
        <v>366</v>
      </c>
      <c r="D1123" s="1" t="n">
        <v>15.7083598305494</v>
      </c>
      <c r="E1123" s="1" t="s">
        <v>482</v>
      </c>
      <c r="F1123" s="1" t="s">
        <v>482</v>
      </c>
      <c r="G1123" s="1" t="n">
        <f aca="false">D1123</f>
        <v>15.7083598305494</v>
      </c>
      <c r="H1123" s="37" t="n">
        <v>43252</v>
      </c>
      <c r="I1123" s="1" t="n">
        <v>2018</v>
      </c>
      <c r="J1123" s="1" t="n">
        <v>6</v>
      </c>
    </row>
    <row r="1124" customFormat="false" ht="12.8" hidden="true" customHeight="false" outlineLevel="0" collapsed="false">
      <c r="A1124" s="1" t="s">
        <v>465</v>
      </c>
      <c r="B1124" s="1" t="s">
        <v>482</v>
      </c>
      <c r="C1124" s="1" t="s">
        <v>367</v>
      </c>
      <c r="D1124" s="1" t="n">
        <v>15.6486980393586</v>
      </c>
      <c r="E1124" s="1" t="s">
        <v>482</v>
      </c>
      <c r="F1124" s="1" t="s">
        <v>482</v>
      </c>
      <c r="G1124" s="1" t="n">
        <f aca="false">D1124</f>
        <v>15.6486980393586</v>
      </c>
      <c r="H1124" s="37" t="n">
        <v>43282</v>
      </c>
      <c r="I1124" s="1" t="n">
        <v>2018</v>
      </c>
      <c r="J1124" s="1" t="n">
        <v>7</v>
      </c>
    </row>
    <row r="1125" customFormat="false" ht="12.8" hidden="true" customHeight="false" outlineLevel="0" collapsed="false">
      <c r="A1125" s="1" t="s">
        <v>465</v>
      </c>
      <c r="B1125" s="1" t="s">
        <v>482</v>
      </c>
      <c r="C1125" s="1" t="s">
        <v>368</v>
      </c>
      <c r="D1125" s="1" t="n">
        <v>15.8118022167148</v>
      </c>
      <c r="E1125" s="1" t="s">
        <v>482</v>
      </c>
      <c r="F1125" s="1" t="s">
        <v>482</v>
      </c>
      <c r="G1125" s="1" t="n">
        <f aca="false">D1125</f>
        <v>15.8118022167148</v>
      </c>
      <c r="H1125" s="37" t="n">
        <v>43313</v>
      </c>
      <c r="I1125" s="1" t="n">
        <v>2018</v>
      </c>
      <c r="J1125" s="1" t="n">
        <v>8</v>
      </c>
    </row>
    <row r="1126" customFormat="false" ht="12.8" hidden="true" customHeight="false" outlineLevel="0" collapsed="false">
      <c r="A1126" s="1" t="s">
        <v>465</v>
      </c>
      <c r="B1126" s="1" t="s">
        <v>482</v>
      </c>
      <c r="C1126" s="1" t="s">
        <v>369</v>
      </c>
      <c r="D1126" s="1" t="n">
        <v>16.7809844074264</v>
      </c>
      <c r="E1126" s="1" t="s">
        <v>482</v>
      </c>
      <c r="F1126" s="1" t="s">
        <v>482</v>
      </c>
      <c r="G1126" s="1" t="n">
        <f aca="false">D1126</f>
        <v>16.7809844074264</v>
      </c>
      <c r="H1126" s="37" t="n">
        <v>43344</v>
      </c>
      <c r="I1126" s="1" t="n">
        <v>2018</v>
      </c>
      <c r="J1126" s="1" t="n">
        <v>9</v>
      </c>
    </row>
    <row r="1127" customFormat="false" ht="12.8" hidden="true" customHeight="false" outlineLevel="0" collapsed="false">
      <c r="A1127" s="1" t="s">
        <v>465</v>
      </c>
      <c r="B1127" s="1" t="s">
        <v>482</v>
      </c>
      <c r="C1127" s="1" t="s">
        <v>370</v>
      </c>
      <c r="D1127" s="1" t="n">
        <v>17.2750183762081</v>
      </c>
      <c r="E1127" s="1" t="s">
        <v>482</v>
      </c>
      <c r="F1127" s="1" t="s">
        <v>482</v>
      </c>
      <c r="G1127" s="1" t="n">
        <f aca="false">D1127</f>
        <v>17.2750183762081</v>
      </c>
      <c r="H1127" s="37" t="n">
        <v>43374</v>
      </c>
      <c r="I1127" s="1" t="n">
        <v>2018</v>
      </c>
      <c r="J1127" s="1" t="n">
        <v>10</v>
      </c>
    </row>
    <row r="1128" customFormat="false" ht="12.8" hidden="true" customHeight="false" outlineLevel="0" collapsed="false">
      <c r="A1128" s="1" t="s">
        <v>465</v>
      </c>
      <c r="B1128" s="1" t="s">
        <v>482</v>
      </c>
      <c r="C1128" s="1" t="s">
        <v>371</v>
      </c>
      <c r="D1128" s="1" t="n">
        <v>17.4608712940905</v>
      </c>
      <c r="E1128" s="1" t="s">
        <v>482</v>
      </c>
      <c r="F1128" s="1" t="s">
        <v>482</v>
      </c>
      <c r="G1128" s="1" t="n">
        <f aca="false">D1128</f>
        <v>17.4608712940905</v>
      </c>
      <c r="H1128" s="37" t="n">
        <v>43405</v>
      </c>
      <c r="I1128" s="1" t="n">
        <v>2018</v>
      </c>
      <c r="J1128" s="1" t="n">
        <v>11</v>
      </c>
    </row>
    <row r="1129" customFormat="false" ht="12.8" hidden="true" customHeight="false" outlineLevel="0" collapsed="false">
      <c r="A1129" s="1" t="s">
        <v>465</v>
      </c>
      <c r="B1129" s="1" t="s">
        <v>482</v>
      </c>
      <c r="C1129" s="1" t="s">
        <v>372</v>
      </c>
      <c r="D1129" s="1" t="n">
        <v>16.6809757934159</v>
      </c>
      <c r="E1129" s="1" t="s">
        <v>482</v>
      </c>
      <c r="F1129" s="1" t="s">
        <v>482</v>
      </c>
      <c r="G1129" s="1" t="n">
        <f aca="false">D1129</f>
        <v>16.6809757934159</v>
      </c>
      <c r="H1129" s="37" t="n">
        <v>43435</v>
      </c>
      <c r="I1129" s="1" t="n">
        <v>2018</v>
      </c>
      <c r="J1129" s="1" t="n">
        <v>12</v>
      </c>
    </row>
    <row r="1130" customFormat="false" ht="12.8" hidden="true" customHeight="false" outlineLevel="0" collapsed="false">
      <c r="A1130" s="1" t="s">
        <v>465</v>
      </c>
      <c r="B1130" s="1" t="s">
        <v>482</v>
      </c>
      <c r="C1130" s="1" t="s">
        <v>373</v>
      </c>
      <c r="D1130" s="1" t="n">
        <v>16.9475223569376</v>
      </c>
      <c r="E1130" s="1" t="s">
        <v>482</v>
      </c>
      <c r="F1130" s="1" t="s">
        <v>482</v>
      </c>
      <c r="G1130" s="1" t="n">
        <f aca="false">D1130</f>
        <v>16.9475223569376</v>
      </c>
      <c r="H1130" s="37" t="n">
        <v>43466</v>
      </c>
      <c r="I1130" s="1" t="n">
        <v>2019</v>
      </c>
      <c r="J1130" s="1" t="n">
        <v>1</v>
      </c>
    </row>
    <row r="1131" customFormat="false" ht="12.8" hidden="true" customHeight="false" outlineLevel="0" collapsed="false">
      <c r="A1131" s="1" t="s">
        <v>465</v>
      </c>
      <c r="B1131" s="1" t="s">
        <v>482</v>
      </c>
      <c r="C1131" s="1" t="s">
        <v>374</v>
      </c>
      <c r="D1131" s="1" t="n">
        <v>17.5351266169395</v>
      </c>
      <c r="E1131" s="1" t="s">
        <v>482</v>
      </c>
      <c r="F1131" s="1" t="s">
        <v>482</v>
      </c>
      <c r="G1131" s="1" t="n">
        <f aca="false">D1131</f>
        <v>17.5351266169395</v>
      </c>
      <c r="H1131" s="37" t="n">
        <v>43497</v>
      </c>
      <c r="I1131" s="1" t="n">
        <v>2019</v>
      </c>
      <c r="J1131" s="1" t="n">
        <v>2</v>
      </c>
    </row>
    <row r="1132" customFormat="false" ht="12.8" hidden="true" customHeight="false" outlineLevel="0" collapsed="false">
      <c r="A1132" s="1" t="s">
        <v>465</v>
      </c>
      <c r="B1132" s="1" t="s">
        <v>482</v>
      </c>
      <c r="C1132" s="1" t="s">
        <v>375</v>
      </c>
      <c r="D1132" s="1" t="n">
        <v>17.3939127370705</v>
      </c>
      <c r="E1132" s="1" t="s">
        <v>482</v>
      </c>
      <c r="F1132" s="1" t="s">
        <v>482</v>
      </c>
      <c r="G1132" s="1" t="n">
        <f aca="false">D1132</f>
        <v>17.3939127370705</v>
      </c>
      <c r="H1132" s="37" t="n">
        <v>43525</v>
      </c>
      <c r="I1132" s="1" t="n">
        <v>2019</v>
      </c>
      <c r="J1132" s="1" t="n">
        <v>3</v>
      </c>
    </row>
    <row r="1133" customFormat="false" ht="12.8" hidden="true" customHeight="false" outlineLevel="0" collapsed="false">
      <c r="A1133" s="1" t="s">
        <v>465</v>
      </c>
      <c r="B1133" s="1" t="s">
        <v>482</v>
      </c>
      <c r="C1133" s="1" t="s">
        <v>376</v>
      </c>
      <c r="D1133" s="1" t="n">
        <v>17.6265508005628</v>
      </c>
      <c r="E1133" s="1" t="s">
        <v>482</v>
      </c>
      <c r="F1133" s="1" t="s">
        <v>482</v>
      </c>
      <c r="G1133" s="1" t="n">
        <f aca="false">D1133</f>
        <v>17.6265508005628</v>
      </c>
      <c r="H1133" s="37" t="n">
        <v>43556</v>
      </c>
      <c r="I1133" s="1" t="n">
        <v>2019</v>
      </c>
      <c r="J1133" s="1" t="n">
        <v>4</v>
      </c>
    </row>
    <row r="1134" customFormat="false" ht="12.8" hidden="true" customHeight="false" outlineLevel="0" collapsed="false">
      <c r="A1134" s="1" t="s">
        <v>465</v>
      </c>
      <c r="B1134" s="1" t="s">
        <v>482</v>
      </c>
      <c r="C1134" s="1" t="s">
        <v>377</v>
      </c>
      <c r="D1134" s="1" t="n">
        <v>17.2020507179172</v>
      </c>
      <c r="E1134" s="1" t="s">
        <v>482</v>
      </c>
      <c r="F1134" s="1" t="s">
        <v>482</v>
      </c>
      <c r="G1134" s="1" t="n">
        <f aca="false">D1134</f>
        <v>17.2020507179172</v>
      </c>
      <c r="H1134" s="37" t="n">
        <v>43586</v>
      </c>
      <c r="I1134" s="1" t="n">
        <v>2019</v>
      </c>
      <c r="J1134" s="1" t="n">
        <v>5</v>
      </c>
    </row>
    <row r="1135" customFormat="false" ht="12.8" hidden="true" customHeight="false" outlineLevel="0" collapsed="false">
      <c r="A1135" s="1" t="s">
        <v>465</v>
      </c>
      <c r="B1135" s="1" t="s">
        <v>482</v>
      </c>
      <c r="C1135" s="1" t="s">
        <v>378</v>
      </c>
      <c r="D1135" s="1" t="n">
        <v>16.4397532995364</v>
      </c>
      <c r="E1135" s="1" t="s">
        <v>482</v>
      </c>
      <c r="F1135" s="1" t="s">
        <v>482</v>
      </c>
      <c r="G1135" s="1" t="n">
        <f aca="false">D1135</f>
        <v>16.4397532995364</v>
      </c>
      <c r="H1135" s="37" t="n">
        <v>43617</v>
      </c>
      <c r="I1135" s="1" t="n">
        <v>2019</v>
      </c>
      <c r="J1135" s="1" t="n">
        <v>6</v>
      </c>
    </row>
    <row r="1136" customFormat="false" ht="12.8" hidden="true" customHeight="false" outlineLevel="0" collapsed="false">
      <c r="A1136" s="1" t="s">
        <v>465</v>
      </c>
      <c r="B1136" s="1" t="s">
        <v>482</v>
      </c>
      <c r="C1136" s="1" t="s">
        <v>379</v>
      </c>
      <c r="D1136" s="1" t="n">
        <v>15.7787521597242</v>
      </c>
      <c r="E1136" s="1" t="s">
        <v>482</v>
      </c>
      <c r="F1136" s="1" t="s">
        <v>482</v>
      </c>
      <c r="G1136" s="1" t="n">
        <f aca="false">D1136</f>
        <v>15.7787521597242</v>
      </c>
      <c r="H1136" s="37" t="n">
        <v>43647</v>
      </c>
      <c r="I1136" s="1" t="n">
        <v>2019</v>
      </c>
      <c r="J1136" s="1" t="n">
        <v>7</v>
      </c>
    </row>
    <row r="1137" customFormat="false" ht="12.8" hidden="true" customHeight="false" outlineLevel="0" collapsed="false">
      <c r="A1137" s="1" t="s">
        <v>465</v>
      </c>
      <c r="B1137" s="1" t="s">
        <v>482</v>
      </c>
      <c r="C1137" s="1" t="s">
        <v>380</v>
      </c>
      <c r="D1137" s="1" t="n">
        <v>15.9753356155904</v>
      </c>
      <c r="E1137" s="1" t="s">
        <v>482</v>
      </c>
      <c r="F1137" s="1" t="s">
        <v>482</v>
      </c>
      <c r="G1137" s="1" t="n">
        <f aca="false">D1137</f>
        <v>15.9753356155904</v>
      </c>
      <c r="H1137" s="37" t="n">
        <v>43678</v>
      </c>
      <c r="I1137" s="1" t="n">
        <v>2019</v>
      </c>
      <c r="J1137" s="1" t="n">
        <v>8</v>
      </c>
    </row>
    <row r="1138" customFormat="false" ht="12.8" hidden="true" customHeight="false" outlineLevel="0" collapsed="false">
      <c r="A1138" s="1" t="s">
        <v>465</v>
      </c>
      <c r="B1138" s="1" t="s">
        <v>482</v>
      </c>
      <c r="C1138" s="1" t="s">
        <v>381</v>
      </c>
      <c r="D1138" s="1" t="n">
        <v>16.9668373253087</v>
      </c>
      <c r="E1138" s="1" t="s">
        <v>482</v>
      </c>
      <c r="F1138" s="1" t="s">
        <v>482</v>
      </c>
      <c r="G1138" s="1" t="n">
        <f aca="false">D1138</f>
        <v>16.9668373253087</v>
      </c>
      <c r="H1138" s="37" t="n">
        <v>43709</v>
      </c>
      <c r="I1138" s="1" t="n">
        <v>2019</v>
      </c>
      <c r="J1138" s="1" t="n">
        <v>9</v>
      </c>
    </row>
    <row r="1139" customFormat="false" ht="12.8" hidden="true" customHeight="false" outlineLevel="0" collapsed="false">
      <c r="A1139" s="1" t="s">
        <v>465</v>
      </c>
      <c r="B1139" s="1" t="s">
        <v>482</v>
      </c>
      <c r="C1139" s="1" t="s">
        <v>382</v>
      </c>
      <c r="D1139" s="1" t="n">
        <v>16.8784176923208</v>
      </c>
      <c r="E1139" s="1" t="s">
        <v>482</v>
      </c>
      <c r="F1139" s="1" t="s">
        <v>482</v>
      </c>
      <c r="G1139" s="1" t="n">
        <f aca="false">D1139</f>
        <v>16.8784176923208</v>
      </c>
      <c r="H1139" s="37" t="n">
        <v>43739</v>
      </c>
      <c r="I1139" s="1" t="n">
        <v>2019</v>
      </c>
      <c r="J1139" s="1" t="n">
        <v>10</v>
      </c>
    </row>
    <row r="1140" customFormat="false" ht="12.8" hidden="true" customHeight="false" outlineLevel="0" collapsed="false">
      <c r="A1140" s="1" t="s">
        <v>465</v>
      </c>
      <c r="B1140" s="1" t="s">
        <v>482</v>
      </c>
      <c r="C1140" s="1" t="s">
        <v>383</v>
      </c>
      <c r="D1140" s="1" t="n">
        <v>17.4050724965738</v>
      </c>
      <c r="E1140" s="1" t="s">
        <v>482</v>
      </c>
      <c r="F1140" s="1" t="s">
        <v>482</v>
      </c>
      <c r="G1140" s="1" t="n">
        <f aca="false">D1140</f>
        <v>17.4050724965738</v>
      </c>
      <c r="H1140" s="37" t="n">
        <v>43770</v>
      </c>
      <c r="I1140" s="1" t="n">
        <v>2019</v>
      </c>
      <c r="J1140" s="1" t="n">
        <v>11</v>
      </c>
    </row>
    <row r="1141" customFormat="false" ht="12.8" hidden="true" customHeight="false" outlineLevel="0" collapsed="false">
      <c r="A1141" s="1" t="s">
        <v>465</v>
      </c>
      <c r="B1141" s="1" t="s">
        <v>482</v>
      </c>
      <c r="C1141" s="1" t="s">
        <v>384</v>
      </c>
      <c r="D1141" s="1" t="n">
        <v>17.4411271042</v>
      </c>
      <c r="E1141" s="1" t="s">
        <v>482</v>
      </c>
      <c r="F1141" s="1" t="s">
        <v>482</v>
      </c>
      <c r="G1141" s="1" t="n">
        <f aca="false">D1141</f>
        <v>17.4411271042</v>
      </c>
      <c r="H1141" s="37" t="n">
        <v>43800</v>
      </c>
      <c r="I1141" s="1" t="n">
        <v>2019</v>
      </c>
      <c r="J1141" s="1" t="n">
        <v>12</v>
      </c>
    </row>
    <row r="1142" customFormat="false" ht="12.8" hidden="true" customHeight="false" outlineLevel="0" collapsed="false">
      <c r="A1142" s="1" t="s">
        <v>465</v>
      </c>
      <c r="B1142" s="1" t="s">
        <v>482</v>
      </c>
      <c r="C1142" s="1" t="s">
        <v>385</v>
      </c>
      <c r="D1142" s="1" t="n">
        <v>17.3836114206059</v>
      </c>
      <c r="E1142" s="1" t="s">
        <v>482</v>
      </c>
      <c r="F1142" s="1" t="s">
        <v>482</v>
      </c>
      <c r="G1142" s="1" t="n">
        <f aca="false">D1142</f>
        <v>17.3836114206059</v>
      </c>
      <c r="H1142" s="37" t="n">
        <v>43831</v>
      </c>
      <c r="I1142" s="1" t="n">
        <v>2020</v>
      </c>
      <c r="J1142" s="1" t="n">
        <v>1</v>
      </c>
    </row>
    <row r="1143" customFormat="false" ht="12.8" hidden="true" customHeight="false" outlineLevel="0" collapsed="false">
      <c r="A1143" s="1" t="s">
        <v>465</v>
      </c>
      <c r="B1143" s="1" t="s">
        <v>482</v>
      </c>
      <c r="C1143" s="1" t="s">
        <v>386</v>
      </c>
      <c r="D1143" s="1" t="n">
        <v>17.6943678006215</v>
      </c>
      <c r="E1143" s="1" t="s">
        <v>482</v>
      </c>
      <c r="F1143" s="1" t="s">
        <v>482</v>
      </c>
      <c r="G1143" s="1" t="n">
        <f aca="false">D1143</f>
        <v>17.6943678006215</v>
      </c>
      <c r="H1143" s="37" t="n">
        <v>43862</v>
      </c>
      <c r="I1143" s="1" t="n">
        <v>2020</v>
      </c>
      <c r="J1143" s="1" t="n">
        <v>2</v>
      </c>
    </row>
    <row r="1144" customFormat="false" ht="12.8" hidden="true" customHeight="false" outlineLevel="0" collapsed="false">
      <c r="A1144" s="1" t="s">
        <v>465</v>
      </c>
      <c r="B1144" s="1" t="s">
        <v>482</v>
      </c>
      <c r="C1144" s="1" t="s">
        <v>387</v>
      </c>
      <c r="D1144" s="1" t="n">
        <v>17.7531711487736</v>
      </c>
      <c r="E1144" s="1" t="s">
        <v>482</v>
      </c>
      <c r="F1144" s="1" t="s">
        <v>482</v>
      </c>
      <c r="G1144" s="1" t="n">
        <f aca="false">D1144</f>
        <v>17.7531711487736</v>
      </c>
      <c r="H1144" s="37" t="n">
        <v>43891</v>
      </c>
      <c r="I1144" s="1" t="n">
        <v>2020</v>
      </c>
      <c r="J1144" s="1" t="n">
        <v>3</v>
      </c>
    </row>
    <row r="1145" customFormat="false" ht="12.8" hidden="true" customHeight="false" outlineLevel="0" collapsed="false">
      <c r="A1145" s="1" t="s">
        <v>465</v>
      </c>
      <c r="B1145" s="1" t="s">
        <v>482</v>
      </c>
      <c r="C1145" s="1" t="s">
        <v>388</v>
      </c>
      <c r="D1145" s="1" t="n">
        <v>17.357428907925</v>
      </c>
      <c r="E1145" s="1" t="s">
        <v>482</v>
      </c>
      <c r="F1145" s="1" t="s">
        <v>482</v>
      </c>
      <c r="G1145" s="1" t="n">
        <f aca="false">D1145</f>
        <v>17.357428907925</v>
      </c>
      <c r="H1145" s="37" t="n">
        <v>43922</v>
      </c>
      <c r="I1145" s="1" t="n">
        <v>2020</v>
      </c>
      <c r="J1145" s="1" t="n">
        <v>4</v>
      </c>
    </row>
    <row r="1146" customFormat="false" ht="12.8" hidden="true" customHeight="false" outlineLevel="0" collapsed="false">
      <c r="A1146" s="1" t="s">
        <v>465</v>
      </c>
      <c r="B1146" s="1" t="s">
        <v>482</v>
      </c>
      <c r="C1146" s="1" t="s">
        <v>389</v>
      </c>
      <c r="D1146" s="1" t="n">
        <v>17.1784435343525</v>
      </c>
      <c r="E1146" s="1" t="s">
        <v>482</v>
      </c>
      <c r="F1146" s="1" t="s">
        <v>482</v>
      </c>
      <c r="G1146" s="1" t="n">
        <f aca="false">D1146</f>
        <v>17.1784435343525</v>
      </c>
      <c r="H1146" s="37" t="n">
        <v>43952</v>
      </c>
      <c r="I1146" s="1" t="n">
        <v>2020</v>
      </c>
      <c r="J1146" s="1" t="n">
        <v>5</v>
      </c>
    </row>
    <row r="1147" customFormat="false" ht="12.8" hidden="true" customHeight="false" outlineLevel="0" collapsed="false">
      <c r="A1147" s="1" t="s">
        <v>465</v>
      </c>
      <c r="B1147" s="1" t="s">
        <v>482</v>
      </c>
      <c r="C1147" s="1" t="s">
        <v>390</v>
      </c>
      <c r="D1147" s="1" t="n">
        <v>16.6329029832477</v>
      </c>
      <c r="E1147" s="1" t="s">
        <v>482</v>
      </c>
      <c r="F1147" s="1" t="s">
        <v>482</v>
      </c>
      <c r="G1147" s="1" t="n">
        <f aca="false">D1147</f>
        <v>16.6329029832477</v>
      </c>
      <c r="H1147" s="37" t="n">
        <v>43983</v>
      </c>
      <c r="I1147" s="1" t="n">
        <v>2020</v>
      </c>
      <c r="J1147" s="1" t="n">
        <v>6</v>
      </c>
    </row>
    <row r="1148" customFormat="false" ht="12.8" hidden="true" customHeight="false" outlineLevel="0" collapsed="false">
      <c r="A1148" s="1" t="s">
        <v>465</v>
      </c>
      <c r="B1148" s="1" t="s">
        <v>482</v>
      </c>
      <c r="C1148" s="1" t="s">
        <v>391</v>
      </c>
      <c r="D1148" s="1" t="n">
        <v>16.3036900778997</v>
      </c>
      <c r="E1148" s="1" t="s">
        <v>482</v>
      </c>
      <c r="F1148" s="1" t="s">
        <v>482</v>
      </c>
      <c r="G1148" s="1" t="n">
        <f aca="false">D1148</f>
        <v>16.3036900778997</v>
      </c>
      <c r="H1148" s="37" t="n">
        <v>44013</v>
      </c>
      <c r="I1148" s="1" t="n">
        <v>2020</v>
      </c>
      <c r="J1148" s="1" t="n">
        <v>7</v>
      </c>
    </row>
    <row r="1149" customFormat="false" ht="12.8" hidden="true" customHeight="false" outlineLevel="0" collapsed="false">
      <c r="A1149" s="1" t="s">
        <v>465</v>
      </c>
      <c r="B1149" s="1" t="s">
        <v>482</v>
      </c>
      <c r="C1149" s="1" t="s">
        <v>392</v>
      </c>
      <c r="D1149" s="1" t="n">
        <v>16.4775247932399</v>
      </c>
      <c r="E1149" s="1" t="s">
        <v>482</v>
      </c>
      <c r="F1149" s="1" t="s">
        <v>482</v>
      </c>
      <c r="G1149" s="1" t="n">
        <f aca="false">D1149</f>
        <v>16.4775247932399</v>
      </c>
      <c r="H1149" s="37" t="n">
        <v>44044</v>
      </c>
      <c r="I1149" s="1" t="n">
        <v>2020</v>
      </c>
      <c r="J1149" s="1" t="n">
        <v>8</v>
      </c>
    </row>
    <row r="1150" customFormat="false" ht="12.8" hidden="true" customHeight="false" outlineLevel="0" collapsed="false">
      <c r="A1150" s="1" t="s">
        <v>465</v>
      </c>
      <c r="B1150" s="1" t="s">
        <v>482</v>
      </c>
      <c r="C1150" s="1" t="s">
        <v>393</v>
      </c>
      <c r="D1150" s="1" t="n">
        <v>16.7625278820941</v>
      </c>
      <c r="E1150" s="1" t="s">
        <v>482</v>
      </c>
      <c r="F1150" s="1" t="s">
        <v>482</v>
      </c>
      <c r="G1150" s="1" t="n">
        <f aca="false">D1150</f>
        <v>16.7625278820941</v>
      </c>
      <c r="H1150" s="37" t="n">
        <v>44075</v>
      </c>
      <c r="I1150" s="1" t="n">
        <v>2020</v>
      </c>
      <c r="J1150" s="1" t="n">
        <v>9</v>
      </c>
    </row>
    <row r="1151" customFormat="false" ht="12.8" hidden="true" customHeight="false" outlineLevel="0" collapsed="false">
      <c r="A1151" s="1" t="s">
        <v>465</v>
      </c>
      <c r="B1151" s="1" t="s">
        <v>482</v>
      </c>
      <c r="C1151" s="1" t="s">
        <v>394</v>
      </c>
      <c r="D1151" s="1" t="n">
        <v>17.0243530089028</v>
      </c>
      <c r="E1151" s="1" t="s">
        <v>482</v>
      </c>
      <c r="F1151" s="1" t="s">
        <v>482</v>
      </c>
      <c r="G1151" s="1" t="n">
        <f aca="false">D1151</f>
        <v>17.0243530089028</v>
      </c>
      <c r="H1151" s="37" t="n">
        <v>44105</v>
      </c>
      <c r="I1151" s="1" t="n">
        <v>2020</v>
      </c>
      <c r="J1151" s="1" t="n">
        <v>10</v>
      </c>
    </row>
    <row r="1152" customFormat="false" ht="12.8" hidden="true" customHeight="false" outlineLevel="0" collapsed="false">
      <c r="A1152" s="1" t="s">
        <v>465</v>
      </c>
      <c r="B1152" s="1" t="s">
        <v>482</v>
      </c>
      <c r="C1152" s="1" t="s">
        <v>395</v>
      </c>
      <c r="D1152" s="1" t="n">
        <v>17.3917666294737</v>
      </c>
      <c r="E1152" s="1" t="s">
        <v>482</v>
      </c>
      <c r="F1152" s="1" t="s">
        <v>482</v>
      </c>
      <c r="G1152" s="1" t="n">
        <f aca="false">D1152</f>
        <v>17.3917666294737</v>
      </c>
      <c r="H1152" s="37" t="n">
        <v>44136</v>
      </c>
      <c r="I1152" s="1" t="n">
        <v>2020</v>
      </c>
      <c r="J1152" s="1" t="n">
        <v>11</v>
      </c>
    </row>
    <row r="1153" customFormat="false" ht="12.8" hidden="true" customHeight="false" outlineLevel="0" collapsed="false">
      <c r="A1153" s="1" t="s">
        <v>465</v>
      </c>
      <c r="B1153" s="1" t="s">
        <v>482</v>
      </c>
      <c r="C1153" s="1" t="s">
        <v>396</v>
      </c>
      <c r="D1153" s="1" t="n">
        <v>16.8539520657174</v>
      </c>
      <c r="E1153" s="1" t="s">
        <v>482</v>
      </c>
      <c r="F1153" s="1" t="s">
        <v>482</v>
      </c>
      <c r="G1153" s="1" t="n">
        <f aca="false">D1153</f>
        <v>16.8539520657174</v>
      </c>
      <c r="H1153" s="37" t="n">
        <v>44166</v>
      </c>
      <c r="I1153" s="1" t="n">
        <v>2020</v>
      </c>
      <c r="J1153" s="1" t="n">
        <v>12</v>
      </c>
    </row>
    <row r="1154" customFormat="false" ht="12.8" hidden="false" customHeight="false" outlineLevel="0" collapsed="false">
      <c r="A1154" s="1" t="s">
        <v>465</v>
      </c>
      <c r="B1154" s="1" t="s">
        <v>483</v>
      </c>
      <c r="C1154" s="1" t="s">
        <v>520</v>
      </c>
      <c r="D1154" s="1" t="n">
        <v>24.1623068758357</v>
      </c>
      <c r="E1154" s="1" t="s">
        <v>483</v>
      </c>
      <c r="F1154" s="1" t="s">
        <v>483</v>
      </c>
      <c r="G1154" s="1" t="n">
        <f aca="false">D1154</f>
        <v>24.1623068758357</v>
      </c>
      <c r="H1154" s="37" t="n">
        <v>42005</v>
      </c>
      <c r="I1154" s="1" t="n">
        <v>2015</v>
      </c>
      <c r="J1154" s="1" t="n">
        <v>1</v>
      </c>
    </row>
    <row r="1155" customFormat="false" ht="12.8" hidden="true" customHeight="false" outlineLevel="0" collapsed="false">
      <c r="A1155" s="1" t="s">
        <v>465</v>
      </c>
      <c r="B1155" s="1" t="s">
        <v>483</v>
      </c>
      <c r="C1155" s="1" t="s">
        <v>521</v>
      </c>
      <c r="D1155" s="1" t="n">
        <v>24.9937089588333</v>
      </c>
      <c r="E1155" s="1" t="s">
        <v>483</v>
      </c>
      <c r="F1155" s="1" t="s">
        <v>483</v>
      </c>
      <c r="G1155" s="1" t="n">
        <f aca="false">D1155</f>
        <v>24.9937089588333</v>
      </c>
      <c r="H1155" s="37" t="n">
        <v>42036</v>
      </c>
      <c r="I1155" s="1" t="n">
        <v>2015</v>
      </c>
      <c r="J1155" s="1" t="n">
        <v>2</v>
      </c>
    </row>
    <row r="1156" customFormat="false" ht="12.8" hidden="true" customHeight="false" outlineLevel="0" collapsed="false">
      <c r="A1156" s="1" t="s">
        <v>465</v>
      </c>
      <c r="B1156" s="1" t="s">
        <v>483</v>
      </c>
      <c r="C1156" s="1" t="s">
        <v>522</v>
      </c>
      <c r="D1156" s="1" t="n">
        <v>24.6709343762756</v>
      </c>
      <c r="E1156" s="1" t="s">
        <v>483</v>
      </c>
      <c r="F1156" s="1" t="s">
        <v>483</v>
      </c>
      <c r="G1156" s="1" t="n">
        <f aca="false">D1156</f>
        <v>24.6709343762756</v>
      </c>
      <c r="H1156" s="37" t="n">
        <v>42064</v>
      </c>
      <c r="I1156" s="1" t="n">
        <v>2015</v>
      </c>
      <c r="J1156" s="1" t="n">
        <v>3</v>
      </c>
    </row>
    <row r="1157" customFormat="false" ht="12.8" hidden="true" customHeight="false" outlineLevel="0" collapsed="false">
      <c r="A1157" s="1" t="s">
        <v>465</v>
      </c>
      <c r="B1157" s="1" t="s">
        <v>483</v>
      </c>
      <c r="C1157" s="1" t="s">
        <v>523</v>
      </c>
      <c r="D1157" s="1" t="n">
        <v>24.3623241038568</v>
      </c>
      <c r="E1157" s="1" t="s">
        <v>483</v>
      </c>
      <c r="F1157" s="1" t="s">
        <v>483</v>
      </c>
      <c r="G1157" s="1" t="n">
        <f aca="false">D1157</f>
        <v>24.3623241038568</v>
      </c>
      <c r="H1157" s="37" t="n">
        <v>42095</v>
      </c>
      <c r="I1157" s="1" t="n">
        <v>2015</v>
      </c>
      <c r="J1157" s="1" t="n">
        <v>4</v>
      </c>
    </row>
    <row r="1158" customFormat="false" ht="12.8" hidden="true" customHeight="false" outlineLevel="0" collapsed="false">
      <c r="A1158" s="1" t="s">
        <v>465</v>
      </c>
      <c r="B1158" s="1" t="s">
        <v>483</v>
      </c>
      <c r="C1158" s="1" t="s">
        <v>524</v>
      </c>
      <c r="D1158" s="1" t="n">
        <v>24.3498766797954</v>
      </c>
      <c r="E1158" s="1" t="s">
        <v>483</v>
      </c>
      <c r="F1158" s="1" t="s">
        <v>483</v>
      </c>
      <c r="G1158" s="1" t="n">
        <f aca="false">D1158</f>
        <v>24.3498766797954</v>
      </c>
      <c r="H1158" s="37" t="n">
        <v>42125</v>
      </c>
      <c r="I1158" s="1" t="n">
        <v>2015</v>
      </c>
      <c r="J1158" s="1" t="n">
        <v>5</v>
      </c>
    </row>
    <row r="1159" customFormat="false" ht="12.8" hidden="true" customHeight="false" outlineLevel="0" collapsed="false">
      <c r="A1159" s="1" t="s">
        <v>465</v>
      </c>
      <c r="B1159" s="1" t="s">
        <v>483</v>
      </c>
      <c r="C1159" s="1" t="s">
        <v>525</v>
      </c>
      <c r="D1159" s="1" t="n">
        <v>23.4545205904134</v>
      </c>
      <c r="E1159" s="1" t="s">
        <v>483</v>
      </c>
      <c r="F1159" s="1" t="s">
        <v>483</v>
      </c>
      <c r="G1159" s="1" t="n">
        <f aca="false">D1159</f>
        <v>23.4545205904134</v>
      </c>
      <c r="H1159" s="37" t="n">
        <v>42156</v>
      </c>
      <c r="I1159" s="1" t="n">
        <v>2015</v>
      </c>
      <c r="J1159" s="1" t="n">
        <v>6</v>
      </c>
    </row>
    <row r="1160" customFormat="false" ht="12.8" hidden="true" customHeight="false" outlineLevel="0" collapsed="false">
      <c r="A1160" s="1" t="s">
        <v>465</v>
      </c>
      <c r="B1160" s="1" t="s">
        <v>483</v>
      </c>
      <c r="C1160" s="1" t="s">
        <v>526</v>
      </c>
      <c r="D1160" s="1" t="n">
        <v>23.6631222488217</v>
      </c>
      <c r="E1160" s="1" t="s">
        <v>483</v>
      </c>
      <c r="F1160" s="1" t="s">
        <v>483</v>
      </c>
      <c r="G1160" s="1" t="n">
        <f aca="false">D1160</f>
        <v>23.6631222488217</v>
      </c>
      <c r="H1160" s="37" t="n">
        <v>42186</v>
      </c>
      <c r="I1160" s="1" t="n">
        <v>2015</v>
      </c>
      <c r="J1160" s="1" t="n">
        <v>7</v>
      </c>
    </row>
    <row r="1161" customFormat="false" ht="12.8" hidden="true" customHeight="false" outlineLevel="0" collapsed="false">
      <c r="A1161" s="1" t="s">
        <v>465</v>
      </c>
      <c r="B1161" s="1" t="s">
        <v>483</v>
      </c>
      <c r="C1161" s="1" t="s">
        <v>527</v>
      </c>
      <c r="D1161" s="1" t="n">
        <v>24.3623241038568</v>
      </c>
      <c r="E1161" s="1" t="s">
        <v>483</v>
      </c>
      <c r="F1161" s="1" t="s">
        <v>483</v>
      </c>
      <c r="G1161" s="1" t="n">
        <f aca="false">D1161</f>
        <v>24.3623241038568</v>
      </c>
      <c r="H1161" s="37" t="n">
        <v>42217</v>
      </c>
      <c r="I1161" s="1" t="n">
        <v>2015</v>
      </c>
      <c r="J1161" s="1" t="n">
        <v>8</v>
      </c>
    </row>
    <row r="1162" customFormat="false" ht="12.8" hidden="true" customHeight="false" outlineLevel="0" collapsed="false">
      <c r="A1162" s="1" t="s">
        <v>465</v>
      </c>
      <c r="B1162" s="1" t="s">
        <v>483</v>
      </c>
      <c r="C1162" s="1" t="s">
        <v>528</v>
      </c>
      <c r="D1162" s="1" t="n">
        <v>25.7465635037882</v>
      </c>
      <c r="E1162" s="1" t="s">
        <v>483</v>
      </c>
      <c r="F1162" s="1" t="s">
        <v>483</v>
      </c>
      <c r="G1162" s="1" t="n">
        <f aca="false">D1162</f>
        <v>25.7465635037882</v>
      </c>
      <c r="H1162" s="37" t="n">
        <v>42248</v>
      </c>
      <c r="I1162" s="1" t="n">
        <v>2015</v>
      </c>
      <c r="J1162" s="1" t="n">
        <v>9</v>
      </c>
    </row>
    <row r="1163" customFormat="false" ht="12.8" hidden="true" customHeight="false" outlineLevel="0" collapsed="false">
      <c r="A1163" s="1" t="s">
        <v>465</v>
      </c>
      <c r="B1163" s="1" t="s">
        <v>483</v>
      </c>
      <c r="C1163" s="1" t="s">
        <v>529</v>
      </c>
      <c r="D1163" s="1" t="n">
        <v>25.6727374024585</v>
      </c>
      <c r="E1163" s="1" t="s">
        <v>483</v>
      </c>
      <c r="F1163" s="1" t="s">
        <v>483</v>
      </c>
      <c r="G1163" s="1" t="n">
        <f aca="false">D1163</f>
        <v>25.6727374024585</v>
      </c>
      <c r="H1163" s="37" t="n">
        <v>42278</v>
      </c>
      <c r="I1163" s="1" t="n">
        <v>2015</v>
      </c>
      <c r="J1163" s="1" t="n">
        <v>10</v>
      </c>
    </row>
    <row r="1164" customFormat="false" ht="12.8" hidden="true" customHeight="false" outlineLevel="0" collapsed="false">
      <c r="A1164" s="1" t="s">
        <v>465</v>
      </c>
      <c r="B1164" s="1" t="s">
        <v>483</v>
      </c>
      <c r="C1164" s="1" t="s">
        <v>530</v>
      </c>
      <c r="D1164" s="1" t="n">
        <v>25.2868672565552</v>
      </c>
      <c r="E1164" s="1" t="s">
        <v>483</v>
      </c>
      <c r="F1164" s="1" t="s">
        <v>483</v>
      </c>
      <c r="G1164" s="1" t="n">
        <f aca="false">D1164</f>
        <v>25.2868672565552</v>
      </c>
      <c r="H1164" s="37" t="n">
        <v>42309</v>
      </c>
      <c r="I1164" s="1" t="n">
        <v>2015</v>
      </c>
      <c r="J1164" s="1" t="n">
        <v>11</v>
      </c>
    </row>
    <row r="1165" customFormat="false" ht="12.8" hidden="true" customHeight="false" outlineLevel="0" collapsed="false">
      <c r="A1165" s="1" t="s">
        <v>465</v>
      </c>
      <c r="B1165" s="1" t="s">
        <v>483</v>
      </c>
      <c r="C1165" s="1" t="s">
        <v>531</v>
      </c>
      <c r="D1165" s="1" t="n">
        <v>25.0928591298051</v>
      </c>
      <c r="E1165" s="1" t="s">
        <v>483</v>
      </c>
      <c r="F1165" s="1" t="s">
        <v>483</v>
      </c>
      <c r="G1165" s="1" t="n">
        <f aca="false">D1165</f>
        <v>25.0928591298051</v>
      </c>
      <c r="H1165" s="37" t="n">
        <v>42339</v>
      </c>
      <c r="I1165" s="1" t="n">
        <v>2015</v>
      </c>
      <c r="J1165" s="1" t="n">
        <v>12</v>
      </c>
    </row>
    <row r="1166" customFormat="false" ht="12.8" hidden="true" customHeight="false" outlineLevel="0" collapsed="false">
      <c r="A1166" s="1" t="s">
        <v>465</v>
      </c>
      <c r="B1166" s="1" t="s">
        <v>483</v>
      </c>
      <c r="C1166" s="1" t="s">
        <v>532</v>
      </c>
      <c r="D1166" s="1" t="n">
        <v>26.9561097453407</v>
      </c>
      <c r="E1166" s="1" t="s">
        <v>483</v>
      </c>
      <c r="F1166" s="1" t="s">
        <v>483</v>
      </c>
      <c r="G1166" s="1" t="n">
        <f aca="false">D1166</f>
        <v>26.9561097453407</v>
      </c>
      <c r="H1166" s="37" t="n">
        <v>42370</v>
      </c>
      <c r="I1166" s="1" t="n">
        <v>2016</v>
      </c>
      <c r="J1166" s="1" t="n">
        <v>1</v>
      </c>
    </row>
    <row r="1167" customFormat="false" ht="12.8" hidden="true" customHeight="false" outlineLevel="0" collapsed="false">
      <c r="A1167" s="1" t="s">
        <v>465</v>
      </c>
      <c r="B1167" s="1" t="s">
        <v>483</v>
      </c>
      <c r="C1167" s="1" t="s">
        <v>533</v>
      </c>
      <c r="D1167" s="1" t="n">
        <v>25.4778708326697</v>
      </c>
      <c r="E1167" s="1" t="s">
        <v>483</v>
      </c>
      <c r="F1167" s="1" t="s">
        <v>483</v>
      </c>
      <c r="G1167" s="1" t="n">
        <f aca="false">D1167</f>
        <v>25.4778708326697</v>
      </c>
      <c r="H1167" s="37" t="n">
        <v>42401</v>
      </c>
      <c r="I1167" s="1" t="n">
        <v>2016</v>
      </c>
      <c r="J1167" s="1" t="n">
        <v>2</v>
      </c>
    </row>
    <row r="1168" customFormat="false" ht="12.8" hidden="true" customHeight="false" outlineLevel="0" collapsed="false">
      <c r="A1168" s="1" t="s">
        <v>465</v>
      </c>
      <c r="B1168" s="1" t="s">
        <v>483</v>
      </c>
      <c r="C1168" s="1" t="s">
        <v>534</v>
      </c>
      <c r="D1168" s="1" t="n">
        <v>25.5435417251316</v>
      </c>
      <c r="E1168" s="1" t="s">
        <v>483</v>
      </c>
      <c r="F1168" s="1" t="s">
        <v>483</v>
      </c>
      <c r="G1168" s="1" t="n">
        <f aca="false">D1168</f>
        <v>25.5435417251316</v>
      </c>
      <c r="H1168" s="37" t="n">
        <v>42430</v>
      </c>
      <c r="I1168" s="1" t="n">
        <v>2016</v>
      </c>
      <c r="J1168" s="1" t="n">
        <v>3</v>
      </c>
    </row>
    <row r="1169" customFormat="false" ht="12.8" hidden="true" customHeight="false" outlineLevel="0" collapsed="false">
      <c r="A1169" s="1" t="s">
        <v>465</v>
      </c>
      <c r="B1169" s="1" t="s">
        <v>483</v>
      </c>
      <c r="C1169" s="1" t="s">
        <v>535</v>
      </c>
      <c r="D1169" s="1" t="n">
        <v>25.299743902136</v>
      </c>
      <c r="E1169" s="1" t="s">
        <v>483</v>
      </c>
      <c r="F1169" s="1" t="s">
        <v>483</v>
      </c>
      <c r="G1169" s="1" t="n">
        <f aca="false">D1169</f>
        <v>25.299743902136</v>
      </c>
      <c r="H1169" s="37" t="n">
        <v>42461</v>
      </c>
      <c r="I1169" s="1" t="n">
        <v>2016</v>
      </c>
      <c r="J1169" s="1" t="n">
        <v>4</v>
      </c>
    </row>
    <row r="1170" customFormat="false" ht="12.8" hidden="true" customHeight="false" outlineLevel="0" collapsed="false">
      <c r="A1170" s="1" t="s">
        <v>465</v>
      </c>
      <c r="B1170" s="1" t="s">
        <v>483</v>
      </c>
      <c r="C1170" s="1" t="s">
        <v>536</v>
      </c>
      <c r="D1170" s="1" t="n">
        <v>24.5958206103879</v>
      </c>
      <c r="E1170" s="1" t="s">
        <v>483</v>
      </c>
      <c r="F1170" s="1" t="s">
        <v>483</v>
      </c>
      <c r="G1170" s="1" t="n">
        <f aca="false">D1170</f>
        <v>24.5958206103879</v>
      </c>
      <c r="H1170" s="37" t="n">
        <v>42491</v>
      </c>
      <c r="I1170" s="1" t="n">
        <v>2016</v>
      </c>
      <c r="J1170" s="1" t="n">
        <v>5</v>
      </c>
    </row>
    <row r="1171" customFormat="false" ht="12.8" hidden="true" customHeight="false" outlineLevel="0" collapsed="false">
      <c r="A1171" s="1" t="s">
        <v>465</v>
      </c>
      <c r="B1171" s="1" t="s">
        <v>483</v>
      </c>
      <c r="C1171" s="1" t="s">
        <v>537</v>
      </c>
      <c r="D1171" s="1" t="n">
        <v>23.2665215649344</v>
      </c>
      <c r="E1171" s="1" t="s">
        <v>483</v>
      </c>
      <c r="F1171" s="1" t="s">
        <v>483</v>
      </c>
      <c r="G1171" s="1" t="n">
        <f aca="false">D1171</f>
        <v>23.2665215649344</v>
      </c>
      <c r="H1171" s="37" t="n">
        <v>42522</v>
      </c>
      <c r="I1171" s="1" t="n">
        <v>2016</v>
      </c>
      <c r="J1171" s="1" t="n">
        <v>6</v>
      </c>
    </row>
    <row r="1172" customFormat="false" ht="12.8" hidden="true" customHeight="false" outlineLevel="0" collapsed="false">
      <c r="A1172" s="1" t="s">
        <v>465</v>
      </c>
      <c r="B1172" s="1" t="s">
        <v>483</v>
      </c>
      <c r="C1172" s="1" t="s">
        <v>538</v>
      </c>
      <c r="D1172" s="1" t="n">
        <v>23.4111692169582</v>
      </c>
      <c r="E1172" s="1" t="s">
        <v>483</v>
      </c>
      <c r="F1172" s="1" t="s">
        <v>483</v>
      </c>
      <c r="G1172" s="1" t="n">
        <f aca="false">D1172</f>
        <v>23.4111692169582</v>
      </c>
      <c r="H1172" s="37" t="n">
        <v>42552</v>
      </c>
      <c r="I1172" s="1" t="n">
        <v>2016</v>
      </c>
      <c r="J1172" s="1" t="n">
        <v>7</v>
      </c>
    </row>
    <row r="1173" customFormat="false" ht="12.8" hidden="true" customHeight="false" outlineLevel="0" collapsed="false">
      <c r="A1173" s="1" t="s">
        <v>465</v>
      </c>
      <c r="B1173" s="1" t="s">
        <v>483</v>
      </c>
      <c r="C1173" s="1" t="s">
        <v>539</v>
      </c>
      <c r="D1173" s="1" t="n">
        <v>24.6975461104759</v>
      </c>
      <c r="E1173" s="1" t="s">
        <v>483</v>
      </c>
      <c r="F1173" s="1" t="s">
        <v>483</v>
      </c>
      <c r="G1173" s="1" t="n">
        <f aca="false">D1173</f>
        <v>24.6975461104759</v>
      </c>
      <c r="H1173" s="37" t="n">
        <v>42583</v>
      </c>
      <c r="I1173" s="1" t="n">
        <v>2016</v>
      </c>
      <c r="J1173" s="1" t="n">
        <v>8</v>
      </c>
    </row>
    <row r="1174" customFormat="false" ht="12.8" hidden="true" customHeight="false" outlineLevel="0" collapsed="false">
      <c r="A1174" s="1" t="s">
        <v>465</v>
      </c>
      <c r="B1174" s="1" t="s">
        <v>483</v>
      </c>
      <c r="C1174" s="1" t="s">
        <v>540</v>
      </c>
      <c r="D1174" s="1" t="n">
        <v>24.648614857269</v>
      </c>
      <c r="E1174" s="1" t="s">
        <v>483</v>
      </c>
      <c r="F1174" s="1" t="s">
        <v>483</v>
      </c>
      <c r="G1174" s="1" t="n">
        <f aca="false">D1174</f>
        <v>24.648614857269</v>
      </c>
      <c r="H1174" s="37" t="n">
        <v>42614</v>
      </c>
      <c r="I1174" s="1" t="n">
        <v>2016</v>
      </c>
      <c r="J1174" s="1" t="n">
        <v>9</v>
      </c>
    </row>
    <row r="1175" customFormat="false" ht="12.8" hidden="true" customHeight="false" outlineLevel="0" collapsed="false">
      <c r="A1175" s="1" t="s">
        <v>465</v>
      </c>
      <c r="B1175" s="1" t="s">
        <v>483</v>
      </c>
      <c r="C1175" s="1" t="s">
        <v>541</v>
      </c>
      <c r="D1175" s="1" t="n">
        <v>25.2070320539545</v>
      </c>
      <c r="E1175" s="1" t="s">
        <v>483</v>
      </c>
      <c r="F1175" s="1" t="s">
        <v>483</v>
      </c>
      <c r="G1175" s="1" t="n">
        <f aca="false">D1175</f>
        <v>25.2070320539545</v>
      </c>
      <c r="H1175" s="37" t="n">
        <v>42644</v>
      </c>
      <c r="I1175" s="1" t="n">
        <v>2016</v>
      </c>
      <c r="J1175" s="1" t="n">
        <v>10</v>
      </c>
    </row>
    <row r="1176" customFormat="false" ht="12.8" hidden="true" customHeight="false" outlineLevel="0" collapsed="false">
      <c r="A1176" s="1" t="s">
        <v>465</v>
      </c>
      <c r="B1176" s="1" t="s">
        <v>483</v>
      </c>
      <c r="C1176" s="1" t="s">
        <v>542</v>
      </c>
      <c r="D1176" s="1" t="n">
        <v>25.4070492819756</v>
      </c>
      <c r="E1176" s="1" t="s">
        <v>483</v>
      </c>
      <c r="F1176" s="1" t="s">
        <v>483</v>
      </c>
      <c r="G1176" s="1" t="n">
        <f aca="false">D1176</f>
        <v>25.4070492819756</v>
      </c>
      <c r="H1176" s="37" t="n">
        <v>42675</v>
      </c>
      <c r="I1176" s="1" t="n">
        <v>2016</v>
      </c>
      <c r="J1176" s="1" t="n">
        <v>11</v>
      </c>
    </row>
    <row r="1177" customFormat="false" ht="12.8" hidden="true" customHeight="false" outlineLevel="0" collapsed="false">
      <c r="A1177" s="1" t="s">
        <v>465</v>
      </c>
      <c r="B1177" s="1" t="s">
        <v>483</v>
      </c>
      <c r="C1177" s="1" t="s">
        <v>543</v>
      </c>
      <c r="D1177" s="1" t="n">
        <v>24.9808323132525</v>
      </c>
      <c r="E1177" s="1" t="s">
        <v>483</v>
      </c>
      <c r="F1177" s="1" t="s">
        <v>483</v>
      </c>
      <c r="G1177" s="1" t="n">
        <f aca="false">D1177</f>
        <v>24.9808323132525</v>
      </c>
      <c r="H1177" s="37" t="n">
        <v>42705</v>
      </c>
      <c r="I1177" s="1" t="n">
        <v>2016</v>
      </c>
      <c r="J1177" s="1" t="n">
        <v>12</v>
      </c>
    </row>
    <row r="1178" customFormat="false" ht="12.8" hidden="true" customHeight="false" outlineLevel="0" collapsed="false">
      <c r="A1178" s="1" t="s">
        <v>465</v>
      </c>
      <c r="B1178" s="1" t="s">
        <v>483</v>
      </c>
      <c r="C1178" s="1" t="s">
        <v>544</v>
      </c>
      <c r="D1178" s="1" t="n">
        <v>24.4756385849675</v>
      </c>
      <c r="E1178" s="1" t="s">
        <v>483</v>
      </c>
      <c r="F1178" s="1" t="s">
        <v>483</v>
      </c>
      <c r="G1178" s="1" t="n">
        <f aca="false">D1178</f>
        <v>24.4756385849675</v>
      </c>
      <c r="H1178" s="37" t="n">
        <v>42736</v>
      </c>
      <c r="I1178" s="1" t="n">
        <v>2017</v>
      </c>
      <c r="J1178" s="1" t="n">
        <v>1</v>
      </c>
    </row>
    <row r="1179" customFormat="false" ht="12.8" hidden="true" customHeight="false" outlineLevel="0" collapsed="false">
      <c r="A1179" s="1" t="s">
        <v>465</v>
      </c>
      <c r="B1179" s="1" t="s">
        <v>483</v>
      </c>
      <c r="C1179" s="1" t="s">
        <v>545</v>
      </c>
      <c r="D1179" s="1" t="n">
        <v>24.9031432182486</v>
      </c>
      <c r="E1179" s="1" t="s">
        <v>483</v>
      </c>
      <c r="F1179" s="1" t="s">
        <v>483</v>
      </c>
      <c r="G1179" s="1" t="n">
        <f aca="false">D1179</f>
        <v>24.9031432182486</v>
      </c>
      <c r="H1179" s="37" t="n">
        <v>42767</v>
      </c>
      <c r="I1179" s="1" t="n">
        <v>2017</v>
      </c>
      <c r="J1179" s="1" t="n">
        <v>2</v>
      </c>
    </row>
    <row r="1180" customFormat="false" ht="12.8" hidden="true" customHeight="false" outlineLevel="0" collapsed="false">
      <c r="A1180" s="1" t="s">
        <v>465</v>
      </c>
      <c r="B1180" s="1" t="s">
        <v>483</v>
      </c>
      <c r="C1180" s="1" t="s">
        <v>546</v>
      </c>
      <c r="D1180" s="1" t="n">
        <v>24.68810323705</v>
      </c>
      <c r="E1180" s="1" t="s">
        <v>483</v>
      </c>
      <c r="F1180" s="1" t="s">
        <v>483</v>
      </c>
      <c r="G1180" s="1" t="n">
        <f aca="false">D1180</f>
        <v>24.68810323705</v>
      </c>
      <c r="H1180" s="37" t="n">
        <v>42795</v>
      </c>
      <c r="I1180" s="1" t="n">
        <v>2017</v>
      </c>
      <c r="J1180" s="1" t="n">
        <v>3</v>
      </c>
    </row>
    <row r="1181" customFormat="false" ht="12.8" hidden="true" customHeight="false" outlineLevel="0" collapsed="false">
      <c r="A1181" s="1" t="s">
        <v>465</v>
      </c>
      <c r="B1181" s="1" t="s">
        <v>483</v>
      </c>
      <c r="C1181" s="1" t="s">
        <v>547</v>
      </c>
      <c r="D1181" s="1" t="n">
        <v>24.8529243004837</v>
      </c>
      <c r="E1181" s="1" t="s">
        <v>483</v>
      </c>
      <c r="F1181" s="1" t="s">
        <v>483</v>
      </c>
      <c r="G1181" s="1" t="n">
        <f aca="false">D1181</f>
        <v>24.8529243004837</v>
      </c>
      <c r="H1181" s="37" t="n">
        <v>42826</v>
      </c>
      <c r="I1181" s="1" t="n">
        <v>2017</v>
      </c>
      <c r="J1181" s="1" t="n">
        <v>4</v>
      </c>
    </row>
    <row r="1182" customFormat="false" ht="12.8" hidden="true" customHeight="false" outlineLevel="0" collapsed="false">
      <c r="A1182" s="1" t="s">
        <v>465</v>
      </c>
      <c r="B1182" s="1" t="s">
        <v>483</v>
      </c>
      <c r="C1182" s="1" t="s">
        <v>548</v>
      </c>
      <c r="D1182" s="1" t="n">
        <v>24.9112984271164</v>
      </c>
      <c r="E1182" s="1" t="s">
        <v>483</v>
      </c>
      <c r="F1182" s="1" t="s">
        <v>483</v>
      </c>
      <c r="G1182" s="1" t="n">
        <f aca="false">D1182</f>
        <v>24.9112984271164</v>
      </c>
      <c r="H1182" s="37" t="n">
        <v>42856</v>
      </c>
      <c r="I1182" s="1" t="n">
        <v>2017</v>
      </c>
      <c r="J1182" s="1" t="n">
        <v>5</v>
      </c>
    </row>
    <row r="1183" customFormat="false" ht="12.8" hidden="true" customHeight="false" outlineLevel="0" collapsed="false">
      <c r="A1183" s="1" t="s">
        <v>465</v>
      </c>
      <c r="B1183" s="1" t="s">
        <v>483</v>
      </c>
      <c r="C1183" s="1" t="s">
        <v>549</v>
      </c>
      <c r="D1183" s="1" t="n">
        <v>24.1807634011682</v>
      </c>
      <c r="E1183" s="1" t="s">
        <v>483</v>
      </c>
      <c r="F1183" s="1" t="s">
        <v>483</v>
      </c>
      <c r="G1183" s="1" t="n">
        <f aca="false">D1183</f>
        <v>24.1807634011682</v>
      </c>
      <c r="H1183" s="37" t="n">
        <v>42887</v>
      </c>
      <c r="I1183" s="1" t="n">
        <v>2017</v>
      </c>
      <c r="J1183" s="1" t="n">
        <v>6</v>
      </c>
    </row>
    <row r="1184" customFormat="false" ht="12.8" hidden="true" customHeight="false" outlineLevel="0" collapsed="false">
      <c r="A1184" s="1" t="s">
        <v>465</v>
      </c>
      <c r="B1184" s="1" t="s">
        <v>483</v>
      </c>
      <c r="C1184" s="1" t="s">
        <v>550</v>
      </c>
      <c r="D1184" s="1" t="n">
        <v>23.3566580839997</v>
      </c>
      <c r="E1184" s="1" t="s">
        <v>483</v>
      </c>
      <c r="F1184" s="1" t="s">
        <v>483</v>
      </c>
      <c r="G1184" s="1" t="n">
        <f aca="false">D1184</f>
        <v>23.3566580839997</v>
      </c>
      <c r="H1184" s="37" t="n">
        <v>42917</v>
      </c>
      <c r="I1184" s="1" t="n">
        <v>2017</v>
      </c>
      <c r="J1184" s="1" t="n">
        <v>7</v>
      </c>
    </row>
    <row r="1185" customFormat="false" ht="12.8" hidden="true" customHeight="false" outlineLevel="0" collapsed="false">
      <c r="A1185" s="1" t="s">
        <v>465</v>
      </c>
      <c r="B1185" s="1" t="s">
        <v>483</v>
      </c>
      <c r="C1185" s="1" t="s">
        <v>551</v>
      </c>
      <c r="D1185" s="1" t="n">
        <v>24.8374723257868</v>
      </c>
      <c r="E1185" s="1" t="s">
        <v>483</v>
      </c>
      <c r="F1185" s="1" t="s">
        <v>483</v>
      </c>
      <c r="G1185" s="1" t="n">
        <f aca="false">D1185</f>
        <v>24.8374723257868</v>
      </c>
      <c r="H1185" s="37" t="n">
        <v>42948</v>
      </c>
      <c r="I1185" s="1" t="n">
        <v>2017</v>
      </c>
      <c r="J1185" s="1" t="n">
        <v>8</v>
      </c>
    </row>
    <row r="1186" customFormat="false" ht="12.8" hidden="true" customHeight="false" outlineLevel="0" collapsed="false">
      <c r="A1186" s="1" t="s">
        <v>465</v>
      </c>
      <c r="B1186" s="1" t="s">
        <v>483</v>
      </c>
      <c r="C1186" s="1" t="s">
        <v>552</v>
      </c>
      <c r="D1186" s="1" t="n">
        <v>24.8585041802353</v>
      </c>
      <c r="E1186" s="1" t="s">
        <v>483</v>
      </c>
      <c r="F1186" s="1" t="s">
        <v>483</v>
      </c>
      <c r="G1186" s="1" t="n">
        <f aca="false">D1186</f>
        <v>24.8585041802353</v>
      </c>
      <c r="H1186" s="37" t="n">
        <v>42979</v>
      </c>
      <c r="I1186" s="1" t="n">
        <v>2017</v>
      </c>
      <c r="J1186" s="1" t="n">
        <v>9</v>
      </c>
    </row>
    <row r="1187" customFormat="false" ht="12.8" hidden="true" customHeight="false" outlineLevel="0" collapsed="false">
      <c r="A1187" s="1" t="s">
        <v>465</v>
      </c>
      <c r="B1187" s="1" t="s">
        <v>483</v>
      </c>
      <c r="C1187" s="1" t="s">
        <v>553</v>
      </c>
      <c r="D1187" s="1" t="n">
        <v>24.8610795093515</v>
      </c>
      <c r="E1187" s="1" t="s">
        <v>483</v>
      </c>
      <c r="F1187" s="1" t="s">
        <v>483</v>
      </c>
      <c r="G1187" s="1" t="n">
        <f aca="false">D1187</f>
        <v>24.8610795093515</v>
      </c>
      <c r="H1187" s="37" t="n">
        <v>43009</v>
      </c>
      <c r="I1187" s="1" t="n">
        <v>2017</v>
      </c>
      <c r="J1187" s="1" t="n">
        <v>10</v>
      </c>
    </row>
    <row r="1188" customFormat="false" ht="12.8" hidden="true" customHeight="false" outlineLevel="0" collapsed="false">
      <c r="A1188" s="1" t="s">
        <v>465</v>
      </c>
      <c r="B1188" s="1" t="s">
        <v>483</v>
      </c>
      <c r="C1188" s="1" t="s">
        <v>554</v>
      </c>
      <c r="D1188" s="1" t="n">
        <v>24.8267417878028</v>
      </c>
      <c r="E1188" s="1" t="s">
        <v>483</v>
      </c>
      <c r="F1188" s="1" t="s">
        <v>483</v>
      </c>
      <c r="G1188" s="1" t="n">
        <f aca="false">D1188</f>
        <v>24.8267417878028</v>
      </c>
      <c r="H1188" s="37" t="n">
        <v>43040</v>
      </c>
      <c r="I1188" s="1" t="n">
        <v>2017</v>
      </c>
      <c r="J1188" s="1" t="n">
        <v>11</v>
      </c>
    </row>
    <row r="1189" customFormat="false" ht="12.8" hidden="true" customHeight="false" outlineLevel="0" collapsed="false">
      <c r="A1189" s="1" t="s">
        <v>465</v>
      </c>
      <c r="B1189" s="1" t="s">
        <v>483</v>
      </c>
      <c r="C1189" s="1" t="s">
        <v>555</v>
      </c>
      <c r="D1189" s="1" t="n">
        <v>25.7293946430139</v>
      </c>
      <c r="E1189" s="1" t="s">
        <v>483</v>
      </c>
      <c r="F1189" s="1" t="s">
        <v>483</v>
      </c>
      <c r="G1189" s="1" t="n">
        <f aca="false">D1189</f>
        <v>25.7293946430139</v>
      </c>
      <c r="H1189" s="37" t="n">
        <v>43070</v>
      </c>
      <c r="I1189" s="1" t="n">
        <v>2017</v>
      </c>
      <c r="J1189" s="1" t="n">
        <v>12</v>
      </c>
    </row>
    <row r="1190" customFormat="false" ht="12.8" hidden="true" customHeight="false" outlineLevel="0" collapsed="false">
      <c r="A1190" s="1" t="s">
        <v>465</v>
      </c>
      <c r="B1190" s="1" t="s">
        <v>483</v>
      </c>
      <c r="C1190" s="1" t="s">
        <v>358</v>
      </c>
      <c r="D1190" s="1" t="n">
        <v>24.064444369422</v>
      </c>
      <c r="E1190" s="1" t="s">
        <v>483</v>
      </c>
      <c r="F1190" s="1" t="s">
        <v>483</v>
      </c>
      <c r="G1190" s="1" t="n">
        <f aca="false">D1190</f>
        <v>24.064444369422</v>
      </c>
      <c r="H1190" s="37" t="n">
        <v>43101</v>
      </c>
      <c r="I1190" s="1" t="n">
        <v>2018</v>
      </c>
      <c r="J1190" s="1" t="n">
        <v>1</v>
      </c>
    </row>
    <row r="1191" customFormat="false" ht="12.8" hidden="true" customHeight="false" outlineLevel="0" collapsed="false">
      <c r="A1191" s="1" t="s">
        <v>465</v>
      </c>
      <c r="B1191" s="1" t="s">
        <v>483</v>
      </c>
      <c r="C1191" s="1" t="s">
        <v>362</v>
      </c>
      <c r="D1191" s="1" t="n">
        <v>25.6791757252489</v>
      </c>
      <c r="E1191" s="1" t="s">
        <v>483</v>
      </c>
      <c r="F1191" s="1" t="s">
        <v>483</v>
      </c>
      <c r="G1191" s="1" t="n">
        <f aca="false">D1191</f>
        <v>25.6791757252489</v>
      </c>
      <c r="H1191" s="37" t="n">
        <v>43132</v>
      </c>
      <c r="I1191" s="1" t="n">
        <v>2018</v>
      </c>
      <c r="J1191" s="1" t="n">
        <v>2</v>
      </c>
    </row>
    <row r="1192" customFormat="false" ht="12.8" hidden="true" customHeight="false" outlineLevel="0" collapsed="false">
      <c r="A1192" s="1" t="s">
        <v>465</v>
      </c>
      <c r="B1192" s="1" t="s">
        <v>483</v>
      </c>
      <c r="C1192" s="1" t="s">
        <v>363</v>
      </c>
      <c r="D1192" s="1" t="n">
        <v>24.8924126802647</v>
      </c>
      <c r="E1192" s="1" t="s">
        <v>483</v>
      </c>
      <c r="F1192" s="1" t="s">
        <v>483</v>
      </c>
      <c r="G1192" s="1" t="n">
        <f aca="false">D1192</f>
        <v>24.8924126802647</v>
      </c>
      <c r="H1192" s="37" t="n">
        <v>43160</v>
      </c>
      <c r="I1192" s="1" t="n">
        <v>2018</v>
      </c>
      <c r="J1192" s="1" t="n">
        <v>3</v>
      </c>
    </row>
    <row r="1193" customFormat="false" ht="12.8" hidden="true" customHeight="false" outlineLevel="0" collapsed="false">
      <c r="A1193" s="1" t="s">
        <v>465</v>
      </c>
      <c r="B1193" s="1" t="s">
        <v>483</v>
      </c>
      <c r="C1193" s="1" t="s">
        <v>364</v>
      </c>
      <c r="D1193" s="1" t="n">
        <v>24.1241061606128</v>
      </c>
      <c r="E1193" s="1" t="s">
        <v>483</v>
      </c>
      <c r="F1193" s="1" t="s">
        <v>483</v>
      </c>
      <c r="G1193" s="1" t="n">
        <f aca="false">D1193</f>
        <v>24.1241061606128</v>
      </c>
      <c r="H1193" s="37" t="n">
        <v>43191</v>
      </c>
      <c r="I1193" s="1" t="n">
        <v>2018</v>
      </c>
      <c r="J1193" s="1" t="n">
        <v>4</v>
      </c>
    </row>
    <row r="1194" customFormat="false" ht="12.8" hidden="true" customHeight="false" outlineLevel="0" collapsed="false">
      <c r="A1194" s="1" t="s">
        <v>465</v>
      </c>
      <c r="B1194" s="1" t="s">
        <v>483</v>
      </c>
      <c r="C1194" s="1" t="s">
        <v>365</v>
      </c>
      <c r="D1194" s="1" t="n">
        <v>23.9223720465143</v>
      </c>
      <c r="E1194" s="1" t="s">
        <v>483</v>
      </c>
      <c r="F1194" s="1" t="s">
        <v>483</v>
      </c>
      <c r="G1194" s="1" t="n">
        <f aca="false">D1194</f>
        <v>23.9223720465143</v>
      </c>
      <c r="H1194" s="37" t="n">
        <v>43221</v>
      </c>
      <c r="I1194" s="1" t="n">
        <v>2018</v>
      </c>
      <c r="J1194" s="1" t="n">
        <v>5</v>
      </c>
    </row>
    <row r="1195" customFormat="false" ht="12.8" hidden="true" customHeight="false" outlineLevel="0" collapsed="false">
      <c r="A1195" s="1" t="s">
        <v>465</v>
      </c>
      <c r="B1195" s="1" t="s">
        <v>483</v>
      </c>
      <c r="C1195" s="1" t="s">
        <v>366</v>
      </c>
      <c r="D1195" s="1" t="n">
        <v>23.0652166723552</v>
      </c>
      <c r="E1195" s="1" t="s">
        <v>483</v>
      </c>
      <c r="F1195" s="1" t="s">
        <v>483</v>
      </c>
      <c r="G1195" s="1" t="n">
        <f aca="false">D1195</f>
        <v>23.0652166723552</v>
      </c>
      <c r="H1195" s="37" t="n">
        <v>43252</v>
      </c>
      <c r="I1195" s="1" t="n">
        <v>2018</v>
      </c>
      <c r="J1195" s="1" t="n">
        <v>6</v>
      </c>
    </row>
    <row r="1196" customFormat="false" ht="12.8" hidden="true" customHeight="false" outlineLevel="0" collapsed="false">
      <c r="A1196" s="1" t="s">
        <v>465</v>
      </c>
      <c r="B1196" s="1" t="s">
        <v>483</v>
      </c>
      <c r="C1196" s="1" t="s">
        <v>367</v>
      </c>
      <c r="D1196" s="1" t="n">
        <v>23.3729685017353</v>
      </c>
      <c r="E1196" s="1" t="s">
        <v>483</v>
      </c>
      <c r="F1196" s="1" t="s">
        <v>483</v>
      </c>
      <c r="G1196" s="1" t="n">
        <f aca="false">D1196</f>
        <v>23.3729685017353</v>
      </c>
      <c r="H1196" s="37" t="n">
        <v>43282</v>
      </c>
      <c r="I1196" s="1" t="n">
        <v>2018</v>
      </c>
      <c r="J1196" s="1" t="n">
        <v>7</v>
      </c>
    </row>
    <row r="1197" customFormat="false" ht="12.8" hidden="true" customHeight="false" outlineLevel="0" collapsed="false">
      <c r="A1197" s="1" t="s">
        <v>465</v>
      </c>
      <c r="B1197" s="1" t="s">
        <v>483</v>
      </c>
      <c r="C1197" s="1" t="s">
        <v>368</v>
      </c>
      <c r="D1197" s="1" t="n">
        <v>23.5163284892011</v>
      </c>
      <c r="E1197" s="1" t="s">
        <v>483</v>
      </c>
      <c r="F1197" s="1" t="s">
        <v>483</v>
      </c>
      <c r="G1197" s="1" t="n">
        <f aca="false">D1197</f>
        <v>23.5163284892011</v>
      </c>
      <c r="H1197" s="37" t="n">
        <v>43313</v>
      </c>
      <c r="I1197" s="1" t="n">
        <v>2018</v>
      </c>
      <c r="J1197" s="1" t="n">
        <v>8</v>
      </c>
    </row>
    <row r="1198" customFormat="false" ht="12.8" hidden="true" customHeight="false" outlineLevel="0" collapsed="false">
      <c r="A1198" s="1" t="s">
        <v>465</v>
      </c>
      <c r="B1198" s="1" t="s">
        <v>483</v>
      </c>
      <c r="C1198" s="1" t="s">
        <v>369</v>
      </c>
      <c r="D1198" s="1" t="n">
        <v>25.1211877500827</v>
      </c>
      <c r="E1198" s="1" t="s">
        <v>483</v>
      </c>
      <c r="F1198" s="1" t="s">
        <v>483</v>
      </c>
      <c r="G1198" s="1" t="n">
        <f aca="false">D1198</f>
        <v>25.1211877500827</v>
      </c>
      <c r="H1198" s="37" t="n">
        <v>43344</v>
      </c>
      <c r="I1198" s="1" t="n">
        <v>2018</v>
      </c>
      <c r="J1198" s="1" t="n">
        <v>9</v>
      </c>
    </row>
    <row r="1199" customFormat="false" ht="12.8" hidden="true" customHeight="false" outlineLevel="0" collapsed="false">
      <c r="A1199" s="1" t="s">
        <v>465</v>
      </c>
      <c r="B1199" s="1" t="s">
        <v>483</v>
      </c>
      <c r="C1199" s="1" t="s">
        <v>370</v>
      </c>
      <c r="D1199" s="1" t="n">
        <v>24.9846953069268</v>
      </c>
      <c r="E1199" s="1" t="s">
        <v>483</v>
      </c>
      <c r="F1199" s="1" t="s">
        <v>483</v>
      </c>
      <c r="G1199" s="1" t="n">
        <f aca="false">D1199</f>
        <v>24.9846953069268</v>
      </c>
      <c r="H1199" s="37" t="n">
        <v>43374</v>
      </c>
      <c r="I1199" s="1" t="n">
        <v>2018</v>
      </c>
      <c r="J1199" s="1" t="n">
        <v>10</v>
      </c>
    </row>
    <row r="1200" customFormat="false" ht="12.8" hidden="true" customHeight="false" outlineLevel="0" collapsed="false">
      <c r="A1200" s="1" t="s">
        <v>465</v>
      </c>
      <c r="B1200" s="1" t="s">
        <v>483</v>
      </c>
      <c r="C1200" s="1" t="s">
        <v>371</v>
      </c>
      <c r="D1200" s="1" t="n">
        <v>24.9735355474234</v>
      </c>
      <c r="E1200" s="1" t="s">
        <v>483</v>
      </c>
      <c r="F1200" s="1" t="s">
        <v>483</v>
      </c>
      <c r="G1200" s="1" t="n">
        <f aca="false">D1200</f>
        <v>24.9735355474234</v>
      </c>
      <c r="H1200" s="37" t="n">
        <v>43405</v>
      </c>
      <c r="I1200" s="1" t="n">
        <v>2018</v>
      </c>
      <c r="J1200" s="1" t="n">
        <v>11</v>
      </c>
    </row>
    <row r="1201" customFormat="false" ht="12.8" hidden="true" customHeight="false" outlineLevel="0" collapsed="false">
      <c r="A1201" s="1" t="s">
        <v>465</v>
      </c>
      <c r="B1201" s="1" t="s">
        <v>483</v>
      </c>
      <c r="C1201" s="1" t="s">
        <v>372</v>
      </c>
      <c r="D1201" s="1" t="n">
        <v>24.4760678064869</v>
      </c>
      <c r="E1201" s="1" t="s">
        <v>483</v>
      </c>
      <c r="F1201" s="1" t="s">
        <v>483</v>
      </c>
      <c r="G1201" s="1" t="n">
        <f aca="false">D1201</f>
        <v>24.4760678064869</v>
      </c>
      <c r="H1201" s="37" t="n">
        <v>43435</v>
      </c>
      <c r="I1201" s="1" t="n">
        <v>2018</v>
      </c>
      <c r="J1201" s="1" t="n">
        <v>12</v>
      </c>
    </row>
    <row r="1202" customFormat="false" ht="12.8" hidden="true" customHeight="false" outlineLevel="0" collapsed="false">
      <c r="A1202" s="1" t="s">
        <v>465</v>
      </c>
      <c r="B1202" s="1" t="s">
        <v>483</v>
      </c>
      <c r="C1202" s="1" t="s">
        <v>373</v>
      </c>
      <c r="D1202" s="1" t="n">
        <v>24.3511643443535</v>
      </c>
      <c r="E1202" s="1" t="s">
        <v>483</v>
      </c>
      <c r="F1202" s="1" t="s">
        <v>483</v>
      </c>
      <c r="G1202" s="1" t="n">
        <f aca="false">D1202</f>
        <v>24.3511643443535</v>
      </c>
      <c r="H1202" s="37" t="n">
        <v>43466</v>
      </c>
      <c r="I1202" s="1" t="n">
        <v>2019</v>
      </c>
      <c r="J1202" s="1" t="n">
        <v>1</v>
      </c>
    </row>
    <row r="1203" customFormat="false" ht="12.8" hidden="true" customHeight="false" outlineLevel="0" collapsed="false">
      <c r="A1203" s="1" t="s">
        <v>465</v>
      </c>
      <c r="B1203" s="1" t="s">
        <v>483</v>
      </c>
      <c r="C1203" s="1" t="s">
        <v>374</v>
      </c>
      <c r="D1203" s="1" t="n">
        <v>24.8791068131645</v>
      </c>
      <c r="E1203" s="1" t="s">
        <v>483</v>
      </c>
      <c r="F1203" s="1" t="s">
        <v>483</v>
      </c>
      <c r="G1203" s="1" t="n">
        <f aca="false">D1203</f>
        <v>24.8791068131645</v>
      </c>
      <c r="H1203" s="37" t="n">
        <v>43497</v>
      </c>
      <c r="I1203" s="1" t="n">
        <v>2019</v>
      </c>
      <c r="J1203" s="1" t="n">
        <v>2</v>
      </c>
    </row>
    <row r="1204" customFormat="false" ht="12.8" hidden="true" customHeight="false" outlineLevel="0" collapsed="false">
      <c r="A1204" s="1" t="s">
        <v>465</v>
      </c>
      <c r="B1204" s="1" t="s">
        <v>483</v>
      </c>
      <c r="C1204" s="1" t="s">
        <v>375</v>
      </c>
      <c r="D1204" s="1" t="n">
        <v>24.7885410725799</v>
      </c>
      <c r="E1204" s="1" t="s">
        <v>483</v>
      </c>
      <c r="F1204" s="1" t="s">
        <v>483</v>
      </c>
      <c r="G1204" s="1" t="n">
        <f aca="false">D1204</f>
        <v>24.7885410725799</v>
      </c>
      <c r="H1204" s="37" t="n">
        <v>43525</v>
      </c>
      <c r="I1204" s="1" t="n">
        <v>2019</v>
      </c>
      <c r="J1204" s="1" t="n">
        <v>3</v>
      </c>
    </row>
    <row r="1205" customFormat="false" ht="12.8" hidden="true" customHeight="false" outlineLevel="0" collapsed="false">
      <c r="A1205" s="1" t="s">
        <v>465</v>
      </c>
      <c r="B1205" s="1" t="s">
        <v>483</v>
      </c>
      <c r="C1205" s="1" t="s">
        <v>376</v>
      </c>
      <c r="D1205" s="1" t="n">
        <v>25.2748490540131</v>
      </c>
      <c r="E1205" s="1" t="s">
        <v>483</v>
      </c>
      <c r="F1205" s="1" t="s">
        <v>483</v>
      </c>
      <c r="G1205" s="1" t="n">
        <f aca="false">D1205</f>
        <v>25.2748490540131</v>
      </c>
      <c r="H1205" s="37" t="n">
        <v>43556</v>
      </c>
      <c r="I1205" s="1" t="n">
        <v>2019</v>
      </c>
      <c r="J1205" s="1" t="n">
        <v>4</v>
      </c>
    </row>
    <row r="1206" customFormat="false" ht="12.8" hidden="true" customHeight="false" outlineLevel="0" collapsed="false">
      <c r="A1206" s="1" t="s">
        <v>465</v>
      </c>
      <c r="B1206" s="1" t="s">
        <v>483</v>
      </c>
      <c r="C1206" s="1" t="s">
        <v>377</v>
      </c>
      <c r="D1206" s="1" t="n">
        <v>24.7653631105345</v>
      </c>
      <c r="E1206" s="1" t="s">
        <v>483</v>
      </c>
      <c r="F1206" s="1" t="s">
        <v>483</v>
      </c>
      <c r="G1206" s="1" t="n">
        <f aca="false">D1206</f>
        <v>24.7653631105345</v>
      </c>
      <c r="H1206" s="37" t="n">
        <v>43586</v>
      </c>
      <c r="I1206" s="1" t="n">
        <v>2019</v>
      </c>
      <c r="J1206" s="1" t="n">
        <v>5</v>
      </c>
    </row>
    <row r="1207" customFormat="false" ht="12.8" hidden="true" customHeight="false" outlineLevel="0" collapsed="false">
      <c r="A1207" s="1" t="s">
        <v>465</v>
      </c>
      <c r="B1207" s="1" t="s">
        <v>483</v>
      </c>
      <c r="C1207" s="1" t="s">
        <v>378</v>
      </c>
      <c r="D1207" s="1" t="n">
        <v>23.2317546218663</v>
      </c>
      <c r="E1207" s="1" t="s">
        <v>483</v>
      </c>
      <c r="F1207" s="1" t="s">
        <v>483</v>
      </c>
      <c r="G1207" s="1" t="n">
        <f aca="false">D1207</f>
        <v>23.2317546218663</v>
      </c>
      <c r="H1207" s="37" t="n">
        <v>43617</v>
      </c>
      <c r="I1207" s="1" t="n">
        <v>2019</v>
      </c>
      <c r="J1207" s="1" t="n">
        <v>6</v>
      </c>
    </row>
    <row r="1208" customFormat="false" ht="12.8" hidden="true" customHeight="false" outlineLevel="0" collapsed="false">
      <c r="A1208" s="1" t="s">
        <v>465</v>
      </c>
      <c r="B1208" s="1" t="s">
        <v>483</v>
      </c>
      <c r="C1208" s="1" t="s">
        <v>379</v>
      </c>
      <c r="D1208" s="1" t="n">
        <v>23.4107399954389</v>
      </c>
      <c r="E1208" s="1" t="s">
        <v>483</v>
      </c>
      <c r="F1208" s="1" t="s">
        <v>483</v>
      </c>
      <c r="G1208" s="1" t="n">
        <f aca="false">D1208</f>
        <v>23.4107399954389</v>
      </c>
      <c r="H1208" s="37" t="n">
        <v>43647</v>
      </c>
      <c r="I1208" s="1" t="n">
        <v>2019</v>
      </c>
      <c r="J1208" s="1" t="n">
        <v>7</v>
      </c>
    </row>
    <row r="1209" customFormat="false" ht="12.8" hidden="true" customHeight="false" outlineLevel="0" collapsed="false">
      <c r="A1209" s="1" t="s">
        <v>465</v>
      </c>
      <c r="B1209" s="1" t="s">
        <v>483</v>
      </c>
      <c r="C1209" s="1" t="s">
        <v>380</v>
      </c>
      <c r="D1209" s="1" t="n">
        <v>23.7060444007576</v>
      </c>
      <c r="E1209" s="1" t="s">
        <v>483</v>
      </c>
      <c r="F1209" s="1" t="s">
        <v>483</v>
      </c>
      <c r="G1209" s="1" t="n">
        <f aca="false">D1209</f>
        <v>23.7060444007576</v>
      </c>
      <c r="H1209" s="37" t="n">
        <v>43678</v>
      </c>
      <c r="I1209" s="1" t="n">
        <v>2019</v>
      </c>
      <c r="J1209" s="1" t="n">
        <v>8</v>
      </c>
    </row>
    <row r="1210" customFormat="false" ht="12.8" hidden="true" customHeight="false" outlineLevel="0" collapsed="false">
      <c r="A1210" s="1" t="s">
        <v>465</v>
      </c>
      <c r="B1210" s="1" t="s">
        <v>483</v>
      </c>
      <c r="C1210" s="1" t="s">
        <v>381</v>
      </c>
      <c r="D1210" s="1" t="n">
        <v>25.2619724084324</v>
      </c>
      <c r="E1210" s="1" t="s">
        <v>483</v>
      </c>
      <c r="F1210" s="1" t="s">
        <v>483</v>
      </c>
      <c r="G1210" s="1" t="n">
        <f aca="false">D1210</f>
        <v>25.2619724084324</v>
      </c>
      <c r="H1210" s="37" t="n">
        <v>43709</v>
      </c>
      <c r="I1210" s="1" t="n">
        <v>2019</v>
      </c>
      <c r="J1210" s="1" t="n">
        <v>9</v>
      </c>
    </row>
    <row r="1211" customFormat="false" ht="12.8" hidden="true" customHeight="false" outlineLevel="0" collapsed="false">
      <c r="A1211" s="1" t="s">
        <v>465</v>
      </c>
      <c r="B1211" s="1" t="s">
        <v>483</v>
      </c>
      <c r="C1211" s="1" t="s">
        <v>382</v>
      </c>
      <c r="D1211" s="1" t="n">
        <v>24.6936831168016</v>
      </c>
      <c r="E1211" s="1" t="s">
        <v>483</v>
      </c>
      <c r="F1211" s="1" t="s">
        <v>483</v>
      </c>
      <c r="G1211" s="1" t="n">
        <f aca="false">D1211</f>
        <v>24.6936831168016</v>
      </c>
      <c r="H1211" s="37" t="n">
        <v>43739</v>
      </c>
      <c r="I1211" s="1" t="n">
        <v>2019</v>
      </c>
      <c r="J1211" s="1" t="n">
        <v>10</v>
      </c>
    </row>
    <row r="1212" customFormat="false" ht="12.8" hidden="true" customHeight="false" outlineLevel="0" collapsed="false">
      <c r="A1212" s="1" t="s">
        <v>465</v>
      </c>
      <c r="B1212" s="1" t="s">
        <v>483</v>
      </c>
      <c r="C1212" s="1" t="s">
        <v>383</v>
      </c>
      <c r="D1212" s="1" t="n">
        <v>24.8658009460644</v>
      </c>
      <c r="E1212" s="1" t="s">
        <v>483</v>
      </c>
      <c r="F1212" s="1" t="s">
        <v>483</v>
      </c>
      <c r="G1212" s="1" t="n">
        <f aca="false">D1212</f>
        <v>24.8658009460644</v>
      </c>
      <c r="H1212" s="37" t="n">
        <v>43770</v>
      </c>
      <c r="I1212" s="1" t="n">
        <v>2019</v>
      </c>
      <c r="J1212" s="1" t="n">
        <v>11</v>
      </c>
    </row>
    <row r="1213" customFormat="false" ht="12.8" hidden="true" customHeight="false" outlineLevel="0" collapsed="false">
      <c r="A1213" s="1" t="s">
        <v>465</v>
      </c>
      <c r="B1213" s="1" t="s">
        <v>483</v>
      </c>
      <c r="C1213" s="1" t="s">
        <v>384</v>
      </c>
      <c r="D1213" s="1" t="n">
        <v>24.818586578935</v>
      </c>
      <c r="E1213" s="1" t="s">
        <v>483</v>
      </c>
      <c r="F1213" s="1" t="s">
        <v>483</v>
      </c>
      <c r="G1213" s="1" t="n">
        <f aca="false">D1213</f>
        <v>24.818586578935</v>
      </c>
      <c r="H1213" s="37" t="n">
        <v>43800</v>
      </c>
      <c r="I1213" s="1" t="n">
        <v>2019</v>
      </c>
      <c r="J1213" s="1" t="n">
        <v>12</v>
      </c>
    </row>
    <row r="1214" customFormat="false" ht="12.8" hidden="true" customHeight="false" outlineLevel="0" collapsed="false">
      <c r="A1214" s="1" t="s">
        <v>465</v>
      </c>
      <c r="B1214" s="1" t="s">
        <v>483</v>
      </c>
      <c r="C1214" s="1" t="s">
        <v>385</v>
      </c>
      <c r="D1214" s="1" t="n">
        <v>25.6770296176521</v>
      </c>
      <c r="E1214" s="1" t="s">
        <v>483</v>
      </c>
      <c r="F1214" s="1" t="s">
        <v>483</v>
      </c>
      <c r="G1214" s="1" t="n">
        <f aca="false">D1214</f>
        <v>25.6770296176521</v>
      </c>
      <c r="H1214" s="37" t="n">
        <v>43831</v>
      </c>
      <c r="I1214" s="1" t="n">
        <v>2020</v>
      </c>
      <c r="J1214" s="1" t="n">
        <v>1</v>
      </c>
    </row>
    <row r="1215" customFormat="false" ht="12.8" hidden="true" customHeight="false" outlineLevel="0" collapsed="false">
      <c r="A1215" s="1" t="s">
        <v>465</v>
      </c>
      <c r="B1215" s="1" t="s">
        <v>483</v>
      </c>
      <c r="C1215" s="1" t="s">
        <v>386</v>
      </c>
      <c r="D1215" s="1" t="n">
        <v>25.7770382316627</v>
      </c>
      <c r="E1215" s="1" t="s">
        <v>483</v>
      </c>
      <c r="F1215" s="1" t="s">
        <v>483</v>
      </c>
      <c r="G1215" s="1" t="n">
        <f aca="false">D1215</f>
        <v>25.7770382316627</v>
      </c>
      <c r="H1215" s="37" t="n">
        <v>43862</v>
      </c>
      <c r="I1215" s="1" t="n">
        <v>2020</v>
      </c>
      <c r="J1215" s="1" t="n">
        <v>2</v>
      </c>
    </row>
    <row r="1216" customFormat="false" ht="12.8" hidden="true" customHeight="false" outlineLevel="0" collapsed="false">
      <c r="A1216" s="1" t="s">
        <v>465</v>
      </c>
      <c r="B1216" s="1" t="s">
        <v>483</v>
      </c>
      <c r="C1216" s="1" t="s">
        <v>387</v>
      </c>
      <c r="D1216" s="1" t="n">
        <v>25.9452930672512</v>
      </c>
      <c r="E1216" s="1" t="s">
        <v>483</v>
      </c>
      <c r="F1216" s="1" t="s">
        <v>483</v>
      </c>
      <c r="G1216" s="1" t="n">
        <f aca="false">D1216</f>
        <v>25.9452930672512</v>
      </c>
      <c r="H1216" s="37" t="n">
        <v>43891</v>
      </c>
      <c r="I1216" s="1" t="n">
        <v>2020</v>
      </c>
      <c r="J1216" s="1" t="n">
        <v>3</v>
      </c>
    </row>
    <row r="1217" customFormat="false" ht="12.8" hidden="true" customHeight="false" outlineLevel="0" collapsed="false">
      <c r="A1217" s="1" t="s">
        <v>465</v>
      </c>
      <c r="B1217" s="1" t="s">
        <v>483</v>
      </c>
      <c r="C1217" s="1" t="s">
        <v>388</v>
      </c>
      <c r="D1217" s="1" t="n">
        <v>25.4177798199595</v>
      </c>
      <c r="E1217" s="1" t="s">
        <v>483</v>
      </c>
      <c r="F1217" s="1" t="s">
        <v>483</v>
      </c>
      <c r="G1217" s="1" t="n">
        <f aca="false">D1217</f>
        <v>25.4177798199595</v>
      </c>
      <c r="H1217" s="37" t="n">
        <v>43922</v>
      </c>
      <c r="I1217" s="1" t="n">
        <v>2020</v>
      </c>
      <c r="J1217" s="1" t="n">
        <v>4</v>
      </c>
    </row>
    <row r="1218" customFormat="false" ht="12.8" hidden="true" customHeight="false" outlineLevel="0" collapsed="false">
      <c r="A1218" s="1" t="s">
        <v>465</v>
      </c>
      <c r="B1218" s="1" t="s">
        <v>483</v>
      </c>
      <c r="C1218" s="1" t="s">
        <v>389</v>
      </c>
      <c r="D1218" s="1" t="n">
        <v>24.5327250470422</v>
      </c>
      <c r="E1218" s="1" t="s">
        <v>483</v>
      </c>
      <c r="F1218" s="1" t="s">
        <v>483</v>
      </c>
      <c r="G1218" s="1" t="n">
        <f aca="false">D1218</f>
        <v>24.5327250470422</v>
      </c>
      <c r="H1218" s="37" t="n">
        <v>43952</v>
      </c>
      <c r="I1218" s="1" t="n">
        <v>2020</v>
      </c>
      <c r="J1218" s="1" t="n">
        <v>5</v>
      </c>
    </row>
    <row r="1219" customFormat="false" ht="12.8" hidden="true" customHeight="false" outlineLevel="0" collapsed="false">
      <c r="A1219" s="1" t="s">
        <v>465</v>
      </c>
      <c r="B1219" s="1" t="s">
        <v>483</v>
      </c>
      <c r="C1219" s="1" t="s">
        <v>390</v>
      </c>
      <c r="D1219" s="1" t="n">
        <v>24.3902235026151</v>
      </c>
      <c r="E1219" s="1" t="s">
        <v>483</v>
      </c>
      <c r="F1219" s="1" t="s">
        <v>483</v>
      </c>
      <c r="G1219" s="1" t="n">
        <f aca="false">D1219</f>
        <v>24.3902235026151</v>
      </c>
      <c r="H1219" s="37" t="n">
        <v>43983</v>
      </c>
      <c r="I1219" s="1" t="n">
        <v>2020</v>
      </c>
      <c r="J1219" s="1" t="n">
        <v>6</v>
      </c>
    </row>
    <row r="1220" customFormat="false" ht="12.8" hidden="true" customHeight="false" outlineLevel="0" collapsed="false">
      <c r="A1220" s="1" t="s">
        <v>465</v>
      </c>
      <c r="B1220" s="1" t="s">
        <v>483</v>
      </c>
      <c r="C1220" s="1" t="s">
        <v>391</v>
      </c>
      <c r="D1220" s="1" t="n">
        <v>23.8970479768722</v>
      </c>
      <c r="E1220" s="1" t="s">
        <v>483</v>
      </c>
      <c r="F1220" s="1" t="s">
        <v>483</v>
      </c>
      <c r="G1220" s="1" t="n">
        <f aca="false">D1220</f>
        <v>23.8970479768722</v>
      </c>
      <c r="H1220" s="37" t="n">
        <v>44013</v>
      </c>
      <c r="I1220" s="1" t="n">
        <v>2020</v>
      </c>
      <c r="J1220" s="1" t="n">
        <v>7</v>
      </c>
    </row>
    <row r="1221" customFormat="false" ht="12.8" hidden="true" customHeight="false" outlineLevel="0" collapsed="false">
      <c r="A1221" s="1" t="s">
        <v>465</v>
      </c>
      <c r="B1221" s="1" t="s">
        <v>483</v>
      </c>
      <c r="C1221" s="1" t="s">
        <v>392</v>
      </c>
      <c r="D1221" s="1" t="n">
        <v>24.5730718698619</v>
      </c>
      <c r="E1221" s="1" t="s">
        <v>483</v>
      </c>
      <c r="F1221" s="1" t="s">
        <v>483</v>
      </c>
      <c r="G1221" s="1" t="n">
        <f aca="false">D1221</f>
        <v>24.5730718698619</v>
      </c>
      <c r="H1221" s="37" t="n">
        <v>44044</v>
      </c>
      <c r="I1221" s="1" t="n">
        <v>2020</v>
      </c>
      <c r="J1221" s="1" t="n">
        <v>8</v>
      </c>
    </row>
    <row r="1222" customFormat="false" ht="12.8" hidden="true" customHeight="false" outlineLevel="0" collapsed="false">
      <c r="A1222" s="1" t="s">
        <v>465</v>
      </c>
      <c r="B1222" s="1" t="s">
        <v>483</v>
      </c>
      <c r="C1222" s="1" t="s">
        <v>393</v>
      </c>
      <c r="D1222" s="1" t="n">
        <v>24.9876998575623</v>
      </c>
      <c r="E1222" s="1" t="s">
        <v>483</v>
      </c>
      <c r="F1222" s="1" t="s">
        <v>483</v>
      </c>
      <c r="G1222" s="1" t="n">
        <f aca="false">D1222</f>
        <v>24.9876998575623</v>
      </c>
      <c r="H1222" s="37" t="n">
        <v>44075</v>
      </c>
      <c r="I1222" s="1" t="n">
        <v>2020</v>
      </c>
      <c r="J1222" s="1" t="n">
        <v>9</v>
      </c>
    </row>
    <row r="1223" customFormat="false" ht="12.8" hidden="true" customHeight="false" outlineLevel="0" collapsed="false">
      <c r="A1223" s="1" t="s">
        <v>465</v>
      </c>
      <c r="B1223" s="1" t="s">
        <v>483</v>
      </c>
      <c r="C1223" s="1" t="s">
        <v>394</v>
      </c>
      <c r="D1223" s="1" t="n">
        <v>25.3109036616393</v>
      </c>
      <c r="E1223" s="1" t="s">
        <v>483</v>
      </c>
      <c r="F1223" s="1" t="s">
        <v>483</v>
      </c>
      <c r="G1223" s="1" t="n">
        <f aca="false">D1223</f>
        <v>25.3109036616393</v>
      </c>
      <c r="H1223" s="37" t="n">
        <v>44105</v>
      </c>
      <c r="I1223" s="1" t="n">
        <v>2020</v>
      </c>
      <c r="J1223" s="1" t="n">
        <v>10</v>
      </c>
    </row>
    <row r="1224" customFormat="false" ht="12.8" hidden="true" customHeight="false" outlineLevel="0" collapsed="false">
      <c r="A1224" s="1" t="s">
        <v>465</v>
      </c>
      <c r="B1224" s="1" t="s">
        <v>483</v>
      </c>
      <c r="C1224" s="1" t="s">
        <v>395</v>
      </c>
      <c r="D1224" s="1" t="n">
        <v>25.0198914715141</v>
      </c>
      <c r="E1224" s="1" t="s">
        <v>483</v>
      </c>
      <c r="F1224" s="1" t="s">
        <v>483</v>
      </c>
      <c r="G1224" s="1" t="n">
        <f aca="false">D1224</f>
        <v>25.0198914715141</v>
      </c>
      <c r="H1224" s="37" t="n">
        <v>44136</v>
      </c>
      <c r="I1224" s="1" t="n">
        <v>2020</v>
      </c>
      <c r="J1224" s="1" t="n">
        <v>11</v>
      </c>
    </row>
    <row r="1225" customFormat="false" ht="12.8" hidden="true" customHeight="false" outlineLevel="0" collapsed="false">
      <c r="A1225" s="1" t="s">
        <v>465</v>
      </c>
      <c r="B1225" s="1" t="s">
        <v>483</v>
      </c>
      <c r="C1225" s="1" t="s">
        <v>396</v>
      </c>
      <c r="D1225" s="1" t="n">
        <v>24.6447518635948</v>
      </c>
      <c r="E1225" s="1" t="s">
        <v>483</v>
      </c>
      <c r="F1225" s="1" t="s">
        <v>483</v>
      </c>
      <c r="G1225" s="1" t="n">
        <f aca="false">D1225</f>
        <v>24.6447518635948</v>
      </c>
      <c r="H1225" s="37" t="n">
        <v>44166</v>
      </c>
      <c r="I1225" s="1" t="n">
        <v>2020</v>
      </c>
      <c r="J1225" s="1" t="n">
        <v>12</v>
      </c>
    </row>
    <row r="1226" customFormat="false" ht="12.8" hidden="false" customHeight="false" outlineLevel="0" collapsed="false">
      <c r="A1226" s="1" t="s">
        <v>465</v>
      </c>
      <c r="B1226" s="1" t="s">
        <v>484</v>
      </c>
      <c r="C1226" s="1" t="s">
        <v>520</v>
      </c>
      <c r="D1226" s="1" t="n">
        <v>23.9288103693047</v>
      </c>
      <c r="E1226" s="1" t="s">
        <v>484</v>
      </c>
      <c r="F1226" s="1" t="s">
        <v>484</v>
      </c>
      <c r="G1226" s="1" t="n">
        <f aca="false">D1226</f>
        <v>23.9288103693047</v>
      </c>
      <c r="H1226" s="37" t="n">
        <v>42005</v>
      </c>
      <c r="I1226" s="1" t="n">
        <v>2015</v>
      </c>
      <c r="J1226" s="1" t="n">
        <v>1</v>
      </c>
    </row>
    <row r="1227" customFormat="false" ht="12.8" hidden="true" customHeight="false" outlineLevel="0" collapsed="false">
      <c r="A1227" s="1" t="s">
        <v>465</v>
      </c>
      <c r="B1227" s="1" t="s">
        <v>484</v>
      </c>
      <c r="C1227" s="1" t="s">
        <v>521</v>
      </c>
      <c r="D1227" s="1" t="n">
        <v>24.6911077876855</v>
      </c>
      <c r="E1227" s="1" t="s">
        <v>484</v>
      </c>
      <c r="F1227" s="1" t="s">
        <v>484</v>
      </c>
      <c r="G1227" s="1" t="n">
        <f aca="false">D1227</f>
        <v>24.6911077876855</v>
      </c>
      <c r="H1227" s="37" t="n">
        <v>42036</v>
      </c>
      <c r="I1227" s="1" t="n">
        <v>2015</v>
      </c>
      <c r="J1227" s="1" t="n">
        <v>2</v>
      </c>
    </row>
    <row r="1228" customFormat="false" ht="12.8" hidden="true" customHeight="false" outlineLevel="0" collapsed="false">
      <c r="A1228" s="1" t="s">
        <v>465</v>
      </c>
      <c r="B1228" s="1" t="s">
        <v>484</v>
      </c>
      <c r="C1228" s="1" t="s">
        <v>522</v>
      </c>
      <c r="D1228" s="1" t="n">
        <v>24.3262694962307</v>
      </c>
      <c r="E1228" s="1" t="s">
        <v>484</v>
      </c>
      <c r="F1228" s="1" t="s">
        <v>484</v>
      </c>
      <c r="G1228" s="1" t="n">
        <f aca="false">D1228</f>
        <v>24.3262694962307</v>
      </c>
      <c r="H1228" s="37" t="n">
        <v>42064</v>
      </c>
      <c r="I1228" s="1" t="n">
        <v>2015</v>
      </c>
      <c r="J1228" s="1" t="n">
        <v>3</v>
      </c>
    </row>
    <row r="1229" customFormat="false" ht="12.8" hidden="true" customHeight="false" outlineLevel="0" collapsed="false">
      <c r="A1229" s="1" t="s">
        <v>465</v>
      </c>
      <c r="B1229" s="1" t="s">
        <v>484</v>
      </c>
      <c r="C1229" s="1" t="s">
        <v>523</v>
      </c>
      <c r="D1229" s="1" t="n">
        <v>24.0610105972671</v>
      </c>
      <c r="E1229" s="1" t="s">
        <v>484</v>
      </c>
      <c r="F1229" s="1" t="s">
        <v>484</v>
      </c>
      <c r="G1229" s="1" t="n">
        <f aca="false">D1229</f>
        <v>24.0610105972671</v>
      </c>
      <c r="H1229" s="37" t="n">
        <v>42095</v>
      </c>
      <c r="I1229" s="1" t="n">
        <v>2015</v>
      </c>
      <c r="J1229" s="1" t="n">
        <v>4</v>
      </c>
    </row>
    <row r="1230" customFormat="false" ht="12.8" hidden="true" customHeight="false" outlineLevel="0" collapsed="false">
      <c r="A1230" s="1" t="s">
        <v>465</v>
      </c>
      <c r="B1230" s="1" t="s">
        <v>484</v>
      </c>
      <c r="C1230" s="1" t="s">
        <v>524</v>
      </c>
      <c r="D1230" s="1" t="n">
        <v>24.0713119137317</v>
      </c>
      <c r="E1230" s="1" t="s">
        <v>484</v>
      </c>
      <c r="F1230" s="1" t="s">
        <v>484</v>
      </c>
      <c r="G1230" s="1" t="n">
        <f aca="false">D1230</f>
        <v>24.0713119137317</v>
      </c>
      <c r="H1230" s="37" t="n">
        <v>42125</v>
      </c>
      <c r="I1230" s="1" t="n">
        <v>2015</v>
      </c>
      <c r="J1230" s="1" t="n">
        <v>5</v>
      </c>
    </row>
    <row r="1231" customFormat="false" ht="12.8" hidden="true" customHeight="false" outlineLevel="0" collapsed="false">
      <c r="A1231" s="1" t="s">
        <v>465</v>
      </c>
      <c r="B1231" s="1" t="s">
        <v>484</v>
      </c>
      <c r="C1231" s="1" t="s">
        <v>525</v>
      </c>
      <c r="D1231" s="1" t="n">
        <v>23.276822881399</v>
      </c>
      <c r="E1231" s="1" t="s">
        <v>484</v>
      </c>
      <c r="F1231" s="1" t="s">
        <v>484</v>
      </c>
      <c r="G1231" s="1" t="n">
        <f aca="false">D1231</f>
        <v>23.276822881399</v>
      </c>
      <c r="H1231" s="37" t="n">
        <v>42156</v>
      </c>
      <c r="I1231" s="1" t="n">
        <v>2015</v>
      </c>
      <c r="J1231" s="1" t="n">
        <v>6</v>
      </c>
    </row>
    <row r="1232" customFormat="false" ht="12.8" hidden="true" customHeight="false" outlineLevel="0" collapsed="false">
      <c r="A1232" s="1" t="s">
        <v>465</v>
      </c>
      <c r="B1232" s="1" t="s">
        <v>484</v>
      </c>
      <c r="C1232" s="1" t="s">
        <v>526</v>
      </c>
      <c r="D1232" s="1" t="n">
        <v>23.413315324555</v>
      </c>
      <c r="E1232" s="1" t="s">
        <v>484</v>
      </c>
      <c r="F1232" s="1" t="s">
        <v>484</v>
      </c>
      <c r="G1232" s="1" t="n">
        <f aca="false">D1232</f>
        <v>23.413315324555</v>
      </c>
      <c r="H1232" s="37" t="n">
        <v>42186</v>
      </c>
      <c r="I1232" s="1" t="n">
        <v>2015</v>
      </c>
      <c r="J1232" s="1" t="n">
        <v>7</v>
      </c>
    </row>
    <row r="1233" customFormat="false" ht="12.8" hidden="true" customHeight="false" outlineLevel="0" collapsed="false">
      <c r="A1233" s="1" t="s">
        <v>465</v>
      </c>
      <c r="B1233" s="1" t="s">
        <v>484</v>
      </c>
      <c r="C1233" s="1" t="s">
        <v>527</v>
      </c>
      <c r="D1233" s="1" t="n">
        <v>24.3288448253469</v>
      </c>
      <c r="E1233" s="1" t="s">
        <v>484</v>
      </c>
      <c r="F1233" s="1" t="s">
        <v>484</v>
      </c>
      <c r="G1233" s="1" t="n">
        <f aca="false">D1233</f>
        <v>24.3288448253469</v>
      </c>
      <c r="H1233" s="37" t="n">
        <v>42217</v>
      </c>
      <c r="I1233" s="1" t="n">
        <v>2015</v>
      </c>
      <c r="J1233" s="1" t="n">
        <v>8</v>
      </c>
    </row>
    <row r="1234" customFormat="false" ht="12.8" hidden="true" customHeight="false" outlineLevel="0" collapsed="false">
      <c r="A1234" s="1" t="s">
        <v>465</v>
      </c>
      <c r="B1234" s="1" t="s">
        <v>484</v>
      </c>
      <c r="C1234" s="1" t="s">
        <v>528</v>
      </c>
      <c r="D1234" s="1" t="n">
        <v>25.6645821935907</v>
      </c>
      <c r="E1234" s="1" t="s">
        <v>484</v>
      </c>
      <c r="F1234" s="1" t="s">
        <v>484</v>
      </c>
      <c r="G1234" s="1" t="n">
        <f aca="false">D1234</f>
        <v>25.6645821935907</v>
      </c>
      <c r="H1234" s="37" t="n">
        <v>42248</v>
      </c>
      <c r="I1234" s="1" t="n">
        <v>2015</v>
      </c>
      <c r="J1234" s="1" t="n">
        <v>9</v>
      </c>
    </row>
    <row r="1235" customFormat="false" ht="12.8" hidden="true" customHeight="false" outlineLevel="0" collapsed="false">
      <c r="A1235" s="1" t="s">
        <v>465</v>
      </c>
      <c r="B1235" s="1" t="s">
        <v>484</v>
      </c>
      <c r="C1235" s="1" t="s">
        <v>529</v>
      </c>
      <c r="D1235" s="1" t="n">
        <v>25.4855968200182</v>
      </c>
      <c r="E1235" s="1" t="s">
        <v>484</v>
      </c>
      <c r="F1235" s="1" t="s">
        <v>484</v>
      </c>
      <c r="G1235" s="1" t="n">
        <f aca="false">D1235</f>
        <v>25.4855968200182</v>
      </c>
      <c r="H1235" s="37" t="n">
        <v>42278</v>
      </c>
      <c r="I1235" s="1" t="n">
        <v>2015</v>
      </c>
      <c r="J1235" s="1" t="n">
        <v>10</v>
      </c>
    </row>
    <row r="1236" customFormat="false" ht="12.8" hidden="true" customHeight="false" outlineLevel="0" collapsed="false">
      <c r="A1236" s="1" t="s">
        <v>465</v>
      </c>
      <c r="B1236" s="1" t="s">
        <v>484</v>
      </c>
      <c r="C1236" s="1" t="s">
        <v>530</v>
      </c>
      <c r="D1236" s="1" t="n">
        <v>25.1104572120988</v>
      </c>
      <c r="E1236" s="1" t="s">
        <v>484</v>
      </c>
      <c r="F1236" s="1" t="s">
        <v>484</v>
      </c>
      <c r="G1236" s="1" t="n">
        <f aca="false">D1236</f>
        <v>25.1104572120988</v>
      </c>
      <c r="H1236" s="37" t="n">
        <v>42309</v>
      </c>
      <c r="I1236" s="1" t="n">
        <v>2015</v>
      </c>
      <c r="J1236" s="1" t="n">
        <v>11</v>
      </c>
    </row>
    <row r="1237" customFormat="false" ht="12.8" hidden="true" customHeight="false" outlineLevel="0" collapsed="false">
      <c r="A1237" s="1" t="s">
        <v>465</v>
      </c>
      <c r="B1237" s="1" t="s">
        <v>484</v>
      </c>
      <c r="C1237" s="1" t="s">
        <v>531</v>
      </c>
      <c r="D1237" s="1" t="n">
        <v>24.8945587878615</v>
      </c>
      <c r="E1237" s="1" t="s">
        <v>484</v>
      </c>
      <c r="F1237" s="1" t="s">
        <v>484</v>
      </c>
      <c r="G1237" s="1" t="n">
        <f aca="false">D1237</f>
        <v>24.8945587878615</v>
      </c>
      <c r="H1237" s="37" t="n">
        <v>42339</v>
      </c>
      <c r="I1237" s="1" t="n">
        <v>2015</v>
      </c>
      <c r="J1237" s="1" t="n">
        <v>12</v>
      </c>
    </row>
    <row r="1238" customFormat="false" ht="12.8" hidden="true" customHeight="false" outlineLevel="0" collapsed="false">
      <c r="A1238" s="1" t="s">
        <v>465</v>
      </c>
      <c r="B1238" s="1" t="s">
        <v>484</v>
      </c>
      <c r="C1238" s="1" t="s">
        <v>532</v>
      </c>
      <c r="D1238" s="1" t="n">
        <v>26.5994266627537</v>
      </c>
      <c r="E1238" s="1" t="s">
        <v>484</v>
      </c>
      <c r="F1238" s="1" t="s">
        <v>484</v>
      </c>
      <c r="G1238" s="1" t="n">
        <f aca="false">D1238</f>
        <v>26.5994266627537</v>
      </c>
      <c r="H1238" s="37" t="n">
        <v>42370</v>
      </c>
      <c r="I1238" s="1" t="n">
        <v>2016</v>
      </c>
      <c r="J1238" s="1" t="n">
        <v>1</v>
      </c>
    </row>
    <row r="1239" customFormat="false" ht="12.8" hidden="true" customHeight="false" outlineLevel="0" collapsed="false">
      <c r="A1239" s="1" t="s">
        <v>465</v>
      </c>
      <c r="B1239" s="1" t="s">
        <v>484</v>
      </c>
      <c r="C1239" s="1" t="s">
        <v>533</v>
      </c>
      <c r="D1239" s="1" t="n">
        <v>25.1568131361896</v>
      </c>
      <c r="E1239" s="1" t="s">
        <v>484</v>
      </c>
      <c r="F1239" s="1" t="s">
        <v>484</v>
      </c>
      <c r="G1239" s="1" t="n">
        <f aca="false">D1239</f>
        <v>25.1568131361896</v>
      </c>
      <c r="H1239" s="37" t="n">
        <v>42401</v>
      </c>
      <c r="I1239" s="1" t="n">
        <v>2016</v>
      </c>
      <c r="J1239" s="1" t="n">
        <v>2</v>
      </c>
    </row>
    <row r="1240" customFormat="false" ht="12.8" hidden="true" customHeight="false" outlineLevel="0" collapsed="false">
      <c r="A1240" s="1" t="s">
        <v>465</v>
      </c>
      <c r="B1240" s="1" t="s">
        <v>484</v>
      </c>
      <c r="C1240" s="1" t="s">
        <v>534</v>
      </c>
      <c r="D1240" s="1" t="n">
        <v>25.3083283325231</v>
      </c>
      <c r="E1240" s="1" t="s">
        <v>484</v>
      </c>
      <c r="F1240" s="1" t="s">
        <v>484</v>
      </c>
      <c r="G1240" s="1" t="n">
        <f aca="false">D1240</f>
        <v>25.3083283325231</v>
      </c>
      <c r="H1240" s="37" t="n">
        <v>42430</v>
      </c>
      <c r="I1240" s="1" t="n">
        <v>2016</v>
      </c>
      <c r="J1240" s="1" t="n">
        <v>3</v>
      </c>
    </row>
    <row r="1241" customFormat="false" ht="12.8" hidden="true" customHeight="false" outlineLevel="0" collapsed="false">
      <c r="A1241" s="1" t="s">
        <v>465</v>
      </c>
      <c r="B1241" s="1" t="s">
        <v>484</v>
      </c>
      <c r="C1241" s="1" t="s">
        <v>535</v>
      </c>
      <c r="D1241" s="1" t="n">
        <v>24.8615087308709</v>
      </c>
      <c r="E1241" s="1" t="s">
        <v>484</v>
      </c>
      <c r="F1241" s="1" t="s">
        <v>484</v>
      </c>
      <c r="G1241" s="1" t="n">
        <f aca="false">D1241</f>
        <v>24.8615087308709</v>
      </c>
      <c r="H1241" s="37" t="n">
        <v>42461</v>
      </c>
      <c r="I1241" s="1" t="n">
        <v>2016</v>
      </c>
      <c r="J1241" s="1" t="n">
        <v>4</v>
      </c>
    </row>
    <row r="1242" customFormat="false" ht="12.8" hidden="true" customHeight="false" outlineLevel="0" collapsed="false">
      <c r="A1242" s="1" t="s">
        <v>465</v>
      </c>
      <c r="B1242" s="1" t="s">
        <v>484</v>
      </c>
      <c r="C1242" s="1" t="s">
        <v>536</v>
      </c>
      <c r="D1242" s="1" t="n">
        <v>24.3889358380571</v>
      </c>
      <c r="E1242" s="1" t="s">
        <v>484</v>
      </c>
      <c r="F1242" s="1" t="s">
        <v>484</v>
      </c>
      <c r="G1242" s="1" t="n">
        <f aca="false">D1242</f>
        <v>24.3889358380571</v>
      </c>
      <c r="H1242" s="37" t="n">
        <v>42491</v>
      </c>
      <c r="I1242" s="1" t="n">
        <v>2016</v>
      </c>
      <c r="J1242" s="1" t="n">
        <v>5</v>
      </c>
    </row>
    <row r="1243" customFormat="false" ht="12.8" hidden="true" customHeight="false" outlineLevel="0" collapsed="false">
      <c r="A1243" s="1" t="s">
        <v>465</v>
      </c>
      <c r="B1243" s="1" t="s">
        <v>484</v>
      </c>
      <c r="C1243" s="1" t="s">
        <v>537</v>
      </c>
      <c r="D1243" s="1" t="n">
        <v>23.0939745141522</v>
      </c>
      <c r="E1243" s="1" t="s">
        <v>484</v>
      </c>
      <c r="F1243" s="1" t="s">
        <v>484</v>
      </c>
      <c r="G1243" s="1" t="n">
        <f aca="false">D1243</f>
        <v>23.0939745141522</v>
      </c>
      <c r="H1243" s="37" t="n">
        <v>42522</v>
      </c>
      <c r="I1243" s="1" t="n">
        <v>2016</v>
      </c>
      <c r="J1243" s="1" t="n">
        <v>6</v>
      </c>
    </row>
    <row r="1244" customFormat="false" ht="12.8" hidden="true" customHeight="false" outlineLevel="0" collapsed="false">
      <c r="A1244" s="1" t="s">
        <v>465</v>
      </c>
      <c r="B1244" s="1" t="s">
        <v>484</v>
      </c>
      <c r="C1244" s="1" t="s">
        <v>538</v>
      </c>
      <c r="D1244" s="1" t="n">
        <v>23.3077268307928</v>
      </c>
      <c r="E1244" s="1" t="s">
        <v>484</v>
      </c>
      <c r="F1244" s="1" t="s">
        <v>484</v>
      </c>
      <c r="G1244" s="1" t="n">
        <f aca="false">D1244</f>
        <v>23.3077268307928</v>
      </c>
      <c r="H1244" s="37" t="n">
        <v>42552</v>
      </c>
      <c r="I1244" s="1" t="n">
        <v>2016</v>
      </c>
      <c r="J1244" s="1" t="n">
        <v>7</v>
      </c>
    </row>
    <row r="1245" customFormat="false" ht="12.8" hidden="true" customHeight="false" outlineLevel="0" collapsed="false">
      <c r="A1245" s="1" t="s">
        <v>465</v>
      </c>
      <c r="B1245" s="1" t="s">
        <v>484</v>
      </c>
      <c r="C1245" s="1" t="s">
        <v>539</v>
      </c>
      <c r="D1245" s="1" t="n">
        <v>24.4958119963774</v>
      </c>
      <c r="E1245" s="1" t="s">
        <v>484</v>
      </c>
      <c r="F1245" s="1" t="s">
        <v>484</v>
      </c>
      <c r="G1245" s="1" t="n">
        <f aca="false">D1245</f>
        <v>24.4958119963774</v>
      </c>
      <c r="H1245" s="37" t="n">
        <v>42583</v>
      </c>
      <c r="I1245" s="1" t="n">
        <v>2016</v>
      </c>
      <c r="J1245" s="1" t="n">
        <v>8</v>
      </c>
    </row>
    <row r="1246" customFormat="false" ht="12.8" hidden="true" customHeight="false" outlineLevel="0" collapsed="false">
      <c r="A1246" s="1" t="s">
        <v>465</v>
      </c>
      <c r="B1246" s="1" t="s">
        <v>484</v>
      </c>
      <c r="C1246" s="1" t="s">
        <v>540</v>
      </c>
      <c r="D1246" s="1" t="n">
        <v>24.5936745027911</v>
      </c>
      <c r="E1246" s="1" t="s">
        <v>484</v>
      </c>
      <c r="F1246" s="1" t="s">
        <v>484</v>
      </c>
      <c r="G1246" s="1" t="n">
        <f aca="false">D1246</f>
        <v>24.5936745027911</v>
      </c>
      <c r="H1246" s="37" t="n">
        <v>42614</v>
      </c>
      <c r="I1246" s="1" t="n">
        <v>2016</v>
      </c>
      <c r="J1246" s="1" t="n">
        <v>9</v>
      </c>
    </row>
    <row r="1247" customFormat="false" ht="12.8" hidden="true" customHeight="false" outlineLevel="0" collapsed="false">
      <c r="A1247" s="1" t="s">
        <v>465</v>
      </c>
      <c r="B1247" s="1" t="s">
        <v>484</v>
      </c>
      <c r="C1247" s="1" t="s">
        <v>541</v>
      </c>
      <c r="D1247" s="1" t="n">
        <v>25.1181831994473</v>
      </c>
      <c r="E1247" s="1" t="s">
        <v>484</v>
      </c>
      <c r="F1247" s="1" t="s">
        <v>484</v>
      </c>
      <c r="G1247" s="1" t="n">
        <f aca="false">D1247</f>
        <v>25.1181831994473</v>
      </c>
      <c r="H1247" s="37" t="n">
        <v>42644</v>
      </c>
      <c r="I1247" s="1" t="n">
        <v>2016</v>
      </c>
      <c r="J1247" s="1" t="n">
        <v>10</v>
      </c>
    </row>
    <row r="1248" customFormat="false" ht="12.8" hidden="true" customHeight="false" outlineLevel="0" collapsed="false">
      <c r="A1248" s="1" t="s">
        <v>465</v>
      </c>
      <c r="B1248" s="1" t="s">
        <v>484</v>
      </c>
      <c r="C1248" s="1" t="s">
        <v>542</v>
      </c>
      <c r="D1248" s="1" t="n">
        <v>25.1164663133698</v>
      </c>
      <c r="E1248" s="1" t="s">
        <v>484</v>
      </c>
      <c r="F1248" s="1" t="s">
        <v>484</v>
      </c>
      <c r="G1248" s="1" t="n">
        <f aca="false">D1248</f>
        <v>25.1164663133698</v>
      </c>
      <c r="H1248" s="37" t="n">
        <v>42675</v>
      </c>
      <c r="I1248" s="1" t="n">
        <v>2016</v>
      </c>
      <c r="J1248" s="1" t="n">
        <v>11</v>
      </c>
    </row>
    <row r="1249" customFormat="false" ht="12.8" hidden="true" customHeight="false" outlineLevel="0" collapsed="false">
      <c r="A1249" s="1" t="s">
        <v>465</v>
      </c>
      <c r="B1249" s="1" t="s">
        <v>484</v>
      </c>
      <c r="C1249" s="1" t="s">
        <v>543</v>
      </c>
      <c r="D1249" s="1" t="n">
        <v>24.5902407306362</v>
      </c>
      <c r="E1249" s="1" t="s">
        <v>484</v>
      </c>
      <c r="F1249" s="1" t="s">
        <v>484</v>
      </c>
      <c r="G1249" s="1" t="n">
        <f aca="false">D1249</f>
        <v>24.5902407306362</v>
      </c>
      <c r="H1249" s="37" t="n">
        <v>42705</v>
      </c>
      <c r="I1249" s="1" t="n">
        <v>2016</v>
      </c>
      <c r="J1249" s="1" t="n">
        <v>12</v>
      </c>
    </row>
    <row r="1250" customFormat="false" ht="12.8" hidden="true" customHeight="false" outlineLevel="0" collapsed="false">
      <c r="A1250" s="1" t="s">
        <v>465</v>
      </c>
      <c r="B1250" s="1" t="s">
        <v>484</v>
      </c>
      <c r="C1250" s="1" t="s">
        <v>544</v>
      </c>
      <c r="D1250" s="1" t="n">
        <v>24.1258230466902</v>
      </c>
      <c r="E1250" s="1" t="s">
        <v>484</v>
      </c>
      <c r="F1250" s="1" t="s">
        <v>484</v>
      </c>
      <c r="G1250" s="1" t="n">
        <f aca="false">D1250</f>
        <v>24.1258230466902</v>
      </c>
      <c r="H1250" s="37" t="n">
        <v>42736</v>
      </c>
      <c r="I1250" s="1" t="n">
        <v>2017</v>
      </c>
      <c r="J1250" s="1" t="n">
        <v>1</v>
      </c>
    </row>
    <row r="1251" customFormat="false" ht="12.8" hidden="true" customHeight="false" outlineLevel="0" collapsed="false">
      <c r="A1251" s="1" t="s">
        <v>465</v>
      </c>
      <c r="B1251" s="1" t="s">
        <v>484</v>
      </c>
      <c r="C1251" s="1" t="s">
        <v>545</v>
      </c>
      <c r="D1251" s="1" t="n">
        <v>24.4915197811837</v>
      </c>
      <c r="E1251" s="1" t="s">
        <v>484</v>
      </c>
      <c r="F1251" s="1" t="s">
        <v>484</v>
      </c>
      <c r="G1251" s="1" t="n">
        <f aca="false">D1251</f>
        <v>24.4915197811837</v>
      </c>
      <c r="H1251" s="37" t="n">
        <v>42767</v>
      </c>
      <c r="I1251" s="1" t="n">
        <v>2017</v>
      </c>
      <c r="J1251" s="1" t="n">
        <v>2</v>
      </c>
    </row>
    <row r="1252" customFormat="false" ht="12.8" hidden="true" customHeight="false" outlineLevel="0" collapsed="false">
      <c r="A1252" s="1" t="s">
        <v>465</v>
      </c>
      <c r="B1252" s="1" t="s">
        <v>484</v>
      </c>
      <c r="C1252" s="1" t="s">
        <v>546</v>
      </c>
      <c r="D1252" s="1" t="n">
        <v>24.3953741608474</v>
      </c>
      <c r="E1252" s="1" t="s">
        <v>484</v>
      </c>
      <c r="F1252" s="1" t="s">
        <v>484</v>
      </c>
      <c r="G1252" s="1" t="n">
        <f aca="false">D1252</f>
        <v>24.3953741608474</v>
      </c>
      <c r="H1252" s="37" t="n">
        <v>42795</v>
      </c>
      <c r="I1252" s="1" t="n">
        <v>2017</v>
      </c>
      <c r="J1252" s="1" t="n">
        <v>3</v>
      </c>
    </row>
    <row r="1253" customFormat="false" ht="12.8" hidden="true" customHeight="false" outlineLevel="0" collapsed="false">
      <c r="A1253" s="1" t="s">
        <v>465</v>
      </c>
      <c r="B1253" s="1" t="s">
        <v>484</v>
      </c>
      <c r="C1253" s="1" t="s">
        <v>547</v>
      </c>
      <c r="D1253" s="1" t="n">
        <v>24.3979494899636</v>
      </c>
      <c r="E1253" s="1" t="s">
        <v>484</v>
      </c>
      <c r="F1253" s="1" t="s">
        <v>484</v>
      </c>
      <c r="G1253" s="1" t="n">
        <f aca="false">D1253</f>
        <v>24.3979494899636</v>
      </c>
      <c r="H1253" s="37" t="n">
        <v>42826</v>
      </c>
      <c r="I1253" s="1" t="n">
        <v>2017</v>
      </c>
      <c r="J1253" s="1" t="n">
        <v>4</v>
      </c>
    </row>
    <row r="1254" customFormat="false" ht="12.8" hidden="true" customHeight="false" outlineLevel="0" collapsed="false">
      <c r="A1254" s="1" t="s">
        <v>465</v>
      </c>
      <c r="B1254" s="1" t="s">
        <v>484</v>
      </c>
      <c r="C1254" s="1" t="s">
        <v>548</v>
      </c>
      <c r="D1254" s="1" t="n">
        <v>24.6061219268525</v>
      </c>
      <c r="E1254" s="1" t="s">
        <v>484</v>
      </c>
      <c r="F1254" s="1" t="s">
        <v>484</v>
      </c>
      <c r="G1254" s="1" t="n">
        <f aca="false">D1254</f>
        <v>24.6061219268525</v>
      </c>
      <c r="H1254" s="37" t="n">
        <v>42856</v>
      </c>
      <c r="I1254" s="1" t="n">
        <v>2017</v>
      </c>
      <c r="J1254" s="1" t="n">
        <v>5</v>
      </c>
    </row>
    <row r="1255" customFormat="false" ht="12.8" hidden="true" customHeight="false" outlineLevel="0" collapsed="false">
      <c r="A1255" s="1" t="s">
        <v>465</v>
      </c>
      <c r="B1255" s="1" t="s">
        <v>484</v>
      </c>
      <c r="C1255" s="1" t="s">
        <v>549</v>
      </c>
      <c r="D1255" s="1" t="n">
        <v>23.8129205590779</v>
      </c>
      <c r="E1255" s="1" t="s">
        <v>484</v>
      </c>
      <c r="F1255" s="1" t="s">
        <v>484</v>
      </c>
      <c r="G1255" s="1" t="n">
        <f aca="false">D1255</f>
        <v>23.8129205590779</v>
      </c>
      <c r="H1255" s="37" t="n">
        <v>42887</v>
      </c>
      <c r="I1255" s="1" t="n">
        <v>2017</v>
      </c>
      <c r="J1255" s="1" t="n">
        <v>6</v>
      </c>
    </row>
    <row r="1256" customFormat="false" ht="12.8" hidden="true" customHeight="false" outlineLevel="0" collapsed="false">
      <c r="A1256" s="1" t="s">
        <v>465</v>
      </c>
      <c r="B1256" s="1" t="s">
        <v>484</v>
      </c>
      <c r="C1256" s="1" t="s">
        <v>550</v>
      </c>
      <c r="D1256" s="1" t="n">
        <v>23.0875361913619</v>
      </c>
      <c r="E1256" s="1" t="s">
        <v>484</v>
      </c>
      <c r="F1256" s="1" t="s">
        <v>484</v>
      </c>
      <c r="G1256" s="1" t="n">
        <f aca="false">D1256</f>
        <v>23.0875361913619</v>
      </c>
      <c r="H1256" s="37" t="n">
        <v>42917</v>
      </c>
      <c r="I1256" s="1" t="n">
        <v>2017</v>
      </c>
      <c r="J1256" s="1" t="n">
        <v>7</v>
      </c>
    </row>
    <row r="1257" customFormat="false" ht="12.8" hidden="true" customHeight="false" outlineLevel="0" collapsed="false">
      <c r="A1257" s="1" t="s">
        <v>465</v>
      </c>
      <c r="B1257" s="1" t="s">
        <v>484</v>
      </c>
      <c r="C1257" s="1" t="s">
        <v>551</v>
      </c>
      <c r="D1257" s="1" t="n">
        <v>24.4541775089996</v>
      </c>
      <c r="E1257" s="1" t="s">
        <v>484</v>
      </c>
      <c r="F1257" s="1" t="s">
        <v>484</v>
      </c>
      <c r="G1257" s="1" t="n">
        <f aca="false">D1257</f>
        <v>24.4541775089996</v>
      </c>
      <c r="H1257" s="37" t="n">
        <v>42948</v>
      </c>
      <c r="I1257" s="1" t="n">
        <v>2017</v>
      </c>
      <c r="J1257" s="1" t="n">
        <v>8</v>
      </c>
    </row>
    <row r="1258" customFormat="false" ht="12.8" hidden="true" customHeight="false" outlineLevel="0" collapsed="false">
      <c r="A1258" s="1" t="s">
        <v>465</v>
      </c>
      <c r="B1258" s="1" t="s">
        <v>484</v>
      </c>
      <c r="C1258" s="1" t="s">
        <v>552</v>
      </c>
      <c r="D1258" s="1" t="n">
        <v>24.4975288824548</v>
      </c>
      <c r="E1258" s="1" t="s">
        <v>484</v>
      </c>
      <c r="F1258" s="1" t="s">
        <v>484</v>
      </c>
      <c r="G1258" s="1" t="n">
        <f aca="false">D1258</f>
        <v>24.4975288824548</v>
      </c>
      <c r="H1258" s="37" t="n">
        <v>42979</v>
      </c>
      <c r="I1258" s="1" t="n">
        <v>2017</v>
      </c>
      <c r="J1258" s="1" t="n">
        <v>9</v>
      </c>
    </row>
    <row r="1259" customFormat="false" ht="12.8" hidden="true" customHeight="false" outlineLevel="0" collapsed="false">
      <c r="A1259" s="1" t="s">
        <v>465</v>
      </c>
      <c r="B1259" s="1" t="s">
        <v>484</v>
      </c>
      <c r="C1259" s="1" t="s">
        <v>553</v>
      </c>
      <c r="D1259" s="1" t="n">
        <v>24.642605755998</v>
      </c>
      <c r="E1259" s="1" t="s">
        <v>484</v>
      </c>
      <c r="F1259" s="1" t="s">
        <v>484</v>
      </c>
      <c r="G1259" s="1" t="n">
        <f aca="false">D1259</f>
        <v>24.642605755998</v>
      </c>
      <c r="H1259" s="37" t="n">
        <v>43009</v>
      </c>
      <c r="I1259" s="1" t="n">
        <v>2017</v>
      </c>
      <c r="J1259" s="1" t="n">
        <v>10</v>
      </c>
    </row>
    <row r="1260" customFormat="false" ht="12.8" hidden="true" customHeight="false" outlineLevel="0" collapsed="false">
      <c r="A1260" s="1" t="s">
        <v>465</v>
      </c>
      <c r="B1260" s="1" t="s">
        <v>484</v>
      </c>
      <c r="C1260" s="1" t="s">
        <v>554</v>
      </c>
      <c r="D1260" s="1" t="n">
        <v>24.5893822875975</v>
      </c>
      <c r="E1260" s="1" t="s">
        <v>484</v>
      </c>
      <c r="F1260" s="1" t="s">
        <v>484</v>
      </c>
      <c r="G1260" s="1" t="n">
        <f aca="false">D1260</f>
        <v>24.5893822875975</v>
      </c>
      <c r="H1260" s="37" t="n">
        <v>43040</v>
      </c>
      <c r="I1260" s="1" t="n">
        <v>2017</v>
      </c>
      <c r="J1260" s="1" t="n">
        <v>11</v>
      </c>
    </row>
    <row r="1261" customFormat="false" ht="12.8" hidden="true" customHeight="false" outlineLevel="0" collapsed="false">
      <c r="A1261" s="1" t="s">
        <v>465</v>
      </c>
      <c r="B1261" s="1" t="s">
        <v>484</v>
      </c>
      <c r="C1261" s="1" t="s">
        <v>555</v>
      </c>
      <c r="D1261" s="1" t="n">
        <v>25.313049769236</v>
      </c>
      <c r="E1261" s="1" t="s">
        <v>484</v>
      </c>
      <c r="F1261" s="1" t="s">
        <v>484</v>
      </c>
      <c r="G1261" s="1" t="n">
        <f aca="false">D1261</f>
        <v>25.313049769236</v>
      </c>
      <c r="H1261" s="37" t="n">
        <v>43070</v>
      </c>
      <c r="I1261" s="1" t="n">
        <v>2017</v>
      </c>
      <c r="J1261" s="1" t="n">
        <v>12</v>
      </c>
    </row>
    <row r="1262" customFormat="false" ht="12.8" hidden="true" customHeight="false" outlineLevel="0" collapsed="false">
      <c r="A1262" s="1" t="s">
        <v>465</v>
      </c>
      <c r="B1262" s="1" t="s">
        <v>484</v>
      </c>
      <c r="C1262" s="1" t="s">
        <v>358</v>
      </c>
      <c r="D1262" s="1" t="n">
        <v>23.8142082236359</v>
      </c>
      <c r="E1262" s="1" t="s">
        <v>484</v>
      </c>
      <c r="F1262" s="1" t="s">
        <v>484</v>
      </c>
      <c r="G1262" s="1" t="n">
        <f aca="false">D1262</f>
        <v>23.8142082236359</v>
      </c>
      <c r="H1262" s="37" t="n">
        <v>43101</v>
      </c>
      <c r="I1262" s="1" t="n">
        <v>2018</v>
      </c>
      <c r="J1262" s="1" t="n">
        <v>1</v>
      </c>
    </row>
    <row r="1263" customFormat="false" ht="12.8" hidden="true" customHeight="false" outlineLevel="0" collapsed="false">
      <c r="A1263" s="1" t="s">
        <v>465</v>
      </c>
      <c r="B1263" s="1" t="s">
        <v>484</v>
      </c>
      <c r="C1263" s="1" t="s">
        <v>362</v>
      </c>
      <c r="D1263" s="1" t="n">
        <v>25.1958722944512</v>
      </c>
      <c r="E1263" s="1" t="s">
        <v>484</v>
      </c>
      <c r="F1263" s="1" t="s">
        <v>484</v>
      </c>
      <c r="G1263" s="1" t="n">
        <f aca="false">D1263</f>
        <v>25.1958722944512</v>
      </c>
      <c r="H1263" s="37" t="n">
        <v>43132</v>
      </c>
      <c r="I1263" s="1" t="n">
        <v>2018</v>
      </c>
      <c r="J1263" s="1" t="n">
        <v>2</v>
      </c>
    </row>
    <row r="1264" customFormat="false" ht="12.8" hidden="true" customHeight="false" outlineLevel="0" collapsed="false">
      <c r="A1264" s="1" t="s">
        <v>465</v>
      </c>
      <c r="B1264" s="1" t="s">
        <v>484</v>
      </c>
      <c r="C1264" s="1" t="s">
        <v>363</v>
      </c>
      <c r="D1264" s="1" t="n">
        <v>24.7065597623824</v>
      </c>
      <c r="E1264" s="1" t="s">
        <v>484</v>
      </c>
      <c r="F1264" s="1" t="s">
        <v>484</v>
      </c>
      <c r="G1264" s="1" t="n">
        <f aca="false">D1264</f>
        <v>24.7065597623824</v>
      </c>
      <c r="H1264" s="37" t="n">
        <v>43160</v>
      </c>
      <c r="I1264" s="1" t="n">
        <v>2018</v>
      </c>
      <c r="J1264" s="1" t="n">
        <v>3</v>
      </c>
    </row>
    <row r="1265" customFormat="false" ht="12.8" hidden="true" customHeight="false" outlineLevel="0" collapsed="false">
      <c r="A1265" s="1" t="s">
        <v>465</v>
      </c>
      <c r="B1265" s="1" t="s">
        <v>484</v>
      </c>
      <c r="C1265" s="1" t="s">
        <v>364</v>
      </c>
      <c r="D1265" s="1" t="n">
        <v>23.7601263121967</v>
      </c>
      <c r="E1265" s="1" t="s">
        <v>484</v>
      </c>
      <c r="F1265" s="1" t="s">
        <v>484</v>
      </c>
      <c r="G1265" s="1" t="n">
        <f aca="false">D1265</f>
        <v>23.7601263121967</v>
      </c>
      <c r="H1265" s="37" t="n">
        <v>43191</v>
      </c>
      <c r="I1265" s="1" t="n">
        <v>2018</v>
      </c>
      <c r="J1265" s="1" t="n">
        <v>4</v>
      </c>
    </row>
    <row r="1266" customFormat="false" ht="12.8" hidden="true" customHeight="false" outlineLevel="0" collapsed="false">
      <c r="A1266" s="1" t="s">
        <v>465</v>
      </c>
      <c r="B1266" s="1" t="s">
        <v>484</v>
      </c>
      <c r="C1266" s="1" t="s">
        <v>365</v>
      </c>
      <c r="D1266" s="1" t="n">
        <v>23.6013143500341</v>
      </c>
      <c r="E1266" s="1" t="s">
        <v>484</v>
      </c>
      <c r="F1266" s="1" t="s">
        <v>484</v>
      </c>
      <c r="G1266" s="1" t="n">
        <f aca="false">D1266</f>
        <v>23.6013143500341</v>
      </c>
      <c r="H1266" s="37" t="n">
        <v>43221</v>
      </c>
      <c r="I1266" s="1" t="n">
        <v>2018</v>
      </c>
      <c r="J1266" s="1" t="n">
        <v>5</v>
      </c>
    </row>
    <row r="1267" customFormat="false" ht="12.8" hidden="true" customHeight="false" outlineLevel="0" collapsed="false">
      <c r="A1267" s="1" t="s">
        <v>465</v>
      </c>
      <c r="B1267" s="1" t="s">
        <v>484</v>
      </c>
      <c r="C1267" s="1" t="s">
        <v>366</v>
      </c>
      <c r="D1267" s="1" t="n">
        <v>22.750168077146</v>
      </c>
      <c r="E1267" s="1" t="s">
        <v>484</v>
      </c>
      <c r="F1267" s="1" t="s">
        <v>484</v>
      </c>
      <c r="G1267" s="1" t="n">
        <f aca="false">D1267</f>
        <v>22.750168077146</v>
      </c>
      <c r="H1267" s="37" t="n">
        <v>43252</v>
      </c>
      <c r="I1267" s="1" t="n">
        <v>2018</v>
      </c>
      <c r="J1267" s="1" t="n">
        <v>6</v>
      </c>
    </row>
    <row r="1268" customFormat="false" ht="12.8" hidden="true" customHeight="false" outlineLevel="0" collapsed="false">
      <c r="A1268" s="1" t="s">
        <v>465</v>
      </c>
      <c r="B1268" s="1" t="s">
        <v>484</v>
      </c>
      <c r="C1268" s="1" t="s">
        <v>367</v>
      </c>
      <c r="D1268" s="1" t="n">
        <v>23.0999836154233</v>
      </c>
      <c r="E1268" s="1" t="s">
        <v>484</v>
      </c>
      <c r="F1268" s="1" t="s">
        <v>484</v>
      </c>
      <c r="G1268" s="1" t="n">
        <f aca="false">D1268</f>
        <v>23.0999836154233</v>
      </c>
      <c r="H1268" s="37" t="n">
        <v>43282</v>
      </c>
      <c r="I1268" s="1" t="n">
        <v>2018</v>
      </c>
      <c r="J1268" s="1" t="n">
        <v>7</v>
      </c>
    </row>
    <row r="1269" customFormat="false" ht="12.8" hidden="true" customHeight="false" outlineLevel="0" collapsed="false">
      <c r="A1269" s="1" t="s">
        <v>465</v>
      </c>
      <c r="B1269" s="1" t="s">
        <v>484</v>
      </c>
      <c r="C1269" s="1" t="s">
        <v>368</v>
      </c>
      <c r="D1269" s="1" t="n">
        <v>23.3566580839997</v>
      </c>
      <c r="E1269" s="1" t="s">
        <v>484</v>
      </c>
      <c r="F1269" s="1" t="s">
        <v>484</v>
      </c>
      <c r="G1269" s="1" t="n">
        <f aca="false">D1269</f>
        <v>23.3566580839997</v>
      </c>
      <c r="H1269" s="37" t="n">
        <v>43313</v>
      </c>
      <c r="I1269" s="1" t="n">
        <v>2018</v>
      </c>
      <c r="J1269" s="1" t="n">
        <v>8</v>
      </c>
    </row>
    <row r="1270" customFormat="false" ht="12.8" hidden="true" customHeight="false" outlineLevel="0" collapsed="false">
      <c r="A1270" s="1" t="s">
        <v>465</v>
      </c>
      <c r="B1270" s="1" t="s">
        <v>484</v>
      </c>
      <c r="C1270" s="1" t="s">
        <v>369</v>
      </c>
      <c r="D1270" s="1" t="n">
        <v>24.6722220408337</v>
      </c>
      <c r="E1270" s="1" t="s">
        <v>484</v>
      </c>
      <c r="F1270" s="1" t="s">
        <v>484</v>
      </c>
      <c r="G1270" s="1" t="n">
        <f aca="false">D1270</f>
        <v>24.6722220408337</v>
      </c>
      <c r="H1270" s="37" t="n">
        <v>43344</v>
      </c>
      <c r="I1270" s="1" t="n">
        <v>2018</v>
      </c>
      <c r="J1270" s="1" t="n">
        <v>9</v>
      </c>
    </row>
    <row r="1271" customFormat="false" ht="12.8" hidden="true" customHeight="false" outlineLevel="0" collapsed="false">
      <c r="A1271" s="1" t="s">
        <v>465</v>
      </c>
      <c r="B1271" s="1" t="s">
        <v>484</v>
      </c>
      <c r="C1271" s="1" t="s">
        <v>370</v>
      </c>
      <c r="D1271" s="1" t="n">
        <v>24.7327422750633</v>
      </c>
      <c r="E1271" s="1" t="s">
        <v>484</v>
      </c>
      <c r="F1271" s="1" t="s">
        <v>484</v>
      </c>
      <c r="G1271" s="1" t="n">
        <f aca="false">D1271</f>
        <v>24.7327422750633</v>
      </c>
      <c r="H1271" s="37" t="n">
        <v>43374</v>
      </c>
      <c r="I1271" s="1" t="n">
        <v>2018</v>
      </c>
      <c r="J1271" s="1" t="n">
        <v>10</v>
      </c>
    </row>
    <row r="1272" customFormat="false" ht="12.8" hidden="true" customHeight="false" outlineLevel="0" collapsed="false">
      <c r="A1272" s="1" t="s">
        <v>465</v>
      </c>
      <c r="B1272" s="1" t="s">
        <v>484</v>
      </c>
      <c r="C1272" s="1" t="s">
        <v>371</v>
      </c>
      <c r="D1272" s="1" t="n">
        <v>24.7404682624117</v>
      </c>
      <c r="E1272" s="1" t="s">
        <v>484</v>
      </c>
      <c r="F1272" s="1" t="s">
        <v>484</v>
      </c>
      <c r="G1272" s="1" t="n">
        <f aca="false">D1272</f>
        <v>24.7404682624117</v>
      </c>
      <c r="H1272" s="37" t="n">
        <v>43405</v>
      </c>
      <c r="I1272" s="1" t="n">
        <v>2018</v>
      </c>
      <c r="J1272" s="1" t="n">
        <v>11</v>
      </c>
    </row>
    <row r="1273" customFormat="false" ht="12.8" hidden="true" customHeight="false" outlineLevel="0" collapsed="false">
      <c r="A1273" s="1" t="s">
        <v>465</v>
      </c>
      <c r="B1273" s="1" t="s">
        <v>484</v>
      </c>
      <c r="C1273" s="1" t="s">
        <v>372</v>
      </c>
      <c r="D1273" s="1" t="n">
        <v>24.1348366985968</v>
      </c>
      <c r="E1273" s="1" t="s">
        <v>484</v>
      </c>
      <c r="F1273" s="1" t="s">
        <v>484</v>
      </c>
      <c r="G1273" s="1" t="n">
        <f aca="false">D1273</f>
        <v>24.1348366985968</v>
      </c>
      <c r="H1273" s="37" t="n">
        <v>43435</v>
      </c>
      <c r="I1273" s="1" t="n">
        <v>2018</v>
      </c>
      <c r="J1273" s="1" t="n">
        <v>12</v>
      </c>
    </row>
    <row r="1274" customFormat="false" ht="12.8" hidden="true" customHeight="false" outlineLevel="0" collapsed="false">
      <c r="A1274" s="1" t="s">
        <v>465</v>
      </c>
      <c r="B1274" s="1" t="s">
        <v>484</v>
      </c>
      <c r="C1274" s="1" t="s">
        <v>373</v>
      </c>
      <c r="D1274" s="1" t="n">
        <v>23.9086369578948</v>
      </c>
      <c r="E1274" s="1" t="s">
        <v>484</v>
      </c>
      <c r="F1274" s="1" t="s">
        <v>484</v>
      </c>
      <c r="G1274" s="1" t="n">
        <f aca="false">D1274</f>
        <v>23.9086369578948</v>
      </c>
      <c r="H1274" s="37" t="n">
        <v>43466</v>
      </c>
      <c r="I1274" s="1" t="n">
        <v>2019</v>
      </c>
      <c r="J1274" s="1" t="n">
        <v>1</v>
      </c>
    </row>
    <row r="1275" customFormat="false" ht="12.8" hidden="true" customHeight="false" outlineLevel="0" collapsed="false">
      <c r="A1275" s="1" t="s">
        <v>465</v>
      </c>
      <c r="B1275" s="1" t="s">
        <v>484</v>
      </c>
      <c r="C1275" s="1" t="s">
        <v>374</v>
      </c>
      <c r="D1275" s="1" t="n">
        <v>24.5687796546683</v>
      </c>
      <c r="E1275" s="1" t="s">
        <v>484</v>
      </c>
      <c r="F1275" s="1" t="s">
        <v>484</v>
      </c>
      <c r="G1275" s="1" t="n">
        <f aca="false">D1275</f>
        <v>24.5687796546683</v>
      </c>
      <c r="H1275" s="37" t="n">
        <v>43497</v>
      </c>
      <c r="I1275" s="1" t="n">
        <v>2019</v>
      </c>
      <c r="J1275" s="1" t="n">
        <v>2</v>
      </c>
    </row>
    <row r="1276" customFormat="false" ht="12.8" hidden="true" customHeight="false" outlineLevel="0" collapsed="false">
      <c r="A1276" s="1" t="s">
        <v>465</v>
      </c>
      <c r="B1276" s="1" t="s">
        <v>484</v>
      </c>
      <c r="C1276" s="1" t="s">
        <v>375</v>
      </c>
      <c r="D1276" s="1" t="n">
        <v>24.495382774858</v>
      </c>
      <c r="E1276" s="1" t="s">
        <v>484</v>
      </c>
      <c r="F1276" s="1" t="s">
        <v>484</v>
      </c>
      <c r="G1276" s="1" t="n">
        <f aca="false">D1276</f>
        <v>24.495382774858</v>
      </c>
      <c r="H1276" s="37" t="n">
        <v>43525</v>
      </c>
      <c r="I1276" s="1" t="n">
        <v>2019</v>
      </c>
      <c r="J1276" s="1" t="n">
        <v>3</v>
      </c>
    </row>
    <row r="1277" customFormat="false" ht="12.8" hidden="true" customHeight="false" outlineLevel="0" collapsed="false">
      <c r="A1277" s="1" t="s">
        <v>465</v>
      </c>
      <c r="B1277" s="1" t="s">
        <v>484</v>
      </c>
      <c r="C1277" s="1" t="s">
        <v>376</v>
      </c>
      <c r="D1277" s="1" t="n">
        <v>24.8924126802647</v>
      </c>
      <c r="E1277" s="1" t="s">
        <v>484</v>
      </c>
      <c r="F1277" s="1" t="s">
        <v>484</v>
      </c>
      <c r="G1277" s="1" t="n">
        <f aca="false">D1277</f>
        <v>24.8924126802647</v>
      </c>
      <c r="H1277" s="37" t="n">
        <v>43556</v>
      </c>
      <c r="I1277" s="1" t="n">
        <v>2019</v>
      </c>
      <c r="J1277" s="1" t="n">
        <v>4</v>
      </c>
    </row>
    <row r="1278" customFormat="false" ht="12.8" hidden="true" customHeight="false" outlineLevel="0" collapsed="false">
      <c r="A1278" s="1" t="s">
        <v>465</v>
      </c>
      <c r="B1278" s="1" t="s">
        <v>484</v>
      </c>
      <c r="C1278" s="1" t="s">
        <v>377</v>
      </c>
      <c r="D1278" s="1" t="n">
        <v>24.683381800337</v>
      </c>
      <c r="E1278" s="1" t="s">
        <v>484</v>
      </c>
      <c r="F1278" s="1" t="s">
        <v>484</v>
      </c>
      <c r="G1278" s="1" t="n">
        <f aca="false">D1278</f>
        <v>24.683381800337</v>
      </c>
      <c r="H1278" s="37" t="n">
        <v>43586</v>
      </c>
      <c r="I1278" s="1" t="n">
        <v>2019</v>
      </c>
      <c r="J1278" s="1" t="n">
        <v>5</v>
      </c>
    </row>
    <row r="1279" customFormat="false" ht="12.8" hidden="true" customHeight="false" outlineLevel="0" collapsed="false">
      <c r="A1279" s="1" t="s">
        <v>465</v>
      </c>
      <c r="B1279" s="1" t="s">
        <v>484</v>
      </c>
      <c r="C1279" s="1" t="s">
        <v>378</v>
      </c>
      <c r="D1279" s="1" t="n">
        <v>23.0235821849774</v>
      </c>
      <c r="E1279" s="1" t="s">
        <v>484</v>
      </c>
      <c r="F1279" s="1" t="s">
        <v>484</v>
      </c>
      <c r="G1279" s="1" t="n">
        <f aca="false">D1279</f>
        <v>23.0235821849774</v>
      </c>
      <c r="H1279" s="37" t="n">
        <v>43617</v>
      </c>
      <c r="I1279" s="1" t="n">
        <v>2019</v>
      </c>
      <c r="J1279" s="1" t="n">
        <v>6</v>
      </c>
    </row>
    <row r="1280" customFormat="false" ht="12.8" hidden="true" customHeight="false" outlineLevel="0" collapsed="false">
      <c r="A1280" s="1" t="s">
        <v>465</v>
      </c>
      <c r="B1280" s="1" t="s">
        <v>484</v>
      </c>
      <c r="C1280" s="1" t="s">
        <v>379</v>
      </c>
      <c r="D1280" s="1" t="n">
        <v>23.1287414572203</v>
      </c>
      <c r="E1280" s="1" t="s">
        <v>484</v>
      </c>
      <c r="F1280" s="1" t="s">
        <v>484</v>
      </c>
      <c r="G1280" s="1" t="n">
        <f aca="false">D1280</f>
        <v>23.1287414572203</v>
      </c>
      <c r="H1280" s="37" t="n">
        <v>43647</v>
      </c>
      <c r="I1280" s="1" t="n">
        <v>2019</v>
      </c>
      <c r="J1280" s="1" t="n">
        <v>7</v>
      </c>
    </row>
    <row r="1281" customFormat="false" ht="12.8" hidden="true" customHeight="false" outlineLevel="0" collapsed="false">
      <c r="A1281" s="1" t="s">
        <v>465</v>
      </c>
      <c r="B1281" s="1" t="s">
        <v>484</v>
      </c>
      <c r="C1281" s="1" t="s">
        <v>380</v>
      </c>
      <c r="D1281" s="1" t="n">
        <v>23.5034518436203</v>
      </c>
      <c r="E1281" s="1" t="s">
        <v>484</v>
      </c>
      <c r="F1281" s="1" t="s">
        <v>484</v>
      </c>
      <c r="G1281" s="1" t="n">
        <f aca="false">D1281</f>
        <v>23.5034518436203</v>
      </c>
      <c r="H1281" s="37" t="n">
        <v>43678</v>
      </c>
      <c r="I1281" s="1" t="n">
        <v>2019</v>
      </c>
      <c r="J1281" s="1" t="n">
        <v>8</v>
      </c>
    </row>
    <row r="1282" customFormat="false" ht="12.8" hidden="true" customHeight="false" outlineLevel="0" collapsed="false">
      <c r="A1282" s="1" t="s">
        <v>465</v>
      </c>
      <c r="B1282" s="1" t="s">
        <v>484</v>
      </c>
      <c r="C1282" s="1" t="s">
        <v>381</v>
      </c>
      <c r="D1282" s="1" t="n">
        <v>24.9851245284461</v>
      </c>
      <c r="E1282" s="1" t="s">
        <v>484</v>
      </c>
      <c r="F1282" s="1" t="s">
        <v>484</v>
      </c>
      <c r="G1282" s="1" t="n">
        <f aca="false">D1282</f>
        <v>24.9851245284461</v>
      </c>
      <c r="H1282" s="37" t="n">
        <v>43709</v>
      </c>
      <c r="I1282" s="1" t="n">
        <v>2019</v>
      </c>
      <c r="J1282" s="1" t="n">
        <v>9</v>
      </c>
    </row>
    <row r="1283" customFormat="false" ht="12.8" hidden="true" customHeight="false" outlineLevel="0" collapsed="false">
      <c r="A1283" s="1" t="s">
        <v>465</v>
      </c>
      <c r="B1283" s="1" t="s">
        <v>484</v>
      </c>
      <c r="C1283" s="1" t="s">
        <v>382</v>
      </c>
      <c r="D1283" s="1" t="n">
        <v>24.5589075597231</v>
      </c>
      <c r="E1283" s="1" t="s">
        <v>484</v>
      </c>
      <c r="F1283" s="1" t="s">
        <v>484</v>
      </c>
      <c r="G1283" s="1" t="n">
        <f aca="false">D1283</f>
        <v>24.5589075597231</v>
      </c>
      <c r="H1283" s="37" t="n">
        <v>43739</v>
      </c>
      <c r="I1283" s="1" t="n">
        <v>2019</v>
      </c>
      <c r="J1283" s="1" t="n">
        <v>10</v>
      </c>
    </row>
    <row r="1284" customFormat="false" ht="12.8" hidden="true" customHeight="false" outlineLevel="0" collapsed="false">
      <c r="A1284" s="1" t="s">
        <v>465</v>
      </c>
      <c r="B1284" s="1" t="s">
        <v>484</v>
      </c>
      <c r="C1284" s="1" t="s">
        <v>383</v>
      </c>
      <c r="D1284" s="1" t="n">
        <v>24.6838110218564</v>
      </c>
      <c r="E1284" s="1" t="s">
        <v>484</v>
      </c>
      <c r="F1284" s="1" t="s">
        <v>484</v>
      </c>
      <c r="G1284" s="1" t="n">
        <f aca="false">D1284</f>
        <v>24.6838110218564</v>
      </c>
      <c r="H1284" s="37" t="n">
        <v>43770</v>
      </c>
      <c r="I1284" s="1" t="n">
        <v>2019</v>
      </c>
      <c r="J1284" s="1" t="n">
        <v>11</v>
      </c>
    </row>
    <row r="1285" customFormat="false" ht="12.8" hidden="true" customHeight="false" outlineLevel="0" collapsed="false">
      <c r="A1285" s="1" t="s">
        <v>465</v>
      </c>
      <c r="B1285" s="1" t="s">
        <v>484</v>
      </c>
      <c r="C1285" s="1" t="s">
        <v>384</v>
      </c>
      <c r="D1285" s="1" t="n">
        <v>24.6327336610527</v>
      </c>
      <c r="E1285" s="1" t="s">
        <v>484</v>
      </c>
      <c r="F1285" s="1" t="s">
        <v>484</v>
      </c>
      <c r="G1285" s="1" t="n">
        <f aca="false">D1285</f>
        <v>24.6327336610527</v>
      </c>
      <c r="H1285" s="37" t="n">
        <v>43800</v>
      </c>
      <c r="I1285" s="1" t="n">
        <v>2019</v>
      </c>
      <c r="J1285" s="1" t="n">
        <v>12</v>
      </c>
    </row>
    <row r="1286" customFormat="false" ht="12.8" hidden="true" customHeight="false" outlineLevel="0" collapsed="false">
      <c r="A1286" s="1" t="s">
        <v>465</v>
      </c>
      <c r="B1286" s="1" t="s">
        <v>484</v>
      </c>
      <c r="C1286" s="1" t="s">
        <v>385</v>
      </c>
      <c r="D1286" s="1" t="n">
        <v>25.2748490540131</v>
      </c>
      <c r="E1286" s="1" t="s">
        <v>484</v>
      </c>
      <c r="F1286" s="1" t="s">
        <v>484</v>
      </c>
      <c r="G1286" s="1" t="n">
        <f aca="false">D1286</f>
        <v>25.2748490540131</v>
      </c>
      <c r="H1286" s="37" t="n">
        <v>43831</v>
      </c>
      <c r="I1286" s="1" t="n">
        <v>2020</v>
      </c>
      <c r="J1286" s="1" t="n">
        <v>1</v>
      </c>
    </row>
    <row r="1287" customFormat="false" ht="12.8" hidden="true" customHeight="false" outlineLevel="0" collapsed="false">
      <c r="A1287" s="1" t="s">
        <v>465</v>
      </c>
      <c r="B1287" s="1" t="s">
        <v>484</v>
      </c>
      <c r="C1287" s="1" t="s">
        <v>386</v>
      </c>
      <c r="D1287" s="1" t="n">
        <v>25.5877515416255</v>
      </c>
      <c r="E1287" s="1" t="s">
        <v>484</v>
      </c>
      <c r="F1287" s="1" t="s">
        <v>484</v>
      </c>
      <c r="G1287" s="1" t="n">
        <f aca="false">D1287</f>
        <v>25.5877515416255</v>
      </c>
      <c r="H1287" s="37" t="n">
        <v>43862</v>
      </c>
      <c r="I1287" s="1" t="n">
        <v>2020</v>
      </c>
      <c r="J1287" s="1" t="n">
        <v>2</v>
      </c>
    </row>
    <row r="1288" customFormat="false" ht="12.8" hidden="true" customHeight="false" outlineLevel="0" collapsed="false">
      <c r="A1288" s="1" t="s">
        <v>465</v>
      </c>
      <c r="B1288" s="1" t="s">
        <v>484</v>
      </c>
      <c r="C1288" s="1" t="s">
        <v>387</v>
      </c>
      <c r="D1288" s="1" t="n">
        <v>25.4971858010409</v>
      </c>
      <c r="E1288" s="1" t="s">
        <v>484</v>
      </c>
      <c r="F1288" s="1" t="s">
        <v>484</v>
      </c>
      <c r="G1288" s="1" t="n">
        <f aca="false">D1288</f>
        <v>25.4971858010409</v>
      </c>
      <c r="H1288" s="37" t="n">
        <v>43891</v>
      </c>
      <c r="I1288" s="1" t="n">
        <v>2020</v>
      </c>
      <c r="J1288" s="1" t="n">
        <v>3</v>
      </c>
    </row>
    <row r="1289" customFormat="false" ht="12.8" hidden="true" customHeight="false" outlineLevel="0" collapsed="false">
      <c r="A1289" s="1" t="s">
        <v>465</v>
      </c>
      <c r="B1289" s="1" t="s">
        <v>484</v>
      </c>
      <c r="C1289" s="1" t="s">
        <v>388</v>
      </c>
      <c r="D1289" s="1" t="n">
        <v>24.8572165156772</v>
      </c>
      <c r="E1289" s="1" t="s">
        <v>484</v>
      </c>
      <c r="F1289" s="1" t="s">
        <v>484</v>
      </c>
      <c r="G1289" s="1" t="n">
        <f aca="false">D1289</f>
        <v>24.8572165156772</v>
      </c>
      <c r="H1289" s="37" t="n">
        <v>43922</v>
      </c>
      <c r="I1289" s="1" t="n">
        <v>2020</v>
      </c>
      <c r="J1289" s="1" t="n">
        <v>4</v>
      </c>
    </row>
    <row r="1290" customFormat="false" ht="12.8" hidden="true" customHeight="false" outlineLevel="0" collapsed="false">
      <c r="A1290" s="1" t="s">
        <v>465</v>
      </c>
      <c r="B1290" s="1" t="s">
        <v>484</v>
      </c>
      <c r="C1290" s="1" t="s">
        <v>389</v>
      </c>
      <c r="D1290" s="1" t="n">
        <v>24.2146719011975</v>
      </c>
      <c r="E1290" s="1" t="s">
        <v>484</v>
      </c>
      <c r="F1290" s="1" t="s">
        <v>484</v>
      </c>
      <c r="G1290" s="1" t="n">
        <f aca="false">D1290</f>
        <v>24.2146719011975</v>
      </c>
      <c r="H1290" s="37" t="n">
        <v>43952</v>
      </c>
      <c r="I1290" s="1" t="n">
        <v>2020</v>
      </c>
      <c r="J1290" s="1" t="n">
        <v>5</v>
      </c>
    </row>
    <row r="1291" customFormat="false" ht="12.8" hidden="true" customHeight="false" outlineLevel="0" collapsed="false">
      <c r="A1291" s="1" t="s">
        <v>465</v>
      </c>
      <c r="B1291" s="1" t="s">
        <v>484</v>
      </c>
      <c r="C1291" s="1" t="s">
        <v>390</v>
      </c>
      <c r="D1291" s="1" t="n">
        <v>24.0734580213285</v>
      </c>
      <c r="E1291" s="1" t="s">
        <v>484</v>
      </c>
      <c r="F1291" s="1" t="s">
        <v>484</v>
      </c>
      <c r="G1291" s="1" t="n">
        <f aca="false">D1291</f>
        <v>24.0734580213285</v>
      </c>
      <c r="H1291" s="37" t="n">
        <v>43983</v>
      </c>
      <c r="I1291" s="1" t="n">
        <v>2020</v>
      </c>
      <c r="J1291" s="1" t="n">
        <v>6</v>
      </c>
    </row>
    <row r="1292" customFormat="false" ht="12.8" hidden="true" customHeight="false" outlineLevel="0" collapsed="false">
      <c r="A1292" s="1" t="s">
        <v>465</v>
      </c>
      <c r="B1292" s="1" t="s">
        <v>484</v>
      </c>
      <c r="C1292" s="1" t="s">
        <v>391</v>
      </c>
      <c r="D1292" s="1" t="n">
        <v>23.6549670399539</v>
      </c>
      <c r="E1292" s="1" t="s">
        <v>484</v>
      </c>
      <c r="F1292" s="1" t="s">
        <v>484</v>
      </c>
      <c r="G1292" s="1" t="n">
        <f aca="false">D1292</f>
        <v>23.6549670399539</v>
      </c>
      <c r="H1292" s="37" t="n">
        <v>44013</v>
      </c>
      <c r="I1292" s="1" t="n">
        <v>2020</v>
      </c>
      <c r="J1292" s="1" t="n">
        <v>7</v>
      </c>
    </row>
    <row r="1293" customFormat="false" ht="12.8" hidden="true" customHeight="false" outlineLevel="0" collapsed="false">
      <c r="A1293" s="1" t="s">
        <v>465</v>
      </c>
      <c r="B1293" s="1" t="s">
        <v>484</v>
      </c>
      <c r="C1293" s="1" t="s">
        <v>392</v>
      </c>
      <c r="D1293" s="1" t="n">
        <v>24.1902062745941</v>
      </c>
      <c r="E1293" s="1" t="s">
        <v>484</v>
      </c>
      <c r="F1293" s="1" t="s">
        <v>484</v>
      </c>
      <c r="G1293" s="1" t="n">
        <f aca="false">D1293</f>
        <v>24.1902062745941</v>
      </c>
      <c r="H1293" s="37" t="n">
        <v>44044</v>
      </c>
      <c r="I1293" s="1" t="n">
        <v>2020</v>
      </c>
      <c r="J1293" s="1" t="n">
        <v>8</v>
      </c>
    </row>
    <row r="1294" customFormat="false" ht="12.8" hidden="true" customHeight="false" outlineLevel="0" collapsed="false">
      <c r="A1294" s="1" t="s">
        <v>465</v>
      </c>
      <c r="B1294" s="1" t="s">
        <v>484</v>
      </c>
      <c r="C1294" s="1" t="s">
        <v>393</v>
      </c>
      <c r="D1294" s="1" t="n">
        <v>24.6966876674372</v>
      </c>
      <c r="E1294" s="1" t="s">
        <v>484</v>
      </c>
      <c r="F1294" s="1" t="s">
        <v>484</v>
      </c>
      <c r="G1294" s="1" t="n">
        <f aca="false">D1294</f>
        <v>24.6966876674372</v>
      </c>
      <c r="H1294" s="37" t="n">
        <v>44075</v>
      </c>
      <c r="I1294" s="1" t="n">
        <v>2020</v>
      </c>
      <c r="J1294" s="1" t="n">
        <v>9</v>
      </c>
    </row>
    <row r="1295" customFormat="false" ht="12.8" hidden="true" customHeight="false" outlineLevel="0" collapsed="false">
      <c r="A1295" s="1" t="s">
        <v>465</v>
      </c>
      <c r="B1295" s="1" t="s">
        <v>484</v>
      </c>
      <c r="C1295" s="1" t="s">
        <v>394</v>
      </c>
      <c r="D1295" s="1" t="n">
        <v>25.0881376930922</v>
      </c>
      <c r="E1295" s="1" t="s">
        <v>484</v>
      </c>
      <c r="F1295" s="1" t="s">
        <v>484</v>
      </c>
      <c r="G1295" s="1" t="n">
        <f aca="false">D1295</f>
        <v>25.0881376930922</v>
      </c>
      <c r="H1295" s="37" t="n">
        <v>44105</v>
      </c>
      <c r="I1295" s="1" t="n">
        <v>2020</v>
      </c>
      <c r="J1295" s="1" t="n">
        <v>10</v>
      </c>
    </row>
    <row r="1296" customFormat="false" ht="12.8" hidden="true" customHeight="false" outlineLevel="0" collapsed="false">
      <c r="A1296" s="1" t="s">
        <v>465</v>
      </c>
      <c r="B1296" s="1" t="s">
        <v>484</v>
      </c>
      <c r="C1296" s="1" t="s">
        <v>395</v>
      </c>
      <c r="D1296" s="1" t="n">
        <v>24.8623671739095</v>
      </c>
      <c r="E1296" s="1" t="s">
        <v>484</v>
      </c>
      <c r="F1296" s="1" t="s">
        <v>484</v>
      </c>
      <c r="G1296" s="1" t="n">
        <f aca="false">D1296</f>
        <v>24.8623671739095</v>
      </c>
      <c r="H1296" s="37" t="n">
        <v>44136</v>
      </c>
      <c r="I1296" s="1" t="n">
        <v>2020</v>
      </c>
      <c r="J1296" s="1" t="n">
        <v>11</v>
      </c>
    </row>
    <row r="1297" customFormat="false" ht="12.8" hidden="true" customHeight="false" outlineLevel="0" collapsed="false">
      <c r="A1297" s="1" t="s">
        <v>465</v>
      </c>
      <c r="B1297" s="1" t="s">
        <v>484</v>
      </c>
      <c r="C1297" s="1" t="s">
        <v>396</v>
      </c>
      <c r="D1297" s="1" t="n">
        <v>24.1511471163324</v>
      </c>
      <c r="E1297" s="1" t="s">
        <v>484</v>
      </c>
      <c r="F1297" s="1" t="s">
        <v>484</v>
      </c>
      <c r="G1297" s="1" t="n">
        <f aca="false">D1297</f>
        <v>24.1511471163324</v>
      </c>
      <c r="H1297" s="37" t="n">
        <v>44166</v>
      </c>
      <c r="I1297" s="1" t="n">
        <v>2020</v>
      </c>
      <c r="J1297" s="1" t="n">
        <v>12</v>
      </c>
    </row>
    <row r="1298" customFormat="false" ht="12.8" hidden="false" customHeight="false" outlineLevel="0" collapsed="false">
      <c r="A1298" s="1" t="s">
        <v>465</v>
      </c>
      <c r="B1298" s="1" t="s">
        <v>485</v>
      </c>
      <c r="C1298" s="1" t="s">
        <v>520</v>
      </c>
      <c r="D1298" s="1" t="n">
        <v>10.8276819339232</v>
      </c>
      <c r="E1298" s="1" t="s">
        <v>485</v>
      </c>
      <c r="F1298" s="1" t="s">
        <v>485</v>
      </c>
      <c r="G1298" s="1" t="n">
        <f aca="false">D1298</f>
        <v>10.8276819339232</v>
      </c>
      <c r="H1298" s="37" t="n">
        <v>42005</v>
      </c>
      <c r="I1298" s="1" t="n">
        <v>2015</v>
      </c>
      <c r="J1298" s="1" t="n">
        <v>1</v>
      </c>
    </row>
    <row r="1299" customFormat="false" ht="12.8" hidden="true" customHeight="false" outlineLevel="0" collapsed="false">
      <c r="A1299" s="1" t="s">
        <v>465</v>
      </c>
      <c r="B1299" s="1" t="s">
        <v>485</v>
      </c>
      <c r="C1299" s="1" t="s">
        <v>521</v>
      </c>
      <c r="D1299" s="1" t="n">
        <v>11.0375712568895</v>
      </c>
      <c r="E1299" s="1" t="s">
        <v>485</v>
      </c>
      <c r="F1299" s="1" t="s">
        <v>485</v>
      </c>
      <c r="G1299" s="1" t="n">
        <f aca="false">D1299</f>
        <v>11.0375712568895</v>
      </c>
      <c r="H1299" s="37" t="n">
        <v>42036</v>
      </c>
      <c r="I1299" s="1" t="n">
        <v>2015</v>
      </c>
      <c r="J1299" s="1" t="n">
        <v>2</v>
      </c>
    </row>
    <row r="1300" customFormat="false" ht="12.8" hidden="true" customHeight="false" outlineLevel="0" collapsed="false">
      <c r="A1300" s="1" t="s">
        <v>465</v>
      </c>
      <c r="B1300" s="1" t="s">
        <v>485</v>
      </c>
      <c r="C1300" s="1" t="s">
        <v>522</v>
      </c>
      <c r="D1300" s="1" t="n">
        <v>10.9079463580432</v>
      </c>
      <c r="E1300" s="1" t="s">
        <v>485</v>
      </c>
      <c r="F1300" s="1" t="s">
        <v>485</v>
      </c>
      <c r="G1300" s="1" t="n">
        <f aca="false">D1300</f>
        <v>10.9079463580432</v>
      </c>
      <c r="H1300" s="37" t="n">
        <v>42064</v>
      </c>
      <c r="I1300" s="1" t="n">
        <v>2015</v>
      </c>
      <c r="J1300" s="1" t="n">
        <v>3</v>
      </c>
    </row>
    <row r="1301" customFormat="false" ht="12.8" hidden="true" customHeight="false" outlineLevel="0" collapsed="false">
      <c r="A1301" s="1" t="s">
        <v>465</v>
      </c>
      <c r="B1301" s="1" t="s">
        <v>485</v>
      </c>
      <c r="C1301" s="1" t="s">
        <v>523</v>
      </c>
      <c r="D1301" s="1" t="n">
        <v>11.1075343645449</v>
      </c>
      <c r="E1301" s="1" t="s">
        <v>485</v>
      </c>
      <c r="F1301" s="1" t="s">
        <v>485</v>
      </c>
      <c r="G1301" s="1" t="n">
        <f aca="false">D1301</f>
        <v>11.1075343645449</v>
      </c>
      <c r="H1301" s="37" t="n">
        <v>42095</v>
      </c>
      <c r="I1301" s="1" t="n">
        <v>2015</v>
      </c>
      <c r="J1301" s="1" t="n">
        <v>4</v>
      </c>
    </row>
    <row r="1302" customFormat="false" ht="12.8" hidden="true" customHeight="false" outlineLevel="0" collapsed="false">
      <c r="A1302" s="1" t="s">
        <v>465</v>
      </c>
      <c r="B1302" s="1" t="s">
        <v>485</v>
      </c>
      <c r="C1302" s="1" t="s">
        <v>524</v>
      </c>
      <c r="D1302" s="1" t="n">
        <v>11.1547487316744</v>
      </c>
      <c r="E1302" s="1" t="s">
        <v>485</v>
      </c>
      <c r="F1302" s="1" t="s">
        <v>485</v>
      </c>
      <c r="G1302" s="1" t="n">
        <f aca="false">D1302</f>
        <v>11.1547487316744</v>
      </c>
      <c r="H1302" s="37" t="n">
        <v>42125</v>
      </c>
      <c r="I1302" s="1" t="n">
        <v>2015</v>
      </c>
      <c r="J1302" s="1" t="n">
        <v>5</v>
      </c>
    </row>
    <row r="1303" customFormat="false" ht="12.8" hidden="true" customHeight="false" outlineLevel="0" collapsed="false">
      <c r="A1303" s="1" t="s">
        <v>465</v>
      </c>
      <c r="B1303" s="1" t="s">
        <v>485</v>
      </c>
      <c r="C1303" s="1" t="s">
        <v>525</v>
      </c>
      <c r="D1303" s="1" t="n">
        <v>11.0667583202059</v>
      </c>
      <c r="E1303" s="1" t="s">
        <v>485</v>
      </c>
      <c r="F1303" s="1" t="s">
        <v>485</v>
      </c>
      <c r="G1303" s="1" t="n">
        <f aca="false">D1303</f>
        <v>11.0667583202059</v>
      </c>
      <c r="H1303" s="37" t="n">
        <v>42156</v>
      </c>
      <c r="I1303" s="1" t="n">
        <v>2015</v>
      </c>
      <c r="J1303" s="1" t="n">
        <v>6</v>
      </c>
    </row>
    <row r="1304" customFormat="false" ht="12.8" hidden="true" customHeight="false" outlineLevel="0" collapsed="false">
      <c r="A1304" s="1" t="s">
        <v>465</v>
      </c>
      <c r="B1304" s="1" t="s">
        <v>485</v>
      </c>
      <c r="C1304" s="1" t="s">
        <v>526</v>
      </c>
      <c r="D1304" s="1" t="n">
        <v>10.9869231176052</v>
      </c>
      <c r="E1304" s="1" t="s">
        <v>485</v>
      </c>
      <c r="F1304" s="1" t="s">
        <v>485</v>
      </c>
      <c r="G1304" s="1" t="n">
        <f aca="false">D1304</f>
        <v>10.9869231176052</v>
      </c>
      <c r="H1304" s="37" t="n">
        <v>42186</v>
      </c>
      <c r="I1304" s="1" t="n">
        <v>2015</v>
      </c>
      <c r="J1304" s="1" t="n">
        <v>7</v>
      </c>
    </row>
    <row r="1305" customFormat="false" ht="12.8" hidden="true" customHeight="false" outlineLevel="0" collapsed="false">
      <c r="A1305" s="1" t="s">
        <v>465</v>
      </c>
      <c r="B1305" s="1" t="s">
        <v>485</v>
      </c>
      <c r="C1305" s="1" t="s">
        <v>527</v>
      </c>
      <c r="D1305" s="1" t="n">
        <v>11.1835065734714</v>
      </c>
      <c r="E1305" s="1" t="s">
        <v>485</v>
      </c>
      <c r="F1305" s="1" t="s">
        <v>485</v>
      </c>
      <c r="G1305" s="1" t="n">
        <f aca="false">D1305</f>
        <v>11.1835065734714</v>
      </c>
      <c r="H1305" s="37" t="n">
        <v>42217</v>
      </c>
      <c r="I1305" s="1" t="n">
        <v>2015</v>
      </c>
      <c r="J1305" s="1" t="n">
        <v>8</v>
      </c>
    </row>
    <row r="1306" customFormat="false" ht="12.8" hidden="true" customHeight="false" outlineLevel="0" collapsed="false">
      <c r="A1306" s="1" t="s">
        <v>465</v>
      </c>
      <c r="B1306" s="1" t="s">
        <v>485</v>
      </c>
      <c r="C1306" s="1" t="s">
        <v>528</v>
      </c>
      <c r="D1306" s="1" t="n">
        <v>11.3367386558824</v>
      </c>
      <c r="E1306" s="1" t="s">
        <v>485</v>
      </c>
      <c r="F1306" s="1" t="s">
        <v>485</v>
      </c>
      <c r="G1306" s="1" t="n">
        <f aca="false">D1306</f>
        <v>11.3367386558824</v>
      </c>
      <c r="H1306" s="37" t="n">
        <v>42248</v>
      </c>
      <c r="I1306" s="1" t="n">
        <v>2015</v>
      </c>
      <c r="J1306" s="1" t="n">
        <v>9</v>
      </c>
    </row>
    <row r="1307" customFormat="false" ht="12.8" hidden="true" customHeight="false" outlineLevel="0" collapsed="false">
      <c r="A1307" s="1" t="s">
        <v>465</v>
      </c>
      <c r="B1307" s="1" t="s">
        <v>485</v>
      </c>
      <c r="C1307" s="1" t="s">
        <v>529</v>
      </c>
      <c r="D1307" s="1" t="n">
        <v>11.1843650165101</v>
      </c>
      <c r="E1307" s="1" t="s">
        <v>485</v>
      </c>
      <c r="F1307" s="1" t="s">
        <v>485</v>
      </c>
      <c r="G1307" s="1" t="n">
        <f aca="false">D1307</f>
        <v>11.1843650165101</v>
      </c>
      <c r="H1307" s="37" t="n">
        <v>42278</v>
      </c>
      <c r="I1307" s="1" t="n">
        <v>2015</v>
      </c>
      <c r="J1307" s="1" t="n">
        <v>10</v>
      </c>
    </row>
    <row r="1308" customFormat="false" ht="12.8" hidden="true" customHeight="false" outlineLevel="0" collapsed="false">
      <c r="A1308" s="1" t="s">
        <v>465</v>
      </c>
      <c r="B1308" s="1" t="s">
        <v>485</v>
      </c>
      <c r="C1308" s="1" t="s">
        <v>530</v>
      </c>
      <c r="D1308" s="1" t="n">
        <v>11.2800814153271</v>
      </c>
      <c r="E1308" s="1" t="s">
        <v>485</v>
      </c>
      <c r="F1308" s="1" t="s">
        <v>485</v>
      </c>
      <c r="G1308" s="1" t="n">
        <f aca="false">D1308</f>
        <v>11.2800814153271</v>
      </c>
      <c r="H1308" s="37" t="n">
        <v>42309</v>
      </c>
      <c r="I1308" s="1" t="n">
        <v>2015</v>
      </c>
      <c r="J1308" s="1" t="n">
        <v>11</v>
      </c>
    </row>
    <row r="1309" customFormat="false" ht="12.8" hidden="true" customHeight="false" outlineLevel="0" collapsed="false">
      <c r="A1309" s="1" t="s">
        <v>465</v>
      </c>
      <c r="B1309" s="1" t="s">
        <v>485</v>
      </c>
      <c r="C1309" s="1" t="s">
        <v>531</v>
      </c>
      <c r="D1309" s="1" t="n">
        <v>11.8599596879805</v>
      </c>
      <c r="E1309" s="1" t="s">
        <v>485</v>
      </c>
      <c r="F1309" s="1" t="s">
        <v>485</v>
      </c>
      <c r="G1309" s="1" t="n">
        <f aca="false">D1309</f>
        <v>11.8599596879805</v>
      </c>
      <c r="H1309" s="37" t="n">
        <v>42339</v>
      </c>
      <c r="I1309" s="1" t="n">
        <v>2015</v>
      </c>
      <c r="J1309" s="1" t="n">
        <v>12</v>
      </c>
    </row>
    <row r="1310" customFormat="false" ht="12.8" hidden="true" customHeight="false" outlineLevel="0" collapsed="false">
      <c r="A1310" s="1" t="s">
        <v>465</v>
      </c>
      <c r="B1310" s="1" t="s">
        <v>485</v>
      </c>
      <c r="C1310" s="1" t="s">
        <v>532</v>
      </c>
      <c r="D1310" s="1" t="n">
        <v>11.7809829284185</v>
      </c>
      <c r="E1310" s="1" t="s">
        <v>485</v>
      </c>
      <c r="F1310" s="1" t="s">
        <v>485</v>
      </c>
      <c r="G1310" s="1" t="n">
        <f aca="false">D1310</f>
        <v>11.7809829284185</v>
      </c>
      <c r="H1310" s="37" t="n">
        <v>42370</v>
      </c>
      <c r="I1310" s="1" t="n">
        <v>2016</v>
      </c>
      <c r="J1310" s="1" t="n">
        <v>1</v>
      </c>
    </row>
    <row r="1311" customFormat="false" ht="12.8" hidden="true" customHeight="false" outlineLevel="0" collapsed="false">
      <c r="A1311" s="1" t="s">
        <v>465</v>
      </c>
      <c r="B1311" s="1" t="s">
        <v>485</v>
      </c>
      <c r="C1311" s="1" t="s">
        <v>533</v>
      </c>
      <c r="D1311" s="1" t="n">
        <v>12.1282231375796</v>
      </c>
      <c r="E1311" s="1" t="s">
        <v>485</v>
      </c>
      <c r="F1311" s="1" t="s">
        <v>485</v>
      </c>
      <c r="G1311" s="1" t="n">
        <f aca="false">D1311</f>
        <v>12.1282231375796</v>
      </c>
      <c r="H1311" s="37" t="n">
        <v>42401</v>
      </c>
      <c r="I1311" s="1" t="n">
        <v>2016</v>
      </c>
      <c r="J1311" s="1" t="n">
        <v>2</v>
      </c>
    </row>
    <row r="1312" customFormat="false" ht="12.8" hidden="true" customHeight="false" outlineLevel="0" collapsed="false">
      <c r="A1312" s="1" t="s">
        <v>465</v>
      </c>
      <c r="B1312" s="1" t="s">
        <v>485</v>
      </c>
      <c r="C1312" s="1" t="s">
        <v>534</v>
      </c>
      <c r="D1312" s="1" t="n">
        <v>12.0166255425464</v>
      </c>
      <c r="E1312" s="1" t="s">
        <v>485</v>
      </c>
      <c r="F1312" s="1" t="s">
        <v>485</v>
      </c>
      <c r="G1312" s="1" t="n">
        <f aca="false">D1312</f>
        <v>12.0166255425464</v>
      </c>
      <c r="H1312" s="37" t="n">
        <v>42430</v>
      </c>
      <c r="I1312" s="1" t="n">
        <v>2016</v>
      </c>
      <c r="J1312" s="1" t="n">
        <v>3</v>
      </c>
    </row>
    <row r="1313" customFormat="false" ht="12.8" hidden="true" customHeight="false" outlineLevel="0" collapsed="false">
      <c r="A1313" s="1" t="s">
        <v>465</v>
      </c>
      <c r="B1313" s="1" t="s">
        <v>485</v>
      </c>
      <c r="C1313" s="1" t="s">
        <v>535</v>
      </c>
      <c r="D1313" s="1" t="n">
        <v>11.9054571690325</v>
      </c>
      <c r="E1313" s="1" t="s">
        <v>485</v>
      </c>
      <c r="F1313" s="1" t="s">
        <v>485</v>
      </c>
      <c r="G1313" s="1" t="n">
        <f aca="false">D1313</f>
        <v>11.9054571690325</v>
      </c>
      <c r="H1313" s="37" t="n">
        <v>42461</v>
      </c>
      <c r="I1313" s="1" t="n">
        <v>2016</v>
      </c>
      <c r="J1313" s="1" t="n">
        <v>4</v>
      </c>
    </row>
    <row r="1314" customFormat="false" ht="12.8" hidden="true" customHeight="false" outlineLevel="0" collapsed="false">
      <c r="A1314" s="1" t="s">
        <v>465</v>
      </c>
      <c r="B1314" s="1" t="s">
        <v>485</v>
      </c>
      <c r="C1314" s="1" t="s">
        <v>536</v>
      </c>
      <c r="D1314" s="1" t="n">
        <v>11.7320516752116</v>
      </c>
      <c r="E1314" s="1" t="s">
        <v>485</v>
      </c>
      <c r="F1314" s="1" t="s">
        <v>485</v>
      </c>
      <c r="G1314" s="1" t="n">
        <f aca="false">D1314</f>
        <v>11.7320516752116</v>
      </c>
      <c r="H1314" s="37" t="n">
        <v>42491</v>
      </c>
      <c r="I1314" s="1" t="n">
        <v>2016</v>
      </c>
      <c r="J1314" s="1" t="n">
        <v>5</v>
      </c>
    </row>
    <row r="1315" customFormat="false" ht="12.8" hidden="true" customHeight="false" outlineLevel="0" collapsed="false">
      <c r="A1315" s="1" t="s">
        <v>465</v>
      </c>
      <c r="B1315" s="1" t="s">
        <v>485</v>
      </c>
      <c r="C1315" s="1" t="s">
        <v>537</v>
      </c>
      <c r="D1315" s="1" t="n">
        <v>10.8405585795039</v>
      </c>
      <c r="E1315" s="1" t="s">
        <v>485</v>
      </c>
      <c r="F1315" s="1" t="s">
        <v>485</v>
      </c>
      <c r="G1315" s="1" t="n">
        <f aca="false">D1315</f>
        <v>10.8405585795039</v>
      </c>
      <c r="H1315" s="37" t="n">
        <v>42522</v>
      </c>
      <c r="I1315" s="1" t="n">
        <v>2016</v>
      </c>
      <c r="J1315" s="1" t="n">
        <v>6</v>
      </c>
    </row>
    <row r="1316" customFormat="false" ht="12.8" hidden="true" customHeight="false" outlineLevel="0" collapsed="false">
      <c r="A1316" s="1" t="s">
        <v>465</v>
      </c>
      <c r="B1316" s="1" t="s">
        <v>485</v>
      </c>
      <c r="C1316" s="1" t="s">
        <v>538</v>
      </c>
      <c r="D1316" s="1" t="n">
        <v>10.4319396930745</v>
      </c>
      <c r="E1316" s="1" t="s">
        <v>485</v>
      </c>
      <c r="F1316" s="1" t="s">
        <v>485</v>
      </c>
      <c r="G1316" s="1" t="n">
        <f aca="false">D1316</f>
        <v>10.4319396930745</v>
      </c>
      <c r="H1316" s="37" t="n">
        <v>42552</v>
      </c>
      <c r="I1316" s="1" t="n">
        <v>2016</v>
      </c>
      <c r="J1316" s="1" t="n">
        <v>7</v>
      </c>
    </row>
    <row r="1317" customFormat="false" ht="12.8" hidden="true" customHeight="false" outlineLevel="0" collapsed="false">
      <c r="A1317" s="1" t="s">
        <v>465</v>
      </c>
      <c r="B1317" s="1" t="s">
        <v>485</v>
      </c>
      <c r="C1317" s="1" t="s">
        <v>539</v>
      </c>
      <c r="D1317" s="1" t="n">
        <v>11.1165480164514</v>
      </c>
      <c r="E1317" s="1" t="s">
        <v>485</v>
      </c>
      <c r="F1317" s="1" t="s">
        <v>485</v>
      </c>
      <c r="G1317" s="1" t="n">
        <f aca="false">D1317</f>
        <v>11.1165480164514</v>
      </c>
      <c r="H1317" s="37" t="n">
        <v>42583</v>
      </c>
      <c r="I1317" s="1" t="n">
        <v>2016</v>
      </c>
      <c r="J1317" s="1" t="n">
        <v>8</v>
      </c>
    </row>
    <row r="1318" customFormat="false" ht="12.8" hidden="true" customHeight="false" outlineLevel="0" collapsed="false">
      <c r="A1318" s="1" t="s">
        <v>465</v>
      </c>
      <c r="B1318" s="1" t="s">
        <v>485</v>
      </c>
      <c r="C1318" s="1" t="s">
        <v>540</v>
      </c>
      <c r="D1318" s="1" t="n">
        <v>10.8654534276267</v>
      </c>
      <c r="E1318" s="1" t="s">
        <v>485</v>
      </c>
      <c r="F1318" s="1" t="s">
        <v>485</v>
      </c>
      <c r="G1318" s="1" t="n">
        <f aca="false">D1318</f>
        <v>10.8654534276267</v>
      </c>
      <c r="H1318" s="37" t="n">
        <v>42614</v>
      </c>
      <c r="I1318" s="1" t="n">
        <v>2016</v>
      </c>
      <c r="J1318" s="1" t="n">
        <v>9</v>
      </c>
    </row>
    <row r="1319" customFormat="false" ht="12.8" hidden="true" customHeight="false" outlineLevel="0" collapsed="false">
      <c r="A1319" s="1" t="s">
        <v>465</v>
      </c>
      <c r="B1319" s="1" t="s">
        <v>485</v>
      </c>
      <c r="C1319" s="1" t="s">
        <v>541</v>
      </c>
      <c r="D1319" s="1" t="n">
        <v>11.0427219151218</v>
      </c>
      <c r="E1319" s="1" t="s">
        <v>485</v>
      </c>
      <c r="F1319" s="1" t="s">
        <v>485</v>
      </c>
      <c r="G1319" s="1" t="n">
        <f aca="false">D1319</f>
        <v>11.0427219151218</v>
      </c>
      <c r="H1319" s="37" t="n">
        <v>42644</v>
      </c>
      <c r="I1319" s="1" t="n">
        <v>2016</v>
      </c>
      <c r="J1319" s="1" t="n">
        <v>10</v>
      </c>
    </row>
    <row r="1320" customFormat="false" ht="12.8" hidden="true" customHeight="false" outlineLevel="0" collapsed="false">
      <c r="A1320" s="1" t="s">
        <v>465</v>
      </c>
      <c r="B1320" s="1" t="s">
        <v>485</v>
      </c>
      <c r="C1320" s="1" t="s">
        <v>542</v>
      </c>
      <c r="D1320" s="1" t="n">
        <v>11.0551693391832</v>
      </c>
      <c r="E1320" s="1" t="s">
        <v>485</v>
      </c>
      <c r="F1320" s="1" t="s">
        <v>485</v>
      </c>
      <c r="G1320" s="1" t="n">
        <f aca="false">D1320</f>
        <v>11.0551693391832</v>
      </c>
      <c r="H1320" s="37" t="n">
        <v>42675</v>
      </c>
      <c r="I1320" s="1" t="n">
        <v>2016</v>
      </c>
      <c r="J1320" s="1" t="n">
        <v>11</v>
      </c>
    </row>
    <row r="1321" customFormat="false" ht="12.8" hidden="true" customHeight="false" outlineLevel="0" collapsed="false">
      <c r="A1321" s="1" t="s">
        <v>465</v>
      </c>
      <c r="B1321" s="1" t="s">
        <v>485</v>
      </c>
      <c r="C1321" s="1" t="s">
        <v>543</v>
      </c>
      <c r="D1321" s="1" t="n">
        <v>10.8851976175172</v>
      </c>
      <c r="E1321" s="1" t="s">
        <v>485</v>
      </c>
      <c r="F1321" s="1" t="s">
        <v>485</v>
      </c>
      <c r="G1321" s="1" t="n">
        <f aca="false">D1321</f>
        <v>10.8851976175172</v>
      </c>
      <c r="H1321" s="37" t="n">
        <v>42705</v>
      </c>
      <c r="I1321" s="1" t="n">
        <v>2016</v>
      </c>
      <c r="J1321" s="1" t="n">
        <v>12</v>
      </c>
    </row>
    <row r="1322" customFormat="false" ht="12.8" hidden="true" customHeight="false" outlineLevel="0" collapsed="false">
      <c r="A1322" s="1" t="s">
        <v>465</v>
      </c>
      <c r="B1322" s="1" t="s">
        <v>485</v>
      </c>
      <c r="C1322" s="1" t="s">
        <v>544</v>
      </c>
      <c r="D1322" s="1" t="n">
        <v>10.6066328514535</v>
      </c>
      <c r="E1322" s="1" t="s">
        <v>485</v>
      </c>
      <c r="F1322" s="1" t="s">
        <v>485</v>
      </c>
      <c r="G1322" s="1" t="n">
        <f aca="false">D1322</f>
        <v>10.6066328514535</v>
      </c>
      <c r="H1322" s="37" t="n">
        <v>42736</v>
      </c>
      <c r="I1322" s="1" t="n">
        <v>2017</v>
      </c>
      <c r="J1322" s="1" t="n">
        <v>1</v>
      </c>
    </row>
    <row r="1323" customFormat="false" ht="12.8" hidden="true" customHeight="false" outlineLevel="0" collapsed="false">
      <c r="A1323" s="1" t="s">
        <v>465</v>
      </c>
      <c r="B1323" s="1" t="s">
        <v>485</v>
      </c>
      <c r="C1323" s="1" t="s">
        <v>545</v>
      </c>
      <c r="D1323" s="1" t="n">
        <v>10.5388158513948</v>
      </c>
      <c r="E1323" s="1" t="s">
        <v>485</v>
      </c>
      <c r="F1323" s="1" t="s">
        <v>485</v>
      </c>
      <c r="G1323" s="1" t="n">
        <f aca="false">D1323</f>
        <v>10.5388158513948</v>
      </c>
      <c r="H1323" s="37" t="n">
        <v>42767</v>
      </c>
      <c r="I1323" s="1" t="n">
        <v>2017</v>
      </c>
      <c r="J1323" s="1" t="n">
        <v>2</v>
      </c>
    </row>
    <row r="1324" customFormat="false" ht="12.8" hidden="true" customHeight="false" outlineLevel="0" collapsed="false">
      <c r="A1324" s="1" t="s">
        <v>465</v>
      </c>
      <c r="B1324" s="1" t="s">
        <v>485</v>
      </c>
      <c r="C1324" s="1" t="s">
        <v>546</v>
      </c>
      <c r="D1324" s="1" t="n">
        <v>10.6929063768445</v>
      </c>
      <c r="E1324" s="1" t="s">
        <v>485</v>
      </c>
      <c r="F1324" s="1" t="s">
        <v>485</v>
      </c>
      <c r="G1324" s="1" t="n">
        <f aca="false">D1324</f>
        <v>10.6929063768445</v>
      </c>
      <c r="H1324" s="37" t="n">
        <v>42795</v>
      </c>
      <c r="I1324" s="1" t="n">
        <v>2017</v>
      </c>
      <c r="J1324" s="1" t="n">
        <v>3</v>
      </c>
    </row>
    <row r="1325" customFormat="false" ht="12.8" hidden="true" customHeight="false" outlineLevel="0" collapsed="false">
      <c r="A1325" s="1" t="s">
        <v>465</v>
      </c>
      <c r="B1325" s="1" t="s">
        <v>485</v>
      </c>
      <c r="C1325" s="1" t="s">
        <v>547</v>
      </c>
      <c r="D1325" s="1" t="n">
        <v>11.2028215418425</v>
      </c>
      <c r="E1325" s="1" t="s">
        <v>485</v>
      </c>
      <c r="F1325" s="1" t="s">
        <v>485</v>
      </c>
      <c r="G1325" s="1" t="n">
        <f aca="false">D1325</f>
        <v>11.2028215418425</v>
      </c>
      <c r="H1325" s="37" t="n">
        <v>42826</v>
      </c>
      <c r="I1325" s="1" t="n">
        <v>2017</v>
      </c>
      <c r="J1325" s="1" t="n">
        <v>4</v>
      </c>
    </row>
    <row r="1326" customFormat="false" ht="12.8" hidden="true" customHeight="false" outlineLevel="0" collapsed="false">
      <c r="A1326" s="1" t="s">
        <v>465</v>
      </c>
      <c r="B1326" s="1" t="s">
        <v>485</v>
      </c>
      <c r="C1326" s="1" t="s">
        <v>548</v>
      </c>
      <c r="D1326" s="1" t="n">
        <v>10.9624574910017</v>
      </c>
      <c r="E1326" s="1" t="s">
        <v>485</v>
      </c>
      <c r="F1326" s="1" t="s">
        <v>485</v>
      </c>
      <c r="G1326" s="1" t="n">
        <f aca="false">D1326</f>
        <v>10.9624574910017</v>
      </c>
      <c r="H1326" s="37" t="n">
        <v>42856</v>
      </c>
      <c r="I1326" s="1" t="n">
        <v>2017</v>
      </c>
      <c r="J1326" s="1" t="n">
        <v>5</v>
      </c>
    </row>
    <row r="1327" customFormat="false" ht="12.8" hidden="true" customHeight="false" outlineLevel="0" collapsed="false">
      <c r="A1327" s="1" t="s">
        <v>465</v>
      </c>
      <c r="B1327" s="1" t="s">
        <v>485</v>
      </c>
      <c r="C1327" s="1" t="s">
        <v>549</v>
      </c>
      <c r="D1327" s="1" t="n">
        <v>10.8439923516588</v>
      </c>
      <c r="E1327" s="1" t="s">
        <v>485</v>
      </c>
      <c r="F1327" s="1" t="s">
        <v>485</v>
      </c>
      <c r="G1327" s="1" t="n">
        <f aca="false">D1327</f>
        <v>10.8439923516588</v>
      </c>
      <c r="H1327" s="37" t="n">
        <v>42887</v>
      </c>
      <c r="I1327" s="1" t="n">
        <v>2017</v>
      </c>
      <c r="J1327" s="1" t="n">
        <v>6</v>
      </c>
    </row>
    <row r="1328" customFormat="false" ht="12.8" hidden="true" customHeight="false" outlineLevel="0" collapsed="false">
      <c r="A1328" s="1" t="s">
        <v>465</v>
      </c>
      <c r="B1328" s="1" t="s">
        <v>485</v>
      </c>
      <c r="C1328" s="1" t="s">
        <v>550</v>
      </c>
      <c r="D1328" s="1" t="n">
        <v>10.6285231489408</v>
      </c>
      <c r="E1328" s="1" t="s">
        <v>485</v>
      </c>
      <c r="F1328" s="1" t="s">
        <v>485</v>
      </c>
      <c r="G1328" s="1" t="n">
        <f aca="false">D1328</f>
        <v>10.6285231489408</v>
      </c>
      <c r="H1328" s="37" t="n">
        <v>42917</v>
      </c>
      <c r="I1328" s="1" t="n">
        <v>2017</v>
      </c>
      <c r="J1328" s="1" t="n">
        <v>7</v>
      </c>
    </row>
    <row r="1329" customFormat="false" ht="12.8" hidden="true" customHeight="false" outlineLevel="0" collapsed="false">
      <c r="A1329" s="1" t="s">
        <v>465</v>
      </c>
      <c r="B1329" s="1" t="s">
        <v>485</v>
      </c>
      <c r="C1329" s="1" t="s">
        <v>551</v>
      </c>
      <c r="D1329" s="1" t="n">
        <v>10.6615732059314</v>
      </c>
      <c r="E1329" s="1" t="s">
        <v>485</v>
      </c>
      <c r="F1329" s="1" t="s">
        <v>485</v>
      </c>
      <c r="G1329" s="1" t="n">
        <f aca="false">D1329</f>
        <v>10.6615732059314</v>
      </c>
      <c r="H1329" s="37" t="n">
        <v>42948</v>
      </c>
      <c r="I1329" s="1" t="n">
        <v>2017</v>
      </c>
      <c r="J1329" s="1" t="n">
        <v>8</v>
      </c>
    </row>
    <row r="1330" customFormat="false" ht="12.8" hidden="true" customHeight="false" outlineLevel="0" collapsed="false">
      <c r="A1330" s="1" t="s">
        <v>465</v>
      </c>
      <c r="B1330" s="1" t="s">
        <v>485</v>
      </c>
      <c r="C1330" s="1" t="s">
        <v>552</v>
      </c>
      <c r="D1330" s="1" t="n">
        <v>10.8469969022943</v>
      </c>
      <c r="E1330" s="1" t="s">
        <v>485</v>
      </c>
      <c r="F1330" s="1" t="s">
        <v>485</v>
      </c>
      <c r="G1330" s="1" t="n">
        <f aca="false">D1330</f>
        <v>10.8469969022943</v>
      </c>
      <c r="H1330" s="37" t="n">
        <v>42979</v>
      </c>
      <c r="I1330" s="1" t="n">
        <v>2017</v>
      </c>
      <c r="J1330" s="1" t="n">
        <v>9</v>
      </c>
    </row>
    <row r="1331" customFormat="false" ht="12.8" hidden="true" customHeight="false" outlineLevel="0" collapsed="false">
      <c r="A1331" s="1" t="s">
        <v>465</v>
      </c>
      <c r="B1331" s="1" t="s">
        <v>485</v>
      </c>
      <c r="C1331" s="1" t="s">
        <v>553</v>
      </c>
      <c r="D1331" s="1" t="n">
        <v>10.9019372567722</v>
      </c>
      <c r="E1331" s="1" t="s">
        <v>485</v>
      </c>
      <c r="F1331" s="1" t="s">
        <v>485</v>
      </c>
      <c r="G1331" s="1" t="n">
        <f aca="false">D1331</f>
        <v>10.9019372567722</v>
      </c>
      <c r="H1331" s="37" t="n">
        <v>43009</v>
      </c>
      <c r="I1331" s="1" t="n">
        <v>2017</v>
      </c>
      <c r="J1331" s="1" t="n">
        <v>10</v>
      </c>
    </row>
    <row r="1332" customFormat="false" ht="12.8" hidden="true" customHeight="false" outlineLevel="0" collapsed="false">
      <c r="A1332" s="1" t="s">
        <v>465</v>
      </c>
      <c r="B1332" s="1" t="s">
        <v>485</v>
      </c>
      <c r="C1332" s="1" t="s">
        <v>554</v>
      </c>
      <c r="D1332" s="1" t="n">
        <v>10.8684579782622</v>
      </c>
      <c r="E1332" s="1" t="s">
        <v>485</v>
      </c>
      <c r="F1332" s="1" t="s">
        <v>485</v>
      </c>
      <c r="G1332" s="1" t="n">
        <f aca="false">D1332</f>
        <v>10.8684579782622</v>
      </c>
      <c r="H1332" s="37" t="n">
        <v>43040</v>
      </c>
      <c r="I1332" s="1" t="n">
        <v>2017</v>
      </c>
      <c r="J1332" s="1" t="n">
        <v>11</v>
      </c>
    </row>
    <row r="1333" customFormat="false" ht="12.8" hidden="true" customHeight="false" outlineLevel="0" collapsed="false">
      <c r="A1333" s="1" t="s">
        <v>465</v>
      </c>
      <c r="B1333" s="1" t="s">
        <v>485</v>
      </c>
      <c r="C1333" s="1" t="s">
        <v>555</v>
      </c>
      <c r="D1333" s="1" t="n">
        <v>10.8053624149165</v>
      </c>
      <c r="E1333" s="1" t="s">
        <v>485</v>
      </c>
      <c r="F1333" s="1" t="s">
        <v>485</v>
      </c>
      <c r="G1333" s="1" t="n">
        <f aca="false">D1333</f>
        <v>10.8053624149165</v>
      </c>
      <c r="H1333" s="37" t="n">
        <v>43070</v>
      </c>
      <c r="I1333" s="1" t="n">
        <v>2017</v>
      </c>
      <c r="J1333" s="1" t="n">
        <v>12</v>
      </c>
    </row>
    <row r="1334" customFormat="false" ht="12.8" hidden="true" customHeight="false" outlineLevel="0" collapsed="false">
      <c r="A1334" s="1" t="s">
        <v>465</v>
      </c>
      <c r="B1334" s="1" t="s">
        <v>485</v>
      </c>
      <c r="C1334" s="1" t="s">
        <v>358</v>
      </c>
      <c r="D1334" s="1" t="n">
        <v>10.2868628195313</v>
      </c>
      <c r="E1334" s="1" t="s">
        <v>485</v>
      </c>
      <c r="F1334" s="1" t="s">
        <v>485</v>
      </c>
      <c r="G1334" s="1" t="n">
        <f aca="false">D1334</f>
        <v>10.2868628195313</v>
      </c>
      <c r="H1334" s="37" t="n">
        <v>43101</v>
      </c>
      <c r="I1334" s="1" t="n">
        <v>2018</v>
      </c>
      <c r="J1334" s="1" t="n">
        <v>1</v>
      </c>
    </row>
    <row r="1335" customFormat="false" ht="12.8" hidden="true" customHeight="false" outlineLevel="0" collapsed="false">
      <c r="A1335" s="1" t="s">
        <v>465</v>
      </c>
      <c r="B1335" s="1" t="s">
        <v>485</v>
      </c>
      <c r="C1335" s="1" t="s">
        <v>362</v>
      </c>
      <c r="D1335" s="1" t="n">
        <v>10.5504048324175</v>
      </c>
      <c r="E1335" s="1" t="s">
        <v>485</v>
      </c>
      <c r="F1335" s="1" t="s">
        <v>485</v>
      </c>
      <c r="G1335" s="1" t="n">
        <f aca="false">D1335</f>
        <v>10.5504048324175</v>
      </c>
      <c r="H1335" s="37" t="n">
        <v>43132</v>
      </c>
      <c r="I1335" s="1" t="n">
        <v>2018</v>
      </c>
      <c r="J1335" s="1" t="n">
        <v>2</v>
      </c>
    </row>
    <row r="1336" customFormat="false" ht="12.8" hidden="true" customHeight="false" outlineLevel="0" collapsed="false">
      <c r="A1336" s="1" t="s">
        <v>465</v>
      </c>
      <c r="B1336" s="1" t="s">
        <v>485</v>
      </c>
      <c r="C1336" s="1" t="s">
        <v>363</v>
      </c>
      <c r="D1336" s="1" t="n">
        <v>10.8500014529298</v>
      </c>
      <c r="E1336" s="1" t="s">
        <v>485</v>
      </c>
      <c r="F1336" s="1" t="s">
        <v>485</v>
      </c>
      <c r="G1336" s="1" t="n">
        <f aca="false">D1336</f>
        <v>10.8500014529298</v>
      </c>
      <c r="H1336" s="37" t="n">
        <v>43160</v>
      </c>
      <c r="I1336" s="1" t="n">
        <v>2018</v>
      </c>
      <c r="J1336" s="1" t="n">
        <v>3</v>
      </c>
    </row>
    <row r="1337" customFormat="false" ht="12.8" hidden="true" customHeight="false" outlineLevel="0" collapsed="false">
      <c r="A1337" s="1" t="s">
        <v>465</v>
      </c>
      <c r="B1337" s="1" t="s">
        <v>485</v>
      </c>
      <c r="C1337" s="1" t="s">
        <v>364</v>
      </c>
      <c r="D1337" s="1" t="n">
        <v>10.5813087818113</v>
      </c>
      <c r="E1337" s="1" t="s">
        <v>485</v>
      </c>
      <c r="F1337" s="1" t="s">
        <v>485</v>
      </c>
      <c r="G1337" s="1" t="n">
        <f aca="false">D1337</f>
        <v>10.5813087818113</v>
      </c>
      <c r="H1337" s="37" t="n">
        <v>43191</v>
      </c>
      <c r="I1337" s="1" t="n">
        <v>2018</v>
      </c>
      <c r="J1337" s="1" t="n">
        <v>4</v>
      </c>
    </row>
    <row r="1338" customFormat="false" ht="12.8" hidden="true" customHeight="false" outlineLevel="0" collapsed="false">
      <c r="A1338" s="1" t="s">
        <v>465</v>
      </c>
      <c r="B1338" s="1" t="s">
        <v>485</v>
      </c>
      <c r="C1338" s="1" t="s">
        <v>365</v>
      </c>
      <c r="D1338" s="1" t="n">
        <v>10.7289609844706</v>
      </c>
      <c r="E1338" s="1" t="s">
        <v>485</v>
      </c>
      <c r="F1338" s="1" t="s">
        <v>485</v>
      </c>
      <c r="G1338" s="1" t="n">
        <f aca="false">D1338</f>
        <v>10.7289609844706</v>
      </c>
      <c r="H1338" s="37" t="n">
        <v>43221</v>
      </c>
      <c r="I1338" s="1" t="n">
        <v>2018</v>
      </c>
      <c r="J1338" s="1" t="n">
        <v>5</v>
      </c>
    </row>
    <row r="1339" customFormat="false" ht="12.8" hidden="true" customHeight="false" outlineLevel="0" collapsed="false">
      <c r="A1339" s="1" t="s">
        <v>465</v>
      </c>
      <c r="B1339" s="1" t="s">
        <v>485</v>
      </c>
      <c r="C1339" s="1" t="s">
        <v>366</v>
      </c>
      <c r="D1339" s="1" t="n">
        <v>10.4963229209783</v>
      </c>
      <c r="E1339" s="1" t="s">
        <v>485</v>
      </c>
      <c r="F1339" s="1" t="s">
        <v>485</v>
      </c>
      <c r="G1339" s="1" t="n">
        <f aca="false">D1339</f>
        <v>10.4963229209783</v>
      </c>
      <c r="H1339" s="37" t="n">
        <v>43252</v>
      </c>
      <c r="I1339" s="1" t="n">
        <v>2018</v>
      </c>
      <c r="J1339" s="1" t="n">
        <v>6</v>
      </c>
    </row>
    <row r="1340" customFormat="false" ht="12.8" hidden="true" customHeight="false" outlineLevel="0" collapsed="false">
      <c r="A1340" s="1" t="s">
        <v>465</v>
      </c>
      <c r="B1340" s="1" t="s">
        <v>485</v>
      </c>
      <c r="C1340" s="1" t="s">
        <v>367</v>
      </c>
      <c r="D1340" s="1" t="n">
        <v>10.4817293893201</v>
      </c>
      <c r="E1340" s="1" t="s">
        <v>485</v>
      </c>
      <c r="F1340" s="1" t="s">
        <v>485</v>
      </c>
      <c r="G1340" s="1" t="n">
        <f aca="false">D1340</f>
        <v>10.4817293893201</v>
      </c>
      <c r="H1340" s="37" t="n">
        <v>43282</v>
      </c>
      <c r="I1340" s="1" t="n">
        <v>2018</v>
      </c>
      <c r="J1340" s="1" t="n">
        <v>7</v>
      </c>
    </row>
    <row r="1341" customFormat="false" ht="12.8" hidden="true" customHeight="false" outlineLevel="0" collapsed="false">
      <c r="A1341" s="1" t="s">
        <v>465</v>
      </c>
      <c r="B1341" s="1" t="s">
        <v>485</v>
      </c>
      <c r="C1341" s="1" t="s">
        <v>368</v>
      </c>
      <c r="D1341" s="1" t="n">
        <v>10.6504134464281</v>
      </c>
      <c r="E1341" s="1" t="s">
        <v>485</v>
      </c>
      <c r="F1341" s="1" t="s">
        <v>485</v>
      </c>
      <c r="G1341" s="1" t="n">
        <f aca="false">D1341</f>
        <v>10.6504134464281</v>
      </c>
      <c r="H1341" s="37" t="n">
        <v>43313</v>
      </c>
      <c r="I1341" s="1" t="n">
        <v>2018</v>
      </c>
      <c r="J1341" s="1" t="n">
        <v>8</v>
      </c>
    </row>
    <row r="1342" customFormat="false" ht="12.8" hidden="true" customHeight="false" outlineLevel="0" collapsed="false">
      <c r="A1342" s="1" t="s">
        <v>465</v>
      </c>
      <c r="B1342" s="1" t="s">
        <v>485</v>
      </c>
      <c r="C1342" s="1" t="s">
        <v>369</v>
      </c>
      <c r="D1342" s="1" t="n">
        <v>10.8118007377069</v>
      </c>
      <c r="E1342" s="1" t="s">
        <v>485</v>
      </c>
      <c r="F1342" s="1" t="s">
        <v>485</v>
      </c>
      <c r="G1342" s="1" t="n">
        <f aca="false">D1342</f>
        <v>10.8118007377069</v>
      </c>
      <c r="H1342" s="37" t="n">
        <v>43344</v>
      </c>
      <c r="I1342" s="1" t="n">
        <v>2018</v>
      </c>
      <c r="J1342" s="1" t="n">
        <v>9</v>
      </c>
    </row>
    <row r="1343" customFormat="false" ht="12.8" hidden="true" customHeight="false" outlineLevel="0" collapsed="false">
      <c r="A1343" s="1" t="s">
        <v>465</v>
      </c>
      <c r="B1343" s="1" t="s">
        <v>485</v>
      </c>
      <c r="C1343" s="1" t="s">
        <v>370</v>
      </c>
      <c r="D1343" s="1" t="n">
        <v>10.9637451555598</v>
      </c>
      <c r="E1343" s="1" t="s">
        <v>485</v>
      </c>
      <c r="F1343" s="1" t="s">
        <v>485</v>
      </c>
      <c r="G1343" s="1" t="n">
        <f aca="false">D1343</f>
        <v>10.9637451555598</v>
      </c>
      <c r="H1343" s="37" t="n">
        <v>43374</v>
      </c>
      <c r="I1343" s="1" t="n">
        <v>2018</v>
      </c>
      <c r="J1343" s="1" t="n">
        <v>10</v>
      </c>
    </row>
    <row r="1344" customFormat="false" ht="12.8" hidden="true" customHeight="false" outlineLevel="0" collapsed="false">
      <c r="A1344" s="1" t="s">
        <v>465</v>
      </c>
      <c r="B1344" s="1" t="s">
        <v>485</v>
      </c>
      <c r="C1344" s="1" t="s">
        <v>371</v>
      </c>
      <c r="D1344" s="1" t="n">
        <v>11.2337254912363</v>
      </c>
      <c r="E1344" s="1" t="s">
        <v>485</v>
      </c>
      <c r="F1344" s="1" t="s">
        <v>485</v>
      </c>
      <c r="G1344" s="1" t="n">
        <f aca="false">D1344</f>
        <v>11.2337254912363</v>
      </c>
      <c r="H1344" s="37" t="n">
        <v>43405</v>
      </c>
      <c r="I1344" s="1" t="n">
        <v>2018</v>
      </c>
      <c r="J1344" s="1" t="n">
        <v>11</v>
      </c>
    </row>
    <row r="1345" customFormat="false" ht="12.8" hidden="true" customHeight="false" outlineLevel="0" collapsed="false">
      <c r="A1345" s="1" t="s">
        <v>465</v>
      </c>
      <c r="B1345" s="1" t="s">
        <v>485</v>
      </c>
      <c r="C1345" s="1" t="s">
        <v>372</v>
      </c>
      <c r="D1345" s="1" t="n">
        <v>10.746129845245</v>
      </c>
      <c r="E1345" s="1" t="s">
        <v>485</v>
      </c>
      <c r="F1345" s="1" t="s">
        <v>485</v>
      </c>
      <c r="G1345" s="1" t="n">
        <f aca="false">D1345</f>
        <v>10.746129845245</v>
      </c>
      <c r="H1345" s="37" t="n">
        <v>43435</v>
      </c>
      <c r="I1345" s="1" t="n">
        <v>2018</v>
      </c>
      <c r="J1345" s="1" t="n">
        <v>12</v>
      </c>
    </row>
    <row r="1346" customFormat="false" ht="12.8" hidden="true" customHeight="false" outlineLevel="0" collapsed="false">
      <c r="A1346" s="1" t="s">
        <v>465</v>
      </c>
      <c r="B1346" s="1" t="s">
        <v>485</v>
      </c>
      <c r="C1346" s="1" t="s">
        <v>373</v>
      </c>
      <c r="D1346" s="1" t="n">
        <v>11.0126764087667</v>
      </c>
      <c r="E1346" s="1" t="s">
        <v>485</v>
      </c>
      <c r="F1346" s="1" t="s">
        <v>485</v>
      </c>
      <c r="G1346" s="1" t="n">
        <f aca="false">D1346</f>
        <v>11.0126764087667</v>
      </c>
      <c r="H1346" s="37" t="n">
        <v>43466</v>
      </c>
      <c r="I1346" s="1" t="n">
        <v>2019</v>
      </c>
      <c r="J1346" s="1" t="n">
        <v>1</v>
      </c>
    </row>
    <row r="1347" customFormat="false" ht="12.8" hidden="true" customHeight="false" outlineLevel="0" collapsed="false">
      <c r="A1347" s="1" t="s">
        <v>465</v>
      </c>
      <c r="B1347" s="1" t="s">
        <v>485</v>
      </c>
      <c r="C1347" s="1" t="s">
        <v>374</v>
      </c>
      <c r="D1347" s="1" t="n">
        <v>11.3440354217115</v>
      </c>
      <c r="E1347" s="1" t="s">
        <v>485</v>
      </c>
      <c r="F1347" s="1" t="s">
        <v>485</v>
      </c>
      <c r="G1347" s="1" t="n">
        <f aca="false">D1347</f>
        <v>11.3440354217115</v>
      </c>
      <c r="H1347" s="37" t="n">
        <v>43497</v>
      </c>
      <c r="I1347" s="1" t="n">
        <v>2019</v>
      </c>
      <c r="J1347" s="1" t="n">
        <v>2</v>
      </c>
    </row>
    <row r="1348" customFormat="false" ht="12.8" hidden="true" customHeight="false" outlineLevel="0" collapsed="false">
      <c r="A1348" s="1" t="s">
        <v>465</v>
      </c>
      <c r="B1348" s="1" t="s">
        <v>485</v>
      </c>
      <c r="C1348" s="1" t="s">
        <v>375</v>
      </c>
      <c r="D1348" s="1" t="n">
        <v>11.4706557699222</v>
      </c>
      <c r="E1348" s="1" t="s">
        <v>485</v>
      </c>
      <c r="F1348" s="1" t="s">
        <v>485</v>
      </c>
      <c r="G1348" s="1" t="n">
        <f aca="false">D1348</f>
        <v>11.4706557699222</v>
      </c>
      <c r="H1348" s="37" t="n">
        <v>43525</v>
      </c>
      <c r="I1348" s="1" t="n">
        <v>2019</v>
      </c>
      <c r="J1348" s="1" t="n">
        <v>3</v>
      </c>
    </row>
    <row r="1349" customFormat="false" ht="12.8" hidden="true" customHeight="false" outlineLevel="0" collapsed="false">
      <c r="A1349" s="1" t="s">
        <v>465</v>
      </c>
      <c r="B1349" s="1" t="s">
        <v>485</v>
      </c>
      <c r="C1349" s="1" t="s">
        <v>376</v>
      </c>
      <c r="D1349" s="1" t="n">
        <v>11.5539247446778</v>
      </c>
      <c r="E1349" s="1" t="s">
        <v>485</v>
      </c>
      <c r="F1349" s="1" t="s">
        <v>485</v>
      </c>
      <c r="G1349" s="1" t="n">
        <f aca="false">D1349</f>
        <v>11.5539247446778</v>
      </c>
      <c r="H1349" s="37" t="n">
        <v>43556</v>
      </c>
      <c r="I1349" s="1" t="n">
        <v>2019</v>
      </c>
      <c r="J1349" s="1" t="n">
        <v>4</v>
      </c>
    </row>
    <row r="1350" customFormat="false" ht="12.8" hidden="true" customHeight="false" outlineLevel="0" collapsed="false">
      <c r="A1350" s="1" t="s">
        <v>465</v>
      </c>
      <c r="B1350" s="1" t="s">
        <v>485</v>
      </c>
      <c r="C1350" s="1" t="s">
        <v>377</v>
      </c>
      <c r="D1350" s="1" t="n">
        <v>11.2341547127557</v>
      </c>
      <c r="E1350" s="1" t="s">
        <v>485</v>
      </c>
      <c r="F1350" s="1" t="s">
        <v>485</v>
      </c>
      <c r="G1350" s="1" t="n">
        <f aca="false">D1350</f>
        <v>11.2341547127557</v>
      </c>
      <c r="H1350" s="37" t="n">
        <v>43586</v>
      </c>
      <c r="I1350" s="1" t="n">
        <v>2019</v>
      </c>
      <c r="J1350" s="1" t="n">
        <v>5</v>
      </c>
    </row>
    <row r="1351" customFormat="false" ht="12.8" hidden="true" customHeight="false" outlineLevel="0" collapsed="false">
      <c r="A1351" s="1" t="s">
        <v>465</v>
      </c>
      <c r="B1351" s="1" t="s">
        <v>485</v>
      </c>
      <c r="C1351" s="1" t="s">
        <v>378</v>
      </c>
      <c r="D1351" s="1" t="n">
        <v>11.1598993899067</v>
      </c>
      <c r="E1351" s="1" t="s">
        <v>485</v>
      </c>
      <c r="F1351" s="1" t="s">
        <v>485</v>
      </c>
      <c r="G1351" s="1" t="n">
        <f aca="false">D1351</f>
        <v>11.1598993899067</v>
      </c>
      <c r="H1351" s="37" t="n">
        <v>43617</v>
      </c>
      <c r="I1351" s="1" t="n">
        <v>2019</v>
      </c>
      <c r="J1351" s="1" t="n">
        <v>6</v>
      </c>
    </row>
    <row r="1352" customFormat="false" ht="12.8" hidden="true" customHeight="false" outlineLevel="0" collapsed="false">
      <c r="A1352" s="1" t="s">
        <v>465</v>
      </c>
      <c r="B1352" s="1" t="s">
        <v>485</v>
      </c>
      <c r="C1352" s="1" t="s">
        <v>379</v>
      </c>
      <c r="D1352" s="1" t="n">
        <v>10.6302400350182</v>
      </c>
      <c r="E1352" s="1" t="s">
        <v>485</v>
      </c>
      <c r="F1352" s="1" t="s">
        <v>485</v>
      </c>
      <c r="G1352" s="1" t="n">
        <f aca="false">D1352</f>
        <v>10.6302400350182</v>
      </c>
      <c r="H1352" s="37" t="n">
        <v>43647</v>
      </c>
      <c r="I1352" s="1" t="n">
        <v>2019</v>
      </c>
      <c r="J1352" s="1" t="n">
        <v>7</v>
      </c>
    </row>
    <row r="1353" customFormat="false" ht="12.8" hidden="true" customHeight="false" outlineLevel="0" collapsed="false">
      <c r="A1353" s="1" t="s">
        <v>465</v>
      </c>
      <c r="B1353" s="1" t="s">
        <v>485</v>
      </c>
      <c r="C1353" s="1" t="s">
        <v>380</v>
      </c>
      <c r="D1353" s="1" t="n">
        <v>10.9646035985985</v>
      </c>
      <c r="E1353" s="1" t="s">
        <v>485</v>
      </c>
      <c r="F1353" s="1" t="s">
        <v>485</v>
      </c>
      <c r="G1353" s="1" t="n">
        <f aca="false">D1353</f>
        <v>10.9646035985985</v>
      </c>
      <c r="H1353" s="37" t="n">
        <v>43678</v>
      </c>
      <c r="I1353" s="1" t="n">
        <v>2019</v>
      </c>
      <c r="J1353" s="1" t="n">
        <v>8</v>
      </c>
    </row>
    <row r="1354" customFormat="false" ht="12.8" hidden="true" customHeight="false" outlineLevel="0" collapsed="false">
      <c r="A1354" s="1" t="s">
        <v>465</v>
      </c>
      <c r="B1354" s="1" t="s">
        <v>485</v>
      </c>
      <c r="C1354" s="1" t="s">
        <v>381</v>
      </c>
      <c r="D1354" s="1" t="n">
        <v>11.0972330480803</v>
      </c>
      <c r="E1354" s="1" t="s">
        <v>485</v>
      </c>
      <c r="F1354" s="1" t="s">
        <v>485</v>
      </c>
      <c r="G1354" s="1" t="n">
        <f aca="false">D1354</f>
        <v>11.0972330480803</v>
      </c>
      <c r="H1354" s="37" t="n">
        <v>43709</v>
      </c>
      <c r="I1354" s="1" t="n">
        <v>2019</v>
      </c>
      <c r="J1354" s="1" t="n">
        <v>9</v>
      </c>
    </row>
    <row r="1355" customFormat="false" ht="12.8" hidden="true" customHeight="false" outlineLevel="0" collapsed="false">
      <c r="A1355" s="1" t="s">
        <v>465</v>
      </c>
      <c r="B1355" s="1" t="s">
        <v>485</v>
      </c>
      <c r="C1355" s="1" t="s">
        <v>382</v>
      </c>
      <c r="D1355" s="1" t="n">
        <v>10.598906864105</v>
      </c>
      <c r="E1355" s="1" t="s">
        <v>485</v>
      </c>
      <c r="F1355" s="1" t="s">
        <v>485</v>
      </c>
      <c r="G1355" s="1" t="n">
        <f aca="false">D1355</f>
        <v>10.598906864105</v>
      </c>
      <c r="H1355" s="37" t="n">
        <v>43739</v>
      </c>
      <c r="I1355" s="1" t="n">
        <v>2019</v>
      </c>
      <c r="J1355" s="1" t="n">
        <v>10</v>
      </c>
    </row>
    <row r="1356" customFormat="false" ht="12.8" hidden="true" customHeight="false" outlineLevel="0" collapsed="false">
      <c r="A1356" s="1" t="s">
        <v>465</v>
      </c>
      <c r="B1356" s="1" t="s">
        <v>485</v>
      </c>
      <c r="C1356" s="1" t="s">
        <v>383</v>
      </c>
      <c r="D1356" s="1" t="n">
        <v>10.9641743770791</v>
      </c>
      <c r="E1356" s="1" t="s">
        <v>485</v>
      </c>
      <c r="F1356" s="1" t="s">
        <v>485</v>
      </c>
      <c r="G1356" s="1" t="n">
        <f aca="false">D1356</f>
        <v>10.9641743770791</v>
      </c>
      <c r="H1356" s="37" t="n">
        <v>43770</v>
      </c>
      <c r="I1356" s="1" t="n">
        <v>2019</v>
      </c>
      <c r="J1356" s="1" t="n">
        <v>11</v>
      </c>
    </row>
    <row r="1357" customFormat="false" ht="12.8" hidden="true" customHeight="false" outlineLevel="0" collapsed="false">
      <c r="A1357" s="1" t="s">
        <v>465</v>
      </c>
      <c r="B1357" s="1" t="s">
        <v>485</v>
      </c>
      <c r="C1357" s="1" t="s">
        <v>384</v>
      </c>
      <c r="D1357" s="1" t="n">
        <v>11.2195611810975</v>
      </c>
      <c r="E1357" s="1" t="s">
        <v>485</v>
      </c>
      <c r="F1357" s="1" t="s">
        <v>485</v>
      </c>
      <c r="G1357" s="1" t="n">
        <f aca="false">D1357</f>
        <v>11.2195611810975</v>
      </c>
      <c r="H1357" s="37" t="n">
        <v>43800</v>
      </c>
      <c r="I1357" s="1" t="n">
        <v>2019</v>
      </c>
      <c r="J1357" s="1" t="n">
        <v>12</v>
      </c>
    </row>
    <row r="1358" customFormat="false" ht="12.8" hidden="true" customHeight="false" outlineLevel="0" collapsed="false">
      <c r="A1358" s="1" t="s">
        <v>465</v>
      </c>
      <c r="B1358" s="1" t="s">
        <v>485</v>
      </c>
      <c r="C1358" s="1" t="s">
        <v>385</v>
      </c>
      <c r="D1358" s="1" t="n">
        <v>11.2869489596368</v>
      </c>
      <c r="E1358" s="1" t="s">
        <v>485</v>
      </c>
      <c r="F1358" s="1" t="s">
        <v>485</v>
      </c>
      <c r="G1358" s="1" t="n">
        <f aca="false">D1358</f>
        <v>11.2869489596368</v>
      </c>
      <c r="H1358" s="37" t="n">
        <v>43831</v>
      </c>
      <c r="I1358" s="1" t="n">
        <v>2020</v>
      </c>
      <c r="J1358" s="1" t="n">
        <v>1</v>
      </c>
    </row>
    <row r="1359" customFormat="false" ht="12.8" hidden="true" customHeight="false" outlineLevel="0" collapsed="false">
      <c r="A1359" s="1" t="s">
        <v>465</v>
      </c>
      <c r="B1359" s="1" t="s">
        <v>485</v>
      </c>
      <c r="C1359" s="1" t="s">
        <v>386</v>
      </c>
      <c r="D1359" s="1" t="n">
        <v>11.5019889408354</v>
      </c>
      <c r="E1359" s="1" t="s">
        <v>485</v>
      </c>
      <c r="F1359" s="1" t="s">
        <v>485</v>
      </c>
      <c r="G1359" s="1" t="n">
        <f aca="false">D1359</f>
        <v>11.5019889408354</v>
      </c>
      <c r="H1359" s="37" t="n">
        <v>43862</v>
      </c>
      <c r="I1359" s="1" t="n">
        <v>2020</v>
      </c>
      <c r="J1359" s="1" t="n">
        <v>2</v>
      </c>
    </row>
    <row r="1360" customFormat="false" ht="12.8" hidden="true" customHeight="false" outlineLevel="0" collapsed="false">
      <c r="A1360" s="1" t="s">
        <v>465</v>
      </c>
      <c r="B1360" s="1" t="s">
        <v>485</v>
      </c>
      <c r="C1360" s="1" t="s">
        <v>387</v>
      </c>
      <c r="D1360" s="1" t="n">
        <v>11.2895242887529</v>
      </c>
      <c r="E1360" s="1" t="s">
        <v>485</v>
      </c>
      <c r="F1360" s="1" t="s">
        <v>485</v>
      </c>
      <c r="G1360" s="1" t="n">
        <f aca="false">D1360</f>
        <v>11.2895242887529</v>
      </c>
      <c r="H1360" s="37" t="n">
        <v>43891</v>
      </c>
      <c r="I1360" s="1" t="n">
        <v>2020</v>
      </c>
      <c r="J1360" s="1" t="n">
        <v>3</v>
      </c>
    </row>
    <row r="1361" customFormat="false" ht="12.8" hidden="true" customHeight="false" outlineLevel="0" collapsed="false">
      <c r="A1361" s="1" t="s">
        <v>465</v>
      </c>
      <c r="B1361" s="1" t="s">
        <v>485</v>
      </c>
      <c r="C1361" s="1" t="s">
        <v>388</v>
      </c>
      <c r="D1361" s="1" t="n">
        <v>11.216556630462</v>
      </c>
      <c r="E1361" s="1" t="s">
        <v>485</v>
      </c>
      <c r="F1361" s="1" t="s">
        <v>485</v>
      </c>
      <c r="G1361" s="1" t="n">
        <f aca="false">D1361</f>
        <v>11.216556630462</v>
      </c>
      <c r="H1361" s="37" t="n">
        <v>43922</v>
      </c>
      <c r="I1361" s="1" t="n">
        <v>2020</v>
      </c>
      <c r="J1361" s="1" t="n">
        <v>4</v>
      </c>
    </row>
    <row r="1362" customFormat="false" ht="12.8" hidden="true" customHeight="false" outlineLevel="0" collapsed="false">
      <c r="A1362" s="1" t="s">
        <v>465</v>
      </c>
      <c r="B1362" s="1" t="s">
        <v>485</v>
      </c>
      <c r="C1362" s="1" t="s">
        <v>389</v>
      </c>
      <c r="D1362" s="1" t="n">
        <v>11.6273216244882</v>
      </c>
      <c r="E1362" s="1" t="s">
        <v>485</v>
      </c>
      <c r="F1362" s="1" t="s">
        <v>485</v>
      </c>
      <c r="G1362" s="1" t="n">
        <f aca="false">D1362</f>
        <v>11.6273216244882</v>
      </c>
      <c r="H1362" s="37" t="n">
        <v>43952</v>
      </c>
      <c r="I1362" s="1" t="n">
        <v>2020</v>
      </c>
      <c r="J1362" s="1" t="n">
        <v>5</v>
      </c>
    </row>
    <row r="1363" customFormat="false" ht="12.8" hidden="true" customHeight="false" outlineLevel="0" collapsed="false">
      <c r="A1363" s="1" t="s">
        <v>465</v>
      </c>
      <c r="B1363" s="1" t="s">
        <v>485</v>
      </c>
      <c r="C1363" s="1" t="s">
        <v>390</v>
      </c>
      <c r="D1363" s="1" t="n">
        <v>10.9345580922434</v>
      </c>
      <c r="E1363" s="1" t="s">
        <v>485</v>
      </c>
      <c r="F1363" s="1" t="s">
        <v>485</v>
      </c>
      <c r="G1363" s="1" t="n">
        <f aca="false">D1363</f>
        <v>10.9345580922434</v>
      </c>
      <c r="H1363" s="37" t="n">
        <v>43983</v>
      </c>
      <c r="I1363" s="1" t="n">
        <v>2020</v>
      </c>
      <c r="J1363" s="1" t="n">
        <v>6</v>
      </c>
    </row>
    <row r="1364" customFormat="false" ht="12.8" hidden="true" customHeight="false" outlineLevel="0" collapsed="false">
      <c r="A1364" s="1" t="s">
        <v>465</v>
      </c>
      <c r="B1364" s="1" t="s">
        <v>485</v>
      </c>
      <c r="C1364" s="1" t="s">
        <v>391</v>
      </c>
      <c r="D1364" s="1" t="n">
        <v>10.4392364589036</v>
      </c>
      <c r="E1364" s="1" t="s">
        <v>485</v>
      </c>
      <c r="F1364" s="1" t="s">
        <v>485</v>
      </c>
      <c r="G1364" s="1" t="n">
        <f aca="false">D1364</f>
        <v>10.4392364589036</v>
      </c>
      <c r="H1364" s="37" t="n">
        <v>44013</v>
      </c>
      <c r="I1364" s="1" t="n">
        <v>2020</v>
      </c>
      <c r="J1364" s="1" t="n">
        <v>7</v>
      </c>
    </row>
    <row r="1365" customFormat="false" ht="12.8" hidden="true" customHeight="false" outlineLevel="0" collapsed="false">
      <c r="A1365" s="1" t="s">
        <v>465</v>
      </c>
      <c r="B1365" s="1" t="s">
        <v>485</v>
      </c>
      <c r="C1365" s="1" t="s">
        <v>392</v>
      </c>
      <c r="D1365" s="1" t="n">
        <v>10.7654448136161</v>
      </c>
      <c r="E1365" s="1" t="s">
        <v>485</v>
      </c>
      <c r="F1365" s="1" t="s">
        <v>485</v>
      </c>
      <c r="G1365" s="1" t="n">
        <f aca="false">D1365</f>
        <v>10.7654448136161</v>
      </c>
      <c r="H1365" s="37" t="n">
        <v>44044</v>
      </c>
      <c r="I1365" s="1" t="n">
        <v>2020</v>
      </c>
      <c r="J1365" s="1" t="n">
        <v>8</v>
      </c>
    </row>
    <row r="1366" customFormat="false" ht="12.8" hidden="true" customHeight="false" outlineLevel="0" collapsed="false">
      <c r="A1366" s="1" t="s">
        <v>465</v>
      </c>
      <c r="B1366" s="1" t="s">
        <v>485</v>
      </c>
      <c r="C1366" s="1" t="s">
        <v>393</v>
      </c>
      <c r="D1366" s="1" t="n">
        <v>10.6062036299341</v>
      </c>
      <c r="E1366" s="1" t="s">
        <v>485</v>
      </c>
      <c r="F1366" s="1" t="s">
        <v>485</v>
      </c>
      <c r="G1366" s="1" t="n">
        <f aca="false">D1366</f>
        <v>10.6062036299341</v>
      </c>
      <c r="H1366" s="37" t="n">
        <v>44075</v>
      </c>
      <c r="I1366" s="1" t="n">
        <v>2020</v>
      </c>
      <c r="J1366" s="1" t="n">
        <v>9</v>
      </c>
    </row>
    <row r="1367" customFormat="false" ht="12.8" hidden="true" customHeight="false" outlineLevel="0" collapsed="false">
      <c r="A1367" s="1" t="s">
        <v>465</v>
      </c>
      <c r="B1367" s="1" t="s">
        <v>485</v>
      </c>
      <c r="C1367" s="1" t="s">
        <v>394</v>
      </c>
      <c r="D1367" s="1" t="n">
        <v>10.881334623843</v>
      </c>
      <c r="E1367" s="1" t="s">
        <v>485</v>
      </c>
      <c r="F1367" s="1" t="s">
        <v>485</v>
      </c>
      <c r="G1367" s="1" t="n">
        <f aca="false">D1367</f>
        <v>10.881334623843</v>
      </c>
      <c r="H1367" s="37" t="n">
        <v>44105</v>
      </c>
      <c r="I1367" s="1" t="n">
        <v>2020</v>
      </c>
      <c r="J1367" s="1" t="n">
        <v>10</v>
      </c>
    </row>
    <row r="1368" customFormat="false" ht="12.8" hidden="true" customHeight="false" outlineLevel="0" collapsed="false">
      <c r="A1368" s="1" t="s">
        <v>465</v>
      </c>
      <c r="B1368" s="1" t="s">
        <v>485</v>
      </c>
      <c r="C1368" s="1" t="s">
        <v>395</v>
      </c>
      <c r="D1368" s="1" t="n">
        <v>10.8530060035653</v>
      </c>
      <c r="E1368" s="1" t="s">
        <v>485</v>
      </c>
      <c r="F1368" s="1" t="s">
        <v>485</v>
      </c>
      <c r="G1368" s="1" t="n">
        <f aca="false">D1368</f>
        <v>10.8530060035653</v>
      </c>
      <c r="H1368" s="37" t="n">
        <v>44136</v>
      </c>
      <c r="I1368" s="1" t="n">
        <v>2020</v>
      </c>
      <c r="J1368" s="1" t="n">
        <v>11</v>
      </c>
    </row>
    <row r="1369" customFormat="false" ht="12.8" hidden="true" customHeight="false" outlineLevel="0" collapsed="false">
      <c r="A1369" s="1" t="s">
        <v>465</v>
      </c>
      <c r="B1369" s="1" t="s">
        <v>485</v>
      </c>
      <c r="C1369" s="1" t="s">
        <v>396</v>
      </c>
      <c r="D1369" s="1" t="n">
        <v>10.3769993385967</v>
      </c>
      <c r="E1369" s="1" t="s">
        <v>485</v>
      </c>
      <c r="F1369" s="1" t="s">
        <v>485</v>
      </c>
      <c r="G1369" s="1" t="n">
        <f aca="false">D1369</f>
        <v>10.3769993385967</v>
      </c>
      <c r="H1369" s="37" t="n">
        <v>44166</v>
      </c>
      <c r="I1369" s="1" t="n">
        <v>2020</v>
      </c>
      <c r="J1369" s="1" t="n">
        <v>12</v>
      </c>
    </row>
    <row r="1370" customFormat="false" ht="12.8" hidden="false" customHeight="false" outlineLevel="0" collapsed="false">
      <c r="A1370" s="1" t="s">
        <v>465</v>
      </c>
      <c r="B1370" s="1" t="s">
        <v>486</v>
      </c>
      <c r="C1370" s="1" t="s">
        <v>520</v>
      </c>
      <c r="D1370" s="1" t="n">
        <v>25.2353606742321</v>
      </c>
      <c r="E1370" s="1" t="s">
        <v>486</v>
      </c>
      <c r="F1370" s="1" t="s">
        <v>486</v>
      </c>
      <c r="G1370" s="1" t="n">
        <f aca="false">D1370</f>
        <v>25.2353606742321</v>
      </c>
      <c r="H1370" s="37" t="n">
        <v>42005</v>
      </c>
      <c r="I1370" s="1" t="n">
        <v>2015</v>
      </c>
      <c r="J1370" s="1" t="n">
        <v>1</v>
      </c>
    </row>
    <row r="1371" customFormat="false" ht="12.8" hidden="true" customHeight="false" outlineLevel="0" collapsed="false">
      <c r="A1371" s="1" t="s">
        <v>465</v>
      </c>
      <c r="B1371" s="1" t="s">
        <v>486</v>
      </c>
      <c r="C1371" s="1" t="s">
        <v>521</v>
      </c>
      <c r="D1371" s="1" t="n">
        <v>26.3011177067995</v>
      </c>
      <c r="E1371" s="1" t="s">
        <v>486</v>
      </c>
      <c r="F1371" s="1" t="s">
        <v>486</v>
      </c>
      <c r="G1371" s="1" t="n">
        <f aca="false">D1371</f>
        <v>26.3011177067995</v>
      </c>
      <c r="H1371" s="37" t="n">
        <v>42036</v>
      </c>
      <c r="I1371" s="1" t="n">
        <v>2015</v>
      </c>
      <c r="J1371" s="1" t="n">
        <v>2</v>
      </c>
    </row>
    <row r="1372" customFormat="false" ht="12.8" hidden="true" customHeight="false" outlineLevel="0" collapsed="false">
      <c r="A1372" s="1" t="s">
        <v>465</v>
      </c>
      <c r="B1372" s="1" t="s">
        <v>486</v>
      </c>
      <c r="C1372" s="1" t="s">
        <v>522</v>
      </c>
      <c r="D1372" s="1" t="n">
        <v>26.1135479028398</v>
      </c>
      <c r="E1372" s="1" t="s">
        <v>486</v>
      </c>
      <c r="F1372" s="1" t="s">
        <v>486</v>
      </c>
      <c r="G1372" s="1" t="n">
        <f aca="false">D1372</f>
        <v>26.1135479028398</v>
      </c>
      <c r="H1372" s="37" t="n">
        <v>42064</v>
      </c>
      <c r="I1372" s="1" t="n">
        <v>2015</v>
      </c>
      <c r="J1372" s="1" t="n">
        <v>3</v>
      </c>
    </row>
    <row r="1373" customFormat="false" ht="12.8" hidden="true" customHeight="false" outlineLevel="0" collapsed="false">
      <c r="A1373" s="1" t="s">
        <v>465</v>
      </c>
      <c r="B1373" s="1" t="s">
        <v>486</v>
      </c>
      <c r="C1373" s="1" t="s">
        <v>523</v>
      </c>
      <c r="D1373" s="1" t="n">
        <v>25.6967738075426</v>
      </c>
      <c r="E1373" s="1" t="s">
        <v>486</v>
      </c>
      <c r="F1373" s="1" t="s">
        <v>486</v>
      </c>
      <c r="G1373" s="1" t="n">
        <f aca="false">D1373</f>
        <v>25.6967738075426</v>
      </c>
      <c r="H1373" s="37" t="n">
        <v>42095</v>
      </c>
      <c r="I1373" s="1" t="n">
        <v>2015</v>
      </c>
      <c r="J1373" s="1" t="n">
        <v>4</v>
      </c>
    </row>
    <row r="1374" customFormat="false" ht="12.8" hidden="true" customHeight="false" outlineLevel="0" collapsed="false">
      <c r="A1374" s="1" t="s">
        <v>465</v>
      </c>
      <c r="B1374" s="1" t="s">
        <v>486</v>
      </c>
      <c r="C1374" s="1" t="s">
        <v>524</v>
      </c>
      <c r="D1374" s="1" t="n">
        <v>25.4336610161758</v>
      </c>
      <c r="E1374" s="1" t="s">
        <v>486</v>
      </c>
      <c r="F1374" s="1" t="s">
        <v>486</v>
      </c>
      <c r="G1374" s="1" t="n">
        <f aca="false">D1374</f>
        <v>25.4336610161758</v>
      </c>
      <c r="H1374" s="37" t="n">
        <v>42125</v>
      </c>
      <c r="I1374" s="1" t="n">
        <v>2015</v>
      </c>
      <c r="J1374" s="1" t="n">
        <v>5</v>
      </c>
    </row>
    <row r="1375" customFormat="false" ht="12.8" hidden="true" customHeight="false" outlineLevel="0" collapsed="false">
      <c r="A1375" s="1" t="s">
        <v>465</v>
      </c>
      <c r="B1375" s="1" t="s">
        <v>486</v>
      </c>
      <c r="C1375" s="1" t="s">
        <v>525</v>
      </c>
      <c r="D1375" s="1" t="n">
        <v>24.880823699242</v>
      </c>
      <c r="E1375" s="1" t="s">
        <v>486</v>
      </c>
      <c r="F1375" s="1" t="s">
        <v>486</v>
      </c>
      <c r="G1375" s="1" t="n">
        <f aca="false">D1375</f>
        <v>24.880823699242</v>
      </c>
      <c r="H1375" s="37" t="n">
        <v>42156</v>
      </c>
      <c r="I1375" s="1" t="n">
        <v>2015</v>
      </c>
      <c r="J1375" s="1" t="n">
        <v>6</v>
      </c>
    </row>
    <row r="1376" customFormat="false" ht="12.8" hidden="true" customHeight="false" outlineLevel="0" collapsed="false">
      <c r="A1376" s="1" t="s">
        <v>465</v>
      </c>
      <c r="B1376" s="1" t="s">
        <v>486</v>
      </c>
      <c r="C1376" s="1" t="s">
        <v>526</v>
      </c>
      <c r="D1376" s="1" t="n">
        <v>24.3387169202921</v>
      </c>
      <c r="E1376" s="1" t="s">
        <v>486</v>
      </c>
      <c r="F1376" s="1" t="s">
        <v>486</v>
      </c>
      <c r="G1376" s="1" t="n">
        <f aca="false">D1376</f>
        <v>24.3387169202921</v>
      </c>
      <c r="H1376" s="37" t="n">
        <v>42186</v>
      </c>
      <c r="I1376" s="1" t="n">
        <v>2015</v>
      </c>
      <c r="J1376" s="1" t="n">
        <v>7</v>
      </c>
    </row>
    <row r="1377" customFormat="false" ht="12.8" hidden="true" customHeight="false" outlineLevel="0" collapsed="false">
      <c r="A1377" s="1" t="s">
        <v>465</v>
      </c>
      <c r="B1377" s="1" t="s">
        <v>486</v>
      </c>
      <c r="C1377" s="1" t="s">
        <v>527</v>
      </c>
      <c r="D1377" s="1" t="n">
        <v>23.666985242496</v>
      </c>
      <c r="E1377" s="1" t="s">
        <v>486</v>
      </c>
      <c r="F1377" s="1" t="s">
        <v>486</v>
      </c>
      <c r="G1377" s="1" t="n">
        <f aca="false">D1377</f>
        <v>23.666985242496</v>
      </c>
      <c r="H1377" s="37" t="n">
        <v>42217</v>
      </c>
      <c r="I1377" s="1" t="n">
        <v>2015</v>
      </c>
      <c r="J1377" s="1" t="n">
        <v>8</v>
      </c>
    </row>
    <row r="1378" customFormat="false" ht="12.8" hidden="true" customHeight="false" outlineLevel="0" collapsed="false">
      <c r="A1378" s="1" t="s">
        <v>465</v>
      </c>
      <c r="B1378" s="1" t="s">
        <v>486</v>
      </c>
      <c r="C1378" s="1" t="s">
        <v>528</v>
      </c>
      <c r="D1378" s="1" t="n">
        <v>24.7014091041501</v>
      </c>
      <c r="E1378" s="1" t="s">
        <v>486</v>
      </c>
      <c r="F1378" s="1" t="s">
        <v>486</v>
      </c>
      <c r="G1378" s="1" t="n">
        <f aca="false">D1378</f>
        <v>24.7014091041501</v>
      </c>
      <c r="H1378" s="37" t="n">
        <v>42248</v>
      </c>
      <c r="I1378" s="1" t="n">
        <v>2015</v>
      </c>
      <c r="J1378" s="1" t="n">
        <v>9</v>
      </c>
    </row>
    <row r="1379" customFormat="false" ht="12.8" hidden="true" customHeight="false" outlineLevel="0" collapsed="false">
      <c r="A1379" s="1" t="s">
        <v>465</v>
      </c>
      <c r="B1379" s="1" t="s">
        <v>486</v>
      </c>
      <c r="C1379" s="1" t="s">
        <v>529</v>
      </c>
      <c r="D1379" s="1" t="n">
        <v>24.2545895024978</v>
      </c>
      <c r="E1379" s="1" t="s">
        <v>486</v>
      </c>
      <c r="F1379" s="1" t="s">
        <v>486</v>
      </c>
      <c r="G1379" s="1" t="n">
        <f aca="false">D1379</f>
        <v>24.2545895024978</v>
      </c>
      <c r="H1379" s="37" t="n">
        <v>42278</v>
      </c>
      <c r="I1379" s="1" t="n">
        <v>2015</v>
      </c>
      <c r="J1379" s="1" t="n">
        <v>10</v>
      </c>
    </row>
    <row r="1380" customFormat="false" ht="12.8" hidden="true" customHeight="false" outlineLevel="0" collapsed="false">
      <c r="A1380" s="1" t="s">
        <v>465</v>
      </c>
      <c r="B1380" s="1" t="s">
        <v>486</v>
      </c>
      <c r="C1380" s="1" t="s">
        <v>530</v>
      </c>
      <c r="D1380" s="1" t="n">
        <v>24.6554824015787</v>
      </c>
      <c r="E1380" s="1" t="s">
        <v>486</v>
      </c>
      <c r="F1380" s="1" t="s">
        <v>486</v>
      </c>
      <c r="G1380" s="1" t="n">
        <f aca="false">D1380</f>
        <v>24.6554824015787</v>
      </c>
      <c r="H1380" s="37" t="n">
        <v>42309</v>
      </c>
      <c r="I1380" s="1" t="n">
        <v>2015</v>
      </c>
      <c r="J1380" s="1" t="n">
        <v>11</v>
      </c>
    </row>
    <row r="1381" customFormat="false" ht="12.8" hidden="true" customHeight="false" outlineLevel="0" collapsed="false">
      <c r="A1381" s="1" t="s">
        <v>465</v>
      </c>
      <c r="B1381" s="1" t="s">
        <v>486</v>
      </c>
      <c r="C1381" s="1" t="s">
        <v>531</v>
      </c>
      <c r="D1381" s="1" t="n">
        <v>25.9736216875289</v>
      </c>
      <c r="E1381" s="1" t="s">
        <v>486</v>
      </c>
      <c r="F1381" s="1" t="s">
        <v>486</v>
      </c>
      <c r="G1381" s="1" t="n">
        <f aca="false">D1381</f>
        <v>25.9736216875289</v>
      </c>
      <c r="H1381" s="37" t="n">
        <v>42339</v>
      </c>
      <c r="I1381" s="1" t="n">
        <v>2015</v>
      </c>
      <c r="J1381" s="1" t="n">
        <v>12</v>
      </c>
    </row>
    <row r="1382" customFormat="false" ht="12.8" hidden="true" customHeight="false" outlineLevel="0" collapsed="false">
      <c r="A1382" s="1" t="s">
        <v>465</v>
      </c>
      <c r="B1382" s="1" t="s">
        <v>486</v>
      </c>
      <c r="C1382" s="1" t="s">
        <v>532</v>
      </c>
      <c r="D1382" s="1" t="n">
        <v>25.9946535419775</v>
      </c>
      <c r="E1382" s="1" t="s">
        <v>486</v>
      </c>
      <c r="F1382" s="1" t="s">
        <v>486</v>
      </c>
      <c r="G1382" s="1" t="n">
        <f aca="false">D1382</f>
        <v>25.9946535419775</v>
      </c>
      <c r="H1382" s="37" t="n">
        <v>42370</v>
      </c>
      <c r="I1382" s="1" t="n">
        <v>2016</v>
      </c>
      <c r="J1382" s="1" t="n">
        <v>1</v>
      </c>
    </row>
    <row r="1383" customFormat="false" ht="12.8" hidden="true" customHeight="false" outlineLevel="0" collapsed="false">
      <c r="A1383" s="1" t="s">
        <v>465</v>
      </c>
      <c r="B1383" s="1" t="s">
        <v>486</v>
      </c>
      <c r="C1383" s="1" t="s">
        <v>533</v>
      </c>
      <c r="D1383" s="1" t="n">
        <v>26.1543239471788</v>
      </c>
      <c r="E1383" s="1" t="s">
        <v>486</v>
      </c>
      <c r="F1383" s="1" t="s">
        <v>486</v>
      </c>
      <c r="G1383" s="1" t="n">
        <f aca="false">D1383</f>
        <v>26.1543239471788</v>
      </c>
      <c r="H1383" s="37" t="n">
        <v>42401</v>
      </c>
      <c r="I1383" s="1" t="n">
        <v>2016</v>
      </c>
      <c r="J1383" s="1" t="n">
        <v>2</v>
      </c>
    </row>
    <row r="1384" customFormat="false" ht="12.8" hidden="true" customHeight="false" outlineLevel="0" collapsed="false">
      <c r="A1384" s="1" t="s">
        <v>465</v>
      </c>
      <c r="B1384" s="1" t="s">
        <v>486</v>
      </c>
      <c r="C1384" s="1" t="s">
        <v>534</v>
      </c>
      <c r="D1384" s="1" t="n">
        <v>26.1950999915179</v>
      </c>
      <c r="E1384" s="1" t="s">
        <v>486</v>
      </c>
      <c r="F1384" s="1" t="s">
        <v>486</v>
      </c>
      <c r="G1384" s="1" t="n">
        <f aca="false">D1384</f>
        <v>26.1950999915179</v>
      </c>
      <c r="H1384" s="37" t="n">
        <v>42430</v>
      </c>
      <c r="I1384" s="1" t="n">
        <v>2016</v>
      </c>
      <c r="J1384" s="1" t="n">
        <v>3</v>
      </c>
    </row>
    <row r="1385" customFormat="false" ht="12.8" hidden="true" customHeight="false" outlineLevel="0" collapsed="false">
      <c r="A1385" s="1" t="s">
        <v>465</v>
      </c>
      <c r="B1385" s="1" t="s">
        <v>486</v>
      </c>
      <c r="C1385" s="1" t="s">
        <v>535</v>
      </c>
      <c r="D1385" s="1" t="n">
        <v>25.5963359720127</v>
      </c>
      <c r="E1385" s="1" t="s">
        <v>486</v>
      </c>
      <c r="F1385" s="1" t="s">
        <v>486</v>
      </c>
      <c r="G1385" s="1" t="n">
        <f aca="false">D1385</f>
        <v>25.5963359720127</v>
      </c>
      <c r="H1385" s="37" t="n">
        <v>42461</v>
      </c>
      <c r="I1385" s="1" t="n">
        <v>2016</v>
      </c>
      <c r="J1385" s="1" t="n">
        <v>4</v>
      </c>
    </row>
    <row r="1386" customFormat="false" ht="12.8" hidden="true" customHeight="false" outlineLevel="0" collapsed="false">
      <c r="A1386" s="1" t="s">
        <v>465</v>
      </c>
      <c r="B1386" s="1" t="s">
        <v>486</v>
      </c>
      <c r="C1386" s="1" t="s">
        <v>536</v>
      </c>
      <c r="D1386" s="1" t="n">
        <v>25.068822724721</v>
      </c>
      <c r="E1386" s="1" t="s">
        <v>486</v>
      </c>
      <c r="F1386" s="1" t="s">
        <v>486</v>
      </c>
      <c r="G1386" s="1" t="n">
        <f aca="false">D1386</f>
        <v>25.068822724721</v>
      </c>
      <c r="H1386" s="37" t="n">
        <v>42491</v>
      </c>
      <c r="I1386" s="1" t="n">
        <v>2016</v>
      </c>
      <c r="J1386" s="1" t="n">
        <v>5</v>
      </c>
    </row>
    <row r="1387" customFormat="false" ht="12.8" hidden="true" customHeight="false" outlineLevel="0" collapsed="false">
      <c r="A1387" s="1" t="s">
        <v>465</v>
      </c>
      <c r="B1387" s="1" t="s">
        <v>486</v>
      </c>
      <c r="C1387" s="1" t="s">
        <v>537</v>
      </c>
      <c r="D1387" s="1" t="n">
        <v>24.0618690403058</v>
      </c>
      <c r="E1387" s="1" t="s">
        <v>486</v>
      </c>
      <c r="F1387" s="1" t="s">
        <v>486</v>
      </c>
      <c r="G1387" s="1" t="n">
        <f aca="false">D1387</f>
        <v>24.0618690403058</v>
      </c>
      <c r="H1387" s="37" t="n">
        <v>42522</v>
      </c>
      <c r="I1387" s="1" t="n">
        <v>2016</v>
      </c>
      <c r="J1387" s="1" t="n">
        <v>6</v>
      </c>
    </row>
    <row r="1388" customFormat="false" ht="12.8" hidden="true" customHeight="false" outlineLevel="0" collapsed="false">
      <c r="A1388" s="1" t="s">
        <v>465</v>
      </c>
      <c r="B1388" s="1" t="s">
        <v>486</v>
      </c>
      <c r="C1388" s="1" t="s">
        <v>538</v>
      </c>
      <c r="D1388" s="1" t="n">
        <v>23.6141909956149</v>
      </c>
      <c r="E1388" s="1" t="s">
        <v>486</v>
      </c>
      <c r="F1388" s="1" t="s">
        <v>486</v>
      </c>
      <c r="G1388" s="1" t="n">
        <f aca="false">D1388</f>
        <v>23.6141909956149</v>
      </c>
      <c r="H1388" s="37" t="n">
        <v>42552</v>
      </c>
      <c r="I1388" s="1" t="n">
        <v>2016</v>
      </c>
      <c r="J1388" s="1" t="n">
        <v>7</v>
      </c>
    </row>
    <row r="1389" customFormat="false" ht="12.8" hidden="true" customHeight="false" outlineLevel="0" collapsed="false">
      <c r="A1389" s="1" t="s">
        <v>465</v>
      </c>
      <c r="B1389" s="1" t="s">
        <v>486</v>
      </c>
      <c r="C1389" s="1" t="s">
        <v>539</v>
      </c>
      <c r="D1389" s="1" t="n">
        <v>23.0587783495649</v>
      </c>
      <c r="E1389" s="1" t="s">
        <v>486</v>
      </c>
      <c r="F1389" s="1" t="s">
        <v>486</v>
      </c>
      <c r="G1389" s="1" t="n">
        <f aca="false">D1389</f>
        <v>23.0587783495649</v>
      </c>
      <c r="H1389" s="37" t="n">
        <v>42583</v>
      </c>
      <c r="I1389" s="1" t="n">
        <v>2016</v>
      </c>
      <c r="J1389" s="1" t="n">
        <v>8</v>
      </c>
    </row>
    <row r="1390" customFormat="false" ht="12.8" hidden="true" customHeight="false" outlineLevel="0" collapsed="false">
      <c r="A1390" s="1" t="s">
        <v>465</v>
      </c>
      <c r="B1390" s="1" t="s">
        <v>486</v>
      </c>
      <c r="C1390" s="1" t="s">
        <v>540</v>
      </c>
      <c r="D1390" s="1" t="n">
        <v>23.2523572547956</v>
      </c>
      <c r="E1390" s="1" t="s">
        <v>486</v>
      </c>
      <c r="F1390" s="1" t="s">
        <v>486</v>
      </c>
      <c r="G1390" s="1" t="n">
        <f aca="false">D1390</f>
        <v>23.2523572547956</v>
      </c>
      <c r="H1390" s="37" t="n">
        <v>42614</v>
      </c>
      <c r="I1390" s="1" t="n">
        <v>2016</v>
      </c>
      <c r="J1390" s="1" t="n">
        <v>9</v>
      </c>
    </row>
    <row r="1391" customFormat="false" ht="12.8" hidden="true" customHeight="false" outlineLevel="0" collapsed="false">
      <c r="A1391" s="1" t="s">
        <v>465</v>
      </c>
      <c r="B1391" s="1" t="s">
        <v>486</v>
      </c>
      <c r="C1391" s="1" t="s">
        <v>541</v>
      </c>
      <c r="D1391" s="1" t="n">
        <v>22.8845144127053</v>
      </c>
      <c r="E1391" s="1" t="s">
        <v>486</v>
      </c>
      <c r="F1391" s="1" t="s">
        <v>486</v>
      </c>
      <c r="G1391" s="1" t="n">
        <f aca="false">D1391</f>
        <v>22.8845144127053</v>
      </c>
      <c r="H1391" s="37" t="n">
        <v>42644</v>
      </c>
      <c r="I1391" s="1" t="n">
        <v>2016</v>
      </c>
      <c r="J1391" s="1" t="n">
        <v>10</v>
      </c>
    </row>
    <row r="1392" customFormat="false" ht="12.8" hidden="true" customHeight="false" outlineLevel="0" collapsed="false">
      <c r="A1392" s="1" t="s">
        <v>465</v>
      </c>
      <c r="B1392" s="1" t="s">
        <v>486</v>
      </c>
      <c r="C1392" s="1" t="s">
        <v>542</v>
      </c>
      <c r="D1392" s="1" t="n">
        <v>23.3128774890251</v>
      </c>
      <c r="E1392" s="1" t="s">
        <v>486</v>
      </c>
      <c r="F1392" s="1" t="s">
        <v>486</v>
      </c>
      <c r="G1392" s="1" t="n">
        <f aca="false">D1392</f>
        <v>23.3128774890251</v>
      </c>
      <c r="H1392" s="37" t="n">
        <v>42675</v>
      </c>
      <c r="I1392" s="1" t="n">
        <v>2016</v>
      </c>
      <c r="J1392" s="1" t="n">
        <v>11</v>
      </c>
    </row>
    <row r="1393" customFormat="false" ht="12.8" hidden="true" customHeight="false" outlineLevel="0" collapsed="false">
      <c r="A1393" s="1" t="s">
        <v>465</v>
      </c>
      <c r="B1393" s="1" t="s">
        <v>486</v>
      </c>
      <c r="C1393" s="1" t="s">
        <v>543</v>
      </c>
      <c r="D1393" s="1" t="n">
        <v>25.0726857183952</v>
      </c>
      <c r="E1393" s="1" t="s">
        <v>486</v>
      </c>
      <c r="F1393" s="1" t="s">
        <v>486</v>
      </c>
      <c r="G1393" s="1" t="n">
        <f aca="false">D1393</f>
        <v>25.0726857183952</v>
      </c>
      <c r="H1393" s="37" t="n">
        <v>42705</v>
      </c>
      <c r="I1393" s="1" t="n">
        <v>2016</v>
      </c>
      <c r="J1393" s="1" t="n">
        <v>12</v>
      </c>
    </row>
    <row r="1394" customFormat="false" ht="12.8" hidden="true" customHeight="false" outlineLevel="0" collapsed="false">
      <c r="A1394" s="1" t="s">
        <v>465</v>
      </c>
      <c r="B1394" s="1" t="s">
        <v>486</v>
      </c>
      <c r="C1394" s="1" t="s">
        <v>544</v>
      </c>
      <c r="D1394" s="1" t="n">
        <v>25.7482803898657</v>
      </c>
      <c r="E1394" s="1" t="s">
        <v>486</v>
      </c>
      <c r="F1394" s="1" t="s">
        <v>486</v>
      </c>
      <c r="G1394" s="1" t="n">
        <f aca="false">D1394</f>
        <v>25.7482803898657</v>
      </c>
      <c r="H1394" s="37" t="n">
        <v>42736</v>
      </c>
      <c r="I1394" s="1" t="n">
        <v>2017</v>
      </c>
      <c r="J1394" s="1" t="n">
        <v>1</v>
      </c>
    </row>
    <row r="1395" customFormat="false" ht="12.8" hidden="true" customHeight="false" outlineLevel="0" collapsed="false">
      <c r="A1395" s="1" t="s">
        <v>465</v>
      </c>
      <c r="B1395" s="1" t="s">
        <v>486</v>
      </c>
      <c r="C1395" s="1" t="s">
        <v>545</v>
      </c>
      <c r="D1395" s="1" t="n">
        <v>25.5555599276736</v>
      </c>
      <c r="E1395" s="1" t="s">
        <v>486</v>
      </c>
      <c r="F1395" s="1" t="s">
        <v>486</v>
      </c>
      <c r="G1395" s="1" t="n">
        <f aca="false">D1395</f>
        <v>25.5555599276736</v>
      </c>
      <c r="H1395" s="37" t="n">
        <v>42767</v>
      </c>
      <c r="I1395" s="1" t="n">
        <v>2017</v>
      </c>
      <c r="J1395" s="1" t="n">
        <v>2</v>
      </c>
    </row>
    <row r="1396" customFormat="false" ht="12.8" hidden="true" customHeight="false" outlineLevel="0" collapsed="false">
      <c r="A1396" s="1" t="s">
        <v>465</v>
      </c>
      <c r="B1396" s="1" t="s">
        <v>486</v>
      </c>
      <c r="C1396" s="1" t="s">
        <v>546</v>
      </c>
      <c r="D1396" s="1" t="n">
        <v>25.5134962187765</v>
      </c>
      <c r="E1396" s="1" t="s">
        <v>486</v>
      </c>
      <c r="F1396" s="1" t="s">
        <v>486</v>
      </c>
      <c r="G1396" s="1" t="n">
        <f aca="false">D1396</f>
        <v>25.5134962187765</v>
      </c>
      <c r="H1396" s="37" t="n">
        <v>42795</v>
      </c>
      <c r="I1396" s="1" t="n">
        <v>2017</v>
      </c>
      <c r="J1396" s="1" t="n">
        <v>3</v>
      </c>
    </row>
    <row r="1397" customFormat="false" ht="12.8" hidden="true" customHeight="false" outlineLevel="0" collapsed="false">
      <c r="A1397" s="1" t="s">
        <v>465</v>
      </c>
      <c r="B1397" s="1" t="s">
        <v>486</v>
      </c>
      <c r="C1397" s="1" t="s">
        <v>547</v>
      </c>
      <c r="D1397" s="1" t="n">
        <v>25.69849069362</v>
      </c>
      <c r="E1397" s="1" t="s">
        <v>486</v>
      </c>
      <c r="F1397" s="1" t="s">
        <v>486</v>
      </c>
      <c r="G1397" s="1" t="n">
        <f aca="false">D1397</f>
        <v>25.69849069362</v>
      </c>
      <c r="H1397" s="37" t="n">
        <v>42826</v>
      </c>
      <c r="I1397" s="1" t="n">
        <v>2017</v>
      </c>
      <c r="J1397" s="1" t="n">
        <v>4</v>
      </c>
    </row>
    <row r="1398" customFormat="false" ht="12.8" hidden="true" customHeight="false" outlineLevel="0" collapsed="false">
      <c r="A1398" s="1" t="s">
        <v>465</v>
      </c>
      <c r="B1398" s="1" t="s">
        <v>486</v>
      </c>
      <c r="C1398" s="1" t="s">
        <v>548</v>
      </c>
      <c r="D1398" s="1" t="n">
        <v>24.9864121930042</v>
      </c>
      <c r="E1398" s="1" t="s">
        <v>486</v>
      </c>
      <c r="F1398" s="1" t="s">
        <v>486</v>
      </c>
      <c r="G1398" s="1" t="n">
        <f aca="false">D1398</f>
        <v>24.9864121930042</v>
      </c>
      <c r="H1398" s="37" t="n">
        <v>42856</v>
      </c>
      <c r="I1398" s="1" t="n">
        <v>2017</v>
      </c>
      <c r="J1398" s="1" t="n">
        <v>5</v>
      </c>
    </row>
    <row r="1399" customFormat="false" ht="12.8" hidden="true" customHeight="false" outlineLevel="0" collapsed="false">
      <c r="A1399" s="1" t="s">
        <v>465</v>
      </c>
      <c r="B1399" s="1" t="s">
        <v>486</v>
      </c>
      <c r="C1399" s="1" t="s">
        <v>549</v>
      </c>
      <c r="D1399" s="1" t="n">
        <v>23.4910044195589</v>
      </c>
      <c r="E1399" s="1" t="s">
        <v>486</v>
      </c>
      <c r="F1399" s="1" t="s">
        <v>486</v>
      </c>
      <c r="G1399" s="1" t="n">
        <f aca="false">D1399</f>
        <v>23.4910044195589</v>
      </c>
      <c r="H1399" s="37" t="n">
        <v>42887</v>
      </c>
      <c r="I1399" s="1" t="n">
        <v>2017</v>
      </c>
      <c r="J1399" s="1" t="n">
        <v>6</v>
      </c>
    </row>
    <row r="1400" customFormat="false" ht="12.8" hidden="true" customHeight="false" outlineLevel="0" collapsed="false">
      <c r="A1400" s="1" t="s">
        <v>465</v>
      </c>
      <c r="B1400" s="1" t="s">
        <v>486</v>
      </c>
      <c r="C1400" s="1" t="s">
        <v>550</v>
      </c>
      <c r="D1400" s="1" t="n">
        <v>22.5089455832665</v>
      </c>
      <c r="E1400" s="1" t="s">
        <v>486</v>
      </c>
      <c r="F1400" s="1" t="s">
        <v>486</v>
      </c>
      <c r="G1400" s="1" t="n">
        <f aca="false">D1400</f>
        <v>22.5089455832665</v>
      </c>
      <c r="H1400" s="37" t="n">
        <v>42917</v>
      </c>
      <c r="I1400" s="1" t="n">
        <v>2017</v>
      </c>
      <c r="J1400" s="1" t="n">
        <v>7</v>
      </c>
    </row>
    <row r="1401" customFormat="false" ht="12.8" hidden="true" customHeight="false" outlineLevel="0" collapsed="false">
      <c r="A1401" s="1" t="s">
        <v>465</v>
      </c>
      <c r="B1401" s="1" t="s">
        <v>486</v>
      </c>
      <c r="C1401" s="1" t="s">
        <v>551</v>
      </c>
      <c r="D1401" s="1" t="n">
        <v>22.5012195959181</v>
      </c>
      <c r="E1401" s="1" t="s">
        <v>486</v>
      </c>
      <c r="F1401" s="1" t="s">
        <v>486</v>
      </c>
      <c r="G1401" s="1" t="n">
        <f aca="false">D1401</f>
        <v>22.5012195959181</v>
      </c>
      <c r="H1401" s="37" t="n">
        <v>42948</v>
      </c>
      <c r="I1401" s="1" t="n">
        <v>2017</v>
      </c>
      <c r="J1401" s="1" t="n">
        <v>8</v>
      </c>
    </row>
    <row r="1402" customFormat="false" ht="12.8" hidden="true" customHeight="false" outlineLevel="0" collapsed="false">
      <c r="A1402" s="1" t="s">
        <v>465</v>
      </c>
      <c r="B1402" s="1" t="s">
        <v>486</v>
      </c>
      <c r="C1402" s="1" t="s">
        <v>552</v>
      </c>
      <c r="D1402" s="1" t="n">
        <v>22.7407252037202</v>
      </c>
      <c r="E1402" s="1" t="s">
        <v>486</v>
      </c>
      <c r="F1402" s="1" t="s">
        <v>486</v>
      </c>
      <c r="G1402" s="1" t="n">
        <f aca="false">D1402</f>
        <v>22.7407252037202</v>
      </c>
      <c r="H1402" s="37" t="n">
        <v>42979</v>
      </c>
      <c r="I1402" s="1" t="n">
        <v>2017</v>
      </c>
      <c r="J1402" s="1" t="n">
        <v>9</v>
      </c>
    </row>
    <row r="1403" customFormat="false" ht="12.8" hidden="true" customHeight="false" outlineLevel="0" collapsed="false">
      <c r="A1403" s="1" t="s">
        <v>465</v>
      </c>
      <c r="B1403" s="1" t="s">
        <v>486</v>
      </c>
      <c r="C1403" s="1" t="s">
        <v>553</v>
      </c>
      <c r="D1403" s="1" t="n">
        <v>23.0888238559199</v>
      </c>
      <c r="E1403" s="1" t="s">
        <v>486</v>
      </c>
      <c r="F1403" s="1" t="s">
        <v>486</v>
      </c>
      <c r="G1403" s="1" t="n">
        <f aca="false">D1403</f>
        <v>23.0888238559199</v>
      </c>
      <c r="H1403" s="37" t="n">
        <v>43009</v>
      </c>
      <c r="I1403" s="1" t="n">
        <v>2017</v>
      </c>
      <c r="J1403" s="1" t="n">
        <v>10</v>
      </c>
    </row>
    <row r="1404" customFormat="false" ht="12.8" hidden="true" customHeight="false" outlineLevel="0" collapsed="false">
      <c r="A1404" s="1" t="s">
        <v>465</v>
      </c>
      <c r="B1404" s="1" t="s">
        <v>486</v>
      </c>
      <c r="C1404" s="1" t="s">
        <v>554</v>
      </c>
      <c r="D1404" s="1" t="n">
        <v>22.8029623240271</v>
      </c>
      <c r="E1404" s="1" t="s">
        <v>486</v>
      </c>
      <c r="F1404" s="1" t="s">
        <v>486</v>
      </c>
      <c r="G1404" s="1" t="n">
        <f aca="false">D1404</f>
        <v>22.8029623240271</v>
      </c>
      <c r="H1404" s="37" t="n">
        <v>43040</v>
      </c>
      <c r="I1404" s="1" t="n">
        <v>2017</v>
      </c>
      <c r="J1404" s="1" t="n">
        <v>11</v>
      </c>
    </row>
    <row r="1405" customFormat="false" ht="12.8" hidden="true" customHeight="false" outlineLevel="0" collapsed="false">
      <c r="A1405" s="1" t="s">
        <v>465</v>
      </c>
      <c r="B1405" s="1" t="s">
        <v>486</v>
      </c>
      <c r="C1405" s="1" t="s">
        <v>555</v>
      </c>
      <c r="D1405" s="1" t="n">
        <v>24.1365535846742</v>
      </c>
      <c r="E1405" s="1" t="s">
        <v>486</v>
      </c>
      <c r="F1405" s="1" t="s">
        <v>486</v>
      </c>
      <c r="G1405" s="1" t="n">
        <f aca="false">D1405</f>
        <v>24.1365535846742</v>
      </c>
      <c r="H1405" s="37" t="n">
        <v>43070</v>
      </c>
      <c r="I1405" s="1" t="n">
        <v>2017</v>
      </c>
      <c r="J1405" s="1" t="n">
        <v>12</v>
      </c>
    </row>
    <row r="1406" customFormat="false" ht="12.8" hidden="true" customHeight="false" outlineLevel="0" collapsed="false">
      <c r="A1406" s="1" t="s">
        <v>465</v>
      </c>
      <c r="B1406" s="1" t="s">
        <v>486</v>
      </c>
      <c r="C1406" s="1" t="s">
        <v>358</v>
      </c>
      <c r="D1406" s="1" t="n">
        <v>25.0224668006303</v>
      </c>
      <c r="E1406" s="1" t="s">
        <v>486</v>
      </c>
      <c r="F1406" s="1" t="s">
        <v>486</v>
      </c>
      <c r="G1406" s="1" t="n">
        <f aca="false">D1406</f>
        <v>25.0224668006303</v>
      </c>
      <c r="H1406" s="37" t="n">
        <v>43101</v>
      </c>
      <c r="I1406" s="1" t="n">
        <v>2018</v>
      </c>
      <c r="J1406" s="1" t="n">
        <v>1</v>
      </c>
    </row>
    <row r="1407" customFormat="false" ht="12.8" hidden="true" customHeight="false" outlineLevel="0" collapsed="false">
      <c r="A1407" s="1" t="s">
        <v>465</v>
      </c>
      <c r="B1407" s="1" t="s">
        <v>486</v>
      </c>
      <c r="C1407" s="1" t="s">
        <v>362</v>
      </c>
      <c r="D1407" s="1" t="n">
        <v>25.2224840286514</v>
      </c>
      <c r="E1407" s="1" t="s">
        <v>486</v>
      </c>
      <c r="F1407" s="1" t="s">
        <v>486</v>
      </c>
      <c r="G1407" s="1" t="n">
        <f aca="false">D1407</f>
        <v>25.2224840286514</v>
      </c>
      <c r="H1407" s="37" t="n">
        <v>43132</v>
      </c>
      <c r="I1407" s="1" t="n">
        <v>2018</v>
      </c>
      <c r="J1407" s="1" t="n">
        <v>2</v>
      </c>
    </row>
    <row r="1408" customFormat="false" ht="12.8" hidden="true" customHeight="false" outlineLevel="0" collapsed="false">
      <c r="A1408" s="1" t="s">
        <v>465</v>
      </c>
      <c r="B1408" s="1" t="s">
        <v>486</v>
      </c>
      <c r="C1408" s="1" t="s">
        <v>363</v>
      </c>
      <c r="D1408" s="1" t="n">
        <v>25.7075043455266</v>
      </c>
      <c r="E1408" s="1" t="s">
        <v>486</v>
      </c>
      <c r="F1408" s="1" t="s">
        <v>486</v>
      </c>
      <c r="G1408" s="1" t="n">
        <f aca="false">D1408</f>
        <v>25.7075043455266</v>
      </c>
      <c r="H1408" s="37" t="n">
        <v>43160</v>
      </c>
      <c r="I1408" s="1" t="n">
        <v>2018</v>
      </c>
      <c r="J1408" s="1" t="n">
        <v>3</v>
      </c>
    </row>
    <row r="1409" customFormat="false" ht="12.8" hidden="true" customHeight="false" outlineLevel="0" collapsed="false">
      <c r="A1409" s="1" t="s">
        <v>465</v>
      </c>
      <c r="B1409" s="1" t="s">
        <v>486</v>
      </c>
      <c r="C1409" s="1" t="s">
        <v>364</v>
      </c>
      <c r="D1409" s="1" t="n">
        <v>25.4791584972278</v>
      </c>
      <c r="E1409" s="1" t="s">
        <v>486</v>
      </c>
      <c r="F1409" s="1" t="s">
        <v>486</v>
      </c>
      <c r="G1409" s="1" t="n">
        <f aca="false">D1409</f>
        <v>25.4791584972278</v>
      </c>
      <c r="H1409" s="37" t="n">
        <v>43191</v>
      </c>
      <c r="I1409" s="1" t="n">
        <v>2018</v>
      </c>
      <c r="J1409" s="1" t="n">
        <v>4</v>
      </c>
    </row>
    <row r="1410" customFormat="false" ht="12.8" hidden="true" customHeight="false" outlineLevel="0" collapsed="false">
      <c r="A1410" s="1" t="s">
        <v>465</v>
      </c>
      <c r="B1410" s="1" t="s">
        <v>486</v>
      </c>
      <c r="C1410" s="1" t="s">
        <v>365</v>
      </c>
      <c r="D1410" s="1" t="n">
        <v>24.2537310594591</v>
      </c>
      <c r="E1410" s="1" t="s">
        <v>486</v>
      </c>
      <c r="F1410" s="1" t="s">
        <v>486</v>
      </c>
      <c r="G1410" s="1" t="n">
        <f aca="false">D1410</f>
        <v>24.2537310594591</v>
      </c>
      <c r="H1410" s="37" t="n">
        <v>43221</v>
      </c>
      <c r="I1410" s="1" t="n">
        <v>2018</v>
      </c>
      <c r="J1410" s="1" t="n">
        <v>5</v>
      </c>
    </row>
    <row r="1411" customFormat="false" ht="12.8" hidden="true" customHeight="false" outlineLevel="0" collapsed="false">
      <c r="A1411" s="1" t="s">
        <v>465</v>
      </c>
      <c r="B1411" s="1" t="s">
        <v>486</v>
      </c>
      <c r="C1411" s="1" t="s">
        <v>366</v>
      </c>
      <c r="D1411" s="1" t="n">
        <v>22.9385963241444</v>
      </c>
      <c r="E1411" s="1" t="s">
        <v>486</v>
      </c>
      <c r="F1411" s="1" t="s">
        <v>486</v>
      </c>
      <c r="G1411" s="1" t="n">
        <f aca="false">D1411</f>
        <v>22.9385963241444</v>
      </c>
      <c r="H1411" s="37" t="n">
        <v>43252</v>
      </c>
      <c r="I1411" s="1" t="n">
        <v>2018</v>
      </c>
      <c r="J1411" s="1" t="n">
        <v>6</v>
      </c>
    </row>
    <row r="1412" customFormat="false" ht="12.8" hidden="true" customHeight="false" outlineLevel="0" collapsed="false">
      <c r="A1412" s="1" t="s">
        <v>465</v>
      </c>
      <c r="B1412" s="1" t="s">
        <v>486</v>
      </c>
      <c r="C1412" s="1" t="s">
        <v>367</v>
      </c>
      <c r="D1412" s="1" t="n">
        <v>22.924861235525</v>
      </c>
      <c r="E1412" s="1" t="s">
        <v>486</v>
      </c>
      <c r="F1412" s="1" t="s">
        <v>486</v>
      </c>
      <c r="G1412" s="1" t="n">
        <f aca="false">D1412</f>
        <v>22.924861235525</v>
      </c>
      <c r="H1412" s="37" t="n">
        <v>43282</v>
      </c>
      <c r="I1412" s="1" t="n">
        <v>2018</v>
      </c>
      <c r="J1412" s="1" t="n">
        <v>7</v>
      </c>
    </row>
    <row r="1413" customFormat="false" ht="12.8" hidden="true" customHeight="false" outlineLevel="0" collapsed="false">
      <c r="A1413" s="1" t="s">
        <v>465</v>
      </c>
      <c r="B1413" s="1" t="s">
        <v>486</v>
      </c>
      <c r="C1413" s="1" t="s">
        <v>368</v>
      </c>
      <c r="D1413" s="1" t="n">
        <v>22.8780760899149</v>
      </c>
      <c r="E1413" s="1" t="s">
        <v>486</v>
      </c>
      <c r="F1413" s="1" t="s">
        <v>486</v>
      </c>
      <c r="G1413" s="1" t="n">
        <f aca="false">D1413</f>
        <v>22.8780760899149</v>
      </c>
      <c r="H1413" s="37" t="n">
        <v>43313</v>
      </c>
      <c r="I1413" s="1" t="n">
        <v>2018</v>
      </c>
      <c r="J1413" s="1" t="n">
        <v>8</v>
      </c>
    </row>
    <row r="1414" customFormat="false" ht="12.8" hidden="true" customHeight="false" outlineLevel="0" collapsed="false">
      <c r="A1414" s="1" t="s">
        <v>465</v>
      </c>
      <c r="B1414" s="1" t="s">
        <v>486</v>
      </c>
      <c r="C1414" s="1" t="s">
        <v>369</v>
      </c>
      <c r="D1414" s="1" t="n">
        <v>23.3351970080318</v>
      </c>
      <c r="E1414" s="1" t="s">
        <v>486</v>
      </c>
      <c r="F1414" s="1" t="s">
        <v>486</v>
      </c>
      <c r="G1414" s="1" t="n">
        <f aca="false">D1414</f>
        <v>23.3351970080318</v>
      </c>
      <c r="H1414" s="37" t="n">
        <v>43344</v>
      </c>
      <c r="I1414" s="1" t="n">
        <v>2018</v>
      </c>
      <c r="J1414" s="1" t="n">
        <v>9</v>
      </c>
    </row>
    <row r="1415" customFormat="false" ht="12.8" hidden="true" customHeight="false" outlineLevel="0" collapsed="false">
      <c r="A1415" s="1" t="s">
        <v>465</v>
      </c>
      <c r="B1415" s="1" t="s">
        <v>486</v>
      </c>
      <c r="C1415" s="1" t="s">
        <v>370</v>
      </c>
      <c r="D1415" s="1" t="n">
        <v>23.0119932039548</v>
      </c>
      <c r="E1415" s="1" t="s">
        <v>486</v>
      </c>
      <c r="F1415" s="1" t="s">
        <v>486</v>
      </c>
      <c r="G1415" s="1" t="n">
        <f aca="false">D1415</f>
        <v>23.0119932039548</v>
      </c>
      <c r="H1415" s="37" t="n">
        <v>43374</v>
      </c>
      <c r="I1415" s="1" t="n">
        <v>2018</v>
      </c>
      <c r="J1415" s="1" t="n">
        <v>10</v>
      </c>
    </row>
    <row r="1416" customFormat="false" ht="12.8" hidden="true" customHeight="false" outlineLevel="0" collapsed="false">
      <c r="A1416" s="1" t="s">
        <v>465</v>
      </c>
      <c r="B1416" s="1" t="s">
        <v>486</v>
      </c>
      <c r="C1416" s="1" t="s">
        <v>371</v>
      </c>
      <c r="D1416" s="1" t="n">
        <v>24.200936812578</v>
      </c>
      <c r="E1416" s="1" t="s">
        <v>486</v>
      </c>
      <c r="F1416" s="1" t="s">
        <v>486</v>
      </c>
      <c r="G1416" s="1" t="n">
        <f aca="false">D1416</f>
        <v>24.200936812578</v>
      </c>
      <c r="H1416" s="37" t="n">
        <v>43405</v>
      </c>
      <c r="I1416" s="1" t="n">
        <v>2018</v>
      </c>
      <c r="J1416" s="1" t="n">
        <v>11</v>
      </c>
    </row>
    <row r="1417" customFormat="false" ht="12.8" hidden="true" customHeight="false" outlineLevel="0" collapsed="false">
      <c r="A1417" s="1" t="s">
        <v>465</v>
      </c>
      <c r="B1417" s="1" t="s">
        <v>486</v>
      </c>
      <c r="C1417" s="1" t="s">
        <v>372</v>
      </c>
      <c r="D1417" s="1" t="n">
        <v>24.4159767937767</v>
      </c>
      <c r="E1417" s="1" t="s">
        <v>486</v>
      </c>
      <c r="F1417" s="1" t="s">
        <v>486</v>
      </c>
      <c r="G1417" s="1" t="n">
        <f aca="false">D1417</f>
        <v>24.4159767937767</v>
      </c>
      <c r="H1417" s="37" t="n">
        <v>43435</v>
      </c>
      <c r="I1417" s="1" t="n">
        <v>2018</v>
      </c>
      <c r="J1417" s="1" t="n">
        <v>12</v>
      </c>
    </row>
    <row r="1418" customFormat="false" ht="12.8" hidden="true" customHeight="false" outlineLevel="0" collapsed="false">
      <c r="A1418" s="1" t="s">
        <v>465</v>
      </c>
      <c r="B1418" s="1" t="s">
        <v>486</v>
      </c>
      <c r="C1418" s="1" t="s">
        <v>373</v>
      </c>
      <c r="D1418" s="1" t="n">
        <v>25.2654061805873</v>
      </c>
      <c r="E1418" s="1" t="s">
        <v>486</v>
      </c>
      <c r="F1418" s="1" t="s">
        <v>486</v>
      </c>
      <c r="G1418" s="1" t="n">
        <f aca="false">D1418</f>
        <v>25.2654061805873</v>
      </c>
      <c r="H1418" s="37" t="n">
        <v>43466</v>
      </c>
      <c r="I1418" s="1" t="n">
        <v>2019</v>
      </c>
      <c r="J1418" s="1" t="n">
        <v>1</v>
      </c>
    </row>
    <row r="1419" customFormat="false" ht="12.8" hidden="true" customHeight="false" outlineLevel="0" collapsed="false">
      <c r="A1419" s="1" t="s">
        <v>465</v>
      </c>
      <c r="B1419" s="1" t="s">
        <v>486</v>
      </c>
      <c r="C1419" s="1" t="s">
        <v>374</v>
      </c>
      <c r="D1419" s="1" t="n">
        <v>25.8607364279376</v>
      </c>
      <c r="E1419" s="1" t="s">
        <v>486</v>
      </c>
      <c r="F1419" s="1" t="s">
        <v>486</v>
      </c>
      <c r="G1419" s="1" t="n">
        <f aca="false">D1419</f>
        <v>25.8607364279376</v>
      </c>
      <c r="H1419" s="37" t="n">
        <v>43497</v>
      </c>
      <c r="I1419" s="1" t="n">
        <v>2019</v>
      </c>
      <c r="J1419" s="1" t="n">
        <v>2</v>
      </c>
    </row>
    <row r="1420" customFormat="false" ht="12.8" hidden="true" customHeight="false" outlineLevel="0" collapsed="false">
      <c r="A1420" s="1" t="s">
        <v>465</v>
      </c>
      <c r="B1420" s="1" t="s">
        <v>486</v>
      </c>
      <c r="C1420" s="1" t="s">
        <v>375</v>
      </c>
      <c r="D1420" s="1" t="n">
        <v>26.043155573665</v>
      </c>
      <c r="E1420" s="1" t="s">
        <v>486</v>
      </c>
      <c r="F1420" s="1" t="s">
        <v>486</v>
      </c>
      <c r="G1420" s="1" t="n">
        <f aca="false">D1420</f>
        <v>26.043155573665</v>
      </c>
      <c r="H1420" s="37" t="n">
        <v>43525</v>
      </c>
      <c r="I1420" s="1" t="n">
        <v>2019</v>
      </c>
      <c r="J1420" s="1" t="n">
        <v>3</v>
      </c>
    </row>
    <row r="1421" customFormat="false" ht="12.8" hidden="true" customHeight="false" outlineLevel="0" collapsed="false">
      <c r="A1421" s="1" t="s">
        <v>465</v>
      </c>
      <c r="B1421" s="1" t="s">
        <v>486</v>
      </c>
      <c r="C1421" s="1" t="s">
        <v>376</v>
      </c>
      <c r="D1421" s="1" t="n">
        <v>25.9221151052059</v>
      </c>
      <c r="E1421" s="1" t="s">
        <v>486</v>
      </c>
      <c r="F1421" s="1" t="s">
        <v>486</v>
      </c>
      <c r="G1421" s="1" t="n">
        <f aca="false">D1421</f>
        <v>25.9221151052059</v>
      </c>
      <c r="H1421" s="37" t="n">
        <v>43556</v>
      </c>
      <c r="I1421" s="1" t="n">
        <v>2019</v>
      </c>
      <c r="J1421" s="1" t="n">
        <v>4</v>
      </c>
    </row>
    <row r="1422" customFormat="false" ht="12.8" hidden="true" customHeight="false" outlineLevel="0" collapsed="false">
      <c r="A1422" s="1" t="s">
        <v>465</v>
      </c>
      <c r="B1422" s="1" t="s">
        <v>486</v>
      </c>
      <c r="C1422" s="1" t="s">
        <v>377</v>
      </c>
      <c r="D1422" s="1" t="n">
        <v>25.0117362626464</v>
      </c>
      <c r="E1422" s="1" t="s">
        <v>486</v>
      </c>
      <c r="F1422" s="1" t="s">
        <v>486</v>
      </c>
      <c r="G1422" s="1" t="n">
        <f aca="false">D1422</f>
        <v>25.0117362626464</v>
      </c>
      <c r="H1422" s="37" t="n">
        <v>43586</v>
      </c>
      <c r="I1422" s="1" t="n">
        <v>2019</v>
      </c>
      <c r="J1422" s="1" t="n">
        <v>5</v>
      </c>
    </row>
    <row r="1423" customFormat="false" ht="12.8" hidden="true" customHeight="false" outlineLevel="0" collapsed="false">
      <c r="A1423" s="1" t="s">
        <v>465</v>
      </c>
      <c r="B1423" s="1" t="s">
        <v>486</v>
      </c>
      <c r="C1423" s="1" t="s">
        <v>378</v>
      </c>
      <c r="D1423" s="1" t="n">
        <v>23.9695864136437</v>
      </c>
      <c r="E1423" s="1" t="s">
        <v>486</v>
      </c>
      <c r="F1423" s="1" t="s">
        <v>486</v>
      </c>
      <c r="G1423" s="1" t="n">
        <f aca="false">D1423</f>
        <v>23.9695864136437</v>
      </c>
      <c r="H1423" s="37" t="n">
        <v>43617</v>
      </c>
      <c r="I1423" s="1" t="n">
        <v>2019</v>
      </c>
      <c r="J1423" s="1" t="n">
        <v>6</v>
      </c>
    </row>
    <row r="1424" customFormat="false" ht="12.8" hidden="true" customHeight="false" outlineLevel="0" collapsed="false">
      <c r="A1424" s="1" t="s">
        <v>465</v>
      </c>
      <c r="B1424" s="1" t="s">
        <v>486</v>
      </c>
      <c r="C1424" s="1" t="s">
        <v>379</v>
      </c>
      <c r="D1424" s="1" t="n">
        <v>22.9441762038961</v>
      </c>
      <c r="E1424" s="1" t="s">
        <v>486</v>
      </c>
      <c r="F1424" s="1" t="s">
        <v>486</v>
      </c>
      <c r="G1424" s="1" t="n">
        <f aca="false">D1424</f>
        <v>22.9441762038961</v>
      </c>
      <c r="H1424" s="37" t="n">
        <v>43647</v>
      </c>
      <c r="I1424" s="1" t="n">
        <v>2019</v>
      </c>
      <c r="J1424" s="1" t="n">
        <v>7</v>
      </c>
    </row>
    <row r="1425" customFormat="false" ht="12.8" hidden="true" customHeight="false" outlineLevel="0" collapsed="false">
      <c r="A1425" s="1" t="s">
        <v>465</v>
      </c>
      <c r="B1425" s="1" t="s">
        <v>486</v>
      </c>
      <c r="C1425" s="1" t="s">
        <v>380</v>
      </c>
      <c r="D1425" s="1" t="n">
        <v>22.4136584059689</v>
      </c>
      <c r="E1425" s="1" t="s">
        <v>486</v>
      </c>
      <c r="F1425" s="1" t="s">
        <v>486</v>
      </c>
      <c r="G1425" s="1" t="n">
        <f aca="false">D1425</f>
        <v>22.4136584059689</v>
      </c>
      <c r="H1425" s="37" t="n">
        <v>43678</v>
      </c>
      <c r="I1425" s="1" t="n">
        <v>2019</v>
      </c>
      <c r="J1425" s="1" t="n">
        <v>8</v>
      </c>
    </row>
    <row r="1426" customFormat="false" ht="12.8" hidden="true" customHeight="false" outlineLevel="0" collapsed="false">
      <c r="A1426" s="1" t="s">
        <v>465</v>
      </c>
      <c r="B1426" s="1" t="s">
        <v>486</v>
      </c>
      <c r="C1426" s="1" t="s">
        <v>381</v>
      </c>
      <c r="D1426" s="1" t="n">
        <v>22.5179592351731</v>
      </c>
      <c r="E1426" s="1" t="s">
        <v>486</v>
      </c>
      <c r="F1426" s="1" t="s">
        <v>486</v>
      </c>
      <c r="G1426" s="1" t="n">
        <f aca="false">D1426</f>
        <v>22.5179592351731</v>
      </c>
      <c r="H1426" s="37" t="n">
        <v>43709</v>
      </c>
      <c r="I1426" s="1" t="n">
        <v>2019</v>
      </c>
      <c r="J1426" s="1" t="n">
        <v>9</v>
      </c>
    </row>
    <row r="1427" customFormat="false" ht="12.8" hidden="true" customHeight="false" outlineLevel="0" collapsed="false">
      <c r="A1427" s="1" t="s">
        <v>465</v>
      </c>
      <c r="B1427" s="1" t="s">
        <v>486</v>
      </c>
      <c r="C1427" s="1" t="s">
        <v>382</v>
      </c>
      <c r="D1427" s="1" t="n">
        <v>23.1111433749266</v>
      </c>
      <c r="E1427" s="1" t="s">
        <v>486</v>
      </c>
      <c r="F1427" s="1" t="s">
        <v>486</v>
      </c>
      <c r="G1427" s="1" t="n">
        <f aca="false">D1427</f>
        <v>23.1111433749266</v>
      </c>
      <c r="H1427" s="37" t="n">
        <v>43739</v>
      </c>
      <c r="I1427" s="1" t="n">
        <v>2019</v>
      </c>
      <c r="J1427" s="1" t="n">
        <v>10</v>
      </c>
    </row>
    <row r="1428" customFormat="false" ht="12.8" hidden="true" customHeight="false" outlineLevel="0" collapsed="false">
      <c r="A1428" s="1" t="s">
        <v>465</v>
      </c>
      <c r="B1428" s="1" t="s">
        <v>486</v>
      </c>
      <c r="C1428" s="1" t="s">
        <v>383</v>
      </c>
      <c r="D1428" s="1" t="n">
        <v>24.0807547871576</v>
      </c>
      <c r="E1428" s="1" t="s">
        <v>486</v>
      </c>
      <c r="F1428" s="1" t="s">
        <v>486</v>
      </c>
      <c r="G1428" s="1" t="n">
        <f aca="false">D1428</f>
        <v>24.0807547871576</v>
      </c>
      <c r="H1428" s="37" t="n">
        <v>43770</v>
      </c>
      <c r="I1428" s="1" t="n">
        <v>2019</v>
      </c>
      <c r="J1428" s="1" t="n">
        <v>11</v>
      </c>
    </row>
    <row r="1429" customFormat="false" ht="12.8" hidden="true" customHeight="false" outlineLevel="0" collapsed="false">
      <c r="A1429" s="1" t="s">
        <v>465</v>
      </c>
      <c r="B1429" s="1" t="s">
        <v>486</v>
      </c>
      <c r="C1429" s="1" t="s">
        <v>384</v>
      </c>
      <c r="D1429" s="1" t="n">
        <v>25.0825578133405</v>
      </c>
      <c r="E1429" s="1" t="s">
        <v>486</v>
      </c>
      <c r="F1429" s="1" t="s">
        <v>486</v>
      </c>
      <c r="G1429" s="1" t="n">
        <f aca="false">D1429</f>
        <v>25.0825578133405</v>
      </c>
      <c r="H1429" s="37" t="n">
        <v>43800</v>
      </c>
      <c r="I1429" s="1" t="n">
        <v>2019</v>
      </c>
      <c r="J1429" s="1" t="n">
        <v>12</v>
      </c>
    </row>
    <row r="1430" customFormat="false" ht="12.8" hidden="true" customHeight="false" outlineLevel="0" collapsed="false">
      <c r="A1430" s="1" t="s">
        <v>465</v>
      </c>
      <c r="B1430" s="1" t="s">
        <v>486</v>
      </c>
      <c r="C1430" s="1" t="s">
        <v>385</v>
      </c>
      <c r="D1430" s="1" t="n">
        <v>26.0998128142203</v>
      </c>
      <c r="E1430" s="1" t="s">
        <v>486</v>
      </c>
      <c r="F1430" s="1" t="s">
        <v>486</v>
      </c>
      <c r="G1430" s="1" t="n">
        <f aca="false">D1430</f>
        <v>26.0998128142203</v>
      </c>
      <c r="H1430" s="37" t="n">
        <v>43831</v>
      </c>
      <c r="I1430" s="1" t="n">
        <v>2020</v>
      </c>
      <c r="J1430" s="1" t="n">
        <v>1</v>
      </c>
    </row>
    <row r="1431" customFormat="false" ht="12.8" hidden="true" customHeight="false" outlineLevel="0" collapsed="false">
      <c r="A1431" s="1" t="s">
        <v>465</v>
      </c>
      <c r="B1431" s="1" t="s">
        <v>486</v>
      </c>
      <c r="C1431" s="1" t="s">
        <v>386</v>
      </c>
      <c r="D1431" s="1" t="n">
        <v>26.5002764917819</v>
      </c>
      <c r="E1431" s="1" t="s">
        <v>486</v>
      </c>
      <c r="F1431" s="1" t="s">
        <v>486</v>
      </c>
      <c r="G1431" s="1" t="n">
        <f aca="false">D1431</f>
        <v>26.5002764917819</v>
      </c>
      <c r="H1431" s="37" t="n">
        <v>43862</v>
      </c>
      <c r="I1431" s="1" t="n">
        <v>2020</v>
      </c>
      <c r="J1431" s="1" t="n">
        <v>2</v>
      </c>
    </row>
    <row r="1432" customFormat="false" ht="12.8" hidden="true" customHeight="false" outlineLevel="0" collapsed="false">
      <c r="A1432" s="1" t="s">
        <v>465</v>
      </c>
      <c r="B1432" s="1" t="s">
        <v>486</v>
      </c>
      <c r="C1432" s="1" t="s">
        <v>387</v>
      </c>
      <c r="D1432" s="1" t="n">
        <v>26.0757764091362</v>
      </c>
      <c r="E1432" s="1" t="s">
        <v>486</v>
      </c>
      <c r="F1432" s="1" t="s">
        <v>486</v>
      </c>
      <c r="G1432" s="1" t="n">
        <f aca="false">D1432</f>
        <v>26.0757764091362</v>
      </c>
      <c r="H1432" s="37" t="n">
        <v>43891</v>
      </c>
      <c r="I1432" s="1" t="n">
        <v>2020</v>
      </c>
      <c r="J1432" s="1" t="n">
        <v>3</v>
      </c>
    </row>
    <row r="1433" customFormat="false" ht="12.8" hidden="true" customHeight="false" outlineLevel="0" collapsed="false">
      <c r="A1433" s="1" t="s">
        <v>465</v>
      </c>
      <c r="B1433" s="1" t="s">
        <v>486</v>
      </c>
      <c r="C1433" s="1" t="s">
        <v>388</v>
      </c>
      <c r="D1433" s="1" t="n">
        <v>25.7401251809978</v>
      </c>
      <c r="E1433" s="1" t="s">
        <v>486</v>
      </c>
      <c r="F1433" s="1" t="s">
        <v>486</v>
      </c>
      <c r="G1433" s="1" t="n">
        <f aca="false">D1433</f>
        <v>25.7401251809978</v>
      </c>
      <c r="H1433" s="37" t="n">
        <v>43922</v>
      </c>
      <c r="I1433" s="1" t="n">
        <v>2020</v>
      </c>
      <c r="J1433" s="1" t="n">
        <v>4</v>
      </c>
    </row>
    <row r="1434" customFormat="false" ht="12.8" hidden="true" customHeight="false" outlineLevel="0" collapsed="false">
      <c r="A1434" s="1" t="s">
        <v>465</v>
      </c>
      <c r="B1434" s="1" t="s">
        <v>486</v>
      </c>
      <c r="C1434" s="1" t="s">
        <v>389</v>
      </c>
      <c r="D1434" s="1" t="n">
        <v>24.6932538952823</v>
      </c>
      <c r="E1434" s="1" t="s">
        <v>486</v>
      </c>
      <c r="F1434" s="1" t="s">
        <v>486</v>
      </c>
      <c r="G1434" s="1" t="n">
        <f aca="false">D1434</f>
        <v>24.6932538952823</v>
      </c>
      <c r="H1434" s="37" t="n">
        <v>43952</v>
      </c>
      <c r="I1434" s="1" t="n">
        <v>2020</v>
      </c>
      <c r="J1434" s="1" t="n">
        <v>5</v>
      </c>
    </row>
    <row r="1435" customFormat="false" ht="12.8" hidden="true" customHeight="false" outlineLevel="0" collapsed="false">
      <c r="A1435" s="1" t="s">
        <v>465</v>
      </c>
      <c r="B1435" s="1" t="s">
        <v>486</v>
      </c>
      <c r="C1435" s="1" t="s">
        <v>390</v>
      </c>
      <c r="D1435" s="1" t="n">
        <v>23.5283466917431</v>
      </c>
      <c r="E1435" s="1" t="s">
        <v>486</v>
      </c>
      <c r="F1435" s="1" t="s">
        <v>486</v>
      </c>
      <c r="G1435" s="1" t="n">
        <f aca="false">D1435</f>
        <v>23.5283466917431</v>
      </c>
      <c r="H1435" s="37" t="n">
        <v>43983</v>
      </c>
      <c r="I1435" s="1" t="n">
        <v>2020</v>
      </c>
      <c r="J1435" s="1" t="n">
        <v>6</v>
      </c>
    </row>
    <row r="1436" customFormat="false" ht="12.8" hidden="true" customHeight="false" outlineLevel="0" collapsed="false">
      <c r="A1436" s="1" t="s">
        <v>465</v>
      </c>
      <c r="B1436" s="1" t="s">
        <v>486</v>
      </c>
      <c r="C1436" s="1" t="s">
        <v>391</v>
      </c>
      <c r="D1436" s="1" t="n">
        <v>22.6407165897096</v>
      </c>
      <c r="E1436" s="1" t="s">
        <v>486</v>
      </c>
      <c r="F1436" s="1" t="s">
        <v>486</v>
      </c>
      <c r="G1436" s="1" t="n">
        <f aca="false">D1436</f>
        <v>22.6407165897096</v>
      </c>
      <c r="H1436" s="37" t="n">
        <v>44013</v>
      </c>
      <c r="I1436" s="1" t="n">
        <v>2020</v>
      </c>
      <c r="J1436" s="1" t="n">
        <v>7</v>
      </c>
    </row>
    <row r="1437" customFormat="false" ht="12.8" hidden="true" customHeight="false" outlineLevel="0" collapsed="false">
      <c r="A1437" s="1" t="s">
        <v>465</v>
      </c>
      <c r="B1437" s="1" t="s">
        <v>486</v>
      </c>
      <c r="C1437" s="1" t="s">
        <v>392</v>
      </c>
      <c r="D1437" s="1" t="n">
        <v>22.0848747221403</v>
      </c>
      <c r="E1437" s="1" t="s">
        <v>486</v>
      </c>
      <c r="F1437" s="1" t="s">
        <v>486</v>
      </c>
      <c r="G1437" s="1" t="n">
        <f aca="false">D1437</f>
        <v>22.0848747221403</v>
      </c>
      <c r="H1437" s="37" t="n">
        <v>44044</v>
      </c>
      <c r="I1437" s="1" t="n">
        <v>2020</v>
      </c>
      <c r="J1437" s="1" t="n">
        <v>8</v>
      </c>
    </row>
    <row r="1438" customFormat="false" ht="12.8" hidden="true" customHeight="false" outlineLevel="0" collapsed="false">
      <c r="A1438" s="1" t="s">
        <v>465</v>
      </c>
      <c r="B1438" s="1" t="s">
        <v>486</v>
      </c>
      <c r="C1438" s="1" t="s">
        <v>393</v>
      </c>
      <c r="D1438" s="1" t="n">
        <v>22.7196933492716</v>
      </c>
      <c r="E1438" s="1" t="s">
        <v>486</v>
      </c>
      <c r="F1438" s="1" t="s">
        <v>486</v>
      </c>
      <c r="G1438" s="1" t="n">
        <f aca="false">D1438</f>
        <v>22.7196933492716</v>
      </c>
      <c r="H1438" s="37" t="n">
        <v>44075</v>
      </c>
      <c r="I1438" s="1" t="n">
        <v>2020</v>
      </c>
      <c r="J1438" s="1" t="n">
        <v>9</v>
      </c>
    </row>
    <row r="1439" customFormat="false" ht="12.8" hidden="true" customHeight="false" outlineLevel="0" collapsed="false">
      <c r="A1439" s="1" t="s">
        <v>465</v>
      </c>
      <c r="B1439" s="1" t="s">
        <v>486</v>
      </c>
      <c r="C1439" s="1" t="s">
        <v>394</v>
      </c>
      <c r="D1439" s="1" t="n">
        <v>23.2665215649344</v>
      </c>
      <c r="E1439" s="1" t="s">
        <v>486</v>
      </c>
      <c r="F1439" s="1" t="s">
        <v>486</v>
      </c>
      <c r="G1439" s="1" t="n">
        <f aca="false">D1439</f>
        <v>23.2665215649344</v>
      </c>
      <c r="H1439" s="37" t="n">
        <v>44105</v>
      </c>
      <c r="I1439" s="1" t="n">
        <v>2020</v>
      </c>
      <c r="J1439" s="1" t="n">
        <v>10</v>
      </c>
    </row>
    <row r="1440" customFormat="false" ht="12.8" hidden="true" customHeight="false" outlineLevel="0" collapsed="false">
      <c r="A1440" s="1" t="s">
        <v>465</v>
      </c>
      <c r="B1440" s="1" t="s">
        <v>486</v>
      </c>
      <c r="C1440" s="1" t="s">
        <v>395</v>
      </c>
      <c r="D1440" s="1" t="n">
        <v>23.0403218242324</v>
      </c>
      <c r="E1440" s="1" t="s">
        <v>486</v>
      </c>
      <c r="F1440" s="1" t="s">
        <v>486</v>
      </c>
      <c r="G1440" s="1" t="n">
        <f aca="false">D1440</f>
        <v>23.0403218242324</v>
      </c>
      <c r="H1440" s="37" t="n">
        <v>44136</v>
      </c>
      <c r="I1440" s="1" t="n">
        <v>2020</v>
      </c>
      <c r="J1440" s="1" t="n">
        <v>11</v>
      </c>
    </row>
    <row r="1441" customFormat="false" ht="12.8" hidden="true" customHeight="false" outlineLevel="0" collapsed="false">
      <c r="A1441" s="1" t="s">
        <v>465</v>
      </c>
      <c r="B1441" s="1" t="s">
        <v>486</v>
      </c>
      <c r="C1441" s="1" t="s">
        <v>396</v>
      </c>
      <c r="D1441" s="1" t="n">
        <v>23.7888841539938</v>
      </c>
      <c r="E1441" s="1" t="s">
        <v>486</v>
      </c>
      <c r="F1441" s="1" t="s">
        <v>486</v>
      </c>
      <c r="G1441" s="1" t="n">
        <f aca="false">D1441</f>
        <v>23.7888841539938</v>
      </c>
      <c r="H1441" s="37" t="n">
        <v>44166</v>
      </c>
      <c r="I1441" s="1" t="n">
        <v>2020</v>
      </c>
      <c r="J1441" s="1" t="n">
        <v>12</v>
      </c>
    </row>
    <row r="1442" customFormat="false" ht="12.8" hidden="false" customHeight="false" outlineLevel="0" collapsed="false">
      <c r="A1442" s="1" t="s">
        <v>465</v>
      </c>
      <c r="B1442" s="1" t="s">
        <v>487</v>
      </c>
      <c r="C1442" s="1" t="s">
        <v>520</v>
      </c>
      <c r="D1442" s="1" t="n">
        <v>22.1368105259826</v>
      </c>
      <c r="E1442" s="1" t="s">
        <v>487</v>
      </c>
      <c r="F1442" s="1" t="s">
        <v>487</v>
      </c>
      <c r="G1442" s="1" t="n">
        <f aca="false">D1442</f>
        <v>22.1368105259826</v>
      </c>
      <c r="H1442" s="37" t="n">
        <v>42005</v>
      </c>
      <c r="I1442" s="1" t="n">
        <v>2015</v>
      </c>
      <c r="J1442" s="1" t="n">
        <v>1</v>
      </c>
    </row>
    <row r="1443" customFormat="false" ht="12.8" hidden="true" customHeight="false" outlineLevel="0" collapsed="false">
      <c r="A1443" s="1" t="s">
        <v>465</v>
      </c>
      <c r="B1443" s="1" t="s">
        <v>487</v>
      </c>
      <c r="C1443" s="1" t="s">
        <v>521</v>
      </c>
      <c r="D1443" s="1" t="n">
        <v>22.4776124123534</v>
      </c>
      <c r="E1443" s="1" t="s">
        <v>487</v>
      </c>
      <c r="F1443" s="1" t="s">
        <v>487</v>
      </c>
      <c r="G1443" s="1" t="n">
        <f aca="false">D1443</f>
        <v>22.4776124123534</v>
      </c>
      <c r="H1443" s="37" t="n">
        <v>42036</v>
      </c>
      <c r="I1443" s="1" t="n">
        <v>2015</v>
      </c>
      <c r="J1443" s="1" t="n">
        <v>2</v>
      </c>
    </row>
    <row r="1444" customFormat="false" ht="12.8" hidden="true" customHeight="false" outlineLevel="0" collapsed="false">
      <c r="A1444" s="1" t="s">
        <v>465</v>
      </c>
      <c r="B1444" s="1" t="s">
        <v>487</v>
      </c>
      <c r="C1444" s="1" t="s">
        <v>522</v>
      </c>
      <c r="D1444" s="1" t="n">
        <v>22.49993193136</v>
      </c>
      <c r="E1444" s="1" t="s">
        <v>487</v>
      </c>
      <c r="F1444" s="1" t="s">
        <v>487</v>
      </c>
      <c r="G1444" s="1" t="n">
        <f aca="false">D1444</f>
        <v>22.49993193136</v>
      </c>
      <c r="H1444" s="37" t="n">
        <v>42064</v>
      </c>
      <c r="I1444" s="1" t="n">
        <v>2015</v>
      </c>
      <c r="J1444" s="1" t="n">
        <v>3</v>
      </c>
    </row>
    <row r="1445" customFormat="false" ht="12.8" hidden="true" customHeight="false" outlineLevel="0" collapsed="false">
      <c r="A1445" s="1" t="s">
        <v>465</v>
      </c>
      <c r="B1445" s="1" t="s">
        <v>487</v>
      </c>
      <c r="C1445" s="1" t="s">
        <v>523</v>
      </c>
      <c r="D1445" s="1" t="n">
        <v>22.8364416025371</v>
      </c>
      <c r="E1445" s="1" t="s">
        <v>487</v>
      </c>
      <c r="F1445" s="1" t="s">
        <v>487</v>
      </c>
      <c r="G1445" s="1" t="n">
        <f aca="false">D1445</f>
        <v>22.8364416025371</v>
      </c>
      <c r="H1445" s="37" t="n">
        <v>42095</v>
      </c>
      <c r="I1445" s="1" t="n">
        <v>2015</v>
      </c>
      <c r="J1445" s="1" t="n">
        <v>4</v>
      </c>
    </row>
    <row r="1446" customFormat="false" ht="12.8" hidden="true" customHeight="false" outlineLevel="0" collapsed="false">
      <c r="A1446" s="1" t="s">
        <v>465</v>
      </c>
      <c r="B1446" s="1" t="s">
        <v>487</v>
      </c>
      <c r="C1446" s="1" t="s">
        <v>524</v>
      </c>
      <c r="D1446" s="1" t="n">
        <v>23.0132808685129</v>
      </c>
      <c r="E1446" s="1" t="s">
        <v>487</v>
      </c>
      <c r="F1446" s="1" t="s">
        <v>487</v>
      </c>
      <c r="G1446" s="1" t="n">
        <f aca="false">D1446</f>
        <v>23.0132808685129</v>
      </c>
      <c r="H1446" s="37" t="n">
        <v>42125</v>
      </c>
      <c r="I1446" s="1" t="n">
        <v>2015</v>
      </c>
      <c r="J1446" s="1" t="n">
        <v>5</v>
      </c>
    </row>
    <row r="1447" customFormat="false" ht="12.8" hidden="true" customHeight="false" outlineLevel="0" collapsed="false">
      <c r="A1447" s="1" t="s">
        <v>465</v>
      </c>
      <c r="B1447" s="1" t="s">
        <v>487</v>
      </c>
      <c r="C1447" s="1" t="s">
        <v>525</v>
      </c>
      <c r="D1447" s="1" t="n">
        <v>22.7514557417041</v>
      </c>
      <c r="E1447" s="1" t="s">
        <v>487</v>
      </c>
      <c r="F1447" s="1" t="s">
        <v>487</v>
      </c>
      <c r="G1447" s="1" t="n">
        <f aca="false">D1447</f>
        <v>22.7514557417041</v>
      </c>
      <c r="H1447" s="37" t="n">
        <v>42156</v>
      </c>
      <c r="I1447" s="1" t="n">
        <v>2015</v>
      </c>
      <c r="J1447" s="1" t="n">
        <v>6</v>
      </c>
    </row>
    <row r="1448" customFormat="false" ht="12.8" hidden="true" customHeight="false" outlineLevel="0" collapsed="false">
      <c r="A1448" s="1" t="s">
        <v>465</v>
      </c>
      <c r="B1448" s="1" t="s">
        <v>487</v>
      </c>
      <c r="C1448" s="1" t="s">
        <v>526</v>
      </c>
      <c r="D1448" s="1" t="n">
        <v>22.3973479882333</v>
      </c>
      <c r="E1448" s="1" t="s">
        <v>487</v>
      </c>
      <c r="F1448" s="1" t="s">
        <v>487</v>
      </c>
      <c r="G1448" s="1" t="n">
        <f aca="false">D1448</f>
        <v>22.3973479882333</v>
      </c>
      <c r="H1448" s="37" t="n">
        <v>42186</v>
      </c>
      <c r="I1448" s="1" t="n">
        <v>2015</v>
      </c>
      <c r="J1448" s="1" t="n">
        <v>7</v>
      </c>
    </row>
    <row r="1449" customFormat="false" ht="12.8" hidden="true" customHeight="false" outlineLevel="0" collapsed="false">
      <c r="A1449" s="1" t="s">
        <v>465</v>
      </c>
      <c r="B1449" s="1" t="s">
        <v>487</v>
      </c>
      <c r="C1449" s="1" t="s">
        <v>527</v>
      </c>
      <c r="D1449" s="1" t="n">
        <v>22.2432574627836</v>
      </c>
      <c r="E1449" s="1" t="s">
        <v>487</v>
      </c>
      <c r="F1449" s="1" t="s">
        <v>487</v>
      </c>
      <c r="G1449" s="1" t="n">
        <f aca="false">D1449</f>
        <v>22.2432574627836</v>
      </c>
      <c r="H1449" s="37" t="n">
        <v>42217</v>
      </c>
      <c r="I1449" s="1" t="n">
        <v>2015</v>
      </c>
      <c r="J1449" s="1" t="n">
        <v>8</v>
      </c>
    </row>
    <row r="1450" customFormat="false" ht="12.8" hidden="true" customHeight="false" outlineLevel="0" collapsed="false">
      <c r="A1450" s="1" t="s">
        <v>465</v>
      </c>
      <c r="B1450" s="1" t="s">
        <v>487</v>
      </c>
      <c r="C1450" s="1" t="s">
        <v>528</v>
      </c>
      <c r="D1450" s="1" t="n">
        <v>22.7248440075039</v>
      </c>
      <c r="E1450" s="1" t="s">
        <v>487</v>
      </c>
      <c r="F1450" s="1" t="s">
        <v>487</v>
      </c>
      <c r="G1450" s="1" t="n">
        <f aca="false">D1450</f>
        <v>22.7248440075039</v>
      </c>
      <c r="H1450" s="37" t="n">
        <v>42248</v>
      </c>
      <c r="I1450" s="1" t="n">
        <v>2015</v>
      </c>
      <c r="J1450" s="1" t="n">
        <v>9</v>
      </c>
    </row>
    <row r="1451" customFormat="false" ht="12.8" hidden="true" customHeight="false" outlineLevel="0" collapsed="false">
      <c r="A1451" s="1" t="s">
        <v>465</v>
      </c>
      <c r="B1451" s="1" t="s">
        <v>487</v>
      </c>
      <c r="C1451" s="1" t="s">
        <v>529</v>
      </c>
      <c r="D1451" s="1" t="n">
        <v>22.6286983871676</v>
      </c>
      <c r="E1451" s="1" t="s">
        <v>487</v>
      </c>
      <c r="F1451" s="1" t="s">
        <v>487</v>
      </c>
      <c r="G1451" s="1" t="n">
        <f aca="false">D1451</f>
        <v>22.6286983871676</v>
      </c>
      <c r="H1451" s="37" t="n">
        <v>42278</v>
      </c>
      <c r="I1451" s="1" t="n">
        <v>2015</v>
      </c>
      <c r="J1451" s="1" t="n">
        <v>10</v>
      </c>
    </row>
    <row r="1452" customFormat="false" ht="12.8" hidden="true" customHeight="false" outlineLevel="0" collapsed="false">
      <c r="A1452" s="1" t="s">
        <v>465</v>
      </c>
      <c r="B1452" s="1" t="s">
        <v>487</v>
      </c>
      <c r="C1452" s="1" t="s">
        <v>530</v>
      </c>
      <c r="D1452" s="1" t="n">
        <v>22.5763333618058</v>
      </c>
      <c r="E1452" s="1" t="s">
        <v>487</v>
      </c>
      <c r="F1452" s="1" t="s">
        <v>487</v>
      </c>
      <c r="G1452" s="1" t="n">
        <f aca="false">D1452</f>
        <v>22.5763333618058</v>
      </c>
      <c r="H1452" s="37" t="n">
        <v>42309</v>
      </c>
      <c r="I1452" s="1" t="n">
        <v>2015</v>
      </c>
      <c r="J1452" s="1" t="n">
        <v>11</v>
      </c>
    </row>
    <row r="1453" customFormat="false" ht="12.8" hidden="true" customHeight="false" outlineLevel="0" collapsed="false">
      <c r="A1453" s="1" t="s">
        <v>465</v>
      </c>
      <c r="B1453" s="1" t="s">
        <v>487</v>
      </c>
      <c r="C1453" s="1" t="s">
        <v>531</v>
      </c>
      <c r="D1453" s="1" t="n">
        <v>23.0871069698425</v>
      </c>
      <c r="E1453" s="1" t="s">
        <v>487</v>
      </c>
      <c r="F1453" s="1" t="s">
        <v>487</v>
      </c>
      <c r="G1453" s="1" t="n">
        <f aca="false">D1453</f>
        <v>23.0871069698425</v>
      </c>
      <c r="H1453" s="37" t="n">
        <v>42339</v>
      </c>
      <c r="I1453" s="1" t="n">
        <v>2015</v>
      </c>
      <c r="J1453" s="1" t="n">
        <v>12</v>
      </c>
    </row>
    <row r="1454" customFormat="false" ht="12.8" hidden="true" customHeight="false" outlineLevel="0" collapsed="false">
      <c r="A1454" s="1" t="s">
        <v>465</v>
      </c>
      <c r="B1454" s="1" t="s">
        <v>487</v>
      </c>
      <c r="C1454" s="1" t="s">
        <v>532</v>
      </c>
      <c r="D1454" s="1" t="n">
        <v>22.7690538239978</v>
      </c>
      <c r="E1454" s="1" t="s">
        <v>487</v>
      </c>
      <c r="F1454" s="1" t="s">
        <v>487</v>
      </c>
      <c r="G1454" s="1" t="n">
        <f aca="false">D1454</f>
        <v>22.7690538239978</v>
      </c>
      <c r="H1454" s="37" t="n">
        <v>42370</v>
      </c>
      <c r="I1454" s="1" t="n">
        <v>2016</v>
      </c>
      <c r="J1454" s="1" t="n">
        <v>1</v>
      </c>
    </row>
    <row r="1455" customFormat="false" ht="12.8" hidden="true" customHeight="false" outlineLevel="0" collapsed="false">
      <c r="A1455" s="1" t="s">
        <v>465</v>
      </c>
      <c r="B1455" s="1" t="s">
        <v>487</v>
      </c>
      <c r="C1455" s="1" t="s">
        <v>533</v>
      </c>
      <c r="D1455" s="1" t="n">
        <v>23.0793809824941</v>
      </c>
      <c r="E1455" s="1" t="s">
        <v>487</v>
      </c>
      <c r="F1455" s="1" t="s">
        <v>487</v>
      </c>
      <c r="G1455" s="1" t="n">
        <f aca="false">D1455</f>
        <v>23.0793809824941</v>
      </c>
      <c r="H1455" s="37" t="n">
        <v>42401</v>
      </c>
      <c r="I1455" s="1" t="n">
        <v>2016</v>
      </c>
      <c r="J1455" s="1" t="n">
        <v>2</v>
      </c>
    </row>
    <row r="1456" customFormat="false" ht="12.8" hidden="true" customHeight="false" outlineLevel="0" collapsed="false">
      <c r="A1456" s="1" t="s">
        <v>465</v>
      </c>
      <c r="B1456" s="1" t="s">
        <v>487</v>
      </c>
      <c r="C1456" s="1" t="s">
        <v>534</v>
      </c>
      <c r="D1456" s="1" t="n">
        <v>23.3652425143869</v>
      </c>
      <c r="E1456" s="1" t="s">
        <v>487</v>
      </c>
      <c r="F1456" s="1" t="s">
        <v>487</v>
      </c>
      <c r="G1456" s="1" t="n">
        <f aca="false">D1456</f>
        <v>23.3652425143869</v>
      </c>
      <c r="H1456" s="37" t="n">
        <v>42430</v>
      </c>
      <c r="I1456" s="1" t="n">
        <v>2016</v>
      </c>
      <c r="J1456" s="1" t="n">
        <v>3</v>
      </c>
    </row>
    <row r="1457" customFormat="false" ht="12.8" hidden="true" customHeight="false" outlineLevel="0" collapsed="false">
      <c r="A1457" s="1" t="s">
        <v>465</v>
      </c>
      <c r="B1457" s="1" t="s">
        <v>487</v>
      </c>
      <c r="C1457" s="1" t="s">
        <v>535</v>
      </c>
      <c r="D1457" s="1" t="n">
        <v>23.0261575140936</v>
      </c>
      <c r="E1457" s="1" t="s">
        <v>487</v>
      </c>
      <c r="F1457" s="1" t="s">
        <v>487</v>
      </c>
      <c r="G1457" s="1" t="n">
        <f aca="false">D1457</f>
        <v>23.0261575140936</v>
      </c>
      <c r="H1457" s="37" t="n">
        <v>42461</v>
      </c>
      <c r="I1457" s="1" t="n">
        <v>2016</v>
      </c>
      <c r="J1457" s="1" t="n">
        <v>4</v>
      </c>
    </row>
    <row r="1458" customFormat="false" ht="12.8" hidden="true" customHeight="false" outlineLevel="0" collapsed="false">
      <c r="A1458" s="1" t="s">
        <v>465</v>
      </c>
      <c r="B1458" s="1" t="s">
        <v>487</v>
      </c>
      <c r="C1458" s="1" t="s">
        <v>536</v>
      </c>
      <c r="D1458" s="1" t="n">
        <v>23.1484856471108</v>
      </c>
      <c r="E1458" s="1" t="s">
        <v>487</v>
      </c>
      <c r="F1458" s="1" t="s">
        <v>487</v>
      </c>
      <c r="G1458" s="1" t="n">
        <f aca="false">D1458</f>
        <v>23.1484856471108</v>
      </c>
      <c r="H1458" s="37" t="n">
        <v>42491</v>
      </c>
      <c r="I1458" s="1" t="n">
        <v>2016</v>
      </c>
      <c r="J1458" s="1" t="n">
        <v>5</v>
      </c>
    </row>
    <row r="1459" customFormat="false" ht="12.8" hidden="true" customHeight="false" outlineLevel="0" collapsed="false">
      <c r="A1459" s="1" t="s">
        <v>465</v>
      </c>
      <c r="B1459" s="1" t="s">
        <v>487</v>
      </c>
      <c r="C1459" s="1" t="s">
        <v>537</v>
      </c>
      <c r="D1459" s="1" t="n">
        <v>22.1810203424766</v>
      </c>
      <c r="E1459" s="1" t="s">
        <v>487</v>
      </c>
      <c r="F1459" s="1" t="s">
        <v>487</v>
      </c>
      <c r="G1459" s="1" t="n">
        <f aca="false">D1459</f>
        <v>22.1810203424766</v>
      </c>
      <c r="H1459" s="37" t="n">
        <v>42522</v>
      </c>
      <c r="I1459" s="1" t="n">
        <v>2016</v>
      </c>
      <c r="J1459" s="1" t="n">
        <v>6</v>
      </c>
    </row>
    <row r="1460" customFormat="false" ht="12.8" hidden="true" customHeight="false" outlineLevel="0" collapsed="false">
      <c r="A1460" s="1" t="s">
        <v>465</v>
      </c>
      <c r="B1460" s="1" t="s">
        <v>487</v>
      </c>
      <c r="C1460" s="1" t="s">
        <v>538</v>
      </c>
      <c r="D1460" s="1" t="n">
        <v>21.7930040889764</v>
      </c>
      <c r="E1460" s="1" t="s">
        <v>487</v>
      </c>
      <c r="F1460" s="1" t="s">
        <v>487</v>
      </c>
      <c r="G1460" s="1" t="n">
        <f aca="false">D1460</f>
        <v>21.7930040889764</v>
      </c>
      <c r="H1460" s="37" t="n">
        <v>42552</v>
      </c>
      <c r="I1460" s="1" t="n">
        <v>2016</v>
      </c>
      <c r="J1460" s="1" t="n">
        <v>7</v>
      </c>
    </row>
    <row r="1461" customFormat="false" ht="12.8" hidden="true" customHeight="false" outlineLevel="0" collapsed="false">
      <c r="A1461" s="1" t="s">
        <v>465</v>
      </c>
      <c r="B1461" s="1" t="s">
        <v>487</v>
      </c>
      <c r="C1461" s="1" t="s">
        <v>539</v>
      </c>
      <c r="D1461" s="1" t="n">
        <v>22.0848747221403</v>
      </c>
      <c r="E1461" s="1" t="s">
        <v>487</v>
      </c>
      <c r="F1461" s="1" t="s">
        <v>487</v>
      </c>
      <c r="G1461" s="1" t="n">
        <f aca="false">D1461</f>
        <v>22.0848747221403</v>
      </c>
      <c r="H1461" s="37" t="n">
        <v>42583</v>
      </c>
      <c r="I1461" s="1" t="n">
        <v>2016</v>
      </c>
      <c r="J1461" s="1" t="n">
        <v>8</v>
      </c>
    </row>
    <row r="1462" customFormat="false" ht="12.8" hidden="true" customHeight="false" outlineLevel="0" collapsed="false">
      <c r="A1462" s="1" t="s">
        <v>465</v>
      </c>
      <c r="B1462" s="1" t="s">
        <v>487</v>
      </c>
      <c r="C1462" s="1" t="s">
        <v>540</v>
      </c>
      <c r="D1462" s="1" t="n">
        <v>22.1299429816729</v>
      </c>
      <c r="E1462" s="1" t="s">
        <v>487</v>
      </c>
      <c r="F1462" s="1" t="s">
        <v>487</v>
      </c>
      <c r="G1462" s="1" t="n">
        <f aca="false">D1462</f>
        <v>22.1299429816729</v>
      </c>
      <c r="H1462" s="37" t="n">
        <v>42614</v>
      </c>
      <c r="I1462" s="1" t="n">
        <v>2016</v>
      </c>
      <c r="J1462" s="1" t="n">
        <v>9</v>
      </c>
    </row>
    <row r="1463" customFormat="false" ht="12.8" hidden="true" customHeight="false" outlineLevel="0" collapsed="false">
      <c r="A1463" s="1" t="s">
        <v>465</v>
      </c>
      <c r="B1463" s="1" t="s">
        <v>487</v>
      </c>
      <c r="C1463" s="1" t="s">
        <v>541</v>
      </c>
      <c r="D1463" s="1" t="n">
        <v>22.2226548298544</v>
      </c>
      <c r="E1463" s="1" t="s">
        <v>487</v>
      </c>
      <c r="F1463" s="1" t="s">
        <v>487</v>
      </c>
      <c r="G1463" s="1" t="n">
        <f aca="false">D1463</f>
        <v>22.2226548298544</v>
      </c>
      <c r="H1463" s="37" t="n">
        <v>42644</v>
      </c>
      <c r="I1463" s="1" t="n">
        <v>2016</v>
      </c>
      <c r="J1463" s="1" t="n">
        <v>10</v>
      </c>
    </row>
    <row r="1464" customFormat="false" ht="12.8" hidden="true" customHeight="false" outlineLevel="0" collapsed="false">
      <c r="A1464" s="1" t="s">
        <v>465</v>
      </c>
      <c r="B1464" s="1" t="s">
        <v>487</v>
      </c>
      <c r="C1464" s="1" t="s">
        <v>542</v>
      </c>
      <c r="D1464" s="1" t="n">
        <v>22.301202367897</v>
      </c>
      <c r="E1464" s="1" t="s">
        <v>487</v>
      </c>
      <c r="F1464" s="1" t="s">
        <v>487</v>
      </c>
      <c r="G1464" s="1" t="n">
        <f aca="false">D1464</f>
        <v>22.301202367897</v>
      </c>
      <c r="H1464" s="37" t="n">
        <v>42675</v>
      </c>
      <c r="I1464" s="1" t="n">
        <v>2016</v>
      </c>
      <c r="J1464" s="1" t="n">
        <v>11</v>
      </c>
    </row>
    <row r="1465" customFormat="false" ht="12.8" hidden="true" customHeight="false" outlineLevel="0" collapsed="false">
      <c r="A1465" s="1" t="s">
        <v>465</v>
      </c>
      <c r="B1465" s="1" t="s">
        <v>487</v>
      </c>
      <c r="C1465" s="1" t="s">
        <v>543</v>
      </c>
      <c r="D1465" s="1" t="n">
        <v>22.5171007921343</v>
      </c>
      <c r="E1465" s="1" t="s">
        <v>487</v>
      </c>
      <c r="F1465" s="1" t="s">
        <v>487</v>
      </c>
      <c r="G1465" s="1" t="n">
        <f aca="false">D1465</f>
        <v>22.5171007921343</v>
      </c>
      <c r="H1465" s="37" t="n">
        <v>42705</v>
      </c>
      <c r="I1465" s="1" t="n">
        <v>2016</v>
      </c>
      <c r="J1465" s="1" t="n">
        <v>12</v>
      </c>
    </row>
    <row r="1466" customFormat="false" ht="12.8" hidden="true" customHeight="false" outlineLevel="0" collapsed="false">
      <c r="A1466" s="1" t="s">
        <v>465</v>
      </c>
      <c r="B1466" s="1" t="s">
        <v>487</v>
      </c>
      <c r="C1466" s="1" t="s">
        <v>544</v>
      </c>
      <c r="D1466" s="1" t="n">
        <v>22.2720153045806</v>
      </c>
      <c r="E1466" s="1" t="s">
        <v>487</v>
      </c>
      <c r="F1466" s="1" t="s">
        <v>487</v>
      </c>
      <c r="G1466" s="1" t="n">
        <f aca="false">D1466</f>
        <v>22.2720153045806</v>
      </c>
      <c r="H1466" s="37" t="n">
        <v>42736</v>
      </c>
      <c r="I1466" s="1" t="n">
        <v>2017</v>
      </c>
      <c r="J1466" s="1" t="n">
        <v>1</v>
      </c>
    </row>
    <row r="1467" customFormat="false" ht="12.8" hidden="true" customHeight="false" outlineLevel="0" collapsed="false">
      <c r="A1467" s="1" t="s">
        <v>465</v>
      </c>
      <c r="B1467" s="1" t="s">
        <v>487</v>
      </c>
      <c r="C1467" s="1" t="s">
        <v>545</v>
      </c>
      <c r="D1467" s="1" t="n">
        <v>22.823135735437</v>
      </c>
      <c r="E1467" s="1" t="s">
        <v>487</v>
      </c>
      <c r="F1467" s="1" t="s">
        <v>487</v>
      </c>
      <c r="G1467" s="1" t="n">
        <f aca="false">D1467</f>
        <v>22.823135735437</v>
      </c>
      <c r="H1467" s="37" t="n">
        <v>42767</v>
      </c>
      <c r="I1467" s="1" t="n">
        <v>2017</v>
      </c>
      <c r="J1467" s="1" t="n">
        <v>2</v>
      </c>
    </row>
    <row r="1468" customFormat="false" ht="12.8" hidden="true" customHeight="false" outlineLevel="0" collapsed="false">
      <c r="A1468" s="1" t="s">
        <v>465</v>
      </c>
      <c r="B1468" s="1" t="s">
        <v>487</v>
      </c>
      <c r="C1468" s="1" t="s">
        <v>546</v>
      </c>
      <c r="D1468" s="1" t="n">
        <v>22.8785053114342</v>
      </c>
      <c r="E1468" s="1" t="s">
        <v>487</v>
      </c>
      <c r="F1468" s="1" t="s">
        <v>487</v>
      </c>
      <c r="G1468" s="1" t="n">
        <f aca="false">D1468</f>
        <v>22.8785053114342</v>
      </c>
      <c r="H1468" s="37" t="n">
        <v>42795</v>
      </c>
      <c r="I1468" s="1" t="n">
        <v>2017</v>
      </c>
      <c r="J1468" s="1" t="n">
        <v>3</v>
      </c>
    </row>
    <row r="1469" customFormat="false" ht="12.8" hidden="true" customHeight="false" outlineLevel="0" collapsed="false">
      <c r="A1469" s="1" t="s">
        <v>465</v>
      </c>
      <c r="B1469" s="1" t="s">
        <v>487</v>
      </c>
      <c r="C1469" s="1" t="s">
        <v>547</v>
      </c>
      <c r="D1469" s="1" t="n">
        <v>23.1283122357009</v>
      </c>
      <c r="E1469" s="1" t="s">
        <v>487</v>
      </c>
      <c r="F1469" s="1" t="s">
        <v>487</v>
      </c>
      <c r="G1469" s="1" t="n">
        <f aca="false">D1469</f>
        <v>23.1283122357009</v>
      </c>
      <c r="H1469" s="37" t="n">
        <v>42826</v>
      </c>
      <c r="I1469" s="1" t="n">
        <v>2017</v>
      </c>
      <c r="J1469" s="1" t="n">
        <v>4</v>
      </c>
    </row>
    <row r="1470" customFormat="false" ht="12.8" hidden="true" customHeight="false" outlineLevel="0" collapsed="false">
      <c r="A1470" s="1" t="s">
        <v>465</v>
      </c>
      <c r="B1470" s="1" t="s">
        <v>487</v>
      </c>
      <c r="C1470" s="1" t="s">
        <v>548</v>
      </c>
      <c r="D1470" s="1" t="n">
        <v>23.1051342736556</v>
      </c>
      <c r="E1470" s="1" t="s">
        <v>487</v>
      </c>
      <c r="F1470" s="1" t="s">
        <v>487</v>
      </c>
      <c r="G1470" s="1" t="n">
        <f aca="false">D1470</f>
        <v>23.1051342736556</v>
      </c>
      <c r="H1470" s="37" t="n">
        <v>42856</v>
      </c>
      <c r="I1470" s="1" t="n">
        <v>2017</v>
      </c>
      <c r="J1470" s="1" t="n">
        <v>5</v>
      </c>
    </row>
    <row r="1471" customFormat="false" ht="12.8" hidden="true" customHeight="false" outlineLevel="0" collapsed="false">
      <c r="A1471" s="1" t="s">
        <v>465</v>
      </c>
      <c r="B1471" s="1" t="s">
        <v>487</v>
      </c>
      <c r="C1471" s="1" t="s">
        <v>549</v>
      </c>
      <c r="D1471" s="1" t="n">
        <v>22.351421285662</v>
      </c>
      <c r="E1471" s="1" t="s">
        <v>487</v>
      </c>
      <c r="F1471" s="1" t="s">
        <v>487</v>
      </c>
      <c r="G1471" s="1" t="n">
        <f aca="false">D1471</f>
        <v>22.351421285662</v>
      </c>
      <c r="H1471" s="37" t="n">
        <v>42887</v>
      </c>
      <c r="I1471" s="1" t="n">
        <v>2017</v>
      </c>
      <c r="J1471" s="1" t="n">
        <v>6</v>
      </c>
    </row>
    <row r="1472" customFormat="false" ht="12.8" hidden="true" customHeight="false" outlineLevel="0" collapsed="false">
      <c r="A1472" s="1" t="s">
        <v>465</v>
      </c>
      <c r="B1472" s="1" t="s">
        <v>487</v>
      </c>
      <c r="C1472" s="1" t="s">
        <v>550</v>
      </c>
      <c r="D1472" s="1" t="n">
        <v>21.7187487661274</v>
      </c>
      <c r="E1472" s="1" t="s">
        <v>487</v>
      </c>
      <c r="F1472" s="1" t="s">
        <v>487</v>
      </c>
      <c r="G1472" s="1" t="n">
        <f aca="false">D1472</f>
        <v>21.7187487661274</v>
      </c>
      <c r="H1472" s="37" t="n">
        <v>42917</v>
      </c>
      <c r="I1472" s="1" t="n">
        <v>2017</v>
      </c>
      <c r="J1472" s="1" t="n">
        <v>7</v>
      </c>
    </row>
    <row r="1473" customFormat="false" ht="12.8" hidden="true" customHeight="false" outlineLevel="0" collapsed="false">
      <c r="A1473" s="1" t="s">
        <v>465</v>
      </c>
      <c r="B1473" s="1" t="s">
        <v>487</v>
      </c>
      <c r="C1473" s="1" t="s">
        <v>551</v>
      </c>
      <c r="D1473" s="1" t="n">
        <v>21.8664009687868</v>
      </c>
      <c r="E1473" s="1" t="s">
        <v>487</v>
      </c>
      <c r="F1473" s="1" t="s">
        <v>487</v>
      </c>
      <c r="G1473" s="1" t="n">
        <f aca="false">D1473</f>
        <v>21.8664009687868</v>
      </c>
      <c r="H1473" s="37" t="n">
        <v>42948</v>
      </c>
      <c r="I1473" s="1" t="n">
        <v>2017</v>
      </c>
      <c r="J1473" s="1" t="n">
        <v>8</v>
      </c>
    </row>
    <row r="1474" customFormat="false" ht="12.8" hidden="true" customHeight="false" outlineLevel="0" collapsed="false">
      <c r="A1474" s="1" t="s">
        <v>465</v>
      </c>
      <c r="B1474" s="1" t="s">
        <v>487</v>
      </c>
      <c r="C1474" s="1" t="s">
        <v>552</v>
      </c>
      <c r="D1474" s="1" t="n">
        <v>22.0908838234113</v>
      </c>
      <c r="E1474" s="1" t="s">
        <v>487</v>
      </c>
      <c r="F1474" s="1" t="s">
        <v>487</v>
      </c>
      <c r="G1474" s="1" t="n">
        <f aca="false">D1474</f>
        <v>22.0908838234113</v>
      </c>
      <c r="H1474" s="37" t="n">
        <v>42979</v>
      </c>
      <c r="I1474" s="1" t="n">
        <v>2017</v>
      </c>
      <c r="J1474" s="1" t="n">
        <v>9</v>
      </c>
    </row>
    <row r="1475" customFormat="false" ht="12.8" hidden="true" customHeight="false" outlineLevel="0" collapsed="false">
      <c r="A1475" s="1" t="s">
        <v>465</v>
      </c>
      <c r="B1475" s="1" t="s">
        <v>487</v>
      </c>
      <c r="C1475" s="1" t="s">
        <v>553</v>
      </c>
      <c r="D1475" s="1" t="n">
        <v>22.0492493360335</v>
      </c>
      <c r="E1475" s="1" t="s">
        <v>487</v>
      </c>
      <c r="F1475" s="1" t="s">
        <v>487</v>
      </c>
      <c r="G1475" s="1" t="n">
        <f aca="false">D1475</f>
        <v>22.0492493360335</v>
      </c>
      <c r="H1475" s="37" t="n">
        <v>43009</v>
      </c>
      <c r="I1475" s="1" t="n">
        <v>2017</v>
      </c>
      <c r="J1475" s="1" t="n">
        <v>10</v>
      </c>
    </row>
    <row r="1476" customFormat="false" ht="12.8" hidden="true" customHeight="false" outlineLevel="0" collapsed="false">
      <c r="A1476" s="1" t="s">
        <v>465</v>
      </c>
      <c r="B1476" s="1" t="s">
        <v>487</v>
      </c>
      <c r="C1476" s="1" t="s">
        <v>554</v>
      </c>
      <c r="D1476" s="1" t="n">
        <v>21.9526744941778</v>
      </c>
      <c r="E1476" s="1" t="s">
        <v>487</v>
      </c>
      <c r="F1476" s="1" t="s">
        <v>487</v>
      </c>
      <c r="G1476" s="1" t="n">
        <f aca="false">D1476</f>
        <v>21.9526744941778</v>
      </c>
      <c r="H1476" s="37" t="n">
        <v>43040</v>
      </c>
      <c r="I1476" s="1" t="n">
        <v>2017</v>
      </c>
      <c r="J1476" s="1" t="n">
        <v>11</v>
      </c>
    </row>
    <row r="1477" customFormat="false" ht="12.8" hidden="true" customHeight="false" outlineLevel="0" collapsed="false">
      <c r="A1477" s="1" t="s">
        <v>465</v>
      </c>
      <c r="B1477" s="1" t="s">
        <v>487</v>
      </c>
      <c r="C1477" s="1" t="s">
        <v>555</v>
      </c>
      <c r="D1477" s="1" t="n">
        <v>22.2793120704097</v>
      </c>
      <c r="E1477" s="1" t="s">
        <v>487</v>
      </c>
      <c r="F1477" s="1" t="s">
        <v>487</v>
      </c>
      <c r="G1477" s="1" t="n">
        <f aca="false">D1477</f>
        <v>22.2793120704097</v>
      </c>
      <c r="H1477" s="37" t="n">
        <v>43070</v>
      </c>
      <c r="I1477" s="1" t="n">
        <v>2017</v>
      </c>
      <c r="J1477" s="1" t="n">
        <v>12</v>
      </c>
    </row>
    <row r="1478" customFormat="false" ht="12.8" hidden="true" customHeight="false" outlineLevel="0" collapsed="false">
      <c r="A1478" s="1" t="s">
        <v>465</v>
      </c>
      <c r="B1478" s="1" t="s">
        <v>487</v>
      </c>
      <c r="C1478" s="1" t="s">
        <v>358</v>
      </c>
      <c r="D1478" s="1" t="n">
        <v>22.1200708867277</v>
      </c>
      <c r="E1478" s="1" t="s">
        <v>487</v>
      </c>
      <c r="F1478" s="1" t="s">
        <v>487</v>
      </c>
      <c r="G1478" s="1" t="n">
        <f aca="false">D1478</f>
        <v>22.1200708867277</v>
      </c>
      <c r="H1478" s="37" t="n">
        <v>43101</v>
      </c>
      <c r="I1478" s="1" t="n">
        <v>2018</v>
      </c>
      <c r="J1478" s="1" t="n">
        <v>1</v>
      </c>
    </row>
    <row r="1479" customFormat="false" ht="12.8" hidden="true" customHeight="false" outlineLevel="0" collapsed="false">
      <c r="A1479" s="1" t="s">
        <v>465</v>
      </c>
      <c r="B1479" s="1" t="s">
        <v>487</v>
      </c>
      <c r="C1479" s="1" t="s">
        <v>362</v>
      </c>
      <c r="D1479" s="1" t="n">
        <v>22.0561168803433</v>
      </c>
      <c r="E1479" s="1" t="s">
        <v>487</v>
      </c>
      <c r="F1479" s="1" t="s">
        <v>487</v>
      </c>
      <c r="G1479" s="1" t="n">
        <f aca="false">D1479</f>
        <v>22.0561168803433</v>
      </c>
      <c r="H1479" s="37" t="n">
        <v>43132</v>
      </c>
      <c r="I1479" s="1" t="n">
        <v>2018</v>
      </c>
      <c r="J1479" s="1" t="n">
        <v>2</v>
      </c>
    </row>
    <row r="1480" customFormat="false" ht="12.8" hidden="true" customHeight="false" outlineLevel="0" collapsed="false">
      <c r="A1480" s="1" t="s">
        <v>465</v>
      </c>
      <c r="B1480" s="1" t="s">
        <v>487</v>
      </c>
      <c r="C1480" s="1" t="s">
        <v>363</v>
      </c>
      <c r="D1480" s="1" t="n">
        <v>22.6471549125</v>
      </c>
      <c r="E1480" s="1" t="s">
        <v>487</v>
      </c>
      <c r="F1480" s="1" t="s">
        <v>487</v>
      </c>
      <c r="G1480" s="1" t="n">
        <f aca="false">D1480</f>
        <v>22.6471549125</v>
      </c>
      <c r="H1480" s="37" t="n">
        <v>43160</v>
      </c>
      <c r="I1480" s="1" t="n">
        <v>2018</v>
      </c>
      <c r="J1480" s="1" t="n">
        <v>3</v>
      </c>
    </row>
    <row r="1481" customFormat="false" ht="12.8" hidden="true" customHeight="false" outlineLevel="0" collapsed="false">
      <c r="A1481" s="1" t="s">
        <v>465</v>
      </c>
      <c r="B1481" s="1" t="s">
        <v>487</v>
      </c>
      <c r="C1481" s="1" t="s">
        <v>364</v>
      </c>
      <c r="D1481" s="1" t="n">
        <v>22.6750543112583</v>
      </c>
      <c r="E1481" s="1" t="s">
        <v>487</v>
      </c>
      <c r="F1481" s="1" t="s">
        <v>487</v>
      </c>
      <c r="G1481" s="1" t="n">
        <f aca="false">D1481</f>
        <v>22.6750543112583</v>
      </c>
      <c r="H1481" s="37" t="n">
        <v>43191</v>
      </c>
      <c r="I1481" s="1" t="n">
        <v>2018</v>
      </c>
      <c r="J1481" s="1" t="n">
        <v>4</v>
      </c>
    </row>
    <row r="1482" customFormat="false" ht="12.8" hidden="true" customHeight="false" outlineLevel="0" collapsed="false">
      <c r="A1482" s="1" t="s">
        <v>465</v>
      </c>
      <c r="B1482" s="1" t="s">
        <v>487</v>
      </c>
      <c r="C1482" s="1" t="s">
        <v>365</v>
      </c>
      <c r="D1482" s="1" t="n">
        <v>22.5630274947057</v>
      </c>
      <c r="E1482" s="1" t="s">
        <v>487</v>
      </c>
      <c r="F1482" s="1" t="s">
        <v>487</v>
      </c>
      <c r="G1482" s="1" t="n">
        <f aca="false">D1482</f>
        <v>22.5630274947057</v>
      </c>
      <c r="H1482" s="37" t="n">
        <v>43221</v>
      </c>
      <c r="I1482" s="1" t="n">
        <v>2018</v>
      </c>
      <c r="J1482" s="1" t="n">
        <v>5</v>
      </c>
    </row>
    <row r="1483" customFormat="false" ht="12.8" hidden="true" customHeight="false" outlineLevel="0" collapsed="false">
      <c r="A1483" s="1" t="s">
        <v>465</v>
      </c>
      <c r="B1483" s="1" t="s">
        <v>487</v>
      </c>
      <c r="C1483" s="1" t="s">
        <v>366</v>
      </c>
      <c r="D1483" s="1" t="n">
        <v>21.7097351142209</v>
      </c>
      <c r="E1483" s="1" t="s">
        <v>487</v>
      </c>
      <c r="F1483" s="1" t="s">
        <v>487</v>
      </c>
      <c r="G1483" s="1" t="n">
        <f aca="false">D1483</f>
        <v>21.7097351142209</v>
      </c>
      <c r="H1483" s="37" t="n">
        <v>43252</v>
      </c>
      <c r="I1483" s="1" t="n">
        <v>2018</v>
      </c>
      <c r="J1483" s="1" t="n">
        <v>6</v>
      </c>
    </row>
    <row r="1484" customFormat="false" ht="12.8" hidden="true" customHeight="false" outlineLevel="0" collapsed="false">
      <c r="A1484" s="1" t="s">
        <v>465</v>
      </c>
      <c r="B1484" s="1" t="s">
        <v>487</v>
      </c>
      <c r="C1484" s="1" t="s">
        <v>367</v>
      </c>
      <c r="D1484" s="1" t="n">
        <v>21.6015712913425</v>
      </c>
      <c r="E1484" s="1" t="s">
        <v>487</v>
      </c>
      <c r="F1484" s="1" t="s">
        <v>487</v>
      </c>
      <c r="G1484" s="1" t="n">
        <f aca="false">D1484</f>
        <v>21.6015712913425</v>
      </c>
      <c r="H1484" s="37" t="n">
        <v>43282</v>
      </c>
      <c r="I1484" s="1" t="n">
        <v>2018</v>
      </c>
      <c r="J1484" s="1" t="n">
        <v>7</v>
      </c>
    </row>
    <row r="1485" customFormat="false" ht="12.8" hidden="true" customHeight="false" outlineLevel="0" collapsed="false">
      <c r="A1485" s="1" t="s">
        <v>465</v>
      </c>
      <c r="B1485" s="1" t="s">
        <v>487</v>
      </c>
      <c r="C1485" s="1" t="s">
        <v>368</v>
      </c>
      <c r="D1485" s="1" t="n">
        <v>21.665525297727</v>
      </c>
      <c r="E1485" s="1" t="s">
        <v>487</v>
      </c>
      <c r="F1485" s="1" t="s">
        <v>487</v>
      </c>
      <c r="G1485" s="1" t="n">
        <f aca="false">D1485</f>
        <v>21.665525297727</v>
      </c>
      <c r="H1485" s="37" t="n">
        <v>43313</v>
      </c>
      <c r="I1485" s="1" t="n">
        <v>2018</v>
      </c>
      <c r="J1485" s="1" t="n">
        <v>8</v>
      </c>
    </row>
    <row r="1486" customFormat="false" ht="12.8" hidden="true" customHeight="false" outlineLevel="0" collapsed="false">
      <c r="A1486" s="1" t="s">
        <v>465</v>
      </c>
      <c r="B1486" s="1" t="s">
        <v>487</v>
      </c>
      <c r="C1486" s="1" t="s">
        <v>369</v>
      </c>
      <c r="D1486" s="1" t="n">
        <v>22.181449563996</v>
      </c>
      <c r="E1486" s="1" t="s">
        <v>487</v>
      </c>
      <c r="F1486" s="1" t="s">
        <v>487</v>
      </c>
      <c r="G1486" s="1" t="n">
        <f aca="false">D1486</f>
        <v>22.181449563996</v>
      </c>
      <c r="H1486" s="37" t="n">
        <v>43344</v>
      </c>
      <c r="I1486" s="1" t="n">
        <v>2018</v>
      </c>
      <c r="J1486" s="1" t="n">
        <v>9</v>
      </c>
    </row>
    <row r="1487" customFormat="false" ht="12.8" hidden="true" customHeight="false" outlineLevel="0" collapsed="false">
      <c r="A1487" s="1" t="s">
        <v>465</v>
      </c>
      <c r="B1487" s="1" t="s">
        <v>487</v>
      </c>
      <c r="C1487" s="1" t="s">
        <v>370</v>
      </c>
      <c r="D1487" s="1" t="n">
        <v>22.3046361400519</v>
      </c>
      <c r="E1487" s="1" t="s">
        <v>487</v>
      </c>
      <c r="F1487" s="1" t="s">
        <v>487</v>
      </c>
      <c r="G1487" s="1" t="n">
        <f aca="false">D1487</f>
        <v>22.3046361400519</v>
      </c>
      <c r="H1487" s="37" t="n">
        <v>43374</v>
      </c>
      <c r="I1487" s="1" t="n">
        <v>2018</v>
      </c>
      <c r="J1487" s="1" t="n">
        <v>10</v>
      </c>
    </row>
    <row r="1488" customFormat="false" ht="12.8" hidden="true" customHeight="false" outlineLevel="0" collapsed="false">
      <c r="A1488" s="1" t="s">
        <v>465</v>
      </c>
      <c r="B1488" s="1" t="s">
        <v>487</v>
      </c>
      <c r="C1488" s="1" t="s">
        <v>371</v>
      </c>
      <c r="D1488" s="1" t="n">
        <v>22.5518677352024</v>
      </c>
      <c r="E1488" s="1" t="s">
        <v>487</v>
      </c>
      <c r="F1488" s="1" t="s">
        <v>487</v>
      </c>
      <c r="G1488" s="1" t="n">
        <f aca="false">D1488</f>
        <v>22.5518677352024</v>
      </c>
      <c r="H1488" s="37" t="n">
        <v>43405</v>
      </c>
      <c r="I1488" s="1" t="n">
        <v>2018</v>
      </c>
      <c r="J1488" s="1" t="n">
        <v>11</v>
      </c>
    </row>
    <row r="1489" customFormat="false" ht="12.8" hidden="true" customHeight="false" outlineLevel="0" collapsed="false">
      <c r="A1489" s="1" t="s">
        <v>465</v>
      </c>
      <c r="B1489" s="1" t="s">
        <v>487</v>
      </c>
      <c r="C1489" s="1" t="s">
        <v>372</v>
      </c>
      <c r="D1489" s="1" t="n">
        <v>22.3784622413816</v>
      </c>
      <c r="E1489" s="1" t="s">
        <v>487</v>
      </c>
      <c r="F1489" s="1" t="s">
        <v>487</v>
      </c>
      <c r="G1489" s="1" t="n">
        <f aca="false">D1489</f>
        <v>22.3784622413816</v>
      </c>
      <c r="H1489" s="37" t="n">
        <v>43435</v>
      </c>
      <c r="I1489" s="1" t="n">
        <v>2018</v>
      </c>
      <c r="J1489" s="1" t="n">
        <v>12</v>
      </c>
    </row>
    <row r="1490" customFormat="false" ht="12.8" hidden="true" customHeight="false" outlineLevel="0" collapsed="false">
      <c r="A1490" s="1" t="s">
        <v>465</v>
      </c>
      <c r="B1490" s="1" t="s">
        <v>487</v>
      </c>
      <c r="C1490" s="1" t="s">
        <v>373</v>
      </c>
      <c r="D1490" s="1" t="n">
        <v>22.346699848949</v>
      </c>
      <c r="E1490" s="1" t="s">
        <v>487</v>
      </c>
      <c r="F1490" s="1" t="s">
        <v>487</v>
      </c>
      <c r="G1490" s="1" t="n">
        <f aca="false">D1490</f>
        <v>22.346699848949</v>
      </c>
      <c r="H1490" s="37" t="n">
        <v>43466</v>
      </c>
      <c r="I1490" s="1" t="n">
        <v>2019</v>
      </c>
      <c r="J1490" s="1" t="n">
        <v>1</v>
      </c>
    </row>
    <row r="1491" customFormat="false" ht="12.8" hidden="true" customHeight="false" outlineLevel="0" collapsed="false">
      <c r="A1491" s="1" t="s">
        <v>465</v>
      </c>
      <c r="B1491" s="1" t="s">
        <v>487</v>
      </c>
      <c r="C1491" s="1" t="s">
        <v>374</v>
      </c>
      <c r="D1491" s="1" t="n">
        <v>22.7982408873142</v>
      </c>
      <c r="E1491" s="1" t="s">
        <v>487</v>
      </c>
      <c r="F1491" s="1" t="s">
        <v>487</v>
      </c>
      <c r="G1491" s="1" t="n">
        <f aca="false">D1491</f>
        <v>22.7982408873142</v>
      </c>
      <c r="H1491" s="37" t="n">
        <v>43497</v>
      </c>
      <c r="I1491" s="1" t="n">
        <v>2019</v>
      </c>
      <c r="J1491" s="1" t="n">
        <v>2</v>
      </c>
    </row>
    <row r="1492" customFormat="false" ht="12.8" hidden="true" customHeight="false" outlineLevel="0" collapsed="false">
      <c r="A1492" s="1" t="s">
        <v>465</v>
      </c>
      <c r="B1492" s="1" t="s">
        <v>487</v>
      </c>
      <c r="C1492" s="1" t="s">
        <v>375</v>
      </c>
      <c r="D1492" s="1" t="n">
        <v>23.1038466090975</v>
      </c>
      <c r="E1492" s="1" t="s">
        <v>487</v>
      </c>
      <c r="F1492" s="1" t="s">
        <v>487</v>
      </c>
      <c r="G1492" s="1" t="n">
        <f aca="false">D1492</f>
        <v>23.1038466090975</v>
      </c>
      <c r="H1492" s="37" t="n">
        <v>43525</v>
      </c>
      <c r="I1492" s="1" t="n">
        <v>2019</v>
      </c>
      <c r="J1492" s="1" t="n">
        <v>3</v>
      </c>
    </row>
    <row r="1493" customFormat="false" ht="12.8" hidden="true" customHeight="false" outlineLevel="0" collapsed="false">
      <c r="A1493" s="1" t="s">
        <v>465</v>
      </c>
      <c r="B1493" s="1" t="s">
        <v>487</v>
      </c>
      <c r="C1493" s="1" t="s">
        <v>376</v>
      </c>
      <c r="D1493" s="1" t="n">
        <v>23.276822881399</v>
      </c>
      <c r="E1493" s="1" t="s">
        <v>487</v>
      </c>
      <c r="F1493" s="1" t="s">
        <v>487</v>
      </c>
      <c r="G1493" s="1" t="n">
        <f aca="false">D1493</f>
        <v>23.276822881399</v>
      </c>
      <c r="H1493" s="37" t="n">
        <v>43556</v>
      </c>
      <c r="I1493" s="1" t="n">
        <v>2019</v>
      </c>
      <c r="J1493" s="1" t="n">
        <v>4</v>
      </c>
    </row>
    <row r="1494" customFormat="false" ht="12.8" hidden="true" customHeight="false" outlineLevel="0" collapsed="false">
      <c r="A1494" s="1" t="s">
        <v>465</v>
      </c>
      <c r="B1494" s="1" t="s">
        <v>487</v>
      </c>
      <c r="C1494" s="1" t="s">
        <v>377</v>
      </c>
      <c r="D1494" s="1" t="n">
        <v>23.0501939191777</v>
      </c>
      <c r="E1494" s="1" t="s">
        <v>487</v>
      </c>
      <c r="F1494" s="1" t="s">
        <v>487</v>
      </c>
      <c r="G1494" s="1" t="n">
        <f aca="false">D1494</f>
        <v>23.0501939191777</v>
      </c>
      <c r="H1494" s="37" t="n">
        <v>43586</v>
      </c>
      <c r="I1494" s="1" t="n">
        <v>2019</v>
      </c>
      <c r="J1494" s="1" t="n">
        <v>5</v>
      </c>
    </row>
    <row r="1495" customFormat="false" ht="12.8" hidden="true" customHeight="false" outlineLevel="0" collapsed="false">
      <c r="A1495" s="1" t="s">
        <v>465</v>
      </c>
      <c r="B1495" s="1" t="s">
        <v>487</v>
      </c>
      <c r="C1495" s="1" t="s">
        <v>378</v>
      </c>
      <c r="D1495" s="1" t="n">
        <v>22.380179127459</v>
      </c>
      <c r="E1495" s="1" t="s">
        <v>487</v>
      </c>
      <c r="F1495" s="1" t="s">
        <v>487</v>
      </c>
      <c r="G1495" s="1" t="n">
        <f aca="false">D1495</f>
        <v>22.380179127459</v>
      </c>
      <c r="H1495" s="37" t="n">
        <v>43617</v>
      </c>
      <c r="I1495" s="1" t="n">
        <v>2019</v>
      </c>
      <c r="J1495" s="1" t="n">
        <v>6</v>
      </c>
    </row>
    <row r="1496" customFormat="false" ht="12.8" hidden="true" customHeight="false" outlineLevel="0" collapsed="false">
      <c r="A1496" s="1" t="s">
        <v>465</v>
      </c>
      <c r="B1496" s="1" t="s">
        <v>487</v>
      </c>
      <c r="C1496" s="1" t="s">
        <v>379</v>
      </c>
      <c r="D1496" s="1" t="n">
        <v>21.7702553484505</v>
      </c>
      <c r="E1496" s="1" t="s">
        <v>487</v>
      </c>
      <c r="F1496" s="1" t="s">
        <v>487</v>
      </c>
      <c r="G1496" s="1" t="n">
        <f aca="false">D1496</f>
        <v>21.7702553484505</v>
      </c>
      <c r="H1496" s="37" t="n">
        <v>43647</v>
      </c>
      <c r="I1496" s="1" t="n">
        <v>2019</v>
      </c>
      <c r="J1496" s="1" t="n">
        <v>7</v>
      </c>
    </row>
    <row r="1497" customFormat="false" ht="12.8" hidden="true" customHeight="false" outlineLevel="0" collapsed="false">
      <c r="A1497" s="1" t="s">
        <v>465</v>
      </c>
      <c r="B1497" s="1" t="s">
        <v>487</v>
      </c>
      <c r="C1497" s="1" t="s">
        <v>380</v>
      </c>
      <c r="D1497" s="1" t="n">
        <v>21.802017740883</v>
      </c>
      <c r="E1497" s="1" t="s">
        <v>487</v>
      </c>
      <c r="F1497" s="1" t="s">
        <v>487</v>
      </c>
      <c r="G1497" s="1" t="n">
        <f aca="false">D1497</f>
        <v>21.802017740883</v>
      </c>
      <c r="H1497" s="37" t="n">
        <v>43678</v>
      </c>
      <c r="I1497" s="1" t="n">
        <v>2019</v>
      </c>
      <c r="J1497" s="1" t="n">
        <v>8</v>
      </c>
    </row>
    <row r="1498" customFormat="false" ht="12.8" hidden="true" customHeight="false" outlineLevel="0" collapsed="false">
      <c r="A1498" s="1" t="s">
        <v>465</v>
      </c>
      <c r="B1498" s="1" t="s">
        <v>487</v>
      </c>
      <c r="C1498" s="1" t="s">
        <v>381</v>
      </c>
      <c r="D1498" s="1" t="n">
        <v>22.2398236906287</v>
      </c>
      <c r="E1498" s="1" t="s">
        <v>487</v>
      </c>
      <c r="F1498" s="1" t="s">
        <v>487</v>
      </c>
      <c r="G1498" s="1" t="n">
        <f aca="false">D1498</f>
        <v>22.2398236906287</v>
      </c>
      <c r="H1498" s="37" t="n">
        <v>43709</v>
      </c>
      <c r="I1498" s="1" t="n">
        <v>2019</v>
      </c>
      <c r="J1498" s="1" t="n">
        <v>9</v>
      </c>
    </row>
    <row r="1499" customFormat="false" ht="12.8" hidden="true" customHeight="false" outlineLevel="0" collapsed="false">
      <c r="A1499" s="1" t="s">
        <v>465</v>
      </c>
      <c r="B1499" s="1" t="s">
        <v>487</v>
      </c>
      <c r="C1499" s="1" t="s">
        <v>382</v>
      </c>
      <c r="D1499" s="1" t="n">
        <v>21.8711224054997</v>
      </c>
      <c r="E1499" s="1" t="s">
        <v>487</v>
      </c>
      <c r="F1499" s="1" t="s">
        <v>487</v>
      </c>
      <c r="G1499" s="1" t="n">
        <f aca="false">D1499</f>
        <v>21.8711224054997</v>
      </c>
      <c r="H1499" s="37" t="n">
        <v>43739</v>
      </c>
      <c r="I1499" s="1" t="n">
        <v>2019</v>
      </c>
      <c r="J1499" s="1" t="n">
        <v>10</v>
      </c>
    </row>
    <row r="1500" customFormat="false" ht="12.8" hidden="true" customHeight="false" outlineLevel="0" collapsed="false">
      <c r="A1500" s="1" t="s">
        <v>465</v>
      </c>
      <c r="B1500" s="1" t="s">
        <v>487</v>
      </c>
      <c r="C1500" s="1" t="s">
        <v>383</v>
      </c>
      <c r="D1500" s="1" t="n">
        <v>22.1685729184152</v>
      </c>
      <c r="E1500" s="1" t="s">
        <v>487</v>
      </c>
      <c r="F1500" s="1" t="s">
        <v>487</v>
      </c>
      <c r="G1500" s="1" t="n">
        <f aca="false">D1500</f>
        <v>22.1685729184152</v>
      </c>
      <c r="H1500" s="37" t="n">
        <v>43770</v>
      </c>
      <c r="I1500" s="1" t="n">
        <v>2019</v>
      </c>
      <c r="J1500" s="1" t="n">
        <v>11</v>
      </c>
    </row>
    <row r="1501" customFormat="false" ht="12.8" hidden="true" customHeight="false" outlineLevel="0" collapsed="false">
      <c r="A1501" s="1" t="s">
        <v>465</v>
      </c>
      <c r="B1501" s="1" t="s">
        <v>487</v>
      </c>
      <c r="C1501" s="1" t="s">
        <v>384</v>
      </c>
      <c r="D1501" s="1" t="n">
        <v>22.6913647289939</v>
      </c>
      <c r="E1501" s="1" t="s">
        <v>487</v>
      </c>
      <c r="F1501" s="1" t="s">
        <v>487</v>
      </c>
      <c r="G1501" s="1" t="n">
        <f aca="false">D1501</f>
        <v>22.6913647289939</v>
      </c>
      <c r="H1501" s="37" t="n">
        <v>43800</v>
      </c>
      <c r="I1501" s="1" t="n">
        <v>2019</v>
      </c>
      <c r="J1501" s="1" t="n">
        <v>12</v>
      </c>
    </row>
    <row r="1502" customFormat="false" ht="12.8" hidden="true" customHeight="false" outlineLevel="0" collapsed="false">
      <c r="A1502" s="1" t="s">
        <v>465</v>
      </c>
      <c r="B1502" s="1" t="s">
        <v>487</v>
      </c>
      <c r="C1502" s="1" t="s">
        <v>385</v>
      </c>
      <c r="D1502" s="1" t="n">
        <v>23.1021297230201</v>
      </c>
      <c r="E1502" s="1" t="s">
        <v>487</v>
      </c>
      <c r="F1502" s="1" t="s">
        <v>487</v>
      </c>
      <c r="G1502" s="1" t="n">
        <f aca="false">D1502</f>
        <v>23.1021297230201</v>
      </c>
      <c r="H1502" s="37" t="n">
        <v>43831</v>
      </c>
      <c r="I1502" s="1" t="n">
        <v>2020</v>
      </c>
      <c r="J1502" s="1" t="n">
        <v>1</v>
      </c>
    </row>
    <row r="1503" customFormat="false" ht="12.8" hidden="true" customHeight="false" outlineLevel="0" collapsed="false">
      <c r="A1503" s="1" t="s">
        <v>465</v>
      </c>
      <c r="B1503" s="1" t="s">
        <v>487</v>
      </c>
      <c r="C1503" s="1" t="s">
        <v>386</v>
      </c>
      <c r="D1503" s="1" t="n">
        <v>23.3781191599676</v>
      </c>
      <c r="E1503" s="1" t="s">
        <v>487</v>
      </c>
      <c r="F1503" s="1" t="s">
        <v>487</v>
      </c>
      <c r="G1503" s="1" t="n">
        <f aca="false">D1503</f>
        <v>23.3781191599676</v>
      </c>
      <c r="H1503" s="37" t="n">
        <v>43862</v>
      </c>
      <c r="I1503" s="1" t="n">
        <v>2020</v>
      </c>
      <c r="J1503" s="1" t="n">
        <v>2</v>
      </c>
    </row>
    <row r="1504" customFormat="false" ht="12.8" hidden="true" customHeight="false" outlineLevel="0" collapsed="false">
      <c r="A1504" s="1" t="s">
        <v>465</v>
      </c>
      <c r="B1504" s="1" t="s">
        <v>487</v>
      </c>
      <c r="C1504" s="1" t="s">
        <v>387</v>
      </c>
      <c r="D1504" s="1" t="n">
        <v>23.1716636091562</v>
      </c>
      <c r="E1504" s="1" t="s">
        <v>487</v>
      </c>
      <c r="F1504" s="1" t="s">
        <v>487</v>
      </c>
      <c r="G1504" s="1" t="n">
        <f aca="false">D1504</f>
        <v>23.1716636091562</v>
      </c>
      <c r="H1504" s="37" t="n">
        <v>43891</v>
      </c>
      <c r="I1504" s="1" t="n">
        <v>2020</v>
      </c>
      <c r="J1504" s="1" t="n">
        <v>3</v>
      </c>
    </row>
    <row r="1505" customFormat="false" ht="12.8" hidden="true" customHeight="false" outlineLevel="0" collapsed="false">
      <c r="A1505" s="1" t="s">
        <v>465</v>
      </c>
      <c r="B1505" s="1" t="s">
        <v>487</v>
      </c>
      <c r="C1505" s="1" t="s">
        <v>388</v>
      </c>
      <c r="D1505" s="1" t="n">
        <v>23.2686676725312</v>
      </c>
      <c r="E1505" s="1" t="s">
        <v>487</v>
      </c>
      <c r="F1505" s="1" t="s">
        <v>487</v>
      </c>
      <c r="G1505" s="1" t="n">
        <f aca="false">D1505</f>
        <v>23.2686676725312</v>
      </c>
      <c r="H1505" s="37" t="n">
        <v>43922</v>
      </c>
      <c r="I1505" s="1" t="n">
        <v>2020</v>
      </c>
      <c r="J1505" s="1" t="n">
        <v>4</v>
      </c>
    </row>
    <row r="1506" customFormat="false" ht="12.8" hidden="true" customHeight="false" outlineLevel="0" collapsed="false">
      <c r="A1506" s="1" t="s">
        <v>465</v>
      </c>
      <c r="B1506" s="1" t="s">
        <v>487</v>
      </c>
      <c r="C1506" s="1" t="s">
        <v>389</v>
      </c>
      <c r="D1506" s="1" t="n">
        <v>23.1313167863365</v>
      </c>
      <c r="E1506" s="1" t="s">
        <v>487</v>
      </c>
      <c r="F1506" s="1" t="s">
        <v>487</v>
      </c>
      <c r="G1506" s="1" t="n">
        <f aca="false">D1506</f>
        <v>23.1313167863365</v>
      </c>
      <c r="H1506" s="37" t="n">
        <v>43952</v>
      </c>
      <c r="I1506" s="1" t="n">
        <v>2020</v>
      </c>
      <c r="J1506" s="1" t="n">
        <v>5</v>
      </c>
    </row>
    <row r="1507" customFormat="false" ht="12.8" hidden="true" customHeight="false" outlineLevel="0" collapsed="false">
      <c r="A1507" s="1" t="s">
        <v>465</v>
      </c>
      <c r="B1507" s="1" t="s">
        <v>487</v>
      </c>
      <c r="C1507" s="1" t="s">
        <v>390</v>
      </c>
      <c r="D1507" s="1" t="n">
        <v>22.1389566335795</v>
      </c>
      <c r="E1507" s="1" t="s">
        <v>487</v>
      </c>
      <c r="F1507" s="1" t="s">
        <v>487</v>
      </c>
      <c r="G1507" s="1" t="n">
        <f aca="false">D1507</f>
        <v>22.1389566335795</v>
      </c>
      <c r="H1507" s="37" t="n">
        <v>43983</v>
      </c>
      <c r="I1507" s="1" t="n">
        <v>2020</v>
      </c>
      <c r="J1507" s="1" t="n">
        <v>6</v>
      </c>
    </row>
    <row r="1508" customFormat="false" ht="12.8" hidden="true" customHeight="false" outlineLevel="0" collapsed="false">
      <c r="A1508" s="1" t="s">
        <v>465</v>
      </c>
      <c r="B1508" s="1" t="s">
        <v>487</v>
      </c>
      <c r="C1508" s="1" t="s">
        <v>391</v>
      </c>
      <c r="D1508" s="1" t="n">
        <v>21.8608210890351</v>
      </c>
      <c r="E1508" s="1" t="s">
        <v>487</v>
      </c>
      <c r="F1508" s="1" t="s">
        <v>487</v>
      </c>
      <c r="G1508" s="1" t="n">
        <f aca="false">D1508</f>
        <v>21.8608210890351</v>
      </c>
      <c r="H1508" s="37" t="n">
        <v>44013</v>
      </c>
      <c r="I1508" s="1" t="n">
        <v>2020</v>
      </c>
      <c r="J1508" s="1" t="n">
        <v>7</v>
      </c>
    </row>
    <row r="1509" customFormat="false" ht="12.8" hidden="true" customHeight="false" outlineLevel="0" collapsed="false">
      <c r="A1509" s="1" t="s">
        <v>465</v>
      </c>
      <c r="B1509" s="1" t="s">
        <v>487</v>
      </c>
      <c r="C1509" s="1" t="s">
        <v>392</v>
      </c>
      <c r="D1509" s="1" t="n">
        <v>22.0496785575528</v>
      </c>
      <c r="E1509" s="1" t="s">
        <v>487</v>
      </c>
      <c r="F1509" s="1" t="s">
        <v>487</v>
      </c>
      <c r="G1509" s="1" t="n">
        <f aca="false">D1509</f>
        <v>22.0496785575528</v>
      </c>
      <c r="H1509" s="37" t="n">
        <v>44044</v>
      </c>
      <c r="I1509" s="1" t="n">
        <v>2020</v>
      </c>
      <c r="J1509" s="1" t="n">
        <v>8</v>
      </c>
    </row>
    <row r="1510" customFormat="false" ht="12.8" hidden="true" customHeight="false" outlineLevel="0" collapsed="false">
      <c r="A1510" s="1" t="s">
        <v>465</v>
      </c>
      <c r="B1510" s="1" t="s">
        <v>487</v>
      </c>
      <c r="C1510" s="1" t="s">
        <v>393</v>
      </c>
      <c r="D1510" s="1" t="n">
        <v>22.2183626146608</v>
      </c>
      <c r="E1510" s="1" t="s">
        <v>487</v>
      </c>
      <c r="F1510" s="1" t="s">
        <v>487</v>
      </c>
      <c r="G1510" s="1" t="n">
        <f aca="false">D1510</f>
        <v>22.2183626146608</v>
      </c>
      <c r="H1510" s="37" t="n">
        <v>44075</v>
      </c>
      <c r="I1510" s="1" t="n">
        <v>2020</v>
      </c>
      <c r="J1510" s="1" t="n">
        <v>9</v>
      </c>
    </row>
    <row r="1511" customFormat="false" ht="12.8" hidden="true" customHeight="false" outlineLevel="0" collapsed="false">
      <c r="A1511" s="1" t="s">
        <v>465</v>
      </c>
      <c r="B1511" s="1" t="s">
        <v>487</v>
      </c>
      <c r="C1511" s="1" t="s">
        <v>394</v>
      </c>
      <c r="D1511" s="1" t="n">
        <v>22.5063702541504</v>
      </c>
      <c r="E1511" s="1" t="s">
        <v>487</v>
      </c>
      <c r="F1511" s="1" t="s">
        <v>487</v>
      </c>
      <c r="G1511" s="1" t="n">
        <f aca="false">D1511</f>
        <v>22.5063702541504</v>
      </c>
      <c r="H1511" s="37" t="n">
        <v>44105</v>
      </c>
      <c r="I1511" s="1" t="n">
        <v>2020</v>
      </c>
      <c r="J1511" s="1" t="n">
        <v>10</v>
      </c>
    </row>
    <row r="1512" customFormat="false" ht="12.8" hidden="true" customHeight="false" outlineLevel="0" collapsed="false">
      <c r="A1512" s="1" t="s">
        <v>465</v>
      </c>
      <c r="B1512" s="1" t="s">
        <v>487</v>
      </c>
      <c r="C1512" s="1" t="s">
        <v>395</v>
      </c>
      <c r="D1512" s="1" t="n">
        <v>22.6475841340194</v>
      </c>
      <c r="E1512" s="1" t="s">
        <v>487</v>
      </c>
      <c r="F1512" s="1" t="s">
        <v>487</v>
      </c>
      <c r="G1512" s="1" t="n">
        <f aca="false">D1512</f>
        <v>22.6475841340194</v>
      </c>
      <c r="H1512" s="37" t="n">
        <v>44136</v>
      </c>
      <c r="I1512" s="1" t="n">
        <v>2020</v>
      </c>
      <c r="J1512" s="1" t="n">
        <v>11</v>
      </c>
    </row>
    <row r="1513" customFormat="false" ht="12.8" hidden="true" customHeight="false" outlineLevel="0" collapsed="false">
      <c r="A1513" s="1" t="s">
        <v>465</v>
      </c>
      <c r="B1513" s="1" t="s">
        <v>487</v>
      </c>
      <c r="C1513" s="1" t="s">
        <v>396</v>
      </c>
      <c r="D1513" s="1" t="n">
        <v>22.3943434375978</v>
      </c>
      <c r="E1513" s="1" t="s">
        <v>487</v>
      </c>
      <c r="F1513" s="1" t="s">
        <v>487</v>
      </c>
      <c r="G1513" s="1" t="n">
        <f aca="false">D1513</f>
        <v>22.3943434375978</v>
      </c>
      <c r="H1513" s="37" t="n">
        <v>44166</v>
      </c>
      <c r="I1513" s="1" t="n">
        <v>2020</v>
      </c>
      <c r="J1513" s="1" t="n">
        <v>12</v>
      </c>
    </row>
    <row r="1514" customFormat="false" ht="12.8" hidden="false" customHeight="false" outlineLevel="0" collapsed="false">
      <c r="A1514" s="1" t="s">
        <v>465</v>
      </c>
      <c r="B1514" s="1" t="s">
        <v>488</v>
      </c>
      <c r="C1514" s="1" t="s">
        <v>520</v>
      </c>
      <c r="D1514" s="1" t="n">
        <v>24.0095040149441</v>
      </c>
      <c r="E1514" s="1" t="s">
        <v>488</v>
      </c>
      <c r="F1514" s="1" t="s">
        <v>488</v>
      </c>
      <c r="G1514" s="1" t="n">
        <f aca="false">D1514</f>
        <v>24.0095040149441</v>
      </c>
      <c r="H1514" s="37" t="n">
        <v>42005</v>
      </c>
      <c r="I1514" s="1" t="n">
        <v>2015</v>
      </c>
      <c r="J1514" s="1" t="n">
        <v>1</v>
      </c>
    </row>
    <row r="1515" customFormat="false" ht="12.8" hidden="true" customHeight="false" outlineLevel="0" collapsed="false">
      <c r="A1515" s="1" t="s">
        <v>465</v>
      </c>
      <c r="B1515" s="1" t="s">
        <v>488</v>
      </c>
      <c r="C1515" s="1" t="s">
        <v>521</v>
      </c>
      <c r="D1515" s="1" t="n">
        <v>24.8052807118349</v>
      </c>
      <c r="E1515" s="1" t="s">
        <v>488</v>
      </c>
      <c r="F1515" s="1" t="s">
        <v>488</v>
      </c>
      <c r="G1515" s="1" t="n">
        <f aca="false">D1515</f>
        <v>24.8052807118349</v>
      </c>
      <c r="H1515" s="37" t="n">
        <v>42036</v>
      </c>
      <c r="I1515" s="1" t="n">
        <v>2015</v>
      </c>
      <c r="J1515" s="1" t="n">
        <v>2</v>
      </c>
    </row>
    <row r="1516" customFormat="false" ht="12.8" hidden="true" customHeight="false" outlineLevel="0" collapsed="false">
      <c r="A1516" s="1" t="s">
        <v>465</v>
      </c>
      <c r="B1516" s="1" t="s">
        <v>488</v>
      </c>
      <c r="C1516" s="1" t="s">
        <v>522</v>
      </c>
      <c r="D1516" s="1" t="n">
        <v>24.483364572316</v>
      </c>
      <c r="E1516" s="1" t="s">
        <v>488</v>
      </c>
      <c r="F1516" s="1" t="s">
        <v>488</v>
      </c>
      <c r="G1516" s="1" t="n">
        <f aca="false">D1516</f>
        <v>24.483364572316</v>
      </c>
      <c r="H1516" s="37" t="n">
        <v>42064</v>
      </c>
      <c r="I1516" s="1" t="n">
        <v>2015</v>
      </c>
      <c r="J1516" s="1" t="n">
        <v>3</v>
      </c>
    </row>
    <row r="1517" customFormat="false" ht="12.8" hidden="true" customHeight="false" outlineLevel="0" collapsed="false">
      <c r="A1517" s="1" t="s">
        <v>465</v>
      </c>
      <c r="B1517" s="1" t="s">
        <v>488</v>
      </c>
      <c r="C1517" s="1" t="s">
        <v>523</v>
      </c>
      <c r="D1517" s="1" t="n">
        <v>24.1412750213872</v>
      </c>
      <c r="E1517" s="1" t="s">
        <v>488</v>
      </c>
      <c r="F1517" s="1" t="s">
        <v>488</v>
      </c>
      <c r="G1517" s="1" t="n">
        <f aca="false">D1517</f>
        <v>24.1412750213872</v>
      </c>
      <c r="H1517" s="37" t="n">
        <v>42095</v>
      </c>
      <c r="I1517" s="1" t="n">
        <v>2015</v>
      </c>
      <c r="J1517" s="1" t="n">
        <v>4</v>
      </c>
    </row>
    <row r="1518" customFormat="false" ht="12.8" hidden="true" customHeight="false" outlineLevel="0" collapsed="false">
      <c r="A1518" s="1" t="s">
        <v>465</v>
      </c>
      <c r="B1518" s="1" t="s">
        <v>488</v>
      </c>
      <c r="C1518" s="1" t="s">
        <v>524</v>
      </c>
      <c r="D1518" s="1" t="n">
        <v>24.252443394901</v>
      </c>
      <c r="E1518" s="1" t="s">
        <v>488</v>
      </c>
      <c r="F1518" s="1" t="s">
        <v>488</v>
      </c>
      <c r="G1518" s="1" t="n">
        <f aca="false">D1518</f>
        <v>24.252443394901</v>
      </c>
      <c r="H1518" s="37" t="n">
        <v>42125</v>
      </c>
      <c r="I1518" s="1" t="n">
        <v>2015</v>
      </c>
      <c r="J1518" s="1" t="n">
        <v>5</v>
      </c>
    </row>
    <row r="1519" customFormat="false" ht="12.8" hidden="true" customHeight="false" outlineLevel="0" collapsed="false">
      <c r="A1519" s="1" t="s">
        <v>465</v>
      </c>
      <c r="B1519" s="1" t="s">
        <v>488</v>
      </c>
      <c r="C1519" s="1" t="s">
        <v>525</v>
      </c>
      <c r="D1519" s="1" t="n">
        <v>23.2107227674178</v>
      </c>
      <c r="E1519" s="1" t="s">
        <v>488</v>
      </c>
      <c r="F1519" s="1" t="s">
        <v>488</v>
      </c>
      <c r="G1519" s="1" t="n">
        <f aca="false">D1519</f>
        <v>23.2107227674178</v>
      </c>
      <c r="H1519" s="37" t="n">
        <v>42156</v>
      </c>
      <c r="I1519" s="1" t="n">
        <v>2015</v>
      </c>
      <c r="J1519" s="1" t="n">
        <v>6</v>
      </c>
    </row>
    <row r="1520" customFormat="false" ht="12.8" hidden="true" customHeight="false" outlineLevel="0" collapsed="false">
      <c r="A1520" s="1" t="s">
        <v>465</v>
      </c>
      <c r="B1520" s="1" t="s">
        <v>488</v>
      </c>
      <c r="C1520" s="1" t="s">
        <v>526</v>
      </c>
      <c r="D1520" s="1" t="n">
        <v>23.3416353308222</v>
      </c>
      <c r="E1520" s="1" t="s">
        <v>488</v>
      </c>
      <c r="F1520" s="1" t="s">
        <v>488</v>
      </c>
      <c r="G1520" s="1" t="n">
        <f aca="false">D1520</f>
        <v>23.3416353308222</v>
      </c>
      <c r="H1520" s="37" t="n">
        <v>42186</v>
      </c>
      <c r="I1520" s="1" t="n">
        <v>2015</v>
      </c>
      <c r="J1520" s="1" t="n">
        <v>7</v>
      </c>
    </row>
    <row r="1521" customFormat="false" ht="12.8" hidden="true" customHeight="false" outlineLevel="0" collapsed="false">
      <c r="A1521" s="1" t="s">
        <v>465</v>
      </c>
      <c r="B1521" s="1" t="s">
        <v>488</v>
      </c>
      <c r="C1521" s="1" t="s">
        <v>527</v>
      </c>
      <c r="D1521" s="1" t="n">
        <v>24.2000783695393</v>
      </c>
      <c r="E1521" s="1" t="s">
        <v>488</v>
      </c>
      <c r="F1521" s="1" t="s">
        <v>488</v>
      </c>
      <c r="G1521" s="1" t="n">
        <f aca="false">D1521</f>
        <v>24.2000783695393</v>
      </c>
      <c r="H1521" s="37" t="n">
        <v>42217</v>
      </c>
      <c r="I1521" s="1" t="n">
        <v>2015</v>
      </c>
      <c r="J1521" s="1" t="n">
        <v>8</v>
      </c>
    </row>
    <row r="1522" customFormat="false" ht="12.8" hidden="true" customHeight="false" outlineLevel="0" collapsed="false">
      <c r="A1522" s="1" t="s">
        <v>465</v>
      </c>
      <c r="B1522" s="1" t="s">
        <v>488</v>
      </c>
      <c r="C1522" s="1" t="s">
        <v>528</v>
      </c>
      <c r="D1522" s="1" t="n">
        <v>25.6843263834812</v>
      </c>
      <c r="E1522" s="1" t="s">
        <v>488</v>
      </c>
      <c r="F1522" s="1" t="s">
        <v>488</v>
      </c>
      <c r="G1522" s="1" t="n">
        <f aca="false">D1522</f>
        <v>25.6843263834812</v>
      </c>
      <c r="H1522" s="37" t="n">
        <v>42248</v>
      </c>
      <c r="I1522" s="1" t="n">
        <v>2015</v>
      </c>
      <c r="J1522" s="1" t="n">
        <v>9</v>
      </c>
    </row>
    <row r="1523" customFormat="false" ht="12.8" hidden="true" customHeight="false" outlineLevel="0" collapsed="false">
      <c r="A1523" s="1" t="s">
        <v>465</v>
      </c>
      <c r="B1523" s="1" t="s">
        <v>488</v>
      </c>
      <c r="C1523" s="1" t="s">
        <v>529</v>
      </c>
      <c r="D1523" s="1" t="n">
        <v>25.6147924973452</v>
      </c>
      <c r="E1523" s="1" t="s">
        <v>488</v>
      </c>
      <c r="F1523" s="1" t="s">
        <v>488</v>
      </c>
      <c r="G1523" s="1" t="n">
        <f aca="false">D1523</f>
        <v>25.6147924973452</v>
      </c>
      <c r="H1523" s="37" t="n">
        <v>42278</v>
      </c>
      <c r="I1523" s="1" t="n">
        <v>2015</v>
      </c>
      <c r="J1523" s="1" t="n">
        <v>10</v>
      </c>
    </row>
    <row r="1524" customFormat="false" ht="12.8" hidden="true" customHeight="false" outlineLevel="0" collapsed="false">
      <c r="A1524" s="1" t="s">
        <v>465</v>
      </c>
      <c r="B1524" s="1" t="s">
        <v>488</v>
      </c>
      <c r="C1524" s="1" t="s">
        <v>530</v>
      </c>
      <c r="D1524" s="1" t="n">
        <v>25.0426402120402</v>
      </c>
      <c r="E1524" s="1" t="s">
        <v>488</v>
      </c>
      <c r="F1524" s="1" t="s">
        <v>488</v>
      </c>
      <c r="G1524" s="1" t="n">
        <f aca="false">D1524</f>
        <v>25.0426402120402</v>
      </c>
      <c r="H1524" s="37" t="n">
        <v>42309</v>
      </c>
      <c r="I1524" s="1" t="n">
        <v>2015</v>
      </c>
      <c r="J1524" s="1" t="n">
        <v>11</v>
      </c>
    </row>
    <row r="1525" customFormat="false" ht="12.8" hidden="true" customHeight="false" outlineLevel="0" collapsed="false">
      <c r="A1525" s="1" t="s">
        <v>465</v>
      </c>
      <c r="B1525" s="1" t="s">
        <v>488</v>
      </c>
      <c r="C1525" s="1" t="s">
        <v>531</v>
      </c>
      <c r="D1525" s="1" t="n">
        <v>24.9357640537199</v>
      </c>
      <c r="E1525" s="1" t="s">
        <v>488</v>
      </c>
      <c r="F1525" s="1" t="s">
        <v>488</v>
      </c>
      <c r="G1525" s="1" t="n">
        <f aca="false">D1525</f>
        <v>24.9357640537199</v>
      </c>
      <c r="H1525" s="37" t="n">
        <v>42339</v>
      </c>
      <c r="I1525" s="1" t="n">
        <v>2015</v>
      </c>
      <c r="J1525" s="1" t="n">
        <v>12</v>
      </c>
    </row>
    <row r="1526" customFormat="false" ht="12.8" hidden="true" customHeight="false" outlineLevel="0" collapsed="false">
      <c r="A1526" s="1" t="s">
        <v>465</v>
      </c>
      <c r="B1526" s="1" t="s">
        <v>488</v>
      </c>
      <c r="C1526" s="1" t="s">
        <v>532</v>
      </c>
      <c r="D1526" s="1" t="n">
        <v>26.7419282071807</v>
      </c>
      <c r="E1526" s="1" t="s">
        <v>488</v>
      </c>
      <c r="F1526" s="1" t="s">
        <v>488</v>
      </c>
      <c r="G1526" s="1" t="n">
        <f aca="false">D1526</f>
        <v>26.7419282071807</v>
      </c>
      <c r="H1526" s="37" t="n">
        <v>42370</v>
      </c>
      <c r="I1526" s="1" t="n">
        <v>2016</v>
      </c>
      <c r="J1526" s="1" t="n">
        <v>1</v>
      </c>
    </row>
    <row r="1527" customFormat="false" ht="12.8" hidden="true" customHeight="false" outlineLevel="0" collapsed="false">
      <c r="A1527" s="1" t="s">
        <v>465</v>
      </c>
      <c r="B1527" s="1" t="s">
        <v>488</v>
      </c>
      <c r="C1527" s="1" t="s">
        <v>533</v>
      </c>
      <c r="D1527" s="1" t="n">
        <v>25.3362277312814</v>
      </c>
      <c r="E1527" s="1" t="s">
        <v>488</v>
      </c>
      <c r="F1527" s="1" t="s">
        <v>488</v>
      </c>
      <c r="G1527" s="1" t="n">
        <f aca="false">D1527</f>
        <v>25.3362277312814</v>
      </c>
      <c r="H1527" s="37" t="n">
        <v>42401</v>
      </c>
      <c r="I1527" s="1" t="n">
        <v>2016</v>
      </c>
      <c r="J1527" s="1" t="n">
        <v>2</v>
      </c>
    </row>
    <row r="1528" customFormat="false" ht="12.8" hidden="true" customHeight="false" outlineLevel="0" collapsed="false">
      <c r="A1528" s="1" t="s">
        <v>465</v>
      </c>
      <c r="B1528" s="1" t="s">
        <v>488</v>
      </c>
      <c r="C1528" s="1" t="s">
        <v>534</v>
      </c>
      <c r="D1528" s="1" t="n">
        <v>25.2336437881547</v>
      </c>
      <c r="E1528" s="1" t="s">
        <v>488</v>
      </c>
      <c r="F1528" s="1" t="s">
        <v>488</v>
      </c>
      <c r="G1528" s="1" t="n">
        <f aca="false">D1528</f>
        <v>25.2336437881547</v>
      </c>
      <c r="H1528" s="37" t="n">
        <v>42430</v>
      </c>
      <c r="I1528" s="1" t="n">
        <v>2016</v>
      </c>
      <c r="J1528" s="1" t="n">
        <v>3</v>
      </c>
    </row>
    <row r="1529" customFormat="false" ht="12.8" hidden="true" customHeight="false" outlineLevel="0" collapsed="false">
      <c r="A1529" s="1" t="s">
        <v>465</v>
      </c>
      <c r="B1529" s="1" t="s">
        <v>488</v>
      </c>
      <c r="C1529" s="1" t="s">
        <v>535</v>
      </c>
      <c r="D1529" s="1" t="n">
        <v>25.1168955348892</v>
      </c>
      <c r="E1529" s="1" t="s">
        <v>488</v>
      </c>
      <c r="F1529" s="1" t="s">
        <v>488</v>
      </c>
      <c r="G1529" s="1" t="n">
        <f aca="false">D1529</f>
        <v>25.1168955348892</v>
      </c>
      <c r="H1529" s="37" t="n">
        <v>42461</v>
      </c>
      <c r="I1529" s="1" t="n">
        <v>2016</v>
      </c>
      <c r="J1529" s="1" t="n">
        <v>4</v>
      </c>
    </row>
    <row r="1530" customFormat="false" ht="12.8" hidden="true" customHeight="false" outlineLevel="0" collapsed="false">
      <c r="A1530" s="1" t="s">
        <v>465</v>
      </c>
      <c r="B1530" s="1" t="s">
        <v>488</v>
      </c>
      <c r="C1530" s="1" t="s">
        <v>536</v>
      </c>
      <c r="D1530" s="1" t="n">
        <v>24.3129636291306</v>
      </c>
      <c r="E1530" s="1" t="s">
        <v>488</v>
      </c>
      <c r="F1530" s="1" t="s">
        <v>488</v>
      </c>
      <c r="G1530" s="1" t="n">
        <f aca="false">D1530</f>
        <v>24.3129636291306</v>
      </c>
      <c r="H1530" s="37" t="n">
        <v>42491</v>
      </c>
      <c r="I1530" s="1" t="n">
        <v>2016</v>
      </c>
      <c r="J1530" s="1" t="n">
        <v>5</v>
      </c>
    </row>
    <row r="1531" customFormat="false" ht="12.8" hidden="true" customHeight="false" outlineLevel="0" collapsed="false">
      <c r="A1531" s="1" t="s">
        <v>465</v>
      </c>
      <c r="B1531" s="1" t="s">
        <v>488</v>
      </c>
      <c r="C1531" s="1" t="s">
        <v>537</v>
      </c>
      <c r="D1531" s="1" t="n">
        <v>22.9664957229028</v>
      </c>
      <c r="E1531" s="1" t="s">
        <v>488</v>
      </c>
      <c r="F1531" s="1" t="s">
        <v>488</v>
      </c>
      <c r="G1531" s="1" t="n">
        <f aca="false">D1531</f>
        <v>22.9664957229028</v>
      </c>
      <c r="H1531" s="37" t="n">
        <v>42522</v>
      </c>
      <c r="I1531" s="1" t="n">
        <v>2016</v>
      </c>
      <c r="J1531" s="1" t="n">
        <v>6</v>
      </c>
    </row>
    <row r="1532" customFormat="false" ht="12.8" hidden="true" customHeight="false" outlineLevel="0" collapsed="false">
      <c r="A1532" s="1" t="s">
        <v>465</v>
      </c>
      <c r="B1532" s="1" t="s">
        <v>488</v>
      </c>
      <c r="C1532" s="1" t="s">
        <v>538</v>
      </c>
      <c r="D1532" s="1" t="n">
        <v>23.1776727104272</v>
      </c>
      <c r="E1532" s="1" t="s">
        <v>488</v>
      </c>
      <c r="F1532" s="1" t="s">
        <v>488</v>
      </c>
      <c r="G1532" s="1" t="n">
        <f aca="false">D1532</f>
        <v>23.1776727104272</v>
      </c>
      <c r="H1532" s="37" t="n">
        <v>42552</v>
      </c>
      <c r="I1532" s="1" t="n">
        <v>2016</v>
      </c>
      <c r="J1532" s="1" t="n">
        <v>7</v>
      </c>
    </row>
    <row r="1533" customFormat="false" ht="12.8" hidden="true" customHeight="false" outlineLevel="0" collapsed="false">
      <c r="A1533" s="1" t="s">
        <v>465</v>
      </c>
      <c r="B1533" s="1" t="s">
        <v>488</v>
      </c>
      <c r="C1533" s="1" t="s">
        <v>539</v>
      </c>
      <c r="D1533" s="1" t="n">
        <v>24.6623499458885</v>
      </c>
      <c r="E1533" s="1" t="s">
        <v>488</v>
      </c>
      <c r="F1533" s="1" t="s">
        <v>488</v>
      </c>
      <c r="G1533" s="1" t="n">
        <f aca="false">D1533</f>
        <v>24.6623499458885</v>
      </c>
      <c r="H1533" s="37" t="n">
        <v>42583</v>
      </c>
      <c r="I1533" s="1" t="n">
        <v>2016</v>
      </c>
      <c r="J1533" s="1" t="n">
        <v>8</v>
      </c>
    </row>
    <row r="1534" customFormat="false" ht="12.8" hidden="true" customHeight="false" outlineLevel="0" collapsed="false">
      <c r="A1534" s="1" t="s">
        <v>465</v>
      </c>
      <c r="B1534" s="1" t="s">
        <v>488</v>
      </c>
      <c r="C1534" s="1" t="s">
        <v>540</v>
      </c>
      <c r="D1534" s="1" t="n">
        <v>24.4739216988901</v>
      </c>
      <c r="E1534" s="1" t="s">
        <v>488</v>
      </c>
      <c r="F1534" s="1" t="s">
        <v>488</v>
      </c>
      <c r="G1534" s="1" t="n">
        <f aca="false">D1534</f>
        <v>24.4739216988901</v>
      </c>
      <c r="H1534" s="37" t="n">
        <v>42614</v>
      </c>
      <c r="I1534" s="1" t="n">
        <v>2016</v>
      </c>
      <c r="J1534" s="1" t="n">
        <v>9</v>
      </c>
    </row>
    <row r="1535" customFormat="false" ht="12.8" hidden="true" customHeight="false" outlineLevel="0" collapsed="false">
      <c r="A1535" s="1" t="s">
        <v>465</v>
      </c>
      <c r="B1535" s="1" t="s">
        <v>488</v>
      </c>
      <c r="C1535" s="1" t="s">
        <v>541</v>
      </c>
      <c r="D1535" s="1" t="n">
        <v>24.988558300601</v>
      </c>
      <c r="E1535" s="1" t="s">
        <v>488</v>
      </c>
      <c r="F1535" s="1" t="s">
        <v>488</v>
      </c>
      <c r="G1535" s="1" t="n">
        <f aca="false">D1535</f>
        <v>24.988558300601</v>
      </c>
      <c r="H1535" s="37" t="n">
        <v>42644</v>
      </c>
      <c r="I1535" s="1" t="n">
        <v>2016</v>
      </c>
      <c r="J1535" s="1" t="n">
        <v>10</v>
      </c>
    </row>
    <row r="1536" customFormat="false" ht="12.8" hidden="true" customHeight="false" outlineLevel="0" collapsed="false">
      <c r="A1536" s="1" t="s">
        <v>465</v>
      </c>
      <c r="B1536" s="1" t="s">
        <v>488</v>
      </c>
      <c r="C1536" s="1" t="s">
        <v>542</v>
      </c>
      <c r="D1536" s="1" t="n">
        <v>25.1010143386729</v>
      </c>
      <c r="E1536" s="1" t="s">
        <v>488</v>
      </c>
      <c r="F1536" s="1" t="s">
        <v>488</v>
      </c>
      <c r="G1536" s="1" t="n">
        <f aca="false">D1536</f>
        <v>25.1010143386729</v>
      </c>
      <c r="H1536" s="37" t="n">
        <v>42675</v>
      </c>
      <c r="I1536" s="1" t="n">
        <v>2016</v>
      </c>
      <c r="J1536" s="1" t="n">
        <v>11</v>
      </c>
    </row>
    <row r="1537" customFormat="false" ht="12.8" hidden="true" customHeight="false" outlineLevel="0" collapsed="false">
      <c r="A1537" s="1" t="s">
        <v>465</v>
      </c>
      <c r="B1537" s="1" t="s">
        <v>488</v>
      </c>
      <c r="C1537" s="1" t="s">
        <v>543</v>
      </c>
      <c r="D1537" s="1" t="n">
        <v>24.7005506611114</v>
      </c>
      <c r="E1537" s="1" t="s">
        <v>488</v>
      </c>
      <c r="F1537" s="1" t="s">
        <v>488</v>
      </c>
      <c r="G1537" s="1" t="n">
        <f aca="false">D1537</f>
        <v>24.7005506611114</v>
      </c>
      <c r="H1537" s="37" t="n">
        <v>42705</v>
      </c>
      <c r="I1537" s="1" t="n">
        <v>2016</v>
      </c>
      <c r="J1537" s="1" t="n">
        <v>12</v>
      </c>
    </row>
    <row r="1538" customFormat="false" ht="12.8" hidden="true" customHeight="false" outlineLevel="0" collapsed="false">
      <c r="A1538" s="1" t="s">
        <v>465</v>
      </c>
      <c r="B1538" s="1" t="s">
        <v>488</v>
      </c>
      <c r="C1538" s="1" t="s">
        <v>544</v>
      </c>
      <c r="D1538" s="1" t="n">
        <v>24.0859054453899</v>
      </c>
      <c r="E1538" s="1" t="s">
        <v>488</v>
      </c>
      <c r="F1538" s="1" t="s">
        <v>488</v>
      </c>
      <c r="G1538" s="1" t="n">
        <f aca="false">D1538</f>
        <v>24.0859054453899</v>
      </c>
      <c r="H1538" s="37" t="n">
        <v>42736</v>
      </c>
      <c r="I1538" s="1" t="n">
        <v>2017</v>
      </c>
      <c r="J1538" s="1" t="n">
        <v>1</v>
      </c>
    </row>
    <row r="1539" customFormat="false" ht="12.8" hidden="true" customHeight="false" outlineLevel="0" collapsed="false">
      <c r="A1539" s="1" t="s">
        <v>465</v>
      </c>
      <c r="B1539" s="1" t="s">
        <v>488</v>
      </c>
      <c r="C1539" s="1" t="s">
        <v>545</v>
      </c>
      <c r="D1539" s="1" t="n">
        <v>24.7005506611114</v>
      </c>
      <c r="E1539" s="1" t="s">
        <v>488</v>
      </c>
      <c r="F1539" s="1" t="s">
        <v>488</v>
      </c>
      <c r="G1539" s="1" t="n">
        <f aca="false">D1539</f>
        <v>24.7005506611114</v>
      </c>
      <c r="H1539" s="37" t="n">
        <v>42767</v>
      </c>
      <c r="I1539" s="1" t="n">
        <v>2017</v>
      </c>
      <c r="J1539" s="1" t="n">
        <v>2</v>
      </c>
    </row>
    <row r="1540" customFormat="false" ht="12.8" hidden="true" customHeight="false" outlineLevel="0" collapsed="false">
      <c r="A1540" s="1" t="s">
        <v>465</v>
      </c>
      <c r="B1540" s="1" t="s">
        <v>488</v>
      </c>
      <c r="C1540" s="1" t="s">
        <v>546</v>
      </c>
      <c r="D1540" s="1" t="n">
        <v>24.4052462557927</v>
      </c>
      <c r="E1540" s="1" t="s">
        <v>488</v>
      </c>
      <c r="F1540" s="1" t="s">
        <v>488</v>
      </c>
      <c r="G1540" s="1" t="n">
        <f aca="false">D1540</f>
        <v>24.4052462557927</v>
      </c>
      <c r="H1540" s="37" t="n">
        <v>42795</v>
      </c>
      <c r="I1540" s="1" t="n">
        <v>2017</v>
      </c>
      <c r="J1540" s="1" t="n">
        <v>3</v>
      </c>
    </row>
    <row r="1541" customFormat="false" ht="12.8" hidden="true" customHeight="false" outlineLevel="0" collapsed="false">
      <c r="A1541" s="1" t="s">
        <v>465</v>
      </c>
      <c r="B1541" s="1" t="s">
        <v>488</v>
      </c>
      <c r="C1541" s="1" t="s">
        <v>547</v>
      </c>
      <c r="D1541" s="1" t="n">
        <v>24.6722220408337</v>
      </c>
      <c r="E1541" s="1" t="s">
        <v>488</v>
      </c>
      <c r="F1541" s="1" t="s">
        <v>488</v>
      </c>
      <c r="G1541" s="1" t="n">
        <f aca="false">D1541</f>
        <v>24.6722220408337</v>
      </c>
      <c r="H1541" s="37" t="n">
        <v>42826</v>
      </c>
      <c r="I1541" s="1" t="n">
        <v>2017</v>
      </c>
      <c r="J1541" s="1" t="n">
        <v>4</v>
      </c>
    </row>
    <row r="1542" customFormat="false" ht="12.8" hidden="true" customHeight="false" outlineLevel="0" collapsed="false">
      <c r="A1542" s="1" t="s">
        <v>465</v>
      </c>
      <c r="B1542" s="1" t="s">
        <v>488</v>
      </c>
      <c r="C1542" s="1" t="s">
        <v>548</v>
      </c>
      <c r="D1542" s="1" t="n">
        <v>24.6743681484305</v>
      </c>
      <c r="E1542" s="1" t="s">
        <v>488</v>
      </c>
      <c r="F1542" s="1" t="s">
        <v>488</v>
      </c>
      <c r="G1542" s="1" t="n">
        <f aca="false">D1542</f>
        <v>24.6743681484305</v>
      </c>
      <c r="H1542" s="37" t="n">
        <v>42856</v>
      </c>
      <c r="I1542" s="1" t="n">
        <v>2017</v>
      </c>
      <c r="J1542" s="1" t="n">
        <v>5</v>
      </c>
    </row>
    <row r="1543" customFormat="false" ht="12.8" hidden="true" customHeight="false" outlineLevel="0" collapsed="false">
      <c r="A1543" s="1" t="s">
        <v>465</v>
      </c>
      <c r="B1543" s="1" t="s">
        <v>488</v>
      </c>
      <c r="C1543" s="1" t="s">
        <v>549</v>
      </c>
      <c r="D1543" s="1" t="n">
        <v>23.9356779136144</v>
      </c>
      <c r="E1543" s="1" t="s">
        <v>488</v>
      </c>
      <c r="F1543" s="1" t="s">
        <v>488</v>
      </c>
      <c r="G1543" s="1" t="n">
        <f aca="false">D1543</f>
        <v>23.9356779136144</v>
      </c>
      <c r="H1543" s="37" t="n">
        <v>42887</v>
      </c>
      <c r="I1543" s="1" t="n">
        <v>2017</v>
      </c>
      <c r="J1543" s="1" t="n">
        <v>6</v>
      </c>
    </row>
    <row r="1544" customFormat="false" ht="12.8" hidden="true" customHeight="false" outlineLevel="0" collapsed="false">
      <c r="A1544" s="1" t="s">
        <v>465</v>
      </c>
      <c r="B1544" s="1" t="s">
        <v>488</v>
      </c>
      <c r="C1544" s="1" t="s">
        <v>550</v>
      </c>
      <c r="D1544" s="1" t="n">
        <v>23.0617829002004</v>
      </c>
      <c r="E1544" s="1" t="s">
        <v>488</v>
      </c>
      <c r="F1544" s="1" t="s">
        <v>488</v>
      </c>
      <c r="G1544" s="1" t="n">
        <f aca="false">D1544</f>
        <v>23.0617829002004</v>
      </c>
      <c r="H1544" s="37" t="n">
        <v>42917</v>
      </c>
      <c r="I1544" s="1" t="n">
        <v>2017</v>
      </c>
      <c r="J1544" s="1" t="n">
        <v>7</v>
      </c>
    </row>
    <row r="1545" customFormat="false" ht="12.8" hidden="true" customHeight="false" outlineLevel="0" collapsed="false">
      <c r="A1545" s="1" t="s">
        <v>465</v>
      </c>
      <c r="B1545" s="1" t="s">
        <v>488</v>
      </c>
      <c r="C1545" s="1" t="s">
        <v>551</v>
      </c>
      <c r="D1545" s="1" t="n">
        <v>24.8503489713675</v>
      </c>
      <c r="E1545" s="1" t="s">
        <v>488</v>
      </c>
      <c r="F1545" s="1" t="s">
        <v>488</v>
      </c>
      <c r="G1545" s="1" t="n">
        <f aca="false">D1545</f>
        <v>24.8503489713675</v>
      </c>
      <c r="H1545" s="37" t="n">
        <v>42948</v>
      </c>
      <c r="I1545" s="1" t="n">
        <v>2017</v>
      </c>
      <c r="J1545" s="1" t="n">
        <v>8</v>
      </c>
    </row>
    <row r="1546" customFormat="false" ht="12.8" hidden="true" customHeight="false" outlineLevel="0" collapsed="false">
      <c r="A1546" s="1" t="s">
        <v>465</v>
      </c>
      <c r="B1546" s="1" t="s">
        <v>488</v>
      </c>
      <c r="C1546" s="1" t="s">
        <v>552</v>
      </c>
      <c r="D1546" s="1" t="n">
        <v>24.7984131675252</v>
      </c>
      <c r="E1546" s="1" t="s">
        <v>488</v>
      </c>
      <c r="F1546" s="1" t="s">
        <v>488</v>
      </c>
      <c r="G1546" s="1" t="n">
        <f aca="false">D1546</f>
        <v>24.7984131675252</v>
      </c>
      <c r="H1546" s="37" t="n">
        <v>42979</v>
      </c>
      <c r="I1546" s="1" t="n">
        <v>2017</v>
      </c>
      <c r="J1546" s="1" t="n">
        <v>9</v>
      </c>
    </row>
    <row r="1547" customFormat="false" ht="12.8" hidden="true" customHeight="false" outlineLevel="0" collapsed="false">
      <c r="A1547" s="1" t="s">
        <v>465</v>
      </c>
      <c r="B1547" s="1" t="s">
        <v>488</v>
      </c>
      <c r="C1547" s="1" t="s">
        <v>553</v>
      </c>
      <c r="D1547" s="1" t="n">
        <v>24.7700845472474</v>
      </c>
      <c r="E1547" s="1" t="s">
        <v>488</v>
      </c>
      <c r="F1547" s="1" t="s">
        <v>488</v>
      </c>
      <c r="G1547" s="1" t="n">
        <f aca="false">D1547</f>
        <v>24.7700845472474</v>
      </c>
      <c r="H1547" s="37" t="n">
        <v>43009</v>
      </c>
      <c r="I1547" s="1" t="n">
        <v>2017</v>
      </c>
      <c r="J1547" s="1" t="n">
        <v>10</v>
      </c>
    </row>
    <row r="1548" customFormat="false" ht="12.8" hidden="true" customHeight="false" outlineLevel="0" collapsed="false">
      <c r="A1548" s="1" t="s">
        <v>465</v>
      </c>
      <c r="B1548" s="1" t="s">
        <v>488</v>
      </c>
      <c r="C1548" s="1" t="s">
        <v>554</v>
      </c>
      <c r="D1548" s="1" t="n">
        <v>24.6511901863851</v>
      </c>
      <c r="E1548" s="1" t="s">
        <v>488</v>
      </c>
      <c r="F1548" s="1" t="s">
        <v>488</v>
      </c>
      <c r="G1548" s="1" t="n">
        <f aca="false">D1548</f>
        <v>24.6511901863851</v>
      </c>
      <c r="H1548" s="37" t="n">
        <v>43040</v>
      </c>
      <c r="I1548" s="1" t="n">
        <v>2017</v>
      </c>
      <c r="J1548" s="1" t="n">
        <v>11</v>
      </c>
    </row>
    <row r="1549" customFormat="false" ht="12.8" hidden="true" customHeight="false" outlineLevel="0" collapsed="false">
      <c r="A1549" s="1" t="s">
        <v>465</v>
      </c>
      <c r="B1549" s="1" t="s">
        <v>488</v>
      </c>
      <c r="C1549" s="1" t="s">
        <v>555</v>
      </c>
      <c r="D1549" s="1" t="n">
        <v>25.4461084402372</v>
      </c>
      <c r="E1549" s="1" t="s">
        <v>488</v>
      </c>
      <c r="F1549" s="1" t="s">
        <v>488</v>
      </c>
      <c r="G1549" s="1" t="n">
        <f aca="false">D1549</f>
        <v>25.4461084402372</v>
      </c>
      <c r="H1549" s="37" t="n">
        <v>43070</v>
      </c>
      <c r="I1549" s="1" t="n">
        <v>2017</v>
      </c>
      <c r="J1549" s="1" t="n">
        <v>12</v>
      </c>
    </row>
    <row r="1550" customFormat="false" ht="12.8" hidden="true" customHeight="false" outlineLevel="0" collapsed="false">
      <c r="A1550" s="1" t="s">
        <v>465</v>
      </c>
      <c r="B1550" s="1" t="s">
        <v>488</v>
      </c>
      <c r="C1550" s="1" t="s">
        <v>358</v>
      </c>
      <c r="D1550" s="1" t="n">
        <v>24.0515677238412</v>
      </c>
      <c r="E1550" s="1" t="s">
        <v>488</v>
      </c>
      <c r="F1550" s="1" t="s">
        <v>488</v>
      </c>
      <c r="G1550" s="1" t="n">
        <f aca="false">D1550</f>
        <v>24.0515677238412</v>
      </c>
      <c r="H1550" s="37" t="n">
        <v>43101</v>
      </c>
      <c r="I1550" s="1" t="n">
        <v>2018</v>
      </c>
      <c r="J1550" s="1" t="n">
        <v>1</v>
      </c>
    </row>
    <row r="1551" customFormat="false" ht="12.8" hidden="true" customHeight="false" outlineLevel="0" collapsed="false">
      <c r="A1551" s="1" t="s">
        <v>465</v>
      </c>
      <c r="B1551" s="1" t="s">
        <v>488</v>
      </c>
      <c r="C1551" s="1" t="s">
        <v>362</v>
      </c>
      <c r="D1551" s="1" t="n">
        <v>25.3933141933561</v>
      </c>
      <c r="E1551" s="1" t="s">
        <v>488</v>
      </c>
      <c r="F1551" s="1" t="s">
        <v>488</v>
      </c>
      <c r="G1551" s="1" t="n">
        <f aca="false">D1551</f>
        <v>25.3933141933561</v>
      </c>
      <c r="H1551" s="37" t="n">
        <v>43132</v>
      </c>
      <c r="I1551" s="1" t="n">
        <v>2018</v>
      </c>
      <c r="J1551" s="1" t="n">
        <v>2</v>
      </c>
    </row>
    <row r="1552" customFormat="false" ht="12.8" hidden="true" customHeight="false" outlineLevel="0" collapsed="false">
      <c r="A1552" s="1" t="s">
        <v>465</v>
      </c>
      <c r="B1552" s="1" t="s">
        <v>488</v>
      </c>
      <c r="C1552" s="1" t="s">
        <v>363</v>
      </c>
      <c r="D1552" s="1" t="n">
        <v>24.7499111358376</v>
      </c>
      <c r="E1552" s="1" t="s">
        <v>488</v>
      </c>
      <c r="F1552" s="1" t="s">
        <v>488</v>
      </c>
      <c r="G1552" s="1" t="n">
        <f aca="false">D1552</f>
        <v>24.7499111358376</v>
      </c>
      <c r="H1552" s="37" t="n">
        <v>43160</v>
      </c>
      <c r="I1552" s="1" t="n">
        <v>2018</v>
      </c>
      <c r="J1552" s="1" t="n">
        <v>3</v>
      </c>
    </row>
    <row r="1553" customFormat="false" ht="12.8" hidden="true" customHeight="false" outlineLevel="0" collapsed="false">
      <c r="A1553" s="1" t="s">
        <v>465</v>
      </c>
      <c r="B1553" s="1" t="s">
        <v>488</v>
      </c>
      <c r="C1553" s="1" t="s">
        <v>364</v>
      </c>
      <c r="D1553" s="1" t="n">
        <v>23.8785914515397</v>
      </c>
      <c r="E1553" s="1" t="s">
        <v>488</v>
      </c>
      <c r="F1553" s="1" t="s">
        <v>488</v>
      </c>
      <c r="G1553" s="1" t="n">
        <f aca="false">D1553</f>
        <v>23.8785914515397</v>
      </c>
      <c r="H1553" s="37" t="n">
        <v>43191</v>
      </c>
      <c r="I1553" s="1" t="n">
        <v>2018</v>
      </c>
      <c r="J1553" s="1" t="n">
        <v>4</v>
      </c>
    </row>
    <row r="1554" customFormat="false" ht="12.8" hidden="true" customHeight="false" outlineLevel="0" collapsed="false">
      <c r="A1554" s="1" t="s">
        <v>465</v>
      </c>
      <c r="B1554" s="1" t="s">
        <v>488</v>
      </c>
      <c r="C1554" s="1" t="s">
        <v>365</v>
      </c>
      <c r="D1554" s="1" t="n">
        <v>23.7202087108964</v>
      </c>
      <c r="E1554" s="1" t="s">
        <v>488</v>
      </c>
      <c r="F1554" s="1" t="s">
        <v>488</v>
      </c>
      <c r="G1554" s="1" t="n">
        <f aca="false">D1554</f>
        <v>23.7202087108964</v>
      </c>
      <c r="H1554" s="37" t="n">
        <v>43221</v>
      </c>
      <c r="I1554" s="1" t="n">
        <v>2018</v>
      </c>
      <c r="J1554" s="1" t="n">
        <v>5</v>
      </c>
    </row>
    <row r="1555" customFormat="false" ht="12.8" hidden="true" customHeight="false" outlineLevel="0" collapsed="false">
      <c r="A1555" s="1" t="s">
        <v>465</v>
      </c>
      <c r="B1555" s="1" t="s">
        <v>488</v>
      </c>
      <c r="C1555" s="1" t="s">
        <v>366</v>
      </c>
      <c r="D1555" s="1" t="n">
        <v>22.8068253177014</v>
      </c>
      <c r="E1555" s="1" t="s">
        <v>488</v>
      </c>
      <c r="F1555" s="1" t="s">
        <v>488</v>
      </c>
      <c r="G1555" s="1" t="n">
        <f aca="false">D1555</f>
        <v>22.8068253177014</v>
      </c>
      <c r="H1555" s="37" t="n">
        <v>43252</v>
      </c>
      <c r="I1555" s="1" t="n">
        <v>2018</v>
      </c>
      <c r="J1555" s="1" t="n">
        <v>6</v>
      </c>
    </row>
    <row r="1556" customFormat="false" ht="12.8" hidden="true" customHeight="false" outlineLevel="0" collapsed="false">
      <c r="A1556" s="1" t="s">
        <v>465</v>
      </c>
      <c r="B1556" s="1" t="s">
        <v>488</v>
      </c>
      <c r="C1556" s="1" t="s">
        <v>367</v>
      </c>
      <c r="D1556" s="1" t="n">
        <v>23.0025503305289</v>
      </c>
      <c r="E1556" s="1" t="s">
        <v>488</v>
      </c>
      <c r="F1556" s="1" t="s">
        <v>488</v>
      </c>
      <c r="G1556" s="1" t="n">
        <f aca="false">D1556</f>
        <v>23.0025503305289</v>
      </c>
      <c r="H1556" s="37" t="n">
        <v>43282</v>
      </c>
      <c r="I1556" s="1" t="n">
        <v>2018</v>
      </c>
      <c r="J1556" s="1" t="n">
        <v>7</v>
      </c>
    </row>
    <row r="1557" customFormat="false" ht="12.8" hidden="true" customHeight="false" outlineLevel="0" collapsed="false">
      <c r="A1557" s="1" t="s">
        <v>465</v>
      </c>
      <c r="B1557" s="1" t="s">
        <v>488</v>
      </c>
      <c r="C1557" s="1" t="s">
        <v>368</v>
      </c>
      <c r="D1557" s="1" t="n">
        <v>23.4746940018233</v>
      </c>
      <c r="E1557" s="1" t="s">
        <v>488</v>
      </c>
      <c r="F1557" s="1" t="s">
        <v>488</v>
      </c>
      <c r="G1557" s="1" t="n">
        <f aca="false">D1557</f>
        <v>23.4746940018233</v>
      </c>
      <c r="H1557" s="37" t="n">
        <v>43313</v>
      </c>
      <c r="I1557" s="1" t="n">
        <v>2018</v>
      </c>
      <c r="J1557" s="1" t="n">
        <v>8</v>
      </c>
    </row>
    <row r="1558" customFormat="false" ht="12.8" hidden="true" customHeight="false" outlineLevel="0" collapsed="false">
      <c r="A1558" s="1" t="s">
        <v>465</v>
      </c>
      <c r="B1558" s="1" t="s">
        <v>488</v>
      </c>
      <c r="C1558" s="1" t="s">
        <v>369</v>
      </c>
      <c r="D1558" s="1" t="n">
        <v>25.1306306235087</v>
      </c>
      <c r="E1558" s="1" t="s">
        <v>488</v>
      </c>
      <c r="F1558" s="1" t="s">
        <v>488</v>
      </c>
      <c r="G1558" s="1" t="n">
        <f aca="false">D1558</f>
        <v>25.1306306235087</v>
      </c>
      <c r="H1558" s="37" t="n">
        <v>43344</v>
      </c>
      <c r="I1558" s="1" t="n">
        <v>2018</v>
      </c>
      <c r="J1558" s="1" t="n">
        <v>9</v>
      </c>
    </row>
    <row r="1559" customFormat="false" ht="12.8" hidden="true" customHeight="false" outlineLevel="0" collapsed="false">
      <c r="A1559" s="1" t="s">
        <v>465</v>
      </c>
      <c r="B1559" s="1" t="s">
        <v>488</v>
      </c>
      <c r="C1559" s="1" t="s">
        <v>370</v>
      </c>
      <c r="D1559" s="1" t="n">
        <v>24.7185779649245</v>
      </c>
      <c r="E1559" s="1" t="s">
        <v>488</v>
      </c>
      <c r="F1559" s="1" t="s">
        <v>488</v>
      </c>
      <c r="G1559" s="1" t="n">
        <f aca="false">D1559</f>
        <v>24.7185779649245</v>
      </c>
      <c r="H1559" s="37" t="n">
        <v>43374</v>
      </c>
      <c r="I1559" s="1" t="n">
        <v>2018</v>
      </c>
      <c r="J1559" s="1" t="n">
        <v>10</v>
      </c>
    </row>
    <row r="1560" customFormat="false" ht="12.8" hidden="true" customHeight="false" outlineLevel="0" collapsed="false">
      <c r="A1560" s="1" t="s">
        <v>465</v>
      </c>
      <c r="B1560" s="1" t="s">
        <v>488</v>
      </c>
      <c r="C1560" s="1" t="s">
        <v>371</v>
      </c>
      <c r="D1560" s="1" t="n">
        <v>24.7142857497308</v>
      </c>
      <c r="E1560" s="1" t="s">
        <v>488</v>
      </c>
      <c r="F1560" s="1" t="s">
        <v>488</v>
      </c>
      <c r="G1560" s="1" t="n">
        <f aca="false">D1560</f>
        <v>24.7142857497308</v>
      </c>
      <c r="H1560" s="37" t="n">
        <v>43405</v>
      </c>
      <c r="I1560" s="1" t="n">
        <v>2018</v>
      </c>
      <c r="J1560" s="1" t="n">
        <v>11</v>
      </c>
    </row>
    <row r="1561" customFormat="false" ht="12.8" hidden="true" customHeight="false" outlineLevel="0" collapsed="false">
      <c r="A1561" s="1" t="s">
        <v>465</v>
      </c>
      <c r="B1561" s="1" t="s">
        <v>488</v>
      </c>
      <c r="C1561" s="1" t="s">
        <v>372</v>
      </c>
      <c r="D1561" s="1" t="n">
        <v>24.1957861543457</v>
      </c>
      <c r="E1561" s="1" t="s">
        <v>488</v>
      </c>
      <c r="F1561" s="1" t="s">
        <v>488</v>
      </c>
      <c r="G1561" s="1" t="n">
        <f aca="false">D1561</f>
        <v>24.1957861543457</v>
      </c>
      <c r="H1561" s="37" t="n">
        <v>43435</v>
      </c>
      <c r="I1561" s="1" t="n">
        <v>2018</v>
      </c>
      <c r="J1561" s="1" t="n">
        <v>12</v>
      </c>
    </row>
    <row r="1562" customFormat="false" ht="12.8" hidden="true" customHeight="false" outlineLevel="0" collapsed="false">
      <c r="A1562" s="1" t="s">
        <v>465</v>
      </c>
      <c r="B1562" s="1" t="s">
        <v>488</v>
      </c>
      <c r="C1562" s="1" t="s">
        <v>373</v>
      </c>
      <c r="D1562" s="1" t="n">
        <v>24.1902062745941</v>
      </c>
      <c r="E1562" s="1" t="s">
        <v>488</v>
      </c>
      <c r="F1562" s="1" t="s">
        <v>488</v>
      </c>
      <c r="G1562" s="1" t="n">
        <f aca="false">D1562</f>
        <v>24.1902062745941</v>
      </c>
      <c r="H1562" s="37" t="n">
        <v>43466</v>
      </c>
      <c r="I1562" s="1" t="n">
        <v>2019</v>
      </c>
      <c r="J1562" s="1" t="n">
        <v>1</v>
      </c>
    </row>
    <row r="1563" customFormat="false" ht="12.8" hidden="true" customHeight="false" outlineLevel="0" collapsed="false">
      <c r="A1563" s="1" t="s">
        <v>465</v>
      </c>
      <c r="B1563" s="1" t="s">
        <v>488</v>
      </c>
      <c r="C1563" s="1" t="s">
        <v>374</v>
      </c>
      <c r="D1563" s="1" t="n">
        <v>24.7576371231861</v>
      </c>
      <c r="E1563" s="1" t="s">
        <v>488</v>
      </c>
      <c r="F1563" s="1" t="s">
        <v>488</v>
      </c>
      <c r="G1563" s="1" t="n">
        <f aca="false">D1563</f>
        <v>24.7576371231861</v>
      </c>
      <c r="H1563" s="37" t="n">
        <v>43497</v>
      </c>
      <c r="I1563" s="1" t="n">
        <v>2019</v>
      </c>
      <c r="J1563" s="1" t="n">
        <v>2</v>
      </c>
    </row>
    <row r="1564" customFormat="false" ht="12.8" hidden="true" customHeight="false" outlineLevel="0" collapsed="false">
      <c r="A1564" s="1" t="s">
        <v>465</v>
      </c>
      <c r="B1564" s="1" t="s">
        <v>488</v>
      </c>
      <c r="C1564" s="1" t="s">
        <v>375</v>
      </c>
      <c r="D1564" s="1" t="n">
        <v>24.5730718698619</v>
      </c>
      <c r="E1564" s="1" t="s">
        <v>488</v>
      </c>
      <c r="F1564" s="1" t="s">
        <v>488</v>
      </c>
      <c r="G1564" s="1" t="n">
        <f aca="false">D1564</f>
        <v>24.5730718698619</v>
      </c>
      <c r="H1564" s="37" t="n">
        <v>43525</v>
      </c>
      <c r="I1564" s="1" t="n">
        <v>2019</v>
      </c>
      <c r="J1564" s="1" t="n">
        <v>3</v>
      </c>
    </row>
    <row r="1565" customFormat="false" ht="12.8" hidden="true" customHeight="false" outlineLevel="0" collapsed="false">
      <c r="A1565" s="1" t="s">
        <v>465</v>
      </c>
      <c r="B1565" s="1" t="s">
        <v>488</v>
      </c>
      <c r="C1565" s="1" t="s">
        <v>376</v>
      </c>
      <c r="D1565" s="1" t="n">
        <v>25.0237544651884</v>
      </c>
      <c r="E1565" s="1" t="s">
        <v>488</v>
      </c>
      <c r="F1565" s="1" t="s">
        <v>488</v>
      </c>
      <c r="G1565" s="1" t="n">
        <f aca="false">D1565</f>
        <v>25.0237544651884</v>
      </c>
      <c r="H1565" s="37" t="n">
        <v>43556</v>
      </c>
      <c r="I1565" s="1" t="n">
        <v>2019</v>
      </c>
      <c r="J1565" s="1" t="n">
        <v>4</v>
      </c>
    </row>
    <row r="1566" customFormat="false" ht="12.8" hidden="true" customHeight="false" outlineLevel="0" collapsed="false">
      <c r="A1566" s="1" t="s">
        <v>465</v>
      </c>
      <c r="B1566" s="1" t="s">
        <v>488</v>
      </c>
      <c r="C1566" s="1" t="s">
        <v>377</v>
      </c>
      <c r="D1566" s="1" t="n">
        <v>24.5550445660488</v>
      </c>
      <c r="E1566" s="1" t="s">
        <v>488</v>
      </c>
      <c r="F1566" s="1" t="s">
        <v>488</v>
      </c>
      <c r="G1566" s="1" t="n">
        <f aca="false">D1566</f>
        <v>24.5550445660488</v>
      </c>
      <c r="H1566" s="37" t="n">
        <v>43586</v>
      </c>
      <c r="I1566" s="1" t="n">
        <v>2019</v>
      </c>
      <c r="J1566" s="1" t="n">
        <v>5</v>
      </c>
    </row>
    <row r="1567" customFormat="false" ht="12.8" hidden="true" customHeight="false" outlineLevel="0" collapsed="false">
      <c r="A1567" s="1" t="s">
        <v>465</v>
      </c>
      <c r="B1567" s="1" t="s">
        <v>488</v>
      </c>
      <c r="C1567" s="1" t="s">
        <v>378</v>
      </c>
      <c r="D1567" s="1" t="n">
        <v>23.1969876787983</v>
      </c>
      <c r="E1567" s="1" t="s">
        <v>488</v>
      </c>
      <c r="F1567" s="1" t="s">
        <v>488</v>
      </c>
      <c r="G1567" s="1" t="n">
        <f aca="false">D1567</f>
        <v>23.1969876787983</v>
      </c>
      <c r="H1567" s="37" t="n">
        <v>43617</v>
      </c>
      <c r="I1567" s="1" t="n">
        <v>2019</v>
      </c>
      <c r="J1567" s="1" t="n">
        <v>6</v>
      </c>
    </row>
    <row r="1568" customFormat="false" ht="12.8" hidden="true" customHeight="false" outlineLevel="0" collapsed="false">
      <c r="A1568" s="1" t="s">
        <v>465</v>
      </c>
      <c r="B1568" s="1" t="s">
        <v>488</v>
      </c>
      <c r="C1568" s="1" t="s">
        <v>379</v>
      </c>
      <c r="D1568" s="1" t="n">
        <v>23.2210240838824</v>
      </c>
      <c r="E1568" s="1" t="s">
        <v>488</v>
      </c>
      <c r="F1568" s="1" t="s">
        <v>488</v>
      </c>
      <c r="G1568" s="1" t="n">
        <f aca="false">D1568</f>
        <v>23.2210240838824</v>
      </c>
      <c r="H1568" s="37" t="n">
        <v>43647</v>
      </c>
      <c r="I1568" s="1" t="n">
        <v>2019</v>
      </c>
      <c r="J1568" s="1" t="n">
        <v>7</v>
      </c>
    </row>
    <row r="1569" customFormat="false" ht="12.8" hidden="true" customHeight="false" outlineLevel="0" collapsed="false">
      <c r="A1569" s="1" t="s">
        <v>465</v>
      </c>
      <c r="B1569" s="1" t="s">
        <v>488</v>
      </c>
      <c r="C1569" s="1" t="s">
        <v>380</v>
      </c>
      <c r="D1569" s="1" t="n">
        <v>23.6811495526348</v>
      </c>
      <c r="E1569" s="1" t="s">
        <v>488</v>
      </c>
      <c r="F1569" s="1" t="s">
        <v>488</v>
      </c>
      <c r="G1569" s="1" t="n">
        <f aca="false">D1569</f>
        <v>23.6811495526348</v>
      </c>
      <c r="H1569" s="37" t="n">
        <v>43678</v>
      </c>
      <c r="I1569" s="1" t="n">
        <v>2019</v>
      </c>
      <c r="J1569" s="1" t="n">
        <v>8</v>
      </c>
    </row>
    <row r="1570" customFormat="false" ht="12.8" hidden="true" customHeight="false" outlineLevel="0" collapsed="false">
      <c r="A1570" s="1" t="s">
        <v>465</v>
      </c>
      <c r="B1570" s="1" t="s">
        <v>488</v>
      </c>
      <c r="C1570" s="1" t="s">
        <v>381</v>
      </c>
      <c r="D1570" s="1" t="n">
        <v>25.1465118197249</v>
      </c>
      <c r="E1570" s="1" t="s">
        <v>488</v>
      </c>
      <c r="F1570" s="1" t="s">
        <v>488</v>
      </c>
      <c r="G1570" s="1" t="n">
        <f aca="false">D1570</f>
        <v>25.1465118197249</v>
      </c>
      <c r="H1570" s="37" t="n">
        <v>43709</v>
      </c>
      <c r="I1570" s="1" t="n">
        <v>2019</v>
      </c>
      <c r="J1570" s="1" t="n">
        <v>9</v>
      </c>
    </row>
    <row r="1571" customFormat="false" ht="12.8" hidden="true" customHeight="false" outlineLevel="0" collapsed="false">
      <c r="A1571" s="1" t="s">
        <v>465</v>
      </c>
      <c r="B1571" s="1" t="s">
        <v>488</v>
      </c>
      <c r="C1571" s="1" t="s">
        <v>382</v>
      </c>
      <c r="D1571" s="1" t="n">
        <v>24.6177109078752</v>
      </c>
      <c r="E1571" s="1" t="s">
        <v>488</v>
      </c>
      <c r="F1571" s="1" t="s">
        <v>488</v>
      </c>
      <c r="G1571" s="1" t="n">
        <f aca="false">D1571</f>
        <v>24.6177109078752</v>
      </c>
      <c r="H1571" s="37" t="n">
        <v>43739</v>
      </c>
      <c r="I1571" s="1" t="n">
        <v>2019</v>
      </c>
      <c r="J1571" s="1" t="n">
        <v>10</v>
      </c>
    </row>
    <row r="1572" customFormat="false" ht="12.8" hidden="true" customHeight="false" outlineLevel="0" collapsed="false">
      <c r="A1572" s="1" t="s">
        <v>465</v>
      </c>
      <c r="B1572" s="1" t="s">
        <v>488</v>
      </c>
      <c r="C1572" s="1" t="s">
        <v>383</v>
      </c>
      <c r="D1572" s="1" t="n">
        <v>24.7687968826894</v>
      </c>
      <c r="E1572" s="1" t="s">
        <v>488</v>
      </c>
      <c r="F1572" s="1" t="s">
        <v>488</v>
      </c>
      <c r="G1572" s="1" t="n">
        <f aca="false">D1572</f>
        <v>24.7687968826894</v>
      </c>
      <c r="H1572" s="37" t="n">
        <v>43770</v>
      </c>
      <c r="I1572" s="1" t="n">
        <v>2019</v>
      </c>
      <c r="J1572" s="1" t="n">
        <v>11</v>
      </c>
    </row>
    <row r="1573" customFormat="false" ht="12.8" hidden="true" customHeight="false" outlineLevel="0" collapsed="false">
      <c r="A1573" s="1" t="s">
        <v>465</v>
      </c>
      <c r="B1573" s="1" t="s">
        <v>488</v>
      </c>
      <c r="C1573" s="1" t="s">
        <v>384</v>
      </c>
      <c r="D1573" s="1" t="n">
        <v>24.5730718698619</v>
      </c>
      <c r="E1573" s="1" t="s">
        <v>488</v>
      </c>
      <c r="F1573" s="1" t="s">
        <v>488</v>
      </c>
      <c r="G1573" s="1" t="n">
        <f aca="false">D1573</f>
        <v>24.5730718698619</v>
      </c>
      <c r="H1573" s="37" t="n">
        <v>43800</v>
      </c>
      <c r="I1573" s="1" t="n">
        <v>2019</v>
      </c>
      <c r="J1573" s="1" t="n">
        <v>12</v>
      </c>
    </row>
    <row r="1574" customFormat="false" ht="12.8" hidden="true" customHeight="false" outlineLevel="0" collapsed="false">
      <c r="A1574" s="1" t="s">
        <v>465</v>
      </c>
      <c r="B1574" s="1" t="s">
        <v>488</v>
      </c>
      <c r="C1574" s="1" t="s">
        <v>385</v>
      </c>
      <c r="D1574" s="1" t="n">
        <v>25.3439537186299</v>
      </c>
      <c r="E1574" s="1" t="s">
        <v>488</v>
      </c>
      <c r="F1574" s="1" t="s">
        <v>488</v>
      </c>
      <c r="G1574" s="1" t="n">
        <f aca="false">D1574</f>
        <v>25.3439537186299</v>
      </c>
      <c r="H1574" s="37" t="n">
        <v>43831</v>
      </c>
      <c r="I1574" s="1" t="n">
        <v>2020</v>
      </c>
      <c r="J1574" s="1" t="n">
        <v>1</v>
      </c>
    </row>
    <row r="1575" customFormat="false" ht="12.8" hidden="true" customHeight="false" outlineLevel="0" collapsed="false">
      <c r="A1575" s="1" t="s">
        <v>465</v>
      </c>
      <c r="B1575" s="1" t="s">
        <v>488</v>
      </c>
      <c r="C1575" s="1" t="s">
        <v>386</v>
      </c>
      <c r="D1575" s="1" t="n">
        <v>25.6487009973745</v>
      </c>
      <c r="E1575" s="1" t="s">
        <v>488</v>
      </c>
      <c r="F1575" s="1" t="s">
        <v>488</v>
      </c>
      <c r="G1575" s="1" t="n">
        <f aca="false">D1575</f>
        <v>25.6487009973745</v>
      </c>
      <c r="H1575" s="37" t="n">
        <v>43862</v>
      </c>
      <c r="I1575" s="1" t="n">
        <v>2020</v>
      </c>
      <c r="J1575" s="1" t="n">
        <v>2</v>
      </c>
    </row>
    <row r="1576" customFormat="false" ht="12.8" hidden="true" customHeight="false" outlineLevel="0" collapsed="false">
      <c r="A1576" s="1" t="s">
        <v>465</v>
      </c>
      <c r="B1576" s="1" t="s">
        <v>488</v>
      </c>
      <c r="C1576" s="1" t="s">
        <v>387</v>
      </c>
      <c r="D1576" s="1" t="n">
        <v>25.686472491078</v>
      </c>
      <c r="E1576" s="1" t="s">
        <v>488</v>
      </c>
      <c r="F1576" s="1" t="s">
        <v>488</v>
      </c>
      <c r="G1576" s="1" t="n">
        <f aca="false">D1576</f>
        <v>25.686472491078</v>
      </c>
      <c r="H1576" s="37" t="n">
        <v>43891</v>
      </c>
      <c r="I1576" s="1" t="n">
        <v>2020</v>
      </c>
      <c r="J1576" s="1" t="n">
        <v>3</v>
      </c>
    </row>
    <row r="1577" customFormat="false" ht="12.8" hidden="true" customHeight="false" outlineLevel="0" collapsed="false">
      <c r="A1577" s="1" t="s">
        <v>465</v>
      </c>
      <c r="B1577" s="1" t="s">
        <v>488</v>
      </c>
      <c r="C1577" s="1" t="s">
        <v>388</v>
      </c>
      <c r="D1577" s="1" t="n">
        <v>25.1503748133991</v>
      </c>
      <c r="E1577" s="1" t="s">
        <v>488</v>
      </c>
      <c r="F1577" s="1" t="s">
        <v>488</v>
      </c>
      <c r="G1577" s="1" t="n">
        <f aca="false">D1577</f>
        <v>25.1503748133991</v>
      </c>
      <c r="H1577" s="37" t="n">
        <v>43922</v>
      </c>
      <c r="I1577" s="1" t="n">
        <v>2020</v>
      </c>
      <c r="J1577" s="1" t="n">
        <v>4</v>
      </c>
    </row>
    <row r="1578" customFormat="false" ht="12.8" hidden="true" customHeight="false" outlineLevel="0" collapsed="false">
      <c r="A1578" s="1" t="s">
        <v>465</v>
      </c>
      <c r="B1578" s="1" t="s">
        <v>488</v>
      </c>
      <c r="C1578" s="1" t="s">
        <v>389</v>
      </c>
      <c r="D1578" s="1" t="n">
        <v>24.3065253063402</v>
      </c>
      <c r="E1578" s="1" t="s">
        <v>488</v>
      </c>
      <c r="F1578" s="1" t="s">
        <v>488</v>
      </c>
      <c r="G1578" s="1" t="n">
        <f aca="false">D1578</f>
        <v>24.3065253063402</v>
      </c>
      <c r="H1578" s="37" t="n">
        <v>43952</v>
      </c>
      <c r="I1578" s="1" t="n">
        <v>2020</v>
      </c>
      <c r="J1578" s="1" t="n">
        <v>5</v>
      </c>
    </row>
    <row r="1579" customFormat="false" ht="12.8" hidden="true" customHeight="false" outlineLevel="0" collapsed="false">
      <c r="A1579" s="1" t="s">
        <v>465</v>
      </c>
      <c r="B1579" s="1" t="s">
        <v>488</v>
      </c>
      <c r="C1579" s="1" t="s">
        <v>390</v>
      </c>
      <c r="D1579" s="1" t="n">
        <v>24.138699692271</v>
      </c>
      <c r="E1579" s="1" t="s">
        <v>488</v>
      </c>
      <c r="F1579" s="1" t="s">
        <v>488</v>
      </c>
      <c r="G1579" s="1" t="n">
        <f aca="false">D1579</f>
        <v>24.138699692271</v>
      </c>
      <c r="H1579" s="37" t="n">
        <v>43983</v>
      </c>
      <c r="I1579" s="1" t="n">
        <v>2020</v>
      </c>
      <c r="J1579" s="1" t="n">
        <v>6</v>
      </c>
    </row>
    <row r="1580" customFormat="false" ht="12.8" hidden="true" customHeight="false" outlineLevel="0" collapsed="false">
      <c r="A1580" s="1" t="s">
        <v>465</v>
      </c>
      <c r="B1580" s="1" t="s">
        <v>488</v>
      </c>
      <c r="C1580" s="1" t="s">
        <v>391</v>
      </c>
      <c r="D1580" s="1" t="n">
        <v>23.8189296603489</v>
      </c>
      <c r="E1580" s="1" t="s">
        <v>488</v>
      </c>
      <c r="F1580" s="1" t="s">
        <v>488</v>
      </c>
      <c r="G1580" s="1" t="n">
        <f aca="false">D1580</f>
        <v>23.8189296603489</v>
      </c>
      <c r="H1580" s="37" t="n">
        <v>44013</v>
      </c>
      <c r="I1580" s="1" t="n">
        <v>2020</v>
      </c>
      <c r="J1580" s="1" t="n">
        <v>7</v>
      </c>
    </row>
    <row r="1581" customFormat="false" ht="12.8" hidden="true" customHeight="false" outlineLevel="0" collapsed="false">
      <c r="A1581" s="1" t="s">
        <v>465</v>
      </c>
      <c r="B1581" s="1" t="s">
        <v>488</v>
      </c>
      <c r="C1581" s="1" t="s">
        <v>392</v>
      </c>
      <c r="D1581" s="1" t="n">
        <v>24.4000955975604</v>
      </c>
      <c r="E1581" s="1" t="s">
        <v>488</v>
      </c>
      <c r="F1581" s="1" t="s">
        <v>488</v>
      </c>
      <c r="G1581" s="1" t="n">
        <f aca="false">D1581</f>
        <v>24.4000955975604</v>
      </c>
      <c r="H1581" s="37" t="n">
        <v>44044</v>
      </c>
      <c r="I1581" s="1" t="n">
        <v>2020</v>
      </c>
      <c r="J1581" s="1" t="n">
        <v>8</v>
      </c>
    </row>
    <row r="1582" customFormat="false" ht="12.8" hidden="true" customHeight="false" outlineLevel="0" collapsed="false">
      <c r="A1582" s="1" t="s">
        <v>465</v>
      </c>
      <c r="B1582" s="1" t="s">
        <v>488</v>
      </c>
      <c r="C1582" s="1" t="s">
        <v>393</v>
      </c>
      <c r="D1582" s="1" t="n">
        <v>24.9194536359843</v>
      </c>
      <c r="E1582" s="1" t="s">
        <v>488</v>
      </c>
      <c r="F1582" s="1" t="s">
        <v>488</v>
      </c>
      <c r="G1582" s="1" t="n">
        <f aca="false">D1582</f>
        <v>24.9194536359843</v>
      </c>
      <c r="H1582" s="37" t="n">
        <v>44075</v>
      </c>
      <c r="I1582" s="1" t="n">
        <v>2020</v>
      </c>
      <c r="J1582" s="1" t="n">
        <v>9</v>
      </c>
    </row>
    <row r="1583" customFormat="false" ht="12.8" hidden="true" customHeight="false" outlineLevel="0" collapsed="false">
      <c r="A1583" s="1" t="s">
        <v>465</v>
      </c>
      <c r="B1583" s="1" t="s">
        <v>488</v>
      </c>
      <c r="C1583" s="1" t="s">
        <v>394</v>
      </c>
      <c r="D1583" s="1" t="n">
        <v>25.1254799652764</v>
      </c>
      <c r="E1583" s="1" t="s">
        <v>488</v>
      </c>
      <c r="F1583" s="1" t="s">
        <v>488</v>
      </c>
      <c r="G1583" s="1" t="n">
        <f aca="false">D1583</f>
        <v>25.1254799652764</v>
      </c>
      <c r="H1583" s="37" t="n">
        <v>44105</v>
      </c>
      <c r="I1583" s="1" t="n">
        <v>2020</v>
      </c>
      <c r="J1583" s="1" t="n">
        <v>10</v>
      </c>
    </row>
    <row r="1584" customFormat="false" ht="12.8" hidden="true" customHeight="false" outlineLevel="0" collapsed="false">
      <c r="A1584" s="1" t="s">
        <v>465</v>
      </c>
      <c r="B1584" s="1" t="s">
        <v>488</v>
      </c>
      <c r="C1584" s="1" t="s">
        <v>395</v>
      </c>
      <c r="D1584" s="1" t="n">
        <v>24.8864035789936</v>
      </c>
      <c r="E1584" s="1" t="s">
        <v>488</v>
      </c>
      <c r="F1584" s="1" t="s">
        <v>488</v>
      </c>
      <c r="G1584" s="1" t="n">
        <f aca="false">D1584</f>
        <v>24.8864035789936</v>
      </c>
      <c r="H1584" s="37" t="n">
        <v>44136</v>
      </c>
      <c r="I1584" s="1" t="n">
        <v>2020</v>
      </c>
      <c r="J1584" s="1" t="n">
        <v>11</v>
      </c>
    </row>
    <row r="1585" customFormat="false" ht="12.8" hidden="true" customHeight="false" outlineLevel="0" collapsed="false">
      <c r="A1585" s="1" t="s">
        <v>465</v>
      </c>
      <c r="B1585" s="1" t="s">
        <v>488</v>
      </c>
      <c r="C1585" s="1" t="s">
        <v>396</v>
      </c>
      <c r="D1585" s="1" t="n">
        <v>24.4722048128126</v>
      </c>
      <c r="E1585" s="1" t="s">
        <v>488</v>
      </c>
      <c r="F1585" s="1" t="s">
        <v>488</v>
      </c>
      <c r="G1585" s="1" t="n">
        <f aca="false">D1585</f>
        <v>24.4722048128126</v>
      </c>
      <c r="H1585" s="37" t="n">
        <v>44166</v>
      </c>
      <c r="I1585" s="1" t="n">
        <v>2020</v>
      </c>
      <c r="J1585" s="1" t="n">
        <v>12</v>
      </c>
    </row>
    <row r="1586" customFormat="false" ht="12.8" hidden="false" customHeight="false" outlineLevel="0" collapsed="false">
      <c r="A1586" s="1" t="s">
        <v>465</v>
      </c>
      <c r="B1586" s="1" t="s">
        <v>489</v>
      </c>
      <c r="C1586" s="1" t="s">
        <v>520</v>
      </c>
      <c r="D1586" s="1" t="n">
        <v>11.131570769629</v>
      </c>
      <c r="E1586" s="1" t="s">
        <v>489</v>
      </c>
      <c r="F1586" s="1" t="s">
        <v>489</v>
      </c>
      <c r="G1586" s="1" t="n">
        <f aca="false">D1586</f>
        <v>11.131570769629</v>
      </c>
      <c r="H1586" s="37" t="n">
        <v>42005</v>
      </c>
      <c r="I1586" s="1" t="n">
        <v>2015</v>
      </c>
      <c r="J1586" s="1" t="n">
        <v>1</v>
      </c>
    </row>
    <row r="1587" customFormat="false" ht="12.8" hidden="true" customHeight="false" outlineLevel="0" collapsed="false">
      <c r="A1587" s="1" t="s">
        <v>465</v>
      </c>
      <c r="B1587" s="1" t="s">
        <v>489</v>
      </c>
      <c r="C1587" s="1" t="s">
        <v>521</v>
      </c>
      <c r="D1587" s="1" t="n">
        <v>11.9458039918522</v>
      </c>
      <c r="E1587" s="1" t="s">
        <v>489</v>
      </c>
      <c r="F1587" s="1" t="s">
        <v>489</v>
      </c>
      <c r="G1587" s="1" t="n">
        <f aca="false">D1587</f>
        <v>11.9458039918522</v>
      </c>
      <c r="H1587" s="37" t="n">
        <v>42036</v>
      </c>
      <c r="I1587" s="1" t="n">
        <v>2015</v>
      </c>
      <c r="J1587" s="1" t="n">
        <v>2</v>
      </c>
    </row>
    <row r="1588" customFormat="false" ht="12.8" hidden="true" customHeight="false" outlineLevel="0" collapsed="false">
      <c r="A1588" s="1" t="s">
        <v>465</v>
      </c>
      <c r="B1588" s="1" t="s">
        <v>489</v>
      </c>
      <c r="C1588" s="1" t="s">
        <v>522</v>
      </c>
      <c r="D1588" s="1" t="n">
        <v>12.0144794349496</v>
      </c>
      <c r="E1588" s="1" t="s">
        <v>489</v>
      </c>
      <c r="F1588" s="1" t="s">
        <v>489</v>
      </c>
      <c r="G1588" s="1" t="n">
        <f aca="false">D1588</f>
        <v>12.0144794349496</v>
      </c>
      <c r="H1588" s="37" t="n">
        <v>42064</v>
      </c>
      <c r="I1588" s="1" t="n">
        <v>2015</v>
      </c>
      <c r="J1588" s="1" t="n">
        <v>3</v>
      </c>
    </row>
    <row r="1589" customFormat="false" ht="12.8" hidden="true" customHeight="false" outlineLevel="0" collapsed="false">
      <c r="A1589" s="1" t="s">
        <v>465</v>
      </c>
      <c r="B1589" s="1" t="s">
        <v>489</v>
      </c>
      <c r="C1589" s="1" t="s">
        <v>523</v>
      </c>
      <c r="D1589" s="1" t="n">
        <v>11.4088478711346</v>
      </c>
      <c r="E1589" s="1" t="s">
        <v>489</v>
      </c>
      <c r="F1589" s="1" t="s">
        <v>489</v>
      </c>
      <c r="G1589" s="1" t="n">
        <f aca="false">D1589</f>
        <v>11.4088478711346</v>
      </c>
      <c r="H1589" s="37" t="n">
        <v>42095</v>
      </c>
      <c r="I1589" s="1" t="n">
        <v>2015</v>
      </c>
      <c r="J1589" s="1" t="n">
        <v>4</v>
      </c>
    </row>
    <row r="1590" customFormat="false" ht="12.8" hidden="true" customHeight="false" outlineLevel="0" collapsed="false">
      <c r="A1590" s="1" t="s">
        <v>465</v>
      </c>
      <c r="B1590" s="1" t="s">
        <v>489</v>
      </c>
      <c r="C1590" s="1" t="s">
        <v>524</v>
      </c>
      <c r="D1590" s="1" t="n">
        <v>11.2779353077303</v>
      </c>
      <c r="E1590" s="1" t="s">
        <v>489</v>
      </c>
      <c r="F1590" s="1" t="s">
        <v>489</v>
      </c>
      <c r="G1590" s="1" t="n">
        <f aca="false">D1590</f>
        <v>11.2779353077303</v>
      </c>
      <c r="H1590" s="37" t="n">
        <v>42125</v>
      </c>
      <c r="I1590" s="1" t="n">
        <v>2015</v>
      </c>
      <c r="J1590" s="1" t="n">
        <v>5</v>
      </c>
    </row>
    <row r="1591" customFormat="false" ht="12.8" hidden="true" customHeight="false" outlineLevel="0" collapsed="false">
      <c r="A1591" s="1" t="s">
        <v>465</v>
      </c>
      <c r="B1591" s="1" t="s">
        <v>489</v>
      </c>
      <c r="C1591" s="1" t="s">
        <v>525</v>
      </c>
      <c r="D1591" s="1" t="n">
        <v>10.1400690599107</v>
      </c>
      <c r="E1591" s="1" t="s">
        <v>489</v>
      </c>
      <c r="F1591" s="1" t="s">
        <v>489</v>
      </c>
      <c r="G1591" s="1" t="n">
        <f aca="false">D1591</f>
        <v>10.1400690599107</v>
      </c>
      <c r="H1591" s="37" t="n">
        <v>42156</v>
      </c>
      <c r="I1591" s="1" t="n">
        <v>2015</v>
      </c>
      <c r="J1591" s="1" t="n">
        <v>6</v>
      </c>
    </row>
    <row r="1592" customFormat="false" ht="12.8" hidden="true" customHeight="false" outlineLevel="0" collapsed="false">
      <c r="A1592" s="1" t="s">
        <v>465</v>
      </c>
      <c r="B1592" s="1" t="s">
        <v>489</v>
      </c>
      <c r="C1592" s="1" t="s">
        <v>526</v>
      </c>
      <c r="D1592" s="1" t="n">
        <v>10.1417859459882</v>
      </c>
      <c r="E1592" s="1" t="s">
        <v>489</v>
      </c>
      <c r="F1592" s="1" t="s">
        <v>489</v>
      </c>
      <c r="G1592" s="1" t="n">
        <f aca="false">D1592</f>
        <v>10.1417859459882</v>
      </c>
      <c r="H1592" s="37" t="n">
        <v>42186</v>
      </c>
      <c r="I1592" s="1" t="n">
        <v>2015</v>
      </c>
      <c r="J1592" s="1" t="n">
        <v>7</v>
      </c>
    </row>
    <row r="1593" customFormat="false" ht="12.8" hidden="true" customHeight="false" outlineLevel="0" collapsed="false">
      <c r="A1593" s="1" t="s">
        <v>465</v>
      </c>
      <c r="B1593" s="1" t="s">
        <v>489</v>
      </c>
      <c r="C1593" s="1" t="s">
        <v>527</v>
      </c>
      <c r="D1593" s="1" t="n">
        <v>10.5225054336592</v>
      </c>
      <c r="E1593" s="1" t="s">
        <v>489</v>
      </c>
      <c r="F1593" s="1" t="s">
        <v>489</v>
      </c>
      <c r="G1593" s="1" t="n">
        <f aca="false">D1593</f>
        <v>10.5225054336592</v>
      </c>
      <c r="H1593" s="37" t="n">
        <v>42217</v>
      </c>
      <c r="I1593" s="1" t="n">
        <v>2015</v>
      </c>
      <c r="J1593" s="1" t="n">
        <v>8</v>
      </c>
    </row>
    <row r="1594" customFormat="false" ht="12.8" hidden="true" customHeight="false" outlineLevel="0" collapsed="false">
      <c r="A1594" s="1" t="s">
        <v>465</v>
      </c>
      <c r="B1594" s="1" t="s">
        <v>489</v>
      </c>
      <c r="C1594" s="1" t="s">
        <v>528</v>
      </c>
      <c r="D1594" s="1" t="n">
        <v>11.1538902886356</v>
      </c>
      <c r="E1594" s="1" t="s">
        <v>489</v>
      </c>
      <c r="F1594" s="1" t="s">
        <v>489</v>
      </c>
      <c r="G1594" s="1" t="n">
        <f aca="false">D1594</f>
        <v>11.1538902886356</v>
      </c>
      <c r="H1594" s="37" t="n">
        <v>42248</v>
      </c>
      <c r="I1594" s="1" t="n">
        <v>2015</v>
      </c>
      <c r="J1594" s="1" t="n">
        <v>9</v>
      </c>
    </row>
    <row r="1595" customFormat="false" ht="12.8" hidden="true" customHeight="false" outlineLevel="0" collapsed="false">
      <c r="A1595" s="1" t="s">
        <v>465</v>
      </c>
      <c r="B1595" s="1" t="s">
        <v>489</v>
      </c>
      <c r="C1595" s="1" t="s">
        <v>529</v>
      </c>
      <c r="D1595" s="1" t="n">
        <v>11.5633676181037</v>
      </c>
      <c r="E1595" s="1" t="s">
        <v>489</v>
      </c>
      <c r="F1595" s="1" t="s">
        <v>489</v>
      </c>
      <c r="G1595" s="1" t="n">
        <f aca="false">D1595</f>
        <v>11.5633676181037</v>
      </c>
      <c r="H1595" s="37" t="n">
        <v>42278</v>
      </c>
      <c r="I1595" s="1" t="n">
        <v>2015</v>
      </c>
      <c r="J1595" s="1" t="n">
        <v>10</v>
      </c>
    </row>
    <row r="1596" customFormat="false" ht="12.8" hidden="true" customHeight="false" outlineLevel="0" collapsed="false">
      <c r="A1596" s="1" t="s">
        <v>465</v>
      </c>
      <c r="B1596" s="1" t="s">
        <v>489</v>
      </c>
      <c r="C1596" s="1" t="s">
        <v>530</v>
      </c>
      <c r="D1596" s="1" t="n">
        <v>12.0428080552272</v>
      </c>
      <c r="E1596" s="1" t="s">
        <v>489</v>
      </c>
      <c r="F1596" s="1" t="s">
        <v>489</v>
      </c>
      <c r="G1596" s="1" t="n">
        <f aca="false">D1596</f>
        <v>12.0428080552272</v>
      </c>
      <c r="H1596" s="37" t="n">
        <v>42309</v>
      </c>
      <c r="I1596" s="1" t="n">
        <v>2015</v>
      </c>
      <c r="J1596" s="1" t="n">
        <v>11</v>
      </c>
    </row>
    <row r="1597" customFormat="false" ht="12.8" hidden="true" customHeight="false" outlineLevel="0" collapsed="false">
      <c r="A1597" s="1" t="s">
        <v>465</v>
      </c>
      <c r="B1597" s="1" t="s">
        <v>489</v>
      </c>
      <c r="C1597" s="1" t="s">
        <v>531</v>
      </c>
      <c r="D1597" s="1" t="n">
        <v>11.3491860799438</v>
      </c>
      <c r="E1597" s="1" t="s">
        <v>489</v>
      </c>
      <c r="F1597" s="1" t="s">
        <v>489</v>
      </c>
      <c r="G1597" s="1" t="n">
        <f aca="false">D1597</f>
        <v>11.3491860799438</v>
      </c>
      <c r="H1597" s="37" t="n">
        <v>42339</v>
      </c>
      <c r="I1597" s="1" t="n">
        <v>2015</v>
      </c>
      <c r="J1597" s="1" t="n">
        <v>12</v>
      </c>
    </row>
    <row r="1598" customFormat="false" ht="12.8" hidden="true" customHeight="false" outlineLevel="0" collapsed="false">
      <c r="A1598" s="1" t="s">
        <v>465</v>
      </c>
      <c r="B1598" s="1" t="s">
        <v>489</v>
      </c>
      <c r="C1598" s="1" t="s">
        <v>532</v>
      </c>
      <c r="D1598" s="1" t="n">
        <v>12.6218278848419</v>
      </c>
      <c r="E1598" s="1" t="s">
        <v>489</v>
      </c>
      <c r="F1598" s="1" t="s">
        <v>489</v>
      </c>
      <c r="G1598" s="1" t="n">
        <f aca="false">D1598</f>
        <v>12.6218278848419</v>
      </c>
      <c r="H1598" s="37" t="n">
        <v>42370</v>
      </c>
      <c r="I1598" s="1" t="n">
        <v>2016</v>
      </c>
      <c r="J1598" s="1" t="n">
        <v>1</v>
      </c>
    </row>
    <row r="1599" customFormat="false" ht="12.8" hidden="true" customHeight="false" outlineLevel="0" collapsed="false">
      <c r="A1599" s="1" t="s">
        <v>465</v>
      </c>
      <c r="B1599" s="1" t="s">
        <v>489</v>
      </c>
      <c r="C1599" s="1" t="s">
        <v>533</v>
      </c>
      <c r="D1599" s="1" t="n">
        <v>12.4424132897501</v>
      </c>
      <c r="E1599" s="1" t="s">
        <v>489</v>
      </c>
      <c r="F1599" s="1" t="s">
        <v>489</v>
      </c>
      <c r="G1599" s="1" t="n">
        <f aca="false">D1599</f>
        <v>12.4424132897501</v>
      </c>
      <c r="H1599" s="37" t="n">
        <v>42401</v>
      </c>
      <c r="I1599" s="1" t="n">
        <v>2016</v>
      </c>
      <c r="J1599" s="1" t="n">
        <v>2</v>
      </c>
    </row>
    <row r="1600" customFormat="false" ht="12.8" hidden="true" customHeight="false" outlineLevel="0" collapsed="false">
      <c r="A1600" s="1" t="s">
        <v>465</v>
      </c>
      <c r="B1600" s="1" t="s">
        <v>489</v>
      </c>
      <c r="C1600" s="1" t="s">
        <v>534</v>
      </c>
      <c r="D1600" s="1" t="n">
        <v>12.6377090810582</v>
      </c>
      <c r="E1600" s="1" t="s">
        <v>489</v>
      </c>
      <c r="F1600" s="1" t="s">
        <v>489</v>
      </c>
      <c r="G1600" s="1" t="n">
        <f aca="false">D1600</f>
        <v>12.6377090810582</v>
      </c>
      <c r="H1600" s="37" t="n">
        <v>42430</v>
      </c>
      <c r="I1600" s="1" t="n">
        <v>2016</v>
      </c>
      <c r="J1600" s="1" t="n">
        <v>3</v>
      </c>
    </row>
    <row r="1601" customFormat="false" ht="12.8" hidden="true" customHeight="false" outlineLevel="0" collapsed="false">
      <c r="A1601" s="1" t="s">
        <v>465</v>
      </c>
      <c r="B1601" s="1" t="s">
        <v>489</v>
      </c>
      <c r="C1601" s="1" t="s">
        <v>535</v>
      </c>
      <c r="D1601" s="1" t="n">
        <v>12.4741756821826</v>
      </c>
      <c r="E1601" s="1" t="s">
        <v>489</v>
      </c>
      <c r="F1601" s="1" t="s">
        <v>489</v>
      </c>
      <c r="G1601" s="1" t="n">
        <f aca="false">D1601</f>
        <v>12.4741756821826</v>
      </c>
      <c r="H1601" s="37" t="n">
        <v>42461</v>
      </c>
      <c r="I1601" s="1" t="n">
        <v>2016</v>
      </c>
      <c r="J1601" s="1" t="n">
        <v>4</v>
      </c>
    </row>
    <row r="1602" customFormat="false" ht="12.8" hidden="true" customHeight="false" outlineLevel="0" collapsed="false">
      <c r="A1602" s="1" t="s">
        <v>465</v>
      </c>
      <c r="B1602" s="1" t="s">
        <v>489</v>
      </c>
      <c r="C1602" s="1" t="s">
        <v>536</v>
      </c>
      <c r="D1602" s="1" t="n">
        <v>11.7505082005441</v>
      </c>
      <c r="E1602" s="1" t="s">
        <v>489</v>
      </c>
      <c r="F1602" s="1" t="s">
        <v>489</v>
      </c>
      <c r="G1602" s="1" t="n">
        <f aca="false">D1602</f>
        <v>11.7505082005441</v>
      </c>
      <c r="H1602" s="37" t="n">
        <v>42491</v>
      </c>
      <c r="I1602" s="1" t="n">
        <v>2016</v>
      </c>
      <c r="J1602" s="1" t="n">
        <v>5</v>
      </c>
    </row>
    <row r="1603" customFormat="false" ht="12.8" hidden="true" customHeight="false" outlineLevel="0" collapsed="false">
      <c r="A1603" s="1" t="s">
        <v>465</v>
      </c>
      <c r="B1603" s="1" t="s">
        <v>489</v>
      </c>
      <c r="C1603" s="1" t="s">
        <v>537</v>
      </c>
      <c r="D1603" s="1" t="n">
        <v>10.1761236675368</v>
      </c>
      <c r="E1603" s="1" t="s">
        <v>489</v>
      </c>
      <c r="F1603" s="1" t="s">
        <v>489</v>
      </c>
      <c r="G1603" s="1" t="n">
        <f aca="false">D1603</f>
        <v>10.1761236675368</v>
      </c>
      <c r="H1603" s="37" t="n">
        <v>42522</v>
      </c>
      <c r="I1603" s="1" t="n">
        <v>2016</v>
      </c>
      <c r="J1603" s="1" t="n">
        <v>6</v>
      </c>
    </row>
    <row r="1604" customFormat="false" ht="12.8" hidden="true" customHeight="false" outlineLevel="0" collapsed="false">
      <c r="A1604" s="1" t="s">
        <v>465</v>
      </c>
      <c r="B1604" s="1" t="s">
        <v>489</v>
      </c>
      <c r="C1604" s="1" t="s">
        <v>538</v>
      </c>
      <c r="D1604" s="1" t="n">
        <v>9.89112057868272</v>
      </c>
      <c r="E1604" s="1" t="s">
        <v>489</v>
      </c>
      <c r="F1604" s="1" t="s">
        <v>489</v>
      </c>
      <c r="G1604" s="1" t="n">
        <f aca="false">D1604</f>
        <v>9.89112057868272</v>
      </c>
      <c r="H1604" s="37" t="n">
        <v>42552</v>
      </c>
      <c r="I1604" s="1" t="n">
        <v>2016</v>
      </c>
      <c r="J1604" s="1" t="n">
        <v>7</v>
      </c>
    </row>
    <row r="1605" customFormat="false" ht="12.8" hidden="true" customHeight="false" outlineLevel="0" collapsed="false">
      <c r="A1605" s="1" t="s">
        <v>465</v>
      </c>
      <c r="B1605" s="1" t="s">
        <v>489</v>
      </c>
      <c r="C1605" s="1" t="s">
        <v>539</v>
      </c>
      <c r="D1605" s="1" t="n">
        <v>10.2825706043378</v>
      </c>
      <c r="E1605" s="1" t="s">
        <v>489</v>
      </c>
      <c r="F1605" s="1" t="s">
        <v>489</v>
      </c>
      <c r="G1605" s="1" t="n">
        <f aca="false">D1605</f>
        <v>10.2825706043378</v>
      </c>
      <c r="H1605" s="37" t="n">
        <v>42583</v>
      </c>
      <c r="I1605" s="1" t="n">
        <v>2016</v>
      </c>
      <c r="J1605" s="1" t="n">
        <v>8</v>
      </c>
    </row>
    <row r="1606" customFormat="false" ht="12.8" hidden="true" customHeight="false" outlineLevel="0" collapsed="false">
      <c r="A1606" s="1" t="s">
        <v>465</v>
      </c>
      <c r="B1606" s="1" t="s">
        <v>489</v>
      </c>
      <c r="C1606" s="1" t="s">
        <v>540</v>
      </c>
      <c r="D1606" s="1" t="n">
        <v>10.8259650478457</v>
      </c>
      <c r="E1606" s="1" t="s">
        <v>489</v>
      </c>
      <c r="F1606" s="1" t="s">
        <v>489</v>
      </c>
      <c r="G1606" s="1" t="n">
        <f aca="false">D1606</f>
        <v>10.8259650478457</v>
      </c>
      <c r="H1606" s="37" t="n">
        <v>42614</v>
      </c>
      <c r="I1606" s="1" t="n">
        <v>2016</v>
      </c>
      <c r="J1606" s="1" t="n">
        <v>9</v>
      </c>
    </row>
    <row r="1607" customFormat="false" ht="12.8" hidden="true" customHeight="false" outlineLevel="0" collapsed="false">
      <c r="A1607" s="1" t="s">
        <v>465</v>
      </c>
      <c r="B1607" s="1" t="s">
        <v>489</v>
      </c>
      <c r="C1607" s="1" t="s">
        <v>541</v>
      </c>
      <c r="D1607" s="1" t="n">
        <v>11.8805623209097</v>
      </c>
      <c r="E1607" s="1" t="s">
        <v>489</v>
      </c>
      <c r="F1607" s="1" t="s">
        <v>489</v>
      </c>
      <c r="G1607" s="1" t="n">
        <f aca="false">D1607</f>
        <v>11.8805623209097</v>
      </c>
      <c r="H1607" s="37" t="n">
        <v>42644</v>
      </c>
      <c r="I1607" s="1" t="n">
        <v>2016</v>
      </c>
      <c r="J1607" s="1" t="n">
        <v>10</v>
      </c>
    </row>
    <row r="1608" customFormat="false" ht="12.8" hidden="true" customHeight="false" outlineLevel="0" collapsed="false">
      <c r="A1608" s="1" t="s">
        <v>465</v>
      </c>
      <c r="B1608" s="1" t="s">
        <v>489</v>
      </c>
      <c r="C1608" s="1" t="s">
        <v>542</v>
      </c>
      <c r="D1608" s="1" t="n">
        <v>12.8102561318403</v>
      </c>
      <c r="E1608" s="1" t="s">
        <v>489</v>
      </c>
      <c r="F1608" s="1" t="s">
        <v>489</v>
      </c>
      <c r="G1608" s="1" t="n">
        <f aca="false">D1608</f>
        <v>12.8102561318403</v>
      </c>
      <c r="H1608" s="37" t="n">
        <v>42675</v>
      </c>
      <c r="I1608" s="1" t="n">
        <v>2016</v>
      </c>
      <c r="J1608" s="1" t="n">
        <v>11</v>
      </c>
    </row>
    <row r="1609" customFormat="false" ht="12.8" hidden="true" customHeight="false" outlineLevel="0" collapsed="false">
      <c r="A1609" s="1" t="s">
        <v>465</v>
      </c>
      <c r="B1609" s="1" t="s">
        <v>489</v>
      </c>
      <c r="C1609" s="1" t="s">
        <v>543</v>
      </c>
      <c r="D1609" s="1" t="n">
        <v>11.9393656690618</v>
      </c>
      <c r="E1609" s="1" t="s">
        <v>489</v>
      </c>
      <c r="F1609" s="1" t="s">
        <v>489</v>
      </c>
      <c r="G1609" s="1" t="n">
        <f aca="false">D1609</f>
        <v>11.9393656690618</v>
      </c>
      <c r="H1609" s="37" t="n">
        <v>42705</v>
      </c>
      <c r="I1609" s="1" t="n">
        <v>2016</v>
      </c>
      <c r="J1609" s="1" t="n">
        <v>12</v>
      </c>
    </row>
    <row r="1610" customFormat="false" ht="12.8" hidden="true" customHeight="false" outlineLevel="0" collapsed="false">
      <c r="A1610" s="1" t="s">
        <v>465</v>
      </c>
      <c r="B1610" s="1" t="s">
        <v>489</v>
      </c>
      <c r="C1610" s="1" t="s">
        <v>544</v>
      </c>
      <c r="D1610" s="1" t="n">
        <v>11.6436320422238</v>
      </c>
      <c r="E1610" s="1" t="s">
        <v>489</v>
      </c>
      <c r="F1610" s="1" t="s">
        <v>489</v>
      </c>
      <c r="G1610" s="1" t="n">
        <f aca="false">D1610</f>
        <v>11.6436320422238</v>
      </c>
      <c r="H1610" s="37" t="n">
        <v>42736</v>
      </c>
      <c r="I1610" s="1" t="n">
        <v>2017</v>
      </c>
      <c r="J1610" s="1" t="n">
        <v>1</v>
      </c>
    </row>
    <row r="1611" customFormat="false" ht="12.8" hidden="true" customHeight="false" outlineLevel="0" collapsed="false">
      <c r="A1611" s="1" t="s">
        <v>465</v>
      </c>
      <c r="B1611" s="1" t="s">
        <v>489</v>
      </c>
      <c r="C1611" s="1" t="s">
        <v>545</v>
      </c>
      <c r="D1611" s="1" t="n">
        <v>12.0887347577986</v>
      </c>
      <c r="E1611" s="1" t="s">
        <v>489</v>
      </c>
      <c r="F1611" s="1" t="s">
        <v>489</v>
      </c>
      <c r="G1611" s="1" t="n">
        <f aca="false">D1611</f>
        <v>12.0887347577986</v>
      </c>
      <c r="H1611" s="37" t="n">
        <v>42767</v>
      </c>
      <c r="I1611" s="1" t="n">
        <v>2017</v>
      </c>
      <c r="J1611" s="1" t="n">
        <v>2</v>
      </c>
    </row>
    <row r="1612" customFormat="false" ht="12.8" hidden="true" customHeight="false" outlineLevel="0" collapsed="false">
      <c r="A1612" s="1" t="s">
        <v>465</v>
      </c>
      <c r="B1612" s="1" t="s">
        <v>489</v>
      </c>
      <c r="C1612" s="1" t="s">
        <v>546</v>
      </c>
      <c r="D1612" s="1" t="n">
        <v>11.9359318969069</v>
      </c>
      <c r="E1612" s="1" t="s">
        <v>489</v>
      </c>
      <c r="F1612" s="1" t="s">
        <v>489</v>
      </c>
      <c r="G1612" s="1" t="n">
        <f aca="false">D1612</f>
        <v>11.9359318969069</v>
      </c>
      <c r="H1612" s="37" t="n">
        <v>42795</v>
      </c>
      <c r="I1612" s="1" t="n">
        <v>2017</v>
      </c>
      <c r="J1612" s="1" t="n">
        <v>3</v>
      </c>
    </row>
    <row r="1613" customFormat="false" ht="12.8" hidden="true" customHeight="false" outlineLevel="0" collapsed="false">
      <c r="A1613" s="1" t="s">
        <v>465</v>
      </c>
      <c r="B1613" s="1" t="s">
        <v>489</v>
      </c>
      <c r="C1613" s="1" t="s">
        <v>547</v>
      </c>
      <c r="D1613" s="1" t="n">
        <v>11.8161790930059</v>
      </c>
      <c r="E1613" s="1" t="s">
        <v>489</v>
      </c>
      <c r="F1613" s="1" t="s">
        <v>489</v>
      </c>
      <c r="G1613" s="1" t="n">
        <f aca="false">D1613</f>
        <v>11.8161790930059</v>
      </c>
      <c r="H1613" s="37" t="n">
        <v>42826</v>
      </c>
      <c r="I1613" s="1" t="n">
        <v>2017</v>
      </c>
      <c r="J1613" s="1" t="n">
        <v>4</v>
      </c>
    </row>
    <row r="1614" customFormat="false" ht="12.8" hidden="true" customHeight="false" outlineLevel="0" collapsed="false">
      <c r="A1614" s="1" t="s">
        <v>465</v>
      </c>
      <c r="B1614" s="1" t="s">
        <v>489</v>
      </c>
      <c r="C1614" s="1" t="s">
        <v>548</v>
      </c>
      <c r="D1614" s="1" t="n">
        <v>11.874982441158</v>
      </c>
      <c r="E1614" s="1" t="s">
        <v>489</v>
      </c>
      <c r="F1614" s="1" t="s">
        <v>489</v>
      </c>
      <c r="G1614" s="1" t="n">
        <f aca="false">D1614</f>
        <v>11.874982441158</v>
      </c>
      <c r="H1614" s="37" t="n">
        <v>42856</v>
      </c>
      <c r="I1614" s="1" t="n">
        <v>2017</v>
      </c>
      <c r="J1614" s="1" t="n">
        <v>5</v>
      </c>
    </row>
    <row r="1615" customFormat="false" ht="12.8" hidden="true" customHeight="false" outlineLevel="0" collapsed="false">
      <c r="A1615" s="1" t="s">
        <v>465</v>
      </c>
      <c r="B1615" s="1" t="s">
        <v>489</v>
      </c>
      <c r="C1615" s="1" t="s">
        <v>549</v>
      </c>
      <c r="D1615" s="1" t="n">
        <v>10.9804847948148</v>
      </c>
      <c r="E1615" s="1" t="s">
        <v>489</v>
      </c>
      <c r="F1615" s="1" t="s">
        <v>489</v>
      </c>
      <c r="G1615" s="1" t="n">
        <f aca="false">D1615</f>
        <v>10.9804847948148</v>
      </c>
      <c r="H1615" s="37" t="n">
        <v>42887</v>
      </c>
      <c r="I1615" s="1" t="n">
        <v>2017</v>
      </c>
      <c r="J1615" s="1" t="n">
        <v>6</v>
      </c>
    </row>
    <row r="1616" customFormat="false" ht="12.8" hidden="true" customHeight="false" outlineLevel="0" collapsed="false">
      <c r="A1616" s="1" t="s">
        <v>465</v>
      </c>
      <c r="B1616" s="1" t="s">
        <v>489</v>
      </c>
      <c r="C1616" s="1" t="s">
        <v>550</v>
      </c>
      <c r="D1616" s="1" t="n">
        <v>9.61427269869648</v>
      </c>
      <c r="E1616" s="1" t="s">
        <v>489</v>
      </c>
      <c r="F1616" s="1" t="s">
        <v>489</v>
      </c>
      <c r="G1616" s="1" t="n">
        <f aca="false">D1616</f>
        <v>9.61427269869648</v>
      </c>
      <c r="H1616" s="37" t="n">
        <v>42917</v>
      </c>
      <c r="I1616" s="1" t="n">
        <v>2017</v>
      </c>
      <c r="J1616" s="1" t="n">
        <v>7</v>
      </c>
    </row>
    <row r="1617" customFormat="false" ht="12.8" hidden="true" customHeight="false" outlineLevel="0" collapsed="false">
      <c r="A1617" s="1" t="s">
        <v>465</v>
      </c>
      <c r="B1617" s="1" t="s">
        <v>489</v>
      </c>
      <c r="C1617" s="1" t="s">
        <v>551</v>
      </c>
      <c r="D1617" s="1" t="n">
        <v>10.8182390604973</v>
      </c>
      <c r="E1617" s="1" t="s">
        <v>489</v>
      </c>
      <c r="F1617" s="1" t="s">
        <v>489</v>
      </c>
      <c r="G1617" s="1" t="n">
        <f aca="false">D1617</f>
        <v>10.8182390604973</v>
      </c>
      <c r="H1617" s="37" t="n">
        <v>42948</v>
      </c>
      <c r="I1617" s="1" t="n">
        <v>2017</v>
      </c>
      <c r="J1617" s="1" t="n">
        <v>8</v>
      </c>
    </row>
    <row r="1618" customFormat="false" ht="12.8" hidden="true" customHeight="false" outlineLevel="0" collapsed="false">
      <c r="A1618" s="1" t="s">
        <v>465</v>
      </c>
      <c r="B1618" s="1" t="s">
        <v>489</v>
      </c>
      <c r="C1618" s="1" t="s">
        <v>552</v>
      </c>
      <c r="D1618" s="1" t="n">
        <v>11.1955247760134</v>
      </c>
      <c r="E1618" s="1" t="s">
        <v>489</v>
      </c>
      <c r="F1618" s="1" t="s">
        <v>489</v>
      </c>
      <c r="G1618" s="1" t="n">
        <f aca="false">D1618</f>
        <v>11.1955247760134</v>
      </c>
      <c r="H1618" s="37" t="n">
        <v>42979</v>
      </c>
      <c r="I1618" s="1" t="n">
        <v>2017</v>
      </c>
      <c r="J1618" s="1" t="n">
        <v>9</v>
      </c>
    </row>
    <row r="1619" customFormat="false" ht="12.8" hidden="true" customHeight="false" outlineLevel="0" collapsed="false">
      <c r="A1619" s="1" t="s">
        <v>465</v>
      </c>
      <c r="B1619" s="1" t="s">
        <v>489</v>
      </c>
      <c r="C1619" s="1" t="s">
        <v>553</v>
      </c>
      <c r="D1619" s="1" t="n">
        <v>11.6105819852332</v>
      </c>
      <c r="E1619" s="1" t="s">
        <v>489</v>
      </c>
      <c r="F1619" s="1" t="s">
        <v>489</v>
      </c>
      <c r="G1619" s="1" t="n">
        <f aca="false">D1619</f>
        <v>11.6105819852332</v>
      </c>
      <c r="H1619" s="37" t="n">
        <v>43009</v>
      </c>
      <c r="I1619" s="1" t="n">
        <v>2017</v>
      </c>
      <c r="J1619" s="1" t="n">
        <v>10</v>
      </c>
    </row>
    <row r="1620" customFormat="false" ht="12.8" hidden="true" customHeight="false" outlineLevel="0" collapsed="false">
      <c r="A1620" s="1" t="s">
        <v>465</v>
      </c>
      <c r="B1620" s="1" t="s">
        <v>489</v>
      </c>
      <c r="C1620" s="1" t="s">
        <v>554</v>
      </c>
      <c r="D1620" s="1" t="n">
        <v>12.0535385932112</v>
      </c>
      <c r="E1620" s="1" t="s">
        <v>489</v>
      </c>
      <c r="F1620" s="1" t="s">
        <v>489</v>
      </c>
      <c r="G1620" s="1" t="n">
        <f aca="false">D1620</f>
        <v>12.0535385932112</v>
      </c>
      <c r="H1620" s="37" t="n">
        <v>43040</v>
      </c>
      <c r="I1620" s="1" t="n">
        <v>2017</v>
      </c>
      <c r="J1620" s="1" t="n">
        <v>11</v>
      </c>
    </row>
    <row r="1621" customFormat="false" ht="12.8" hidden="true" customHeight="false" outlineLevel="0" collapsed="false">
      <c r="A1621" s="1" t="s">
        <v>465</v>
      </c>
      <c r="B1621" s="1" t="s">
        <v>489</v>
      </c>
      <c r="C1621" s="1" t="s">
        <v>555</v>
      </c>
      <c r="D1621" s="1" t="n">
        <v>11.9900138083461</v>
      </c>
      <c r="E1621" s="1" t="s">
        <v>489</v>
      </c>
      <c r="F1621" s="1" t="s">
        <v>489</v>
      </c>
      <c r="G1621" s="1" t="n">
        <f aca="false">D1621</f>
        <v>11.9900138083461</v>
      </c>
      <c r="H1621" s="37" t="n">
        <v>43070</v>
      </c>
      <c r="I1621" s="1" t="n">
        <v>2017</v>
      </c>
      <c r="J1621" s="1" t="n">
        <v>12</v>
      </c>
    </row>
    <row r="1622" customFormat="false" ht="12.8" hidden="true" customHeight="false" outlineLevel="0" collapsed="false">
      <c r="A1622" s="1" t="s">
        <v>465</v>
      </c>
      <c r="B1622" s="1" t="s">
        <v>489</v>
      </c>
      <c r="C1622" s="1" t="s">
        <v>358</v>
      </c>
      <c r="D1622" s="1" t="n">
        <v>11.3809484723763</v>
      </c>
      <c r="E1622" s="1" t="s">
        <v>489</v>
      </c>
      <c r="F1622" s="1" t="s">
        <v>489</v>
      </c>
      <c r="G1622" s="1" t="n">
        <f aca="false">D1622</f>
        <v>11.3809484723763</v>
      </c>
      <c r="H1622" s="37" t="n">
        <v>43101</v>
      </c>
      <c r="I1622" s="1" t="n">
        <v>2018</v>
      </c>
      <c r="J1622" s="1" t="n">
        <v>1</v>
      </c>
    </row>
    <row r="1623" customFormat="false" ht="12.8" hidden="true" customHeight="false" outlineLevel="0" collapsed="false">
      <c r="A1623" s="1" t="s">
        <v>465</v>
      </c>
      <c r="B1623" s="1" t="s">
        <v>489</v>
      </c>
      <c r="C1623" s="1" t="s">
        <v>362</v>
      </c>
      <c r="D1623" s="1" t="n">
        <v>12.1488257705088</v>
      </c>
      <c r="E1623" s="1" t="s">
        <v>489</v>
      </c>
      <c r="F1623" s="1" t="s">
        <v>489</v>
      </c>
      <c r="G1623" s="1" t="n">
        <f aca="false">D1623</f>
        <v>12.1488257705088</v>
      </c>
      <c r="H1623" s="37" t="n">
        <v>43132</v>
      </c>
      <c r="I1623" s="1" t="n">
        <v>2018</v>
      </c>
      <c r="J1623" s="1" t="n">
        <v>2</v>
      </c>
    </row>
    <row r="1624" customFormat="false" ht="12.8" hidden="true" customHeight="false" outlineLevel="0" collapsed="false">
      <c r="A1624" s="1" t="s">
        <v>465</v>
      </c>
      <c r="B1624" s="1" t="s">
        <v>489</v>
      </c>
      <c r="C1624" s="1" t="s">
        <v>363</v>
      </c>
      <c r="D1624" s="1" t="n">
        <v>11.7578049663732</v>
      </c>
      <c r="E1624" s="1" t="s">
        <v>489</v>
      </c>
      <c r="F1624" s="1" t="s">
        <v>489</v>
      </c>
      <c r="G1624" s="1" t="n">
        <f aca="false">D1624</f>
        <v>11.7578049663732</v>
      </c>
      <c r="H1624" s="37" t="n">
        <v>43160</v>
      </c>
      <c r="I1624" s="1" t="n">
        <v>2018</v>
      </c>
      <c r="J1624" s="1" t="n">
        <v>3</v>
      </c>
    </row>
    <row r="1625" customFormat="false" ht="12.8" hidden="true" customHeight="false" outlineLevel="0" collapsed="false">
      <c r="A1625" s="1" t="s">
        <v>465</v>
      </c>
      <c r="B1625" s="1" t="s">
        <v>489</v>
      </c>
      <c r="C1625" s="1" t="s">
        <v>364</v>
      </c>
      <c r="D1625" s="1" t="n">
        <v>11.4230121812735</v>
      </c>
      <c r="E1625" s="1" t="s">
        <v>489</v>
      </c>
      <c r="F1625" s="1" t="s">
        <v>489</v>
      </c>
      <c r="G1625" s="1" t="n">
        <f aca="false">D1625</f>
        <v>11.4230121812735</v>
      </c>
      <c r="H1625" s="37" t="n">
        <v>43191</v>
      </c>
      <c r="I1625" s="1" t="n">
        <v>2018</v>
      </c>
      <c r="J1625" s="1" t="n">
        <v>4</v>
      </c>
    </row>
    <row r="1626" customFormat="false" ht="12.8" hidden="true" customHeight="false" outlineLevel="0" collapsed="false">
      <c r="A1626" s="1" t="s">
        <v>465</v>
      </c>
      <c r="B1626" s="1" t="s">
        <v>489</v>
      </c>
      <c r="C1626" s="1" t="s">
        <v>365</v>
      </c>
      <c r="D1626" s="1" t="n">
        <v>11.2951041685046</v>
      </c>
      <c r="E1626" s="1" t="s">
        <v>489</v>
      </c>
      <c r="F1626" s="1" t="s">
        <v>489</v>
      </c>
      <c r="G1626" s="1" t="n">
        <f aca="false">D1626</f>
        <v>11.2951041685046</v>
      </c>
      <c r="H1626" s="37" t="n">
        <v>43221</v>
      </c>
      <c r="I1626" s="1" t="n">
        <v>2018</v>
      </c>
      <c r="J1626" s="1" t="n">
        <v>5</v>
      </c>
    </row>
    <row r="1627" customFormat="false" ht="12.8" hidden="true" customHeight="false" outlineLevel="0" collapsed="false">
      <c r="A1627" s="1" t="s">
        <v>465</v>
      </c>
      <c r="B1627" s="1" t="s">
        <v>489</v>
      </c>
      <c r="C1627" s="1" t="s">
        <v>366</v>
      </c>
      <c r="D1627" s="1" t="n">
        <v>10.1447904966237</v>
      </c>
      <c r="E1627" s="1" t="s">
        <v>489</v>
      </c>
      <c r="F1627" s="1" t="s">
        <v>489</v>
      </c>
      <c r="G1627" s="1" t="n">
        <f aca="false">D1627</f>
        <v>10.1447904966237</v>
      </c>
      <c r="H1627" s="37" t="n">
        <v>43252</v>
      </c>
      <c r="I1627" s="1" t="n">
        <v>2018</v>
      </c>
      <c r="J1627" s="1" t="n">
        <v>6</v>
      </c>
    </row>
    <row r="1628" customFormat="false" ht="12.8" hidden="true" customHeight="false" outlineLevel="0" collapsed="false">
      <c r="A1628" s="1" t="s">
        <v>465</v>
      </c>
      <c r="B1628" s="1" t="s">
        <v>489</v>
      </c>
      <c r="C1628" s="1" t="s">
        <v>367</v>
      </c>
      <c r="D1628" s="1" t="n">
        <v>9.94434404708318</v>
      </c>
      <c r="E1628" s="1" t="s">
        <v>489</v>
      </c>
      <c r="F1628" s="1" t="s">
        <v>489</v>
      </c>
      <c r="G1628" s="1" t="n">
        <f aca="false">D1628</f>
        <v>9.94434404708318</v>
      </c>
      <c r="H1628" s="37" t="n">
        <v>43282</v>
      </c>
      <c r="I1628" s="1" t="n">
        <v>2018</v>
      </c>
      <c r="J1628" s="1" t="n">
        <v>7</v>
      </c>
    </row>
    <row r="1629" customFormat="false" ht="12.8" hidden="true" customHeight="false" outlineLevel="0" collapsed="false">
      <c r="A1629" s="1" t="s">
        <v>465</v>
      </c>
      <c r="B1629" s="1" t="s">
        <v>489</v>
      </c>
      <c r="C1629" s="1" t="s">
        <v>368</v>
      </c>
      <c r="D1629" s="1" t="n">
        <v>9.80742238240782</v>
      </c>
      <c r="E1629" s="1" t="s">
        <v>489</v>
      </c>
      <c r="F1629" s="1" t="s">
        <v>489</v>
      </c>
      <c r="G1629" s="1" t="n">
        <f aca="false">D1629</f>
        <v>9.80742238240782</v>
      </c>
      <c r="H1629" s="37" t="n">
        <v>43313</v>
      </c>
      <c r="I1629" s="1" t="n">
        <v>2018</v>
      </c>
      <c r="J1629" s="1" t="n">
        <v>8</v>
      </c>
    </row>
    <row r="1630" customFormat="false" ht="12.8" hidden="true" customHeight="false" outlineLevel="0" collapsed="false">
      <c r="A1630" s="1" t="s">
        <v>465</v>
      </c>
      <c r="B1630" s="1" t="s">
        <v>489</v>
      </c>
      <c r="C1630" s="1" t="s">
        <v>369</v>
      </c>
      <c r="D1630" s="1" t="n">
        <v>10.8821930668817</v>
      </c>
      <c r="E1630" s="1" t="s">
        <v>489</v>
      </c>
      <c r="F1630" s="1" t="s">
        <v>489</v>
      </c>
      <c r="G1630" s="1" t="n">
        <f aca="false">D1630</f>
        <v>10.8821930668817</v>
      </c>
      <c r="H1630" s="37" t="n">
        <v>43344</v>
      </c>
      <c r="I1630" s="1" t="n">
        <v>2018</v>
      </c>
      <c r="J1630" s="1" t="n">
        <v>9</v>
      </c>
    </row>
    <row r="1631" customFormat="false" ht="12.8" hidden="true" customHeight="false" outlineLevel="0" collapsed="false">
      <c r="A1631" s="1" t="s">
        <v>465</v>
      </c>
      <c r="B1631" s="1" t="s">
        <v>489</v>
      </c>
      <c r="C1631" s="1" t="s">
        <v>370</v>
      </c>
      <c r="D1631" s="1" t="n">
        <v>12.3557105428396</v>
      </c>
      <c r="E1631" s="1" t="s">
        <v>489</v>
      </c>
      <c r="F1631" s="1" t="s">
        <v>489</v>
      </c>
      <c r="G1631" s="1" t="n">
        <f aca="false">D1631</f>
        <v>12.3557105428396</v>
      </c>
      <c r="H1631" s="37" t="n">
        <v>43374</v>
      </c>
      <c r="I1631" s="1" t="n">
        <v>2018</v>
      </c>
      <c r="J1631" s="1" t="n">
        <v>10</v>
      </c>
    </row>
    <row r="1632" customFormat="false" ht="12.8" hidden="true" customHeight="false" outlineLevel="0" collapsed="false">
      <c r="A1632" s="1" t="s">
        <v>465</v>
      </c>
      <c r="B1632" s="1" t="s">
        <v>489</v>
      </c>
      <c r="C1632" s="1" t="s">
        <v>371</v>
      </c>
      <c r="D1632" s="1" t="n">
        <v>12.463874365718</v>
      </c>
      <c r="E1632" s="1" t="s">
        <v>489</v>
      </c>
      <c r="F1632" s="1" t="s">
        <v>489</v>
      </c>
      <c r="G1632" s="1" t="n">
        <f aca="false">D1632</f>
        <v>12.463874365718</v>
      </c>
      <c r="H1632" s="37" t="n">
        <v>43405</v>
      </c>
      <c r="I1632" s="1" t="n">
        <v>2018</v>
      </c>
      <c r="J1632" s="1" t="n">
        <v>11</v>
      </c>
    </row>
    <row r="1633" customFormat="false" ht="12.8" hidden="true" customHeight="false" outlineLevel="0" collapsed="false">
      <c r="A1633" s="1" t="s">
        <v>465</v>
      </c>
      <c r="B1633" s="1" t="s">
        <v>489</v>
      </c>
      <c r="C1633" s="1" t="s">
        <v>372</v>
      </c>
      <c r="D1633" s="1" t="n">
        <v>11.2976794976208</v>
      </c>
      <c r="E1633" s="1" t="s">
        <v>489</v>
      </c>
      <c r="F1633" s="1" t="s">
        <v>489</v>
      </c>
      <c r="G1633" s="1" t="n">
        <f aca="false">D1633</f>
        <v>11.2976794976208</v>
      </c>
      <c r="H1633" s="37" t="n">
        <v>43435</v>
      </c>
      <c r="I1633" s="1" t="n">
        <v>2018</v>
      </c>
      <c r="J1633" s="1" t="n">
        <v>12</v>
      </c>
    </row>
    <row r="1634" customFormat="false" ht="12.8" hidden="true" customHeight="false" outlineLevel="0" collapsed="false">
      <c r="A1634" s="1" t="s">
        <v>465</v>
      </c>
      <c r="B1634" s="1" t="s">
        <v>489</v>
      </c>
      <c r="C1634" s="1" t="s">
        <v>373</v>
      </c>
      <c r="D1634" s="1" t="n">
        <v>11.5921254599007</v>
      </c>
      <c r="E1634" s="1" t="s">
        <v>489</v>
      </c>
      <c r="F1634" s="1" t="s">
        <v>489</v>
      </c>
      <c r="G1634" s="1" t="n">
        <f aca="false">D1634</f>
        <v>11.5921254599007</v>
      </c>
      <c r="H1634" s="37" t="n">
        <v>43466</v>
      </c>
      <c r="I1634" s="1" t="n">
        <v>2019</v>
      </c>
      <c r="J1634" s="1" t="n">
        <v>1</v>
      </c>
    </row>
    <row r="1635" customFormat="false" ht="12.8" hidden="true" customHeight="false" outlineLevel="0" collapsed="false">
      <c r="A1635" s="1" t="s">
        <v>465</v>
      </c>
      <c r="B1635" s="1" t="s">
        <v>489</v>
      </c>
      <c r="C1635" s="1" t="s">
        <v>374</v>
      </c>
      <c r="D1635" s="1" t="n">
        <v>12.0230638653367</v>
      </c>
      <c r="E1635" s="1" t="s">
        <v>489</v>
      </c>
      <c r="F1635" s="1" t="s">
        <v>489</v>
      </c>
      <c r="G1635" s="1" t="n">
        <f aca="false">D1635</f>
        <v>12.0230638653367</v>
      </c>
      <c r="H1635" s="37" t="n">
        <v>43497</v>
      </c>
      <c r="I1635" s="1" t="n">
        <v>2019</v>
      </c>
      <c r="J1635" s="1" t="n">
        <v>2</v>
      </c>
    </row>
    <row r="1636" customFormat="false" ht="12.8" hidden="true" customHeight="false" outlineLevel="0" collapsed="false">
      <c r="A1636" s="1" t="s">
        <v>465</v>
      </c>
      <c r="B1636" s="1" t="s">
        <v>489</v>
      </c>
      <c r="C1636" s="1" t="s">
        <v>375</v>
      </c>
      <c r="D1636" s="1" t="n">
        <v>11.9458039918522</v>
      </c>
      <c r="E1636" s="1" t="s">
        <v>489</v>
      </c>
      <c r="F1636" s="1" t="s">
        <v>489</v>
      </c>
      <c r="G1636" s="1" t="n">
        <f aca="false">D1636</f>
        <v>11.9458039918522</v>
      </c>
      <c r="H1636" s="37" t="n">
        <v>43525</v>
      </c>
      <c r="I1636" s="1" t="n">
        <v>2019</v>
      </c>
      <c r="J1636" s="1" t="n">
        <v>3</v>
      </c>
    </row>
    <row r="1637" customFormat="false" ht="12.8" hidden="true" customHeight="false" outlineLevel="0" collapsed="false">
      <c r="A1637" s="1" t="s">
        <v>465</v>
      </c>
      <c r="B1637" s="1" t="s">
        <v>489</v>
      </c>
      <c r="C1637" s="1" t="s">
        <v>376</v>
      </c>
      <c r="D1637" s="1" t="n">
        <v>12.1951816945995</v>
      </c>
      <c r="E1637" s="1" t="s">
        <v>489</v>
      </c>
      <c r="F1637" s="1" t="s">
        <v>489</v>
      </c>
      <c r="G1637" s="1" t="n">
        <f aca="false">D1637</f>
        <v>12.1951816945995</v>
      </c>
      <c r="H1637" s="37" t="n">
        <v>43556</v>
      </c>
      <c r="I1637" s="1" t="n">
        <v>2019</v>
      </c>
      <c r="J1637" s="1" t="n">
        <v>4</v>
      </c>
    </row>
    <row r="1638" customFormat="false" ht="12.8" hidden="true" customHeight="false" outlineLevel="0" collapsed="false">
      <c r="A1638" s="1" t="s">
        <v>465</v>
      </c>
      <c r="B1638" s="1" t="s">
        <v>489</v>
      </c>
      <c r="C1638" s="1" t="s">
        <v>377</v>
      </c>
      <c r="D1638" s="1" t="n">
        <v>11.6629470105949</v>
      </c>
      <c r="E1638" s="1" t="s">
        <v>489</v>
      </c>
      <c r="F1638" s="1" t="s">
        <v>489</v>
      </c>
      <c r="G1638" s="1" t="n">
        <f aca="false">D1638</f>
        <v>11.6629470105949</v>
      </c>
      <c r="H1638" s="37" t="n">
        <v>43586</v>
      </c>
      <c r="I1638" s="1" t="n">
        <v>2019</v>
      </c>
      <c r="J1638" s="1" t="n">
        <v>5</v>
      </c>
    </row>
    <row r="1639" customFormat="false" ht="12.8" hidden="true" customHeight="false" outlineLevel="0" collapsed="false">
      <c r="A1639" s="1" t="s">
        <v>465</v>
      </c>
      <c r="B1639" s="1" t="s">
        <v>489</v>
      </c>
      <c r="C1639" s="1" t="s">
        <v>378</v>
      </c>
      <c r="D1639" s="1" t="n">
        <v>10.5637106995176</v>
      </c>
      <c r="E1639" s="1" t="s">
        <v>489</v>
      </c>
      <c r="F1639" s="1" t="s">
        <v>489</v>
      </c>
      <c r="G1639" s="1" t="n">
        <f aca="false">D1639</f>
        <v>10.5637106995176</v>
      </c>
      <c r="H1639" s="37" t="n">
        <v>43617</v>
      </c>
      <c r="I1639" s="1" t="n">
        <v>2019</v>
      </c>
      <c r="J1639" s="1" t="n">
        <v>6</v>
      </c>
    </row>
    <row r="1640" customFormat="false" ht="12.8" hidden="true" customHeight="false" outlineLevel="0" collapsed="false">
      <c r="A1640" s="1" t="s">
        <v>465</v>
      </c>
      <c r="B1640" s="1" t="s">
        <v>489</v>
      </c>
      <c r="C1640" s="1" t="s">
        <v>379</v>
      </c>
      <c r="D1640" s="1" t="n">
        <v>9.90485566730223</v>
      </c>
      <c r="E1640" s="1" t="s">
        <v>489</v>
      </c>
      <c r="F1640" s="1" t="s">
        <v>489</v>
      </c>
      <c r="G1640" s="1" t="n">
        <f aca="false">D1640</f>
        <v>9.90485566730223</v>
      </c>
      <c r="H1640" s="37" t="n">
        <v>43647</v>
      </c>
      <c r="I1640" s="1" t="n">
        <v>2019</v>
      </c>
      <c r="J1640" s="1" t="n">
        <v>7</v>
      </c>
    </row>
    <row r="1641" customFormat="false" ht="12.8" hidden="true" customHeight="false" outlineLevel="0" collapsed="false">
      <c r="A1641" s="1" t="s">
        <v>465</v>
      </c>
      <c r="B1641" s="1" t="s">
        <v>489</v>
      </c>
      <c r="C1641" s="1" t="s">
        <v>380</v>
      </c>
      <c r="D1641" s="1" t="n">
        <v>9.60096683159634</v>
      </c>
      <c r="E1641" s="1" t="s">
        <v>489</v>
      </c>
      <c r="F1641" s="1" t="s">
        <v>489</v>
      </c>
      <c r="G1641" s="1" t="n">
        <f aca="false">D1641</f>
        <v>9.60096683159634</v>
      </c>
      <c r="H1641" s="37" t="n">
        <v>43678</v>
      </c>
      <c r="I1641" s="1" t="n">
        <v>2019</v>
      </c>
      <c r="J1641" s="1" t="n">
        <v>8</v>
      </c>
    </row>
    <row r="1642" customFormat="false" ht="12.8" hidden="true" customHeight="false" outlineLevel="0" collapsed="false">
      <c r="A1642" s="1" t="s">
        <v>465</v>
      </c>
      <c r="B1642" s="1" t="s">
        <v>489</v>
      </c>
      <c r="C1642" s="1" t="s">
        <v>381</v>
      </c>
      <c r="D1642" s="1" t="n">
        <v>10.9929322188762</v>
      </c>
      <c r="E1642" s="1" t="s">
        <v>489</v>
      </c>
      <c r="F1642" s="1" t="s">
        <v>489</v>
      </c>
      <c r="G1642" s="1" t="n">
        <f aca="false">D1642</f>
        <v>10.9929322188762</v>
      </c>
      <c r="H1642" s="37" t="n">
        <v>43709</v>
      </c>
      <c r="I1642" s="1" t="n">
        <v>2019</v>
      </c>
      <c r="J1642" s="1" t="n">
        <v>9</v>
      </c>
    </row>
    <row r="1643" customFormat="false" ht="12.8" hidden="true" customHeight="false" outlineLevel="0" collapsed="false">
      <c r="A1643" s="1" t="s">
        <v>465</v>
      </c>
      <c r="B1643" s="1" t="s">
        <v>489</v>
      </c>
      <c r="C1643" s="1" t="s">
        <v>382</v>
      </c>
      <c r="D1643" s="1" t="n">
        <v>11.2006754342457</v>
      </c>
      <c r="E1643" s="1" t="s">
        <v>489</v>
      </c>
      <c r="F1643" s="1" t="s">
        <v>489</v>
      </c>
      <c r="G1643" s="1" t="n">
        <f aca="false">D1643</f>
        <v>11.2006754342457</v>
      </c>
      <c r="H1643" s="37" t="n">
        <v>43739</v>
      </c>
      <c r="I1643" s="1" t="n">
        <v>2019</v>
      </c>
      <c r="J1643" s="1" t="n">
        <v>10</v>
      </c>
    </row>
    <row r="1644" customFormat="false" ht="12.8" hidden="true" customHeight="false" outlineLevel="0" collapsed="false">
      <c r="A1644" s="1" t="s">
        <v>465</v>
      </c>
      <c r="B1644" s="1" t="s">
        <v>489</v>
      </c>
      <c r="C1644" s="1" t="s">
        <v>383</v>
      </c>
      <c r="D1644" s="1" t="n">
        <v>12.1483965489895</v>
      </c>
      <c r="E1644" s="1" t="s">
        <v>489</v>
      </c>
      <c r="F1644" s="1" t="s">
        <v>489</v>
      </c>
      <c r="G1644" s="1" t="n">
        <f aca="false">D1644</f>
        <v>12.1483965489895</v>
      </c>
      <c r="H1644" s="37" t="n">
        <v>43770</v>
      </c>
      <c r="I1644" s="1" t="n">
        <v>2019</v>
      </c>
      <c r="J1644" s="1" t="n">
        <v>11</v>
      </c>
    </row>
    <row r="1645" customFormat="false" ht="12.8" hidden="true" customHeight="false" outlineLevel="0" collapsed="false">
      <c r="A1645" s="1" t="s">
        <v>465</v>
      </c>
      <c r="B1645" s="1" t="s">
        <v>489</v>
      </c>
      <c r="C1645" s="1" t="s">
        <v>384</v>
      </c>
      <c r="D1645" s="1" t="n">
        <v>12.208916783219</v>
      </c>
      <c r="E1645" s="1" t="s">
        <v>489</v>
      </c>
      <c r="F1645" s="1" t="s">
        <v>489</v>
      </c>
      <c r="G1645" s="1" t="n">
        <f aca="false">D1645</f>
        <v>12.208916783219</v>
      </c>
      <c r="H1645" s="37" t="n">
        <v>43800</v>
      </c>
      <c r="I1645" s="1" t="n">
        <v>2019</v>
      </c>
      <c r="J1645" s="1" t="n">
        <v>12</v>
      </c>
    </row>
    <row r="1646" customFormat="false" ht="12.8" hidden="true" customHeight="false" outlineLevel="0" collapsed="false">
      <c r="A1646" s="1" t="s">
        <v>465</v>
      </c>
      <c r="B1646" s="1" t="s">
        <v>489</v>
      </c>
      <c r="C1646" s="1" t="s">
        <v>385</v>
      </c>
      <c r="D1646" s="1" t="n">
        <v>12.2788798908745</v>
      </c>
      <c r="E1646" s="1" t="s">
        <v>489</v>
      </c>
      <c r="F1646" s="1" t="s">
        <v>489</v>
      </c>
      <c r="G1646" s="1" t="n">
        <f aca="false">D1646</f>
        <v>12.2788798908745</v>
      </c>
      <c r="H1646" s="37" t="n">
        <v>43831</v>
      </c>
      <c r="I1646" s="1" t="n">
        <v>2020</v>
      </c>
      <c r="J1646" s="1" t="n">
        <v>1</v>
      </c>
    </row>
    <row r="1647" customFormat="false" ht="12.8" hidden="true" customHeight="false" outlineLevel="0" collapsed="false">
      <c r="A1647" s="1" t="s">
        <v>465</v>
      </c>
      <c r="B1647" s="1" t="s">
        <v>489</v>
      </c>
      <c r="C1647" s="1" t="s">
        <v>386</v>
      </c>
      <c r="D1647" s="1" t="n">
        <v>12.1548348717798</v>
      </c>
      <c r="E1647" s="1" t="s">
        <v>489</v>
      </c>
      <c r="F1647" s="1" t="s">
        <v>489</v>
      </c>
      <c r="G1647" s="1" t="n">
        <f aca="false">D1647</f>
        <v>12.1548348717798</v>
      </c>
      <c r="H1647" s="37" t="n">
        <v>43862</v>
      </c>
      <c r="I1647" s="1" t="n">
        <v>2020</v>
      </c>
      <c r="J1647" s="1" t="n">
        <v>2</v>
      </c>
    </row>
    <row r="1648" customFormat="false" ht="12.8" hidden="true" customHeight="false" outlineLevel="0" collapsed="false">
      <c r="A1648" s="1" t="s">
        <v>465</v>
      </c>
      <c r="B1648" s="1" t="s">
        <v>489</v>
      </c>
      <c r="C1648" s="1" t="s">
        <v>387</v>
      </c>
      <c r="D1648" s="1" t="n">
        <v>12.5282575936218</v>
      </c>
      <c r="E1648" s="1" t="s">
        <v>489</v>
      </c>
      <c r="F1648" s="1" t="s">
        <v>489</v>
      </c>
      <c r="G1648" s="1" t="n">
        <f aca="false">D1648</f>
        <v>12.5282575936218</v>
      </c>
      <c r="H1648" s="37" t="n">
        <v>43891</v>
      </c>
      <c r="I1648" s="1" t="n">
        <v>2020</v>
      </c>
      <c r="J1648" s="1" t="n">
        <v>3</v>
      </c>
    </row>
    <row r="1649" customFormat="false" ht="12.8" hidden="true" customHeight="false" outlineLevel="0" collapsed="false">
      <c r="A1649" s="1" t="s">
        <v>465</v>
      </c>
      <c r="B1649" s="1" t="s">
        <v>489</v>
      </c>
      <c r="C1649" s="1" t="s">
        <v>388</v>
      </c>
      <c r="D1649" s="1" t="n">
        <v>11.7659601752409</v>
      </c>
      <c r="E1649" s="1" t="s">
        <v>489</v>
      </c>
      <c r="F1649" s="1" t="s">
        <v>489</v>
      </c>
      <c r="G1649" s="1" t="n">
        <f aca="false">D1649</f>
        <v>11.7659601752409</v>
      </c>
      <c r="H1649" s="37" t="n">
        <v>43922</v>
      </c>
      <c r="I1649" s="1" t="n">
        <v>2020</v>
      </c>
      <c r="J1649" s="1" t="n">
        <v>4</v>
      </c>
    </row>
    <row r="1650" customFormat="false" ht="12.8" hidden="true" customHeight="false" outlineLevel="0" collapsed="false">
      <c r="A1650" s="1" t="s">
        <v>465</v>
      </c>
      <c r="B1650" s="1" t="s">
        <v>489</v>
      </c>
      <c r="C1650" s="1" t="s">
        <v>389</v>
      </c>
      <c r="D1650" s="1" t="n">
        <v>11.6389106055108</v>
      </c>
      <c r="E1650" s="1" t="s">
        <v>489</v>
      </c>
      <c r="F1650" s="1" t="s">
        <v>489</v>
      </c>
      <c r="G1650" s="1" t="n">
        <f aca="false">D1650</f>
        <v>11.6389106055108</v>
      </c>
      <c r="H1650" s="37" t="n">
        <v>43952</v>
      </c>
      <c r="I1650" s="1" t="n">
        <v>2020</v>
      </c>
      <c r="J1650" s="1" t="n">
        <v>5</v>
      </c>
    </row>
    <row r="1651" customFormat="false" ht="12.8" hidden="true" customHeight="false" outlineLevel="0" collapsed="false">
      <c r="A1651" s="1" t="s">
        <v>465</v>
      </c>
      <c r="B1651" s="1" t="s">
        <v>489</v>
      </c>
      <c r="C1651" s="1" t="s">
        <v>390</v>
      </c>
      <c r="D1651" s="1" t="n">
        <v>10.9246859972982</v>
      </c>
      <c r="E1651" s="1" t="s">
        <v>489</v>
      </c>
      <c r="F1651" s="1" t="s">
        <v>489</v>
      </c>
      <c r="G1651" s="1" t="n">
        <f aca="false">D1651</f>
        <v>10.9246859972982</v>
      </c>
      <c r="H1651" s="37" t="n">
        <v>43983</v>
      </c>
      <c r="I1651" s="1" t="n">
        <v>2020</v>
      </c>
      <c r="J1651" s="1" t="n">
        <v>6</v>
      </c>
    </row>
    <row r="1652" customFormat="false" ht="12.8" hidden="true" customHeight="false" outlineLevel="0" collapsed="false">
      <c r="A1652" s="1" t="s">
        <v>465</v>
      </c>
      <c r="B1652" s="1" t="s">
        <v>489</v>
      </c>
      <c r="C1652" s="1" t="s">
        <v>391</v>
      </c>
      <c r="D1652" s="1" t="n">
        <v>10.3405155094512</v>
      </c>
      <c r="E1652" s="1" t="s">
        <v>489</v>
      </c>
      <c r="F1652" s="1" t="s">
        <v>489</v>
      </c>
      <c r="G1652" s="1" t="n">
        <f aca="false">D1652</f>
        <v>10.3405155094512</v>
      </c>
      <c r="H1652" s="37" t="n">
        <v>44013</v>
      </c>
      <c r="I1652" s="1" t="n">
        <v>2020</v>
      </c>
      <c r="J1652" s="1" t="n">
        <v>7</v>
      </c>
    </row>
    <row r="1653" customFormat="false" ht="12.8" hidden="true" customHeight="false" outlineLevel="0" collapsed="false">
      <c r="A1653" s="1" t="s">
        <v>465</v>
      </c>
      <c r="B1653" s="1" t="s">
        <v>489</v>
      </c>
      <c r="C1653" s="1" t="s">
        <v>392</v>
      </c>
      <c r="D1653" s="1" t="n">
        <v>10.5401035159529</v>
      </c>
      <c r="E1653" s="1" t="s">
        <v>489</v>
      </c>
      <c r="F1653" s="1" t="s">
        <v>489</v>
      </c>
      <c r="G1653" s="1" t="n">
        <f aca="false">D1653</f>
        <v>10.5401035159529</v>
      </c>
      <c r="H1653" s="37" t="n">
        <v>44044</v>
      </c>
      <c r="I1653" s="1" t="n">
        <v>2020</v>
      </c>
      <c r="J1653" s="1" t="n">
        <v>8</v>
      </c>
    </row>
    <row r="1654" customFormat="false" ht="12.8" hidden="true" customHeight="false" outlineLevel="0" collapsed="false">
      <c r="A1654" s="1" t="s">
        <v>465</v>
      </c>
      <c r="B1654" s="1" t="s">
        <v>489</v>
      </c>
      <c r="C1654" s="1" t="s">
        <v>393</v>
      </c>
      <c r="D1654" s="1" t="n">
        <v>10.8238189402489</v>
      </c>
      <c r="E1654" s="1" t="s">
        <v>489</v>
      </c>
      <c r="F1654" s="1" t="s">
        <v>489</v>
      </c>
      <c r="G1654" s="1" t="n">
        <f aca="false">D1654</f>
        <v>10.8238189402489</v>
      </c>
      <c r="H1654" s="37" t="n">
        <v>44075</v>
      </c>
      <c r="I1654" s="1" t="n">
        <v>2020</v>
      </c>
      <c r="J1654" s="1" t="n">
        <v>9</v>
      </c>
    </row>
    <row r="1655" customFormat="false" ht="12.8" hidden="true" customHeight="false" outlineLevel="0" collapsed="false">
      <c r="A1655" s="1" t="s">
        <v>465</v>
      </c>
      <c r="B1655" s="1" t="s">
        <v>489</v>
      </c>
      <c r="C1655" s="1" t="s">
        <v>394</v>
      </c>
      <c r="D1655" s="1" t="n">
        <v>11.1294246620322</v>
      </c>
      <c r="E1655" s="1" t="s">
        <v>489</v>
      </c>
      <c r="F1655" s="1" t="s">
        <v>489</v>
      </c>
      <c r="G1655" s="1" t="n">
        <f aca="false">D1655</f>
        <v>11.1294246620322</v>
      </c>
      <c r="H1655" s="37" t="n">
        <v>44105</v>
      </c>
      <c r="I1655" s="1" t="n">
        <v>2020</v>
      </c>
      <c r="J1655" s="1" t="n">
        <v>10</v>
      </c>
    </row>
    <row r="1656" customFormat="false" ht="12.8" hidden="true" customHeight="false" outlineLevel="0" collapsed="false">
      <c r="A1656" s="1" t="s">
        <v>465</v>
      </c>
      <c r="B1656" s="1" t="s">
        <v>489</v>
      </c>
      <c r="C1656" s="1" t="s">
        <v>395</v>
      </c>
      <c r="D1656" s="1" t="n">
        <v>11.9638312956653</v>
      </c>
      <c r="E1656" s="1" t="s">
        <v>489</v>
      </c>
      <c r="F1656" s="1" t="s">
        <v>489</v>
      </c>
      <c r="G1656" s="1" t="n">
        <f aca="false">D1656</f>
        <v>11.9638312956653</v>
      </c>
      <c r="H1656" s="37" t="n">
        <v>44136</v>
      </c>
      <c r="I1656" s="1" t="n">
        <v>2020</v>
      </c>
      <c r="J1656" s="1" t="n">
        <v>11</v>
      </c>
    </row>
    <row r="1657" customFormat="false" ht="12.8" hidden="true" customHeight="false" outlineLevel="0" collapsed="false">
      <c r="A1657" s="1" t="s">
        <v>465</v>
      </c>
      <c r="B1657" s="1" t="s">
        <v>489</v>
      </c>
      <c r="C1657" s="1" t="s">
        <v>396</v>
      </c>
      <c r="D1657" s="1" t="n">
        <v>11.5775319282425</v>
      </c>
      <c r="E1657" s="1" t="s">
        <v>489</v>
      </c>
      <c r="F1657" s="1" t="s">
        <v>489</v>
      </c>
      <c r="G1657" s="1" t="n">
        <f aca="false">D1657</f>
        <v>11.5775319282425</v>
      </c>
      <c r="H1657" s="37" t="n">
        <v>44166</v>
      </c>
      <c r="I1657" s="1" t="n">
        <v>2020</v>
      </c>
      <c r="J1657" s="1" t="n">
        <v>12</v>
      </c>
    </row>
    <row r="1658" customFormat="false" ht="12.8" hidden="false" customHeight="false" outlineLevel="0" collapsed="false">
      <c r="A1658" s="1" t="s">
        <v>465</v>
      </c>
      <c r="B1658" s="1" t="s">
        <v>490</v>
      </c>
      <c r="C1658" s="1" t="s">
        <v>520</v>
      </c>
      <c r="D1658" s="1" t="n">
        <v>15.9697557358388</v>
      </c>
      <c r="E1658" s="1" t="s">
        <v>490</v>
      </c>
      <c r="F1658" s="1" t="s">
        <v>490</v>
      </c>
      <c r="G1658" s="1" t="n">
        <f aca="false">D1658</f>
        <v>15.9697557358388</v>
      </c>
      <c r="H1658" s="37" t="n">
        <v>42005</v>
      </c>
      <c r="I1658" s="1" t="n">
        <v>2015</v>
      </c>
      <c r="J1658" s="1" t="n">
        <v>1</v>
      </c>
    </row>
    <row r="1659" customFormat="false" ht="12.8" hidden="true" customHeight="false" outlineLevel="0" collapsed="false">
      <c r="A1659" s="1" t="s">
        <v>465</v>
      </c>
      <c r="B1659" s="1" t="s">
        <v>490</v>
      </c>
      <c r="C1659" s="1" t="s">
        <v>521</v>
      </c>
      <c r="D1659" s="1" t="n">
        <v>16.7414960276455</v>
      </c>
      <c r="E1659" s="1" t="s">
        <v>490</v>
      </c>
      <c r="F1659" s="1" t="s">
        <v>490</v>
      </c>
      <c r="G1659" s="1" t="n">
        <f aca="false">D1659</f>
        <v>16.7414960276455</v>
      </c>
      <c r="H1659" s="37" t="n">
        <v>42036</v>
      </c>
      <c r="I1659" s="1" t="n">
        <v>2015</v>
      </c>
      <c r="J1659" s="1" t="n">
        <v>2</v>
      </c>
    </row>
    <row r="1660" customFormat="false" ht="12.8" hidden="true" customHeight="false" outlineLevel="0" collapsed="false">
      <c r="A1660" s="1" t="s">
        <v>465</v>
      </c>
      <c r="B1660" s="1" t="s">
        <v>490</v>
      </c>
      <c r="C1660" s="1" t="s">
        <v>522</v>
      </c>
      <c r="D1660" s="1" t="n">
        <v>16.7200349516775</v>
      </c>
      <c r="E1660" s="1" t="s">
        <v>490</v>
      </c>
      <c r="F1660" s="1" t="s">
        <v>490</v>
      </c>
      <c r="G1660" s="1" t="n">
        <f aca="false">D1660</f>
        <v>16.7200349516775</v>
      </c>
      <c r="H1660" s="37" t="n">
        <v>42064</v>
      </c>
      <c r="I1660" s="1" t="n">
        <v>2015</v>
      </c>
      <c r="J1660" s="1" t="n">
        <v>3</v>
      </c>
    </row>
    <row r="1661" customFormat="false" ht="12.8" hidden="true" customHeight="false" outlineLevel="0" collapsed="false">
      <c r="A1661" s="1" t="s">
        <v>465</v>
      </c>
      <c r="B1661" s="1" t="s">
        <v>490</v>
      </c>
      <c r="C1661" s="1" t="s">
        <v>523</v>
      </c>
      <c r="D1661" s="1" t="n">
        <v>16.2221379892216</v>
      </c>
      <c r="E1661" s="1" t="s">
        <v>490</v>
      </c>
      <c r="F1661" s="1" t="s">
        <v>490</v>
      </c>
      <c r="G1661" s="1" t="n">
        <f aca="false">D1661</f>
        <v>16.2221379892216</v>
      </c>
      <c r="H1661" s="37" t="n">
        <v>42095</v>
      </c>
      <c r="I1661" s="1" t="n">
        <v>2015</v>
      </c>
      <c r="J1661" s="1" t="n">
        <v>4</v>
      </c>
    </row>
    <row r="1662" customFormat="false" ht="12.8" hidden="true" customHeight="false" outlineLevel="0" collapsed="false">
      <c r="A1662" s="1" t="s">
        <v>465</v>
      </c>
      <c r="B1662" s="1" t="s">
        <v>490</v>
      </c>
      <c r="C1662" s="1" t="s">
        <v>524</v>
      </c>
      <c r="D1662" s="1" t="n">
        <v>16.0779195587171</v>
      </c>
      <c r="E1662" s="1" t="s">
        <v>490</v>
      </c>
      <c r="F1662" s="1" t="s">
        <v>490</v>
      </c>
      <c r="G1662" s="1" t="n">
        <f aca="false">D1662</f>
        <v>16.0779195587171</v>
      </c>
      <c r="H1662" s="37" t="n">
        <v>42125</v>
      </c>
      <c r="I1662" s="1" t="n">
        <v>2015</v>
      </c>
      <c r="J1662" s="1" t="n">
        <v>5</v>
      </c>
    </row>
    <row r="1663" customFormat="false" ht="12.8" hidden="true" customHeight="false" outlineLevel="0" collapsed="false">
      <c r="A1663" s="1" t="s">
        <v>465</v>
      </c>
      <c r="B1663" s="1" t="s">
        <v>490</v>
      </c>
      <c r="C1663" s="1" t="s">
        <v>525</v>
      </c>
      <c r="D1663" s="1" t="n">
        <v>14.8130037411675</v>
      </c>
      <c r="E1663" s="1" t="s">
        <v>490</v>
      </c>
      <c r="F1663" s="1" t="s">
        <v>490</v>
      </c>
      <c r="G1663" s="1" t="n">
        <f aca="false">D1663</f>
        <v>14.8130037411675</v>
      </c>
      <c r="H1663" s="37" t="n">
        <v>42156</v>
      </c>
      <c r="I1663" s="1" t="n">
        <v>2015</v>
      </c>
      <c r="J1663" s="1" t="n">
        <v>6</v>
      </c>
    </row>
    <row r="1664" customFormat="false" ht="12.8" hidden="true" customHeight="false" outlineLevel="0" collapsed="false">
      <c r="A1664" s="1" t="s">
        <v>465</v>
      </c>
      <c r="B1664" s="1" t="s">
        <v>490</v>
      </c>
      <c r="C1664" s="1" t="s">
        <v>526</v>
      </c>
      <c r="D1664" s="1" t="n">
        <v>14.7022645891729</v>
      </c>
      <c r="E1664" s="1" t="s">
        <v>490</v>
      </c>
      <c r="F1664" s="1" t="s">
        <v>490</v>
      </c>
      <c r="G1664" s="1" t="n">
        <f aca="false">D1664</f>
        <v>14.7022645891729</v>
      </c>
      <c r="H1664" s="37" t="n">
        <v>42186</v>
      </c>
      <c r="I1664" s="1" t="n">
        <v>2015</v>
      </c>
      <c r="J1664" s="1" t="n">
        <v>7</v>
      </c>
    </row>
    <row r="1665" customFormat="false" ht="12.8" hidden="true" customHeight="false" outlineLevel="0" collapsed="false">
      <c r="A1665" s="1" t="s">
        <v>465</v>
      </c>
      <c r="B1665" s="1" t="s">
        <v>490</v>
      </c>
      <c r="C1665" s="1" t="s">
        <v>527</v>
      </c>
      <c r="D1665" s="1" t="n">
        <v>15.2842889694231</v>
      </c>
      <c r="E1665" s="1" t="s">
        <v>490</v>
      </c>
      <c r="F1665" s="1" t="s">
        <v>490</v>
      </c>
      <c r="G1665" s="1" t="n">
        <f aca="false">D1665</f>
        <v>15.2842889694231</v>
      </c>
      <c r="H1665" s="37" t="n">
        <v>42217</v>
      </c>
      <c r="I1665" s="1" t="n">
        <v>2015</v>
      </c>
      <c r="J1665" s="1" t="n">
        <v>8</v>
      </c>
    </row>
    <row r="1666" customFormat="false" ht="12.8" hidden="true" customHeight="false" outlineLevel="0" collapsed="false">
      <c r="A1666" s="1" t="s">
        <v>465</v>
      </c>
      <c r="B1666" s="1" t="s">
        <v>490</v>
      </c>
      <c r="C1666" s="1" t="s">
        <v>528</v>
      </c>
      <c r="D1666" s="1" t="n">
        <v>16.1573255397985</v>
      </c>
      <c r="E1666" s="1" t="s">
        <v>490</v>
      </c>
      <c r="F1666" s="1" t="s">
        <v>490</v>
      </c>
      <c r="G1666" s="1" t="n">
        <f aca="false">D1666</f>
        <v>16.1573255397985</v>
      </c>
      <c r="H1666" s="37" t="n">
        <v>42248</v>
      </c>
      <c r="I1666" s="1" t="n">
        <v>2015</v>
      </c>
      <c r="J1666" s="1" t="n">
        <v>9</v>
      </c>
    </row>
    <row r="1667" customFormat="false" ht="12.8" hidden="true" customHeight="false" outlineLevel="0" collapsed="false">
      <c r="A1667" s="1" t="s">
        <v>465</v>
      </c>
      <c r="B1667" s="1" t="s">
        <v>490</v>
      </c>
      <c r="C1667" s="1" t="s">
        <v>529</v>
      </c>
      <c r="D1667" s="1" t="n">
        <v>16.783988958062</v>
      </c>
      <c r="E1667" s="1" t="s">
        <v>490</v>
      </c>
      <c r="F1667" s="1" t="s">
        <v>490</v>
      </c>
      <c r="G1667" s="1" t="n">
        <f aca="false">D1667</f>
        <v>16.783988958062</v>
      </c>
      <c r="H1667" s="37" t="n">
        <v>42278</v>
      </c>
      <c r="I1667" s="1" t="n">
        <v>2015</v>
      </c>
      <c r="J1667" s="1" t="n">
        <v>10</v>
      </c>
    </row>
    <row r="1668" customFormat="false" ht="12.8" hidden="true" customHeight="false" outlineLevel="0" collapsed="false">
      <c r="A1668" s="1" t="s">
        <v>465</v>
      </c>
      <c r="B1668" s="1" t="s">
        <v>490</v>
      </c>
      <c r="C1668" s="1" t="s">
        <v>530</v>
      </c>
      <c r="D1668" s="1" t="n">
        <v>17.4063601611319</v>
      </c>
      <c r="E1668" s="1" t="s">
        <v>490</v>
      </c>
      <c r="F1668" s="1" t="s">
        <v>490</v>
      </c>
      <c r="G1668" s="1" t="n">
        <f aca="false">D1668</f>
        <v>17.4063601611319</v>
      </c>
      <c r="H1668" s="37" t="n">
        <v>42309</v>
      </c>
      <c r="I1668" s="1" t="n">
        <v>2015</v>
      </c>
      <c r="J1668" s="1" t="n">
        <v>11</v>
      </c>
    </row>
    <row r="1669" customFormat="false" ht="12.8" hidden="true" customHeight="false" outlineLevel="0" collapsed="false">
      <c r="A1669" s="1" t="s">
        <v>465</v>
      </c>
      <c r="B1669" s="1" t="s">
        <v>490</v>
      </c>
      <c r="C1669" s="1" t="s">
        <v>531</v>
      </c>
      <c r="D1669" s="1" t="n">
        <v>16.3212881601934</v>
      </c>
      <c r="E1669" s="1" t="s">
        <v>490</v>
      </c>
      <c r="F1669" s="1" t="s">
        <v>490</v>
      </c>
      <c r="G1669" s="1" t="n">
        <f aca="false">D1669</f>
        <v>16.3212881601934</v>
      </c>
      <c r="H1669" s="37" t="n">
        <v>42339</v>
      </c>
      <c r="I1669" s="1" t="n">
        <v>2015</v>
      </c>
      <c r="J1669" s="1" t="n">
        <v>12</v>
      </c>
    </row>
    <row r="1670" customFormat="false" ht="12.8" hidden="true" customHeight="false" outlineLevel="0" collapsed="false">
      <c r="A1670" s="1" t="s">
        <v>465</v>
      </c>
      <c r="B1670" s="1" t="s">
        <v>490</v>
      </c>
      <c r="C1670" s="1" t="s">
        <v>532</v>
      </c>
      <c r="D1670" s="1" t="n">
        <v>18.1360367440415</v>
      </c>
      <c r="E1670" s="1" t="s">
        <v>490</v>
      </c>
      <c r="F1670" s="1" t="s">
        <v>490</v>
      </c>
      <c r="G1670" s="1" t="n">
        <f aca="false">D1670</f>
        <v>18.1360367440415</v>
      </c>
      <c r="H1670" s="37" t="n">
        <v>42370</v>
      </c>
      <c r="I1670" s="1" t="n">
        <v>2016</v>
      </c>
      <c r="J1670" s="1" t="n">
        <v>1</v>
      </c>
    </row>
    <row r="1671" customFormat="false" ht="12.8" hidden="true" customHeight="false" outlineLevel="0" collapsed="false">
      <c r="A1671" s="1" t="s">
        <v>465</v>
      </c>
      <c r="B1671" s="1" t="s">
        <v>490</v>
      </c>
      <c r="C1671" s="1" t="s">
        <v>533</v>
      </c>
      <c r="D1671" s="1" t="n">
        <v>17.2140689204592</v>
      </c>
      <c r="E1671" s="1" t="s">
        <v>490</v>
      </c>
      <c r="F1671" s="1" t="s">
        <v>490</v>
      </c>
      <c r="G1671" s="1" t="n">
        <f aca="false">D1671</f>
        <v>17.2140689204592</v>
      </c>
      <c r="H1671" s="37" t="n">
        <v>42401</v>
      </c>
      <c r="I1671" s="1" t="n">
        <v>2016</v>
      </c>
      <c r="J1671" s="1" t="n">
        <v>2</v>
      </c>
    </row>
    <row r="1672" customFormat="false" ht="12.8" hidden="true" customHeight="false" outlineLevel="0" collapsed="false">
      <c r="A1672" s="1" t="s">
        <v>465</v>
      </c>
      <c r="B1672" s="1" t="s">
        <v>490</v>
      </c>
      <c r="C1672" s="1" t="s">
        <v>534</v>
      </c>
      <c r="D1672" s="1" t="n">
        <v>17.2986255597729</v>
      </c>
      <c r="E1672" s="1" t="s">
        <v>490</v>
      </c>
      <c r="F1672" s="1" t="s">
        <v>490</v>
      </c>
      <c r="G1672" s="1" t="n">
        <f aca="false">D1672</f>
        <v>17.2986255597729</v>
      </c>
      <c r="H1672" s="37" t="n">
        <v>42430</v>
      </c>
      <c r="I1672" s="1" t="n">
        <v>2016</v>
      </c>
      <c r="J1672" s="1" t="n">
        <v>3</v>
      </c>
    </row>
    <row r="1673" customFormat="false" ht="12.8" hidden="true" customHeight="false" outlineLevel="0" collapsed="false">
      <c r="A1673" s="1" t="s">
        <v>465</v>
      </c>
      <c r="B1673" s="1" t="s">
        <v>490</v>
      </c>
      <c r="C1673" s="1" t="s">
        <v>535</v>
      </c>
      <c r="D1673" s="1" t="n">
        <v>17.135950603936</v>
      </c>
      <c r="E1673" s="1" t="s">
        <v>490</v>
      </c>
      <c r="F1673" s="1" t="s">
        <v>490</v>
      </c>
      <c r="G1673" s="1" t="n">
        <f aca="false">D1673</f>
        <v>17.135950603936</v>
      </c>
      <c r="H1673" s="37" t="n">
        <v>42461</v>
      </c>
      <c r="I1673" s="1" t="n">
        <v>2016</v>
      </c>
      <c r="J1673" s="1" t="n">
        <v>4</v>
      </c>
    </row>
    <row r="1674" customFormat="false" ht="12.8" hidden="true" customHeight="false" outlineLevel="0" collapsed="false">
      <c r="A1674" s="1" t="s">
        <v>465</v>
      </c>
      <c r="B1674" s="1" t="s">
        <v>490</v>
      </c>
      <c r="C1674" s="1" t="s">
        <v>536</v>
      </c>
      <c r="D1674" s="1" t="n">
        <v>16.5131501793467</v>
      </c>
      <c r="E1674" s="1" t="s">
        <v>490</v>
      </c>
      <c r="F1674" s="1" t="s">
        <v>490</v>
      </c>
      <c r="G1674" s="1" t="n">
        <f aca="false">D1674</f>
        <v>16.5131501793467</v>
      </c>
      <c r="H1674" s="37" t="n">
        <v>42491</v>
      </c>
      <c r="I1674" s="1" t="n">
        <v>2016</v>
      </c>
      <c r="J1674" s="1" t="n">
        <v>5</v>
      </c>
    </row>
    <row r="1675" customFormat="false" ht="12.8" hidden="true" customHeight="false" outlineLevel="0" collapsed="false">
      <c r="A1675" s="1" t="s">
        <v>465</v>
      </c>
      <c r="B1675" s="1" t="s">
        <v>490</v>
      </c>
      <c r="C1675" s="1" t="s">
        <v>537</v>
      </c>
      <c r="D1675" s="1" t="n">
        <v>15.0864178489989</v>
      </c>
      <c r="E1675" s="1" t="s">
        <v>490</v>
      </c>
      <c r="F1675" s="1" t="s">
        <v>490</v>
      </c>
      <c r="G1675" s="1" t="n">
        <f aca="false">D1675</f>
        <v>15.0864178489989</v>
      </c>
      <c r="H1675" s="37" t="n">
        <v>42522</v>
      </c>
      <c r="I1675" s="1" t="n">
        <v>2016</v>
      </c>
      <c r="J1675" s="1" t="n">
        <v>6</v>
      </c>
    </row>
    <row r="1676" customFormat="false" ht="12.8" hidden="true" customHeight="false" outlineLevel="0" collapsed="false">
      <c r="A1676" s="1" t="s">
        <v>465</v>
      </c>
      <c r="B1676" s="1" t="s">
        <v>490</v>
      </c>
      <c r="C1676" s="1" t="s">
        <v>538</v>
      </c>
      <c r="D1676" s="1" t="n">
        <v>14.7623556018831</v>
      </c>
      <c r="E1676" s="1" t="s">
        <v>490</v>
      </c>
      <c r="F1676" s="1" t="s">
        <v>490</v>
      </c>
      <c r="G1676" s="1" t="n">
        <f aca="false">D1676</f>
        <v>14.7623556018831</v>
      </c>
      <c r="H1676" s="37" t="n">
        <v>42552</v>
      </c>
      <c r="I1676" s="1" t="n">
        <v>2016</v>
      </c>
      <c r="J1676" s="1" t="n">
        <v>7</v>
      </c>
    </row>
    <row r="1677" customFormat="false" ht="12.8" hidden="true" customHeight="false" outlineLevel="0" collapsed="false">
      <c r="A1677" s="1" t="s">
        <v>465</v>
      </c>
      <c r="B1677" s="1" t="s">
        <v>490</v>
      </c>
      <c r="C1677" s="1" t="s">
        <v>539</v>
      </c>
      <c r="D1677" s="1" t="n">
        <v>15.1611023933672</v>
      </c>
      <c r="E1677" s="1" t="s">
        <v>490</v>
      </c>
      <c r="F1677" s="1" t="s">
        <v>490</v>
      </c>
      <c r="G1677" s="1" t="n">
        <f aca="false">D1677</f>
        <v>15.1611023933672</v>
      </c>
      <c r="H1677" s="37" t="n">
        <v>42583</v>
      </c>
      <c r="I1677" s="1" t="n">
        <v>2016</v>
      </c>
      <c r="J1677" s="1" t="n">
        <v>8</v>
      </c>
    </row>
    <row r="1678" customFormat="false" ht="12.8" hidden="true" customHeight="false" outlineLevel="0" collapsed="false">
      <c r="A1678" s="1" t="s">
        <v>465</v>
      </c>
      <c r="B1678" s="1" t="s">
        <v>490</v>
      </c>
      <c r="C1678" s="1" t="s">
        <v>540</v>
      </c>
      <c r="D1678" s="1" t="n">
        <v>15.8864867610832</v>
      </c>
      <c r="E1678" s="1" t="s">
        <v>490</v>
      </c>
      <c r="F1678" s="1" t="s">
        <v>490</v>
      </c>
      <c r="G1678" s="1" t="n">
        <f aca="false">D1678</f>
        <v>15.8864867610832</v>
      </c>
      <c r="H1678" s="37" t="n">
        <v>42614</v>
      </c>
      <c r="I1678" s="1" t="n">
        <v>2016</v>
      </c>
      <c r="J1678" s="1" t="n">
        <v>9</v>
      </c>
    </row>
    <row r="1679" customFormat="false" ht="12.8" hidden="true" customHeight="false" outlineLevel="0" collapsed="false">
      <c r="A1679" s="1" t="s">
        <v>465</v>
      </c>
      <c r="B1679" s="1" t="s">
        <v>490</v>
      </c>
      <c r="C1679" s="1" t="s">
        <v>541</v>
      </c>
      <c r="D1679" s="1" t="n">
        <v>16.9977412747025</v>
      </c>
      <c r="E1679" s="1" t="s">
        <v>490</v>
      </c>
      <c r="F1679" s="1" t="s">
        <v>490</v>
      </c>
      <c r="G1679" s="1" t="n">
        <f aca="false">D1679</f>
        <v>16.9977412747025</v>
      </c>
      <c r="H1679" s="37" t="n">
        <v>42644</v>
      </c>
      <c r="I1679" s="1" t="n">
        <v>2016</v>
      </c>
      <c r="J1679" s="1" t="n">
        <v>10</v>
      </c>
    </row>
    <row r="1680" customFormat="false" ht="12.8" hidden="true" customHeight="false" outlineLevel="0" collapsed="false">
      <c r="A1680" s="1" t="s">
        <v>465</v>
      </c>
      <c r="B1680" s="1" t="s">
        <v>490</v>
      </c>
      <c r="C1680" s="1" t="s">
        <v>542</v>
      </c>
      <c r="D1680" s="1" t="n">
        <v>17.5201038637619</v>
      </c>
      <c r="E1680" s="1" t="s">
        <v>490</v>
      </c>
      <c r="F1680" s="1" t="s">
        <v>490</v>
      </c>
      <c r="G1680" s="1" t="n">
        <f aca="false">D1680</f>
        <v>17.5201038637619</v>
      </c>
      <c r="H1680" s="37" t="n">
        <v>42675</v>
      </c>
      <c r="I1680" s="1" t="n">
        <v>2016</v>
      </c>
      <c r="J1680" s="1" t="n">
        <v>11</v>
      </c>
    </row>
    <row r="1681" customFormat="false" ht="12.8" hidden="true" customHeight="false" outlineLevel="0" collapsed="false">
      <c r="A1681" s="1" t="s">
        <v>465</v>
      </c>
      <c r="B1681" s="1" t="s">
        <v>490</v>
      </c>
      <c r="C1681" s="1" t="s">
        <v>543</v>
      </c>
      <c r="D1681" s="1" t="n">
        <v>16.9573944518828</v>
      </c>
      <c r="E1681" s="1" t="s">
        <v>490</v>
      </c>
      <c r="F1681" s="1" t="s">
        <v>490</v>
      </c>
      <c r="G1681" s="1" t="n">
        <f aca="false">D1681</f>
        <v>16.9573944518828</v>
      </c>
      <c r="H1681" s="37" t="n">
        <v>42705</v>
      </c>
      <c r="I1681" s="1" t="n">
        <v>2016</v>
      </c>
      <c r="J1681" s="1" t="n">
        <v>12</v>
      </c>
    </row>
    <row r="1682" customFormat="false" ht="12.8" hidden="true" customHeight="false" outlineLevel="0" collapsed="false">
      <c r="A1682" s="1" t="s">
        <v>465</v>
      </c>
      <c r="B1682" s="1" t="s">
        <v>490</v>
      </c>
      <c r="C1682" s="1" t="s">
        <v>544</v>
      </c>
      <c r="D1682" s="1" t="n">
        <v>16.4886845527433</v>
      </c>
      <c r="E1682" s="1" t="s">
        <v>490</v>
      </c>
      <c r="F1682" s="1" t="s">
        <v>490</v>
      </c>
      <c r="G1682" s="1" t="n">
        <f aca="false">D1682</f>
        <v>16.4886845527433</v>
      </c>
      <c r="H1682" s="37" t="n">
        <v>42736</v>
      </c>
      <c r="I1682" s="1" t="n">
        <v>2017</v>
      </c>
      <c r="J1682" s="1" t="n">
        <v>1</v>
      </c>
    </row>
    <row r="1683" customFormat="false" ht="12.8" hidden="true" customHeight="false" outlineLevel="0" collapsed="false">
      <c r="A1683" s="1" t="s">
        <v>465</v>
      </c>
      <c r="B1683" s="1" t="s">
        <v>490</v>
      </c>
      <c r="C1683" s="1" t="s">
        <v>545</v>
      </c>
      <c r="D1683" s="1" t="n">
        <v>16.8779884708015</v>
      </c>
      <c r="E1683" s="1" t="s">
        <v>490</v>
      </c>
      <c r="F1683" s="1" t="s">
        <v>490</v>
      </c>
      <c r="G1683" s="1" t="n">
        <f aca="false">D1683</f>
        <v>16.8779884708015</v>
      </c>
      <c r="H1683" s="37" t="n">
        <v>42767</v>
      </c>
      <c r="I1683" s="1" t="n">
        <v>2017</v>
      </c>
      <c r="J1683" s="1" t="n">
        <v>2</v>
      </c>
    </row>
    <row r="1684" customFormat="false" ht="12.8" hidden="true" customHeight="false" outlineLevel="0" collapsed="false">
      <c r="A1684" s="1" t="s">
        <v>465</v>
      </c>
      <c r="B1684" s="1" t="s">
        <v>490</v>
      </c>
      <c r="C1684" s="1" t="s">
        <v>546</v>
      </c>
      <c r="D1684" s="1" t="n">
        <v>16.7303362681421</v>
      </c>
      <c r="E1684" s="1" t="s">
        <v>490</v>
      </c>
      <c r="F1684" s="1" t="s">
        <v>490</v>
      </c>
      <c r="G1684" s="1" t="n">
        <f aca="false">D1684</f>
        <v>16.7303362681421</v>
      </c>
      <c r="H1684" s="37" t="n">
        <v>42795</v>
      </c>
      <c r="I1684" s="1" t="n">
        <v>2017</v>
      </c>
      <c r="J1684" s="1" t="n">
        <v>3</v>
      </c>
    </row>
    <row r="1685" customFormat="false" ht="12.8" hidden="true" customHeight="false" outlineLevel="0" collapsed="false">
      <c r="A1685" s="1" t="s">
        <v>465</v>
      </c>
      <c r="B1685" s="1" t="s">
        <v>490</v>
      </c>
      <c r="C1685" s="1" t="s">
        <v>547</v>
      </c>
      <c r="D1685" s="1" t="n">
        <v>16.5895516097925</v>
      </c>
      <c r="E1685" s="1" t="s">
        <v>490</v>
      </c>
      <c r="F1685" s="1" t="s">
        <v>490</v>
      </c>
      <c r="G1685" s="1" t="n">
        <f aca="false">D1685</f>
        <v>16.5895516097925</v>
      </c>
      <c r="H1685" s="37" t="n">
        <v>42826</v>
      </c>
      <c r="I1685" s="1" t="n">
        <v>2017</v>
      </c>
      <c r="J1685" s="1" t="n">
        <v>4</v>
      </c>
    </row>
    <row r="1686" customFormat="false" ht="12.8" hidden="true" customHeight="false" outlineLevel="0" collapsed="false">
      <c r="A1686" s="1" t="s">
        <v>465</v>
      </c>
      <c r="B1686" s="1" t="s">
        <v>490</v>
      </c>
      <c r="C1686" s="1" t="s">
        <v>548</v>
      </c>
      <c r="D1686" s="1" t="n">
        <v>16.6157341224734</v>
      </c>
      <c r="E1686" s="1" t="s">
        <v>490</v>
      </c>
      <c r="F1686" s="1" t="s">
        <v>490</v>
      </c>
      <c r="G1686" s="1" t="n">
        <f aca="false">D1686</f>
        <v>16.6157341224734</v>
      </c>
      <c r="H1686" s="37" t="n">
        <v>42856</v>
      </c>
      <c r="I1686" s="1" t="n">
        <v>2017</v>
      </c>
      <c r="J1686" s="1" t="n">
        <v>5</v>
      </c>
    </row>
    <row r="1687" customFormat="false" ht="12.8" hidden="true" customHeight="false" outlineLevel="0" collapsed="false">
      <c r="A1687" s="1" t="s">
        <v>465</v>
      </c>
      <c r="B1687" s="1" t="s">
        <v>490</v>
      </c>
      <c r="C1687" s="1" t="s">
        <v>549</v>
      </c>
      <c r="D1687" s="1" t="n">
        <v>15.8701763433476</v>
      </c>
      <c r="E1687" s="1" t="s">
        <v>490</v>
      </c>
      <c r="F1687" s="1" t="s">
        <v>490</v>
      </c>
      <c r="G1687" s="1" t="n">
        <f aca="false">D1687</f>
        <v>15.8701763433476</v>
      </c>
      <c r="H1687" s="37" t="n">
        <v>42887</v>
      </c>
      <c r="I1687" s="1" t="n">
        <v>2017</v>
      </c>
      <c r="J1687" s="1" t="n">
        <v>6</v>
      </c>
    </row>
    <row r="1688" customFormat="false" ht="12.8" hidden="true" customHeight="false" outlineLevel="0" collapsed="false">
      <c r="A1688" s="1" t="s">
        <v>465</v>
      </c>
      <c r="B1688" s="1" t="s">
        <v>490</v>
      </c>
      <c r="C1688" s="1" t="s">
        <v>550</v>
      </c>
      <c r="D1688" s="1" t="n">
        <v>14.1687422406102</v>
      </c>
      <c r="E1688" s="1" t="s">
        <v>490</v>
      </c>
      <c r="F1688" s="1" t="s">
        <v>490</v>
      </c>
      <c r="G1688" s="1" t="n">
        <f aca="false">D1688</f>
        <v>14.1687422406102</v>
      </c>
      <c r="H1688" s="37" t="n">
        <v>42917</v>
      </c>
      <c r="I1688" s="1" t="n">
        <v>2017</v>
      </c>
      <c r="J1688" s="1" t="n">
        <v>7</v>
      </c>
    </row>
    <row r="1689" customFormat="false" ht="12.8" hidden="true" customHeight="false" outlineLevel="0" collapsed="false">
      <c r="A1689" s="1" t="s">
        <v>465</v>
      </c>
      <c r="B1689" s="1" t="s">
        <v>490</v>
      </c>
      <c r="C1689" s="1" t="s">
        <v>551</v>
      </c>
      <c r="D1689" s="1" t="n">
        <v>15.6641500140555</v>
      </c>
      <c r="E1689" s="1" t="s">
        <v>490</v>
      </c>
      <c r="F1689" s="1" t="s">
        <v>490</v>
      </c>
      <c r="G1689" s="1" t="n">
        <f aca="false">D1689</f>
        <v>15.6641500140555</v>
      </c>
      <c r="H1689" s="37" t="n">
        <v>42948</v>
      </c>
      <c r="I1689" s="1" t="n">
        <v>2017</v>
      </c>
      <c r="J1689" s="1" t="n">
        <v>8</v>
      </c>
    </row>
    <row r="1690" customFormat="false" ht="12.8" hidden="true" customHeight="false" outlineLevel="0" collapsed="false">
      <c r="A1690" s="1" t="s">
        <v>465</v>
      </c>
      <c r="B1690" s="1" t="s">
        <v>490</v>
      </c>
      <c r="C1690" s="1" t="s">
        <v>552</v>
      </c>
      <c r="D1690" s="1" t="n">
        <v>15.838413950915</v>
      </c>
      <c r="E1690" s="1" t="s">
        <v>490</v>
      </c>
      <c r="F1690" s="1" t="s">
        <v>490</v>
      </c>
      <c r="G1690" s="1" t="n">
        <f aca="false">D1690</f>
        <v>15.838413950915</v>
      </c>
      <c r="H1690" s="37" t="n">
        <v>42979</v>
      </c>
      <c r="I1690" s="1" t="n">
        <v>2017</v>
      </c>
      <c r="J1690" s="1" t="n">
        <v>9</v>
      </c>
    </row>
    <row r="1691" customFormat="false" ht="12.8" hidden="true" customHeight="false" outlineLevel="0" collapsed="false">
      <c r="A1691" s="1" t="s">
        <v>465</v>
      </c>
      <c r="B1691" s="1" t="s">
        <v>490</v>
      </c>
      <c r="C1691" s="1" t="s">
        <v>553</v>
      </c>
      <c r="D1691" s="1" t="n">
        <v>16.5380450274695</v>
      </c>
      <c r="E1691" s="1" t="s">
        <v>490</v>
      </c>
      <c r="F1691" s="1" t="s">
        <v>490</v>
      </c>
      <c r="G1691" s="1" t="n">
        <f aca="false">D1691</f>
        <v>16.5380450274695</v>
      </c>
      <c r="H1691" s="37" t="n">
        <v>43009</v>
      </c>
      <c r="I1691" s="1" t="n">
        <v>2017</v>
      </c>
      <c r="J1691" s="1" t="n">
        <v>10</v>
      </c>
    </row>
    <row r="1692" customFormat="false" ht="12.8" hidden="true" customHeight="false" outlineLevel="0" collapsed="false">
      <c r="A1692" s="1" t="s">
        <v>465</v>
      </c>
      <c r="B1692" s="1" t="s">
        <v>490</v>
      </c>
      <c r="C1692" s="1" t="s">
        <v>554</v>
      </c>
      <c r="D1692" s="1" t="n">
        <v>17.424387464945</v>
      </c>
      <c r="E1692" s="1" t="s">
        <v>490</v>
      </c>
      <c r="F1692" s="1" t="s">
        <v>490</v>
      </c>
      <c r="G1692" s="1" t="n">
        <f aca="false">D1692</f>
        <v>17.424387464945</v>
      </c>
      <c r="H1692" s="37" t="n">
        <v>43040</v>
      </c>
      <c r="I1692" s="1" t="n">
        <v>2017</v>
      </c>
      <c r="J1692" s="1" t="n">
        <v>11</v>
      </c>
    </row>
    <row r="1693" customFormat="false" ht="12.8" hidden="true" customHeight="false" outlineLevel="0" collapsed="false">
      <c r="A1693" s="1" t="s">
        <v>465</v>
      </c>
      <c r="B1693" s="1" t="s">
        <v>490</v>
      </c>
      <c r="C1693" s="1" t="s">
        <v>555</v>
      </c>
      <c r="D1693" s="1" t="n">
        <v>17.135950603936</v>
      </c>
      <c r="E1693" s="1" t="s">
        <v>490</v>
      </c>
      <c r="F1693" s="1" t="s">
        <v>490</v>
      </c>
      <c r="G1693" s="1" t="n">
        <f aca="false">D1693</f>
        <v>17.135950603936</v>
      </c>
      <c r="H1693" s="37" t="n">
        <v>43070</v>
      </c>
      <c r="I1693" s="1" t="n">
        <v>2017</v>
      </c>
      <c r="J1693" s="1" t="n">
        <v>12</v>
      </c>
    </row>
    <row r="1694" customFormat="false" ht="12.8" hidden="true" customHeight="false" outlineLevel="0" collapsed="false">
      <c r="A1694" s="1" t="s">
        <v>465</v>
      </c>
      <c r="B1694" s="1" t="s">
        <v>490</v>
      </c>
      <c r="C1694" s="1" t="s">
        <v>358</v>
      </c>
      <c r="D1694" s="1" t="n">
        <v>16.1538917676436</v>
      </c>
      <c r="E1694" s="1" t="s">
        <v>490</v>
      </c>
      <c r="F1694" s="1" t="s">
        <v>490</v>
      </c>
      <c r="G1694" s="1" t="n">
        <f aca="false">D1694</f>
        <v>16.1538917676436</v>
      </c>
      <c r="H1694" s="37" t="n">
        <v>43101</v>
      </c>
      <c r="I1694" s="1" t="n">
        <v>2018</v>
      </c>
      <c r="J1694" s="1" t="n">
        <v>1</v>
      </c>
    </row>
    <row r="1695" customFormat="false" ht="12.8" hidden="true" customHeight="false" outlineLevel="0" collapsed="false">
      <c r="A1695" s="1" t="s">
        <v>465</v>
      </c>
      <c r="B1695" s="1" t="s">
        <v>490</v>
      </c>
      <c r="C1695" s="1" t="s">
        <v>362</v>
      </c>
      <c r="D1695" s="1" t="n">
        <v>17.1350921608973</v>
      </c>
      <c r="E1695" s="1" t="s">
        <v>490</v>
      </c>
      <c r="F1695" s="1" t="s">
        <v>490</v>
      </c>
      <c r="G1695" s="1" t="n">
        <f aca="false">D1695</f>
        <v>17.1350921608973</v>
      </c>
      <c r="H1695" s="37" t="n">
        <v>43132</v>
      </c>
      <c r="I1695" s="1" t="n">
        <v>2018</v>
      </c>
      <c r="J1695" s="1" t="n">
        <v>2</v>
      </c>
    </row>
    <row r="1696" customFormat="false" ht="12.8" hidden="true" customHeight="false" outlineLevel="0" collapsed="false">
      <c r="A1696" s="1" t="s">
        <v>465</v>
      </c>
      <c r="B1696" s="1" t="s">
        <v>490</v>
      </c>
      <c r="C1696" s="1" t="s">
        <v>363</v>
      </c>
      <c r="D1696" s="1" t="n">
        <v>16.7148842934453</v>
      </c>
      <c r="E1696" s="1" t="s">
        <v>490</v>
      </c>
      <c r="F1696" s="1" t="s">
        <v>490</v>
      </c>
      <c r="G1696" s="1" t="n">
        <f aca="false">D1696</f>
        <v>16.7148842934453</v>
      </c>
      <c r="H1696" s="37" t="n">
        <v>43160</v>
      </c>
      <c r="I1696" s="1" t="n">
        <v>2018</v>
      </c>
      <c r="J1696" s="1" t="n">
        <v>3</v>
      </c>
    </row>
    <row r="1697" customFormat="false" ht="12.8" hidden="true" customHeight="false" outlineLevel="0" collapsed="false">
      <c r="A1697" s="1" t="s">
        <v>465</v>
      </c>
      <c r="B1697" s="1" t="s">
        <v>490</v>
      </c>
      <c r="C1697" s="1" t="s">
        <v>364</v>
      </c>
      <c r="D1697" s="1" t="n">
        <v>16.1423027866209</v>
      </c>
      <c r="E1697" s="1" t="s">
        <v>490</v>
      </c>
      <c r="F1697" s="1" t="s">
        <v>490</v>
      </c>
      <c r="G1697" s="1" t="n">
        <f aca="false">D1697</f>
        <v>16.1423027866209</v>
      </c>
      <c r="H1697" s="37" t="n">
        <v>43191</v>
      </c>
      <c r="I1697" s="1" t="n">
        <v>2018</v>
      </c>
      <c r="J1697" s="1" t="n">
        <v>4</v>
      </c>
    </row>
    <row r="1698" customFormat="false" ht="12.8" hidden="true" customHeight="false" outlineLevel="0" collapsed="false">
      <c r="A1698" s="1" t="s">
        <v>465</v>
      </c>
      <c r="B1698" s="1" t="s">
        <v>490</v>
      </c>
      <c r="C1698" s="1" t="s">
        <v>365</v>
      </c>
      <c r="D1698" s="1" t="n">
        <v>15.9860661535744</v>
      </c>
      <c r="E1698" s="1" t="s">
        <v>490</v>
      </c>
      <c r="F1698" s="1" t="s">
        <v>490</v>
      </c>
      <c r="G1698" s="1" t="n">
        <f aca="false">D1698</f>
        <v>15.9860661535744</v>
      </c>
      <c r="H1698" s="37" t="n">
        <v>43221</v>
      </c>
      <c r="I1698" s="1" t="n">
        <v>2018</v>
      </c>
      <c r="J1698" s="1" t="n">
        <v>5</v>
      </c>
    </row>
    <row r="1699" customFormat="false" ht="12.8" hidden="true" customHeight="false" outlineLevel="0" collapsed="false">
      <c r="A1699" s="1" t="s">
        <v>465</v>
      </c>
      <c r="B1699" s="1" t="s">
        <v>490</v>
      </c>
      <c r="C1699" s="1" t="s">
        <v>366</v>
      </c>
      <c r="D1699" s="1" t="n">
        <v>14.7739445829058</v>
      </c>
      <c r="E1699" s="1" t="s">
        <v>490</v>
      </c>
      <c r="F1699" s="1" t="s">
        <v>490</v>
      </c>
      <c r="G1699" s="1" t="n">
        <f aca="false">D1699</f>
        <v>14.7739445829058</v>
      </c>
      <c r="H1699" s="37" t="n">
        <v>43252</v>
      </c>
      <c r="I1699" s="1" t="n">
        <v>2018</v>
      </c>
      <c r="J1699" s="1" t="n">
        <v>6</v>
      </c>
    </row>
    <row r="1700" customFormat="false" ht="12.8" hidden="true" customHeight="false" outlineLevel="0" collapsed="false">
      <c r="A1700" s="1" t="s">
        <v>465</v>
      </c>
      <c r="B1700" s="1" t="s">
        <v>490</v>
      </c>
      <c r="C1700" s="1" t="s">
        <v>367</v>
      </c>
      <c r="D1700" s="1" t="n">
        <v>14.3249788736567</v>
      </c>
      <c r="E1700" s="1" t="s">
        <v>490</v>
      </c>
      <c r="F1700" s="1" t="s">
        <v>490</v>
      </c>
      <c r="G1700" s="1" t="n">
        <f aca="false">D1700</f>
        <v>14.3249788736567</v>
      </c>
      <c r="H1700" s="37" t="n">
        <v>43282</v>
      </c>
      <c r="I1700" s="1" t="n">
        <v>2018</v>
      </c>
      <c r="J1700" s="1" t="n">
        <v>7</v>
      </c>
    </row>
    <row r="1701" customFormat="false" ht="12.8" hidden="true" customHeight="false" outlineLevel="0" collapsed="false">
      <c r="A1701" s="1" t="s">
        <v>465</v>
      </c>
      <c r="B1701" s="1" t="s">
        <v>490</v>
      </c>
      <c r="C1701" s="1" t="s">
        <v>368</v>
      </c>
      <c r="D1701" s="1" t="n">
        <v>14.5662013675362</v>
      </c>
      <c r="E1701" s="1" t="s">
        <v>490</v>
      </c>
      <c r="F1701" s="1" t="s">
        <v>490</v>
      </c>
      <c r="G1701" s="1" t="n">
        <f aca="false">D1701</f>
        <v>14.5662013675362</v>
      </c>
      <c r="H1701" s="37" t="n">
        <v>43313</v>
      </c>
      <c r="I1701" s="1" t="n">
        <v>2018</v>
      </c>
      <c r="J1701" s="1" t="n">
        <v>8</v>
      </c>
    </row>
    <row r="1702" customFormat="false" ht="12.8" hidden="true" customHeight="false" outlineLevel="0" collapsed="false">
      <c r="A1702" s="1" t="s">
        <v>465</v>
      </c>
      <c r="B1702" s="1" t="s">
        <v>490</v>
      </c>
      <c r="C1702" s="1" t="s">
        <v>369</v>
      </c>
      <c r="D1702" s="1" t="n">
        <v>15.9100939446479</v>
      </c>
      <c r="E1702" s="1" t="s">
        <v>490</v>
      </c>
      <c r="F1702" s="1" t="s">
        <v>490</v>
      </c>
      <c r="G1702" s="1" t="n">
        <f aca="false">D1702</f>
        <v>15.9100939446479</v>
      </c>
      <c r="H1702" s="37" t="n">
        <v>43344</v>
      </c>
      <c r="I1702" s="1" t="n">
        <v>2018</v>
      </c>
      <c r="J1702" s="1" t="n">
        <v>9</v>
      </c>
    </row>
    <row r="1703" customFormat="false" ht="12.8" hidden="true" customHeight="false" outlineLevel="0" collapsed="false">
      <c r="A1703" s="1" t="s">
        <v>465</v>
      </c>
      <c r="B1703" s="1" t="s">
        <v>490</v>
      </c>
      <c r="C1703" s="1" t="s">
        <v>370</v>
      </c>
      <c r="D1703" s="1" t="n">
        <v>17.1204986292391</v>
      </c>
      <c r="E1703" s="1" t="s">
        <v>490</v>
      </c>
      <c r="F1703" s="1" t="s">
        <v>490</v>
      </c>
      <c r="G1703" s="1" t="n">
        <f aca="false">D1703</f>
        <v>17.1204986292391</v>
      </c>
      <c r="H1703" s="37" t="n">
        <v>43374</v>
      </c>
      <c r="I1703" s="1" t="n">
        <v>2018</v>
      </c>
      <c r="J1703" s="1" t="n">
        <v>10</v>
      </c>
    </row>
    <row r="1704" customFormat="false" ht="12.8" hidden="true" customHeight="false" outlineLevel="0" collapsed="false">
      <c r="A1704" s="1" t="s">
        <v>465</v>
      </c>
      <c r="B1704" s="1" t="s">
        <v>490</v>
      </c>
      <c r="C1704" s="1" t="s">
        <v>371</v>
      </c>
      <c r="D1704" s="1" t="n">
        <v>17.2913287939438</v>
      </c>
      <c r="E1704" s="1" t="s">
        <v>490</v>
      </c>
      <c r="F1704" s="1" t="s">
        <v>490</v>
      </c>
      <c r="G1704" s="1" t="n">
        <f aca="false">D1704</f>
        <v>17.2913287939438</v>
      </c>
      <c r="H1704" s="37" t="n">
        <v>43405</v>
      </c>
      <c r="I1704" s="1" t="n">
        <v>2018</v>
      </c>
      <c r="J1704" s="1" t="n">
        <v>11</v>
      </c>
    </row>
    <row r="1705" customFormat="false" ht="12.8" hidden="true" customHeight="false" outlineLevel="0" collapsed="false">
      <c r="A1705" s="1" t="s">
        <v>465</v>
      </c>
      <c r="B1705" s="1" t="s">
        <v>490</v>
      </c>
      <c r="C1705" s="1" t="s">
        <v>372</v>
      </c>
      <c r="D1705" s="1" t="n">
        <v>16.1680560777824</v>
      </c>
      <c r="E1705" s="1" t="s">
        <v>490</v>
      </c>
      <c r="F1705" s="1" t="s">
        <v>490</v>
      </c>
      <c r="G1705" s="1" t="n">
        <f aca="false">D1705</f>
        <v>16.1680560777824</v>
      </c>
      <c r="H1705" s="37" t="n">
        <v>43435</v>
      </c>
      <c r="I1705" s="1" t="n">
        <v>2018</v>
      </c>
      <c r="J1705" s="1" t="n">
        <v>12</v>
      </c>
    </row>
    <row r="1706" customFormat="false" ht="12.8" hidden="true" customHeight="false" outlineLevel="0" collapsed="false">
      <c r="A1706" s="1" t="s">
        <v>465</v>
      </c>
      <c r="B1706" s="1" t="s">
        <v>490</v>
      </c>
      <c r="C1706" s="1" t="s">
        <v>373</v>
      </c>
      <c r="D1706" s="1" t="n">
        <v>16.1345767992724</v>
      </c>
      <c r="E1706" s="1" t="s">
        <v>490</v>
      </c>
      <c r="F1706" s="1" t="s">
        <v>490</v>
      </c>
      <c r="G1706" s="1" t="n">
        <f aca="false">D1706</f>
        <v>16.1345767992724</v>
      </c>
      <c r="H1706" s="37" t="n">
        <v>43466</v>
      </c>
      <c r="I1706" s="1" t="n">
        <v>2019</v>
      </c>
      <c r="J1706" s="1" t="n">
        <v>1</v>
      </c>
    </row>
    <row r="1707" customFormat="false" ht="12.8" hidden="true" customHeight="false" outlineLevel="0" collapsed="false">
      <c r="A1707" s="1" t="s">
        <v>465</v>
      </c>
      <c r="B1707" s="1" t="s">
        <v>490</v>
      </c>
      <c r="C1707" s="1" t="s">
        <v>374</v>
      </c>
      <c r="D1707" s="1" t="n">
        <v>16.6341906478058</v>
      </c>
      <c r="E1707" s="1" t="s">
        <v>490</v>
      </c>
      <c r="F1707" s="1" t="s">
        <v>490</v>
      </c>
      <c r="G1707" s="1" t="n">
        <f aca="false">D1707</f>
        <v>16.6341906478058</v>
      </c>
      <c r="H1707" s="37" t="n">
        <v>43497</v>
      </c>
      <c r="I1707" s="1" t="n">
        <v>2019</v>
      </c>
      <c r="J1707" s="1" t="n">
        <v>2</v>
      </c>
    </row>
    <row r="1708" customFormat="false" ht="12.8" hidden="true" customHeight="false" outlineLevel="0" collapsed="false">
      <c r="A1708" s="1" t="s">
        <v>465</v>
      </c>
      <c r="B1708" s="1" t="s">
        <v>490</v>
      </c>
      <c r="C1708" s="1" t="s">
        <v>375</v>
      </c>
      <c r="D1708" s="1" t="n">
        <v>16.7492220149939</v>
      </c>
      <c r="E1708" s="1" t="s">
        <v>490</v>
      </c>
      <c r="F1708" s="1" t="s">
        <v>490</v>
      </c>
      <c r="G1708" s="1" t="n">
        <f aca="false">D1708</f>
        <v>16.7492220149939</v>
      </c>
      <c r="H1708" s="37" t="n">
        <v>43525</v>
      </c>
      <c r="I1708" s="1" t="n">
        <v>2019</v>
      </c>
      <c r="J1708" s="1" t="n">
        <v>3</v>
      </c>
    </row>
    <row r="1709" customFormat="false" ht="12.8" hidden="true" customHeight="false" outlineLevel="0" collapsed="false">
      <c r="A1709" s="1" t="s">
        <v>465</v>
      </c>
      <c r="B1709" s="1" t="s">
        <v>490</v>
      </c>
      <c r="C1709" s="1" t="s">
        <v>376</v>
      </c>
      <c r="D1709" s="1" t="n">
        <v>16.9878691797573</v>
      </c>
      <c r="E1709" s="1" t="s">
        <v>490</v>
      </c>
      <c r="F1709" s="1" t="s">
        <v>490</v>
      </c>
      <c r="G1709" s="1" t="n">
        <f aca="false">D1709</f>
        <v>16.9878691797573</v>
      </c>
      <c r="H1709" s="37" t="n">
        <v>43556</v>
      </c>
      <c r="I1709" s="1" t="n">
        <v>2019</v>
      </c>
      <c r="J1709" s="1" t="n">
        <v>4</v>
      </c>
    </row>
    <row r="1710" customFormat="false" ht="12.8" hidden="true" customHeight="false" outlineLevel="0" collapsed="false">
      <c r="A1710" s="1" t="s">
        <v>465</v>
      </c>
      <c r="B1710" s="1" t="s">
        <v>490</v>
      </c>
      <c r="C1710" s="1" t="s">
        <v>377</v>
      </c>
      <c r="D1710" s="1" t="n">
        <v>16.4822462299529</v>
      </c>
      <c r="E1710" s="1" t="s">
        <v>490</v>
      </c>
      <c r="F1710" s="1" t="s">
        <v>490</v>
      </c>
      <c r="G1710" s="1" t="n">
        <f aca="false">D1710</f>
        <v>16.4822462299529</v>
      </c>
      <c r="H1710" s="37" t="n">
        <v>43586</v>
      </c>
      <c r="I1710" s="1" t="n">
        <v>2019</v>
      </c>
      <c r="J1710" s="1" t="n">
        <v>5</v>
      </c>
    </row>
    <row r="1711" customFormat="false" ht="12.8" hidden="true" customHeight="false" outlineLevel="0" collapsed="false">
      <c r="A1711" s="1" t="s">
        <v>465</v>
      </c>
      <c r="B1711" s="1" t="s">
        <v>490</v>
      </c>
      <c r="C1711" s="1" t="s">
        <v>378</v>
      </c>
      <c r="D1711" s="1" t="n">
        <v>14.9743910324463</v>
      </c>
      <c r="E1711" s="1" t="s">
        <v>490</v>
      </c>
      <c r="F1711" s="1" t="s">
        <v>490</v>
      </c>
      <c r="G1711" s="1" t="n">
        <f aca="false">D1711</f>
        <v>14.9743910324463</v>
      </c>
      <c r="H1711" s="37" t="n">
        <v>43617</v>
      </c>
      <c r="I1711" s="1" t="n">
        <v>2019</v>
      </c>
      <c r="J1711" s="1" t="n">
        <v>6</v>
      </c>
    </row>
    <row r="1712" customFormat="false" ht="12.8" hidden="true" customHeight="false" outlineLevel="0" collapsed="false">
      <c r="A1712" s="1" t="s">
        <v>465</v>
      </c>
      <c r="B1712" s="1" t="s">
        <v>490</v>
      </c>
      <c r="C1712" s="1" t="s">
        <v>379</v>
      </c>
      <c r="D1712" s="1" t="n">
        <v>14.5996806460462</v>
      </c>
      <c r="E1712" s="1" t="s">
        <v>490</v>
      </c>
      <c r="F1712" s="1" t="s">
        <v>490</v>
      </c>
      <c r="G1712" s="1" t="n">
        <f aca="false">D1712</f>
        <v>14.5996806460462</v>
      </c>
      <c r="H1712" s="37" t="n">
        <v>43647</v>
      </c>
      <c r="I1712" s="1" t="n">
        <v>2019</v>
      </c>
      <c r="J1712" s="1" t="n">
        <v>7</v>
      </c>
    </row>
    <row r="1713" customFormat="false" ht="12.8" hidden="true" customHeight="false" outlineLevel="0" collapsed="false">
      <c r="A1713" s="1" t="s">
        <v>465</v>
      </c>
      <c r="B1713" s="1" t="s">
        <v>490</v>
      </c>
      <c r="C1713" s="1" t="s">
        <v>380</v>
      </c>
      <c r="D1713" s="1" t="n">
        <v>14.3494445002602</v>
      </c>
      <c r="E1713" s="1" t="s">
        <v>490</v>
      </c>
      <c r="F1713" s="1" t="s">
        <v>490</v>
      </c>
      <c r="G1713" s="1" t="n">
        <f aca="false">D1713</f>
        <v>14.3494445002602</v>
      </c>
      <c r="H1713" s="37" t="n">
        <v>43678</v>
      </c>
      <c r="I1713" s="1" t="n">
        <v>2019</v>
      </c>
      <c r="J1713" s="1" t="n">
        <v>8</v>
      </c>
    </row>
    <row r="1714" customFormat="false" ht="12.8" hidden="true" customHeight="false" outlineLevel="0" collapsed="false">
      <c r="A1714" s="1" t="s">
        <v>465</v>
      </c>
      <c r="B1714" s="1" t="s">
        <v>490</v>
      </c>
      <c r="C1714" s="1" t="s">
        <v>381</v>
      </c>
      <c r="D1714" s="1" t="n">
        <v>15.7379761153852</v>
      </c>
      <c r="E1714" s="1" t="s">
        <v>490</v>
      </c>
      <c r="F1714" s="1" t="s">
        <v>490</v>
      </c>
      <c r="G1714" s="1" t="n">
        <f aca="false">D1714</f>
        <v>15.7379761153852</v>
      </c>
      <c r="H1714" s="37" t="n">
        <v>43709</v>
      </c>
      <c r="I1714" s="1" t="n">
        <v>2019</v>
      </c>
      <c r="J1714" s="1" t="n">
        <v>9</v>
      </c>
    </row>
    <row r="1715" customFormat="false" ht="12.8" hidden="true" customHeight="false" outlineLevel="0" collapsed="false">
      <c r="A1715" s="1" t="s">
        <v>465</v>
      </c>
      <c r="B1715" s="1" t="s">
        <v>490</v>
      </c>
      <c r="C1715" s="1" t="s">
        <v>382</v>
      </c>
      <c r="D1715" s="1" t="n">
        <v>16.1191248245755</v>
      </c>
      <c r="E1715" s="1" t="s">
        <v>490</v>
      </c>
      <c r="F1715" s="1" t="s">
        <v>490</v>
      </c>
      <c r="G1715" s="1" t="n">
        <f aca="false">D1715</f>
        <v>16.1191248245755</v>
      </c>
      <c r="H1715" s="37" t="n">
        <v>43739</v>
      </c>
      <c r="I1715" s="1" t="n">
        <v>2019</v>
      </c>
      <c r="J1715" s="1" t="n">
        <v>10</v>
      </c>
    </row>
    <row r="1716" customFormat="false" ht="12.8" hidden="true" customHeight="false" outlineLevel="0" collapsed="false">
      <c r="A1716" s="1" t="s">
        <v>465</v>
      </c>
      <c r="B1716" s="1" t="s">
        <v>490</v>
      </c>
      <c r="C1716" s="1" t="s">
        <v>383</v>
      </c>
      <c r="D1716" s="1" t="n">
        <v>17.0552569582966</v>
      </c>
      <c r="E1716" s="1" t="s">
        <v>490</v>
      </c>
      <c r="F1716" s="1" t="s">
        <v>490</v>
      </c>
      <c r="G1716" s="1" t="n">
        <f aca="false">D1716</f>
        <v>17.0552569582966</v>
      </c>
      <c r="H1716" s="37" t="n">
        <v>43770</v>
      </c>
      <c r="I1716" s="1" t="n">
        <v>2019</v>
      </c>
      <c r="J1716" s="1" t="n">
        <v>11</v>
      </c>
    </row>
    <row r="1717" customFormat="false" ht="12.8" hidden="true" customHeight="false" outlineLevel="0" collapsed="false">
      <c r="A1717" s="1" t="s">
        <v>465</v>
      </c>
      <c r="B1717" s="1" t="s">
        <v>490</v>
      </c>
      <c r="C1717" s="1" t="s">
        <v>384</v>
      </c>
      <c r="D1717" s="1" t="n">
        <v>16.9475223569376</v>
      </c>
      <c r="E1717" s="1" t="s">
        <v>490</v>
      </c>
      <c r="F1717" s="1" t="s">
        <v>490</v>
      </c>
      <c r="G1717" s="1" t="n">
        <f aca="false">D1717</f>
        <v>16.9475223569376</v>
      </c>
      <c r="H1717" s="37" t="n">
        <v>43800</v>
      </c>
      <c r="I1717" s="1" t="n">
        <v>2019</v>
      </c>
      <c r="J1717" s="1" t="n">
        <v>12</v>
      </c>
    </row>
    <row r="1718" customFormat="false" ht="12.8" hidden="true" customHeight="false" outlineLevel="0" collapsed="false">
      <c r="A1718" s="1" t="s">
        <v>465</v>
      </c>
      <c r="B1718" s="1" t="s">
        <v>490</v>
      </c>
      <c r="C1718" s="1" t="s">
        <v>385</v>
      </c>
      <c r="D1718" s="1" t="n">
        <v>17.034225103848</v>
      </c>
      <c r="E1718" s="1" t="s">
        <v>490</v>
      </c>
      <c r="F1718" s="1" t="s">
        <v>490</v>
      </c>
      <c r="G1718" s="1" t="n">
        <f aca="false">D1718</f>
        <v>17.034225103848</v>
      </c>
      <c r="H1718" s="37" t="n">
        <v>43831</v>
      </c>
      <c r="I1718" s="1" t="n">
        <v>2020</v>
      </c>
      <c r="J1718" s="1" t="n">
        <v>1</v>
      </c>
    </row>
    <row r="1719" customFormat="false" ht="12.8" hidden="true" customHeight="false" outlineLevel="0" collapsed="false">
      <c r="A1719" s="1" t="s">
        <v>465</v>
      </c>
      <c r="B1719" s="1" t="s">
        <v>490</v>
      </c>
      <c r="C1719" s="1" t="s">
        <v>386</v>
      </c>
      <c r="D1719" s="1" t="n">
        <v>17.3325340598022</v>
      </c>
      <c r="E1719" s="1" t="s">
        <v>490</v>
      </c>
      <c r="F1719" s="1" t="s">
        <v>490</v>
      </c>
      <c r="G1719" s="1" t="n">
        <f aca="false">D1719</f>
        <v>17.3325340598022</v>
      </c>
      <c r="H1719" s="37" t="n">
        <v>43862</v>
      </c>
      <c r="I1719" s="1" t="n">
        <v>2020</v>
      </c>
      <c r="J1719" s="1" t="n">
        <v>2</v>
      </c>
    </row>
    <row r="1720" customFormat="false" ht="12.8" hidden="true" customHeight="false" outlineLevel="0" collapsed="false">
      <c r="A1720" s="1" t="s">
        <v>465</v>
      </c>
      <c r="B1720" s="1" t="s">
        <v>490</v>
      </c>
      <c r="C1720" s="1" t="s">
        <v>387</v>
      </c>
      <c r="D1720" s="1" t="n">
        <v>17.3750269902187</v>
      </c>
      <c r="E1720" s="1" t="s">
        <v>490</v>
      </c>
      <c r="F1720" s="1" t="s">
        <v>490</v>
      </c>
      <c r="G1720" s="1" t="n">
        <f aca="false">D1720</f>
        <v>17.3750269902187</v>
      </c>
      <c r="H1720" s="37" t="n">
        <v>43891</v>
      </c>
      <c r="I1720" s="1" t="n">
        <v>2020</v>
      </c>
      <c r="J1720" s="1" t="n">
        <v>3</v>
      </c>
    </row>
    <row r="1721" customFormat="false" ht="12.8" hidden="true" customHeight="false" outlineLevel="0" collapsed="false">
      <c r="A1721" s="1" t="s">
        <v>465</v>
      </c>
      <c r="B1721" s="1" t="s">
        <v>490</v>
      </c>
      <c r="C1721" s="1" t="s">
        <v>388</v>
      </c>
      <c r="D1721" s="1" t="n">
        <v>16.5255976034081</v>
      </c>
      <c r="E1721" s="1" t="s">
        <v>490</v>
      </c>
      <c r="F1721" s="1" t="s">
        <v>490</v>
      </c>
      <c r="G1721" s="1" t="n">
        <f aca="false">D1721</f>
        <v>16.5255976034081</v>
      </c>
      <c r="H1721" s="37" t="n">
        <v>43922</v>
      </c>
      <c r="I1721" s="1" t="n">
        <v>2020</v>
      </c>
      <c r="J1721" s="1" t="n">
        <v>4</v>
      </c>
    </row>
    <row r="1722" customFormat="false" ht="12.8" hidden="true" customHeight="false" outlineLevel="0" collapsed="false">
      <c r="A1722" s="1" t="s">
        <v>465</v>
      </c>
      <c r="B1722" s="1" t="s">
        <v>490</v>
      </c>
      <c r="C1722" s="1" t="s">
        <v>389</v>
      </c>
      <c r="D1722" s="1" t="n">
        <v>16.2277178689733</v>
      </c>
      <c r="E1722" s="1" t="s">
        <v>490</v>
      </c>
      <c r="F1722" s="1" t="s">
        <v>490</v>
      </c>
      <c r="G1722" s="1" t="n">
        <f aca="false">D1722</f>
        <v>16.2277178689733</v>
      </c>
      <c r="H1722" s="37" t="n">
        <v>43952</v>
      </c>
      <c r="I1722" s="1" t="n">
        <v>2020</v>
      </c>
      <c r="J1722" s="1" t="n">
        <v>5</v>
      </c>
    </row>
    <row r="1723" customFormat="false" ht="12.8" hidden="true" customHeight="false" outlineLevel="0" collapsed="false">
      <c r="A1723" s="1" t="s">
        <v>465</v>
      </c>
      <c r="B1723" s="1" t="s">
        <v>490</v>
      </c>
      <c r="C1723" s="1" t="s">
        <v>390</v>
      </c>
      <c r="D1723" s="1" t="n">
        <v>15.7547157546401</v>
      </c>
      <c r="E1723" s="1" t="s">
        <v>490</v>
      </c>
      <c r="F1723" s="1" t="s">
        <v>490</v>
      </c>
      <c r="G1723" s="1" t="n">
        <f aca="false">D1723</f>
        <v>15.7547157546401</v>
      </c>
      <c r="H1723" s="37" t="n">
        <v>43983</v>
      </c>
      <c r="I1723" s="1" t="n">
        <v>2020</v>
      </c>
      <c r="J1723" s="1" t="n">
        <v>6</v>
      </c>
    </row>
    <row r="1724" customFormat="false" ht="12.8" hidden="true" customHeight="false" outlineLevel="0" collapsed="false">
      <c r="A1724" s="1" t="s">
        <v>465</v>
      </c>
      <c r="B1724" s="1" t="s">
        <v>490</v>
      </c>
      <c r="C1724" s="1" t="s">
        <v>391</v>
      </c>
      <c r="D1724" s="1" t="n">
        <v>15.4285073999276</v>
      </c>
      <c r="E1724" s="1" t="s">
        <v>490</v>
      </c>
      <c r="F1724" s="1" t="s">
        <v>490</v>
      </c>
      <c r="G1724" s="1" t="n">
        <f aca="false">D1724</f>
        <v>15.4285073999276</v>
      </c>
      <c r="H1724" s="37" t="n">
        <v>44013</v>
      </c>
      <c r="I1724" s="1" t="n">
        <v>2020</v>
      </c>
      <c r="J1724" s="1" t="n">
        <v>7</v>
      </c>
    </row>
    <row r="1725" customFormat="false" ht="12.8" hidden="true" customHeight="false" outlineLevel="0" collapsed="false">
      <c r="A1725" s="1" t="s">
        <v>465</v>
      </c>
      <c r="B1725" s="1" t="s">
        <v>490</v>
      </c>
      <c r="C1725" s="1" t="s">
        <v>392</v>
      </c>
      <c r="D1725" s="1" t="n">
        <v>15.5375296658447</v>
      </c>
      <c r="E1725" s="1" t="s">
        <v>490</v>
      </c>
      <c r="F1725" s="1" t="s">
        <v>490</v>
      </c>
      <c r="G1725" s="1" t="n">
        <f aca="false">D1725</f>
        <v>15.5375296658447</v>
      </c>
      <c r="H1725" s="37" t="n">
        <v>44044</v>
      </c>
      <c r="I1725" s="1" t="n">
        <v>2020</v>
      </c>
      <c r="J1725" s="1" t="n">
        <v>8</v>
      </c>
    </row>
    <row r="1726" customFormat="false" ht="12.8" hidden="true" customHeight="false" outlineLevel="0" collapsed="false">
      <c r="A1726" s="1" t="s">
        <v>465</v>
      </c>
      <c r="B1726" s="1" t="s">
        <v>490</v>
      </c>
      <c r="C1726" s="1" t="s">
        <v>393</v>
      </c>
      <c r="D1726" s="1" t="n">
        <v>16.0053811219455</v>
      </c>
      <c r="E1726" s="1" t="s">
        <v>490</v>
      </c>
      <c r="F1726" s="1" t="s">
        <v>490</v>
      </c>
      <c r="G1726" s="1" t="n">
        <f aca="false">D1726</f>
        <v>16.0053811219455</v>
      </c>
      <c r="H1726" s="37" t="n">
        <v>44075</v>
      </c>
      <c r="I1726" s="1" t="n">
        <v>2020</v>
      </c>
      <c r="J1726" s="1" t="n">
        <v>9</v>
      </c>
    </row>
    <row r="1727" customFormat="false" ht="12.8" hidden="true" customHeight="false" outlineLevel="0" collapsed="false">
      <c r="A1727" s="1" t="s">
        <v>465</v>
      </c>
      <c r="B1727" s="1" t="s">
        <v>490</v>
      </c>
      <c r="C1727" s="1" t="s">
        <v>394</v>
      </c>
      <c r="D1727" s="1" t="n">
        <v>16.3732239640358</v>
      </c>
      <c r="E1727" s="1" t="s">
        <v>490</v>
      </c>
      <c r="F1727" s="1" t="s">
        <v>490</v>
      </c>
      <c r="G1727" s="1" t="n">
        <f aca="false">D1727</f>
        <v>16.3732239640358</v>
      </c>
      <c r="H1727" s="37" t="n">
        <v>44105</v>
      </c>
      <c r="I1727" s="1" t="n">
        <v>2020</v>
      </c>
      <c r="J1727" s="1" t="n">
        <v>10</v>
      </c>
    </row>
    <row r="1728" customFormat="false" ht="12.8" hidden="true" customHeight="false" outlineLevel="0" collapsed="false">
      <c r="A1728" s="1" t="s">
        <v>465</v>
      </c>
      <c r="B1728" s="1" t="s">
        <v>490</v>
      </c>
      <c r="C1728" s="1" t="s">
        <v>395</v>
      </c>
      <c r="D1728" s="1" t="n">
        <v>17.4153738130384</v>
      </c>
      <c r="E1728" s="1" t="s">
        <v>490</v>
      </c>
      <c r="F1728" s="1" t="s">
        <v>490</v>
      </c>
      <c r="G1728" s="1" t="n">
        <f aca="false">D1728</f>
        <v>17.4153738130384</v>
      </c>
      <c r="H1728" s="37" t="n">
        <v>44136</v>
      </c>
      <c r="I1728" s="1" t="n">
        <v>2020</v>
      </c>
      <c r="J1728" s="1" t="n">
        <v>11</v>
      </c>
    </row>
    <row r="1729" customFormat="false" ht="12.8" hidden="true" customHeight="false" outlineLevel="0" collapsed="false">
      <c r="A1729" s="1" t="s">
        <v>465</v>
      </c>
      <c r="B1729" s="1" t="s">
        <v>490</v>
      </c>
      <c r="C1729" s="1" t="s">
        <v>396</v>
      </c>
      <c r="D1729" s="1" t="n">
        <v>16.7251856099098</v>
      </c>
      <c r="E1729" s="1" t="s">
        <v>490</v>
      </c>
      <c r="F1729" s="1" t="s">
        <v>490</v>
      </c>
      <c r="G1729" s="1" t="n">
        <f aca="false">D1729</f>
        <v>16.7251856099098</v>
      </c>
      <c r="H1729" s="37" t="n">
        <v>44166</v>
      </c>
      <c r="I1729" s="1" t="n">
        <v>2020</v>
      </c>
      <c r="J1729" s="1" t="n">
        <v>12</v>
      </c>
    </row>
    <row r="1730" customFormat="false" ht="12.8" hidden="false" customHeight="false" outlineLevel="0" collapsed="false">
      <c r="A1730" s="1" t="s">
        <v>465</v>
      </c>
      <c r="B1730" s="1" t="s">
        <v>491</v>
      </c>
      <c r="C1730" s="1" t="s">
        <v>520</v>
      </c>
      <c r="D1730" s="1" t="n">
        <v>22.4724617541211</v>
      </c>
      <c r="E1730" s="1" t="s">
        <v>491</v>
      </c>
      <c r="F1730" s="1" t="s">
        <v>491</v>
      </c>
      <c r="G1730" s="1" t="n">
        <f aca="false">D1730</f>
        <v>22.4724617541211</v>
      </c>
      <c r="H1730" s="37" t="n">
        <v>42005</v>
      </c>
      <c r="I1730" s="1" t="n">
        <v>2015</v>
      </c>
      <c r="J1730" s="1" t="n">
        <v>1</v>
      </c>
    </row>
    <row r="1731" customFormat="false" ht="12.8" hidden="true" customHeight="false" outlineLevel="0" collapsed="false">
      <c r="A1731" s="1" t="s">
        <v>465</v>
      </c>
      <c r="B1731" s="1" t="s">
        <v>491</v>
      </c>
      <c r="C1731" s="1" t="s">
        <v>521</v>
      </c>
      <c r="D1731" s="1" t="n">
        <v>23.0034087735676</v>
      </c>
      <c r="E1731" s="1" t="s">
        <v>491</v>
      </c>
      <c r="F1731" s="1" t="s">
        <v>491</v>
      </c>
      <c r="G1731" s="1" t="n">
        <f aca="false">D1731</f>
        <v>23.0034087735676</v>
      </c>
      <c r="H1731" s="37" t="n">
        <v>42036</v>
      </c>
      <c r="I1731" s="1" t="n">
        <v>2015</v>
      </c>
      <c r="J1731" s="1" t="n">
        <v>2</v>
      </c>
    </row>
    <row r="1732" customFormat="false" ht="12.8" hidden="true" customHeight="false" outlineLevel="0" collapsed="false">
      <c r="A1732" s="1" t="s">
        <v>465</v>
      </c>
      <c r="B1732" s="1" t="s">
        <v>491</v>
      </c>
      <c r="C1732" s="1" t="s">
        <v>522</v>
      </c>
      <c r="D1732" s="1" t="n">
        <v>23.0330250584033</v>
      </c>
      <c r="E1732" s="1" t="s">
        <v>491</v>
      </c>
      <c r="F1732" s="1" t="s">
        <v>491</v>
      </c>
      <c r="G1732" s="1" t="n">
        <f aca="false">D1732</f>
        <v>23.0330250584033</v>
      </c>
      <c r="H1732" s="37" t="n">
        <v>42064</v>
      </c>
      <c r="I1732" s="1" t="n">
        <v>2015</v>
      </c>
      <c r="J1732" s="1" t="n">
        <v>3</v>
      </c>
    </row>
    <row r="1733" customFormat="false" ht="12.8" hidden="true" customHeight="false" outlineLevel="0" collapsed="false">
      <c r="A1733" s="1" t="s">
        <v>465</v>
      </c>
      <c r="B1733" s="1" t="s">
        <v>491</v>
      </c>
      <c r="C1733" s="1" t="s">
        <v>523</v>
      </c>
      <c r="D1733" s="1" t="n">
        <v>23.2742475522829</v>
      </c>
      <c r="E1733" s="1" t="s">
        <v>491</v>
      </c>
      <c r="F1733" s="1" t="s">
        <v>491</v>
      </c>
      <c r="G1733" s="1" t="n">
        <f aca="false">D1733</f>
        <v>23.2742475522829</v>
      </c>
      <c r="H1733" s="37" t="n">
        <v>42095</v>
      </c>
      <c r="I1733" s="1" t="n">
        <v>2015</v>
      </c>
      <c r="J1733" s="1" t="n">
        <v>4</v>
      </c>
    </row>
    <row r="1734" customFormat="false" ht="12.8" hidden="true" customHeight="false" outlineLevel="0" collapsed="false">
      <c r="A1734" s="1" t="s">
        <v>465</v>
      </c>
      <c r="B1734" s="1" t="s">
        <v>491</v>
      </c>
      <c r="C1734" s="1" t="s">
        <v>524</v>
      </c>
      <c r="D1734" s="1" t="n">
        <v>23.3459275460157</v>
      </c>
      <c r="E1734" s="1" t="s">
        <v>491</v>
      </c>
      <c r="F1734" s="1" t="s">
        <v>491</v>
      </c>
      <c r="G1734" s="1" t="n">
        <f aca="false">D1734</f>
        <v>23.3459275460157</v>
      </c>
      <c r="H1734" s="37" t="n">
        <v>42125</v>
      </c>
      <c r="I1734" s="1" t="n">
        <v>2015</v>
      </c>
      <c r="J1734" s="1" t="n">
        <v>5</v>
      </c>
    </row>
    <row r="1735" customFormat="false" ht="12.8" hidden="true" customHeight="false" outlineLevel="0" collapsed="false">
      <c r="A1735" s="1" t="s">
        <v>465</v>
      </c>
      <c r="B1735" s="1" t="s">
        <v>491</v>
      </c>
      <c r="C1735" s="1" t="s">
        <v>525</v>
      </c>
      <c r="D1735" s="1" t="n">
        <v>22.7819304695786</v>
      </c>
      <c r="E1735" s="1" t="s">
        <v>491</v>
      </c>
      <c r="F1735" s="1" t="s">
        <v>491</v>
      </c>
      <c r="G1735" s="1" t="n">
        <f aca="false">D1735</f>
        <v>22.7819304695786</v>
      </c>
      <c r="H1735" s="37" t="n">
        <v>42156</v>
      </c>
      <c r="I1735" s="1" t="n">
        <v>2015</v>
      </c>
      <c r="J1735" s="1" t="n">
        <v>6</v>
      </c>
    </row>
    <row r="1736" customFormat="false" ht="12.8" hidden="true" customHeight="false" outlineLevel="0" collapsed="false">
      <c r="A1736" s="1" t="s">
        <v>465</v>
      </c>
      <c r="B1736" s="1" t="s">
        <v>491</v>
      </c>
      <c r="C1736" s="1" t="s">
        <v>526</v>
      </c>
      <c r="D1736" s="1" t="n">
        <v>22.3054945830906</v>
      </c>
      <c r="E1736" s="1" t="s">
        <v>491</v>
      </c>
      <c r="F1736" s="1" t="s">
        <v>491</v>
      </c>
      <c r="G1736" s="1" t="n">
        <f aca="false">D1736</f>
        <v>22.3054945830906</v>
      </c>
      <c r="H1736" s="37" t="n">
        <v>42186</v>
      </c>
      <c r="I1736" s="1" t="n">
        <v>2015</v>
      </c>
      <c r="J1736" s="1" t="n">
        <v>7</v>
      </c>
    </row>
    <row r="1737" customFormat="false" ht="12.8" hidden="true" customHeight="false" outlineLevel="0" collapsed="false">
      <c r="A1737" s="1" t="s">
        <v>465</v>
      </c>
      <c r="B1737" s="1" t="s">
        <v>491</v>
      </c>
      <c r="C1737" s="1" t="s">
        <v>527</v>
      </c>
      <c r="D1737" s="1" t="n">
        <v>21.9664095827973</v>
      </c>
      <c r="E1737" s="1" t="s">
        <v>491</v>
      </c>
      <c r="F1737" s="1" t="s">
        <v>491</v>
      </c>
      <c r="G1737" s="1" t="n">
        <f aca="false">D1737</f>
        <v>21.9664095827973</v>
      </c>
      <c r="H1737" s="37" t="n">
        <v>42217</v>
      </c>
      <c r="I1737" s="1" t="n">
        <v>2015</v>
      </c>
      <c r="J1737" s="1" t="n">
        <v>8</v>
      </c>
    </row>
    <row r="1738" customFormat="false" ht="12.8" hidden="true" customHeight="false" outlineLevel="0" collapsed="false">
      <c r="A1738" s="1" t="s">
        <v>465</v>
      </c>
      <c r="B1738" s="1" t="s">
        <v>491</v>
      </c>
      <c r="C1738" s="1" t="s">
        <v>528</v>
      </c>
      <c r="D1738" s="1" t="n">
        <v>22.5402787541797</v>
      </c>
      <c r="E1738" s="1" t="s">
        <v>491</v>
      </c>
      <c r="F1738" s="1" t="s">
        <v>491</v>
      </c>
      <c r="G1738" s="1" t="n">
        <f aca="false">D1738</f>
        <v>22.5402787541797</v>
      </c>
      <c r="H1738" s="37" t="n">
        <v>42248</v>
      </c>
      <c r="I1738" s="1" t="n">
        <v>2015</v>
      </c>
      <c r="J1738" s="1" t="n">
        <v>9</v>
      </c>
    </row>
    <row r="1739" customFormat="false" ht="12.8" hidden="true" customHeight="false" outlineLevel="0" collapsed="false">
      <c r="A1739" s="1" t="s">
        <v>465</v>
      </c>
      <c r="B1739" s="1" t="s">
        <v>491</v>
      </c>
      <c r="C1739" s="1" t="s">
        <v>529</v>
      </c>
      <c r="D1739" s="1" t="n">
        <v>22.7763505898269</v>
      </c>
      <c r="E1739" s="1" t="s">
        <v>491</v>
      </c>
      <c r="F1739" s="1" t="s">
        <v>491</v>
      </c>
      <c r="G1739" s="1" t="n">
        <f aca="false">D1739</f>
        <v>22.7763505898269</v>
      </c>
      <c r="H1739" s="37" t="n">
        <v>42278</v>
      </c>
      <c r="I1739" s="1" t="n">
        <v>2015</v>
      </c>
      <c r="J1739" s="1" t="n">
        <v>10</v>
      </c>
    </row>
    <row r="1740" customFormat="false" ht="12.8" hidden="true" customHeight="false" outlineLevel="0" collapsed="false">
      <c r="A1740" s="1" t="s">
        <v>465</v>
      </c>
      <c r="B1740" s="1" t="s">
        <v>491</v>
      </c>
      <c r="C1740" s="1" t="s">
        <v>530</v>
      </c>
      <c r="D1740" s="1" t="n">
        <v>23.163079178769</v>
      </c>
      <c r="E1740" s="1" t="s">
        <v>491</v>
      </c>
      <c r="F1740" s="1" t="s">
        <v>491</v>
      </c>
      <c r="G1740" s="1" t="n">
        <f aca="false">D1740</f>
        <v>23.163079178769</v>
      </c>
      <c r="H1740" s="37" t="n">
        <v>42309</v>
      </c>
      <c r="I1740" s="1" t="n">
        <v>2015</v>
      </c>
      <c r="J1740" s="1" t="n">
        <v>11</v>
      </c>
    </row>
    <row r="1741" customFormat="false" ht="12.8" hidden="true" customHeight="false" outlineLevel="0" collapsed="false">
      <c r="A1741" s="1" t="s">
        <v>465</v>
      </c>
      <c r="B1741" s="1" t="s">
        <v>491</v>
      </c>
      <c r="C1741" s="1" t="s">
        <v>531</v>
      </c>
      <c r="D1741" s="1" t="n">
        <v>23.3266125776446</v>
      </c>
      <c r="E1741" s="1" t="s">
        <v>491</v>
      </c>
      <c r="F1741" s="1" t="s">
        <v>491</v>
      </c>
      <c r="G1741" s="1" t="n">
        <f aca="false">D1741</f>
        <v>23.3266125776446</v>
      </c>
      <c r="H1741" s="37" t="n">
        <v>42339</v>
      </c>
      <c r="I1741" s="1" t="n">
        <v>2015</v>
      </c>
      <c r="J1741" s="1" t="n">
        <v>12</v>
      </c>
    </row>
    <row r="1742" customFormat="false" ht="12.8" hidden="true" customHeight="false" outlineLevel="0" collapsed="false">
      <c r="A1742" s="1" t="s">
        <v>465</v>
      </c>
      <c r="B1742" s="1" t="s">
        <v>491</v>
      </c>
      <c r="C1742" s="1" t="s">
        <v>532</v>
      </c>
      <c r="D1742" s="1" t="n">
        <v>23.5412233373239</v>
      </c>
      <c r="E1742" s="1" t="s">
        <v>491</v>
      </c>
      <c r="F1742" s="1" t="s">
        <v>491</v>
      </c>
      <c r="G1742" s="1" t="n">
        <f aca="false">D1742</f>
        <v>23.5412233373239</v>
      </c>
      <c r="H1742" s="37" t="n">
        <v>42370</v>
      </c>
      <c r="I1742" s="1" t="n">
        <v>2016</v>
      </c>
      <c r="J1742" s="1" t="n">
        <v>1</v>
      </c>
    </row>
    <row r="1743" customFormat="false" ht="12.8" hidden="true" customHeight="false" outlineLevel="0" collapsed="false">
      <c r="A1743" s="1" t="s">
        <v>465</v>
      </c>
      <c r="B1743" s="1" t="s">
        <v>491</v>
      </c>
      <c r="C1743" s="1" t="s">
        <v>533</v>
      </c>
      <c r="D1743" s="1" t="n">
        <v>23.5373603436496</v>
      </c>
      <c r="E1743" s="1" t="s">
        <v>491</v>
      </c>
      <c r="F1743" s="1" t="s">
        <v>491</v>
      </c>
      <c r="G1743" s="1" t="n">
        <f aca="false">D1743</f>
        <v>23.5373603436496</v>
      </c>
      <c r="H1743" s="37" t="n">
        <v>42401</v>
      </c>
      <c r="I1743" s="1" t="n">
        <v>2016</v>
      </c>
      <c r="J1743" s="1" t="n">
        <v>2</v>
      </c>
    </row>
    <row r="1744" customFormat="false" ht="12.8" hidden="true" customHeight="false" outlineLevel="0" collapsed="false">
      <c r="A1744" s="1" t="s">
        <v>465</v>
      </c>
      <c r="B1744" s="1" t="s">
        <v>491</v>
      </c>
      <c r="C1744" s="1" t="s">
        <v>534</v>
      </c>
      <c r="D1744" s="1" t="n">
        <v>23.782016609684</v>
      </c>
      <c r="E1744" s="1" t="s">
        <v>491</v>
      </c>
      <c r="F1744" s="1" t="s">
        <v>491</v>
      </c>
      <c r="G1744" s="1" t="n">
        <f aca="false">D1744</f>
        <v>23.782016609684</v>
      </c>
      <c r="H1744" s="37" t="n">
        <v>42430</v>
      </c>
      <c r="I1744" s="1" t="n">
        <v>2016</v>
      </c>
      <c r="J1744" s="1" t="n">
        <v>3</v>
      </c>
    </row>
    <row r="1745" customFormat="false" ht="12.8" hidden="true" customHeight="false" outlineLevel="0" collapsed="false">
      <c r="A1745" s="1" t="s">
        <v>465</v>
      </c>
      <c r="B1745" s="1" t="s">
        <v>491</v>
      </c>
      <c r="C1745" s="1" t="s">
        <v>535</v>
      </c>
      <c r="D1745" s="1" t="n">
        <v>23.6772865589605</v>
      </c>
      <c r="E1745" s="1" t="s">
        <v>491</v>
      </c>
      <c r="F1745" s="1" t="s">
        <v>491</v>
      </c>
      <c r="G1745" s="1" t="n">
        <f aca="false">D1745</f>
        <v>23.6772865589605</v>
      </c>
      <c r="H1745" s="37" t="n">
        <v>42461</v>
      </c>
      <c r="I1745" s="1" t="n">
        <v>2016</v>
      </c>
      <c r="J1745" s="1" t="n">
        <v>4</v>
      </c>
    </row>
    <row r="1746" customFormat="false" ht="12.8" hidden="true" customHeight="false" outlineLevel="0" collapsed="false">
      <c r="A1746" s="1" t="s">
        <v>465</v>
      </c>
      <c r="B1746" s="1" t="s">
        <v>491</v>
      </c>
      <c r="C1746" s="1" t="s">
        <v>536</v>
      </c>
      <c r="D1746" s="1" t="n">
        <v>23.475552444862</v>
      </c>
      <c r="E1746" s="1" t="s">
        <v>491</v>
      </c>
      <c r="F1746" s="1" t="s">
        <v>491</v>
      </c>
      <c r="G1746" s="1" t="n">
        <f aca="false">D1746</f>
        <v>23.475552444862</v>
      </c>
      <c r="H1746" s="37" t="n">
        <v>42491</v>
      </c>
      <c r="I1746" s="1" t="n">
        <v>2016</v>
      </c>
      <c r="J1746" s="1" t="n">
        <v>5</v>
      </c>
    </row>
    <row r="1747" customFormat="false" ht="12.8" hidden="true" customHeight="false" outlineLevel="0" collapsed="false">
      <c r="A1747" s="1" t="s">
        <v>465</v>
      </c>
      <c r="B1747" s="1" t="s">
        <v>491</v>
      </c>
      <c r="C1747" s="1" t="s">
        <v>537</v>
      </c>
      <c r="D1747" s="1" t="n">
        <v>22.2123535133898</v>
      </c>
      <c r="E1747" s="1" t="s">
        <v>491</v>
      </c>
      <c r="F1747" s="1" t="s">
        <v>491</v>
      </c>
      <c r="G1747" s="1" t="n">
        <f aca="false">D1747</f>
        <v>22.2123535133898</v>
      </c>
      <c r="H1747" s="37" t="n">
        <v>42522</v>
      </c>
      <c r="I1747" s="1" t="n">
        <v>2016</v>
      </c>
      <c r="J1747" s="1" t="n">
        <v>6</v>
      </c>
    </row>
    <row r="1748" customFormat="false" ht="12.8" hidden="true" customHeight="false" outlineLevel="0" collapsed="false">
      <c r="A1748" s="1" t="s">
        <v>465</v>
      </c>
      <c r="B1748" s="1" t="s">
        <v>491</v>
      </c>
      <c r="C1748" s="1" t="s">
        <v>538</v>
      </c>
      <c r="D1748" s="1" t="n">
        <v>21.6286122470621</v>
      </c>
      <c r="E1748" s="1" t="s">
        <v>491</v>
      </c>
      <c r="F1748" s="1" t="s">
        <v>491</v>
      </c>
      <c r="G1748" s="1" t="n">
        <f aca="false">D1748</f>
        <v>21.6286122470621</v>
      </c>
      <c r="H1748" s="37" t="n">
        <v>42552</v>
      </c>
      <c r="I1748" s="1" t="n">
        <v>2016</v>
      </c>
      <c r="J1748" s="1" t="n">
        <v>7</v>
      </c>
    </row>
    <row r="1749" customFormat="false" ht="12.8" hidden="true" customHeight="false" outlineLevel="0" collapsed="false">
      <c r="A1749" s="1" t="s">
        <v>465</v>
      </c>
      <c r="B1749" s="1" t="s">
        <v>491</v>
      </c>
      <c r="C1749" s="1" t="s">
        <v>539</v>
      </c>
      <c r="D1749" s="1" t="n">
        <v>21.8676886333448</v>
      </c>
      <c r="E1749" s="1" t="s">
        <v>491</v>
      </c>
      <c r="F1749" s="1" t="s">
        <v>491</v>
      </c>
      <c r="G1749" s="1" t="n">
        <f aca="false">D1749</f>
        <v>21.8676886333448</v>
      </c>
      <c r="H1749" s="37" t="n">
        <v>42583</v>
      </c>
      <c r="I1749" s="1" t="n">
        <v>2016</v>
      </c>
      <c r="J1749" s="1" t="n">
        <v>8</v>
      </c>
    </row>
    <row r="1750" customFormat="false" ht="12.8" hidden="true" customHeight="false" outlineLevel="0" collapsed="false">
      <c r="A1750" s="1" t="s">
        <v>465</v>
      </c>
      <c r="B1750" s="1" t="s">
        <v>491</v>
      </c>
      <c r="C1750" s="1" t="s">
        <v>540</v>
      </c>
      <c r="D1750" s="1" t="n">
        <v>22.1020435829146</v>
      </c>
      <c r="E1750" s="1" t="s">
        <v>491</v>
      </c>
      <c r="F1750" s="1" t="s">
        <v>491</v>
      </c>
      <c r="G1750" s="1" t="n">
        <f aca="false">D1750</f>
        <v>22.1020435829146</v>
      </c>
      <c r="H1750" s="37" t="n">
        <v>42614</v>
      </c>
      <c r="I1750" s="1" t="n">
        <v>2016</v>
      </c>
      <c r="J1750" s="1" t="n">
        <v>9</v>
      </c>
    </row>
    <row r="1751" customFormat="false" ht="12.8" hidden="true" customHeight="false" outlineLevel="0" collapsed="false">
      <c r="A1751" s="1" t="s">
        <v>465</v>
      </c>
      <c r="B1751" s="1" t="s">
        <v>491</v>
      </c>
      <c r="C1751" s="1" t="s">
        <v>541</v>
      </c>
      <c r="D1751" s="1" t="n">
        <v>22.5784794694026</v>
      </c>
      <c r="E1751" s="1" t="s">
        <v>491</v>
      </c>
      <c r="F1751" s="1" t="s">
        <v>491</v>
      </c>
      <c r="G1751" s="1" t="n">
        <f aca="false">D1751</f>
        <v>22.5784794694026</v>
      </c>
      <c r="H1751" s="37" t="n">
        <v>42644</v>
      </c>
      <c r="I1751" s="1" t="n">
        <v>2016</v>
      </c>
      <c r="J1751" s="1" t="n">
        <v>10</v>
      </c>
    </row>
    <row r="1752" customFormat="false" ht="12.8" hidden="true" customHeight="false" outlineLevel="0" collapsed="false">
      <c r="A1752" s="1" t="s">
        <v>465</v>
      </c>
      <c r="B1752" s="1" t="s">
        <v>491</v>
      </c>
      <c r="C1752" s="1" t="s">
        <v>542</v>
      </c>
      <c r="D1752" s="1" t="n">
        <v>22.823135735437</v>
      </c>
      <c r="E1752" s="1" t="s">
        <v>491</v>
      </c>
      <c r="F1752" s="1" t="s">
        <v>491</v>
      </c>
      <c r="G1752" s="1" t="n">
        <f aca="false">D1752</f>
        <v>22.823135735437</v>
      </c>
      <c r="H1752" s="37" t="n">
        <v>42675</v>
      </c>
      <c r="I1752" s="1" t="n">
        <v>2016</v>
      </c>
      <c r="J1752" s="1" t="n">
        <v>11</v>
      </c>
    </row>
    <row r="1753" customFormat="false" ht="12.8" hidden="true" customHeight="false" outlineLevel="0" collapsed="false">
      <c r="A1753" s="1" t="s">
        <v>465</v>
      </c>
      <c r="B1753" s="1" t="s">
        <v>491</v>
      </c>
      <c r="C1753" s="1" t="s">
        <v>543</v>
      </c>
      <c r="D1753" s="1" t="n">
        <v>23.2592247991053</v>
      </c>
      <c r="E1753" s="1" t="s">
        <v>491</v>
      </c>
      <c r="F1753" s="1" t="s">
        <v>491</v>
      </c>
      <c r="G1753" s="1" t="n">
        <f aca="false">D1753</f>
        <v>23.2592247991053</v>
      </c>
      <c r="H1753" s="37" t="n">
        <v>42705</v>
      </c>
      <c r="I1753" s="1" t="n">
        <v>2016</v>
      </c>
      <c r="J1753" s="1" t="n">
        <v>12</v>
      </c>
    </row>
    <row r="1754" customFormat="false" ht="12.8" hidden="true" customHeight="false" outlineLevel="0" collapsed="false">
      <c r="A1754" s="1" t="s">
        <v>465</v>
      </c>
      <c r="B1754" s="1" t="s">
        <v>491</v>
      </c>
      <c r="C1754" s="1" t="s">
        <v>544</v>
      </c>
      <c r="D1754" s="1" t="n">
        <v>22.9673541659415</v>
      </c>
      <c r="E1754" s="1" t="s">
        <v>491</v>
      </c>
      <c r="F1754" s="1" t="s">
        <v>491</v>
      </c>
      <c r="G1754" s="1" t="n">
        <f aca="false">D1754</f>
        <v>22.9673541659415</v>
      </c>
      <c r="H1754" s="37" t="n">
        <v>42736</v>
      </c>
      <c r="I1754" s="1" t="n">
        <v>2017</v>
      </c>
      <c r="J1754" s="1" t="n">
        <v>1</v>
      </c>
    </row>
    <row r="1755" customFormat="false" ht="12.8" hidden="true" customHeight="false" outlineLevel="0" collapsed="false">
      <c r="A1755" s="1" t="s">
        <v>465</v>
      </c>
      <c r="B1755" s="1" t="s">
        <v>491</v>
      </c>
      <c r="C1755" s="1" t="s">
        <v>545</v>
      </c>
      <c r="D1755" s="1" t="n">
        <v>23.6450949450087</v>
      </c>
      <c r="E1755" s="1" t="s">
        <v>491</v>
      </c>
      <c r="F1755" s="1" t="s">
        <v>491</v>
      </c>
      <c r="G1755" s="1" t="n">
        <f aca="false">D1755</f>
        <v>23.6450949450087</v>
      </c>
      <c r="H1755" s="37" t="n">
        <v>42767</v>
      </c>
      <c r="I1755" s="1" t="n">
        <v>2017</v>
      </c>
      <c r="J1755" s="1" t="n">
        <v>2</v>
      </c>
    </row>
    <row r="1756" customFormat="false" ht="12.8" hidden="true" customHeight="false" outlineLevel="0" collapsed="false">
      <c r="A1756" s="1" t="s">
        <v>465</v>
      </c>
      <c r="B1756" s="1" t="s">
        <v>491</v>
      </c>
      <c r="C1756" s="1" t="s">
        <v>546</v>
      </c>
      <c r="D1756" s="1" t="n">
        <v>23.7781536160098</v>
      </c>
      <c r="E1756" s="1" t="s">
        <v>491</v>
      </c>
      <c r="F1756" s="1" t="s">
        <v>491</v>
      </c>
      <c r="G1756" s="1" t="n">
        <f aca="false">D1756</f>
        <v>23.7781536160098</v>
      </c>
      <c r="H1756" s="37" t="n">
        <v>42795</v>
      </c>
      <c r="I1756" s="1" t="n">
        <v>2017</v>
      </c>
      <c r="J1756" s="1" t="n">
        <v>3</v>
      </c>
    </row>
    <row r="1757" customFormat="false" ht="12.8" hidden="true" customHeight="false" outlineLevel="0" collapsed="false">
      <c r="A1757" s="1" t="s">
        <v>465</v>
      </c>
      <c r="B1757" s="1" t="s">
        <v>491</v>
      </c>
      <c r="C1757" s="1" t="s">
        <v>547</v>
      </c>
      <c r="D1757" s="1" t="n">
        <v>23.7433866729418</v>
      </c>
      <c r="E1757" s="1" t="s">
        <v>491</v>
      </c>
      <c r="F1757" s="1" t="s">
        <v>491</v>
      </c>
      <c r="G1757" s="1" t="n">
        <f aca="false">D1757</f>
        <v>23.7433866729418</v>
      </c>
      <c r="H1757" s="37" t="n">
        <v>42826</v>
      </c>
      <c r="I1757" s="1" t="n">
        <v>2017</v>
      </c>
      <c r="J1757" s="1" t="n">
        <v>4</v>
      </c>
    </row>
    <row r="1758" customFormat="false" ht="12.8" hidden="true" customHeight="false" outlineLevel="0" collapsed="false">
      <c r="A1758" s="1" t="s">
        <v>465</v>
      </c>
      <c r="B1758" s="1" t="s">
        <v>491</v>
      </c>
      <c r="C1758" s="1" t="s">
        <v>548</v>
      </c>
      <c r="D1758" s="1" t="n">
        <v>23.4811323246137</v>
      </c>
      <c r="E1758" s="1" t="s">
        <v>491</v>
      </c>
      <c r="F1758" s="1" t="s">
        <v>491</v>
      </c>
      <c r="G1758" s="1" t="n">
        <f aca="false">D1758</f>
        <v>23.4811323246137</v>
      </c>
      <c r="H1758" s="37" t="n">
        <v>42856</v>
      </c>
      <c r="I1758" s="1" t="n">
        <v>2017</v>
      </c>
      <c r="J1758" s="1" t="n">
        <v>5</v>
      </c>
    </row>
    <row r="1759" customFormat="false" ht="12.8" hidden="true" customHeight="false" outlineLevel="0" collapsed="false">
      <c r="A1759" s="1" t="s">
        <v>465</v>
      </c>
      <c r="B1759" s="1" t="s">
        <v>491</v>
      </c>
      <c r="C1759" s="1" t="s">
        <v>549</v>
      </c>
      <c r="D1759" s="1" t="n">
        <v>22.5643151592638</v>
      </c>
      <c r="E1759" s="1" t="s">
        <v>491</v>
      </c>
      <c r="F1759" s="1" t="s">
        <v>491</v>
      </c>
      <c r="G1759" s="1" t="n">
        <f aca="false">D1759</f>
        <v>22.5643151592638</v>
      </c>
      <c r="H1759" s="37" t="n">
        <v>42887</v>
      </c>
      <c r="I1759" s="1" t="n">
        <v>2017</v>
      </c>
      <c r="J1759" s="1" t="n">
        <v>6</v>
      </c>
    </row>
    <row r="1760" customFormat="false" ht="12.8" hidden="true" customHeight="false" outlineLevel="0" collapsed="false">
      <c r="A1760" s="1" t="s">
        <v>465</v>
      </c>
      <c r="B1760" s="1" t="s">
        <v>491</v>
      </c>
      <c r="C1760" s="1" t="s">
        <v>550</v>
      </c>
      <c r="D1760" s="1" t="n">
        <v>21.5264575254548</v>
      </c>
      <c r="E1760" s="1" t="s">
        <v>491</v>
      </c>
      <c r="F1760" s="1" t="s">
        <v>491</v>
      </c>
      <c r="G1760" s="1" t="n">
        <f aca="false">D1760</f>
        <v>21.5264575254548</v>
      </c>
      <c r="H1760" s="37" t="n">
        <v>42917</v>
      </c>
      <c r="I1760" s="1" t="n">
        <v>2017</v>
      </c>
      <c r="J1760" s="1" t="n">
        <v>7</v>
      </c>
    </row>
    <row r="1761" customFormat="false" ht="12.8" hidden="true" customHeight="false" outlineLevel="0" collapsed="false">
      <c r="A1761" s="1" t="s">
        <v>465</v>
      </c>
      <c r="B1761" s="1" t="s">
        <v>491</v>
      </c>
      <c r="C1761" s="1" t="s">
        <v>551</v>
      </c>
      <c r="D1761" s="1" t="n">
        <v>21.8037346269604</v>
      </c>
      <c r="E1761" s="1" t="s">
        <v>491</v>
      </c>
      <c r="F1761" s="1" t="s">
        <v>491</v>
      </c>
      <c r="G1761" s="1" t="n">
        <f aca="false">D1761</f>
        <v>21.8037346269604</v>
      </c>
      <c r="H1761" s="37" t="n">
        <v>42948</v>
      </c>
      <c r="I1761" s="1" t="n">
        <v>2017</v>
      </c>
      <c r="J1761" s="1" t="n">
        <v>8</v>
      </c>
    </row>
    <row r="1762" customFormat="false" ht="12.8" hidden="true" customHeight="false" outlineLevel="0" collapsed="false">
      <c r="A1762" s="1" t="s">
        <v>465</v>
      </c>
      <c r="B1762" s="1" t="s">
        <v>491</v>
      </c>
      <c r="C1762" s="1" t="s">
        <v>552</v>
      </c>
      <c r="D1762" s="1" t="n">
        <v>21.9247750954195</v>
      </c>
      <c r="E1762" s="1" t="s">
        <v>491</v>
      </c>
      <c r="F1762" s="1" t="s">
        <v>491</v>
      </c>
      <c r="G1762" s="1" t="n">
        <f aca="false">D1762</f>
        <v>21.9247750954195</v>
      </c>
      <c r="H1762" s="37" t="n">
        <v>42979</v>
      </c>
      <c r="I1762" s="1" t="n">
        <v>2017</v>
      </c>
      <c r="J1762" s="1" t="n">
        <v>9</v>
      </c>
    </row>
    <row r="1763" customFormat="false" ht="12.8" hidden="true" customHeight="false" outlineLevel="0" collapsed="false">
      <c r="A1763" s="1" t="s">
        <v>465</v>
      </c>
      <c r="B1763" s="1" t="s">
        <v>491</v>
      </c>
      <c r="C1763" s="1" t="s">
        <v>553</v>
      </c>
      <c r="D1763" s="1" t="n">
        <v>22.2084905197155</v>
      </c>
      <c r="E1763" s="1" t="s">
        <v>491</v>
      </c>
      <c r="F1763" s="1" t="s">
        <v>491</v>
      </c>
      <c r="G1763" s="1" t="n">
        <f aca="false">D1763</f>
        <v>22.2084905197155</v>
      </c>
      <c r="H1763" s="37" t="n">
        <v>43009</v>
      </c>
      <c r="I1763" s="1" t="n">
        <v>2017</v>
      </c>
      <c r="J1763" s="1" t="n">
        <v>10</v>
      </c>
    </row>
    <row r="1764" customFormat="false" ht="12.8" hidden="true" customHeight="false" outlineLevel="0" collapsed="false">
      <c r="A1764" s="1" t="s">
        <v>465</v>
      </c>
      <c r="B1764" s="1" t="s">
        <v>491</v>
      </c>
      <c r="C1764" s="1" t="s">
        <v>554</v>
      </c>
      <c r="D1764" s="1" t="n">
        <v>22.2544172222869</v>
      </c>
      <c r="E1764" s="1" t="s">
        <v>491</v>
      </c>
      <c r="F1764" s="1" t="s">
        <v>491</v>
      </c>
      <c r="G1764" s="1" t="n">
        <f aca="false">D1764</f>
        <v>22.2544172222869</v>
      </c>
      <c r="H1764" s="37" t="n">
        <v>43040</v>
      </c>
      <c r="I1764" s="1" t="n">
        <v>2017</v>
      </c>
      <c r="J1764" s="1" t="n">
        <v>11</v>
      </c>
    </row>
    <row r="1765" customFormat="false" ht="12.8" hidden="true" customHeight="false" outlineLevel="0" collapsed="false">
      <c r="A1765" s="1" t="s">
        <v>465</v>
      </c>
      <c r="B1765" s="1" t="s">
        <v>491</v>
      </c>
      <c r="C1765" s="1" t="s">
        <v>555</v>
      </c>
      <c r="D1765" s="1" t="n">
        <v>22.6214016213385</v>
      </c>
      <c r="E1765" s="1" t="s">
        <v>491</v>
      </c>
      <c r="F1765" s="1" t="s">
        <v>491</v>
      </c>
      <c r="G1765" s="1" t="n">
        <f aca="false">D1765</f>
        <v>22.6214016213385</v>
      </c>
      <c r="H1765" s="37" t="n">
        <v>43070</v>
      </c>
      <c r="I1765" s="1" t="n">
        <v>2017</v>
      </c>
      <c r="J1765" s="1" t="n">
        <v>12</v>
      </c>
    </row>
    <row r="1766" customFormat="false" ht="12.8" hidden="true" customHeight="false" outlineLevel="0" collapsed="false">
      <c r="A1766" s="1" t="s">
        <v>465</v>
      </c>
      <c r="B1766" s="1" t="s">
        <v>491</v>
      </c>
      <c r="C1766" s="1" t="s">
        <v>358</v>
      </c>
      <c r="D1766" s="1" t="n">
        <v>22.6291276086869</v>
      </c>
      <c r="E1766" s="1" t="s">
        <v>491</v>
      </c>
      <c r="F1766" s="1" t="s">
        <v>491</v>
      </c>
      <c r="G1766" s="1" t="n">
        <f aca="false">D1766</f>
        <v>22.6291276086869</v>
      </c>
      <c r="H1766" s="37" t="n">
        <v>43101</v>
      </c>
      <c r="I1766" s="1" t="n">
        <v>2018</v>
      </c>
      <c r="J1766" s="1" t="n">
        <v>1</v>
      </c>
    </row>
    <row r="1767" customFormat="false" ht="12.8" hidden="true" customHeight="false" outlineLevel="0" collapsed="false">
      <c r="A1767" s="1" t="s">
        <v>465</v>
      </c>
      <c r="B1767" s="1" t="s">
        <v>491</v>
      </c>
      <c r="C1767" s="1" t="s">
        <v>362</v>
      </c>
      <c r="D1767" s="1" t="n">
        <v>22.6999491593811</v>
      </c>
      <c r="E1767" s="1" t="s">
        <v>491</v>
      </c>
      <c r="F1767" s="1" t="s">
        <v>491</v>
      </c>
      <c r="G1767" s="1" t="n">
        <f aca="false">D1767</f>
        <v>22.6999491593811</v>
      </c>
      <c r="H1767" s="37" t="n">
        <v>43132</v>
      </c>
      <c r="I1767" s="1" t="n">
        <v>2018</v>
      </c>
      <c r="J1767" s="1" t="n">
        <v>2</v>
      </c>
    </row>
    <row r="1768" customFormat="false" ht="12.8" hidden="true" customHeight="false" outlineLevel="0" collapsed="false">
      <c r="A1768" s="1" t="s">
        <v>465</v>
      </c>
      <c r="B1768" s="1" t="s">
        <v>491</v>
      </c>
      <c r="C1768" s="1" t="s">
        <v>363</v>
      </c>
      <c r="D1768" s="1" t="n">
        <v>23.0407510457518</v>
      </c>
      <c r="E1768" s="1" t="s">
        <v>491</v>
      </c>
      <c r="F1768" s="1" t="s">
        <v>491</v>
      </c>
      <c r="G1768" s="1" t="n">
        <f aca="false">D1768</f>
        <v>23.0407510457518</v>
      </c>
      <c r="H1768" s="37" t="n">
        <v>43160</v>
      </c>
      <c r="I1768" s="1" t="n">
        <v>2018</v>
      </c>
      <c r="J1768" s="1" t="n">
        <v>3</v>
      </c>
    </row>
    <row r="1769" customFormat="false" ht="12.8" hidden="true" customHeight="false" outlineLevel="0" collapsed="false">
      <c r="A1769" s="1" t="s">
        <v>465</v>
      </c>
      <c r="B1769" s="1" t="s">
        <v>491</v>
      </c>
      <c r="C1769" s="1" t="s">
        <v>364</v>
      </c>
      <c r="D1769" s="1" t="n">
        <v>23.4455069385069</v>
      </c>
      <c r="E1769" s="1" t="s">
        <v>491</v>
      </c>
      <c r="F1769" s="1" t="s">
        <v>491</v>
      </c>
      <c r="G1769" s="1" t="n">
        <f aca="false">D1769</f>
        <v>23.4455069385069</v>
      </c>
      <c r="H1769" s="37" t="n">
        <v>43191</v>
      </c>
      <c r="I1769" s="1" t="n">
        <v>2018</v>
      </c>
      <c r="J1769" s="1" t="n">
        <v>4</v>
      </c>
    </row>
    <row r="1770" customFormat="false" ht="12.8" hidden="true" customHeight="false" outlineLevel="0" collapsed="false">
      <c r="A1770" s="1" t="s">
        <v>465</v>
      </c>
      <c r="B1770" s="1" t="s">
        <v>491</v>
      </c>
      <c r="C1770" s="1" t="s">
        <v>365</v>
      </c>
      <c r="D1770" s="1" t="n">
        <v>23.0055548811644</v>
      </c>
      <c r="E1770" s="1" t="s">
        <v>491</v>
      </c>
      <c r="F1770" s="1" t="s">
        <v>491</v>
      </c>
      <c r="G1770" s="1" t="n">
        <f aca="false">D1770</f>
        <v>23.0055548811644</v>
      </c>
      <c r="H1770" s="37" t="n">
        <v>43221</v>
      </c>
      <c r="I1770" s="1" t="n">
        <v>2018</v>
      </c>
      <c r="J1770" s="1" t="n">
        <v>5</v>
      </c>
    </row>
    <row r="1771" customFormat="false" ht="12.8" hidden="true" customHeight="false" outlineLevel="0" collapsed="false">
      <c r="A1771" s="1" t="s">
        <v>465</v>
      </c>
      <c r="B1771" s="1" t="s">
        <v>491</v>
      </c>
      <c r="C1771" s="1" t="s">
        <v>366</v>
      </c>
      <c r="D1771" s="1" t="n">
        <v>21.6638084116495</v>
      </c>
      <c r="E1771" s="1" t="s">
        <v>491</v>
      </c>
      <c r="F1771" s="1" t="s">
        <v>491</v>
      </c>
      <c r="G1771" s="1" t="n">
        <f aca="false">D1771</f>
        <v>21.6638084116495</v>
      </c>
      <c r="H1771" s="37" t="n">
        <v>43252</v>
      </c>
      <c r="I1771" s="1" t="n">
        <v>2018</v>
      </c>
      <c r="J1771" s="1" t="n">
        <v>6</v>
      </c>
    </row>
    <row r="1772" customFormat="false" ht="12.8" hidden="true" customHeight="false" outlineLevel="0" collapsed="false">
      <c r="A1772" s="1" t="s">
        <v>465</v>
      </c>
      <c r="B1772" s="1" t="s">
        <v>491</v>
      </c>
      <c r="C1772" s="1" t="s">
        <v>367</v>
      </c>
      <c r="D1772" s="1" t="n">
        <v>21.343609158208</v>
      </c>
      <c r="E1772" s="1" t="s">
        <v>491</v>
      </c>
      <c r="F1772" s="1" t="s">
        <v>491</v>
      </c>
      <c r="G1772" s="1" t="n">
        <f aca="false">D1772</f>
        <v>21.343609158208</v>
      </c>
      <c r="H1772" s="37" t="n">
        <v>43282</v>
      </c>
      <c r="I1772" s="1" t="n">
        <v>2018</v>
      </c>
      <c r="J1772" s="1" t="n">
        <v>7</v>
      </c>
    </row>
    <row r="1773" customFormat="false" ht="12.8" hidden="true" customHeight="false" outlineLevel="0" collapsed="false">
      <c r="A1773" s="1" t="s">
        <v>465</v>
      </c>
      <c r="B1773" s="1" t="s">
        <v>491</v>
      </c>
      <c r="C1773" s="1" t="s">
        <v>368</v>
      </c>
      <c r="D1773" s="1" t="n">
        <v>21.2749337151106</v>
      </c>
      <c r="E1773" s="1" t="s">
        <v>491</v>
      </c>
      <c r="F1773" s="1" t="s">
        <v>491</v>
      </c>
      <c r="G1773" s="1" t="n">
        <f aca="false">D1773</f>
        <v>21.2749337151106</v>
      </c>
      <c r="H1773" s="37" t="n">
        <v>43313</v>
      </c>
      <c r="I1773" s="1" t="n">
        <v>2018</v>
      </c>
      <c r="J1773" s="1" t="n">
        <v>8</v>
      </c>
    </row>
    <row r="1774" customFormat="false" ht="12.8" hidden="true" customHeight="false" outlineLevel="0" collapsed="false">
      <c r="A1774" s="1" t="s">
        <v>465</v>
      </c>
      <c r="B1774" s="1" t="s">
        <v>491</v>
      </c>
      <c r="C1774" s="1" t="s">
        <v>369</v>
      </c>
      <c r="D1774" s="1" t="n">
        <v>21.9256335384583</v>
      </c>
      <c r="E1774" s="1" t="s">
        <v>491</v>
      </c>
      <c r="F1774" s="1" t="s">
        <v>491</v>
      </c>
      <c r="G1774" s="1" t="n">
        <f aca="false">D1774</f>
        <v>21.9256335384583</v>
      </c>
      <c r="H1774" s="37" t="n">
        <v>43344</v>
      </c>
      <c r="I1774" s="1" t="n">
        <v>2018</v>
      </c>
      <c r="J1774" s="1" t="n">
        <v>9</v>
      </c>
    </row>
    <row r="1775" customFormat="false" ht="12.8" hidden="true" customHeight="false" outlineLevel="0" collapsed="false">
      <c r="A1775" s="1" t="s">
        <v>465</v>
      </c>
      <c r="B1775" s="1" t="s">
        <v>491</v>
      </c>
      <c r="C1775" s="1" t="s">
        <v>370</v>
      </c>
      <c r="D1775" s="1" t="n">
        <v>22.5960775516963</v>
      </c>
      <c r="E1775" s="1" t="s">
        <v>491</v>
      </c>
      <c r="F1775" s="1" t="s">
        <v>491</v>
      </c>
      <c r="G1775" s="1" t="n">
        <f aca="false">D1775</f>
        <v>22.5960775516963</v>
      </c>
      <c r="H1775" s="37" t="n">
        <v>43374</v>
      </c>
      <c r="I1775" s="1" t="n">
        <v>2018</v>
      </c>
      <c r="J1775" s="1" t="n">
        <v>10</v>
      </c>
    </row>
    <row r="1776" customFormat="false" ht="12.8" hidden="true" customHeight="false" outlineLevel="0" collapsed="false">
      <c r="A1776" s="1" t="s">
        <v>465</v>
      </c>
      <c r="B1776" s="1" t="s">
        <v>491</v>
      </c>
      <c r="C1776" s="1" t="s">
        <v>371</v>
      </c>
      <c r="D1776" s="1" t="n">
        <v>22.9978288938159</v>
      </c>
      <c r="E1776" s="1" t="s">
        <v>491</v>
      </c>
      <c r="F1776" s="1" t="s">
        <v>491</v>
      </c>
      <c r="G1776" s="1" t="n">
        <f aca="false">D1776</f>
        <v>22.9978288938159</v>
      </c>
      <c r="H1776" s="37" t="n">
        <v>43405</v>
      </c>
      <c r="I1776" s="1" t="n">
        <v>2018</v>
      </c>
      <c r="J1776" s="1" t="n">
        <v>11</v>
      </c>
    </row>
    <row r="1777" customFormat="false" ht="12.8" hidden="true" customHeight="false" outlineLevel="0" collapsed="false">
      <c r="A1777" s="1" t="s">
        <v>465</v>
      </c>
      <c r="B1777" s="1" t="s">
        <v>491</v>
      </c>
      <c r="C1777" s="1" t="s">
        <v>372</v>
      </c>
      <c r="D1777" s="1" t="n">
        <v>22.5419956402571</v>
      </c>
      <c r="E1777" s="1" t="s">
        <v>491</v>
      </c>
      <c r="F1777" s="1" t="s">
        <v>491</v>
      </c>
      <c r="G1777" s="1" t="n">
        <f aca="false">D1777</f>
        <v>22.5419956402571</v>
      </c>
      <c r="H1777" s="37" t="n">
        <v>43435</v>
      </c>
      <c r="I1777" s="1" t="n">
        <v>2018</v>
      </c>
      <c r="J1777" s="1" t="n">
        <v>12</v>
      </c>
    </row>
    <row r="1778" customFormat="false" ht="12.8" hidden="true" customHeight="false" outlineLevel="0" collapsed="false">
      <c r="A1778" s="1" t="s">
        <v>465</v>
      </c>
      <c r="B1778" s="1" t="s">
        <v>491</v>
      </c>
      <c r="C1778" s="1" t="s">
        <v>373</v>
      </c>
      <c r="D1778" s="1" t="n">
        <v>22.880651419031</v>
      </c>
      <c r="E1778" s="1" t="s">
        <v>491</v>
      </c>
      <c r="F1778" s="1" t="s">
        <v>491</v>
      </c>
      <c r="G1778" s="1" t="n">
        <f aca="false">D1778</f>
        <v>22.880651419031</v>
      </c>
      <c r="H1778" s="37" t="n">
        <v>43466</v>
      </c>
      <c r="I1778" s="1" t="n">
        <v>2019</v>
      </c>
      <c r="J1778" s="1" t="n">
        <v>1</v>
      </c>
    </row>
    <row r="1779" customFormat="false" ht="12.8" hidden="true" customHeight="false" outlineLevel="0" collapsed="false">
      <c r="A1779" s="1" t="s">
        <v>465</v>
      </c>
      <c r="B1779" s="1" t="s">
        <v>491</v>
      </c>
      <c r="C1779" s="1" t="s">
        <v>374</v>
      </c>
      <c r="D1779" s="1" t="n">
        <v>23.3279002422027</v>
      </c>
      <c r="E1779" s="1" t="s">
        <v>491</v>
      </c>
      <c r="F1779" s="1" t="s">
        <v>491</v>
      </c>
      <c r="G1779" s="1" t="n">
        <f aca="false">D1779</f>
        <v>23.3279002422027</v>
      </c>
      <c r="H1779" s="37" t="n">
        <v>43497</v>
      </c>
      <c r="I1779" s="1" t="n">
        <v>2019</v>
      </c>
      <c r="J1779" s="1" t="n">
        <v>2</v>
      </c>
    </row>
    <row r="1780" customFormat="false" ht="12.8" hidden="true" customHeight="false" outlineLevel="0" collapsed="false">
      <c r="A1780" s="1" t="s">
        <v>465</v>
      </c>
      <c r="B1780" s="1" t="s">
        <v>491</v>
      </c>
      <c r="C1780" s="1" t="s">
        <v>375</v>
      </c>
      <c r="D1780" s="1" t="n">
        <v>23.736519128632</v>
      </c>
      <c r="E1780" s="1" t="s">
        <v>491</v>
      </c>
      <c r="F1780" s="1" t="s">
        <v>491</v>
      </c>
      <c r="G1780" s="1" t="n">
        <f aca="false">D1780</f>
        <v>23.736519128632</v>
      </c>
      <c r="H1780" s="37" t="n">
        <v>43525</v>
      </c>
      <c r="I1780" s="1" t="n">
        <v>2019</v>
      </c>
      <c r="J1780" s="1" t="n">
        <v>3</v>
      </c>
    </row>
    <row r="1781" customFormat="false" ht="12.8" hidden="true" customHeight="false" outlineLevel="0" collapsed="false">
      <c r="A1781" s="1" t="s">
        <v>465</v>
      </c>
      <c r="B1781" s="1" t="s">
        <v>491</v>
      </c>
      <c r="C1781" s="1" t="s">
        <v>376</v>
      </c>
      <c r="D1781" s="1" t="n">
        <v>23.8193588818682</v>
      </c>
      <c r="E1781" s="1" t="s">
        <v>491</v>
      </c>
      <c r="F1781" s="1" t="s">
        <v>491</v>
      </c>
      <c r="G1781" s="1" t="n">
        <f aca="false">D1781</f>
        <v>23.8193588818682</v>
      </c>
      <c r="H1781" s="37" t="n">
        <v>43556</v>
      </c>
      <c r="I1781" s="1" t="n">
        <v>2019</v>
      </c>
      <c r="J1781" s="1" t="n">
        <v>4</v>
      </c>
    </row>
    <row r="1782" customFormat="false" ht="12.8" hidden="true" customHeight="false" outlineLevel="0" collapsed="false">
      <c r="A1782" s="1" t="s">
        <v>465</v>
      </c>
      <c r="B1782" s="1" t="s">
        <v>491</v>
      </c>
      <c r="C1782" s="1" t="s">
        <v>377</v>
      </c>
      <c r="D1782" s="1" t="n">
        <v>23.3317632358769</v>
      </c>
      <c r="E1782" s="1" t="s">
        <v>491</v>
      </c>
      <c r="F1782" s="1" t="s">
        <v>491</v>
      </c>
      <c r="G1782" s="1" t="n">
        <f aca="false">D1782</f>
        <v>23.3317632358769</v>
      </c>
      <c r="H1782" s="37" t="n">
        <v>43586</v>
      </c>
      <c r="I1782" s="1" t="n">
        <v>2019</v>
      </c>
      <c r="J1782" s="1" t="n">
        <v>5</v>
      </c>
    </row>
    <row r="1783" customFormat="false" ht="12.8" hidden="true" customHeight="false" outlineLevel="0" collapsed="false">
      <c r="A1783" s="1" t="s">
        <v>465</v>
      </c>
      <c r="B1783" s="1" t="s">
        <v>491</v>
      </c>
      <c r="C1783" s="1" t="s">
        <v>378</v>
      </c>
      <c r="D1783" s="1" t="n">
        <v>22.3827544565751</v>
      </c>
      <c r="E1783" s="1" t="s">
        <v>491</v>
      </c>
      <c r="F1783" s="1" t="s">
        <v>491</v>
      </c>
      <c r="G1783" s="1" t="n">
        <f aca="false">D1783</f>
        <v>22.3827544565751</v>
      </c>
      <c r="H1783" s="37" t="n">
        <v>43617</v>
      </c>
      <c r="I1783" s="1" t="n">
        <v>2019</v>
      </c>
      <c r="J1783" s="1" t="n">
        <v>6</v>
      </c>
    </row>
    <row r="1784" customFormat="false" ht="12.8" hidden="true" customHeight="false" outlineLevel="0" collapsed="false">
      <c r="A1784" s="1" t="s">
        <v>465</v>
      </c>
      <c r="B1784" s="1" t="s">
        <v>491</v>
      </c>
      <c r="C1784" s="1" t="s">
        <v>379</v>
      </c>
      <c r="D1784" s="1" t="n">
        <v>21.559078360926</v>
      </c>
      <c r="E1784" s="1" t="s">
        <v>491</v>
      </c>
      <c r="F1784" s="1" t="s">
        <v>491</v>
      </c>
      <c r="G1784" s="1" t="n">
        <f aca="false">D1784</f>
        <v>21.559078360926</v>
      </c>
      <c r="H1784" s="37" t="n">
        <v>43647</v>
      </c>
      <c r="I1784" s="1" t="n">
        <v>2019</v>
      </c>
      <c r="J1784" s="1" t="n">
        <v>7</v>
      </c>
    </row>
    <row r="1785" customFormat="false" ht="12.8" hidden="true" customHeight="false" outlineLevel="0" collapsed="false">
      <c r="A1785" s="1" t="s">
        <v>465</v>
      </c>
      <c r="B1785" s="1" t="s">
        <v>491</v>
      </c>
      <c r="C1785" s="1" t="s">
        <v>380</v>
      </c>
      <c r="D1785" s="1" t="n">
        <v>21.2590525188944</v>
      </c>
      <c r="E1785" s="1" t="s">
        <v>491</v>
      </c>
      <c r="F1785" s="1" t="s">
        <v>491</v>
      </c>
      <c r="G1785" s="1" t="n">
        <f aca="false">D1785</f>
        <v>21.2590525188944</v>
      </c>
      <c r="H1785" s="37" t="n">
        <v>43678</v>
      </c>
      <c r="I1785" s="1" t="n">
        <v>2019</v>
      </c>
      <c r="J1785" s="1" t="n">
        <v>8</v>
      </c>
    </row>
    <row r="1786" customFormat="false" ht="12.8" hidden="true" customHeight="false" outlineLevel="0" collapsed="false">
      <c r="A1786" s="1" t="s">
        <v>465</v>
      </c>
      <c r="B1786" s="1" t="s">
        <v>491</v>
      </c>
      <c r="C1786" s="1" t="s">
        <v>381</v>
      </c>
      <c r="D1786" s="1" t="n">
        <v>22.0350850258947</v>
      </c>
      <c r="E1786" s="1" t="s">
        <v>491</v>
      </c>
      <c r="F1786" s="1" t="s">
        <v>491</v>
      </c>
      <c r="G1786" s="1" t="n">
        <f aca="false">D1786</f>
        <v>22.0350850258947</v>
      </c>
      <c r="H1786" s="37" t="n">
        <v>43709</v>
      </c>
      <c r="I1786" s="1" t="n">
        <v>2019</v>
      </c>
      <c r="J1786" s="1" t="n">
        <v>9</v>
      </c>
    </row>
    <row r="1787" customFormat="false" ht="12.8" hidden="true" customHeight="false" outlineLevel="0" collapsed="false">
      <c r="A1787" s="1" t="s">
        <v>465</v>
      </c>
      <c r="B1787" s="1" t="s">
        <v>491</v>
      </c>
      <c r="C1787" s="1" t="s">
        <v>382</v>
      </c>
      <c r="D1787" s="1" t="n">
        <v>21.9144737789549</v>
      </c>
      <c r="E1787" s="1" t="s">
        <v>491</v>
      </c>
      <c r="F1787" s="1" t="s">
        <v>491</v>
      </c>
      <c r="G1787" s="1" t="n">
        <f aca="false">D1787</f>
        <v>21.9144737789549</v>
      </c>
      <c r="H1787" s="37" t="n">
        <v>43739</v>
      </c>
      <c r="I1787" s="1" t="n">
        <v>2019</v>
      </c>
      <c r="J1787" s="1" t="n">
        <v>10</v>
      </c>
    </row>
    <row r="1788" customFormat="false" ht="12.8" hidden="true" customHeight="false" outlineLevel="0" collapsed="false">
      <c r="A1788" s="1" t="s">
        <v>465</v>
      </c>
      <c r="B1788" s="1" t="s">
        <v>491</v>
      </c>
      <c r="C1788" s="1" t="s">
        <v>383</v>
      </c>
      <c r="D1788" s="1" t="n">
        <v>22.4162337350851</v>
      </c>
      <c r="E1788" s="1" t="s">
        <v>491</v>
      </c>
      <c r="F1788" s="1" t="s">
        <v>491</v>
      </c>
      <c r="G1788" s="1" t="n">
        <f aca="false">D1788</f>
        <v>22.4162337350851</v>
      </c>
      <c r="H1788" s="37" t="n">
        <v>43770</v>
      </c>
      <c r="I1788" s="1" t="n">
        <v>2019</v>
      </c>
      <c r="J1788" s="1" t="n">
        <v>11</v>
      </c>
    </row>
    <row r="1789" customFormat="false" ht="12.8" hidden="true" customHeight="false" outlineLevel="0" collapsed="false">
      <c r="A1789" s="1" t="s">
        <v>465</v>
      </c>
      <c r="B1789" s="1" t="s">
        <v>491</v>
      </c>
      <c r="C1789" s="1" t="s">
        <v>384</v>
      </c>
      <c r="D1789" s="1" t="n">
        <v>22.8574734569857</v>
      </c>
      <c r="E1789" s="1" t="s">
        <v>491</v>
      </c>
      <c r="F1789" s="1" t="s">
        <v>491</v>
      </c>
      <c r="G1789" s="1" t="n">
        <f aca="false">D1789</f>
        <v>22.8574734569857</v>
      </c>
      <c r="H1789" s="37" t="n">
        <v>43800</v>
      </c>
      <c r="I1789" s="1" t="n">
        <v>2019</v>
      </c>
      <c r="J1789" s="1" t="n">
        <v>12</v>
      </c>
    </row>
    <row r="1790" customFormat="false" ht="12.8" hidden="true" customHeight="false" outlineLevel="0" collapsed="false">
      <c r="A1790" s="1" t="s">
        <v>465</v>
      </c>
      <c r="B1790" s="1" t="s">
        <v>491</v>
      </c>
      <c r="C1790" s="1" t="s">
        <v>385</v>
      </c>
      <c r="D1790" s="1" t="n">
        <v>23.2175903117275</v>
      </c>
      <c r="E1790" s="1" t="s">
        <v>491</v>
      </c>
      <c r="F1790" s="1" t="s">
        <v>491</v>
      </c>
      <c r="G1790" s="1" t="n">
        <f aca="false">D1790</f>
        <v>23.2175903117275</v>
      </c>
      <c r="H1790" s="37" t="n">
        <v>43831</v>
      </c>
      <c r="I1790" s="1" t="n">
        <v>2020</v>
      </c>
      <c r="J1790" s="1" t="n">
        <v>1</v>
      </c>
    </row>
    <row r="1791" customFormat="false" ht="12.8" hidden="true" customHeight="false" outlineLevel="0" collapsed="false">
      <c r="A1791" s="1" t="s">
        <v>465</v>
      </c>
      <c r="B1791" s="1" t="s">
        <v>491</v>
      </c>
      <c r="C1791" s="1" t="s">
        <v>386</v>
      </c>
      <c r="D1791" s="1" t="n">
        <v>23.5266298056657</v>
      </c>
      <c r="E1791" s="1" t="s">
        <v>491</v>
      </c>
      <c r="F1791" s="1" t="s">
        <v>491</v>
      </c>
      <c r="G1791" s="1" t="n">
        <f aca="false">D1791</f>
        <v>23.5266298056657</v>
      </c>
      <c r="H1791" s="37" t="n">
        <v>43862</v>
      </c>
      <c r="I1791" s="1" t="n">
        <v>2020</v>
      </c>
      <c r="J1791" s="1" t="n">
        <v>2</v>
      </c>
    </row>
    <row r="1792" customFormat="false" ht="12.8" hidden="true" customHeight="false" outlineLevel="0" collapsed="false">
      <c r="A1792" s="1" t="s">
        <v>465</v>
      </c>
      <c r="B1792" s="1" t="s">
        <v>491</v>
      </c>
      <c r="C1792" s="1" t="s">
        <v>387</v>
      </c>
      <c r="D1792" s="1" t="n">
        <v>23.5266298056657</v>
      </c>
      <c r="E1792" s="1" t="s">
        <v>491</v>
      </c>
      <c r="F1792" s="1" t="s">
        <v>491</v>
      </c>
      <c r="G1792" s="1" t="n">
        <f aca="false">D1792</f>
        <v>23.5266298056657</v>
      </c>
      <c r="H1792" s="37" t="n">
        <v>43891</v>
      </c>
      <c r="I1792" s="1" t="n">
        <v>2020</v>
      </c>
      <c r="J1792" s="1" t="n">
        <v>3</v>
      </c>
    </row>
    <row r="1793" customFormat="false" ht="12.8" hidden="true" customHeight="false" outlineLevel="0" collapsed="false">
      <c r="A1793" s="1" t="s">
        <v>465</v>
      </c>
      <c r="B1793" s="1" t="s">
        <v>491</v>
      </c>
      <c r="C1793" s="1" t="s">
        <v>388</v>
      </c>
      <c r="D1793" s="1" t="n">
        <v>23.5459447740368</v>
      </c>
      <c r="E1793" s="1" t="s">
        <v>491</v>
      </c>
      <c r="F1793" s="1" t="s">
        <v>491</v>
      </c>
      <c r="G1793" s="1" t="n">
        <f aca="false">D1793</f>
        <v>23.5459447740368</v>
      </c>
      <c r="H1793" s="37" t="n">
        <v>43922</v>
      </c>
      <c r="I1793" s="1" t="n">
        <v>2020</v>
      </c>
      <c r="J1793" s="1" t="n">
        <v>4</v>
      </c>
    </row>
    <row r="1794" customFormat="false" ht="12.8" hidden="true" customHeight="false" outlineLevel="0" collapsed="false">
      <c r="A1794" s="1" t="s">
        <v>465</v>
      </c>
      <c r="B1794" s="1" t="s">
        <v>491</v>
      </c>
      <c r="C1794" s="1" t="s">
        <v>389</v>
      </c>
      <c r="D1794" s="1" t="n">
        <v>22.9351625519896</v>
      </c>
      <c r="E1794" s="1" t="s">
        <v>491</v>
      </c>
      <c r="F1794" s="1" t="s">
        <v>491</v>
      </c>
      <c r="G1794" s="1" t="n">
        <f aca="false">D1794</f>
        <v>22.9351625519896</v>
      </c>
      <c r="H1794" s="37" t="n">
        <v>43952</v>
      </c>
      <c r="I1794" s="1" t="n">
        <v>2020</v>
      </c>
      <c r="J1794" s="1" t="n">
        <v>5</v>
      </c>
    </row>
    <row r="1795" customFormat="false" ht="12.8" hidden="true" customHeight="false" outlineLevel="0" collapsed="false">
      <c r="A1795" s="1" t="s">
        <v>465</v>
      </c>
      <c r="B1795" s="1" t="s">
        <v>491</v>
      </c>
      <c r="C1795" s="1" t="s">
        <v>390</v>
      </c>
      <c r="D1795" s="1" t="n">
        <v>21.9479530574649</v>
      </c>
      <c r="E1795" s="1" t="s">
        <v>491</v>
      </c>
      <c r="F1795" s="1" t="s">
        <v>491</v>
      </c>
      <c r="G1795" s="1" t="n">
        <f aca="false">D1795</f>
        <v>21.9479530574649</v>
      </c>
      <c r="H1795" s="37" t="n">
        <v>43983</v>
      </c>
      <c r="I1795" s="1" t="n">
        <v>2020</v>
      </c>
      <c r="J1795" s="1" t="n">
        <v>6</v>
      </c>
    </row>
    <row r="1796" customFormat="false" ht="12.8" hidden="true" customHeight="false" outlineLevel="0" collapsed="false">
      <c r="A1796" s="1" t="s">
        <v>465</v>
      </c>
      <c r="B1796" s="1" t="s">
        <v>491</v>
      </c>
      <c r="C1796" s="1" t="s">
        <v>391</v>
      </c>
      <c r="D1796" s="1" t="n">
        <v>21.5268867469741</v>
      </c>
      <c r="E1796" s="1" t="s">
        <v>491</v>
      </c>
      <c r="F1796" s="1" t="s">
        <v>491</v>
      </c>
      <c r="G1796" s="1" t="n">
        <f aca="false">D1796</f>
        <v>21.5268867469741</v>
      </c>
      <c r="H1796" s="37" t="n">
        <v>44013</v>
      </c>
      <c r="I1796" s="1" t="n">
        <v>2020</v>
      </c>
      <c r="J1796" s="1" t="n">
        <v>7</v>
      </c>
    </row>
    <row r="1797" customFormat="false" ht="12.8" hidden="true" customHeight="false" outlineLevel="0" collapsed="false">
      <c r="A1797" s="1" t="s">
        <v>465</v>
      </c>
      <c r="B1797" s="1" t="s">
        <v>491</v>
      </c>
      <c r="C1797" s="1" t="s">
        <v>392</v>
      </c>
      <c r="D1797" s="1" t="n">
        <v>21.6522194306268</v>
      </c>
      <c r="E1797" s="1" t="s">
        <v>491</v>
      </c>
      <c r="F1797" s="1" t="s">
        <v>491</v>
      </c>
      <c r="G1797" s="1" t="n">
        <f aca="false">D1797</f>
        <v>21.6522194306268</v>
      </c>
      <c r="H1797" s="37" t="n">
        <v>44044</v>
      </c>
      <c r="I1797" s="1" t="n">
        <v>2020</v>
      </c>
      <c r="J1797" s="1" t="n">
        <v>8</v>
      </c>
    </row>
    <row r="1798" customFormat="false" ht="12.8" hidden="true" customHeight="false" outlineLevel="0" collapsed="false">
      <c r="A1798" s="1" t="s">
        <v>465</v>
      </c>
      <c r="B1798" s="1" t="s">
        <v>491</v>
      </c>
      <c r="C1798" s="1" t="s">
        <v>393</v>
      </c>
      <c r="D1798" s="1" t="n">
        <v>21.8342093548349</v>
      </c>
      <c r="E1798" s="1" t="s">
        <v>491</v>
      </c>
      <c r="F1798" s="1" t="s">
        <v>491</v>
      </c>
      <c r="G1798" s="1" t="n">
        <f aca="false">D1798</f>
        <v>21.8342093548349</v>
      </c>
      <c r="H1798" s="37" t="n">
        <v>44075</v>
      </c>
      <c r="I1798" s="1" t="n">
        <v>2020</v>
      </c>
      <c r="J1798" s="1" t="n">
        <v>9</v>
      </c>
    </row>
    <row r="1799" customFormat="false" ht="12.8" hidden="true" customHeight="false" outlineLevel="0" collapsed="false">
      <c r="A1799" s="1" t="s">
        <v>465</v>
      </c>
      <c r="B1799" s="1" t="s">
        <v>491</v>
      </c>
      <c r="C1799" s="1" t="s">
        <v>394</v>
      </c>
      <c r="D1799" s="1" t="n">
        <v>22.194755431096</v>
      </c>
      <c r="E1799" s="1" t="s">
        <v>491</v>
      </c>
      <c r="F1799" s="1" t="s">
        <v>491</v>
      </c>
      <c r="G1799" s="1" t="n">
        <f aca="false">D1799</f>
        <v>22.194755431096</v>
      </c>
      <c r="H1799" s="37" t="n">
        <v>44105</v>
      </c>
      <c r="I1799" s="1" t="n">
        <v>2020</v>
      </c>
      <c r="J1799" s="1" t="n">
        <v>10</v>
      </c>
    </row>
    <row r="1800" customFormat="false" ht="12.8" hidden="true" customHeight="false" outlineLevel="0" collapsed="false">
      <c r="A1800" s="1" t="s">
        <v>465</v>
      </c>
      <c r="B1800" s="1" t="s">
        <v>491</v>
      </c>
      <c r="C1800" s="1" t="s">
        <v>395</v>
      </c>
      <c r="D1800" s="1" t="n">
        <v>22.7596109505719</v>
      </c>
      <c r="E1800" s="1" t="s">
        <v>491</v>
      </c>
      <c r="F1800" s="1" t="s">
        <v>491</v>
      </c>
      <c r="G1800" s="1" t="n">
        <f aca="false">D1800</f>
        <v>22.7596109505719</v>
      </c>
      <c r="H1800" s="37" t="n">
        <v>44136</v>
      </c>
      <c r="I1800" s="1" t="n">
        <v>2020</v>
      </c>
      <c r="J1800" s="1" t="n">
        <v>11</v>
      </c>
    </row>
    <row r="1801" customFormat="false" ht="12.8" hidden="true" customHeight="false" outlineLevel="0" collapsed="false">
      <c r="A1801" s="1" t="s">
        <v>465</v>
      </c>
      <c r="B1801" s="1" t="s">
        <v>491</v>
      </c>
      <c r="C1801" s="1" t="s">
        <v>396</v>
      </c>
      <c r="D1801" s="1" t="n">
        <v>22.4703156465243</v>
      </c>
      <c r="E1801" s="1" t="s">
        <v>491</v>
      </c>
      <c r="F1801" s="1" t="s">
        <v>491</v>
      </c>
      <c r="G1801" s="1" t="n">
        <f aca="false">D1801</f>
        <v>22.4703156465243</v>
      </c>
      <c r="H1801" s="37" t="n">
        <v>44166</v>
      </c>
      <c r="I1801" s="1" t="n">
        <v>2020</v>
      </c>
      <c r="J1801" s="1" t="n">
        <v>12</v>
      </c>
    </row>
  </sheetData>
  <autoFilter ref="A1:J1801">
    <filterColumn colId="2">
      <filters>
        <filter val="X2015.01.01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8" activeCellId="0" sqref="D8"/>
    </sheetView>
  </sheetViews>
  <sheetFormatPr defaultColWidth="11.640625" defaultRowHeight="13.2" zeroHeight="false" outlineLevelRow="0" outlineLevelCol="0"/>
  <cols>
    <col collapsed="false" customWidth="true" hidden="false" outlineLevel="0" max="1" min="1" style="1" width="4.48"/>
    <col collapsed="false" customWidth="true" hidden="false" outlineLevel="0" max="2" min="2" style="1" width="9.63"/>
    <col collapsed="false" customWidth="true" hidden="false" outlineLevel="0" max="3" min="3" style="1" width="23.66"/>
    <col collapsed="false" customWidth="true" hidden="false" outlineLevel="0" max="4" min="4" style="1" width="5.88"/>
  </cols>
  <sheetData>
    <row r="1" customFormat="false" ht="13.2" hidden="false" customHeight="false" outlineLevel="0" collapsed="false">
      <c r="A1" s="1" t="s">
        <v>3</v>
      </c>
      <c r="B1" s="1" t="s">
        <v>558</v>
      </c>
      <c r="C1" s="1" t="s">
        <v>559</v>
      </c>
      <c r="D1" s="1" t="s">
        <v>350</v>
      </c>
    </row>
    <row r="2" customFormat="false" ht="13.2" hidden="false" customHeight="false" outlineLevel="0" collapsed="false">
      <c r="A2" s="1" t="s">
        <v>28</v>
      </c>
      <c r="B2" s="1" t="s">
        <v>560</v>
      </c>
      <c r="C2" s="1" t="s">
        <v>561</v>
      </c>
      <c r="D2" s="1" t="n">
        <v>52</v>
      </c>
    </row>
    <row r="3" customFormat="false" ht="13.2" hidden="false" customHeight="false" outlineLevel="0" collapsed="false">
      <c r="A3" s="1" t="s">
        <v>28</v>
      </c>
      <c r="B3" s="1" t="s">
        <v>562</v>
      </c>
      <c r="C3" s="1" t="s">
        <v>563</v>
      </c>
      <c r="D3" s="1" t="n">
        <v>39</v>
      </c>
    </row>
    <row r="4" customFormat="false" ht="12.8" hidden="false" customHeight="false" outlineLevel="0" collapsed="false">
      <c r="A4" s="1" t="s">
        <v>28</v>
      </c>
      <c r="B4" s="1" t="s">
        <v>564</v>
      </c>
      <c r="C4" s="1" t="s">
        <v>565</v>
      </c>
      <c r="D4" s="1" t="n">
        <v>0.4</v>
      </c>
    </row>
    <row r="5" customFormat="false" ht="12.8" hidden="false" customHeight="false" outlineLevel="0" collapsed="false">
      <c r="A5" s="1" t="s">
        <v>28</v>
      </c>
      <c r="B5" s="1" t="s">
        <v>566</v>
      </c>
      <c r="C5" s="1" t="s">
        <v>567</v>
      </c>
      <c r="D5" s="1" t="n">
        <v>86</v>
      </c>
    </row>
    <row r="6" customFormat="false" ht="12.8" hidden="false" customHeight="false" outlineLevel="0" collapsed="false">
      <c r="A6" s="1" t="s">
        <v>28</v>
      </c>
      <c r="B6" s="1" t="s">
        <v>568</v>
      </c>
      <c r="C6" s="1" t="s">
        <v>569</v>
      </c>
      <c r="D6" s="1" t="n">
        <v>10</v>
      </c>
    </row>
    <row r="7" customFormat="false" ht="12.8" hidden="false" customHeight="false" outlineLevel="0" collapsed="false">
      <c r="A7" s="1" t="s">
        <v>28</v>
      </c>
      <c r="B7" s="1" t="s">
        <v>570</v>
      </c>
      <c r="C7" s="1" t="s">
        <v>571</v>
      </c>
      <c r="D7" s="1" t="n">
        <v>50</v>
      </c>
    </row>
    <row r="8" customFormat="false" ht="12.8" hidden="false" customHeight="false" outlineLevel="0" collapsed="false">
      <c r="A8" s="1" t="s">
        <v>50</v>
      </c>
      <c r="B8" s="1" t="s">
        <v>572</v>
      </c>
      <c r="C8" s="1" t="s">
        <v>573</v>
      </c>
      <c r="D8" s="1" t="n">
        <v>840</v>
      </c>
    </row>
    <row r="9" customFormat="false" ht="12.8" hidden="false" customHeight="false" outlineLevel="0" collapsed="false">
      <c r="A9" s="1" t="s">
        <v>50</v>
      </c>
      <c r="B9" s="1" t="s">
        <v>574</v>
      </c>
      <c r="C9" s="1" t="s">
        <v>563</v>
      </c>
      <c r="D9" s="1" t="n">
        <v>9</v>
      </c>
    </row>
    <row r="10" customFormat="false" ht="12.8" hidden="false" customHeight="false" outlineLevel="0" collapsed="false">
      <c r="A10" s="1" t="s">
        <v>50</v>
      </c>
      <c r="B10" s="1" t="s">
        <v>575</v>
      </c>
      <c r="C10" s="1" t="s">
        <v>576</v>
      </c>
      <c r="D10" s="1" t="n">
        <v>51</v>
      </c>
    </row>
    <row r="11" customFormat="false" ht="12.8" hidden="false" customHeight="false" outlineLevel="0" collapsed="false">
      <c r="A11" s="1" t="s">
        <v>50</v>
      </c>
      <c r="B11" s="1" t="s">
        <v>577</v>
      </c>
      <c r="C11" s="1" t="s">
        <v>578</v>
      </c>
      <c r="D11" s="1" t="n">
        <v>350</v>
      </c>
    </row>
    <row r="12" customFormat="false" ht="12.8" hidden="false" customHeight="false" outlineLevel="0" collapsed="false">
      <c r="A12" s="1" t="s">
        <v>50</v>
      </c>
      <c r="B12" s="1" t="s">
        <v>570</v>
      </c>
      <c r="C12" s="1" t="s">
        <v>571</v>
      </c>
      <c r="D12" s="1" t="n">
        <v>250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H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1" ySplit="1" topLeftCell="G2" activePane="bottomRight" state="frozen"/>
      <selection pane="topLeft" activeCell="A1" activeCellId="0" sqref="A1"/>
      <selection pane="topRight" activeCell="G1" activeCellId="0" sqref="G1"/>
      <selection pane="bottomLeft" activeCell="A2" activeCellId="0" sqref="A2"/>
      <selection pane="bottomRight" activeCell="M18" activeCellId="0" sqref="M18"/>
    </sheetView>
  </sheetViews>
  <sheetFormatPr defaultColWidth="11.6875" defaultRowHeight="13.2" zeroHeight="false" outlineLevelRow="0" outlineLevelCol="0"/>
  <cols>
    <col collapsed="false" customWidth="true" hidden="false" outlineLevel="0" max="1" min="1" style="1" width="9.13"/>
    <col collapsed="false" customWidth="true" hidden="false" outlineLevel="0" max="2" min="2" style="1" width="18.75"/>
    <col collapsed="false" customWidth="true" hidden="false" outlineLevel="0" max="4" min="3" style="1" width="22.11"/>
    <col collapsed="false" customWidth="true" hidden="false" outlineLevel="0" max="5" min="5" style="1" width="20.56"/>
    <col collapsed="false" customWidth="true" hidden="false" outlineLevel="0" max="6" min="6" style="1" width="15.34"/>
    <col collapsed="false" customWidth="true" hidden="false" outlineLevel="0" max="8" min="7" style="1" width="18.75"/>
    <col collapsed="false" customWidth="true" hidden="false" outlineLevel="0" max="9" min="9" style="1" width="13.02"/>
    <col collapsed="false" customWidth="true" hidden="false" outlineLevel="0" max="10" min="10" style="1" width="17.11"/>
    <col collapsed="false" customWidth="true" hidden="false" outlineLevel="0" max="11" min="11" style="1" width="16.79"/>
    <col collapsed="false" customWidth="true" hidden="false" outlineLevel="0" max="13" min="12" style="1" width="20.22"/>
    <col collapsed="false" customWidth="true" hidden="false" outlineLevel="0" max="14" min="14" style="1" width="14.43"/>
    <col collapsed="false" customWidth="true" hidden="false" outlineLevel="0" max="15" min="15" style="1" width="18.66"/>
    <col collapsed="false" customWidth="true" hidden="false" outlineLevel="0" max="16" min="16" style="1" width="12.33"/>
    <col collapsed="false" customWidth="true" hidden="false" outlineLevel="0" max="18" min="17" style="1" width="15.8"/>
    <col collapsed="false" customWidth="true" hidden="false" outlineLevel="0" max="19" min="19" style="1" width="10"/>
    <col collapsed="false" customWidth="true" hidden="false" outlineLevel="0" max="20" min="20" style="1" width="14.11"/>
    <col collapsed="false" customWidth="true" hidden="false" outlineLevel="0" max="21" min="21" style="1" width="16.67"/>
    <col collapsed="false" customWidth="true" hidden="false" outlineLevel="0" max="22" min="22" style="1" width="20.11"/>
    <col collapsed="false" customWidth="true" hidden="false" outlineLevel="0" max="23" min="23" style="1" width="14.35"/>
    <col collapsed="false" customWidth="true" hidden="false" outlineLevel="0" max="24" min="24" style="1" width="18.56"/>
    <col collapsed="false" customWidth="true" hidden="false" outlineLevel="0" max="25" min="25" style="1" width="16.22"/>
    <col collapsed="false" customWidth="true" hidden="false" outlineLevel="0" max="27" min="26" style="1" width="19.57"/>
    <col collapsed="false" customWidth="true" hidden="false" outlineLevel="0" max="28" min="28" style="1" width="13.89"/>
    <col collapsed="false" customWidth="true" hidden="false" outlineLevel="0" max="29" min="29" style="1" width="18"/>
    <col collapsed="false" customWidth="true" hidden="false" outlineLevel="0" max="30" min="30" style="1" width="15.66"/>
    <col collapsed="false" customWidth="true" hidden="false" outlineLevel="0" max="32" min="31" style="1" width="19.12"/>
    <col collapsed="false" customWidth="true" hidden="false" outlineLevel="0" max="33" min="33" style="1" width="13.34"/>
    <col collapsed="false" customWidth="true" hidden="false" outlineLevel="0" max="34" min="34" style="1" width="17.44"/>
    <col collapsed="false" customWidth="true" hidden="false" outlineLevel="0" max="35" min="35" style="1" width="23.01"/>
    <col collapsed="false" customWidth="true" hidden="false" outlineLevel="0" max="37" min="36" style="1" width="26.44"/>
    <col collapsed="false" customWidth="true" hidden="false" outlineLevel="0" max="38" min="38" style="1" width="24.87"/>
    <col collapsed="false" customWidth="true" hidden="false" outlineLevel="0" max="39" min="39" style="1" width="23.88"/>
    <col collapsed="false" customWidth="true" hidden="false" outlineLevel="0" max="41" min="40" style="1" width="27.34"/>
    <col collapsed="false" customWidth="true" hidden="false" outlineLevel="0" max="42" min="42" style="1" width="23.35"/>
    <col collapsed="false" customWidth="true" hidden="false" outlineLevel="0" max="44" min="43" style="1" width="26.78"/>
    <col collapsed="false" customWidth="true" hidden="false" outlineLevel="0" max="45" min="45" style="1" width="23.35"/>
    <col collapsed="false" customWidth="true" hidden="false" outlineLevel="0" max="46" min="46" style="1" width="26.78"/>
    <col collapsed="false" customWidth="true" hidden="false" outlineLevel="0" max="47" min="47" style="1" width="23.35"/>
    <col collapsed="false" customWidth="true" hidden="false" outlineLevel="0" max="48" min="48" style="1" width="26.78"/>
    <col collapsed="false" customWidth="true" hidden="false" outlineLevel="0" max="49" min="49" style="1" width="23.35"/>
    <col collapsed="false" customWidth="true" hidden="false" outlineLevel="0" max="50" min="50" style="1" width="26.78"/>
    <col collapsed="false" customWidth="true" hidden="false" outlineLevel="0" max="51" min="51" style="1" width="23.35"/>
    <col collapsed="false" customWidth="true" hidden="false" outlineLevel="0" max="52" min="52" style="1" width="26.78"/>
    <col collapsed="false" customWidth="true" hidden="false" outlineLevel="0" max="53" min="53" style="1" width="23.35"/>
    <col collapsed="false" customWidth="true" hidden="false" outlineLevel="0" max="54" min="54" style="1" width="21.56"/>
    <col collapsed="false" customWidth="true" hidden="false" outlineLevel="0" max="55" min="55" style="1" width="26.78"/>
    <col collapsed="false" customWidth="true" hidden="false" outlineLevel="0" max="61" min="56" style="1" width="23.22"/>
    <col collapsed="false" customWidth="true" hidden="false" outlineLevel="0" max="62" min="62" style="1" width="20.64"/>
    <col collapsed="false" customWidth="true" hidden="false" outlineLevel="0" max="63" min="63" style="1" width="24.11"/>
    <col collapsed="false" customWidth="true" hidden="false" outlineLevel="0" max="64" min="64" style="1" width="19.57"/>
    <col collapsed="false" customWidth="true" hidden="false" outlineLevel="0" max="65" min="65" style="1" width="23.01"/>
    <col collapsed="false" customWidth="true" hidden="false" outlineLevel="0" max="66" min="66" style="1" width="19.89"/>
    <col collapsed="false" customWidth="true" hidden="false" outlineLevel="0" max="67" min="67" style="1" width="23.22"/>
    <col collapsed="false" customWidth="true" hidden="false" outlineLevel="0" max="68" min="68" style="1" width="23.11"/>
    <col collapsed="false" customWidth="true" hidden="false" outlineLevel="0" max="69" min="69" style="1" width="26.56"/>
    <col collapsed="false" customWidth="true" hidden="false" outlineLevel="0" max="70" min="70" style="1" width="23.35"/>
    <col collapsed="false" customWidth="true" hidden="false" outlineLevel="0" max="71" min="71" style="1" width="26.78"/>
    <col collapsed="false" customWidth="true" hidden="false" outlineLevel="0" max="72" min="72" style="1" width="30.22"/>
    <col collapsed="false" customWidth="true" hidden="false" outlineLevel="0" max="74" min="73" style="1" width="33.56"/>
    <col collapsed="false" customWidth="true" hidden="false" outlineLevel="0" max="76" min="75" style="1" width="32.56"/>
    <col collapsed="false" customWidth="true" hidden="false" outlineLevel="0" max="77" min="77" style="1" width="26.78"/>
    <col collapsed="false" customWidth="true" hidden="false" outlineLevel="0" max="78" min="78" style="1" width="30.89"/>
    <col collapsed="false" customWidth="true" hidden="false" outlineLevel="0" max="79" min="79" style="1" width="33.56"/>
    <col collapsed="false" customWidth="true" hidden="false" outlineLevel="0" max="80" min="80" style="1" width="27.22"/>
    <col collapsed="false" customWidth="true" hidden="false" outlineLevel="0" max="82" min="81" style="1" width="30.66"/>
    <col collapsed="false" customWidth="true" hidden="false" outlineLevel="0" max="83" min="83" style="1" width="24.87"/>
    <col collapsed="false" customWidth="true" hidden="false" outlineLevel="0" max="84" min="84" style="1" width="28.98"/>
    <col collapsed="false" customWidth="true" hidden="false" outlineLevel="0" max="85" min="85" style="1" width="27.34"/>
    <col collapsed="false" customWidth="true" hidden="false" outlineLevel="0" max="86" min="86" style="1" width="30.66"/>
  </cols>
  <sheetData>
    <row r="1" customFormat="false" ht="13.8" hidden="false" customHeight="false" outlineLevel="0" collapsed="false">
      <c r="A1" s="36" t="s">
        <v>579</v>
      </c>
      <c r="B1" s="36" t="s">
        <v>580</v>
      </c>
      <c r="C1" s="36" t="s">
        <v>581</v>
      </c>
      <c r="D1" s="36" t="s">
        <v>582</v>
      </c>
      <c r="E1" s="36" t="s">
        <v>583</v>
      </c>
      <c r="F1" s="36" t="s">
        <v>584</v>
      </c>
      <c r="G1" s="36" t="s">
        <v>585</v>
      </c>
      <c r="H1" s="36" t="s">
        <v>586</v>
      </c>
      <c r="I1" s="36" t="s">
        <v>587</v>
      </c>
      <c r="J1" s="36" t="s">
        <v>588</v>
      </c>
      <c r="K1" s="36" t="s">
        <v>589</v>
      </c>
      <c r="L1" s="36" t="s">
        <v>590</v>
      </c>
      <c r="M1" s="36" t="s">
        <v>591</v>
      </c>
      <c r="N1" s="36" t="s">
        <v>592</v>
      </c>
      <c r="O1" s="36" t="s">
        <v>593</v>
      </c>
      <c r="P1" s="36" t="s">
        <v>594</v>
      </c>
      <c r="Q1" s="36" t="s">
        <v>595</v>
      </c>
      <c r="R1" s="36" t="s">
        <v>596</v>
      </c>
      <c r="S1" s="36" t="s">
        <v>597</v>
      </c>
      <c r="T1" s="36" t="s">
        <v>598</v>
      </c>
      <c r="U1" s="36" t="s">
        <v>599</v>
      </c>
      <c r="V1" s="36" t="s">
        <v>600</v>
      </c>
      <c r="W1" s="36" t="s">
        <v>601</v>
      </c>
      <c r="X1" s="36" t="s">
        <v>602</v>
      </c>
      <c r="Y1" s="36" t="s">
        <v>603</v>
      </c>
      <c r="Z1" s="36" t="s">
        <v>604</v>
      </c>
      <c r="AA1" s="36" t="s">
        <v>605</v>
      </c>
      <c r="AB1" s="36" t="s">
        <v>606</v>
      </c>
      <c r="AC1" s="36" t="s">
        <v>607</v>
      </c>
      <c r="AD1" s="36" t="s">
        <v>608</v>
      </c>
      <c r="AE1" s="36" t="s">
        <v>609</v>
      </c>
      <c r="AF1" s="36" t="s">
        <v>610</v>
      </c>
      <c r="AG1" s="36" t="s">
        <v>611</v>
      </c>
      <c r="AH1" s="36" t="s">
        <v>612</v>
      </c>
      <c r="AI1" s="36" t="s">
        <v>613</v>
      </c>
      <c r="AJ1" s="36" t="s">
        <v>614</v>
      </c>
      <c r="AK1" s="36" t="s">
        <v>615</v>
      </c>
      <c r="AL1" s="36" t="s">
        <v>616</v>
      </c>
      <c r="AM1" s="36" t="s">
        <v>617</v>
      </c>
      <c r="AN1" s="36" t="s">
        <v>618</v>
      </c>
      <c r="AO1" s="36" t="s">
        <v>619</v>
      </c>
      <c r="AP1" s="36" t="s">
        <v>620</v>
      </c>
      <c r="AQ1" s="36" t="s">
        <v>621</v>
      </c>
      <c r="AR1" s="36" t="s">
        <v>622</v>
      </c>
      <c r="AS1" s="36" t="s">
        <v>623</v>
      </c>
      <c r="AT1" s="36" t="s">
        <v>624</v>
      </c>
      <c r="AU1" s="36" t="s">
        <v>625</v>
      </c>
      <c r="AV1" s="36" t="s">
        <v>626</v>
      </c>
      <c r="AW1" s="36" t="s">
        <v>627</v>
      </c>
      <c r="AX1" s="36" t="s">
        <v>628</v>
      </c>
      <c r="AY1" s="36" t="s">
        <v>629</v>
      </c>
      <c r="AZ1" s="36" t="s">
        <v>630</v>
      </c>
      <c r="BA1" s="36" t="s">
        <v>631</v>
      </c>
      <c r="BB1" s="36" t="s">
        <v>632</v>
      </c>
      <c r="BC1" s="36" t="s">
        <v>633</v>
      </c>
      <c r="BD1" s="36" t="s">
        <v>634</v>
      </c>
      <c r="BE1" s="36" t="s">
        <v>635</v>
      </c>
      <c r="BF1" s="36" t="s">
        <v>636</v>
      </c>
      <c r="BG1" s="36" t="s">
        <v>637</v>
      </c>
      <c r="BH1" s="36" t="s">
        <v>638</v>
      </c>
      <c r="BI1" s="36" t="s">
        <v>639</v>
      </c>
      <c r="BJ1" s="36" t="s">
        <v>640</v>
      </c>
      <c r="BK1" s="36" t="s">
        <v>641</v>
      </c>
      <c r="BL1" s="36" t="s">
        <v>642</v>
      </c>
      <c r="BM1" s="36" t="s">
        <v>643</v>
      </c>
      <c r="BN1" s="36" t="s">
        <v>644</v>
      </c>
      <c r="BO1" s="36" t="s">
        <v>645</v>
      </c>
      <c r="BP1" s="36" t="s">
        <v>646</v>
      </c>
      <c r="BQ1" s="36" t="s">
        <v>647</v>
      </c>
      <c r="BR1" s="36" t="s">
        <v>648</v>
      </c>
      <c r="BS1" s="36" t="s">
        <v>649</v>
      </c>
      <c r="BT1" s="36" t="s">
        <v>650</v>
      </c>
      <c r="BU1" s="36" t="s">
        <v>651</v>
      </c>
      <c r="BV1" s="36" t="s">
        <v>652</v>
      </c>
      <c r="BW1" s="36" t="s">
        <v>653</v>
      </c>
      <c r="BX1" s="36" t="s">
        <v>654</v>
      </c>
      <c r="BY1" s="36" t="s">
        <v>655</v>
      </c>
      <c r="BZ1" s="36" t="s">
        <v>656</v>
      </c>
      <c r="CA1" s="36" t="s">
        <v>657</v>
      </c>
      <c r="CB1" s="36" t="s">
        <v>658</v>
      </c>
      <c r="CC1" s="36" t="s">
        <v>659</v>
      </c>
      <c r="CD1" s="36" t="s">
        <v>660</v>
      </c>
      <c r="CE1" s="36" t="s">
        <v>661</v>
      </c>
      <c r="CF1" s="36" t="s">
        <v>662</v>
      </c>
      <c r="CG1" s="36" t="s">
        <v>663</v>
      </c>
      <c r="CH1" s="36" t="s">
        <v>664</v>
      </c>
    </row>
    <row r="2" customFormat="false" ht="13.2" hidden="false" customHeight="false" outlineLevel="0" collapsed="false">
      <c r="A2" s="1" t="n">
        <v>2019</v>
      </c>
      <c r="B2" s="1" t="n">
        <v>1</v>
      </c>
      <c r="D2" s="1" t="n">
        <v>1572</v>
      </c>
      <c r="E2" s="1" t="n">
        <v>5</v>
      </c>
      <c r="F2" s="1" t="n">
        <v>116</v>
      </c>
      <c r="G2" s="1" t="n">
        <v>1</v>
      </c>
      <c r="H2" s="1" t="n">
        <v>18575</v>
      </c>
      <c r="I2" s="1" t="n">
        <v>1</v>
      </c>
      <c r="J2" s="1" t="n">
        <v>142</v>
      </c>
      <c r="K2" s="1" t="n">
        <v>505</v>
      </c>
      <c r="L2" s="1" t="n">
        <v>3</v>
      </c>
      <c r="M2" s="1" t="n">
        <v>39778</v>
      </c>
      <c r="O2" s="1" t="n">
        <v>1467</v>
      </c>
      <c r="P2" s="1" t="n">
        <v>319</v>
      </c>
      <c r="R2" s="1" t="n">
        <v>14447</v>
      </c>
      <c r="T2" s="1" t="n">
        <v>4</v>
      </c>
      <c r="U2" s="1" t="n">
        <v>299</v>
      </c>
      <c r="V2" s="1" t="n">
        <v>221</v>
      </c>
      <c r="Y2" s="1" t="n">
        <v>148</v>
      </c>
      <c r="AA2" s="1" t="n">
        <v>85</v>
      </c>
      <c r="AD2" s="1" t="n">
        <v>2749</v>
      </c>
      <c r="AF2" s="1" t="n">
        <v>2027</v>
      </c>
      <c r="AI2" s="1" t="n">
        <v>2524</v>
      </c>
      <c r="AM2" s="1" t="n">
        <v>297</v>
      </c>
      <c r="AP2" s="1" t="n">
        <v>80</v>
      </c>
      <c r="AS2" s="1" t="n">
        <v>24</v>
      </c>
      <c r="AU2" s="1" t="n">
        <v>99</v>
      </c>
      <c r="AW2" s="1" t="n">
        <v>4</v>
      </c>
      <c r="AY2" s="1" t="n">
        <v>17</v>
      </c>
      <c r="BB2" s="1" t="n">
        <v>18</v>
      </c>
      <c r="BD2" s="1" t="n">
        <v>174</v>
      </c>
      <c r="BE2" s="1" t="n">
        <v>109</v>
      </c>
      <c r="BF2" s="1" t="n">
        <v>1</v>
      </c>
      <c r="BG2" s="1" t="n">
        <v>20</v>
      </c>
      <c r="BH2" s="1" t="n">
        <v>98</v>
      </c>
      <c r="BI2" s="1" t="n">
        <v>5</v>
      </c>
      <c r="BJ2" s="1" t="n">
        <v>30.6</v>
      </c>
      <c r="BK2" s="1" t="n">
        <v>0.85</v>
      </c>
      <c r="BL2" s="1" t="n">
        <v>417.350000000001</v>
      </c>
      <c r="BN2" s="1" t="n">
        <v>17</v>
      </c>
      <c r="BP2" s="1" t="n">
        <v>184.35</v>
      </c>
      <c r="BQ2" s="1" t="n">
        <v>1.95</v>
      </c>
      <c r="BR2" s="1" t="n">
        <v>5.25</v>
      </c>
      <c r="BS2" s="1" t="n">
        <v>0.15</v>
      </c>
      <c r="BV2" s="1" t="n">
        <v>66</v>
      </c>
      <c r="CA2" s="1" t="n">
        <v>31369</v>
      </c>
    </row>
    <row r="3" customFormat="false" ht="13.2" hidden="false" customHeight="false" outlineLevel="0" collapsed="false">
      <c r="A3" s="1" t="n">
        <v>2018</v>
      </c>
      <c r="B3" s="1" t="n">
        <v>15</v>
      </c>
      <c r="D3" s="1" t="n">
        <v>891</v>
      </c>
      <c r="E3" s="1" t="n">
        <v>7</v>
      </c>
      <c r="F3" s="1" t="n">
        <v>25</v>
      </c>
      <c r="H3" s="1" t="n">
        <v>8602</v>
      </c>
      <c r="J3" s="1" t="n">
        <v>124</v>
      </c>
      <c r="K3" s="1" t="n">
        <v>281</v>
      </c>
      <c r="M3" s="1" t="n">
        <v>25687</v>
      </c>
      <c r="N3" s="1" t="n">
        <v>1</v>
      </c>
      <c r="O3" s="1" t="n">
        <v>1403</v>
      </c>
      <c r="P3" s="1" t="n">
        <v>648</v>
      </c>
      <c r="Q3" s="1" t="n">
        <v>6</v>
      </c>
      <c r="R3" s="1" t="n">
        <v>39723</v>
      </c>
      <c r="T3" s="1" t="n">
        <v>23</v>
      </c>
      <c r="U3" s="1" t="n">
        <v>974</v>
      </c>
      <c r="V3" s="1" t="n">
        <v>946</v>
      </c>
      <c r="Y3" s="1" t="n">
        <v>728</v>
      </c>
      <c r="AA3" s="1" t="n">
        <v>605</v>
      </c>
      <c r="AD3" s="1" t="n">
        <v>12345</v>
      </c>
      <c r="AE3" s="1" t="n">
        <v>7</v>
      </c>
      <c r="AF3" s="1" t="n">
        <v>9033</v>
      </c>
      <c r="AI3" s="1" t="n">
        <v>3968</v>
      </c>
      <c r="AK3" s="1" t="n">
        <v>90</v>
      </c>
      <c r="AM3" s="1" t="n">
        <v>455</v>
      </c>
      <c r="AO3" s="1" t="n">
        <v>1</v>
      </c>
      <c r="AP3" s="1" t="n">
        <v>246</v>
      </c>
      <c r="AS3" s="1" t="n">
        <v>111</v>
      </c>
      <c r="AU3" s="1" t="n">
        <v>256</v>
      </c>
      <c r="AW3" s="1" t="n">
        <v>19</v>
      </c>
      <c r="AY3" s="1" t="n">
        <v>68</v>
      </c>
      <c r="BA3" s="1" t="n">
        <v>1</v>
      </c>
      <c r="BB3" s="1" t="n">
        <v>29</v>
      </c>
      <c r="BD3" s="1" t="n">
        <v>304</v>
      </c>
      <c r="BE3" s="1" t="n">
        <v>236</v>
      </c>
      <c r="BF3" s="1" t="n">
        <v>4</v>
      </c>
      <c r="BG3" s="1" t="n">
        <v>14</v>
      </c>
      <c r="BH3" s="1" t="n">
        <v>261</v>
      </c>
      <c r="BI3" s="1" t="n">
        <v>22</v>
      </c>
      <c r="BJ3" s="1" t="n">
        <v>232.9</v>
      </c>
      <c r="BK3" s="1" t="n">
        <v>1.7</v>
      </c>
      <c r="BL3" s="1" t="n">
        <v>1114.35</v>
      </c>
      <c r="BM3" s="1" t="n">
        <v>1.7</v>
      </c>
      <c r="BN3" s="1" t="n">
        <v>123.25</v>
      </c>
      <c r="BO3" s="1" t="n">
        <v>0.85</v>
      </c>
      <c r="BP3" s="1" t="n">
        <v>217.65</v>
      </c>
      <c r="BQ3" s="1" t="n">
        <v>1.8</v>
      </c>
      <c r="BR3" s="1" t="n">
        <v>4.5</v>
      </c>
      <c r="BU3" s="1" t="n">
        <v>56</v>
      </c>
      <c r="BV3" s="1" t="n">
        <v>767</v>
      </c>
      <c r="BZ3" s="1" t="n">
        <v>12</v>
      </c>
      <c r="CA3" s="1" t="n">
        <v>102301</v>
      </c>
      <c r="CB3" s="1" t="n">
        <v>1</v>
      </c>
      <c r="CD3" s="1" t="n">
        <v>1</v>
      </c>
      <c r="CE3" s="1" t="n">
        <v>19</v>
      </c>
      <c r="CH3" s="1" t="n">
        <v>4</v>
      </c>
    </row>
    <row r="4" customFormat="false" ht="13.2" hidden="false" customHeight="false" outlineLevel="0" collapsed="false">
      <c r="A4" s="1" t="n">
        <v>2017</v>
      </c>
      <c r="C4" s="1" t="n">
        <v>25</v>
      </c>
      <c r="D4" s="1" t="n">
        <v>106</v>
      </c>
      <c r="E4" s="1" t="n">
        <v>13</v>
      </c>
      <c r="F4" s="1" t="n">
        <v>1</v>
      </c>
      <c r="G4" s="1" t="n">
        <v>6</v>
      </c>
      <c r="H4" s="1" t="n">
        <v>5522</v>
      </c>
      <c r="J4" s="1" t="n">
        <v>9</v>
      </c>
      <c r="K4" s="1" t="n">
        <v>10</v>
      </c>
      <c r="L4" s="1" t="n">
        <v>56</v>
      </c>
      <c r="M4" s="1" t="n">
        <v>16474</v>
      </c>
      <c r="O4" s="1" t="n">
        <v>1526</v>
      </c>
      <c r="P4" s="1" t="n">
        <v>525</v>
      </c>
      <c r="R4" s="1" t="n">
        <v>24392</v>
      </c>
      <c r="T4" s="1" t="n">
        <v>23</v>
      </c>
      <c r="U4" s="1" t="n">
        <v>493</v>
      </c>
      <c r="V4" s="1" t="n">
        <v>435</v>
      </c>
      <c r="Y4" s="1" t="n">
        <v>552</v>
      </c>
      <c r="AA4" s="1" t="n">
        <v>488</v>
      </c>
      <c r="AD4" s="1" t="n">
        <v>8926</v>
      </c>
      <c r="AF4" s="1" t="n">
        <v>4790</v>
      </c>
      <c r="AH4" s="1" t="n">
        <v>2</v>
      </c>
      <c r="AI4" s="1" t="n">
        <v>2936</v>
      </c>
      <c r="AK4" s="1" t="n">
        <v>9</v>
      </c>
      <c r="AM4" s="1" t="n">
        <v>342</v>
      </c>
      <c r="AP4" s="1" t="n">
        <v>222</v>
      </c>
      <c r="AS4" s="1" t="n">
        <v>73</v>
      </c>
      <c r="AU4" s="1" t="n">
        <v>203</v>
      </c>
      <c r="AW4" s="1" t="n">
        <v>15</v>
      </c>
      <c r="AY4" s="1" t="n">
        <v>32</v>
      </c>
      <c r="BB4" s="1" t="n">
        <v>4</v>
      </c>
      <c r="BD4" s="1" t="n">
        <v>164</v>
      </c>
      <c r="BE4" s="1" t="n">
        <v>90</v>
      </c>
      <c r="BF4" s="1" t="n">
        <v>1</v>
      </c>
      <c r="BG4" s="1" t="n">
        <v>22</v>
      </c>
      <c r="BH4" s="1" t="n">
        <v>71</v>
      </c>
      <c r="BI4" s="1" t="n">
        <v>7</v>
      </c>
      <c r="BJ4" s="1" t="n">
        <v>302.6</v>
      </c>
      <c r="BL4" s="1" t="n">
        <v>1210.4</v>
      </c>
      <c r="BM4" s="1" t="n">
        <v>3.4</v>
      </c>
      <c r="BN4" s="1" t="n">
        <v>66.3</v>
      </c>
      <c r="BP4" s="1" t="n">
        <v>224.1</v>
      </c>
      <c r="BQ4" s="1" t="n">
        <v>1.8</v>
      </c>
      <c r="BR4" s="1" t="n">
        <v>0.15</v>
      </c>
      <c r="BU4" s="1" t="n">
        <v>68</v>
      </c>
      <c r="BV4" s="1" t="n">
        <v>1485</v>
      </c>
      <c r="BW4" s="1" t="n">
        <v>1</v>
      </c>
      <c r="BZ4" s="1" t="n">
        <v>6</v>
      </c>
      <c r="CA4" s="1" t="n">
        <v>73869</v>
      </c>
      <c r="CB4" s="1" t="n">
        <v>2</v>
      </c>
      <c r="CD4" s="1" t="n">
        <v>2</v>
      </c>
      <c r="CE4" s="1" t="n">
        <v>3</v>
      </c>
      <c r="CH4" s="1" t="n">
        <v>2</v>
      </c>
    </row>
    <row r="5" customFormat="false" ht="13.2" hidden="false" customHeight="false" outlineLevel="0" collapsed="false">
      <c r="A5" s="1" t="n">
        <v>2016</v>
      </c>
      <c r="B5" s="1" t="n">
        <v>1</v>
      </c>
      <c r="D5" s="1" t="n">
        <v>201</v>
      </c>
      <c r="E5" s="1" t="n">
        <v>2</v>
      </c>
      <c r="F5" s="1" t="n">
        <v>1</v>
      </c>
      <c r="G5" s="1" t="n">
        <v>3</v>
      </c>
      <c r="H5" s="1" t="n">
        <v>4030</v>
      </c>
      <c r="J5" s="1" t="n">
        <v>1</v>
      </c>
      <c r="K5" s="1" t="n">
        <v>193</v>
      </c>
      <c r="L5" s="1" t="n">
        <v>33</v>
      </c>
      <c r="M5" s="1" t="n">
        <v>14052</v>
      </c>
      <c r="O5" s="1" t="n">
        <v>502</v>
      </c>
      <c r="P5" s="1" t="n">
        <v>460</v>
      </c>
      <c r="Q5" s="1" t="n">
        <v>7</v>
      </c>
      <c r="R5" s="1" t="n">
        <v>14707</v>
      </c>
      <c r="S5" s="1" t="n">
        <v>1</v>
      </c>
      <c r="T5" s="1" t="n">
        <v>48</v>
      </c>
      <c r="U5" s="1" t="n">
        <v>801</v>
      </c>
      <c r="V5" s="1" t="n">
        <v>365</v>
      </c>
      <c r="Y5" s="1" t="n">
        <v>353</v>
      </c>
      <c r="AA5" s="1" t="n">
        <v>390</v>
      </c>
      <c r="AD5" s="1" t="n">
        <v>5916</v>
      </c>
      <c r="AF5" s="1" t="n">
        <v>2649</v>
      </c>
      <c r="AI5" s="1" t="n">
        <v>1045</v>
      </c>
      <c r="AK5" s="1" t="n">
        <v>13</v>
      </c>
      <c r="AM5" s="1" t="n">
        <v>159</v>
      </c>
      <c r="AO5" s="1" t="n">
        <v>1</v>
      </c>
      <c r="AP5" s="1" t="n">
        <v>18</v>
      </c>
      <c r="AS5" s="1" t="n">
        <v>45</v>
      </c>
      <c r="AU5" s="1" t="n">
        <v>43</v>
      </c>
      <c r="AW5" s="1" t="n">
        <v>10</v>
      </c>
      <c r="AY5" s="1" t="n">
        <v>8</v>
      </c>
      <c r="BB5" s="1" t="n">
        <v>1</v>
      </c>
      <c r="BD5" s="1" t="n">
        <v>21</v>
      </c>
      <c r="BE5" s="1" t="n">
        <v>1</v>
      </c>
      <c r="BH5" s="1" t="n">
        <v>1</v>
      </c>
      <c r="BJ5" s="1" t="n">
        <v>75.65</v>
      </c>
      <c r="BL5" s="1" t="n">
        <v>939.250000000001</v>
      </c>
      <c r="BM5" s="1" t="n">
        <v>1.7</v>
      </c>
      <c r="BN5" s="1" t="n">
        <v>17</v>
      </c>
      <c r="BP5" s="1" t="n">
        <v>162.15</v>
      </c>
      <c r="BQ5" s="1" t="n">
        <v>1.35</v>
      </c>
      <c r="BR5" s="1" t="n">
        <v>1.35</v>
      </c>
      <c r="BU5" s="1" t="n">
        <v>4</v>
      </c>
      <c r="BV5" s="1" t="n">
        <v>465</v>
      </c>
      <c r="BZ5" s="1" t="n">
        <v>2</v>
      </c>
      <c r="CA5" s="1" t="n">
        <v>37270</v>
      </c>
    </row>
    <row r="6" customFormat="false" ht="13.2" hidden="false" customHeight="false" outlineLevel="0" collapsed="false">
      <c r="A6" s="1" t="n">
        <v>2015</v>
      </c>
      <c r="B6" s="1" t="n">
        <v>2</v>
      </c>
      <c r="D6" s="1" t="n">
        <v>36</v>
      </c>
      <c r="F6" s="1" t="n">
        <v>1</v>
      </c>
      <c r="H6" s="1" t="n">
        <v>9792</v>
      </c>
      <c r="J6" s="1" t="n">
        <v>8</v>
      </c>
      <c r="K6" s="1" t="n">
        <v>15</v>
      </c>
      <c r="L6" s="1" t="n">
        <v>2</v>
      </c>
      <c r="M6" s="1" t="n">
        <v>25052</v>
      </c>
      <c r="O6" s="1" t="n">
        <v>667</v>
      </c>
      <c r="P6" s="1" t="n">
        <v>123</v>
      </c>
      <c r="Q6" s="1" t="n">
        <v>66</v>
      </c>
      <c r="R6" s="1" t="n">
        <v>12476</v>
      </c>
      <c r="S6" s="1" t="n">
        <v>1</v>
      </c>
      <c r="T6" s="1" t="n">
        <v>42</v>
      </c>
      <c r="U6" s="1" t="n">
        <v>961</v>
      </c>
      <c r="V6" s="1" t="n">
        <v>1085</v>
      </c>
      <c r="Y6" s="1" t="n">
        <v>192</v>
      </c>
      <c r="AA6" s="1" t="n">
        <v>293</v>
      </c>
      <c r="AD6" s="1" t="n">
        <v>4351</v>
      </c>
      <c r="AE6" s="1" t="n">
        <v>3</v>
      </c>
      <c r="AF6" s="1" t="n">
        <v>3757</v>
      </c>
      <c r="AG6" s="1" t="n">
        <v>1</v>
      </c>
      <c r="AH6" s="1" t="n">
        <v>1</v>
      </c>
      <c r="AI6" s="1" t="n">
        <v>3185</v>
      </c>
      <c r="AJ6" s="1" t="n">
        <v>1</v>
      </c>
      <c r="AK6" s="1" t="n">
        <v>45</v>
      </c>
      <c r="AM6" s="1" t="n">
        <v>328</v>
      </c>
      <c r="AO6" s="1" t="n">
        <v>3</v>
      </c>
      <c r="AP6" s="1" t="n">
        <v>81</v>
      </c>
      <c r="AS6" s="1" t="n">
        <v>200</v>
      </c>
      <c r="AU6" s="1" t="n">
        <v>165</v>
      </c>
      <c r="AV6" s="1" t="n">
        <v>2</v>
      </c>
      <c r="AW6" s="1" t="n">
        <v>18</v>
      </c>
      <c r="AY6" s="1" t="n">
        <v>19</v>
      </c>
      <c r="AZ6" s="1" t="n">
        <v>1</v>
      </c>
      <c r="BB6" s="1" t="n">
        <v>2</v>
      </c>
      <c r="BD6" s="1" t="n">
        <v>118</v>
      </c>
      <c r="BE6" s="1" t="n">
        <v>112</v>
      </c>
      <c r="BF6" s="1" t="n">
        <v>3</v>
      </c>
      <c r="BG6" s="1" t="n">
        <v>14</v>
      </c>
      <c r="BH6" s="1" t="n">
        <v>46</v>
      </c>
      <c r="BI6" s="1" t="n">
        <v>11</v>
      </c>
      <c r="BJ6" s="1" t="n">
        <v>135.15</v>
      </c>
      <c r="BK6" s="1" t="n">
        <v>0.85</v>
      </c>
      <c r="BL6" s="1" t="n">
        <v>1212.95</v>
      </c>
      <c r="BM6" s="1" t="n">
        <v>9.35</v>
      </c>
      <c r="BN6" s="1" t="n">
        <v>61.2</v>
      </c>
      <c r="BP6" s="1" t="n">
        <v>169.65</v>
      </c>
      <c r="BQ6" s="1" t="n">
        <v>1.35</v>
      </c>
      <c r="BR6" s="1" t="n">
        <v>0.3</v>
      </c>
      <c r="BU6" s="1" t="n">
        <v>1</v>
      </c>
      <c r="BV6" s="1" t="n">
        <v>86</v>
      </c>
      <c r="CA6" s="1" t="n">
        <v>24810</v>
      </c>
      <c r="CE6" s="1" t="n">
        <v>6</v>
      </c>
      <c r="CH6" s="1" t="n">
        <v>2</v>
      </c>
    </row>
    <row r="7" customFormat="false" ht="13.2" hidden="false" customHeight="false" outlineLevel="0" collapsed="false">
      <c r="A7" s="1" t="n">
        <v>2014</v>
      </c>
      <c r="B7" s="1" t="n">
        <v>2</v>
      </c>
      <c r="D7" s="1" t="n">
        <v>78</v>
      </c>
      <c r="F7" s="1" t="n">
        <v>1</v>
      </c>
      <c r="H7" s="1" t="n">
        <v>15449</v>
      </c>
      <c r="J7" s="1" t="n">
        <v>3</v>
      </c>
      <c r="K7" s="1" t="n">
        <v>25</v>
      </c>
      <c r="M7" s="1" t="n">
        <v>17959</v>
      </c>
      <c r="N7" s="1" t="n">
        <v>1</v>
      </c>
      <c r="O7" s="1" t="n">
        <v>76</v>
      </c>
      <c r="P7" s="1" t="n">
        <v>93</v>
      </c>
      <c r="Q7" s="1" t="n">
        <v>2</v>
      </c>
      <c r="R7" s="1" t="n">
        <v>24529</v>
      </c>
      <c r="S7" s="1" t="n">
        <v>2</v>
      </c>
      <c r="T7" s="1" t="n">
        <v>6</v>
      </c>
      <c r="U7" s="1" t="n">
        <v>1991</v>
      </c>
      <c r="V7" s="1" t="n">
        <v>1496</v>
      </c>
      <c r="W7" s="1" t="n">
        <v>1</v>
      </c>
      <c r="Y7" s="1" t="n">
        <v>648</v>
      </c>
      <c r="AA7" s="1" t="n">
        <v>886</v>
      </c>
      <c r="AD7" s="1" t="n">
        <v>8830</v>
      </c>
      <c r="AF7" s="1" t="n">
        <v>7747</v>
      </c>
      <c r="AG7" s="1" t="n">
        <v>1</v>
      </c>
      <c r="AH7" s="1" t="n">
        <v>1</v>
      </c>
      <c r="AI7" s="1" t="n">
        <v>6124</v>
      </c>
      <c r="AK7" s="1" t="n">
        <v>60</v>
      </c>
      <c r="AM7" s="1" t="n">
        <v>1072</v>
      </c>
      <c r="AO7" s="1" t="n">
        <v>5</v>
      </c>
      <c r="AP7" s="1" t="n">
        <v>197</v>
      </c>
      <c r="AR7" s="1" t="n">
        <v>2</v>
      </c>
      <c r="AS7" s="1" t="n">
        <v>591</v>
      </c>
      <c r="AT7" s="1" t="n">
        <v>2</v>
      </c>
      <c r="AU7" s="1" t="n">
        <v>495</v>
      </c>
      <c r="AV7" s="1" t="n">
        <v>5</v>
      </c>
      <c r="AW7" s="1" t="n">
        <v>162</v>
      </c>
      <c r="AY7" s="1" t="n">
        <v>207</v>
      </c>
      <c r="AZ7" s="1" t="n">
        <v>4</v>
      </c>
      <c r="BA7" s="1" t="n">
        <v>2</v>
      </c>
      <c r="BB7" s="1" t="n">
        <v>8</v>
      </c>
      <c r="BD7" s="1" t="n">
        <v>224</v>
      </c>
      <c r="BE7" s="1" t="n">
        <v>661</v>
      </c>
      <c r="BF7" s="1" t="n">
        <v>7</v>
      </c>
      <c r="BG7" s="1" t="n">
        <v>174</v>
      </c>
      <c r="BH7" s="1" t="n">
        <v>307</v>
      </c>
      <c r="BI7" s="1" t="n">
        <v>5</v>
      </c>
      <c r="BJ7" s="1" t="n">
        <v>112.2</v>
      </c>
      <c r="BL7" s="1" t="n">
        <v>1134.75</v>
      </c>
      <c r="BM7" s="1" t="n">
        <v>10.2</v>
      </c>
      <c r="BN7" s="1" t="n">
        <v>68</v>
      </c>
      <c r="BP7" s="1" t="n">
        <v>198.6</v>
      </c>
      <c r="BQ7" s="1" t="n">
        <v>1.65</v>
      </c>
      <c r="BR7" s="1" t="n">
        <v>2.85</v>
      </c>
      <c r="BV7" s="1" t="n">
        <v>127</v>
      </c>
      <c r="BY7" s="1" t="n">
        <v>2</v>
      </c>
      <c r="CA7" s="1" t="n">
        <v>53787</v>
      </c>
      <c r="CB7" s="1" t="n">
        <v>2</v>
      </c>
      <c r="CC7" s="1" t="n">
        <v>1</v>
      </c>
      <c r="CE7" s="1" t="n">
        <v>67</v>
      </c>
      <c r="CH7" s="1" t="n">
        <v>4</v>
      </c>
    </row>
    <row r="8" customFormat="false" ht="13.2" hidden="false" customHeight="false" outlineLevel="0" collapsed="false">
      <c r="A8" s="1" t="n">
        <v>2013</v>
      </c>
      <c r="B8" s="1" t="n">
        <v>2</v>
      </c>
      <c r="D8" s="1" t="n">
        <v>64</v>
      </c>
      <c r="F8" s="1" t="n">
        <v>3</v>
      </c>
      <c r="H8" s="1" t="n">
        <v>20796</v>
      </c>
      <c r="I8" s="1" t="n">
        <v>1</v>
      </c>
      <c r="J8" s="1" t="n">
        <v>73</v>
      </c>
      <c r="K8" s="1" t="n">
        <v>30</v>
      </c>
      <c r="M8" s="1" t="n">
        <v>20890</v>
      </c>
      <c r="O8" s="1" t="n">
        <v>254</v>
      </c>
      <c r="P8" s="1" t="n">
        <v>74</v>
      </c>
      <c r="Q8" s="1" t="n">
        <v>1</v>
      </c>
      <c r="R8" s="1" t="n">
        <v>21361</v>
      </c>
      <c r="S8" s="1" t="n">
        <v>1</v>
      </c>
      <c r="T8" s="1" t="n">
        <v>15</v>
      </c>
      <c r="U8" s="1" t="n">
        <v>1266</v>
      </c>
      <c r="V8" s="1" t="n">
        <v>1226</v>
      </c>
      <c r="Y8" s="1" t="n">
        <v>745</v>
      </c>
      <c r="AA8" s="1" t="n">
        <v>731</v>
      </c>
      <c r="AC8" s="1" t="n">
        <v>1</v>
      </c>
      <c r="AD8" s="1" t="n">
        <v>7922</v>
      </c>
      <c r="AF8" s="1" t="n">
        <v>7038</v>
      </c>
      <c r="AG8" s="1" t="n">
        <v>1</v>
      </c>
      <c r="AI8" s="1" t="n">
        <v>4776</v>
      </c>
      <c r="AK8" s="1" t="n">
        <v>17</v>
      </c>
      <c r="AM8" s="1" t="n">
        <v>588</v>
      </c>
      <c r="AO8" s="1" t="n">
        <v>3</v>
      </c>
      <c r="AP8" s="1" t="n">
        <v>259</v>
      </c>
      <c r="AS8" s="1" t="n">
        <v>128</v>
      </c>
      <c r="AU8" s="1" t="n">
        <v>501</v>
      </c>
      <c r="AV8" s="1" t="n">
        <v>2</v>
      </c>
      <c r="AW8" s="1" t="n">
        <v>131</v>
      </c>
      <c r="AX8" s="1" t="n">
        <v>2</v>
      </c>
      <c r="AY8" s="1" t="n">
        <v>136</v>
      </c>
      <c r="BA8" s="1" t="n">
        <v>59</v>
      </c>
      <c r="BB8" s="1" t="n">
        <v>17</v>
      </c>
      <c r="BC8" s="1" t="n">
        <v>1</v>
      </c>
      <c r="BD8" s="1" t="n">
        <v>217</v>
      </c>
      <c r="BE8" s="1" t="n">
        <v>552</v>
      </c>
      <c r="BF8" s="1" t="n">
        <v>16</v>
      </c>
      <c r="BG8" s="1" t="n">
        <v>174</v>
      </c>
      <c r="BH8" s="1" t="n">
        <v>183</v>
      </c>
      <c r="BI8" s="1" t="n">
        <v>8</v>
      </c>
      <c r="BJ8" s="1" t="n">
        <v>281.35</v>
      </c>
      <c r="BL8" s="1" t="n">
        <v>1153.45</v>
      </c>
      <c r="BM8" s="1" t="n">
        <v>1.7</v>
      </c>
      <c r="BN8" s="1" t="n">
        <v>24.65</v>
      </c>
      <c r="BP8" s="1" t="n">
        <v>114.15</v>
      </c>
      <c r="BQ8" s="1" t="n">
        <v>1.05</v>
      </c>
      <c r="BR8" s="1" t="n">
        <v>0.45</v>
      </c>
      <c r="BV8" s="1" t="n">
        <v>365</v>
      </c>
      <c r="BY8" s="1" t="n">
        <v>2</v>
      </c>
      <c r="BZ8" s="1" t="n">
        <v>5</v>
      </c>
      <c r="CA8" s="1" t="n">
        <v>46591</v>
      </c>
      <c r="CE8" s="1" t="n">
        <v>35</v>
      </c>
      <c r="CH8" s="1" t="n">
        <v>10</v>
      </c>
    </row>
    <row r="9" customFormat="false" ht="13.2" hidden="false" customHeight="false" outlineLevel="0" collapsed="false">
      <c r="A9" s="1" t="n">
        <v>2012</v>
      </c>
      <c r="B9" s="1" t="n">
        <v>1</v>
      </c>
      <c r="D9" s="1" t="n">
        <v>64</v>
      </c>
      <c r="E9" s="1" t="n">
        <v>14</v>
      </c>
      <c r="F9" s="1" t="n">
        <v>6</v>
      </c>
      <c r="H9" s="1" t="n">
        <v>17643</v>
      </c>
      <c r="J9" s="1" t="n">
        <v>119</v>
      </c>
      <c r="K9" s="1" t="n">
        <v>35</v>
      </c>
      <c r="M9" s="1" t="n">
        <v>26385</v>
      </c>
      <c r="N9" s="1" t="n">
        <v>2</v>
      </c>
      <c r="O9" s="1" t="n">
        <v>131</v>
      </c>
      <c r="P9" s="1" t="n">
        <v>124</v>
      </c>
      <c r="Q9" s="1" t="n">
        <v>1</v>
      </c>
      <c r="R9" s="1" t="n">
        <v>23514</v>
      </c>
      <c r="T9" s="1" t="n">
        <v>8</v>
      </c>
      <c r="U9" s="1" t="n">
        <v>456</v>
      </c>
      <c r="V9" s="1" t="n">
        <v>569</v>
      </c>
      <c r="Y9" s="1" t="n">
        <v>908</v>
      </c>
      <c r="Z9" s="1" t="n">
        <v>1</v>
      </c>
      <c r="AA9" s="1" t="n">
        <v>1400</v>
      </c>
      <c r="AD9" s="1" t="n">
        <v>9792</v>
      </c>
      <c r="AE9" s="1" t="n">
        <v>2</v>
      </c>
      <c r="AF9" s="1" t="n">
        <v>12369</v>
      </c>
      <c r="AI9" s="1" t="n">
        <v>5860</v>
      </c>
      <c r="AK9" s="1" t="n">
        <v>50</v>
      </c>
      <c r="AM9" s="1" t="n">
        <v>532</v>
      </c>
      <c r="AO9" s="1" t="n">
        <v>6</v>
      </c>
      <c r="AP9" s="1" t="n">
        <v>335</v>
      </c>
      <c r="AQ9" s="1" t="n">
        <v>1</v>
      </c>
      <c r="AR9" s="1" t="n">
        <v>1</v>
      </c>
      <c r="AS9" s="1" t="n">
        <v>126</v>
      </c>
      <c r="AT9" s="1" t="n">
        <v>1</v>
      </c>
      <c r="AU9" s="1" t="n">
        <v>412</v>
      </c>
      <c r="AV9" s="1" t="n">
        <v>1</v>
      </c>
      <c r="AW9" s="1" t="n">
        <v>343</v>
      </c>
      <c r="AX9" s="1" t="n">
        <v>6</v>
      </c>
      <c r="AY9" s="1" t="n">
        <v>112</v>
      </c>
      <c r="BA9" s="1" t="n">
        <v>62</v>
      </c>
      <c r="BB9" s="1" t="n">
        <v>69</v>
      </c>
      <c r="BD9" s="1" t="n">
        <v>219</v>
      </c>
      <c r="BE9" s="1" t="n">
        <v>523</v>
      </c>
      <c r="BF9" s="1" t="n">
        <v>15</v>
      </c>
      <c r="BG9" s="1" t="n">
        <v>163</v>
      </c>
      <c r="BH9" s="1" t="n">
        <v>213</v>
      </c>
      <c r="BJ9" s="1" t="n">
        <v>272</v>
      </c>
      <c r="BL9" s="1" t="n">
        <v>848.300000000001</v>
      </c>
      <c r="BM9" s="1" t="n">
        <v>2.55</v>
      </c>
      <c r="BN9" s="1" t="n">
        <v>10.2</v>
      </c>
      <c r="BP9" s="1" t="n">
        <v>230.7</v>
      </c>
      <c r="BQ9" s="1" t="n">
        <v>2.1</v>
      </c>
      <c r="BR9" s="1" t="n">
        <v>2.7</v>
      </c>
      <c r="BT9" s="1" t="n">
        <v>6</v>
      </c>
      <c r="BU9" s="1" t="n">
        <v>4</v>
      </c>
      <c r="BV9" s="1" t="n">
        <v>398</v>
      </c>
      <c r="BX9" s="1" t="n">
        <v>1</v>
      </c>
      <c r="BY9" s="1" t="n">
        <v>61</v>
      </c>
      <c r="CA9" s="1" t="n">
        <v>34545</v>
      </c>
      <c r="CB9" s="1" t="n">
        <v>2</v>
      </c>
      <c r="CE9" s="1" t="n">
        <v>11</v>
      </c>
      <c r="CH9" s="1" t="n">
        <v>31</v>
      </c>
    </row>
    <row r="10" customFormat="false" ht="13.2" hidden="false" customHeight="false" outlineLevel="0" collapsed="false">
      <c r="A10" s="1" t="n">
        <v>2011</v>
      </c>
      <c r="B10" s="1" t="n">
        <v>1</v>
      </c>
      <c r="D10" s="1" t="n">
        <v>172</v>
      </c>
      <c r="E10" s="1" t="n">
        <v>5</v>
      </c>
      <c r="F10" s="1" t="n">
        <v>18</v>
      </c>
      <c r="G10" s="1" t="n">
        <v>1</v>
      </c>
      <c r="H10" s="1" t="n">
        <v>16182</v>
      </c>
      <c r="I10" s="1" t="n">
        <v>1</v>
      </c>
      <c r="J10" s="1" t="n">
        <v>40</v>
      </c>
      <c r="K10" s="1" t="n">
        <v>100</v>
      </c>
      <c r="M10" s="1" t="n">
        <v>33938</v>
      </c>
      <c r="N10" s="1" t="n">
        <v>3</v>
      </c>
      <c r="O10" s="1" t="n">
        <v>129</v>
      </c>
      <c r="P10" s="1" t="n">
        <v>81</v>
      </c>
      <c r="Q10" s="1" t="n">
        <v>1</v>
      </c>
      <c r="R10" s="1" t="n">
        <v>22476</v>
      </c>
      <c r="S10" s="1" t="n">
        <v>3</v>
      </c>
      <c r="T10" s="1" t="n">
        <v>67</v>
      </c>
      <c r="U10" s="1" t="n">
        <v>586</v>
      </c>
      <c r="V10" s="1" t="n">
        <v>246</v>
      </c>
      <c r="Y10" s="1" t="n">
        <v>696</v>
      </c>
      <c r="AA10" s="1" t="n">
        <v>2066</v>
      </c>
      <c r="AB10" s="1" t="n">
        <v>1</v>
      </c>
      <c r="AD10" s="1" t="n">
        <v>7033</v>
      </c>
      <c r="AF10" s="1" t="n">
        <v>11933</v>
      </c>
      <c r="AG10" s="1" t="n">
        <v>2</v>
      </c>
      <c r="AH10" s="1" t="n">
        <v>1</v>
      </c>
      <c r="AI10" s="1" t="n">
        <v>4794</v>
      </c>
      <c r="AK10" s="1" t="n">
        <v>50</v>
      </c>
      <c r="AM10" s="1" t="n">
        <v>688</v>
      </c>
      <c r="AO10" s="1" t="n">
        <v>4</v>
      </c>
      <c r="AP10" s="1" t="n">
        <v>607</v>
      </c>
      <c r="AR10" s="1" t="n">
        <v>4</v>
      </c>
      <c r="AS10" s="1" t="n">
        <v>81</v>
      </c>
      <c r="AU10" s="1" t="n">
        <v>304</v>
      </c>
      <c r="AV10" s="1" t="n">
        <v>1</v>
      </c>
      <c r="AW10" s="1" t="n">
        <v>311</v>
      </c>
      <c r="AX10" s="1" t="n">
        <v>4</v>
      </c>
      <c r="AY10" s="1" t="n">
        <v>9</v>
      </c>
      <c r="BA10" s="1" t="n">
        <v>13</v>
      </c>
      <c r="BB10" s="1" t="n">
        <v>36</v>
      </c>
      <c r="BD10" s="1" t="n">
        <v>243</v>
      </c>
      <c r="BE10" s="1" t="n">
        <v>338</v>
      </c>
      <c r="BF10" s="1" t="n">
        <v>28</v>
      </c>
      <c r="BG10" s="1" t="n">
        <v>159</v>
      </c>
      <c r="BH10" s="1" t="n">
        <v>180</v>
      </c>
      <c r="BI10" s="1" t="n">
        <v>2</v>
      </c>
      <c r="BJ10" s="1" t="n">
        <v>165.75</v>
      </c>
      <c r="BK10" s="1" t="n">
        <v>2.55</v>
      </c>
      <c r="BL10" s="1" t="n">
        <v>935.000000000001</v>
      </c>
      <c r="BM10" s="1" t="n">
        <v>4.25</v>
      </c>
      <c r="BN10" s="1" t="n">
        <v>4.25</v>
      </c>
      <c r="BP10" s="1" t="n">
        <v>194.25</v>
      </c>
      <c r="BQ10" s="1" t="n">
        <v>1.2</v>
      </c>
      <c r="BR10" s="1" t="n">
        <v>0.75</v>
      </c>
      <c r="BV10" s="1" t="n">
        <v>318</v>
      </c>
      <c r="BY10" s="1" t="n">
        <v>5</v>
      </c>
      <c r="BZ10" s="1" t="n">
        <v>1</v>
      </c>
      <c r="CA10" s="1" t="n">
        <v>36287</v>
      </c>
      <c r="CB10" s="1" t="n">
        <v>2</v>
      </c>
      <c r="CE10" s="1" t="n">
        <v>4</v>
      </c>
      <c r="CH10" s="1" t="n">
        <v>1</v>
      </c>
    </row>
    <row r="11" customFormat="false" ht="13.2" hidden="false" customHeight="false" outlineLevel="0" collapsed="false">
      <c r="A11" s="1" t="n">
        <v>2010</v>
      </c>
      <c r="B11" s="1" t="n">
        <v>3</v>
      </c>
      <c r="D11" s="1" t="n">
        <v>11</v>
      </c>
      <c r="E11" s="1" t="n">
        <v>1</v>
      </c>
      <c r="F11" s="1" t="n">
        <v>15</v>
      </c>
      <c r="H11" s="1" t="n">
        <v>11486</v>
      </c>
      <c r="I11" s="1" t="n">
        <v>3</v>
      </c>
      <c r="J11" s="1" t="n">
        <v>259</v>
      </c>
      <c r="K11" s="1" t="n">
        <v>116</v>
      </c>
      <c r="M11" s="1" t="n">
        <v>17566</v>
      </c>
      <c r="O11" s="1" t="n">
        <v>517</v>
      </c>
      <c r="P11" s="1" t="n">
        <v>135</v>
      </c>
      <c r="Q11" s="1" t="n">
        <v>2</v>
      </c>
      <c r="R11" s="1" t="n">
        <v>25762</v>
      </c>
      <c r="S11" s="1" t="n">
        <v>1</v>
      </c>
      <c r="T11" s="1" t="n">
        <v>377</v>
      </c>
      <c r="U11" s="1" t="n">
        <v>758</v>
      </c>
      <c r="V11" s="1" t="n">
        <v>184</v>
      </c>
      <c r="Y11" s="1" t="n">
        <v>914</v>
      </c>
      <c r="AA11" s="1" t="n">
        <v>1114</v>
      </c>
      <c r="AC11" s="1" t="n">
        <v>2</v>
      </c>
      <c r="AD11" s="1" t="n">
        <v>9413</v>
      </c>
      <c r="AF11" s="1" t="n">
        <v>13738</v>
      </c>
      <c r="AG11" s="1" t="n">
        <v>1</v>
      </c>
      <c r="AH11" s="1" t="n">
        <v>71</v>
      </c>
      <c r="AI11" s="1" t="n">
        <v>4665</v>
      </c>
      <c r="AK11" s="1" t="n">
        <v>72</v>
      </c>
      <c r="AM11" s="1" t="n">
        <v>962</v>
      </c>
      <c r="AO11" s="1" t="n">
        <v>5</v>
      </c>
      <c r="AP11" s="1" t="n">
        <v>450</v>
      </c>
      <c r="AR11" s="1" t="n">
        <v>2</v>
      </c>
      <c r="AS11" s="1" t="n">
        <v>125</v>
      </c>
      <c r="AT11" s="1" t="n">
        <v>3</v>
      </c>
      <c r="AU11" s="1" t="n">
        <v>243</v>
      </c>
      <c r="AV11" s="1" t="n">
        <v>1</v>
      </c>
      <c r="AW11" s="1" t="n">
        <v>80</v>
      </c>
      <c r="AX11" s="1" t="n">
        <v>1</v>
      </c>
      <c r="AY11" s="1" t="n">
        <v>34</v>
      </c>
      <c r="BA11" s="1" t="n">
        <v>22</v>
      </c>
      <c r="BB11" s="1" t="n">
        <v>12</v>
      </c>
      <c r="BD11" s="1" t="n">
        <v>217</v>
      </c>
      <c r="BE11" s="1" t="n">
        <v>343</v>
      </c>
      <c r="BF11" s="1" t="n">
        <v>34</v>
      </c>
      <c r="BG11" s="1" t="n">
        <v>96</v>
      </c>
      <c r="BH11" s="1" t="n">
        <v>75</v>
      </c>
      <c r="BJ11" s="1" t="n">
        <v>285.6</v>
      </c>
      <c r="BK11" s="1" t="n">
        <v>1.7</v>
      </c>
      <c r="BL11" s="1" t="n">
        <v>1021.7</v>
      </c>
      <c r="BM11" s="1" t="n">
        <v>10.2</v>
      </c>
      <c r="BN11" s="1" t="n">
        <v>15.3</v>
      </c>
      <c r="BP11" s="1" t="n">
        <v>197.7</v>
      </c>
      <c r="BQ11" s="1" t="n">
        <v>0.45</v>
      </c>
      <c r="BR11" s="1" t="n">
        <v>1.8</v>
      </c>
      <c r="BV11" s="1" t="n">
        <v>50</v>
      </c>
      <c r="BY11" s="1" t="n">
        <v>6</v>
      </c>
      <c r="BZ11" s="1" t="n">
        <v>1</v>
      </c>
      <c r="CA11" s="1" t="n">
        <v>22764</v>
      </c>
      <c r="CE11" s="1" t="n">
        <v>5</v>
      </c>
      <c r="CG11" s="1" t="n">
        <v>1</v>
      </c>
      <c r="CH11" s="1" t="n">
        <v>3</v>
      </c>
    </row>
    <row r="12" customFormat="false" ht="13.2" hidden="false" customHeight="false" outlineLevel="0" collapsed="false">
      <c r="A12" s="1" t="n">
        <v>2009</v>
      </c>
      <c r="B12" s="1" t="n">
        <v>2</v>
      </c>
      <c r="D12" s="1" t="n">
        <v>9</v>
      </c>
      <c r="F12" s="1" t="n">
        <v>46</v>
      </c>
      <c r="H12" s="1" t="n">
        <v>16179</v>
      </c>
      <c r="I12" s="1" t="n">
        <v>2</v>
      </c>
      <c r="J12" s="1" t="n">
        <v>2</v>
      </c>
      <c r="K12" s="1" t="n">
        <v>125</v>
      </c>
      <c r="M12" s="1" t="n">
        <v>17772</v>
      </c>
      <c r="O12" s="1" t="n">
        <v>22</v>
      </c>
      <c r="P12" s="1" t="n">
        <v>604</v>
      </c>
      <c r="Q12" s="1" t="n">
        <v>4</v>
      </c>
      <c r="R12" s="1" t="n">
        <v>18996</v>
      </c>
      <c r="S12" s="1" t="n">
        <v>6</v>
      </c>
      <c r="T12" s="1" t="n">
        <v>1595</v>
      </c>
      <c r="U12" s="1" t="n">
        <v>344</v>
      </c>
      <c r="V12" s="1" t="n">
        <v>144</v>
      </c>
      <c r="Y12" s="1" t="n">
        <v>539</v>
      </c>
      <c r="AA12" s="1" t="n">
        <v>710</v>
      </c>
      <c r="AD12" s="1" t="n">
        <v>5850</v>
      </c>
      <c r="AF12" s="1" t="n">
        <v>11742</v>
      </c>
      <c r="AH12" s="1" t="n">
        <v>32</v>
      </c>
      <c r="AI12" s="1" t="n">
        <v>2385</v>
      </c>
      <c r="AK12" s="1" t="n">
        <v>39</v>
      </c>
      <c r="AM12" s="1" t="n">
        <v>567</v>
      </c>
      <c r="AO12" s="1" t="n">
        <v>5</v>
      </c>
      <c r="AP12" s="1" t="n">
        <v>404</v>
      </c>
      <c r="AR12" s="1" t="n">
        <v>1</v>
      </c>
      <c r="AS12" s="1" t="n">
        <v>226</v>
      </c>
      <c r="AT12" s="1" t="n">
        <v>3</v>
      </c>
      <c r="AU12" s="1" t="n">
        <v>256</v>
      </c>
      <c r="AW12" s="1" t="n">
        <v>119</v>
      </c>
      <c r="AX12" s="1" t="n">
        <v>1</v>
      </c>
      <c r="AY12" s="1" t="n">
        <v>9</v>
      </c>
      <c r="BA12" s="1" t="n">
        <v>17</v>
      </c>
      <c r="BB12" s="1" t="n">
        <v>15</v>
      </c>
      <c r="BD12" s="1" t="n">
        <v>176</v>
      </c>
      <c r="BE12" s="1" t="n">
        <v>206</v>
      </c>
      <c r="BF12" s="1" t="n">
        <v>31</v>
      </c>
      <c r="BG12" s="1" t="n">
        <v>92</v>
      </c>
      <c r="BH12" s="1" t="n">
        <v>58</v>
      </c>
      <c r="BJ12" s="1" t="n">
        <v>37.4</v>
      </c>
      <c r="BL12" s="1" t="n">
        <v>609.45</v>
      </c>
      <c r="BM12" s="1" t="n">
        <v>5.95</v>
      </c>
      <c r="BN12" s="1" t="n">
        <v>2.55</v>
      </c>
      <c r="BP12" s="1" t="n">
        <v>253.2</v>
      </c>
      <c r="BQ12" s="1" t="n">
        <v>0.3</v>
      </c>
      <c r="BR12" s="1" t="n">
        <v>4.35</v>
      </c>
      <c r="BV12" s="1" t="n">
        <v>65</v>
      </c>
      <c r="CA12" s="1" t="n">
        <v>18274</v>
      </c>
      <c r="CB12" s="1" t="n">
        <v>5</v>
      </c>
      <c r="CE12" s="1" t="n">
        <v>1</v>
      </c>
    </row>
    <row r="13" customFormat="false" ht="13.2" hidden="false" customHeight="false" outlineLevel="0" collapsed="false">
      <c r="A13" s="1" t="n">
        <v>2008</v>
      </c>
      <c r="B13" s="1" t="n">
        <v>1</v>
      </c>
      <c r="D13" s="1" t="n">
        <v>5</v>
      </c>
      <c r="F13" s="1" t="n">
        <v>91</v>
      </c>
      <c r="G13" s="1" t="n">
        <v>1</v>
      </c>
      <c r="H13" s="1" t="n">
        <v>13810</v>
      </c>
      <c r="I13" s="1" t="n">
        <v>1</v>
      </c>
      <c r="K13" s="1" t="n">
        <v>216</v>
      </c>
      <c r="L13" s="1" t="n">
        <v>1</v>
      </c>
      <c r="M13" s="1" t="n">
        <v>12778</v>
      </c>
      <c r="O13" s="1" t="n">
        <v>4</v>
      </c>
      <c r="P13" s="1" t="n">
        <v>929</v>
      </c>
      <c r="Q13" s="1" t="n">
        <v>6</v>
      </c>
      <c r="R13" s="1" t="n">
        <v>19637</v>
      </c>
      <c r="S13" s="1" t="n">
        <v>2</v>
      </c>
      <c r="T13" s="1" t="n">
        <v>147</v>
      </c>
      <c r="U13" s="1" t="n">
        <v>477</v>
      </c>
      <c r="V13" s="1" t="n">
        <v>234</v>
      </c>
      <c r="X13" s="1" t="n">
        <v>4</v>
      </c>
      <c r="Y13" s="1" t="n">
        <v>1075</v>
      </c>
      <c r="Z13" s="1" t="n">
        <v>1</v>
      </c>
      <c r="AA13" s="1" t="n">
        <v>1279</v>
      </c>
      <c r="AC13" s="1" t="n">
        <v>3</v>
      </c>
      <c r="AD13" s="1" t="n">
        <v>8180</v>
      </c>
      <c r="AE13" s="1" t="n">
        <v>1</v>
      </c>
      <c r="AF13" s="1" t="n">
        <v>13093</v>
      </c>
      <c r="AG13" s="1" t="n">
        <v>1</v>
      </c>
      <c r="AH13" s="1" t="n">
        <v>15</v>
      </c>
      <c r="AI13" s="1" t="n">
        <v>4624</v>
      </c>
      <c r="AK13" s="1" t="n">
        <v>58</v>
      </c>
      <c r="AL13" s="1" t="n">
        <v>1</v>
      </c>
      <c r="AM13" s="1" t="n">
        <v>767</v>
      </c>
      <c r="AO13" s="1" t="n">
        <v>10</v>
      </c>
      <c r="AP13" s="1" t="n">
        <v>590</v>
      </c>
      <c r="AR13" s="1" t="n">
        <v>3</v>
      </c>
      <c r="AS13" s="1" t="n">
        <v>237</v>
      </c>
      <c r="AT13" s="1" t="n">
        <v>3</v>
      </c>
      <c r="AU13" s="1" t="n">
        <v>421</v>
      </c>
      <c r="AV13" s="1" t="n">
        <v>3</v>
      </c>
      <c r="AW13" s="1" t="n">
        <v>216</v>
      </c>
      <c r="AX13" s="1" t="n">
        <v>2</v>
      </c>
      <c r="AY13" s="1" t="n">
        <v>27</v>
      </c>
      <c r="BA13" s="1" t="n">
        <v>72</v>
      </c>
      <c r="BB13" s="1" t="n">
        <v>31</v>
      </c>
      <c r="BD13" s="1" t="n">
        <v>207</v>
      </c>
      <c r="BE13" s="1" t="n">
        <v>162</v>
      </c>
      <c r="BF13" s="1" t="n">
        <v>115</v>
      </c>
      <c r="BG13" s="1" t="n">
        <v>134</v>
      </c>
      <c r="BH13" s="1" t="n">
        <v>71</v>
      </c>
      <c r="BI13" s="1" t="n">
        <v>1</v>
      </c>
      <c r="BJ13" s="1" t="n">
        <v>107.95</v>
      </c>
      <c r="BL13" s="1" t="n">
        <v>1017.45</v>
      </c>
      <c r="BM13" s="1" t="n">
        <v>9.35</v>
      </c>
      <c r="BN13" s="1" t="n">
        <v>16.15</v>
      </c>
      <c r="BP13" s="1" t="n">
        <v>220.05</v>
      </c>
      <c r="BQ13" s="1" t="n">
        <v>1.8</v>
      </c>
      <c r="BR13" s="1" t="n">
        <v>12</v>
      </c>
      <c r="BV13" s="1" t="n">
        <v>100</v>
      </c>
      <c r="BY13" s="1" t="n">
        <v>2</v>
      </c>
      <c r="CA13" s="1" t="n">
        <v>14436</v>
      </c>
      <c r="CB13" s="1" t="n">
        <v>1</v>
      </c>
    </row>
    <row r="14" customFormat="false" ht="13.2" hidden="false" customHeight="false" outlineLevel="0" collapsed="false">
      <c r="A14" s="1" t="n">
        <v>2007</v>
      </c>
      <c r="B14" s="1" t="n">
        <v>2</v>
      </c>
      <c r="D14" s="1" t="n">
        <v>13</v>
      </c>
      <c r="F14" s="1" t="n">
        <v>125</v>
      </c>
      <c r="G14" s="1" t="n">
        <v>1</v>
      </c>
      <c r="H14" s="1" t="n">
        <v>16222</v>
      </c>
      <c r="I14" s="1" t="n">
        <v>9</v>
      </c>
      <c r="K14" s="1" t="n">
        <v>196</v>
      </c>
      <c r="M14" s="1" t="n">
        <v>13904</v>
      </c>
      <c r="P14" s="1" t="n">
        <v>955</v>
      </c>
      <c r="R14" s="1" t="n">
        <v>11998</v>
      </c>
      <c r="S14" s="1" t="n">
        <v>1</v>
      </c>
      <c r="T14" s="1" t="n">
        <v>1</v>
      </c>
      <c r="U14" s="1" t="n">
        <v>295</v>
      </c>
      <c r="V14" s="1" t="n">
        <v>207</v>
      </c>
      <c r="Y14" s="1" t="n">
        <v>815</v>
      </c>
      <c r="AA14" s="1" t="n">
        <v>1780</v>
      </c>
      <c r="AB14" s="1" t="n">
        <v>2</v>
      </c>
      <c r="AD14" s="1" t="n">
        <v>3603</v>
      </c>
      <c r="AF14" s="1" t="n">
        <v>11246</v>
      </c>
      <c r="AG14" s="1" t="n">
        <v>1</v>
      </c>
      <c r="AI14" s="1" t="n">
        <v>4223</v>
      </c>
      <c r="AJ14" s="1" t="n">
        <v>1</v>
      </c>
      <c r="AK14" s="1" t="n">
        <v>60</v>
      </c>
      <c r="AM14" s="1" t="n">
        <v>616</v>
      </c>
      <c r="AO14" s="1" t="n">
        <v>4</v>
      </c>
      <c r="AP14" s="1" t="n">
        <v>550</v>
      </c>
      <c r="AR14" s="1" t="n">
        <v>2</v>
      </c>
      <c r="AS14" s="1" t="n">
        <v>152</v>
      </c>
      <c r="AT14" s="1" t="n">
        <v>3</v>
      </c>
      <c r="AU14" s="1" t="n">
        <v>252</v>
      </c>
      <c r="AV14" s="1" t="n">
        <v>3</v>
      </c>
      <c r="AW14" s="1" t="n">
        <v>112</v>
      </c>
      <c r="AX14" s="1" t="n">
        <v>2</v>
      </c>
      <c r="AY14" s="1" t="n">
        <v>7</v>
      </c>
      <c r="BA14" s="1" t="n">
        <v>45</v>
      </c>
      <c r="BB14" s="1" t="n">
        <v>23</v>
      </c>
      <c r="BD14" s="1" t="n">
        <v>143</v>
      </c>
      <c r="BE14" s="1" t="n">
        <v>119</v>
      </c>
      <c r="BF14" s="1" t="n">
        <v>80</v>
      </c>
      <c r="BG14" s="1" t="n">
        <v>54</v>
      </c>
      <c r="BH14" s="1" t="n">
        <v>49</v>
      </c>
      <c r="BJ14" s="1" t="n">
        <v>43.35</v>
      </c>
      <c r="BK14" s="1" t="n">
        <v>0.85</v>
      </c>
      <c r="BL14" s="1" t="n">
        <v>918.000000000001</v>
      </c>
      <c r="BM14" s="1" t="n">
        <v>6.8</v>
      </c>
      <c r="BN14" s="1" t="n">
        <v>1.7</v>
      </c>
      <c r="BP14" s="1" t="n">
        <v>237.9</v>
      </c>
      <c r="BQ14" s="1" t="n">
        <v>1.8</v>
      </c>
      <c r="BR14" s="1" t="n">
        <v>10.8</v>
      </c>
      <c r="BV14" s="1" t="n">
        <v>92</v>
      </c>
      <c r="BY14" s="1" t="n">
        <v>2</v>
      </c>
      <c r="CA14" s="1" t="n">
        <v>12951</v>
      </c>
      <c r="CC14" s="1" t="n">
        <v>1</v>
      </c>
      <c r="CE14" s="1" t="n">
        <v>146</v>
      </c>
      <c r="CH14" s="1" t="n">
        <v>1</v>
      </c>
    </row>
    <row r="15" customFormat="false" ht="13.2" hidden="false" customHeight="false" outlineLevel="0" collapsed="false">
      <c r="A15" s="1" t="n">
        <v>2006</v>
      </c>
      <c r="D15" s="1" t="n">
        <v>51</v>
      </c>
      <c r="F15" s="1" t="n">
        <v>27</v>
      </c>
      <c r="H15" s="1" t="n">
        <v>13552</v>
      </c>
      <c r="I15" s="1" t="n">
        <v>17</v>
      </c>
      <c r="K15" s="1" t="n">
        <v>87</v>
      </c>
      <c r="L15" s="1" t="n">
        <v>1</v>
      </c>
      <c r="M15" s="1" t="n">
        <v>17057</v>
      </c>
      <c r="N15" s="1" t="n">
        <v>6</v>
      </c>
      <c r="O15" s="1" t="n">
        <v>1</v>
      </c>
      <c r="P15" s="1" t="n">
        <v>1365</v>
      </c>
      <c r="R15" s="1" t="n">
        <v>12471</v>
      </c>
      <c r="S15" s="1" t="n">
        <v>2</v>
      </c>
      <c r="T15" s="1" t="n">
        <v>1</v>
      </c>
      <c r="U15" s="1" t="n">
        <v>206</v>
      </c>
      <c r="V15" s="1" t="n">
        <v>197</v>
      </c>
      <c r="W15" s="1" t="n">
        <v>1</v>
      </c>
      <c r="Y15" s="1" t="n">
        <v>342</v>
      </c>
      <c r="AA15" s="1" t="n">
        <v>1521</v>
      </c>
      <c r="AD15" s="1" t="n">
        <v>2611</v>
      </c>
      <c r="AF15" s="1" t="n">
        <v>12755</v>
      </c>
      <c r="AG15" s="1" t="n">
        <v>1</v>
      </c>
      <c r="AI15" s="1" t="n">
        <v>4542</v>
      </c>
      <c r="AK15" s="1" t="n">
        <v>71</v>
      </c>
      <c r="AM15" s="1" t="n">
        <v>633</v>
      </c>
      <c r="AO15" s="1" t="n">
        <v>7</v>
      </c>
      <c r="AP15" s="1" t="n">
        <v>313</v>
      </c>
      <c r="AR15" s="1" t="n">
        <v>3</v>
      </c>
      <c r="AS15" s="1" t="n">
        <v>117</v>
      </c>
      <c r="AT15" s="1" t="n">
        <v>2</v>
      </c>
      <c r="AU15" s="1" t="n">
        <v>195</v>
      </c>
      <c r="AV15" s="1" t="n">
        <v>5</v>
      </c>
      <c r="AW15" s="1" t="n">
        <v>36</v>
      </c>
      <c r="AY15" s="1" t="n">
        <v>1</v>
      </c>
      <c r="BA15" s="1" t="n">
        <v>39</v>
      </c>
      <c r="BB15" s="1" t="n">
        <v>14</v>
      </c>
      <c r="BD15" s="1" t="n">
        <v>100</v>
      </c>
      <c r="BE15" s="1" t="n">
        <v>57</v>
      </c>
      <c r="BF15" s="1" t="n">
        <v>41</v>
      </c>
      <c r="BG15" s="1" t="n">
        <v>44</v>
      </c>
      <c r="BH15" s="1" t="n">
        <v>58</v>
      </c>
      <c r="BJ15" s="1" t="n">
        <v>189.55</v>
      </c>
      <c r="BL15" s="1" t="n">
        <v>729.3</v>
      </c>
      <c r="BM15" s="1" t="n">
        <v>7.65</v>
      </c>
      <c r="BN15" s="1" t="n">
        <v>7.65</v>
      </c>
      <c r="BP15" s="1" t="n">
        <v>179.1</v>
      </c>
      <c r="BQ15" s="1" t="n">
        <v>0.3</v>
      </c>
      <c r="BR15" s="1" t="n">
        <v>3</v>
      </c>
      <c r="BV15" s="1" t="n">
        <v>78</v>
      </c>
      <c r="BY15" s="1" t="n">
        <v>2</v>
      </c>
      <c r="CA15" s="1" t="n">
        <v>8597</v>
      </c>
      <c r="CB15" s="1" t="n">
        <v>2</v>
      </c>
      <c r="CE15" s="1" t="n">
        <v>834</v>
      </c>
      <c r="CF15" s="1" t="n">
        <v>1</v>
      </c>
    </row>
    <row r="16" customFormat="false" ht="13.2" hidden="false" customHeight="false" outlineLevel="0" collapsed="false">
      <c r="A16" s="1" t="n">
        <v>2005</v>
      </c>
      <c r="B16" s="1" t="n">
        <v>2</v>
      </c>
      <c r="D16" s="1" t="n">
        <v>10</v>
      </c>
      <c r="F16" s="1" t="n">
        <v>2</v>
      </c>
      <c r="H16" s="1" t="n">
        <v>1620</v>
      </c>
      <c r="I16" s="1" t="n">
        <v>1</v>
      </c>
      <c r="K16" s="1" t="n">
        <v>63</v>
      </c>
      <c r="M16" s="1" t="n">
        <v>25829</v>
      </c>
      <c r="P16" s="1" t="n">
        <v>1080</v>
      </c>
      <c r="R16" s="1" t="n">
        <v>8744</v>
      </c>
      <c r="S16" s="1" t="n">
        <v>5</v>
      </c>
      <c r="U16" s="1" t="n">
        <v>101</v>
      </c>
      <c r="V16" s="1" t="n">
        <v>429</v>
      </c>
      <c r="Y16" s="1" t="n">
        <v>232</v>
      </c>
      <c r="AA16" s="1" t="n">
        <v>906</v>
      </c>
      <c r="AD16" s="1" t="n">
        <v>2421</v>
      </c>
      <c r="AF16" s="1" t="n">
        <v>11361</v>
      </c>
      <c r="AG16" s="1" t="n">
        <v>4</v>
      </c>
      <c r="AH16" s="1" t="n">
        <v>1</v>
      </c>
      <c r="AI16" s="1" t="n">
        <v>3215</v>
      </c>
      <c r="AK16" s="1" t="n">
        <v>65</v>
      </c>
      <c r="AM16" s="1" t="n">
        <v>673</v>
      </c>
      <c r="AN16" s="1" t="n">
        <v>1</v>
      </c>
      <c r="AO16" s="1" t="n">
        <v>8</v>
      </c>
      <c r="AP16" s="1" t="n">
        <v>151</v>
      </c>
      <c r="AS16" s="1" t="n">
        <v>114</v>
      </c>
      <c r="AT16" s="1" t="n">
        <v>2</v>
      </c>
      <c r="AU16" s="1" t="n">
        <v>228</v>
      </c>
      <c r="AV16" s="1" t="n">
        <v>2</v>
      </c>
      <c r="AW16" s="1" t="n">
        <v>45</v>
      </c>
      <c r="AY16" s="1" t="n">
        <v>3</v>
      </c>
      <c r="BA16" s="1" t="n">
        <v>13</v>
      </c>
      <c r="BB16" s="1" t="n">
        <v>13</v>
      </c>
      <c r="BD16" s="1" t="n">
        <v>107</v>
      </c>
      <c r="BE16" s="1" t="n">
        <v>89</v>
      </c>
      <c r="BF16" s="1" t="n">
        <v>17</v>
      </c>
      <c r="BG16" s="1" t="n">
        <v>49</v>
      </c>
      <c r="BH16" s="1" t="n">
        <v>30</v>
      </c>
      <c r="BI16" s="1" t="n">
        <v>1</v>
      </c>
      <c r="BJ16" s="1" t="n">
        <v>368.9</v>
      </c>
      <c r="BK16" s="1" t="n">
        <v>0.85</v>
      </c>
      <c r="BL16" s="1" t="n">
        <v>901.000000000001</v>
      </c>
      <c r="BM16" s="1" t="n">
        <v>9.35</v>
      </c>
      <c r="BN16" s="1" t="n">
        <v>0.85</v>
      </c>
      <c r="BP16" s="1" t="n">
        <v>267</v>
      </c>
      <c r="BQ16" s="1" t="n">
        <v>0.6</v>
      </c>
      <c r="BR16" s="1" t="n">
        <v>11.7</v>
      </c>
      <c r="BV16" s="1" t="n">
        <v>55</v>
      </c>
      <c r="CA16" s="1" t="n">
        <v>8126</v>
      </c>
      <c r="CB16" s="1" t="n">
        <v>2</v>
      </c>
      <c r="CE16" s="1" t="n">
        <v>1079</v>
      </c>
      <c r="CH16" s="1" t="n">
        <v>1</v>
      </c>
    </row>
    <row r="17" customFormat="false" ht="13.2" hidden="false" customHeight="false" outlineLevel="0" collapsed="false">
      <c r="A17" s="1" t="n">
        <v>2004</v>
      </c>
      <c r="B17" s="1" t="n">
        <v>1</v>
      </c>
      <c r="D17" s="1" t="n">
        <v>10</v>
      </c>
      <c r="H17" s="1" t="n">
        <v>322</v>
      </c>
      <c r="K17" s="1" t="n">
        <v>46</v>
      </c>
      <c r="M17" s="1" t="n">
        <v>17829</v>
      </c>
      <c r="P17" s="1" t="n">
        <v>666</v>
      </c>
      <c r="R17" s="1" t="n">
        <v>7739</v>
      </c>
      <c r="U17" s="1" t="n">
        <v>112</v>
      </c>
      <c r="V17" s="1" t="n">
        <v>763</v>
      </c>
      <c r="Y17" s="1" t="n">
        <v>296</v>
      </c>
      <c r="AA17" s="1" t="n">
        <v>171</v>
      </c>
      <c r="AD17" s="1" t="n">
        <v>2084</v>
      </c>
      <c r="AF17" s="1" t="n">
        <v>10904</v>
      </c>
      <c r="AG17" s="1" t="n">
        <v>2</v>
      </c>
      <c r="AI17" s="1" t="n">
        <v>2494</v>
      </c>
      <c r="AK17" s="1" t="n">
        <v>58</v>
      </c>
      <c r="AM17" s="1" t="n">
        <v>710</v>
      </c>
      <c r="AO17" s="1" t="n">
        <v>12</v>
      </c>
      <c r="AP17" s="1" t="n">
        <v>66</v>
      </c>
      <c r="AS17" s="1" t="n">
        <v>178</v>
      </c>
      <c r="AT17" s="1" t="n">
        <v>4</v>
      </c>
      <c r="AU17" s="1" t="n">
        <v>112</v>
      </c>
      <c r="AV17" s="1" t="n">
        <v>2</v>
      </c>
      <c r="AW17" s="1" t="n">
        <v>34</v>
      </c>
      <c r="AX17" s="1" t="n">
        <v>1</v>
      </c>
      <c r="AY17" s="1" t="n">
        <v>3</v>
      </c>
      <c r="BA17" s="1" t="n">
        <v>6</v>
      </c>
      <c r="BB17" s="1" t="n">
        <v>3</v>
      </c>
      <c r="BD17" s="1" t="n">
        <v>74</v>
      </c>
      <c r="BE17" s="1" t="n">
        <v>55</v>
      </c>
      <c r="BF17" s="1" t="n">
        <v>20</v>
      </c>
      <c r="BG17" s="1" t="n">
        <v>25</v>
      </c>
      <c r="BH17" s="1" t="n">
        <v>5</v>
      </c>
      <c r="BJ17" s="1" t="n">
        <v>238.85</v>
      </c>
      <c r="BL17" s="1" t="n">
        <v>994.5</v>
      </c>
      <c r="BM17" s="1" t="n">
        <v>10.2</v>
      </c>
      <c r="BN17" s="1" t="n">
        <v>25.5</v>
      </c>
      <c r="BP17" s="1" t="n">
        <v>237.75</v>
      </c>
      <c r="BQ17" s="1" t="n">
        <v>0.6</v>
      </c>
      <c r="BR17" s="1" t="n">
        <v>21.75</v>
      </c>
      <c r="BS17" s="1" t="n">
        <v>0.15</v>
      </c>
      <c r="BV17" s="1" t="n">
        <v>30</v>
      </c>
      <c r="CA17" s="1" t="n">
        <v>3843</v>
      </c>
      <c r="CB17" s="1" t="n">
        <v>1</v>
      </c>
      <c r="CE17" s="1" t="n">
        <v>494</v>
      </c>
    </row>
    <row r="18" customFormat="false" ht="13.2" hidden="false" customHeight="false" outlineLevel="0" collapsed="false">
      <c r="P18" s="1" t="n">
        <v>86</v>
      </c>
      <c r="R18" s="1" t="n">
        <v>5891</v>
      </c>
      <c r="U18" s="1" t="n">
        <v>175</v>
      </c>
      <c r="V18" s="1" t="n">
        <v>725</v>
      </c>
      <c r="Y18" s="1" t="n">
        <v>208</v>
      </c>
      <c r="AA18" s="1" t="n">
        <v>190</v>
      </c>
      <c r="AD18" s="1" t="n">
        <v>1876</v>
      </c>
      <c r="AE18" s="1" t="n">
        <v>1</v>
      </c>
      <c r="AF18" s="1" t="n">
        <v>8886</v>
      </c>
      <c r="AI18" s="1" t="n">
        <v>1988</v>
      </c>
      <c r="AK18" s="1" t="n">
        <v>63</v>
      </c>
      <c r="AM18" s="1" t="n">
        <v>497</v>
      </c>
      <c r="AO18" s="1" t="n">
        <v>10</v>
      </c>
      <c r="AP18" s="1" t="n">
        <v>32</v>
      </c>
      <c r="AS18" s="1" t="n">
        <v>109</v>
      </c>
      <c r="AT18" s="1" t="n">
        <v>1</v>
      </c>
      <c r="AU18" s="1" t="n">
        <v>76</v>
      </c>
      <c r="AV18" s="1" t="n">
        <v>1</v>
      </c>
      <c r="AW18" s="1" t="n">
        <v>14</v>
      </c>
      <c r="AX18" s="1" t="n">
        <v>1</v>
      </c>
      <c r="AY18" s="1" t="n">
        <v>2</v>
      </c>
      <c r="BA18" s="1" t="n">
        <v>4</v>
      </c>
      <c r="BB18" s="1" t="n">
        <v>1</v>
      </c>
      <c r="BD18" s="1" t="n">
        <v>61</v>
      </c>
      <c r="BE18" s="1" t="n">
        <v>29</v>
      </c>
      <c r="BF18" s="1" t="n">
        <v>19</v>
      </c>
      <c r="BG18" s="1" t="n">
        <v>12</v>
      </c>
      <c r="BH18" s="1" t="n">
        <v>4</v>
      </c>
      <c r="BJ18" s="1" t="n">
        <v>87.55</v>
      </c>
      <c r="BL18" s="1" t="n">
        <v>957.1</v>
      </c>
      <c r="BM18" s="1" t="n">
        <v>11.05</v>
      </c>
      <c r="BN18" s="1" t="n">
        <v>29.75</v>
      </c>
      <c r="BO18" s="1" t="n">
        <v>0.85</v>
      </c>
      <c r="BP18" s="1" t="n">
        <v>79.0500000000001</v>
      </c>
      <c r="BQ18" s="1" t="n">
        <v>0.15</v>
      </c>
      <c r="BR18" s="1" t="n">
        <v>3</v>
      </c>
      <c r="BV18" s="1" t="n">
        <v>19</v>
      </c>
      <c r="CA18" s="1" t="n">
        <v>3085</v>
      </c>
      <c r="CB18" s="1" t="n">
        <v>2</v>
      </c>
      <c r="CE18" s="1" t="n">
        <v>449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40" activePane="bottomRight" state="frozen"/>
      <selection pane="topLeft" activeCell="A1" activeCellId="0" sqref="A1"/>
      <selection pane="topRight" activeCell="B1" activeCellId="0" sqref="B1"/>
      <selection pane="bottomLeft" activeCell="A40" activeCellId="0" sqref="A40"/>
      <selection pane="bottomRigh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5.32"/>
    <col collapsed="false" customWidth="true" hidden="false" outlineLevel="0" max="2" min="2" style="1" width="11.31"/>
    <col collapsed="false" customWidth="true" hidden="false" outlineLevel="0" max="3" min="3" style="1" width="13.4"/>
    <col collapsed="false" customWidth="true" hidden="false" outlineLevel="0" max="4" min="4" style="1" width="14.79"/>
    <col collapsed="false" customWidth="true" hidden="false" outlineLevel="0" max="6" min="5" style="1" width="11.17"/>
    <col collapsed="false" customWidth="true" hidden="false" outlineLevel="0" max="7" min="7" style="1" width="13.25"/>
    <col collapsed="false" customWidth="true" hidden="false" outlineLevel="0" max="8" min="8" style="1" width="14.65"/>
    <col collapsed="false" customWidth="true" hidden="false" outlineLevel="0" max="9" min="9" style="1" width="11.03"/>
    <col collapsed="false" customWidth="true" hidden="false" outlineLevel="0" max="10" min="10" style="1" width="9.79"/>
    <col collapsed="false" customWidth="true" hidden="false" outlineLevel="0" max="11" min="11" style="1" width="14.52"/>
    <col collapsed="false" customWidth="true" hidden="false" outlineLevel="0" max="12" min="12" style="1" width="15.06"/>
    <col collapsed="false" customWidth="true" hidden="false" outlineLevel="0" max="13" min="13" style="1" width="17.29"/>
    <col collapsed="false" customWidth="true" hidden="false" outlineLevel="0" max="14" min="14" style="1" width="10.2"/>
    <col collapsed="false" customWidth="true" hidden="false" outlineLevel="0" max="15" min="15" style="1" width="10.75"/>
    <col collapsed="false" customWidth="true" hidden="false" outlineLevel="0" max="16" min="16" style="1" width="11.31"/>
    <col collapsed="false" customWidth="true" hidden="false" outlineLevel="0" max="17" min="17" style="1" width="10.06"/>
    <col collapsed="false" customWidth="true" hidden="false" outlineLevel="0" max="18" min="18" style="1" width="10.61"/>
    <col collapsed="false" customWidth="true" hidden="false" outlineLevel="0" max="19" min="19" style="1" width="11.17"/>
    <col collapsed="false" customWidth="true" hidden="false" outlineLevel="0" max="20" min="20" style="1" width="10.75"/>
    <col collapsed="false" customWidth="true" hidden="false" outlineLevel="0" max="21" min="21" style="1" width="8.52"/>
    <col collapsed="false" customWidth="true" hidden="false" outlineLevel="0" max="22" min="22" style="1" width="16.46"/>
    <col collapsed="false" customWidth="true" hidden="false" outlineLevel="0" max="23" min="23" style="1" width="19.38"/>
    <col collapsed="false" customWidth="true" hidden="false" outlineLevel="0" max="29" min="24" style="1" width="20.35"/>
    <col collapsed="false" customWidth="true" hidden="false" outlineLevel="0" max="30" min="30" style="1" width="17.43"/>
    <col collapsed="false" customWidth="true" hidden="false" outlineLevel="0" max="31" min="31" style="1" width="16.58"/>
    <col collapsed="false" customWidth="true" hidden="false" outlineLevel="0" max="32" min="32" style="1" width="19.52"/>
    <col collapsed="false" customWidth="true" hidden="false" outlineLevel="0" max="38" min="33" style="1" width="20.49"/>
    <col collapsed="false" customWidth="true" hidden="false" outlineLevel="0" max="39" min="39" style="1" width="17.57"/>
    <col collapsed="false" customWidth="true" hidden="false" outlineLevel="0" max="45" min="40" style="1" width="20.35"/>
    <col collapsed="false" customWidth="true" hidden="false" outlineLevel="0" max="46" min="46" style="1" width="14.65"/>
    <col collapsed="false" customWidth="true" hidden="false" outlineLevel="0" max="47" min="47" style="1" width="13.95"/>
    <col collapsed="false" customWidth="true" hidden="false" outlineLevel="0" max="48" min="48" style="1" width="16.89"/>
    <col collapsed="false" customWidth="true" hidden="false" outlineLevel="0" max="49" min="49" style="1" width="13.95"/>
    <col collapsed="false" customWidth="true" hidden="false" outlineLevel="0" max="50" min="50" style="1" width="14.09"/>
    <col collapsed="false" customWidth="true" hidden="false" outlineLevel="0" max="51" min="51" style="1" width="17.01"/>
    <col collapsed="false" customWidth="true" hidden="false" outlineLevel="0" max="52" min="52" style="1" width="14.09"/>
    <col collapsed="false" customWidth="true" hidden="false" outlineLevel="0" max="54" min="53" style="1" width="17.85"/>
    <col collapsed="false" customWidth="true" hidden="false" outlineLevel="0" max="56" min="55" style="1" width="17.98"/>
    <col collapsed="false" customWidth="true" hidden="false" outlineLevel="0" max="57" min="57" style="1" width="15.2"/>
    <col collapsed="false" customWidth="true" hidden="false" outlineLevel="0" max="58" min="58" style="1" width="11.03"/>
    <col collapsed="false" customWidth="true" hidden="false" outlineLevel="0" max="59" min="59" style="1" width="12.84"/>
    <col collapsed="false" customWidth="true" hidden="false" outlineLevel="0" max="60" min="60" style="1" width="16.73"/>
    <col collapsed="false" customWidth="true" hidden="false" outlineLevel="0" max="61" min="61" style="1" width="17.71"/>
    <col collapsed="false" customWidth="true" hidden="false" outlineLevel="0" max="62" min="62" style="1" width="13.81"/>
    <col collapsed="false" customWidth="true" hidden="false" outlineLevel="0" max="63" min="63" style="1" width="10.06"/>
  </cols>
  <sheetData>
    <row r="1" customFormat="false" ht="12.8" hidden="false" customHeight="false" outlineLevel="0" collapsed="false">
      <c r="A1" s="14" t="s">
        <v>233</v>
      </c>
      <c r="B1" s="14" t="s">
        <v>26</v>
      </c>
      <c r="C1" s="14" t="s">
        <v>36</v>
      </c>
      <c r="D1" s="14" t="s">
        <v>39</v>
      </c>
      <c r="E1" s="14" t="s">
        <v>44</v>
      </c>
      <c r="F1" s="14" t="s">
        <v>49</v>
      </c>
      <c r="G1" s="14" t="s">
        <v>51</v>
      </c>
      <c r="H1" s="14" t="s">
        <v>52</v>
      </c>
      <c r="I1" s="14" t="s">
        <v>53</v>
      </c>
      <c r="J1" s="14" t="s">
        <v>54</v>
      </c>
      <c r="K1" s="14" t="s">
        <v>58</v>
      </c>
      <c r="L1" s="14" t="s">
        <v>61</v>
      </c>
      <c r="M1" s="14" t="s">
        <v>63</v>
      </c>
      <c r="N1" s="14" t="s">
        <v>68</v>
      </c>
      <c r="O1" s="14" t="s">
        <v>74</v>
      </c>
      <c r="P1" s="14" t="s">
        <v>78</v>
      </c>
      <c r="Q1" s="14" t="s">
        <v>82</v>
      </c>
      <c r="R1" s="14" t="s">
        <v>85</v>
      </c>
      <c r="S1" s="14" t="s">
        <v>87</v>
      </c>
      <c r="T1" s="14" t="s">
        <v>89</v>
      </c>
      <c r="U1" s="14" t="s">
        <v>91</v>
      </c>
      <c r="V1" s="14" t="s">
        <v>93</v>
      </c>
      <c r="W1" s="14" t="s">
        <v>101</v>
      </c>
      <c r="X1" s="14" t="s">
        <v>105</v>
      </c>
      <c r="Y1" s="14" t="s">
        <v>109</v>
      </c>
      <c r="Z1" s="14" t="s">
        <v>113</v>
      </c>
      <c r="AA1" s="14" t="s">
        <v>115</v>
      </c>
      <c r="AB1" s="14" t="s">
        <v>119</v>
      </c>
      <c r="AC1" s="14" t="s">
        <v>123</v>
      </c>
      <c r="AD1" s="4" t="s">
        <v>127</v>
      </c>
      <c r="AE1" s="4" t="s">
        <v>131</v>
      </c>
      <c r="AF1" s="4" t="s">
        <v>133</v>
      </c>
      <c r="AG1" s="4" t="s">
        <v>134</v>
      </c>
      <c r="AH1" s="4" t="s">
        <v>135</v>
      </c>
      <c r="AI1" s="4" t="s">
        <v>136</v>
      </c>
      <c r="AJ1" s="4" t="s">
        <v>137</v>
      </c>
      <c r="AK1" s="4" t="s">
        <v>138</v>
      </c>
      <c r="AL1" s="4" t="s">
        <v>139</v>
      </c>
      <c r="AM1" s="4" t="s">
        <v>140</v>
      </c>
      <c r="AN1" s="4" t="s">
        <v>141</v>
      </c>
      <c r="AO1" s="14" t="s">
        <v>145</v>
      </c>
      <c r="AP1" s="14" t="s">
        <v>148</v>
      </c>
      <c r="AQ1" s="1" t="s">
        <v>152</v>
      </c>
      <c r="AR1" s="1" t="s">
        <v>156</v>
      </c>
      <c r="AS1" s="1" t="s">
        <v>160</v>
      </c>
      <c r="AT1" s="1" t="s">
        <v>164</v>
      </c>
      <c r="AU1" s="1" t="s">
        <v>168</v>
      </c>
      <c r="AV1" s="1" t="s">
        <v>175</v>
      </c>
      <c r="AW1" s="1" t="s">
        <v>180</v>
      </c>
      <c r="AX1" s="1" t="s">
        <v>185</v>
      </c>
      <c r="AY1" s="1" t="s">
        <v>187</v>
      </c>
      <c r="AZ1" s="1" t="s">
        <v>188</v>
      </c>
      <c r="BA1" s="1" t="s">
        <v>189</v>
      </c>
      <c r="BB1" s="1" t="s">
        <v>193</v>
      </c>
      <c r="BC1" s="1" t="s">
        <v>197</v>
      </c>
      <c r="BD1" s="1" t="s">
        <v>198</v>
      </c>
      <c r="BE1" s="1" t="s">
        <v>199</v>
      </c>
      <c r="BF1" s="1" t="s">
        <v>202</v>
      </c>
      <c r="BG1" s="1" t="s">
        <v>206</v>
      </c>
      <c r="BH1" s="1" t="s">
        <v>216</v>
      </c>
      <c r="BI1" s="1" t="s">
        <v>221</v>
      </c>
      <c r="BJ1" s="1" t="s">
        <v>226</v>
      </c>
      <c r="BK1" s="1" t="s">
        <v>231</v>
      </c>
    </row>
    <row r="2" customFormat="false" ht="12.8" hidden="false" customHeight="false" outlineLevel="0" collapsed="false">
      <c r="A2" s="1" t="n">
        <v>2019</v>
      </c>
      <c r="B2" s="66" t="n">
        <v>0.771394397715873</v>
      </c>
      <c r="C2" s="66" t="n">
        <v>0.771394397715873</v>
      </c>
      <c r="D2" s="66" t="n">
        <v>0.771394397715873</v>
      </c>
      <c r="E2" s="66" t="n">
        <v>0.771394397715873</v>
      </c>
      <c r="F2" s="66" t="n">
        <v>1</v>
      </c>
      <c r="G2" s="66" t="n">
        <v>1</v>
      </c>
      <c r="H2" s="66" t="n">
        <v>1</v>
      </c>
      <c r="I2" s="66" t="n">
        <v>1</v>
      </c>
      <c r="J2" s="66" t="n">
        <v>1</v>
      </c>
      <c r="K2" s="66" t="n">
        <v>1</v>
      </c>
      <c r="L2" s="66" t="n">
        <v>0.771394397715873</v>
      </c>
      <c r="M2" s="66" t="n">
        <v>0.771394397715873</v>
      </c>
      <c r="N2" s="66" t="n">
        <v>0.771394397715873</v>
      </c>
      <c r="O2" s="66" t="n">
        <v>0.771394397715873</v>
      </c>
      <c r="P2" s="66" t="n">
        <v>0.771394397715873</v>
      </c>
      <c r="Q2" s="67" t="n">
        <v>1</v>
      </c>
      <c r="R2" s="67" t="n">
        <v>1</v>
      </c>
      <c r="S2" s="67" t="n">
        <v>1</v>
      </c>
      <c r="T2" s="67" t="n">
        <v>1</v>
      </c>
      <c r="U2" s="67" t="n">
        <v>1</v>
      </c>
      <c r="V2" s="67" t="n">
        <v>1</v>
      </c>
      <c r="W2" s="67" t="n">
        <v>1</v>
      </c>
      <c r="X2" s="67" t="n">
        <v>1</v>
      </c>
      <c r="Y2" s="67" t="n">
        <v>1</v>
      </c>
      <c r="Z2" s="67" t="n">
        <v>1</v>
      </c>
      <c r="AA2" s="67" t="n">
        <v>1</v>
      </c>
      <c r="AB2" s="67" t="n">
        <v>1</v>
      </c>
      <c r="AC2" s="67" t="n">
        <v>1</v>
      </c>
      <c r="AD2" s="67" t="n">
        <v>1</v>
      </c>
      <c r="AE2" s="66" t="n">
        <v>0.771394397715873</v>
      </c>
      <c r="AF2" s="66" t="n">
        <v>0.771394397715873</v>
      </c>
      <c r="AG2" s="66" t="n">
        <v>0.771394397715873</v>
      </c>
      <c r="AH2" s="66" t="n">
        <v>0.771394397715873</v>
      </c>
      <c r="AI2" s="66" t="n">
        <v>0.771394397715873</v>
      </c>
      <c r="AJ2" s="66" t="n">
        <v>0.771394397715873</v>
      </c>
      <c r="AK2" s="66" t="n">
        <v>0.771394397715873</v>
      </c>
      <c r="AL2" s="66" t="n">
        <v>0.771394397715873</v>
      </c>
      <c r="AM2" s="66" t="n">
        <v>0.771394397715873</v>
      </c>
      <c r="AN2" s="67" t="n">
        <v>1</v>
      </c>
      <c r="AO2" s="67" t="n">
        <v>1</v>
      </c>
      <c r="AP2" s="67" t="n">
        <v>1</v>
      </c>
      <c r="AQ2" s="67" t="n">
        <v>1</v>
      </c>
      <c r="AR2" s="67" t="n">
        <v>1</v>
      </c>
      <c r="AS2" s="67" t="n">
        <v>1</v>
      </c>
      <c r="AT2" s="67" t="n">
        <v>1</v>
      </c>
      <c r="AU2" s="67" t="n">
        <v>1</v>
      </c>
      <c r="AV2" s="67" t="n">
        <v>1</v>
      </c>
      <c r="AW2" s="67" t="n">
        <v>1</v>
      </c>
      <c r="AX2" s="66" t="n">
        <v>0.771394397715873</v>
      </c>
      <c r="AY2" s="66" t="n">
        <v>0.771394397715873</v>
      </c>
      <c r="AZ2" s="66" t="n">
        <v>0.771394397715873</v>
      </c>
      <c r="BA2" s="67" t="n">
        <v>1</v>
      </c>
      <c r="BB2" s="67" t="n">
        <v>1</v>
      </c>
      <c r="BC2" s="66" t="n">
        <v>0.771394397715873</v>
      </c>
      <c r="BD2" s="66" t="n">
        <v>0.771394397715873</v>
      </c>
      <c r="BE2" s="67" t="n">
        <v>1</v>
      </c>
      <c r="BF2" s="67" t="n">
        <v>1</v>
      </c>
      <c r="BG2" s="66" t="n">
        <v>0.771394397715873</v>
      </c>
      <c r="BH2" s="66" t="n">
        <v>0.771394397715873</v>
      </c>
      <c r="BI2" s="66" t="n">
        <v>0.771394397715873</v>
      </c>
      <c r="BJ2" s="66" t="n">
        <v>0.771394397715873</v>
      </c>
      <c r="BK2" s="67" t="n">
        <v>1</v>
      </c>
    </row>
    <row r="3" customFormat="false" ht="12.8" hidden="false" customHeight="false" outlineLevel="0" collapsed="false">
      <c r="A3" s="1" t="n">
        <f aca="false">A2-1</f>
        <v>2018</v>
      </c>
      <c r="B3" s="1" t="n">
        <v>0.83468576344486</v>
      </c>
      <c r="C3" s="1" t="n">
        <v>0.83468576344486</v>
      </c>
      <c r="D3" s="1" t="n">
        <v>0.83468576344486</v>
      </c>
      <c r="E3" s="1" t="n">
        <v>0.83468576344486</v>
      </c>
      <c r="F3" s="66" t="n">
        <v>1</v>
      </c>
      <c r="G3" s="66" t="n">
        <v>1</v>
      </c>
      <c r="H3" s="66" t="n">
        <v>1</v>
      </c>
      <c r="I3" s="66" t="n">
        <v>1</v>
      </c>
      <c r="J3" s="66" t="n">
        <v>1</v>
      </c>
      <c r="K3" s="66" t="n">
        <v>1</v>
      </c>
      <c r="L3" s="1" t="n">
        <v>0.83468576344486</v>
      </c>
      <c r="M3" s="1" t="n">
        <v>0.83468576344486</v>
      </c>
      <c r="N3" s="1" t="n">
        <v>0.83468576344486</v>
      </c>
      <c r="O3" s="1" t="n">
        <v>0.83468576344486</v>
      </c>
      <c r="P3" s="1" t="n">
        <v>0.83468576344486</v>
      </c>
      <c r="Q3" s="67" t="n">
        <v>1</v>
      </c>
      <c r="R3" s="67" t="n">
        <v>1</v>
      </c>
      <c r="S3" s="67" t="n">
        <v>1</v>
      </c>
      <c r="T3" s="67" t="n">
        <v>1</v>
      </c>
      <c r="U3" s="67" t="n">
        <v>1</v>
      </c>
      <c r="V3" s="67" t="n">
        <v>1</v>
      </c>
      <c r="W3" s="67" t="n">
        <v>1</v>
      </c>
      <c r="X3" s="67" t="n">
        <v>1</v>
      </c>
      <c r="Y3" s="67" t="n">
        <v>1</v>
      </c>
      <c r="Z3" s="67" t="n">
        <v>1</v>
      </c>
      <c r="AA3" s="67" t="n">
        <v>1</v>
      </c>
      <c r="AB3" s="67" t="n">
        <v>1</v>
      </c>
      <c r="AC3" s="67" t="n">
        <v>1</v>
      </c>
      <c r="AD3" s="67" t="n">
        <v>1</v>
      </c>
      <c r="AE3" s="1" t="n">
        <v>0.83468576344486</v>
      </c>
      <c r="AF3" s="1" t="n">
        <v>0.83468576344486</v>
      </c>
      <c r="AG3" s="1" t="n">
        <v>0.83468576344486</v>
      </c>
      <c r="AH3" s="1" t="n">
        <v>0.83468576344486</v>
      </c>
      <c r="AI3" s="1" t="n">
        <v>0.83468576344486</v>
      </c>
      <c r="AJ3" s="1" t="n">
        <v>0.83468576344486</v>
      </c>
      <c r="AK3" s="1" t="n">
        <v>0.83468576344486</v>
      </c>
      <c r="AL3" s="1" t="n">
        <v>0.83468576344486</v>
      </c>
      <c r="AM3" s="1" t="n">
        <v>0.83468576344486</v>
      </c>
      <c r="AN3" s="67" t="n">
        <v>1</v>
      </c>
      <c r="AO3" s="67" t="n">
        <v>1</v>
      </c>
      <c r="AP3" s="67" t="n">
        <v>1</v>
      </c>
      <c r="AQ3" s="67" t="n">
        <v>1</v>
      </c>
      <c r="AR3" s="67" t="n">
        <v>1</v>
      </c>
      <c r="AS3" s="67" t="n">
        <v>1</v>
      </c>
      <c r="AT3" s="67" t="n">
        <v>1</v>
      </c>
      <c r="AU3" s="67" t="n">
        <v>1</v>
      </c>
      <c r="AV3" s="67" t="n">
        <v>1</v>
      </c>
      <c r="AW3" s="67" t="n">
        <v>1</v>
      </c>
      <c r="AX3" s="1" t="n">
        <v>0.83468576344486</v>
      </c>
      <c r="AY3" s="1" t="n">
        <v>0.83468576344486</v>
      </c>
      <c r="AZ3" s="1" t="n">
        <v>0.83468576344486</v>
      </c>
      <c r="BA3" s="67" t="n">
        <v>1</v>
      </c>
      <c r="BB3" s="67" t="n">
        <v>1</v>
      </c>
      <c r="BC3" s="1" t="n">
        <v>0.83468576344486</v>
      </c>
      <c r="BD3" s="1" t="n">
        <v>0.83468576344486</v>
      </c>
      <c r="BE3" s="67" t="n">
        <v>1</v>
      </c>
      <c r="BF3" s="67" t="n">
        <v>1</v>
      </c>
      <c r="BG3" s="1" t="n">
        <v>0.83468576344486</v>
      </c>
      <c r="BH3" s="1" t="n">
        <v>0.83468576344486</v>
      </c>
      <c r="BI3" s="1" t="n">
        <v>0.83468576344486</v>
      </c>
      <c r="BJ3" s="1" t="n">
        <v>0.83468576344486</v>
      </c>
      <c r="BK3" s="67" t="n">
        <v>1</v>
      </c>
    </row>
    <row r="4" customFormat="false" ht="12.8" hidden="false" customHeight="false" outlineLevel="0" collapsed="false">
      <c r="A4" s="1" t="n">
        <f aca="false">A3-1</f>
        <v>2017</v>
      </c>
      <c r="B4" s="1" t="n">
        <v>0.854604330454955</v>
      </c>
      <c r="C4" s="1" t="n">
        <v>0.854604330454955</v>
      </c>
      <c r="D4" s="1" t="n">
        <v>0.854604330454955</v>
      </c>
      <c r="E4" s="1" t="n">
        <v>0.854604330454955</v>
      </c>
      <c r="F4" s="66" t="n">
        <v>1</v>
      </c>
      <c r="G4" s="66" t="n">
        <v>1</v>
      </c>
      <c r="H4" s="66" t="n">
        <v>1</v>
      </c>
      <c r="I4" s="66" t="n">
        <v>1</v>
      </c>
      <c r="J4" s="66" t="n">
        <v>1</v>
      </c>
      <c r="K4" s="66" t="n">
        <v>1</v>
      </c>
      <c r="L4" s="1" t="n">
        <v>0.854604330454955</v>
      </c>
      <c r="M4" s="1" t="n">
        <v>0.854604330454955</v>
      </c>
      <c r="N4" s="1" t="n">
        <v>0.854604330454955</v>
      </c>
      <c r="O4" s="1" t="n">
        <v>0.854604330454955</v>
      </c>
      <c r="P4" s="1" t="n">
        <v>0.854604330454955</v>
      </c>
      <c r="Q4" s="67" t="n">
        <v>1</v>
      </c>
      <c r="R4" s="67" t="n">
        <v>1</v>
      </c>
      <c r="S4" s="67" t="n">
        <v>1</v>
      </c>
      <c r="T4" s="67" t="n">
        <v>1</v>
      </c>
      <c r="U4" s="67" t="n">
        <v>1</v>
      </c>
      <c r="V4" s="67" t="n">
        <v>1</v>
      </c>
      <c r="W4" s="67" t="n">
        <v>1</v>
      </c>
      <c r="X4" s="67" t="n">
        <v>1</v>
      </c>
      <c r="Y4" s="67" t="n">
        <v>1</v>
      </c>
      <c r="Z4" s="67" t="n">
        <v>1</v>
      </c>
      <c r="AA4" s="67" t="n">
        <v>1</v>
      </c>
      <c r="AB4" s="67" t="n">
        <v>1</v>
      </c>
      <c r="AC4" s="67" t="n">
        <v>1</v>
      </c>
      <c r="AD4" s="67" t="n">
        <v>1</v>
      </c>
      <c r="AE4" s="1" t="n">
        <v>0.854604330454955</v>
      </c>
      <c r="AF4" s="1" t="n">
        <v>0.854604330454955</v>
      </c>
      <c r="AG4" s="1" t="n">
        <v>0.854604330454955</v>
      </c>
      <c r="AH4" s="1" t="n">
        <v>0.854604330454955</v>
      </c>
      <c r="AI4" s="1" t="n">
        <v>0.854604330454955</v>
      </c>
      <c r="AJ4" s="1" t="n">
        <v>0.854604330454955</v>
      </c>
      <c r="AK4" s="1" t="n">
        <v>0.854604330454955</v>
      </c>
      <c r="AL4" s="1" t="n">
        <v>0.854604330454955</v>
      </c>
      <c r="AM4" s="1" t="n">
        <v>0.854604330454955</v>
      </c>
      <c r="AN4" s="67" t="n">
        <v>1</v>
      </c>
      <c r="AO4" s="67" t="n">
        <v>1</v>
      </c>
      <c r="AP4" s="67" t="n">
        <v>1</v>
      </c>
      <c r="AQ4" s="67" t="n">
        <v>1</v>
      </c>
      <c r="AR4" s="67" t="n">
        <v>1</v>
      </c>
      <c r="AS4" s="67" t="n">
        <v>1</v>
      </c>
      <c r="AT4" s="67" t="n">
        <v>1</v>
      </c>
      <c r="AU4" s="67" t="n">
        <v>1</v>
      </c>
      <c r="AV4" s="67" t="n">
        <v>1</v>
      </c>
      <c r="AW4" s="67" t="n">
        <v>1</v>
      </c>
      <c r="AX4" s="1" t="n">
        <v>0.854604330454955</v>
      </c>
      <c r="AY4" s="1" t="n">
        <v>0.854604330454955</v>
      </c>
      <c r="AZ4" s="1" t="n">
        <v>0.854604330454955</v>
      </c>
      <c r="BA4" s="67" t="n">
        <v>1</v>
      </c>
      <c r="BB4" s="67" t="n">
        <v>1</v>
      </c>
      <c r="BC4" s="1" t="n">
        <v>0.854604330454955</v>
      </c>
      <c r="BD4" s="1" t="n">
        <v>0.854604330454955</v>
      </c>
      <c r="BE4" s="67" t="n">
        <v>1</v>
      </c>
      <c r="BF4" s="67" t="n">
        <v>1</v>
      </c>
      <c r="BG4" s="1" t="n">
        <v>0.854604330454955</v>
      </c>
      <c r="BH4" s="1" t="n">
        <v>0.854604330454955</v>
      </c>
      <c r="BI4" s="1" t="n">
        <v>0.854604330454955</v>
      </c>
      <c r="BJ4" s="1" t="n">
        <v>0.854604330454955</v>
      </c>
      <c r="BK4" s="67" t="n">
        <v>1</v>
      </c>
    </row>
    <row r="5" customFormat="false" ht="12.8" hidden="false" customHeight="false" outlineLevel="0" collapsed="false">
      <c r="A5" s="1" t="n">
        <f aca="false">A4-1</f>
        <v>2016</v>
      </c>
      <c r="B5" s="1" t="n">
        <v>0.859896087027115</v>
      </c>
      <c r="C5" s="1" t="n">
        <v>0.859896087027115</v>
      </c>
      <c r="D5" s="1" t="n">
        <v>0.859896087027115</v>
      </c>
      <c r="E5" s="1" t="n">
        <v>0.859896087027115</v>
      </c>
      <c r="F5" s="66" t="n">
        <v>1</v>
      </c>
      <c r="G5" s="66" t="n">
        <v>1</v>
      </c>
      <c r="H5" s="66" t="n">
        <v>1</v>
      </c>
      <c r="I5" s="66" t="n">
        <v>1</v>
      </c>
      <c r="J5" s="66" t="n">
        <v>1</v>
      </c>
      <c r="K5" s="66" t="n">
        <v>1</v>
      </c>
      <c r="L5" s="1" t="n">
        <v>0.859896087027115</v>
      </c>
      <c r="M5" s="1" t="n">
        <v>0.859896087027115</v>
      </c>
      <c r="N5" s="1" t="n">
        <v>0.859896087027115</v>
      </c>
      <c r="O5" s="1" t="n">
        <v>0.859896087027115</v>
      </c>
      <c r="P5" s="1" t="n">
        <v>0.859896087027115</v>
      </c>
      <c r="Q5" s="67" t="n">
        <v>1</v>
      </c>
      <c r="R5" s="67" t="n">
        <v>1</v>
      </c>
      <c r="S5" s="67" t="n">
        <v>1</v>
      </c>
      <c r="T5" s="67" t="n">
        <v>1</v>
      </c>
      <c r="U5" s="67" t="n">
        <v>1</v>
      </c>
      <c r="V5" s="67" t="n">
        <v>1</v>
      </c>
      <c r="W5" s="67" t="n">
        <v>1</v>
      </c>
      <c r="X5" s="67" t="n">
        <v>1</v>
      </c>
      <c r="Y5" s="67" t="n">
        <v>1</v>
      </c>
      <c r="Z5" s="67" t="n">
        <v>1</v>
      </c>
      <c r="AA5" s="67" t="n">
        <v>1</v>
      </c>
      <c r="AB5" s="67" t="n">
        <v>1</v>
      </c>
      <c r="AC5" s="67" t="n">
        <v>1</v>
      </c>
      <c r="AD5" s="67" t="n">
        <v>1</v>
      </c>
      <c r="AE5" s="1" t="n">
        <v>0.859896087027115</v>
      </c>
      <c r="AF5" s="1" t="n">
        <v>0.859896087027115</v>
      </c>
      <c r="AG5" s="1" t="n">
        <v>0.859896087027115</v>
      </c>
      <c r="AH5" s="1" t="n">
        <v>0.859896087027115</v>
      </c>
      <c r="AI5" s="1" t="n">
        <v>0.859896087027115</v>
      </c>
      <c r="AJ5" s="1" t="n">
        <v>0.859896087027115</v>
      </c>
      <c r="AK5" s="1" t="n">
        <v>0.859896087027115</v>
      </c>
      <c r="AL5" s="1" t="n">
        <v>0.859896087027115</v>
      </c>
      <c r="AM5" s="1" t="n">
        <v>0.859896087027115</v>
      </c>
      <c r="AN5" s="67" t="n">
        <v>1</v>
      </c>
      <c r="AO5" s="67" t="n">
        <v>1</v>
      </c>
      <c r="AP5" s="67" t="n">
        <v>1</v>
      </c>
      <c r="AQ5" s="67" t="n">
        <v>1</v>
      </c>
      <c r="AR5" s="67" t="n">
        <v>1</v>
      </c>
      <c r="AS5" s="67" t="n">
        <v>1</v>
      </c>
      <c r="AT5" s="67" t="n">
        <v>1</v>
      </c>
      <c r="AU5" s="67" t="n">
        <v>1</v>
      </c>
      <c r="AV5" s="67" t="n">
        <v>1</v>
      </c>
      <c r="AW5" s="67" t="n">
        <v>1</v>
      </c>
      <c r="AX5" s="1" t="n">
        <v>0.859896087027115</v>
      </c>
      <c r="AY5" s="1" t="n">
        <v>0.859896087027115</v>
      </c>
      <c r="AZ5" s="1" t="n">
        <v>0.859896087027115</v>
      </c>
      <c r="BA5" s="67" t="n">
        <v>1</v>
      </c>
      <c r="BB5" s="67" t="n">
        <v>1</v>
      </c>
      <c r="BC5" s="1" t="n">
        <v>0.859896087027115</v>
      </c>
      <c r="BD5" s="1" t="n">
        <v>0.859896087027115</v>
      </c>
      <c r="BE5" s="67" t="n">
        <v>1</v>
      </c>
      <c r="BF5" s="67" t="n">
        <v>1</v>
      </c>
      <c r="BG5" s="1" t="n">
        <v>0.859896087027115</v>
      </c>
      <c r="BH5" s="1" t="n">
        <v>0.859896087027115</v>
      </c>
      <c r="BI5" s="1" t="n">
        <v>0.859896087027115</v>
      </c>
      <c r="BJ5" s="1" t="n">
        <v>0.859896087027115</v>
      </c>
      <c r="BK5" s="67" t="n">
        <v>1</v>
      </c>
    </row>
    <row r="6" customFormat="false" ht="12.8" hidden="false" customHeight="false" outlineLevel="0" collapsed="false">
      <c r="A6" s="1" t="n">
        <f aca="false">A5-1</f>
        <v>2015</v>
      </c>
      <c r="B6" s="1" t="n">
        <v>0.885863283614949</v>
      </c>
      <c r="C6" s="1" t="n">
        <v>0.885863283614949</v>
      </c>
      <c r="D6" s="1" t="n">
        <v>0.885863283614949</v>
      </c>
      <c r="E6" s="1" t="n">
        <v>0.885863283614949</v>
      </c>
      <c r="F6" s="66" t="n">
        <v>1</v>
      </c>
      <c r="G6" s="66" t="n">
        <v>1</v>
      </c>
      <c r="H6" s="66" t="n">
        <v>1</v>
      </c>
      <c r="I6" s="66" t="n">
        <v>1</v>
      </c>
      <c r="J6" s="66" t="n">
        <v>1</v>
      </c>
      <c r="K6" s="66" t="n">
        <v>1</v>
      </c>
      <c r="L6" s="1" t="n">
        <v>0.885863283614949</v>
      </c>
      <c r="M6" s="1" t="n">
        <v>0.885863283614949</v>
      </c>
      <c r="N6" s="1" t="n">
        <v>0.885863283614949</v>
      </c>
      <c r="O6" s="1" t="n">
        <v>0.885863283614949</v>
      </c>
      <c r="P6" s="1" t="n">
        <v>0.885863283614949</v>
      </c>
      <c r="Q6" s="67" t="n">
        <v>1</v>
      </c>
      <c r="R6" s="67" t="n">
        <v>1</v>
      </c>
      <c r="S6" s="67" t="n">
        <v>1</v>
      </c>
      <c r="T6" s="67" t="n">
        <v>1</v>
      </c>
      <c r="U6" s="67" t="n">
        <v>1</v>
      </c>
      <c r="V6" s="67" t="n">
        <v>1</v>
      </c>
      <c r="W6" s="67" t="n">
        <v>1</v>
      </c>
      <c r="X6" s="67" t="n">
        <v>1</v>
      </c>
      <c r="Y6" s="67" t="n">
        <v>1</v>
      </c>
      <c r="Z6" s="67" t="n">
        <v>1</v>
      </c>
      <c r="AA6" s="67" t="n">
        <v>1</v>
      </c>
      <c r="AB6" s="67" t="n">
        <v>1</v>
      </c>
      <c r="AC6" s="67" t="n">
        <v>1</v>
      </c>
      <c r="AD6" s="67" t="n">
        <v>1</v>
      </c>
      <c r="AE6" s="1" t="n">
        <v>0.885863283614949</v>
      </c>
      <c r="AF6" s="1" t="n">
        <v>0.885863283614949</v>
      </c>
      <c r="AG6" s="1" t="n">
        <v>0.885863283614949</v>
      </c>
      <c r="AH6" s="1" t="n">
        <v>0.885863283614949</v>
      </c>
      <c r="AI6" s="1" t="n">
        <v>0.885863283614949</v>
      </c>
      <c r="AJ6" s="1" t="n">
        <v>0.885863283614949</v>
      </c>
      <c r="AK6" s="1" t="n">
        <v>0.885863283614949</v>
      </c>
      <c r="AL6" s="1" t="n">
        <v>0.885863283614949</v>
      </c>
      <c r="AM6" s="1" t="n">
        <v>0.885863283614949</v>
      </c>
      <c r="AN6" s="67" t="n">
        <v>1</v>
      </c>
      <c r="AO6" s="67" t="n">
        <v>1</v>
      </c>
      <c r="AP6" s="67" t="n">
        <v>1</v>
      </c>
      <c r="AQ6" s="67" t="n">
        <v>1</v>
      </c>
      <c r="AR6" s="67" t="n">
        <v>1</v>
      </c>
      <c r="AS6" s="67" t="n">
        <v>1</v>
      </c>
      <c r="AT6" s="67" t="n">
        <v>1</v>
      </c>
      <c r="AU6" s="67" t="n">
        <v>1</v>
      </c>
      <c r="AV6" s="67" t="n">
        <v>1</v>
      </c>
      <c r="AW6" s="67" t="n">
        <v>1</v>
      </c>
      <c r="AX6" s="1" t="n">
        <v>0.885863283614949</v>
      </c>
      <c r="AY6" s="1" t="n">
        <v>0.885863283614949</v>
      </c>
      <c r="AZ6" s="1" t="n">
        <v>0.885863283614949</v>
      </c>
      <c r="BA6" s="67" t="n">
        <v>1</v>
      </c>
      <c r="BB6" s="67" t="n">
        <v>1</v>
      </c>
      <c r="BC6" s="1" t="n">
        <v>0.885863283614949</v>
      </c>
      <c r="BD6" s="1" t="n">
        <v>0.885863283614949</v>
      </c>
      <c r="BE6" s="67" t="n">
        <v>1</v>
      </c>
      <c r="BF6" s="67" t="n">
        <v>1</v>
      </c>
      <c r="BG6" s="1" t="n">
        <v>0.885863283614949</v>
      </c>
      <c r="BH6" s="1" t="n">
        <v>0.885863283614949</v>
      </c>
      <c r="BI6" s="1" t="n">
        <v>0.885863283614949</v>
      </c>
      <c r="BJ6" s="1" t="n">
        <v>0.885863283614949</v>
      </c>
      <c r="BK6" s="67" t="n">
        <v>1</v>
      </c>
    </row>
    <row r="7" customFormat="false" ht="12.8" hidden="false" customHeight="false" outlineLevel="0" collapsed="false">
      <c r="A7" s="1" t="n">
        <f aca="false">A6-1</f>
        <v>2014</v>
      </c>
      <c r="B7" s="1" t="n">
        <v>0.900546283981867</v>
      </c>
      <c r="C7" s="1" t="n">
        <v>0.900546283981867</v>
      </c>
      <c r="D7" s="1" t="n">
        <v>0.900546283981867</v>
      </c>
      <c r="E7" s="1" t="n">
        <v>0.900546283981867</v>
      </c>
      <c r="F7" s="66" t="n">
        <v>1</v>
      </c>
      <c r="G7" s="66" t="n">
        <v>1</v>
      </c>
      <c r="H7" s="66" t="n">
        <v>1</v>
      </c>
      <c r="I7" s="66" t="n">
        <v>1</v>
      </c>
      <c r="J7" s="66" t="n">
        <v>1</v>
      </c>
      <c r="K7" s="66" t="n">
        <v>1</v>
      </c>
      <c r="L7" s="1" t="n">
        <v>0.900546283981867</v>
      </c>
      <c r="M7" s="1" t="n">
        <v>0.900546283981867</v>
      </c>
      <c r="N7" s="1" t="n">
        <v>0.900546283981867</v>
      </c>
      <c r="O7" s="1" t="n">
        <v>0.900546283981867</v>
      </c>
      <c r="P7" s="1" t="n">
        <v>0.900546283981867</v>
      </c>
      <c r="Q7" s="67" t="n">
        <v>1</v>
      </c>
      <c r="R7" s="67" t="n">
        <v>1</v>
      </c>
      <c r="S7" s="67" t="n">
        <v>1</v>
      </c>
      <c r="T7" s="67" t="n">
        <v>1</v>
      </c>
      <c r="U7" s="67" t="n">
        <v>1</v>
      </c>
      <c r="V7" s="67" t="n">
        <v>1</v>
      </c>
      <c r="W7" s="67" t="n">
        <v>1</v>
      </c>
      <c r="X7" s="67" t="n">
        <v>1</v>
      </c>
      <c r="Y7" s="67" t="n">
        <v>1</v>
      </c>
      <c r="Z7" s="67" t="n">
        <v>1</v>
      </c>
      <c r="AA7" s="67" t="n">
        <v>1</v>
      </c>
      <c r="AB7" s="67" t="n">
        <v>1</v>
      </c>
      <c r="AC7" s="67" t="n">
        <v>1</v>
      </c>
      <c r="AD7" s="67" t="n">
        <v>1</v>
      </c>
      <c r="AE7" s="1" t="n">
        <v>0.900546283981867</v>
      </c>
      <c r="AF7" s="1" t="n">
        <v>0.900546283981867</v>
      </c>
      <c r="AG7" s="1" t="n">
        <v>0.900546283981867</v>
      </c>
      <c r="AH7" s="1" t="n">
        <v>0.900546283981867</v>
      </c>
      <c r="AI7" s="1" t="n">
        <v>0.900546283981867</v>
      </c>
      <c r="AJ7" s="1" t="n">
        <v>0.900546283981867</v>
      </c>
      <c r="AK7" s="1" t="n">
        <v>0.900546283981867</v>
      </c>
      <c r="AL7" s="1" t="n">
        <v>0.900546283981867</v>
      </c>
      <c r="AM7" s="1" t="n">
        <v>0.900546283981867</v>
      </c>
      <c r="AN7" s="67" t="n">
        <v>1</v>
      </c>
      <c r="AO7" s="67" t="n">
        <v>1</v>
      </c>
      <c r="AP7" s="67" t="n">
        <v>1</v>
      </c>
      <c r="AQ7" s="67" t="n">
        <v>1</v>
      </c>
      <c r="AR7" s="67" t="n">
        <v>1</v>
      </c>
      <c r="AS7" s="67" t="n">
        <v>1</v>
      </c>
      <c r="AT7" s="67" t="n">
        <v>1</v>
      </c>
      <c r="AU7" s="67" t="n">
        <v>1</v>
      </c>
      <c r="AV7" s="67" t="n">
        <v>1</v>
      </c>
      <c r="AW7" s="67" t="n">
        <v>1</v>
      </c>
      <c r="AX7" s="1" t="n">
        <v>0.900546283981867</v>
      </c>
      <c r="AY7" s="1" t="n">
        <v>0.900546283981867</v>
      </c>
      <c r="AZ7" s="1" t="n">
        <v>0.900546283981867</v>
      </c>
      <c r="BA7" s="67" t="n">
        <v>1</v>
      </c>
      <c r="BB7" s="67" t="n">
        <v>1</v>
      </c>
      <c r="BC7" s="1" t="n">
        <v>0.900546283981867</v>
      </c>
      <c r="BD7" s="1" t="n">
        <v>0.900546283981867</v>
      </c>
      <c r="BE7" s="67" t="n">
        <v>1</v>
      </c>
      <c r="BF7" s="67" t="n">
        <v>1</v>
      </c>
      <c r="BG7" s="1" t="n">
        <v>0.900546283981867</v>
      </c>
      <c r="BH7" s="1" t="n">
        <v>0.900546283981867</v>
      </c>
      <c r="BI7" s="1" t="n">
        <v>0.900546283981867</v>
      </c>
      <c r="BJ7" s="1" t="n">
        <v>0.900546283981867</v>
      </c>
      <c r="BK7" s="67" t="n">
        <v>1</v>
      </c>
    </row>
    <row r="8" customFormat="false" ht="12.8" hidden="false" customHeight="false" outlineLevel="0" collapsed="false">
      <c r="A8" s="1" t="n">
        <f aca="false">A7-1</f>
        <v>2013</v>
      </c>
      <c r="B8" s="1" t="n">
        <v>0.924774592041038</v>
      </c>
      <c r="C8" s="1" t="n">
        <v>0.924774592041038</v>
      </c>
      <c r="D8" s="1" t="n">
        <v>0.924774592041038</v>
      </c>
      <c r="E8" s="1" t="n">
        <v>0.924774592041038</v>
      </c>
      <c r="F8" s="66" t="n">
        <v>1</v>
      </c>
      <c r="G8" s="66" t="n">
        <v>1</v>
      </c>
      <c r="H8" s="66" t="n">
        <v>1</v>
      </c>
      <c r="I8" s="66" t="n">
        <v>1</v>
      </c>
      <c r="J8" s="66" t="n">
        <v>1</v>
      </c>
      <c r="K8" s="66" t="n">
        <v>1</v>
      </c>
      <c r="L8" s="1" t="n">
        <v>0.924774592041038</v>
      </c>
      <c r="M8" s="1" t="n">
        <v>0.924774592041038</v>
      </c>
      <c r="N8" s="1" t="n">
        <v>0.924774592041038</v>
      </c>
      <c r="O8" s="1" t="n">
        <v>0.924774592041038</v>
      </c>
      <c r="P8" s="1" t="n">
        <v>0.924774592041038</v>
      </c>
      <c r="Q8" s="67" t="n">
        <v>1</v>
      </c>
      <c r="R8" s="67" t="n">
        <v>1</v>
      </c>
      <c r="S8" s="67" t="n">
        <v>1</v>
      </c>
      <c r="T8" s="67" t="n">
        <v>1</v>
      </c>
      <c r="U8" s="67" t="n">
        <v>1</v>
      </c>
      <c r="V8" s="67" t="n">
        <v>1</v>
      </c>
      <c r="W8" s="67" t="n">
        <v>1</v>
      </c>
      <c r="X8" s="67" t="n">
        <v>1</v>
      </c>
      <c r="Y8" s="67" t="n">
        <v>1</v>
      </c>
      <c r="Z8" s="67" t="n">
        <v>1</v>
      </c>
      <c r="AA8" s="67" t="n">
        <v>1</v>
      </c>
      <c r="AB8" s="67" t="n">
        <v>1</v>
      </c>
      <c r="AC8" s="67" t="n">
        <v>1</v>
      </c>
      <c r="AD8" s="67" t="n">
        <v>1</v>
      </c>
      <c r="AE8" s="1" t="n">
        <v>0.924774592041038</v>
      </c>
      <c r="AF8" s="1" t="n">
        <v>0.924774592041038</v>
      </c>
      <c r="AG8" s="1" t="n">
        <v>0.924774592041038</v>
      </c>
      <c r="AH8" s="1" t="n">
        <v>0.924774592041038</v>
      </c>
      <c r="AI8" s="1" t="n">
        <v>0.924774592041038</v>
      </c>
      <c r="AJ8" s="1" t="n">
        <v>0.924774592041038</v>
      </c>
      <c r="AK8" s="1" t="n">
        <v>0.924774592041038</v>
      </c>
      <c r="AL8" s="1" t="n">
        <v>0.924774592041038</v>
      </c>
      <c r="AM8" s="1" t="n">
        <v>0.924774592041038</v>
      </c>
      <c r="AN8" s="67" t="n">
        <v>1</v>
      </c>
      <c r="AO8" s="67" t="n">
        <v>1</v>
      </c>
      <c r="AP8" s="67" t="n">
        <v>1</v>
      </c>
      <c r="AQ8" s="67" t="n">
        <v>1</v>
      </c>
      <c r="AR8" s="67" t="n">
        <v>1</v>
      </c>
      <c r="AS8" s="67" t="n">
        <v>1</v>
      </c>
      <c r="AT8" s="67" t="n">
        <v>1</v>
      </c>
      <c r="AU8" s="67" t="n">
        <v>1</v>
      </c>
      <c r="AV8" s="67" t="n">
        <v>1</v>
      </c>
      <c r="AW8" s="67" t="n">
        <v>1</v>
      </c>
      <c r="AX8" s="1" t="n">
        <v>0.924774592041038</v>
      </c>
      <c r="AY8" s="1" t="n">
        <v>0.924774592041038</v>
      </c>
      <c r="AZ8" s="1" t="n">
        <v>0.924774592041038</v>
      </c>
      <c r="BA8" s="67" t="n">
        <v>1</v>
      </c>
      <c r="BB8" s="67" t="n">
        <v>1</v>
      </c>
      <c r="BC8" s="1" t="n">
        <v>0.924774592041038</v>
      </c>
      <c r="BD8" s="1" t="n">
        <v>0.924774592041038</v>
      </c>
      <c r="BE8" s="67" t="n">
        <v>1</v>
      </c>
      <c r="BF8" s="67" t="n">
        <v>1</v>
      </c>
      <c r="BG8" s="1" t="n">
        <v>0.924774592041038</v>
      </c>
      <c r="BH8" s="1" t="n">
        <v>0.924774592041038</v>
      </c>
      <c r="BI8" s="1" t="n">
        <v>0.924774592041038</v>
      </c>
      <c r="BJ8" s="1" t="n">
        <v>0.924774592041038</v>
      </c>
      <c r="BK8" s="67" t="n">
        <v>1</v>
      </c>
    </row>
    <row r="9" customFormat="false" ht="12.8" hidden="false" customHeight="false" outlineLevel="0" collapsed="false">
      <c r="A9" s="1" t="n">
        <f aca="false">A8-1</f>
        <v>2012</v>
      </c>
      <c r="B9" s="1" t="n">
        <v>0.914995522373042</v>
      </c>
      <c r="C9" s="1" t="n">
        <v>0.914995522373042</v>
      </c>
      <c r="D9" s="1" t="n">
        <v>0.914995522373042</v>
      </c>
      <c r="E9" s="1" t="n">
        <v>0.914995522373042</v>
      </c>
      <c r="F9" s="66" t="n">
        <v>1</v>
      </c>
      <c r="G9" s="66" t="n">
        <v>1</v>
      </c>
      <c r="H9" s="66" t="n">
        <v>1</v>
      </c>
      <c r="I9" s="66" t="n">
        <v>1</v>
      </c>
      <c r="J9" s="66" t="n">
        <v>1</v>
      </c>
      <c r="K9" s="66" t="n">
        <v>1</v>
      </c>
      <c r="L9" s="1" t="n">
        <v>0.914995522373042</v>
      </c>
      <c r="M9" s="1" t="n">
        <v>0.914995522373042</v>
      </c>
      <c r="N9" s="1" t="n">
        <v>0.914995522373042</v>
      </c>
      <c r="O9" s="1" t="n">
        <v>0.914995522373042</v>
      </c>
      <c r="P9" s="1" t="n">
        <v>0.914995522373042</v>
      </c>
      <c r="Q9" s="67" t="n">
        <v>1</v>
      </c>
      <c r="R9" s="67" t="n">
        <v>1</v>
      </c>
      <c r="S9" s="67" t="n">
        <v>1</v>
      </c>
      <c r="T9" s="67" t="n">
        <v>1</v>
      </c>
      <c r="U9" s="67" t="n">
        <v>1</v>
      </c>
      <c r="V9" s="67" t="n">
        <v>1</v>
      </c>
      <c r="W9" s="67" t="n">
        <v>1</v>
      </c>
      <c r="X9" s="67" t="n">
        <v>1</v>
      </c>
      <c r="Y9" s="67" t="n">
        <v>1</v>
      </c>
      <c r="Z9" s="67" t="n">
        <v>1</v>
      </c>
      <c r="AA9" s="67" t="n">
        <v>1</v>
      </c>
      <c r="AB9" s="67" t="n">
        <v>1</v>
      </c>
      <c r="AC9" s="67" t="n">
        <v>1</v>
      </c>
      <c r="AD9" s="67" t="n">
        <v>1</v>
      </c>
      <c r="AE9" s="1" t="n">
        <v>0.914995522373042</v>
      </c>
      <c r="AF9" s="1" t="n">
        <v>0.914995522373042</v>
      </c>
      <c r="AG9" s="1" t="n">
        <v>0.914995522373042</v>
      </c>
      <c r="AH9" s="1" t="n">
        <v>0.914995522373042</v>
      </c>
      <c r="AI9" s="1" t="n">
        <v>0.914995522373042</v>
      </c>
      <c r="AJ9" s="1" t="n">
        <v>0.914995522373042</v>
      </c>
      <c r="AK9" s="1" t="n">
        <v>0.914995522373042</v>
      </c>
      <c r="AL9" s="1" t="n">
        <v>0.914995522373042</v>
      </c>
      <c r="AM9" s="1" t="n">
        <v>0.914995522373042</v>
      </c>
      <c r="AN9" s="67" t="n">
        <v>1</v>
      </c>
      <c r="AO9" s="67" t="n">
        <v>1</v>
      </c>
      <c r="AP9" s="67" t="n">
        <v>1</v>
      </c>
      <c r="AQ9" s="67" t="n">
        <v>1</v>
      </c>
      <c r="AR9" s="67" t="n">
        <v>1</v>
      </c>
      <c r="AS9" s="67" t="n">
        <v>1</v>
      </c>
      <c r="AT9" s="67" t="n">
        <v>1</v>
      </c>
      <c r="AU9" s="67" t="n">
        <v>1</v>
      </c>
      <c r="AV9" s="67" t="n">
        <v>1</v>
      </c>
      <c r="AW9" s="67" t="n">
        <v>1</v>
      </c>
      <c r="AX9" s="1" t="n">
        <v>0.914995522373042</v>
      </c>
      <c r="AY9" s="1" t="n">
        <v>0.914995522373042</v>
      </c>
      <c r="AZ9" s="1" t="n">
        <v>0.914995522373042</v>
      </c>
      <c r="BA9" s="67" t="n">
        <v>1</v>
      </c>
      <c r="BB9" s="67" t="n">
        <v>1</v>
      </c>
      <c r="BC9" s="1" t="n">
        <v>0.914995522373042</v>
      </c>
      <c r="BD9" s="1" t="n">
        <v>0.914995522373042</v>
      </c>
      <c r="BE9" s="67" t="n">
        <v>1</v>
      </c>
      <c r="BF9" s="67" t="n">
        <v>1</v>
      </c>
      <c r="BG9" s="1" t="n">
        <v>0.914995522373042</v>
      </c>
      <c r="BH9" s="1" t="n">
        <v>0.914995522373042</v>
      </c>
      <c r="BI9" s="1" t="n">
        <v>0.914995522373042</v>
      </c>
      <c r="BJ9" s="1" t="n">
        <v>0.914995522373042</v>
      </c>
      <c r="BK9" s="67" t="n">
        <v>1</v>
      </c>
    </row>
    <row r="10" customFormat="false" ht="12.8" hidden="false" customHeight="false" outlineLevel="0" collapsed="false">
      <c r="A10" s="1" t="n">
        <f aca="false">A9-1</f>
        <v>2011</v>
      </c>
      <c r="B10" s="1" t="n">
        <v>0.919949309290717</v>
      </c>
      <c r="C10" s="1" t="n">
        <v>0.919949309290717</v>
      </c>
      <c r="D10" s="1" t="n">
        <v>0.919949309290717</v>
      </c>
      <c r="E10" s="1" t="n">
        <v>0.919949309290717</v>
      </c>
      <c r="F10" s="66" t="n">
        <v>1</v>
      </c>
      <c r="G10" s="66" t="n">
        <v>1</v>
      </c>
      <c r="H10" s="66" t="n">
        <v>1</v>
      </c>
      <c r="I10" s="66" t="n">
        <v>1</v>
      </c>
      <c r="J10" s="66" t="n">
        <v>1</v>
      </c>
      <c r="K10" s="66" t="n">
        <v>1</v>
      </c>
      <c r="L10" s="1" t="n">
        <v>0.919949309290717</v>
      </c>
      <c r="M10" s="1" t="n">
        <v>0.919949309290717</v>
      </c>
      <c r="N10" s="1" t="n">
        <v>0.919949309290717</v>
      </c>
      <c r="O10" s="1" t="n">
        <v>0.919949309290717</v>
      </c>
      <c r="P10" s="1" t="n">
        <v>0.919949309290717</v>
      </c>
      <c r="Q10" s="67" t="n">
        <v>1</v>
      </c>
      <c r="R10" s="67" t="n">
        <v>1</v>
      </c>
      <c r="S10" s="67" t="n">
        <v>1</v>
      </c>
      <c r="T10" s="67" t="n">
        <v>1</v>
      </c>
      <c r="U10" s="67" t="n">
        <v>1</v>
      </c>
      <c r="V10" s="67" t="n">
        <v>1</v>
      </c>
      <c r="W10" s="67" t="n">
        <v>1</v>
      </c>
      <c r="X10" s="67" t="n">
        <v>1</v>
      </c>
      <c r="Y10" s="67" t="n">
        <v>1</v>
      </c>
      <c r="Z10" s="67" t="n">
        <v>1</v>
      </c>
      <c r="AA10" s="67" t="n">
        <v>1</v>
      </c>
      <c r="AB10" s="67" t="n">
        <v>1</v>
      </c>
      <c r="AC10" s="67" t="n">
        <v>1</v>
      </c>
      <c r="AD10" s="67" t="n">
        <v>1</v>
      </c>
      <c r="AE10" s="1" t="n">
        <v>0.919949309290717</v>
      </c>
      <c r="AF10" s="1" t="n">
        <v>0.919949309290717</v>
      </c>
      <c r="AG10" s="1" t="n">
        <v>0.919949309290717</v>
      </c>
      <c r="AH10" s="1" t="n">
        <v>0.919949309290717</v>
      </c>
      <c r="AI10" s="1" t="n">
        <v>0.919949309290717</v>
      </c>
      <c r="AJ10" s="1" t="n">
        <v>0.919949309290717</v>
      </c>
      <c r="AK10" s="1" t="n">
        <v>0.919949309290717</v>
      </c>
      <c r="AL10" s="1" t="n">
        <v>0.919949309290717</v>
      </c>
      <c r="AM10" s="1" t="n">
        <v>0.919949309290717</v>
      </c>
      <c r="AN10" s="67" t="n">
        <v>1</v>
      </c>
      <c r="AO10" s="67" t="n">
        <v>1</v>
      </c>
      <c r="AP10" s="67" t="n">
        <v>1</v>
      </c>
      <c r="AQ10" s="67" t="n">
        <v>1</v>
      </c>
      <c r="AR10" s="67" t="n">
        <v>1</v>
      </c>
      <c r="AS10" s="67" t="n">
        <v>1</v>
      </c>
      <c r="AT10" s="67" t="n">
        <v>1</v>
      </c>
      <c r="AU10" s="67" t="n">
        <v>1</v>
      </c>
      <c r="AV10" s="67" t="n">
        <v>1</v>
      </c>
      <c r="AW10" s="67" t="n">
        <v>1</v>
      </c>
      <c r="AX10" s="1" t="n">
        <v>0.919949309290717</v>
      </c>
      <c r="AY10" s="1" t="n">
        <v>0.919949309290717</v>
      </c>
      <c r="AZ10" s="1" t="n">
        <v>0.919949309290717</v>
      </c>
      <c r="BA10" s="67" t="n">
        <v>1</v>
      </c>
      <c r="BB10" s="67" t="n">
        <v>1</v>
      </c>
      <c r="BC10" s="1" t="n">
        <v>0.919949309290717</v>
      </c>
      <c r="BD10" s="1" t="n">
        <v>0.919949309290717</v>
      </c>
      <c r="BE10" s="67" t="n">
        <v>1</v>
      </c>
      <c r="BF10" s="67" t="n">
        <v>1</v>
      </c>
      <c r="BG10" s="1" t="n">
        <v>0.919949309290717</v>
      </c>
      <c r="BH10" s="1" t="n">
        <v>0.919949309290717</v>
      </c>
      <c r="BI10" s="1" t="n">
        <v>0.919949309290717</v>
      </c>
      <c r="BJ10" s="1" t="n">
        <v>0.919949309290717</v>
      </c>
      <c r="BK10" s="67" t="n">
        <v>1</v>
      </c>
    </row>
    <row r="11" customFormat="false" ht="12.8" hidden="false" customHeight="false" outlineLevel="0" collapsed="false">
      <c r="A11" s="1" t="n">
        <f aca="false">A10-1</f>
        <v>2010</v>
      </c>
      <c r="B11" s="1" t="n">
        <v>0.917622846074172</v>
      </c>
      <c r="C11" s="1" t="n">
        <v>0.917622846074172</v>
      </c>
      <c r="D11" s="1" t="n">
        <v>0.917622846074172</v>
      </c>
      <c r="E11" s="1" t="n">
        <v>0.917622846074172</v>
      </c>
      <c r="F11" s="66" t="n">
        <v>1</v>
      </c>
      <c r="G11" s="66" t="n">
        <v>1</v>
      </c>
      <c r="H11" s="66" t="n">
        <v>1</v>
      </c>
      <c r="I11" s="66" t="n">
        <v>1</v>
      </c>
      <c r="J11" s="66" t="n">
        <v>1</v>
      </c>
      <c r="K11" s="66" t="n">
        <v>1</v>
      </c>
      <c r="L11" s="1" t="n">
        <v>0.917622846074172</v>
      </c>
      <c r="M11" s="1" t="n">
        <v>0.917622846074172</v>
      </c>
      <c r="N11" s="1" t="n">
        <v>0.917622846074172</v>
      </c>
      <c r="O11" s="1" t="n">
        <v>0.917622846074172</v>
      </c>
      <c r="P11" s="1" t="n">
        <v>0.917622846074172</v>
      </c>
      <c r="Q11" s="67" t="n">
        <v>1</v>
      </c>
      <c r="R11" s="67" t="n">
        <v>1</v>
      </c>
      <c r="S11" s="67" t="n">
        <v>1</v>
      </c>
      <c r="T11" s="67" t="n">
        <v>1</v>
      </c>
      <c r="U11" s="67" t="n">
        <v>1</v>
      </c>
      <c r="V11" s="67" t="n">
        <v>1</v>
      </c>
      <c r="W11" s="67" t="n">
        <v>1</v>
      </c>
      <c r="X11" s="67" t="n">
        <v>1</v>
      </c>
      <c r="Y11" s="67" t="n">
        <v>1</v>
      </c>
      <c r="Z11" s="67" t="n">
        <v>1</v>
      </c>
      <c r="AA11" s="67" t="n">
        <v>1</v>
      </c>
      <c r="AB11" s="67" t="n">
        <v>1</v>
      </c>
      <c r="AC11" s="67" t="n">
        <v>1</v>
      </c>
      <c r="AD11" s="67" t="n">
        <v>1</v>
      </c>
      <c r="AE11" s="1" t="n">
        <v>0.917622846074172</v>
      </c>
      <c r="AF11" s="1" t="n">
        <v>0.917622846074172</v>
      </c>
      <c r="AG11" s="1" t="n">
        <v>0.917622846074172</v>
      </c>
      <c r="AH11" s="1" t="n">
        <v>0.917622846074172</v>
      </c>
      <c r="AI11" s="1" t="n">
        <v>0.917622846074172</v>
      </c>
      <c r="AJ11" s="1" t="n">
        <v>0.917622846074172</v>
      </c>
      <c r="AK11" s="1" t="n">
        <v>0.917622846074172</v>
      </c>
      <c r="AL11" s="1" t="n">
        <v>0.917622846074172</v>
      </c>
      <c r="AM11" s="1" t="n">
        <v>0.917622846074172</v>
      </c>
      <c r="AN11" s="67" t="n">
        <v>1</v>
      </c>
      <c r="AO11" s="67" t="n">
        <v>1</v>
      </c>
      <c r="AP11" s="67" t="n">
        <v>1</v>
      </c>
      <c r="AQ11" s="67" t="n">
        <v>1</v>
      </c>
      <c r="AR11" s="67" t="n">
        <v>1</v>
      </c>
      <c r="AS11" s="67" t="n">
        <v>1</v>
      </c>
      <c r="AT11" s="67" t="n">
        <v>1</v>
      </c>
      <c r="AU11" s="67" t="n">
        <v>1</v>
      </c>
      <c r="AV11" s="67" t="n">
        <v>1</v>
      </c>
      <c r="AW11" s="67" t="n">
        <v>1</v>
      </c>
      <c r="AX11" s="1" t="n">
        <v>0.917622846074172</v>
      </c>
      <c r="AY11" s="1" t="n">
        <v>0.917622846074172</v>
      </c>
      <c r="AZ11" s="1" t="n">
        <v>0.917622846074172</v>
      </c>
      <c r="BA11" s="67" t="n">
        <v>1</v>
      </c>
      <c r="BB11" s="67" t="n">
        <v>1</v>
      </c>
      <c r="BC11" s="1" t="n">
        <v>0.917622846074172</v>
      </c>
      <c r="BD11" s="1" t="n">
        <v>0.917622846074172</v>
      </c>
      <c r="BE11" s="67" t="n">
        <v>1</v>
      </c>
      <c r="BF11" s="67" t="n">
        <v>1</v>
      </c>
      <c r="BG11" s="1" t="n">
        <v>0.917622846074172</v>
      </c>
      <c r="BH11" s="1" t="n">
        <v>0.917622846074172</v>
      </c>
      <c r="BI11" s="1" t="n">
        <v>0.917622846074172</v>
      </c>
      <c r="BJ11" s="1" t="n">
        <v>0.917622846074172</v>
      </c>
      <c r="BK11" s="67" t="n">
        <v>1</v>
      </c>
    </row>
    <row r="12" customFormat="false" ht="12.8" hidden="false" customHeight="false" outlineLevel="0" collapsed="false">
      <c r="A12" s="1" t="n">
        <f aca="false">A11-1</f>
        <v>2009</v>
      </c>
      <c r="B12" s="1" t="n">
        <v>0.9183341377646</v>
      </c>
      <c r="C12" s="1" t="n">
        <v>0.9183341377646</v>
      </c>
      <c r="D12" s="1" t="n">
        <v>0.9183341377646</v>
      </c>
      <c r="E12" s="1" t="n">
        <v>0.9183341377646</v>
      </c>
      <c r="F12" s="66" t="n">
        <v>1</v>
      </c>
      <c r="G12" s="66" t="n">
        <v>1</v>
      </c>
      <c r="H12" s="66" t="n">
        <v>1</v>
      </c>
      <c r="I12" s="66" t="n">
        <v>1</v>
      </c>
      <c r="J12" s="66" t="n">
        <v>1</v>
      </c>
      <c r="K12" s="66" t="n">
        <v>1</v>
      </c>
      <c r="L12" s="1" t="n">
        <v>0.9183341377646</v>
      </c>
      <c r="M12" s="1" t="n">
        <v>0.9183341377646</v>
      </c>
      <c r="N12" s="1" t="n">
        <v>0.9183341377646</v>
      </c>
      <c r="O12" s="1" t="n">
        <v>0.9183341377646</v>
      </c>
      <c r="P12" s="1" t="n">
        <v>0.9183341377646</v>
      </c>
      <c r="Q12" s="67" t="n">
        <v>1</v>
      </c>
      <c r="R12" s="67" t="n">
        <v>1</v>
      </c>
      <c r="S12" s="67" t="n">
        <v>1</v>
      </c>
      <c r="T12" s="67" t="n">
        <v>1</v>
      </c>
      <c r="U12" s="67" t="n">
        <v>1</v>
      </c>
      <c r="V12" s="67" t="n">
        <v>1</v>
      </c>
      <c r="W12" s="67" t="n">
        <v>1</v>
      </c>
      <c r="X12" s="67" t="n">
        <v>1</v>
      </c>
      <c r="Y12" s="67" t="n">
        <v>1</v>
      </c>
      <c r="Z12" s="67" t="n">
        <v>1</v>
      </c>
      <c r="AA12" s="67" t="n">
        <v>1</v>
      </c>
      <c r="AB12" s="67" t="n">
        <v>1</v>
      </c>
      <c r="AC12" s="67" t="n">
        <v>1</v>
      </c>
      <c r="AD12" s="67" t="n">
        <v>1</v>
      </c>
      <c r="AE12" s="1" t="n">
        <v>0.9183341377646</v>
      </c>
      <c r="AF12" s="1" t="n">
        <v>0.9183341377646</v>
      </c>
      <c r="AG12" s="1" t="n">
        <v>0.9183341377646</v>
      </c>
      <c r="AH12" s="1" t="n">
        <v>0.9183341377646</v>
      </c>
      <c r="AI12" s="1" t="n">
        <v>0.9183341377646</v>
      </c>
      <c r="AJ12" s="1" t="n">
        <v>0.9183341377646</v>
      </c>
      <c r="AK12" s="1" t="n">
        <v>0.9183341377646</v>
      </c>
      <c r="AL12" s="1" t="n">
        <v>0.9183341377646</v>
      </c>
      <c r="AM12" s="1" t="n">
        <v>0.9183341377646</v>
      </c>
      <c r="AN12" s="67" t="n">
        <v>1</v>
      </c>
      <c r="AO12" s="67" t="n">
        <v>1</v>
      </c>
      <c r="AP12" s="67" t="n">
        <v>1</v>
      </c>
      <c r="AQ12" s="67" t="n">
        <v>1</v>
      </c>
      <c r="AR12" s="67" t="n">
        <v>1</v>
      </c>
      <c r="AS12" s="67" t="n">
        <v>1</v>
      </c>
      <c r="AT12" s="67" t="n">
        <v>1</v>
      </c>
      <c r="AU12" s="67" t="n">
        <v>1</v>
      </c>
      <c r="AV12" s="67" t="n">
        <v>1</v>
      </c>
      <c r="AW12" s="67" t="n">
        <v>1</v>
      </c>
      <c r="AX12" s="1" t="n">
        <v>0.9183341377646</v>
      </c>
      <c r="AY12" s="1" t="n">
        <v>0.9183341377646</v>
      </c>
      <c r="AZ12" s="1" t="n">
        <v>0.9183341377646</v>
      </c>
      <c r="BA12" s="67" t="n">
        <v>1</v>
      </c>
      <c r="BB12" s="67" t="n">
        <v>1</v>
      </c>
      <c r="BC12" s="1" t="n">
        <v>0.9183341377646</v>
      </c>
      <c r="BD12" s="1" t="n">
        <v>0.9183341377646</v>
      </c>
      <c r="BE12" s="67" t="n">
        <v>1</v>
      </c>
      <c r="BF12" s="67" t="n">
        <v>1</v>
      </c>
      <c r="BG12" s="1" t="n">
        <v>0.9183341377646</v>
      </c>
      <c r="BH12" s="1" t="n">
        <v>0.9183341377646</v>
      </c>
      <c r="BI12" s="1" t="n">
        <v>0.9183341377646</v>
      </c>
      <c r="BJ12" s="1" t="n">
        <v>0.9183341377646</v>
      </c>
      <c r="BK12" s="67" t="n">
        <v>1</v>
      </c>
    </row>
    <row r="13" customFormat="false" ht="12.8" hidden="false" customHeight="false" outlineLevel="0" collapsed="false">
      <c r="A13" s="1" t="n">
        <f aca="false">A12-1</f>
        <v>2008</v>
      </c>
      <c r="B13" s="1" t="n">
        <v>0.902612390895611</v>
      </c>
      <c r="C13" s="1" t="n">
        <v>0.902612390895611</v>
      </c>
      <c r="D13" s="1" t="n">
        <v>0.902612390895611</v>
      </c>
      <c r="E13" s="1" t="n">
        <v>0.902612390895611</v>
      </c>
      <c r="F13" s="66" t="n">
        <v>1</v>
      </c>
      <c r="G13" s="66" t="n">
        <v>1</v>
      </c>
      <c r="H13" s="66" t="n">
        <v>1</v>
      </c>
      <c r="I13" s="66" t="n">
        <v>1</v>
      </c>
      <c r="J13" s="66" t="n">
        <v>1</v>
      </c>
      <c r="K13" s="66" t="n">
        <v>1</v>
      </c>
      <c r="L13" s="1" t="n">
        <v>0.902612390895611</v>
      </c>
      <c r="M13" s="1" t="n">
        <v>0.902612390895611</v>
      </c>
      <c r="N13" s="1" t="n">
        <v>0.902612390895611</v>
      </c>
      <c r="O13" s="1" t="n">
        <v>0.902612390895611</v>
      </c>
      <c r="P13" s="1" t="n">
        <v>0.902612390895611</v>
      </c>
      <c r="Q13" s="67" t="n">
        <v>1</v>
      </c>
      <c r="R13" s="67" t="n">
        <v>1</v>
      </c>
      <c r="S13" s="67" t="n">
        <v>1</v>
      </c>
      <c r="T13" s="67" t="n">
        <v>1</v>
      </c>
      <c r="U13" s="67" t="n">
        <v>1</v>
      </c>
      <c r="V13" s="67" t="n">
        <v>1</v>
      </c>
      <c r="W13" s="67" t="n">
        <v>1</v>
      </c>
      <c r="X13" s="67" t="n">
        <v>1</v>
      </c>
      <c r="Y13" s="67" t="n">
        <v>1</v>
      </c>
      <c r="Z13" s="67" t="n">
        <v>1</v>
      </c>
      <c r="AA13" s="67" t="n">
        <v>1</v>
      </c>
      <c r="AB13" s="67" t="n">
        <v>1</v>
      </c>
      <c r="AC13" s="67" t="n">
        <v>1</v>
      </c>
      <c r="AD13" s="67" t="n">
        <v>1</v>
      </c>
      <c r="AE13" s="1" t="n">
        <v>0.902612390895611</v>
      </c>
      <c r="AF13" s="1" t="n">
        <v>0.902612390895611</v>
      </c>
      <c r="AG13" s="1" t="n">
        <v>0.902612390895611</v>
      </c>
      <c r="AH13" s="1" t="n">
        <v>0.902612390895611</v>
      </c>
      <c r="AI13" s="1" t="n">
        <v>0.902612390895611</v>
      </c>
      <c r="AJ13" s="1" t="n">
        <v>0.902612390895611</v>
      </c>
      <c r="AK13" s="1" t="n">
        <v>0.902612390895611</v>
      </c>
      <c r="AL13" s="1" t="n">
        <v>0.902612390895611</v>
      </c>
      <c r="AM13" s="1" t="n">
        <v>0.902612390895611</v>
      </c>
      <c r="AN13" s="67" t="n">
        <v>1</v>
      </c>
      <c r="AO13" s="67" t="n">
        <v>1</v>
      </c>
      <c r="AP13" s="67" t="n">
        <v>1</v>
      </c>
      <c r="AQ13" s="67" t="n">
        <v>1</v>
      </c>
      <c r="AR13" s="67" t="n">
        <v>1</v>
      </c>
      <c r="AS13" s="67" t="n">
        <v>1</v>
      </c>
      <c r="AT13" s="67" t="n">
        <v>1</v>
      </c>
      <c r="AU13" s="67" t="n">
        <v>1</v>
      </c>
      <c r="AV13" s="67" t="n">
        <v>1</v>
      </c>
      <c r="AW13" s="67" t="n">
        <v>1</v>
      </c>
      <c r="AX13" s="1" t="n">
        <v>0.902612390895611</v>
      </c>
      <c r="AY13" s="1" t="n">
        <v>0.902612390895611</v>
      </c>
      <c r="AZ13" s="1" t="n">
        <v>0.902612390895611</v>
      </c>
      <c r="BA13" s="67" t="n">
        <v>1</v>
      </c>
      <c r="BB13" s="67" t="n">
        <v>1</v>
      </c>
      <c r="BC13" s="1" t="n">
        <v>0.902612390895611</v>
      </c>
      <c r="BD13" s="1" t="n">
        <v>0.902612390895611</v>
      </c>
      <c r="BE13" s="67" t="n">
        <v>1</v>
      </c>
      <c r="BF13" s="67" t="n">
        <v>1</v>
      </c>
      <c r="BG13" s="1" t="n">
        <v>0.902612390895611</v>
      </c>
      <c r="BH13" s="1" t="n">
        <v>0.902612390895611</v>
      </c>
      <c r="BI13" s="1" t="n">
        <v>0.902612390895611</v>
      </c>
      <c r="BJ13" s="1" t="n">
        <v>0.902612390895611</v>
      </c>
      <c r="BK13" s="67" t="n">
        <v>1</v>
      </c>
    </row>
    <row r="14" customFormat="false" ht="12.8" hidden="false" customHeight="false" outlineLevel="0" collapsed="false">
      <c r="A14" s="1" t="n">
        <f aca="false">A13-1</f>
        <v>2007</v>
      </c>
      <c r="B14" s="1" t="n">
        <v>0.890659686557768</v>
      </c>
      <c r="C14" s="1" t="n">
        <v>0.890659686557768</v>
      </c>
      <c r="D14" s="1" t="n">
        <v>0.890659686557768</v>
      </c>
      <c r="E14" s="1" t="n">
        <v>0.890659686557768</v>
      </c>
      <c r="F14" s="66" t="n">
        <v>1</v>
      </c>
      <c r="G14" s="66" t="n">
        <v>1</v>
      </c>
      <c r="H14" s="66" t="n">
        <v>1</v>
      </c>
      <c r="I14" s="66" t="n">
        <v>1</v>
      </c>
      <c r="J14" s="66" t="n">
        <v>1</v>
      </c>
      <c r="K14" s="66" t="n">
        <v>1</v>
      </c>
      <c r="L14" s="1" t="n">
        <v>0.890659686557768</v>
      </c>
      <c r="M14" s="1" t="n">
        <v>0.890659686557768</v>
      </c>
      <c r="N14" s="1" t="n">
        <v>0.890659686557768</v>
      </c>
      <c r="O14" s="1" t="n">
        <v>0.890659686557768</v>
      </c>
      <c r="P14" s="1" t="n">
        <v>0.890659686557768</v>
      </c>
      <c r="Q14" s="67" t="n">
        <v>1</v>
      </c>
      <c r="R14" s="67" t="n">
        <v>1</v>
      </c>
      <c r="S14" s="67" t="n">
        <v>1</v>
      </c>
      <c r="T14" s="67" t="n">
        <v>1</v>
      </c>
      <c r="U14" s="67" t="n">
        <v>1</v>
      </c>
      <c r="V14" s="67" t="n">
        <v>1</v>
      </c>
      <c r="W14" s="67" t="n">
        <v>1</v>
      </c>
      <c r="X14" s="67" t="n">
        <v>1</v>
      </c>
      <c r="Y14" s="67" t="n">
        <v>1</v>
      </c>
      <c r="Z14" s="67" t="n">
        <v>1</v>
      </c>
      <c r="AA14" s="67" t="n">
        <v>1</v>
      </c>
      <c r="AB14" s="67" t="n">
        <v>1</v>
      </c>
      <c r="AC14" s="67" t="n">
        <v>1</v>
      </c>
      <c r="AD14" s="67" t="n">
        <v>1</v>
      </c>
      <c r="AE14" s="1" t="n">
        <v>0.890659686557768</v>
      </c>
      <c r="AF14" s="1" t="n">
        <v>0.890659686557768</v>
      </c>
      <c r="AG14" s="1" t="n">
        <v>0.890659686557768</v>
      </c>
      <c r="AH14" s="1" t="n">
        <v>0.890659686557768</v>
      </c>
      <c r="AI14" s="1" t="n">
        <v>0.890659686557768</v>
      </c>
      <c r="AJ14" s="1" t="n">
        <v>0.890659686557768</v>
      </c>
      <c r="AK14" s="1" t="n">
        <v>0.890659686557768</v>
      </c>
      <c r="AL14" s="1" t="n">
        <v>0.890659686557768</v>
      </c>
      <c r="AM14" s="1" t="n">
        <v>0.890659686557768</v>
      </c>
      <c r="AN14" s="67" t="n">
        <v>1</v>
      </c>
      <c r="AO14" s="67" t="n">
        <v>1</v>
      </c>
      <c r="AP14" s="67" t="n">
        <v>1</v>
      </c>
      <c r="AQ14" s="67" t="n">
        <v>1</v>
      </c>
      <c r="AR14" s="67" t="n">
        <v>1</v>
      </c>
      <c r="AS14" s="67" t="n">
        <v>1</v>
      </c>
      <c r="AT14" s="67" t="n">
        <v>1</v>
      </c>
      <c r="AU14" s="67" t="n">
        <v>1</v>
      </c>
      <c r="AV14" s="67" t="n">
        <v>1</v>
      </c>
      <c r="AW14" s="67" t="n">
        <v>1</v>
      </c>
      <c r="AX14" s="1" t="n">
        <v>0.890659686557768</v>
      </c>
      <c r="AY14" s="1" t="n">
        <v>0.890659686557768</v>
      </c>
      <c r="AZ14" s="1" t="n">
        <v>0.890659686557768</v>
      </c>
      <c r="BA14" s="67" t="n">
        <v>1</v>
      </c>
      <c r="BB14" s="67" t="n">
        <v>1</v>
      </c>
      <c r="BC14" s="1" t="n">
        <v>0.890659686557768</v>
      </c>
      <c r="BD14" s="1" t="n">
        <v>0.890659686557768</v>
      </c>
      <c r="BE14" s="67" t="n">
        <v>1</v>
      </c>
      <c r="BF14" s="67" t="n">
        <v>1</v>
      </c>
      <c r="BG14" s="1" t="n">
        <v>0.890659686557768</v>
      </c>
      <c r="BH14" s="1" t="n">
        <v>0.890659686557768</v>
      </c>
      <c r="BI14" s="1" t="n">
        <v>0.890659686557768</v>
      </c>
      <c r="BJ14" s="1" t="n">
        <v>0.890659686557768</v>
      </c>
      <c r="BK14" s="67" t="n">
        <v>1</v>
      </c>
    </row>
    <row r="15" customFormat="false" ht="12.8" hidden="false" customHeight="false" outlineLevel="0" collapsed="false">
      <c r="A15" s="1" t="n">
        <f aca="false">A14-1</f>
        <v>2006</v>
      </c>
      <c r="B15" s="1" t="n">
        <v>0.871450621064752</v>
      </c>
      <c r="C15" s="1" t="n">
        <v>0.871450621064752</v>
      </c>
      <c r="D15" s="1" t="n">
        <v>0.871450621064752</v>
      </c>
      <c r="E15" s="1" t="n">
        <v>0.871450621064752</v>
      </c>
      <c r="F15" s="66" t="n">
        <v>1</v>
      </c>
      <c r="G15" s="66" t="n">
        <v>1</v>
      </c>
      <c r="H15" s="66" t="n">
        <v>1</v>
      </c>
      <c r="I15" s="66" t="n">
        <v>1</v>
      </c>
      <c r="J15" s="66" t="n">
        <v>1</v>
      </c>
      <c r="K15" s="66" t="n">
        <v>1</v>
      </c>
      <c r="L15" s="1" t="n">
        <v>0.871450621064752</v>
      </c>
      <c r="M15" s="1" t="n">
        <v>0.871450621064752</v>
      </c>
      <c r="N15" s="1" t="n">
        <v>0.871450621064752</v>
      </c>
      <c r="O15" s="1" t="n">
        <v>0.871450621064752</v>
      </c>
      <c r="P15" s="1" t="n">
        <v>0.871450621064752</v>
      </c>
      <c r="Q15" s="67" t="n">
        <v>1</v>
      </c>
      <c r="R15" s="67" t="n">
        <v>1</v>
      </c>
      <c r="S15" s="67" t="n">
        <v>1</v>
      </c>
      <c r="T15" s="67" t="n">
        <v>1</v>
      </c>
      <c r="U15" s="67" t="n">
        <v>1</v>
      </c>
      <c r="V15" s="67" t="n">
        <v>1</v>
      </c>
      <c r="W15" s="67" t="n">
        <v>1</v>
      </c>
      <c r="X15" s="67" t="n">
        <v>1</v>
      </c>
      <c r="Y15" s="67" t="n">
        <v>1</v>
      </c>
      <c r="Z15" s="67" t="n">
        <v>1</v>
      </c>
      <c r="AA15" s="67" t="n">
        <v>1</v>
      </c>
      <c r="AB15" s="67" t="n">
        <v>1</v>
      </c>
      <c r="AC15" s="67" t="n">
        <v>1</v>
      </c>
      <c r="AD15" s="67" t="n">
        <v>1</v>
      </c>
      <c r="AE15" s="1" t="n">
        <v>0.871450621064752</v>
      </c>
      <c r="AF15" s="1" t="n">
        <v>0.871450621064752</v>
      </c>
      <c r="AG15" s="1" t="n">
        <v>0.871450621064752</v>
      </c>
      <c r="AH15" s="1" t="n">
        <v>0.871450621064752</v>
      </c>
      <c r="AI15" s="1" t="n">
        <v>0.871450621064752</v>
      </c>
      <c r="AJ15" s="1" t="n">
        <v>0.871450621064752</v>
      </c>
      <c r="AK15" s="1" t="n">
        <v>0.871450621064752</v>
      </c>
      <c r="AL15" s="1" t="n">
        <v>0.871450621064752</v>
      </c>
      <c r="AM15" s="1" t="n">
        <v>0.871450621064752</v>
      </c>
      <c r="AN15" s="67" t="n">
        <v>1</v>
      </c>
      <c r="AO15" s="67" t="n">
        <v>1</v>
      </c>
      <c r="AP15" s="67" t="n">
        <v>1</v>
      </c>
      <c r="AQ15" s="67" t="n">
        <v>1</v>
      </c>
      <c r="AR15" s="67" t="n">
        <v>1</v>
      </c>
      <c r="AS15" s="67" t="n">
        <v>1</v>
      </c>
      <c r="AT15" s="67" t="n">
        <v>1</v>
      </c>
      <c r="AU15" s="67" t="n">
        <v>1</v>
      </c>
      <c r="AV15" s="67" t="n">
        <v>1</v>
      </c>
      <c r="AW15" s="67" t="n">
        <v>1</v>
      </c>
      <c r="AX15" s="1" t="n">
        <v>0.871450621064752</v>
      </c>
      <c r="AY15" s="1" t="n">
        <v>0.871450621064752</v>
      </c>
      <c r="AZ15" s="1" t="n">
        <v>0.871450621064752</v>
      </c>
      <c r="BA15" s="67" t="n">
        <v>1</v>
      </c>
      <c r="BB15" s="67" t="n">
        <v>1</v>
      </c>
      <c r="BC15" s="1" t="n">
        <v>0.871450621064752</v>
      </c>
      <c r="BD15" s="1" t="n">
        <v>0.871450621064752</v>
      </c>
      <c r="BE15" s="67" t="n">
        <v>1</v>
      </c>
      <c r="BF15" s="67" t="n">
        <v>1</v>
      </c>
      <c r="BG15" s="1" t="n">
        <v>0.871450621064752</v>
      </c>
      <c r="BH15" s="1" t="n">
        <v>0.871450621064752</v>
      </c>
      <c r="BI15" s="1" t="n">
        <v>0.871450621064752</v>
      </c>
      <c r="BJ15" s="1" t="n">
        <v>0.871450621064752</v>
      </c>
      <c r="BK15" s="67" t="n">
        <v>1</v>
      </c>
    </row>
    <row r="16" customFormat="false" ht="12.8" hidden="false" customHeight="false" outlineLevel="0" collapsed="false">
      <c r="A16" s="1" t="n">
        <f aca="false">A15-1</f>
        <v>2005</v>
      </c>
      <c r="B16" s="1" t="n">
        <v>0.871778785831483</v>
      </c>
      <c r="C16" s="1" t="n">
        <v>0.871778785831483</v>
      </c>
      <c r="D16" s="1" t="n">
        <v>0.871778785831483</v>
      </c>
      <c r="E16" s="1" t="n">
        <v>0.871778785831483</v>
      </c>
      <c r="F16" s="66" t="n">
        <v>1</v>
      </c>
      <c r="G16" s="66" t="n">
        <v>1</v>
      </c>
      <c r="H16" s="66" t="n">
        <v>1</v>
      </c>
      <c r="I16" s="66" t="n">
        <v>1</v>
      </c>
      <c r="J16" s="66" t="n">
        <v>1</v>
      </c>
      <c r="K16" s="66" t="n">
        <v>1</v>
      </c>
      <c r="L16" s="1" t="n">
        <v>0.871778785831483</v>
      </c>
      <c r="M16" s="1" t="n">
        <v>0.871778785831483</v>
      </c>
      <c r="N16" s="1" t="n">
        <v>0.871778785831483</v>
      </c>
      <c r="O16" s="1" t="n">
        <v>0.871778785831483</v>
      </c>
      <c r="P16" s="1" t="n">
        <v>0.871778785831483</v>
      </c>
      <c r="Q16" s="67" t="n">
        <v>1</v>
      </c>
      <c r="R16" s="67" t="n">
        <v>1</v>
      </c>
      <c r="S16" s="67" t="n">
        <v>1</v>
      </c>
      <c r="T16" s="67" t="n">
        <v>1</v>
      </c>
      <c r="U16" s="67" t="n">
        <v>1</v>
      </c>
      <c r="V16" s="67" t="n">
        <v>1</v>
      </c>
      <c r="W16" s="67" t="n">
        <v>1</v>
      </c>
      <c r="X16" s="67" t="n">
        <v>1</v>
      </c>
      <c r="Y16" s="67" t="n">
        <v>1</v>
      </c>
      <c r="Z16" s="67" t="n">
        <v>1</v>
      </c>
      <c r="AA16" s="67" t="n">
        <v>1</v>
      </c>
      <c r="AB16" s="67" t="n">
        <v>1</v>
      </c>
      <c r="AC16" s="67" t="n">
        <v>1</v>
      </c>
      <c r="AD16" s="67" t="n">
        <v>1</v>
      </c>
      <c r="AE16" s="1" t="n">
        <v>0.871778785831483</v>
      </c>
      <c r="AF16" s="1" t="n">
        <v>0.871778785831483</v>
      </c>
      <c r="AG16" s="1" t="n">
        <v>0.871778785831483</v>
      </c>
      <c r="AH16" s="1" t="n">
        <v>0.871778785831483</v>
      </c>
      <c r="AI16" s="1" t="n">
        <v>0.871778785831483</v>
      </c>
      <c r="AJ16" s="1" t="n">
        <v>0.871778785831483</v>
      </c>
      <c r="AK16" s="1" t="n">
        <v>0.871778785831483</v>
      </c>
      <c r="AL16" s="1" t="n">
        <v>0.871778785831483</v>
      </c>
      <c r="AM16" s="1" t="n">
        <v>0.871778785831483</v>
      </c>
      <c r="AN16" s="67" t="n">
        <v>1</v>
      </c>
      <c r="AO16" s="67" t="n">
        <v>1</v>
      </c>
      <c r="AP16" s="67" t="n">
        <v>1</v>
      </c>
      <c r="AQ16" s="67" t="n">
        <v>1</v>
      </c>
      <c r="AR16" s="67" t="n">
        <v>1</v>
      </c>
      <c r="AS16" s="67" t="n">
        <v>1</v>
      </c>
      <c r="AT16" s="67" t="n">
        <v>1</v>
      </c>
      <c r="AU16" s="67" t="n">
        <v>1</v>
      </c>
      <c r="AV16" s="67" t="n">
        <v>1</v>
      </c>
      <c r="AW16" s="67" t="n">
        <v>1</v>
      </c>
      <c r="AX16" s="1" t="n">
        <v>0.871778785831483</v>
      </c>
      <c r="AY16" s="1" t="n">
        <v>0.871778785831483</v>
      </c>
      <c r="AZ16" s="1" t="n">
        <v>0.871778785831483</v>
      </c>
      <c r="BA16" s="67" t="n">
        <v>1</v>
      </c>
      <c r="BB16" s="67" t="n">
        <v>1</v>
      </c>
      <c r="BC16" s="1" t="n">
        <v>0.871778785831483</v>
      </c>
      <c r="BD16" s="1" t="n">
        <v>0.871778785831483</v>
      </c>
      <c r="BE16" s="67" t="n">
        <v>1</v>
      </c>
      <c r="BF16" s="67" t="n">
        <v>1</v>
      </c>
      <c r="BG16" s="1" t="n">
        <v>0.871778785831483</v>
      </c>
      <c r="BH16" s="1" t="n">
        <v>0.871778785831483</v>
      </c>
      <c r="BI16" s="1" t="n">
        <v>0.871778785831483</v>
      </c>
      <c r="BJ16" s="1" t="n">
        <v>0.871778785831483</v>
      </c>
      <c r="BK16" s="67" t="n">
        <v>1</v>
      </c>
    </row>
    <row r="17" customFormat="false" ht="12.8" hidden="false" customHeight="false" outlineLevel="0" collapsed="false">
      <c r="A17" s="1" t="n">
        <f aca="false">A16-1</f>
        <v>2004</v>
      </c>
      <c r="B17" s="1" t="n">
        <v>0.857843137254902</v>
      </c>
      <c r="C17" s="1" t="n">
        <v>0.857843137254902</v>
      </c>
      <c r="D17" s="1" t="n">
        <v>0.857843137254902</v>
      </c>
      <c r="E17" s="1" t="n">
        <v>0.857843137254902</v>
      </c>
      <c r="F17" s="66" t="n">
        <v>1</v>
      </c>
      <c r="G17" s="66" t="n">
        <v>1</v>
      </c>
      <c r="H17" s="66" t="n">
        <v>1</v>
      </c>
      <c r="I17" s="66" t="n">
        <v>1</v>
      </c>
      <c r="J17" s="66" t="n">
        <v>1</v>
      </c>
      <c r="K17" s="66" t="n">
        <v>1</v>
      </c>
      <c r="L17" s="1" t="n">
        <v>0.857843137254902</v>
      </c>
      <c r="M17" s="1" t="n">
        <v>0.857843137254902</v>
      </c>
      <c r="N17" s="1" t="n">
        <v>0.857843137254902</v>
      </c>
      <c r="O17" s="1" t="n">
        <v>0.857843137254902</v>
      </c>
      <c r="P17" s="1" t="n">
        <v>0.857843137254902</v>
      </c>
      <c r="Q17" s="67" t="n">
        <v>1</v>
      </c>
      <c r="R17" s="67" t="n">
        <v>1</v>
      </c>
      <c r="S17" s="67" t="n">
        <v>1</v>
      </c>
      <c r="T17" s="67" t="n">
        <v>1</v>
      </c>
      <c r="U17" s="67" t="n">
        <v>1</v>
      </c>
      <c r="V17" s="67" t="n">
        <v>1</v>
      </c>
      <c r="W17" s="67" t="n">
        <v>1</v>
      </c>
      <c r="X17" s="67" t="n">
        <v>1</v>
      </c>
      <c r="Y17" s="67" t="n">
        <v>1</v>
      </c>
      <c r="Z17" s="67" t="n">
        <v>1</v>
      </c>
      <c r="AA17" s="67" t="n">
        <v>1</v>
      </c>
      <c r="AB17" s="67" t="n">
        <v>1</v>
      </c>
      <c r="AC17" s="67" t="n">
        <v>1</v>
      </c>
      <c r="AD17" s="67" t="n">
        <v>1</v>
      </c>
      <c r="AE17" s="1" t="n">
        <v>0.857843137254902</v>
      </c>
      <c r="AF17" s="1" t="n">
        <v>0.857843137254902</v>
      </c>
      <c r="AG17" s="1" t="n">
        <v>0.857843137254902</v>
      </c>
      <c r="AH17" s="1" t="n">
        <v>0.857843137254902</v>
      </c>
      <c r="AI17" s="1" t="n">
        <v>0.857843137254902</v>
      </c>
      <c r="AJ17" s="1" t="n">
        <v>0.857843137254902</v>
      </c>
      <c r="AK17" s="1" t="n">
        <v>0.857843137254902</v>
      </c>
      <c r="AL17" s="1" t="n">
        <v>0.857843137254902</v>
      </c>
      <c r="AM17" s="1" t="n">
        <v>0.857843137254902</v>
      </c>
      <c r="AN17" s="67" t="n">
        <v>1</v>
      </c>
      <c r="AO17" s="67" t="n">
        <v>1</v>
      </c>
      <c r="AP17" s="67" t="n">
        <v>1</v>
      </c>
      <c r="AQ17" s="67" t="n">
        <v>1</v>
      </c>
      <c r="AR17" s="67" t="n">
        <v>1</v>
      </c>
      <c r="AS17" s="67" t="n">
        <v>1</v>
      </c>
      <c r="AT17" s="67" t="n">
        <v>1</v>
      </c>
      <c r="AU17" s="67" t="n">
        <v>1</v>
      </c>
      <c r="AV17" s="67" t="n">
        <v>1</v>
      </c>
      <c r="AW17" s="67" t="n">
        <v>1</v>
      </c>
      <c r="AX17" s="1" t="n">
        <v>0.857843137254902</v>
      </c>
      <c r="AY17" s="1" t="n">
        <v>0.857843137254902</v>
      </c>
      <c r="AZ17" s="1" t="n">
        <v>0.857843137254902</v>
      </c>
      <c r="BA17" s="67" t="n">
        <v>1</v>
      </c>
      <c r="BB17" s="67" t="n">
        <v>1</v>
      </c>
      <c r="BC17" s="1" t="n">
        <v>0.857843137254902</v>
      </c>
      <c r="BD17" s="1" t="n">
        <v>0.857843137254902</v>
      </c>
      <c r="BE17" s="67" t="n">
        <v>1</v>
      </c>
      <c r="BF17" s="67" t="n">
        <v>1</v>
      </c>
      <c r="BG17" s="1" t="n">
        <v>0.857843137254902</v>
      </c>
      <c r="BH17" s="1" t="n">
        <v>0.857843137254902</v>
      </c>
      <c r="BI17" s="1" t="n">
        <v>0.857843137254902</v>
      </c>
      <c r="BJ17" s="1" t="n">
        <v>0.857843137254902</v>
      </c>
      <c r="BK17" s="67" t="n">
        <v>1</v>
      </c>
    </row>
    <row r="18" customFormat="false" ht="12.8" hidden="false" customHeight="false" outlineLevel="0" collapsed="false">
      <c r="A18" s="1" t="n">
        <f aca="false">A17-1</f>
        <v>2003</v>
      </c>
      <c r="B18" s="1" t="n">
        <v>0.858837715886105</v>
      </c>
      <c r="C18" s="1" t="n">
        <v>0.858837715886105</v>
      </c>
      <c r="D18" s="1" t="n">
        <v>0.858837715886105</v>
      </c>
      <c r="E18" s="1" t="n">
        <v>0.858837715886105</v>
      </c>
      <c r="F18" s="66" t="n">
        <v>1</v>
      </c>
      <c r="G18" s="66" t="n">
        <v>1</v>
      </c>
      <c r="H18" s="66" t="n">
        <v>1</v>
      </c>
      <c r="I18" s="66" t="n">
        <v>1</v>
      </c>
      <c r="J18" s="66" t="n">
        <v>1</v>
      </c>
      <c r="K18" s="66" t="n">
        <v>1</v>
      </c>
      <c r="L18" s="1" t="n">
        <v>0.858837715886105</v>
      </c>
      <c r="M18" s="1" t="n">
        <v>0.858837715886105</v>
      </c>
      <c r="N18" s="1" t="n">
        <v>0.858837715886105</v>
      </c>
      <c r="O18" s="1" t="n">
        <v>0.858837715886105</v>
      </c>
      <c r="P18" s="1" t="n">
        <v>0.858837715886105</v>
      </c>
      <c r="Q18" s="67" t="n">
        <v>1</v>
      </c>
      <c r="R18" s="67" t="n">
        <v>1</v>
      </c>
      <c r="S18" s="67" t="n">
        <v>1</v>
      </c>
      <c r="T18" s="67" t="n">
        <v>1</v>
      </c>
      <c r="U18" s="67" t="n">
        <v>1</v>
      </c>
      <c r="V18" s="67" t="n">
        <v>1</v>
      </c>
      <c r="W18" s="67" t="n">
        <v>1</v>
      </c>
      <c r="X18" s="67" t="n">
        <v>1</v>
      </c>
      <c r="Y18" s="67" t="n">
        <v>1</v>
      </c>
      <c r="Z18" s="67" t="n">
        <v>1</v>
      </c>
      <c r="AA18" s="67" t="n">
        <v>1</v>
      </c>
      <c r="AB18" s="67" t="n">
        <v>1</v>
      </c>
      <c r="AC18" s="67" t="n">
        <v>1</v>
      </c>
      <c r="AD18" s="67" t="n">
        <v>1</v>
      </c>
      <c r="AE18" s="1" t="n">
        <v>0.858837715886105</v>
      </c>
      <c r="AF18" s="1" t="n">
        <v>0.858837715886105</v>
      </c>
      <c r="AG18" s="1" t="n">
        <v>0.858837715886105</v>
      </c>
      <c r="AH18" s="1" t="n">
        <v>0.858837715886105</v>
      </c>
      <c r="AI18" s="1" t="n">
        <v>0.858837715886105</v>
      </c>
      <c r="AJ18" s="1" t="n">
        <v>0.858837715886105</v>
      </c>
      <c r="AK18" s="1" t="n">
        <v>0.858837715886105</v>
      </c>
      <c r="AL18" s="1" t="n">
        <v>0.858837715886105</v>
      </c>
      <c r="AM18" s="1" t="n">
        <v>0.858837715886105</v>
      </c>
      <c r="AN18" s="67" t="n">
        <v>1</v>
      </c>
      <c r="AO18" s="67" t="n">
        <v>1</v>
      </c>
      <c r="AP18" s="67" t="n">
        <v>1</v>
      </c>
      <c r="AQ18" s="67" t="n">
        <v>1</v>
      </c>
      <c r="AR18" s="67" t="n">
        <v>1</v>
      </c>
      <c r="AS18" s="67" t="n">
        <v>1</v>
      </c>
      <c r="AT18" s="67" t="n">
        <v>1</v>
      </c>
      <c r="AU18" s="67" t="n">
        <v>1</v>
      </c>
      <c r="AV18" s="67" t="n">
        <v>1</v>
      </c>
      <c r="AW18" s="67" t="n">
        <v>1</v>
      </c>
      <c r="AX18" s="1" t="n">
        <v>0.858837715886105</v>
      </c>
      <c r="AY18" s="1" t="n">
        <v>0.858837715886105</v>
      </c>
      <c r="AZ18" s="1" t="n">
        <v>0.858837715886105</v>
      </c>
      <c r="BA18" s="67" t="n">
        <v>1</v>
      </c>
      <c r="BB18" s="67" t="n">
        <v>1</v>
      </c>
      <c r="BC18" s="1" t="n">
        <v>0.858837715886105</v>
      </c>
      <c r="BD18" s="1" t="n">
        <v>0.858837715886105</v>
      </c>
      <c r="BE18" s="67" t="n">
        <v>1</v>
      </c>
      <c r="BF18" s="67" t="n">
        <v>1</v>
      </c>
      <c r="BG18" s="1" t="n">
        <v>0.858837715886105</v>
      </c>
      <c r="BH18" s="1" t="n">
        <v>0.858837715886105</v>
      </c>
      <c r="BI18" s="1" t="n">
        <v>0.858837715886105</v>
      </c>
      <c r="BJ18" s="1" t="n">
        <v>0.858837715886105</v>
      </c>
      <c r="BK18" s="67" t="n">
        <v>1</v>
      </c>
    </row>
    <row r="19" customFormat="false" ht="12.8" hidden="false" customHeight="false" outlineLevel="0" collapsed="false">
      <c r="A19" s="1" t="n">
        <f aca="false">A18-1</f>
        <v>2002</v>
      </c>
      <c r="B19" s="1" t="n">
        <v>0.526721763085399</v>
      </c>
      <c r="C19" s="1" t="n">
        <v>0.526721763085399</v>
      </c>
      <c r="D19" s="1" t="n">
        <v>0.526721763085399</v>
      </c>
      <c r="E19" s="1" t="n">
        <v>0.526721763085399</v>
      </c>
      <c r="F19" s="66" t="n">
        <v>1</v>
      </c>
      <c r="G19" s="66" t="n">
        <v>1</v>
      </c>
      <c r="H19" s="66" t="n">
        <v>1</v>
      </c>
      <c r="I19" s="66" t="n">
        <v>1</v>
      </c>
      <c r="J19" s="66" t="n">
        <v>1</v>
      </c>
      <c r="K19" s="66" t="n">
        <v>1</v>
      </c>
      <c r="L19" s="1" t="n">
        <v>0.526721763085399</v>
      </c>
      <c r="M19" s="1" t="n">
        <v>0.526721763085399</v>
      </c>
      <c r="N19" s="1" t="n">
        <v>0.526721763085399</v>
      </c>
      <c r="O19" s="1" t="n">
        <v>0.526721763085399</v>
      </c>
      <c r="P19" s="1" t="n">
        <v>0.526721763085399</v>
      </c>
      <c r="Q19" s="67" t="n">
        <v>1</v>
      </c>
      <c r="R19" s="67" t="n">
        <v>1</v>
      </c>
      <c r="S19" s="67" t="n">
        <v>1</v>
      </c>
      <c r="T19" s="67" t="n">
        <v>1</v>
      </c>
      <c r="U19" s="67" t="n">
        <v>1</v>
      </c>
      <c r="V19" s="67" t="n">
        <v>1</v>
      </c>
      <c r="W19" s="67" t="n">
        <v>1</v>
      </c>
      <c r="X19" s="67" t="n">
        <v>1</v>
      </c>
      <c r="Y19" s="67" t="n">
        <v>1</v>
      </c>
      <c r="Z19" s="67" t="n">
        <v>1</v>
      </c>
      <c r="AA19" s="67" t="n">
        <v>1</v>
      </c>
      <c r="AB19" s="67" t="n">
        <v>1</v>
      </c>
      <c r="AC19" s="67" t="n">
        <v>1</v>
      </c>
      <c r="AD19" s="67" t="n">
        <v>1</v>
      </c>
      <c r="AE19" s="1" t="n">
        <v>0.526721763085399</v>
      </c>
      <c r="AF19" s="1" t="n">
        <v>0.526721763085399</v>
      </c>
      <c r="AG19" s="1" t="n">
        <v>0.526721763085399</v>
      </c>
      <c r="AH19" s="1" t="n">
        <v>0.526721763085399</v>
      </c>
      <c r="AI19" s="1" t="n">
        <v>0.526721763085399</v>
      </c>
      <c r="AJ19" s="1" t="n">
        <v>0.526721763085399</v>
      </c>
      <c r="AK19" s="1" t="n">
        <v>0.526721763085399</v>
      </c>
      <c r="AL19" s="1" t="n">
        <v>0.526721763085399</v>
      </c>
      <c r="AM19" s="1" t="n">
        <v>0.526721763085399</v>
      </c>
      <c r="AN19" s="67" t="n">
        <v>1</v>
      </c>
      <c r="AO19" s="67" t="n">
        <v>1</v>
      </c>
      <c r="AP19" s="67" t="n">
        <v>1</v>
      </c>
      <c r="AQ19" s="67" t="n">
        <v>1</v>
      </c>
      <c r="AR19" s="67" t="n">
        <v>1</v>
      </c>
      <c r="AS19" s="67" t="n">
        <v>1</v>
      </c>
      <c r="AT19" s="67" t="n">
        <v>1</v>
      </c>
      <c r="AU19" s="67" t="n">
        <v>1</v>
      </c>
      <c r="AV19" s="67" t="n">
        <v>1</v>
      </c>
      <c r="AW19" s="67" t="n">
        <v>1</v>
      </c>
      <c r="AX19" s="1" t="n">
        <v>0.526721763085399</v>
      </c>
      <c r="AY19" s="1" t="n">
        <v>0.526721763085399</v>
      </c>
      <c r="AZ19" s="1" t="n">
        <v>0.526721763085399</v>
      </c>
      <c r="BA19" s="67" t="n">
        <v>1</v>
      </c>
      <c r="BB19" s="67" t="n">
        <v>1</v>
      </c>
      <c r="BC19" s="1" t="n">
        <v>0.526721763085399</v>
      </c>
      <c r="BD19" s="1" t="n">
        <v>0.526721763085399</v>
      </c>
      <c r="BE19" s="67" t="n">
        <v>1</v>
      </c>
      <c r="BF19" s="67" t="n">
        <v>1</v>
      </c>
      <c r="BG19" s="1" t="n">
        <v>0.526721763085399</v>
      </c>
      <c r="BH19" s="1" t="n">
        <v>0.526721763085399</v>
      </c>
      <c r="BI19" s="1" t="n">
        <v>0.526721763085399</v>
      </c>
      <c r="BJ19" s="1" t="n">
        <v>0.526721763085399</v>
      </c>
      <c r="BK19" s="67" t="n">
        <v>1</v>
      </c>
    </row>
    <row r="20" customFormat="false" ht="12.8" hidden="false" customHeight="false" outlineLevel="0" collapsed="false">
      <c r="A20" s="1" t="n">
        <f aca="false">A19-1</f>
        <v>2001</v>
      </c>
      <c r="B20" s="1" t="n">
        <v>0.894390581717452</v>
      </c>
      <c r="C20" s="1" t="n">
        <v>0.894390581717452</v>
      </c>
      <c r="D20" s="1" t="n">
        <v>0.894390581717452</v>
      </c>
      <c r="E20" s="1" t="n">
        <v>0.894390581717452</v>
      </c>
      <c r="F20" s="66" t="n">
        <v>1</v>
      </c>
      <c r="G20" s="66" t="n">
        <v>1</v>
      </c>
      <c r="H20" s="66" t="n">
        <v>1</v>
      </c>
      <c r="I20" s="66" t="n">
        <v>1</v>
      </c>
      <c r="J20" s="66" t="n">
        <v>1</v>
      </c>
      <c r="K20" s="66" t="n">
        <v>1</v>
      </c>
      <c r="L20" s="1" t="n">
        <v>0.894390581717452</v>
      </c>
      <c r="M20" s="1" t="n">
        <v>0.894390581717452</v>
      </c>
      <c r="N20" s="1" t="n">
        <v>0.894390581717452</v>
      </c>
      <c r="O20" s="1" t="n">
        <v>0.894390581717452</v>
      </c>
      <c r="P20" s="1" t="n">
        <v>0.894390581717452</v>
      </c>
      <c r="Q20" s="67" t="n">
        <v>1</v>
      </c>
      <c r="R20" s="67" t="n">
        <v>1</v>
      </c>
      <c r="S20" s="67" t="n">
        <v>1</v>
      </c>
      <c r="T20" s="67" t="n">
        <v>1</v>
      </c>
      <c r="U20" s="67" t="n">
        <v>1</v>
      </c>
      <c r="V20" s="67" t="n">
        <v>1</v>
      </c>
      <c r="W20" s="67" t="n">
        <v>1</v>
      </c>
      <c r="X20" s="67" t="n">
        <v>1</v>
      </c>
      <c r="Y20" s="67" t="n">
        <v>1</v>
      </c>
      <c r="Z20" s="67" t="n">
        <v>1</v>
      </c>
      <c r="AA20" s="67" t="n">
        <v>1</v>
      </c>
      <c r="AB20" s="67" t="n">
        <v>1</v>
      </c>
      <c r="AC20" s="67" t="n">
        <v>1</v>
      </c>
      <c r="AD20" s="67" t="n">
        <v>1</v>
      </c>
      <c r="AE20" s="1" t="n">
        <v>0.894390581717452</v>
      </c>
      <c r="AF20" s="1" t="n">
        <v>0.894390581717452</v>
      </c>
      <c r="AG20" s="1" t="n">
        <v>0.894390581717452</v>
      </c>
      <c r="AH20" s="1" t="n">
        <v>0.894390581717452</v>
      </c>
      <c r="AI20" s="1" t="n">
        <v>0.894390581717452</v>
      </c>
      <c r="AJ20" s="1" t="n">
        <v>0.894390581717452</v>
      </c>
      <c r="AK20" s="1" t="n">
        <v>0.894390581717452</v>
      </c>
      <c r="AL20" s="1" t="n">
        <v>0.894390581717452</v>
      </c>
      <c r="AM20" s="1" t="n">
        <v>0.894390581717452</v>
      </c>
      <c r="AN20" s="67" t="n">
        <v>1</v>
      </c>
      <c r="AO20" s="67" t="n">
        <v>1</v>
      </c>
      <c r="AP20" s="67" t="n">
        <v>1</v>
      </c>
      <c r="AQ20" s="67" t="n">
        <v>1</v>
      </c>
      <c r="AR20" s="67" t="n">
        <v>1</v>
      </c>
      <c r="AS20" s="67" t="n">
        <v>1</v>
      </c>
      <c r="AT20" s="67" t="n">
        <v>1</v>
      </c>
      <c r="AU20" s="67" t="n">
        <v>1</v>
      </c>
      <c r="AV20" s="67" t="n">
        <v>1</v>
      </c>
      <c r="AW20" s="67" t="n">
        <v>1</v>
      </c>
      <c r="AX20" s="1" t="n">
        <v>0.894390581717452</v>
      </c>
      <c r="AY20" s="1" t="n">
        <v>0.894390581717452</v>
      </c>
      <c r="AZ20" s="1" t="n">
        <v>0.894390581717452</v>
      </c>
      <c r="BA20" s="67" t="n">
        <v>1</v>
      </c>
      <c r="BB20" s="67" t="n">
        <v>1</v>
      </c>
      <c r="BC20" s="1" t="n">
        <v>0.894390581717452</v>
      </c>
      <c r="BD20" s="1" t="n">
        <v>0.894390581717452</v>
      </c>
      <c r="BE20" s="67" t="n">
        <v>1</v>
      </c>
      <c r="BF20" s="67" t="n">
        <v>1</v>
      </c>
      <c r="BG20" s="1" t="n">
        <v>0.894390581717452</v>
      </c>
      <c r="BH20" s="1" t="n">
        <v>0.894390581717452</v>
      </c>
      <c r="BI20" s="1" t="n">
        <v>0.894390581717452</v>
      </c>
      <c r="BJ20" s="1" t="n">
        <v>0.894390581717452</v>
      </c>
      <c r="BK20" s="67" t="n">
        <v>1</v>
      </c>
    </row>
    <row r="21" customFormat="false" ht="12.8" hidden="false" customHeight="false" outlineLevel="0" collapsed="false">
      <c r="A21" s="1" t="n">
        <f aca="false">A20-1</f>
        <v>2000</v>
      </c>
      <c r="B21" s="1" t="n">
        <v>0.887124770267511</v>
      </c>
      <c r="C21" s="1" t="n">
        <v>0.887124770267511</v>
      </c>
      <c r="D21" s="1" t="n">
        <v>0.887124770267511</v>
      </c>
      <c r="E21" s="1" t="n">
        <v>0.887124770267511</v>
      </c>
      <c r="F21" s="66" t="n">
        <v>1</v>
      </c>
      <c r="G21" s="66" t="n">
        <v>1</v>
      </c>
      <c r="H21" s="66" t="n">
        <v>1</v>
      </c>
      <c r="I21" s="66" t="n">
        <v>1</v>
      </c>
      <c r="J21" s="66" t="n">
        <v>1</v>
      </c>
      <c r="K21" s="66" t="n">
        <v>1</v>
      </c>
      <c r="L21" s="1" t="n">
        <v>0.887124770267511</v>
      </c>
      <c r="M21" s="1" t="n">
        <v>0.887124770267511</v>
      </c>
      <c r="N21" s="1" t="n">
        <v>0.887124770267511</v>
      </c>
      <c r="O21" s="1" t="n">
        <v>0.887124770267511</v>
      </c>
      <c r="P21" s="1" t="n">
        <v>0.887124770267511</v>
      </c>
      <c r="Q21" s="67" t="n">
        <v>1</v>
      </c>
      <c r="R21" s="67" t="n">
        <v>1</v>
      </c>
      <c r="S21" s="67" t="n">
        <v>1</v>
      </c>
      <c r="T21" s="67" t="n">
        <v>1</v>
      </c>
      <c r="U21" s="67" t="n">
        <v>1</v>
      </c>
      <c r="V21" s="67" t="n">
        <v>1</v>
      </c>
      <c r="W21" s="67" t="n">
        <v>1</v>
      </c>
      <c r="X21" s="67" t="n">
        <v>1</v>
      </c>
      <c r="Y21" s="67" t="n">
        <v>1</v>
      </c>
      <c r="Z21" s="67" t="n">
        <v>1</v>
      </c>
      <c r="AA21" s="67" t="n">
        <v>1</v>
      </c>
      <c r="AB21" s="67" t="n">
        <v>1</v>
      </c>
      <c r="AC21" s="67" t="n">
        <v>1</v>
      </c>
      <c r="AD21" s="67" t="n">
        <v>1</v>
      </c>
      <c r="AE21" s="1" t="n">
        <v>0.887124770267511</v>
      </c>
      <c r="AF21" s="1" t="n">
        <v>0.887124770267511</v>
      </c>
      <c r="AG21" s="1" t="n">
        <v>0.887124770267511</v>
      </c>
      <c r="AH21" s="1" t="n">
        <v>0.887124770267511</v>
      </c>
      <c r="AI21" s="1" t="n">
        <v>0.887124770267511</v>
      </c>
      <c r="AJ21" s="1" t="n">
        <v>0.887124770267511</v>
      </c>
      <c r="AK21" s="1" t="n">
        <v>0.887124770267511</v>
      </c>
      <c r="AL21" s="1" t="n">
        <v>0.887124770267511</v>
      </c>
      <c r="AM21" s="1" t="n">
        <v>0.887124770267511</v>
      </c>
      <c r="AN21" s="67" t="n">
        <v>1</v>
      </c>
      <c r="AO21" s="67" t="n">
        <v>1</v>
      </c>
      <c r="AP21" s="67" t="n">
        <v>1</v>
      </c>
      <c r="AQ21" s="67" t="n">
        <v>1</v>
      </c>
      <c r="AR21" s="67" t="n">
        <v>1</v>
      </c>
      <c r="AS21" s="67" t="n">
        <v>1</v>
      </c>
      <c r="AT21" s="67" t="n">
        <v>1</v>
      </c>
      <c r="AU21" s="67" t="n">
        <v>1</v>
      </c>
      <c r="AV21" s="67" t="n">
        <v>1</v>
      </c>
      <c r="AW21" s="67" t="n">
        <v>1</v>
      </c>
      <c r="AX21" s="1" t="n">
        <v>0.887124770267511</v>
      </c>
      <c r="AY21" s="1" t="n">
        <v>0.887124770267511</v>
      </c>
      <c r="AZ21" s="1" t="n">
        <v>0.887124770267511</v>
      </c>
      <c r="BA21" s="67" t="n">
        <v>1</v>
      </c>
      <c r="BB21" s="67" t="n">
        <v>1</v>
      </c>
      <c r="BC21" s="1" t="n">
        <v>0.887124770267511</v>
      </c>
      <c r="BD21" s="1" t="n">
        <v>0.887124770267511</v>
      </c>
      <c r="BE21" s="67" t="n">
        <v>1</v>
      </c>
      <c r="BF21" s="67" t="n">
        <v>1</v>
      </c>
      <c r="BG21" s="1" t="n">
        <v>0.887124770267511</v>
      </c>
      <c r="BH21" s="1" t="n">
        <v>0.887124770267511</v>
      </c>
      <c r="BI21" s="1" t="n">
        <v>0.887124770267511</v>
      </c>
      <c r="BJ21" s="1" t="n">
        <v>0.887124770267511</v>
      </c>
      <c r="BK21" s="67" t="n">
        <v>1</v>
      </c>
    </row>
    <row r="22" customFormat="false" ht="12.8" hidden="false" customHeight="false" outlineLevel="0" collapsed="false">
      <c r="A22" s="1" t="n">
        <f aca="false">A21-1</f>
        <v>1999</v>
      </c>
      <c r="B22" s="1" t="n">
        <v>0.883034257748776</v>
      </c>
      <c r="C22" s="1" t="n">
        <v>0.883034257748776</v>
      </c>
      <c r="D22" s="1" t="n">
        <v>0.883034257748776</v>
      </c>
      <c r="E22" s="1" t="n">
        <v>0.883034257748776</v>
      </c>
      <c r="F22" s="66" t="n">
        <v>1</v>
      </c>
      <c r="G22" s="66" t="n">
        <v>1</v>
      </c>
      <c r="H22" s="66" t="n">
        <v>1</v>
      </c>
      <c r="I22" s="66" t="n">
        <v>1</v>
      </c>
      <c r="J22" s="66" t="n">
        <v>1</v>
      </c>
      <c r="K22" s="66" t="n">
        <v>1</v>
      </c>
      <c r="L22" s="1" t="n">
        <v>0.883034257748776</v>
      </c>
      <c r="M22" s="1" t="n">
        <v>0.883034257748776</v>
      </c>
      <c r="N22" s="1" t="n">
        <v>0.883034257748776</v>
      </c>
      <c r="O22" s="1" t="n">
        <v>0.883034257748776</v>
      </c>
      <c r="P22" s="1" t="n">
        <v>0.883034257748776</v>
      </c>
      <c r="Q22" s="67" t="n">
        <v>1</v>
      </c>
      <c r="R22" s="67" t="n">
        <v>1</v>
      </c>
      <c r="S22" s="67" t="n">
        <v>1</v>
      </c>
      <c r="T22" s="67" t="n">
        <v>1</v>
      </c>
      <c r="U22" s="67" t="n">
        <v>1</v>
      </c>
      <c r="V22" s="67" t="n">
        <v>1</v>
      </c>
      <c r="W22" s="67" t="n">
        <v>1</v>
      </c>
      <c r="X22" s="67" t="n">
        <v>1</v>
      </c>
      <c r="Y22" s="67" t="n">
        <v>1</v>
      </c>
      <c r="Z22" s="67" t="n">
        <v>1</v>
      </c>
      <c r="AA22" s="67" t="n">
        <v>1</v>
      </c>
      <c r="AB22" s="67" t="n">
        <v>1</v>
      </c>
      <c r="AC22" s="67" t="n">
        <v>1</v>
      </c>
      <c r="AD22" s="67" t="n">
        <v>1</v>
      </c>
      <c r="AE22" s="1" t="n">
        <v>0.883034257748776</v>
      </c>
      <c r="AF22" s="1" t="n">
        <v>0.883034257748776</v>
      </c>
      <c r="AG22" s="1" t="n">
        <v>0.883034257748776</v>
      </c>
      <c r="AH22" s="1" t="n">
        <v>0.883034257748776</v>
      </c>
      <c r="AI22" s="1" t="n">
        <v>0.883034257748776</v>
      </c>
      <c r="AJ22" s="1" t="n">
        <v>0.883034257748776</v>
      </c>
      <c r="AK22" s="1" t="n">
        <v>0.883034257748776</v>
      </c>
      <c r="AL22" s="1" t="n">
        <v>0.883034257748776</v>
      </c>
      <c r="AM22" s="1" t="n">
        <v>0.883034257748776</v>
      </c>
      <c r="AN22" s="67" t="n">
        <v>1</v>
      </c>
      <c r="AO22" s="67" t="n">
        <v>1</v>
      </c>
      <c r="AP22" s="67" t="n">
        <v>1</v>
      </c>
      <c r="AQ22" s="67" t="n">
        <v>1</v>
      </c>
      <c r="AR22" s="67" t="n">
        <v>1</v>
      </c>
      <c r="AS22" s="67" t="n">
        <v>1</v>
      </c>
      <c r="AT22" s="67" t="n">
        <v>1</v>
      </c>
      <c r="AU22" s="67" t="n">
        <v>1</v>
      </c>
      <c r="AV22" s="67" t="n">
        <v>1</v>
      </c>
      <c r="AW22" s="67" t="n">
        <v>1</v>
      </c>
      <c r="AX22" s="1" t="n">
        <v>0.883034257748776</v>
      </c>
      <c r="AY22" s="1" t="n">
        <v>0.883034257748776</v>
      </c>
      <c r="AZ22" s="1" t="n">
        <v>0.883034257748776</v>
      </c>
      <c r="BA22" s="67" t="n">
        <v>1</v>
      </c>
      <c r="BB22" s="67" t="n">
        <v>1</v>
      </c>
      <c r="BC22" s="1" t="n">
        <v>0.883034257748776</v>
      </c>
      <c r="BD22" s="1" t="n">
        <v>0.883034257748776</v>
      </c>
      <c r="BE22" s="67" t="n">
        <v>1</v>
      </c>
      <c r="BF22" s="67" t="n">
        <v>1</v>
      </c>
      <c r="BG22" s="1" t="n">
        <v>0.883034257748776</v>
      </c>
      <c r="BH22" s="1" t="n">
        <v>0.883034257748776</v>
      </c>
      <c r="BI22" s="1" t="n">
        <v>0.883034257748776</v>
      </c>
      <c r="BJ22" s="1" t="n">
        <v>0.883034257748776</v>
      </c>
      <c r="BK22" s="67" t="n">
        <v>1</v>
      </c>
    </row>
    <row r="23" customFormat="false" ht="12.8" hidden="false" customHeight="false" outlineLevel="0" collapsed="false">
      <c r="A23" s="1" t="n">
        <f aca="false">A22-1</f>
        <v>1998</v>
      </c>
      <c r="B23" s="1" t="n">
        <v>0.866063209573489</v>
      </c>
      <c r="C23" s="1" t="n">
        <v>0.866063209573489</v>
      </c>
      <c r="D23" s="1" t="n">
        <v>0.866063209573489</v>
      </c>
      <c r="E23" s="1" t="n">
        <v>0.866063209573489</v>
      </c>
      <c r="F23" s="66" t="n">
        <v>1</v>
      </c>
      <c r="G23" s="66" t="n">
        <v>1</v>
      </c>
      <c r="H23" s="66" t="n">
        <v>1</v>
      </c>
      <c r="I23" s="66" t="n">
        <v>1</v>
      </c>
      <c r="J23" s="66" t="n">
        <v>1</v>
      </c>
      <c r="K23" s="66" t="n">
        <v>1</v>
      </c>
      <c r="L23" s="1" t="n">
        <v>0.866063209573489</v>
      </c>
      <c r="M23" s="1" t="n">
        <v>0.866063209573489</v>
      </c>
      <c r="N23" s="1" t="n">
        <v>0.866063209573489</v>
      </c>
      <c r="O23" s="1" t="n">
        <v>0.866063209573489</v>
      </c>
      <c r="P23" s="1" t="n">
        <v>0.866063209573489</v>
      </c>
      <c r="Q23" s="67" t="n">
        <v>1</v>
      </c>
      <c r="R23" s="67" t="n">
        <v>1</v>
      </c>
      <c r="S23" s="67" t="n">
        <v>1</v>
      </c>
      <c r="T23" s="67" t="n">
        <v>1</v>
      </c>
      <c r="U23" s="67" t="n">
        <v>1</v>
      </c>
      <c r="V23" s="67" t="n">
        <v>1</v>
      </c>
      <c r="W23" s="67" t="n">
        <v>1</v>
      </c>
      <c r="X23" s="67" t="n">
        <v>1</v>
      </c>
      <c r="Y23" s="67" t="n">
        <v>1</v>
      </c>
      <c r="Z23" s="67" t="n">
        <v>1</v>
      </c>
      <c r="AA23" s="67" t="n">
        <v>1</v>
      </c>
      <c r="AB23" s="67" t="n">
        <v>1</v>
      </c>
      <c r="AC23" s="67" t="n">
        <v>1</v>
      </c>
      <c r="AD23" s="67" t="n">
        <v>1</v>
      </c>
      <c r="AE23" s="1" t="n">
        <v>0.866063209573489</v>
      </c>
      <c r="AF23" s="1" t="n">
        <v>0.866063209573489</v>
      </c>
      <c r="AG23" s="1" t="n">
        <v>0.866063209573489</v>
      </c>
      <c r="AH23" s="1" t="n">
        <v>0.866063209573489</v>
      </c>
      <c r="AI23" s="1" t="n">
        <v>0.866063209573489</v>
      </c>
      <c r="AJ23" s="1" t="n">
        <v>0.866063209573489</v>
      </c>
      <c r="AK23" s="1" t="n">
        <v>0.866063209573489</v>
      </c>
      <c r="AL23" s="1" t="n">
        <v>0.866063209573489</v>
      </c>
      <c r="AM23" s="1" t="n">
        <v>0.866063209573489</v>
      </c>
      <c r="AN23" s="67" t="n">
        <v>1</v>
      </c>
      <c r="AO23" s="67" t="n">
        <v>1</v>
      </c>
      <c r="AP23" s="67" t="n">
        <v>1</v>
      </c>
      <c r="AQ23" s="67" t="n">
        <v>1</v>
      </c>
      <c r="AR23" s="67" t="n">
        <v>1</v>
      </c>
      <c r="AS23" s="67" t="n">
        <v>1</v>
      </c>
      <c r="AT23" s="67" t="n">
        <v>1</v>
      </c>
      <c r="AU23" s="67" t="n">
        <v>1</v>
      </c>
      <c r="AV23" s="67" t="n">
        <v>1</v>
      </c>
      <c r="AW23" s="67" t="n">
        <v>1</v>
      </c>
      <c r="AX23" s="1" t="n">
        <v>0.866063209573489</v>
      </c>
      <c r="AY23" s="1" t="n">
        <v>0.866063209573489</v>
      </c>
      <c r="AZ23" s="1" t="n">
        <v>0.866063209573489</v>
      </c>
      <c r="BA23" s="67" t="n">
        <v>1</v>
      </c>
      <c r="BB23" s="67" t="n">
        <v>1</v>
      </c>
      <c r="BC23" s="1" t="n">
        <v>0.866063209573489</v>
      </c>
      <c r="BD23" s="1" t="n">
        <v>0.866063209573489</v>
      </c>
      <c r="BE23" s="67" t="n">
        <v>1</v>
      </c>
      <c r="BF23" s="67" t="n">
        <v>1</v>
      </c>
      <c r="BG23" s="1" t="n">
        <v>0.866063209573489</v>
      </c>
      <c r="BH23" s="1" t="n">
        <v>0.866063209573489</v>
      </c>
      <c r="BI23" s="1" t="n">
        <v>0.866063209573489</v>
      </c>
      <c r="BJ23" s="1" t="n">
        <v>0.866063209573489</v>
      </c>
      <c r="BK23" s="67" t="n">
        <v>1</v>
      </c>
    </row>
    <row r="24" customFormat="false" ht="12.8" hidden="false" customHeight="false" outlineLevel="0" collapsed="false">
      <c r="A24" s="1" t="n">
        <f aca="false">A23-1</f>
        <v>1997</v>
      </c>
      <c r="B24" s="1" t="n">
        <v>0.862865536119642</v>
      </c>
      <c r="C24" s="1" t="n">
        <v>0.862865536119642</v>
      </c>
      <c r="D24" s="1" t="n">
        <v>0.862865536119642</v>
      </c>
      <c r="E24" s="1" t="n">
        <v>0.862865536119642</v>
      </c>
      <c r="F24" s="66" t="n">
        <v>1</v>
      </c>
      <c r="G24" s="66" t="n">
        <v>1</v>
      </c>
      <c r="H24" s="66" t="n">
        <v>1</v>
      </c>
      <c r="I24" s="66" t="n">
        <v>1</v>
      </c>
      <c r="J24" s="66" t="n">
        <v>1</v>
      </c>
      <c r="K24" s="66" t="n">
        <v>1</v>
      </c>
      <c r="L24" s="1" t="n">
        <v>0.862865536119642</v>
      </c>
      <c r="M24" s="1" t="n">
        <v>0.862865536119642</v>
      </c>
      <c r="N24" s="1" t="n">
        <v>0.862865536119642</v>
      </c>
      <c r="O24" s="1" t="n">
        <v>0.862865536119642</v>
      </c>
      <c r="P24" s="1" t="n">
        <v>0.862865536119642</v>
      </c>
      <c r="Q24" s="67" t="n">
        <v>1</v>
      </c>
      <c r="R24" s="67" t="n">
        <v>1</v>
      </c>
      <c r="S24" s="67" t="n">
        <v>1</v>
      </c>
      <c r="T24" s="67" t="n">
        <v>1</v>
      </c>
      <c r="U24" s="67" t="n">
        <v>1</v>
      </c>
      <c r="V24" s="67" t="n">
        <v>1</v>
      </c>
      <c r="W24" s="67" t="n">
        <v>1</v>
      </c>
      <c r="X24" s="67" t="n">
        <v>1</v>
      </c>
      <c r="Y24" s="67" t="n">
        <v>1</v>
      </c>
      <c r="Z24" s="67" t="n">
        <v>1</v>
      </c>
      <c r="AA24" s="67" t="n">
        <v>1</v>
      </c>
      <c r="AB24" s="67" t="n">
        <v>1</v>
      </c>
      <c r="AC24" s="67" t="n">
        <v>1</v>
      </c>
      <c r="AD24" s="67" t="n">
        <v>1</v>
      </c>
      <c r="AE24" s="1" t="n">
        <v>0.862865536119642</v>
      </c>
      <c r="AF24" s="1" t="n">
        <v>0.862865536119642</v>
      </c>
      <c r="AG24" s="1" t="n">
        <v>0.862865536119642</v>
      </c>
      <c r="AH24" s="1" t="n">
        <v>0.862865536119642</v>
      </c>
      <c r="AI24" s="1" t="n">
        <v>0.862865536119642</v>
      </c>
      <c r="AJ24" s="1" t="n">
        <v>0.862865536119642</v>
      </c>
      <c r="AK24" s="1" t="n">
        <v>0.862865536119642</v>
      </c>
      <c r="AL24" s="1" t="n">
        <v>0.862865536119642</v>
      </c>
      <c r="AM24" s="1" t="n">
        <v>0.862865536119642</v>
      </c>
      <c r="AN24" s="67" t="n">
        <v>1</v>
      </c>
      <c r="AO24" s="67" t="n">
        <v>1</v>
      </c>
      <c r="AP24" s="67" t="n">
        <v>1</v>
      </c>
      <c r="AQ24" s="67" t="n">
        <v>1</v>
      </c>
      <c r="AR24" s="67" t="n">
        <v>1</v>
      </c>
      <c r="AS24" s="67" t="n">
        <v>1</v>
      </c>
      <c r="AT24" s="67" t="n">
        <v>1</v>
      </c>
      <c r="AU24" s="67" t="n">
        <v>1</v>
      </c>
      <c r="AV24" s="67" t="n">
        <v>1</v>
      </c>
      <c r="AW24" s="67" t="n">
        <v>1</v>
      </c>
      <c r="AX24" s="1" t="n">
        <v>0.862865536119642</v>
      </c>
      <c r="AY24" s="1" t="n">
        <v>0.862865536119642</v>
      </c>
      <c r="AZ24" s="1" t="n">
        <v>0.862865536119642</v>
      </c>
      <c r="BA24" s="67" t="n">
        <v>1</v>
      </c>
      <c r="BB24" s="67" t="n">
        <v>1</v>
      </c>
      <c r="BC24" s="1" t="n">
        <v>0.862865536119642</v>
      </c>
      <c r="BD24" s="1" t="n">
        <v>0.862865536119642</v>
      </c>
      <c r="BE24" s="67" t="n">
        <v>1</v>
      </c>
      <c r="BF24" s="67" t="n">
        <v>1</v>
      </c>
      <c r="BG24" s="1" t="n">
        <v>0.862865536119642</v>
      </c>
      <c r="BH24" s="1" t="n">
        <v>0.862865536119642</v>
      </c>
      <c r="BI24" s="1" t="n">
        <v>0.862865536119642</v>
      </c>
      <c r="BJ24" s="1" t="n">
        <v>0.862865536119642</v>
      </c>
      <c r="BK24" s="67" t="n">
        <v>1</v>
      </c>
    </row>
    <row r="25" customFormat="false" ht="12.8" hidden="false" customHeight="false" outlineLevel="0" collapsed="false">
      <c r="A25" s="1" t="n">
        <f aca="false">A24-1</f>
        <v>1996</v>
      </c>
      <c r="B25" s="1" t="n">
        <v>0.845958778461207</v>
      </c>
      <c r="C25" s="1" t="n">
        <v>0.845958778461207</v>
      </c>
      <c r="D25" s="1" t="n">
        <v>0.845958778461207</v>
      </c>
      <c r="E25" s="1" t="n">
        <v>0.845958778461207</v>
      </c>
      <c r="F25" s="66" t="n">
        <v>1</v>
      </c>
      <c r="G25" s="66" t="n">
        <v>1</v>
      </c>
      <c r="H25" s="66" t="n">
        <v>1</v>
      </c>
      <c r="I25" s="66" t="n">
        <v>1</v>
      </c>
      <c r="J25" s="66" t="n">
        <v>1</v>
      </c>
      <c r="K25" s="66" t="n">
        <v>1</v>
      </c>
      <c r="L25" s="1" t="n">
        <v>0.845958778461207</v>
      </c>
      <c r="M25" s="1" t="n">
        <v>0.845958778461207</v>
      </c>
      <c r="N25" s="1" t="n">
        <v>0.845958778461207</v>
      </c>
      <c r="O25" s="1" t="n">
        <v>0.845958778461207</v>
      </c>
      <c r="P25" s="1" t="n">
        <v>0.845958778461207</v>
      </c>
      <c r="Q25" s="67" t="n">
        <v>1</v>
      </c>
      <c r="R25" s="67" t="n">
        <v>1</v>
      </c>
      <c r="S25" s="67" t="n">
        <v>1</v>
      </c>
      <c r="T25" s="67" t="n">
        <v>1</v>
      </c>
      <c r="U25" s="67" t="n">
        <v>1</v>
      </c>
      <c r="V25" s="67" t="n">
        <v>1</v>
      </c>
      <c r="W25" s="67" t="n">
        <v>1</v>
      </c>
      <c r="X25" s="67" t="n">
        <v>1</v>
      </c>
      <c r="Y25" s="67" t="n">
        <v>1</v>
      </c>
      <c r="Z25" s="67" t="n">
        <v>1</v>
      </c>
      <c r="AA25" s="67" t="n">
        <v>1</v>
      </c>
      <c r="AB25" s="67" t="n">
        <v>1</v>
      </c>
      <c r="AC25" s="67" t="n">
        <v>1</v>
      </c>
      <c r="AD25" s="67" t="n">
        <v>1</v>
      </c>
      <c r="AE25" s="1" t="n">
        <v>0.845958778461207</v>
      </c>
      <c r="AF25" s="1" t="n">
        <v>0.845958778461207</v>
      </c>
      <c r="AG25" s="1" t="n">
        <v>0.845958778461207</v>
      </c>
      <c r="AH25" s="1" t="n">
        <v>0.845958778461207</v>
      </c>
      <c r="AI25" s="1" t="n">
        <v>0.845958778461207</v>
      </c>
      <c r="AJ25" s="1" t="n">
        <v>0.845958778461207</v>
      </c>
      <c r="AK25" s="1" t="n">
        <v>0.845958778461207</v>
      </c>
      <c r="AL25" s="1" t="n">
        <v>0.845958778461207</v>
      </c>
      <c r="AM25" s="1" t="n">
        <v>0.845958778461207</v>
      </c>
      <c r="AN25" s="67" t="n">
        <v>1</v>
      </c>
      <c r="AO25" s="67" t="n">
        <v>1</v>
      </c>
      <c r="AP25" s="67" t="n">
        <v>1</v>
      </c>
      <c r="AQ25" s="67" t="n">
        <v>1</v>
      </c>
      <c r="AR25" s="67" t="n">
        <v>1</v>
      </c>
      <c r="AS25" s="67" t="n">
        <v>1</v>
      </c>
      <c r="AT25" s="67" t="n">
        <v>1</v>
      </c>
      <c r="AU25" s="67" t="n">
        <v>1</v>
      </c>
      <c r="AV25" s="67" t="n">
        <v>1</v>
      </c>
      <c r="AW25" s="67" t="n">
        <v>1</v>
      </c>
      <c r="AX25" s="1" t="n">
        <v>0.845958778461207</v>
      </c>
      <c r="AY25" s="1" t="n">
        <v>0.845958778461207</v>
      </c>
      <c r="AZ25" s="1" t="n">
        <v>0.845958778461207</v>
      </c>
      <c r="BA25" s="67" t="n">
        <v>1</v>
      </c>
      <c r="BB25" s="67" t="n">
        <v>1</v>
      </c>
      <c r="BC25" s="1" t="n">
        <v>0.845958778461207</v>
      </c>
      <c r="BD25" s="1" t="n">
        <v>0.845958778461207</v>
      </c>
      <c r="BE25" s="67" t="n">
        <v>1</v>
      </c>
      <c r="BF25" s="67" t="n">
        <v>1</v>
      </c>
      <c r="BG25" s="1" t="n">
        <v>0.845958778461207</v>
      </c>
      <c r="BH25" s="1" t="n">
        <v>0.845958778461207</v>
      </c>
      <c r="BI25" s="1" t="n">
        <v>0.845958778461207</v>
      </c>
      <c r="BJ25" s="1" t="n">
        <v>0.845958778461207</v>
      </c>
      <c r="BK25" s="67" t="n">
        <v>1</v>
      </c>
    </row>
    <row r="26" customFormat="false" ht="12.8" hidden="false" customHeight="false" outlineLevel="0" collapsed="false">
      <c r="A26" s="1" t="n">
        <f aca="false">A25-1</f>
        <v>1995</v>
      </c>
      <c r="B26" s="1" t="n">
        <v>0.850975545157588</v>
      </c>
      <c r="C26" s="1" t="n">
        <v>0.850975545157588</v>
      </c>
      <c r="D26" s="1" t="n">
        <v>0.850975545157588</v>
      </c>
      <c r="E26" s="1" t="n">
        <v>0.850975545157588</v>
      </c>
      <c r="F26" s="66" t="n">
        <v>1</v>
      </c>
      <c r="G26" s="66" t="n">
        <v>1</v>
      </c>
      <c r="H26" s="66" t="n">
        <v>1</v>
      </c>
      <c r="I26" s="66" t="n">
        <v>1</v>
      </c>
      <c r="J26" s="66" t="n">
        <v>1</v>
      </c>
      <c r="K26" s="66" t="n">
        <v>1</v>
      </c>
      <c r="L26" s="1" t="n">
        <v>0.850975545157588</v>
      </c>
      <c r="M26" s="1" t="n">
        <v>0.850975545157588</v>
      </c>
      <c r="N26" s="1" t="n">
        <v>0.850975545157588</v>
      </c>
      <c r="O26" s="1" t="n">
        <v>0.850975545157588</v>
      </c>
      <c r="P26" s="1" t="n">
        <v>0.850975545157588</v>
      </c>
      <c r="Q26" s="67" t="n">
        <v>1</v>
      </c>
      <c r="R26" s="67" t="n">
        <v>1</v>
      </c>
      <c r="S26" s="67" t="n">
        <v>1</v>
      </c>
      <c r="T26" s="67" t="n">
        <v>1</v>
      </c>
      <c r="U26" s="67" t="n">
        <v>1</v>
      </c>
      <c r="V26" s="67" t="n">
        <v>1</v>
      </c>
      <c r="W26" s="67" t="n">
        <v>1</v>
      </c>
      <c r="X26" s="67" t="n">
        <v>1</v>
      </c>
      <c r="Y26" s="67" t="n">
        <v>1</v>
      </c>
      <c r="Z26" s="67" t="n">
        <v>1</v>
      </c>
      <c r="AA26" s="67" t="n">
        <v>1</v>
      </c>
      <c r="AB26" s="67" t="n">
        <v>1</v>
      </c>
      <c r="AC26" s="67" t="n">
        <v>1</v>
      </c>
      <c r="AD26" s="67" t="n">
        <v>1</v>
      </c>
      <c r="AE26" s="1" t="n">
        <v>0.850975545157588</v>
      </c>
      <c r="AF26" s="1" t="n">
        <v>0.850975545157588</v>
      </c>
      <c r="AG26" s="1" t="n">
        <v>0.850975545157588</v>
      </c>
      <c r="AH26" s="1" t="n">
        <v>0.850975545157588</v>
      </c>
      <c r="AI26" s="1" t="n">
        <v>0.850975545157588</v>
      </c>
      <c r="AJ26" s="1" t="n">
        <v>0.850975545157588</v>
      </c>
      <c r="AK26" s="1" t="n">
        <v>0.850975545157588</v>
      </c>
      <c r="AL26" s="1" t="n">
        <v>0.850975545157588</v>
      </c>
      <c r="AM26" s="1" t="n">
        <v>0.850975545157588</v>
      </c>
      <c r="AN26" s="67" t="n">
        <v>1</v>
      </c>
      <c r="AO26" s="67" t="n">
        <v>1</v>
      </c>
      <c r="AP26" s="67" t="n">
        <v>1</v>
      </c>
      <c r="AQ26" s="67" t="n">
        <v>1</v>
      </c>
      <c r="AR26" s="67" t="n">
        <v>1</v>
      </c>
      <c r="AS26" s="67" t="n">
        <v>1</v>
      </c>
      <c r="AT26" s="67" t="n">
        <v>1</v>
      </c>
      <c r="AU26" s="67" t="n">
        <v>1</v>
      </c>
      <c r="AV26" s="67" t="n">
        <v>1</v>
      </c>
      <c r="AW26" s="67" t="n">
        <v>1</v>
      </c>
      <c r="AX26" s="1" t="n">
        <v>0.850975545157588</v>
      </c>
      <c r="AY26" s="1" t="n">
        <v>0.850975545157588</v>
      </c>
      <c r="AZ26" s="1" t="n">
        <v>0.850975545157588</v>
      </c>
      <c r="BA26" s="67" t="n">
        <v>1</v>
      </c>
      <c r="BB26" s="67" t="n">
        <v>1</v>
      </c>
      <c r="BC26" s="1" t="n">
        <v>0.850975545157588</v>
      </c>
      <c r="BD26" s="1" t="n">
        <v>0.850975545157588</v>
      </c>
      <c r="BE26" s="67" t="n">
        <v>1</v>
      </c>
      <c r="BF26" s="67" t="n">
        <v>1</v>
      </c>
      <c r="BG26" s="1" t="n">
        <v>0.850975545157588</v>
      </c>
      <c r="BH26" s="1" t="n">
        <v>0.850975545157588</v>
      </c>
      <c r="BI26" s="1" t="n">
        <v>0.850975545157588</v>
      </c>
      <c r="BJ26" s="1" t="n">
        <v>0.850975545157588</v>
      </c>
      <c r="BK26" s="67" t="n">
        <v>1</v>
      </c>
    </row>
    <row r="27" customFormat="false" ht="12.8" hidden="false" customHeight="false" outlineLevel="0" collapsed="false">
      <c r="A27" s="1" t="n">
        <f aca="false">A26-1</f>
        <v>1994</v>
      </c>
      <c r="B27" s="1" t="n">
        <v>0.854136429608128</v>
      </c>
      <c r="C27" s="1" t="n">
        <v>0.854136429608128</v>
      </c>
      <c r="D27" s="1" t="n">
        <v>0.854136429608128</v>
      </c>
      <c r="E27" s="1" t="n">
        <v>0.854136429608128</v>
      </c>
      <c r="F27" s="66" t="n">
        <v>1</v>
      </c>
      <c r="G27" s="66" t="n">
        <v>1</v>
      </c>
      <c r="H27" s="66" t="n">
        <v>1</v>
      </c>
      <c r="I27" s="66" t="n">
        <v>1</v>
      </c>
      <c r="J27" s="66" t="n">
        <v>1</v>
      </c>
      <c r="K27" s="66" t="n">
        <v>1</v>
      </c>
      <c r="L27" s="1" t="n">
        <v>0.854136429608128</v>
      </c>
      <c r="M27" s="1" t="n">
        <v>0.854136429608128</v>
      </c>
      <c r="N27" s="1" t="n">
        <v>0.854136429608128</v>
      </c>
      <c r="O27" s="1" t="n">
        <v>0.854136429608128</v>
      </c>
      <c r="P27" s="1" t="n">
        <v>0.854136429608128</v>
      </c>
      <c r="Q27" s="67" t="n">
        <v>1</v>
      </c>
      <c r="R27" s="67" t="n">
        <v>1</v>
      </c>
      <c r="S27" s="67" t="n">
        <v>1</v>
      </c>
      <c r="T27" s="67" t="n">
        <v>1</v>
      </c>
      <c r="U27" s="67" t="n">
        <v>1</v>
      </c>
      <c r="V27" s="67" t="n">
        <v>1</v>
      </c>
      <c r="W27" s="67" t="n">
        <v>1</v>
      </c>
      <c r="X27" s="67" t="n">
        <v>1</v>
      </c>
      <c r="Y27" s="67" t="n">
        <v>1</v>
      </c>
      <c r="Z27" s="67" t="n">
        <v>1</v>
      </c>
      <c r="AA27" s="67" t="n">
        <v>1</v>
      </c>
      <c r="AB27" s="67" t="n">
        <v>1</v>
      </c>
      <c r="AC27" s="67" t="n">
        <v>1</v>
      </c>
      <c r="AD27" s="67" t="n">
        <v>1</v>
      </c>
      <c r="AE27" s="1" t="n">
        <v>0.854136429608128</v>
      </c>
      <c r="AF27" s="1" t="n">
        <v>0.854136429608128</v>
      </c>
      <c r="AG27" s="1" t="n">
        <v>0.854136429608128</v>
      </c>
      <c r="AH27" s="1" t="n">
        <v>0.854136429608128</v>
      </c>
      <c r="AI27" s="1" t="n">
        <v>0.854136429608128</v>
      </c>
      <c r="AJ27" s="1" t="n">
        <v>0.854136429608128</v>
      </c>
      <c r="AK27" s="1" t="n">
        <v>0.854136429608128</v>
      </c>
      <c r="AL27" s="1" t="n">
        <v>0.854136429608128</v>
      </c>
      <c r="AM27" s="1" t="n">
        <v>0.854136429608128</v>
      </c>
      <c r="AN27" s="67" t="n">
        <v>1</v>
      </c>
      <c r="AO27" s="67" t="n">
        <v>1</v>
      </c>
      <c r="AP27" s="67" t="n">
        <v>1</v>
      </c>
      <c r="AQ27" s="67" t="n">
        <v>1</v>
      </c>
      <c r="AR27" s="67" t="n">
        <v>1</v>
      </c>
      <c r="AS27" s="67" t="n">
        <v>1</v>
      </c>
      <c r="AT27" s="67" t="n">
        <v>1</v>
      </c>
      <c r="AU27" s="67" t="n">
        <v>1</v>
      </c>
      <c r="AV27" s="67" t="n">
        <v>1</v>
      </c>
      <c r="AW27" s="67" t="n">
        <v>1</v>
      </c>
      <c r="AX27" s="1" t="n">
        <v>0.854136429608128</v>
      </c>
      <c r="AY27" s="1" t="n">
        <v>0.854136429608128</v>
      </c>
      <c r="AZ27" s="1" t="n">
        <v>0.854136429608128</v>
      </c>
      <c r="BA27" s="67" t="n">
        <v>1</v>
      </c>
      <c r="BB27" s="67" t="n">
        <v>1</v>
      </c>
      <c r="BC27" s="1" t="n">
        <v>0.854136429608128</v>
      </c>
      <c r="BD27" s="1" t="n">
        <v>0.854136429608128</v>
      </c>
      <c r="BE27" s="67" t="n">
        <v>1</v>
      </c>
      <c r="BF27" s="67" t="n">
        <v>1</v>
      </c>
      <c r="BG27" s="1" t="n">
        <v>0.854136429608128</v>
      </c>
      <c r="BH27" s="1" t="n">
        <v>0.854136429608128</v>
      </c>
      <c r="BI27" s="1" t="n">
        <v>0.854136429608128</v>
      </c>
      <c r="BJ27" s="1" t="n">
        <v>0.854136429608128</v>
      </c>
      <c r="BK27" s="67" t="n">
        <v>1</v>
      </c>
    </row>
    <row r="28" customFormat="false" ht="12.8" hidden="false" customHeight="false" outlineLevel="0" collapsed="false">
      <c r="A28" s="1" t="n">
        <f aca="false">A27-1</f>
        <v>1993</v>
      </c>
      <c r="B28" s="1" t="n">
        <v>0.849397590361446</v>
      </c>
      <c r="C28" s="1" t="n">
        <v>0.849397590361446</v>
      </c>
      <c r="D28" s="1" t="n">
        <v>0.849397590361446</v>
      </c>
      <c r="E28" s="1" t="n">
        <v>0.849397590361446</v>
      </c>
      <c r="F28" s="66" t="n">
        <v>1</v>
      </c>
      <c r="G28" s="66" t="n">
        <v>1</v>
      </c>
      <c r="H28" s="66" t="n">
        <v>1</v>
      </c>
      <c r="I28" s="66" t="n">
        <v>1</v>
      </c>
      <c r="J28" s="66" t="n">
        <v>1</v>
      </c>
      <c r="K28" s="66" t="n">
        <v>1</v>
      </c>
      <c r="L28" s="1" t="n">
        <v>0.849397590361446</v>
      </c>
      <c r="M28" s="1" t="n">
        <v>0.849397590361446</v>
      </c>
      <c r="N28" s="1" t="n">
        <v>0.849397590361446</v>
      </c>
      <c r="O28" s="1" t="n">
        <v>0.849397590361446</v>
      </c>
      <c r="P28" s="1" t="n">
        <v>0.849397590361446</v>
      </c>
      <c r="Q28" s="67" t="n">
        <v>1</v>
      </c>
      <c r="R28" s="67" t="n">
        <v>1</v>
      </c>
      <c r="S28" s="67" t="n">
        <v>1</v>
      </c>
      <c r="T28" s="67" t="n">
        <v>1</v>
      </c>
      <c r="U28" s="67" t="n">
        <v>1</v>
      </c>
      <c r="V28" s="67" t="n">
        <v>1</v>
      </c>
      <c r="W28" s="67" t="n">
        <v>1</v>
      </c>
      <c r="X28" s="67" t="n">
        <v>1</v>
      </c>
      <c r="Y28" s="67" t="n">
        <v>1</v>
      </c>
      <c r="Z28" s="67" t="n">
        <v>1</v>
      </c>
      <c r="AA28" s="67" t="n">
        <v>1</v>
      </c>
      <c r="AB28" s="67" t="n">
        <v>1</v>
      </c>
      <c r="AC28" s="67" t="n">
        <v>1</v>
      </c>
      <c r="AD28" s="67" t="n">
        <v>1</v>
      </c>
      <c r="AE28" s="1" t="n">
        <v>0.849397590361446</v>
      </c>
      <c r="AF28" s="1" t="n">
        <v>0.849397590361446</v>
      </c>
      <c r="AG28" s="1" t="n">
        <v>0.849397590361446</v>
      </c>
      <c r="AH28" s="1" t="n">
        <v>0.849397590361446</v>
      </c>
      <c r="AI28" s="1" t="n">
        <v>0.849397590361446</v>
      </c>
      <c r="AJ28" s="1" t="n">
        <v>0.849397590361446</v>
      </c>
      <c r="AK28" s="1" t="n">
        <v>0.849397590361446</v>
      </c>
      <c r="AL28" s="1" t="n">
        <v>0.849397590361446</v>
      </c>
      <c r="AM28" s="1" t="n">
        <v>0.849397590361446</v>
      </c>
      <c r="AN28" s="67" t="n">
        <v>1</v>
      </c>
      <c r="AO28" s="67" t="n">
        <v>1</v>
      </c>
      <c r="AP28" s="67" t="n">
        <v>1</v>
      </c>
      <c r="AQ28" s="67" t="n">
        <v>1</v>
      </c>
      <c r="AR28" s="67" t="n">
        <v>1</v>
      </c>
      <c r="AS28" s="67" t="n">
        <v>1</v>
      </c>
      <c r="AT28" s="67" t="n">
        <v>1</v>
      </c>
      <c r="AU28" s="67" t="n">
        <v>1</v>
      </c>
      <c r="AV28" s="67" t="n">
        <v>1</v>
      </c>
      <c r="AW28" s="67" t="n">
        <v>1</v>
      </c>
      <c r="AX28" s="1" t="n">
        <v>0.849397590361446</v>
      </c>
      <c r="AY28" s="1" t="n">
        <v>0.849397590361446</v>
      </c>
      <c r="AZ28" s="1" t="n">
        <v>0.849397590361446</v>
      </c>
      <c r="BA28" s="67" t="n">
        <v>1</v>
      </c>
      <c r="BB28" s="67" t="n">
        <v>1</v>
      </c>
      <c r="BC28" s="1" t="n">
        <v>0.849397590361446</v>
      </c>
      <c r="BD28" s="1" t="n">
        <v>0.849397590361446</v>
      </c>
      <c r="BE28" s="67" t="n">
        <v>1</v>
      </c>
      <c r="BF28" s="67" t="n">
        <v>1</v>
      </c>
      <c r="BG28" s="1" t="n">
        <v>0.849397590361446</v>
      </c>
      <c r="BH28" s="1" t="n">
        <v>0.849397590361446</v>
      </c>
      <c r="BI28" s="1" t="n">
        <v>0.849397590361446</v>
      </c>
      <c r="BJ28" s="1" t="n">
        <v>0.849397590361446</v>
      </c>
      <c r="BK28" s="67" t="n">
        <v>1</v>
      </c>
    </row>
    <row r="29" customFormat="false" ht="12.8" hidden="false" customHeight="false" outlineLevel="0" collapsed="false">
      <c r="A29" s="1" t="n">
        <f aca="false">A28-1</f>
        <v>1992</v>
      </c>
      <c r="B29" s="1" t="n">
        <v>0.839403973509934</v>
      </c>
      <c r="C29" s="1" t="n">
        <v>0.839403973509934</v>
      </c>
      <c r="D29" s="1" t="n">
        <v>0.839403973509934</v>
      </c>
      <c r="E29" s="1" t="n">
        <v>0.839403973509934</v>
      </c>
      <c r="F29" s="66" t="n">
        <v>1</v>
      </c>
      <c r="G29" s="66" t="n">
        <v>1</v>
      </c>
      <c r="H29" s="66" t="n">
        <v>1</v>
      </c>
      <c r="I29" s="66" t="n">
        <v>1</v>
      </c>
      <c r="J29" s="66" t="n">
        <v>1</v>
      </c>
      <c r="K29" s="66" t="n">
        <v>1</v>
      </c>
      <c r="L29" s="1" t="n">
        <v>0.839403973509934</v>
      </c>
      <c r="M29" s="1" t="n">
        <v>0.839403973509934</v>
      </c>
      <c r="N29" s="1" t="n">
        <v>0.839403973509934</v>
      </c>
      <c r="O29" s="1" t="n">
        <v>0.839403973509934</v>
      </c>
      <c r="P29" s="1" t="n">
        <v>0.839403973509934</v>
      </c>
      <c r="Q29" s="67" t="n">
        <v>1</v>
      </c>
      <c r="R29" s="67" t="n">
        <v>1</v>
      </c>
      <c r="S29" s="67" t="n">
        <v>1</v>
      </c>
      <c r="T29" s="67" t="n">
        <v>1</v>
      </c>
      <c r="U29" s="67" t="n">
        <v>1</v>
      </c>
      <c r="V29" s="67" t="n">
        <v>1</v>
      </c>
      <c r="W29" s="67" t="n">
        <v>1</v>
      </c>
      <c r="X29" s="67" t="n">
        <v>1</v>
      </c>
      <c r="Y29" s="67" t="n">
        <v>1</v>
      </c>
      <c r="Z29" s="67" t="n">
        <v>1</v>
      </c>
      <c r="AA29" s="67" t="n">
        <v>1</v>
      </c>
      <c r="AB29" s="67" t="n">
        <v>1</v>
      </c>
      <c r="AC29" s="67" t="n">
        <v>1</v>
      </c>
      <c r="AD29" s="67" t="n">
        <v>1</v>
      </c>
      <c r="AE29" s="1" t="n">
        <v>0.839403973509934</v>
      </c>
      <c r="AF29" s="1" t="n">
        <v>0.839403973509934</v>
      </c>
      <c r="AG29" s="1" t="n">
        <v>0.839403973509934</v>
      </c>
      <c r="AH29" s="1" t="n">
        <v>0.839403973509934</v>
      </c>
      <c r="AI29" s="1" t="n">
        <v>0.839403973509934</v>
      </c>
      <c r="AJ29" s="1" t="n">
        <v>0.839403973509934</v>
      </c>
      <c r="AK29" s="1" t="n">
        <v>0.839403973509934</v>
      </c>
      <c r="AL29" s="1" t="n">
        <v>0.839403973509934</v>
      </c>
      <c r="AM29" s="1" t="n">
        <v>0.839403973509934</v>
      </c>
      <c r="AN29" s="67" t="n">
        <v>1</v>
      </c>
      <c r="AO29" s="67" t="n">
        <v>1</v>
      </c>
      <c r="AP29" s="67" t="n">
        <v>1</v>
      </c>
      <c r="AQ29" s="67" t="n">
        <v>1</v>
      </c>
      <c r="AR29" s="67" t="n">
        <v>1</v>
      </c>
      <c r="AS29" s="67" t="n">
        <v>1</v>
      </c>
      <c r="AT29" s="67" t="n">
        <v>1</v>
      </c>
      <c r="AU29" s="67" t="n">
        <v>1</v>
      </c>
      <c r="AV29" s="67" t="n">
        <v>1</v>
      </c>
      <c r="AW29" s="67" t="n">
        <v>1</v>
      </c>
      <c r="AX29" s="1" t="n">
        <v>0.839403973509934</v>
      </c>
      <c r="AY29" s="1" t="n">
        <v>0.839403973509934</v>
      </c>
      <c r="AZ29" s="1" t="n">
        <v>0.839403973509934</v>
      </c>
      <c r="BA29" s="67" t="n">
        <v>1</v>
      </c>
      <c r="BB29" s="67" t="n">
        <v>1</v>
      </c>
      <c r="BC29" s="1" t="n">
        <v>0.839403973509934</v>
      </c>
      <c r="BD29" s="1" t="n">
        <v>0.839403973509934</v>
      </c>
      <c r="BE29" s="67" t="n">
        <v>1</v>
      </c>
      <c r="BF29" s="67" t="n">
        <v>1</v>
      </c>
      <c r="BG29" s="1" t="n">
        <v>0.839403973509934</v>
      </c>
      <c r="BH29" s="1" t="n">
        <v>0.839403973509934</v>
      </c>
      <c r="BI29" s="1" t="n">
        <v>0.839403973509934</v>
      </c>
      <c r="BJ29" s="1" t="n">
        <v>0.839403973509934</v>
      </c>
      <c r="BK29" s="67" t="n">
        <v>1</v>
      </c>
    </row>
    <row r="30" customFormat="false" ht="12.8" hidden="false" customHeight="false" outlineLevel="0" collapsed="false">
      <c r="A30" s="1" t="n">
        <f aca="false">A29-1</f>
        <v>1991</v>
      </c>
      <c r="B30" s="1" t="n">
        <v>0.905239327296248</v>
      </c>
      <c r="C30" s="1" t="n">
        <v>0.905239327296248</v>
      </c>
      <c r="D30" s="1" t="n">
        <v>0.905239327296248</v>
      </c>
      <c r="E30" s="1" t="n">
        <v>0.905239327296248</v>
      </c>
      <c r="F30" s="66" t="n">
        <v>1</v>
      </c>
      <c r="G30" s="66" t="n">
        <v>1</v>
      </c>
      <c r="H30" s="66" t="n">
        <v>1</v>
      </c>
      <c r="I30" s="66" t="n">
        <v>1</v>
      </c>
      <c r="J30" s="66" t="n">
        <v>1</v>
      </c>
      <c r="K30" s="66" t="n">
        <v>1</v>
      </c>
      <c r="L30" s="1" t="n">
        <v>0.905239327296248</v>
      </c>
      <c r="M30" s="1" t="n">
        <v>0.905239327296248</v>
      </c>
      <c r="N30" s="1" t="n">
        <v>0.905239327296248</v>
      </c>
      <c r="O30" s="1" t="n">
        <v>0.905239327296248</v>
      </c>
      <c r="P30" s="1" t="n">
        <v>0.905239327296248</v>
      </c>
      <c r="Q30" s="67" t="n">
        <v>1</v>
      </c>
      <c r="R30" s="67" t="n">
        <v>1</v>
      </c>
      <c r="S30" s="67" t="n">
        <v>1</v>
      </c>
      <c r="T30" s="67" t="n">
        <v>1</v>
      </c>
      <c r="U30" s="67" t="n">
        <v>1</v>
      </c>
      <c r="V30" s="67" t="n">
        <v>1</v>
      </c>
      <c r="W30" s="67" t="n">
        <v>1</v>
      </c>
      <c r="X30" s="67" t="n">
        <v>1</v>
      </c>
      <c r="Y30" s="67" t="n">
        <v>1</v>
      </c>
      <c r="Z30" s="67" t="n">
        <v>1</v>
      </c>
      <c r="AA30" s="67" t="n">
        <v>1</v>
      </c>
      <c r="AB30" s="67" t="n">
        <v>1</v>
      </c>
      <c r="AC30" s="67" t="n">
        <v>1</v>
      </c>
      <c r="AD30" s="67" t="n">
        <v>1</v>
      </c>
      <c r="AE30" s="1" t="n">
        <v>0.905239327296248</v>
      </c>
      <c r="AF30" s="1" t="n">
        <v>0.905239327296248</v>
      </c>
      <c r="AG30" s="1" t="n">
        <v>0.905239327296248</v>
      </c>
      <c r="AH30" s="1" t="n">
        <v>0.905239327296248</v>
      </c>
      <c r="AI30" s="1" t="n">
        <v>0.905239327296248</v>
      </c>
      <c r="AJ30" s="1" t="n">
        <v>0.905239327296248</v>
      </c>
      <c r="AK30" s="1" t="n">
        <v>0.905239327296248</v>
      </c>
      <c r="AL30" s="1" t="n">
        <v>0.905239327296248</v>
      </c>
      <c r="AM30" s="1" t="n">
        <v>0.905239327296248</v>
      </c>
      <c r="AN30" s="67" t="n">
        <v>1</v>
      </c>
      <c r="AO30" s="67" t="n">
        <v>1</v>
      </c>
      <c r="AP30" s="67" t="n">
        <v>1</v>
      </c>
      <c r="AQ30" s="67" t="n">
        <v>1</v>
      </c>
      <c r="AR30" s="67" t="n">
        <v>1</v>
      </c>
      <c r="AS30" s="67" t="n">
        <v>1</v>
      </c>
      <c r="AT30" s="67" t="n">
        <v>1</v>
      </c>
      <c r="AU30" s="67" t="n">
        <v>1</v>
      </c>
      <c r="AV30" s="67" t="n">
        <v>1</v>
      </c>
      <c r="AW30" s="67" t="n">
        <v>1</v>
      </c>
      <c r="AX30" s="1" t="n">
        <v>0.905239327296248</v>
      </c>
      <c r="AY30" s="1" t="n">
        <v>0.905239327296248</v>
      </c>
      <c r="AZ30" s="1" t="n">
        <v>0.905239327296248</v>
      </c>
      <c r="BA30" s="67" t="n">
        <v>1</v>
      </c>
      <c r="BB30" s="67" t="n">
        <v>1</v>
      </c>
      <c r="BC30" s="1" t="n">
        <v>0.905239327296248</v>
      </c>
      <c r="BD30" s="1" t="n">
        <v>0.905239327296248</v>
      </c>
      <c r="BE30" s="67" t="n">
        <v>1</v>
      </c>
      <c r="BF30" s="67" t="n">
        <v>1</v>
      </c>
      <c r="BG30" s="1" t="n">
        <v>0.905239327296248</v>
      </c>
      <c r="BH30" s="1" t="n">
        <v>0.905239327296248</v>
      </c>
      <c r="BI30" s="1" t="n">
        <v>0.905239327296248</v>
      </c>
      <c r="BJ30" s="1" t="n">
        <v>0.905239327296248</v>
      </c>
      <c r="BK30" s="67" t="n">
        <v>1</v>
      </c>
    </row>
    <row r="31" customFormat="false" ht="12.8" hidden="false" customHeight="false" outlineLevel="0" collapsed="false">
      <c r="A31" s="1" t="n">
        <f aca="false">A30-1</f>
        <v>1990</v>
      </c>
      <c r="B31" s="1" t="n">
        <v>0.887225081890501</v>
      </c>
      <c r="C31" s="1" t="n">
        <v>0.887225081890501</v>
      </c>
      <c r="D31" s="1" t="n">
        <v>0.887225081890501</v>
      </c>
      <c r="E31" s="1" t="n">
        <v>0.887225081890501</v>
      </c>
      <c r="F31" s="66" t="n">
        <v>1</v>
      </c>
      <c r="G31" s="66" t="n">
        <v>1</v>
      </c>
      <c r="H31" s="66" t="n">
        <v>1</v>
      </c>
      <c r="I31" s="66" t="n">
        <v>1</v>
      </c>
      <c r="J31" s="66" t="n">
        <v>1</v>
      </c>
      <c r="K31" s="66" t="n">
        <v>1</v>
      </c>
      <c r="L31" s="1" t="n">
        <v>0.887225081890501</v>
      </c>
      <c r="M31" s="1" t="n">
        <v>0.887225081890501</v>
      </c>
      <c r="N31" s="1" t="n">
        <v>0.887225081890501</v>
      </c>
      <c r="O31" s="1" t="n">
        <v>0.887225081890501</v>
      </c>
      <c r="P31" s="1" t="n">
        <v>0.887225081890501</v>
      </c>
      <c r="Q31" s="67" t="n">
        <v>1</v>
      </c>
      <c r="R31" s="67" t="n">
        <v>1</v>
      </c>
      <c r="S31" s="67" t="n">
        <v>1</v>
      </c>
      <c r="T31" s="67" t="n">
        <v>1</v>
      </c>
      <c r="U31" s="67" t="n">
        <v>1</v>
      </c>
      <c r="V31" s="67" t="n">
        <v>1</v>
      </c>
      <c r="W31" s="67" t="n">
        <v>1</v>
      </c>
      <c r="X31" s="67" t="n">
        <v>1</v>
      </c>
      <c r="Y31" s="67" t="n">
        <v>1</v>
      </c>
      <c r="Z31" s="67" t="n">
        <v>1</v>
      </c>
      <c r="AA31" s="67" t="n">
        <v>1</v>
      </c>
      <c r="AB31" s="67" t="n">
        <v>1</v>
      </c>
      <c r="AC31" s="67" t="n">
        <v>1</v>
      </c>
      <c r="AD31" s="67" t="n">
        <v>1</v>
      </c>
      <c r="AE31" s="1" t="n">
        <v>0.887225081890501</v>
      </c>
      <c r="AF31" s="1" t="n">
        <v>0.887225081890501</v>
      </c>
      <c r="AG31" s="1" t="n">
        <v>0.887225081890501</v>
      </c>
      <c r="AH31" s="1" t="n">
        <v>0.887225081890501</v>
      </c>
      <c r="AI31" s="1" t="n">
        <v>0.887225081890501</v>
      </c>
      <c r="AJ31" s="1" t="n">
        <v>0.887225081890501</v>
      </c>
      <c r="AK31" s="1" t="n">
        <v>0.887225081890501</v>
      </c>
      <c r="AL31" s="1" t="n">
        <v>0.887225081890501</v>
      </c>
      <c r="AM31" s="1" t="n">
        <v>0.887225081890501</v>
      </c>
      <c r="AN31" s="67" t="n">
        <v>1</v>
      </c>
      <c r="AO31" s="67" t="n">
        <v>1</v>
      </c>
      <c r="AP31" s="67" t="n">
        <v>1</v>
      </c>
      <c r="AQ31" s="67" t="n">
        <v>1</v>
      </c>
      <c r="AR31" s="67" t="n">
        <v>1</v>
      </c>
      <c r="AS31" s="67" t="n">
        <v>1</v>
      </c>
      <c r="AT31" s="67" t="n">
        <v>1</v>
      </c>
      <c r="AU31" s="67" t="n">
        <v>1</v>
      </c>
      <c r="AV31" s="67" t="n">
        <v>1</v>
      </c>
      <c r="AW31" s="67" t="n">
        <v>1</v>
      </c>
      <c r="AX31" s="1" t="n">
        <v>0.887225081890501</v>
      </c>
      <c r="AY31" s="1" t="n">
        <v>0.887225081890501</v>
      </c>
      <c r="AZ31" s="1" t="n">
        <v>0.887225081890501</v>
      </c>
      <c r="BA31" s="67" t="n">
        <v>1</v>
      </c>
      <c r="BB31" s="67" t="n">
        <v>1</v>
      </c>
      <c r="BC31" s="1" t="n">
        <v>0.887225081890501</v>
      </c>
      <c r="BD31" s="1" t="n">
        <v>0.887225081890501</v>
      </c>
      <c r="BE31" s="67" t="n">
        <v>1</v>
      </c>
      <c r="BF31" s="67" t="n">
        <v>1</v>
      </c>
      <c r="BG31" s="1" t="n">
        <v>0.887225081890501</v>
      </c>
      <c r="BH31" s="1" t="n">
        <v>0.887225081890501</v>
      </c>
      <c r="BI31" s="1" t="n">
        <v>0.887225081890501</v>
      </c>
      <c r="BJ31" s="1" t="n">
        <v>0.887225081890501</v>
      </c>
      <c r="BK31" s="67" t="n">
        <v>1</v>
      </c>
    </row>
    <row r="32" customFormat="false" ht="12.8" hidden="false" customHeight="false" outlineLevel="0" collapsed="false">
      <c r="A32" s="1" t="n">
        <f aca="false">A31-1</f>
        <v>1989</v>
      </c>
      <c r="B32" s="1" t="n">
        <v>0.890491036632892</v>
      </c>
      <c r="C32" s="1" t="n">
        <v>0.890491036632892</v>
      </c>
      <c r="D32" s="1" t="n">
        <v>0.890491036632892</v>
      </c>
      <c r="E32" s="1" t="n">
        <v>0.890491036632892</v>
      </c>
      <c r="F32" s="66" t="n">
        <v>1</v>
      </c>
      <c r="G32" s="66" t="n">
        <v>1</v>
      </c>
      <c r="H32" s="66" t="n">
        <v>1</v>
      </c>
      <c r="I32" s="66" t="n">
        <v>1</v>
      </c>
      <c r="J32" s="66" t="n">
        <v>1</v>
      </c>
      <c r="K32" s="66" t="n">
        <v>1</v>
      </c>
      <c r="L32" s="1" t="n">
        <v>0.890491036632892</v>
      </c>
      <c r="M32" s="1" t="n">
        <v>0.890491036632892</v>
      </c>
      <c r="N32" s="1" t="n">
        <v>0.890491036632892</v>
      </c>
      <c r="O32" s="1" t="n">
        <v>0.890491036632892</v>
      </c>
      <c r="P32" s="1" t="n">
        <v>0.890491036632892</v>
      </c>
      <c r="Q32" s="67" t="n">
        <v>1</v>
      </c>
      <c r="R32" s="67" t="n">
        <v>1</v>
      </c>
      <c r="S32" s="67" t="n">
        <v>1</v>
      </c>
      <c r="T32" s="67" t="n">
        <v>1</v>
      </c>
      <c r="U32" s="67" t="n">
        <v>1</v>
      </c>
      <c r="V32" s="67" t="n">
        <v>1</v>
      </c>
      <c r="W32" s="67" t="n">
        <v>1</v>
      </c>
      <c r="X32" s="67" t="n">
        <v>1</v>
      </c>
      <c r="Y32" s="67" t="n">
        <v>1</v>
      </c>
      <c r="Z32" s="67" t="n">
        <v>1</v>
      </c>
      <c r="AA32" s="67" t="n">
        <v>1</v>
      </c>
      <c r="AB32" s="67" t="n">
        <v>1</v>
      </c>
      <c r="AC32" s="67" t="n">
        <v>1</v>
      </c>
      <c r="AD32" s="67" t="n">
        <v>1</v>
      </c>
      <c r="AE32" s="1" t="n">
        <v>0.890491036632892</v>
      </c>
      <c r="AF32" s="1" t="n">
        <v>0.890491036632892</v>
      </c>
      <c r="AG32" s="1" t="n">
        <v>0.890491036632892</v>
      </c>
      <c r="AH32" s="1" t="n">
        <v>0.890491036632892</v>
      </c>
      <c r="AI32" s="1" t="n">
        <v>0.890491036632892</v>
      </c>
      <c r="AJ32" s="1" t="n">
        <v>0.890491036632892</v>
      </c>
      <c r="AK32" s="1" t="n">
        <v>0.890491036632892</v>
      </c>
      <c r="AL32" s="1" t="n">
        <v>0.890491036632892</v>
      </c>
      <c r="AM32" s="1" t="n">
        <v>0.890491036632892</v>
      </c>
      <c r="AN32" s="67" t="n">
        <v>1</v>
      </c>
      <c r="AO32" s="67" t="n">
        <v>1</v>
      </c>
      <c r="AP32" s="67" t="n">
        <v>1</v>
      </c>
      <c r="AQ32" s="67" t="n">
        <v>1</v>
      </c>
      <c r="AR32" s="67" t="n">
        <v>1</v>
      </c>
      <c r="AS32" s="67" t="n">
        <v>1</v>
      </c>
      <c r="AT32" s="67" t="n">
        <v>1</v>
      </c>
      <c r="AU32" s="67" t="n">
        <v>1</v>
      </c>
      <c r="AV32" s="67" t="n">
        <v>1</v>
      </c>
      <c r="AW32" s="67" t="n">
        <v>1</v>
      </c>
      <c r="AX32" s="1" t="n">
        <v>0.890491036632892</v>
      </c>
      <c r="AY32" s="1" t="n">
        <v>0.890491036632892</v>
      </c>
      <c r="AZ32" s="1" t="n">
        <v>0.890491036632892</v>
      </c>
      <c r="BA32" s="67" t="n">
        <v>1</v>
      </c>
      <c r="BB32" s="67" t="n">
        <v>1</v>
      </c>
      <c r="BC32" s="1" t="n">
        <v>0.890491036632892</v>
      </c>
      <c r="BD32" s="1" t="n">
        <v>0.890491036632892</v>
      </c>
      <c r="BE32" s="67" t="n">
        <v>1</v>
      </c>
      <c r="BF32" s="67" t="n">
        <v>1</v>
      </c>
      <c r="BG32" s="1" t="n">
        <v>0.890491036632892</v>
      </c>
      <c r="BH32" s="1" t="n">
        <v>0.890491036632892</v>
      </c>
      <c r="BI32" s="1" t="n">
        <v>0.890491036632892</v>
      </c>
      <c r="BJ32" s="1" t="n">
        <v>0.890491036632892</v>
      </c>
      <c r="BK32" s="67" t="n">
        <v>1</v>
      </c>
    </row>
    <row r="33" customFormat="false" ht="12.8" hidden="false" customHeight="false" outlineLevel="0" collapsed="false">
      <c r="A33" s="1" t="n">
        <f aca="false">A32-1</f>
        <v>1988</v>
      </c>
      <c r="B33" s="1" t="n">
        <v>0.875908618899273</v>
      </c>
      <c r="C33" s="1" t="n">
        <v>0.875908618899273</v>
      </c>
      <c r="D33" s="1" t="n">
        <v>0.875908618899273</v>
      </c>
      <c r="E33" s="1" t="n">
        <v>0.875908618899273</v>
      </c>
      <c r="F33" s="66" t="n">
        <v>1</v>
      </c>
      <c r="G33" s="66" t="n">
        <v>1</v>
      </c>
      <c r="H33" s="66" t="n">
        <v>1</v>
      </c>
      <c r="I33" s="66" t="n">
        <v>1</v>
      </c>
      <c r="J33" s="66" t="n">
        <v>1</v>
      </c>
      <c r="K33" s="66" t="n">
        <v>1</v>
      </c>
      <c r="L33" s="1" t="n">
        <v>0.875908618899273</v>
      </c>
      <c r="M33" s="1" t="n">
        <v>0.875908618899273</v>
      </c>
      <c r="N33" s="1" t="n">
        <v>0.875908618899273</v>
      </c>
      <c r="O33" s="1" t="n">
        <v>0.875908618899273</v>
      </c>
      <c r="P33" s="1" t="n">
        <v>0.875908618899273</v>
      </c>
      <c r="Q33" s="67" t="n">
        <v>1</v>
      </c>
      <c r="R33" s="67" t="n">
        <v>1</v>
      </c>
      <c r="S33" s="67" t="n">
        <v>1</v>
      </c>
      <c r="T33" s="67" t="n">
        <v>1</v>
      </c>
      <c r="U33" s="67" t="n">
        <v>1</v>
      </c>
      <c r="V33" s="67" t="n">
        <v>1</v>
      </c>
      <c r="W33" s="67" t="n">
        <v>1</v>
      </c>
      <c r="X33" s="67" t="n">
        <v>1</v>
      </c>
      <c r="Y33" s="67" t="n">
        <v>1</v>
      </c>
      <c r="Z33" s="67" t="n">
        <v>1</v>
      </c>
      <c r="AA33" s="67" t="n">
        <v>1</v>
      </c>
      <c r="AB33" s="67" t="n">
        <v>1</v>
      </c>
      <c r="AC33" s="67" t="n">
        <v>1</v>
      </c>
      <c r="AD33" s="67" t="n">
        <v>1</v>
      </c>
      <c r="AE33" s="1" t="n">
        <v>0.875908618899273</v>
      </c>
      <c r="AF33" s="1" t="n">
        <v>0.875908618899273</v>
      </c>
      <c r="AG33" s="1" t="n">
        <v>0.875908618899273</v>
      </c>
      <c r="AH33" s="1" t="n">
        <v>0.875908618899273</v>
      </c>
      <c r="AI33" s="1" t="n">
        <v>0.875908618899273</v>
      </c>
      <c r="AJ33" s="1" t="n">
        <v>0.875908618899273</v>
      </c>
      <c r="AK33" s="1" t="n">
        <v>0.875908618899273</v>
      </c>
      <c r="AL33" s="1" t="n">
        <v>0.875908618899273</v>
      </c>
      <c r="AM33" s="1" t="n">
        <v>0.875908618899273</v>
      </c>
      <c r="AN33" s="67" t="n">
        <v>1</v>
      </c>
      <c r="AO33" s="67" t="n">
        <v>1</v>
      </c>
      <c r="AP33" s="67" t="n">
        <v>1</v>
      </c>
      <c r="AQ33" s="67" t="n">
        <v>1</v>
      </c>
      <c r="AR33" s="67" t="n">
        <v>1</v>
      </c>
      <c r="AS33" s="67" t="n">
        <v>1</v>
      </c>
      <c r="AT33" s="67" t="n">
        <v>1</v>
      </c>
      <c r="AU33" s="67" t="n">
        <v>1</v>
      </c>
      <c r="AV33" s="67" t="n">
        <v>1</v>
      </c>
      <c r="AW33" s="67" t="n">
        <v>1</v>
      </c>
      <c r="AX33" s="1" t="n">
        <v>0.875908618899273</v>
      </c>
      <c r="AY33" s="1" t="n">
        <v>0.875908618899273</v>
      </c>
      <c r="AZ33" s="1" t="n">
        <v>0.875908618899273</v>
      </c>
      <c r="BA33" s="67" t="n">
        <v>1</v>
      </c>
      <c r="BB33" s="67" t="n">
        <v>1</v>
      </c>
      <c r="BC33" s="1" t="n">
        <v>0.875908618899273</v>
      </c>
      <c r="BD33" s="1" t="n">
        <v>0.875908618899273</v>
      </c>
      <c r="BE33" s="67" t="n">
        <v>1</v>
      </c>
      <c r="BF33" s="67" t="n">
        <v>1</v>
      </c>
      <c r="BG33" s="1" t="n">
        <v>0.875908618899273</v>
      </c>
      <c r="BH33" s="1" t="n">
        <v>0.875908618899273</v>
      </c>
      <c r="BI33" s="1" t="n">
        <v>0.875908618899273</v>
      </c>
      <c r="BJ33" s="1" t="n">
        <v>0.875908618899273</v>
      </c>
      <c r="BK33" s="67" t="n">
        <v>1</v>
      </c>
    </row>
    <row r="34" customFormat="false" ht="12.8" hidden="false" customHeight="false" outlineLevel="0" collapsed="false">
      <c r="A34" s="1" t="n">
        <f aca="false">A33-1</f>
        <v>1987</v>
      </c>
      <c r="B34" s="1" t="n">
        <v>0.864071038251366</v>
      </c>
      <c r="C34" s="1" t="n">
        <v>0.864071038251366</v>
      </c>
      <c r="D34" s="1" t="n">
        <v>0.864071038251366</v>
      </c>
      <c r="E34" s="1" t="n">
        <v>0.864071038251366</v>
      </c>
      <c r="F34" s="66" t="n">
        <v>1</v>
      </c>
      <c r="G34" s="66" t="n">
        <v>1</v>
      </c>
      <c r="H34" s="66" t="n">
        <v>1</v>
      </c>
      <c r="I34" s="66" t="n">
        <v>1</v>
      </c>
      <c r="J34" s="66" t="n">
        <v>1</v>
      </c>
      <c r="K34" s="66" t="n">
        <v>1</v>
      </c>
      <c r="L34" s="1" t="n">
        <v>0.864071038251366</v>
      </c>
      <c r="M34" s="1" t="n">
        <v>0.864071038251366</v>
      </c>
      <c r="N34" s="1" t="n">
        <v>0.864071038251366</v>
      </c>
      <c r="O34" s="1" t="n">
        <v>0.864071038251366</v>
      </c>
      <c r="P34" s="1" t="n">
        <v>0.864071038251366</v>
      </c>
      <c r="Q34" s="67" t="n">
        <v>1</v>
      </c>
      <c r="R34" s="67" t="n">
        <v>1</v>
      </c>
      <c r="S34" s="67" t="n">
        <v>1</v>
      </c>
      <c r="T34" s="67" t="n">
        <v>1</v>
      </c>
      <c r="U34" s="67" t="n">
        <v>1</v>
      </c>
      <c r="V34" s="67" t="n">
        <v>1</v>
      </c>
      <c r="W34" s="67" t="n">
        <v>1</v>
      </c>
      <c r="X34" s="67" t="n">
        <v>1</v>
      </c>
      <c r="Y34" s="67" t="n">
        <v>1</v>
      </c>
      <c r="Z34" s="67" t="n">
        <v>1</v>
      </c>
      <c r="AA34" s="67" t="n">
        <v>1</v>
      </c>
      <c r="AB34" s="67" t="n">
        <v>1</v>
      </c>
      <c r="AC34" s="67" t="n">
        <v>1</v>
      </c>
      <c r="AD34" s="67" t="n">
        <v>1</v>
      </c>
      <c r="AE34" s="1" t="n">
        <v>0.864071038251366</v>
      </c>
      <c r="AF34" s="1" t="n">
        <v>0.864071038251366</v>
      </c>
      <c r="AG34" s="1" t="n">
        <v>0.864071038251366</v>
      </c>
      <c r="AH34" s="1" t="n">
        <v>0.864071038251366</v>
      </c>
      <c r="AI34" s="1" t="n">
        <v>0.864071038251366</v>
      </c>
      <c r="AJ34" s="1" t="n">
        <v>0.864071038251366</v>
      </c>
      <c r="AK34" s="1" t="n">
        <v>0.864071038251366</v>
      </c>
      <c r="AL34" s="1" t="n">
        <v>0.864071038251366</v>
      </c>
      <c r="AM34" s="1" t="n">
        <v>0.864071038251366</v>
      </c>
      <c r="AN34" s="67" t="n">
        <v>1</v>
      </c>
      <c r="AO34" s="67" t="n">
        <v>1</v>
      </c>
      <c r="AP34" s="67" t="n">
        <v>1</v>
      </c>
      <c r="AQ34" s="67" t="n">
        <v>1</v>
      </c>
      <c r="AR34" s="67" t="n">
        <v>1</v>
      </c>
      <c r="AS34" s="67" t="n">
        <v>1</v>
      </c>
      <c r="AT34" s="67" t="n">
        <v>1</v>
      </c>
      <c r="AU34" s="67" t="n">
        <v>1</v>
      </c>
      <c r="AV34" s="67" t="n">
        <v>1</v>
      </c>
      <c r="AW34" s="67" t="n">
        <v>1</v>
      </c>
      <c r="AX34" s="1" t="n">
        <v>0.864071038251366</v>
      </c>
      <c r="AY34" s="1" t="n">
        <v>0.864071038251366</v>
      </c>
      <c r="AZ34" s="1" t="n">
        <v>0.864071038251366</v>
      </c>
      <c r="BA34" s="67" t="n">
        <v>1</v>
      </c>
      <c r="BB34" s="67" t="n">
        <v>1</v>
      </c>
      <c r="BC34" s="1" t="n">
        <v>0.864071038251366</v>
      </c>
      <c r="BD34" s="1" t="n">
        <v>0.864071038251366</v>
      </c>
      <c r="BE34" s="67" t="n">
        <v>1</v>
      </c>
      <c r="BF34" s="67" t="n">
        <v>1</v>
      </c>
      <c r="BG34" s="1" t="n">
        <v>0.864071038251366</v>
      </c>
      <c r="BH34" s="1" t="n">
        <v>0.864071038251366</v>
      </c>
      <c r="BI34" s="1" t="n">
        <v>0.864071038251366</v>
      </c>
      <c r="BJ34" s="1" t="n">
        <v>0.864071038251366</v>
      </c>
      <c r="BK34" s="67" t="n">
        <v>1</v>
      </c>
    </row>
    <row r="35" customFormat="false" ht="12.8" hidden="false" customHeight="false" outlineLevel="0" collapsed="false">
      <c r="A35" s="1" t="n">
        <f aca="false">A34-1</f>
        <v>1986</v>
      </c>
      <c r="B35" s="1" t="n">
        <v>0.846153846153846</v>
      </c>
      <c r="C35" s="1" t="n">
        <v>0.846153846153846</v>
      </c>
      <c r="D35" s="1" t="n">
        <v>0.846153846153846</v>
      </c>
      <c r="E35" s="1" t="n">
        <v>0.846153846153846</v>
      </c>
      <c r="F35" s="66" t="n">
        <v>1</v>
      </c>
      <c r="G35" s="66" t="n">
        <v>1</v>
      </c>
      <c r="H35" s="66" t="n">
        <v>1</v>
      </c>
      <c r="I35" s="66" t="n">
        <v>1</v>
      </c>
      <c r="J35" s="66" t="n">
        <v>1</v>
      </c>
      <c r="K35" s="66" t="n">
        <v>1</v>
      </c>
      <c r="L35" s="1" t="n">
        <v>0.846153846153846</v>
      </c>
      <c r="M35" s="1" t="n">
        <v>0.846153846153846</v>
      </c>
      <c r="N35" s="1" t="n">
        <v>0.846153846153846</v>
      </c>
      <c r="O35" s="1" t="n">
        <v>0.846153846153846</v>
      </c>
      <c r="P35" s="1" t="n">
        <v>0.846153846153846</v>
      </c>
      <c r="Q35" s="67" t="n">
        <v>1</v>
      </c>
      <c r="R35" s="67" t="n">
        <v>1</v>
      </c>
      <c r="S35" s="67" t="n">
        <v>1</v>
      </c>
      <c r="T35" s="67" t="n">
        <v>1</v>
      </c>
      <c r="U35" s="67" t="n">
        <v>1</v>
      </c>
      <c r="V35" s="67" t="n">
        <v>1</v>
      </c>
      <c r="W35" s="67" t="n">
        <v>1</v>
      </c>
      <c r="X35" s="67" t="n">
        <v>1</v>
      </c>
      <c r="Y35" s="67" t="n">
        <v>1</v>
      </c>
      <c r="Z35" s="67" t="n">
        <v>1</v>
      </c>
      <c r="AA35" s="67" t="n">
        <v>1</v>
      </c>
      <c r="AB35" s="67" t="n">
        <v>1</v>
      </c>
      <c r="AC35" s="67" t="n">
        <v>1</v>
      </c>
      <c r="AD35" s="67" t="n">
        <v>1</v>
      </c>
      <c r="AE35" s="1" t="n">
        <v>0.846153846153846</v>
      </c>
      <c r="AF35" s="1" t="n">
        <v>0.846153846153846</v>
      </c>
      <c r="AG35" s="1" t="n">
        <v>0.846153846153846</v>
      </c>
      <c r="AH35" s="1" t="n">
        <v>0.846153846153846</v>
      </c>
      <c r="AI35" s="1" t="n">
        <v>0.846153846153846</v>
      </c>
      <c r="AJ35" s="1" t="n">
        <v>0.846153846153846</v>
      </c>
      <c r="AK35" s="1" t="n">
        <v>0.846153846153846</v>
      </c>
      <c r="AL35" s="1" t="n">
        <v>0.846153846153846</v>
      </c>
      <c r="AM35" s="1" t="n">
        <v>0.846153846153846</v>
      </c>
      <c r="AN35" s="67" t="n">
        <v>1</v>
      </c>
      <c r="AO35" s="67" t="n">
        <v>1</v>
      </c>
      <c r="AP35" s="67" t="n">
        <v>1</v>
      </c>
      <c r="AQ35" s="67" t="n">
        <v>1</v>
      </c>
      <c r="AR35" s="67" t="n">
        <v>1</v>
      </c>
      <c r="AS35" s="67" t="n">
        <v>1</v>
      </c>
      <c r="AT35" s="67" t="n">
        <v>1</v>
      </c>
      <c r="AU35" s="67" t="n">
        <v>1</v>
      </c>
      <c r="AV35" s="67" t="n">
        <v>1</v>
      </c>
      <c r="AW35" s="67" t="n">
        <v>1</v>
      </c>
      <c r="AX35" s="1" t="n">
        <v>0.846153846153846</v>
      </c>
      <c r="AY35" s="1" t="n">
        <v>0.846153846153846</v>
      </c>
      <c r="AZ35" s="1" t="n">
        <v>0.846153846153846</v>
      </c>
      <c r="BA35" s="67" t="n">
        <v>1</v>
      </c>
      <c r="BB35" s="67" t="n">
        <v>1</v>
      </c>
      <c r="BC35" s="1" t="n">
        <v>0.846153846153846</v>
      </c>
      <c r="BD35" s="1" t="n">
        <v>0.846153846153846</v>
      </c>
      <c r="BE35" s="67" t="n">
        <v>1</v>
      </c>
      <c r="BF35" s="67" t="n">
        <v>1</v>
      </c>
      <c r="BG35" s="1" t="n">
        <v>0.846153846153846</v>
      </c>
      <c r="BH35" s="1" t="n">
        <v>0.846153846153846</v>
      </c>
      <c r="BI35" s="1" t="n">
        <v>0.846153846153846</v>
      </c>
      <c r="BJ35" s="1" t="n">
        <v>0.846153846153846</v>
      </c>
      <c r="BK35" s="67" t="n">
        <v>1</v>
      </c>
    </row>
    <row r="36" customFormat="false" ht="12.8" hidden="false" customHeight="false" outlineLevel="0" collapsed="false">
      <c r="A36" s="1" t="n">
        <f aca="false">A35-1</f>
        <v>1985</v>
      </c>
      <c r="B36" s="1" t="n">
        <v>0.838862559241706</v>
      </c>
      <c r="C36" s="1" t="n">
        <v>0.838862559241706</v>
      </c>
      <c r="D36" s="1" t="n">
        <v>0.838862559241706</v>
      </c>
      <c r="E36" s="1" t="n">
        <v>0.838862559241706</v>
      </c>
      <c r="F36" s="66" t="n">
        <v>1</v>
      </c>
      <c r="G36" s="66" t="n">
        <v>1</v>
      </c>
      <c r="H36" s="66" t="n">
        <v>1</v>
      </c>
      <c r="I36" s="66" t="n">
        <v>1</v>
      </c>
      <c r="J36" s="66" t="n">
        <v>1</v>
      </c>
      <c r="K36" s="66" t="n">
        <v>1</v>
      </c>
      <c r="L36" s="1" t="n">
        <v>0.838862559241706</v>
      </c>
      <c r="M36" s="1" t="n">
        <v>0.838862559241706</v>
      </c>
      <c r="N36" s="1" t="n">
        <v>0.838862559241706</v>
      </c>
      <c r="O36" s="1" t="n">
        <v>0.838862559241706</v>
      </c>
      <c r="P36" s="1" t="n">
        <v>0.838862559241706</v>
      </c>
      <c r="Q36" s="67" t="n">
        <v>1</v>
      </c>
      <c r="R36" s="67" t="n">
        <v>1</v>
      </c>
      <c r="S36" s="67" t="n">
        <v>1</v>
      </c>
      <c r="T36" s="67" t="n">
        <v>1</v>
      </c>
      <c r="U36" s="67" t="n">
        <v>1</v>
      </c>
      <c r="V36" s="67" t="n">
        <v>1</v>
      </c>
      <c r="W36" s="67" t="n">
        <v>1</v>
      </c>
      <c r="X36" s="67" t="n">
        <v>1</v>
      </c>
      <c r="Y36" s="67" t="n">
        <v>1</v>
      </c>
      <c r="Z36" s="67" t="n">
        <v>1</v>
      </c>
      <c r="AA36" s="67" t="n">
        <v>1</v>
      </c>
      <c r="AB36" s="67" t="n">
        <v>1</v>
      </c>
      <c r="AC36" s="67" t="n">
        <v>1</v>
      </c>
      <c r="AD36" s="67" t="n">
        <v>1</v>
      </c>
      <c r="AE36" s="1" t="n">
        <v>0.838862559241706</v>
      </c>
      <c r="AF36" s="1" t="n">
        <v>0.838862559241706</v>
      </c>
      <c r="AG36" s="1" t="n">
        <v>0.838862559241706</v>
      </c>
      <c r="AH36" s="1" t="n">
        <v>0.838862559241706</v>
      </c>
      <c r="AI36" s="1" t="n">
        <v>0.838862559241706</v>
      </c>
      <c r="AJ36" s="1" t="n">
        <v>0.838862559241706</v>
      </c>
      <c r="AK36" s="1" t="n">
        <v>0.838862559241706</v>
      </c>
      <c r="AL36" s="1" t="n">
        <v>0.838862559241706</v>
      </c>
      <c r="AM36" s="1" t="n">
        <v>0.838862559241706</v>
      </c>
      <c r="AN36" s="67" t="n">
        <v>1</v>
      </c>
      <c r="AO36" s="67" t="n">
        <v>1</v>
      </c>
      <c r="AP36" s="67" t="n">
        <v>1</v>
      </c>
      <c r="AQ36" s="67" t="n">
        <v>1</v>
      </c>
      <c r="AR36" s="67" t="n">
        <v>1</v>
      </c>
      <c r="AS36" s="67" t="n">
        <v>1</v>
      </c>
      <c r="AT36" s="67" t="n">
        <v>1</v>
      </c>
      <c r="AU36" s="67" t="n">
        <v>1</v>
      </c>
      <c r="AV36" s="67" t="n">
        <v>1</v>
      </c>
      <c r="AW36" s="67" t="n">
        <v>1</v>
      </c>
      <c r="AX36" s="1" t="n">
        <v>0.838862559241706</v>
      </c>
      <c r="AY36" s="1" t="n">
        <v>0.838862559241706</v>
      </c>
      <c r="AZ36" s="1" t="n">
        <v>0.838862559241706</v>
      </c>
      <c r="BA36" s="67" t="n">
        <v>1</v>
      </c>
      <c r="BB36" s="67" t="n">
        <v>1</v>
      </c>
      <c r="BC36" s="1" t="n">
        <v>0.838862559241706</v>
      </c>
      <c r="BD36" s="1" t="n">
        <v>0.838862559241706</v>
      </c>
      <c r="BE36" s="67" t="n">
        <v>1</v>
      </c>
      <c r="BF36" s="67" t="n">
        <v>1</v>
      </c>
      <c r="BG36" s="1" t="n">
        <v>0.838862559241706</v>
      </c>
      <c r="BH36" s="1" t="n">
        <v>0.838862559241706</v>
      </c>
      <c r="BI36" s="1" t="n">
        <v>0.838862559241706</v>
      </c>
      <c r="BJ36" s="1" t="n">
        <v>0.838862559241706</v>
      </c>
      <c r="BK36" s="67" t="n">
        <v>1</v>
      </c>
    </row>
    <row r="37" customFormat="false" ht="12.8" hidden="false" customHeight="false" outlineLevel="0" collapsed="false">
      <c r="A37" s="1" t="n">
        <f aca="false">A36-1</f>
        <v>1984</v>
      </c>
      <c r="B37" s="1" t="n">
        <v>0.857901726427623</v>
      </c>
      <c r="C37" s="1" t="n">
        <v>0.857901726427623</v>
      </c>
      <c r="D37" s="1" t="n">
        <v>0.857901726427623</v>
      </c>
      <c r="E37" s="1" t="n">
        <v>0.857901726427623</v>
      </c>
      <c r="F37" s="66" t="n">
        <v>1</v>
      </c>
      <c r="G37" s="66" t="n">
        <v>1</v>
      </c>
      <c r="H37" s="66" t="n">
        <v>1</v>
      </c>
      <c r="I37" s="66" t="n">
        <v>1</v>
      </c>
      <c r="J37" s="66" t="n">
        <v>1</v>
      </c>
      <c r="K37" s="66" t="n">
        <v>1</v>
      </c>
      <c r="L37" s="1" t="n">
        <v>0.857901726427623</v>
      </c>
      <c r="M37" s="1" t="n">
        <v>0.857901726427623</v>
      </c>
      <c r="N37" s="1" t="n">
        <v>0.857901726427623</v>
      </c>
      <c r="O37" s="1" t="n">
        <v>0.857901726427623</v>
      </c>
      <c r="P37" s="1" t="n">
        <v>0.857901726427623</v>
      </c>
      <c r="Q37" s="67" t="n">
        <v>1</v>
      </c>
      <c r="R37" s="67" t="n">
        <v>1</v>
      </c>
      <c r="S37" s="67" t="n">
        <v>1</v>
      </c>
      <c r="T37" s="67" t="n">
        <v>1</v>
      </c>
      <c r="U37" s="67" t="n">
        <v>1</v>
      </c>
      <c r="V37" s="67" t="n">
        <v>1</v>
      </c>
      <c r="W37" s="67" t="n">
        <v>1</v>
      </c>
      <c r="X37" s="67" t="n">
        <v>1</v>
      </c>
      <c r="Y37" s="67" t="n">
        <v>1</v>
      </c>
      <c r="Z37" s="67" t="n">
        <v>1</v>
      </c>
      <c r="AA37" s="67" t="n">
        <v>1</v>
      </c>
      <c r="AB37" s="67" t="n">
        <v>1</v>
      </c>
      <c r="AC37" s="67" t="n">
        <v>1</v>
      </c>
      <c r="AD37" s="67" t="n">
        <v>1</v>
      </c>
      <c r="AE37" s="1" t="n">
        <v>0.857901726427623</v>
      </c>
      <c r="AF37" s="1" t="n">
        <v>0.857901726427623</v>
      </c>
      <c r="AG37" s="1" t="n">
        <v>0.857901726427623</v>
      </c>
      <c r="AH37" s="1" t="n">
        <v>0.857901726427623</v>
      </c>
      <c r="AI37" s="1" t="n">
        <v>0.857901726427623</v>
      </c>
      <c r="AJ37" s="1" t="n">
        <v>0.857901726427623</v>
      </c>
      <c r="AK37" s="1" t="n">
        <v>0.857901726427623</v>
      </c>
      <c r="AL37" s="1" t="n">
        <v>0.857901726427623</v>
      </c>
      <c r="AM37" s="1" t="n">
        <v>0.857901726427623</v>
      </c>
      <c r="AN37" s="67" t="n">
        <v>1</v>
      </c>
      <c r="AO37" s="67" t="n">
        <v>1</v>
      </c>
      <c r="AP37" s="67" t="n">
        <v>1</v>
      </c>
      <c r="AQ37" s="67" t="n">
        <v>1</v>
      </c>
      <c r="AR37" s="67" t="n">
        <v>1</v>
      </c>
      <c r="AS37" s="67" t="n">
        <v>1</v>
      </c>
      <c r="AT37" s="67" t="n">
        <v>1</v>
      </c>
      <c r="AU37" s="67" t="n">
        <v>1</v>
      </c>
      <c r="AV37" s="67" t="n">
        <v>1</v>
      </c>
      <c r="AW37" s="67" t="n">
        <v>1</v>
      </c>
      <c r="AX37" s="1" t="n">
        <v>0.857901726427623</v>
      </c>
      <c r="AY37" s="1" t="n">
        <v>0.857901726427623</v>
      </c>
      <c r="AZ37" s="1" t="n">
        <v>0.857901726427623</v>
      </c>
      <c r="BA37" s="67" t="n">
        <v>1</v>
      </c>
      <c r="BB37" s="67" t="n">
        <v>1</v>
      </c>
      <c r="BC37" s="1" t="n">
        <v>0.857901726427623</v>
      </c>
      <c r="BD37" s="1" t="n">
        <v>0.857901726427623</v>
      </c>
      <c r="BE37" s="67" t="n">
        <v>1</v>
      </c>
      <c r="BF37" s="67" t="n">
        <v>1</v>
      </c>
      <c r="BG37" s="1" t="n">
        <v>0.857901726427623</v>
      </c>
      <c r="BH37" s="1" t="n">
        <v>0.857901726427623</v>
      </c>
      <c r="BI37" s="1" t="n">
        <v>0.857901726427623</v>
      </c>
      <c r="BJ37" s="1" t="n">
        <v>0.857901726427623</v>
      </c>
      <c r="BK37" s="67" t="n">
        <v>1</v>
      </c>
    </row>
    <row r="38" customFormat="false" ht="12.8" hidden="false" customHeight="false" outlineLevel="0" collapsed="false">
      <c r="A38" s="1" t="n">
        <f aca="false">A37-1</f>
        <v>1983</v>
      </c>
      <c r="B38" s="1" t="n">
        <v>0.866666666666667</v>
      </c>
      <c r="C38" s="1" t="n">
        <v>0.866666666666667</v>
      </c>
      <c r="D38" s="1" t="n">
        <v>0.866666666666667</v>
      </c>
      <c r="E38" s="1" t="n">
        <v>0.866666666666667</v>
      </c>
      <c r="F38" s="66" t="n">
        <v>1</v>
      </c>
      <c r="G38" s="66" t="n">
        <v>1</v>
      </c>
      <c r="H38" s="66" t="n">
        <v>1</v>
      </c>
      <c r="I38" s="66" t="n">
        <v>1</v>
      </c>
      <c r="J38" s="66" t="n">
        <v>1</v>
      </c>
      <c r="K38" s="66" t="n">
        <v>1</v>
      </c>
      <c r="L38" s="1" t="n">
        <v>0.866666666666667</v>
      </c>
      <c r="M38" s="1" t="n">
        <v>0.866666666666667</v>
      </c>
      <c r="N38" s="1" t="n">
        <v>0.866666666666667</v>
      </c>
      <c r="O38" s="1" t="n">
        <v>0.866666666666667</v>
      </c>
      <c r="P38" s="1" t="n">
        <v>0.866666666666667</v>
      </c>
      <c r="Q38" s="67" t="n">
        <v>1</v>
      </c>
      <c r="R38" s="67" t="n">
        <v>1</v>
      </c>
      <c r="S38" s="67" t="n">
        <v>1</v>
      </c>
      <c r="T38" s="67" t="n">
        <v>1</v>
      </c>
      <c r="U38" s="67" t="n">
        <v>1</v>
      </c>
      <c r="V38" s="67" t="n">
        <v>1</v>
      </c>
      <c r="W38" s="67" t="n">
        <v>1</v>
      </c>
      <c r="X38" s="67" t="n">
        <v>1</v>
      </c>
      <c r="Y38" s="67" t="n">
        <v>1</v>
      </c>
      <c r="Z38" s="67" t="n">
        <v>1</v>
      </c>
      <c r="AA38" s="67" t="n">
        <v>1</v>
      </c>
      <c r="AB38" s="67" t="n">
        <v>1</v>
      </c>
      <c r="AC38" s="67" t="n">
        <v>1</v>
      </c>
      <c r="AD38" s="67" t="n">
        <v>1</v>
      </c>
      <c r="AE38" s="1" t="n">
        <v>0.866666666666667</v>
      </c>
      <c r="AF38" s="1" t="n">
        <v>0.866666666666667</v>
      </c>
      <c r="AG38" s="1" t="n">
        <v>0.866666666666667</v>
      </c>
      <c r="AH38" s="1" t="n">
        <v>0.866666666666667</v>
      </c>
      <c r="AI38" s="1" t="n">
        <v>0.866666666666667</v>
      </c>
      <c r="AJ38" s="1" t="n">
        <v>0.866666666666667</v>
      </c>
      <c r="AK38" s="1" t="n">
        <v>0.866666666666667</v>
      </c>
      <c r="AL38" s="1" t="n">
        <v>0.866666666666667</v>
      </c>
      <c r="AM38" s="1" t="n">
        <v>0.866666666666667</v>
      </c>
      <c r="AN38" s="67" t="n">
        <v>1</v>
      </c>
      <c r="AO38" s="67" t="n">
        <v>1</v>
      </c>
      <c r="AP38" s="67" t="n">
        <v>1</v>
      </c>
      <c r="AQ38" s="67" t="n">
        <v>1</v>
      </c>
      <c r="AR38" s="67" t="n">
        <v>1</v>
      </c>
      <c r="AS38" s="67" t="n">
        <v>1</v>
      </c>
      <c r="AT38" s="67" t="n">
        <v>1</v>
      </c>
      <c r="AU38" s="67" t="n">
        <v>1</v>
      </c>
      <c r="AV38" s="67" t="n">
        <v>1</v>
      </c>
      <c r="AW38" s="67" t="n">
        <v>1</v>
      </c>
      <c r="AX38" s="1" t="n">
        <v>0.866666666666667</v>
      </c>
      <c r="AY38" s="1" t="n">
        <v>0.866666666666667</v>
      </c>
      <c r="AZ38" s="1" t="n">
        <v>0.866666666666667</v>
      </c>
      <c r="BA38" s="67" t="n">
        <v>1</v>
      </c>
      <c r="BB38" s="67" t="n">
        <v>1</v>
      </c>
      <c r="BC38" s="1" t="n">
        <v>0.866666666666667</v>
      </c>
      <c r="BD38" s="1" t="n">
        <v>0.866666666666667</v>
      </c>
      <c r="BE38" s="67" t="n">
        <v>1</v>
      </c>
      <c r="BF38" s="67" t="n">
        <v>1</v>
      </c>
      <c r="BG38" s="1" t="n">
        <v>0.866666666666667</v>
      </c>
      <c r="BH38" s="1" t="n">
        <v>0.866666666666667</v>
      </c>
      <c r="BI38" s="1" t="n">
        <v>0.866666666666667</v>
      </c>
      <c r="BJ38" s="1" t="n">
        <v>0.866666666666667</v>
      </c>
      <c r="BK38" s="67" t="n">
        <v>1</v>
      </c>
    </row>
    <row r="39" customFormat="false" ht="12.8" hidden="false" customHeight="false" outlineLevel="0" collapsed="false">
      <c r="A39" s="1" t="n">
        <f aca="false">A38-1</f>
        <v>1982</v>
      </c>
      <c r="B39" s="1" t="n">
        <v>0.844295302013423</v>
      </c>
      <c r="C39" s="1" t="n">
        <v>0.844295302013423</v>
      </c>
      <c r="D39" s="1" t="n">
        <v>0.844295302013423</v>
      </c>
      <c r="E39" s="1" t="n">
        <v>0.844295302013423</v>
      </c>
      <c r="F39" s="66" t="n">
        <v>1</v>
      </c>
      <c r="G39" s="66" t="n">
        <v>1</v>
      </c>
      <c r="H39" s="66" t="n">
        <v>1</v>
      </c>
      <c r="I39" s="66" t="n">
        <v>1</v>
      </c>
      <c r="J39" s="66" t="n">
        <v>1</v>
      </c>
      <c r="K39" s="66" t="n">
        <v>1</v>
      </c>
      <c r="L39" s="1" t="n">
        <v>0.844295302013423</v>
      </c>
      <c r="M39" s="1" t="n">
        <v>0.844295302013423</v>
      </c>
      <c r="N39" s="1" t="n">
        <v>0.844295302013423</v>
      </c>
      <c r="O39" s="1" t="n">
        <v>0.844295302013423</v>
      </c>
      <c r="P39" s="1" t="n">
        <v>0.844295302013423</v>
      </c>
      <c r="Q39" s="67" t="n">
        <v>1</v>
      </c>
      <c r="R39" s="67" t="n">
        <v>1</v>
      </c>
      <c r="S39" s="67" t="n">
        <v>1</v>
      </c>
      <c r="T39" s="67" t="n">
        <v>1</v>
      </c>
      <c r="U39" s="67" t="n">
        <v>1</v>
      </c>
      <c r="V39" s="67" t="n">
        <v>1</v>
      </c>
      <c r="W39" s="67" t="n">
        <v>1</v>
      </c>
      <c r="X39" s="67" t="n">
        <v>1</v>
      </c>
      <c r="Y39" s="67" t="n">
        <v>1</v>
      </c>
      <c r="Z39" s="67" t="n">
        <v>1</v>
      </c>
      <c r="AA39" s="67" t="n">
        <v>1</v>
      </c>
      <c r="AB39" s="67" t="n">
        <v>1</v>
      </c>
      <c r="AC39" s="67" t="n">
        <v>1</v>
      </c>
      <c r="AD39" s="67" t="n">
        <v>1</v>
      </c>
      <c r="AE39" s="1" t="n">
        <v>0.844295302013423</v>
      </c>
      <c r="AF39" s="1" t="n">
        <v>0.844295302013423</v>
      </c>
      <c r="AG39" s="1" t="n">
        <v>0.844295302013423</v>
      </c>
      <c r="AH39" s="1" t="n">
        <v>0.844295302013423</v>
      </c>
      <c r="AI39" s="1" t="n">
        <v>0.844295302013423</v>
      </c>
      <c r="AJ39" s="1" t="n">
        <v>0.844295302013423</v>
      </c>
      <c r="AK39" s="1" t="n">
        <v>0.844295302013423</v>
      </c>
      <c r="AL39" s="1" t="n">
        <v>0.844295302013423</v>
      </c>
      <c r="AM39" s="1" t="n">
        <v>0.844295302013423</v>
      </c>
      <c r="AN39" s="67" t="n">
        <v>1</v>
      </c>
      <c r="AO39" s="67" t="n">
        <v>1</v>
      </c>
      <c r="AP39" s="67" t="n">
        <v>1</v>
      </c>
      <c r="AQ39" s="67" t="n">
        <v>1</v>
      </c>
      <c r="AR39" s="67" t="n">
        <v>1</v>
      </c>
      <c r="AS39" s="67" t="n">
        <v>1</v>
      </c>
      <c r="AT39" s="67" t="n">
        <v>1</v>
      </c>
      <c r="AU39" s="67" t="n">
        <v>1</v>
      </c>
      <c r="AV39" s="67" t="n">
        <v>1</v>
      </c>
      <c r="AW39" s="67" t="n">
        <v>1</v>
      </c>
      <c r="AX39" s="1" t="n">
        <v>0.844295302013423</v>
      </c>
      <c r="AY39" s="1" t="n">
        <v>0.844295302013423</v>
      </c>
      <c r="AZ39" s="1" t="n">
        <v>0.844295302013423</v>
      </c>
      <c r="BA39" s="67" t="n">
        <v>1</v>
      </c>
      <c r="BB39" s="67" t="n">
        <v>1</v>
      </c>
      <c r="BC39" s="1" t="n">
        <v>0.844295302013423</v>
      </c>
      <c r="BD39" s="1" t="n">
        <v>0.844295302013423</v>
      </c>
      <c r="BE39" s="67" t="n">
        <v>1</v>
      </c>
      <c r="BF39" s="67" t="n">
        <v>1</v>
      </c>
      <c r="BG39" s="1" t="n">
        <v>0.844295302013423</v>
      </c>
      <c r="BH39" s="1" t="n">
        <v>0.844295302013423</v>
      </c>
      <c r="BI39" s="1" t="n">
        <v>0.844295302013423</v>
      </c>
      <c r="BJ39" s="1" t="n">
        <v>0.844295302013423</v>
      </c>
      <c r="BK39" s="67" t="n">
        <v>1</v>
      </c>
    </row>
    <row r="40" customFormat="false" ht="12.8" hidden="false" customHeight="false" outlineLevel="0" collapsed="false">
      <c r="A40" s="1" t="n">
        <f aca="false">A39-1</f>
        <v>1981</v>
      </c>
      <c r="B40" s="1" t="n">
        <v>0.859749739311783</v>
      </c>
      <c r="C40" s="1" t="n">
        <v>0.859749739311783</v>
      </c>
      <c r="D40" s="1" t="n">
        <v>0.859749739311783</v>
      </c>
      <c r="E40" s="1" t="n">
        <v>0.859749739311783</v>
      </c>
      <c r="F40" s="66" t="n">
        <v>1</v>
      </c>
      <c r="G40" s="66" t="n">
        <v>1</v>
      </c>
      <c r="H40" s="66" t="n">
        <v>1</v>
      </c>
      <c r="I40" s="66" t="n">
        <v>1</v>
      </c>
      <c r="J40" s="66" t="n">
        <v>1</v>
      </c>
      <c r="K40" s="66" t="n">
        <v>1</v>
      </c>
      <c r="L40" s="1" t="n">
        <v>0.859749739311783</v>
      </c>
      <c r="M40" s="1" t="n">
        <v>0.859749739311783</v>
      </c>
      <c r="N40" s="1" t="n">
        <v>0.859749739311783</v>
      </c>
      <c r="O40" s="1" t="n">
        <v>0.859749739311783</v>
      </c>
      <c r="P40" s="1" t="n">
        <v>0.859749739311783</v>
      </c>
      <c r="Q40" s="67" t="n">
        <v>1</v>
      </c>
      <c r="R40" s="67" t="n">
        <v>1</v>
      </c>
      <c r="S40" s="67" t="n">
        <v>1</v>
      </c>
      <c r="T40" s="67" t="n">
        <v>1</v>
      </c>
      <c r="U40" s="67" t="n">
        <v>1</v>
      </c>
      <c r="V40" s="67" t="n">
        <v>1</v>
      </c>
      <c r="W40" s="67" t="n">
        <v>1</v>
      </c>
      <c r="X40" s="67" t="n">
        <v>1</v>
      </c>
      <c r="Y40" s="67" t="n">
        <v>1</v>
      </c>
      <c r="Z40" s="67" t="n">
        <v>1</v>
      </c>
      <c r="AA40" s="67" t="n">
        <v>1</v>
      </c>
      <c r="AB40" s="67" t="n">
        <v>1</v>
      </c>
      <c r="AC40" s="67" t="n">
        <v>1</v>
      </c>
      <c r="AD40" s="67" t="n">
        <v>1</v>
      </c>
      <c r="AE40" s="1" t="n">
        <v>0.859749739311783</v>
      </c>
      <c r="AF40" s="1" t="n">
        <v>0.859749739311783</v>
      </c>
      <c r="AG40" s="1" t="n">
        <v>0.859749739311783</v>
      </c>
      <c r="AH40" s="1" t="n">
        <v>0.859749739311783</v>
      </c>
      <c r="AI40" s="1" t="n">
        <v>0.859749739311783</v>
      </c>
      <c r="AJ40" s="1" t="n">
        <v>0.859749739311783</v>
      </c>
      <c r="AK40" s="1" t="n">
        <v>0.859749739311783</v>
      </c>
      <c r="AL40" s="1" t="n">
        <v>0.859749739311783</v>
      </c>
      <c r="AM40" s="1" t="n">
        <v>0.859749739311783</v>
      </c>
      <c r="AN40" s="67" t="n">
        <v>1</v>
      </c>
      <c r="AO40" s="67" t="n">
        <v>1</v>
      </c>
      <c r="AP40" s="67" t="n">
        <v>1</v>
      </c>
      <c r="AQ40" s="67" t="n">
        <v>1</v>
      </c>
      <c r="AR40" s="67" t="n">
        <v>1</v>
      </c>
      <c r="AS40" s="67" t="n">
        <v>1</v>
      </c>
      <c r="AT40" s="67" t="n">
        <v>1</v>
      </c>
      <c r="AU40" s="67" t="n">
        <v>1</v>
      </c>
      <c r="AV40" s="67" t="n">
        <v>1</v>
      </c>
      <c r="AW40" s="67" t="n">
        <v>1</v>
      </c>
      <c r="AX40" s="1" t="n">
        <v>0.859749739311783</v>
      </c>
      <c r="AY40" s="1" t="n">
        <v>0.859749739311783</v>
      </c>
      <c r="AZ40" s="1" t="n">
        <v>0.859749739311783</v>
      </c>
      <c r="BA40" s="67" t="n">
        <v>1</v>
      </c>
      <c r="BB40" s="67" t="n">
        <v>1</v>
      </c>
      <c r="BC40" s="1" t="n">
        <v>0.859749739311783</v>
      </c>
      <c r="BD40" s="1" t="n">
        <v>0.859749739311783</v>
      </c>
      <c r="BE40" s="67" t="n">
        <v>1</v>
      </c>
      <c r="BF40" s="67" t="n">
        <v>1</v>
      </c>
      <c r="BG40" s="1" t="n">
        <v>0.859749739311783</v>
      </c>
      <c r="BH40" s="1" t="n">
        <v>0.859749739311783</v>
      </c>
      <c r="BI40" s="1" t="n">
        <v>0.859749739311783</v>
      </c>
      <c r="BJ40" s="1" t="n">
        <v>0.859749739311783</v>
      </c>
      <c r="BK40" s="67" t="n">
        <v>1</v>
      </c>
    </row>
    <row r="41" customFormat="false" ht="12.8" hidden="false" customHeight="false" outlineLevel="0" collapsed="false">
      <c r="A41" s="1" t="n">
        <f aca="false">A40-1</f>
        <v>1980</v>
      </c>
      <c r="B41" s="1" t="n">
        <v>0.859784283513097</v>
      </c>
      <c r="C41" s="1" t="n">
        <v>0.859784283513097</v>
      </c>
      <c r="D41" s="1" t="n">
        <v>0.859784283513097</v>
      </c>
      <c r="E41" s="1" t="n">
        <v>0.859784283513097</v>
      </c>
      <c r="F41" s="66" t="n">
        <v>1</v>
      </c>
      <c r="G41" s="66" t="n">
        <v>1</v>
      </c>
      <c r="H41" s="66" t="n">
        <v>1</v>
      </c>
      <c r="I41" s="66" t="n">
        <v>1</v>
      </c>
      <c r="J41" s="66" t="n">
        <v>1</v>
      </c>
      <c r="K41" s="66" t="n">
        <v>1</v>
      </c>
      <c r="L41" s="1" t="n">
        <v>0.859784283513097</v>
      </c>
      <c r="M41" s="1" t="n">
        <v>0.859784283513097</v>
      </c>
      <c r="N41" s="1" t="n">
        <v>0.859784283513097</v>
      </c>
      <c r="O41" s="1" t="n">
        <v>0.859784283513097</v>
      </c>
      <c r="P41" s="1" t="n">
        <v>0.859784283513097</v>
      </c>
      <c r="Q41" s="67" t="n">
        <v>1</v>
      </c>
      <c r="R41" s="67" t="n">
        <v>1</v>
      </c>
      <c r="S41" s="67" t="n">
        <v>1</v>
      </c>
      <c r="T41" s="67" t="n">
        <v>1</v>
      </c>
      <c r="U41" s="67" t="n">
        <v>1</v>
      </c>
      <c r="V41" s="67" t="n">
        <v>1</v>
      </c>
      <c r="W41" s="67" t="n">
        <v>1</v>
      </c>
      <c r="X41" s="67" t="n">
        <v>1</v>
      </c>
      <c r="Y41" s="67" t="n">
        <v>1</v>
      </c>
      <c r="Z41" s="67" t="n">
        <v>1</v>
      </c>
      <c r="AA41" s="67" t="n">
        <v>1</v>
      </c>
      <c r="AB41" s="67" t="n">
        <v>1</v>
      </c>
      <c r="AC41" s="67" t="n">
        <v>1</v>
      </c>
      <c r="AD41" s="67" t="n">
        <v>1</v>
      </c>
      <c r="AE41" s="1" t="n">
        <v>0.859784283513097</v>
      </c>
      <c r="AF41" s="1" t="n">
        <v>0.859784283513097</v>
      </c>
      <c r="AG41" s="1" t="n">
        <v>0.859784283513097</v>
      </c>
      <c r="AH41" s="1" t="n">
        <v>0.859784283513097</v>
      </c>
      <c r="AI41" s="1" t="n">
        <v>0.859784283513097</v>
      </c>
      <c r="AJ41" s="1" t="n">
        <v>0.859784283513097</v>
      </c>
      <c r="AK41" s="1" t="n">
        <v>0.859784283513097</v>
      </c>
      <c r="AL41" s="1" t="n">
        <v>0.859784283513097</v>
      </c>
      <c r="AM41" s="1" t="n">
        <v>0.859784283513097</v>
      </c>
      <c r="AN41" s="67" t="n">
        <v>1</v>
      </c>
      <c r="AO41" s="67" t="n">
        <v>1</v>
      </c>
      <c r="AP41" s="67" t="n">
        <v>1</v>
      </c>
      <c r="AQ41" s="67" t="n">
        <v>1</v>
      </c>
      <c r="AR41" s="67" t="n">
        <v>1</v>
      </c>
      <c r="AS41" s="67" t="n">
        <v>1</v>
      </c>
      <c r="AT41" s="67" t="n">
        <v>1</v>
      </c>
      <c r="AU41" s="67" t="n">
        <v>1</v>
      </c>
      <c r="AV41" s="67" t="n">
        <v>1</v>
      </c>
      <c r="AW41" s="67" t="n">
        <v>1</v>
      </c>
      <c r="AX41" s="1" t="n">
        <v>0.859784283513097</v>
      </c>
      <c r="AY41" s="1" t="n">
        <v>0.859784283513097</v>
      </c>
      <c r="AZ41" s="1" t="n">
        <v>0.859784283513097</v>
      </c>
      <c r="BA41" s="67" t="n">
        <v>1</v>
      </c>
      <c r="BB41" s="67" t="n">
        <v>1</v>
      </c>
      <c r="BC41" s="1" t="n">
        <v>0.859784283513097</v>
      </c>
      <c r="BD41" s="1" t="n">
        <v>0.859784283513097</v>
      </c>
      <c r="BE41" s="67" t="n">
        <v>1</v>
      </c>
      <c r="BF41" s="67" t="n">
        <v>1</v>
      </c>
      <c r="BG41" s="1" t="n">
        <v>0.859784283513097</v>
      </c>
      <c r="BH41" s="1" t="n">
        <v>0.859784283513097</v>
      </c>
      <c r="BI41" s="1" t="n">
        <v>0.859784283513097</v>
      </c>
      <c r="BJ41" s="1" t="n">
        <v>0.859784283513097</v>
      </c>
      <c r="BK41" s="67" t="n">
        <v>1</v>
      </c>
    </row>
    <row r="42" customFormat="false" ht="12.8" hidden="false" customHeight="false" outlineLevel="0" collapsed="false">
      <c r="A42" s="1" t="n">
        <f aca="false">A41-1</f>
        <v>1979</v>
      </c>
      <c r="B42" s="1" t="n">
        <v>0.856584821428571</v>
      </c>
      <c r="C42" s="1" t="n">
        <v>0.856584821428571</v>
      </c>
      <c r="D42" s="1" t="n">
        <v>0.856584821428571</v>
      </c>
      <c r="E42" s="1" t="n">
        <v>0.856584821428571</v>
      </c>
      <c r="F42" s="66" t="n">
        <v>1</v>
      </c>
      <c r="G42" s="66" t="n">
        <v>1</v>
      </c>
      <c r="H42" s="66" t="n">
        <v>1</v>
      </c>
      <c r="I42" s="66" t="n">
        <v>1</v>
      </c>
      <c r="J42" s="66" t="n">
        <v>1</v>
      </c>
      <c r="K42" s="66" t="n">
        <v>1</v>
      </c>
      <c r="L42" s="1" t="n">
        <v>0.856584821428571</v>
      </c>
      <c r="M42" s="1" t="n">
        <v>0.856584821428571</v>
      </c>
      <c r="N42" s="1" t="n">
        <v>0.856584821428571</v>
      </c>
      <c r="O42" s="1" t="n">
        <v>0.856584821428571</v>
      </c>
      <c r="P42" s="1" t="n">
        <v>0.856584821428571</v>
      </c>
      <c r="Q42" s="67" t="n">
        <v>1</v>
      </c>
      <c r="R42" s="67" t="n">
        <v>1</v>
      </c>
      <c r="S42" s="67" t="n">
        <v>1</v>
      </c>
      <c r="T42" s="67" t="n">
        <v>1</v>
      </c>
      <c r="U42" s="67" t="n">
        <v>1</v>
      </c>
      <c r="V42" s="67" t="n">
        <v>1</v>
      </c>
      <c r="W42" s="67" t="n">
        <v>1</v>
      </c>
      <c r="X42" s="67" t="n">
        <v>1</v>
      </c>
      <c r="Y42" s="67" t="n">
        <v>1</v>
      </c>
      <c r="Z42" s="67" t="n">
        <v>1</v>
      </c>
      <c r="AA42" s="67" t="n">
        <v>1</v>
      </c>
      <c r="AB42" s="67" t="n">
        <v>1</v>
      </c>
      <c r="AC42" s="67" t="n">
        <v>1</v>
      </c>
      <c r="AD42" s="67" t="n">
        <v>1</v>
      </c>
      <c r="AE42" s="1" t="n">
        <v>0.856584821428571</v>
      </c>
      <c r="AF42" s="1" t="n">
        <v>0.856584821428571</v>
      </c>
      <c r="AG42" s="1" t="n">
        <v>0.856584821428571</v>
      </c>
      <c r="AH42" s="1" t="n">
        <v>0.856584821428571</v>
      </c>
      <c r="AI42" s="1" t="n">
        <v>0.856584821428571</v>
      </c>
      <c r="AJ42" s="1" t="n">
        <v>0.856584821428571</v>
      </c>
      <c r="AK42" s="1" t="n">
        <v>0.856584821428571</v>
      </c>
      <c r="AL42" s="1" t="n">
        <v>0.856584821428571</v>
      </c>
      <c r="AM42" s="1" t="n">
        <v>0.856584821428571</v>
      </c>
      <c r="AN42" s="67" t="n">
        <v>1</v>
      </c>
      <c r="AO42" s="67" t="n">
        <v>1</v>
      </c>
      <c r="AP42" s="67" t="n">
        <v>1</v>
      </c>
      <c r="AQ42" s="67" t="n">
        <v>1</v>
      </c>
      <c r="AR42" s="67" t="n">
        <v>1</v>
      </c>
      <c r="AS42" s="67" t="n">
        <v>1</v>
      </c>
      <c r="AT42" s="67" t="n">
        <v>1</v>
      </c>
      <c r="AU42" s="67" t="n">
        <v>1</v>
      </c>
      <c r="AV42" s="67" t="n">
        <v>1</v>
      </c>
      <c r="AW42" s="67" t="n">
        <v>1</v>
      </c>
      <c r="AX42" s="1" t="n">
        <v>0.856584821428571</v>
      </c>
      <c r="AY42" s="1" t="n">
        <v>0.856584821428571</v>
      </c>
      <c r="AZ42" s="1" t="n">
        <v>0.856584821428571</v>
      </c>
      <c r="BA42" s="67" t="n">
        <v>1</v>
      </c>
      <c r="BB42" s="67" t="n">
        <v>1</v>
      </c>
      <c r="BC42" s="1" t="n">
        <v>0.856584821428571</v>
      </c>
      <c r="BD42" s="1" t="n">
        <v>0.856584821428571</v>
      </c>
      <c r="BE42" s="67" t="n">
        <v>1</v>
      </c>
      <c r="BF42" s="67" t="n">
        <v>1</v>
      </c>
      <c r="BG42" s="1" t="n">
        <v>0.856584821428571</v>
      </c>
      <c r="BH42" s="1" t="n">
        <v>0.856584821428571</v>
      </c>
      <c r="BI42" s="1" t="n">
        <v>0.856584821428571</v>
      </c>
      <c r="BJ42" s="1" t="n">
        <v>0.856584821428571</v>
      </c>
      <c r="BK42" s="67" t="n">
        <v>1</v>
      </c>
    </row>
    <row r="43" customFormat="false" ht="12.8" hidden="false" customHeight="false" outlineLevel="0" collapsed="false">
      <c r="A43" s="1" t="n">
        <f aca="false">A42-1</f>
        <v>1978</v>
      </c>
      <c r="B43" s="1" t="n">
        <v>0.868983957219251</v>
      </c>
      <c r="C43" s="1" t="n">
        <v>0.868983957219251</v>
      </c>
      <c r="D43" s="1" t="n">
        <v>0.868983957219251</v>
      </c>
      <c r="E43" s="1" t="n">
        <v>0.868983957219251</v>
      </c>
      <c r="F43" s="66" t="n">
        <v>1</v>
      </c>
      <c r="G43" s="66" t="n">
        <v>1</v>
      </c>
      <c r="H43" s="66" t="n">
        <v>1</v>
      </c>
      <c r="I43" s="66" t="n">
        <v>1</v>
      </c>
      <c r="J43" s="66" t="n">
        <v>1</v>
      </c>
      <c r="K43" s="66" t="n">
        <v>1</v>
      </c>
      <c r="L43" s="1" t="n">
        <v>0.868983957219251</v>
      </c>
      <c r="M43" s="1" t="n">
        <v>0.868983957219251</v>
      </c>
      <c r="N43" s="1" t="n">
        <v>0.868983957219251</v>
      </c>
      <c r="O43" s="1" t="n">
        <v>0.868983957219251</v>
      </c>
      <c r="P43" s="1" t="n">
        <v>0.868983957219251</v>
      </c>
      <c r="Q43" s="67" t="n">
        <v>1</v>
      </c>
      <c r="R43" s="67" t="n">
        <v>1</v>
      </c>
      <c r="S43" s="67" t="n">
        <v>1</v>
      </c>
      <c r="T43" s="67" t="n">
        <v>1</v>
      </c>
      <c r="U43" s="67" t="n">
        <v>1</v>
      </c>
      <c r="V43" s="67" t="n">
        <v>1</v>
      </c>
      <c r="W43" s="67" t="n">
        <v>1</v>
      </c>
      <c r="X43" s="67" t="n">
        <v>1</v>
      </c>
      <c r="Y43" s="67" t="n">
        <v>1</v>
      </c>
      <c r="Z43" s="67" t="n">
        <v>1</v>
      </c>
      <c r="AA43" s="67" t="n">
        <v>1</v>
      </c>
      <c r="AB43" s="67" t="n">
        <v>1</v>
      </c>
      <c r="AC43" s="67" t="n">
        <v>1</v>
      </c>
      <c r="AD43" s="67" t="n">
        <v>1</v>
      </c>
      <c r="AE43" s="1" t="n">
        <v>0.868983957219251</v>
      </c>
      <c r="AF43" s="1" t="n">
        <v>0.868983957219251</v>
      </c>
      <c r="AG43" s="1" t="n">
        <v>0.868983957219251</v>
      </c>
      <c r="AH43" s="1" t="n">
        <v>0.868983957219251</v>
      </c>
      <c r="AI43" s="1" t="n">
        <v>0.868983957219251</v>
      </c>
      <c r="AJ43" s="1" t="n">
        <v>0.868983957219251</v>
      </c>
      <c r="AK43" s="1" t="n">
        <v>0.868983957219251</v>
      </c>
      <c r="AL43" s="1" t="n">
        <v>0.868983957219251</v>
      </c>
      <c r="AM43" s="1" t="n">
        <v>0.868983957219251</v>
      </c>
      <c r="AN43" s="67" t="n">
        <v>1</v>
      </c>
      <c r="AO43" s="67" t="n">
        <v>1</v>
      </c>
      <c r="AP43" s="67" t="n">
        <v>1</v>
      </c>
      <c r="AQ43" s="67" t="n">
        <v>1</v>
      </c>
      <c r="AR43" s="67" t="n">
        <v>1</v>
      </c>
      <c r="AS43" s="67" t="n">
        <v>1</v>
      </c>
      <c r="AT43" s="67" t="n">
        <v>1</v>
      </c>
      <c r="AU43" s="67" t="n">
        <v>1</v>
      </c>
      <c r="AV43" s="67" t="n">
        <v>1</v>
      </c>
      <c r="AW43" s="67" t="n">
        <v>1</v>
      </c>
      <c r="AX43" s="1" t="n">
        <v>0.868983957219251</v>
      </c>
      <c r="AY43" s="1" t="n">
        <v>0.868983957219251</v>
      </c>
      <c r="AZ43" s="1" t="n">
        <v>0.868983957219251</v>
      </c>
      <c r="BA43" s="67" t="n">
        <v>1</v>
      </c>
      <c r="BB43" s="67" t="n">
        <v>1</v>
      </c>
      <c r="BC43" s="1" t="n">
        <v>0.868983957219251</v>
      </c>
      <c r="BD43" s="1" t="n">
        <v>0.868983957219251</v>
      </c>
      <c r="BE43" s="67" t="n">
        <v>1</v>
      </c>
      <c r="BF43" s="67" t="n">
        <v>1</v>
      </c>
      <c r="BG43" s="1" t="n">
        <v>0.868983957219251</v>
      </c>
      <c r="BH43" s="1" t="n">
        <v>0.868983957219251</v>
      </c>
      <c r="BI43" s="1" t="n">
        <v>0.868983957219251</v>
      </c>
      <c r="BJ43" s="1" t="n">
        <v>0.868983957219251</v>
      </c>
      <c r="BK43" s="67" t="n">
        <v>1</v>
      </c>
    </row>
    <row r="44" customFormat="false" ht="12.8" hidden="false" customHeight="false" outlineLevel="0" collapsed="false">
      <c r="A44" s="1" t="n">
        <f aca="false">A43-1</f>
        <v>1977</v>
      </c>
      <c r="B44" s="1" t="n">
        <v>0.856774193548387</v>
      </c>
      <c r="C44" s="1" t="n">
        <v>0.856774193548387</v>
      </c>
      <c r="D44" s="1" t="n">
        <v>0.856774193548387</v>
      </c>
      <c r="E44" s="1" t="n">
        <v>0.856774193548387</v>
      </c>
      <c r="F44" s="66" t="n">
        <v>1</v>
      </c>
      <c r="G44" s="66" t="n">
        <v>1</v>
      </c>
      <c r="H44" s="66" t="n">
        <v>1</v>
      </c>
      <c r="I44" s="66" t="n">
        <v>1</v>
      </c>
      <c r="J44" s="66" t="n">
        <v>1</v>
      </c>
      <c r="K44" s="66" t="n">
        <v>1</v>
      </c>
      <c r="L44" s="1" t="n">
        <v>0.856774193548387</v>
      </c>
      <c r="M44" s="1" t="n">
        <v>0.856774193548387</v>
      </c>
      <c r="N44" s="1" t="n">
        <v>0.856774193548387</v>
      </c>
      <c r="O44" s="1" t="n">
        <v>0.856774193548387</v>
      </c>
      <c r="P44" s="1" t="n">
        <v>0.856774193548387</v>
      </c>
      <c r="Q44" s="67" t="n">
        <v>1</v>
      </c>
      <c r="R44" s="67" t="n">
        <v>1</v>
      </c>
      <c r="S44" s="67" t="n">
        <v>1</v>
      </c>
      <c r="T44" s="67" t="n">
        <v>1</v>
      </c>
      <c r="U44" s="67" t="n">
        <v>1</v>
      </c>
      <c r="V44" s="67" t="n">
        <v>1</v>
      </c>
      <c r="W44" s="67" t="n">
        <v>1</v>
      </c>
      <c r="X44" s="67" t="n">
        <v>1</v>
      </c>
      <c r="Y44" s="67" t="n">
        <v>1</v>
      </c>
      <c r="Z44" s="67" t="n">
        <v>1</v>
      </c>
      <c r="AA44" s="67" t="n">
        <v>1</v>
      </c>
      <c r="AB44" s="67" t="n">
        <v>1</v>
      </c>
      <c r="AC44" s="67" t="n">
        <v>1</v>
      </c>
      <c r="AD44" s="67" t="n">
        <v>1</v>
      </c>
      <c r="AE44" s="1" t="n">
        <v>0.856774193548387</v>
      </c>
      <c r="AF44" s="1" t="n">
        <v>0.856774193548387</v>
      </c>
      <c r="AG44" s="1" t="n">
        <v>0.856774193548387</v>
      </c>
      <c r="AH44" s="1" t="n">
        <v>0.856774193548387</v>
      </c>
      <c r="AI44" s="1" t="n">
        <v>0.856774193548387</v>
      </c>
      <c r="AJ44" s="1" t="n">
        <v>0.856774193548387</v>
      </c>
      <c r="AK44" s="1" t="n">
        <v>0.856774193548387</v>
      </c>
      <c r="AL44" s="1" t="n">
        <v>0.856774193548387</v>
      </c>
      <c r="AM44" s="1" t="n">
        <v>0.856774193548387</v>
      </c>
      <c r="AN44" s="67" t="n">
        <v>1</v>
      </c>
      <c r="AO44" s="67" t="n">
        <v>1</v>
      </c>
      <c r="AP44" s="67" t="n">
        <v>1</v>
      </c>
      <c r="AQ44" s="67" t="n">
        <v>1</v>
      </c>
      <c r="AR44" s="67" t="n">
        <v>1</v>
      </c>
      <c r="AS44" s="67" t="n">
        <v>1</v>
      </c>
      <c r="AT44" s="67" t="n">
        <v>1</v>
      </c>
      <c r="AU44" s="67" t="n">
        <v>1</v>
      </c>
      <c r="AV44" s="67" t="n">
        <v>1</v>
      </c>
      <c r="AW44" s="67" t="n">
        <v>1</v>
      </c>
      <c r="AX44" s="1" t="n">
        <v>0.856774193548387</v>
      </c>
      <c r="AY44" s="1" t="n">
        <v>0.856774193548387</v>
      </c>
      <c r="AZ44" s="1" t="n">
        <v>0.856774193548387</v>
      </c>
      <c r="BA44" s="67" t="n">
        <v>1</v>
      </c>
      <c r="BB44" s="67" t="n">
        <v>1</v>
      </c>
      <c r="BC44" s="1" t="n">
        <v>0.856774193548387</v>
      </c>
      <c r="BD44" s="1" t="n">
        <v>0.856774193548387</v>
      </c>
      <c r="BE44" s="67" t="n">
        <v>1</v>
      </c>
      <c r="BF44" s="67" t="n">
        <v>1</v>
      </c>
      <c r="BG44" s="1" t="n">
        <v>0.856774193548387</v>
      </c>
      <c r="BH44" s="1" t="n">
        <v>0.856774193548387</v>
      </c>
      <c r="BI44" s="1" t="n">
        <v>0.856774193548387</v>
      </c>
      <c r="BJ44" s="1" t="n">
        <v>0.856774193548387</v>
      </c>
      <c r="BK44" s="67" t="n">
        <v>1</v>
      </c>
    </row>
    <row r="45" customFormat="false" ht="12.8" hidden="false" customHeight="false" outlineLevel="0" collapsed="false">
      <c r="A45" s="1" t="n">
        <f aca="false">A44-1</f>
        <v>1976</v>
      </c>
      <c r="B45" s="1" t="n">
        <v>0.864601262191624</v>
      </c>
      <c r="C45" s="1" t="n">
        <v>0.864601262191624</v>
      </c>
      <c r="D45" s="1" t="n">
        <v>0.864601262191624</v>
      </c>
      <c r="E45" s="1" t="n">
        <v>0.864601262191624</v>
      </c>
      <c r="F45" s="66" t="n">
        <v>1</v>
      </c>
      <c r="G45" s="66" t="n">
        <v>1</v>
      </c>
      <c r="H45" s="66" t="n">
        <v>1</v>
      </c>
      <c r="I45" s="66" t="n">
        <v>1</v>
      </c>
      <c r="J45" s="66" t="n">
        <v>1</v>
      </c>
      <c r="K45" s="66" t="n">
        <v>1</v>
      </c>
      <c r="L45" s="1" t="n">
        <v>0.864601262191624</v>
      </c>
      <c r="M45" s="1" t="n">
        <v>0.864601262191624</v>
      </c>
      <c r="N45" s="1" t="n">
        <v>0.864601262191624</v>
      </c>
      <c r="O45" s="1" t="n">
        <v>0.864601262191624</v>
      </c>
      <c r="P45" s="1" t="n">
        <v>0.864601262191624</v>
      </c>
      <c r="Q45" s="67" t="n">
        <v>1</v>
      </c>
      <c r="R45" s="67" t="n">
        <v>1</v>
      </c>
      <c r="S45" s="67" t="n">
        <v>1</v>
      </c>
      <c r="T45" s="67" t="n">
        <v>1</v>
      </c>
      <c r="U45" s="67" t="n">
        <v>1</v>
      </c>
      <c r="V45" s="67" t="n">
        <v>1</v>
      </c>
      <c r="W45" s="67" t="n">
        <v>1</v>
      </c>
      <c r="X45" s="67" t="n">
        <v>1</v>
      </c>
      <c r="Y45" s="67" t="n">
        <v>1</v>
      </c>
      <c r="Z45" s="67" t="n">
        <v>1</v>
      </c>
      <c r="AA45" s="67" t="n">
        <v>1</v>
      </c>
      <c r="AB45" s="67" t="n">
        <v>1</v>
      </c>
      <c r="AC45" s="67" t="n">
        <v>1</v>
      </c>
      <c r="AD45" s="67" t="n">
        <v>1</v>
      </c>
      <c r="AE45" s="1" t="n">
        <v>0.864601262191624</v>
      </c>
      <c r="AF45" s="1" t="n">
        <v>0.864601262191624</v>
      </c>
      <c r="AG45" s="1" t="n">
        <v>0.864601262191624</v>
      </c>
      <c r="AH45" s="1" t="n">
        <v>0.864601262191624</v>
      </c>
      <c r="AI45" s="1" t="n">
        <v>0.864601262191624</v>
      </c>
      <c r="AJ45" s="1" t="n">
        <v>0.864601262191624</v>
      </c>
      <c r="AK45" s="1" t="n">
        <v>0.864601262191624</v>
      </c>
      <c r="AL45" s="1" t="n">
        <v>0.864601262191624</v>
      </c>
      <c r="AM45" s="1" t="n">
        <v>0.864601262191624</v>
      </c>
      <c r="AN45" s="67" t="n">
        <v>1</v>
      </c>
      <c r="AO45" s="67" t="n">
        <v>1</v>
      </c>
      <c r="AP45" s="67" t="n">
        <v>1</v>
      </c>
      <c r="AQ45" s="67" t="n">
        <v>1</v>
      </c>
      <c r="AR45" s="67" t="n">
        <v>1</v>
      </c>
      <c r="AS45" s="67" t="n">
        <v>1</v>
      </c>
      <c r="AT45" s="67" t="n">
        <v>1</v>
      </c>
      <c r="AU45" s="67" t="n">
        <v>1</v>
      </c>
      <c r="AV45" s="67" t="n">
        <v>1</v>
      </c>
      <c r="AW45" s="67" t="n">
        <v>1</v>
      </c>
      <c r="AX45" s="1" t="n">
        <v>0.864601262191624</v>
      </c>
      <c r="AY45" s="1" t="n">
        <v>0.864601262191624</v>
      </c>
      <c r="AZ45" s="1" t="n">
        <v>0.864601262191624</v>
      </c>
      <c r="BA45" s="67" t="n">
        <v>1</v>
      </c>
      <c r="BB45" s="67" t="n">
        <v>1</v>
      </c>
      <c r="BC45" s="1" t="n">
        <v>0.864601262191624</v>
      </c>
      <c r="BD45" s="1" t="n">
        <v>0.864601262191624</v>
      </c>
      <c r="BE45" s="67" t="n">
        <v>1</v>
      </c>
      <c r="BF45" s="67" t="n">
        <v>1</v>
      </c>
      <c r="BG45" s="1" t="n">
        <v>0.864601262191624</v>
      </c>
      <c r="BH45" s="1" t="n">
        <v>0.864601262191624</v>
      </c>
      <c r="BI45" s="1" t="n">
        <v>0.864601262191624</v>
      </c>
      <c r="BJ45" s="1" t="n">
        <v>0.864601262191624</v>
      </c>
      <c r="BK45" s="67" t="n">
        <v>1</v>
      </c>
    </row>
    <row r="46" customFormat="false" ht="12.8" hidden="false" customHeight="false" outlineLevel="0" collapsed="false">
      <c r="A46" s="1" t="n">
        <f aca="false">A45-1</f>
        <v>1975</v>
      </c>
      <c r="B46" s="1" t="n">
        <v>0.855660377358491</v>
      </c>
      <c r="C46" s="1" t="n">
        <v>0.855660377358491</v>
      </c>
      <c r="D46" s="1" t="n">
        <v>0.855660377358491</v>
      </c>
      <c r="E46" s="1" t="n">
        <v>0.855660377358491</v>
      </c>
      <c r="F46" s="66" t="n">
        <v>1</v>
      </c>
      <c r="G46" s="66" t="n">
        <v>1</v>
      </c>
      <c r="H46" s="66" t="n">
        <v>1</v>
      </c>
      <c r="I46" s="66" t="n">
        <v>1</v>
      </c>
      <c r="J46" s="66" t="n">
        <v>1</v>
      </c>
      <c r="K46" s="66" t="n">
        <v>1</v>
      </c>
      <c r="L46" s="1" t="n">
        <v>0.855660377358491</v>
      </c>
      <c r="M46" s="1" t="n">
        <v>0.855660377358491</v>
      </c>
      <c r="N46" s="1" t="n">
        <v>0.855660377358491</v>
      </c>
      <c r="O46" s="1" t="n">
        <v>0.855660377358491</v>
      </c>
      <c r="P46" s="1" t="n">
        <v>0.855660377358491</v>
      </c>
      <c r="Q46" s="67" t="n">
        <v>1</v>
      </c>
      <c r="R46" s="67" t="n">
        <v>1</v>
      </c>
      <c r="S46" s="67" t="n">
        <v>1</v>
      </c>
      <c r="T46" s="67" t="n">
        <v>1</v>
      </c>
      <c r="U46" s="67" t="n">
        <v>1</v>
      </c>
      <c r="V46" s="67" t="n">
        <v>1</v>
      </c>
      <c r="W46" s="67" t="n">
        <v>1</v>
      </c>
      <c r="X46" s="67" t="n">
        <v>1</v>
      </c>
      <c r="Y46" s="67" t="n">
        <v>1</v>
      </c>
      <c r="Z46" s="67" t="n">
        <v>1</v>
      </c>
      <c r="AA46" s="67" t="n">
        <v>1</v>
      </c>
      <c r="AB46" s="67" t="n">
        <v>1</v>
      </c>
      <c r="AC46" s="67" t="n">
        <v>1</v>
      </c>
      <c r="AD46" s="67" t="n">
        <v>1</v>
      </c>
      <c r="AE46" s="1" t="n">
        <v>0.855660377358491</v>
      </c>
      <c r="AF46" s="1" t="n">
        <v>0.855660377358491</v>
      </c>
      <c r="AG46" s="1" t="n">
        <v>0.855660377358491</v>
      </c>
      <c r="AH46" s="1" t="n">
        <v>0.855660377358491</v>
      </c>
      <c r="AI46" s="1" t="n">
        <v>0.855660377358491</v>
      </c>
      <c r="AJ46" s="1" t="n">
        <v>0.855660377358491</v>
      </c>
      <c r="AK46" s="1" t="n">
        <v>0.855660377358491</v>
      </c>
      <c r="AL46" s="1" t="n">
        <v>0.855660377358491</v>
      </c>
      <c r="AM46" s="1" t="n">
        <v>0.855660377358491</v>
      </c>
      <c r="AN46" s="67" t="n">
        <v>1</v>
      </c>
      <c r="AO46" s="67" t="n">
        <v>1</v>
      </c>
      <c r="AP46" s="67" t="n">
        <v>1</v>
      </c>
      <c r="AQ46" s="67" t="n">
        <v>1</v>
      </c>
      <c r="AR46" s="67" t="n">
        <v>1</v>
      </c>
      <c r="AS46" s="67" t="n">
        <v>1</v>
      </c>
      <c r="AT46" s="67" t="n">
        <v>1</v>
      </c>
      <c r="AU46" s="67" t="n">
        <v>1</v>
      </c>
      <c r="AV46" s="67" t="n">
        <v>1</v>
      </c>
      <c r="AW46" s="67" t="n">
        <v>1</v>
      </c>
      <c r="AX46" s="1" t="n">
        <v>0.855660377358491</v>
      </c>
      <c r="AY46" s="1" t="n">
        <v>0.855660377358491</v>
      </c>
      <c r="AZ46" s="1" t="n">
        <v>0.855660377358491</v>
      </c>
      <c r="BA46" s="67" t="n">
        <v>1</v>
      </c>
      <c r="BB46" s="67" t="n">
        <v>1</v>
      </c>
      <c r="BC46" s="1" t="n">
        <v>0.855660377358491</v>
      </c>
      <c r="BD46" s="1" t="n">
        <v>0.855660377358491</v>
      </c>
      <c r="BE46" s="67" t="n">
        <v>1</v>
      </c>
      <c r="BF46" s="67" t="n">
        <v>1</v>
      </c>
      <c r="BG46" s="1" t="n">
        <v>0.855660377358491</v>
      </c>
      <c r="BH46" s="1" t="n">
        <v>0.855660377358491</v>
      </c>
      <c r="BI46" s="1" t="n">
        <v>0.855660377358491</v>
      </c>
      <c r="BJ46" s="1" t="n">
        <v>0.855660377358491</v>
      </c>
      <c r="BK46" s="67" t="n">
        <v>1</v>
      </c>
    </row>
    <row r="47" customFormat="false" ht="12.8" hidden="false" customHeight="false" outlineLevel="0" collapsed="false">
      <c r="A47" s="1" t="n">
        <f aca="false">A46-1</f>
        <v>1974</v>
      </c>
      <c r="B47" s="1" t="n">
        <v>0.852664576802508</v>
      </c>
      <c r="C47" s="1" t="n">
        <v>0.852664576802508</v>
      </c>
      <c r="D47" s="1" t="n">
        <v>0.852664576802508</v>
      </c>
      <c r="E47" s="1" t="n">
        <v>0.852664576802508</v>
      </c>
      <c r="F47" s="66" t="n">
        <v>1</v>
      </c>
      <c r="G47" s="66" t="n">
        <v>1</v>
      </c>
      <c r="H47" s="66" t="n">
        <v>1</v>
      </c>
      <c r="I47" s="66" t="n">
        <v>1</v>
      </c>
      <c r="J47" s="66" t="n">
        <v>1</v>
      </c>
      <c r="K47" s="66" t="n">
        <v>1</v>
      </c>
      <c r="L47" s="1" t="n">
        <v>0.852664576802508</v>
      </c>
      <c r="M47" s="1" t="n">
        <v>0.852664576802508</v>
      </c>
      <c r="N47" s="1" t="n">
        <v>0.852664576802508</v>
      </c>
      <c r="O47" s="1" t="n">
        <v>0.852664576802508</v>
      </c>
      <c r="P47" s="1" t="n">
        <v>0.852664576802508</v>
      </c>
      <c r="Q47" s="67" t="n">
        <v>1</v>
      </c>
      <c r="R47" s="67" t="n">
        <v>1</v>
      </c>
      <c r="S47" s="67" t="n">
        <v>1</v>
      </c>
      <c r="T47" s="67" t="n">
        <v>1</v>
      </c>
      <c r="U47" s="67" t="n">
        <v>1</v>
      </c>
      <c r="V47" s="67" t="n">
        <v>1</v>
      </c>
      <c r="W47" s="67" t="n">
        <v>1</v>
      </c>
      <c r="X47" s="67" t="n">
        <v>1</v>
      </c>
      <c r="Y47" s="67" t="n">
        <v>1</v>
      </c>
      <c r="Z47" s="67" t="n">
        <v>1</v>
      </c>
      <c r="AA47" s="67" t="n">
        <v>1</v>
      </c>
      <c r="AB47" s="67" t="n">
        <v>1</v>
      </c>
      <c r="AC47" s="67" t="n">
        <v>1</v>
      </c>
      <c r="AD47" s="67" t="n">
        <v>1</v>
      </c>
      <c r="AE47" s="1" t="n">
        <v>0.852664576802508</v>
      </c>
      <c r="AF47" s="1" t="n">
        <v>0.852664576802508</v>
      </c>
      <c r="AG47" s="1" t="n">
        <v>0.852664576802508</v>
      </c>
      <c r="AH47" s="1" t="n">
        <v>0.852664576802508</v>
      </c>
      <c r="AI47" s="1" t="n">
        <v>0.852664576802508</v>
      </c>
      <c r="AJ47" s="1" t="n">
        <v>0.852664576802508</v>
      </c>
      <c r="AK47" s="1" t="n">
        <v>0.852664576802508</v>
      </c>
      <c r="AL47" s="1" t="n">
        <v>0.852664576802508</v>
      </c>
      <c r="AM47" s="1" t="n">
        <v>0.852664576802508</v>
      </c>
      <c r="AN47" s="67" t="n">
        <v>1</v>
      </c>
      <c r="AO47" s="67" t="n">
        <v>1</v>
      </c>
      <c r="AP47" s="67" t="n">
        <v>1</v>
      </c>
      <c r="AQ47" s="67" t="n">
        <v>1</v>
      </c>
      <c r="AR47" s="67" t="n">
        <v>1</v>
      </c>
      <c r="AS47" s="67" t="n">
        <v>1</v>
      </c>
      <c r="AT47" s="67" t="n">
        <v>1</v>
      </c>
      <c r="AU47" s="67" t="n">
        <v>1</v>
      </c>
      <c r="AV47" s="67" t="n">
        <v>1</v>
      </c>
      <c r="AW47" s="67" t="n">
        <v>1</v>
      </c>
      <c r="AX47" s="1" t="n">
        <v>0.852664576802508</v>
      </c>
      <c r="AY47" s="1" t="n">
        <v>0.852664576802508</v>
      </c>
      <c r="AZ47" s="1" t="n">
        <v>0.852664576802508</v>
      </c>
      <c r="BA47" s="67" t="n">
        <v>1</v>
      </c>
      <c r="BB47" s="67" t="n">
        <v>1</v>
      </c>
      <c r="BC47" s="1" t="n">
        <v>0.852664576802508</v>
      </c>
      <c r="BD47" s="1" t="n">
        <v>0.852664576802508</v>
      </c>
      <c r="BE47" s="67" t="n">
        <v>1</v>
      </c>
      <c r="BF47" s="67" t="n">
        <v>1</v>
      </c>
      <c r="BG47" s="1" t="n">
        <v>0.852664576802508</v>
      </c>
      <c r="BH47" s="1" t="n">
        <v>0.852664576802508</v>
      </c>
      <c r="BI47" s="1" t="n">
        <v>0.852664576802508</v>
      </c>
      <c r="BJ47" s="1" t="n">
        <v>0.852664576802508</v>
      </c>
      <c r="BK47" s="67" t="n">
        <v>1</v>
      </c>
    </row>
    <row r="48" customFormat="false" ht="12.8" hidden="false" customHeight="false" outlineLevel="0" collapsed="false">
      <c r="A48" s="1" t="n">
        <f aca="false">A47-1</f>
        <v>1973</v>
      </c>
      <c r="B48" s="1" t="n">
        <v>0.883495145631068</v>
      </c>
      <c r="C48" s="1" t="n">
        <v>0.883495145631068</v>
      </c>
      <c r="D48" s="1" t="n">
        <v>0.883495145631068</v>
      </c>
      <c r="E48" s="1" t="n">
        <v>0.883495145631068</v>
      </c>
      <c r="F48" s="66" t="n">
        <v>1</v>
      </c>
      <c r="G48" s="66" t="n">
        <v>1</v>
      </c>
      <c r="H48" s="66" t="n">
        <v>1</v>
      </c>
      <c r="I48" s="66" t="n">
        <v>1</v>
      </c>
      <c r="J48" s="66" t="n">
        <v>1</v>
      </c>
      <c r="K48" s="66" t="n">
        <v>1</v>
      </c>
      <c r="L48" s="1" t="n">
        <v>0.883495145631068</v>
      </c>
      <c r="M48" s="1" t="n">
        <v>0.883495145631068</v>
      </c>
      <c r="N48" s="1" t="n">
        <v>0.883495145631068</v>
      </c>
      <c r="O48" s="1" t="n">
        <v>0.883495145631068</v>
      </c>
      <c r="P48" s="1" t="n">
        <v>0.883495145631068</v>
      </c>
      <c r="Q48" s="67" t="n">
        <v>1</v>
      </c>
      <c r="R48" s="67" t="n">
        <v>1</v>
      </c>
      <c r="S48" s="67" t="n">
        <v>1</v>
      </c>
      <c r="T48" s="67" t="n">
        <v>1</v>
      </c>
      <c r="U48" s="67" t="n">
        <v>1</v>
      </c>
      <c r="V48" s="67" t="n">
        <v>1</v>
      </c>
      <c r="W48" s="67" t="n">
        <v>1</v>
      </c>
      <c r="X48" s="67" t="n">
        <v>1</v>
      </c>
      <c r="Y48" s="67" t="n">
        <v>1</v>
      </c>
      <c r="Z48" s="67" t="n">
        <v>1</v>
      </c>
      <c r="AA48" s="67" t="n">
        <v>1</v>
      </c>
      <c r="AB48" s="67" t="n">
        <v>1</v>
      </c>
      <c r="AC48" s="67" t="n">
        <v>1</v>
      </c>
      <c r="AD48" s="67" t="n">
        <v>1</v>
      </c>
      <c r="AE48" s="1" t="n">
        <v>0.883495145631068</v>
      </c>
      <c r="AF48" s="1" t="n">
        <v>0.883495145631068</v>
      </c>
      <c r="AG48" s="1" t="n">
        <v>0.883495145631068</v>
      </c>
      <c r="AH48" s="1" t="n">
        <v>0.883495145631068</v>
      </c>
      <c r="AI48" s="1" t="n">
        <v>0.883495145631068</v>
      </c>
      <c r="AJ48" s="1" t="n">
        <v>0.883495145631068</v>
      </c>
      <c r="AK48" s="1" t="n">
        <v>0.883495145631068</v>
      </c>
      <c r="AL48" s="1" t="n">
        <v>0.883495145631068</v>
      </c>
      <c r="AM48" s="1" t="n">
        <v>0.883495145631068</v>
      </c>
      <c r="AN48" s="67" t="n">
        <v>1</v>
      </c>
      <c r="AO48" s="67" t="n">
        <v>1</v>
      </c>
      <c r="AP48" s="67" t="n">
        <v>1</v>
      </c>
      <c r="AQ48" s="67" t="n">
        <v>1</v>
      </c>
      <c r="AR48" s="67" t="n">
        <v>1</v>
      </c>
      <c r="AS48" s="67" t="n">
        <v>1</v>
      </c>
      <c r="AT48" s="67" t="n">
        <v>1</v>
      </c>
      <c r="AU48" s="67" t="n">
        <v>1</v>
      </c>
      <c r="AV48" s="67" t="n">
        <v>1</v>
      </c>
      <c r="AW48" s="67" t="n">
        <v>1</v>
      </c>
      <c r="AX48" s="1" t="n">
        <v>0.883495145631068</v>
      </c>
      <c r="AY48" s="1" t="n">
        <v>0.883495145631068</v>
      </c>
      <c r="AZ48" s="1" t="n">
        <v>0.883495145631068</v>
      </c>
      <c r="BA48" s="67" t="n">
        <v>1</v>
      </c>
      <c r="BB48" s="67" t="n">
        <v>1</v>
      </c>
      <c r="BC48" s="1" t="n">
        <v>0.883495145631068</v>
      </c>
      <c r="BD48" s="1" t="n">
        <v>0.883495145631068</v>
      </c>
      <c r="BE48" s="67" t="n">
        <v>1</v>
      </c>
      <c r="BF48" s="67" t="n">
        <v>1</v>
      </c>
      <c r="BG48" s="1" t="n">
        <v>0.883495145631068</v>
      </c>
      <c r="BH48" s="1" t="n">
        <v>0.883495145631068</v>
      </c>
      <c r="BI48" s="1" t="n">
        <v>0.883495145631068</v>
      </c>
      <c r="BJ48" s="1" t="n">
        <v>0.883495145631068</v>
      </c>
      <c r="BK48" s="67" t="n">
        <v>1</v>
      </c>
    </row>
    <row r="49" customFormat="false" ht="12.8" hidden="false" customHeight="false" outlineLevel="0" collapsed="false">
      <c r="A49" s="1" t="n">
        <f aca="false">A48-1</f>
        <v>1972</v>
      </c>
      <c r="B49" s="1" t="n">
        <v>0.878571428571429</v>
      </c>
      <c r="C49" s="1" t="n">
        <v>0.878571428571429</v>
      </c>
      <c r="D49" s="1" t="n">
        <v>0.878571428571429</v>
      </c>
      <c r="E49" s="1" t="n">
        <v>0.878571428571429</v>
      </c>
      <c r="F49" s="66" t="n">
        <v>1</v>
      </c>
      <c r="G49" s="66" t="n">
        <v>1</v>
      </c>
      <c r="H49" s="66" t="n">
        <v>1</v>
      </c>
      <c r="I49" s="66" t="n">
        <v>1</v>
      </c>
      <c r="J49" s="66" t="n">
        <v>1</v>
      </c>
      <c r="K49" s="66" t="n">
        <v>1</v>
      </c>
      <c r="L49" s="1" t="n">
        <v>0.878571428571429</v>
      </c>
      <c r="M49" s="1" t="n">
        <v>0.878571428571429</v>
      </c>
      <c r="N49" s="1" t="n">
        <v>0.878571428571429</v>
      </c>
      <c r="O49" s="1" t="n">
        <v>0.878571428571429</v>
      </c>
      <c r="P49" s="1" t="n">
        <v>0.878571428571429</v>
      </c>
      <c r="Q49" s="67" t="n">
        <v>1</v>
      </c>
      <c r="R49" s="67" t="n">
        <v>1</v>
      </c>
      <c r="S49" s="67" t="n">
        <v>1</v>
      </c>
      <c r="T49" s="67" t="n">
        <v>1</v>
      </c>
      <c r="U49" s="67" t="n">
        <v>1</v>
      </c>
      <c r="V49" s="67" t="n">
        <v>1</v>
      </c>
      <c r="W49" s="67" t="n">
        <v>1</v>
      </c>
      <c r="X49" s="67" t="n">
        <v>1</v>
      </c>
      <c r="Y49" s="67" t="n">
        <v>1</v>
      </c>
      <c r="Z49" s="67" t="n">
        <v>1</v>
      </c>
      <c r="AA49" s="67" t="n">
        <v>1</v>
      </c>
      <c r="AB49" s="67" t="n">
        <v>1</v>
      </c>
      <c r="AC49" s="67" t="n">
        <v>1</v>
      </c>
      <c r="AD49" s="67" t="n">
        <v>1</v>
      </c>
      <c r="AE49" s="1" t="n">
        <v>0.878571428571429</v>
      </c>
      <c r="AF49" s="1" t="n">
        <v>0.878571428571429</v>
      </c>
      <c r="AG49" s="1" t="n">
        <v>0.878571428571429</v>
      </c>
      <c r="AH49" s="1" t="n">
        <v>0.878571428571429</v>
      </c>
      <c r="AI49" s="1" t="n">
        <v>0.878571428571429</v>
      </c>
      <c r="AJ49" s="1" t="n">
        <v>0.878571428571429</v>
      </c>
      <c r="AK49" s="1" t="n">
        <v>0.878571428571429</v>
      </c>
      <c r="AL49" s="1" t="n">
        <v>0.878571428571429</v>
      </c>
      <c r="AM49" s="1" t="n">
        <v>0.878571428571429</v>
      </c>
      <c r="AN49" s="67" t="n">
        <v>1</v>
      </c>
      <c r="AO49" s="67" t="n">
        <v>1</v>
      </c>
      <c r="AP49" s="67" t="n">
        <v>1</v>
      </c>
      <c r="AQ49" s="67" t="n">
        <v>1</v>
      </c>
      <c r="AR49" s="67" t="n">
        <v>1</v>
      </c>
      <c r="AS49" s="67" t="n">
        <v>1</v>
      </c>
      <c r="AT49" s="67" t="n">
        <v>1</v>
      </c>
      <c r="AU49" s="67" t="n">
        <v>1</v>
      </c>
      <c r="AV49" s="67" t="n">
        <v>1</v>
      </c>
      <c r="AW49" s="67" t="n">
        <v>1</v>
      </c>
      <c r="AX49" s="1" t="n">
        <v>0.878571428571429</v>
      </c>
      <c r="AY49" s="1" t="n">
        <v>0.878571428571429</v>
      </c>
      <c r="AZ49" s="1" t="n">
        <v>0.878571428571429</v>
      </c>
      <c r="BA49" s="67" t="n">
        <v>1</v>
      </c>
      <c r="BB49" s="67" t="n">
        <v>1</v>
      </c>
      <c r="BC49" s="1" t="n">
        <v>0.878571428571429</v>
      </c>
      <c r="BD49" s="1" t="n">
        <v>0.878571428571429</v>
      </c>
      <c r="BE49" s="67" t="n">
        <v>1</v>
      </c>
      <c r="BF49" s="67" t="n">
        <v>1</v>
      </c>
      <c r="BG49" s="1" t="n">
        <v>0.878571428571429</v>
      </c>
      <c r="BH49" s="1" t="n">
        <v>0.878571428571429</v>
      </c>
      <c r="BI49" s="1" t="n">
        <v>0.878571428571429</v>
      </c>
      <c r="BJ49" s="1" t="n">
        <v>0.878571428571429</v>
      </c>
      <c r="BK49" s="67" t="n">
        <v>1</v>
      </c>
    </row>
    <row r="50" customFormat="false" ht="12.8" hidden="false" customHeight="false" outlineLevel="0" collapsed="false">
      <c r="A50" s="1" t="n">
        <f aca="false">A49-1</f>
        <v>1971</v>
      </c>
      <c r="B50" s="1" t="n">
        <v>0.880487804878049</v>
      </c>
      <c r="C50" s="1" t="n">
        <v>0.880487804878049</v>
      </c>
      <c r="D50" s="1" t="n">
        <v>0.880487804878049</v>
      </c>
      <c r="E50" s="1" t="n">
        <v>0.880487804878049</v>
      </c>
      <c r="F50" s="66" t="n">
        <v>1</v>
      </c>
      <c r="G50" s="66" t="n">
        <v>1</v>
      </c>
      <c r="H50" s="66" t="n">
        <v>1</v>
      </c>
      <c r="I50" s="66" t="n">
        <v>1</v>
      </c>
      <c r="J50" s="66" t="n">
        <v>1</v>
      </c>
      <c r="K50" s="66" t="n">
        <v>1</v>
      </c>
      <c r="L50" s="1" t="n">
        <v>0.880487804878049</v>
      </c>
      <c r="M50" s="1" t="n">
        <v>0.880487804878049</v>
      </c>
      <c r="N50" s="1" t="n">
        <v>0.880487804878049</v>
      </c>
      <c r="O50" s="1" t="n">
        <v>0.880487804878049</v>
      </c>
      <c r="P50" s="1" t="n">
        <v>0.880487804878049</v>
      </c>
      <c r="Q50" s="67" t="n">
        <v>1</v>
      </c>
      <c r="R50" s="67" t="n">
        <v>1</v>
      </c>
      <c r="S50" s="67" t="n">
        <v>1</v>
      </c>
      <c r="T50" s="67" t="n">
        <v>1</v>
      </c>
      <c r="U50" s="67" t="n">
        <v>1</v>
      </c>
      <c r="V50" s="67" t="n">
        <v>1</v>
      </c>
      <c r="W50" s="67" t="n">
        <v>1</v>
      </c>
      <c r="X50" s="67" t="n">
        <v>1</v>
      </c>
      <c r="Y50" s="67" t="n">
        <v>1</v>
      </c>
      <c r="Z50" s="67" t="n">
        <v>1</v>
      </c>
      <c r="AA50" s="67" t="n">
        <v>1</v>
      </c>
      <c r="AB50" s="67" t="n">
        <v>1</v>
      </c>
      <c r="AC50" s="67" t="n">
        <v>1</v>
      </c>
      <c r="AD50" s="67" t="n">
        <v>1</v>
      </c>
      <c r="AE50" s="1" t="n">
        <v>0.880487804878049</v>
      </c>
      <c r="AF50" s="1" t="n">
        <v>0.880487804878049</v>
      </c>
      <c r="AG50" s="1" t="n">
        <v>0.880487804878049</v>
      </c>
      <c r="AH50" s="1" t="n">
        <v>0.880487804878049</v>
      </c>
      <c r="AI50" s="1" t="n">
        <v>0.880487804878049</v>
      </c>
      <c r="AJ50" s="1" t="n">
        <v>0.880487804878049</v>
      </c>
      <c r="AK50" s="1" t="n">
        <v>0.880487804878049</v>
      </c>
      <c r="AL50" s="1" t="n">
        <v>0.880487804878049</v>
      </c>
      <c r="AM50" s="1" t="n">
        <v>0.880487804878049</v>
      </c>
      <c r="AN50" s="67" t="n">
        <v>1</v>
      </c>
      <c r="AO50" s="67" t="n">
        <v>1</v>
      </c>
      <c r="AP50" s="67" t="n">
        <v>1</v>
      </c>
      <c r="AQ50" s="67" t="n">
        <v>1</v>
      </c>
      <c r="AR50" s="67" t="n">
        <v>1</v>
      </c>
      <c r="AS50" s="67" t="n">
        <v>1</v>
      </c>
      <c r="AT50" s="67" t="n">
        <v>1</v>
      </c>
      <c r="AU50" s="67" t="n">
        <v>1</v>
      </c>
      <c r="AV50" s="67" t="n">
        <v>1</v>
      </c>
      <c r="AW50" s="67" t="n">
        <v>1</v>
      </c>
      <c r="AX50" s="1" t="n">
        <v>0.880487804878049</v>
      </c>
      <c r="AY50" s="1" t="n">
        <v>0.880487804878049</v>
      </c>
      <c r="AZ50" s="1" t="n">
        <v>0.880487804878049</v>
      </c>
      <c r="BA50" s="67" t="n">
        <v>1</v>
      </c>
      <c r="BB50" s="67" t="n">
        <v>1</v>
      </c>
      <c r="BC50" s="1" t="n">
        <v>0.880487804878049</v>
      </c>
      <c r="BD50" s="1" t="n">
        <v>0.880487804878049</v>
      </c>
      <c r="BE50" s="67" t="n">
        <v>1</v>
      </c>
      <c r="BF50" s="67" t="n">
        <v>1</v>
      </c>
      <c r="BG50" s="1" t="n">
        <v>0.880487804878049</v>
      </c>
      <c r="BH50" s="1" t="n">
        <v>0.880487804878049</v>
      </c>
      <c r="BI50" s="1" t="n">
        <v>0.880487804878049</v>
      </c>
      <c r="BJ50" s="1" t="n">
        <v>0.880487804878049</v>
      </c>
      <c r="BK50" s="67" t="n">
        <v>1</v>
      </c>
    </row>
    <row r="51" customFormat="false" ht="12.8" hidden="false" customHeight="false" outlineLevel="0" collapsed="false">
      <c r="A51" s="1" t="n">
        <f aca="false">A50-1</f>
        <v>1970</v>
      </c>
      <c r="B51" s="1" t="n">
        <v>0.864864864864865</v>
      </c>
      <c r="C51" s="1" t="n">
        <v>0.864864864864865</v>
      </c>
      <c r="D51" s="1" t="n">
        <v>0.864864864864865</v>
      </c>
      <c r="E51" s="1" t="n">
        <v>0.864864864864865</v>
      </c>
      <c r="F51" s="66" t="n">
        <v>1</v>
      </c>
      <c r="G51" s="66" t="n">
        <v>1</v>
      </c>
      <c r="H51" s="66" t="n">
        <v>1</v>
      </c>
      <c r="I51" s="66" t="n">
        <v>1</v>
      </c>
      <c r="J51" s="66" t="n">
        <v>1</v>
      </c>
      <c r="K51" s="66" t="n">
        <v>1</v>
      </c>
      <c r="L51" s="1" t="n">
        <v>0.864864864864865</v>
      </c>
      <c r="M51" s="1" t="n">
        <v>0.864864864864865</v>
      </c>
      <c r="N51" s="1" t="n">
        <v>0.864864864864865</v>
      </c>
      <c r="O51" s="1" t="n">
        <v>0.864864864864865</v>
      </c>
      <c r="P51" s="1" t="n">
        <v>0.864864864864865</v>
      </c>
      <c r="Q51" s="67" t="n">
        <v>1</v>
      </c>
      <c r="R51" s="67" t="n">
        <v>1</v>
      </c>
      <c r="S51" s="67" t="n">
        <v>1</v>
      </c>
      <c r="T51" s="67" t="n">
        <v>1</v>
      </c>
      <c r="U51" s="67" t="n">
        <v>1</v>
      </c>
      <c r="V51" s="67" t="n">
        <v>1</v>
      </c>
      <c r="W51" s="67" t="n">
        <v>1</v>
      </c>
      <c r="X51" s="67" t="n">
        <v>1</v>
      </c>
      <c r="Y51" s="67" t="n">
        <v>1</v>
      </c>
      <c r="Z51" s="67" t="n">
        <v>1</v>
      </c>
      <c r="AA51" s="67" t="n">
        <v>1</v>
      </c>
      <c r="AB51" s="67" t="n">
        <v>1</v>
      </c>
      <c r="AC51" s="67" t="n">
        <v>1</v>
      </c>
      <c r="AD51" s="67" t="n">
        <v>1</v>
      </c>
      <c r="AE51" s="1" t="n">
        <v>0.864864864864865</v>
      </c>
      <c r="AF51" s="1" t="n">
        <v>0.864864864864865</v>
      </c>
      <c r="AG51" s="1" t="n">
        <v>0.864864864864865</v>
      </c>
      <c r="AH51" s="1" t="n">
        <v>0.864864864864865</v>
      </c>
      <c r="AI51" s="1" t="n">
        <v>0.864864864864865</v>
      </c>
      <c r="AJ51" s="1" t="n">
        <v>0.864864864864865</v>
      </c>
      <c r="AK51" s="1" t="n">
        <v>0.864864864864865</v>
      </c>
      <c r="AL51" s="1" t="n">
        <v>0.864864864864865</v>
      </c>
      <c r="AM51" s="1" t="n">
        <v>0.864864864864865</v>
      </c>
      <c r="AN51" s="67" t="n">
        <v>1</v>
      </c>
      <c r="AO51" s="67" t="n">
        <v>1</v>
      </c>
      <c r="AP51" s="67" t="n">
        <v>1</v>
      </c>
      <c r="AQ51" s="67" t="n">
        <v>1</v>
      </c>
      <c r="AR51" s="67" t="n">
        <v>1</v>
      </c>
      <c r="AS51" s="67" t="n">
        <v>1</v>
      </c>
      <c r="AT51" s="67" t="n">
        <v>1</v>
      </c>
      <c r="AU51" s="67" t="n">
        <v>1</v>
      </c>
      <c r="AV51" s="67" t="n">
        <v>1</v>
      </c>
      <c r="AW51" s="67" t="n">
        <v>1</v>
      </c>
      <c r="AX51" s="1" t="n">
        <v>0.864864864864865</v>
      </c>
      <c r="AY51" s="1" t="n">
        <v>0.864864864864865</v>
      </c>
      <c r="AZ51" s="1" t="n">
        <v>0.864864864864865</v>
      </c>
      <c r="BA51" s="67" t="n">
        <v>1</v>
      </c>
      <c r="BB51" s="67" t="n">
        <v>1</v>
      </c>
      <c r="BC51" s="1" t="n">
        <v>0.864864864864865</v>
      </c>
      <c r="BD51" s="1" t="n">
        <v>0.864864864864865</v>
      </c>
      <c r="BE51" s="67" t="n">
        <v>1</v>
      </c>
      <c r="BF51" s="67" t="n">
        <v>1</v>
      </c>
      <c r="BG51" s="1" t="n">
        <v>0.864864864864865</v>
      </c>
      <c r="BH51" s="1" t="n">
        <v>0.864864864864865</v>
      </c>
      <c r="BI51" s="1" t="n">
        <v>0.864864864864865</v>
      </c>
      <c r="BJ51" s="1" t="n">
        <v>0.864864864864865</v>
      </c>
      <c r="BK51" s="67" t="n">
        <v>1</v>
      </c>
    </row>
    <row r="52" customFormat="false" ht="12.8" hidden="false" customHeight="false" outlineLevel="0" collapsed="false">
      <c r="A52" s="1" t="n">
        <f aca="false">A51-1</f>
        <v>1969</v>
      </c>
      <c r="B52" s="1" t="n">
        <v>0.886904761904762</v>
      </c>
      <c r="C52" s="1" t="n">
        <v>0.886904761904762</v>
      </c>
      <c r="D52" s="1" t="n">
        <v>0.886904761904762</v>
      </c>
      <c r="E52" s="1" t="n">
        <v>0.886904761904762</v>
      </c>
      <c r="F52" s="66" t="n">
        <v>1</v>
      </c>
      <c r="G52" s="66" t="n">
        <v>1</v>
      </c>
      <c r="H52" s="66" t="n">
        <v>1</v>
      </c>
      <c r="I52" s="66" t="n">
        <v>1</v>
      </c>
      <c r="J52" s="66" t="n">
        <v>1</v>
      </c>
      <c r="K52" s="66" t="n">
        <v>1</v>
      </c>
      <c r="L52" s="1" t="n">
        <v>0.886904761904762</v>
      </c>
      <c r="M52" s="1" t="n">
        <v>0.886904761904762</v>
      </c>
      <c r="N52" s="1" t="n">
        <v>0.886904761904762</v>
      </c>
      <c r="O52" s="1" t="n">
        <v>0.886904761904762</v>
      </c>
      <c r="P52" s="1" t="n">
        <v>0.886904761904762</v>
      </c>
      <c r="Q52" s="67" t="n">
        <v>1</v>
      </c>
      <c r="R52" s="67" t="n">
        <v>1</v>
      </c>
      <c r="S52" s="67" t="n">
        <v>1</v>
      </c>
      <c r="T52" s="67" t="n">
        <v>1</v>
      </c>
      <c r="U52" s="67" t="n">
        <v>1</v>
      </c>
      <c r="V52" s="67" t="n">
        <v>1</v>
      </c>
      <c r="W52" s="67" t="n">
        <v>1</v>
      </c>
      <c r="X52" s="67" t="n">
        <v>1</v>
      </c>
      <c r="Y52" s="67" t="n">
        <v>1</v>
      </c>
      <c r="Z52" s="67" t="n">
        <v>1</v>
      </c>
      <c r="AA52" s="67" t="n">
        <v>1</v>
      </c>
      <c r="AB52" s="67" t="n">
        <v>1</v>
      </c>
      <c r="AC52" s="67" t="n">
        <v>1</v>
      </c>
      <c r="AD52" s="67" t="n">
        <v>1</v>
      </c>
      <c r="AE52" s="1" t="n">
        <v>0.886904761904762</v>
      </c>
      <c r="AF52" s="1" t="n">
        <v>0.886904761904762</v>
      </c>
      <c r="AG52" s="1" t="n">
        <v>0.886904761904762</v>
      </c>
      <c r="AH52" s="1" t="n">
        <v>0.886904761904762</v>
      </c>
      <c r="AI52" s="1" t="n">
        <v>0.886904761904762</v>
      </c>
      <c r="AJ52" s="1" t="n">
        <v>0.886904761904762</v>
      </c>
      <c r="AK52" s="1" t="n">
        <v>0.886904761904762</v>
      </c>
      <c r="AL52" s="1" t="n">
        <v>0.886904761904762</v>
      </c>
      <c r="AM52" s="1" t="n">
        <v>0.886904761904762</v>
      </c>
      <c r="AN52" s="67" t="n">
        <v>1</v>
      </c>
      <c r="AO52" s="67" t="n">
        <v>1</v>
      </c>
      <c r="AP52" s="67" t="n">
        <v>1</v>
      </c>
      <c r="AQ52" s="67" t="n">
        <v>1</v>
      </c>
      <c r="AR52" s="67" t="n">
        <v>1</v>
      </c>
      <c r="AS52" s="67" t="n">
        <v>1</v>
      </c>
      <c r="AT52" s="67" t="n">
        <v>1</v>
      </c>
      <c r="AU52" s="67" t="n">
        <v>1</v>
      </c>
      <c r="AV52" s="67" t="n">
        <v>1</v>
      </c>
      <c r="AW52" s="67" t="n">
        <v>1</v>
      </c>
      <c r="AX52" s="1" t="n">
        <v>0.886904761904762</v>
      </c>
      <c r="AY52" s="1" t="n">
        <v>0.886904761904762</v>
      </c>
      <c r="AZ52" s="1" t="n">
        <v>0.886904761904762</v>
      </c>
      <c r="BA52" s="67" t="n">
        <v>1</v>
      </c>
      <c r="BB52" s="67" t="n">
        <v>1</v>
      </c>
      <c r="BC52" s="1" t="n">
        <v>0.886904761904762</v>
      </c>
      <c r="BD52" s="1" t="n">
        <v>0.886904761904762</v>
      </c>
      <c r="BE52" s="67" t="n">
        <v>1</v>
      </c>
      <c r="BF52" s="67" t="n">
        <v>1</v>
      </c>
      <c r="BG52" s="1" t="n">
        <v>0.886904761904762</v>
      </c>
      <c r="BH52" s="1" t="n">
        <v>0.886904761904762</v>
      </c>
      <c r="BI52" s="1" t="n">
        <v>0.886904761904762</v>
      </c>
      <c r="BJ52" s="1" t="n">
        <v>0.886904761904762</v>
      </c>
      <c r="BK52" s="67" t="n">
        <v>1</v>
      </c>
    </row>
    <row r="53" customFormat="false" ht="12.8" hidden="false" customHeight="false" outlineLevel="0" collapsed="false">
      <c r="A53" s="1" t="n">
        <f aca="false">A52-1</f>
        <v>1968</v>
      </c>
      <c r="B53" s="1" t="n">
        <v>0.868421052631579</v>
      </c>
      <c r="C53" s="1" t="n">
        <v>0.868421052631579</v>
      </c>
      <c r="D53" s="1" t="n">
        <v>0.868421052631579</v>
      </c>
      <c r="E53" s="1" t="n">
        <v>0.868421052631579</v>
      </c>
      <c r="F53" s="66" t="n">
        <v>1</v>
      </c>
      <c r="G53" s="66" t="n">
        <v>1</v>
      </c>
      <c r="H53" s="66" t="n">
        <v>1</v>
      </c>
      <c r="I53" s="66" t="n">
        <v>1</v>
      </c>
      <c r="J53" s="66" t="n">
        <v>1</v>
      </c>
      <c r="K53" s="66" t="n">
        <v>1</v>
      </c>
      <c r="L53" s="1" t="n">
        <v>0.868421052631579</v>
      </c>
      <c r="M53" s="1" t="n">
        <v>0.868421052631579</v>
      </c>
      <c r="N53" s="1" t="n">
        <v>0.868421052631579</v>
      </c>
      <c r="O53" s="1" t="n">
        <v>0.868421052631579</v>
      </c>
      <c r="P53" s="1" t="n">
        <v>0.868421052631579</v>
      </c>
      <c r="Q53" s="67" t="n">
        <v>1</v>
      </c>
      <c r="R53" s="67" t="n">
        <v>1</v>
      </c>
      <c r="S53" s="67" t="n">
        <v>1</v>
      </c>
      <c r="T53" s="67" t="n">
        <v>1</v>
      </c>
      <c r="U53" s="67" t="n">
        <v>1</v>
      </c>
      <c r="V53" s="67" t="n">
        <v>1</v>
      </c>
      <c r="W53" s="67" t="n">
        <v>1</v>
      </c>
      <c r="X53" s="67" t="n">
        <v>1</v>
      </c>
      <c r="Y53" s="67" t="n">
        <v>1</v>
      </c>
      <c r="Z53" s="67" t="n">
        <v>1</v>
      </c>
      <c r="AA53" s="67" t="n">
        <v>1</v>
      </c>
      <c r="AB53" s="67" t="n">
        <v>1</v>
      </c>
      <c r="AC53" s="67" t="n">
        <v>1</v>
      </c>
      <c r="AD53" s="67" t="n">
        <v>1</v>
      </c>
      <c r="AE53" s="1" t="n">
        <v>0.868421052631579</v>
      </c>
      <c r="AF53" s="1" t="n">
        <v>0.868421052631579</v>
      </c>
      <c r="AG53" s="1" t="n">
        <v>0.868421052631579</v>
      </c>
      <c r="AH53" s="1" t="n">
        <v>0.868421052631579</v>
      </c>
      <c r="AI53" s="1" t="n">
        <v>0.868421052631579</v>
      </c>
      <c r="AJ53" s="1" t="n">
        <v>0.868421052631579</v>
      </c>
      <c r="AK53" s="1" t="n">
        <v>0.868421052631579</v>
      </c>
      <c r="AL53" s="1" t="n">
        <v>0.868421052631579</v>
      </c>
      <c r="AM53" s="1" t="n">
        <v>0.868421052631579</v>
      </c>
      <c r="AN53" s="67" t="n">
        <v>1</v>
      </c>
      <c r="AO53" s="67" t="n">
        <v>1</v>
      </c>
      <c r="AP53" s="67" t="n">
        <v>1</v>
      </c>
      <c r="AQ53" s="67" t="n">
        <v>1</v>
      </c>
      <c r="AR53" s="67" t="n">
        <v>1</v>
      </c>
      <c r="AS53" s="67" t="n">
        <v>1</v>
      </c>
      <c r="AT53" s="67" t="n">
        <v>1</v>
      </c>
      <c r="AU53" s="67" t="n">
        <v>1</v>
      </c>
      <c r="AV53" s="67" t="n">
        <v>1</v>
      </c>
      <c r="AW53" s="67" t="n">
        <v>1</v>
      </c>
      <c r="AX53" s="1" t="n">
        <v>0.868421052631579</v>
      </c>
      <c r="AY53" s="1" t="n">
        <v>0.868421052631579</v>
      </c>
      <c r="AZ53" s="1" t="n">
        <v>0.868421052631579</v>
      </c>
      <c r="BA53" s="67" t="n">
        <v>1</v>
      </c>
      <c r="BB53" s="67" t="n">
        <v>1</v>
      </c>
      <c r="BC53" s="1" t="n">
        <v>0.868421052631579</v>
      </c>
      <c r="BD53" s="1" t="n">
        <v>0.868421052631579</v>
      </c>
      <c r="BE53" s="67" t="n">
        <v>1</v>
      </c>
      <c r="BF53" s="67" t="n">
        <v>1</v>
      </c>
      <c r="BG53" s="1" t="n">
        <v>0.868421052631579</v>
      </c>
      <c r="BH53" s="1" t="n">
        <v>0.868421052631579</v>
      </c>
      <c r="BI53" s="1" t="n">
        <v>0.868421052631579</v>
      </c>
      <c r="BJ53" s="1" t="n">
        <v>0.868421052631579</v>
      </c>
      <c r="BK53" s="67" t="n">
        <v>1</v>
      </c>
    </row>
    <row r="54" customFormat="false" ht="12.8" hidden="false" customHeight="false" outlineLevel="0" collapsed="false">
      <c r="A54" s="1" t="n">
        <f aca="false">A53-1</f>
        <v>1967</v>
      </c>
      <c r="B54" s="1" t="n">
        <v>0.897727272727273</v>
      </c>
      <c r="C54" s="1" t="n">
        <v>0.897727272727273</v>
      </c>
      <c r="D54" s="1" t="n">
        <v>0.897727272727273</v>
      </c>
      <c r="E54" s="1" t="n">
        <v>0.897727272727273</v>
      </c>
      <c r="F54" s="66" t="n">
        <v>1</v>
      </c>
      <c r="G54" s="66" t="n">
        <v>1</v>
      </c>
      <c r="H54" s="66" t="n">
        <v>1</v>
      </c>
      <c r="I54" s="66" t="n">
        <v>1</v>
      </c>
      <c r="J54" s="66" t="n">
        <v>1</v>
      </c>
      <c r="K54" s="66" t="n">
        <v>1</v>
      </c>
      <c r="L54" s="1" t="n">
        <v>0.897727272727273</v>
      </c>
      <c r="M54" s="1" t="n">
        <v>0.897727272727273</v>
      </c>
      <c r="N54" s="1" t="n">
        <v>0.897727272727273</v>
      </c>
      <c r="O54" s="1" t="n">
        <v>0.897727272727273</v>
      </c>
      <c r="P54" s="1" t="n">
        <v>0.897727272727273</v>
      </c>
      <c r="Q54" s="67" t="n">
        <v>1</v>
      </c>
      <c r="R54" s="67" t="n">
        <v>1</v>
      </c>
      <c r="S54" s="67" t="n">
        <v>1</v>
      </c>
      <c r="T54" s="67" t="n">
        <v>1</v>
      </c>
      <c r="U54" s="67" t="n">
        <v>1</v>
      </c>
      <c r="V54" s="67" t="n">
        <v>1</v>
      </c>
      <c r="W54" s="67" t="n">
        <v>1</v>
      </c>
      <c r="X54" s="67" t="n">
        <v>1</v>
      </c>
      <c r="Y54" s="67" t="n">
        <v>1</v>
      </c>
      <c r="Z54" s="67" t="n">
        <v>1</v>
      </c>
      <c r="AA54" s="67" t="n">
        <v>1</v>
      </c>
      <c r="AB54" s="67" t="n">
        <v>1</v>
      </c>
      <c r="AC54" s="67" t="n">
        <v>1</v>
      </c>
      <c r="AD54" s="67" t="n">
        <v>1</v>
      </c>
      <c r="AE54" s="1" t="n">
        <v>0.897727272727273</v>
      </c>
      <c r="AF54" s="1" t="n">
        <v>0.897727272727273</v>
      </c>
      <c r="AG54" s="1" t="n">
        <v>0.897727272727273</v>
      </c>
      <c r="AH54" s="1" t="n">
        <v>0.897727272727273</v>
      </c>
      <c r="AI54" s="1" t="n">
        <v>0.897727272727273</v>
      </c>
      <c r="AJ54" s="1" t="n">
        <v>0.897727272727273</v>
      </c>
      <c r="AK54" s="1" t="n">
        <v>0.897727272727273</v>
      </c>
      <c r="AL54" s="1" t="n">
        <v>0.897727272727273</v>
      </c>
      <c r="AM54" s="1" t="n">
        <v>0.897727272727273</v>
      </c>
      <c r="AN54" s="67" t="n">
        <v>1</v>
      </c>
      <c r="AO54" s="67" t="n">
        <v>1</v>
      </c>
      <c r="AP54" s="67" t="n">
        <v>1</v>
      </c>
      <c r="AQ54" s="67" t="n">
        <v>1</v>
      </c>
      <c r="AR54" s="67" t="n">
        <v>1</v>
      </c>
      <c r="AS54" s="67" t="n">
        <v>1</v>
      </c>
      <c r="AT54" s="67" t="n">
        <v>1</v>
      </c>
      <c r="AU54" s="67" t="n">
        <v>1</v>
      </c>
      <c r="AV54" s="67" t="n">
        <v>1</v>
      </c>
      <c r="AW54" s="67" t="n">
        <v>1</v>
      </c>
      <c r="AX54" s="1" t="n">
        <v>0.897727272727273</v>
      </c>
      <c r="AY54" s="1" t="n">
        <v>0.897727272727273</v>
      </c>
      <c r="AZ54" s="1" t="n">
        <v>0.897727272727273</v>
      </c>
      <c r="BA54" s="67" t="n">
        <v>1</v>
      </c>
      <c r="BB54" s="67" t="n">
        <v>1</v>
      </c>
      <c r="BC54" s="1" t="n">
        <v>0.897727272727273</v>
      </c>
      <c r="BD54" s="1" t="n">
        <v>0.897727272727273</v>
      </c>
      <c r="BE54" s="67" t="n">
        <v>1</v>
      </c>
      <c r="BF54" s="67" t="n">
        <v>1</v>
      </c>
      <c r="BG54" s="1" t="n">
        <v>0.897727272727273</v>
      </c>
      <c r="BH54" s="1" t="n">
        <v>0.897727272727273</v>
      </c>
      <c r="BI54" s="1" t="n">
        <v>0.897727272727273</v>
      </c>
      <c r="BJ54" s="1" t="n">
        <v>0.897727272727273</v>
      </c>
      <c r="BK54" s="67" t="n">
        <v>1</v>
      </c>
    </row>
    <row r="55" customFormat="false" ht="12.8" hidden="false" customHeight="false" outlineLevel="0" collapsed="false">
      <c r="A55" s="1" t="n">
        <f aca="false">A54-1</f>
        <v>1966</v>
      </c>
      <c r="B55" s="1" t="n">
        <v>0.905660377358491</v>
      </c>
      <c r="C55" s="1" t="n">
        <v>0.905660377358491</v>
      </c>
      <c r="D55" s="1" t="n">
        <v>0.905660377358491</v>
      </c>
      <c r="E55" s="1" t="n">
        <v>0.905660377358491</v>
      </c>
      <c r="F55" s="66" t="n">
        <v>1</v>
      </c>
      <c r="G55" s="66" t="n">
        <v>1</v>
      </c>
      <c r="H55" s="66" t="n">
        <v>1</v>
      </c>
      <c r="I55" s="66" t="n">
        <v>1</v>
      </c>
      <c r="J55" s="66" t="n">
        <v>1</v>
      </c>
      <c r="K55" s="66" t="n">
        <v>1</v>
      </c>
      <c r="L55" s="1" t="n">
        <v>0.905660377358491</v>
      </c>
      <c r="M55" s="1" t="n">
        <v>0.905660377358491</v>
      </c>
      <c r="N55" s="1" t="n">
        <v>0.905660377358491</v>
      </c>
      <c r="O55" s="1" t="n">
        <v>0.905660377358491</v>
      </c>
      <c r="P55" s="1" t="n">
        <v>0.905660377358491</v>
      </c>
      <c r="Q55" s="67" t="n">
        <v>1</v>
      </c>
      <c r="R55" s="67" t="n">
        <v>1</v>
      </c>
      <c r="S55" s="67" t="n">
        <v>1</v>
      </c>
      <c r="T55" s="67" t="n">
        <v>1</v>
      </c>
      <c r="U55" s="67" t="n">
        <v>1</v>
      </c>
      <c r="V55" s="67" t="n">
        <v>1</v>
      </c>
      <c r="W55" s="67" t="n">
        <v>1</v>
      </c>
      <c r="X55" s="67" t="n">
        <v>1</v>
      </c>
      <c r="Y55" s="67" t="n">
        <v>1</v>
      </c>
      <c r="Z55" s="67" t="n">
        <v>1</v>
      </c>
      <c r="AA55" s="67" t="n">
        <v>1</v>
      </c>
      <c r="AB55" s="67" t="n">
        <v>1</v>
      </c>
      <c r="AC55" s="67" t="n">
        <v>1</v>
      </c>
      <c r="AD55" s="67" t="n">
        <v>1</v>
      </c>
      <c r="AE55" s="1" t="n">
        <v>0.905660377358491</v>
      </c>
      <c r="AF55" s="1" t="n">
        <v>0.905660377358491</v>
      </c>
      <c r="AG55" s="1" t="n">
        <v>0.905660377358491</v>
      </c>
      <c r="AH55" s="1" t="n">
        <v>0.905660377358491</v>
      </c>
      <c r="AI55" s="1" t="n">
        <v>0.905660377358491</v>
      </c>
      <c r="AJ55" s="1" t="n">
        <v>0.905660377358491</v>
      </c>
      <c r="AK55" s="1" t="n">
        <v>0.905660377358491</v>
      </c>
      <c r="AL55" s="1" t="n">
        <v>0.905660377358491</v>
      </c>
      <c r="AM55" s="1" t="n">
        <v>0.905660377358491</v>
      </c>
      <c r="AN55" s="67" t="n">
        <v>1</v>
      </c>
      <c r="AO55" s="67" t="n">
        <v>1</v>
      </c>
      <c r="AP55" s="67" t="n">
        <v>1</v>
      </c>
      <c r="AQ55" s="67" t="n">
        <v>1</v>
      </c>
      <c r="AR55" s="67" t="n">
        <v>1</v>
      </c>
      <c r="AS55" s="67" t="n">
        <v>1</v>
      </c>
      <c r="AT55" s="67" t="n">
        <v>1</v>
      </c>
      <c r="AU55" s="67" t="n">
        <v>1</v>
      </c>
      <c r="AV55" s="67" t="n">
        <v>1</v>
      </c>
      <c r="AW55" s="67" t="n">
        <v>1</v>
      </c>
      <c r="AX55" s="1" t="n">
        <v>0.905660377358491</v>
      </c>
      <c r="AY55" s="1" t="n">
        <v>0.905660377358491</v>
      </c>
      <c r="AZ55" s="1" t="n">
        <v>0.905660377358491</v>
      </c>
      <c r="BA55" s="67" t="n">
        <v>1</v>
      </c>
      <c r="BB55" s="67" t="n">
        <v>1</v>
      </c>
      <c r="BC55" s="1" t="n">
        <v>0.905660377358491</v>
      </c>
      <c r="BD55" s="1" t="n">
        <v>0.905660377358491</v>
      </c>
      <c r="BE55" s="67" t="n">
        <v>1</v>
      </c>
      <c r="BF55" s="67" t="n">
        <v>1</v>
      </c>
      <c r="BG55" s="1" t="n">
        <v>0.905660377358491</v>
      </c>
      <c r="BH55" s="1" t="n">
        <v>0.905660377358491</v>
      </c>
      <c r="BI55" s="1" t="n">
        <v>0.905660377358491</v>
      </c>
      <c r="BJ55" s="1" t="n">
        <v>0.905660377358491</v>
      </c>
      <c r="BK55" s="67" t="n">
        <v>1</v>
      </c>
    </row>
    <row r="56" customFormat="false" ht="12.8" hidden="false" customHeight="false" outlineLevel="0" collapsed="false">
      <c r="A56" s="1" t="n">
        <f aca="false">A55-1</f>
        <v>1965</v>
      </c>
      <c r="B56" s="1" t="n">
        <v>0.916666666666667</v>
      </c>
      <c r="C56" s="1" t="n">
        <v>0.916666666666667</v>
      </c>
      <c r="D56" s="1" t="n">
        <v>0.916666666666667</v>
      </c>
      <c r="E56" s="1" t="n">
        <v>0.916666666666667</v>
      </c>
      <c r="F56" s="66" t="n">
        <v>1</v>
      </c>
      <c r="G56" s="66" t="n">
        <v>1</v>
      </c>
      <c r="H56" s="66" t="n">
        <v>1</v>
      </c>
      <c r="I56" s="66" t="n">
        <v>1</v>
      </c>
      <c r="J56" s="66" t="n">
        <v>1</v>
      </c>
      <c r="K56" s="66" t="n">
        <v>1</v>
      </c>
      <c r="L56" s="1" t="n">
        <v>0.916666666666667</v>
      </c>
      <c r="M56" s="1" t="n">
        <v>0.916666666666667</v>
      </c>
      <c r="N56" s="1" t="n">
        <v>0.916666666666667</v>
      </c>
      <c r="O56" s="1" t="n">
        <v>0.916666666666667</v>
      </c>
      <c r="P56" s="1" t="n">
        <v>0.916666666666667</v>
      </c>
      <c r="Q56" s="67" t="n">
        <v>1</v>
      </c>
      <c r="R56" s="67" t="n">
        <v>1</v>
      </c>
      <c r="S56" s="67" t="n">
        <v>1</v>
      </c>
      <c r="T56" s="67" t="n">
        <v>1</v>
      </c>
      <c r="U56" s="67" t="n">
        <v>1</v>
      </c>
      <c r="V56" s="67" t="n">
        <v>1</v>
      </c>
      <c r="W56" s="67" t="n">
        <v>1</v>
      </c>
      <c r="X56" s="67" t="n">
        <v>1</v>
      </c>
      <c r="Y56" s="67" t="n">
        <v>1</v>
      </c>
      <c r="Z56" s="67" t="n">
        <v>1</v>
      </c>
      <c r="AA56" s="67" t="n">
        <v>1</v>
      </c>
      <c r="AB56" s="67" t="n">
        <v>1</v>
      </c>
      <c r="AC56" s="67" t="n">
        <v>1</v>
      </c>
      <c r="AD56" s="67" t="n">
        <v>1</v>
      </c>
      <c r="AE56" s="1" t="n">
        <v>0.916666666666667</v>
      </c>
      <c r="AF56" s="1" t="n">
        <v>0.916666666666667</v>
      </c>
      <c r="AG56" s="1" t="n">
        <v>0.916666666666667</v>
      </c>
      <c r="AH56" s="1" t="n">
        <v>0.916666666666667</v>
      </c>
      <c r="AI56" s="1" t="n">
        <v>0.916666666666667</v>
      </c>
      <c r="AJ56" s="1" t="n">
        <v>0.916666666666667</v>
      </c>
      <c r="AK56" s="1" t="n">
        <v>0.916666666666667</v>
      </c>
      <c r="AL56" s="1" t="n">
        <v>0.916666666666667</v>
      </c>
      <c r="AM56" s="1" t="n">
        <v>0.916666666666667</v>
      </c>
      <c r="AN56" s="67" t="n">
        <v>1</v>
      </c>
      <c r="AO56" s="67" t="n">
        <v>1</v>
      </c>
      <c r="AP56" s="67" t="n">
        <v>1</v>
      </c>
      <c r="AQ56" s="67" t="n">
        <v>1</v>
      </c>
      <c r="AR56" s="67" t="n">
        <v>1</v>
      </c>
      <c r="AS56" s="67" t="n">
        <v>1</v>
      </c>
      <c r="AT56" s="67" t="n">
        <v>1</v>
      </c>
      <c r="AU56" s="67" t="n">
        <v>1</v>
      </c>
      <c r="AV56" s="67" t="n">
        <v>1</v>
      </c>
      <c r="AW56" s="67" t="n">
        <v>1</v>
      </c>
      <c r="AX56" s="1" t="n">
        <v>0.916666666666667</v>
      </c>
      <c r="AY56" s="1" t="n">
        <v>0.916666666666667</v>
      </c>
      <c r="AZ56" s="1" t="n">
        <v>0.916666666666667</v>
      </c>
      <c r="BA56" s="67" t="n">
        <v>1</v>
      </c>
      <c r="BB56" s="67" t="n">
        <v>1</v>
      </c>
      <c r="BC56" s="1" t="n">
        <v>0.916666666666667</v>
      </c>
      <c r="BD56" s="1" t="n">
        <v>0.916666666666667</v>
      </c>
      <c r="BE56" s="67" t="n">
        <v>1</v>
      </c>
      <c r="BF56" s="67" t="n">
        <v>1</v>
      </c>
      <c r="BG56" s="1" t="n">
        <v>0.916666666666667</v>
      </c>
      <c r="BH56" s="1" t="n">
        <v>0.916666666666667</v>
      </c>
      <c r="BI56" s="1" t="n">
        <v>0.916666666666667</v>
      </c>
      <c r="BJ56" s="1" t="n">
        <v>0.916666666666667</v>
      </c>
      <c r="BK56" s="67" t="n">
        <v>1</v>
      </c>
    </row>
    <row r="57" customFormat="false" ht="12.8" hidden="false" customHeight="false" outlineLevel="0" collapsed="false">
      <c r="A57" s="1" t="n">
        <f aca="false">A56-1</f>
        <v>1964</v>
      </c>
      <c r="B57" s="1" t="n">
        <v>0.909090909090909</v>
      </c>
      <c r="C57" s="1" t="n">
        <v>0.909090909090909</v>
      </c>
      <c r="D57" s="1" t="n">
        <v>0.909090909090909</v>
      </c>
      <c r="E57" s="1" t="n">
        <v>0.909090909090909</v>
      </c>
      <c r="F57" s="66" t="n">
        <v>1</v>
      </c>
      <c r="G57" s="66" t="n">
        <v>1</v>
      </c>
      <c r="H57" s="66" t="n">
        <v>1</v>
      </c>
      <c r="I57" s="66" t="n">
        <v>1</v>
      </c>
      <c r="J57" s="66" t="n">
        <v>1</v>
      </c>
      <c r="K57" s="66" t="n">
        <v>1</v>
      </c>
      <c r="L57" s="1" t="n">
        <v>0.909090909090909</v>
      </c>
      <c r="M57" s="1" t="n">
        <v>0.909090909090909</v>
      </c>
      <c r="N57" s="1" t="n">
        <v>0.909090909090909</v>
      </c>
      <c r="O57" s="1" t="n">
        <v>0.909090909090909</v>
      </c>
      <c r="P57" s="1" t="n">
        <v>0.909090909090909</v>
      </c>
      <c r="Q57" s="67" t="n">
        <v>1</v>
      </c>
      <c r="R57" s="67" t="n">
        <v>1</v>
      </c>
      <c r="S57" s="67" t="n">
        <v>1</v>
      </c>
      <c r="T57" s="67" t="n">
        <v>1</v>
      </c>
      <c r="U57" s="67" t="n">
        <v>1</v>
      </c>
      <c r="V57" s="67" t="n">
        <v>1</v>
      </c>
      <c r="W57" s="67" t="n">
        <v>1</v>
      </c>
      <c r="X57" s="67" t="n">
        <v>1</v>
      </c>
      <c r="Y57" s="67" t="n">
        <v>1</v>
      </c>
      <c r="Z57" s="67" t="n">
        <v>1</v>
      </c>
      <c r="AA57" s="67" t="n">
        <v>1</v>
      </c>
      <c r="AB57" s="67" t="n">
        <v>1</v>
      </c>
      <c r="AC57" s="67" t="n">
        <v>1</v>
      </c>
      <c r="AD57" s="67" t="n">
        <v>1</v>
      </c>
      <c r="AE57" s="1" t="n">
        <v>0.909090909090909</v>
      </c>
      <c r="AF57" s="1" t="n">
        <v>0.909090909090909</v>
      </c>
      <c r="AG57" s="1" t="n">
        <v>0.909090909090909</v>
      </c>
      <c r="AH57" s="1" t="n">
        <v>0.909090909090909</v>
      </c>
      <c r="AI57" s="1" t="n">
        <v>0.909090909090909</v>
      </c>
      <c r="AJ57" s="1" t="n">
        <v>0.909090909090909</v>
      </c>
      <c r="AK57" s="1" t="n">
        <v>0.909090909090909</v>
      </c>
      <c r="AL57" s="1" t="n">
        <v>0.909090909090909</v>
      </c>
      <c r="AM57" s="1" t="n">
        <v>0.909090909090909</v>
      </c>
      <c r="AN57" s="67" t="n">
        <v>1</v>
      </c>
      <c r="AO57" s="67" t="n">
        <v>1</v>
      </c>
      <c r="AP57" s="67" t="n">
        <v>1</v>
      </c>
      <c r="AQ57" s="67" t="n">
        <v>1</v>
      </c>
      <c r="AR57" s="67" t="n">
        <v>1</v>
      </c>
      <c r="AS57" s="67" t="n">
        <v>1</v>
      </c>
      <c r="AT57" s="67" t="n">
        <v>1</v>
      </c>
      <c r="AU57" s="67" t="n">
        <v>1</v>
      </c>
      <c r="AV57" s="67" t="n">
        <v>1</v>
      </c>
      <c r="AW57" s="67" t="n">
        <v>1</v>
      </c>
      <c r="AX57" s="1" t="n">
        <v>0.909090909090909</v>
      </c>
      <c r="AY57" s="1" t="n">
        <v>0.909090909090909</v>
      </c>
      <c r="AZ57" s="1" t="n">
        <v>0.909090909090909</v>
      </c>
      <c r="BA57" s="67" t="n">
        <v>1</v>
      </c>
      <c r="BB57" s="67" t="n">
        <v>1</v>
      </c>
      <c r="BC57" s="1" t="n">
        <v>0.909090909090909</v>
      </c>
      <c r="BD57" s="1" t="n">
        <v>0.909090909090909</v>
      </c>
      <c r="BE57" s="67" t="n">
        <v>1</v>
      </c>
      <c r="BF57" s="67" t="n">
        <v>1</v>
      </c>
      <c r="BG57" s="1" t="n">
        <v>0.909090909090909</v>
      </c>
      <c r="BH57" s="1" t="n">
        <v>0.909090909090909</v>
      </c>
      <c r="BI57" s="1" t="n">
        <v>0.909090909090909</v>
      </c>
      <c r="BJ57" s="1" t="n">
        <v>0.909090909090909</v>
      </c>
      <c r="BK57" s="67" t="n">
        <v>1</v>
      </c>
    </row>
    <row r="58" customFormat="false" ht="12.8" hidden="false" customHeight="false" outlineLevel="0" collapsed="false">
      <c r="A58" s="1" t="n">
        <f aca="false">A57-1</f>
        <v>1963</v>
      </c>
      <c r="B58" s="1" t="n">
        <v>0.904761904761905</v>
      </c>
      <c r="C58" s="1" t="n">
        <v>0.904761904761905</v>
      </c>
      <c r="D58" s="1" t="n">
        <v>0.904761904761905</v>
      </c>
      <c r="E58" s="1" t="n">
        <v>0.904761904761905</v>
      </c>
      <c r="F58" s="66" t="n">
        <v>1</v>
      </c>
      <c r="G58" s="66" t="n">
        <v>1</v>
      </c>
      <c r="H58" s="66" t="n">
        <v>1</v>
      </c>
      <c r="I58" s="66" t="n">
        <v>1</v>
      </c>
      <c r="J58" s="66" t="n">
        <v>1</v>
      </c>
      <c r="K58" s="66" t="n">
        <v>1</v>
      </c>
      <c r="L58" s="1" t="n">
        <v>0.904761904761905</v>
      </c>
      <c r="M58" s="1" t="n">
        <v>0.904761904761905</v>
      </c>
      <c r="N58" s="1" t="n">
        <v>0.904761904761905</v>
      </c>
      <c r="O58" s="1" t="n">
        <v>0.904761904761905</v>
      </c>
      <c r="P58" s="1" t="n">
        <v>0.904761904761905</v>
      </c>
      <c r="Q58" s="67" t="n">
        <v>1</v>
      </c>
      <c r="R58" s="67" t="n">
        <v>1</v>
      </c>
      <c r="S58" s="67" t="n">
        <v>1</v>
      </c>
      <c r="T58" s="67" t="n">
        <v>1</v>
      </c>
      <c r="U58" s="67" t="n">
        <v>1</v>
      </c>
      <c r="V58" s="67" t="n">
        <v>1</v>
      </c>
      <c r="W58" s="67" t="n">
        <v>1</v>
      </c>
      <c r="X58" s="67" t="n">
        <v>1</v>
      </c>
      <c r="Y58" s="67" t="n">
        <v>1</v>
      </c>
      <c r="Z58" s="67" t="n">
        <v>1</v>
      </c>
      <c r="AA58" s="67" t="n">
        <v>1</v>
      </c>
      <c r="AB58" s="67" t="n">
        <v>1</v>
      </c>
      <c r="AC58" s="67" t="n">
        <v>1</v>
      </c>
      <c r="AD58" s="67" t="n">
        <v>1</v>
      </c>
      <c r="AE58" s="1" t="n">
        <v>0.904761904761905</v>
      </c>
      <c r="AF58" s="1" t="n">
        <v>0.904761904761905</v>
      </c>
      <c r="AG58" s="1" t="n">
        <v>0.904761904761905</v>
      </c>
      <c r="AH58" s="1" t="n">
        <v>0.904761904761905</v>
      </c>
      <c r="AI58" s="1" t="n">
        <v>0.904761904761905</v>
      </c>
      <c r="AJ58" s="1" t="n">
        <v>0.904761904761905</v>
      </c>
      <c r="AK58" s="1" t="n">
        <v>0.904761904761905</v>
      </c>
      <c r="AL58" s="1" t="n">
        <v>0.904761904761905</v>
      </c>
      <c r="AM58" s="1" t="n">
        <v>0.904761904761905</v>
      </c>
      <c r="AN58" s="67" t="n">
        <v>1</v>
      </c>
      <c r="AO58" s="67" t="n">
        <v>1</v>
      </c>
      <c r="AP58" s="67" t="n">
        <v>1</v>
      </c>
      <c r="AQ58" s="67" t="n">
        <v>1</v>
      </c>
      <c r="AR58" s="67" t="n">
        <v>1</v>
      </c>
      <c r="AS58" s="67" t="n">
        <v>1</v>
      </c>
      <c r="AT58" s="67" t="n">
        <v>1</v>
      </c>
      <c r="AU58" s="67" t="n">
        <v>1</v>
      </c>
      <c r="AV58" s="67" t="n">
        <v>1</v>
      </c>
      <c r="AW58" s="67" t="n">
        <v>1</v>
      </c>
      <c r="AX58" s="1" t="n">
        <v>0.904761904761905</v>
      </c>
      <c r="AY58" s="1" t="n">
        <v>0.904761904761905</v>
      </c>
      <c r="AZ58" s="1" t="n">
        <v>0.904761904761905</v>
      </c>
      <c r="BA58" s="67" t="n">
        <v>1</v>
      </c>
      <c r="BB58" s="67" t="n">
        <v>1</v>
      </c>
      <c r="BC58" s="1" t="n">
        <v>0.904761904761905</v>
      </c>
      <c r="BD58" s="1" t="n">
        <v>0.904761904761905</v>
      </c>
      <c r="BE58" s="67" t="n">
        <v>1</v>
      </c>
      <c r="BF58" s="67" t="n">
        <v>1</v>
      </c>
      <c r="BG58" s="1" t="n">
        <v>0.904761904761905</v>
      </c>
      <c r="BH58" s="1" t="n">
        <v>0.904761904761905</v>
      </c>
      <c r="BI58" s="1" t="n">
        <v>0.904761904761905</v>
      </c>
      <c r="BJ58" s="1" t="n">
        <v>0.904761904761905</v>
      </c>
      <c r="BK58" s="67" t="n">
        <v>1</v>
      </c>
    </row>
    <row r="59" customFormat="false" ht="12.8" hidden="false" customHeight="false" outlineLevel="0" collapsed="false">
      <c r="A59" s="1" t="n">
        <f aca="false">A58-1</f>
        <v>1962</v>
      </c>
      <c r="B59" s="1" t="n">
        <v>0.907407407407407</v>
      </c>
      <c r="C59" s="1" t="n">
        <v>0.907407407407407</v>
      </c>
      <c r="D59" s="1" t="n">
        <v>0.907407407407407</v>
      </c>
      <c r="E59" s="1" t="n">
        <v>0.907407407407407</v>
      </c>
      <c r="F59" s="66" t="n">
        <v>1</v>
      </c>
      <c r="G59" s="66" t="n">
        <v>1</v>
      </c>
      <c r="H59" s="66" t="n">
        <v>1</v>
      </c>
      <c r="I59" s="66" t="n">
        <v>1</v>
      </c>
      <c r="J59" s="66" t="n">
        <v>1</v>
      </c>
      <c r="K59" s="66" t="n">
        <v>1</v>
      </c>
      <c r="L59" s="1" t="n">
        <v>0.907407407407407</v>
      </c>
      <c r="M59" s="1" t="n">
        <v>0.907407407407407</v>
      </c>
      <c r="N59" s="1" t="n">
        <v>0.907407407407407</v>
      </c>
      <c r="O59" s="1" t="n">
        <v>0.907407407407407</v>
      </c>
      <c r="P59" s="1" t="n">
        <v>0.907407407407407</v>
      </c>
      <c r="Q59" s="67" t="n">
        <v>1</v>
      </c>
      <c r="R59" s="67" t="n">
        <v>1</v>
      </c>
      <c r="S59" s="67" t="n">
        <v>1</v>
      </c>
      <c r="T59" s="67" t="n">
        <v>1</v>
      </c>
      <c r="U59" s="67" t="n">
        <v>1</v>
      </c>
      <c r="V59" s="67" t="n">
        <v>1</v>
      </c>
      <c r="W59" s="67" t="n">
        <v>1</v>
      </c>
      <c r="X59" s="67" t="n">
        <v>1</v>
      </c>
      <c r="Y59" s="67" t="n">
        <v>1</v>
      </c>
      <c r="Z59" s="67" t="n">
        <v>1</v>
      </c>
      <c r="AA59" s="67" t="n">
        <v>1</v>
      </c>
      <c r="AB59" s="67" t="n">
        <v>1</v>
      </c>
      <c r="AC59" s="67" t="n">
        <v>1</v>
      </c>
      <c r="AD59" s="67" t="n">
        <v>1</v>
      </c>
      <c r="AE59" s="1" t="n">
        <v>0.907407407407407</v>
      </c>
      <c r="AF59" s="1" t="n">
        <v>0.907407407407407</v>
      </c>
      <c r="AG59" s="1" t="n">
        <v>0.907407407407407</v>
      </c>
      <c r="AH59" s="1" t="n">
        <v>0.907407407407407</v>
      </c>
      <c r="AI59" s="1" t="n">
        <v>0.907407407407407</v>
      </c>
      <c r="AJ59" s="1" t="n">
        <v>0.907407407407407</v>
      </c>
      <c r="AK59" s="1" t="n">
        <v>0.907407407407407</v>
      </c>
      <c r="AL59" s="1" t="n">
        <v>0.907407407407407</v>
      </c>
      <c r="AM59" s="1" t="n">
        <v>0.907407407407407</v>
      </c>
      <c r="AN59" s="67" t="n">
        <v>1</v>
      </c>
      <c r="AO59" s="67" t="n">
        <v>1</v>
      </c>
      <c r="AP59" s="67" t="n">
        <v>1</v>
      </c>
      <c r="AQ59" s="67" t="n">
        <v>1</v>
      </c>
      <c r="AR59" s="67" t="n">
        <v>1</v>
      </c>
      <c r="AS59" s="67" t="n">
        <v>1</v>
      </c>
      <c r="AT59" s="67" t="n">
        <v>1</v>
      </c>
      <c r="AU59" s="67" t="n">
        <v>1</v>
      </c>
      <c r="AV59" s="67" t="n">
        <v>1</v>
      </c>
      <c r="AW59" s="67" t="n">
        <v>1</v>
      </c>
      <c r="AX59" s="1" t="n">
        <v>0.907407407407407</v>
      </c>
      <c r="AY59" s="1" t="n">
        <v>0.907407407407407</v>
      </c>
      <c r="AZ59" s="1" t="n">
        <v>0.907407407407407</v>
      </c>
      <c r="BA59" s="67" t="n">
        <v>1</v>
      </c>
      <c r="BB59" s="67" t="n">
        <v>1</v>
      </c>
      <c r="BC59" s="1" t="n">
        <v>0.907407407407407</v>
      </c>
      <c r="BD59" s="1" t="n">
        <v>0.907407407407407</v>
      </c>
      <c r="BE59" s="67" t="n">
        <v>1</v>
      </c>
      <c r="BF59" s="67" t="n">
        <v>1</v>
      </c>
      <c r="BG59" s="1" t="n">
        <v>0.907407407407407</v>
      </c>
      <c r="BH59" s="1" t="n">
        <v>0.907407407407407</v>
      </c>
      <c r="BI59" s="1" t="n">
        <v>0.907407407407407</v>
      </c>
      <c r="BJ59" s="1" t="n">
        <v>0.907407407407407</v>
      </c>
      <c r="BK59" s="67" t="n">
        <v>1</v>
      </c>
    </row>
    <row r="60" customFormat="false" ht="12.8" hidden="false" customHeight="false" outlineLevel="0" collapsed="false">
      <c r="A60" s="1" t="n">
        <f aca="false">A59-1</f>
        <v>1961</v>
      </c>
      <c r="B60" s="1" t="n">
        <v>0.717391304347826</v>
      </c>
      <c r="C60" s="1" t="n">
        <v>0.717391304347826</v>
      </c>
      <c r="D60" s="1" t="n">
        <v>0.717391304347826</v>
      </c>
      <c r="E60" s="1" t="n">
        <v>0.717391304347826</v>
      </c>
      <c r="F60" s="66" t="n">
        <v>1</v>
      </c>
      <c r="G60" s="66" t="n">
        <v>1</v>
      </c>
      <c r="H60" s="66" t="n">
        <v>1</v>
      </c>
      <c r="I60" s="66" t="n">
        <v>1</v>
      </c>
      <c r="J60" s="66" t="n">
        <v>1</v>
      </c>
      <c r="K60" s="66" t="n">
        <v>1</v>
      </c>
      <c r="L60" s="1" t="n">
        <v>0.717391304347826</v>
      </c>
      <c r="M60" s="1" t="n">
        <v>0.717391304347826</v>
      </c>
      <c r="N60" s="1" t="n">
        <v>0.717391304347826</v>
      </c>
      <c r="O60" s="1" t="n">
        <v>0.717391304347826</v>
      </c>
      <c r="P60" s="1" t="n">
        <v>0.717391304347826</v>
      </c>
      <c r="Q60" s="67" t="n">
        <v>1</v>
      </c>
      <c r="R60" s="67" t="n">
        <v>1</v>
      </c>
      <c r="S60" s="67" t="n">
        <v>1</v>
      </c>
      <c r="T60" s="67" t="n">
        <v>1</v>
      </c>
      <c r="U60" s="67" t="n">
        <v>1</v>
      </c>
      <c r="V60" s="67" t="n">
        <v>1</v>
      </c>
      <c r="W60" s="67" t="n">
        <v>1</v>
      </c>
      <c r="X60" s="67" t="n">
        <v>1</v>
      </c>
      <c r="Y60" s="67" t="n">
        <v>1</v>
      </c>
      <c r="Z60" s="67" t="n">
        <v>1</v>
      </c>
      <c r="AA60" s="67" t="n">
        <v>1</v>
      </c>
      <c r="AB60" s="67" t="n">
        <v>1</v>
      </c>
      <c r="AC60" s="67" t="n">
        <v>1</v>
      </c>
      <c r="AD60" s="67" t="n">
        <v>1</v>
      </c>
      <c r="AE60" s="1" t="n">
        <v>0.717391304347826</v>
      </c>
      <c r="AF60" s="1" t="n">
        <v>0.717391304347826</v>
      </c>
      <c r="AG60" s="1" t="n">
        <v>0.717391304347826</v>
      </c>
      <c r="AH60" s="1" t="n">
        <v>0.717391304347826</v>
      </c>
      <c r="AI60" s="1" t="n">
        <v>0.717391304347826</v>
      </c>
      <c r="AJ60" s="1" t="n">
        <v>0.717391304347826</v>
      </c>
      <c r="AK60" s="1" t="n">
        <v>0.717391304347826</v>
      </c>
      <c r="AL60" s="1" t="n">
        <v>0.717391304347826</v>
      </c>
      <c r="AM60" s="1" t="n">
        <v>0.717391304347826</v>
      </c>
      <c r="AN60" s="67" t="n">
        <v>1</v>
      </c>
      <c r="AO60" s="67" t="n">
        <v>1</v>
      </c>
      <c r="AP60" s="67" t="n">
        <v>1</v>
      </c>
      <c r="AQ60" s="67" t="n">
        <v>1</v>
      </c>
      <c r="AR60" s="67" t="n">
        <v>1</v>
      </c>
      <c r="AS60" s="67" t="n">
        <v>1</v>
      </c>
      <c r="AT60" s="67" t="n">
        <v>1</v>
      </c>
      <c r="AU60" s="67" t="n">
        <v>1</v>
      </c>
      <c r="AV60" s="67" t="n">
        <v>1</v>
      </c>
      <c r="AW60" s="67" t="n">
        <v>1</v>
      </c>
      <c r="AX60" s="1" t="n">
        <v>0.717391304347826</v>
      </c>
      <c r="AY60" s="1" t="n">
        <v>0.717391304347826</v>
      </c>
      <c r="AZ60" s="1" t="n">
        <v>0.717391304347826</v>
      </c>
      <c r="BA60" s="67" t="n">
        <v>1</v>
      </c>
      <c r="BB60" s="67" t="n">
        <v>1</v>
      </c>
      <c r="BC60" s="1" t="n">
        <v>0.717391304347826</v>
      </c>
      <c r="BD60" s="1" t="n">
        <v>0.717391304347826</v>
      </c>
      <c r="BE60" s="67" t="n">
        <v>1</v>
      </c>
      <c r="BF60" s="67" t="n">
        <v>1</v>
      </c>
      <c r="BG60" s="1" t="n">
        <v>0.717391304347826</v>
      </c>
      <c r="BH60" s="1" t="n">
        <v>0.717391304347826</v>
      </c>
      <c r="BI60" s="1" t="n">
        <v>0.717391304347826</v>
      </c>
      <c r="BJ60" s="1" t="n">
        <v>0.717391304347826</v>
      </c>
      <c r="BK60" s="67" t="n">
        <v>1</v>
      </c>
    </row>
    <row r="61" customFormat="false" ht="12.8" hidden="false" customHeight="false" outlineLevel="0" collapsed="false">
      <c r="A61" s="1" t="n">
        <f aca="false">A60-1</f>
        <v>1960</v>
      </c>
      <c r="B61" s="2" t="n">
        <v>0.717391304347826</v>
      </c>
      <c r="C61" s="2" t="n">
        <v>0.717391304347826</v>
      </c>
      <c r="D61" s="2" t="n">
        <v>0.717391304347826</v>
      </c>
      <c r="E61" s="2" t="n">
        <v>0.717391304347826</v>
      </c>
      <c r="F61" s="66" t="n">
        <v>1</v>
      </c>
      <c r="G61" s="66" t="n">
        <v>1</v>
      </c>
      <c r="H61" s="66" t="n">
        <v>1</v>
      </c>
      <c r="I61" s="66" t="n">
        <v>1</v>
      </c>
      <c r="J61" s="66" t="n">
        <v>1</v>
      </c>
      <c r="K61" s="66" t="n">
        <v>1</v>
      </c>
      <c r="L61" s="2" t="n">
        <v>0.717391304347826</v>
      </c>
      <c r="M61" s="2" t="n">
        <v>0.717391304347826</v>
      </c>
      <c r="N61" s="2" t="n">
        <v>0.717391304347826</v>
      </c>
      <c r="O61" s="2" t="n">
        <v>0.717391304347826</v>
      </c>
      <c r="P61" s="2" t="n">
        <v>0.717391304347826</v>
      </c>
      <c r="Q61" s="67" t="n">
        <v>1</v>
      </c>
      <c r="R61" s="67" t="n">
        <v>1</v>
      </c>
      <c r="S61" s="67" t="n">
        <v>1</v>
      </c>
      <c r="T61" s="67" t="n">
        <v>1</v>
      </c>
      <c r="U61" s="67" t="n">
        <v>1</v>
      </c>
      <c r="V61" s="67" t="n">
        <v>1</v>
      </c>
      <c r="W61" s="67" t="n">
        <v>1</v>
      </c>
      <c r="X61" s="67" t="n">
        <v>1</v>
      </c>
      <c r="Y61" s="67" t="n">
        <v>1</v>
      </c>
      <c r="Z61" s="67" t="n">
        <v>1</v>
      </c>
      <c r="AA61" s="67" t="n">
        <v>1</v>
      </c>
      <c r="AB61" s="67" t="n">
        <v>1</v>
      </c>
      <c r="AC61" s="67" t="n">
        <v>1</v>
      </c>
      <c r="AD61" s="67" t="n">
        <v>1</v>
      </c>
      <c r="AE61" s="2" t="n">
        <v>0.717391304347826</v>
      </c>
      <c r="AF61" s="2" t="n">
        <v>0.717391304347826</v>
      </c>
      <c r="AG61" s="2" t="n">
        <v>0.717391304347826</v>
      </c>
      <c r="AH61" s="2" t="n">
        <v>0.717391304347826</v>
      </c>
      <c r="AI61" s="2" t="n">
        <v>0.717391304347826</v>
      </c>
      <c r="AJ61" s="2" t="n">
        <v>0.717391304347826</v>
      </c>
      <c r="AK61" s="2" t="n">
        <v>0.717391304347826</v>
      </c>
      <c r="AL61" s="2" t="n">
        <v>0.717391304347826</v>
      </c>
      <c r="AM61" s="2" t="n">
        <v>0.717391304347826</v>
      </c>
      <c r="AN61" s="67" t="n">
        <v>1</v>
      </c>
      <c r="AO61" s="67" t="n">
        <v>1</v>
      </c>
      <c r="AP61" s="67" t="n">
        <v>1</v>
      </c>
      <c r="AQ61" s="67" t="n">
        <v>1</v>
      </c>
      <c r="AR61" s="67" t="n">
        <v>1</v>
      </c>
      <c r="AS61" s="67" t="n">
        <v>1</v>
      </c>
      <c r="AT61" s="67" t="n">
        <v>1</v>
      </c>
      <c r="AU61" s="67" t="n">
        <v>1</v>
      </c>
      <c r="AV61" s="67" t="n">
        <v>1</v>
      </c>
      <c r="AW61" s="67" t="n">
        <v>1</v>
      </c>
      <c r="AX61" s="2" t="n">
        <v>0.717391304347826</v>
      </c>
      <c r="AY61" s="2" t="n">
        <v>0.717391304347826</v>
      </c>
      <c r="AZ61" s="2" t="n">
        <v>0.717391304347826</v>
      </c>
      <c r="BA61" s="67" t="n">
        <v>1</v>
      </c>
      <c r="BB61" s="67" t="n">
        <v>1</v>
      </c>
      <c r="BC61" s="2" t="n">
        <v>0.717391304347826</v>
      </c>
      <c r="BD61" s="2" t="n">
        <v>0.717391304347826</v>
      </c>
      <c r="BE61" s="67" t="n">
        <v>1</v>
      </c>
      <c r="BF61" s="67" t="n">
        <v>1</v>
      </c>
      <c r="BG61" s="2" t="n">
        <v>0.717391304347826</v>
      </c>
      <c r="BH61" s="2" t="n">
        <v>0.717391304347826</v>
      </c>
      <c r="BI61" s="2" t="n">
        <v>0.717391304347826</v>
      </c>
      <c r="BJ61" s="2" t="n">
        <v>0.717391304347826</v>
      </c>
      <c r="BK61" s="67" t="n">
        <v>1</v>
      </c>
    </row>
    <row r="62" customFormat="false" ht="12.8" hidden="false" customHeight="false" outlineLevel="0" collapsed="false">
      <c r="A62" s="1" t="n">
        <f aca="false">A61-1</f>
        <v>1959</v>
      </c>
      <c r="B62" s="2" t="n">
        <v>0.717391304347826</v>
      </c>
      <c r="C62" s="2" t="n">
        <v>0.717391304347826</v>
      </c>
      <c r="D62" s="2" t="n">
        <v>0.717391304347826</v>
      </c>
      <c r="E62" s="2" t="n">
        <v>0.717391304347826</v>
      </c>
      <c r="F62" s="66" t="n">
        <v>1</v>
      </c>
      <c r="G62" s="66" t="n">
        <v>1</v>
      </c>
      <c r="H62" s="66" t="n">
        <v>1</v>
      </c>
      <c r="I62" s="66" t="n">
        <v>1</v>
      </c>
      <c r="J62" s="66" t="n">
        <v>1</v>
      </c>
      <c r="K62" s="66" t="n">
        <v>1</v>
      </c>
      <c r="L62" s="2" t="n">
        <v>0.717391304347826</v>
      </c>
      <c r="M62" s="2" t="n">
        <v>0.717391304347826</v>
      </c>
      <c r="N62" s="2" t="n">
        <v>0.717391304347826</v>
      </c>
      <c r="O62" s="2" t="n">
        <v>0.717391304347826</v>
      </c>
      <c r="P62" s="2" t="n">
        <v>0.717391304347826</v>
      </c>
      <c r="Q62" s="67" t="n">
        <v>1</v>
      </c>
      <c r="R62" s="67" t="n">
        <v>1</v>
      </c>
      <c r="S62" s="67" t="n">
        <v>1</v>
      </c>
      <c r="T62" s="67" t="n">
        <v>1</v>
      </c>
      <c r="U62" s="67" t="n">
        <v>1</v>
      </c>
      <c r="V62" s="67" t="n">
        <v>1</v>
      </c>
      <c r="W62" s="67" t="n">
        <v>1</v>
      </c>
      <c r="X62" s="67" t="n">
        <v>1</v>
      </c>
      <c r="Y62" s="67" t="n">
        <v>1</v>
      </c>
      <c r="Z62" s="67" t="n">
        <v>1</v>
      </c>
      <c r="AA62" s="67" t="n">
        <v>1</v>
      </c>
      <c r="AB62" s="67" t="n">
        <v>1</v>
      </c>
      <c r="AC62" s="67" t="n">
        <v>1</v>
      </c>
      <c r="AD62" s="67" t="n">
        <v>1</v>
      </c>
      <c r="AE62" s="2" t="n">
        <v>0.717391304347826</v>
      </c>
      <c r="AF62" s="2" t="n">
        <v>0.717391304347826</v>
      </c>
      <c r="AG62" s="2" t="n">
        <v>0.717391304347826</v>
      </c>
      <c r="AH62" s="2" t="n">
        <v>0.717391304347826</v>
      </c>
      <c r="AI62" s="2" t="n">
        <v>0.717391304347826</v>
      </c>
      <c r="AJ62" s="2" t="n">
        <v>0.717391304347826</v>
      </c>
      <c r="AK62" s="2" t="n">
        <v>0.717391304347826</v>
      </c>
      <c r="AL62" s="2" t="n">
        <v>0.717391304347826</v>
      </c>
      <c r="AM62" s="2" t="n">
        <v>0.717391304347826</v>
      </c>
      <c r="AN62" s="67" t="n">
        <v>1</v>
      </c>
      <c r="AO62" s="67" t="n">
        <v>1</v>
      </c>
      <c r="AP62" s="67" t="n">
        <v>1</v>
      </c>
      <c r="AQ62" s="67" t="n">
        <v>1</v>
      </c>
      <c r="AR62" s="67" t="n">
        <v>1</v>
      </c>
      <c r="AS62" s="67" t="n">
        <v>1</v>
      </c>
      <c r="AT62" s="67" t="n">
        <v>1</v>
      </c>
      <c r="AU62" s="67" t="n">
        <v>1</v>
      </c>
      <c r="AV62" s="67" t="n">
        <v>1</v>
      </c>
      <c r="AW62" s="67" t="n">
        <v>1</v>
      </c>
      <c r="AX62" s="2" t="n">
        <v>0.717391304347826</v>
      </c>
      <c r="AY62" s="2" t="n">
        <v>0.717391304347826</v>
      </c>
      <c r="AZ62" s="2" t="n">
        <v>0.717391304347826</v>
      </c>
      <c r="BA62" s="67" t="n">
        <v>1</v>
      </c>
      <c r="BB62" s="67" t="n">
        <v>1</v>
      </c>
      <c r="BC62" s="2" t="n">
        <v>0.717391304347826</v>
      </c>
      <c r="BD62" s="2" t="n">
        <v>0.717391304347826</v>
      </c>
      <c r="BE62" s="67" t="n">
        <v>1</v>
      </c>
      <c r="BF62" s="67" t="n">
        <v>1</v>
      </c>
      <c r="BG62" s="2" t="n">
        <v>0.717391304347826</v>
      </c>
      <c r="BH62" s="2" t="n">
        <v>0.717391304347826</v>
      </c>
      <c r="BI62" s="2" t="n">
        <v>0.717391304347826</v>
      </c>
      <c r="BJ62" s="2" t="n">
        <v>0.717391304347826</v>
      </c>
      <c r="BK62" s="67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D40" activePane="bottomRight" state="frozen"/>
      <selection pane="topLeft" activeCell="A1" activeCellId="0" sqref="A1"/>
      <selection pane="topRight" activeCell="BD1" activeCellId="0" sqref="BD1"/>
      <selection pane="bottomLeft" activeCell="A40" activeCellId="0" sqref="A40"/>
      <selection pane="bottomRigh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5.47"/>
    <col collapsed="false" customWidth="true" hidden="false" outlineLevel="0" max="2" min="2" style="1" width="16.73"/>
    <col collapsed="false" customWidth="true" hidden="false" outlineLevel="0" max="3" min="3" style="1" width="13.4"/>
    <col collapsed="false" customWidth="true" hidden="false" outlineLevel="0" max="4" min="4" style="1" width="14.79"/>
    <col collapsed="false" customWidth="true" hidden="false" outlineLevel="0" max="6" min="5" style="1" width="11.17"/>
    <col collapsed="false" customWidth="true" hidden="false" outlineLevel="0" max="7" min="7" style="1" width="13.25"/>
    <col collapsed="false" customWidth="true" hidden="false" outlineLevel="0" max="8" min="8" style="1" width="14.65"/>
    <col collapsed="false" customWidth="true" hidden="false" outlineLevel="0" max="9" min="9" style="1" width="11.03"/>
    <col collapsed="false" customWidth="true" hidden="false" outlineLevel="0" max="10" min="10" style="1" width="9.79"/>
    <col collapsed="false" customWidth="true" hidden="false" outlineLevel="0" max="11" min="11" style="1" width="14.52"/>
    <col collapsed="false" customWidth="true" hidden="false" outlineLevel="0" max="12" min="12" style="1" width="15.06"/>
    <col collapsed="false" customWidth="true" hidden="false" outlineLevel="0" max="13" min="13" style="1" width="17.29"/>
    <col collapsed="false" customWidth="true" hidden="false" outlineLevel="0" max="14" min="14" style="1" width="10.2"/>
    <col collapsed="false" customWidth="true" hidden="false" outlineLevel="0" max="15" min="15" style="1" width="10.75"/>
    <col collapsed="false" customWidth="true" hidden="false" outlineLevel="0" max="16" min="16" style="1" width="11.31"/>
    <col collapsed="false" customWidth="true" hidden="false" outlineLevel="0" max="17" min="17" style="1" width="10.06"/>
    <col collapsed="false" customWidth="true" hidden="false" outlineLevel="0" max="18" min="18" style="1" width="10.61"/>
    <col collapsed="false" customWidth="true" hidden="false" outlineLevel="0" max="19" min="19" style="1" width="11.17"/>
    <col collapsed="false" customWidth="true" hidden="false" outlineLevel="0" max="20" min="20" style="1" width="10.75"/>
    <col collapsed="false" customWidth="true" hidden="false" outlineLevel="0" max="21" min="21" style="1" width="8.52"/>
    <col collapsed="false" customWidth="true" hidden="false" outlineLevel="0" max="22" min="22" style="1" width="16.46"/>
    <col collapsed="false" customWidth="true" hidden="false" outlineLevel="0" max="23" min="23" style="1" width="19.38"/>
    <col collapsed="false" customWidth="true" hidden="false" outlineLevel="0" max="29" min="24" style="1" width="20.35"/>
    <col collapsed="false" customWidth="true" hidden="false" outlineLevel="0" max="30" min="30" style="1" width="17.43"/>
    <col collapsed="false" customWidth="true" hidden="false" outlineLevel="0" max="31" min="31" style="1" width="16.58"/>
    <col collapsed="false" customWidth="true" hidden="false" outlineLevel="0" max="32" min="32" style="1" width="19.52"/>
    <col collapsed="false" customWidth="true" hidden="false" outlineLevel="0" max="38" min="33" style="1" width="20.49"/>
    <col collapsed="false" customWidth="true" hidden="false" outlineLevel="0" max="39" min="39" style="1" width="17.57"/>
    <col collapsed="false" customWidth="true" hidden="false" outlineLevel="0" max="45" min="40" style="1" width="20.35"/>
    <col collapsed="false" customWidth="true" hidden="false" outlineLevel="0" max="46" min="46" style="1" width="14.65"/>
    <col collapsed="false" customWidth="true" hidden="false" outlineLevel="0" max="47" min="47" style="1" width="13.95"/>
    <col collapsed="false" customWidth="true" hidden="false" outlineLevel="0" max="48" min="48" style="1" width="16.89"/>
    <col collapsed="false" customWidth="true" hidden="false" outlineLevel="0" max="49" min="49" style="1" width="13.95"/>
    <col collapsed="false" customWidth="true" hidden="false" outlineLevel="0" max="50" min="50" style="1" width="14.09"/>
    <col collapsed="false" customWidth="true" hidden="false" outlineLevel="0" max="51" min="51" style="1" width="17.01"/>
    <col collapsed="false" customWidth="true" hidden="false" outlineLevel="0" max="52" min="52" style="1" width="14.09"/>
    <col collapsed="false" customWidth="true" hidden="false" outlineLevel="0" max="54" min="53" style="1" width="17.85"/>
    <col collapsed="false" customWidth="true" hidden="false" outlineLevel="0" max="56" min="55" style="1" width="17.98"/>
    <col collapsed="false" customWidth="true" hidden="false" outlineLevel="0" max="57" min="57" style="1" width="15.2"/>
    <col collapsed="false" customWidth="true" hidden="false" outlineLevel="0" max="58" min="58" style="1" width="11.03"/>
    <col collapsed="false" customWidth="true" hidden="false" outlineLevel="0" max="59" min="59" style="1" width="12.84"/>
    <col collapsed="false" customWidth="true" hidden="false" outlineLevel="0" max="60" min="60" style="1" width="16.73"/>
    <col collapsed="false" customWidth="true" hidden="false" outlineLevel="0" max="61" min="61" style="1" width="17.71"/>
    <col collapsed="false" customWidth="true" hidden="false" outlineLevel="0" max="62" min="62" style="1" width="13.81"/>
    <col collapsed="false" customWidth="true" hidden="false" outlineLevel="0" max="63" min="63" style="1" width="10.06"/>
  </cols>
  <sheetData>
    <row r="1" customFormat="false" ht="12.8" hidden="false" customHeight="false" outlineLevel="0" collapsed="false">
      <c r="A1" s="14" t="s">
        <v>233</v>
      </c>
      <c r="B1" s="14" t="s">
        <v>26</v>
      </c>
      <c r="C1" s="14" t="s">
        <v>36</v>
      </c>
      <c r="D1" s="14" t="s">
        <v>39</v>
      </c>
      <c r="E1" s="14" t="s">
        <v>44</v>
      </c>
      <c r="F1" s="14" t="s">
        <v>49</v>
      </c>
      <c r="G1" s="14" t="s">
        <v>51</v>
      </c>
      <c r="H1" s="14" t="s">
        <v>52</v>
      </c>
      <c r="I1" s="14" t="s">
        <v>53</v>
      </c>
      <c r="J1" s="14" t="s">
        <v>54</v>
      </c>
      <c r="K1" s="14" t="s">
        <v>58</v>
      </c>
      <c r="L1" s="14" t="s">
        <v>61</v>
      </c>
      <c r="M1" s="14" t="s">
        <v>63</v>
      </c>
      <c r="N1" s="14" t="s">
        <v>68</v>
      </c>
      <c r="O1" s="14" t="s">
        <v>74</v>
      </c>
      <c r="P1" s="14" t="s">
        <v>78</v>
      </c>
      <c r="Q1" s="14" t="s">
        <v>82</v>
      </c>
      <c r="R1" s="14" t="s">
        <v>85</v>
      </c>
      <c r="S1" s="14" t="s">
        <v>87</v>
      </c>
      <c r="T1" s="14" t="s">
        <v>89</v>
      </c>
      <c r="U1" s="14" t="s">
        <v>91</v>
      </c>
      <c r="V1" s="14" t="s">
        <v>93</v>
      </c>
      <c r="W1" s="14" t="s">
        <v>101</v>
      </c>
      <c r="X1" s="14" t="s">
        <v>105</v>
      </c>
      <c r="Y1" s="14" t="s">
        <v>109</v>
      </c>
      <c r="Z1" s="14" t="s">
        <v>113</v>
      </c>
      <c r="AA1" s="14" t="s">
        <v>115</v>
      </c>
      <c r="AB1" s="14" t="s">
        <v>119</v>
      </c>
      <c r="AC1" s="14" t="s">
        <v>123</v>
      </c>
      <c r="AD1" s="4" t="s">
        <v>127</v>
      </c>
      <c r="AE1" s="4" t="s">
        <v>131</v>
      </c>
      <c r="AF1" s="4" t="s">
        <v>133</v>
      </c>
      <c r="AG1" s="4" t="s">
        <v>134</v>
      </c>
      <c r="AH1" s="4" t="s">
        <v>135</v>
      </c>
      <c r="AI1" s="4" t="s">
        <v>136</v>
      </c>
      <c r="AJ1" s="4" t="s">
        <v>137</v>
      </c>
      <c r="AK1" s="4" t="s">
        <v>138</v>
      </c>
      <c r="AL1" s="4" t="s">
        <v>139</v>
      </c>
      <c r="AM1" s="4" t="s">
        <v>140</v>
      </c>
      <c r="AN1" s="4" t="s">
        <v>141</v>
      </c>
      <c r="AO1" s="14" t="s">
        <v>145</v>
      </c>
      <c r="AP1" s="14" t="s">
        <v>148</v>
      </c>
      <c r="AQ1" s="1" t="s">
        <v>152</v>
      </c>
      <c r="AR1" s="1" t="s">
        <v>156</v>
      </c>
      <c r="AS1" s="1" t="s">
        <v>160</v>
      </c>
      <c r="AT1" s="1" t="s">
        <v>164</v>
      </c>
      <c r="AU1" s="1" t="s">
        <v>168</v>
      </c>
      <c r="AV1" s="1" t="s">
        <v>175</v>
      </c>
      <c r="AW1" s="1" t="s">
        <v>180</v>
      </c>
      <c r="AX1" s="1" t="s">
        <v>185</v>
      </c>
      <c r="AY1" s="1" t="s">
        <v>187</v>
      </c>
      <c r="AZ1" s="1" t="s">
        <v>188</v>
      </c>
      <c r="BA1" s="1" t="s">
        <v>189</v>
      </c>
      <c r="BB1" s="1" t="s">
        <v>193</v>
      </c>
      <c r="BC1" s="1" t="s">
        <v>197</v>
      </c>
      <c r="BD1" s="1" t="s">
        <v>198</v>
      </c>
      <c r="BE1" s="1" t="s">
        <v>199</v>
      </c>
      <c r="BF1" s="1" t="s">
        <v>202</v>
      </c>
      <c r="BG1" s="1" t="s">
        <v>206</v>
      </c>
      <c r="BH1" s="1" t="s">
        <v>216</v>
      </c>
      <c r="BI1" s="1" t="s">
        <v>221</v>
      </c>
      <c r="BJ1" s="1" t="s">
        <v>226</v>
      </c>
      <c r="BK1" s="1" t="s">
        <v>231</v>
      </c>
    </row>
    <row r="2" customFormat="false" ht="12.8" hidden="false" customHeight="false" outlineLevel="0" collapsed="false">
      <c r="A2" s="1" t="n">
        <v>2019</v>
      </c>
      <c r="B2" s="1" t="n">
        <v>87.7189649735592</v>
      </c>
      <c r="C2" s="1" t="n">
        <v>87.7189649735592</v>
      </c>
      <c r="D2" s="1" t="n">
        <v>87.7189649735592</v>
      </c>
      <c r="E2" s="1" t="n">
        <v>87.7189649735592</v>
      </c>
      <c r="F2" s="1" t="n">
        <v>1</v>
      </c>
      <c r="G2" s="1" t="n">
        <v>1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87.7189649735592</v>
      </c>
      <c r="M2" s="1" t="n">
        <v>87.7189649735592</v>
      </c>
      <c r="N2" s="1" t="n">
        <v>87.7189649735592</v>
      </c>
      <c r="O2" s="1" t="n">
        <v>87.7189649735592</v>
      </c>
      <c r="P2" s="1" t="n">
        <v>87.7189649735592</v>
      </c>
      <c r="Q2" s="1" t="n">
        <v>1</v>
      </c>
      <c r="R2" s="1" t="n">
        <v>1</v>
      </c>
      <c r="S2" s="1" t="n">
        <v>1</v>
      </c>
      <c r="T2" s="1" t="n">
        <v>1</v>
      </c>
      <c r="U2" s="1" t="n">
        <v>1</v>
      </c>
      <c r="V2" s="1" t="n">
        <v>1</v>
      </c>
      <c r="W2" s="1" t="n">
        <v>1</v>
      </c>
      <c r="X2" s="1" t="n">
        <v>1</v>
      </c>
      <c r="Y2" s="1" t="n">
        <v>1</v>
      </c>
      <c r="Z2" s="1" t="n">
        <v>1</v>
      </c>
      <c r="AA2" s="1" t="n">
        <v>1</v>
      </c>
      <c r="AB2" s="1" t="n">
        <v>1</v>
      </c>
      <c r="AC2" s="1" t="n">
        <v>1</v>
      </c>
      <c r="AD2" s="1" t="n">
        <v>1</v>
      </c>
      <c r="AE2" s="1" t="n">
        <v>87.7189649735592</v>
      </c>
      <c r="AF2" s="1" t="n">
        <v>87.7189649735592</v>
      </c>
      <c r="AG2" s="1" t="n">
        <v>87.7189649735592</v>
      </c>
      <c r="AH2" s="1" t="n">
        <v>87.7189649735592</v>
      </c>
      <c r="AI2" s="1" t="n">
        <v>87.7189649735592</v>
      </c>
      <c r="AJ2" s="1" t="n">
        <v>87.7189649735592</v>
      </c>
      <c r="AK2" s="1" t="n">
        <v>87.7189649735592</v>
      </c>
      <c r="AL2" s="1" t="n">
        <v>87.7189649735592</v>
      </c>
      <c r="AM2" s="1" t="n">
        <v>87.7189649735592</v>
      </c>
      <c r="AN2" s="1" t="n">
        <v>1</v>
      </c>
      <c r="AO2" s="1" t="n">
        <v>1</v>
      </c>
      <c r="AP2" s="1" t="n">
        <v>1</v>
      </c>
      <c r="AQ2" s="1" t="n">
        <v>1</v>
      </c>
      <c r="AR2" s="1" t="n">
        <v>1</v>
      </c>
      <c r="AS2" s="1" t="n">
        <v>1</v>
      </c>
      <c r="AT2" s="1" t="n">
        <v>1</v>
      </c>
      <c r="AU2" s="1" t="n">
        <v>1</v>
      </c>
      <c r="AV2" s="1" t="n">
        <v>1</v>
      </c>
      <c r="AW2" s="1" t="n">
        <v>1</v>
      </c>
      <c r="AX2" s="1" t="n">
        <v>1</v>
      </c>
      <c r="AY2" s="1" t="n">
        <v>87.7189649735592</v>
      </c>
      <c r="AZ2" s="1" t="n">
        <v>87.7189649735592</v>
      </c>
      <c r="BA2" s="1" t="n">
        <v>1</v>
      </c>
      <c r="BB2" s="1" t="n">
        <v>1</v>
      </c>
      <c r="BC2" s="1" t="n">
        <v>87.7189649735592</v>
      </c>
      <c r="BD2" s="1" t="n">
        <v>87.7189649735592</v>
      </c>
      <c r="BE2" s="1" t="n">
        <v>1</v>
      </c>
      <c r="BF2" s="1" t="n">
        <v>1</v>
      </c>
      <c r="BG2" s="1" t="n">
        <v>87.7189649735592</v>
      </c>
      <c r="BH2" s="1" t="n">
        <v>87.7189649735592</v>
      </c>
      <c r="BI2" s="1" t="n">
        <v>87.7189649735592</v>
      </c>
      <c r="BJ2" s="1" t="n">
        <v>87.7189649735592</v>
      </c>
      <c r="BK2" s="1" t="n">
        <v>1</v>
      </c>
    </row>
    <row r="3" customFormat="false" ht="12.8" hidden="false" customHeight="false" outlineLevel="0" collapsed="false">
      <c r="A3" s="1" t="n">
        <f aca="false">A2-1</f>
        <v>2018</v>
      </c>
      <c r="B3" s="1" t="n">
        <v>66.3087267118576</v>
      </c>
      <c r="C3" s="1" t="n">
        <v>66.3087267118576</v>
      </c>
      <c r="D3" s="1" t="n">
        <v>66.3087267118576</v>
      </c>
      <c r="E3" s="1" t="n">
        <v>66.3087267118576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66.3087267118576</v>
      </c>
      <c r="M3" s="1" t="n">
        <v>66.3087267118576</v>
      </c>
      <c r="N3" s="1" t="n">
        <v>66.3087267118576</v>
      </c>
      <c r="O3" s="1" t="n">
        <v>66.3087267118576</v>
      </c>
      <c r="P3" s="1" t="n">
        <v>66.3087267118576</v>
      </c>
      <c r="Q3" s="1" t="n">
        <v>1</v>
      </c>
      <c r="R3" s="1" t="n">
        <v>1</v>
      </c>
      <c r="S3" s="1" t="n">
        <v>1</v>
      </c>
      <c r="T3" s="1" t="n">
        <v>1</v>
      </c>
      <c r="U3" s="1" t="n">
        <v>1</v>
      </c>
      <c r="V3" s="1" t="n">
        <v>1</v>
      </c>
      <c r="W3" s="1" t="n">
        <v>1</v>
      </c>
      <c r="X3" s="1" t="n">
        <v>1</v>
      </c>
      <c r="Y3" s="1" t="n">
        <v>1</v>
      </c>
      <c r="Z3" s="1" t="n">
        <v>1</v>
      </c>
      <c r="AA3" s="1" t="n">
        <v>1</v>
      </c>
      <c r="AB3" s="1" t="n">
        <v>1</v>
      </c>
      <c r="AC3" s="1" t="n">
        <v>1</v>
      </c>
      <c r="AD3" s="1" t="n">
        <v>1</v>
      </c>
      <c r="AE3" s="1" t="n">
        <v>66.3087267118576</v>
      </c>
      <c r="AF3" s="1" t="n">
        <v>66.3087267118576</v>
      </c>
      <c r="AG3" s="1" t="n">
        <v>66.3087267118576</v>
      </c>
      <c r="AH3" s="1" t="n">
        <v>66.3087267118576</v>
      </c>
      <c r="AI3" s="1" t="n">
        <v>66.3087267118576</v>
      </c>
      <c r="AJ3" s="1" t="n">
        <v>66.3087267118576</v>
      </c>
      <c r="AK3" s="1" t="n">
        <v>66.3087267118576</v>
      </c>
      <c r="AL3" s="1" t="n">
        <v>66.3087267118576</v>
      </c>
      <c r="AM3" s="1" t="n">
        <v>66.3087267118576</v>
      </c>
      <c r="AN3" s="1" t="n">
        <v>1</v>
      </c>
      <c r="AO3" s="1" t="n">
        <v>1</v>
      </c>
      <c r="AP3" s="1" t="n">
        <v>1</v>
      </c>
      <c r="AQ3" s="1" t="n">
        <v>1</v>
      </c>
      <c r="AR3" s="1" t="n">
        <v>1</v>
      </c>
      <c r="AS3" s="1" t="n">
        <v>1</v>
      </c>
      <c r="AT3" s="1" t="n">
        <v>1</v>
      </c>
      <c r="AU3" s="1" t="n">
        <v>1</v>
      </c>
      <c r="AV3" s="1" t="n">
        <v>1</v>
      </c>
      <c r="AW3" s="1" t="n">
        <v>1</v>
      </c>
      <c r="AX3" s="1" t="n">
        <v>1</v>
      </c>
      <c r="AY3" s="1" t="n">
        <v>66.3087267118576</v>
      </c>
      <c r="AZ3" s="1" t="n">
        <v>66.3087267118576</v>
      </c>
      <c r="BA3" s="1" t="n">
        <v>1</v>
      </c>
      <c r="BB3" s="1" t="n">
        <v>1</v>
      </c>
      <c r="BC3" s="1" t="n">
        <v>66.3087267118576</v>
      </c>
      <c r="BD3" s="1" t="n">
        <v>66.3087267118576</v>
      </c>
      <c r="BE3" s="1" t="n">
        <v>1</v>
      </c>
      <c r="BF3" s="1" t="n">
        <v>1</v>
      </c>
      <c r="BG3" s="1" t="n">
        <v>66.3087267118576</v>
      </c>
      <c r="BH3" s="1" t="n">
        <v>66.3087267118576</v>
      </c>
      <c r="BI3" s="1" t="n">
        <v>66.3087267118576</v>
      </c>
      <c r="BJ3" s="1" t="n">
        <v>66.3087267118576</v>
      </c>
      <c r="BK3" s="1" t="n">
        <v>1</v>
      </c>
    </row>
    <row r="4" customFormat="false" ht="12.8" hidden="false" customHeight="false" outlineLevel="0" collapsed="false">
      <c r="A4" s="1" t="n">
        <f aca="false">A3-1</f>
        <v>2017</v>
      </c>
      <c r="B4" s="1" t="n">
        <v>55.8598044864453</v>
      </c>
      <c r="C4" s="1" t="n">
        <v>55.8598044864453</v>
      </c>
      <c r="D4" s="1" t="n">
        <v>55.8598044864453</v>
      </c>
      <c r="E4" s="1" t="n">
        <v>55.8598044864453</v>
      </c>
      <c r="F4" s="1" t="n">
        <v>1</v>
      </c>
      <c r="G4" s="1" t="n">
        <v>1</v>
      </c>
      <c r="H4" s="1" t="n">
        <v>1</v>
      </c>
      <c r="I4" s="1" t="n">
        <v>1</v>
      </c>
      <c r="J4" s="1" t="n">
        <v>1</v>
      </c>
      <c r="K4" s="1" t="n">
        <v>1</v>
      </c>
      <c r="L4" s="1" t="n">
        <v>55.8598044864453</v>
      </c>
      <c r="M4" s="1" t="n">
        <v>55.8598044864453</v>
      </c>
      <c r="N4" s="1" t="n">
        <v>55.8598044864453</v>
      </c>
      <c r="O4" s="1" t="n">
        <v>55.8598044864453</v>
      </c>
      <c r="P4" s="1" t="n">
        <v>55.8598044864453</v>
      </c>
      <c r="Q4" s="1" t="n">
        <v>1</v>
      </c>
      <c r="R4" s="1" t="n">
        <v>1</v>
      </c>
      <c r="S4" s="1" t="n">
        <v>1</v>
      </c>
      <c r="T4" s="1" t="n">
        <v>1</v>
      </c>
      <c r="U4" s="1" t="n">
        <v>1</v>
      </c>
      <c r="V4" s="1" t="n">
        <v>1</v>
      </c>
      <c r="W4" s="1" t="n">
        <v>1</v>
      </c>
      <c r="X4" s="1" t="n">
        <v>1</v>
      </c>
      <c r="Y4" s="1" t="n">
        <v>1</v>
      </c>
      <c r="Z4" s="1" t="n">
        <v>1</v>
      </c>
      <c r="AA4" s="1" t="n">
        <v>1</v>
      </c>
      <c r="AB4" s="1" t="n">
        <v>1</v>
      </c>
      <c r="AC4" s="1" t="n">
        <v>1</v>
      </c>
      <c r="AD4" s="1" t="n">
        <v>1</v>
      </c>
      <c r="AE4" s="1" t="n">
        <v>55.8598044864453</v>
      </c>
      <c r="AF4" s="1" t="n">
        <v>55.8598044864453</v>
      </c>
      <c r="AG4" s="1" t="n">
        <v>55.8598044864453</v>
      </c>
      <c r="AH4" s="1" t="n">
        <v>55.8598044864453</v>
      </c>
      <c r="AI4" s="1" t="n">
        <v>55.8598044864453</v>
      </c>
      <c r="AJ4" s="1" t="n">
        <v>55.8598044864453</v>
      </c>
      <c r="AK4" s="1" t="n">
        <v>55.8598044864453</v>
      </c>
      <c r="AL4" s="1" t="n">
        <v>55.8598044864453</v>
      </c>
      <c r="AM4" s="1" t="n">
        <v>55.8598044864453</v>
      </c>
      <c r="AN4" s="1" t="n">
        <v>1</v>
      </c>
      <c r="AO4" s="1" t="n">
        <v>1</v>
      </c>
      <c r="AP4" s="1" t="n">
        <v>1</v>
      </c>
      <c r="AQ4" s="1" t="n">
        <v>1</v>
      </c>
      <c r="AR4" s="1" t="n">
        <v>1</v>
      </c>
      <c r="AS4" s="1" t="n">
        <v>1</v>
      </c>
      <c r="AT4" s="1" t="n">
        <v>1</v>
      </c>
      <c r="AU4" s="1" t="n">
        <v>1</v>
      </c>
      <c r="AV4" s="1" t="n">
        <v>1</v>
      </c>
      <c r="AW4" s="1" t="n">
        <v>1</v>
      </c>
      <c r="AX4" s="1" t="n">
        <v>1</v>
      </c>
      <c r="AY4" s="1" t="n">
        <v>55.8598044864453</v>
      </c>
      <c r="AZ4" s="1" t="n">
        <v>55.8598044864453</v>
      </c>
      <c r="BA4" s="1" t="n">
        <v>1</v>
      </c>
      <c r="BB4" s="1" t="n">
        <v>1</v>
      </c>
      <c r="BC4" s="1" t="n">
        <v>55.8598044864453</v>
      </c>
      <c r="BD4" s="1" t="n">
        <v>55.8598044864453</v>
      </c>
      <c r="BE4" s="1" t="n">
        <v>1</v>
      </c>
      <c r="BF4" s="1" t="n">
        <v>1</v>
      </c>
      <c r="BG4" s="1" t="n">
        <v>55.8598044864453</v>
      </c>
      <c r="BH4" s="1" t="n">
        <v>55.8598044864453</v>
      </c>
      <c r="BI4" s="1" t="n">
        <v>55.8598044864453</v>
      </c>
      <c r="BJ4" s="1" t="n">
        <v>55.8598044864453</v>
      </c>
      <c r="BK4" s="1" t="n">
        <v>1</v>
      </c>
    </row>
    <row r="5" customFormat="false" ht="12.8" hidden="false" customHeight="false" outlineLevel="0" collapsed="false">
      <c r="A5" s="1" t="n">
        <f aca="false">A4-1</f>
        <v>2016</v>
      </c>
      <c r="B5" s="1" t="n">
        <v>41.9499453210406</v>
      </c>
      <c r="C5" s="1" t="n">
        <v>41.9499453210406</v>
      </c>
      <c r="D5" s="1" t="n">
        <v>41.9499453210406</v>
      </c>
      <c r="E5" s="1" t="n">
        <v>41.9499453210406</v>
      </c>
      <c r="F5" s="1" t="n">
        <v>1</v>
      </c>
      <c r="G5" s="1" t="n">
        <v>1</v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41.9499453210406</v>
      </c>
      <c r="M5" s="1" t="n">
        <v>41.9499453210406</v>
      </c>
      <c r="N5" s="1" t="n">
        <v>41.9499453210406</v>
      </c>
      <c r="O5" s="1" t="n">
        <v>41.9499453210406</v>
      </c>
      <c r="P5" s="1" t="n">
        <v>41.9499453210406</v>
      </c>
      <c r="Q5" s="1" t="n">
        <v>1</v>
      </c>
      <c r="R5" s="1" t="n">
        <v>1</v>
      </c>
      <c r="S5" s="1" t="n">
        <v>1</v>
      </c>
      <c r="T5" s="1" t="n">
        <v>1</v>
      </c>
      <c r="U5" s="1" t="n">
        <v>1</v>
      </c>
      <c r="V5" s="1" t="n">
        <v>1</v>
      </c>
      <c r="W5" s="1" t="n">
        <v>1</v>
      </c>
      <c r="X5" s="1" t="n">
        <v>1</v>
      </c>
      <c r="Y5" s="1" t="n">
        <v>1</v>
      </c>
      <c r="Z5" s="1" t="n">
        <v>1</v>
      </c>
      <c r="AA5" s="1" t="n">
        <v>1</v>
      </c>
      <c r="AB5" s="1" t="n">
        <v>1</v>
      </c>
      <c r="AC5" s="1" t="n">
        <v>1</v>
      </c>
      <c r="AD5" s="1" t="n">
        <v>1</v>
      </c>
      <c r="AE5" s="1" t="n">
        <v>41.9499453210406</v>
      </c>
      <c r="AF5" s="1" t="n">
        <v>41.9499453210406</v>
      </c>
      <c r="AG5" s="1" t="n">
        <v>41.9499453210406</v>
      </c>
      <c r="AH5" s="1" t="n">
        <v>41.9499453210406</v>
      </c>
      <c r="AI5" s="1" t="n">
        <v>41.9499453210406</v>
      </c>
      <c r="AJ5" s="1" t="n">
        <v>41.9499453210406</v>
      </c>
      <c r="AK5" s="1" t="n">
        <v>41.9499453210406</v>
      </c>
      <c r="AL5" s="1" t="n">
        <v>41.9499453210406</v>
      </c>
      <c r="AM5" s="1" t="n">
        <v>41.9499453210406</v>
      </c>
      <c r="AN5" s="1" t="n">
        <v>1</v>
      </c>
      <c r="AO5" s="1" t="n">
        <v>1</v>
      </c>
      <c r="AP5" s="1" t="n">
        <v>1</v>
      </c>
      <c r="AQ5" s="1" t="n">
        <v>1</v>
      </c>
      <c r="AR5" s="1" t="n">
        <v>1</v>
      </c>
      <c r="AS5" s="1" t="n">
        <v>1</v>
      </c>
      <c r="AT5" s="1" t="n">
        <v>1</v>
      </c>
      <c r="AU5" s="1" t="n">
        <v>1</v>
      </c>
      <c r="AV5" s="1" t="n">
        <v>1</v>
      </c>
      <c r="AW5" s="1" t="n">
        <v>1</v>
      </c>
      <c r="AX5" s="1" t="n">
        <v>1</v>
      </c>
      <c r="AY5" s="1" t="n">
        <v>41.9499453210406</v>
      </c>
      <c r="AZ5" s="1" t="n">
        <v>41.9499453210406</v>
      </c>
      <c r="BA5" s="1" t="n">
        <v>1</v>
      </c>
      <c r="BB5" s="1" t="n">
        <v>1</v>
      </c>
      <c r="BC5" s="1" t="n">
        <v>41.9499453210406</v>
      </c>
      <c r="BD5" s="1" t="n">
        <v>41.9499453210406</v>
      </c>
      <c r="BE5" s="1" t="n">
        <v>1</v>
      </c>
      <c r="BF5" s="1" t="n">
        <v>1</v>
      </c>
      <c r="BG5" s="1" t="n">
        <v>41.9499453210406</v>
      </c>
      <c r="BH5" s="1" t="n">
        <v>41.9499453210406</v>
      </c>
      <c r="BI5" s="1" t="n">
        <v>41.9499453210406</v>
      </c>
      <c r="BJ5" s="1" t="n">
        <v>41.9499453210406</v>
      </c>
      <c r="BK5" s="1" t="n">
        <v>1</v>
      </c>
    </row>
    <row r="6" customFormat="false" ht="12.8" hidden="false" customHeight="false" outlineLevel="0" collapsed="false">
      <c r="A6" s="1" t="n">
        <f aca="false">A5-1</f>
        <v>2015</v>
      </c>
      <c r="B6" s="1" t="n">
        <v>32.7117655255916</v>
      </c>
      <c r="C6" s="1" t="n">
        <v>32.7117655255916</v>
      </c>
      <c r="D6" s="1" t="n">
        <v>32.7117655255916</v>
      </c>
      <c r="E6" s="1" t="n">
        <v>32.7117655255916</v>
      </c>
      <c r="F6" s="1" t="n">
        <v>1</v>
      </c>
      <c r="G6" s="1" t="n">
        <v>1</v>
      </c>
      <c r="H6" s="1" t="n">
        <v>1</v>
      </c>
      <c r="I6" s="1" t="n">
        <v>1</v>
      </c>
      <c r="J6" s="1" t="n">
        <v>1</v>
      </c>
      <c r="K6" s="1" t="n">
        <v>1</v>
      </c>
      <c r="L6" s="1" t="n">
        <v>32.7117655255916</v>
      </c>
      <c r="M6" s="1" t="n">
        <v>32.7117655255916</v>
      </c>
      <c r="N6" s="1" t="n">
        <v>32.7117655255916</v>
      </c>
      <c r="O6" s="1" t="n">
        <v>32.7117655255916</v>
      </c>
      <c r="P6" s="1" t="n">
        <v>32.7117655255916</v>
      </c>
      <c r="Q6" s="1" t="n">
        <v>1</v>
      </c>
      <c r="R6" s="1" t="n">
        <v>1</v>
      </c>
      <c r="S6" s="1" t="n">
        <v>1</v>
      </c>
      <c r="T6" s="1" t="n">
        <v>1</v>
      </c>
      <c r="U6" s="1" t="n">
        <v>1</v>
      </c>
      <c r="V6" s="1" t="n">
        <v>1</v>
      </c>
      <c r="W6" s="1" t="n">
        <v>1</v>
      </c>
      <c r="X6" s="1" t="n">
        <v>1</v>
      </c>
      <c r="Y6" s="1" t="n">
        <v>1</v>
      </c>
      <c r="Z6" s="1" t="n">
        <v>1</v>
      </c>
      <c r="AA6" s="1" t="n">
        <v>1</v>
      </c>
      <c r="AB6" s="1" t="n">
        <v>1</v>
      </c>
      <c r="AC6" s="1" t="n">
        <v>1</v>
      </c>
      <c r="AD6" s="1" t="n">
        <v>1</v>
      </c>
      <c r="AE6" s="1" t="n">
        <v>32.7117655255916</v>
      </c>
      <c r="AF6" s="1" t="n">
        <v>32.7117655255916</v>
      </c>
      <c r="AG6" s="1" t="n">
        <v>32.7117655255916</v>
      </c>
      <c r="AH6" s="1" t="n">
        <v>32.7117655255916</v>
      </c>
      <c r="AI6" s="1" t="n">
        <v>32.7117655255916</v>
      </c>
      <c r="AJ6" s="1" t="n">
        <v>32.7117655255916</v>
      </c>
      <c r="AK6" s="1" t="n">
        <v>32.7117655255916</v>
      </c>
      <c r="AL6" s="1" t="n">
        <v>32.7117655255916</v>
      </c>
      <c r="AM6" s="1" t="n">
        <v>32.7117655255916</v>
      </c>
      <c r="AN6" s="1" t="n">
        <v>1</v>
      </c>
      <c r="AO6" s="1" t="n">
        <v>1</v>
      </c>
      <c r="AP6" s="1" t="n">
        <v>1</v>
      </c>
      <c r="AQ6" s="1" t="n">
        <v>1</v>
      </c>
      <c r="AR6" s="1" t="n">
        <v>1</v>
      </c>
      <c r="AS6" s="1" t="n">
        <v>1</v>
      </c>
      <c r="AT6" s="1" t="n">
        <v>1</v>
      </c>
      <c r="AU6" s="1" t="n">
        <v>1</v>
      </c>
      <c r="AV6" s="1" t="n">
        <v>1</v>
      </c>
      <c r="AW6" s="1" t="n">
        <v>1</v>
      </c>
      <c r="AX6" s="1" t="n">
        <v>1</v>
      </c>
      <c r="AY6" s="1" t="n">
        <v>32.7117655255916</v>
      </c>
      <c r="AZ6" s="1" t="n">
        <v>32.7117655255916</v>
      </c>
      <c r="BA6" s="1" t="n">
        <v>1</v>
      </c>
      <c r="BB6" s="1" t="n">
        <v>1</v>
      </c>
      <c r="BC6" s="1" t="n">
        <v>32.7117655255916</v>
      </c>
      <c r="BD6" s="1" t="n">
        <v>32.7117655255916</v>
      </c>
      <c r="BE6" s="1" t="n">
        <v>1</v>
      </c>
      <c r="BF6" s="1" t="n">
        <v>1</v>
      </c>
      <c r="BG6" s="1" t="n">
        <v>32.7117655255916</v>
      </c>
      <c r="BH6" s="1" t="n">
        <v>32.7117655255916</v>
      </c>
      <c r="BI6" s="1" t="n">
        <v>32.7117655255916</v>
      </c>
      <c r="BJ6" s="1" t="n">
        <v>32.7117655255916</v>
      </c>
      <c r="BK6" s="1" t="n">
        <v>1</v>
      </c>
    </row>
    <row r="7" customFormat="false" ht="12.8" hidden="false" customHeight="false" outlineLevel="0" collapsed="false">
      <c r="A7" s="1" t="n">
        <f aca="false">A6-1</f>
        <v>2014</v>
      </c>
      <c r="B7" s="1" t="n">
        <v>26.2297648557609</v>
      </c>
      <c r="C7" s="1" t="n">
        <v>26.2297648557609</v>
      </c>
      <c r="D7" s="1" t="n">
        <v>26.2297648557609</v>
      </c>
      <c r="E7" s="1" t="n">
        <v>26.2297648557609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26.2297648557609</v>
      </c>
      <c r="M7" s="1" t="n">
        <v>26.2297648557609</v>
      </c>
      <c r="N7" s="1" t="n">
        <v>26.2297648557609</v>
      </c>
      <c r="O7" s="1" t="n">
        <v>26.2297648557609</v>
      </c>
      <c r="P7" s="1" t="n">
        <v>26.2297648557609</v>
      </c>
      <c r="Q7" s="1" t="n">
        <v>1</v>
      </c>
      <c r="R7" s="1" t="n">
        <v>1</v>
      </c>
      <c r="S7" s="1" t="n">
        <v>1</v>
      </c>
      <c r="T7" s="1" t="n">
        <v>1</v>
      </c>
      <c r="U7" s="1" t="n">
        <v>1</v>
      </c>
      <c r="V7" s="1" t="n">
        <v>1</v>
      </c>
      <c r="W7" s="1" t="n">
        <v>1</v>
      </c>
      <c r="X7" s="1" t="n">
        <v>1</v>
      </c>
      <c r="Y7" s="1" t="n">
        <v>1</v>
      </c>
      <c r="Z7" s="1" t="n">
        <v>1</v>
      </c>
      <c r="AA7" s="1" t="n">
        <v>1</v>
      </c>
      <c r="AB7" s="1" t="n">
        <v>1</v>
      </c>
      <c r="AC7" s="1" t="n">
        <v>1</v>
      </c>
      <c r="AD7" s="1" t="n">
        <v>1</v>
      </c>
      <c r="AE7" s="1" t="n">
        <v>26.2297648557609</v>
      </c>
      <c r="AF7" s="1" t="n">
        <v>26.2297648557609</v>
      </c>
      <c r="AG7" s="1" t="n">
        <v>26.2297648557609</v>
      </c>
      <c r="AH7" s="1" t="n">
        <v>26.2297648557609</v>
      </c>
      <c r="AI7" s="1" t="n">
        <v>26.2297648557609</v>
      </c>
      <c r="AJ7" s="1" t="n">
        <v>26.2297648557609</v>
      </c>
      <c r="AK7" s="1" t="n">
        <v>26.2297648557609</v>
      </c>
      <c r="AL7" s="1" t="n">
        <v>26.2297648557609</v>
      </c>
      <c r="AM7" s="1" t="n">
        <v>26.2297648557609</v>
      </c>
      <c r="AN7" s="1" t="n">
        <v>1</v>
      </c>
      <c r="AO7" s="1" t="n">
        <v>1</v>
      </c>
      <c r="AP7" s="1" t="n">
        <v>1</v>
      </c>
      <c r="AQ7" s="1" t="n">
        <v>1</v>
      </c>
      <c r="AR7" s="1" t="n">
        <v>1</v>
      </c>
      <c r="AS7" s="1" t="n">
        <v>1</v>
      </c>
      <c r="AT7" s="1" t="n">
        <v>1</v>
      </c>
      <c r="AU7" s="1" t="n">
        <v>1</v>
      </c>
      <c r="AV7" s="1" t="n">
        <v>1</v>
      </c>
      <c r="AW7" s="1" t="n">
        <v>1</v>
      </c>
      <c r="AX7" s="1" t="n">
        <v>1</v>
      </c>
      <c r="AY7" s="1" t="n">
        <v>26.2297648557609</v>
      </c>
      <c r="AZ7" s="1" t="n">
        <v>26.2297648557609</v>
      </c>
      <c r="BA7" s="1" t="n">
        <v>1</v>
      </c>
      <c r="BB7" s="1" t="n">
        <v>1</v>
      </c>
      <c r="BC7" s="1" t="n">
        <v>26.2297648557609</v>
      </c>
      <c r="BD7" s="1" t="n">
        <v>26.2297648557609</v>
      </c>
      <c r="BE7" s="1" t="n">
        <v>1</v>
      </c>
      <c r="BF7" s="1" t="n">
        <v>1</v>
      </c>
      <c r="BG7" s="1" t="n">
        <v>26.2297648557609</v>
      </c>
      <c r="BH7" s="1" t="n">
        <v>26.2297648557609</v>
      </c>
      <c r="BI7" s="1" t="n">
        <v>26.2297648557609</v>
      </c>
      <c r="BJ7" s="1" t="n">
        <v>26.2297648557609</v>
      </c>
      <c r="BK7" s="1" t="n">
        <v>1</v>
      </c>
    </row>
    <row r="8" customFormat="false" ht="12.8" hidden="false" customHeight="false" outlineLevel="0" collapsed="false">
      <c r="A8" s="1" t="n">
        <f aca="false">A7-1</f>
        <v>2013</v>
      </c>
      <c r="B8" s="1" t="n">
        <v>24.9597935805981</v>
      </c>
      <c r="C8" s="1" t="n">
        <v>24.9597935805981</v>
      </c>
      <c r="D8" s="1" t="n">
        <v>24.9597935805981</v>
      </c>
      <c r="E8" s="1" t="n">
        <v>24.9597935805981</v>
      </c>
      <c r="F8" s="1" t="n">
        <v>1</v>
      </c>
      <c r="G8" s="1" t="n">
        <v>1</v>
      </c>
      <c r="H8" s="1" t="n">
        <v>1</v>
      </c>
      <c r="I8" s="1" t="n">
        <v>1</v>
      </c>
      <c r="J8" s="1" t="n">
        <v>1</v>
      </c>
      <c r="K8" s="1" t="n">
        <v>1</v>
      </c>
      <c r="L8" s="1" t="n">
        <v>24.9597935805981</v>
      </c>
      <c r="M8" s="1" t="n">
        <v>24.9597935805981</v>
      </c>
      <c r="N8" s="1" t="n">
        <v>24.9597935805981</v>
      </c>
      <c r="O8" s="1" t="n">
        <v>24.9597935805981</v>
      </c>
      <c r="P8" s="1" t="n">
        <v>24.9597935805981</v>
      </c>
      <c r="Q8" s="1" t="n">
        <v>1</v>
      </c>
      <c r="R8" s="1" t="n">
        <v>1</v>
      </c>
      <c r="S8" s="1" t="n">
        <v>1</v>
      </c>
      <c r="T8" s="1" t="n">
        <v>1</v>
      </c>
      <c r="U8" s="1" t="n">
        <v>1</v>
      </c>
      <c r="V8" s="1" t="n">
        <v>1</v>
      </c>
      <c r="W8" s="1" t="n">
        <v>1</v>
      </c>
      <c r="X8" s="1" t="n">
        <v>1</v>
      </c>
      <c r="Y8" s="1" t="n">
        <v>1</v>
      </c>
      <c r="Z8" s="1" t="n">
        <v>1</v>
      </c>
      <c r="AA8" s="1" t="n">
        <v>1</v>
      </c>
      <c r="AB8" s="1" t="n">
        <v>1</v>
      </c>
      <c r="AC8" s="1" t="n">
        <v>1</v>
      </c>
      <c r="AD8" s="1" t="n">
        <v>1</v>
      </c>
      <c r="AE8" s="1" t="n">
        <v>24.9597935805981</v>
      </c>
      <c r="AF8" s="1" t="n">
        <v>24.9597935805981</v>
      </c>
      <c r="AG8" s="1" t="n">
        <v>24.9597935805981</v>
      </c>
      <c r="AH8" s="1" t="n">
        <v>24.9597935805981</v>
      </c>
      <c r="AI8" s="1" t="n">
        <v>24.9597935805981</v>
      </c>
      <c r="AJ8" s="1" t="n">
        <v>24.9597935805981</v>
      </c>
      <c r="AK8" s="1" t="n">
        <v>24.9597935805981</v>
      </c>
      <c r="AL8" s="1" t="n">
        <v>24.9597935805981</v>
      </c>
      <c r="AM8" s="1" t="n">
        <v>24.9597935805981</v>
      </c>
      <c r="AN8" s="1" t="n">
        <v>1</v>
      </c>
      <c r="AO8" s="1" t="n">
        <v>1</v>
      </c>
      <c r="AP8" s="1" t="n">
        <v>1</v>
      </c>
      <c r="AQ8" s="1" t="n">
        <v>1</v>
      </c>
      <c r="AR8" s="1" t="n">
        <v>1</v>
      </c>
      <c r="AS8" s="1" t="n">
        <v>1</v>
      </c>
      <c r="AT8" s="1" t="n">
        <v>1</v>
      </c>
      <c r="AU8" s="1" t="n">
        <v>1</v>
      </c>
      <c r="AV8" s="1" t="n">
        <v>1</v>
      </c>
      <c r="AW8" s="1" t="n">
        <v>1</v>
      </c>
      <c r="AX8" s="1" t="n">
        <v>1</v>
      </c>
      <c r="AY8" s="1" t="n">
        <v>24.9597935805981</v>
      </c>
      <c r="AZ8" s="1" t="n">
        <v>24.9597935805981</v>
      </c>
      <c r="BA8" s="1" t="n">
        <v>1</v>
      </c>
      <c r="BB8" s="1" t="n">
        <v>1</v>
      </c>
      <c r="BC8" s="1" t="n">
        <v>24.9597935805981</v>
      </c>
      <c r="BD8" s="1" t="n">
        <v>24.9597935805981</v>
      </c>
      <c r="BE8" s="1" t="n">
        <v>1</v>
      </c>
      <c r="BF8" s="1" t="n">
        <v>1</v>
      </c>
      <c r="BG8" s="1" t="n">
        <v>24.9597935805981</v>
      </c>
      <c r="BH8" s="1" t="n">
        <v>24.9597935805981</v>
      </c>
      <c r="BI8" s="1" t="n">
        <v>24.9597935805981</v>
      </c>
      <c r="BJ8" s="1" t="n">
        <v>24.9597935805981</v>
      </c>
      <c r="BK8" s="1" t="n">
        <v>1</v>
      </c>
    </row>
    <row r="9" customFormat="false" ht="12.8" hidden="false" customHeight="false" outlineLevel="0" collapsed="false">
      <c r="A9" s="1" t="n">
        <f aca="false">A8-1</f>
        <v>2012</v>
      </c>
      <c r="B9" s="1" t="n">
        <v>26.2717577147727</v>
      </c>
      <c r="C9" s="1" t="n">
        <v>26.2717577147727</v>
      </c>
      <c r="D9" s="1" t="n">
        <v>26.2717577147727</v>
      </c>
      <c r="E9" s="1" t="n">
        <v>26.2717577147727</v>
      </c>
      <c r="F9" s="1" t="n">
        <v>1</v>
      </c>
      <c r="G9" s="1" t="n">
        <v>1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26.2717577147727</v>
      </c>
      <c r="M9" s="1" t="n">
        <v>26.2717577147727</v>
      </c>
      <c r="N9" s="1" t="n">
        <v>26.2717577147727</v>
      </c>
      <c r="O9" s="1" t="n">
        <v>26.2717577147727</v>
      </c>
      <c r="P9" s="1" t="n">
        <v>26.2717577147727</v>
      </c>
      <c r="Q9" s="1" t="n">
        <v>1</v>
      </c>
      <c r="R9" s="1" t="n">
        <v>1</v>
      </c>
      <c r="S9" s="1" t="n">
        <v>1</v>
      </c>
      <c r="T9" s="1" t="n">
        <v>1</v>
      </c>
      <c r="U9" s="1" t="n">
        <v>1</v>
      </c>
      <c r="V9" s="1" t="n">
        <v>1</v>
      </c>
      <c r="W9" s="1" t="n">
        <v>1</v>
      </c>
      <c r="X9" s="1" t="n">
        <v>1</v>
      </c>
      <c r="Y9" s="1" t="n">
        <v>1</v>
      </c>
      <c r="Z9" s="1" t="n">
        <v>1</v>
      </c>
      <c r="AA9" s="1" t="n">
        <v>1</v>
      </c>
      <c r="AB9" s="1" t="n">
        <v>1</v>
      </c>
      <c r="AC9" s="1" t="n">
        <v>1</v>
      </c>
      <c r="AD9" s="1" t="n">
        <v>1</v>
      </c>
      <c r="AE9" s="1" t="n">
        <v>26.2717577147727</v>
      </c>
      <c r="AF9" s="1" t="n">
        <v>26.2717577147727</v>
      </c>
      <c r="AG9" s="1" t="n">
        <v>26.2717577147727</v>
      </c>
      <c r="AH9" s="1" t="n">
        <v>26.2717577147727</v>
      </c>
      <c r="AI9" s="1" t="n">
        <v>26.2717577147727</v>
      </c>
      <c r="AJ9" s="1" t="n">
        <v>26.2717577147727</v>
      </c>
      <c r="AK9" s="1" t="n">
        <v>26.2717577147727</v>
      </c>
      <c r="AL9" s="1" t="n">
        <v>26.2717577147727</v>
      </c>
      <c r="AM9" s="1" t="n">
        <v>26.2717577147727</v>
      </c>
      <c r="AN9" s="1" t="n">
        <v>1</v>
      </c>
      <c r="AO9" s="1" t="n">
        <v>1</v>
      </c>
      <c r="AP9" s="1" t="n">
        <v>1</v>
      </c>
      <c r="AQ9" s="1" t="n">
        <v>1</v>
      </c>
      <c r="AR9" s="1" t="n">
        <v>1</v>
      </c>
      <c r="AS9" s="1" t="n">
        <v>1</v>
      </c>
      <c r="AT9" s="1" t="n">
        <v>1</v>
      </c>
      <c r="AU9" s="1" t="n">
        <v>1</v>
      </c>
      <c r="AV9" s="1" t="n">
        <v>1</v>
      </c>
      <c r="AW9" s="1" t="n">
        <v>1</v>
      </c>
      <c r="AX9" s="1" t="n">
        <v>1</v>
      </c>
      <c r="AY9" s="1" t="n">
        <v>26.2717577147727</v>
      </c>
      <c r="AZ9" s="1" t="n">
        <v>26.2717577147727</v>
      </c>
      <c r="BA9" s="1" t="n">
        <v>1</v>
      </c>
      <c r="BB9" s="1" t="n">
        <v>1</v>
      </c>
      <c r="BC9" s="1" t="n">
        <v>26.2717577147727</v>
      </c>
      <c r="BD9" s="1" t="n">
        <v>26.2717577147727</v>
      </c>
      <c r="BE9" s="1" t="n">
        <v>1</v>
      </c>
      <c r="BF9" s="1" t="n">
        <v>1</v>
      </c>
      <c r="BG9" s="1" t="n">
        <v>26.2717577147727</v>
      </c>
      <c r="BH9" s="1" t="n">
        <v>26.2717577147727</v>
      </c>
      <c r="BI9" s="1" t="n">
        <v>26.2717577147727</v>
      </c>
      <c r="BJ9" s="1" t="n">
        <v>26.2717577147727</v>
      </c>
      <c r="BK9" s="1" t="n">
        <v>1</v>
      </c>
    </row>
    <row r="10" customFormat="false" ht="12.8" hidden="false" customHeight="false" outlineLevel="0" collapsed="false">
      <c r="A10" s="1" t="n">
        <f aca="false">A9-1</f>
        <v>2011</v>
      </c>
      <c r="B10" s="1" t="n">
        <v>24.681531482408</v>
      </c>
      <c r="C10" s="1" t="n">
        <v>24.681531482408</v>
      </c>
      <c r="D10" s="1" t="n">
        <v>24.681531482408</v>
      </c>
      <c r="E10" s="1" t="n">
        <v>24.681531482408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24.681531482408</v>
      </c>
      <c r="M10" s="1" t="n">
        <v>24.681531482408</v>
      </c>
      <c r="N10" s="1" t="n">
        <v>24.681531482408</v>
      </c>
      <c r="O10" s="1" t="n">
        <v>24.681531482408</v>
      </c>
      <c r="P10" s="1" t="n">
        <v>24.681531482408</v>
      </c>
      <c r="Q10" s="1" t="n">
        <v>1</v>
      </c>
      <c r="R10" s="1" t="n">
        <v>1</v>
      </c>
      <c r="S10" s="1" t="n">
        <v>1</v>
      </c>
      <c r="T10" s="1" t="n">
        <v>1</v>
      </c>
      <c r="U10" s="1" t="n">
        <v>1</v>
      </c>
      <c r="V10" s="1" t="n">
        <v>1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1</v>
      </c>
      <c r="AD10" s="1" t="n">
        <v>1</v>
      </c>
      <c r="AE10" s="1" t="n">
        <v>24.681531482408</v>
      </c>
      <c r="AF10" s="1" t="n">
        <v>24.681531482408</v>
      </c>
      <c r="AG10" s="1" t="n">
        <v>24.681531482408</v>
      </c>
      <c r="AH10" s="1" t="n">
        <v>24.681531482408</v>
      </c>
      <c r="AI10" s="1" t="n">
        <v>24.681531482408</v>
      </c>
      <c r="AJ10" s="1" t="n">
        <v>24.681531482408</v>
      </c>
      <c r="AK10" s="1" t="n">
        <v>24.681531482408</v>
      </c>
      <c r="AL10" s="1" t="n">
        <v>24.681531482408</v>
      </c>
      <c r="AM10" s="1" t="n">
        <v>24.681531482408</v>
      </c>
      <c r="AN10" s="1" t="n">
        <v>1</v>
      </c>
      <c r="AO10" s="1" t="n">
        <v>1</v>
      </c>
      <c r="AP10" s="1" t="n">
        <v>1</v>
      </c>
      <c r="AQ10" s="1" t="n">
        <v>1</v>
      </c>
      <c r="AR10" s="1" t="n">
        <v>1</v>
      </c>
      <c r="AS10" s="1" t="n">
        <v>1</v>
      </c>
      <c r="AT10" s="1" t="n">
        <v>1</v>
      </c>
      <c r="AU10" s="1" t="n">
        <v>1</v>
      </c>
      <c r="AV10" s="1" t="n">
        <v>1</v>
      </c>
      <c r="AW10" s="1" t="n">
        <v>1</v>
      </c>
      <c r="AX10" s="1" t="n">
        <v>1</v>
      </c>
      <c r="AY10" s="1" t="n">
        <v>24.681531482408</v>
      </c>
      <c r="AZ10" s="1" t="n">
        <v>24.681531482408</v>
      </c>
      <c r="BA10" s="1" t="n">
        <v>1</v>
      </c>
      <c r="BB10" s="1" t="n">
        <v>1</v>
      </c>
      <c r="BC10" s="1" t="n">
        <v>24.681531482408</v>
      </c>
      <c r="BD10" s="1" t="n">
        <v>24.681531482408</v>
      </c>
      <c r="BE10" s="1" t="n">
        <v>1</v>
      </c>
      <c r="BF10" s="1" t="n">
        <v>1</v>
      </c>
      <c r="BG10" s="1" t="n">
        <v>24.681531482408</v>
      </c>
      <c r="BH10" s="1" t="n">
        <v>24.681531482408</v>
      </c>
      <c r="BI10" s="1" t="n">
        <v>24.681531482408</v>
      </c>
      <c r="BJ10" s="1" t="n">
        <v>24.681531482408</v>
      </c>
      <c r="BK10" s="1" t="n">
        <v>1</v>
      </c>
    </row>
    <row r="11" customFormat="false" ht="12.8" hidden="false" customHeight="false" outlineLevel="0" collapsed="false">
      <c r="A11" s="1" t="n">
        <f aca="false">A10-1</f>
        <v>2010</v>
      </c>
      <c r="B11" s="1" t="n">
        <v>25.2015476869226</v>
      </c>
      <c r="C11" s="1" t="n">
        <v>25.2015476869226</v>
      </c>
      <c r="D11" s="1" t="n">
        <v>25.2015476869226</v>
      </c>
      <c r="E11" s="1" t="n">
        <v>25.2015476869226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25.2015476869226</v>
      </c>
      <c r="M11" s="1" t="n">
        <v>25.2015476869226</v>
      </c>
      <c r="N11" s="1" t="n">
        <v>25.2015476869226</v>
      </c>
      <c r="O11" s="1" t="n">
        <v>25.2015476869226</v>
      </c>
      <c r="P11" s="1" t="n">
        <v>25.2015476869226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1</v>
      </c>
      <c r="AA11" s="1" t="n">
        <v>1</v>
      </c>
      <c r="AB11" s="1" t="n">
        <v>1</v>
      </c>
      <c r="AC11" s="1" t="n">
        <v>1</v>
      </c>
      <c r="AD11" s="1" t="n">
        <v>1</v>
      </c>
      <c r="AE11" s="1" t="n">
        <v>25.2015476869226</v>
      </c>
      <c r="AF11" s="1" t="n">
        <v>25.2015476869226</v>
      </c>
      <c r="AG11" s="1" t="n">
        <v>25.2015476869226</v>
      </c>
      <c r="AH11" s="1" t="n">
        <v>25.2015476869226</v>
      </c>
      <c r="AI11" s="1" t="n">
        <v>25.2015476869226</v>
      </c>
      <c r="AJ11" s="1" t="n">
        <v>25.2015476869226</v>
      </c>
      <c r="AK11" s="1" t="n">
        <v>25.2015476869226</v>
      </c>
      <c r="AL11" s="1" t="n">
        <v>25.2015476869226</v>
      </c>
      <c r="AM11" s="1" t="n">
        <v>25.2015476869226</v>
      </c>
      <c r="AN11" s="1" t="n">
        <v>1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1</v>
      </c>
      <c r="AU11" s="1" t="n">
        <v>1</v>
      </c>
      <c r="AV11" s="1" t="n">
        <v>1</v>
      </c>
      <c r="AW11" s="1" t="n">
        <v>1</v>
      </c>
      <c r="AX11" s="1" t="n">
        <v>1</v>
      </c>
      <c r="AY11" s="1" t="n">
        <v>25.2015476869226</v>
      </c>
      <c r="AZ11" s="1" t="n">
        <v>25.2015476869226</v>
      </c>
      <c r="BA11" s="1" t="n">
        <v>1</v>
      </c>
      <c r="BB11" s="1" t="n">
        <v>1</v>
      </c>
      <c r="BC11" s="1" t="n">
        <v>25.2015476869226</v>
      </c>
      <c r="BD11" s="1" t="n">
        <v>25.2015476869226</v>
      </c>
      <c r="BE11" s="1" t="n">
        <v>1</v>
      </c>
      <c r="BF11" s="1" t="n">
        <v>1</v>
      </c>
      <c r="BG11" s="1" t="n">
        <v>25.2015476869226</v>
      </c>
      <c r="BH11" s="1" t="n">
        <v>25.2015476869226</v>
      </c>
      <c r="BI11" s="1" t="n">
        <v>25.2015476869226</v>
      </c>
      <c r="BJ11" s="1" t="n">
        <v>25.2015476869226</v>
      </c>
      <c r="BK11" s="1" t="n">
        <v>1</v>
      </c>
    </row>
    <row r="12" customFormat="false" ht="12.8" hidden="false" customHeight="false" outlineLevel="0" collapsed="false">
      <c r="A12" s="1" t="n">
        <f aca="false">A11-1</f>
        <v>2009</v>
      </c>
      <c r="B12" s="1" t="n">
        <v>22.3132824644278</v>
      </c>
      <c r="C12" s="1" t="n">
        <v>22.3132824644278</v>
      </c>
      <c r="D12" s="1" t="n">
        <v>22.3132824644278</v>
      </c>
      <c r="E12" s="1" t="n">
        <v>22.3132824644278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22.3132824644278</v>
      </c>
      <c r="M12" s="1" t="n">
        <v>22.3132824644278</v>
      </c>
      <c r="N12" s="1" t="n">
        <v>22.3132824644278</v>
      </c>
      <c r="O12" s="1" t="n">
        <v>22.3132824644278</v>
      </c>
      <c r="P12" s="1" t="n">
        <v>22.3132824644278</v>
      </c>
      <c r="Q12" s="1" t="n">
        <v>1</v>
      </c>
      <c r="R12" s="1" t="n">
        <v>1</v>
      </c>
      <c r="S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X12" s="1" t="n">
        <v>1</v>
      </c>
      <c r="Y12" s="1" t="n">
        <v>1</v>
      </c>
      <c r="Z12" s="1" t="n">
        <v>1</v>
      </c>
      <c r="AA12" s="1" t="n">
        <v>1</v>
      </c>
      <c r="AB12" s="1" t="n">
        <v>1</v>
      </c>
      <c r="AC12" s="1" t="n">
        <v>1</v>
      </c>
      <c r="AD12" s="1" t="n">
        <v>1</v>
      </c>
      <c r="AE12" s="1" t="n">
        <v>22.3132824644278</v>
      </c>
      <c r="AF12" s="1" t="n">
        <v>22.3132824644278</v>
      </c>
      <c r="AG12" s="1" t="n">
        <v>22.3132824644278</v>
      </c>
      <c r="AH12" s="1" t="n">
        <v>22.3132824644278</v>
      </c>
      <c r="AI12" s="1" t="n">
        <v>22.3132824644278</v>
      </c>
      <c r="AJ12" s="1" t="n">
        <v>22.3132824644278</v>
      </c>
      <c r="AK12" s="1" t="n">
        <v>22.3132824644278</v>
      </c>
      <c r="AL12" s="1" t="n">
        <v>22.3132824644278</v>
      </c>
      <c r="AM12" s="1" t="n">
        <v>22.3132824644278</v>
      </c>
      <c r="AN12" s="1" t="n">
        <v>1</v>
      </c>
      <c r="AO12" s="1" t="n">
        <v>1</v>
      </c>
      <c r="AP12" s="1" t="n">
        <v>1</v>
      </c>
      <c r="AQ12" s="1" t="n">
        <v>1</v>
      </c>
      <c r="AR12" s="1" t="n">
        <v>1</v>
      </c>
      <c r="AS12" s="1" t="n">
        <v>1</v>
      </c>
      <c r="AT12" s="1" t="n">
        <v>1</v>
      </c>
      <c r="AU12" s="1" t="n">
        <v>1</v>
      </c>
      <c r="AV12" s="1" t="n">
        <v>1</v>
      </c>
      <c r="AW12" s="1" t="n">
        <v>1</v>
      </c>
      <c r="AX12" s="1" t="n">
        <v>1</v>
      </c>
      <c r="AY12" s="1" t="n">
        <v>22.3132824644278</v>
      </c>
      <c r="AZ12" s="1" t="n">
        <v>22.3132824644278</v>
      </c>
      <c r="BA12" s="1" t="n">
        <v>1</v>
      </c>
      <c r="BB12" s="1" t="n">
        <v>1</v>
      </c>
      <c r="BC12" s="1" t="n">
        <v>22.3132824644278</v>
      </c>
      <c r="BD12" s="1" t="n">
        <v>22.3132824644278</v>
      </c>
      <c r="BE12" s="1" t="n">
        <v>1</v>
      </c>
      <c r="BF12" s="1" t="n">
        <v>1</v>
      </c>
      <c r="BG12" s="1" t="n">
        <v>22.3132824644278</v>
      </c>
      <c r="BH12" s="1" t="n">
        <v>22.3132824644278</v>
      </c>
      <c r="BI12" s="1" t="n">
        <v>22.3132824644278</v>
      </c>
      <c r="BJ12" s="1" t="n">
        <v>22.3132824644278</v>
      </c>
      <c r="BK12" s="1" t="n">
        <v>1</v>
      </c>
    </row>
    <row r="13" customFormat="false" ht="12.8" hidden="false" customHeight="false" outlineLevel="0" collapsed="false">
      <c r="A13" s="1" t="n">
        <f aca="false">A12-1</f>
        <v>2008</v>
      </c>
      <c r="B13" s="1" t="n">
        <v>19.5797847956747</v>
      </c>
      <c r="C13" s="1" t="n">
        <v>19.5797847956747</v>
      </c>
      <c r="D13" s="1" t="n">
        <v>19.5797847956747</v>
      </c>
      <c r="E13" s="1" t="n">
        <v>19.5797847956747</v>
      </c>
      <c r="F13" s="1" t="n">
        <v>1</v>
      </c>
      <c r="G13" s="1" t="n">
        <v>1</v>
      </c>
      <c r="H13" s="1" t="n">
        <v>1</v>
      </c>
      <c r="I13" s="1" t="n">
        <v>1</v>
      </c>
      <c r="J13" s="1" t="n">
        <v>1</v>
      </c>
      <c r="K13" s="1" t="n">
        <v>1</v>
      </c>
      <c r="L13" s="1" t="n">
        <v>19.5797847956747</v>
      </c>
      <c r="M13" s="1" t="n">
        <v>19.5797847956747</v>
      </c>
      <c r="N13" s="1" t="n">
        <v>19.5797847956747</v>
      </c>
      <c r="O13" s="1" t="n">
        <v>19.5797847956747</v>
      </c>
      <c r="P13" s="1" t="n">
        <v>19.5797847956747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1</v>
      </c>
      <c r="V13" s="1" t="n">
        <v>1</v>
      </c>
      <c r="W13" s="1" t="n">
        <v>1</v>
      </c>
      <c r="X13" s="1" t="n">
        <v>1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19.5797847956747</v>
      </c>
      <c r="AF13" s="1" t="n">
        <v>19.5797847956747</v>
      </c>
      <c r="AG13" s="1" t="n">
        <v>19.5797847956747</v>
      </c>
      <c r="AH13" s="1" t="n">
        <v>19.5797847956747</v>
      </c>
      <c r="AI13" s="1" t="n">
        <v>19.5797847956747</v>
      </c>
      <c r="AJ13" s="1" t="n">
        <v>19.5797847956747</v>
      </c>
      <c r="AK13" s="1" t="n">
        <v>19.5797847956747</v>
      </c>
      <c r="AL13" s="1" t="n">
        <v>19.5797847956747</v>
      </c>
      <c r="AM13" s="1" t="n">
        <v>19.5797847956747</v>
      </c>
      <c r="AN13" s="1" t="n">
        <v>1</v>
      </c>
      <c r="AO13" s="1" t="n">
        <v>1</v>
      </c>
      <c r="AP13" s="1" t="n">
        <v>1</v>
      </c>
      <c r="AQ13" s="1" t="n">
        <v>1</v>
      </c>
      <c r="AR13" s="1" t="n">
        <v>1</v>
      </c>
      <c r="AS13" s="1" t="n">
        <v>1</v>
      </c>
      <c r="AT13" s="1" t="n">
        <v>1</v>
      </c>
      <c r="AU13" s="1" t="n">
        <v>1</v>
      </c>
      <c r="AV13" s="1" t="n">
        <v>1</v>
      </c>
      <c r="AW13" s="1" t="n">
        <v>1</v>
      </c>
      <c r="AX13" s="1" t="n">
        <v>1</v>
      </c>
      <c r="AY13" s="1" t="n">
        <v>19.5797847956747</v>
      </c>
      <c r="AZ13" s="1" t="n">
        <v>19.5797847956747</v>
      </c>
      <c r="BA13" s="1" t="n">
        <v>1</v>
      </c>
      <c r="BB13" s="1" t="n">
        <v>1</v>
      </c>
      <c r="BC13" s="1" t="n">
        <v>19.5797847956747</v>
      </c>
      <c r="BD13" s="1" t="n">
        <v>19.5797847956747</v>
      </c>
      <c r="BE13" s="1" t="n">
        <v>1</v>
      </c>
      <c r="BF13" s="1" t="n">
        <v>1</v>
      </c>
      <c r="BG13" s="1" t="n">
        <v>19.5797847956747</v>
      </c>
      <c r="BH13" s="1" t="n">
        <v>19.5797847956747</v>
      </c>
      <c r="BI13" s="1" t="n">
        <v>19.5797847956747</v>
      </c>
      <c r="BJ13" s="1" t="n">
        <v>19.5797847956747</v>
      </c>
      <c r="BK13" s="1" t="n">
        <v>1</v>
      </c>
    </row>
    <row r="14" customFormat="false" ht="12.8" hidden="false" customHeight="false" outlineLevel="0" collapsed="false">
      <c r="A14" s="1" t="n">
        <f aca="false">A13-1</f>
        <v>2007</v>
      </c>
      <c r="B14" s="1" t="n">
        <v>17.447036378595</v>
      </c>
      <c r="C14" s="1" t="n">
        <v>17.447036378595</v>
      </c>
      <c r="D14" s="1" t="n">
        <v>17.447036378595</v>
      </c>
      <c r="E14" s="1" t="n">
        <v>17.447036378595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17.447036378595</v>
      </c>
      <c r="M14" s="1" t="n">
        <v>17.447036378595</v>
      </c>
      <c r="N14" s="1" t="n">
        <v>17.447036378595</v>
      </c>
      <c r="O14" s="1" t="n">
        <v>17.447036378595</v>
      </c>
      <c r="P14" s="1" t="n">
        <v>17.447036378595</v>
      </c>
      <c r="Q14" s="1" t="n">
        <v>1</v>
      </c>
      <c r="R14" s="1" t="n">
        <v>1</v>
      </c>
      <c r="S14" s="1" t="n">
        <v>1</v>
      </c>
      <c r="T14" s="1" t="n">
        <v>1</v>
      </c>
      <c r="U14" s="1" t="n">
        <v>1</v>
      </c>
      <c r="V14" s="1" t="n">
        <v>1</v>
      </c>
      <c r="W14" s="1" t="n">
        <v>1</v>
      </c>
      <c r="X14" s="1" t="n">
        <v>1</v>
      </c>
      <c r="Y14" s="1" t="n">
        <v>1</v>
      </c>
      <c r="Z14" s="1" t="n">
        <v>1</v>
      </c>
      <c r="AA14" s="1" t="n">
        <v>1</v>
      </c>
      <c r="AB14" s="1" t="n">
        <v>1</v>
      </c>
      <c r="AC14" s="1" t="n">
        <v>1</v>
      </c>
      <c r="AD14" s="1" t="n">
        <v>1</v>
      </c>
      <c r="AE14" s="1" t="n">
        <v>17.447036378595</v>
      </c>
      <c r="AF14" s="1" t="n">
        <v>17.447036378595</v>
      </c>
      <c r="AG14" s="1" t="n">
        <v>17.447036378595</v>
      </c>
      <c r="AH14" s="1" t="n">
        <v>17.447036378595</v>
      </c>
      <c r="AI14" s="1" t="n">
        <v>17.447036378595</v>
      </c>
      <c r="AJ14" s="1" t="n">
        <v>17.447036378595</v>
      </c>
      <c r="AK14" s="1" t="n">
        <v>17.447036378595</v>
      </c>
      <c r="AL14" s="1" t="n">
        <v>17.447036378595</v>
      </c>
      <c r="AM14" s="1" t="n">
        <v>17.447036378595</v>
      </c>
      <c r="AN14" s="1" t="n">
        <v>1</v>
      </c>
      <c r="AO14" s="1" t="n">
        <v>1</v>
      </c>
      <c r="AP14" s="1" t="n">
        <v>1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1</v>
      </c>
      <c r="AV14" s="1" t="n">
        <v>1</v>
      </c>
      <c r="AW14" s="1" t="n">
        <v>1</v>
      </c>
      <c r="AX14" s="1" t="n">
        <v>1</v>
      </c>
      <c r="AY14" s="1" t="n">
        <v>17.447036378595</v>
      </c>
      <c r="AZ14" s="1" t="n">
        <v>17.447036378595</v>
      </c>
      <c r="BA14" s="1" t="n">
        <v>1</v>
      </c>
      <c r="BB14" s="1" t="n">
        <v>1</v>
      </c>
      <c r="BC14" s="1" t="n">
        <v>17.447036378595</v>
      </c>
      <c r="BD14" s="1" t="n">
        <v>17.447036378595</v>
      </c>
      <c r="BE14" s="1" t="n">
        <v>1</v>
      </c>
      <c r="BF14" s="1" t="n">
        <v>1</v>
      </c>
      <c r="BG14" s="1" t="n">
        <v>17.447036378595</v>
      </c>
      <c r="BH14" s="1" t="n">
        <v>17.447036378595</v>
      </c>
      <c r="BI14" s="1" t="n">
        <v>17.447036378595</v>
      </c>
      <c r="BJ14" s="1" t="n">
        <v>17.447036378595</v>
      </c>
      <c r="BK14" s="1" t="n">
        <v>1</v>
      </c>
    </row>
    <row r="15" customFormat="false" ht="12.8" hidden="false" customHeight="false" outlineLevel="0" collapsed="false">
      <c r="A15" s="1" t="n">
        <f aca="false">A14-1</f>
        <v>2006</v>
      </c>
      <c r="B15" s="1" t="n">
        <v>17.4499855370541</v>
      </c>
      <c r="C15" s="1" t="n">
        <v>17.4499855370541</v>
      </c>
      <c r="D15" s="1" t="n">
        <v>17.4499855370541</v>
      </c>
      <c r="E15" s="1" t="n">
        <v>17.4499855370541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17.4499855370541</v>
      </c>
      <c r="M15" s="1" t="n">
        <v>17.4499855370541</v>
      </c>
      <c r="N15" s="1" t="n">
        <v>17.4499855370541</v>
      </c>
      <c r="O15" s="1" t="n">
        <v>17.4499855370541</v>
      </c>
      <c r="P15" s="1" t="n">
        <v>17.4499855370541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1</v>
      </c>
      <c r="V15" s="1" t="n">
        <v>1</v>
      </c>
      <c r="W15" s="1" t="n">
        <v>1</v>
      </c>
      <c r="X15" s="1" t="n">
        <v>1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17.4499855370541</v>
      </c>
      <c r="AF15" s="1" t="n">
        <v>17.4499855370541</v>
      </c>
      <c r="AG15" s="1" t="n">
        <v>17.4499855370541</v>
      </c>
      <c r="AH15" s="1" t="n">
        <v>17.4499855370541</v>
      </c>
      <c r="AI15" s="1" t="n">
        <v>17.4499855370541</v>
      </c>
      <c r="AJ15" s="1" t="n">
        <v>17.4499855370541</v>
      </c>
      <c r="AK15" s="1" t="n">
        <v>17.4499855370541</v>
      </c>
      <c r="AL15" s="1" t="n">
        <v>17.4499855370541</v>
      </c>
      <c r="AM15" s="1" t="n">
        <v>17.4499855370541</v>
      </c>
      <c r="AN15" s="1" t="n">
        <v>1</v>
      </c>
      <c r="AO15" s="1" t="n">
        <v>1</v>
      </c>
      <c r="AP15" s="1" t="n">
        <v>1</v>
      </c>
      <c r="AQ15" s="1" t="n">
        <v>1</v>
      </c>
      <c r="AR15" s="1" t="n">
        <v>1</v>
      </c>
      <c r="AS15" s="1" t="n">
        <v>1</v>
      </c>
      <c r="AT15" s="1" t="n">
        <v>1</v>
      </c>
      <c r="AU15" s="1" t="n">
        <v>1</v>
      </c>
      <c r="AV15" s="1" t="n">
        <v>1</v>
      </c>
      <c r="AW15" s="1" t="n">
        <v>1</v>
      </c>
      <c r="AX15" s="1" t="n">
        <v>1</v>
      </c>
      <c r="AY15" s="1" t="n">
        <v>17.4499855370541</v>
      </c>
      <c r="AZ15" s="1" t="n">
        <v>17.4499855370541</v>
      </c>
      <c r="BA15" s="1" t="n">
        <v>1</v>
      </c>
      <c r="BB15" s="1" t="n">
        <v>1</v>
      </c>
      <c r="BC15" s="1" t="n">
        <v>17.4499855370541</v>
      </c>
      <c r="BD15" s="1" t="n">
        <v>17.4499855370541</v>
      </c>
      <c r="BE15" s="1" t="n">
        <v>1</v>
      </c>
      <c r="BF15" s="1" t="n">
        <v>1</v>
      </c>
      <c r="BG15" s="1" t="n">
        <v>17.4499855370541</v>
      </c>
      <c r="BH15" s="1" t="n">
        <v>17.4499855370541</v>
      </c>
      <c r="BI15" s="1" t="n">
        <v>17.4499855370541</v>
      </c>
      <c r="BJ15" s="1" t="n">
        <v>17.4499855370541</v>
      </c>
      <c r="BK15" s="1" t="n">
        <v>1</v>
      </c>
    </row>
    <row r="16" customFormat="false" ht="12.8" hidden="false" customHeight="false" outlineLevel="0" collapsed="false">
      <c r="A16" s="1" t="n">
        <f aca="false">A15-1</f>
        <v>2005</v>
      </c>
      <c r="B16" s="1" t="n">
        <v>16.2412881776082</v>
      </c>
      <c r="C16" s="1" t="n">
        <v>16.2412881776082</v>
      </c>
      <c r="D16" s="1" t="n">
        <v>16.2412881776082</v>
      </c>
      <c r="E16" s="1" t="n">
        <v>16.2412881776082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16.2412881776082</v>
      </c>
      <c r="M16" s="1" t="n">
        <v>16.2412881776082</v>
      </c>
      <c r="N16" s="1" t="n">
        <v>16.2412881776082</v>
      </c>
      <c r="O16" s="1" t="n">
        <v>16.2412881776082</v>
      </c>
      <c r="P16" s="1" t="n">
        <v>16.2412881776082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1</v>
      </c>
      <c r="V16" s="1" t="n">
        <v>1</v>
      </c>
      <c r="W16" s="1" t="n">
        <v>1</v>
      </c>
      <c r="X16" s="1" t="n">
        <v>1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16.2412881776082</v>
      </c>
      <c r="AF16" s="1" t="n">
        <v>16.2412881776082</v>
      </c>
      <c r="AG16" s="1" t="n">
        <v>16.2412881776082</v>
      </c>
      <c r="AH16" s="1" t="n">
        <v>16.2412881776082</v>
      </c>
      <c r="AI16" s="1" t="n">
        <v>16.2412881776082</v>
      </c>
      <c r="AJ16" s="1" t="n">
        <v>16.2412881776082</v>
      </c>
      <c r="AK16" s="1" t="n">
        <v>16.2412881776082</v>
      </c>
      <c r="AL16" s="1" t="n">
        <v>16.2412881776082</v>
      </c>
      <c r="AM16" s="1" t="n">
        <v>16.2412881776082</v>
      </c>
      <c r="AN16" s="1" t="n">
        <v>1</v>
      </c>
      <c r="AO16" s="1" t="n">
        <v>1</v>
      </c>
      <c r="AP16" s="1" t="n">
        <v>1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1</v>
      </c>
      <c r="AV16" s="1" t="n">
        <v>1</v>
      </c>
      <c r="AW16" s="1" t="n">
        <v>1</v>
      </c>
      <c r="AX16" s="1" t="n">
        <v>1</v>
      </c>
      <c r="AY16" s="1" t="n">
        <v>16.2412881776082</v>
      </c>
      <c r="AZ16" s="1" t="n">
        <v>16.2412881776082</v>
      </c>
      <c r="BA16" s="1" t="n">
        <v>1</v>
      </c>
      <c r="BB16" s="1" t="n">
        <v>1</v>
      </c>
      <c r="BC16" s="1" t="n">
        <v>16.2412881776082</v>
      </c>
      <c r="BD16" s="1" t="n">
        <v>16.2412881776082</v>
      </c>
      <c r="BE16" s="1" t="n">
        <v>1</v>
      </c>
      <c r="BF16" s="1" t="n">
        <v>1</v>
      </c>
      <c r="BG16" s="1" t="n">
        <v>16.2412881776082</v>
      </c>
      <c r="BH16" s="1" t="n">
        <v>16.2412881776082</v>
      </c>
      <c r="BI16" s="1" t="n">
        <v>16.2412881776082</v>
      </c>
      <c r="BJ16" s="1" t="n">
        <v>16.2412881776082</v>
      </c>
      <c r="BK16" s="1" t="n">
        <v>1</v>
      </c>
    </row>
    <row r="17" customFormat="false" ht="12.8" hidden="false" customHeight="false" outlineLevel="0" collapsed="false">
      <c r="A17" s="1" t="n">
        <f aca="false">A16-1</f>
        <v>2004</v>
      </c>
      <c r="B17" s="1" t="n">
        <v>16.1749972816046</v>
      </c>
      <c r="C17" s="1" t="n">
        <v>16.1749972816046</v>
      </c>
      <c r="D17" s="1" t="n">
        <v>16.1749972816046</v>
      </c>
      <c r="E17" s="1" t="n">
        <v>16.1749972816046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16.1749972816046</v>
      </c>
      <c r="M17" s="1" t="n">
        <v>16.1749972816046</v>
      </c>
      <c r="N17" s="1" t="n">
        <v>16.1749972816046</v>
      </c>
      <c r="O17" s="1" t="n">
        <v>16.1749972816046</v>
      </c>
      <c r="P17" s="1" t="n">
        <v>16.1749972816046</v>
      </c>
      <c r="Q17" s="1" t="n">
        <v>1</v>
      </c>
      <c r="R17" s="1" t="n">
        <v>1</v>
      </c>
      <c r="S17" s="1" t="n">
        <v>1</v>
      </c>
      <c r="T17" s="1" t="n">
        <v>1</v>
      </c>
      <c r="U17" s="1" t="n">
        <v>1</v>
      </c>
      <c r="V17" s="1" t="n">
        <v>1</v>
      </c>
      <c r="W17" s="1" t="n">
        <v>1</v>
      </c>
      <c r="X17" s="1" t="n">
        <v>1</v>
      </c>
      <c r="Y17" s="1" t="n">
        <v>1</v>
      </c>
      <c r="Z17" s="1" t="n">
        <v>1</v>
      </c>
      <c r="AA17" s="1" t="n">
        <v>1</v>
      </c>
      <c r="AB17" s="1" t="n">
        <v>1</v>
      </c>
      <c r="AC17" s="1" t="n">
        <v>1</v>
      </c>
      <c r="AD17" s="1" t="n">
        <v>1</v>
      </c>
      <c r="AE17" s="1" t="n">
        <v>16.1749972816046</v>
      </c>
      <c r="AF17" s="1" t="n">
        <v>16.1749972816046</v>
      </c>
      <c r="AG17" s="1" t="n">
        <v>16.1749972816046</v>
      </c>
      <c r="AH17" s="1" t="n">
        <v>16.1749972816046</v>
      </c>
      <c r="AI17" s="1" t="n">
        <v>16.1749972816046</v>
      </c>
      <c r="AJ17" s="1" t="n">
        <v>16.1749972816046</v>
      </c>
      <c r="AK17" s="1" t="n">
        <v>16.1749972816046</v>
      </c>
      <c r="AL17" s="1" t="n">
        <v>16.1749972816046</v>
      </c>
      <c r="AM17" s="1" t="n">
        <v>16.1749972816046</v>
      </c>
      <c r="AN17" s="1" t="n">
        <v>1</v>
      </c>
      <c r="AO17" s="1" t="n">
        <v>1</v>
      </c>
      <c r="AP17" s="1" t="n">
        <v>1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1</v>
      </c>
      <c r="AV17" s="1" t="n">
        <v>1</v>
      </c>
      <c r="AW17" s="1" t="n">
        <v>1</v>
      </c>
      <c r="AX17" s="1" t="n">
        <v>1</v>
      </c>
      <c r="AY17" s="1" t="n">
        <v>16.1749972816046</v>
      </c>
      <c r="AZ17" s="1" t="n">
        <v>16.1749972816046</v>
      </c>
      <c r="BA17" s="1" t="n">
        <v>1</v>
      </c>
      <c r="BB17" s="1" t="n">
        <v>1</v>
      </c>
      <c r="BC17" s="1" t="n">
        <v>16.1749972816046</v>
      </c>
      <c r="BD17" s="1" t="n">
        <v>16.1749972816046</v>
      </c>
      <c r="BE17" s="1" t="n">
        <v>1</v>
      </c>
      <c r="BF17" s="1" t="n">
        <v>1</v>
      </c>
      <c r="BG17" s="1" t="n">
        <v>16.1749972816046</v>
      </c>
      <c r="BH17" s="1" t="n">
        <v>16.1749972816046</v>
      </c>
      <c r="BI17" s="1" t="n">
        <v>16.1749972816046</v>
      </c>
      <c r="BJ17" s="1" t="n">
        <v>16.1749972816046</v>
      </c>
      <c r="BK17" s="1" t="n">
        <v>1</v>
      </c>
    </row>
    <row r="18" customFormat="false" ht="12.8" hidden="false" customHeight="false" outlineLevel="0" collapsed="false">
      <c r="A18" s="1" t="n">
        <f aca="false">A17-1</f>
        <v>2003</v>
      </c>
      <c r="B18" s="1" t="n">
        <v>16.0704012253545</v>
      </c>
      <c r="C18" s="1" t="n">
        <v>16.0704012253545</v>
      </c>
      <c r="D18" s="1" t="n">
        <v>16.0704012253545</v>
      </c>
      <c r="E18" s="1" t="n">
        <v>16.0704012253545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16.0704012253545</v>
      </c>
      <c r="M18" s="1" t="n">
        <v>16.0704012253545</v>
      </c>
      <c r="N18" s="1" t="n">
        <v>16.0704012253545</v>
      </c>
      <c r="O18" s="1" t="n">
        <v>16.0704012253545</v>
      </c>
      <c r="P18" s="1" t="n">
        <v>16.0704012253545</v>
      </c>
      <c r="Q18" s="1" t="n">
        <v>1</v>
      </c>
      <c r="R18" s="1" t="n">
        <v>1</v>
      </c>
      <c r="S18" s="1" t="n">
        <v>1</v>
      </c>
      <c r="T18" s="1" t="n">
        <v>1</v>
      </c>
      <c r="U18" s="1" t="n">
        <v>1</v>
      </c>
      <c r="V18" s="1" t="n">
        <v>1</v>
      </c>
      <c r="W18" s="1" t="n">
        <v>1</v>
      </c>
      <c r="X18" s="1" t="n">
        <v>1</v>
      </c>
      <c r="Y18" s="1" t="n">
        <v>1</v>
      </c>
      <c r="Z18" s="1" t="n">
        <v>1</v>
      </c>
      <c r="AA18" s="1" t="n">
        <v>1</v>
      </c>
      <c r="AB18" s="1" t="n">
        <v>1</v>
      </c>
      <c r="AC18" s="1" t="n">
        <v>1</v>
      </c>
      <c r="AD18" s="1" t="n">
        <v>1</v>
      </c>
      <c r="AE18" s="1" t="n">
        <v>16.0704012253545</v>
      </c>
      <c r="AF18" s="1" t="n">
        <v>16.0704012253545</v>
      </c>
      <c r="AG18" s="1" t="n">
        <v>16.0704012253545</v>
      </c>
      <c r="AH18" s="1" t="n">
        <v>16.0704012253545</v>
      </c>
      <c r="AI18" s="1" t="n">
        <v>16.0704012253545</v>
      </c>
      <c r="AJ18" s="1" t="n">
        <v>16.0704012253545</v>
      </c>
      <c r="AK18" s="1" t="n">
        <v>16.0704012253545</v>
      </c>
      <c r="AL18" s="1" t="n">
        <v>16.0704012253545</v>
      </c>
      <c r="AM18" s="1" t="n">
        <v>16.0704012253545</v>
      </c>
      <c r="AN18" s="1" t="n">
        <v>1</v>
      </c>
      <c r="AO18" s="1" t="n">
        <v>1</v>
      </c>
      <c r="AP18" s="1" t="n">
        <v>1</v>
      </c>
      <c r="AQ18" s="1" t="n">
        <v>1</v>
      </c>
      <c r="AR18" s="1" t="n">
        <v>1</v>
      </c>
      <c r="AS18" s="1" t="n">
        <v>1</v>
      </c>
      <c r="AT18" s="1" t="n">
        <v>1</v>
      </c>
      <c r="AU18" s="1" t="n">
        <v>1</v>
      </c>
      <c r="AV18" s="1" t="n">
        <v>1</v>
      </c>
      <c r="AW18" s="1" t="n">
        <v>1</v>
      </c>
      <c r="AX18" s="1" t="n">
        <v>1</v>
      </c>
      <c r="AY18" s="1" t="n">
        <v>16.0704012253545</v>
      </c>
      <c r="AZ18" s="1" t="n">
        <v>16.0704012253545</v>
      </c>
      <c r="BA18" s="1" t="n">
        <v>1</v>
      </c>
      <c r="BB18" s="1" t="n">
        <v>1</v>
      </c>
      <c r="BC18" s="1" t="n">
        <v>16.0704012253545</v>
      </c>
      <c r="BD18" s="1" t="n">
        <v>16.0704012253545</v>
      </c>
      <c r="BE18" s="1" t="n">
        <v>1</v>
      </c>
      <c r="BF18" s="1" t="n">
        <v>1</v>
      </c>
      <c r="BG18" s="1" t="n">
        <v>16.0704012253545</v>
      </c>
      <c r="BH18" s="1" t="n">
        <v>16.0704012253545</v>
      </c>
      <c r="BI18" s="1" t="n">
        <v>16.0704012253545</v>
      </c>
      <c r="BJ18" s="1" t="n">
        <v>16.0704012253545</v>
      </c>
      <c r="BK18" s="1" t="n">
        <v>1</v>
      </c>
    </row>
    <row r="19" customFormat="false" ht="12.8" hidden="false" customHeight="false" outlineLevel="0" collapsed="false">
      <c r="A19" s="1" t="n">
        <f aca="false">A18-1</f>
        <v>2002</v>
      </c>
      <c r="B19" s="1" t="n">
        <v>5.60357480392216</v>
      </c>
      <c r="C19" s="1" t="n">
        <v>5.60357480392216</v>
      </c>
      <c r="D19" s="1" t="n">
        <v>5.60357480392216</v>
      </c>
      <c r="E19" s="1" t="n">
        <v>5.60357480392216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5.60357480392216</v>
      </c>
      <c r="M19" s="1" t="n">
        <v>5.60357480392216</v>
      </c>
      <c r="N19" s="1" t="n">
        <v>5.60357480392216</v>
      </c>
      <c r="O19" s="1" t="n">
        <v>5.60357480392216</v>
      </c>
      <c r="P19" s="1" t="n">
        <v>5.60357480392216</v>
      </c>
      <c r="Q19" s="1" t="n">
        <v>1</v>
      </c>
      <c r="R19" s="1" t="n">
        <v>1</v>
      </c>
      <c r="S19" s="1" t="n">
        <v>1</v>
      </c>
      <c r="T19" s="1" t="n">
        <v>1</v>
      </c>
      <c r="U19" s="1" t="n">
        <v>1</v>
      </c>
      <c r="V19" s="1" t="n">
        <v>1</v>
      </c>
      <c r="W19" s="1" t="n">
        <v>1</v>
      </c>
      <c r="X19" s="1" t="n">
        <v>1</v>
      </c>
      <c r="Y19" s="1" t="n">
        <v>1</v>
      </c>
      <c r="Z19" s="1" t="n">
        <v>1</v>
      </c>
      <c r="AA19" s="1" t="n">
        <v>1</v>
      </c>
      <c r="AB19" s="1" t="n">
        <v>1</v>
      </c>
      <c r="AC19" s="1" t="n">
        <v>1</v>
      </c>
      <c r="AD19" s="1" t="n">
        <v>1</v>
      </c>
      <c r="AE19" s="1" t="n">
        <v>5.60357480392216</v>
      </c>
      <c r="AF19" s="1" t="n">
        <v>5.60357480392216</v>
      </c>
      <c r="AG19" s="1" t="n">
        <v>5.60357480392216</v>
      </c>
      <c r="AH19" s="1" t="n">
        <v>5.60357480392216</v>
      </c>
      <c r="AI19" s="1" t="n">
        <v>5.60357480392216</v>
      </c>
      <c r="AJ19" s="1" t="n">
        <v>5.60357480392216</v>
      </c>
      <c r="AK19" s="1" t="n">
        <v>5.60357480392216</v>
      </c>
      <c r="AL19" s="1" t="n">
        <v>5.60357480392216</v>
      </c>
      <c r="AM19" s="1" t="n">
        <v>5.60357480392216</v>
      </c>
      <c r="AN19" s="1" t="n">
        <v>1</v>
      </c>
      <c r="AO19" s="1" t="n">
        <v>1</v>
      </c>
      <c r="AP19" s="1" t="n">
        <v>1</v>
      </c>
      <c r="AQ19" s="1" t="n">
        <v>1</v>
      </c>
      <c r="AR19" s="1" t="n">
        <v>1</v>
      </c>
      <c r="AS19" s="1" t="n">
        <v>1</v>
      </c>
      <c r="AT19" s="1" t="n">
        <v>1</v>
      </c>
      <c r="AU19" s="1" t="n">
        <v>1</v>
      </c>
      <c r="AV19" s="1" t="n">
        <v>1</v>
      </c>
      <c r="AW19" s="1" t="n">
        <v>1</v>
      </c>
      <c r="AX19" s="1" t="n">
        <v>1</v>
      </c>
      <c r="AY19" s="1" t="n">
        <v>5.60357480392216</v>
      </c>
      <c r="AZ19" s="1" t="n">
        <v>5.60357480392216</v>
      </c>
      <c r="BA19" s="1" t="n">
        <v>1</v>
      </c>
      <c r="BB19" s="1" t="n">
        <v>1</v>
      </c>
      <c r="BC19" s="1" t="n">
        <v>5.60357480392216</v>
      </c>
      <c r="BD19" s="1" t="n">
        <v>5.60357480392216</v>
      </c>
      <c r="BE19" s="1" t="n">
        <v>1</v>
      </c>
      <c r="BF19" s="1" t="n">
        <v>1</v>
      </c>
      <c r="BG19" s="1" t="n">
        <v>5.60357480392216</v>
      </c>
      <c r="BH19" s="1" t="n">
        <v>5.60357480392216</v>
      </c>
      <c r="BI19" s="1" t="n">
        <v>5.60357480392216</v>
      </c>
      <c r="BJ19" s="1" t="n">
        <v>5.60357480392216</v>
      </c>
      <c r="BK19" s="1" t="n">
        <v>1</v>
      </c>
    </row>
    <row r="20" customFormat="false" ht="12.8" hidden="false" customHeight="false" outlineLevel="0" collapsed="false">
      <c r="A20" s="1" t="n">
        <f aca="false">A19-1</f>
        <v>2001</v>
      </c>
      <c r="B20" s="1" t="n">
        <v>5.60357480392216</v>
      </c>
      <c r="C20" s="1" t="n">
        <v>5.60357480392216</v>
      </c>
      <c r="D20" s="1" t="n">
        <v>5.60357480392216</v>
      </c>
      <c r="E20" s="1" t="n">
        <v>5.60357480392216</v>
      </c>
      <c r="F20" s="1" t="n">
        <v>1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5.60357480392216</v>
      </c>
      <c r="M20" s="1" t="n">
        <v>5.60357480392216</v>
      </c>
      <c r="N20" s="1" t="n">
        <v>5.60357480392216</v>
      </c>
      <c r="O20" s="1" t="n">
        <v>5.60357480392216</v>
      </c>
      <c r="P20" s="1" t="n">
        <v>5.60357480392216</v>
      </c>
      <c r="Q20" s="1" t="n">
        <v>1</v>
      </c>
      <c r="R20" s="1" t="n">
        <v>1</v>
      </c>
      <c r="S20" s="1" t="n">
        <v>1</v>
      </c>
      <c r="T20" s="1" t="n">
        <v>1</v>
      </c>
      <c r="U20" s="1" t="n">
        <v>1</v>
      </c>
      <c r="V20" s="1" t="n">
        <v>1</v>
      </c>
      <c r="W20" s="1" t="n">
        <v>1</v>
      </c>
      <c r="X20" s="1" t="n">
        <v>1</v>
      </c>
      <c r="Y20" s="1" t="n">
        <v>1</v>
      </c>
      <c r="Z20" s="1" t="n">
        <v>1</v>
      </c>
      <c r="AA20" s="1" t="n">
        <v>1</v>
      </c>
      <c r="AB20" s="1" t="n">
        <v>1</v>
      </c>
      <c r="AC20" s="1" t="n">
        <v>1</v>
      </c>
      <c r="AD20" s="1" t="n">
        <v>1</v>
      </c>
      <c r="AE20" s="1" t="n">
        <v>5.60357480392216</v>
      </c>
      <c r="AF20" s="1" t="n">
        <v>5.60357480392216</v>
      </c>
      <c r="AG20" s="1" t="n">
        <v>5.60357480392216</v>
      </c>
      <c r="AH20" s="1" t="n">
        <v>5.60357480392216</v>
      </c>
      <c r="AI20" s="1" t="n">
        <v>5.60357480392216</v>
      </c>
      <c r="AJ20" s="1" t="n">
        <v>5.60357480392216</v>
      </c>
      <c r="AK20" s="1" t="n">
        <v>5.60357480392216</v>
      </c>
      <c r="AL20" s="1" t="n">
        <v>5.60357480392216</v>
      </c>
      <c r="AM20" s="1" t="n">
        <v>5.60357480392216</v>
      </c>
      <c r="AN20" s="1" t="n">
        <v>1</v>
      </c>
      <c r="AO20" s="1" t="n">
        <v>1</v>
      </c>
      <c r="AP20" s="1" t="n">
        <v>1</v>
      </c>
      <c r="AQ20" s="1" t="n">
        <v>1</v>
      </c>
      <c r="AR20" s="1" t="n">
        <v>1</v>
      </c>
      <c r="AS20" s="1" t="n">
        <v>1</v>
      </c>
      <c r="AT20" s="1" t="n">
        <v>1</v>
      </c>
      <c r="AU20" s="1" t="n">
        <v>1</v>
      </c>
      <c r="AV20" s="1" t="n">
        <v>1</v>
      </c>
      <c r="AW20" s="1" t="n">
        <v>1</v>
      </c>
      <c r="AX20" s="1" t="n">
        <v>1</v>
      </c>
      <c r="AY20" s="1" t="n">
        <v>5.60357480392216</v>
      </c>
      <c r="AZ20" s="1" t="n">
        <v>5.60357480392216</v>
      </c>
      <c r="BA20" s="1" t="n">
        <v>1</v>
      </c>
      <c r="BB20" s="1" t="n">
        <v>1</v>
      </c>
      <c r="BC20" s="1" t="n">
        <v>5.60357480392216</v>
      </c>
      <c r="BD20" s="1" t="n">
        <v>5.60357480392216</v>
      </c>
      <c r="BE20" s="1" t="n">
        <v>1</v>
      </c>
      <c r="BF20" s="1" t="n">
        <v>1</v>
      </c>
      <c r="BG20" s="1" t="n">
        <v>5.60357480392216</v>
      </c>
      <c r="BH20" s="1" t="n">
        <v>5.60357480392216</v>
      </c>
      <c r="BI20" s="1" t="n">
        <v>5.60357480392216</v>
      </c>
      <c r="BJ20" s="1" t="n">
        <v>5.60357480392216</v>
      </c>
      <c r="BK20" s="1" t="n">
        <v>1</v>
      </c>
    </row>
    <row r="21" customFormat="false" ht="12.8" hidden="false" customHeight="false" outlineLevel="0" collapsed="false">
      <c r="A21" s="1" t="n">
        <f aca="false">A20-1</f>
        <v>2000</v>
      </c>
      <c r="B21" s="1" t="n">
        <v>5.61501316367939</v>
      </c>
      <c r="C21" s="1" t="n">
        <v>5.61501316367939</v>
      </c>
      <c r="D21" s="1" t="n">
        <v>5.61501316367939</v>
      </c>
      <c r="E21" s="1" t="n">
        <v>5.61501316367939</v>
      </c>
      <c r="F21" s="1" t="n">
        <v>1</v>
      </c>
      <c r="G21" s="1" t="n">
        <v>1</v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5.61501316367939</v>
      </c>
      <c r="M21" s="1" t="n">
        <v>5.61501316367939</v>
      </c>
      <c r="N21" s="1" t="n">
        <v>5.61501316367939</v>
      </c>
      <c r="O21" s="1" t="n">
        <v>5.61501316367939</v>
      </c>
      <c r="P21" s="1" t="n">
        <v>5.61501316367939</v>
      </c>
      <c r="Q21" s="1" t="n">
        <v>1</v>
      </c>
      <c r="R21" s="1" t="n">
        <v>1</v>
      </c>
      <c r="S21" s="1" t="n">
        <v>1</v>
      </c>
      <c r="T21" s="1" t="n">
        <v>1</v>
      </c>
      <c r="U21" s="1" t="n">
        <v>1</v>
      </c>
      <c r="V21" s="1" t="n">
        <v>1</v>
      </c>
      <c r="W21" s="1" t="n">
        <v>1</v>
      </c>
      <c r="X21" s="1" t="n">
        <v>1</v>
      </c>
      <c r="Y21" s="1" t="n">
        <v>1</v>
      </c>
      <c r="Z21" s="1" t="n">
        <v>1</v>
      </c>
      <c r="AA21" s="1" t="n">
        <v>1</v>
      </c>
      <c r="AB21" s="1" t="n">
        <v>1</v>
      </c>
      <c r="AC21" s="1" t="n">
        <v>1</v>
      </c>
      <c r="AD21" s="1" t="n">
        <v>1</v>
      </c>
      <c r="AE21" s="1" t="n">
        <v>5.61501316367939</v>
      </c>
      <c r="AF21" s="1" t="n">
        <v>5.61501316367939</v>
      </c>
      <c r="AG21" s="1" t="n">
        <v>5.61501316367939</v>
      </c>
      <c r="AH21" s="1" t="n">
        <v>5.61501316367939</v>
      </c>
      <c r="AI21" s="1" t="n">
        <v>5.61501316367939</v>
      </c>
      <c r="AJ21" s="1" t="n">
        <v>5.61501316367939</v>
      </c>
      <c r="AK21" s="1" t="n">
        <v>5.61501316367939</v>
      </c>
      <c r="AL21" s="1" t="n">
        <v>5.61501316367939</v>
      </c>
      <c r="AM21" s="1" t="n">
        <v>5.61501316367939</v>
      </c>
      <c r="AN21" s="1" t="n">
        <v>1</v>
      </c>
      <c r="AO21" s="1" t="n">
        <v>1</v>
      </c>
      <c r="AP21" s="1" t="n">
        <v>1</v>
      </c>
      <c r="AQ21" s="1" t="n">
        <v>1</v>
      </c>
      <c r="AR21" s="1" t="n">
        <v>1</v>
      </c>
      <c r="AS21" s="1" t="n">
        <v>1</v>
      </c>
      <c r="AT21" s="1" t="n">
        <v>1</v>
      </c>
      <c r="AU21" s="1" t="n">
        <v>1</v>
      </c>
      <c r="AV21" s="1" t="n">
        <v>1</v>
      </c>
      <c r="AW21" s="1" t="n">
        <v>1</v>
      </c>
      <c r="AX21" s="1" t="n">
        <v>1</v>
      </c>
      <c r="AY21" s="1" t="n">
        <v>5.61501316367939</v>
      </c>
      <c r="AZ21" s="1" t="n">
        <v>5.61501316367939</v>
      </c>
      <c r="BA21" s="1" t="n">
        <v>1</v>
      </c>
      <c r="BB21" s="1" t="n">
        <v>1</v>
      </c>
      <c r="BC21" s="1" t="n">
        <v>5.61501316367939</v>
      </c>
      <c r="BD21" s="1" t="n">
        <v>5.61501316367939</v>
      </c>
      <c r="BE21" s="1" t="n">
        <v>1</v>
      </c>
      <c r="BF21" s="1" t="n">
        <v>1</v>
      </c>
      <c r="BG21" s="1" t="n">
        <v>5.61501316367939</v>
      </c>
      <c r="BH21" s="1" t="n">
        <v>5.61501316367939</v>
      </c>
      <c r="BI21" s="1" t="n">
        <v>5.61501316367939</v>
      </c>
      <c r="BJ21" s="1" t="n">
        <v>5.61501316367939</v>
      </c>
      <c r="BK21" s="1" t="n">
        <v>1</v>
      </c>
    </row>
    <row r="22" customFormat="false" ht="12.8" hidden="false" customHeight="false" outlineLevel="0" collapsed="false">
      <c r="A22" s="1" t="n">
        <f aca="false">A21-1</f>
        <v>1999</v>
      </c>
      <c r="B22" s="1" t="n">
        <v>5.33434996645406</v>
      </c>
      <c r="C22" s="1" t="n">
        <v>5.33434996645406</v>
      </c>
      <c r="D22" s="1" t="n">
        <v>5.33434996645406</v>
      </c>
      <c r="E22" s="1" t="n">
        <v>5.33434996645406</v>
      </c>
      <c r="F22" s="1" t="n">
        <v>1</v>
      </c>
      <c r="G22" s="1" t="n">
        <v>1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5.33434996645406</v>
      </c>
      <c r="M22" s="1" t="n">
        <v>5.33434996645406</v>
      </c>
      <c r="N22" s="1" t="n">
        <v>5.33434996645406</v>
      </c>
      <c r="O22" s="1" t="n">
        <v>5.33434996645406</v>
      </c>
      <c r="P22" s="1" t="n">
        <v>5.33434996645406</v>
      </c>
      <c r="Q22" s="1" t="n">
        <v>1</v>
      </c>
      <c r="R22" s="1" t="n">
        <v>1</v>
      </c>
      <c r="S22" s="1" t="n">
        <v>1</v>
      </c>
      <c r="T22" s="1" t="n">
        <v>1</v>
      </c>
      <c r="U22" s="1" t="n">
        <v>1</v>
      </c>
      <c r="V22" s="1" t="n">
        <v>1</v>
      </c>
      <c r="W22" s="1" t="n">
        <v>1</v>
      </c>
      <c r="X22" s="1" t="n">
        <v>1</v>
      </c>
      <c r="Y22" s="1" t="n">
        <v>1</v>
      </c>
      <c r="Z22" s="1" t="n">
        <v>1</v>
      </c>
      <c r="AA22" s="1" t="n">
        <v>1</v>
      </c>
      <c r="AB22" s="1" t="n">
        <v>1</v>
      </c>
      <c r="AC22" s="1" t="n">
        <v>1</v>
      </c>
      <c r="AD22" s="1" t="n">
        <v>1</v>
      </c>
      <c r="AE22" s="1" t="n">
        <v>5.33434996645406</v>
      </c>
      <c r="AF22" s="1" t="n">
        <v>5.33434996645406</v>
      </c>
      <c r="AG22" s="1" t="n">
        <v>5.33434996645406</v>
      </c>
      <c r="AH22" s="1" t="n">
        <v>5.33434996645406</v>
      </c>
      <c r="AI22" s="1" t="n">
        <v>5.33434996645406</v>
      </c>
      <c r="AJ22" s="1" t="n">
        <v>5.33434996645406</v>
      </c>
      <c r="AK22" s="1" t="n">
        <v>5.33434996645406</v>
      </c>
      <c r="AL22" s="1" t="n">
        <v>5.33434996645406</v>
      </c>
      <c r="AM22" s="1" t="n">
        <v>5.33434996645406</v>
      </c>
      <c r="AN22" s="1" t="n">
        <v>1</v>
      </c>
      <c r="AO22" s="1" t="n">
        <v>1</v>
      </c>
      <c r="AP22" s="1" t="n">
        <v>1</v>
      </c>
      <c r="AQ22" s="1" t="n">
        <v>1</v>
      </c>
      <c r="AR22" s="1" t="n">
        <v>1</v>
      </c>
      <c r="AS22" s="1" t="n">
        <v>1</v>
      </c>
      <c r="AT22" s="1" t="n">
        <v>1</v>
      </c>
      <c r="AU22" s="1" t="n">
        <v>1</v>
      </c>
      <c r="AV22" s="1" t="n">
        <v>1</v>
      </c>
      <c r="AW22" s="1" t="n">
        <v>1</v>
      </c>
      <c r="AX22" s="1" t="n">
        <v>1</v>
      </c>
      <c r="AY22" s="1" t="n">
        <v>5.33434996645406</v>
      </c>
      <c r="AZ22" s="1" t="n">
        <v>5.33434996645406</v>
      </c>
      <c r="BA22" s="1" t="n">
        <v>1</v>
      </c>
      <c r="BB22" s="1" t="n">
        <v>1</v>
      </c>
      <c r="BC22" s="1" t="n">
        <v>5.33434996645406</v>
      </c>
      <c r="BD22" s="1" t="n">
        <v>5.33434996645406</v>
      </c>
      <c r="BE22" s="1" t="n">
        <v>1</v>
      </c>
      <c r="BF22" s="1" t="n">
        <v>1</v>
      </c>
      <c r="BG22" s="1" t="n">
        <v>5.33434996645406</v>
      </c>
      <c r="BH22" s="1" t="n">
        <v>5.33434996645406</v>
      </c>
      <c r="BI22" s="1" t="n">
        <v>5.33434996645406</v>
      </c>
      <c r="BJ22" s="1" t="n">
        <v>5.33434996645406</v>
      </c>
      <c r="BK22" s="1" t="n">
        <v>1</v>
      </c>
    </row>
    <row r="23" customFormat="false" ht="12.8" hidden="false" customHeight="false" outlineLevel="0" collapsed="false">
      <c r="A23" s="1" t="n">
        <f aca="false">A22-1</f>
        <v>1998</v>
      </c>
      <c r="B23" s="1" t="n">
        <v>5.41751209460969</v>
      </c>
      <c r="C23" s="1" t="n">
        <v>5.41751209460969</v>
      </c>
      <c r="D23" s="1" t="n">
        <v>5.41751209460969</v>
      </c>
      <c r="E23" s="1" t="n">
        <v>5.41751209460969</v>
      </c>
      <c r="F23" s="1" t="n">
        <v>1</v>
      </c>
      <c r="G23" s="1" t="n">
        <v>1</v>
      </c>
      <c r="H23" s="1" t="n">
        <v>1</v>
      </c>
      <c r="I23" s="1" t="n">
        <v>1</v>
      </c>
      <c r="J23" s="1" t="n">
        <v>1</v>
      </c>
      <c r="K23" s="1" t="n">
        <v>1</v>
      </c>
      <c r="L23" s="1" t="n">
        <v>5.41751209460969</v>
      </c>
      <c r="M23" s="1" t="n">
        <v>5.41751209460969</v>
      </c>
      <c r="N23" s="1" t="n">
        <v>5.41751209460969</v>
      </c>
      <c r="O23" s="1" t="n">
        <v>5.41751209460969</v>
      </c>
      <c r="P23" s="1" t="n">
        <v>5.41751209460969</v>
      </c>
      <c r="Q23" s="1" t="n">
        <v>1</v>
      </c>
      <c r="R23" s="1" t="n">
        <v>1</v>
      </c>
      <c r="S23" s="1" t="n">
        <v>1</v>
      </c>
      <c r="T23" s="1" t="n">
        <v>1</v>
      </c>
      <c r="U23" s="1" t="n">
        <v>1</v>
      </c>
      <c r="V23" s="1" t="n">
        <v>1</v>
      </c>
      <c r="W23" s="1" t="n">
        <v>1</v>
      </c>
      <c r="X23" s="1" t="n">
        <v>1</v>
      </c>
      <c r="Y23" s="1" t="n">
        <v>1</v>
      </c>
      <c r="Z23" s="1" t="n">
        <v>1</v>
      </c>
      <c r="AA23" s="1" t="n">
        <v>1</v>
      </c>
      <c r="AB23" s="1" t="n">
        <v>1</v>
      </c>
      <c r="AC23" s="1" t="n">
        <v>1</v>
      </c>
      <c r="AD23" s="1" t="n">
        <v>1</v>
      </c>
      <c r="AE23" s="1" t="n">
        <v>5.41751209460969</v>
      </c>
      <c r="AF23" s="1" t="n">
        <v>5.41751209460969</v>
      </c>
      <c r="AG23" s="1" t="n">
        <v>5.41751209460969</v>
      </c>
      <c r="AH23" s="1" t="n">
        <v>5.41751209460969</v>
      </c>
      <c r="AI23" s="1" t="n">
        <v>5.41751209460969</v>
      </c>
      <c r="AJ23" s="1" t="n">
        <v>5.41751209460969</v>
      </c>
      <c r="AK23" s="1" t="n">
        <v>5.41751209460969</v>
      </c>
      <c r="AL23" s="1" t="n">
        <v>5.41751209460969</v>
      </c>
      <c r="AM23" s="1" t="n">
        <v>5.41751209460969</v>
      </c>
      <c r="AN23" s="1" t="n">
        <v>1</v>
      </c>
      <c r="AO23" s="1" t="n">
        <v>1</v>
      </c>
      <c r="AP23" s="1" t="n">
        <v>1</v>
      </c>
      <c r="AQ23" s="1" t="n">
        <v>1</v>
      </c>
      <c r="AR23" s="1" t="n">
        <v>1</v>
      </c>
      <c r="AS23" s="1" t="n">
        <v>1</v>
      </c>
      <c r="AT23" s="1" t="n">
        <v>1</v>
      </c>
      <c r="AU23" s="1" t="n">
        <v>1</v>
      </c>
      <c r="AV23" s="1" t="n">
        <v>1</v>
      </c>
      <c r="AW23" s="1" t="n">
        <v>1</v>
      </c>
      <c r="AX23" s="1" t="n">
        <v>1</v>
      </c>
      <c r="AY23" s="1" t="n">
        <v>5.41751209460969</v>
      </c>
      <c r="AZ23" s="1" t="n">
        <v>5.41751209460969</v>
      </c>
      <c r="BA23" s="1" t="n">
        <v>1</v>
      </c>
      <c r="BB23" s="1" t="n">
        <v>1</v>
      </c>
      <c r="BC23" s="1" t="n">
        <v>5.41751209460969</v>
      </c>
      <c r="BD23" s="1" t="n">
        <v>5.41751209460969</v>
      </c>
      <c r="BE23" s="1" t="n">
        <v>1</v>
      </c>
      <c r="BF23" s="1" t="n">
        <v>1</v>
      </c>
      <c r="BG23" s="1" t="n">
        <v>5.41751209460969</v>
      </c>
      <c r="BH23" s="1" t="n">
        <v>5.41751209460969</v>
      </c>
      <c r="BI23" s="1" t="n">
        <v>5.41751209460969</v>
      </c>
      <c r="BJ23" s="1" t="n">
        <v>5.41751209460969</v>
      </c>
      <c r="BK23" s="1" t="n">
        <v>1</v>
      </c>
    </row>
    <row r="24" customFormat="false" ht="12.8" hidden="false" customHeight="false" outlineLevel="0" collapsed="false">
      <c r="A24" s="1" t="n">
        <f aca="false">A23-1</f>
        <v>1997</v>
      </c>
      <c r="B24" s="1" t="n">
        <v>5.22881135224864</v>
      </c>
      <c r="C24" s="1" t="n">
        <v>5.22881135224864</v>
      </c>
      <c r="D24" s="1" t="n">
        <v>5.22881135224864</v>
      </c>
      <c r="E24" s="1" t="n">
        <v>5.22881135224864</v>
      </c>
      <c r="F24" s="1" t="n">
        <v>1</v>
      </c>
      <c r="G24" s="1" t="n">
        <v>1</v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5.22881135224864</v>
      </c>
      <c r="M24" s="1" t="n">
        <v>5.22881135224864</v>
      </c>
      <c r="N24" s="1" t="n">
        <v>5.22881135224864</v>
      </c>
      <c r="O24" s="1" t="n">
        <v>5.22881135224864</v>
      </c>
      <c r="P24" s="1" t="n">
        <v>5.22881135224864</v>
      </c>
      <c r="Q24" s="1" t="n">
        <v>1</v>
      </c>
      <c r="R24" s="1" t="n">
        <v>1</v>
      </c>
      <c r="S24" s="1" t="n">
        <v>1</v>
      </c>
      <c r="T24" s="1" t="n">
        <v>1</v>
      </c>
      <c r="U24" s="1" t="n">
        <v>1</v>
      </c>
      <c r="V24" s="1" t="n">
        <v>1</v>
      </c>
      <c r="W24" s="1" t="n">
        <v>1</v>
      </c>
      <c r="X24" s="1" t="n">
        <v>1</v>
      </c>
      <c r="Y24" s="1" t="n">
        <v>1</v>
      </c>
      <c r="Z24" s="1" t="n">
        <v>1</v>
      </c>
      <c r="AA24" s="1" t="n">
        <v>1</v>
      </c>
      <c r="AB24" s="1" t="n">
        <v>1</v>
      </c>
      <c r="AC24" s="1" t="n">
        <v>1</v>
      </c>
      <c r="AD24" s="1" t="n">
        <v>1</v>
      </c>
      <c r="AE24" s="1" t="n">
        <v>5.22881135224864</v>
      </c>
      <c r="AF24" s="1" t="n">
        <v>5.22881135224864</v>
      </c>
      <c r="AG24" s="1" t="n">
        <v>5.22881135224864</v>
      </c>
      <c r="AH24" s="1" t="n">
        <v>5.22881135224864</v>
      </c>
      <c r="AI24" s="1" t="n">
        <v>5.22881135224864</v>
      </c>
      <c r="AJ24" s="1" t="n">
        <v>5.22881135224864</v>
      </c>
      <c r="AK24" s="1" t="n">
        <v>5.22881135224864</v>
      </c>
      <c r="AL24" s="1" t="n">
        <v>5.22881135224864</v>
      </c>
      <c r="AM24" s="1" t="n">
        <v>5.22881135224864</v>
      </c>
      <c r="AN24" s="1" t="n">
        <v>1</v>
      </c>
      <c r="AO24" s="1" t="n">
        <v>1</v>
      </c>
      <c r="AP24" s="1" t="n">
        <v>1</v>
      </c>
      <c r="AQ24" s="1" t="n">
        <v>1</v>
      </c>
      <c r="AR24" s="1" t="n">
        <v>1</v>
      </c>
      <c r="AS24" s="1" t="n">
        <v>1</v>
      </c>
      <c r="AT24" s="1" t="n">
        <v>1</v>
      </c>
      <c r="AU24" s="1" t="n">
        <v>1</v>
      </c>
      <c r="AV24" s="1" t="n">
        <v>1</v>
      </c>
      <c r="AW24" s="1" t="n">
        <v>1</v>
      </c>
      <c r="AX24" s="1" t="n">
        <v>1</v>
      </c>
      <c r="AY24" s="1" t="n">
        <v>5.22881135224864</v>
      </c>
      <c r="AZ24" s="1" t="n">
        <v>5.22881135224864</v>
      </c>
      <c r="BA24" s="1" t="n">
        <v>1</v>
      </c>
      <c r="BB24" s="1" t="n">
        <v>1</v>
      </c>
      <c r="BC24" s="1" t="n">
        <v>5.22881135224864</v>
      </c>
      <c r="BD24" s="1" t="n">
        <v>5.22881135224864</v>
      </c>
      <c r="BE24" s="1" t="n">
        <v>1</v>
      </c>
      <c r="BF24" s="1" t="n">
        <v>1</v>
      </c>
      <c r="BG24" s="1" t="n">
        <v>5.22881135224864</v>
      </c>
      <c r="BH24" s="1" t="n">
        <v>5.22881135224864</v>
      </c>
      <c r="BI24" s="1" t="n">
        <v>5.22881135224864</v>
      </c>
      <c r="BJ24" s="1" t="n">
        <v>5.22881135224864</v>
      </c>
      <c r="BK24" s="1" t="n">
        <v>1</v>
      </c>
    </row>
    <row r="25" customFormat="false" ht="12.8" hidden="false" customHeight="false" outlineLevel="0" collapsed="false">
      <c r="A25" s="1" t="n">
        <f aca="false">A24-1</f>
        <v>1996</v>
      </c>
      <c r="B25" s="1" t="n">
        <v>5.10014438121</v>
      </c>
      <c r="C25" s="1" t="n">
        <v>5.10014438121</v>
      </c>
      <c r="D25" s="1" t="n">
        <v>5.10014438121</v>
      </c>
      <c r="E25" s="1" t="n">
        <v>5.10014438121</v>
      </c>
      <c r="F25" s="1" t="n">
        <v>1</v>
      </c>
      <c r="G25" s="1" t="n">
        <v>1</v>
      </c>
      <c r="H25" s="1" t="n">
        <v>1</v>
      </c>
      <c r="I25" s="1" t="n">
        <v>1</v>
      </c>
      <c r="J25" s="1" t="n">
        <v>1</v>
      </c>
      <c r="K25" s="1" t="n">
        <v>1</v>
      </c>
      <c r="L25" s="1" t="n">
        <v>5.10014438121</v>
      </c>
      <c r="M25" s="1" t="n">
        <v>5.10014438121</v>
      </c>
      <c r="N25" s="1" t="n">
        <v>5.10014438121</v>
      </c>
      <c r="O25" s="1" t="n">
        <v>5.10014438121</v>
      </c>
      <c r="P25" s="1" t="n">
        <v>5.10014438121</v>
      </c>
      <c r="Q25" s="1" t="n">
        <v>1</v>
      </c>
      <c r="R25" s="1" t="n">
        <v>1</v>
      </c>
      <c r="S25" s="1" t="n">
        <v>1</v>
      </c>
      <c r="T25" s="1" t="n">
        <v>1</v>
      </c>
      <c r="U25" s="1" t="n">
        <v>1</v>
      </c>
      <c r="V25" s="1" t="n">
        <v>1</v>
      </c>
      <c r="W25" s="1" t="n">
        <v>1</v>
      </c>
      <c r="X25" s="1" t="n">
        <v>1</v>
      </c>
      <c r="Y25" s="1" t="n">
        <v>1</v>
      </c>
      <c r="Z25" s="1" t="n">
        <v>1</v>
      </c>
      <c r="AA25" s="1" t="n">
        <v>1</v>
      </c>
      <c r="AB25" s="1" t="n">
        <v>1</v>
      </c>
      <c r="AC25" s="1" t="n">
        <v>1</v>
      </c>
      <c r="AD25" s="1" t="n">
        <v>1</v>
      </c>
      <c r="AE25" s="1" t="n">
        <v>5.10014438121</v>
      </c>
      <c r="AF25" s="1" t="n">
        <v>5.10014438121</v>
      </c>
      <c r="AG25" s="1" t="n">
        <v>5.10014438121</v>
      </c>
      <c r="AH25" s="1" t="n">
        <v>5.10014438121</v>
      </c>
      <c r="AI25" s="1" t="n">
        <v>5.10014438121</v>
      </c>
      <c r="AJ25" s="1" t="n">
        <v>5.10014438121</v>
      </c>
      <c r="AK25" s="1" t="n">
        <v>5.10014438121</v>
      </c>
      <c r="AL25" s="1" t="n">
        <v>5.10014438121</v>
      </c>
      <c r="AM25" s="1" t="n">
        <v>5.10014438121</v>
      </c>
      <c r="AN25" s="1" t="n">
        <v>1</v>
      </c>
      <c r="AO25" s="1" t="n">
        <v>1</v>
      </c>
      <c r="AP25" s="1" t="n">
        <v>1</v>
      </c>
      <c r="AQ25" s="1" t="n">
        <v>1</v>
      </c>
      <c r="AR25" s="1" t="n">
        <v>1</v>
      </c>
      <c r="AS25" s="1" t="n">
        <v>1</v>
      </c>
      <c r="AT25" s="1" t="n">
        <v>1</v>
      </c>
      <c r="AU25" s="1" t="n">
        <v>1</v>
      </c>
      <c r="AV25" s="1" t="n">
        <v>1</v>
      </c>
      <c r="AW25" s="1" t="n">
        <v>1</v>
      </c>
      <c r="AX25" s="1" t="n">
        <v>1</v>
      </c>
      <c r="AY25" s="1" t="n">
        <v>5.10014438121</v>
      </c>
      <c r="AZ25" s="1" t="n">
        <v>5.10014438121</v>
      </c>
      <c r="BA25" s="1" t="n">
        <v>1</v>
      </c>
      <c r="BB25" s="1" t="n">
        <v>1</v>
      </c>
      <c r="BC25" s="1" t="n">
        <v>5.10014438121</v>
      </c>
      <c r="BD25" s="1" t="n">
        <v>5.10014438121</v>
      </c>
      <c r="BE25" s="1" t="n">
        <v>1</v>
      </c>
      <c r="BF25" s="1" t="n">
        <v>1</v>
      </c>
      <c r="BG25" s="1" t="n">
        <v>5.10014438121</v>
      </c>
      <c r="BH25" s="1" t="n">
        <v>5.10014438121</v>
      </c>
      <c r="BI25" s="1" t="n">
        <v>5.10014438121</v>
      </c>
      <c r="BJ25" s="1" t="n">
        <v>5.10014438121</v>
      </c>
      <c r="BK25" s="1" t="n">
        <v>1</v>
      </c>
    </row>
    <row r="26" customFormat="false" ht="12.8" hidden="false" customHeight="false" outlineLevel="0" collapsed="false">
      <c r="A26" s="1" t="n">
        <f aca="false">A25-1</f>
        <v>1995</v>
      </c>
      <c r="B26" s="1" t="n">
        <v>5.12993181950731</v>
      </c>
      <c r="C26" s="1" t="n">
        <v>5.12993181950731</v>
      </c>
      <c r="D26" s="1" t="n">
        <v>5.12993181950731</v>
      </c>
      <c r="E26" s="1" t="n">
        <v>5.12993181950731</v>
      </c>
      <c r="F26" s="1" t="n">
        <v>1</v>
      </c>
      <c r="G26" s="1" t="n">
        <v>1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5.12993181950731</v>
      </c>
      <c r="M26" s="1" t="n">
        <v>5.12993181950731</v>
      </c>
      <c r="N26" s="1" t="n">
        <v>5.12993181950731</v>
      </c>
      <c r="O26" s="1" t="n">
        <v>5.12993181950731</v>
      </c>
      <c r="P26" s="1" t="n">
        <v>5.12993181950731</v>
      </c>
      <c r="Q26" s="1" t="n">
        <v>1</v>
      </c>
      <c r="R26" s="1" t="n">
        <v>1</v>
      </c>
      <c r="S26" s="1" t="n">
        <v>1</v>
      </c>
      <c r="T26" s="1" t="n">
        <v>1</v>
      </c>
      <c r="U26" s="1" t="n">
        <v>1</v>
      </c>
      <c r="V26" s="1" t="n">
        <v>1</v>
      </c>
      <c r="W26" s="1" t="n">
        <v>1</v>
      </c>
      <c r="X26" s="1" t="n">
        <v>1</v>
      </c>
      <c r="Y26" s="1" t="n">
        <v>1</v>
      </c>
      <c r="Z26" s="1" t="n">
        <v>1</v>
      </c>
      <c r="AA26" s="1" t="n">
        <v>1</v>
      </c>
      <c r="AB26" s="1" t="n">
        <v>1</v>
      </c>
      <c r="AC26" s="1" t="n">
        <v>1</v>
      </c>
      <c r="AD26" s="1" t="n">
        <v>1</v>
      </c>
      <c r="AE26" s="1" t="n">
        <v>5.12993181950731</v>
      </c>
      <c r="AF26" s="1" t="n">
        <v>5.12993181950731</v>
      </c>
      <c r="AG26" s="1" t="n">
        <v>5.12993181950731</v>
      </c>
      <c r="AH26" s="1" t="n">
        <v>5.12993181950731</v>
      </c>
      <c r="AI26" s="1" t="n">
        <v>5.12993181950731</v>
      </c>
      <c r="AJ26" s="1" t="n">
        <v>5.12993181950731</v>
      </c>
      <c r="AK26" s="1" t="n">
        <v>5.12993181950731</v>
      </c>
      <c r="AL26" s="1" t="n">
        <v>5.12993181950731</v>
      </c>
      <c r="AM26" s="1" t="n">
        <v>5.12993181950731</v>
      </c>
      <c r="AN26" s="1" t="n">
        <v>1</v>
      </c>
      <c r="AO26" s="1" t="n">
        <v>1</v>
      </c>
      <c r="AP26" s="1" t="n">
        <v>1</v>
      </c>
      <c r="AQ26" s="1" t="n">
        <v>1</v>
      </c>
      <c r="AR26" s="1" t="n">
        <v>1</v>
      </c>
      <c r="AS26" s="1" t="n">
        <v>1</v>
      </c>
      <c r="AT26" s="1" t="n">
        <v>1</v>
      </c>
      <c r="AU26" s="1" t="n">
        <v>1</v>
      </c>
      <c r="AV26" s="1" t="n">
        <v>1</v>
      </c>
      <c r="AW26" s="1" t="n">
        <v>1</v>
      </c>
      <c r="AX26" s="1" t="n">
        <v>1</v>
      </c>
      <c r="AY26" s="1" t="n">
        <v>5.12993181950731</v>
      </c>
      <c r="AZ26" s="1" t="n">
        <v>5.12993181950731</v>
      </c>
      <c r="BA26" s="1" t="n">
        <v>1</v>
      </c>
      <c r="BB26" s="1" t="n">
        <v>1</v>
      </c>
      <c r="BC26" s="1" t="n">
        <v>5.12993181950731</v>
      </c>
      <c r="BD26" s="1" t="n">
        <v>5.12993181950731</v>
      </c>
      <c r="BE26" s="1" t="n">
        <v>1</v>
      </c>
      <c r="BF26" s="1" t="n">
        <v>1</v>
      </c>
      <c r="BG26" s="1" t="n">
        <v>5.12993181950731</v>
      </c>
      <c r="BH26" s="1" t="n">
        <v>5.12993181950731</v>
      </c>
      <c r="BI26" s="1" t="n">
        <v>5.12993181950731</v>
      </c>
      <c r="BJ26" s="1" t="n">
        <v>5.12993181950731</v>
      </c>
      <c r="BK26" s="1" t="n">
        <v>1</v>
      </c>
    </row>
    <row r="27" customFormat="false" ht="12.8" hidden="false" customHeight="false" outlineLevel="0" collapsed="false">
      <c r="A27" s="1" t="n">
        <f aca="false">A26-1</f>
        <v>1994</v>
      </c>
      <c r="B27" s="1" t="n">
        <v>5.09222325695594</v>
      </c>
      <c r="C27" s="1" t="n">
        <v>5.09222325695594</v>
      </c>
      <c r="D27" s="1" t="n">
        <v>5.09222325695594</v>
      </c>
      <c r="E27" s="1" t="n">
        <v>5.09222325695594</v>
      </c>
      <c r="F27" s="1" t="n">
        <v>1</v>
      </c>
      <c r="G27" s="1" t="n">
        <v>1</v>
      </c>
      <c r="H27" s="1" t="n">
        <v>1</v>
      </c>
      <c r="I27" s="1" t="n">
        <v>1</v>
      </c>
      <c r="J27" s="1" t="n">
        <v>1</v>
      </c>
      <c r="K27" s="1" t="n">
        <v>1</v>
      </c>
      <c r="L27" s="1" t="n">
        <v>5.09222325695594</v>
      </c>
      <c r="M27" s="1" t="n">
        <v>5.09222325695594</v>
      </c>
      <c r="N27" s="1" t="n">
        <v>5.09222325695594</v>
      </c>
      <c r="O27" s="1" t="n">
        <v>5.09222325695594</v>
      </c>
      <c r="P27" s="1" t="n">
        <v>5.09222325695594</v>
      </c>
      <c r="Q27" s="1" t="n">
        <v>1</v>
      </c>
      <c r="R27" s="1" t="n">
        <v>1</v>
      </c>
      <c r="S27" s="1" t="n">
        <v>1</v>
      </c>
      <c r="T27" s="1" t="n">
        <v>1</v>
      </c>
      <c r="U27" s="1" t="n">
        <v>1</v>
      </c>
      <c r="V27" s="1" t="n">
        <v>1</v>
      </c>
      <c r="W27" s="1" t="n">
        <v>1</v>
      </c>
      <c r="X27" s="1" t="n">
        <v>1</v>
      </c>
      <c r="Y27" s="1" t="n">
        <v>1</v>
      </c>
      <c r="Z27" s="1" t="n">
        <v>1</v>
      </c>
      <c r="AA27" s="1" t="n">
        <v>1</v>
      </c>
      <c r="AB27" s="1" t="n">
        <v>1</v>
      </c>
      <c r="AC27" s="1" t="n">
        <v>1</v>
      </c>
      <c r="AD27" s="1" t="n">
        <v>1</v>
      </c>
      <c r="AE27" s="1" t="n">
        <v>5.09222325695594</v>
      </c>
      <c r="AF27" s="1" t="n">
        <v>5.09222325695594</v>
      </c>
      <c r="AG27" s="1" t="n">
        <v>5.09222325695594</v>
      </c>
      <c r="AH27" s="1" t="n">
        <v>5.09222325695594</v>
      </c>
      <c r="AI27" s="1" t="n">
        <v>5.09222325695594</v>
      </c>
      <c r="AJ27" s="1" t="n">
        <v>5.09222325695594</v>
      </c>
      <c r="AK27" s="1" t="n">
        <v>5.09222325695594</v>
      </c>
      <c r="AL27" s="1" t="n">
        <v>5.09222325695594</v>
      </c>
      <c r="AM27" s="1" t="n">
        <v>5.09222325695594</v>
      </c>
      <c r="AN27" s="1" t="n">
        <v>1</v>
      </c>
      <c r="AO27" s="1" t="n">
        <v>1</v>
      </c>
      <c r="AP27" s="1" t="n">
        <v>1</v>
      </c>
      <c r="AQ27" s="1" t="n">
        <v>1</v>
      </c>
      <c r="AR27" s="1" t="n">
        <v>1</v>
      </c>
      <c r="AS27" s="1" t="n">
        <v>1</v>
      </c>
      <c r="AT27" s="1" t="n">
        <v>1</v>
      </c>
      <c r="AU27" s="1" t="n">
        <v>1</v>
      </c>
      <c r="AV27" s="1" t="n">
        <v>1</v>
      </c>
      <c r="AW27" s="1" t="n">
        <v>1</v>
      </c>
      <c r="AX27" s="1" t="n">
        <v>1</v>
      </c>
      <c r="AY27" s="1" t="n">
        <v>5.09222325695594</v>
      </c>
      <c r="AZ27" s="1" t="n">
        <v>5.09222325695594</v>
      </c>
      <c r="BA27" s="1" t="n">
        <v>1</v>
      </c>
      <c r="BB27" s="1" t="n">
        <v>1</v>
      </c>
      <c r="BC27" s="1" t="n">
        <v>5.09222325695594</v>
      </c>
      <c r="BD27" s="1" t="n">
        <v>5.09222325695594</v>
      </c>
      <c r="BE27" s="1" t="n">
        <v>1</v>
      </c>
      <c r="BF27" s="1" t="n">
        <v>1</v>
      </c>
      <c r="BG27" s="1" t="n">
        <v>5.09222325695594</v>
      </c>
      <c r="BH27" s="1" t="n">
        <v>5.09222325695594</v>
      </c>
      <c r="BI27" s="1" t="n">
        <v>5.09222325695594</v>
      </c>
      <c r="BJ27" s="1" t="n">
        <v>5.09222325695594</v>
      </c>
      <c r="BK27" s="1" t="n">
        <v>1</v>
      </c>
    </row>
    <row r="28" customFormat="false" ht="12.8" hidden="false" customHeight="false" outlineLevel="0" collapsed="false">
      <c r="A28" s="1" t="n">
        <f aca="false">A27-1</f>
        <v>1993</v>
      </c>
      <c r="B28" s="1" t="n">
        <v>4.72068350998822</v>
      </c>
      <c r="C28" s="1" t="n">
        <v>4.72068350998822</v>
      </c>
      <c r="D28" s="1" t="n">
        <v>4.72068350998822</v>
      </c>
      <c r="E28" s="1" t="n">
        <v>4.72068350998822</v>
      </c>
      <c r="F28" s="1" t="n">
        <v>1</v>
      </c>
      <c r="G28" s="1" t="n">
        <v>1</v>
      </c>
      <c r="H28" s="1" t="n">
        <v>1</v>
      </c>
      <c r="I28" s="1" t="n">
        <v>1</v>
      </c>
      <c r="J28" s="1" t="n">
        <v>1</v>
      </c>
      <c r="K28" s="1" t="n">
        <v>1</v>
      </c>
      <c r="L28" s="1" t="n">
        <v>4.72068350998822</v>
      </c>
      <c r="M28" s="1" t="n">
        <v>4.72068350998822</v>
      </c>
      <c r="N28" s="1" t="n">
        <v>4.72068350998822</v>
      </c>
      <c r="O28" s="1" t="n">
        <v>4.72068350998822</v>
      </c>
      <c r="P28" s="1" t="n">
        <v>4.72068350998822</v>
      </c>
      <c r="Q28" s="1" t="n">
        <v>1</v>
      </c>
      <c r="R28" s="1" t="n">
        <v>1</v>
      </c>
      <c r="S28" s="1" t="n">
        <v>1</v>
      </c>
      <c r="T28" s="1" t="n">
        <v>1</v>
      </c>
      <c r="U28" s="1" t="n">
        <v>1</v>
      </c>
      <c r="V28" s="1" t="n">
        <v>1</v>
      </c>
      <c r="W28" s="1" t="n">
        <v>1</v>
      </c>
      <c r="X28" s="1" t="n">
        <v>1</v>
      </c>
      <c r="Y28" s="1" t="n">
        <v>1</v>
      </c>
      <c r="Z28" s="1" t="n">
        <v>1</v>
      </c>
      <c r="AA28" s="1" t="n">
        <v>1</v>
      </c>
      <c r="AB28" s="1" t="n">
        <v>1</v>
      </c>
      <c r="AC28" s="1" t="n">
        <v>1</v>
      </c>
      <c r="AD28" s="1" t="n">
        <v>1</v>
      </c>
      <c r="AE28" s="1" t="n">
        <v>4.72068350998822</v>
      </c>
      <c r="AF28" s="1" t="n">
        <v>4.72068350998822</v>
      </c>
      <c r="AG28" s="1" t="n">
        <v>4.72068350998822</v>
      </c>
      <c r="AH28" s="1" t="n">
        <v>4.72068350998822</v>
      </c>
      <c r="AI28" s="1" t="n">
        <v>4.72068350998822</v>
      </c>
      <c r="AJ28" s="1" t="n">
        <v>4.72068350998822</v>
      </c>
      <c r="AK28" s="1" t="n">
        <v>4.72068350998822</v>
      </c>
      <c r="AL28" s="1" t="n">
        <v>4.72068350998822</v>
      </c>
      <c r="AM28" s="1" t="n">
        <v>4.72068350998822</v>
      </c>
      <c r="AN28" s="1" t="n">
        <v>1</v>
      </c>
      <c r="AO28" s="1" t="n">
        <v>1</v>
      </c>
      <c r="AP28" s="1" t="n">
        <v>1</v>
      </c>
      <c r="AQ28" s="1" t="n">
        <v>1</v>
      </c>
      <c r="AR28" s="1" t="n">
        <v>1</v>
      </c>
      <c r="AS28" s="1" t="n">
        <v>1</v>
      </c>
      <c r="AT28" s="1" t="n">
        <v>1</v>
      </c>
      <c r="AU28" s="1" t="n">
        <v>1</v>
      </c>
      <c r="AV28" s="1" t="n">
        <v>1</v>
      </c>
      <c r="AW28" s="1" t="n">
        <v>1</v>
      </c>
      <c r="AX28" s="1" t="n">
        <v>1</v>
      </c>
      <c r="AY28" s="1" t="n">
        <v>4.72068350998822</v>
      </c>
      <c r="AZ28" s="1" t="n">
        <v>4.72068350998822</v>
      </c>
      <c r="BA28" s="1" t="n">
        <v>1</v>
      </c>
      <c r="BB28" s="1" t="n">
        <v>1</v>
      </c>
      <c r="BC28" s="1" t="n">
        <v>4.72068350998822</v>
      </c>
      <c r="BD28" s="1" t="n">
        <v>4.72068350998822</v>
      </c>
      <c r="BE28" s="1" t="n">
        <v>1</v>
      </c>
      <c r="BF28" s="1" t="n">
        <v>1</v>
      </c>
      <c r="BG28" s="1" t="n">
        <v>4.72068350998822</v>
      </c>
      <c r="BH28" s="1" t="n">
        <v>4.72068350998822</v>
      </c>
      <c r="BI28" s="1" t="n">
        <v>4.72068350998822</v>
      </c>
      <c r="BJ28" s="1" t="n">
        <v>4.72068350998822</v>
      </c>
      <c r="BK28" s="1" t="n">
        <v>1</v>
      </c>
    </row>
    <row r="29" customFormat="false" ht="12.8" hidden="false" customHeight="false" outlineLevel="0" collapsed="false">
      <c r="A29" s="1" t="n">
        <f aca="false">A28-1</f>
        <v>1992</v>
      </c>
      <c r="B29" s="1" t="n">
        <v>4.68292145150807</v>
      </c>
      <c r="C29" s="1" t="n">
        <v>4.68292145150807</v>
      </c>
      <c r="D29" s="1" t="n">
        <v>4.68292145150807</v>
      </c>
      <c r="E29" s="1" t="n">
        <v>4.68292145150807</v>
      </c>
      <c r="F29" s="1" t="n">
        <v>1</v>
      </c>
      <c r="G29" s="1" t="n">
        <v>1</v>
      </c>
      <c r="H29" s="1" t="n">
        <v>1</v>
      </c>
      <c r="I29" s="1" t="n">
        <v>1</v>
      </c>
      <c r="J29" s="1" t="n">
        <v>1</v>
      </c>
      <c r="K29" s="1" t="n">
        <v>1</v>
      </c>
      <c r="L29" s="1" t="n">
        <v>4.68292145150807</v>
      </c>
      <c r="M29" s="1" t="n">
        <v>4.68292145150807</v>
      </c>
      <c r="N29" s="1" t="n">
        <v>4.68292145150807</v>
      </c>
      <c r="O29" s="1" t="n">
        <v>4.68292145150807</v>
      </c>
      <c r="P29" s="1" t="n">
        <v>4.68292145150807</v>
      </c>
      <c r="Q29" s="1" t="n">
        <v>1</v>
      </c>
      <c r="R29" s="1" t="n">
        <v>1</v>
      </c>
      <c r="S29" s="1" t="n">
        <v>1</v>
      </c>
      <c r="T29" s="1" t="n">
        <v>1</v>
      </c>
      <c r="U29" s="1" t="n">
        <v>1</v>
      </c>
      <c r="V29" s="1" t="n">
        <v>1</v>
      </c>
      <c r="W29" s="1" t="n">
        <v>1</v>
      </c>
      <c r="X29" s="1" t="n">
        <v>1</v>
      </c>
      <c r="Y29" s="1" t="n">
        <v>1</v>
      </c>
      <c r="Z29" s="1" t="n">
        <v>1</v>
      </c>
      <c r="AA29" s="1" t="n">
        <v>1</v>
      </c>
      <c r="AB29" s="1" t="n">
        <v>1</v>
      </c>
      <c r="AC29" s="1" t="n">
        <v>1</v>
      </c>
      <c r="AD29" s="1" t="n">
        <v>1</v>
      </c>
      <c r="AE29" s="1" t="n">
        <v>4.68292145150807</v>
      </c>
      <c r="AF29" s="1" t="n">
        <v>4.68292145150807</v>
      </c>
      <c r="AG29" s="1" t="n">
        <v>4.68292145150807</v>
      </c>
      <c r="AH29" s="1" t="n">
        <v>4.68292145150807</v>
      </c>
      <c r="AI29" s="1" t="n">
        <v>4.68292145150807</v>
      </c>
      <c r="AJ29" s="1" t="n">
        <v>4.68292145150807</v>
      </c>
      <c r="AK29" s="1" t="n">
        <v>4.68292145150807</v>
      </c>
      <c r="AL29" s="1" t="n">
        <v>4.68292145150807</v>
      </c>
      <c r="AM29" s="1" t="n">
        <v>4.68292145150807</v>
      </c>
      <c r="AN29" s="1" t="n">
        <v>1</v>
      </c>
      <c r="AO29" s="1" t="n">
        <v>1</v>
      </c>
      <c r="AP29" s="1" t="n">
        <v>1</v>
      </c>
      <c r="AQ29" s="1" t="n">
        <v>1</v>
      </c>
      <c r="AR29" s="1" t="n">
        <v>1</v>
      </c>
      <c r="AS29" s="1" t="n">
        <v>1</v>
      </c>
      <c r="AT29" s="1" t="n">
        <v>1</v>
      </c>
      <c r="AU29" s="1" t="n">
        <v>1</v>
      </c>
      <c r="AV29" s="1" t="n">
        <v>1</v>
      </c>
      <c r="AW29" s="1" t="n">
        <v>1</v>
      </c>
      <c r="AX29" s="1" t="n">
        <v>1</v>
      </c>
      <c r="AY29" s="1" t="n">
        <v>4.68292145150807</v>
      </c>
      <c r="AZ29" s="1" t="n">
        <v>4.68292145150807</v>
      </c>
      <c r="BA29" s="1" t="n">
        <v>1</v>
      </c>
      <c r="BB29" s="1" t="n">
        <v>1</v>
      </c>
      <c r="BC29" s="1" t="n">
        <v>4.68292145150807</v>
      </c>
      <c r="BD29" s="1" t="n">
        <v>4.68292145150807</v>
      </c>
      <c r="BE29" s="1" t="n">
        <v>1</v>
      </c>
      <c r="BF29" s="1" t="n">
        <v>1</v>
      </c>
      <c r="BG29" s="1" t="n">
        <v>4.68292145150807</v>
      </c>
      <c r="BH29" s="1" t="n">
        <v>4.68292145150807</v>
      </c>
      <c r="BI29" s="1" t="n">
        <v>4.68292145150807</v>
      </c>
      <c r="BJ29" s="1" t="n">
        <v>4.68292145150807</v>
      </c>
      <c r="BK29" s="1" t="n">
        <v>1</v>
      </c>
    </row>
    <row r="30" customFormat="false" ht="12.8" hidden="false" customHeight="false" outlineLevel="0" collapsed="false">
      <c r="A30" s="1" t="n">
        <f aca="false">A29-1</f>
        <v>1991</v>
      </c>
      <c r="B30" s="1" t="n">
        <v>4.01599384053269</v>
      </c>
      <c r="C30" s="1" t="n">
        <v>4.01599384053269</v>
      </c>
      <c r="D30" s="1" t="n">
        <v>4.01599384053269</v>
      </c>
      <c r="E30" s="1" t="n">
        <v>4.01599384053269</v>
      </c>
      <c r="F30" s="1" t="n">
        <v>1</v>
      </c>
      <c r="G30" s="1" t="n">
        <v>1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4.01599384053269</v>
      </c>
      <c r="M30" s="1" t="n">
        <v>4.01599384053269</v>
      </c>
      <c r="N30" s="1" t="n">
        <v>4.01599384053269</v>
      </c>
      <c r="O30" s="1" t="n">
        <v>4.01599384053269</v>
      </c>
      <c r="P30" s="1" t="n">
        <v>4.01599384053269</v>
      </c>
      <c r="Q30" s="1" t="n">
        <v>1</v>
      </c>
      <c r="R30" s="1" t="n">
        <v>1</v>
      </c>
      <c r="S30" s="1" t="n">
        <v>1</v>
      </c>
      <c r="T30" s="1" t="n">
        <v>1</v>
      </c>
      <c r="U30" s="1" t="n">
        <v>1</v>
      </c>
      <c r="V30" s="1" t="n">
        <v>1</v>
      </c>
      <c r="W30" s="1" t="n">
        <v>1</v>
      </c>
      <c r="X30" s="1" t="n">
        <v>1</v>
      </c>
      <c r="Y30" s="1" t="n">
        <v>1</v>
      </c>
      <c r="Z30" s="1" t="n">
        <v>1</v>
      </c>
      <c r="AA30" s="1" t="n">
        <v>1</v>
      </c>
      <c r="AB30" s="1" t="n">
        <v>1</v>
      </c>
      <c r="AC30" s="1" t="n">
        <v>1</v>
      </c>
      <c r="AD30" s="1" t="n">
        <v>1</v>
      </c>
      <c r="AE30" s="1" t="n">
        <v>4.01599384053269</v>
      </c>
      <c r="AF30" s="1" t="n">
        <v>4.01599384053269</v>
      </c>
      <c r="AG30" s="1" t="n">
        <v>4.01599384053269</v>
      </c>
      <c r="AH30" s="1" t="n">
        <v>4.01599384053269</v>
      </c>
      <c r="AI30" s="1" t="n">
        <v>4.01599384053269</v>
      </c>
      <c r="AJ30" s="1" t="n">
        <v>4.01599384053269</v>
      </c>
      <c r="AK30" s="1" t="n">
        <v>4.01599384053269</v>
      </c>
      <c r="AL30" s="1" t="n">
        <v>4.01599384053269</v>
      </c>
      <c r="AM30" s="1" t="n">
        <v>4.01599384053269</v>
      </c>
      <c r="AN30" s="1" t="n">
        <v>1</v>
      </c>
      <c r="AO30" s="1" t="n">
        <v>1</v>
      </c>
      <c r="AP30" s="1" t="n">
        <v>1</v>
      </c>
      <c r="AQ30" s="1" t="n">
        <v>1</v>
      </c>
      <c r="AR30" s="1" t="n">
        <v>1</v>
      </c>
      <c r="AS30" s="1" t="n">
        <v>1</v>
      </c>
      <c r="AT30" s="1" t="n">
        <v>1</v>
      </c>
      <c r="AU30" s="1" t="n">
        <v>1</v>
      </c>
      <c r="AV30" s="1" t="n">
        <v>1</v>
      </c>
      <c r="AW30" s="1" t="n">
        <v>1</v>
      </c>
      <c r="AX30" s="1" t="n">
        <v>1</v>
      </c>
      <c r="AY30" s="1" t="n">
        <v>4.01599384053269</v>
      </c>
      <c r="AZ30" s="1" t="n">
        <v>4.01599384053269</v>
      </c>
      <c r="BA30" s="1" t="n">
        <v>1</v>
      </c>
      <c r="BB30" s="1" t="n">
        <v>1</v>
      </c>
      <c r="BC30" s="1" t="n">
        <v>4.01599384053269</v>
      </c>
      <c r="BD30" s="1" t="n">
        <v>4.01599384053269</v>
      </c>
      <c r="BE30" s="1" t="n">
        <v>1</v>
      </c>
      <c r="BF30" s="1" t="n">
        <v>1</v>
      </c>
      <c r="BG30" s="1" t="n">
        <v>4.01599384053269</v>
      </c>
      <c r="BH30" s="1" t="n">
        <v>4.01599384053269</v>
      </c>
      <c r="BI30" s="1" t="n">
        <v>4.01599384053269</v>
      </c>
      <c r="BJ30" s="1" t="n">
        <v>4.01599384053269</v>
      </c>
      <c r="BK30" s="1" t="n">
        <v>1</v>
      </c>
    </row>
    <row r="31" customFormat="false" ht="12.8" hidden="false" customHeight="false" outlineLevel="0" collapsed="false">
      <c r="A31" s="1" t="n">
        <f aca="false">A30-1</f>
        <v>1990</v>
      </c>
      <c r="B31" s="1" t="n">
        <v>3.98579988952704</v>
      </c>
      <c r="C31" s="1" t="n">
        <v>3.98579988952704</v>
      </c>
      <c r="D31" s="1" t="n">
        <v>3.98579988952704</v>
      </c>
      <c r="E31" s="1" t="n">
        <v>3.98579988952704</v>
      </c>
      <c r="F31" s="1" t="n">
        <v>1</v>
      </c>
      <c r="G31" s="1" t="n">
        <v>1</v>
      </c>
      <c r="H31" s="1" t="n">
        <v>1</v>
      </c>
      <c r="I31" s="1" t="n">
        <v>1</v>
      </c>
      <c r="J31" s="1" t="n">
        <v>1</v>
      </c>
      <c r="K31" s="1" t="n">
        <v>1</v>
      </c>
      <c r="L31" s="1" t="n">
        <v>3.98579988952704</v>
      </c>
      <c r="M31" s="1" t="n">
        <v>3.98579988952704</v>
      </c>
      <c r="N31" s="1" t="n">
        <v>3.98579988952704</v>
      </c>
      <c r="O31" s="1" t="n">
        <v>3.98579988952704</v>
      </c>
      <c r="P31" s="1" t="n">
        <v>3.98579988952704</v>
      </c>
      <c r="Q31" s="1" t="n">
        <v>1</v>
      </c>
      <c r="R31" s="1" t="n">
        <v>1</v>
      </c>
      <c r="S31" s="1" t="n">
        <v>1</v>
      </c>
      <c r="T31" s="1" t="n">
        <v>1</v>
      </c>
      <c r="U31" s="1" t="n">
        <v>1</v>
      </c>
      <c r="V31" s="1" t="n">
        <v>1</v>
      </c>
      <c r="W31" s="1" t="n">
        <v>1</v>
      </c>
      <c r="X31" s="1" t="n">
        <v>1</v>
      </c>
      <c r="Y31" s="1" t="n">
        <v>1</v>
      </c>
      <c r="Z31" s="1" t="n">
        <v>1</v>
      </c>
      <c r="AA31" s="1" t="n">
        <v>1</v>
      </c>
      <c r="AB31" s="1" t="n">
        <v>1</v>
      </c>
      <c r="AC31" s="1" t="n">
        <v>1</v>
      </c>
      <c r="AD31" s="1" t="n">
        <v>1</v>
      </c>
      <c r="AE31" s="1" t="n">
        <v>3.98579988952704</v>
      </c>
      <c r="AF31" s="1" t="n">
        <v>3.98579988952704</v>
      </c>
      <c r="AG31" s="1" t="n">
        <v>3.98579988952704</v>
      </c>
      <c r="AH31" s="1" t="n">
        <v>3.98579988952704</v>
      </c>
      <c r="AI31" s="1" t="n">
        <v>3.98579988952704</v>
      </c>
      <c r="AJ31" s="1" t="n">
        <v>3.98579988952704</v>
      </c>
      <c r="AK31" s="1" t="n">
        <v>3.98579988952704</v>
      </c>
      <c r="AL31" s="1" t="n">
        <v>3.98579988952704</v>
      </c>
      <c r="AM31" s="1" t="n">
        <v>3.98579988952704</v>
      </c>
      <c r="AN31" s="1" t="n">
        <v>1</v>
      </c>
      <c r="AO31" s="1" t="n">
        <v>1</v>
      </c>
      <c r="AP31" s="1" t="n">
        <v>1</v>
      </c>
      <c r="AQ31" s="1" t="n">
        <v>1</v>
      </c>
      <c r="AR31" s="1" t="n">
        <v>1</v>
      </c>
      <c r="AS31" s="1" t="n">
        <v>1</v>
      </c>
      <c r="AT31" s="1" t="n">
        <v>1</v>
      </c>
      <c r="AU31" s="1" t="n">
        <v>1</v>
      </c>
      <c r="AV31" s="1" t="n">
        <v>1</v>
      </c>
      <c r="AW31" s="1" t="n">
        <v>1</v>
      </c>
      <c r="AX31" s="1" t="n">
        <v>1</v>
      </c>
      <c r="AY31" s="1" t="n">
        <v>3.98579988952704</v>
      </c>
      <c r="AZ31" s="1" t="n">
        <v>3.98579988952704</v>
      </c>
      <c r="BA31" s="1" t="n">
        <v>1</v>
      </c>
      <c r="BB31" s="1" t="n">
        <v>1</v>
      </c>
      <c r="BC31" s="1" t="n">
        <v>3.98579988952704</v>
      </c>
      <c r="BD31" s="1" t="n">
        <v>3.98579988952704</v>
      </c>
      <c r="BE31" s="1" t="n">
        <v>1</v>
      </c>
      <c r="BF31" s="1" t="n">
        <v>1</v>
      </c>
      <c r="BG31" s="1" t="n">
        <v>3.98579988952704</v>
      </c>
      <c r="BH31" s="1" t="n">
        <v>3.98579988952704</v>
      </c>
      <c r="BI31" s="1" t="n">
        <v>3.98579988952704</v>
      </c>
      <c r="BJ31" s="1" t="n">
        <v>3.98579988952704</v>
      </c>
      <c r="BK31" s="1" t="n">
        <v>1</v>
      </c>
    </row>
    <row r="32" customFormat="false" ht="12.8" hidden="false" customHeight="false" outlineLevel="0" collapsed="false">
      <c r="A32" s="1" t="n">
        <f aca="false">A31-1</f>
        <v>1989</v>
      </c>
      <c r="B32" s="1" t="n">
        <v>3.80281296582391</v>
      </c>
      <c r="C32" s="1" t="n">
        <v>3.80281296582391</v>
      </c>
      <c r="D32" s="1" t="n">
        <v>3.80281296582391</v>
      </c>
      <c r="E32" s="1" t="n">
        <v>3.80281296582391</v>
      </c>
      <c r="F32" s="1" t="n">
        <v>1</v>
      </c>
      <c r="G32" s="1" t="n">
        <v>1</v>
      </c>
      <c r="H32" s="1" t="n">
        <v>1</v>
      </c>
      <c r="I32" s="1" t="n">
        <v>1</v>
      </c>
      <c r="J32" s="1" t="n">
        <v>1</v>
      </c>
      <c r="K32" s="1" t="n">
        <v>1</v>
      </c>
      <c r="L32" s="1" t="n">
        <v>3.80281296582391</v>
      </c>
      <c r="M32" s="1" t="n">
        <v>3.80281296582391</v>
      </c>
      <c r="N32" s="1" t="n">
        <v>3.80281296582391</v>
      </c>
      <c r="O32" s="1" t="n">
        <v>3.80281296582391</v>
      </c>
      <c r="P32" s="1" t="n">
        <v>3.80281296582391</v>
      </c>
      <c r="Q32" s="1" t="n">
        <v>1</v>
      </c>
      <c r="R32" s="1" t="n">
        <v>1</v>
      </c>
      <c r="S32" s="1" t="n">
        <v>1</v>
      </c>
      <c r="T32" s="1" t="n">
        <v>1</v>
      </c>
      <c r="U32" s="1" t="n">
        <v>1</v>
      </c>
      <c r="V32" s="1" t="n">
        <v>1</v>
      </c>
      <c r="W32" s="1" t="n">
        <v>1</v>
      </c>
      <c r="X32" s="1" t="n">
        <v>1</v>
      </c>
      <c r="Y32" s="1" t="n">
        <v>1</v>
      </c>
      <c r="Z32" s="1" t="n">
        <v>1</v>
      </c>
      <c r="AA32" s="1" t="n">
        <v>1</v>
      </c>
      <c r="AB32" s="1" t="n">
        <v>1</v>
      </c>
      <c r="AC32" s="1" t="n">
        <v>1</v>
      </c>
      <c r="AD32" s="1" t="n">
        <v>1</v>
      </c>
      <c r="AE32" s="1" t="n">
        <v>3.80281296582391</v>
      </c>
      <c r="AF32" s="1" t="n">
        <v>3.80281296582391</v>
      </c>
      <c r="AG32" s="1" t="n">
        <v>3.80281296582391</v>
      </c>
      <c r="AH32" s="1" t="n">
        <v>3.80281296582391</v>
      </c>
      <c r="AI32" s="1" t="n">
        <v>3.80281296582391</v>
      </c>
      <c r="AJ32" s="1" t="n">
        <v>3.80281296582391</v>
      </c>
      <c r="AK32" s="1" t="n">
        <v>3.80281296582391</v>
      </c>
      <c r="AL32" s="1" t="n">
        <v>3.80281296582391</v>
      </c>
      <c r="AM32" s="1" t="n">
        <v>3.80281296582391</v>
      </c>
      <c r="AN32" s="1" t="n">
        <v>1</v>
      </c>
      <c r="AO32" s="1" t="n">
        <v>1</v>
      </c>
      <c r="AP32" s="1" t="n">
        <v>1</v>
      </c>
      <c r="AQ32" s="1" t="n">
        <v>1</v>
      </c>
      <c r="AR32" s="1" t="n">
        <v>1</v>
      </c>
      <c r="AS32" s="1" t="n">
        <v>1</v>
      </c>
      <c r="AT32" s="1" t="n">
        <v>1</v>
      </c>
      <c r="AU32" s="1" t="n">
        <v>1</v>
      </c>
      <c r="AV32" s="1" t="n">
        <v>1</v>
      </c>
      <c r="AW32" s="1" t="n">
        <v>1</v>
      </c>
      <c r="AX32" s="1" t="n">
        <v>1</v>
      </c>
      <c r="AY32" s="1" t="n">
        <v>3.80281296582391</v>
      </c>
      <c r="AZ32" s="1" t="n">
        <v>3.80281296582391</v>
      </c>
      <c r="BA32" s="1" t="n">
        <v>1</v>
      </c>
      <c r="BB32" s="1" t="n">
        <v>1</v>
      </c>
      <c r="BC32" s="1" t="n">
        <v>3.80281296582391</v>
      </c>
      <c r="BD32" s="1" t="n">
        <v>3.80281296582391</v>
      </c>
      <c r="BE32" s="1" t="n">
        <v>1</v>
      </c>
      <c r="BF32" s="1" t="n">
        <v>1</v>
      </c>
      <c r="BG32" s="1" t="n">
        <v>3.80281296582391</v>
      </c>
      <c r="BH32" s="1" t="n">
        <v>3.80281296582391</v>
      </c>
      <c r="BI32" s="1" t="n">
        <v>3.80281296582391</v>
      </c>
      <c r="BJ32" s="1" t="n">
        <v>3.80281296582391</v>
      </c>
      <c r="BK32" s="1" t="n">
        <v>1</v>
      </c>
    </row>
    <row r="33" customFormat="false" ht="12.8" hidden="false" customHeight="false" outlineLevel="0" collapsed="false">
      <c r="A33" s="1" t="n">
        <f aca="false">A32-1</f>
        <v>1988</v>
      </c>
      <c r="B33" s="1" t="n">
        <v>3.73391476195767</v>
      </c>
      <c r="C33" s="1" t="n">
        <v>3.73391476195767</v>
      </c>
      <c r="D33" s="1" t="n">
        <v>3.73391476195767</v>
      </c>
      <c r="E33" s="1" t="n">
        <v>3.73391476195767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3.73391476195767</v>
      </c>
      <c r="M33" s="1" t="n">
        <v>3.73391476195767</v>
      </c>
      <c r="N33" s="1" t="n">
        <v>3.73391476195767</v>
      </c>
      <c r="O33" s="1" t="n">
        <v>3.73391476195767</v>
      </c>
      <c r="P33" s="1" t="n">
        <v>3.73391476195767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3.73391476195767</v>
      </c>
      <c r="AF33" s="1" t="n">
        <v>3.73391476195767</v>
      </c>
      <c r="AG33" s="1" t="n">
        <v>3.73391476195767</v>
      </c>
      <c r="AH33" s="1" t="n">
        <v>3.73391476195767</v>
      </c>
      <c r="AI33" s="1" t="n">
        <v>3.73391476195767</v>
      </c>
      <c r="AJ33" s="1" t="n">
        <v>3.73391476195767</v>
      </c>
      <c r="AK33" s="1" t="n">
        <v>3.73391476195767</v>
      </c>
      <c r="AL33" s="1" t="n">
        <v>3.73391476195767</v>
      </c>
      <c r="AM33" s="1" t="n">
        <v>3.73391476195767</v>
      </c>
      <c r="AN33" s="1" t="n">
        <v>1</v>
      </c>
      <c r="AO33" s="1" t="n">
        <v>1</v>
      </c>
      <c r="AP33" s="1" t="n">
        <v>1</v>
      </c>
      <c r="AQ33" s="1" t="n">
        <v>1</v>
      </c>
      <c r="AR33" s="1" t="n">
        <v>1</v>
      </c>
      <c r="AS33" s="1" t="n">
        <v>1</v>
      </c>
      <c r="AT33" s="1" t="n">
        <v>1</v>
      </c>
      <c r="AU33" s="1" t="n">
        <v>1</v>
      </c>
      <c r="AV33" s="1" t="n">
        <v>1</v>
      </c>
      <c r="AW33" s="1" t="n">
        <v>1</v>
      </c>
      <c r="AX33" s="1" t="n">
        <v>1</v>
      </c>
      <c r="AY33" s="1" t="n">
        <v>3.73391476195767</v>
      </c>
      <c r="AZ33" s="1" t="n">
        <v>3.73391476195767</v>
      </c>
      <c r="BA33" s="1" t="n">
        <v>1</v>
      </c>
      <c r="BB33" s="1" t="n">
        <v>1</v>
      </c>
      <c r="BC33" s="1" t="n">
        <v>3.73391476195767</v>
      </c>
      <c r="BD33" s="1" t="n">
        <v>3.73391476195767</v>
      </c>
      <c r="BE33" s="1" t="n">
        <v>1</v>
      </c>
      <c r="BF33" s="1" t="n">
        <v>1</v>
      </c>
      <c r="BG33" s="1" t="n">
        <v>3.73391476195767</v>
      </c>
      <c r="BH33" s="1" t="n">
        <v>3.73391476195767</v>
      </c>
      <c r="BI33" s="1" t="n">
        <v>3.73391476195767</v>
      </c>
      <c r="BJ33" s="1" t="n">
        <v>3.73391476195767</v>
      </c>
      <c r="BK33" s="1" t="n">
        <v>1</v>
      </c>
    </row>
    <row r="34" customFormat="false" ht="12.8" hidden="false" customHeight="false" outlineLevel="0" collapsed="false">
      <c r="A34" s="1" t="n">
        <f aca="false">A33-1</f>
        <v>1987</v>
      </c>
      <c r="B34" s="1" t="n">
        <v>3.49256995166688</v>
      </c>
      <c r="C34" s="1" t="n">
        <v>3.49256995166688</v>
      </c>
      <c r="D34" s="1" t="n">
        <v>3.49256995166688</v>
      </c>
      <c r="E34" s="1" t="n">
        <v>3.49256995166688</v>
      </c>
      <c r="F34" s="1" t="n">
        <v>1</v>
      </c>
      <c r="G34" s="1" t="n">
        <v>1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3.49256995166688</v>
      </c>
      <c r="M34" s="1" t="n">
        <v>3.49256995166688</v>
      </c>
      <c r="N34" s="1" t="n">
        <v>3.49256995166688</v>
      </c>
      <c r="O34" s="1" t="n">
        <v>3.49256995166688</v>
      </c>
      <c r="P34" s="1" t="n">
        <v>3.49256995166688</v>
      </c>
      <c r="Q34" s="1" t="n">
        <v>1</v>
      </c>
      <c r="R34" s="1" t="n">
        <v>1</v>
      </c>
      <c r="S34" s="1" t="n">
        <v>1</v>
      </c>
      <c r="T34" s="1" t="n">
        <v>1</v>
      </c>
      <c r="U34" s="1" t="n">
        <v>1</v>
      </c>
      <c r="V34" s="1" t="n">
        <v>1</v>
      </c>
      <c r="W34" s="1" t="n">
        <v>1</v>
      </c>
      <c r="X34" s="1" t="n">
        <v>1</v>
      </c>
      <c r="Y34" s="1" t="n">
        <v>1</v>
      </c>
      <c r="Z34" s="1" t="n">
        <v>1</v>
      </c>
      <c r="AA34" s="1" t="n">
        <v>1</v>
      </c>
      <c r="AB34" s="1" t="n">
        <v>1</v>
      </c>
      <c r="AC34" s="1" t="n">
        <v>1</v>
      </c>
      <c r="AD34" s="1" t="n">
        <v>1</v>
      </c>
      <c r="AE34" s="1" t="n">
        <v>3.49256995166688</v>
      </c>
      <c r="AF34" s="1" t="n">
        <v>3.49256995166688</v>
      </c>
      <c r="AG34" s="1" t="n">
        <v>3.49256995166688</v>
      </c>
      <c r="AH34" s="1" t="n">
        <v>3.49256995166688</v>
      </c>
      <c r="AI34" s="1" t="n">
        <v>3.49256995166688</v>
      </c>
      <c r="AJ34" s="1" t="n">
        <v>3.49256995166688</v>
      </c>
      <c r="AK34" s="1" t="n">
        <v>3.49256995166688</v>
      </c>
      <c r="AL34" s="1" t="n">
        <v>3.49256995166688</v>
      </c>
      <c r="AM34" s="1" t="n">
        <v>3.49256995166688</v>
      </c>
      <c r="AN34" s="1" t="n">
        <v>1</v>
      </c>
      <c r="AO34" s="1" t="n">
        <v>1</v>
      </c>
      <c r="AP34" s="1" t="n">
        <v>1</v>
      </c>
      <c r="AQ34" s="1" t="n">
        <v>1</v>
      </c>
      <c r="AR34" s="1" t="n">
        <v>1</v>
      </c>
      <c r="AS34" s="1" t="n">
        <v>1</v>
      </c>
      <c r="AT34" s="1" t="n">
        <v>1</v>
      </c>
      <c r="AU34" s="1" t="n">
        <v>1</v>
      </c>
      <c r="AV34" s="1" t="n">
        <v>1</v>
      </c>
      <c r="AW34" s="1" t="n">
        <v>1</v>
      </c>
      <c r="AX34" s="1" t="n">
        <v>1</v>
      </c>
      <c r="AY34" s="1" t="n">
        <v>3.49256995166688</v>
      </c>
      <c r="AZ34" s="1" t="n">
        <v>3.49256995166688</v>
      </c>
      <c r="BA34" s="1" t="n">
        <v>1</v>
      </c>
      <c r="BB34" s="1" t="n">
        <v>1</v>
      </c>
      <c r="BC34" s="1" t="n">
        <v>3.49256995166688</v>
      </c>
      <c r="BD34" s="1" t="n">
        <v>3.49256995166688</v>
      </c>
      <c r="BE34" s="1" t="n">
        <v>1</v>
      </c>
      <c r="BF34" s="1" t="n">
        <v>1</v>
      </c>
      <c r="BG34" s="1" t="n">
        <v>3.49256995166688</v>
      </c>
      <c r="BH34" s="1" t="n">
        <v>3.49256995166688</v>
      </c>
      <c r="BI34" s="1" t="n">
        <v>3.49256995166688</v>
      </c>
      <c r="BJ34" s="1" t="n">
        <v>3.49256995166688</v>
      </c>
      <c r="BK34" s="1" t="n">
        <v>1</v>
      </c>
    </row>
    <row r="35" customFormat="false" ht="12.8" hidden="false" customHeight="false" outlineLevel="0" collapsed="false">
      <c r="A35" s="1" t="n">
        <f aca="false">A34-1</f>
        <v>1986</v>
      </c>
      <c r="B35" s="1" t="n">
        <v>3.35553695344477</v>
      </c>
      <c r="C35" s="1" t="n">
        <v>3.35553695344477</v>
      </c>
      <c r="D35" s="1" t="n">
        <v>3.35553695344477</v>
      </c>
      <c r="E35" s="1" t="n">
        <v>3.35553695344477</v>
      </c>
      <c r="F35" s="1" t="n">
        <v>1</v>
      </c>
      <c r="G35" s="1" t="n">
        <v>1</v>
      </c>
      <c r="H35" s="1" t="n">
        <v>1</v>
      </c>
      <c r="I35" s="1" t="n">
        <v>1</v>
      </c>
      <c r="J35" s="1" t="n">
        <v>1</v>
      </c>
      <c r="K35" s="1" t="n">
        <v>1</v>
      </c>
      <c r="L35" s="1" t="n">
        <v>3.35553695344477</v>
      </c>
      <c r="M35" s="1" t="n">
        <v>3.35553695344477</v>
      </c>
      <c r="N35" s="1" t="n">
        <v>3.35553695344477</v>
      </c>
      <c r="O35" s="1" t="n">
        <v>3.35553695344477</v>
      </c>
      <c r="P35" s="1" t="n">
        <v>3.35553695344477</v>
      </c>
      <c r="Q35" s="1" t="n">
        <v>1</v>
      </c>
      <c r="R35" s="1" t="n">
        <v>1</v>
      </c>
      <c r="S35" s="1" t="n">
        <v>1</v>
      </c>
      <c r="T35" s="1" t="n">
        <v>1</v>
      </c>
      <c r="U35" s="1" t="n">
        <v>1</v>
      </c>
      <c r="V35" s="1" t="n">
        <v>1</v>
      </c>
      <c r="W35" s="1" t="n">
        <v>1</v>
      </c>
      <c r="X35" s="1" t="n">
        <v>1</v>
      </c>
      <c r="Y35" s="1" t="n">
        <v>1</v>
      </c>
      <c r="Z35" s="1" t="n">
        <v>1</v>
      </c>
      <c r="AA35" s="1" t="n">
        <v>1</v>
      </c>
      <c r="AB35" s="1" t="n">
        <v>1</v>
      </c>
      <c r="AC35" s="1" t="n">
        <v>1</v>
      </c>
      <c r="AD35" s="1" t="n">
        <v>1</v>
      </c>
      <c r="AE35" s="1" t="n">
        <v>3.35553695344477</v>
      </c>
      <c r="AF35" s="1" t="n">
        <v>3.35553695344477</v>
      </c>
      <c r="AG35" s="1" t="n">
        <v>3.35553695344477</v>
      </c>
      <c r="AH35" s="1" t="n">
        <v>3.35553695344477</v>
      </c>
      <c r="AI35" s="1" t="n">
        <v>3.35553695344477</v>
      </c>
      <c r="AJ35" s="1" t="n">
        <v>3.35553695344477</v>
      </c>
      <c r="AK35" s="1" t="n">
        <v>3.35553695344477</v>
      </c>
      <c r="AL35" s="1" t="n">
        <v>3.35553695344477</v>
      </c>
      <c r="AM35" s="1" t="n">
        <v>3.35553695344477</v>
      </c>
      <c r="AN35" s="1" t="n">
        <v>1</v>
      </c>
      <c r="AO35" s="1" t="n">
        <v>1</v>
      </c>
      <c r="AP35" s="1" t="n">
        <v>1</v>
      </c>
      <c r="AQ35" s="1" t="n">
        <v>1</v>
      </c>
      <c r="AR35" s="1" t="n">
        <v>1</v>
      </c>
      <c r="AS35" s="1" t="n">
        <v>1</v>
      </c>
      <c r="AT35" s="1" t="n">
        <v>1</v>
      </c>
      <c r="AU35" s="1" t="n">
        <v>1</v>
      </c>
      <c r="AV35" s="1" t="n">
        <v>1</v>
      </c>
      <c r="AW35" s="1" t="n">
        <v>1</v>
      </c>
      <c r="AX35" s="1" t="n">
        <v>1</v>
      </c>
      <c r="AY35" s="1" t="n">
        <v>3.35553695344477</v>
      </c>
      <c r="AZ35" s="1" t="n">
        <v>3.35553695344477</v>
      </c>
      <c r="BA35" s="1" t="n">
        <v>1</v>
      </c>
      <c r="BB35" s="1" t="n">
        <v>1</v>
      </c>
      <c r="BC35" s="1" t="n">
        <v>3.35553695344477</v>
      </c>
      <c r="BD35" s="1" t="n">
        <v>3.35553695344477</v>
      </c>
      <c r="BE35" s="1" t="n">
        <v>1</v>
      </c>
      <c r="BF35" s="1" t="n">
        <v>1</v>
      </c>
      <c r="BG35" s="1" t="n">
        <v>3.35553695344477</v>
      </c>
      <c r="BH35" s="1" t="n">
        <v>3.35553695344477</v>
      </c>
      <c r="BI35" s="1" t="n">
        <v>3.35553695344477</v>
      </c>
      <c r="BJ35" s="1" t="n">
        <v>3.35553695344477</v>
      </c>
      <c r="BK35" s="1" t="n">
        <v>1</v>
      </c>
    </row>
    <row r="36" customFormat="false" ht="12.8" hidden="false" customHeight="false" outlineLevel="0" collapsed="false">
      <c r="A36" s="1" t="n">
        <f aca="false">A35-1</f>
        <v>1985</v>
      </c>
      <c r="B36" s="1" t="n">
        <v>3.23680809967717</v>
      </c>
      <c r="C36" s="1" t="n">
        <v>3.23680809967717</v>
      </c>
      <c r="D36" s="1" t="n">
        <v>3.23680809967717</v>
      </c>
      <c r="E36" s="1" t="n">
        <v>3.23680809967717</v>
      </c>
      <c r="F36" s="1" t="n">
        <v>1</v>
      </c>
      <c r="G36" s="1" t="n">
        <v>1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3.23680809967717</v>
      </c>
      <c r="M36" s="1" t="n">
        <v>3.23680809967717</v>
      </c>
      <c r="N36" s="1" t="n">
        <v>3.23680809967717</v>
      </c>
      <c r="O36" s="1" t="n">
        <v>3.23680809967717</v>
      </c>
      <c r="P36" s="1" t="n">
        <v>3.23680809967717</v>
      </c>
      <c r="Q36" s="1" t="n">
        <v>1</v>
      </c>
      <c r="R36" s="1" t="n">
        <v>1</v>
      </c>
      <c r="S36" s="1" t="n">
        <v>1</v>
      </c>
      <c r="T36" s="1" t="n">
        <v>1</v>
      </c>
      <c r="U36" s="1" t="n">
        <v>1</v>
      </c>
      <c r="V36" s="1" t="n">
        <v>1</v>
      </c>
      <c r="W36" s="1" t="n">
        <v>1</v>
      </c>
      <c r="X36" s="1" t="n">
        <v>1</v>
      </c>
      <c r="Y36" s="1" t="n">
        <v>1</v>
      </c>
      <c r="Z36" s="1" t="n">
        <v>1</v>
      </c>
      <c r="AA36" s="1" t="n">
        <v>1</v>
      </c>
      <c r="AB36" s="1" t="n">
        <v>1</v>
      </c>
      <c r="AC36" s="1" t="n">
        <v>1</v>
      </c>
      <c r="AD36" s="1" t="n">
        <v>1</v>
      </c>
      <c r="AE36" s="1" t="n">
        <v>3.23680809967717</v>
      </c>
      <c r="AF36" s="1" t="n">
        <v>3.23680809967717</v>
      </c>
      <c r="AG36" s="1" t="n">
        <v>3.23680809967717</v>
      </c>
      <c r="AH36" s="1" t="n">
        <v>3.23680809967717</v>
      </c>
      <c r="AI36" s="1" t="n">
        <v>3.23680809967717</v>
      </c>
      <c r="AJ36" s="1" t="n">
        <v>3.23680809967717</v>
      </c>
      <c r="AK36" s="1" t="n">
        <v>3.23680809967717</v>
      </c>
      <c r="AL36" s="1" t="n">
        <v>3.23680809967717</v>
      </c>
      <c r="AM36" s="1" t="n">
        <v>3.23680809967717</v>
      </c>
      <c r="AN36" s="1" t="n">
        <v>1</v>
      </c>
      <c r="AO36" s="1" t="n">
        <v>1</v>
      </c>
      <c r="AP36" s="1" t="n">
        <v>1</v>
      </c>
      <c r="AQ36" s="1" t="n">
        <v>1</v>
      </c>
      <c r="AR36" s="1" t="n">
        <v>1</v>
      </c>
      <c r="AS36" s="1" t="n">
        <v>1</v>
      </c>
      <c r="AT36" s="1" t="n">
        <v>1</v>
      </c>
      <c r="AU36" s="1" t="n">
        <v>1</v>
      </c>
      <c r="AV36" s="1" t="n">
        <v>1</v>
      </c>
      <c r="AW36" s="1" t="n">
        <v>1</v>
      </c>
      <c r="AX36" s="1" t="n">
        <v>1</v>
      </c>
      <c r="AY36" s="1" t="n">
        <v>3.23680809967717</v>
      </c>
      <c r="AZ36" s="1" t="n">
        <v>3.23680809967717</v>
      </c>
      <c r="BA36" s="1" t="n">
        <v>1</v>
      </c>
      <c r="BB36" s="1" t="n">
        <v>1</v>
      </c>
      <c r="BC36" s="1" t="n">
        <v>3.23680809967717</v>
      </c>
      <c r="BD36" s="1" t="n">
        <v>3.23680809967717</v>
      </c>
      <c r="BE36" s="1" t="n">
        <v>1</v>
      </c>
      <c r="BF36" s="1" t="n">
        <v>1</v>
      </c>
      <c r="BG36" s="1" t="n">
        <v>3.23680809967717</v>
      </c>
      <c r="BH36" s="1" t="n">
        <v>3.23680809967717</v>
      </c>
      <c r="BI36" s="1" t="n">
        <v>3.23680809967717</v>
      </c>
      <c r="BJ36" s="1" t="n">
        <v>3.23680809967717</v>
      </c>
      <c r="BK36" s="1" t="n">
        <v>1</v>
      </c>
    </row>
    <row r="37" customFormat="false" ht="12.8" hidden="false" customHeight="false" outlineLevel="0" collapsed="false">
      <c r="A37" s="1" t="n">
        <f aca="false">A36-1</f>
        <v>1984</v>
      </c>
      <c r="B37" s="1" t="n">
        <v>3.30404347537221</v>
      </c>
      <c r="C37" s="1" t="n">
        <v>3.30404347537221</v>
      </c>
      <c r="D37" s="1" t="n">
        <v>3.30404347537221</v>
      </c>
      <c r="E37" s="1" t="n">
        <v>3.30404347537221</v>
      </c>
      <c r="F37" s="1" t="n">
        <v>1</v>
      </c>
      <c r="G37" s="1" t="n">
        <v>1</v>
      </c>
      <c r="H37" s="1" t="n">
        <v>1</v>
      </c>
      <c r="I37" s="1" t="n">
        <v>1</v>
      </c>
      <c r="J37" s="1" t="n">
        <v>1</v>
      </c>
      <c r="K37" s="1" t="n">
        <v>1</v>
      </c>
      <c r="L37" s="1" t="n">
        <v>3.30404347537221</v>
      </c>
      <c r="M37" s="1" t="n">
        <v>3.30404347537221</v>
      </c>
      <c r="N37" s="1" t="n">
        <v>3.30404347537221</v>
      </c>
      <c r="O37" s="1" t="n">
        <v>3.30404347537221</v>
      </c>
      <c r="P37" s="1" t="n">
        <v>3.30404347537221</v>
      </c>
      <c r="Q37" s="1" t="n">
        <v>1</v>
      </c>
      <c r="R37" s="1" t="n">
        <v>1</v>
      </c>
      <c r="S37" s="1" t="n">
        <v>1</v>
      </c>
      <c r="T37" s="1" t="n">
        <v>1</v>
      </c>
      <c r="U37" s="1" t="n">
        <v>1</v>
      </c>
      <c r="V37" s="1" t="n">
        <v>1</v>
      </c>
      <c r="W37" s="1" t="n">
        <v>1</v>
      </c>
      <c r="X37" s="1" t="n">
        <v>1</v>
      </c>
      <c r="Y37" s="1" t="n">
        <v>1</v>
      </c>
      <c r="Z37" s="1" t="n">
        <v>1</v>
      </c>
      <c r="AA37" s="1" t="n">
        <v>1</v>
      </c>
      <c r="AB37" s="1" t="n">
        <v>1</v>
      </c>
      <c r="AC37" s="1" t="n">
        <v>1</v>
      </c>
      <c r="AD37" s="1" t="n">
        <v>1</v>
      </c>
      <c r="AE37" s="1" t="n">
        <v>3.30404347537221</v>
      </c>
      <c r="AF37" s="1" t="n">
        <v>3.30404347537221</v>
      </c>
      <c r="AG37" s="1" t="n">
        <v>3.30404347537221</v>
      </c>
      <c r="AH37" s="1" t="n">
        <v>3.30404347537221</v>
      </c>
      <c r="AI37" s="1" t="n">
        <v>3.30404347537221</v>
      </c>
      <c r="AJ37" s="1" t="n">
        <v>3.30404347537221</v>
      </c>
      <c r="AK37" s="1" t="n">
        <v>3.30404347537221</v>
      </c>
      <c r="AL37" s="1" t="n">
        <v>3.30404347537221</v>
      </c>
      <c r="AM37" s="1" t="n">
        <v>3.30404347537221</v>
      </c>
      <c r="AN37" s="1" t="n">
        <v>1</v>
      </c>
      <c r="AO37" s="1" t="n">
        <v>1</v>
      </c>
      <c r="AP37" s="1" t="n">
        <v>1</v>
      </c>
      <c r="AQ37" s="1" t="n">
        <v>1</v>
      </c>
      <c r="AR37" s="1" t="n">
        <v>1</v>
      </c>
      <c r="AS37" s="1" t="n">
        <v>1</v>
      </c>
      <c r="AT37" s="1" t="n">
        <v>1</v>
      </c>
      <c r="AU37" s="1" t="n">
        <v>1</v>
      </c>
      <c r="AV37" s="1" t="n">
        <v>1</v>
      </c>
      <c r="AW37" s="1" t="n">
        <v>1</v>
      </c>
      <c r="AX37" s="1" t="n">
        <v>1</v>
      </c>
      <c r="AY37" s="1" t="n">
        <v>3.30404347537221</v>
      </c>
      <c r="AZ37" s="1" t="n">
        <v>3.30404347537221</v>
      </c>
      <c r="BA37" s="1" t="n">
        <v>1</v>
      </c>
      <c r="BB37" s="1" t="n">
        <v>1</v>
      </c>
      <c r="BC37" s="1" t="n">
        <v>3.30404347537221</v>
      </c>
      <c r="BD37" s="1" t="n">
        <v>3.30404347537221</v>
      </c>
      <c r="BE37" s="1" t="n">
        <v>1</v>
      </c>
      <c r="BF37" s="1" t="n">
        <v>1</v>
      </c>
      <c r="BG37" s="1" t="n">
        <v>3.30404347537221</v>
      </c>
      <c r="BH37" s="1" t="n">
        <v>3.30404347537221</v>
      </c>
      <c r="BI37" s="1" t="n">
        <v>3.30404347537221</v>
      </c>
      <c r="BJ37" s="1" t="n">
        <v>3.30404347537221</v>
      </c>
      <c r="BK37" s="1" t="n">
        <v>1</v>
      </c>
    </row>
    <row r="38" customFormat="false" ht="12.8" hidden="false" customHeight="false" outlineLevel="0" collapsed="false">
      <c r="A38" s="1" t="n">
        <f aca="false">A37-1</f>
        <v>1983</v>
      </c>
      <c r="B38" s="1" t="n">
        <v>3.19649113129751</v>
      </c>
      <c r="C38" s="1" t="n">
        <v>3.19649113129751</v>
      </c>
      <c r="D38" s="1" t="n">
        <v>3.19649113129751</v>
      </c>
      <c r="E38" s="1" t="n">
        <v>3.19649113129751</v>
      </c>
      <c r="F38" s="1" t="n">
        <v>1</v>
      </c>
      <c r="G38" s="1" t="n">
        <v>1</v>
      </c>
      <c r="H38" s="1" t="n">
        <v>1</v>
      </c>
      <c r="I38" s="1" t="n">
        <v>1</v>
      </c>
      <c r="J38" s="1" t="n">
        <v>1</v>
      </c>
      <c r="K38" s="1" t="n">
        <v>1</v>
      </c>
      <c r="L38" s="1" t="n">
        <v>3.19649113129751</v>
      </c>
      <c r="M38" s="1" t="n">
        <v>3.19649113129751</v>
      </c>
      <c r="N38" s="1" t="n">
        <v>3.19649113129751</v>
      </c>
      <c r="O38" s="1" t="n">
        <v>3.19649113129751</v>
      </c>
      <c r="P38" s="1" t="n">
        <v>3.19649113129751</v>
      </c>
      <c r="Q38" s="1" t="n">
        <v>1</v>
      </c>
      <c r="R38" s="1" t="n">
        <v>1</v>
      </c>
      <c r="S38" s="1" t="n">
        <v>1</v>
      </c>
      <c r="T38" s="1" t="n">
        <v>1</v>
      </c>
      <c r="U38" s="1" t="n">
        <v>1</v>
      </c>
      <c r="V38" s="1" t="n">
        <v>1</v>
      </c>
      <c r="W38" s="1" t="n">
        <v>1</v>
      </c>
      <c r="X38" s="1" t="n">
        <v>1</v>
      </c>
      <c r="Y38" s="1" t="n">
        <v>1</v>
      </c>
      <c r="Z38" s="1" t="n">
        <v>1</v>
      </c>
      <c r="AA38" s="1" t="n">
        <v>1</v>
      </c>
      <c r="AB38" s="1" t="n">
        <v>1</v>
      </c>
      <c r="AC38" s="1" t="n">
        <v>1</v>
      </c>
      <c r="AD38" s="1" t="n">
        <v>1</v>
      </c>
      <c r="AE38" s="1" t="n">
        <v>3.19649113129751</v>
      </c>
      <c r="AF38" s="1" t="n">
        <v>3.19649113129751</v>
      </c>
      <c r="AG38" s="1" t="n">
        <v>3.19649113129751</v>
      </c>
      <c r="AH38" s="1" t="n">
        <v>3.19649113129751</v>
      </c>
      <c r="AI38" s="1" t="n">
        <v>3.19649113129751</v>
      </c>
      <c r="AJ38" s="1" t="n">
        <v>3.19649113129751</v>
      </c>
      <c r="AK38" s="1" t="n">
        <v>3.19649113129751</v>
      </c>
      <c r="AL38" s="1" t="n">
        <v>3.19649113129751</v>
      </c>
      <c r="AM38" s="1" t="n">
        <v>3.19649113129751</v>
      </c>
      <c r="AN38" s="1" t="n">
        <v>1</v>
      </c>
      <c r="AO38" s="1" t="n">
        <v>1</v>
      </c>
      <c r="AP38" s="1" t="n">
        <v>1</v>
      </c>
      <c r="AQ38" s="1" t="n">
        <v>1</v>
      </c>
      <c r="AR38" s="1" t="n">
        <v>1</v>
      </c>
      <c r="AS38" s="1" t="n">
        <v>1</v>
      </c>
      <c r="AT38" s="1" t="n">
        <v>1</v>
      </c>
      <c r="AU38" s="1" t="n">
        <v>1</v>
      </c>
      <c r="AV38" s="1" t="n">
        <v>1</v>
      </c>
      <c r="AW38" s="1" t="n">
        <v>1</v>
      </c>
      <c r="AX38" s="1" t="n">
        <v>1</v>
      </c>
      <c r="AY38" s="1" t="n">
        <v>3.19649113129751</v>
      </c>
      <c r="AZ38" s="1" t="n">
        <v>3.19649113129751</v>
      </c>
      <c r="BA38" s="1" t="n">
        <v>1</v>
      </c>
      <c r="BB38" s="1" t="n">
        <v>1</v>
      </c>
      <c r="BC38" s="1" t="n">
        <v>3.19649113129751</v>
      </c>
      <c r="BD38" s="1" t="n">
        <v>3.19649113129751</v>
      </c>
      <c r="BE38" s="1" t="n">
        <v>1</v>
      </c>
      <c r="BF38" s="1" t="n">
        <v>1</v>
      </c>
      <c r="BG38" s="1" t="n">
        <v>3.19649113129751</v>
      </c>
      <c r="BH38" s="1" t="n">
        <v>3.19649113129751</v>
      </c>
      <c r="BI38" s="1" t="n">
        <v>3.19649113129751</v>
      </c>
      <c r="BJ38" s="1" t="n">
        <v>3.19649113129751</v>
      </c>
      <c r="BK38" s="1" t="n">
        <v>1</v>
      </c>
    </row>
    <row r="39" customFormat="false" ht="12.8" hidden="false" customHeight="false" outlineLevel="0" collapsed="false">
      <c r="A39" s="1" t="n">
        <f aca="false">A38-1</f>
        <v>1982</v>
      </c>
      <c r="B39" s="1" t="n">
        <v>3.15385251578393</v>
      </c>
      <c r="C39" s="1" t="n">
        <v>3.15385251578393</v>
      </c>
      <c r="D39" s="1" t="n">
        <v>3.15385251578393</v>
      </c>
      <c r="E39" s="1" t="n">
        <v>3.15385251578393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3.15385251578393</v>
      </c>
      <c r="M39" s="1" t="n">
        <v>3.15385251578393</v>
      </c>
      <c r="N39" s="1" t="n">
        <v>3.15385251578393</v>
      </c>
      <c r="O39" s="1" t="n">
        <v>3.15385251578393</v>
      </c>
      <c r="P39" s="1" t="n">
        <v>3.15385251578393</v>
      </c>
      <c r="Q39" s="1" t="n">
        <v>1</v>
      </c>
      <c r="R39" s="1" t="n">
        <v>1</v>
      </c>
      <c r="S39" s="1" t="n">
        <v>1</v>
      </c>
      <c r="T39" s="1" t="n">
        <v>1</v>
      </c>
      <c r="U39" s="1" t="n">
        <v>1</v>
      </c>
      <c r="V39" s="1" t="n">
        <v>1</v>
      </c>
      <c r="W39" s="1" t="n">
        <v>1</v>
      </c>
      <c r="X39" s="1" t="n">
        <v>1</v>
      </c>
      <c r="Y39" s="1" t="n">
        <v>1</v>
      </c>
      <c r="Z39" s="1" t="n">
        <v>1</v>
      </c>
      <c r="AA39" s="1" t="n">
        <v>1</v>
      </c>
      <c r="AB39" s="1" t="n">
        <v>1</v>
      </c>
      <c r="AC39" s="1" t="n">
        <v>1</v>
      </c>
      <c r="AD39" s="1" t="n">
        <v>1</v>
      </c>
      <c r="AE39" s="1" t="n">
        <v>3.15385251578393</v>
      </c>
      <c r="AF39" s="1" t="n">
        <v>3.15385251578393</v>
      </c>
      <c r="AG39" s="1" t="n">
        <v>3.15385251578393</v>
      </c>
      <c r="AH39" s="1" t="n">
        <v>3.15385251578393</v>
      </c>
      <c r="AI39" s="1" t="n">
        <v>3.15385251578393</v>
      </c>
      <c r="AJ39" s="1" t="n">
        <v>3.15385251578393</v>
      </c>
      <c r="AK39" s="1" t="n">
        <v>3.15385251578393</v>
      </c>
      <c r="AL39" s="1" t="n">
        <v>3.15385251578393</v>
      </c>
      <c r="AM39" s="1" t="n">
        <v>3.15385251578393</v>
      </c>
      <c r="AN39" s="1" t="n">
        <v>1</v>
      </c>
      <c r="AO39" s="1" t="n">
        <v>1</v>
      </c>
      <c r="AP39" s="1" t="n">
        <v>1</v>
      </c>
      <c r="AQ39" s="1" t="n">
        <v>1</v>
      </c>
      <c r="AR39" s="1" t="n">
        <v>1</v>
      </c>
      <c r="AS39" s="1" t="n">
        <v>1</v>
      </c>
      <c r="AT39" s="1" t="n">
        <v>1</v>
      </c>
      <c r="AU39" s="1" t="n">
        <v>1</v>
      </c>
      <c r="AV39" s="1" t="n">
        <v>1</v>
      </c>
      <c r="AW39" s="1" t="n">
        <v>1</v>
      </c>
      <c r="AX39" s="1" t="n">
        <v>1</v>
      </c>
      <c r="AY39" s="1" t="n">
        <v>3.15385251578393</v>
      </c>
      <c r="AZ39" s="1" t="n">
        <v>3.15385251578393</v>
      </c>
      <c r="BA39" s="1" t="n">
        <v>1</v>
      </c>
      <c r="BB39" s="1" t="n">
        <v>1</v>
      </c>
      <c r="BC39" s="1" t="n">
        <v>3.15385251578393</v>
      </c>
      <c r="BD39" s="1" t="n">
        <v>3.15385251578393</v>
      </c>
      <c r="BE39" s="1" t="n">
        <v>1</v>
      </c>
      <c r="BF39" s="1" t="n">
        <v>1</v>
      </c>
      <c r="BG39" s="1" t="n">
        <v>3.15385251578393</v>
      </c>
      <c r="BH39" s="1" t="n">
        <v>3.15385251578393</v>
      </c>
      <c r="BI39" s="1" t="n">
        <v>3.15385251578393</v>
      </c>
      <c r="BJ39" s="1" t="n">
        <v>3.15385251578393</v>
      </c>
      <c r="BK39" s="1" t="n">
        <v>1</v>
      </c>
    </row>
    <row r="40" customFormat="false" ht="12.8" hidden="false" customHeight="false" outlineLevel="0" collapsed="false">
      <c r="A40" s="1" t="n">
        <f aca="false">A39-1</f>
        <v>1981</v>
      </c>
      <c r="B40" s="1" t="n">
        <v>3.2218461283935</v>
      </c>
      <c r="C40" s="1" t="n">
        <v>3.2218461283935</v>
      </c>
      <c r="D40" s="1" t="n">
        <v>3.2218461283935</v>
      </c>
      <c r="E40" s="1" t="n">
        <v>3.2218461283935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3.2218461283935</v>
      </c>
      <c r="M40" s="1" t="n">
        <v>3.2218461283935</v>
      </c>
      <c r="N40" s="1" t="n">
        <v>3.2218461283935</v>
      </c>
      <c r="O40" s="1" t="n">
        <v>3.2218461283935</v>
      </c>
      <c r="P40" s="1" t="n">
        <v>3.2218461283935</v>
      </c>
      <c r="Q40" s="1" t="n">
        <v>1</v>
      </c>
      <c r="R40" s="1" t="n">
        <v>1</v>
      </c>
      <c r="S40" s="1" t="n">
        <v>1</v>
      </c>
      <c r="T40" s="1" t="n">
        <v>1</v>
      </c>
      <c r="U40" s="1" t="n">
        <v>1</v>
      </c>
      <c r="V40" s="1" t="n">
        <v>1</v>
      </c>
      <c r="W40" s="1" t="n">
        <v>1</v>
      </c>
      <c r="X40" s="1" t="n">
        <v>1</v>
      </c>
      <c r="Y40" s="1" t="n">
        <v>1</v>
      </c>
      <c r="Z40" s="1" t="n">
        <v>1</v>
      </c>
      <c r="AA40" s="1" t="n">
        <v>1</v>
      </c>
      <c r="AB40" s="1" t="n">
        <v>1</v>
      </c>
      <c r="AC40" s="1" t="n">
        <v>1</v>
      </c>
      <c r="AD40" s="1" t="n">
        <v>1</v>
      </c>
      <c r="AE40" s="1" t="n">
        <v>3.2218461283935</v>
      </c>
      <c r="AF40" s="1" t="n">
        <v>3.2218461283935</v>
      </c>
      <c r="AG40" s="1" t="n">
        <v>3.2218461283935</v>
      </c>
      <c r="AH40" s="1" t="n">
        <v>3.2218461283935</v>
      </c>
      <c r="AI40" s="1" t="n">
        <v>3.2218461283935</v>
      </c>
      <c r="AJ40" s="1" t="n">
        <v>3.2218461283935</v>
      </c>
      <c r="AK40" s="1" t="n">
        <v>3.2218461283935</v>
      </c>
      <c r="AL40" s="1" t="n">
        <v>3.2218461283935</v>
      </c>
      <c r="AM40" s="1" t="n">
        <v>3.2218461283935</v>
      </c>
      <c r="AN40" s="1" t="n">
        <v>1</v>
      </c>
      <c r="AO40" s="1" t="n">
        <v>1</v>
      </c>
      <c r="AP40" s="1" t="n">
        <v>1</v>
      </c>
      <c r="AQ40" s="1" t="n">
        <v>1</v>
      </c>
      <c r="AR40" s="1" t="n">
        <v>1</v>
      </c>
      <c r="AS40" s="1" t="n">
        <v>1</v>
      </c>
      <c r="AT40" s="1" t="n">
        <v>1</v>
      </c>
      <c r="AU40" s="1" t="n">
        <v>1</v>
      </c>
      <c r="AV40" s="1" t="n">
        <v>1</v>
      </c>
      <c r="AW40" s="1" t="n">
        <v>1</v>
      </c>
      <c r="AX40" s="1" t="n">
        <v>1</v>
      </c>
      <c r="AY40" s="1" t="n">
        <v>3.2218461283935</v>
      </c>
      <c r="AZ40" s="1" t="n">
        <v>3.2218461283935</v>
      </c>
      <c r="BA40" s="1" t="n">
        <v>1</v>
      </c>
      <c r="BB40" s="1" t="n">
        <v>1</v>
      </c>
      <c r="BC40" s="1" t="n">
        <v>3.2218461283935</v>
      </c>
      <c r="BD40" s="1" t="n">
        <v>3.2218461283935</v>
      </c>
      <c r="BE40" s="1" t="n">
        <v>1</v>
      </c>
      <c r="BF40" s="1" t="n">
        <v>1</v>
      </c>
      <c r="BG40" s="1" t="n">
        <v>3.2218461283935</v>
      </c>
      <c r="BH40" s="1" t="n">
        <v>3.2218461283935</v>
      </c>
      <c r="BI40" s="1" t="n">
        <v>3.2218461283935</v>
      </c>
      <c r="BJ40" s="1" t="n">
        <v>3.2218461283935</v>
      </c>
      <c r="BK40" s="1" t="n">
        <v>1</v>
      </c>
    </row>
    <row r="41" customFormat="false" ht="12.8" hidden="false" customHeight="false" outlineLevel="0" collapsed="false">
      <c r="A41" s="1" t="n">
        <f aca="false">A40-1</f>
        <v>1980</v>
      </c>
      <c r="B41" s="1" t="n">
        <v>3.18082579124763</v>
      </c>
      <c r="C41" s="1" t="n">
        <v>3.18082579124763</v>
      </c>
      <c r="D41" s="1" t="n">
        <v>3.18082579124763</v>
      </c>
      <c r="E41" s="1" t="n">
        <v>3.18082579124763</v>
      </c>
      <c r="F41" s="1" t="n">
        <v>1</v>
      </c>
      <c r="G41" s="1" t="n">
        <v>1</v>
      </c>
      <c r="H41" s="1" t="n">
        <v>1</v>
      </c>
      <c r="I41" s="1" t="n">
        <v>1</v>
      </c>
      <c r="J41" s="1" t="n">
        <v>1</v>
      </c>
      <c r="K41" s="1" t="n">
        <v>1</v>
      </c>
      <c r="L41" s="1" t="n">
        <v>3.18082579124763</v>
      </c>
      <c r="M41" s="1" t="n">
        <v>3.18082579124763</v>
      </c>
      <c r="N41" s="1" t="n">
        <v>3.18082579124763</v>
      </c>
      <c r="O41" s="1" t="n">
        <v>3.18082579124763</v>
      </c>
      <c r="P41" s="1" t="n">
        <v>3.18082579124763</v>
      </c>
      <c r="Q41" s="1" t="n">
        <v>1</v>
      </c>
      <c r="R41" s="1" t="n">
        <v>1</v>
      </c>
      <c r="S41" s="1" t="n">
        <v>1</v>
      </c>
      <c r="T41" s="1" t="n">
        <v>1</v>
      </c>
      <c r="U41" s="1" t="n">
        <v>1</v>
      </c>
      <c r="V41" s="1" t="n">
        <v>1</v>
      </c>
      <c r="W41" s="1" t="n">
        <v>1</v>
      </c>
      <c r="X41" s="1" t="n">
        <v>1</v>
      </c>
      <c r="Y41" s="1" t="n">
        <v>1</v>
      </c>
      <c r="Z41" s="1" t="n">
        <v>1</v>
      </c>
      <c r="AA41" s="1" t="n">
        <v>1</v>
      </c>
      <c r="AB41" s="1" t="n">
        <v>1</v>
      </c>
      <c r="AC41" s="1" t="n">
        <v>1</v>
      </c>
      <c r="AD41" s="1" t="n">
        <v>1</v>
      </c>
      <c r="AE41" s="1" t="n">
        <v>3.18082579124763</v>
      </c>
      <c r="AF41" s="1" t="n">
        <v>3.18082579124763</v>
      </c>
      <c r="AG41" s="1" t="n">
        <v>3.18082579124763</v>
      </c>
      <c r="AH41" s="1" t="n">
        <v>3.18082579124763</v>
      </c>
      <c r="AI41" s="1" t="n">
        <v>3.18082579124763</v>
      </c>
      <c r="AJ41" s="1" t="n">
        <v>3.18082579124763</v>
      </c>
      <c r="AK41" s="1" t="n">
        <v>3.18082579124763</v>
      </c>
      <c r="AL41" s="1" t="n">
        <v>3.18082579124763</v>
      </c>
      <c r="AM41" s="1" t="n">
        <v>3.18082579124763</v>
      </c>
      <c r="AN41" s="1" t="n">
        <v>1</v>
      </c>
      <c r="AO41" s="1" t="n">
        <v>1</v>
      </c>
      <c r="AP41" s="1" t="n">
        <v>1</v>
      </c>
      <c r="AQ41" s="1" t="n">
        <v>1</v>
      </c>
      <c r="AR41" s="1" t="n">
        <v>1</v>
      </c>
      <c r="AS41" s="1" t="n">
        <v>1</v>
      </c>
      <c r="AT41" s="1" t="n">
        <v>1</v>
      </c>
      <c r="AU41" s="1" t="n">
        <v>1</v>
      </c>
      <c r="AV41" s="1" t="n">
        <v>1</v>
      </c>
      <c r="AW41" s="1" t="n">
        <v>1</v>
      </c>
      <c r="AX41" s="1" t="n">
        <v>1</v>
      </c>
      <c r="AY41" s="1" t="n">
        <v>3.18082579124763</v>
      </c>
      <c r="AZ41" s="1" t="n">
        <v>3.18082579124763</v>
      </c>
      <c r="BA41" s="1" t="n">
        <v>1</v>
      </c>
      <c r="BB41" s="1" t="n">
        <v>1</v>
      </c>
      <c r="BC41" s="1" t="n">
        <v>3.18082579124763</v>
      </c>
      <c r="BD41" s="1" t="n">
        <v>3.18082579124763</v>
      </c>
      <c r="BE41" s="1" t="n">
        <v>1</v>
      </c>
      <c r="BF41" s="1" t="n">
        <v>1</v>
      </c>
      <c r="BG41" s="1" t="n">
        <v>3.18082579124763</v>
      </c>
      <c r="BH41" s="1" t="n">
        <v>3.18082579124763</v>
      </c>
      <c r="BI41" s="1" t="n">
        <v>3.18082579124763</v>
      </c>
      <c r="BJ41" s="1" t="n">
        <v>3.18082579124763</v>
      </c>
      <c r="BK41" s="1" t="n">
        <v>1</v>
      </c>
    </row>
    <row r="42" customFormat="false" ht="12.8" hidden="false" customHeight="false" outlineLevel="0" collapsed="false">
      <c r="A42" s="1" t="n">
        <f aca="false">A41-1</f>
        <v>1979</v>
      </c>
      <c r="B42" s="1" t="n">
        <v>3.34135299770847</v>
      </c>
      <c r="C42" s="1" t="n">
        <v>3.34135299770847</v>
      </c>
      <c r="D42" s="1" t="n">
        <v>3.34135299770847</v>
      </c>
      <c r="E42" s="1" t="n">
        <v>3.34135299770847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3.34135299770847</v>
      </c>
      <c r="M42" s="1" t="n">
        <v>3.34135299770847</v>
      </c>
      <c r="N42" s="1" t="n">
        <v>3.34135299770847</v>
      </c>
      <c r="O42" s="1" t="n">
        <v>3.34135299770847</v>
      </c>
      <c r="P42" s="1" t="n">
        <v>3.34135299770847</v>
      </c>
      <c r="Q42" s="1" t="n">
        <v>1</v>
      </c>
      <c r="R42" s="1" t="n">
        <v>1</v>
      </c>
      <c r="S42" s="1" t="n">
        <v>1</v>
      </c>
      <c r="T42" s="1" t="n">
        <v>1</v>
      </c>
      <c r="U42" s="1" t="n">
        <v>1</v>
      </c>
      <c r="V42" s="1" t="n">
        <v>1</v>
      </c>
      <c r="W42" s="1" t="n">
        <v>1</v>
      </c>
      <c r="X42" s="1" t="n">
        <v>1</v>
      </c>
      <c r="Y42" s="1" t="n">
        <v>1</v>
      </c>
      <c r="Z42" s="1" t="n">
        <v>1</v>
      </c>
      <c r="AA42" s="1" t="n">
        <v>1</v>
      </c>
      <c r="AB42" s="1" t="n">
        <v>1</v>
      </c>
      <c r="AC42" s="1" t="n">
        <v>1</v>
      </c>
      <c r="AD42" s="1" t="n">
        <v>1</v>
      </c>
      <c r="AE42" s="1" t="n">
        <v>3.34135299770847</v>
      </c>
      <c r="AF42" s="1" t="n">
        <v>3.34135299770847</v>
      </c>
      <c r="AG42" s="1" t="n">
        <v>3.34135299770847</v>
      </c>
      <c r="AH42" s="1" t="n">
        <v>3.34135299770847</v>
      </c>
      <c r="AI42" s="1" t="n">
        <v>3.34135299770847</v>
      </c>
      <c r="AJ42" s="1" t="n">
        <v>3.34135299770847</v>
      </c>
      <c r="AK42" s="1" t="n">
        <v>3.34135299770847</v>
      </c>
      <c r="AL42" s="1" t="n">
        <v>3.34135299770847</v>
      </c>
      <c r="AM42" s="1" t="n">
        <v>3.34135299770847</v>
      </c>
      <c r="AN42" s="1" t="n">
        <v>1</v>
      </c>
      <c r="AO42" s="1" t="n">
        <v>1</v>
      </c>
      <c r="AP42" s="1" t="n">
        <v>1</v>
      </c>
      <c r="AQ42" s="1" t="n">
        <v>1</v>
      </c>
      <c r="AR42" s="1" t="n">
        <v>1</v>
      </c>
      <c r="AS42" s="1" t="n">
        <v>1</v>
      </c>
      <c r="AT42" s="1" t="n">
        <v>1</v>
      </c>
      <c r="AU42" s="1" t="n">
        <v>1</v>
      </c>
      <c r="AV42" s="1" t="n">
        <v>1</v>
      </c>
      <c r="AW42" s="1" t="n">
        <v>1</v>
      </c>
      <c r="AX42" s="1" t="n">
        <v>1</v>
      </c>
      <c r="AY42" s="1" t="n">
        <v>3.34135299770847</v>
      </c>
      <c r="AZ42" s="1" t="n">
        <v>3.34135299770847</v>
      </c>
      <c r="BA42" s="1" t="n">
        <v>1</v>
      </c>
      <c r="BB42" s="1" t="n">
        <v>1</v>
      </c>
      <c r="BC42" s="1" t="n">
        <v>3.34135299770847</v>
      </c>
      <c r="BD42" s="1" t="n">
        <v>3.34135299770847</v>
      </c>
      <c r="BE42" s="1" t="n">
        <v>1</v>
      </c>
      <c r="BF42" s="1" t="n">
        <v>1</v>
      </c>
      <c r="BG42" s="1" t="n">
        <v>3.34135299770847</v>
      </c>
      <c r="BH42" s="1" t="n">
        <v>3.34135299770847</v>
      </c>
      <c r="BI42" s="1" t="n">
        <v>3.34135299770847</v>
      </c>
      <c r="BJ42" s="1" t="n">
        <v>3.34135299770847</v>
      </c>
      <c r="BK42" s="1" t="n">
        <v>1</v>
      </c>
    </row>
    <row r="43" customFormat="false" ht="12.8" hidden="false" customHeight="false" outlineLevel="0" collapsed="false">
      <c r="A43" s="1" t="n">
        <f aca="false">A42-1</f>
        <v>1978</v>
      </c>
      <c r="B43" s="1" t="n">
        <v>3.22955479642464</v>
      </c>
      <c r="C43" s="1" t="n">
        <v>3.22955479642464</v>
      </c>
      <c r="D43" s="1" t="n">
        <v>3.22955479642464</v>
      </c>
      <c r="E43" s="1" t="n">
        <v>3.22955479642464</v>
      </c>
      <c r="F43" s="1" t="n">
        <v>1</v>
      </c>
      <c r="G43" s="1" t="n">
        <v>1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3.22955479642464</v>
      </c>
      <c r="M43" s="1" t="n">
        <v>3.22955479642464</v>
      </c>
      <c r="N43" s="1" t="n">
        <v>3.22955479642464</v>
      </c>
      <c r="O43" s="1" t="n">
        <v>3.22955479642464</v>
      </c>
      <c r="P43" s="1" t="n">
        <v>3.22955479642464</v>
      </c>
      <c r="Q43" s="1" t="n">
        <v>1</v>
      </c>
      <c r="R43" s="1" t="n">
        <v>1</v>
      </c>
      <c r="S43" s="1" t="n">
        <v>1</v>
      </c>
      <c r="T43" s="1" t="n">
        <v>1</v>
      </c>
      <c r="U43" s="1" t="n">
        <v>1</v>
      </c>
      <c r="V43" s="1" t="n">
        <v>1</v>
      </c>
      <c r="W43" s="1" t="n">
        <v>1</v>
      </c>
      <c r="X43" s="1" t="n">
        <v>1</v>
      </c>
      <c r="Y43" s="1" t="n">
        <v>1</v>
      </c>
      <c r="Z43" s="1" t="n">
        <v>1</v>
      </c>
      <c r="AA43" s="1" t="n">
        <v>1</v>
      </c>
      <c r="AB43" s="1" t="n">
        <v>1</v>
      </c>
      <c r="AC43" s="1" t="n">
        <v>1</v>
      </c>
      <c r="AD43" s="1" t="n">
        <v>1</v>
      </c>
      <c r="AE43" s="1" t="n">
        <v>3.22955479642464</v>
      </c>
      <c r="AF43" s="1" t="n">
        <v>3.22955479642464</v>
      </c>
      <c r="AG43" s="1" t="n">
        <v>3.22955479642464</v>
      </c>
      <c r="AH43" s="1" t="n">
        <v>3.22955479642464</v>
      </c>
      <c r="AI43" s="1" t="n">
        <v>3.22955479642464</v>
      </c>
      <c r="AJ43" s="1" t="n">
        <v>3.22955479642464</v>
      </c>
      <c r="AK43" s="1" t="n">
        <v>3.22955479642464</v>
      </c>
      <c r="AL43" s="1" t="n">
        <v>3.22955479642464</v>
      </c>
      <c r="AM43" s="1" t="n">
        <v>3.22955479642464</v>
      </c>
      <c r="AN43" s="1" t="n">
        <v>1</v>
      </c>
      <c r="AO43" s="1" t="n">
        <v>1</v>
      </c>
      <c r="AP43" s="1" t="n">
        <v>1</v>
      </c>
      <c r="AQ43" s="1" t="n">
        <v>1</v>
      </c>
      <c r="AR43" s="1" t="n">
        <v>1</v>
      </c>
      <c r="AS43" s="1" t="n">
        <v>1</v>
      </c>
      <c r="AT43" s="1" t="n">
        <v>1</v>
      </c>
      <c r="AU43" s="1" t="n">
        <v>1</v>
      </c>
      <c r="AV43" s="1" t="n">
        <v>1</v>
      </c>
      <c r="AW43" s="1" t="n">
        <v>1</v>
      </c>
      <c r="AX43" s="1" t="n">
        <v>1</v>
      </c>
      <c r="AY43" s="1" t="n">
        <v>3.22955479642464</v>
      </c>
      <c r="AZ43" s="1" t="n">
        <v>3.22955479642464</v>
      </c>
      <c r="BA43" s="1" t="n">
        <v>1</v>
      </c>
      <c r="BB43" s="1" t="n">
        <v>1</v>
      </c>
      <c r="BC43" s="1" t="n">
        <v>3.22955479642464</v>
      </c>
      <c r="BD43" s="1" t="n">
        <v>3.22955479642464</v>
      </c>
      <c r="BE43" s="1" t="n">
        <v>1</v>
      </c>
      <c r="BF43" s="1" t="n">
        <v>1</v>
      </c>
      <c r="BG43" s="1" t="n">
        <v>3.22955479642464</v>
      </c>
      <c r="BH43" s="1" t="n">
        <v>3.22955479642464</v>
      </c>
      <c r="BI43" s="1" t="n">
        <v>3.22955479642464</v>
      </c>
      <c r="BJ43" s="1" t="n">
        <v>3.22955479642464</v>
      </c>
      <c r="BK43" s="1" t="n">
        <v>1</v>
      </c>
    </row>
    <row r="44" customFormat="false" ht="12.8" hidden="false" customHeight="false" outlineLevel="0" collapsed="false">
      <c r="A44" s="1" t="n">
        <f aca="false">A43-1</f>
        <v>1977</v>
      </c>
      <c r="B44" s="1" t="n">
        <v>3.01042030597132</v>
      </c>
      <c r="C44" s="1" t="n">
        <v>3.01042030597132</v>
      </c>
      <c r="D44" s="1" t="n">
        <v>3.01042030597132</v>
      </c>
      <c r="E44" s="1" t="n">
        <v>3.01042030597132</v>
      </c>
      <c r="F44" s="1" t="n">
        <v>1</v>
      </c>
      <c r="G44" s="1" t="n">
        <v>1</v>
      </c>
      <c r="H44" s="1" t="n">
        <v>1</v>
      </c>
      <c r="I44" s="1" t="n">
        <v>1</v>
      </c>
      <c r="J44" s="1" t="n">
        <v>1</v>
      </c>
      <c r="K44" s="1" t="n">
        <v>1</v>
      </c>
      <c r="L44" s="1" t="n">
        <v>3.01042030597132</v>
      </c>
      <c r="M44" s="1" t="n">
        <v>3.01042030597132</v>
      </c>
      <c r="N44" s="1" t="n">
        <v>3.01042030597132</v>
      </c>
      <c r="O44" s="1" t="n">
        <v>3.01042030597132</v>
      </c>
      <c r="P44" s="1" t="n">
        <v>3.01042030597132</v>
      </c>
      <c r="Q44" s="1" t="n">
        <v>1</v>
      </c>
      <c r="R44" s="1" t="n">
        <v>1</v>
      </c>
      <c r="S44" s="1" t="n">
        <v>1</v>
      </c>
      <c r="T44" s="1" t="n">
        <v>1</v>
      </c>
      <c r="U44" s="1" t="n">
        <v>1</v>
      </c>
      <c r="V44" s="1" t="n">
        <v>1</v>
      </c>
      <c r="W44" s="1" t="n">
        <v>1</v>
      </c>
      <c r="X44" s="1" t="n">
        <v>1</v>
      </c>
      <c r="Y44" s="1" t="n">
        <v>1</v>
      </c>
      <c r="Z44" s="1" t="n">
        <v>1</v>
      </c>
      <c r="AA44" s="1" t="n">
        <v>1</v>
      </c>
      <c r="AB44" s="1" t="n">
        <v>1</v>
      </c>
      <c r="AC44" s="1" t="n">
        <v>1</v>
      </c>
      <c r="AD44" s="1" t="n">
        <v>1</v>
      </c>
      <c r="AE44" s="1" t="n">
        <v>3.01042030597132</v>
      </c>
      <c r="AF44" s="1" t="n">
        <v>3.01042030597132</v>
      </c>
      <c r="AG44" s="1" t="n">
        <v>3.01042030597132</v>
      </c>
      <c r="AH44" s="1" t="n">
        <v>3.01042030597132</v>
      </c>
      <c r="AI44" s="1" t="n">
        <v>3.01042030597132</v>
      </c>
      <c r="AJ44" s="1" t="n">
        <v>3.01042030597132</v>
      </c>
      <c r="AK44" s="1" t="n">
        <v>3.01042030597132</v>
      </c>
      <c r="AL44" s="1" t="n">
        <v>3.01042030597132</v>
      </c>
      <c r="AM44" s="1" t="n">
        <v>3.01042030597132</v>
      </c>
      <c r="AN44" s="1" t="n">
        <v>1</v>
      </c>
      <c r="AO44" s="1" t="n">
        <v>1</v>
      </c>
      <c r="AP44" s="1" t="n">
        <v>1</v>
      </c>
      <c r="AQ44" s="1" t="n">
        <v>1</v>
      </c>
      <c r="AR44" s="1" t="n">
        <v>1</v>
      </c>
      <c r="AS44" s="1" t="n">
        <v>1</v>
      </c>
      <c r="AT44" s="1" t="n">
        <v>1</v>
      </c>
      <c r="AU44" s="1" t="n">
        <v>1</v>
      </c>
      <c r="AV44" s="1" t="n">
        <v>1</v>
      </c>
      <c r="AW44" s="1" t="n">
        <v>1</v>
      </c>
      <c r="AX44" s="1" t="n">
        <v>1</v>
      </c>
      <c r="AY44" s="1" t="n">
        <v>3.01042030597132</v>
      </c>
      <c r="AZ44" s="1" t="n">
        <v>3.01042030597132</v>
      </c>
      <c r="BA44" s="1" t="n">
        <v>1</v>
      </c>
      <c r="BB44" s="1" t="n">
        <v>1</v>
      </c>
      <c r="BC44" s="1" t="n">
        <v>3.01042030597132</v>
      </c>
      <c r="BD44" s="1" t="n">
        <v>3.01042030597132</v>
      </c>
      <c r="BE44" s="1" t="n">
        <v>1</v>
      </c>
      <c r="BF44" s="1" t="n">
        <v>1</v>
      </c>
      <c r="BG44" s="1" t="n">
        <v>3.01042030597132</v>
      </c>
      <c r="BH44" s="1" t="n">
        <v>3.01042030597132</v>
      </c>
      <c r="BI44" s="1" t="n">
        <v>3.01042030597132</v>
      </c>
      <c r="BJ44" s="1" t="n">
        <v>3.01042030597132</v>
      </c>
      <c r="BK44" s="1" t="n">
        <v>1</v>
      </c>
    </row>
    <row r="45" customFormat="false" ht="12.8" hidden="false" customHeight="false" outlineLevel="0" collapsed="false">
      <c r="A45" s="1" t="n">
        <f aca="false">A44-1</f>
        <v>1976</v>
      </c>
      <c r="B45" s="1" t="n">
        <v>3.07645192724222</v>
      </c>
      <c r="C45" s="1" t="n">
        <v>3.07645192724222</v>
      </c>
      <c r="D45" s="1" t="n">
        <v>3.07645192724222</v>
      </c>
      <c r="E45" s="1" t="n">
        <v>3.07645192724222</v>
      </c>
      <c r="F45" s="1" t="n">
        <v>1</v>
      </c>
      <c r="G45" s="1" t="n">
        <v>1</v>
      </c>
      <c r="H45" s="1" t="n">
        <v>1</v>
      </c>
      <c r="I45" s="1" t="n">
        <v>1</v>
      </c>
      <c r="J45" s="1" t="n">
        <v>1</v>
      </c>
      <c r="K45" s="1" t="n">
        <v>1</v>
      </c>
      <c r="L45" s="1" t="n">
        <v>3.07645192724222</v>
      </c>
      <c r="M45" s="1" t="n">
        <v>3.07645192724222</v>
      </c>
      <c r="N45" s="1" t="n">
        <v>3.07645192724222</v>
      </c>
      <c r="O45" s="1" t="n">
        <v>3.07645192724222</v>
      </c>
      <c r="P45" s="1" t="n">
        <v>3.07645192724222</v>
      </c>
      <c r="Q45" s="1" t="n">
        <v>1</v>
      </c>
      <c r="R45" s="1" t="n">
        <v>1</v>
      </c>
      <c r="S45" s="1" t="n">
        <v>1</v>
      </c>
      <c r="T45" s="1" t="n">
        <v>1</v>
      </c>
      <c r="U45" s="1" t="n">
        <v>1</v>
      </c>
      <c r="V45" s="1" t="n">
        <v>1</v>
      </c>
      <c r="W45" s="1" t="n">
        <v>1</v>
      </c>
      <c r="X45" s="1" t="n">
        <v>1</v>
      </c>
      <c r="Y45" s="1" t="n">
        <v>1</v>
      </c>
      <c r="Z45" s="1" t="n">
        <v>1</v>
      </c>
      <c r="AA45" s="1" t="n">
        <v>1</v>
      </c>
      <c r="AB45" s="1" t="n">
        <v>1</v>
      </c>
      <c r="AC45" s="1" t="n">
        <v>1</v>
      </c>
      <c r="AD45" s="1" t="n">
        <v>1</v>
      </c>
      <c r="AE45" s="1" t="n">
        <v>3.07645192724222</v>
      </c>
      <c r="AF45" s="1" t="n">
        <v>3.07645192724222</v>
      </c>
      <c r="AG45" s="1" t="n">
        <v>3.07645192724222</v>
      </c>
      <c r="AH45" s="1" t="n">
        <v>3.07645192724222</v>
      </c>
      <c r="AI45" s="1" t="n">
        <v>3.07645192724222</v>
      </c>
      <c r="AJ45" s="1" t="n">
        <v>3.07645192724222</v>
      </c>
      <c r="AK45" s="1" t="n">
        <v>3.07645192724222</v>
      </c>
      <c r="AL45" s="1" t="n">
        <v>3.07645192724222</v>
      </c>
      <c r="AM45" s="1" t="n">
        <v>3.07645192724222</v>
      </c>
      <c r="AN45" s="1" t="n">
        <v>1</v>
      </c>
      <c r="AO45" s="1" t="n">
        <v>1</v>
      </c>
      <c r="AP45" s="1" t="n">
        <v>1</v>
      </c>
      <c r="AQ45" s="1" t="n">
        <v>1</v>
      </c>
      <c r="AR45" s="1" t="n">
        <v>1</v>
      </c>
      <c r="AS45" s="1" t="n">
        <v>1</v>
      </c>
      <c r="AT45" s="1" t="n">
        <v>1</v>
      </c>
      <c r="AU45" s="1" t="n">
        <v>1</v>
      </c>
      <c r="AV45" s="1" t="n">
        <v>1</v>
      </c>
      <c r="AW45" s="1" t="n">
        <v>1</v>
      </c>
      <c r="AX45" s="1" t="n">
        <v>1</v>
      </c>
      <c r="AY45" s="1" t="n">
        <v>3.07645192724222</v>
      </c>
      <c r="AZ45" s="1" t="n">
        <v>3.07645192724222</v>
      </c>
      <c r="BA45" s="1" t="n">
        <v>1</v>
      </c>
      <c r="BB45" s="1" t="n">
        <v>1</v>
      </c>
      <c r="BC45" s="1" t="n">
        <v>3.07645192724222</v>
      </c>
      <c r="BD45" s="1" t="n">
        <v>3.07645192724222</v>
      </c>
      <c r="BE45" s="1" t="n">
        <v>1</v>
      </c>
      <c r="BF45" s="1" t="n">
        <v>1</v>
      </c>
      <c r="BG45" s="1" t="n">
        <v>3.07645192724222</v>
      </c>
      <c r="BH45" s="1" t="n">
        <v>3.07645192724222</v>
      </c>
      <c r="BI45" s="1" t="n">
        <v>3.07645192724222</v>
      </c>
      <c r="BJ45" s="1" t="n">
        <v>3.07645192724222</v>
      </c>
      <c r="BK45" s="1" t="n">
        <v>1</v>
      </c>
    </row>
    <row r="46" customFormat="false" ht="12.8" hidden="false" customHeight="false" outlineLevel="0" collapsed="false">
      <c r="A46" s="1" t="n">
        <f aca="false">A45-1</f>
        <v>1975</v>
      </c>
      <c r="B46" s="1" t="n">
        <v>2.93696931061684</v>
      </c>
      <c r="C46" s="1" t="n">
        <v>2.93696931061684</v>
      </c>
      <c r="D46" s="1" t="n">
        <v>2.93696931061684</v>
      </c>
      <c r="E46" s="1" t="n">
        <v>2.93696931061684</v>
      </c>
      <c r="F46" s="1" t="n">
        <v>1</v>
      </c>
      <c r="G46" s="1" t="n">
        <v>1</v>
      </c>
      <c r="H46" s="1" t="n">
        <v>1</v>
      </c>
      <c r="I46" s="1" t="n">
        <v>1</v>
      </c>
      <c r="J46" s="1" t="n">
        <v>1</v>
      </c>
      <c r="K46" s="1" t="n">
        <v>1</v>
      </c>
      <c r="L46" s="1" t="n">
        <v>2.93696931061684</v>
      </c>
      <c r="M46" s="1" t="n">
        <v>2.93696931061684</v>
      </c>
      <c r="N46" s="1" t="n">
        <v>2.93696931061684</v>
      </c>
      <c r="O46" s="1" t="n">
        <v>2.93696931061684</v>
      </c>
      <c r="P46" s="1" t="n">
        <v>2.93696931061684</v>
      </c>
      <c r="Q46" s="1" t="n">
        <v>1</v>
      </c>
      <c r="R46" s="1" t="n">
        <v>1</v>
      </c>
      <c r="S46" s="1" t="n">
        <v>1</v>
      </c>
      <c r="T46" s="1" t="n">
        <v>1</v>
      </c>
      <c r="U46" s="1" t="n">
        <v>1</v>
      </c>
      <c r="V46" s="1" t="n">
        <v>1</v>
      </c>
      <c r="W46" s="1" t="n">
        <v>1</v>
      </c>
      <c r="X46" s="1" t="n">
        <v>1</v>
      </c>
      <c r="Y46" s="1" t="n">
        <v>1</v>
      </c>
      <c r="Z46" s="1" t="n">
        <v>1</v>
      </c>
      <c r="AA46" s="1" t="n">
        <v>1</v>
      </c>
      <c r="AB46" s="1" t="n">
        <v>1</v>
      </c>
      <c r="AC46" s="1" t="n">
        <v>1</v>
      </c>
      <c r="AD46" s="1" t="n">
        <v>1</v>
      </c>
      <c r="AE46" s="1" t="n">
        <v>2.93696931061684</v>
      </c>
      <c r="AF46" s="1" t="n">
        <v>2.93696931061684</v>
      </c>
      <c r="AG46" s="1" t="n">
        <v>2.93696931061684</v>
      </c>
      <c r="AH46" s="1" t="n">
        <v>2.93696931061684</v>
      </c>
      <c r="AI46" s="1" t="n">
        <v>2.93696931061684</v>
      </c>
      <c r="AJ46" s="1" t="n">
        <v>2.93696931061684</v>
      </c>
      <c r="AK46" s="1" t="n">
        <v>2.93696931061684</v>
      </c>
      <c r="AL46" s="1" t="n">
        <v>2.93696931061684</v>
      </c>
      <c r="AM46" s="1" t="n">
        <v>2.93696931061684</v>
      </c>
      <c r="AN46" s="1" t="n">
        <v>1</v>
      </c>
      <c r="AO46" s="1" t="n">
        <v>1</v>
      </c>
      <c r="AP46" s="1" t="n">
        <v>1</v>
      </c>
      <c r="AQ46" s="1" t="n">
        <v>1</v>
      </c>
      <c r="AR46" s="1" t="n">
        <v>1</v>
      </c>
      <c r="AS46" s="1" t="n">
        <v>1</v>
      </c>
      <c r="AT46" s="1" t="n">
        <v>1</v>
      </c>
      <c r="AU46" s="1" t="n">
        <v>1</v>
      </c>
      <c r="AV46" s="1" t="n">
        <v>1</v>
      </c>
      <c r="AW46" s="1" t="n">
        <v>1</v>
      </c>
      <c r="AX46" s="1" t="n">
        <v>1</v>
      </c>
      <c r="AY46" s="1" t="n">
        <v>2.93696931061684</v>
      </c>
      <c r="AZ46" s="1" t="n">
        <v>2.93696931061684</v>
      </c>
      <c r="BA46" s="1" t="n">
        <v>1</v>
      </c>
      <c r="BB46" s="1" t="n">
        <v>1</v>
      </c>
      <c r="BC46" s="1" t="n">
        <v>2.93696931061684</v>
      </c>
      <c r="BD46" s="1" t="n">
        <v>2.93696931061684</v>
      </c>
      <c r="BE46" s="1" t="n">
        <v>1</v>
      </c>
      <c r="BF46" s="1" t="n">
        <v>1</v>
      </c>
      <c r="BG46" s="1" t="n">
        <v>2.93696931061684</v>
      </c>
      <c r="BH46" s="1" t="n">
        <v>2.93696931061684</v>
      </c>
      <c r="BI46" s="1" t="n">
        <v>2.93696931061684</v>
      </c>
      <c r="BJ46" s="1" t="n">
        <v>2.93696931061684</v>
      </c>
      <c r="BK46" s="1" t="n">
        <v>1</v>
      </c>
    </row>
    <row r="47" customFormat="false" ht="12.8" hidden="false" customHeight="false" outlineLevel="0" collapsed="false">
      <c r="A47" s="1" t="n">
        <f aca="false">A46-1</f>
        <v>1974</v>
      </c>
      <c r="B47" s="1" t="n">
        <v>3.06250604681418</v>
      </c>
      <c r="C47" s="1" t="n">
        <v>3.06250604681418</v>
      </c>
      <c r="D47" s="1" t="n">
        <v>3.06250604681418</v>
      </c>
      <c r="E47" s="1" t="n">
        <v>3.06250604681418</v>
      </c>
      <c r="F47" s="1" t="n">
        <v>1</v>
      </c>
      <c r="G47" s="1" t="n">
        <v>1</v>
      </c>
      <c r="H47" s="1" t="n">
        <v>1</v>
      </c>
      <c r="I47" s="1" t="n">
        <v>1</v>
      </c>
      <c r="J47" s="1" t="n">
        <v>1</v>
      </c>
      <c r="K47" s="1" t="n">
        <v>1</v>
      </c>
      <c r="L47" s="1" t="n">
        <v>3.06250604681418</v>
      </c>
      <c r="M47" s="1" t="n">
        <v>3.06250604681418</v>
      </c>
      <c r="N47" s="1" t="n">
        <v>3.06250604681418</v>
      </c>
      <c r="O47" s="1" t="n">
        <v>3.06250604681418</v>
      </c>
      <c r="P47" s="1" t="n">
        <v>3.06250604681418</v>
      </c>
      <c r="Q47" s="1" t="n">
        <v>1</v>
      </c>
      <c r="R47" s="1" t="n">
        <v>1</v>
      </c>
      <c r="S47" s="1" t="n">
        <v>1</v>
      </c>
      <c r="T47" s="1" t="n">
        <v>1</v>
      </c>
      <c r="U47" s="1" t="n">
        <v>1</v>
      </c>
      <c r="V47" s="1" t="n">
        <v>1</v>
      </c>
      <c r="W47" s="1" t="n">
        <v>1</v>
      </c>
      <c r="X47" s="1" t="n">
        <v>1</v>
      </c>
      <c r="Y47" s="1" t="n">
        <v>1</v>
      </c>
      <c r="Z47" s="1" t="n">
        <v>1</v>
      </c>
      <c r="AA47" s="1" t="n">
        <v>1</v>
      </c>
      <c r="AB47" s="1" t="n">
        <v>1</v>
      </c>
      <c r="AC47" s="1" t="n">
        <v>1</v>
      </c>
      <c r="AD47" s="1" t="n">
        <v>1</v>
      </c>
      <c r="AE47" s="1" t="n">
        <v>3.06250604681418</v>
      </c>
      <c r="AF47" s="1" t="n">
        <v>3.06250604681418</v>
      </c>
      <c r="AG47" s="1" t="n">
        <v>3.06250604681418</v>
      </c>
      <c r="AH47" s="1" t="n">
        <v>3.06250604681418</v>
      </c>
      <c r="AI47" s="1" t="n">
        <v>3.06250604681418</v>
      </c>
      <c r="AJ47" s="1" t="n">
        <v>3.06250604681418</v>
      </c>
      <c r="AK47" s="1" t="n">
        <v>3.06250604681418</v>
      </c>
      <c r="AL47" s="1" t="n">
        <v>3.06250604681418</v>
      </c>
      <c r="AM47" s="1" t="n">
        <v>3.06250604681418</v>
      </c>
      <c r="AN47" s="1" t="n">
        <v>1</v>
      </c>
      <c r="AO47" s="1" t="n">
        <v>1</v>
      </c>
      <c r="AP47" s="1" t="n">
        <v>1</v>
      </c>
      <c r="AQ47" s="1" t="n">
        <v>1</v>
      </c>
      <c r="AR47" s="1" t="n">
        <v>1</v>
      </c>
      <c r="AS47" s="1" t="n">
        <v>1</v>
      </c>
      <c r="AT47" s="1" t="n">
        <v>1</v>
      </c>
      <c r="AU47" s="1" t="n">
        <v>1</v>
      </c>
      <c r="AV47" s="1" t="n">
        <v>1</v>
      </c>
      <c r="AW47" s="1" t="n">
        <v>1</v>
      </c>
      <c r="AX47" s="1" t="n">
        <v>1</v>
      </c>
      <c r="AY47" s="1" t="n">
        <v>3.06250604681418</v>
      </c>
      <c r="AZ47" s="1" t="n">
        <v>3.06250604681418</v>
      </c>
      <c r="BA47" s="1" t="n">
        <v>1</v>
      </c>
      <c r="BB47" s="1" t="n">
        <v>1</v>
      </c>
      <c r="BC47" s="1" t="n">
        <v>3.06250604681418</v>
      </c>
      <c r="BD47" s="1" t="n">
        <v>3.06250604681418</v>
      </c>
      <c r="BE47" s="1" t="n">
        <v>1</v>
      </c>
      <c r="BF47" s="1" t="n">
        <v>1</v>
      </c>
      <c r="BG47" s="1" t="n">
        <v>3.06250604681418</v>
      </c>
      <c r="BH47" s="1" t="n">
        <v>3.06250604681418</v>
      </c>
      <c r="BI47" s="1" t="n">
        <v>3.06250604681418</v>
      </c>
      <c r="BJ47" s="1" t="n">
        <v>3.06250604681418</v>
      </c>
      <c r="BK47" s="1" t="n">
        <v>1</v>
      </c>
    </row>
    <row r="48" customFormat="false" ht="12.8" hidden="false" customHeight="false" outlineLevel="0" collapsed="false">
      <c r="A48" s="1" t="n">
        <f aca="false">A47-1</f>
        <v>1973</v>
      </c>
      <c r="B48" s="1" t="n">
        <v>2.92218388452592</v>
      </c>
      <c r="C48" s="1" t="n">
        <v>2.92218388452592</v>
      </c>
      <c r="D48" s="1" t="n">
        <v>2.92218388452592</v>
      </c>
      <c r="E48" s="1" t="n">
        <v>2.92218388452592</v>
      </c>
      <c r="F48" s="1" t="n">
        <v>1</v>
      </c>
      <c r="G48" s="1" t="n">
        <v>1</v>
      </c>
      <c r="H48" s="1" t="n">
        <v>1</v>
      </c>
      <c r="I48" s="1" t="n">
        <v>1</v>
      </c>
      <c r="J48" s="1" t="n">
        <v>1</v>
      </c>
      <c r="K48" s="1" t="n">
        <v>1</v>
      </c>
      <c r="L48" s="1" t="n">
        <v>2.92218388452592</v>
      </c>
      <c r="M48" s="1" t="n">
        <v>2.92218388452592</v>
      </c>
      <c r="N48" s="1" t="n">
        <v>2.92218388452592</v>
      </c>
      <c r="O48" s="1" t="n">
        <v>2.92218388452592</v>
      </c>
      <c r="P48" s="1" t="n">
        <v>2.92218388452592</v>
      </c>
      <c r="Q48" s="1" t="n">
        <v>1</v>
      </c>
      <c r="R48" s="1" t="n">
        <v>1</v>
      </c>
      <c r="S48" s="1" t="n">
        <v>1</v>
      </c>
      <c r="T48" s="1" t="n">
        <v>1</v>
      </c>
      <c r="U48" s="1" t="n">
        <v>1</v>
      </c>
      <c r="V48" s="1" t="n">
        <v>1</v>
      </c>
      <c r="W48" s="1" t="n">
        <v>1</v>
      </c>
      <c r="X48" s="1" t="n">
        <v>1</v>
      </c>
      <c r="Y48" s="1" t="n">
        <v>1</v>
      </c>
      <c r="Z48" s="1" t="n">
        <v>1</v>
      </c>
      <c r="AA48" s="1" t="n">
        <v>1</v>
      </c>
      <c r="AB48" s="1" t="n">
        <v>1</v>
      </c>
      <c r="AC48" s="1" t="n">
        <v>1</v>
      </c>
      <c r="AD48" s="1" t="n">
        <v>1</v>
      </c>
      <c r="AE48" s="1" t="n">
        <v>2.92218388452592</v>
      </c>
      <c r="AF48" s="1" t="n">
        <v>2.92218388452592</v>
      </c>
      <c r="AG48" s="1" t="n">
        <v>2.92218388452592</v>
      </c>
      <c r="AH48" s="1" t="n">
        <v>2.92218388452592</v>
      </c>
      <c r="AI48" s="1" t="n">
        <v>2.92218388452592</v>
      </c>
      <c r="AJ48" s="1" t="n">
        <v>2.92218388452592</v>
      </c>
      <c r="AK48" s="1" t="n">
        <v>2.92218388452592</v>
      </c>
      <c r="AL48" s="1" t="n">
        <v>2.92218388452592</v>
      </c>
      <c r="AM48" s="1" t="n">
        <v>2.92218388452592</v>
      </c>
      <c r="AN48" s="1" t="n">
        <v>1</v>
      </c>
      <c r="AO48" s="1" t="n">
        <v>1</v>
      </c>
      <c r="AP48" s="1" t="n">
        <v>1</v>
      </c>
      <c r="AQ48" s="1" t="n">
        <v>1</v>
      </c>
      <c r="AR48" s="1" t="n">
        <v>1</v>
      </c>
      <c r="AS48" s="1" t="n">
        <v>1</v>
      </c>
      <c r="AT48" s="1" t="n">
        <v>1</v>
      </c>
      <c r="AU48" s="1" t="n">
        <v>1</v>
      </c>
      <c r="AV48" s="1" t="n">
        <v>1</v>
      </c>
      <c r="AW48" s="1" t="n">
        <v>1</v>
      </c>
      <c r="AX48" s="1" t="n">
        <v>1</v>
      </c>
      <c r="AY48" s="1" t="n">
        <v>2.92218388452592</v>
      </c>
      <c r="AZ48" s="1" t="n">
        <v>2.92218388452592</v>
      </c>
      <c r="BA48" s="1" t="n">
        <v>1</v>
      </c>
      <c r="BB48" s="1" t="n">
        <v>1</v>
      </c>
      <c r="BC48" s="1" t="n">
        <v>2.92218388452592</v>
      </c>
      <c r="BD48" s="1" t="n">
        <v>2.92218388452592</v>
      </c>
      <c r="BE48" s="1" t="n">
        <v>1</v>
      </c>
      <c r="BF48" s="1" t="n">
        <v>1</v>
      </c>
      <c r="BG48" s="1" t="n">
        <v>2.92218388452592</v>
      </c>
      <c r="BH48" s="1" t="n">
        <v>2.92218388452592</v>
      </c>
      <c r="BI48" s="1" t="n">
        <v>2.92218388452592</v>
      </c>
      <c r="BJ48" s="1" t="n">
        <v>2.92218388452592</v>
      </c>
      <c r="BK48" s="1" t="n">
        <v>1</v>
      </c>
    </row>
    <row r="49" customFormat="false" ht="12.8" hidden="false" customHeight="false" outlineLevel="0" collapsed="false">
      <c r="A49" s="1" t="n">
        <f aca="false">A48-1</f>
        <v>1972</v>
      </c>
      <c r="B49" s="1" t="n">
        <v>2.67622217333165</v>
      </c>
      <c r="C49" s="1" t="n">
        <v>2.67622217333165</v>
      </c>
      <c r="D49" s="1" t="n">
        <v>2.67622217333165</v>
      </c>
      <c r="E49" s="1" t="n">
        <v>2.67622217333165</v>
      </c>
      <c r="F49" s="1" t="n">
        <v>1</v>
      </c>
      <c r="G49" s="1" t="n">
        <v>1</v>
      </c>
      <c r="H49" s="1" t="n">
        <v>1</v>
      </c>
      <c r="I49" s="1" t="n">
        <v>1</v>
      </c>
      <c r="J49" s="1" t="n">
        <v>1</v>
      </c>
      <c r="K49" s="1" t="n">
        <v>1</v>
      </c>
      <c r="L49" s="1" t="n">
        <v>2.67622217333165</v>
      </c>
      <c r="M49" s="1" t="n">
        <v>2.67622217333165</v>
      </c>
      <c r="N49" s="1" t="n">
        <v>2.67622217333165</v>
      </c>
      <c r="O49" s="1" t="n">
        <v>2.67622217333165</v>
      </c>
      <c r="P49" s="1" t="n">
        <v>2.67622217333165</v>
      </c>
      <c r="Q49" s="1" t="n">
        <v>1</v>
      </c>
      <c r="R49" s="1" t="n">
        <v>1</v>
      </c>
      <c r="S49" s="1" t="n">
        <v>1</v>
      </c>
      <c r="T49" s="1" t="n">
        <v>1</v>
      </c>
      <c r="U49" s="1" t="n">
        <v>1</v>
      </c>
      <c r="V49" s="1" t="n">
        <v>1</v>
      </c>
      <c r="W49" s="1" t="n">
        <v>1</v>
      </c>
      <c r="X49" s="1" t="n">
        <v>1</v>
      </c>
      <c r="Y49" s="1" t="n">
        <v>1</v>
      </c>
      <c r="Z49" s="1" t="n">
        <v>1</v>
      </c>
      <c r="AA49" s="1" t="n">
        <v>1</v>
      </c>
      <c r="AB49" s="1" t="n">
        <v>1</v>
      </c>
      <c r="AC49" s="1" t="n">
        <v>1</v>
      </c>
      <c r="AD49" s="1" t="n">
        <v>1</v>
      </c>
      <c r="AE49" s="1" t="n">
        <v>2.67622217333165</v>
      </c>
      <c r="AF49" s="1" t="n">
        <v>2.67622217333165</v>
      </c>
      <c r="AG49" s="1" t="n">
        <v>2.67622217333165</v>
      </c>
      <c r="AH49" s="1" t="n">
        <v>2.67622217333165</v>
      </c>
      <c r="AI49" s="1" t="n">
        <v>2.67622217333165</v>
      </c>
      <c r="AJ49" s="1" t="n">
        <v>2.67622217333165</v>
      </c>
      <c r="AK49" s="1" t="n">
        <v>2.67622217333165</v>
      </c>
      <c r="AL49" s="1" t="n">
        <v>2.67622217333165</v>
      </c>
      <c r="AM49" s="1" t="n">
        <v>2.67622217333165</v>
      </c>
      <c r="AN49" s="1" t="n">
        <v>1</v>
      </c>
      <c r="AO49" s="1" t="n">
        <v>1</v>
      </c>
      <c r="AP49" s="1" t="n">
        <v>1</v>
      </c>
      <c r="AQ49" s="1" t="n">
        <v>1</v>
      </c>
      <c r="AR49" s="1" t="n">
        <v>1</v>
      </c>
      <c r="AS49" s="1" t="n">
        <v>1</v>
      </c>
      <c r="AT49" s="1" t="n">
        <v>1</v>
      </c>
      <c r="AU49" s="1" t="n">
        <v>1</v>
      </c>
      <c r="AV49" s="1" t="n">
        <v>1</v>
      </c>
      <c r="AW49" s="1" t="n">
        <v>1</v>
      </c>
      <c r="AX49" s="1" t="n">
        <v>1</v>
      </c>
      <c r="AY49" s="1" t="n">
        <v>2.67622217333165</v>
      </c>
      <c r="AZ49" s="1" t="n">
        <v>2.67622217333165</v>
      </c>
      <c r="BA49" s="1" t="n">
        <v>1</v>
      </c>
      <c r="BB49" s="1" t="n">
        <v>1</v>
      </c>
      <c r="BC49" s="1" t="n">
        <v>2.67622217333165</v>
      </c>
      <c r="BD49" s="1" t="n">
        <v>2.67622217333165</v>
      </c>
      <c r="BE49" s="1" t="n">
        <v>1</v>
      </c>
      <c r="BF49" s="1" t="n">
        <v>1</v>
      </c>
      <c r="BG49" s="1" t="n">
        <v>2.67622217333165</v>
      </c>
      <c r="BH49" s="1" t="n">
        <v>2.67622217333165</v>
      </c>
      <c r="BI49" s="1" t="n">
        <v>2.67622217333165</v>
      </c>
      <c r="BJ49" s="1" t="n">
        <v>2.67622217333165</v>
      </c>
      <c r="BK49" s="1" t="n">
        <v>1</v>
      </c>
    </row>
    <row r="50" customFormat="false" ht="12.8" hidden="false" customHeight="false" outlineLevel="0" collapsed="false">
      <c r="A50" s="1" t="n">
        <f aca="false">A49-1</f>
        <v>1971</v>
      </c>
      <c r="B50" s="1" t="n">
        <v>2.60324006259607</v>
      </c>
      <c r="C50" s="1" t="n">
        <v>2.60324006259607</v>
      </c>
      <c r="D50" s="1" t="n">
        <v>2.60324006259607</v>
      </c>
      <c r="E50" s="1" t="n">
        <v>2.60324006259607</v>
      </c>
      <c r="F50" s="1" t="n">
        <v>1</v>
      </c>
      <c r="G50" s="1" t="n">
        <v>1</v>
      </c>
      <c r="H50" s="1" t="n">
        <v>1</v>
      </c>
      <c r="I50" s="1" t="n">
        <v>1</v>
      </c>
      <c r="J50" s="1" t="n">
        <v>1</v>
      </c>
      <c r="K50" s="1" t="n">
        <v>1</v>
      </c>
      <c r="L50" s="1" t="n">
        <v>2.60324006259607</v>
      </c>
      <c r="M50" s="1" t="n">
        <v>2.60324006259607</v>
      </c>
      <c r="N50" s="1" t="n">
        <v>2.60324006259607</v>
      </c>
      <c r="O50" s="1" t="n">
        <v>2.60324006259607</v>
      </c>
      <c r="P50" s="1" t="n">
        <v>2.60324006259607</v>
      </c>
      <c r="Q50" s="1" t="n">
        <v>1</v>
      </c>
      <c r="R50" s="1" t="n">
        <v>1</v>
      </c>
      <c r="S50" s="1" t="n">
        <v>1</v>
      </c>
      <c r="T50" s="1" t="n">
        <v>1</v>
      </c>
      <c r="U50" s="1" t="n">
        <v>1</v>
      </c>
      <c r="V50" s="1" t="n">
        <v>1</v>
      </c>
      <c r="W50" s="1" t="n">
        <v>1</v>
      </c>
      <c r="X50" s="1" t="n">
        <v>1</v>
      </c>
      <c r="Y50" s="1" t="n">
        <v>1</v>
      </c>
      <c r="Z50" s="1" t="n">
        <v>1</v>
      </c>
      <c r="AA50" s="1" t="n">
        <v>1</v>
      </c>
      <c r="AB50" s="1" t="n">
        <v>1</v>
      </c>
      <c r="AC50" s="1" t="n">
        <v>1</v>
      </c>
      <c r="AD50" s="1" t="n">
        <v>1</v>
      </c>
      <c r="AE50" s="1" t="n">
        <v>2.60324006259607</v>
      </c>
      <c r="AF50" s="1" t="n">
        <v>2.60324006259607</v>
      </c>
      <c r="AG50" s="1" t="n">
        <v>2.60324006259607</v>
      </c>
      <c r="AH50" s="1" t="n">
        <v>2.60324006259607</v>
      </c>
      <c r="AI50" s="1" t="n">
        <v>2.60324006259607</v>
      </c>
      <c r="AJ50" s="1" t="n">
        <v>2.60324006259607</v>
      </c>
      <c r="AK50" s="1" t="n">
        <v>2.60324006259607</v>
      </c>
      <c r="AL50" s="1" t="n">
        <v>2.60324006259607</v>
      </c>
      <c r="AM50" s="1" t="n">
        <v>2.60324006259607</v>
      </c>
      <c r="AN50" s="1" t="n">
        <v>1</v>
      </c>
      <c r="AO50" s="1" t="n">
        <v>1</v>
      </c>
      <c r="AP50" s="1" t="n">
        <v>1</v>
      </c>
      <c r="AQ50" s="1" t="n">
        <v>1</v>
      </c>
      <c r="AR50" s="1" t="n">
        <v>1</v>
      </c>
      <c r="AS50" s="1" t="n">
        <v>1</v>
      </c>
      <c r="AT50" s="1" t="n">
        <v>1</v>
      </c>
      <c r="AU50" s="1" t="n">
        <v>1</v>
      </c>
      <c r="AV50" s="1" t="n">
        <v>1</v>
      </c>
      <c r="AW50" s="1" t="n">
        <v>1</v>
      </c>
      <c r="AX50" s="1" t="n">
        <v>1</v>
      </c>
      <c r="AY50" s="1" t="n">
        <v>2.60324006259607</v>
      </c>
      <c r="AZ50" s="1" t="n">
        <v>2.60324006259607</v>
      </c>
      <c r="BA50" s="1" t="n">
        <v>1</v>
      </c>
      <c r="BB50" s="1" t="n">
        <v>1</v>
      </c>
      <c r="BC50" s="1" t="n">
        <v>2.60324006259607</v>
      </c>
      <c r="BD50" s="1" t="n">
        <v>2.60324006259607</v>
      </c>
      <c r="BE50" s="1" t="n">
        <v>1</v>
      </c>
      <c r="BF50" s="1" t="n">
        <v>1</v>
      </c>
      <c r="BG50" s="1" t="n">
        <v>2.60324006259607</v>
      </c>
      <c r="BH50" s="1" t="n">
        <v>2.60324006259607</v>
      </c>
      <c r="BI50" s="1" t="n">
        <v>2.60324006259607</v>
      </c>
      <c r="BJ50" s="1" t="n">
        <v>2.60324006259607</v>
      </c>
      <c r="BK50" s="1" t="n">
        <v>1</v>
      </c>
    </row>
    <row r="51" customFormat="false" ht="12.8" hidden="false" customHeight="false" outlineLevel="0" collapsed="false">
      <c r="A51" s="1" t="n">
        <f aca="false">A50-1</f>
        <v>1970</v>
      </c>
      <c r="B51" s="1" t="n">
        <v>2.65563288787589</v>
      </c>
      <c r="C51" s="1" t="n">
        <v>2.65563288787589</v>
      </c>
      <c r="D51" s="1" t="n">
        <v>2.65563288787589</v>
      </c>
      <c r="E51" s="1" t="n">
        <v>2.65563288787589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2.65563288787589</v>
      </c>
      <c r="M51" s="1" t="n">
        <v>2.65563288787589</v>
      </c>
      <c r="N51" s="1" t="n">
        <v>2.65563288787589</v>
      </c>
      <c r="O51" s="1" t="n">
        <v>2.65563288787589</v>
      </c>
      <c r="P51" s="1" t="n">
        <v>2.65563288787589</v>
      </c>
      <c r="Q51" s="1" t="n">
        <v>1</v>
      </c>
      <c r="R51" s="1" t="n">
        <v>1</v>
      </c>
      <c r="S51" s="1" t="n">
        <v>1</v>
      </c>
      <c r="T51" s="1" t="n">
        <v>1</v>
      </c>
      <c r="U51" s="1" t="n">
        <v>1</v>
      </c>
      <c r="V51" s="1" t="n">
        <v>1</v>
      </c>
      <c r="W51" s="1" t="n">
        <v>1</v>
      </c>
      <c r="X51" s="1" t="n">
        <v>1</v>
      </c>
      <c r="Y51" s="1" t="n">
        <v>1</v>
      </c>
      <c r="Z51" s="1" t="n">
        <v>1</v>
      </c>
      <c r="AA51" s="1" t="n">
        <v>1</v>
      </c>
      <c r="AB51" s="1" t="n">
        <v>1</v>
      </c>
      <c r="AC51" s="1" t="n">
        <v>1</v>
      </c>
      <c r="AD51" s="1" t="n">
        <v>1</v>
      </c>
      <c r="AE51" s="1" t="n">
        <v>2.65563288787589</v>
      </c>
      <c r="AF51" s="1" t="n">
        <v>2.65563288787589</v>
      </c>
      <c r="AG51" s="1" t="n">
        <v>2.65563288787589</v>
      </c>
      <c r="AH51" s="1" t="n">
        <v>2.65563288787589</v>
      </c>
      <c r="AI51" s="1" t="n">
        <v>2.65563288787589</v>
      </c>
      <c r="AJ51" s="1" t="n">
        <v>2.65563288787589</v>
      </c>
      <c r="AK51" s="1" t="n">
        <v>2.65563288787589</v>
      </c>
      <c r="AL51" s="1" t="n">
        <v>2.65563288787589</v>
      </c>
      <c r="AM51" s="1" t="n">
        <v>2.65563288787589</v>
      </c>
      <c r="AN51" s="1" t="n">
        <v>1</v>
      </c>
      <c r="AO51" s="1" t="n">
        <v>1</v>
      </c>
      <c r="AP51" s="1" t="n">
        <v>1</v>
      </c>
      <c r="AQ51" s="1" t="n">
        <v>1</v>
      </c>
      <c r="AR51" s="1" t="n">
        <v>1</v>
      </c>
      <c r="AS51" s="1" t="n">
        <v>1</v>
      </c>
      <c r="AT51" s="1" t="n">
        <v>1</v>
      </c>
      <c r="AU51" s="1" t="n">
        <v>1</v>
      </c>
      <c r="AV51" s="1" t="n">
        <v>1</v>
      </c>
      <c r="AW51" s="1" t="n">
        <v>1</v>
      </c>
      <c r="AX51" s="1" t="n">
        <v>1</v>
      </c>
      <c r="AY51" s="1" t="n">
        <v>2.65563288787589</v>
      </c>
      <c r="AZ51" s="1" t="n">
        <v>2.65563288787589</v>
      </c>
      <c r="BA51" s="1" t="n">
        <v>1</v>
      </c>
      <c r="BB51" s="1" t="n">
        <v>1</v>
      </c>
      <c r="BC51" s="1" t="n">
        <v>2.65563288787589</v>
      </c>
      <c r="BD51" s="1" t="n">
        <v>2.65563288787589</v>
      </c>
      <c r="BE51" s="1" t="n">
        <v>1</v>
      </c>
      <c r="BF51" s="1" t="n">
        <v>1</v>
      </c>
      <c r="BG51" s="1" t="n">
        <v>2.65563288787589</v>
      </c>
      <c r="BH51" s="1" t="n">
        <v>2.65563288787589</v>
      </c>
      <c r="BI51" s="1" t="n">
        <v>2.65563288787589</v>
      </c>
      <c r="BJ51" s="1" t="n">
        <v>2.65563288787589</v>
      </c>
      <c r="BK51" s="1" t="n">
        <v>1</v>
      </c>
    </row>
    <row r="52" customFormat="false" ht="12.8" hidden="false" customHeight="false" outlineLevel="0" collapsed="false">
      <c r="A52" s="1" t="n">
        <f aca="false">A51-1</f>
        <v>1969</v>
      </c>
      <c r="B52" s="1" t="n">
        <v>2.99138121888306</v>
      </c>
      <c r="C52" s="1" t="n">
        <v>2.99138121888306</v>
      </c>
      <c r="D52" s="1" t="n">
        <v>2.99138121888306</v>
      </c>
      <c r="E52" s="1" t="n">
        <v>2.99138121888306</v>
      </c>
      <c r="F52" s="1" t="n">
        <v>1</v>
      </c>
      <c r="G52" s="1" t="n">
        <v>1</v>
      </c>
      <c r="H52" s="1" t="n">
        <v>1</v>
      </c>
      <c r="I52" s="1" t="n">
        <v>1</v>
      </c>
      <c r="J52" s="1" t="n">
        <v>1</v>
      </c>
      <c r="K52" s="1" t="n">
        <v>1</v>
      </c>
      <c r="L52" s="1" t="n">
        <v>2.99138121888306</v>
      </c>
      <c r="M52" s="1" t="n">
        <v>2.99138121888306</v>
      </c>
      <c r="N52" s="1" t="n">
        <v>2.99138121888306</v>
      </c>
      <c r="O52" s="1" t="n">
        <v>2.99138121888306</v>
      </c>
      <c r="P52" s="1" t="n">
        <v>2.99138121888306</v>
      </c>
      <c r="Q52" s="1" t="n">
        <v>1</v>
      </c>
      <c r="R52" s="1" t="n">
        <v>1</v>
      </c>
      <c r="S52" s="1" t="n">
        <v>1</v>
      </c>
      <c r="T52" s="1" t="n">
        <v>1</v>
      </c>
      <c r="U52" s="1" t="n">
        <v>1</v>
      </c>
      <c r="V52" s="1" t="n">
        <v>1</v>
      </c>
      <c r="W52" s="1" t="n">
        <v>1</v>
      </c>
      <c r="X52" s="1" t="n">
        <v>1</v>
      </c>
      <c r="Y52" s="1" t="n">
        <v>1</v>
      </c>
      <c r="Z52" s="1" t="n">
        <v>1</v>
      </c>
      <c r="AA52" s="1" t="n">
        <v>1</v>
      </c>
      <c r="AB52" s="1" t="n">
        <v>1</v>
      </c>
      <c r="AC52" s="1" t="n">
        <v>1</v>
      </c>
      <c r="AD52" s="1" t="n">
        <v>1</v>
      </c>
      <c r="AE52" s="1" t="n">
        <v>2.99138121888306</v>
      </c>
      <c r="AF52" s="1" t="n">
        <v>2.99138121888306</v>
      </c>
      <c r="AG52" s="1" t="n">
        <v>2.99138121888306</v>
      </c>
      <c r="AH52" s="1" t="n">
        <v>2.99138121888306</v>
      </c>
      <c r="AI52" s="1" t="n">
        <v>2.99138121888306</v>
      </c>
      <c r="AJ52" s="1" t="n">
        <v>2.99138121888306</v>
      </c>
      <c r="AK52" s="1" t="n">
        <v>2.99138121888306</v>
      </c>
      <c r="AL52" s="1" t="n">
        <v>2.99138121888306</v>
      </c>
      <c r="AM52" s="1" t="n">
        <v>2.99138121888306</v>
      </c>
      <c r="AN52" s="1" t="n">
        <v>1</v>
      </c>
      <c r="AO52" s="1" t="n">
        <v>1</v>
      </c>
      <c r="AP52" s="1" t="n">
        <v>1</v>
      </c>
      <c r="AQ52" s="1" t="n">
        <v>1</v>
      </c>
      <c r="AR52" s="1" t="n">
        <v>1</v>
      </c>
      <c r="AS52" s="1" t="n">
        <v>1</v>
      </c>
      <c r="AT52" s="1" t="n">
        <v>1</v>
      </c>
      <c r="AU52" s="1" t="n">
        <v>1</v>
      </c>
      <c r="AV52" s="1" t="n">
        <v>1</v>
      </c>
      <c r="AW52" s="1" t="n">
        <v>1</v>
      </c>
      <c r="AX52" s="1" t="n">
        <v>1</v>
      </c>
      <c r="AY52" s="1" t="n">
        <v>2.99138121888306</v>
      </c>
      <c r="AZ52" s="1" t="n">
        <v>2.99138121888306</v>
      </c>
      <c r="BA52" s="1" t="n">
        <v>1</v>
      </c>
      <c r="BB52" s="1" t="n">
        <v>1</v>
      </c>
      <c r="BC52" s="1" t="n">
        <v>2.99138121888306</v>
      </c>
      <c r="BD52" s="1" t="n">
        <v>2.99138121888306</v>
      </c>
      <c r="BE52" s="1" t="n">
        <v>1</v>
      </c>
      <c r="BF52" s="1" t="n">
        <v>1</v>
      </c>
      <c r="BG52" s="1" t="n">
        <v>2.99138121888306</v>
      </c>
      <c r="BH52" s="1" t="n">
        <v>2.99138121888306</v>
      </c>
      <c r="BI52" s="1" t="n">
        <v>2.99138121888306</v>
      </c>
      <c r="BJ52" s="1" t="n">
        <v>2.99138121888306</v>
      </c>
      <c r="BK52" s="1" t="n">
        <v>1</v>
      </c>
    </row>
    <row r="53" customFormat="false" ht="12.8" hidden="false" customHeight="false" outlineLevel="0" collapsed="false">
      <c r="A53" s="1" t="n">
        <f aca="false">A52-1</f>
        <v>1968</v>
      </c>
      <c r="B53" s="1" t="n">
        <v>2.64529621396927</v>
      </c>
      <c r="C53" s="1" t="n">
        <v>2.64529621396927</v>
      </c>
      <c r="D53" s="1" t="n">
        <v>2.64529621396927</v>
      </c>
      <c r="E53" s="1" t="n">
        <v>2.64529621396927</v>
      </c>
      <c r="F53" s="1" t="n">
        <v>1</v>
      </c>
      <c r="G53" s="1" t="n">
        <v>1</v>
      </c>
      <c r="H53" s="1" t="n">
        <v>1</v>
      </c>
      <c r="I53" s="1" t="n">
        <v>1</v>
      </c>
      <c r="J53" s="1" t="n">
        <v>1</v>
      </c>
      <c r="K53" s="1" t="n">
        <v>1</v>
      </c>
      <c r="L53" s="1" t="n">
        <v>2.64529621396927</v>
      </c>
      <c r="M53" s="1" t="n">
        <v>2.64529621396927</v>
      </c>
      <c r="N53" s="1" t="n">
        <v>2.64529621396927</v>
      </c>
      <c r="O53" s="1" t="n">
        <v>2.64529621396927</v>
      </c>
      <c r="P53" s="1" t="n">
        <v>2.64529621396927</v>
      </c>
      <c r="Q53" s="1" t="n">
        <v>1</v>
      </c>
      <c r="R53" s="1" t="n">
        <v>1</v>
      </c>
      <c r="S53" s="1" t="n">
        <v>1</v>
      </c>
      <c r="T53" s="1" t="n">
        <v>1</v>
      </c>
      <c r="U53" s="1" t="n">
        <v>1</v>
      </c>
      <c r="V53" s="1" t="n">
        <v>1</v>
      </c>
      <c r="W53" s="1" t="n">
        <v>1</v>
      </c>
      <c r="X53" s="1" t="n">
        <v>1</v>
      </c>
      <c r="Y53" s="1" t="n">
        <v>1</v>
      </c>
      <c r="Z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E53" s="1" t="n">
        <v>2.64529621396927</v>
      </c>
      <c r="AF53" s="1" t="n">
        <v>2.64529621396927</v>
      </c>
      <c r="AG53" s="1" t="n">
        <v>2.64529621396927</v>
      </c>
      <c r="AH53" s="1" t="n">
        <v>2.64529621396927</v>
      </c>
      <c r="AI53" s="1" t="n">
        <v>2.64529621396927</v>
      </c>
      <c r="AJ53" s="1" t="n">
        <v>2.64529621396927</v>
      </c>
      <c r="AK53" s="1" t="n">
        <v>2.64529621396927</v>
      </c>
      <c r="AL53" s="1" t="n">
        <v>2.64529621396927</v>
      </c>
      <c r="AM53" s="1" t="n">
        <v>2.64529621396927</v>
      </c>
      <c r="AN53" s="1" t="n">
        <v>1</v>
      </c>
      <c r="AO53" s="1" t="n">
        <v>1</v>
      </c>
      <c r="AP53" s="1" t="n">
        <v>1</v>
      </c>
      <c r="AQ53" s="1" t="n">
        <v>1</v>
      </c>
      <c r="AR53" s="1" t="n">
        <v>1</v>
      </c>
      <c r="AS53" s="1" t="n">
        <v>1</v>
      </c>
      <c r="AT53" s="1" t="n">
        <v>1</v>
      </c>
      <c r="AU53" s="1" t="n">
        <v>1</v>
      </c>
      <c r="AV53" s="1" t="n">
        <v>1</v>
      </c>
      <c r="AW53" s="1" t="n">
        <v>1</v>
      </c>
      <c r="AX53" s="1" t="n">
        <v>1</v>
      </c>
      <c r="AY53" s="1" t="n">
        <v>2.64529621396927</v>
      </c>
      <c r="AZ53" s="1" t="n">
        <v>2.64529621396927</v>
      </c>
      <c r="BA53" s="1" t="n">
        <v>1</v>
      </c>
      <c r="BB53" s="1" t="n">
        <v>1</v>
      </c>
      <c r="BC53" s="1" t="n">
        <v>2.64529621396927</v>
      </c>
      <c r="BD53" s="1" t="n">
        <v>2.64529621396927</v>
      </c>
      <c r="BE53" s="1" t="n">
        <v>1</v>
      </c>
      <c r="BF53" s="1" t="n">
        <v>1</v>
      </c>
      <c r="BG53" s="1" t="n">
        <v>2.64529621396927</v>
      </c>
      <c r="BH53" s="1" t="n">
        <v>2.64529621396927</v>
      </c>
      <c r="BI53" s="1" t="n">
        <v>2.64529621396927</v>
      </c>
      <c r="BJ53" s="1" t="n">
        <v>2.64529621396927</v>
      </c>
      <c r="BK53" s="1" t="n">
        <v>1</v>
      </c>
    </row>
    <row r="54" customFormat="false" ht="12.8" hidden="false" customHeight="false" outlineLevel="0" collapsed="false">
      <c r="A54" s="1" t="n">
        <f aca="false">A53-1</f>
        <v>1967</v>
      </c>
      <c r="B54" s="1" t="n">
        <v>3.13536069509546</v>
      </c>
      <c r="C54" s="1" t="n">
        <v>3.13536069509546</v>
      </c>
      <c r="D54" s="1" t="n">
        <v>3.13536069509546</v>
      </c>
      <c r="E54" s="1" t="n">
        <v>3.13536069509546</v>
      </c>
      <c r="F54" s="1" t="n">
        <v>1</v>
      </c>
      <c r="G54" s="1" t="n">
        <v>1</v>
      </c>
      <c r="H54" s="1" t="n">
        <v>1</v>
      </c>
      <c r="I54" s="1" t="n">
        <v>1</v>
      </c>
      <c r="J54" s="1" t="n">
        <v>1</v>
      </c>
      <c r="K54" s="1" t="n">
        <v>1</v>
      </c>
      <c r="L54" s="1" t="n">
        <v>3.13536069509546</v>
      </c>
      <c r="M54" s="1" t="n">
        <v>3.13536069509546</v>
      </c>
      <c r="N54" s="1" t="n">
        <v>3.13536069509546</v>
      </c>
      <c r="O54" s="1" t="n">
        <v>3.13536069509546</v>
      </c>
      <c r="P54" s="1" t="n">
        <v>3.13536069509546</v>
      </c>
      <c r="Q54" s="1" t="n">
        <v>1</v>
      </c>
      <c r="R54" s="1" t="n">
        <v>1</v>
      </c>
      <c r="S54" s="1" t="n">
        <v>1</v>
      </c>
      <c r="T54" s="1" t="n">
        <v>1</v>
      </c>
      <c r="U54" s="1" t="n">
        <v>1</v>
      </c>
      <c r="V54" s="1" t="n">
        <v>1</v>
      </c>
      <c r="W54" s="1" t="n">
        <v>1</v>
      </c>
      <c r="X54" s="1" t="n">
        <v>1</v>
      </c>
      <c r="Y54" s="1" t="n">
        <v>1</v>
      </c>
      <c r="Z54" s="1" t="n">
        <v>1</v>
      </c>
      <c r="AA54" s="1" t="n">
        <v>1</v>
      </c>
      <c r="AB54" s="1" t="n">
        <v>1</v>
      </c>
      <c r="AC54" s="1" t="n">
        <v>1</v>
      </c>
      <c r="AD54" s="1" t="n">
        <v>1</v>
      </c>
      <c r="AE54" s="1" t="n">
        <v>3.13536069509546</v>
      </c>
      <c r="AF54" s="1" t="n">
        <v>3.13536069509546</v>
      </c>
      <c r="AG54" s="1" t="n">
        <v>3.13536069509546</v>
      </c>
      <c r="AH54" s="1" t="n">
        <v>3.13536069509546</v>
      </c>
      <c r="AI54" s="1" t="n">
        <v>3.13536069509546</v>
      </c>
      <c r="AJ54" s="1" t="n">
        <v>3.13536069509546</v>
      </c>
      <c r="AK54" s="1" t="n">
        <v>3.13536069509546</v>
      </c>
      <c r="AL54" s="1" t="n">
        <v>3.13536069509546</v>
      </c>
      <c r="AM54" s="1" t="n">
        <v>3.13536069509546</v>
      </c>
      <c r="AN54" s="1" t="n">
        <v>1</v>
      </c>
      <c r="AO54" s="1" t="n">
        <v>1</v>
      </c>
      <c r="AP54" s="1" t="n">
        <v>1</v>
      </c>
      <c r="AQ54" s="1" t="n">
        <v>1</v>
      </c>
      <c r="AR54" s="1" t="n">
        <v>1</v>
      </c>
      <c r="AS54" s="1" t="n">
        <v>1</v>
      </c>
      <c r="AT54" s="1" t="n">
        <v>1</v>
      </c>
      <c r="AU54" s="1" t="n">
        <v>1</v>
      </c>
      <c r="AV54" s="1" t="n">
        <v>1</v>
      </c>
      <c r="AW54" s="1" t="n">
        <v>1</v>
      </c>
      <c r="AX54" s="1" t="n">
        <v>1</v>
      </c>
      <c r="AY54" s="1" t="n">
        <v>3.13536069509546</v>
      </c>
      <c r="AZ54" s="1" t="n">
        <v>3.13536069509546</v>
      </c>
      <c r="BA54" s="1" t="n">
        <v>1</v>
      </c>
      <c r="BB54" s="1" t="n">
        <v>1</v>
      </c>
      <c r="BC54" s="1" t="n">
        <v>3.13536069509546</v>
      </c>
      <c r="BD54" s="1" t="n">
        <v>3.13536069509546</v>
      </c>
      <c r="BE54" s="1" t="n">
        <v>1</v>
      </c>
      <c r="BF54" s="1" t="n">
        <v>1</v>
      </c>
      <c r="BG54" s="1" t="n">
        <v>3.13536069509546</v>
      </c>
      <c r="BH54" s="1" t="n">
        <v>3.13536069509546</v>
      </c>
      <c r="BI54" s="1" t="n">
        <v>3.13536069509546</v>
      </c>
      <c r="BJ54" s="1" t="n">
        <v>3.13536069509546</v>
      </c>
      <c r="BK54" s="1" t="n">
        <v>1</v>
      </c>
    </row>
    <row r="55" customFormat="false" ht="12.8" hidden="false" customHeight="false" outlineLevel="0" collapsed="false">
      <c r="A55" s="1" t="n">
        <f aca="false">A54-1</f>
        <v>1966</v>
      </c>
      <c r="B55" s="1" t="n">
        <v>2.50566468929301</v>
      </c>
      <c r="C55" s="1" t="n">
        <v>2.50566468929301</v>
      </c>
      <c r="D55" s="1" t="n">
        <v>2.50566468929301</v>
      </c>
      <c r="E55" s="1" t="n">
        <v>2.50566468929301</v>
      </c>
      <c r="F55" s="1" t="n">
        <v>1</v>
      </c>
      <c r="G55" s="1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2.50566468929301</v>
      </c>
      <c r="M55" s="1" t="n">
        <v>2.50566468929301</v>
      </c>
      <c r="N55" s="1" t="n">
        <v>2.50566468929301</v>
      </c>
      <c r="O55" s="1" t="n">
        <v>2.50566468929301</v>
      </c>
      <c r="P55" s="1" t="n">
        <v>2.50566468929301</v>
      </c>
      <c r="Q55" s="1" t="n">
        <v>1</v>
      </c>
      <c r="R55" s="1" t="n">
        <v>1</v>
      </c>
      <c r="S55" s="1" t="n">
        <v>1</v>
      </c>
      <c r="T55" s="1" t="n">
        <v>1</v>
      </c>
      <c r="U55" s="1" t="n">
        <v>1</v>
      </c>
      <c r="V55" s="1" t="n">
        <v>1</v>
      </c>
      <c r="W55" s="1" t="n">
        <v>1</v>
      </c>
      <c r="X55" s="1" t="n">
        <v>1</v>
      </c>
      <c r="Y55" s="1" t="n">
        <v>1</v>
      </c>
      <c r="Z55" s="1" t="n">
        <v>1</v>
      </c>
      <c r="AA55" s="1" t="n">
        <v>1</v>
      </c>
      <c r="AB55" s="1" t="n">
        <v>1</v>
      </c>
      <c r="AC55" s="1" t="n">
        <v>1</v>
      </c>
      <c r="AD55" s="1" t="n">
        <v>1</v>
      </c>
      <c r="AE55" s="1" t="n">
        <v>2.50566468929301</v>
      </c>
      <c r="AF55" s="1" t="n">
        <v>2.50566468929301</v>
      </c>
      <c r="AG55" s="1" t="n">
        <v>2.50566468929301</v>
      </c>
      <c r="AH55" s="1" t="n">
        <v>2.50566468929301</v>
      </c>
      <c r="AI55" s="1" t="n">
        <v>2.50566468929301</v>
      </c>
      <c r="AJ55" s="1" t="n">
        <v>2.50566468929301</v>
      </c>
      <c r="AK55" s="1" t="n">
        <v>2.50566468929301</v>
      </c>
      <c r="AL55" s="1" t="n">
        <v>2.50566468929301</v>
      </c>
      <c r="AM55" s="1" t="n">
        <v>2.50566468929301</v>
      </c>
      <c r="AN55" s="1" t="n">
        <v>1</v>
      </c>
      <c r="AO55" s="1" t="n">
        <v>1</v>
      </c>
      <c r="AP55" s="1" t="n">
        <v>1</v>
      </c>
      <c r="AQ55" s="1" t="n">
        <v>1</v>
      </c>
      <c r="AR55" s="1" t="n">
        <v>1</v>
      </c>
      <c r="AS55" s="1" t="n">
        <v>1</v>
      </c>
      <c r="AT55" s="1" t="n">
        <v>1</v>
      </c>
      <c r="AU55" s="1" t="n">
        <v>1</v>
      </c>
      <c r="AV55" s="1" t="n">
        <v>1</v>
      </c>
      <c r="AW55" s="1" t="n">
        <v>1</v>
      </c>
      <c r="AX55" s="1" t="n">
        <v>1</v>
      </c>
      <c r="AY55" s="1" t="n">
        <v>2.50566468929301</v>
      </c>
      <c r="AZ55" s="1" t="n">
        <v>2.50566468929301</v>
      </c>
      <c r="BA55" s="1" t="n">
        <v>1</v>
      </c>
      <c r="BB55" s="1" t="n">
        <v>1</v>
      </c>
      <c r="BC55" s="1" t="n">
        <v>2.50566468929301</v>
      </c>
      <c r="BD55" s="1" t="n">
        <v>2.50566468929301</v>
      </c>
      <c r="BE55" s="1" t="n">
        <v>1</v>
      </c>
      <c r="BF55" s="1" t="n">
        <v>1</v>
      </c>
      <c r="BG55" s="1" t="n">
        <v>2.50566468929301</v>
      </c>
      <c r="BH55" s="1" t="n">
        <v>2.50566468929301</v>
      </c>
      <c r="BI55" s="1" t="n">
        <v>2.50566468929301</v>
      </c>
      <c r="BJ55" s="1" t="n">
        <v>2.50566468929301</v>
      </c>
      <c r="BK55" s="1" t="n">
        <v>1</v>
      </c>
    </row>
    <row r="56" customFormat="false" ht="12.8" hidden="false" customHeight="false" outlineLevel="0" collapsed="false">
      <c r="A56" s="1" t="n">
        <f aca="false">A55-1</f>
        <v>1965</v>
      </c>
      <c r="B56" s="1" t="n">
        <v>3.18714385684295</v>
      </c>
      <c r="C56" s="1" t="n">
        <v>3.18714385684295</v>
      </c>
      <c r="D56" s="1" t="n">
        <v>3.18714385684295</v>
      </c>
      <c r="E56" s="1" t="n">
        <v>3.18714385684295</v>
      </c>
      <c r="F56" s="1" t="n">
        <v>1</v>
      </c>
      <c r="G56" s="1" t="n">
        <v>1</v>
      </c>
      <c r="H56" s="1" t="n">
        <v>1</v>
      </c>
      <c r="I56" s="1" t="n">
        <v>1</v>
      </c>
      <c r="J56" s="1" t="n">
        <v>1</v>
      </c>
      <c r="K56" s="1" t="n">
        <v>1</v>
      </c>
      <c r="L56" s="1" t="n">
        <v>3.18714385684295</v>
      </c>
      <c r="M56" s="1" t="n">
        <v>3.18714385684295</v>
      </c>
      <c r="N56" s="1" t="n">
        <v>3.18714385684295</v>
      </c>
      <c r="O56" s="1" t="n">
        <v>3.18714385684295</v>
      </c>
      <c r="P56" s="1" t="n">
        <v>3.18714385684295</v>
      </c>
      <c r="Q56" s="1" t="n">
        <v>1</v>
      </c>
      <c r="R56" s="1" t="n">
        <v>1</v>
      </c>
      <c r="S56" s="1" t="n">
        <v>1</v>
      </c>
      <c r="T56" s="1" t="n">
        <v>1</v>
      </c>
      <c r="U56" s="1" t="n">
        <v>1</v>
      </c>
      <c r="V56" s="1" t="n">
        <v>1</v>
      </c>
      <c r="W56" s="1" t="n">
        <v>1</v>
      </c>
      <c r="X56" s="1" t="n">
        <v>1</v>
      </c>
      <c r="Y56" s="1" t="n">
        <v>1</v>
      </c>
      <c r="Z56" s="1" t="n">
        <v>1</v>
      </c>
      <c r="AA56" s="1" t="n">
        <v>1</v>
      </c>
      <c r="AB56" s="1" t="n">
        <v>1</v>
      </c>
      <c r="AC56" s="1" t="n">
        <v>1</v>
      </c>
      <c r="AD56" s="1" t="n">
        <v>1</v>
      </c>
      <c r="AE56" s="1" t="n">
        <v>3.18714385684295</v>
      </c>
      <c r="AF56" s="1" t="n">
        <v>3.18714385684295</v>
      </c>
      <c r="AG56" s="1" t="n">
        <v>3.18714385684295</v>
      </c>
      <c r="AH56" s="1" t="n">
        <v>3.18714385684295</v>
      </c>
      <c r="AI56" s="1" t="n">
        <v>3.18714385684295</v>
      </c>
      <c r="AJ56" s="1" t="n">
        <v>3.18714385684295</v>
      </c>
      <c r="AK56" s="1" t="n">
        <v>3.18714385684295</v>
      </c>
      <c r="AL56" s="1" t="n">
        <v>3.18714385684295</v>
      </c>
      <c r="AM56" s="1" t="n">
        <v>3.18714385684295</v>
      </c>
      <c r="AN56" s="1" t="n">
        <v>1</v>
      </c>
      <c r="AO56" s="1" t="n">
        <v>1</v>
      </c>
      <c r="AP56" s="1" t="n">
        <v>1</v>
      </c>
      <c r="AQ56" s="1" t="n">
        <v>1</v>
      </c>
      <c r="AR56" s="1" t="n">
        <v>1</v>
      </c>
      <c r="AS56" s="1" t="n">
        <v>1</v>
      </c>
      <c r="AT56" s="1" t="n">
        <v>1</v>
      </c>
      <c r="AU56" s="1" t="n">
        <v>1</v>
      </c>
      <c r="AV56" s="1" t="n">
        <v>1</v>
      </c>
      <c r="AW56" s="1" t="n">
        <v>1</v>
      </c>
      <c r="AX56" s="1" t="n">
        <v>1</v>
      </c>
      <c r="AY56" s="1" t="n">
        <v>3.18714385684295</v>
      </c>
      <c r="AZ56" s="1" t="n">
        <v>3.18714385684295</v>
      </c>
      <c r="BA56" s="1" t="n">
        <v>1</v>
      </c>
      <c r="BB56" s="1" t="n">
        <v>1</v>
      </c>
      <c r="BC56" s="1" t="n">
        <v>3.18714385684295</v>
      </c>
      <c r="BD56" s="1" t="n">
        <v>3.18714385684295</v>
      </c>
      <c r="BE56" s="1" t="n">
        <v>1</v>
      </c>
      <c r="BF56" s="1" t="n">
        <v>1</v>
      </c>
      <c r="BG56" s="1" t="n">
        <v>3.18714385684295</v>
      </c>
      <c r="BH56" s="1" t="n">
        <v>3.18714385684295</v>
      </c>
      <c r="BI56" s="1" t="n">
        <v>3.18714385684295</v>
      </c>
      <c r="BJ56" s="1" t="n">
        <v>3.18714385684295</v>
      </c>
      <c r="BK56" s="1" t="n">
        <v>1</v>
      </c>
    </row>
    <row r="57" customFormat="false" ht="12.8" hidden="false" customHeight="false" outlineLevel="0" collapsed="false">
      <c r="A57" s="1" t="n">
        <f aca="false">A56-1</f>
        <v>1964</v>
      </c>
      <c r="B57" s="1" t="n">
        <v>4.09854771784232</v>
      </c>
      <c r="C57" s="1" t="n">
        <v>4.09854771784232</v>
      </c>
      <c r="D57" s="1" t="n">
        <v>4.09854771784232</v>
      </c>
      <c r="E57" s="1" t="n">
        <v>4.09854771784232</v>
      </c>
      <c r="F57" s="1" t="n">
        <v>1</v>
      </c>
      <c r="G57" s="1" t="n">
        <v>1</v>
      </c>
      <c r="H57" s="1" t="n">
        <v>1</v>
      </c>
      <c r="I57" s="1" t="n">
        <v>1</v>
      </c>
      <c r="J57" s="1" t="n">
        <v>1</v>
      </c>
      <c r="K57" s="1" t="n">
        <v>1</v>
      </c>
      <c r="L57" s="1" t="n">
        <v>4.09854771784232</v>
      </c>
      <c r="M57" s="1" t="n">
        <v>4.09854771784232</v>
      </c>
      <c r="N57" s="1" t="n">
        <v>4.09854771784232</v>
      </c>
      <c r="O57" s="1" t="n">
        <v>4.09854771784232</v>
      </c>
      <c r="P57" s="1" t="n">
        <v>4.09854771784232</v>
      </c>
      <c r="Q57" s="1" t="n">
        <v>1</v>
      </c>
      <c r="R57" s="1" t="n">
        <v>1</v>
      </c>
      <c r="S57" s="1" t="n">
        <v>1</v>
      </c>
      <c r="T57" s="1" t="n">
        <v>1</v>
      </c>
      <c r="U57" s="1" t="n">
        <v>1</v>
      </c>
      <c r="V57" s="1" t="n">
        <v>1</v>
      </c>
      <c r="W57" s="1" t="n">
        <v>1</v>
      </c>
      <c r="X57" s="1" t="n">
        <v>1</v>
      </c>
      <c r="Y57" s="1" t="n">
        <v>1</v>
      </c>
      <c r="Z57" s="1" t="n">
        <v>1</v>
      </c>
      <c r="AA57" s="1" t="n">
        <v>1</v>
      </c>
      <c r="AB57" s="1" t="n">
        <v>1</v>
      </c>
      <c r="AC57" s="1" t="n">
        <v>1</v>
      </c>
      <c r="AD57" s="1" t="n">
        <v>1</v>
      </c>
      <c r="AE57" s="1" t="n">
        <v>4.09854771784232</v>
      </c>
      <c r="AF57" s="1" t="n">
        <v>4.09854771784232</v>
      </c>
      <c r="AG57" s="1" t="n">
        <v>4.09854771784232</v>
      </c>
      <c r="AH57" s="1" t="n">
        <v>4.09854771784232</v>
      </c>
      <c r="AI57" s="1" t="n">
        <v>4.09854771784232</v>
      </c>
      <c r="AJ57" s="1" t="n">
        <v>4.09854771784232</v>
      </c>
      <c r="AK57" s="1" t="n">
        <v>4.09854771784232</v>
      </c>
      <c r="AL57" s="1" t="n">
        <v>4.09854771784232</v>
      </c>
      <c r="AM57" s="1" t="n">
        <v>4.09854771784232</v>
      </c>
      <c r="AN57" s="1" t="n">
        <v>1</v>
      </c>
      <c r="AO57" s="1" t="n">
        <v>1</v>
      </c>
      <c r="AP57" s="1" t="n">
        <v>1</v>
      </c>
      <c r="AQ57" s="1" t="n">
        <v>1</v>
      </c>
      <c r="AR57" s="1" t="n">
        <v>1</v>
      </c>
      <c r="AS57" s="1" t="n">
        <v>1</v>
      </c>
      <c r="AT57" s="1" t="n">
        <v>1</v>
      </c>
      <c r="AU57" s="1" t="n">
        <v>1</v>
      </c>
      <c r="AV57" s="1" t="n">
        <v>1</v>
      </c>
      <c r="AW57" s="1" t="n">
        <v>1</v>
      </c>
      <c r="AX57" s="1" t="n">
        <v>1</v>
      </c>
      <c r="AY57" s="1" t="n">
        <v>4.09854771784232</v>
      </c>
      <c r="AZ57" s="1" t="n">
        <v>4.09854771784232</v>
      </c>
      <c r="BA57" s="1" t="n">
        <v>1</v>
      </c>
      <c r="BB57" s="1" t="n">
        <v>1</v>
      </c>
      <c r="BC57" s="1" t="n">
        <v>4.09854771784232</v>
      </c>
      <c r="BD57" s="1" t="n">
        <v>4.09854771784232</v>
      </c>
      <c r="BE57" s="1" t="n">
        <v>1</v>
      </c>
      <c r="BF57" s="1" t="n">
        <v>1</v>
      </c>
      <c r="BG57" s="1" t="n">
        <v>4.09854771784232</v>
      </c>
      <c r="BH57" s="1" t="n">
        <v>4.09854771784232</v>
      </c>
      <c r="BI57" s="1" t="n">
        <v>4.09854771784232</v>
      </c>
      <c r="BJ57" s="1" t="n">
        <v>4.09854771784232</v>
      </c>
      <c r="BK57" s="1" t="n">
        <v>1</v>
      </c>
    </row>
    <row r="58" customFormat="false" ht="12.8" hidden="false" customHeight="false" outlineLevel="0" collapsed="false">
      <c r="A58" s="1" t="n">
        <f aca="false">A57-1</f>
        <v>1963</v>
      </c>
      <c r="B58" s="1" t="n">
        <v>2.96401953225392</v>
      </c>
      <c r="C58" s="1" t="n">
        <v>2.96401953225392</v>
      </c>
      <c r="D58" s="1" t="n">
        <v>2.96401953225392</v>
      </c>
      <c r="E58" s="1" t="n">
        <v>2.96401953225392</v>
      </c>
      <c r="F58" s="1" t="n">
        <v>1</v>
      </c>
      <c r="G58" s="1" t="n">
        <v>1</v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2.96401953225392</v>
      </c>
      <c r="M58" s="1" t="n">
        <v>2.96401953225392</v>
      </c>
      <c r="N58" s="1" t="n">
        <v>2.96401953225392</v>
      </c>
      <c r="O58" s="1" t="n">
        <v>2.96401953225392</v>
      </c>
      <c r="P58" s="1" t="n">
        <v>2.96401953225392</v>
      </c>
      <c r="Q58" s="1" t="n">
        <v>1</v>
      </c>
      <c r="R58" s="1" t="n">
        <v>1</v>
      </c>
      <c r="S58" s="1" t="n">
        <v>1</v>
      </c>
      <c r="T58" s="1" t="n">
        <v>1</v>
      </c>
      <c r="U58" s="1" t="n">
        <v>1</v>
      </c>
      <c r="V58" s="1" t="n">
        <v>1</v>
      </c>
      <c r="W58" s="1" t="n">
        <v>1</v>
      </c>
      <c r="X58" s="1" t="n">
        <v>1</v>
      </c>
      <c r="Y58" s="1" t="n">
        <v>1</v>
      </c>
      <c r="Z58" s="1" t="n">
        <v>1</v>
      </c>
      <c r="AA58" s="1" t="n">
        <v>1</v>
      </c>
      <c r="AB58" s="1" t="n">
        <v>1</v>
      </c>
      <c r="AC58" s="1" t="n">
        <v>1</v>
      </c>
      <c r="AD58" s="1" t="n">
        <v>1</v>
      </c>
      <c r="AE58" s="1" t="n">
        <v>2.96401953225392</v>
      </c>
      <c r="AF58" s="1" t="n">
        <v>2.96401953225392</v>
      </c>
      <c r="AG58" s="1" t="n">
        <v>2.96401953225392</v>
      </c>
      <c r="AH58" s="1" t="n">
        <v>2.96401953225392</v>
      </c>
      <c r="AI58" s="1" t="n">
        <v>2.96401953225392</v>
      </c>
      <c r="AJ58" s="1" t="n">
        <v>2.96401953225392</v>
      </c>
      <c r="AK58" s="1" t="n">
        <v>2.96401953225392</v>
      </c>
      <c r="AL58" s="1" t="n">
        <v>2.96401953225392</v>
      </c>
      <c r="AM58" s="1" t="n">
        <v>2.96401953225392</v>
      </c>
      <c r="AN58" s="1" t="n">
        <v>1</v>
      </c>
      <c r="AO58" s="1" t="n">
        <v>1</v>
      </c>
      <c r="AP58" s="1" t="n">
        <v>1</v>
      </c>
      <c r="AQ58" s="1" t="n">
        <v>1</v>
      </c>
      <c r="AR58" s="1" t="n">
        <v>1</v>
      </c>
      <c r="AS58" s="1" t="n">
        <v>1</v>
      </c>
      <c r="AT58" s="1" t="n">
        <v>1</v>
      </c>
      <c r="AU58" s="1" t="n">
        <v>1</v>
      </c>
      <c r="AV58" s="1" t="n">
        <v>1</v>
      </c>
      <c r="AW58" s="1" t="n">
        <v>1</v>
      </c>
      <c r="AX58" s="1" t="n">
        <v>1</v>
      </c>
      <c r="AY58" s="1" t="n">
        <v>2.96401953225392</v>
      </c>
      <c r="AZ58" s="1" t="n">
        <v>2.96401953225392</v>
      </c>
      <c r="BA58" s="1" t="n">
        <v>1</v>
      </c>
      <c r="BB58" s="1" t="n">
        <v>1</v>
      </c>
      <c r="BC58" s="1" t="n">
        <v>2.96401953225392</v>
      </c>
      <c r="BD58" s="1" t="n">
        <v>2.96401953225392</v>
      </c>
      <c r="BE58" s="1" t="n">
        <v>1</v>
      </c>
      <c r="BF58" s="1" t="n">
        <v>1</v>
      </c>
      <c r="BG58" s="1" t="n">
        <v>2.96401953225392</v>
      </c>
      <c r="BH58" s="1" t="n">
        <v>2.96401953225392</v>
      </c>
      <c r="BI58" s="1" t="n">
        <v>2.96401953225392</v>
      </c>
      <c r="BJ58" s="1" t="n">
        <v>2.96401953225392</v>
      </c>
      <c r="BK58" s="1" t="n">
        <v>1</v>
      </c>
    </row>
    <row r="59" customFormat="false" ht="12.8" hidden="false" customHeight="false" outlineLevel="0" collapsed="false">
      <c r="A59" s="1" t="n">
        <f aca="false">A58-1</f>
        <v>1962</v>
      </c>
      <c r="B59" s="1" t="n">
        <v>2.85453353315849</v>
      </c>
      <c r="C59" s="1" t="n">
        <v>2.85453353315849</v>
      </c>
      <c r="D59" s="1" t="n">
        <v>2.85453353315849</v>
      </c>
      <c r="E59" s="1" t="n">
        <v>2.85453353315849</v>
      </c>
      <c r="F59" s="1" t="n">
        <v>1</v>
      </c>
      <c r="G59" s="1" t="n">
        <v>1</v>
      </c>
      <c r="H59" s="1" t="n">
        <v>1</v>
      </c>
      <c r="I59" s="1" t="n">
        <v>1</v>
      </c>
      <c r="J59" s="1" t="n">
        <v>1</v>
      </c>
      <c r="K59" s="1" t="n">
        <v>1</v>
      </c>
      <c r="L59" s="1" t="n">
        <v>2.85453353315849</v>
      </c>
      <c r="M59" s="1" t="n">
        <v>2.85453353315849</v>
      </c>
      <c r="N59" s="1" t="n">
        <v>2.85453353315849</v>
      </c>
      <c r="O59" s="1" t="n">
        <v>2.85453353315849</v>
      </c>
      <c r="P59" s="1" t="n">
        <v>2.85453353315849</v>
      </c>
      <c r="Q59" s="1" t="n">
        <v>1</v>
      </c>
      <c r="R59" s="1" t="n">
        <v>1</v>
      </c>
      <c r="S59" s="1" t="n">
        <v>1</v>
      </c>
      <c r="T59" s="1" t="n">
        <v>1</v>
      </c>
      <c r="U59" s="1" t="n">
        <v>1</v>
      </c>
      <c r="V59" s="1" t="n">
        <v>1</v>
      </c>
      <c r="W59" s="1" t="n">
        <v>1</v>
      </c>
      <c r="X59" s="1" t="n">
        <v>1</v>
      </c>
      <c r="Y59" s="1" t="n">
        <v>1</v>
      </c>
      <c r="Z59" s="1" t="n">
        <v>1</v>
      </c>
      <c r="AA59" s="1" t="n">
        <v>1</v>
      </c>
      <c r="AB59" s="1" t="n">
        <v>1</v>
      </c>
      <c r="AC59" s="1" t="n">
        <v>1</v>
      </c>
      <c r="AD59" s="1" t="n">
        <v>1</v>
      </c>
      <c r="AE59" s="1" t="n">
        <v>2.85453353315849</v>
      </c>
      <c r="AF59" s="1" t="n">
        <v>2.85453353315849</v>
      </c>
      <c r="AG59" s="1" t="n">
        <v>2.85453353315849</v>
      </c>
      <c r="AH59" s="1" t="n">
        <v>2.85453353315849</v>
      </c>
      <c r="AI59" s="1" t="n">
        <v>2.85453353315849</v>
      </c>
      <c r="AJ59" s="1" t="n">
        <v>2.85453353315849</v>
      </c>
      <c r="AK59" s="1" t="n">
        <v>2.85453353315849</v>
      </c>
      <c r="AL59" s="1" t="n">
        <v>2.85453353315849</v>
      </c>
      <c r="AM59" s="1" t="n">
        <v>2.85453353315849</v>
      </c>
      <c r="AN59" s="1" t="n">
        <v>1</v>
      </c>
      <c r="AO59" s="1" t="n">
        <v>1</v>
      </c>
      <c r="AP59" s="1" t="n">
        <v>1</v>
      </c>
      <c r="AQ59" s="1" t="n">
        <v>1</v>
      </c>
      <c r="AR59" s="1" t="n">
        <v>1</v>
      </c>
      <c r="AS59" s="1" t="n">
        <v>1</v>
      </c>
      <c r="AT59" s="1" t="n">
        <v>1</v>
      </c>
      <c r="AU59" s="1" t="n">
        <v>1</v>
      </c>
      <c r="AV59" s="1" t="n">
        <v>1</v>
      </c>
      <c r="AW59" s="1" t="n">
        <v>1</v>
      </c>
      <c r="AX59" s="1" t="n">
        <v>1</v>
      </c>
      <c r="AY59" s="1" t="n">
        <v>2.85453353315849</v>
      </c>
      <c r="AZ59" s="1" t="n">
        <v>2.85453353315849</v>
      </c>
      <c r="BA59" s="1" t="n">
        <v>1</v>
      </c>
      <c r="BB59" s="1" t="n">
        <v>1</v>
      </c>
      <c r="BC59" s="1" t="n">
        <v>2.85453353315849</v>
      </c>
      <c r="BD59" s="1" t="n">
        <v>2.85453353315849</v>
      </c>
      <c r="BE59" s="1" t="n">
        <v>1</v>
      </c>
      <c r="BF59" s="1" t="n">
        <v>1</v>
      </c>
      <c r="BG59" s="1" t="n">
        <v>2.85453353315849</v>
      </c>
      <c r="BH59" s="1" t="n">
        <v>2.85453353315849</v>
      </c>
      <c r="BI59" s="1" t="n">
        <v>2.85453353315849</v>
      </c>
      <c r="BJ59" s="1" t="n">
        <v>2.85453353315849</v>
      </c>
      <c r="BK59" s="1" t="n">
        <v>1</v>
      </c>
    </row>
    <row r="60" customFormat="false" ht="12.8" hidden="false" customHeight="false" outlineLevel="0" collapsed="false">
      <c r="A60" s="1" t="n">
        <f aca="false">A59-1</f>
        <v>1961</v>
      </c>
      <c r="B60" s="1" t="n">
        <v>2.67394943914281</v>
      </c>
      <c r="C60" s="1" t="n">
        <v>2.67394943914281</v>
      </c>
      <c r="D60" s="1" t="n">
        <v>2.67394943914281</v>
      </c>
      <c r="E60" s="1" t="n">
        <v>2.67394943914281</v>
      </c>
      <c r="F60" s="1" t="n">
        <v>1</v>
      </c>
      <c r="G60" s="1" t="n">
        <v>1</v>
      </c>
      <c r="H60" s="1" t="n">
        <v>1</v>
      </c>
      <c r="I60" s="1" t="n">
        <v>1</v>
      </c>
      <c r="J60" s="1" t="n">
        <v>1</v>
      </c>
      <c r="K60" s="1" t="n">
        <v>1</v>
      </c>
      <c r="L60" s="1" t="n">
        <v>2.67394943914281</v>
      </c>
      <c r="M60" s="1" t="n">
        <v>2.67394943914281</v>
      </c>
      <c r="N60" s="1" t="n">
        <v>2.67394943914281</v>
      </c>
      <c r="O60" s="1" t="n">
        <v>2.67394943914281</v>
      </c>
      <c r="P60" s="1" t="n">
        <v>2.67394943914281</v>
      </c>
      <c r="Q60" s="1" t="n">
        <v>1</v>
      </c>
      <c r="R60" s="1" t="n">
        <v>1</v>
      </c>
      <c r="S60" s="1" t="n">
        <v>1</v>
      </c>
      <c r="T60" s="1" t="n">
        <v>1</v>
      </c>
      <c r="U60" s="1" t="n">
        <v>1</v>
      </c>
      <c r="V60" s="1" t="n">
        <v>1</v>
      </c>
      <c r="W60" s="1" t="n">
        <v>1</v>
      </c>
      <c r="X60" s="1" t="n">
        <v>1</v>
      </c>
      <c r="Y60" s="1" t="n">
        <v>1</v>
      </c>
      <c r="Z60" s="1" t="n">
        <v>1</v>
      </c>
      <c r="AA60" s="1" t="n">
        <v>1</v>
      </c>
      <c r="AB60" s="1" t="n">
        <v>1</v>
      </c>
      <c r="AC60" s="1" t="n">
        <v>1</v>
      </c>
      <c r="AD60" s="1" t="n">
        <v>1</v>
      </c>
      <c r="AE60" s="1" t="n">
        <v>2.67394943914281</v>
      </c>
      <c r="AF60" s="1" t="n">
        <v>2.67394943914281</v>
      </c>
      <c r="AG60" s="1" t="n">
        <v>2.67394943914281</v>
      </c>
      <c r="AH60" s="1" t="n">
        <v>2.67394943914281</v>
      </c>
      <c r="AI60" s="1" t="n">
        <v>2.67394943914281</v>
      </c>
      <c r="AJ60" s="1" t="n">
        <v>2.67394943914281</v>
      </c>
      <c r="AK60" s="1" t="n">
        <v>2.67394943914281</v>
      </c>
      <c r="AL60" s="1" t="n">
        <v>2.67394943914281</v>
      </c>
      <c r="AM60" s="1" t="n">
        <v>2.67394943914281</v>
      </c>
      <c r="AN60" s="1" t="n">
        <v>1</v>
      </c>
      <c r="AO60" s="1" t="n">
        <v>1</v>
      </c>
      <c r="AP60" s="1" t="n">
        <v>1</v>
      </c>
      <c r="AQ60" s="1" t="n">
        <v>1</v>
      </c>
      <c r="AR60" s="1" t="n">
        <v>1</v>
      </c>
      <c r="AS60" s="1" t="n">
        <v>1</v>
      </c>
      <c r="AT60" s="1" t="n">
        <v>1</v>
      </c>
      <c r="AU60" s="1" t="n">
        <v>1</v>
      </c>
      <c r="AV60" s="1" t="n">
        <v>1</v>
      </c>
      <c r="AW60" s="1" t="n">
        <v>1</v>
      </c>
      <c r="AX60" s="1" t="n">
        <v>1</v>
      </c>
      <c r="AY60" s="1" t="n">
        <v>2.67394943914281</v>
      </c>
      <c r="AZ60" s="1" t="n">
        <v>2.67394943914281</v>
      </c>
      <c r="BA60" s="1" t="n">
        <v>1</v>
      </c>
      <c r="BB60" s="1" t="n">
        <v>1</v>
      </c>
      <c r="BC60" s="1" t="n">
        <v>2.67394943914281</v>
      </c>
      <c r="BD60" s="1" t="n">
        <v>2.67394943914281</v>
      </c>
      <c r="BE60" s="1" t="n">
        <v>1</v>
      </c>
      <c r="BF60" s="1" t="n">
        <v>1</v>
      </c>
      <c r="BG60" s="1" t="n">
        <v>2.67394943914281</v>
      </c>
      <c r="BH60" s="1" t="n">
        <v>2.67394943914281</v>
      </c>
      <c r="BI60" s="1" t="n">
        <v>2.67394943914281</v>
      </c>
      <c r="BJ60" s="1" t="n">
        <v>2.67394943914281</v>
      </c>
      <c r="BK60" s="1" t="n">
        <v>1</v>
      </c>
    </row>
    <row r="61" customFormat="false" ht="12.8" hidden="false" customHeight="false" outlineLevel="0" collapsed="false">
      <c r="A61" s="1" t="n">
        <f aca="false">A60-1</f>
        <v>1960</v>
      </c>
      <c r="B61" s="1" t="n">
        <v>2.67394943914281</v>
      </c>
      <c r="C61" s="1" t="n">
        <v>2.67394943914281</v>
      </c>
      <c r="D61" s="1" t="n">
        <v>2.67394943914281</v>
      </c>
      <c r="E61" s="1" t="n">
        <v>2.67394943914281</v>
      </c>
      <c r="F61" s="1" t="n">
        <v>1</v>
      </c>
      <c r="G61" s="1" t="n">
        <v>1</v>
      </c>
      <c r="H61" s="1" t="n">
        <v>1</v>
      </c>
      <c r="I61" s="1" t="n">
        <v>1</v>
      </c>
      <c r="J61" s="1" t="n">
        <v>1</v>
      </c>
      <c r="K61" s="1" t="n">
        <v>1</v>
      </c>
      <c r="L61" s="1" t="n">
        <v>2.67394943914281</v>
      </c>
      <c r="M61" s="1" t="n">
        <v>2.67394943914281</v>
      </c>
      <c r="N61" s="1" t="n">
        <v>2.67394943914281</v>
      </c>
      <c r="O61" s="1" t="n">
        <v>2.67394943914281</v>
      </c>
      <c r="P61" s="1" t="n">
        <v>2.67394943914281</v>
      </c>
      <c r="Q61" s="1" t="n">
        <v>1</v>
      </c>
      <c r="R61" s="1" t="n">
        <v>1</v>
      </c>
      <c r="S61" s="1" t="n">
        <v>1</v>
      </c>
      <c r="T61" s="1" t="n">
        <v>1</v>
      </c>
      <c r="U61" s="1" t="n">
        <v>1</v>
      </c>
      <c r="V61" s="1" t="n">
        <v>1</v>
      </c>
      <c r="W61" s="1" t="n">
        <v>1</v>
      </c>
      <c r="X61" s="1" t="n">
        <v>1</v>
      </c>
      <c r="Y61" s="1" t="n">
        <v>1</v>
      </c>
      <c r="Z61" s="1" t="n">
        <v>1</v>
      </c>
      <c r="AA61" s="1" t="n">
        <v>1</v>
      </c>
      <c r="AB61" s="1" t="n">
        <v>1</v>
      </c>
      <c r="AC61" s="1" t="n">
        <v>1</v>
      </c>
      <c r="AD61" s="1" t="n">
        <v>1</v>
      </c>
      <c r="AE61" s="1" t="n">
        <v>2.67394943914281</v>
      </c>
      <c r="AF61" s="1" t="n">
        <v>2.67394943914281</v>
      </c>
      <c r="AG61" s="1" t="n">
        <v>2.67394943914281</v>
      </c>
      <c r="AH61" s="1" t="n">
        <v>2.67394943914281</v>
      </c>
      <c r="AI61" s="1" t="n">
        <v>2.67394943914281</v>
      </c>
      <c r="AJ61" s="1" t="n">
        <v>2.67394943914281</v>
      </c>
      <c r="AK61" s="1" t="n">
        <v>2.67394943914281</v>
      </c>
      <c r="AL61" s="1" t="n">
        <v>2.67394943914281</v>
      </c>
      <c r="AM61" s="1" t="n">
        <v>2.67394943914281</v>
      </c>
      <c r="AN61" s="1" t="n">
        <v>1</v>
      </c>
      <c r="AO61" s="1" t="n">
        <v>1</v>
      </c>
      <c r="AP61" s="1" t="n">
        <v>1</v>
      </c>
      <c r="AQ61" s="1" t="n">
        <v>1</v>
      </c>
      <c r="AR61" s="1" t="n">
        <v>1</v>
      </c>
      <c r="AS61" s="1" t="n">
        <v>1</v>
      </c>
      <c r="AT61" s="1" t="n">
        <v>1</v>
      </c>
      <c r="AU61" s="1" t="n">
        <v>1</v>
      </c>
      <c r="AV61" s="1" t="n">
        <v>1</v>
      </c>
      <c r="AW61" s="1" t="n">
        <v>1</v>
      </c>
      <c r="AX61" s="1" t="n">
        <v>1</v>
      </c>
      <c r="AY61" s="1" t="n">
        <v>2.67394943914281</v>
      </c>
      <c r="AZ61" s="1" t="n">
        <v>2.67394943914281</v>
      </c>
      <c r="BA61" s="1" t="n">
        <v>1</v>
      </c>
      <c r="BB61" s="1" t="n">
        <v>1</v>
      </c>
      <c r="BC61" s="1" t="n">
        <v>2.67394943914281</v>
      </c>
      <c r="BD61" s="1" t="n">
        <v>2.67394943914281</v>
      </c>
      <c r="BE61" s="1" t="n">
        <v>1</v>
      </c>
      <c r="BF61" s="1" t="n">
        <v>1</v>
      </c>
      <c r="BG61" s="1" t="n">
        <v>2.67394943914281</v>
      </c>
      <c r="BH61" s="1" t="n">
        <v>2.67394943914281</v>
      </c>
      <c r="BI61" s="1" t="n">
        <v>2.67394943914281</v>
      </c>
      <c r="BJ61" s="1" t="n">
        <v>2.67394943914281</v>
      </c>
      <c r="BK61" s="1" t="n">
        <v>1</v>
      </c>
    </row>
    <row r="62" customFormat="false" ht="12.8" hidden="false" customHeight="false" outlineLevel="0" collapsed="false">
      <c r="A62" s="1" t="n">
        <f aca="false">A61-1</f>
        <v>1959</v>
      </c>
      <c r="B62" s="1" t="n">
        <v>2.67394943914281</v>
      </c>
      <c r="C62" s="1" t="n">
        <v>2.67394943914281</v>
      </c>
      <c r="D62" s="1" t="n">
        <v>2.67394943914281</v>
      </c>
      <c r="E62" s="1" t="n">
        <v>2.67394943914281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2.67394943914281</v>
      </c>
      <c r="M62" s="1" t="n">
        <v>2.67394943914281</v>
      </c>
      <c r="N62" s="1" t="n">
        <v>2.67394943914281</v>
      </c>
      <c r="O62" s="1" t="n">
        <v>2.67394943914281</v>
      </c>
      <c r="P62" s="1" t="n">
        <v>2.67394943914281</v>
      </c>
      <c r="Q62" s="1" t="n">
        <v>1</v>
      </c>
      <c r="R62" s="1" t="n">
        <v>1</v>
      </c>
      <c r="S62" s="1" t="n">
        <v>1</v>
      </c>
      <c r="T62" s="1" t="n">
        <v>1</v>
      </c>
      <c r="U62" s="1" t="n">
        <v>1</v>
      </c>
      <c r="V62" s="1" t="n">
        <v>1</v>
      </c>
      <c r="W62" s="1" t="n">
        <v>1</v>
      </c>
      <c r="X62" s="1" t="n">
        <v>1</v>
      </c>
      <c r="Y62" s="1" t="n">
        <v>1</v>
      </c>
      <c r="Z62" s="1" t="n">
        <v>1</v>
      </c>
      <c r="AA62" s="1" t="n">
        <v>1</v>
      </c>
      <c r="AB62" s="1" t="n">
        <v>1</v>
      </c>
      <c r="AC62" s="1" t="n">
        <v>1</v>
      </c>
      <c r="AD62" s="1" t="n">
        <v>1</v>
      </c>
      <c r="AE62" s="1" t="n">
        <v>2.67394943914281</v>
      </c>
      <c r="AF62" s="1" t="n">
        <v>2.67394943914281</v>
      </c>
      <c r="AG62" s="1" t="n">
        <v>2.67394943914281</v>
      </c>
      <c r="AH62" s="1" t="n">
        <v>2.67394943914281</v>
      </c>
      <c r="AI62" s="1" t="n">
        <v>2.67394943914281</v>
      </c>
      <c r="AJ62" s="1" t="n">
        <v>2.67394943914281</v>
      </c>
      <c r="AK62" s="1" t="n">
        <v>2.67394943914281</v>
      </c>
      <c r="AL62" s="1" t="n">
        <v>2.67394943914281</v>
      </c>
      <c r="AM62" s="1" t="n">
        <v>2.67394943914281</v>
      </c>
      <c r="AN62" s="1" t="n">
        <v>1</v>
      </c>
      <c r="AO62" s="1" t="n">
        <v>1</v>
      </c>
      <c r="AP62" s="1" t="n">
        <v>1</v>
      </c>
      <c r="AQ62" s="1" t="n">
        <v>1</v>
      </c>
      <c r="AR62" s="1" t="n">
        <v>1</v>
      </c>
      <c r="AS62" s="1" t="n">
        <v>1</v>
      </c>
      <c r="AT62" s="1" t="n">
        <v>1</v>
      </c>
      <c r="AU62" s="1" t="n">
        <v>1</v>
      </c>
      <c r="AV62" s="1" t="n">
        <v>1</v>
      </c>
      <c r="AW62" s="1" t="n">
        <v>1</v>
      </c>
      <c r="AX62" s="1" t="n">
        <v>1</v>
      </c>
      <c r="AY62" s="1" t="n">
        <v>2.67394943914281</v>
      </c>
      <c r="AZ62" s="1" t="n">
        <v>2.67394943914281</v>
      </c>
      <c r="BA62" s="1" t="n">
        <v>1</v>
      </c>
      <c r="BB62" s="1" t="n">
        <v>1</v>
      </c>
      <c r="BC62" s="1" t="n">
        <v>2.67394943914281</v>
      </c>
      <c r="BD62" s="1" t="n">
        <v>2.67394943914281</v>
      </c>
      <c r="BE62" s="1" t="n">
        <v>1</v>
      </c>
      <c r="BF62" s="1" t="n">
        <v>1</v>
      </c>
      <c r="BG62" s="1" t="n">
        <v>2.67394943914281</v>
      </c>
      <c r="BH62" s="1" t="n">
        <v>2.67394943914281</v>
      </c>
      <c r="BI62" s="1" t="n">
        <v>2.67394943914281</v>
      </c>
      <c r="BJ62" s="1" t="n">
        <v>2.67394943914281</v>
      </c>
      <c r="BK62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K62" activeCellId="0" sqref="BK6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5.47"/>
    <col collapsed="false" customWidth="true" hidden="false" outlineLevel="0" max="2" min="2" style="1" width="16.73"/>
    <col collapsed="false" customWidth="true" hidden="false" outlineLevel="0" max="3" min="3" style="1" width="13.4"/>
    <col collapsed="false" customWidth="true" hidden="false" outlineLevel="0" max="4" min="4" style="1" width="14.79"/>
    <col collapsed="false" customWidth="true" hidden="false" outlineLevel="0" max="6" min="5" style="1" width="11.17"/>
    <col collapsed="false" customWidth="true" hidden="false" outlineLevel="0" max="7" min="7" style="1" width="13.25"/>
    <col collapsed="false" customWidth="true" hidden="false" outlineLevel="0" max="8" min="8" style="1" width="14.65"/>
    <col collapsed="false" customWidth="true" hidden="false" outlineLevel="0" max="9" min="9" style="1" width="11.03"/>
    <col collapsed="false" customWidth="true" hidden="false" outlineLevel="0" max="10" min="10" style="1" width="9.79"/>
    <col collapsed="false" customWidth="true" hidden="false" outlineLevel="0" max="11" min="11" style="1" width="14.52"/>
    <col collapsed="false" customWidth="true" hidden="false" outlineLevel="0" max="12" min="12" style="1" width="15.06"/>
    <col collapsed="false" customWidth="true" hidden="false" outlineLevel="0" max="13" min="13" style="1" width="17.29"/>
    <col collapsed="false" customWidth="true" hidden="false" outlineLevel="0" max="14" min="14" style="1" width="10.2"/>
    <col collapsed="false" customWidth="true" hidden="false" outlineLevel="0" max="15" min="15" style="1" width="10.75"/>
    <col collapsed="false" customWidth="true" hidden="false" outlineLevel="0" max="16" min="16" style="1" width="11.31"/>
    <col collapsed="false" customWidth="true" hidden="false" outlineLevel="0" max="17" min="17" style="1" width="10.06"/>
    <col collapsed="false" customWidth="true" hidden="false" outlineLevel="0" max="18" min="18" style="1" width="10.61"/>
    <col collapsed="false" customWidth="true" hidden="false" outlineLevel="0" max="19" min="19" style="1" width="11.17"/>
    <col collapsed="false" customWidth="true" hidden="false" outlineLevel="0" max="20" min="20" style="1" width="10.75"/>
    <col collapsed="false" customWidth="true" hidden="false" outlineLevel="0" max="21" min="21" style="1" width="8.52"/>
    <col collapsed="false" customWidth="true" hidden="false" outlineLevel="0" max="22" min="22" style="1" width="16.46"/>
    <col collapsed="false" customWidth="true" hidden="false" outlineLevel="0" max="23" min="23" style="1" width="19.38"/>
    <col collapsed="false" customWidth="true" hidden="false" outlineLevel="0" max="29" min="24" style="1" width="20.35"/>
    <col collapsed="false" customWidth="true" hidden="false" outlineLevel="0" max="30" min="30" style="1" width="17.43"/>
    <col collapsed="false" customWidth="true" hidden="false" outlineLevel="0" max="31" min="31" style="1" width="16.58"/>
    <col collapsed="false" customWidth="true" hidden="false" outlineLevel="0" max="32" min="32" style="1" width="19.52"/>
    <col collapsed="false" customWidth="true" hidden="false" outlineLevel="0" max="38" min="33" style="1" width="20.49"/>
    <col collapsed="false" customWidth="true" hidden="false" outlineLevel="0" max="39" min="39" style="1" width="17.57"/>
    <col collapsed="false" customWidth="true" hidden="false" outlineLevel="0" max="45" min="40" style="1" width="20.35"/>
    <col collapsed="false" customWidth="true" hidden="false" outlineLevel="0" max="46" min="46" style="1" width="14.65"/>
    <col collapsed="false" customWidth="true" hidden="false" outlineLevel="0" max="47" min="47" style="1" width="13.95"/>
    <col collapsed="false" customWidth="true" hidden="false" outlineLevel="0" max="48" min="48" style="1" width="16.89"/>
    <col collapsed="false" customWidth="true" hidden="false" outlineLevel="0" max="49" min="49" style="1" width="13.95"/>
    <col collapsed="false" customWidth="true" hidden="false" outlineLevel="0" max="50" min="50" style="1" width="14.09"/>
    <col collapsed="false" customWidth="true" hidden="false" outlineLevel="0" max="51" min="51" style="1" width="17.01"/>
    <col collapsed="false" customWidth="true" hidden="false" outlineLevel="0" max="52" min="52" style="1" width="14.09"/>
    <col collapsed="false" customWidth="true" hidden="false" outlineLevel="0" max="54" min="53" style="1" width="17.85"/>
    <col collapsed="false" customWidth="true" hidden="false" outlineLevel="0" max="56" min="55" style="1" width="17.98"/>
    <col collapsed="false" customWidth="true" hidden="false" outlineLevel="0" max="57" min="57" style="1" width="15.2"/>
    <col collapsed="false" customWidth="true" hidden="false" outlineLevel="0" max="58" min="58" style="1" width="11.03"/>
    <col collapsed="false" customWidth="true" hidden="false" outlineLevel="0" max="59" min="59" style="1" width="12.84"/>
    <col collapsed="false" customWidth="true" hidden="false" outlineLevel="0" max="60" min="60" style="1" width="16.73"/>
    <col collapsed="false" customWidth="true" hidden="false" outlineLevel="0" max="61" min="61" style="1" width="17.71"/>
    <col collapsed="false" customWidth="true" hidden="false" outlineLevel="0" max="62" min="62" style="1" width="13.81"/>
    <col collapsed="false" customWidth="true" hidden="false" outlineLevel="0" max="63" min="63" style="1" width="10.06"/>
  </cols>
  <sheetData>
    <row r="1" customFormat="false" ht="12.8" hidden="false" customHeight="false" outlineLevel="0" collapsed="false">
      <c r="A1" s="14" t="s">
        <v>233</v>
      </c>
      <c r="B1" s="14" t="s">
        <v>26</v>
      </c>
      <c r="C1" s="14" t="s">
        <v>36</v>
      </c>
      <c r="D1" s="14" t="s">
        <v>39</v>
      </c>
      <c r="E1" s="14" t="s">
        <v>44</v>
      </c>
      <c r="F1" s="14" t="s">
        <v>49</v>
      </c>
      <c r="G1" s="14" t="s">
        <v>51</v>
      </c>
      <c r="H1" s="14" t="s">
        <v>52</v>
      </c>
      <c r="I1" s="14" t="s">
        <v>53</v>
      </c>
      <c r="J1" s="14" t="s">
        <v>54</v>
      </c>
      <c r="K1" s="14" t="s">
        <v>58</v>
      </c>
      <c r="L1" s="14" t="s">
        <v>61</v>
      </c>
      <c r="M1" s="14" t="s">
        <v>63</v>
      </c>
      <c r="N1" s="14" t="s">
        <v>68</v>
      </c>
      <c r="O1" s="14" t="s">
        <v>74</v>
      </c>
      <c r="P1" s="14" t="s">
        <v>78</v>
      </c>
      <c r="Q1" s="14" t="s">
        <v>82</v>
      </c>
      <c r="R1" s="14" t="s">
        <v>85</v>
      </c>
      <c r="S1" s="14" t="s">
        <v>87</v>
      </c>
      <c r="T1" s="14" t="s">
        <v>89</v>
      </c>
      <c r="U1" s="14" t="s">
        <v>91</v>
      </c>
      <c r="V1" s="14" t="s">
        <v>93</v>
      </c>
      <c r="W1" s="14" t="s">
        <v>101</v>
      </c>
      <c r="X1" s="14" t="s">
        <v>105</v>
      </c>
      <c r="Y1" s="14" t="s">
        <v>109</v>
      </c>
      <c r="Z1" s="14" t="s">
        <v>113</v>
      </c>
      <c r="AA1" s="14" t="s">
        <v>115</v>
      </c>
      <c r="AB1" s="14" t="s">
        <v>119</v>
      </c>
      <c r="AC1" s="14" t="s">
        <v>123</v>
      </c>
      <c r="AD1" s="4" t="s">
        <v>127</v>
      </c>
      <c r="AE1" s="4" t="s">
        <v>131</v>
      </c>
      <c r="AF1" s="4" t="s">
        <v>133</v>
      </c>
      <c r="AG1" s="4" t="s">
        <v>134</v>
      </c>
      <c r="AH1" s="4" t="s">
        <v>135</v>
      </c>
      <c r="AI1" s="4" t="s">
        <v>136</v>
      </c>
      <c r="AJ1" s="4" t="s">
        <v>137</v>
      </c>
      <c r="AK1" s="4" t="s">
        <v>138</v>
      </c>
      <c r="AL1" s="4" t="s">
        <v>139</v>
      </c>
      <c r="AM1" s="4" t="s">
        <v>140</v>
      </c>
      <c r="AN1" s="4" t="s">
        <v>141</v>
      </c>
      <c r="AO1" s="14" t="s">
        <v>145</v>
      </c>
      <c r="AP1" s="14" t="s">
        <v>148</v>
      </c>
      <c r="AQ1" s="1" t="s">
        <v>152</v>
      </c>
      <c r="AR1" s="1" t="s">
        <v>156</v>
      </c>
      <c r="AS1" s="1" t="s">
        <v>160</v>
      </c>
      <c r="AT1" s="1" t="s">
        <v>164</v>
      </c>
      <c r="AU1" s="1" t="s">
        <v>168</v>
      </c>
      <c r="AV1" s="1" t="s">
        <v>175</v>
      </c>
      <c r="AW1" s="1" t="s">
        <v>180</v>
      </c>
      <c r="AX1" s="1" t="s">
        <v>185</v>
      </c>
      <c r="AY1" s="1" t="s">
        <v>187</v>
      </c>
      <c r="AZ1" s="1" t="s">
        <v>188</v>
      </c>
      <c r="BA1" s="1" t="s">
        <v>189</v>
      </c>
      <c r="BB1" s="1" t="s">
        <v>193</v>
      </c>
      <c r="BC1" s="1" t="s">
        <v>197</v>
      </c>
      <c r="BD1" s="1" t="s">
        <v>198</v>
      </c>
      <c r="BE1" s="1" t="s">
        <v>199</v>
      </c>
      <c r="BF1" s="1" t="s">
        <v>202</v>
      </c>
      <c r="BG1" s="1" t="s">
        <v>206</v>
      </c>
      <c r="BH1" s="1" t="s">
        <v>216</v>
      </c>
      <c r="BI1" s="1" t="s">
        <v>221</v>
      </c>
      <c r="BJ1" s="1" t="s">
        <v>226</v>
      </c>
      <c r="BK1" s="1" t="s">
        <v>231</v>
      </c>
    </row>
    <row r="2" customFormat="false" ht="12.8" hidden="false" customHeight="false" outlineLevel="0" collapsed="false">
      <c r="A2" s="1" t="n">
        <v>2019</v>
      </c>
      <c r="B2" s="1" t="n">
        <v>38.0850954719836</v>
      </c>
      <c r="C2" s="1" t="n">
        <v>38.0850954719836</v>
      </c>
      <c r="D2" s="1" t="n">
        <v>38.0850954719836</v>
      </c>
      <c r="E2" s="1" t="n">
        <v>38.0850954719836</v>
      </c>
      <c r="F2" s="1" t="n">
        <v>1</v>
      </c>
      <c r="G2" s="1" t="n">
        <v>1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38.0850954719836</v>
      </c>
      <c r="M2" s="1" t="n">
        <v>38.0850954719836</v>
      </c>
      <c r="N2" s="1" t="n">
        <v>38.0850954719836</v>
      </c>
      <c r="O2" s="1" t="n">
        <v>38.0850954719836</v>
      </c>
      <c r="P2" s="1" t="n">
        <v>38.0850954719836</v>
      </c>
      <c r="Q2" s="1" t="n">
        <v>1</v>
      </c>
      <c r="R2" s="1" t="n">
        <v>1</v>
      </c>
      <c r="S2" s="1" t="n">
        <v>1</v>
      </c>
      <c r="T2" s="1" t="n">
        <v>1</v>
      </c>
      <c r="U2" s="1" t="n">
        <v>1</v>
      </c>
      <c r="V2" s="1" t="n">
        <v>1</v>
      </c>
      <c r="W2" s="1" t="n">
        <v>1</v>
      </c>
      <c r="X2" s="1" t="n">
        <v>1</v>
      </c>
      <c r="Y2" s="1" t="n">
        <v>1</v>
      </c>
      <c r="Z2" s="1" t="n">
        <v>1</v>
      </c>
      <c r="AA2" s="1" t="n">
        <v>1</v>
      </c>
      <c r="AB2" s="1" t="n">
        <v>1</v>
      </c>
      <c r="AC2" s="1" t="n">
        <v>1</v>
      </c>
      <c r="AD2" s="1" t="n">
        <v>1</v>
      </c>
      <c r="AE2" s="1" t="n">
        <v>38.0850954719836</v>
      </c>
      <c r="AF2" s="1" t="n">
        <v>38.0850954719836</v>
      </c>
      <c r="AG2" s="1" t="n">
        <v>38.0850954719836</v>
      </c>
      <c r="AH2" s="1" t="n">
        <v>38.0850954719836</v>
      </c>
      <c r="AI2" s="1" t="n">
        <v>38.0850954719836</v>
      </c>
      <c r="AJ2" s="1" t="n">
        <v>38.0850954719836</v>
      </c>
      <c r="AK2" s="1" t="n">
        <v>38.0850954719836</v>
      </c>
      <c r="AL2" s="1" t="n">
        <v>38.0850954719836</v>
      </c>
      <c r="AM2" s="1" t="n">
        <v>38.0850954719836</v>
      </c>
      <c r="AN2" s="1" t="n">
        <v>1</v>
      </c>
      <c r="AO2" s="1" t="n">
        <v>1</v>
      </c>
      <c r="AP2" s="1" t="n">
        <v>1</v>
      </c>
      <c r="AQ2" s="1" t="n">
        <v>1</v>
      </c>
      <c r="AR2" s="1" t="n">
        <v>1</v>
      </c>
      <c r="AS2" s="1" t="n">
        <v>1</v>
      </c>
      <c r="AT2" s="1" t="n">
        <v>1</v>
      </c>
      <c r="AU2" s="1" t="n">
        <v>1</v>
      </c>
      <c r="AV2" s="1" t="n">
        <v>1</v>
      </c>
      <c r="AW2" s="1" t="n">
        <v>1</v>
      </c>
      <c r="AX2" s="1" t="n">
        <v>38.0850954719836</v>
      </c>
      <c r="AY2" s="1" t="n">
        <v>38.0850954719836</v>
      </c>
      <c r="AZ2" s="1" t="n">
        <v>38.0850954719836</v>
      </c>
      <c r="BA2" s="1" t="n">
        <v>1</v>
      </c>
      <c r="BB2" s="1" t="n">
        <v>1</v>
      </c>
      <c r="BC2" s="1" t="n">
        <v>38.0850954719836</v>
      </c>
      <c r="BD2" s="1" t="n">
        <v>38.0850954719836</v>
      </c>
      <c r="BE2" s="1" t="n">
        <v>1</v>
      </c>
      <c r="BF2" s="1" t="n">
        <v>1</v>
      </c>
      <c r="BG2" s="1" t="n">
        <v>38.0850954719836</v>
      </c>
      <c r="BH2" s="1" t="n">
        <v>38.0850954719836</v>
      </c>
      <c r="BI2" s="1" t="n">
        <v>38.0850954719836</v>
      </c>
      <c r="BJ2" s="1" t="n">
        <v>38.0850954719836</v>
      </c>
      <c r="BK2" s="1" t="n">
        <v>1</v>
      </c>
    </row>
    <row r="3" customFormat="false" ht="12.8" hidden="false" customHeight="false" outlineLevel="0" collapsed="false">
      <c r="A3" s="1" t="n">
        <f aca="false">A2-1</f>
        <v>2018</v>
      </c>
      <c r="B3" s="1" t="n">
        <v>41.9700735426201</v>
      </c>
      <c r="C3" s="1" t="n">
        <v>41.9700735426201</v>
      </c>
      <c r="D3" s="1" t="n">
        <v>41.9700735426201</v>
      </c>
      <c r="E3" s="1" t="n">
        <v>41.9700735426201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41.9700735426201</v>
      </c>
      <c r="M3" s="1" t="n">
        <v>41.9700735426201</v>
      </c>
      <c r="N3" s="1" t="n">
        <v>41.9700735426201</v>
      </c>
      <c r="O3" s="1" t="n">
        <v>41.9700735426201</v>
      </c>
      <c r="P3" s="1" t="n">
        <v>41.9700735426201</v>
      </c>
      <c r="Q3" s="1" t="n">
        <v>1</v>
      </c>
      <c r="R3" s="1" t="n">
        <v>1</v>
      </c>
      <c r="S3" s="1" t="n">
        <v>1</v>
      </c>
      <c r="T3" s="1" t="n">
        <v>1</v>
      </c>
      <c r="U3" s="1" t="n">
        <v>1</v>
      </c>
      <c r="V3" s="1" t="n">
        <v>1</v>
      </c>
      <c r="W3" s="1" t="n">
        <v>1</v>
      </c>
      <c r="X3" s="1" t="n">
        <v>1</v>
      </c>
      <c r="Y3" s="1" t="n">
        <v>1</v>
      </c>
      <c r="Z3" s="1" t="n">
        <v>1</v>
      </c>
      <c r="AA3" s="1" t="n">
        <v>1</v>
      </c>
      <c r="AB3" s="1" t="n">
        <v>1</v>
      </c>
      <c r="AC3" s="1" t="n">
        <v>1</v>
      </c>
      <c r="AD3" s="1" t="n">
        <v>1</v>
      </c>
      <c r="AE3" s="1" t="n">
        <v>41.9700735426201</v>
      </c>
      <c r="AF3" s="1" t="n">
        <v>41.9700735426201</v>
      </c>
      <c r="AG3" s="1" t="n">
        <v>41.9700735426201</v>
      </c>
      <c r="AH3" s="1" t="n">
        <v>41.9700735426201</v>
      </c>
      <c r="AI3" s="1" t="n">
        <v>41.9700735426201</v>
      </c>
      <c r="AJ3" s="1" t="n">
        <v>41.9700735426201</v>
      </c>
      <c r="AK3" s="1" t="n">
        <v>41.9700735426201</v>
      </c>
      <c r="AL3" s="1" t="n">
        <v>41.9700735426201</v>
      </c>
      <c r="AM3" s="1" t="n">
        <v>41.9700735426201</v>
      </c>
      <c r="AN3" s="1" t="n">
        <v>1</v>
      </c>
      <c r="AO3" s="1" t="n">
        <v>1</v>
      </c>
      <c r="AP3" s="1" t="n">
        <v>1</v>
      </c>
      <c r="AQ3" s="1" t="n">
        <v>1</v>
      </c>
      <c r="AR3" s="1" t="n">
        <v>1</v>
      </c>
      <c r="AS3" s="1" t="n">
        <v>1</v>
      </c>
      <c r="AT3" s="1" t="n">
        <v>1</v>
      </c>
      <c r="AU3" s="1" t="n">
        <v>1</v>
      </c>
      <c r="AV3" s="1" t="n">
        <v>1</v>
      </c>
      <c r="AW3" s="1" t="n">
        <v>1</v>
      </c>
      <c r="AX3" s="1" t="n">
        <v>41.9700735426201</v>
      </c>
      <c r="AY3" s="1" t="n">
        <v>41.9700735426201</v>
      </c>
      <c r="AZ3" s="1" t="n">
        <v>41.9700735426201</v>
      </c>
      <c r="BA3" s="1" t="n">
        <v>1</v>
      </c>
      <c r="BB3" s="1" t="n">
        <v>1</v>
      </c>
      <c r="BC3" s="1" t="n">
        <v>41.9700735426201</v>
      </c>
      <c r="BD3" s="1" t="n">
        <v>41.9700735426201</v>
      </c>
      <c r="BE3" s="1" t="n">
        <v>1</v>
      </c>
      <c r="BF3" s="1" t="n">
        <v>1</v>
      </c>
      <c r="BG3" s="1" t="n">
        <v>41.9700735426201</v>
      </c>
      <c r="BH3" s="1" t="n">
        <v>41.9700735426201</v>
      </c>
      <c r="BI3" s="1" t="n">
        <v>41.9700735426201</v>
      </c>
      <c r="BJ3" s="1" t="n">
        <v>41.9700735426201</v>
      </c>
      <c r="BK3" s="1" t="n">
        <v>1</v>
      </c>
    </row>
    <row r="4" customFormat="false" ht="12.8" hidden="false" customHeight="false" outlineLevel="0" collapsed="false">
      <c r="A4" s="1" t="n">
        <f aca="false">A3-1</f>
        <v>2017</v>
      </c>
      <c r="B4" s="1" t="n">
        <v>32.7443135634222</v>
      </c>
      <c r="C4" s="1" t="n">
        <v>32.7443135634222</v>
      </c>
      <c r="D4" s="1" t="n">
        <v>32.7443135634222</v>
      </c>
      <c r="E4" s="1" t="n">
        <v>32.7443135634222</v>
      </c>
      <c r="F4" s="1" t="n">
        <v>1</v>
      </c>
      <c r="G4" s="1" t="n">
        <v>1</v>
      </c>
      <c r="H4" s="1" t="n">
        <v>1</v>
      </c>
      <c r="I4" s="1" t="n">
        <v>1</v>
      </c>
      <c r="J4" s="1" t="n">
        <v>1</v>
      </c>
      <c r="K4" s="1" t="n">
        <v>1</v>
      </c>
      <c r="L4" s="1" t="n">
        <v>32.7443135634222</v>
      </c>
      <c r="M4" s="1" t="n">
        <v>32.7443135634222</v>
      </c>
      <c r="N4" s="1" t="n">
        <v>32.7443135634222</v>
      </c>
      <c r="O4" s="1" t="n">
        <v>32.7443135634222</v>
      </c>
      <c r="P4" s="1" t="n">
        <v>32.7443135634222</v>
      </c>
      <c r="Q4" s="1" t="n">
        <v>1</v>
      </c>
      <c r="R4" s="1" t="n">
        <v>1</v>
      </c>
      <c r="S4" s="1" t="n">
        <v>1</v>
      </c>
      <c r="T4" s="1" t="n">
        <v>1</v>
      </c>
      <c r="U4" s="1" t="n">
        <v>1</v>
      </c>
      <c r="V4" s="1" t="n">
        <v>1</v>
      </c>
      <c r="W4" s="1" t="n">
        <v>1</v>
      </c>
      <c r="X4" s="1" t="n">
        <v>1</v>
      </c>
      <c r="Y4" s="1" t="n">
        <v>1</v>
      </c>
      <c r="Z4" s="1" t="n">
        <v>1</v>
      </c>
      <c r="AA4" s="1" t="n">
        <v>1</v>
      </c>
      <c r="AB4" s="1" t="n">
        <v>1</v>
      </c>
      <c r="AC4" s="1" t="n">
        <v>1</v>
      </c>
      <c r="AD4" s="1" t="n">
        <v>1</v>
      </c>
      <c r="AE4" s="1" t="n">
        <v>32.7443135634222</v>
      </c>
      <c r="AF4" s="1" t="n">
        <v>32.7443135634222</v>
      </c>
      <c r="AG4" s="1" t="n">
        <v>32.7443135634222</v>
      </c>
      <c r="AH4" s="1" t="n">
        <v>32.7443135634222</v>
      </c>
      <c r="AI4" s="1" t="n">
        <v>32.7443135634222</v>
      </c>
      <c r="AJ4" s="1" t="n">
        <v>32.7443135634222</v>
      </c>
      <c r="AK4" s="1" t="n">
        <v>32.7443135634222</v>
      </c>
      <c r="AL4" s="1" t="n">
        <v>32.7443135634222</v>
      </c>
      <c r="AM4" s="1" t="n">
        <v>32.7443135634222</v>
      </c>
      <c r="AN4" s="1" t="n">
        <v>1</v>
      </c>
      <c r="AO4" s="1" t="n">
        <v>1</v>
      </c>
      <c r="AP4" s="1" t="n">
        <v>1</v>
      </c>
      <c r="AQ4" s="1" t="n">
        <v>1</v>
      </c>
      <c r="AR4" s="1" t="n">
        <v>1</v>
      </c>
      <c r="AS4" s="1" t="n">
        <v>1</v>
      </c>
      <c r="AT4" s="1" t="n">
        <v>1</v>
      </c>
      <c r="AU4" s="1" t="n">
        <v>1</v>
      </c>
      <c r="AV4" s="1" t="n">
        <v>1</v>
      </c>
      <c r="AW4" s="1" t="n">
        <v>1</v>
      </c>
      <c r="AX4" s="1" t="n">
        <v>32.7443135634222</v>
      </c>
      <c r="AY4" s="1" t="n">
        <v>32.7443135634222</v>
      </c>
      <c r="AZ4" s="1" t="n">
        <v>32.7443135634222</v>
      </c>
      <c r="BA4" s="1" t="n">
        <v>1</v>
      </c>
      <c r="BB4" s="1" t="n">
        <v>1</v>
      </c>
      <c r="BC4" s="1" t="n">
        <v>32.7443135634222</v>
      </c>
      <c r="BD4" s="1" t="n">
        <v>32.7443135634222</v>
      </c>
      <c r="BE4" s="1" t="n">
        <v>1</v>
      </c>
      <c r="BF4" s="1" t="n">
        <v>1</v>
      </c>
      <c r="BG4" s="1" t="n">
        <v>32.7443135634222</v>
      </c>
      <c r="BH4" s="1" t="n">
        <v>32.7443135634222</v>
      </c>
      <c r="BI4" s="1" t="n">
        <v>32.7443135634222</v>
      </c>
      <c r="BJ4" s="1" t="n">
        <v>32.7443135634222</v>
      </c>
      <c r="BK4" s="1" t="n">
        <v>1</v>
      </c>
    </row>
    <row r="5" customFormat="false" ht="12.8" hidden="false" customHeight="false" outlineLevel="0" collapsed="false">
      <c r="A5" s="1" t="n">
        <f aca="false">A4-1</f>
        <v>2016</v>
      </c>
      <c r="B5" s="1" t="n">
        <v>29.3557482654949</v>
      </c>
      <c r="C5" s="1" t="n">
        <v>29.3557482654949</v>
      </c>
      <c r="D5" s="1" t="n">
        <v>29.3557482654949</v>
      </c>
      <c r="E5" s="1" t="n">
        <v>29.3557482654949</v>
      </c>
      <c r="F5" s="1" t="n">
        <v>1</v>
      </c>
      <c r="G5" s="1" t="n">
        <v>1</v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29.3557482654949</v>
      </c>
      <c r="M5" s="1" t="n">
        <v>29.3557482654949</v>
      </c>
      <c r="N5" s="1" t="n">
        <v>29.3557482654949</v>
      </c>
      <c r="O5" s="1" t="n">
        <v>29.3557482654949</v>
      </c>
      <c r="P5" s="1" t="n">
        <v>29.3557482654949</v>
      </c>
      <c r="Q5" s="1" t="n">
        <v>1</v>
      </c>
      <c r="R5" s="1" t="n">
        <v>1</v>
      </c>
      <c r="S5" s="1" t="n">
        <v>1</v>
      </c>
      <c r="T5" s="1" t="n">
        <v>1</v>
      </c>
      <c r="U5" s="1" t="n">
        <v>1</v>
      </c>
      <c r="V5" s="1" t="n">
        <v>1</v>
      </c>
      <c r="W5" s="1" t="n">
        <v>1</v>
      </c>
      <c r="X5" s="1" t="n">
        <v>1</v>
      </c>
      <c r="Y5" s="1" t="n">
        <v>1</v>
      </c>
      <c r="Z5" s="1" t="n">
        <v>1</v>
      </c>
      <c r="AA5" s="1" t="n">
        <v>1</v>
      </c>
      <c r="AB5" s="1" t="n">
        <v>1</v>
      </c>
      <c r="AC5" s="1" t="n">
        <v>1</v>
      </c>
      <c r="AD5" s="1" t="n">
        <v>1</v>
      </c>
      <c r="AE5" s="1" t="n">
        <v>29.3557482654949</v>
      </c>
      <c r="AF5" s="1" t="n">
        <v>29.3557482654949</v>
      </c>
      <c r="AG5" s="1" t="n">
        <v>29.3557482654949</v>
      </c>
      <c r="AH5" s="1" t="n">
        <v>29.3557482654949</v>
      </c>
      <c r="AI5" s="1" t="n">
        <v>29.3557482654949</v>
      </c>
      <c r="AJ5" s="1" t="n">
        <v>29.3557482654949</v>
      </c>
      <c r="AK5" s="1" t="n">
        <v>29.3557482654949</v>
      </c>
      <c r="AL5" s="1" t="n">
        <v>29.3557482654949</v>
      </c>
      <c r="AM5" s="1" t="n">
        <v>29.3557482654949</v>
      </c>
      <c r="AN5" s="1" t="n">
        <v>1</v>
      </c>
      <c r="AO5" s="1" t="n">
        <v>1</v>
      </c>
      <c r="AP5" s="1" t="n">
        <v>1</v>
      </c>
      <c r="AQ5" s="1" t="n">
        <v>1</v>
      </c>
      <c r="AR5" s="1" t="n">
        <v>1</v>
      </c>
      <c r="AS5" s="1" t="n">
        <v>1</v>
      </c>
      <c r="AT5" s="1" t="n">
        <v>1</v>
      </c>
      <c r="AU5" s="1" t="n">
        <v>1</v>
      </c>
      <c r="AV5" s="1" t="n">
        <v>1</v>
      </c>
      <c r="AW5" s="1" t="n">
        <v>1</v>
      </c>
      <c r="AX5" s="1" t="n">
        <v>29.3557482654949</v>
      </c>
      <c r="AY5" s="1" t="n">
        <v>29.3557482654949</v>
      </c>
      <c r="AZ5" s="1" t="n">
        <v>29.3557482654949</v>
      </c>
      <c r="BA5" s="1" t="n">
        <v>1</v>
      </c>
      <c r="BB5" s="1" t="n">
        <v>1</v>
      </c>
      <c r="BC5" s="1" t="n">
        <v>29.3557482654949</v>
      </c>
      <c r="BD5" s="1" t="n">
        <v>29.3557482654949</v>
      </c>
      <c r="BE5" s="1" t="n">
        <v>1</v>
      </c>
      <c r="BF5" s="1" t="n">
        <v>1</v>
      </c>
      <c r="BG5" s="1" t="n">
        <v>29.3557482654949</v>
      </c>
      <c r="BH5" s="1" t="n">
        <v>29.3557482654949</v>
      </c>
      <c r="BI5" s="1" t="n">
        <v>29.3557482654949</v>
      </c>
      <c r="BJ5" s="1" t="n">
        <v>29.3557482654949</v>
      </c>
      <c r="BK5" s="1" t="n">
        <v>1</v>
      </c>
    </row>
    <row r="6" customFormat="false" ht="12.8" hidden="false" customHeight="false" outlineLevel="0" collapsed="false">
      <c r="A6" s="1" t="n">
        <f aca="false">A5-1</f>
        <v>2015</v>
      </c>
      <c r="B6" s="1" t="n">
        <v>23.7201934274417</v>
      </c>
      <c r="C6" s="1" t="n">
        <v>23.7201934274417</v>
      </c>
      <c r="D6" s="1" t="n">
        <v>23.7201934274417</v>
      </c>
      <c r="E6" s="1" t="n">
        <v>23.7201934274417</v>
      </c>
      <c r="F6" s="1" t="n">
        <v>1</v>
      </c>
      <c r="G6" s="1" t="n">
        <v>1</v>
      </c>
      <c r="H6" s="1" t="n">
        <v>1</v>
      </c>
      <c r="I6" s="1" t="n">
        <v>1</v>
      </c>
      <c r="J6" s="1" t="n">
        <v>1</v>
      </c>
      <c r="K6" s="1" t="n">
        <v>1</v>
      </c>
      <c r="L6" s="1" t="n">
        <v>23.7201934274417</v>
      </c>
      <c r="M6" s="1" t="n">
        <v>23.7201934274417</v>
      </c>
      <c r="N6" s="1" t="n">
        <v>23.7201934274417</v>
      </c>
      <c r="O6" s="1" t="n">
        <v>23.7201934274417</v>
      </c>
      <c r="P6" s="1" t="n">
        <v>23.7201934274417</v>
      </c>
      <c r="Q6" s="1" t="n">
        <v>1</v>
      </c>
      <c r="R6" s="1" t="n">
        <v>1</v>
      </c>
      <c r="S6" s="1" t="n">
        <v>1</v>
      </c>
      <c r="T6" s="1" t="n">
        <v>1</v>
      </c>
      <c r="U6" s="1" t="n">
        <v>1</v>
      </c>
      <c r="V6" s="1" t="n">
        <v>1</v>
      </c>
      <c r="W6" s="1" t="n">
        <v>1</v>
      </c>
      <c r="X6" s="1" t="n">
        <v>1</v>
      </c>
      <c r="Y6" s="1" t="n">
        <v>1</v>
      </c>
      <c r="Z6" s="1" t="n">
        <v>1</v>
      </c>
      <c r="AA6" s="1" t="n">
        <v>1</v>
      </c>
      <c r="AB6" s="1" t="n">
        <v>1</v>
      </c>
      <c r="AC6" s="1" t="n">
        <v>1</v>
      </c>
      <c r="AD6" s="1" t="n">
        <v>1</v>
      </c>
      <c r="AE6" s="1" t="n">
        <v>23.7201934274417</v>
      </c>
      <c r="AF6" s="1" t="n">
        <v>23.7201934274417</v>
      </c>
      <c r="AG6" s="1" t="n">
        <v>23.7201934274417</v>
      </c>
      <c r="AH6" s="1" t="n">
        <v>23.7201934274417</v>
      </c>
      <c r="AI6" s="1" t="n">
        <v>23.7201934274417</v>
      </c>
      <c r="AJ6" s="1" t="n">
        <v>23.7201934274417</v>
      </c>
      <c r="AK6" s="1" t="n">
        <v>23.7201934274417</v>
      </c>
      <c r="AL6" s="1" t="n">
        <v>23.7201934274417</v>
      </c>
      <c r="AM6" s="1" t="n">
        <v>23.7201934274417</v>
      </c>
      <c r="AN6" s="1" t="n">
        <v>1</v>
      </c>
      <c r="AO6" s="1" t="n">
        <v>1</v>
      </c>
      <c r="AP6" s="1" t="n">
        <v>1</v>
      </c>
      <c r="AQ6" s="1" t="n">
        <v>1</v>
      </c>
      <c r="AR6" s="1" t="n">
        <v>1</v>
      </c>
      <c r="AS6" s="1" t="n">
        <v>1</v>
      </c>
      <c r="AT6" s="1" t="n">
        <v>1</v>
      </c>
      <c r="AU6" s="1" t="n">
        <v>1</v>
      </c>
      <c r="AV6" s="1" t="n">
        <v>1</v>
      </c>
      <c r="AW6" s="1" t="n">
        <v>1</v>
      </c>
      <c r="AX6" s="1" t="n">
        <v>23.7201934274417</v>
      </c>
      <c r="AY6" s="1" t="n">
        <v>23.7201934274417</v>
      </c>
      <c r="AZ6" s="1" t="n">
        <v>23.7201934274417</v>
      </c>
      <c r="BA6" s="1" t="n">
        <v>1</v>
      </c>
      <c r="BB6" s="1" t="n">
        <v>1</v>
      </c>
      <c r="BC6" s="1" t="n">
        <v>23.7201934274417</v>
      </c>
      <c r="BD6" s="1" t="n">
        <v>23.7201934274417</v>
      </c>
      <c r="BE6" s="1" t="n">
        <v>1</v>
      </c>
      <c r="BF6" s="1" t="n">
        <v>1</v>
      </c>
      <c r="BG6" s="1" t="n">
        <v>23.7201934274417</v>
      </c>
      <c r="BH6" s="1" t="n">
        <v>23.7201934274417</v>
      </c>
      <c r="BI6" s="1" t="n">
        <v>23.7201934274417</v>
      </c>
      <c r="BJ6" s="1" t="n">
        <v>23.7201934274417</v>
      </c>
      <c r="BK6" s="1" t="n">
        <v>1</v>
      </c>
    </row>
    <row r="7" customFormat="false" ht="12.8" hidden="false" customHeight="false" outlineLevel="0" collapsed="false">
      <c r="A7" s="1" t="n">
        <f aca="false">A6-1</f>
        <v>2014</v>
      </c>
      <c r="B7" s="1" t="n">
        <v>15.9004402957934</v>
      </c>
      <c r="C7" s="1" t="n">
        <v>15.9004402957934</v>
      </c>
      <c r="D7" s="1" t="n">
        <v>15.9004402957934</v>
      </c>
      <c r="E7" s="1" t="n">
        <v>15.9004402957934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15.9004402957934</v>
      </c>
      <c r="M7" s="1" t="n">
        <v>15.9004402957934</v>
      </c>
      <c r="N7" s="1" t="n">
        <v>15.9004402957934</v>
      </c>
      <c r="O7" s="1" t="n">
        <v>15.9004402957934</v>
      </c>
      <c r="P7" s="1" t="n">
        <v>15.9004402957934</v>
      </c>
      <c r="Q7" s="1" t="n">
        <v>1</v>
      </c>
      <c r="R7" s="1" t="n">
        <v>1</v>
      </c>
      <c r="S7" s="1" t="n">
        <v>1</v>
      </c>
      <c r="T7" s="1" t="n">
        <v>1</v>
      </c>
      <c r="U7" s="1" t="n">
        <v>1</v>
      </c>
      <c r="V7" s="1" t="n">
        <v>1</v>
      </c>
      <c r="W7" s="1" t="n">
        <v>1</v>
      </c>
      <c r="X7" s="1" t="n">
        <v>1</v>
      </c>
      <c r="Y7" s="1" t="n">
        <v>1</v>
      </c>
      <c r="Z7" s="1" t="n">
        <v>1</v>
      </c>
      <c r="AA7" s="1" t="n">
        <v>1</v>
      </c>
      <c r="AB7" s="1" t="n">
        <v>1</v>
      </c>
      <c r="AC7" s="1" t="n">
        <v>1</v>
      </c>
      <c r="AD7" s="1" t="n">
        <v>1</v>
      </c>
      <c r="AE7" s="1" t="n">
        <v>15.9004402957934</v>
      </c>
      <c r="AF7" s="1" t="n">
        <v>15.9004402957934</v>
      </c>
      <c r="AG7" s="1" t="n">
        <v>15.9004402957934</v>
      </c>
      <c r="AH7" s="1" t="n">
        <v>15.9004402957934</v>
      </c>
      <c r="AI7" s="1" t="n">
        <v>15.9004402957934</v>
      </c>
      <c r="AJ7" s="1" t="n">
        <v>15.9004402957934</v>
      </c>
      <c r="AK7" s="1" t="n">
        <v>15.9004402957934</v>
      </c>
      <c r="AL7" s="1" t="n">
        <v>15.9004402957934</v>
      </c>
      <c r="AM7" s="1" t="n">
        <v>15.9004402957934</v>
      </c>
      <c r="AN7" s="1" t="n">
        <v>1</v>
      </c>
      <c r="AO7" s="1" t="n">
        <v>1</v>
      </c>
      <c r="AP7" s="1" t="n">
        <v>1</v>
      </c>
      <c r="AQ7" s="1" t="n">
        <v>1</v>
      </c>
      <c r="AR7" s="1" t="n">
        <v>1</v>
      </c>
      <c r="AS7" s="1" t="n">
        <v>1</v>
      </c>
      <c r="AT7" s="1" t="n">
        <v>1</v>
      </c>
      <c r="AU7" s="1" t="n">
        <v>1</v>
      </c>
      <c r="AV7" s="1" t="n">
        <v>1</v>
      </c>
      <c r="AW7" s="1" t="n">
        <v>1</v>
      </c>
      <c r="AX7" s="1" t="n">
        <v>15.9004402957934</v>
      </c>
      <c r="AY7" s="1" t="n">
        <v>15.9004402957934</v>
      </c>
      <c r="AZ7" s="1" t="n">
        <v>15.9004402957934</v>
      </c>
      <c r="BA7" s="1" t="n">
        <v>1</v>
      </c>
      <c r="BB7" s="1" t="n">
        <v>1</v>
      </c>
      <c r="BC7" s="1" t="n">
        <v>15.9004402957934</v>
      </c>
      <c r="BD7" s="1" t="n">
        <v>15.9004402957934</v>
      </c>
      <c r="BE7" s="1" t="n">
        <v>1</v>
      </c>
      <c r="BF7" s="1" t="n">
        <v>1</v>
      </c>
      <c r="BG7" s="1" t="n">
        <v>15.9004402957934</v>
      </c>
      <c r="BH7" s="1" t="n">
        <v>15.9004402957934</v>
      </c>
      <c r="BI7" s="1" t="n">
        <v>15.9004402957934</v>
      </c>
      <c r="BJ7" s="1" t="n">
        <v>15.9004402957934</v>
      </c>
      <c r="BK7" s="1" t="n">
        <v>1</v>
      </c>
    </row>
    <row r="8" customFormat="false" ht="12.8" hidden="false" customHeight="false" outlineLevel="0" collapsed="false">
      <c r="A8" s="1" t="n">
        <f aca="false">A7-1</f>
        <v>2013</v>
      </c>
      <c r="B8" s="1" t="n">
        <v>12.5953099713209</v>
      </c>
      <c r="C8" s="1" t="n">
        <v>12.5953099713209</v>
      </c>
      <c r="D8" s="1" t="n">
        <v>12.5953099713209</v>
      </c>
      <c r="E8" s="1" t="n">
        <v>12.5953099713209</v>
      </c>
      <c r="F8" s="1" t="n">
        <v>1</v>
      </c>
      <c r="G8" s="1" t="n">
        <v>1</v>
      </c>
      <c r="H8" s="1" t="n">
        <v>1</v>
      </c>
      <c r="I8" s="1" t="n">
        <v>1</v>
      </c>
      <c r="J8" s="1" t="n">
        <v>1</v>
      </c>
      <c r="K8" s="1" t="n">
        <v>1</v>
      </c>
      <c r="L8" s="1" t="n">
        <v>12.5953099713209</v>
      </c>
      <c r="M8" s="1" t="n">
        <v>12.5953099713209</v>
      </c>
      <c r="N8" s="1" t="n">
        <v>12.5953099713209</v>
      </c>
      <c r="O8" s="1" t="n">
        <v>12.5953099713209</v>
      </c>
      <c r="P8" s="1" t="n">
        <v>12.5953099713209</v>
      </c>
      <c r="Q8" s="1" t="n">
        <v>1</v>
      </c>
      <c r="R8" s="1" t="n">
        <v>1</v>
      </c>
      <c r="S8" s="1" t="n">
        <v>1</v>
      </c>
      <c r="T8" s="1" t="n">
        <v>1</v>
      </c>
      <c r="U8" s="1" t="n">
        <v>1</v>
      </c>
      <c r="V8" s="1" t="n">
        <v>1</v>
      </c>
      <c r="W8" s="1" t="n">
        <v>1</v>
      </c>
      <c r="X8" s="1" t="n">
        <v>1</v>
      </c>
      <c r="Y8" s="1" t="n">
        <v>1</v>
      </c>
      <c r="Z8" s="1" t="n">
        <v>1</v>
      </c>
      <c r="AA8" s="1" t="n">
        <v>1</v>
      </c>
      <c r="AB8" s="1" t="n">
        <v>1</v>
      </c>
      <c r="AC8" s="1" t="n">
        <v>1</v>
      </c>
      <c r="AD8" s="1" t="n">
        <v>1</v>
      </c>
      <c r="AE8" s="1" t="n">
        <v>12.5953099713209</v>
      </c>
      <c r="AF8" s="1" t="n">
        <v>12.5953099713209</v>
      </c>
      <c r="AG8" s="1" t="n">
        <v>12.5953099713209</v>
      </c>
      <c r="AH8" s="1" t="n">
        <v>12.5953099713209</v>
      </c>
      <c r="AI8" s="1" t="n">
        <v>12.5953099713209</v>
      </c>
      <c r="AJ8" s="1" t="n">
        <v>12.5953099713209</v>
      </c>
      <c r="AK8" s="1" t="n">
        <v>12.5953099713209</v>
      </c>
      <c r="AL8" s="1" t="n">
        <v>12.5953099713209</v>
      </c>
      <c r="AM8" s="1" t="n">
        <v>12.5953099713209</v>
      </c>
      <c r="AN8" s="1" t="n">
        <v>1</v>
      </c>
      <c r="AO8" s="1" t="n">
        <v>1</v>
      </c>
      <c r="AP8" s="1" t="n">
        <v>1</v>
      </c>
      <c r="AQ8" s="1" t="n">
        <v>1</v>
      </c>
      <c r="AR8" s="1" t="n">
        <v>1</v>
      </c>
      <c r="AS8" s="1" t="n">
        <v>1</v>
      </c>
      <c r="AT8" s="1" t="n">
        <v>1</v>
      </c>
      <c r="AU8" s="1" t="n">
        <v>1</v>
      </c>
      <c r="AV8" s="1" t="n">
        <v>1</v>
      </c>
      <c r="AW8" s="1" t="n">
        <v>1</v>
      </c>
      <c r="AX8" s="1" t="n">
        <v>12.5953099713209</v>
      </c>
      <c r="AY8" s="1" t="n">
        <v>12.5953099713209</v>
      </c>
      <c r="AZ8" s="1" t="n">
        <v>12.5953099713209</v>
      </c>
      <c r="BA8" s="1" t="n">
        <v>1</v>
      </c>
      <c r="BB8" s="1" t="n">
        <v>1</v>
      </c>
      <c r="BC8" s="1" t="n">
        <v>12.5953099713209</v>
      </c>
      <c r="BD8" s="1" t="n">
        <v>12.5953099713209</v>
      </c>
      <c r="BE8" s="1" t="n">
        <v>1</v>
      </c>
      <c r="BF8" s="1" t="n">
        <v>1</v>
      </c>
      <c r="BG8" s="1" t="n">
        <v>12.5953099713209</v>
      </c>
      <c r="BH8" s="1" t="n">
        <v>12.5953099713209</v>
      </c>
      <c r="BI8" s="1" t="n">
        <v>12.5953099713209</v>
      </c>
      <c r="BJ8" s="1" t="n">
        <v>12.5953099713209</v>
      </c>
      <c r="BK8" s="1" t="n">
        <v>1</v>
      </c>
    </row>
    <row r="9" customFormat="false" ht="12.8" hidden="false" customHeight="false" outlineLevel="0" collapsed="false">
      <c r="A9" s="1" t="n">
        <f aca="false">A8-1</f>
        <v>2012</v>
      </c>
      <c r="B9" s="1" t="n">
        <v>12.8508738684944</v>
      </c>
      <c r="C9" s="1" t="n">
        <v>12.8508738684944</v>
      </c>
      <c r="D9" s="1" t="n">
        <v>12.8508738684944</v>
      </c>
      <c r="E9" s="1" t="n">
        <v>12.8508738684944</v>
      </c>
      <c r="F9" s="1" t="n">
        <v>1</v>
      </c>
      <c r="G9" s="1" t="n">
        <v>1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12.8508738684944</v>
      </c>
      <c r="M9" s="1" t="n">
        <v>12.8508738684944</v>
      </c>
      <c r="N9" s="1" t="n">
        <v>12.8508738684944</v>
      </c>
      <c r="O9" s="1" t="n">
        <v>12.8508738684944</v>
      </c>
      <c r="P9" s="1" t="n">
        <v>12.8508738684944</v>
      </c>
      <c r="Q9" s="1" t="n">
        <v>1</v>
      </c>
      <c r="R9" s="1" t="n">
        <v>1</v>
      </c>
      <c r="S9" s="1" t="n">
        <v>1</v>
      </c>
      <c r="T9" s="1" t="n">
        <v>1</v>
      </c>
      <c r="U9" s="1" t="n">
        <v>1</v>
      </c>
      <c r="V9" s="1" t="n">
        <v>1</v>
      </c>
      <c r="W9" s="1" t="n">
        <v>1</v>
      </c>
      <c r="X9" s="1" t="n">
        <v>1</v>
      </c>
      <c r="Y9" s="1" t="n">
        <v>1</v>
      </c>
      <c r="Z9" s="1" t="n">
        <v>1</v>
      </c>
      <c r="AA9" s="1" t="n">
        <v>1</v>
      </c>
      <c r="AB9" s="1" t="n">
        <v>1</v>
      </c>
      <c r="AC9" s="1" t="n">
        <v>1</v>
      </c>
      <c r="AD9" s="1" t="n">
        <v>1</v>
      </c>
      <c r="AE9" s="1" t="n">
        <v>12.8508738684944</v>
      </c>
      <c r="AF9" s="1" t="n">
        <v>12.8508738684944</v>
      </c>
      <c r="AG9" s="1" t="n">
        <v>12.8508738684944</v>
      </c>
      <c r="AH9" s="1" t="n">
        <v>12.8508738684944</v>
      </c>
      <c r="AI9" s="1" t="n">
        <v>12.8508738684944</v>
      </c>
      <c r="AJ9" s="1" t="n">
        <v>12.8508738684944</v>
      </c>
      <c r="AK9" s="1" t="n">
        <v>12.8508738684944</v>
      </c>
      <c r="AL9" s="1" t="n">
        <v>12.8508738684944</v>
      </c>
      <c r="AM9" s="1" t="n">
        <v>12.8508738684944</v>
      </c>
      <c r="AN9" s="1" t="n">
        <v>1</v>
      </c>
      <c r="AO9" s="1" t="n">
        <v>1</v>
      </c>
      <c r="AP9" s="1" t="n">
        <v>1</v>
      </c>
      <c r="AQ9" s="1" t="n">
        <v>1</v>
      </c>
      <c r="AR9" s="1" t="n">
        <v>1</v>
      </c>
      <c r="AS9" s="1" t="n">
        <v>1</v>
      </c>
      <c r="AT9" s="1" t="n">
        <v>1</v>
      </c>
      <c r="AU9" s="1" t="n">
        <v>1</v>
      </c>
      <c r="AV9" s="1" t="n">
        <v>1</v>
      </c>
      <c r="AW9" s="1" t="n">
        <v>1</v>
      </c>
      <c r="AX9" s="1" t="n">
        <v>12.8508738684944</v>
      </c>
      <c r="AY9" s="1" t="n">
        <v>12.8508738684944</v>
      </c>
      <c r="AZ9" s="1" t="n">
        <v>12.8508738684944</v>
      </c>
      <c r="BA9" s="1" t="n">
        <v>1</v>
      </c>
      <c r="BB9" s="1" t="n">
        <v>1</v>
      </c>
      <c r="BC9" s="1" t="n">
        <v>12.8508738684944</v>
      </c>
      <c r="BD9" s="1" t="n">
        <v>12.8508738684944</v>
      </c>
      <c r="BE9" s="1" t="n">
        <v>1</v>
      </c>
      <c r="BF9" s="1" t="n">
        <v>1</v>
      </c>
      <c r="BG9" s="1" t="n">
        <v>12.8508738684944</v>
      </c>
      <c r="BH9" s="1" t="n">
        <v>12.8508738684944</v>
      </c>
      <c r="BI9" s="1" t="n">
        <v>12.8508738684944</v>
      </c>
      <c r="BJ9" s="1" t="n">
        <v>12.8508738684944</v>
      </c>
      <c r="BK9" s="1" t="n">
        <v>1</v>
      </c>
    </row>
    <row r="10" customFormat="false" ht="12.8" hidden="false" customHeight="false" outlineLevel="0" collapsed="false">
      <c r="A10" s="1" t="n">
        <f aca="false">A9-1</f>
        <v>2011</v>
      </c>
      <c r="B10" s="1" t="n">
        <v>10.9610566733789</v>
      </c>
      <c r="C10" s="1" t="n">
        <v>10.9610566733789</v>
      </c>
      <c r="D10" s="1" t="n">
        <v>10.9610566733789</v>
      </c>
      <c r="E10" s="1" t="n">
        <v>10.9610566733789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10.9610566733789</v>
      </c>
      <c r="M10" s="1" t="n">
        <v>10.9610566733789</v>
      </c>
      <c r="N10" s="1" t="n">
        <v>10.9610566733789</v>
      </c>
      <c r="O10" s="1" t="n">
        <v>10.9610566733789</v>
      </c>
      <c r="P10" s="1" t="n">
        <v>10.9610566733789</v>
      </c>
      <c r="Q10" s="1" t="n">
        <v>1</v>
      </c>
      <c r="R10" s="1" t="n">
        <v>1</v>
      </c>
      <c r="S10" s="1" t="n">
        <v>1</v>
      </c>
      <c r="T10" s="1" t="n">
        <v>1</v>
      </c>
      <c r="U10" s="1" t="n">
        <v>1</v>
      </c>
      <c r="V10" s="1" t="n">
        <v>1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1</v>
      </c>
      <c r="AD10" s="1" t="n">
        <v>1</v>
      </c>
      <c r="AE10" s="1" t="n">
        <v>10.9610566733789</v>
      </c>
      <c r="AF10" s="1" t="n">
        <v>10.9610566733789</v>
      </c>
      <c r="AG10" s="1" t="n">
        <v>10.9610566733789</v>
      </c>
      <c r="AH10" s="1" t="n">
        <v>10.9610566733789</v>
      </c>
      <c r="AI10" s="1" t="n">
        <v>10.9610566733789</v>
      </c>
      <c r="AJ10" s="1" t="n">
        <v>10.9610566733789</v>
      </c>
      <c r="AK10" s="1" t="n">
        <v>10.9610566733789</v>
      </c>
      <c r="AL10" s="1" t="n">
        <v>10.9610566733789</v>
      </c>
      <c r="AM10" s="1" t="n">
        <v>10.9610566733789</v>
      </c>
      <c r="AN10" s="1" t="n">
        <v>1</v>
      </c>
      <c r="AO10" s="1" t="n">
        <v>1</v>
      </c>
      <c r="AP10" s="1" t="n">
        <v>1</v>
      </c>
      <c r="AQ10" s="1" t="n">
        <v>1</v>
      </c>
      <c r="AR10" s="1" t="n">
        <v>1</v>
      </c>
      <c r="AS10" s="1" t="n">
        <v>1</v>
      </c>
      <c r="AT10" s="1" t="n">
        <v>1</v>
      </c>
      <c r="AU10" s="1" t="n">
        <v>1</v>
      </c>
      <c r="AV10" s="1" t="n">
        <v>1</v>
      </c>
      <c r="AW10" s="1" t="n">
        <v>1</v>
      </c>
      <c r="AX10" s="1" t="n">
        <v>10.9610566733789</v>
      </c>
      <c r="AY10" s="1" t="n">
        <v>10.9610566733789</v>
      </c>
      <c r="AZ10" s="1" t="n">
        <v>10.9610566733789</v>
      </c>
      <c r="BA10" s="1" t="n">
        <v>1</v>
      </c>
      <c r="BB10" s="1" t="n">
        <v>1</v>
      </c>
      <c r="BC10" s="1" t="n">
        <v>10.9610566733789</v>
      </c>
      <c r="BD10" s="1" t="n">
        <v>10.9610566733789</v>
      </c>
      <c r="BE10" s="1" t="n">
        <v>1</v>
      </c>
      <c r="BF10" s="1" t="n">
        <v>1</v>
      </c>
      <c r="BG10" s="1" t="n">
        <v>10.9610566733789</v>
      </c>
      <c r="BH10" s="1" t="n">
        <v>10.9610566733789</v>
      </c>
      <c r="BI10" s="1" t="n">
        <v>10.9610566733789</v>
      </c>
      <c r="BJ10" s="1" t="n">
        <v>10.9610566733789</v>
      </c>
      <c r="BK10" s="1" t="n">
        <v>1</v>
      </c>
    </row>
    <row r="11" customFormat="false" ht="12.8" hidden="false" customHeight="false" outlineLevel="0" collapsed="false">
      <c r="A11" s="1" t="n">
        <f aca="false">A10-1</f>
        <v>2010</v>
      </c>
      <c r="B11" s="1" t="n">
        <v>12.3565085384744</v>
      </c>
      <c r="C11" s="1" t="n">
        <v>12.3565085384744</v>
      </c>
      <c r="D11" s="1" t="n">
        <v>12.3565085384744</v>
      </c>
      <c r="E11" s="1" t="n">
        <v>12.3565085384744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12.3565085384744</v>
      </c>
      <c r="M11" s="1" t="n">
        <v>12.3565085384744</v>
      </c>
      <c r="N11" s="1" t="n">
        <v>12.3565085384744</v>
      </c>
      <c r="O11" s="1" t="n">
        <v>12.3565085384744</v>
      </c>
      <c r="P11" s="1" t="n">
        <v>12.3565085384744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1</v>
      </c>
      <c r="AA11" s="1" t="n">
        <v>1</v>
      </c>
      <c r="AB11" s="1" t="n">
        <v>1</v>
      </c>
      <c r="AC11" s="1" t="n">
        <v>1</v>
      </c>
      <c r="AD11" s="1" t="n">
        <v>1</v>
      </c>
      <c r="AE11" s="1" t="n">
        <v>12.3565085384744</v>
      </c>
      <c r="AF11" s="1" t="n">
        <v>12.3565085384744</v>
      </c>
      <c r="AG11" s="1" t="n">
        <v>12.3565085384744</v>
      </c>
      <c r="AH11" s="1" t="n">
        <v>12.3565085384744</v>
      </c>
      <c r="AI11" s="1" t="n">
        <v>12.3565085384744</v>
      </c>
      <c r="AJ11" s="1" t="n">
        <v>12.3565085384744</v>
      </c>
      <c r="AK11" s="1" t="n">
        <v>12.3565085384744</v>
      </c>
      <c r="AL11" s="1" t="n">
        <v>12.3565085384744</v>
      </c>
      <c r="AM11" s="1" t="n">
        <v>12.3565085384744</v>
      </c>
      <c r="AN11" s="1" t="n">
        <v>1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1</v>
      </c>
      <c r="AU11" s="1" t="n">
        <v>1</v>
      </c>
      <c r="AV11" s="1" t="n">
        <v>1</v>
      </c>
      <c r="AW11" s="1" t="n">
        <v>1</v>
      </c>
      <c r="AX11" s="1" t="n">
        <v>12.3565085384744</v>
      </c>
      <c r="AY11" s="1" t="n">
        <v>12.3565085384744</v>
      </c>
      <c r="AZ11" s="1" t="n">
        <v>12.3565085384744</v>
      </c>
      <c r="BA11" s="1" t="n">
        <v>1</v>
      </c>
      <c r="BB11" s="1" t="n">
        <v>1</v>
      </c>
      <c r="BC11" s="1" t="n">
        <v>12.3565085384744</v>
      </c>
      <c r="BD11" s="1" t="n">
        <v>12.3565085384744</v>
      </c>
      <c r="BE11" s="1" t="n">
        <v>1</v>
      </c>
      <c r="BF11" s="1" t="n">
        <v>1</v>
      </c>
      <c r="BG11" s="1" t="n">
        <v>12.3565085384744</v>
      </c>
      <c r="BH11" s="1" t="n">
        <v>12.3565085384744</v>
      </c>
      <c r="BI11" s="1" t="n">
        <v>12.3565085384744</v>
      </c>
      <c r="BJ11" s="1" t="n">
        <v>12.3565085384744</v>
      </c>
      <c r="BK11" s="1" t="n">
        <v>1</v>
      </c>
    </row>
    <row r="12" customFormat="false" ht="12.8" hidden="false" customHeight="false" outlineLevel="0" collapsed="false">
      <c r="A12" s="1" t="n">
        <f aca="false">A11-1</f>
        <v>2009</v>
      </c>
      <c r="B12" s="1" t="n">
        <v>10.3448806430262</v>
      </c>
      <c r="C12" s="1" t="n">
        <v>10.3448806430262</v>
      </c>
      <c r="D12" s="1" t="n">
        <v>10.3448806430262</v>
      </c>
      <c r="E12" s="1" t="n">
        <v>10.3448806430262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10.3448806430262</v>
      </c>
      <c r="M12" s="1" t="n">
        <v>10.3448806430262</v>
      </c>
      <c r="N12" s="1" t="n">
        <v>10.3448806430262</v>
      </c>
      <c r="O12" s="1" t="n">
        <v>10.3448806430262</v>
      </c>
      <c r="P12" s="1" t="n">
        <v>10.3448806430262</v>
      </c>
      <c r="Q12" s="1" t="n">
        <v>1</v>
      </c>
      <c r="R12" s="1" t="n">
        <v>1</v>
      </c>
      <c r="S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X12" s="1" t="n">
        <v>1</v>
      </c>
      <c r="Y12" s="1" t="n">
        <v>1</v>
      </c>
      <c r="Z12" s="1" t="n">
        <v>1</v>
      </c>
      <c r="AA12" s="1" t="n">
        <v>1</v>
      </c>
      <c r="AB12" s="1" t="n">
        <v>1</v>
      </c>
      <c r="AC12" s="1" t="n">
        <v>1</v>
      </c>
      <c r="AD12" s="1" t="n">
        <v>1</v>
      </c>
      <c r="AE12" s="1" t="n">
        <v>10.3448806430262</v>
      </c>
      <c r="AF12" s="1" t="n">
        <v>10.3448806430262</v>
      </c>
      <c r="AG12" s="1" t="n">
        <v>10.3448806430262</v>
      </c>
      <c r="AH12" s="1" t="n">
        <v>10.3448806430262</v>
      </c>
      <c r="AI12" s="1" t="n">
        <v>10.3448806430262</v>
      </c>
      <c r="AJ12" s="1" t="n">
        <v>10.3448806430262</v>
      </c>
      <c r="AK12" s="1" t="n">
        <v>10.3448806430262</v>
      </c>
      <c r="AL12" s="1" t="n">
        <v>10.3448806430262</v>
      </c>
      <c r="AM12" s="1" t="n">
        <v>10.3448806430262</v>
      </c>
      <c r="AN12" s="1" t="n">
        <v>1</v>
      </c>
      <c r="AO12" s="1" t="n">
        <v>1</v>
      </c>
      <c r="AP12" s="1" t="n">
        <v>1</v>
      </c>
      <c r="AQ12" s="1" t="n">
        <v>1</v>
      </c>
      <c r="AR12" s="1" t="n">
        <v>1</v>
      </c>
      <c r="AS12" s="1" t="n">
        <v>1</v>
      </c>
      <c r="AT12" s="1" t="n">
        <v>1</v>
      </c>
      <c r="AU12" s="1" t="n">
        <v>1</v>
      </c>
      <c r="AV12" s="1" t="n">
        <v>1</v>
      </c>
      <c r="AW12" s="1" t="n">
        <v>1</v>
      </c>
      <c r="AX12" s="1" t="n">
        <v>10.3448806430262</v>
      </c>
      <c r="AY12" s="1" t="n">
        <v>10.3448806430262</v>
      </c>
      <c r="AZ12" s="1" t="n">
        <v>10.3448806430262</v>
      </c>
      <c r="BA12" s="1" t="n">
        <v>1</v>
      </c>
      <c r="BB12" s="1" t="n">
        <v>1</v>
      </c>
      <c r="BC12" s="1" t="n">
        <v>10.3448806430262</v>
      </c>
      <c r="BD12" s="1" t="n">
        <v>10.3448806430262</v>
      </c>
      <c r="BE12" s="1" t="n">
        <v>1</v>
      </c>
      <c r="BF12" s="1" t="n">
        <v>1</v>
      </c>
      <c r="BG12" s="1" t="n">
        <v>10.3448806430262</v>
      </c>
      <c r="BH12" s="1" t="n">
        <v>10.3448806430262</v>
      </c>
      <c r="BI12" s="1" t="n">
        <v>10.3448806430262</v>
      </c>
      <c r="BJ12" s="1" t="n">
        <v>10.3448806430262</v>
      </c>
      <c r="BK12" s="1" t="n">
        <v>1</v>
      </c>
    </row>
    <row r="13" customFormat="false" ht="12.8" hidden="false" customHeight="false" outlineLevel="0" collapsed="false">
      <c r="A13" s="1" t="n">
        <f aca="false">A12-1</f>
        <v>2008</v>
      </c>
      <c r="B13" s="1" t="n">
        <v>8.51246547125052</v>
      </c>
      <c r="C13" s="1" t="n">
        <v>8.51246547125052</v>
      </c>
      <c r="D13" s="1" t="n">
        <v>8.51246547125052</v>
      </c>
      <c r="E13" s="1" t="n">
        <v>8.51246547125052</v>
      </c>
      <c r="F13" s="1" t="n">
        <v>1</v>
      </c>
      <c r="G13" s="1" t="n">
        <v>1</v>
      </c>
      <c r="H13" s="1" t="n">
        <v>1</v>
      </c>
      <c r="I13" s="1" t="n">
        <v>1</v>
      </c>
      <c r="J13" s="1" t="n">
        <v>1</v>
      </c>
      <c r="K13" s="1" t="n">
        <v>1</v>
      </c>
      <c r="L13" s="1" t="n">
        <v>8.51246547125052</v>
      </c>
      <c r="M13" s="1" t="n">
        <v>8.51246547125052</v>
      </c>
      <c r="N13" s="1" t="n">
        <v>8.51246547125052</v>
      </c>
      <c r="O13" s="1" t="n">
        <v>8.51246547125052</v>
      </c>
      <c r="P13" s="1" t="n">
        <v>8.51246547125052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1</v>
      </c>
      <c r="V13" s="1" t="n">
        <v>1</v>
      </c>
      <c r="W13" s="1" t="n">
        <v>1</v>
      </c>
      <c r="X13" s="1" t="n">
        <v>1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8.51246547125052</v>
      </c>
      <c r="AF13" s="1" t="n">
        <v>8.51246547125052</v>
      </c>
      <c r="AG13" s="1" t="n">
        <v>8.51246547125052</v>
      </c>
      <c r="AH13" s="1" t="n">
        <v>8.51246547125052</v>
      </c>
      <c r="AI13" s="1" t="n">
        <v>8.51246547125052</v>
      </c>
      <c r="AJ13" s="1" t="n">
        <v>8.51246547125052</v>
      </c>
      <c r="AK13" s="1" t="n">
        <v>8.51246547125052</v>
      </c>
      <c r="AL13" s="1" t="n">
        <v>8.51246547125052</v>
      </c>
      <c r="AM13" s="1" t="n">
        <v>8.51246547125052</v>
      </c>
      <c r="AN13" s="1" t="n">
        <v>1</v>
      </c>
      <c r="AO13" s="1" t="n">
        <v>1</v>
      </c>
      <c r="AP13" s="1" t="n">
        <v>1</v>
      </c>
      <c r="AQ13" s="1" t="n">
        <v>1</v>
      </c>
      <c r="AR13" s="1" t="n">
        <v>1</v>
      </c>
      <c r="AS13" s="1" t="n">
        <v>1</v>
      </c>
      <c r="AT13" s="1" t="n">
        <v>1</v>
      </c>
      <c r="AU13" s="1" t="n">
        <v>1</v>
      </c>
      <c r="AV13" s="1" t="n">
        <v>1</v>
      </c>
      <c r="AW13" s="1" t="n">
        <v>1</v>
      </c>
      <c r="AX13" s="1" t="n">
        <v>8.51246547125052</v>
      </c>
      <c r="AY13" s="1" t="n">
        <v>8.51246547125052</v>
      </c>
      <c r="AZ13" s="1" t="n">
        <v>8.51246547125052</v>
      </c>
      <c r="BA13" s="1" t="n">
        <v>1</v>
      </c>
      <c r="BB13" s="1" t="n">
        <v>1</v>
      </c>
      <c r="BC13" s="1" t="n">
        <v>8.51246547125052</v>
      </c>
      <c r="BD13" s="1" t="n">
        <v>8.51246547125052</v>
      </c>
      <c r="BE13" s="1" t="n">
        <v>1</v>
      </c>
      <c r="BF13" s="1" t="n">
        <v>1</v>
      </c>
      <c r="BG13" s="1" t="n">
        <v>8.51246547125052</v>
      </c>
      <c r="BH13" s="1" t="n">
        <v>8.51246547125052</v>
      </c>
      <c r="BI13" s="1" t="n">
        <v>8.51246547125052</v>
      </c>
      <c r="BJ13" s="1" t="n">
        <v>8.51246547125052</v>
      </c>
      <c r="BK13" s="1" t="n">
        <v>1</v>
      </c>
    </row>
    <row r="14" customFormat="false" ht="12.8" hidden="false" customHeight="false" outlineLevel="0" collapsed="false">
      <c r="A14" s="1" t="n">
        <f aca="false">A13-1</f>
        <v>2007</v>
      </c>
      <c r="B14" s="1" t="n">
        <v>7.30565193102729</v>
      </c>
      <c r="C14" s="1" t="n">
        <v>7.30565193102729</v>
      </c>
      <c r="D14" s="1" t="n">
        <v>7.30565193102729</v>
      </c>
      <c r="E14" s="1" t="n">
        <v>7.30565193102729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7.30565193102729</v>
      </c>
      <c r="M14" s="1" t="n">
        <v>7.30565193102729</v>
      </c>
      <c r="N14" s="1" t="n">
        <v>7.30565193102729</v>
      </c>
      <c r="O14" s="1" t="n">
        <v>7.30565193102729</v>
      </c>
      <c r="P14" s="1" t="n">
        <v>7.30565193102729</v>
      </c>
      <c r="Q14" s="1" t="n">
        <v>1</v>
      </c>
      <c r="R14" s="1" t="n">
        <v>1</v>
      </c>
      <c r="S14" s="1" t="n">
        <v>1</v>
      </c>
      <c r="T14" s="1" t="n">
        <v>1</v>
      </c>
      <c r="U14" s="1" t="n">
        <v>1</v>
      </c>
      <c r="V14" s="1" t="n">
        <v>1</v>
      </c>
      <c r="W14" s="1" t="n">
        <v>1</v>
      </c>
      <c r="X14" s="1" t="n">
        <v>1</v>
      </c>
      <c r="Y14" s="1" t="n">
        <v>1</v>
      </c>
      <c r="Z14" s="1" t="n">
        <v>1</v>
      </c>
      <c r="AA14" s="1" t="n">
        <v>1</v>
      </c>
      <c r="AB14" s="1" t="n">
        <v>1</v>
      </c>
      <c r="AC14" s="1" t="n">
        <v>1</v>
      </c>
      <c r="AD14" s="1" t="n">
        <v>1</v>
      </c>
      <c r="AE14" s="1" t="n">
        <v>7.30565193102729</v>
      </c>
      <c r="AF14" s="1" t="n">
        <v>7.30565193102729</v>
      </c>
      <c r="AG14" s="1" t="n">
        <v>7.30565193102729</v>
      </c>
      <c r="AH14" s="1" t="n">
        <v>7.30565193102729</v>
      </c>
      <c r="AI14" s="1" t="n">
        <v>7.30565193102729</v>
      </c>
      <c r="AJ14" s="1" t="n">
        <v>7.30565193102729</v>
      </c>
      <c r="AK14" s="1" t="n">
        <v>7.30565193102729</v>
      </c>
      <c r="AL14" s="1" t="n">
        <v>7.30565193102729</v>
      </c>
      <c r="AM14" s="1" t="n">
        <v>7.30565193102729</v>
      </c>
      <c r="AN14" s="1" t="n">
        <v>1</v>
      </c>
      <c r="AO14" s="1" t="n">
        <v>1</v>
      </c>
      <c r="AP14" s="1" t="n">
        <v>1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1</v>
      </c>
      <c r="AV14" s="1" t="n">
        <v>1</v>
      </c>
      <c r="AW14" s="1" t="n">
        <v>1</v>
      </c>
      <c r="AX14" s="1" t="n">
        <v>7.30565193102729</v>
      </c>
      <c r="AY14" s="1" t="n">
        <v>7.30565193102729</v>
      </c>
      <c r="AZ14" s="1" t="n">
        <v>7.30565193102729</v>
      </c>
      <c r="BA14" s="1" t="n">
        <v>1</v>
      </c>
      <c r="BB14" s="1" t="n">
        <v>1</v>
      </c>
      <c r="BC14" s="1" t="n">
        <v>7.30565193102729</v>
      </c>
      <c r="BD14" s="1" t="n">
        <v>7.30565193102729</v>
      </c>
      <c r="BE14" s="1" t="n">
        <v>1</v>
      </c>
      <c r="BF14" s="1" t="n">
        <v>1</v>
      </c>
      <c r="BG14" s="1" t="n">
        <v>7.30565193102729</v>
      </c>
      <c r="BH14" s="1" t="n">
        <v>7.30565193102729</v>
      </c>
      <c r="BI14" s="1" t="n">
        <v>7.30565193102729</v>
      </c>
      <c r="BJ14" s="1" t="n">
        <v>7.30565193102729</v>
      </c>
      <c r="BK14" s="1" t="n">
        <v>1</v>
      </c>
    </row>
    <row r="15" customFormat="false" ht="12.8" hidden="false" customHeight="false" outlineLevel="0" collapsed="false">
      <c r="A15" s="1" t="n">
        <f aca="false">A14-1</f>
        <v>2006</v>
      </c>
      <c r="B15" s="1" t="n">
        <v>7.48818658647822</v>
      </c>
      <c r="C15" s="1" t="n">
        <v>7.48818658647822</v>
      </c>
      <c r="D15" s="1" t="n">
        <v>7.48818658647822</v>
      </c>
      <c r="E15" s="1" t="n">
        <v>7.48818658647822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7.48818658647822</v>
      </c>
      <c r="M15" s="1" t="n">
        <v>7.48818658647822</v>
      </c>
      <c r="N15" s="1" t="n">
        <v>7.48818658647822</v>
      </c>
      <c r="O15" s="1" t="n">
        <v>7.48818658647822</v>
      </c>
      <c r="P15" s="1" t="n">
        <v>7.48818658647822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1</v>
      </c>
      <c r="V15" s="1" t="n">
        <v>1</v>
      </c>
      <c r="W15" s="1" t="n">
        <v>1</v>
      </c>
      <c r="X15" s="1" t="n">
        <v>1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7.48818658647822</v>
      </c>
      <c r="AF15" s="1" t="n">
        <v>7.48818658647822</v>
      </c>
      <c r="AG15" s="1" t="n">
        <v>7.48818658647822</v>
      </c>
      <c r="AH15" s="1" t="n">
        <v>7.48818658647822</v>
      </c>
      <c r="AI15" s="1" t="n">
        <v>7.48818658647822</v>
      </c>
      <c r="AJ15" s="1" t="n">
        <v>7.48818658647822</v>
      </c>
      <c r="AK15" s="1" t="n">
        <v>7.48818658647822</v>
      </c>
      <c r="AL15" s="1" t="n">
        <v>7.48818658647822</v>
      </c>
      <c r="AM15" s="1" t="n">
        <v>7.48818658647822</v>
      </c>
      <c r="AN15" s="1" t="n">
        <v>1</v>
      </c>
      <c r="AO15" s="1" t="n">
        <v>1</v>
      </c>
      <c r="AP15" s="1" t="n">
        <v>1</v>
      </c>
      <c r="AQ15" s="1" t="n">
        <v>1</v>
      </c>
      <c r="AR15" s="1" t="n">
        <v>1</v>
      </c>
      <c r="AS15" s="1" t="n">
        <v>1</v>
      </c>
      <c r="AT15" s="1" t="n">
        <v>1</v>
      </c>
      <c r="AU15" s="1" t="n">
        <v>1</v>
      </c>
      <c r="AV15" s="1" t="n">
        <v>1</v>
      </c>
      <c r="AW15" s="1" t="n">
        <v>1</v>
      </c>
      <c r="AX15" s="1" t="n">
        <v>7.48818658647822</v>
      </c>
      <c r="AY15" s="1" t="n">
        <v>7.48818658647822</v>
      </c>
      <c r="AZ15" s="1" t="n">
        <v>7.48818658647822</v>
      </c>
      <c r="BA15" s="1" t="n">
        <v>1</v>
      </c>
      <c r="BB15" s="1" t="n">
        <v>1</v>
      </c>
      <c r="BC15" s="1" t="n">
        <v>7.48818658647822</v>
      </c>
      <c r="BD15" s="1" t="n">
        <v>7.48818658647822</v>
      </c>
      <c r="BE15" s="1" t="n">
        <v>1</v>
      </c>
      <c r="BF15" s="1" t="n">
        <v>1</v>
      </c>
      <c r="BG15" s="1" t="n">
        <v>7.48818658647822</v>
      </c>
      <c r="BH15" s="1" t="n">
        <v>7.48818658647822</v>
      </c>
      <c r="BI15" s="1" t="n">
        <v>7.48818658647822</v>
      </c>
      <c r="BJ15" s="1" t="n">
        <v>7.48818658647822</v>
      </c>
      <c r="BK15" s="1" t="n">
        <v>1</v>
      </c>
    </row>
    <row r="16" customFormat="false" ht="12.8" hidden="false" customHeight="false" outlineLevel="0" collapsed="false">
      <c r="A16" s="1" t="n">
        <f aca="false">A15-1</f>
        <v>2005</v>
      </c>
      <c r="B16" s="1" t="n">
        <v>6.82065556051674</v>
      </c>
      <c r="C16" s="1" t="n">
        <v>6.82065556051674</v>
      </c>
      <c r="D16" s="1" t="n">
        <v>6.82065556051674</v>
      </c>
      <c r="E16" s="1" t="n">
        <v>6.82065556051674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6.82065556051674</v>
      </c>
      <c r="M16" s="1" t="n">
        <v>6.82065556051674</v>
      </c>
      <c r="N16" s="1" t="n">
        <v>6.82065556051674</v>
      </c>
      <c r="O16" s="1" t="n">
        <v>6.82065556051674</v>
      </c>
      <c r="P16" s="1" t="n">
        <v>6.82065556051674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1</v>
      </c>
      <c r="V16" s="1" t="n">
        <v>1</v>
      </c>
      <c r="W16" s="1" t="n">
        <v>1</v>
      </c>
      <c r="X16" s="1" t="n">
        <v>1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6.82065556051674</v>
      </c>
      <c r="AF16" s="1" t="n">
        <v>6.82065556051674</v>
      </c>
      <c r="AG16" s="1" t="n">
        <v>6.82065556051674</v>
      </c>
      <c r="AH16" s="1" t="n">
        <v>6.82065556051674</v>
      </c>
      <c r="AI16" s="1" t="n">
        <v>6.82065556051674</v>
      </c>
      <c r="AJ16" s="1" t="n">
        <v>6.82065556051674</v>
      </c>
      <c r="AK16" s="1" t="n">
        <v>6.82065556051674</v>
      </c>
      <c r="AL16" s="1" t="n">
        <v>6.82065556051674</v>
      </c>
      <c r="AM16" s="1" t="n">
        <v>6.82065556051674</v>
      </c>
      <c r="AN16" s="1" t="n">
        <v>1</v>
      </c>
      <c r="AO16" s="1" t="n">
        <v>1</v>
      </c>
      <c r="AP16" s="1" t="n">
        <v>1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1</v>
      </c>
      <c r="AV16" s="1" t="n">
        <v>1</v>
      </c>
      <c r="AW16" s="1" t="n">
        <v>1</v>
      </c>
      <c r="AX16" s="1" t="n">
        <v>6.82065556051674</v>
      </c>
      <c r="AY16" s="1" t="n">
        <v>6.82065556051674</v>
      </c>
      <c r="AZ16" s="1" t="n">
        <v>6.82065556051674</v>
      </c>
      <c r="BA16" s="1" t="n">
        <v>1</v>
      </c>
      <c r="BB16" s="1" t="n">
        <v>1</v>
      </c>
      <c r="BC16" s="1" t="n">
        <v>6.82065556051674</v>
      </c>
      <c r="BD16" s="1" t="n">
        <v>6.82065556051674</v>
      </c>
      <c r="BE16" s="1" t="n">
        <v>1</v>
      </c>
      <c r="BF16" s="1" t="n">
        <v>1</v>
      </c>
      <c r="BG16" s="1" t="n">
        <v>6.82065556051674</v>
      </c>
      <c r="BH16" s="1" t="n">
        <v>6.82065556051674</v>
      </c>
      <c r="BI16" s="1" t="n">
        <v>6.82065556051674</v>
      </c>
      <c r="BJ16" s="1" t="n">
        <v>6.82065556051674</v>
      </c>
      <c r="BK16" s="1" t="n">
        <v>1</v>
      </c>
    </row>
    <row r="17" customFormat="false" ht="12.8" hidden="false" customHeight="false" outlineLevel="0" collapsed="false">
      <c r="A17" s="1" t="n">
        <f aca="false">A16-1</f>
        <v>2004</v>
      </c>
      <c r="B17" s="1" t="n">
        <v>7.01678109929649</v>
      </c>
      <c r="C17" s="1" t="n">
        <v>7.01678109929649</v>
      </c>
      <c r="D17" s="1" t="n">
        <v>7.01678109929649</v>
      </c>
      <c r="E17" s="1" t="n">
        <v>7.01678109929649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7.01678109929649</v>
      </c>
      <c r="M17" s="1" t="n">
        <v>7.01678109929649</v>
      </c>
      <c r="N17" s="1" t="n">
        <v>7.01678109929649</v>
      </c>
      <c r="O17" s="1" t="n">
        <v>7.01678109929649</v>
      </c>
      <c r="P17" s="1" t="n">
        <v>7.01678109929649</v>
      </c>
      <c r="Q17" s="1" t="n">
        <v>1</v>
      </c>
      <c r="R17" s="1" t="n">
        <v>1</v>
      </c>
      <c r="S17" s="1" t="n">
        <v>1</v>
      </c>
      <c r="T17" s="1" t="n">
        <v>1</v>
      </c>
      <c r="U17" s="1" t="n">
        <v>1</v>
      </c>
      <c r="V17" s="1" t="n">
        <v>1</v>
      </c>
      <c r="W17" s="1" t="n">
        <v>1</v>
      </c>
      <c r="X17" s="1" t="n">
        <v>1</v>
      </c>
      <c r="Y17" s="1" t="n">
        <v>1</v>
      </c>
      <c r="Z17" s="1" t="n">
        <v>1</v>
      </c>
      <c r="AA17" s="1" t="n">
        <v>1</v>
      </c>
      <c r="AB17" s="1" t="n">
        <v>1</v>
      </c>
      <c r="AC17" s="1" t="n">
        <v>1</v>
      </c>
      <c r="AD17" s="1" t="n">
        <v>1</v>
      </c>
      <c r="AE17" s="1" t="n">
        <v>7.01678109929649</v>
      </c>
      <c r="AF17" s="1" t="n">
        <v>7.01678109929649</v>
      </c>
      <c r="AG17" s="1" t="n">
        <v>7.01678109929649</v>
      </c>
      <c r="AH17" s="1" t="n">
        <v>7.01678109929649</v>
      </c>
      <c r="AI17" s="1" t="n">
        <v>7.01678109929649</v>
      </c>
      <c r="AJ17" s="1" t="n">
        <v>7.01678109929649</v>
      </c>
      <c r="AK17" s="1" t="n">
        <v>7.01678109929649</v>
      </c>
      <c r="AL17" s="1" t="n">
        <v>7.01678109929649</v>
      </c>
      <c r="AM17" s="1" t="n">
        <v>7.01678109929649</v>
      </c>
      <c r="AN17" s="1" t="n">
        <v>1</v>
      </c>
      <c r="AO17" s="1" t="n">
        <v>1</v>
      </c>
      <c r="AP17" s="1" t="n">
        <v>1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1</v>
      </c>
      <c r="AV17" s="1" t="n">
        <v>1</v>
      </c>
      <c r="AW17" s="1" t="n">
        <v>1</v>
      </c>
      <c r="AX17" s="1" t="n">
        <v>7.01678109929649</v>
      </c>
      <c r="AY17" s="1" t="n">
        <v>7.01678109929649</v>
      </c>
      <c r="AZ17" s="1" t="n">
        <v>7.01678109929649</v>
      </c>
      <c r="BA17" s="1" t="n">
        <v>1</v>
      </c>
      <c r="BB17" s="1" t="n">
        <v>1</v>
      </c>
      <c r="BC17" s="1" t="n">
        <v>7.01678109929649</v>
      </c>
      <c r="BD17" s="1" t="n">
        <v>7.01678109929649</v>
      </c>
      <c r="BE17" s="1" t="n">
        <v>1</v>
      </c>
      <c r="BF17" s="1" t="n">
        <v>1</v>
      </c>
      <c r="BG17" s="1" t="n">
        <v>7.01678109929649</v>
      </c>
      <c r="BH17" s="1" t="n">
        <v>7.01678109929649</v>
      </c>
      <c r="BI17" s="1" t="n">
        <v>7.01678109929649</v>
      </c>
      <c r="BJ17" s="1" t="n">
        <v>7.01678109929649</v>
      </c>
      <c r="BK17" s="1" t="n">
        <v>1</v>
      </c>
    </row>
    <row r="18" customFormat="false" ht="12.8" hidden="false" customHeight="false" outlineLevel="0" collapsed="false">
      <c r="A18" s="1" t="n">
        <f aca="false">A17-1</f>
        <v>2003</v>
      </c>
      <c r="B18" s="1" t="n">
        <v>7.00113204217314</v>
      </c>
      <c r="C18" s="1" t="n">
        <v>7.00113204217314</v>
      </c>
      <c r="D18" s="1" t="n">
        <v>7.00113204217314</v>
      </c>
      <c r="E18" s="1" t="n">
        <v>7.00113204217314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7.00113204217314</v>
      </c>
      <c r="M18" s="1" t="n">
        <v>7.00113204217314</v>
      </c>
      <c r="N18" s="1" t="n">
        <v>7.00113204217314</v>
      </c>
      <c r="O18" s="1" t="n">
        <v>7.00113204217314</v>
      </c>
      <c r="P18" s="1" t="n">
        <v>7.00113204217314</v>
      </c>
      <c r="Q18" s="1" t="n">
        <v>1</v>
      </c>
      <c r="R18" s="1" t="n">
        <v>1</v>
      </c>
      <c r="S18" s="1" t="n">
        <v>1</v>
      </c>
      <c r="T18" s="1" t="n">
        <v>1</v>
      </c>
      <c r="U18" s="1" t="n">
        <v>1</v>
      </c>
      <c r="V18" s="1" t="n">
        <v>1</v>
      </c>
      <c r="W18" s="1" t="n">
        <v>1</v>
      </c>
      <c r="X18" s="1" t="n">
        <v>1</v>
      </c>
      <c r="Y18" s="1" t="n">
        <v>1</v>
      </c>
      <c r="Z18" s="1" t="n">
        <v>1</v>
      </c>
      <c r="AA18" s="1" t="n">
        <v>1</v>
      </c>
      <c r="AB18" s="1" t="n">
        <v>1</v>
      </c>
      <c r="AC18" s="1" t="n">
        <v>1</v>
      </c>
      <c r="AD18" s="1" t="n">
        <v>1</v>
      </c>
      <c r="AE18" s="1" t="n">
        <v>7.00113204217314</v>
      </c>
      <c r="AF18" s="1" t="n">
        <v>7.00113204217314</v>
      </c>
      <c r="AG18" s="1" t="n">
        <v>7.00113204217314</v>
      </c>
      <c r="AH18" s="1" t="n">
        <v>7.00113204217314</v>
      </c>
      <c r="AI18" s="1" t="n">
        <v>7.00113204217314</v>
      </c>
      <c r="AJ18" s="1" t="n">
        <v>7.00113204217314</v>
      </c>
      <c r="AK18" s="1" t="n">
        <v>7.00113204217314</v>
      </c>
      <c r="AL18" s="1" t="n">
        <v>7.00113204217314</v>
      </c>
      <c r="AM18" s="1" t="n">
        <v>7.00113204217314</v>
      </c>
      <c r="AN18" s="1" t="n">
        <v>1</v>
      </c>
      <c r="AO18" s="1" t="n">
        <v>1</v>
      </c>
      <c r="AP18" s="1" t="n">
        <v>1</v>
      </c>
      <c r="AQ18" s="1" t="n">
        <v>1</v>
      </c>
      <c r="AR18" s="1" t="n">
        <v>1</v>
      </c>
      <c r="AS18" s="1" t="n">
        <v>1</v>
      </c>
      <c r="AT18" s="1" t="n">
        <v>1</v>
      </c>
      <c r="AU18" s="1" t="n">
        <v>1</v>
      </c>
      <c r="AV18" s="1" t="n">
        <v>1</v>
      </c>
      <c r="AW18" s="1" t="n">
        <v>1</v>
      </c>
      <c r="AX18" s="1" t="n">
        <v>7.00113204217314</v>
      </c>
      <c r="AY18" s="1" t="n">
        <v>7.00113204217314</v>
      </c>
      <c r="AZ18" s="1" t="n">
        <v>7.00113204217314</v>
      </c>
      <c r="BA18" s="1" t="n">
        <v>1</v>
      </c>
      <c r="BB18" s="1" t="n">
        <v>1</v>
      </c>
      <c r="BC18" s="1" t="n">
        <v>7.00113204217314</v>
      </c>
      <c r="BD18" s="1" t="n">
        <v>7.00113204217314</v>
      </c>
      <c r="BE18" s="1" t="n">
        <v>1</v>
      </c>
      <c r="BF18" s="1" t="n">
        <v>1</v>
      </c>
      <c r="BG18" s="1" t="n">
        <v>7.00113204217314</v>
      </c>
      <c r="BH18" s="1" t="n">
        <v>7.00113204217314</v>
      </c>
      <c r="BI18" s="1" t="n">
        <v>7.00113204217314</v>
      </c>
      <c r="BJ18" s="1" t="n">
        <v>7.00113204217314</v>
      </c>
      <c r="BK18" s="1" t="n">
        <v>1</v>
      </c>
    </row>
    <row r="19" customFormat="false" ht="12.8" hidden="false" customHeight="false" outlineLevel="0" collapsed="false">
      <c r="A19" s="1" t="n">
        <f aca="false">A18-1</f>
        <v>2002</v>
      </c>
      <c r="B19" s="1" t="n">
        <v>5.20213865904747</v>
      </c>
      <c r="C19" s="1" t="n">
        <v>5.20213865904747</v>
      </c>
      <c r="D19" s="1" t="n">
        <v>5.20213865904747</v>
      </c>
      <c r="E19" s="1" t="n">
        <v>5.20213865904747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5.20213865904747</v>
      </c>
      <c r="M19" s="1" t="n">
        <v>5.20213865904747</v>
      </c>
      <c r="N19" s="1" t="n">
        <v>5.20213865904747</v>
      </c>
      <c r="O19" s="1" t="n">
        <v>5.20213865904747</v>
      </c>
      <c r="P19" s="1" t="n">
        <v>5.20213865904747</v>
      </c>
      <c r="Q19" s="1" t="n">
        <v>1</v>
      </c>
      <c r="R19" s="1" t="n">
        <v>1</v>
      </c>
      <c r="S19" s="1" t="n">
        <v>1</v>
      </c>
      <c r="T19" s="1" t="n">
        <v>1</v>
      </c>
      <c r="U19" s="1" t="n">
        <v>1</v>
      </c>
      <c r="V19" s="1" t="n">
        <v>1</v>
      </c>
      <c r="W19" s="1" t="n">
        <v>1</v>
      </c>
      <c r="X19" s="1" t="n">
        <v>1</v>
      </c>
      <c r="Y19" s="1" t="n">
        <v>1</v>
      </c>
      <c r="Z19" s="1" t="n">
        <v>1</v>
      </c>
      <c r="AA19" s="1" t="n">
        <v>1</v>
      </c>
      <c r="AB19" s="1" t="n">
        <v>1</v>
      </c>
      <c r="AC19" s="1" t="n">
        <v>1</v>
      </c>
      <c r="AD19" s="1" t="n">
        <v>1</v>
      </c>
      <c r="AE19" s="1" t="n">
        <v>5.20213865904747</v>
      </c>
      <c r="AF19" s="1" t="n">
        <v>5.20213865904747</v>
      </c>
      <c r="AG19" s="1" t="n">
        <v>5.20213865904747</v>
      </c>
      <c r="AH19" s="1" t="n">
        <v>5.20213865904747</v>
      </c>
      <c r="AI19" s="1" t="n">
        <v>5.20213865904747</v>
      </c>
      <c r="AJ19" s="1" t="n">
        <v>5.20213865904747</v>
      </c>
      <c r="AK19" s="1" t="n">
        <v>5.20213865904747</v>
      </c>
      <c r="AL19" s="1" t="n">
        <v>5.20213865904747</v>
      </c>
      <c r="AM19" s="1" t="n">
        <v>5.20213865904747</v>
      </c>
      <c r="AN19" s="1" t="n">
        <v>1</v>
      </c>
      <c r="AO19" s="1" t="n">
        <v>1</v>
      </c>
      <c r="AP19" s="1" t="n">
        <v>1</v>
      </c>
      <c r="AQ19" s="1" t="n">
        <v>1</v>
      </c>
      <c r="AR19" s="1" t="n">
        <v>1</v>
      </c>
      <c r="AS19" s="1" t="n">
        <v>1</v>
      </c>
      <c r="AT19" s="1" t="n">
        <v>1</v>
      </c>
      <c r="AU19" s="1" t="n">
        <v>1</v>
      </c>
      <c r="AV19" s="1" t="n">
        <v>1</v>
      </c>
      <c r="AW19" s="1" t="n">
        <v>1</v>
      </c>
      <c r="AX19" s="1" t="n">
        <v>5.20213865904747</v>
      </c>
      <c r="AY19" s="1" t="n">
        <v>5.20213865904747</v>
      </c>
      <c r="AZ19" s="1" t="n">
        <v>5.20213865904747</v>
      </c>
      <c r="BA19" s="1" t="n">
        <v>1</v>
      </c>
      <c r="BB19" s="1" t="n">
        <v>1</v>
      </c>
      <c r="BC19" s="1" t="n">
        <v>5.20213865904747</v>
      </c>
      <c r="BD19" s="1" t="n">
        <v>5.20213865904747</v>
      </c>
      <c r="BE19" s="1" t="n">
        <v>1</v>
      </c>
      <c r="BF19" s="1" t="n">
        <v>1</v>
      </c>
      <c r="BG19" s="1" t="n">
        <v>5.20213865904747</v>
      </c>
      <c r="BH19" s="1" t="n">
        <v>5.20213865904747</v>
      </c>
      <c r="BI19" s="1" t="n">
        <v>5.20213865904747</v>
      </c>
      <c r="BJ19" s="1" t="n">
        <v>5.20213865904747</v>
      </c>
      <c r="BK19" s="1" t="n">
        <v>1</v>
      </c>
    </row>
    <row r="20" customFormat="false" ht="12.8" hidden="false" customHeight="false" outlineLevel="0" collapsed="false">
      <c r="A20" s="1" t="n">
        <f aca="false">A19-1</f>
        <v>2001</v>
      </c>
      <c r="B20" s="1" t="n">
        <v>5.20213865904747</v>
      </c>
      <c r="C20" s="1" t="n">
        <v>5.20213865904747</v>
      </c>
      <c r="D20" s="1" t="n">
        <v>5.20213865904747</v>
      </c>
      <c r="E20" s="1" t="n">
        <v>5.20213865904747</v>
      </c>
      <c r="F20" s="1" t="n">
        <v>1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5.20213865904747</v>
      </c>
      <c r="M20" s="1" t="n">
        <v>5.20213865904747</v>
      </c>
      <c r="N20" s="1" t="n">
        <v>5.20213865904747</v>
      </c>
      <c r="O20" s="1" t="n">
        <v>5.20213865904747</v>
      </c>
      <c r="P20" s="1" t="n">
        <v>5.20213865904747</v>
      </c>
      <c r="Q20" s="1" t="n">
        <v>1</v>
      </c>
      <c r="R20" s="1" t="n">
        <v>1</v>
      </c>
      <c r="S20" s="1" t="n">
        <v>1</v>
      </c>
      <c r="T20" s="1" t="n">
        <v>1</v>
      </c>
      <c r="U20" s="1" t="n">
        <v>1</v>
      </c>
      <c r="V20" s="1" t="n">
        <v>1</v>
      </c>
      <c r="W20" s="1" t="n">
        <v>1</v>
      </c>
      <c r="X20" s="1" t="n">
        <v>1</v>
      </c>
      <c r="Y20" s="1" t="n">
        <v>1</v>
      </c>
      <c r="Z20" s="1" t="n">
        <v>1</v>
      </c>
      <c r="AA20" s="1" t="n">
        <v>1</v>
      </c>
      <c r="AB20" s="1" t="n">
        <v>1</v>
      </c>
      <c r="AC20" s="1" t="n">
        <v>1</v>
      </c>
      <c r="AD20" s="1" t="n">
        <v>1</v>
      </c>
      <c r="AE20" s="1" t="n">
        <v>5.20213865904747</v>
      </c>
      <c r="AF20" s="1" t="n">
        <v>5.20213865904747</v>
      </c>
      <c r="AG20" s="1" t="n">
        <v>5.20213865904747</v>
      </c>
      <c r="AH20" s="1" t="n">
        <v>5.20213865904747</v>
      </c>
      <c r="AI20" s="1" t="n">
        <v>5.20213865904747</v>
      </c>
      <c r="AJ20" s="1" t="n">
        <v>5.20213865904747</v>
      </c>
      <c r="AK20" s="1" t="n">
        <v>5.20213865904747</v>
      </c>
      <c r="AL20" s="1" t="n">
        <v>5.20213865904747</v>
      </c>
      <c r="AM20" s="1" t="n">
        <v>5.20213865904747</v>
      </c>
      <c r="AN20" s="1" t="n">
        <v>1</v>
      </c>
      <c r="AO20" s="1" t="n">
        <v>1</v>
      </c>
      <c r="AP20" s="1" t="n">
        <v>1</v>
      </c>
      <c r="AQ20" s="1" t="n">
        <v>1</v>
      </c>
      <c r="AR20" s="1" t="n">
        <v>1</v>
      </c>
      <c r="AS20" s="1" t="n">
        <v>1</v>
      </c>
      <c r="AT20" s="1" t="n">
        <v>1</v>
      </c>
      <c r="AU20" s="1" t="n">
        <v>1</v>
      </c>
      <c r="AV20" s="1" t="n">
        <v>1</v>
      </c>
      <c r="AW20" s="1" t="n">
        <v>1</v>
      </c>
      <c r="AX20" s="1" t="n">
        <v>5.20213865904747</v>
      </c>
      <c r="AY20" s="1" t="n">
        <v>5.20213865904747</v>
      </c>
      <c r="AZ20" s="1" t="n">
        <v>5.20213865904747</v>
      </c>
      <c r="BA20" s="1" t="n">
        <v>1</v>
      </c>
      <c r="BB20" s="1" t="n">
        <v>1</v>
      </c>
      <c r="BC20" s="1" t="n">
        <v>5.20213865904747</v>
      </c>
      <c r="BD20" s="1" t="n">
        <v>5.20213865904747</v>
      </c>
      <c r="BE20" s="1" t="n">
        <v>1</v>
      </c>
      <c r="BF20" s="1" t="n">
        <v>1</v>
      </c>
      <c r="BG20" s="1" t="n">
        <v>5.20213865904747</v>
      </c>
      <c r="BH20" s="1" t="n">
        <v>5.20213865904747</v>
      </c>
      <c r="BI20" s="1" t="n">
        <v>5.20213865904747</v>
      </c>
      <c r="BJ20" s="1" t="n">
        <v>5.20213865904747</v>
      </c>
      <c r="BK20" s="1" t="n">
        <v>1</v>
      </c>
    </row>
    <row r="21" customFormat="false" ht="12.8" hidden="false" customHeight="false" outlineLevel="0" collapsed="false">
      <c r="A21" s="1" t="n">
        <f aca="false">A20-1</f>
        <v>2000</v>
      </c>
      <c r="B21" s="1" t="n">
        <v>4.91595809872895</v>
      </c>
      <c r="C21" s="1" t="n">
        <v>4.91595809872895</v>
      </c>
      <c r="D21" s="1" t="n">
        <v>4.91595809872895</v>
      </c>
      <c r="E21" s="1" t="n">
        <v>4.91595809872895</v>
      </c>
      <c r="F21" s="1" t="n">
        <v>1</v>
      </c>
      <c r="G21" s="1" t="n">
        <v>1</v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4.91595809872895</v>
      </c>
      <c r="M21" s="1" t="n">
        <v>4.91595809872895</v>
      </c>
      <c r="N21" s="1" t="n">
        <v>4.91595809872895</v>
      </c>
      <c r="O21" s="1" t="n">
        <v>4.91595809872895</v>
      </c>
      <c r="P21" s="1" t="n">
        <v>4.91595809872895</v>
      </c>
      <c r="Q21" s="1" t="n">
        <v>1</v>
      </c>
      <c r="R21" s="1" t="n">
        <v>1</v>
      </c>
      <c r="S21" s="1" t="n">
        <v>1</v>
      </c>
      <c r="T21" s="1" t="n">
        <v>1</v>
      </c>
      <c r="U21" s="1" t="n">
        <v>1</v>
      </c>
      <c r="V21" s="1" t="n">
        <v>1</v>
      </c>
      <c r="W21" s="1" t="n">
        <v>1</v>
      </c>
      <c r="X21" s="1" t="n">
        <v>1</v>
      </c>
      <c r="Y21" s="1" t="n">
        <v>1</v>
      </c>
      <c r="Z21" s="1" t="n">
        <v>1</v>
      </c>
      <c r="AA21" s="1" t="n">
        <v>1</v>
      </c>
      <c r="AB21" s="1" t="n">
        <v>1</v>
      </c>
      <c r="AC21" s="1" t="n">
        <v>1</v>
      </c>
      <c r="AD21" s="1" t="n">
        <v>1</v>
      </c>
      <c r="AE21" s="1" t="n">
        <v>4.91595809872895</v>
      </c>
      <c r="AF21" s="1" t="n">
        <v>4.91595809872895</v>
      </c>
      <c r="AG21" s="1" t="n">
        <v>4.91595809872895</v>
      </c>
      <c r="AH21" s="1" t="n">
        <v>4.91595809872895</v>
      </c>
      <c r="AI21" s="1" t="n">
        <v>4.91595809872895</v>
      </c>
      <c r="AJ21" s="1" t="n">
        <v>4.91595809872895</v>
      </c>
      <c r="AK21" s="1" t="n">
        <v>4.91595809872895</v>
      </c>
      <c r="AL21" s="1" t="n">
        <v>4.91595809872895</v>
      </c>
      <c r="AM21" s="1" t="n">
        <v>4.91595809872895</v>
      </c>
      <c r="AN21" s="1" t="n">
        <v>1</v>
      </c>
      <c r="AO21" s="1" t="n">
        <v>1</v>
      </c>
      <c r="AP21" s="1" t="n">
        <v>1</v>
      </c>
      <c r="AQ21" s="1" t="n">
        <v>1</v>
      </c>
      <c r="AR21" s="1" t="n">
        <v>1</v>
      </c>
      <c r="AS21" s="1" t="n">
        <v>1</v>
      </c>
      <c r="AT21" s="1" t="n">
        <v>1</v>
      </c>
      <c r="AU21" s="1" t="n">
        <v>1</v>
      </c>
      <c r="AV21" s="1" t="n">
        <v>1</v>
      </c>
      <c r="AW21" s="1" t="n">
        <v>1</v>
      </c>
      <c r="AX21" s="1" t="n">
        <v>4.91595809872895</v>
      </c>
      <c r="AY21" s="1" t="n">
        <v>4.91595809872895</v>
      </c>
      <c r="AZ21" s="1" t="n">
        <v>4.91595809872895</v>
      </c>
      <c r="BA21" s="1" t="n">
        <v>1</v>
      </c>
      <c r="BB21" s="1" t="n">
        <v>1</v>
      </c>
      <c r="BC21" s="1" t="n">
        <v>4.91595809872895</v>
      </c>
      <c r="BD21" s="1" t="n">
        <v>4.91595809872895</v>
      </c>
      <c r="BE21" s="1" t="n">
        <v>1</v>
      </c>
      <c r="BF21" s="1" t="n">
        <v>1</v>
      </c>
      <c r="BG21" s="1" t="n">
        <v>4.91595809872895</v>
      </c>
      <c r="BH21" s="1" t="n">
        <v>4.91595809872895</v>
      </c>
      <c r="BI21" s="1" t="n">
        <v>4.91595809872895</v>
      </c>
      <c r="BJ21" s="1" t="n">
        <v>4.91595809872895</v>
      </c>
      <c r="BK21" s="1" t="n">
        <v>1</v>
      </c>
    </row>
    <row r="22" customFormat="false" ht="12.8" hidden="false" customHeight="false" outlineLevel="0" collapsed="false">
      <c r="A22" s="1" t="n">
        <f aca="false">A21-1</f>
        <v>1999</v>
      </c>
      <c r="B22" s="1" t="n">
        <v>4.98535154354241</v>
      </c>
      <c r="C22" s="1" t="n">
        <v>4.98535154354241</v>
      </c>
      <c r="D22" s="1" t="n">
        <v>4.98535154354241</v>
      </c>
      <c r="E22" s="1" t="n">
        <v>4.98535154354241</v>
      </c>
      <c r="F22" s="1" t="n">
        <v>1</v>
      </c>
      <c r="G22" s="1" t="n">
        <v>1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4.98535154354241</v>
      </c>
      <c r="M22" s="1" t="n">
        <v>4.98535154354241</v>
      </c>
      <c r="N22" s="1" t="n">
        <v>4.98535154354241</v>
      </c>
      <c r="O22" s="1" t="n">
        <v>4.98535154354241</v>
      </c>
      <c r="P22" s="1" t="n">
        <v>4.98535154354241</v>
      </c>
      <c r="Q22" s="1" t="n">
        <v>1</v>
      </c>
      <c r="R22" s="1" t="n">
        <v>1</v>
      </c>
      <c r="S22" s="1" t="n">
        <v>1</v>
      </c>
      <c r="T22" s="1" t="n">
        <v>1</v>
      </c>
      <c r="U22" s="1" t="n">
        <v>1</v>
      </c>
      <c r="V22" s="1" t="n">
        <v>1</v>
      </c>
      <c r="W22" s="1" t="n">
        <v>1</v>
      </c>
      <c r="X22" s="1" t="n">
        <v>1</v>
      </c>
      <c r="Y22" s="1" t="n">
        <v>1</v>
      </c>
      <c r="Z22" s="1" t="n">
        <v>1</v>
      </c>
      <c r="AA22" s="1" t="n">
        <v>1</v>
      </c>
      <c r="AB22" s="1" t="n">
        <v>1</v>
      </c>
      <c r="AC22" s="1" t="n">
        <v>1</v>
      </c>
      <c r="AD22" s="1" t="n">
        <v>1</v>
      </c>
      <c r="AE22" s="1" t="n">
        <v>4.98535154354241</v>
      </c>
      <c r="AF22" s="1" t="n">
        <v>4.98535154354241</v>
      </c>
      <c r="AG22" s="1" t="n">
        <v>4.98535154354241</v>
      </c>
      <c r="AH22" s="1" t="n">
        <v>4.98535154354241</v>
      </c>
      <c r="AI22" s="1" t="n">
        <v>4.98535154354241</v>
      </c>
      <c r="AJ22" s="1" t="n">
        <v>4.98535154354241</v>
      </c>
      <c r="AK22" s="1" t="n">
        <v>4.98535154354241</v>
      </c>
      <c r="AL22" s="1" t="n">
        <v>4.98535154354241</v>
      </c>
      <c r="AM22" s="1" t="n">
        <v>4.98535154354241</v>
      </c>
      <c r="AN22" s="1" t="n">
        <v>1</v>
      </c>
      <c r="AO22" s="1" t="n">
        <v>1</v>
      </c>
      <c r="AP22" s="1" t="n">
        <v>1</v>
      </c>
      <c r="AQ22" s="1" t="n">
        <v>1</v>
      </c>
      <c r="AR22" s="1" t="n">
        <v>1</v>
      </c>
      <c r="AS22" s="1" t="n">
        <v>1</v>
      </c>
      <c r="AT22" s="1" t="n">
        <v>1</v>
      </c>
      <c r="AU22" s="1" t="n">
        <v>1</v>
      </c>
      <c r="AV22" s="1" t="n">
        <v>1</v>
      </c>
      <c r="AW22" s="1" t="n">
        <v>1</v>
      </c>
      <c r="AX22" s="1" t="n">
        <v>4.98535154354241</v>
      </c>
      <c r="AY22" s="1" t="n">
        <v>4.98535154354241</v>
      </c>
      <c r="AZ22" s="1" t="n">
        <v>4.98535154354241</v>
      </c>
      <c r="BA22" s="1" t="n">
        <v>1</v>
      </c>
      <c r="BB22" s="1" t="n">
        <v>1</v>
      </c>
      <c r="BC22" s="1" t="n">
        <v>4.98535154354241</v>
      </c>
      <c r="BD22" s="1" t="n">
        <v>4.98535154354241</v>
      </c>
      <c r="BE22" s="1" t="n">
        <v>1</v>
      </c>
      <c r="BF22" s="1" t="n">
        <v>1</v>
      </c>
      <c r="BG22" s="1" t="n">
        <v>4.98535154354241</v>
      </c>
      <c r="BH22" s="1" t="n">
        <v>4.98535154354241</v>
      </c>
      <c r="BI22" s="1" t="n">
        <v>4.98535154354241</v>
      </c>
      <c r="BJ22" s="1" t="n">
        <v>4.98535154354241</v>
      </c>
      <c r="BK22" s="1" t="n">
        <v>1</v>
      </c>
    </row>
    <row r="23" customFormat="false" ht="12.8" hidden="false" customHeight="false" outlineLevel="0" collapsed="false">
      <c r="A23" s="1" t="n">
        <f aca="false">A22-1</f>
        <v>1998</v>
      </c>
      <c r="B23" s="1" t="n">
        <v>4.42279986541655</v>
      </c>
      <c r="C23" s="1" t="n">
        <v>4.42279986541655</v>
      </c>
      <c r="D23" s="1" t="n">
        <v>4.42279986541655</v>
      </c>
      <c r="E23" s="1" t="n">
        <v>4.42279986541655</v>
      </c>
      <c r="F23" s="1" t="n">
        <v>1</v>
      </c>
      <c r="G23" s="1" t="n">
        <v>1</v>
      </c>
      <c r="H23" s="1" t="n">
        <v>1</v>
      </c>
      <c r="I23" s="1" t="n">
        <v>1</v>
      </c>
      <c r="J23" s="1" t="n">
        <v>1</v>
      </c>
      <c r="K23" s="1" t="n">
        <v>1</v>
      </c>
      <c r="L23" s="1" t="n">
        <v>4.42279986541655</v>
      </c>
      <c r="M23" s="1" t="n">
        <v>4.42279986541655</v>
      </c>
      <c r="N23" s="1" t="n">
        <v>4.42279986541655</v>
      </c>
      <c r="O23" s="1" t="n">
        <v>4.42279986541655</v>
      </c>
      <c r="P23" s="1" t="n">
        <v>4.42279986541655</v>
      </c>
      <c r="Q23" s="1" t="n">
        <v>1</v>
      </c>
      <c r="R23" s="1" t="n">
        <v>1</v>
      </c>
      <c r="S23" s="1" t="n">
        <v>1</v>
      </c>
      <c r="T23" s="1" t="n">
        <v>1</v>
      </c>
      <c r="U23" s="1" t="n">
        <v>1</v>
      </c>
      <c r="V23" s="1" t="n">
        <v>1</v>
      </c>
      <c r="W23" s="1" t="n">
        <v>1</v>
      </c>
      <c r="X23" s="1" t="n">
        <v>1</v>
      </c>
      <c r="Y23" s="1" t="n">
        <v>1</v>
      </c>
      <c r="Z23" s="1" t="n">
        <v>1</v>
      </c>
      <c r="AA23" s="1" t="n">
        <v>1</v>
      </c>
      <c r="AB23" s="1" t="n">
        <v>1</v>
      </c>
      <c r="AC23" s="1" t="n">
        <v>1</v>
      </c>
      <c r="AD23" s="1" t="n">
        <v>1</v>
      </c>
      <c r="AE23" s="1" t="n">
        <v>4.42279986541655</v>
      </c>
      <c r="AF23" s="1" t="n">
        <v>4.42279986541655</v>
      </c>
      <c r="AG23" s="1" t="n">
        <v>4.42279986541655</v>
      </c>
      <c r="AH23" s="1" t="n">
        <v>4.42279986541655</v>
      </c>
      <c r="AI23" s="1" t="n">
        <v>4.42279986541655</v>
      </c>
      <c r="AJ23" s="1" t="n">
        <v>4.42279986541655</v>
      </c>
      <c r="AK23" s="1" t="n">
        <v>4.42279986541655</v>
      </c>
      <c r="AL23" s="1" t="n">
        <v>4.42279986541655</v>
      </c>
      <c r="AM23" s="1" t="n">
        <v>4.42279986541655</v>
      </c>
      <c r="AN23" s="1" t="n">
        <v>1</v>
      </c>
      <c r="AO23" s="1" t="n">
        <v>1</v>
      </c>
      <c r="AP23" s="1" t="n">
        <v>1</v>
      </c>
      <c r="AQ23" s="1" t="n">
        <v>1</v>
      </c>
      <c r="AR23" s="1" t="n">
        <v>1</v>
      </c>
      <c r="AS23" s="1" t="n">
        <v>1</v>
      </c>
      <c r="AT23" s="1" t="n">
        <v>1</v>
      </c>
      <c r="AU23" s="1" t="n">
        <v>1</v>
      </c>
      <c r="AV23" s="1" t="n">
        <v>1</v>
      </c>
      <c r="AW23" s="1" t="n">
        <v>1</v>
      </c>
      <c r="AX23" s="1" t="n">
        <v>4.42279986541655</v>
      </c>
      <c r="AY23" s="1" t="n">
        <v>4.42279986541655</v>
      </c>
      <c r="AZ23" s="1" t="n">
        <v>4.42279986541655</v>
      </c>
      <c r="BA23" s="1" t="n">
        <v>1</v>
      </c>
      <c r="BB23" s="1" t="n">
        <v>1</v>
      </c>
      <c r="BC23" s="1" t="n">
        <v>4.42279986541655</v>
      </c>
      <c r="BD23" s="1" t="n">
        <v>4.42279986541655</v>
      </c>
      <c r="BE23" s="1" t="n">
        <v>1</v>
      </c>
      <c r="BF23" s="1" t="n">
        <v>1</v>
      </c>
      <c r="BG23" s="1" t="n">
        <v>4.42279986541655</v>
      </c>
      <c r="BH23" s="1" t="n">
        <v>4.42279986541655</v>
      </c>
      <c r="BI23" s="1" t="n">
        <v>4.42279986541655</v>
      </c>
      <c r="BJ23" s="1" t="n">
        <v>4.42279986541655</v>
      </c>
      <c r="BK23" s="1" t="n">
        <v>1</v>
      </c>
    </row>
    <row r="24" customFormat="false" ht="12.8" hidden="false" customHeight="false" outlineLevel="0" collapsed="false">
      <c r="A24" s="1" t="n">
        <f aca="false">A23-1</f>
        <v>1997</v>
      </c>
      <c r="B24" s="1" t="n">
        <v>4.17987919144408</v>
      </c>
      <c r="C24" s="1" t="n">
        <v>4.17987919144408</v>
      </c>
      <c r="D24" s="1" t="n">
        <v>4.17987919144408</v>
      </c>
      <c r="E24" s="1" t="n">
        <v>4.17987919144408</v>
      </c>
      <c r="F24" s="1" t="n">
        <v>1</v>
      </c>
      <c r="G24" s="1" t="n">
        <v>1</v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4.17987919144408</v>
      </c>
      <c r="M24" s="1" t="n">
        <v>4.17987919144408</v>
      </c>
      <c r="N24" s="1" t="n">
        <v>4.17987919144408</v>
      </c>
      <c r="O24" s="1" t="n">
        <v>4.17987919144408</v>
      </c>
      <c r="P24" s="1" t="n">
        <v>4.17987919144408</v>
      </c>
      <c r="Q24" s="1" t="n">
        <v>1</v>
      </c>
      <c r="R24" s="1" t="n">
        <v>1</v>
      </c>
      <c r="S24" s="1" t="n">
        <v>1</v>
      </c>
      <c r="T24" s="1" t="n">
        <v>1</v>
      </c>
      <c r="U24" s="1" t="n">
        <v>1</v>
      </c>
      <c r="V24" s="1" t="n">
        <v>1</v>
      </c>
      <c r="W24" s="1" t="n">
        <v>1</v>
      </c>
      <c r="X24" s="1" t="n">
        <v>1</v>
      </c>
      <c r="Y24" s="1" t="n">
        <v>1</v>
      </c>
      <c r="Z24" s="1" t="n">
        <v>1</v>
      </c>
      <c r="AA24" s="1" t="n">
        <v>1</v>
      </c>
      <c r="AB24" s="1" t="n">
        <v>1</v>
      </c>
      <c r="AC24" s="1" t="n">
        <v>1</v>
      </c>
      <c r="AD24" s="1" t="n">
        <v>1</v>
      </c>
      <c r="AE24" s="1" t="n">
        <v>4.17987919144408</v>
      </c>
      <c r="AF24" s="1" t="n">
        <v>4.17987919144408</v>
      </c>
      <c r="AG24" s="1" t="n">
        <v>4.17987919144408</v>
      </c>
      <c r="AH24" s="1" t="n">
        <v>4.17987919144408</v>
      </c>
      <c r="AI24" s="1" t="n">
        <v>4.17987919144408</v>
      </c>
      <c r="AJ24" s="1" t="n">
        <v>4.17987919144408</v>
      </c>
      <c r="AK24" s="1" t="n">
        <v>4.17987919144408</v>
      </c>
      <c r="AL24" s="1" t="n">
        <v>4.17987919144408</v>
      </c>
      <c r="AM24" s="1" t="n">
        <v>4.17987919144408</v>
      </c>
      <c r="AN24" s="1" t="n">
        <v>1</v>
      </c>
      <c r="AO24" s="1" t="n">
        <v>1</v>
      </c>
      <c r="AP24" s="1" t="n">
        <v>1</v>
      </c>
      <c r="AQ24" s="1" t="n">
        <v>1</v>
      </c>
      <c r="AR24" s="1" t="n">
        <v>1</v>
      </c>
      <c r="AS24" s="1" t="n">
        <v>1</v>
      </c>
      <c r="AT24" s="1" t="n">
        <v>1</v>
      </c>
      <c r="AU24" s="1" t="n">
        <v>1</v>
      </c>
      <c r="AV24" s="1" t="n">
        <v>1</v>
      </c>
      <c r="AW24" s="1" t="n">
        <v>1</v>
      </c>
      <c r="AX24" s="1" t="n">
        <v>4.17987919144408</v>
      </c>
      <c r="AY24" s="1" t="n">
        <v>4.17987919144408</v>
      </c>
      <c r="AZ24" s="1" t="n">
        <v>4.17987919144408</v>
      </c>
      <c r="BA24" s="1" t="n">
        <v>1</v>
      </c>
      <c r="BB24" s="1" t="n">
        <v>1</v>
      </c>
      <c r="BC24" s="1" t="n">
        <v>4.17987919144408</v>
      </c>
      <c r="BD24" s="1" t="n">
        <v>4.17987919144408</v>
      </c>
      <c r="BE24" s="1" t="n">
        <v>1</v>
      </c>
      <c r="BF24" s="1" t="n">
        <v>1</v>
      </c>
      <c r="BG24" s="1" t="n">
        <v>4.17987919144408</v>
      </c>
      <c r="BH24" s="1" t="n">
        <v>4.17987919144408</v>
      </c>
      <c r="BI24" s="1" t="n">
        <v>4.17987919144408</v>
      </c>
      <c r="BJ24" s="1" t="n">
        <v>4.17987919144408</v>
      </c>
      <c r="BK24" s="1" t="n">
        <v>1</v>
      </c>
    </row>
    <row r="25" customFormat="false" ht="12.8" hidden="false" customHeight="false" outlineLevel="0" collapsed="false">
      <c r="A25" s="1" t="n">
        <f aca="false">A24-1</f>
        <v>1996</v>
      </c>
      <c r="B25" s="1" t="n">
        <v>4.34998910741218</v>
      </c>
      <c r="C25" s="1" t="n">
        <v>4.34998910741218</v>
      </c>
      <c r="D25" s="1" t="n">
        <v>4.34998910741218</v>
      </c>
      <c r="E25" s="1" t="n">
        <v>4.34998910741218</v>
      </c>
      <c r="F25" s="1" t="n">
        <v>1</v>
      </c>
      <c r="G25" s="1" t="n">
        <v>1</v>
      </c>
      <c r="H25" s="1" t="n">
        <v>1</v>
      </c>
      <c r="I25" s="1" t="n">
        <v>1</v>
      </c>
      <c r="J25" s="1" t="n">
        <v>1</v>
      </c>
      <c r="K25" s="1" t="n">
        <v>1</v>
      </c>
      <c r="L25" s="1" t="n">
        <v>4.34998910741218</v>
      </c>
      <c r="M25" s="1" t="n">
        <v>4.34998910741218</v>
      </c>
      <c r="N25" s="1" t="n">
        <v>4.34998910741218</v>
      </c>
      <c r="O25" s="1" t="n">
        <v>4.34998910741218</v>
      </c>
      <c r="P25" s="1" t="n">
        <v>4.34998910741218</v>
      </c>
      <c r="Q25" s="1" t="n">
        <v>1</v>
      </c>
      <c r="R25" s="1" t="n">
        <v>1</v>
      </c>
      <c r="S25" s="1" t="n">
        <v>1</v>
      </c>
      <c r="T25" s="1" t="n">
        <v>1</v>
      </c>
      <c r="U25" s="1" t="n">
        <v>1</v>
      </c>
      <c r="V25" s="1" t="n">
        <v>1</v>
      </c>
      <c r="W25" s="1" t="n">
        <v>1</v>
      </c>
      <c r="X25" s="1" t="n">
        <v>1</v>
      </c>
      <c r="Y25" s="1" t="n">
        <v>1</v>
      </c>
      <c r="Z25" s="1" t="n">
        <v>1</v>
      </c>
      <c r="AA25" s="1" t="n">
        <v>1</v>
      </c>
      <c r="AB25" s="1" t="n">
        <v>1</v>
      </c>
      <c r="AC25" s="1" t="n">
        <v>1</v>
      </c>
      <c r="AD25" s="1" t="n">
        <v>1</v>
      </c>
      <c r="AE25" s="1" t="n">
        <v>4.34998910741218</v>
      </c>
      <c r="AF25" s="1" t="n">
        <v>4.34998910741218</v>
      </c>
      <c r="AG25" s="1" t="n">
        <v>4.34998910741218</v>
      </c>
      <c r="AH25" s="1" t="n">
        <v>4.34998910741218</v>
      </c>
      <c r="AI25" s="1" t="n">
        <v>4.34998910741218</v>
      </c>
      <c r="AJ25" s="1" t="n">
        <v>4.34998910741218</v>
      </c>
      <c r="AK25" s="1" t="n">
        <v>4.34998910741218</v>
      </c>
      <c r="AL25" s="1" t="n">
        <v>4.34998910741218</v>
      </c>
      <c r="AM25" s="1" t="n">
        <v>4.34998910741218</v>
      </c>
      <c r="AN25" s="1" t="n">
        <v>1</v>
      </c>
      <c r="AO25" s="1" t="n">
        <v>1</v>
      </c>
      <c r="AP25" s="1" t="n">
        <v>1</v>
      </c>
      <c r="AQ25" s="1" t="n">
        <v>1</v>
      </c>
      <c r="AR25" s="1" t="n">
        <v>1</v>
      </c>
      <c r="AS25" s="1" t="n">
        <v>1</v>
      </c>
      <c r="AT25" s="1" t="n">
        <v>1</v>
      </c>
      <c r="AU25" s="1" t="n">
        <v>1</v>
      </c>
      <c r="AV25" s="1" t="n">
        <v>1</v>
      </c>
      <c r="AW25" s="1" t="n">
        <v>1</v>
      </c>
      <c r="AX25" s="1" t="n">
        <v>4.34998910741218</v>
      </c>
      <c r="AY25" s="1" t="n">
        <v>4.34998910741218</v>
      </c>
      <c r="AZ25" s="1" t="n">
        <v>4.34998910741218</v>
      </c>
      <c r="BA25" s="1" t="n">
        <v>1</v>
      </c>
      <c r="BB25" s="1" t="n">
        <v>1</v>
      </c>
      <c r="BC25" s="1" t="n">
        <v>4.34998910741218</v>
      </c>
      <c r="BD25" s="1" t="n">
        <v>4.34998910741218</v>
      </c>
      <c r="BE25" s="1" t="n">
        <v>1</v>
      </c>
      <c r="BF25" s="1" t="n">
        <v>1</v>
      </c>
      <c r="BG25" s="1" t="n">
        <v>4.34998910741218</v>
      </c>
      <c r="BH25" s="1" t="n">
        <v>4.34998910741218</v>
      </c>
      <c r="BI25" s="1" t="n">
        <v>4.34998910741218</v>
      </c>
      <c r="BJ25" s="1" t="n">
        <v>4.34998910741218</v>
      </c>
      <c r="BK25" s="1" t="n">
        <v>1</v>
      </c>
    </row>
    <row r="26" customFormat="false" ht="12.8" hidden="false" customHeight="false" outlineLevel="0" collapsed="false">
      <c r="A26" s="1" t="n">
        <f aca="false">A25-1</f>
        <v>1995</v>
      </c>
      <c r="B26" s="1" t="n">
        <v>4.26222463844425</v>
      </c>
      <c r="C26" s="1" t="n">
        <v>4.26222463844425</v>
      </c>
      <c r="D26" s="1" t="n">
        <v>4.26222463844425</v>
      </c>
      <c r="E26" s="1" t="n">
        <v>4.26222463844425</v>
      </c>
      <c r="F26" s="1" t="n">
        <v>1</v>
      </c>
      <c r="G26" s="1" t="n">
        <v>1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4.26222463844425</v>
      </c>
      <c r="M26" s="1" t="n">
        <v>4.26222463844425</v>
      </c>
      <c r="N26" s="1" t="n">
        <v>4.26222463844425</v>
      </c>
      <c r="O26" s="1" t="n">
        <v>4.26222463844425</v>
      </c>
      <c r="P26" s="1" t="n">
        <v>4.26222463844425</v>
      </c>
      <c r="Q26" s="1" t="n">
        <v>1</v>
      </c>
      <c r="R26" s="1" t="n">
        <v>1</v>
      </c>
      <c r="S26" s="1" t="n">
        <v>1</v>
      </c>
      <c r="T26" s="1" t="n">
        <v>1</v>
      </c>
      <c r="U26" s="1" t="n">
        <v>1</v>
      </c>
      <c r="V26" s="1" t="n">
        <v>1</v>
      </c>
      <c r="W26" s="1" t="n">
        <v>1</v>
      </c>
      <c r="X26" s="1" t="n">
        <v>1</v>
      </c>
      <c r="Y26" s="1" t="n">
        <v>1</v>
      </c>
      <c r="Z26" s="1" t="n">
        <v>1</v>
      </c>
      <c r="AA26" s="1" t="n">
        <v>1</v>
      </c>
      <c r="AB26" s="1" t="n">
        <v>1</v>
      </c>
      <c r="AC26" s="1" t="n">
        <v>1</v>
      </c>
      <c r="AD26" s="1" t="n">
        <v>1</v>
      </c>
      <c r="AE26" s="1" t="n">
        <v>4.26222463844425</v>
      </c>
      <c r="AF26" s="1" t="n">
        <v>4.26222463844425</v>
      </c>
      <c r="AG26" s="1" t="n">
        <v>4.26222463844425</v>
      </c>
      <c r="AH26" s="1" t="n">
        <v>4.26222463844425</v>
      </c>
      <c r="AI26" s="1" t="n">
        <v>4.26222463844425</v>
      </c>
      <c r="AJ26" s="1" t="n">
        <v>4.26222463844425</v>
      </c>
      <c r="AK26" s="1" t="n">
        <v>4.26222463844425</v>
      </c>
      <c r="AL26" s="1" t="n">
        <v>4.26222463844425</v>
      </c>
      <c r="AM26" s="1" t="n">
        <v>4.26222463844425</v>
      </c>
      <c r="AN26" s="1" t="n">
        <v>1</v>
      </c>
      <c r="AO26" s="1" t="n">
        <v>1</v>
      </c>
      <c r="AP26" s="1" t="n">
        <v>1</v>
      </c>
      <c r="AQ26" s="1" t="n">
        <v>1</v>
      </c>
      <c r="AR26" s="1" t="n">
        <v>1</v>
      </c>
      <c r="AS26" s="1" t="n">
        <v>1</v>
      </c>
      <c r="AT26" s="1" t="n">
        <v>1</v>
      </c>
      <c r="AU26" s="1" t="n">
        <v>1</v>
      </c>
      <c r="AV26" s="1" t="n">
        <v>1</v>
      </c>
      <c r="AW26" s="1" t="n">
        <v>1</v>
      </c>
      <c r="AX26" s="1" t="n">
        <v>4.26222463844425</v>
      </c>
      <c r="AY26" s="1" t="n">
        <v>4.26222463844425</v>
      </c>
      <c r="AZ26" s="1" t="n">
        <v>4.26222463844425</v>
      </c>
      <c r="BA26" s="1" t="n">
        <v>1</v>
      </c>
      <c r="BB26" s="1" t="n">
        <v>1</v>
      </c>
      <c r="BC26" s="1" t="n">
        <v>4.26222463844425</v>
      </c>
      <c r="BD26" s="1" t="n">
        <v>4.26222463844425</v>
      </c>
      <c r="BE26" s="1" t="n">
        <v>1</v>
      </c>
      <c r="BF26" s="1" t="n">
        <v>1</v>
      </c>
      <c r="BG26" s="1" t="n">
        <v>4.26222463844425</v>
      </c>
      <c r="BH26" s="1" t="n">
        <v>4.26222463844425</v>
      </c>
      <c r="BI26" s="1" t="n">
        <v>4.26222463844425</v>
      </c>
      <c r="BJ26" s="1" t="n">
        <v>4.26222463844425</v>
      </c>
      <c r="BK26" s="1" t="n">
        <v>1</v>
      </c>
    </row>
    <row r="27" customFormat="false" ht="12.8" hidden="false" customHeight="false" outlineLevel="0" collapsed="false">
      <c r="A27" s="1" t="n">
        <f aca="false">A26-1</f>
        <v>1994</v>
      </c>
      <c r="B27" s="1" t="n">
        <v>4.10178452305</v>
      </c>
      <c r="C27" s="1" t="n">
        <v>4.10178452305</v>
      </c>
      <c r="D27" s="1" t="n">
        <v>4.10178452305</v>
      </c>
      <c r="E27" s="1" t="n">
        <v>4.10178452305</v>
      </c>
      <c r="F27" s="1" t="n">
        <v>1</v>
      </c>
      <c r="G27" s="1" t="n">
        <v>1</v>
      </c>
      <c r="H27" s="1" t="n">
        <v>1</v>
      </c>
      <c r="I27" s="1" t="n">
        <v>1</v>
      </c>
      <c r="J27" s="1" t="n">
        <v>1</v>
      </c>
      <c r="K27" s="1" t="n">
        <v>1</v>
      </c>
      <c r="L27" s="1" t="n">
        <v>4.10178452305</v>
      </c>
      <c r="M27" s="1" t="n">
        <v>4.10178452305</v>
      </c>
      <c r="N27" s="1" t="n">
        <v>4.10178452305</v>
      </c>
      <c r="O27" s="1" t="n">
        <v>4.10178452305</v>
      </c>
      <c r="P27" s="1" t="n">
        <v>4.10178452305</v>
      </c>
      <c r="Q27" s="1" t="n">
        <v>1</v>
      </c>
      <c r="R27" s="1" t="n">
        <v>1</v>
      </c>
      <c r="S27" s="1" t="n">
        <v>1</v>
      </c>
      <c r="T27" s="1" t="n">
        <v>1</v>
      </c>
      <c r="U27" s="1" t="n">
        <v>1</v>
      </c>
      <c r="V27" s="1" t="n">
        <v>1</v>
      </c>
      <c r="W27" s="1" t="n">
        <v>1</v>
      </c>
      <c r="X27" s="1" t="n">
        <v>1</v>
      </c>
      <c r="Y27" s="1" t="n">
        <v>1</v>
      </c>
      <c r="Z27" s="1" t="n">
        <v>1</v>
      </c>
      <c r="AA27" s="1" t="n">
        <v>1</v>
      </c>
      <c r="AB27" s="1" t="n">
        <v>1</v>
      </c>
      <c r="AC27" s="1" t="n">
        <v>1</v>
      </c>
      <c r="AD27" s="1" t="n">
        <v>1</v>
      </c>
      <c r="AE27" s="1" t="n">
        <v>4.10178452305</v>
      </c>
      <c r="AF27" s="1" t="n">
        <v>4.10178452305</v>
      </c>
      <c r="AG27" s="1" t="n">
        <v>4.10178452305</v>
      </c>
      <c r="AH27" s="1" t="n">
        <v>4.10178452305</v>
      </c>
      <c r="AI27" s="1" t="n">
        <v>4.10178452305</v>
      </c>
      <c r="AJ27" s="1" t="n">
        <v>4.10178452305</v>
      </c>
      <c r="AK27" s="1" t="n">
        <v>4.10178452305</v>
      </c>
      <c r="AL27" s="1" t="n">
        <v>4.10178452305</v>
      </c>
      <c r="AM27" s="1" t="n">
        <v>4.10178452305</v>
      </c>
      <c r="AN27" s="1" t="n">
        <v>1</v>
      </c>
      <c r="AO27" s="1" t="n">
        <v>1</v>
      </c>
      <c r="AP27" s="1" t="n">
        <v>1</v>
      </c>
      <c r="AQ27" s="1" t="n">
        <v>1</v>
      </c>
      <c r="AR27" s="1" t="n">
        <v>1</v>
      </c>
      <c r="AS27" s="1" t="n">
        <v>1</v>
      </c>
      <c r="AT27" s="1" t="n">
        <v>1</v>
      </c>
      <c r="AU27" s="1" t="n">
        <v>1</v>
      </c>
      <c r="AV27" s="1" t="n">
        <v>1</v>
      </c>
      <c r="AW27" s="1" t="n">
        <v>1</v>
      </c>
      <c r="AX27" s="1" t="n">
        <v>4.10178452305</v>
      </c>
      <c r="AY27" s="1" t="n">
        <v>4.10178452305</v>
      </c>
      <c r="AZ27" s="1" t="n">
        <v>4.10178452305</v>
      </c>
      <c r="BA27" s="1" t="n">
        <v>1</v>
      </c>
      <c r="BB27" s="1" t="n">
        <v>1</v>
      </c>
      <c r="BC27" s="1" t="n">
        <v>4.10178452305</v>
      </c>
      <c r="BD27" s="1" t="n">
        <v>4.10178452305</v>
      </c>
      <c r="BE27" s="1" t="n">
        <v>1</v>
      </c>
      <c r="BF27" s="1" t="n">
        <v>1</v>
      </c>
      <c r="BG27" s="1" t="n">
        <v>4.10178452305</v>
      </c>
      <c r="BH27" s="1" t="n">
        <v>4.10178452305</v>
      </c>
      <c r="BI27" s="1" t="n">
        <v>4.10178452305</v>
      </c>
      <c r="BJ27" s="1" t="n">
        <v>4.10178452305</v>
      </c>
      <c r="BK27" s="1" t="n">
        <v>1</v>
      </c>
    </row>
    <row r="28" customFormat="false" ht="12.8" hidden="false" customHeight="false" outlineLevel="0" collapsed="false">
      <c r="A28" s="1" t="n">
        <f aca="false">A27-1</f>
        <v>1993</v>
      </c>
      <c r="B28" s="1" t="n">
        <v>4.28164850252048</v>
      </c>
      <c r="C28" s="1" t="n">
        <v>4.28164850252048</v>
      </c>
      <c r="D28" s="1" t="n">
        <v>4.28164850252048</v>
      </c>
      <c r="E28" s="1" t="n">
        <v>4.28164850252048</v>
      </c>
      <c r="F28" s="1" t="n">
        <v>1</v>
      </c>
      <c r="G28" s="1" t="n">
        <v>1</v>
      </c>
      <c r="H28" s="1" t="n">
        <v>1</v>
      </c>
      <c r="I28" s="1" t="n">
        <v>1</v>
      </c>
      <c r="J28" s="1" t="n">
        <v>1</v>
      </c>
      <c r="K28" s="1" t="n">
        <v>1</v>
      </c>
      <c r="L28" s="1" t="n">
        <v>4.28164850252048</v>
      </c>
      <c r="M28" s="1" t="n">
        <v>4.28164850252048</v>
      </c>
      <c r="N28" s="1" t="n">
        <v>4.28164850252048</v>
      </c>
      <c r="O28" s="1" t="n">
        <v>4.28164850252048</v>
      </c>
      <c r="P28" s="1" t="n">
        <v>4.28164850252048</v>
      </c>
      <c r="Q28" s="1" t="n">
        <v>1</v>
      </c>
      <c r="R28" s="1" t="n">
        <v>1</v>
      </c>
      <c r="S28" s="1" t="n">
        <v>1</v>
      </c>
      <c r="T28" s="1" t="n">
        <v>1</v>
      </c>
      <c r="U28" s="1" t="n">
        <v>1</v>
      </c>
      <c r="V28" s="1" t="n">
        <v>1</v>
      </c>
      <c r="W28" s="1" t="n">
        <v>1</v>
      </c>
      <c r="X28" s="1" t="n">
        <v>1</v>
      </c>
      <c r="Y28" s="1" t="n">
        <v>1</v>
      </c>
      <c r="Z28" s="1" t="n">
        <v>1</v>
      </c>
      <c r="AA28" s="1" t="n">
        <v>1</v>
      </c>
      <c r="AB28" s="1" t="n">
        <v>1</v>
      </c>
      <c r="AC28" s="1" t="n">
        <v>1</v>
      </c>
      <c r="AD28" s="1" t="n">
        <v>1</v>
      </c>
      <c r="AE28" s="1" t="n">
        <v>4.28164850252048</v>
      </c>
      <c r="AF28" s="1" t="n">
        <v>4.28164850252048</v>
      </c>
      <c r="AG28" s="1" t="n">
        <v>4.28164850252048</v>
      </c>
      <c r="AH28" s="1" t="n">
        <v>4.28164850252048</v>
      </c>
      <c r="AI28" s="1" t="n">
        <v>4.28164850252048</v>
      </c>
      <c r="AJ28" s="1" t="n">
        <v>4.28164850252048</v>
      </c>
      <c r="AK28" s="1" t="n">
        <v>4.28164850252048</v>
      </c>
      <c r="AL28" s="1" t="n">
        <v>4.28164850252048</v>
      </c>
      <c r="AM28" s="1" t="n">
        <v>4.28164850252048</v>
      </c>
      <c r="AN28" s="1" t="n">
        <v>1</v>
      </c>
      <c r="AO28" s="1" t="n">
        <v>1</v>
      </c>
      <c r="AP28" s="1" t="n">
        <v>1</v>
      </c>
      <c r="AQ28" s="1" t="n">
        <v>1</v>
      </c>
      <c r="AR28" s="1" t="n">
        <v>1</v>
      </c>
      <c r="AS28" s="1" t="n">
        <v>1</v>
      </c>
      <c r="AT28" s="1" t="n">
        <v>1</v>
      </c>
      <c r="AU28" s="1" t="n">
        <v>1</v>
      </c>
      <c r="AV28" s="1" t="n">
        <v>1</v>
      </c>
      <c r="AW28" s="1" t="n">
        <v>1</v>
      </c>
      <c r="AX28" s="1" t="n">
        <v>4.28164850252048</v>
      </c>
      <c r="AY28" s="1" t="n">
        <v>4.28164850252048</v>
      </c>
      <c r="AZ28" s="1" t="n">
        <v>4.28164850252048</v>
      </c>
      <c r="BA28" s="1" t="n">
        <v>1</v>
      </c>
      <c r="BB28" s="1" t="n">
        <v>1</v>
      </c>
      <c r="BC28" s="1" t="n">
        <v>4.28164850252048</v>
      </c>
      <c r="BD28" s="1" t="n">
        <v>4.28164850252048</v>
      </c>
      <c r="BE28" s="1" t="n">
        <v>1</v>
      </c>
      <c r="BF28" s="1" t="n">
        <v>1</v>
      </c>
      <c r="BG28" s="1" t="n">
        <v>4.28164850252048</v>
      </c>
      <c r="BH28" s="1" t="n">
        <v>4.28164850252048</v>
      </c>
      <c r="BI28" s="1" t="n">
        <v>4.28164850252048</v>
      </c>
      <c r="BJ28" s="1" t="n">
        <v>4.28164850252048</v>
      </c>
      <c r="BK28" s="1" t="n">
        <v>1</v>
      </c>
    </row>
    <row r="29" customFormat="false" ht="12.8" hidden="false" customHeight="false" outlineLevel="0" collapsed="false">
      <c r="A29" s="1" t="n">
        <f aca="false">A28-1</f>
        <v>1992</v>
      </c>
      <c r="B29" s="1" t="n">
        <v>4.26303818482641</v>
      </c>
      <c r="C29" s="1" t="n">
        <v>4.26303818482641</v>
      </c>
      <c r="D29" s="1" t="n">
        <v>4.26303818482641</v>
      </c>
      <c r="E29" s="1" t="n">
        <v>4.26303818482641</v>
      </c>
      <c r="F29" s="1" t="n">
        <v>1</v>
      </c>
      <c r="G29" s="1" t="n">
        <v>1</v>
      </c>
      <c r="H29" s="1" t="n">
        <v>1</v>
      </c>
      <c r="I29" s="1" t="n">
        <v>1</v>
      </c>
      <c r="J29" s="1" t="n">
        <v>1</v>
      </c>
      <c r="K29" s="1" t="n">
        <v>1</v>
      </c>
      <c r="L29" s="1" t="n">
        <v>4.26303818482641</v>
      </c>
      <c r="M29" s="1" t="n">
        <v>4.26303818482641</v>
      </c>
      <c r="N29" s="1" t="n">
        <v>4.26303818482641</v>
      </c>
      <c r="O29" s="1" t="n">
        <v>4.26303818482641</v>
      </c>
      <c r="P29" s="1" t="n">
        <v>4.26303818482641</v>
      </c>
      <c r="Q29" s="1" t="n">
        <v>1</v>
      </c>
      <c r="R29" s="1" t="n">
        <v>1</v>
      </c>
      <c r="S29" s="1" t="n">
        <v>1</v>
      </c>
      <c r="T29" s="1" t="n">
        <v>1</v>
      </c>
      <c r="U29" s="1" t="n">
        <v>1</v>
      </c>
      <c r="V29" s="1" t="n">
        <v>1</v>
      </c>
      <c r="W29" s="1" t="n">
        <v>1</v>
      </c>
      <c r="X29" s="1" t="n">
        <v>1</v>
      </c>
      <c r="Y29" s="1" t="n">
        <v>1</v>
      </c>
      <c r="Z29" s="1" t="n">
        <v>1</v>
      </c>
      <c r="AA29" s="1" t="n">
        <v>1</v>
      </c>
      <c r="AB29" s="1" t="n">
        <v>1</v>
      </c>
      <c r="AC29" s="1" t="n">
        <v>1</v>
      </c>
      <c r="AD29" s="1" t="n">
        <v>1</v>
      </c>
      <c r="AE29" s="1" t="n">
        <v>4.26303818482641</v>
      </c>
      <c r="AF29" s="1" t="n">
        <v>4.26303818482641</v>
      </c>
      <c r="AG29" s="1" t="n">
        <v>4.26303818482641</v>
      </c>
      <c r="AH29" s="1" t="n">
        <v>4.26303818482641</v>
      </c>
      <c r="AI29" s="1" t="n">
        <v>4.26303818482641</v>
      </c>
      <c r="AJ29" s="1" t="n">
        <v>4.26303818482641</v>
      </c>
      <c r="AK29" s="1" t="n">
        <v>4.26303818482641</v>
      </c>
      <c r="AL29" s="1" t="n">
        <v>4.26303818482641</v>
      </c>
      <c r="AM29" s="1" t="n">
        <v>4.26303818482641</v>
      </c>
      <c r="AN29" s="1" t="n">
        <v>1</v>
      </c>
      <c r="AO29" s="1" t="n">
        <v>1</v>
      </c>
      <c r="AP29" s="1" t="n">
        <v>1</v>
      </c>
      <c r="AQ29" s="1" t="n">
        <v>1</v>
      </c>
      <c r="AR29" s="1" t="n">
        <v>1</v>
      </c>
      <c r="AS29" s="1" t="n">
        <v>1</v>
      </c>
      <c r="AT29" s="1" t="n">
        <v>1</v>
      </c>
      <c r="AU29" s="1" t="n">
        <v>1</v>
      </c>
      <c r="AV29" s="1" t="n">
        <v>1</v>
      </c>
      <c r="AW29" s="1" t="n">
        <v>1</v>
      </c>
      <c r="AX29" s="1" t="n">
        <v>4.26303818482641</v>
      </c>
      <c r="AY29" s="1" t="n">
        <v>4.26303818482641</v>
      </c>
      <c r="AZ29" s="1" t="n">
        <v>4.26303818482641</v>
      </c>
      <c r="BA29" s="1" t="n">
        <v>1</v>
      </c>
      <c r="BB29" s="1" t="n">
        <v>1</v>
      </c>
      <c r="BC29" s="1" t="n">
        <v>4.26303818482641</v>
      </c>
      <c r="BD29" s="1" t="n">
        <v>4.26303818482641</v>
      </c>
      <c r="BE29" s="1" t="n">
        <v>1</v>
      </c>
      <c r="BF29" s="1" t="n">
        <v>1</v>
      </c>
      <c r="BG29" s="1" t="n">
        <v>4.26303818482641</v>
      </c>
      <c r="BH29" s="1" t="n">
        <v>4.26303818482641</v>
      </c>
      <c r="BI29" s="1" t="n">
        <v>4.26303818482641</v>
      </c>
      <c r="BJ29" s="1" t="n">
        <v>4.26303818482641</v>
      </c>
      <c r="BK29" s="1" t="n">
        <v>1</v>
      </c>
    </row>
    <row r="30" customFormat="false" ht="12.8" hidden="false" customHeight="false" outlineLevel="0" collapsed="false">
      <c r="A30" s="1" t="n">
        <f aca="false">A29-1</f>
        <v>1991</v>
      </c>
      <c r="B30" s="1" t="n">
        <v>4.19187640329404</v>
      </c>
      <c r="C30" s="1" t="n">
        <v>4.19187640329404</v>
      </c>
      <c r="D30" s="1" t="n">
        <v>4.19187640329404</v>
      </c>
      <c r="E30" s="1" t="n">
        <v>4.19187640329404</v>
      </c>
      <c r="F30" s="1" t="n">
        <v>1</v>
      </c>
      <c r="G30" s="1" t="n">
        <v>1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4.19187640329404</v>
      </c>
      <c r="M30" s="1" t="n">
        <v>4.19187640329404</v>
      </c>
      <c r="N30" s="1" t="n">
        <v>4.19187640329404</v>
      </c>
      <c r="O30" s="1" t="n">
        <v>4.19187640329404</v>
      </c>
      <c r="P30" s="1" t="n">
        <v>4.19187640329404</v>
      </c>
      <c r="Q30" s="1" t="n">
        <v>1</v>
      </c>
      <c r="R30" s="1" t="n">
        <v>1</v>
      </c>
      <c r="S30" s="1" t="n">
        <v>1</v>
      </c>
      <c r="T30" s="1" t="n">
        <v>1</v>
      </c>
      <c r="U30" s="1" t="n">
        <v>1</v>
      </c>
      <c r="V30" s="1" t="n">
        <v>1</v>
      </c>
      <c r="W30" s="1" t="n">
        <v>1</v>
      </c>
      <c r="X30" s="1" t="n">
        <v>1</v>
      </c>
      <c r="Y30" s="1" t="n">
        <v>1</v>
      </c>
      <c r="Z30" s="1" t="n">
        <v>1</v>
      </c>
      <c r="AA30" s="1" t="n">
        <v>1</v>
      </c>
      <c r="AB30" s="1" t="n">
        <v>1</v>
      </c>
      <c r="AC30" s="1" t="n">
        <v>1</v>
      </c>
      <c r="AD30" s="1" t="n">
        <v>1</v>
      </c>
      <c r="AE30" s="1" t="n">
        <v>4.19187640329404</v>
      </c>
      <c r="AF30" s="1" t="n">
        <v>4.19187640329404</v>
      </c>
      <c r="AG30" s="1" t="n">
        <v>4.19187640329404</v>
      </c>
      <c r="AH30" s="1" t="n">
        <v>4.19187640329404</v>
      </c>
      <c r="AI30" s="1" t="n">
        <v>4.19187640329404</v>
      </c>
      <c r="AJ30" s="1" t="n">
        <v>4.19187640329404</v>
      </c>
      <c r="AK30" s="1" t="n">
        <v>4.19187640329404</v>
      </c>
      <c r="AL30" s="1" t="n">
        <v>4.19187640329404</v>
      </c>
      <c r="AM30" s="1" t="n">
        <v>4.19187640329404</v>
      </c>
      <c r="AN30" s="1" t="n">
        <v>1</v>
      </c>
      <c r="AO30" s="1" t="n">
        <v>1</v>
      </c>
      <c r="AP30" s="1" t="n">
        <v>1</v>
      </c>
      <c r="AQ30" s="1" t="n">
        <v>1</v>
      </c>
      <c r="AR30" s="1" t="n">
        <v>1</v>
      </c>
      <c r="AS30" s="1" t="n">
        <v>1</v>
      </c>
      <c r="AT30" s="1" t="n">
        <v>1</v>
      </c>
      <c r="AU30" s="1" t="n">
        <v>1</v>
      </c>
      <c r="AV30" s="1" t="n">
        <v>1</v>
      </c>
      <c r="AW30" s="1" t="n">
        <v>1</v>
      </c>
      <c r="AX30" s="1" t="n">
        <v>4.19187640329404</v>
      </c>
      <c r="AY30" s="1" t="n">
        <v>4.19187640329404</v>
      </c>
      <c r="AZ30" s="1" t="n">
        <v>4.19187640329404</v>
      </c>
      <c r="BA30" s="1" t="n">
        <v>1</v>
      </c>
      <c r="BB30" s="1" t="n">
        <v>1</v>
      </c>
      <c r="BC30" s="1" t="n">
        <v>4.19187640329404</v>
      </c>
      <c r="BD30" s="1" t="n">
        <v>4.19187640329404</v>
      </c>
      <c r="BE30" s="1" t="n">
        <v>1</v>
      </c>
      <c r="BF30" s="1" t="n">
        <v>1</v>
      </c>
      <c r="BG30" s="1" t="n">
        <v>4.19187640329404</v>
      </c>
      <c r="BH30" s="1" t="n">
        <v>4.19187640329404</v>
      </c>
      <c r="BI30" s="1" t="n">
        <v>4.19187640329404</v>
      </c>
      <c r="BJ30" s="1" t="n">
        <v>4.19187640329404</v>
      </c>
      <c r="BK30" s="1" t="n">
        <v>1</v>
      </c>
    </row>
    <row r="31" customFormat="false" ht="12.8" hidden="false" customHeight="false" outlineLevel="0" collapsed="false">
      <c r="A31" s="1" t="n">
        <f aca="false">A30-1</f>
        <v>1990</v>
      </c>
      <c r="B31" s="1" t="n">
        <v>4.50725126234501</v>
      </c>
      <c r="C31" s="1" t="n">
        <v>4.50725126234501</v>
      </c>
      <c r="D31" s="1" t="n">
        <v>4.50725126234501</v>
      </c>
      <c r="E31" s="1" t="n">
        <v>4.50725126234501</v>
      </c>
      <c r="F31" s="1" t="n">
        <v>1</v>
      </c>
      <c r="G31" s="1" t="n">
        <v>1</v>
      </c>
      <c r="H31" s="1" t="n">
        <v>1</v>
      </c>
      <c r="I31" s="1" t="n">
        <v>1</v>
      </c>
      <c r="J31" s="1" t="n">
        <v>1</v>
      </c>
      <c r="K31" s="1" t="n">
        <v>1</v>
      </c>
      <c r="L31" s="1" t="n">
        <v>4.50725126234501</v>
      </c>
      <c r="M31" s="1" t="n">
        <v>4.50725126234501</v>
      </c>
      <c r="N31" s="1" t="n">
        <v>4.50725126234501</v>
      </c>
      <c r="O31" s="1" t="n">
        <v>4.50725126234501</v>
      </c>
      <c r="P31" s="1" t="n">
        <v>4.50725126234501</v>
      </c>
      <c r="Q31" s="1" t="n">
        <v>1</v>
      </c>
      <c r="R31" s="1" t="n">
        <v>1</v>
      </c>
      <c r="S31" s="1" t="n">
        <v>1</v>
      </c>
      <c r="T31" s="1" t="n">
        <v>1</v>
      </c>
      <c r="U31" s="1" t="n">
        <v>1</v>
      </c>
      <c r="V31" s="1" t="n">
        <v>1</v>
      </c>
      <c r="W31" s="1" t="n">
        <v>1</v>
      </c>
      <c r="X31" s="1" t="n">
        <v>1</v>
      </c>
      <c r="Y31" s="1" t="n">
        <v>1</v>
      </c>
      <c r="Z31" s="1" t="n">
        <v>1</v>
      </c>
      <c r="AA31" s="1" t="n">
        <v>1</v>
      </c>
      <c r="AB31" s="1" t="n">
        <v>1</v>
      </c>
      <c r="AC31" s="1" t="n">
        <v>1</v>
      </c>
      <c r="AD31" s="1" t="n">
        <v>1</v>
      </c>
      <c r="AE31" s="1" t="n">
        <v>4.50725126234501</v>
      </c>
      <c r="AF31" s="1" t="n">
        <v>4.50725126234501</v>
      </c>
      <c r="AG31" s="1" t="n">
        <v>4.50725126234501</v>
      </c>
      <c r="AH31" s="1" t="n">
        <v>4.50725126234501</v>
      </c>
      <c r="AI31" s="1" t="n">
        <v>4.50725126234501</v>
      </c>
      <c r="AJ31" s="1" t="n">
        <v>4.50725126234501</v>
      </c>
      <c r="AK31" s="1" t="n">
        <v>4.50725126234501</v>
      </c>
      <c r="AL31" s="1" t="n">
        <v>4.50725126234501</v>
      </c>
      <c r="AM31" s="1" t="n">
        <v>4.50725126234501</v>
      </c>
      <c r="AN31" s="1" t="n">
        <v>1</v>
      </c>
      <c r="AO31" s="1" t="n">
        <v>1</v>
      </c>
      <c r="AP31" s="1" t="n">
        <v>1</v>
      </c>
      <c r="AQ31" s="1" t="n">
        <v>1</v>
      </c>
      <c r="AR31" s="1" t="n">
        <v>1</v>
      </c>
      <c r="AS31" s="1" t="n">
        <v>1</v>
      </c>
      <c r="AT31" s="1" t="n">
        <v>1</v>
      </c>
      <c r="AU31" s="1" t="n">
        <v>1</v>
      </c>
      <c r="AV31" s="1" t="n">
        <v>1</v>
      </c>
      <c r="AW31" s="1" t="n">
        <v>1</v>
      </c>
      <c r="AX31" s="1" t="n">
        <v>4.50725126234501</v>
      </c>
      <c r="AY31" s="1" t="n">
        <v>4.50725126234501</v>
      </c>
      <c r="AZ31" s="1" t="n">
        <v>4.50725126234501</v>
      </c>
      <c r="BA31" s="1" t="n">
        <v>1</v>
      </c>
      <c r="BB31" s="1" t="n">
        <v>1</v>
      </c>
      <c r="BC31" s="1" t="n">
        <v>4.50725126234501</v>
      </c>
      <c r="BD31" s="1" t="n">
        <v>4.50725126234501</v>
      </c>
      <c r="BE31" s="1" t="n">
        <v>1</v>
      </c>
      <c r="BF31" s="1" t="n">
        <v>1</v>
      </c>
      <c r="BG31" s="1" t="n">
        <v>4.50725126234501</v>
      </c>
      <c r="BH31" s="1" t="n">
        <v>4.50725126234501</v>
      </c>
      <c r="BI31" s="1" t="n">
        <v>4.50725126234501</v>
      </c>
      <c r="BJ31" s="1" t="n">
        <v>4.50725126234501</v>
      </c>
      <c r="BK31" s="1" t="n">
        <v>1</v>
      </c>
    </row>
    <row r="32" customFormat="false" ht="12.8" hidden="false" customHeight="false" outlineLevel="0" collapsed="false">
      <c r="A32" s="1" t="n">
        <f aca="false">A31-1</f>
        <v>1989</v>
      </c>
      <c r="B32" s="1" t="n">
        <v>4.30676684203989</v>
      </c>
      <c r="C32" s="1" t="n">
        <v>4.30676684203989</v>
      </c>
      <c r="D32" s="1" t="n">
        <v>4.30676684203989</v>
      </c>
      <c r="E32" s="1" t="n">
        <v>4.30676684203989</v>
      </c>
      <c r="F32" s="1" t="n">
        <v>1</v>
      </c>
      <c r="G32" s="1" t="n">
        <v>1</v>
      </c>
      <c r="H32" s="1" t="n">
        <v>1</v>
      </c>
      <c r="I32" s="1" t="n">
        <v>1</v>
      </c>
      <c r="J32" s="1" t="n">
        <v>1</v>
      </c>
      <c r="K32" s="1" t="n">
        <v>1</v>
      </c>
      <c r="L32" s="1" t="n">
        <v>4.30676684203989</v>
      </c>
      <c r="M32" s="1" t="n">
        <v>4.30676684203989</v>
      </c>
      <c r="N32" s="1" t="n">
        <v>4.30676684203989</v>
      </c>
      <c r="O32" s="1" t="n">
        <v>4.30676684203989</v>
      </c>
      <c r="P32" s="1" t="n">
        <v>4.30676684203989</v>
      </c>
      <c r="Q32" s="1" t="n">
        <v>1</v>
      </c>
      <c r="R32" s="1" t="n">
        <v>1</v>
      </c>
      <c r="S32" s="1" t="n">
        <v>1</v>
      </c>
      <c r="T32" s="1" t="n">
        <v>1</v>
      </c>
      <c r="U32" s="1" t="n">
        <v>1</v>
      </c>
      <c r="V32" s="1" t="n">
        <v>1</v>
      </c>
      <c r="W32" s="1" t="n">
        <v>1</v>
      </c>
      <c r="X32" s="1" t="n">
        <v>1</v>
      </c>
      <c r="Y32" s="1" t="n">
        <v>1</v>
      </c>
      <c r="Z32" s="1" t="n">
        <v>1</v>
      </c>
      <c r="AA32" s="1" t="n">
        <v>1</v>
      </c>
      <c r="AB32" s="1" t="n">
        <v>1</v>
      </c>
      <c r="AC32" s="1" t="n">
        <v>1</v>
      </c>
      <c r="AD32" s="1" t="n">
        <v>1</v>
      </c>
      <c r="AE32" s="1" t="n">
        <v>4.30676684203989</v>
      </c>
      <c r="AF32" s="1" t="n">
        <v>4.30676684203989</v>
      </c>
      <c r="AG32" s="1" t="n">
        <v>4.30676684203989</v>
      </c>
      <c r="AH32" s="1" t="n">
        <v>4.30676684203989</v>
      </c>
      <c r="AI32" s="1" t="n">
        <v>4.30676684203989</v>
      </c>
      <c r="AJ32" s="1" t="n">
        <v>4.30676684203989</v>
      </c>
      <c r="AK32" s="1" t="n">
        <v>4.30676684203989</v>
      </c>
      <c r="AL32" s="1" t="n">
        <v>4.30676684203989</v>
      </c>
      <c r="AM32" s="1" t="n">
        <v>4.30676684203989</v>
      </c>
      <c r="AN32" s="1" t="n">
        <v>1</v>
      </c>
      <c r="AO32" s="1" t="n">
        <v>1</v>
      </c>
      <c r="AP32" s="1" t="n">
        <v>1</v>
      </c>
      <c r="AQ32" s="1" t="n">
        <v>1</v>
      </c>
      <c r="AR32" s="1" t="n">
        <v>1</v>
      </c>
      <c r="AS32" s="1" t="n">
        <v>1</v>
      </c>
      <c r="AT32" s="1" t="n">
        <v>1</v>
      </c>
      <c r="AU32" s="1" t="n">
        <v>1</v>
      </c>
      <c r="AV32" s="1" t="n">
        <v>1</v>
      </c>
      <c r="AW32" s="1" t="n">
        <v>1</v>
      </c>
      <c r="AX32" s="1" t="n">
        <v>4.30676684203989</v>
      </c>
      <c r="AY32" s="1" t="n">
        <v>4.30676684203989</v>
      </c>
      <c r="AZ32" s="1" t="n">
        <v>4.30676684203989</v>
      </c>
      <c r="BA32" s="1" t="n">
        <v>1</v>
      </c>
      <c r="BB32" s="1" t="n">
        <v>1</v>
      </c>
      <c r="BC32" s="1" t="n">
        <v>4.30676684203989</v>
      </c>
      <c r="BD32" s="1" t="n">
        <v>4.30676684203989</v>
      </c>
      <c r="BE32" s="1" t="n">
        <v>1</v>
      </c>
      <c r="BF32" s="1" t="n">
        <v>1</v>
      </c>
      <c r="BG32" s="1" t="n">
        <v>4.30676684203989</v>
      </c>
      <c r="BH32" s="1" t="n">
        <v>4.30676684203989</v>
      </c>
      <c r="BI32" s="1" t="n">
        <v>4.30676684203989</v>
      </c>
      <c r="BJ32" s="1" t="n">
        <v>4.30676684203989</v>
      </c>
      <c r="BK32" s="1" t="n">
        <v>1</v>
      </c>
    </row>
    <row r="33" customFormat="false" ht="12.8" hidden="false" customHeight="false" outlineLevel="0" collapsed="false">
      <c r="A33" s="1" t="n">
        <f aca="false">A32-1</f>
        <v>1988</v>
      </c>
      <c r="B33" s="1" t="n">
        <v>4.29339357514871</v>
      </c>
      <c r="C33" s="1" t="n">
        <v>4.29339357514871</v>
      </c>
      <c r="D33" s="1" t="n">
        <v>4.29339357514871</v>
      </c>
      <c r="E33" s="1" t="n">
        <v>4.29339357514871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4.29339357514871</v>
      </c>
      <c r="M33" s="1" t="n">
        <v>4.29339357514871</v>
      </c>
      <c r="N33" s="1" t="n">
        <v>4.29339357514871</v>
      </c>
      <c r="O33" s="1" t="n">
        <v>4.29339357514871</v>
      </c>
      <c r="P33" s="1" t="n">
        <v>4.29339357514871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4.29339357514871</v>
      </c>
      <c r="AF33" s="1" t="n">
        <v>4.29339357514871</v>
      </c>
      <c r="AG33" s="1" t="n">
        <v>4.29339357514871</v>
      </c>
      <c r="AH33" s="1" t="n">
        <v>4.29339357514871</v>
      </c>
      <c r="AI33" s="1" t="n">
        <v>4.29339357514871</v>
      </c>
      <c r="AJ33" s="1" t="n">
        <v>4.29339357514871</v>
      </c>
      <c r="AK33" s="1" t="n">
        <v>4.29339357514871</v>
      </c>
      <c r="AL33" s="1" t="n">
        <v>4.29339357514871</v>
      </c>
      <c r="AM33" s="1" t="n">
        <v>4.29339357514871</v>
      </c>
      <c r="AN33" s="1" t="n">
        <v>1</v>
      </c>
      <c r="AO33" s="1" t="n">
        <v>1</v>
      </c>
      <c r="AP33" s="1" t="n">
        <v>1</v>
      </c>
      <c r="AQ33" s="1" t="n">
        <v>1</v>
      </c>
      <c r="AR33" s="1" t="n">
        <v>1</v>
      </c>
      <c r="AS33" s="1" t="n">
        <v>1</v>
      </c>
      <c r="AT33" s="1" t="n">
        <v>1</v>
      </c>
      <c r="AU33" s="1" t="n">
        <v>1</v>
      </c>
      <c r="AV33" s="1" t="n">
        <v>1</v>
      </c>
      <c r="AW33" s="1" t="n">
        <v>1</v>
      </c>
      <c r="AX33" s="1" t="n">
        <v>4.29339357514871</v>
      </c>
      <c r="AY33" s="1" t="n">
        <v>4.29339357514871</v>
      </c>
      <c r="AZ33" s="1" t="n">
        <v>4.29339357514871</v>
      </c>
      <c r="BA33" s="1" t="n">
        <v>1</v>
      </c>
      <c r="BB33" s="1" t="n">
        <v>1</v>
      </c>
      <c r="BC33" s="1" t="n">
        <v>4.29339357514871</v>
      </c>
      <c r="BD33" s="1" t="n">
        <v>4.29339357514871</v>
      </c>
      <c r="BE33" s="1" t="n">
        <v>1</v>
      </c>
      <c r="BF33" s="1" t="n">
        <v>1</v>
      </c>
      <c r="BG33" s="1" t="n">
        <v>4.29339357514871</v>
      </c>
      <c r="BH33" s="1" t="n">
        <v>4.29339357514871</v>
      </c>
      <c r="BI33" s="1" t="n">
        <v>4.29339357514871</v>
      </c>
      <c r="BJ33" s="1" t="n">
        <v>4.29339357514871</v>
      </c>
      <c r="BK33" s="1" t="n">
        <v>1</v>
      </c>
    </row>
    <row r="34" customFormat="false" ht="12.8" hidden="false" customHeight="false" outlineLevel="0" collapsed="false">
      <c r="A34" s="1" t="n">
        <f aca="false">A33-1</f>
        <v>1987</v>
      </c>
      <c r="B34" s="1" t="n">
        <v>4.05744500363954</v>
      </c>
      <c r="C34" s="1" t="n">
        <v>4.05744500363954</v>
      </c>
      <c r="D34" s="1" t="n">
        <v>4.05744500363954</v>
      </c>
      <c r="E34" s="1" t="n">
        <v>4.05744500363954</v>
      </c>
      <c r="F34" s="1" t="n">
        <v>1</v>
      </c>
      <c r="G34" s="1" t="n">
        <v>1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4.05744500363954</v>
      </c>
      <c r="M34" s="1" t="n">
        <v>4.05744500363954</v>
      </c>
      <c r="N34" s="1" t="n">
        <v>4.05744500363954</v>
      </c>
      <c r="O34" s="1" t="n">
        <v>4.05744500363954</v>
      </c>
      <c r="P34" s="1" t="n">
        <v>4.05744500363954</v>
      </c>
      <c r="Q34" s="1" t="n">
        <v>1</v>
      </c>
      <c r="R34" s="1" t="n">
        <v>1</v>
      </c>
      <c r="S34" s="1" t="n">
        <v>1</v>
      </c>
      <c r="T34" s="1" t="n">
        <v>1</v>
      </c>
      <c r="U34" s="1" t="n">
        <v>1</v>
      </c>
      <c r="V34" s="1" t="n">
        <v>1</v>
      </c>
      <c r="W34" s="1" t="n">
        <v>1</v>
      </c>
      <c r="X34" s="1" t="n">
        <v>1</v>
      </c>
      <c r="Y34" s="1" t="n">
        <v>1</v>
      </c>
      <c r="Z34" s="1" t="n">
        <v>1</v>
      </c>
      <c r="AA34" s="1" t="n">
        <v>1</v>
      </c>
      <c r="AB34" s="1" t="n">
        <v>1</v>
      </c>
      <c r="AC34" s="1" t="n">
        <v>1</v>
      </c>
      <c r="AD34" s="1" t="n">
        <v>1</v>
      </c>
      <c r="AE34" s="1" t="n">
        <v>4.05744500363954</v>
      </c>
      <c r="AF34" s="1" t="n">
        <v>4.05744500363954</v>
      </c>
      <c r="AG34" s="1" t="n">
        <v>4.05744500363954</v>
      </c>
      <c r="AH34" s="1" t="n">
        <v>4.05744500363954</v>
      </c>
      <c r="AI34" s="1" t="n">
        <v>4.05744500363954</v>
      </c>
      <c r="AJ34" s="1" t="n">
        <v>4.05744500363954</v>
      </c>
      <c r="AK34" s="1" t="n">
        <v>4.05744500363954</v>
      </c>
      <c r="AL34" s="1" t="n">
        <v>4.05744500363954</v>
      </c>
      <c r="AM34" s="1" t="n">
        <v>4.05744500363954</v>
      </c>
      <c r="AN34" s="1" t="n">
        <v>1</v>
      </c>
      <c r="AO34" s="1" t="n">
        <v>1</v>
      </c>
      <c r="AP34" s="1" t="n">
        <v>1</v>
      </c>
      <c r="AQ34" s="1" t="n">
        <v>1</v>
      </c>
      <c r="AR34" s="1" t="n">
        <v>1</v>
      </c>
      <c r="AS34" s="1" t="n">
        <v>1</v>
      </c>
      <c r="AT34" s="1" t="n">
        <v>1</v>
      </c>
      <c r="AU34" s="1" t="n">
        <v>1</v>
      </c>
      <c r="AV34" s="1" t="n">
        <v>1</v>
      </c>
      <c r="AW34" s="1" t="n">
        <v>1</v>
      </c>
      <c r="AX34" s="1" t="n">
        <v>4.05744500363954</v>
      </c>
      <c r="AY34" s="1" t="n">
        <v>4.05744500363954</v>
      </c>
      <c r="AZ34" s="1" t="n">
        <v>4.05744500363954</v>
      </c>
      <c r="BA34" s="1" t="n">
        <v>1</v>
      </c>
      <c r="BB34" s="1" t="n">
        <v>1</v>
      </c>
      <c r="BC34" s="1" t="n">
        <v>4.05744500363954</v>
      </c>
      <c r="BD34" s="1" t="n">
        <v>4.05744500363954</v>
      </c>
      <c r="BE34" s="1" t="n">
        <v>1</v>
      </c>
      <c r="BF34" s="1" t="n">
        <v>1</v>
      </c>
      <c r="BG34" s="1" t="n">
        <v>4.05744500363954</v>
      </c>
      <c r="BH34" s="1" t="n">
        <v>4.05744500363954</v>
      </c>
      <c r="BI34" s="1" t="n">
        <v>4.05744500363954</v>
      </c>
      <c r="BJ34" s="1" t="n">
        <v>4.05744500363954</v>
      </c>
      <c r="BK34" s="1" t="n">
        <v>1</v>
      </c>
    </row>
    <row r="35" customFormat="false" ht="12.8" hidden="false" customHeight="false" outlineLevel="0" collapsed="false">
      <c r="A35" s="1" t="n">
        <f aca="false">A34-1</f>
        <v>1986</v>
      </c>
      <c r="B35" s="1" t="n">
        <v>3.5198422690942</v>
      </c>
      <c r="C35" s="1" t="n">
        <v>3.5198422690942</v>
      </c>
      <c r="D35" s="1" t="n">
        <v>3.5198422690942</v>
      </c>
      <c r="E35" s="1" t="n">
        <v>3.5198422690942</v>
      </c>
      <c r="F35" s="1" t="n">
        <v>1</v>
      </c>
      <c r="G35" s="1" t="n">
        <v>1</v>
      </c>
      <c r="H35" s="1" t="n">
        <v>1</v>
      </c>
      <c r="I35" s="1" t="n">
        <v>1</v>
      </c>
      <c r="J35" s="1" t="n">
        <v>1</v>
      </c>
      <c r="K35" s="1" t="n">
        <v>1</v>
      </c>
      <c r="L35" s="1" t="n">
        <v>3.5198422690942</v>
      </c>
      <c r="M35" s="1" t="n">
        <v>3.5198422690942</v>
      </c>
      <c r="N35" s="1" t="n">
        <v>3.5198422690942</v>
      </c>
      <c r="O35" s="1" t="n">
        <v>3.5198422690942</v>
      </c>
      <c r="P35" s="1" t="n">
        <v>3.5198422690942</v>
      </c>
      <c r="Q35" s="1" t="n">
        <v>1</v>
      </c>
      <c r="R35" s="1" t="n">
        <v>1</v>
      </c>
      <c r="S35" s="1" t="n">
        <v>1</v>
      </c>
      <c r="T35" s="1" t="n">
        <v>1</v>
      </c>
      <c r="U35" s="1" t="n">
        <v>1</v>
      </c>
      <c r="V35" s="1" t="n">
        <v>1</v>
      </c>
      <c r="W35" s="1" t="n">
        <v>1</v>
      </c>
      <c r="X35" s="1" t="n">
        <v>1</v>
      </c>
      <c r="Y35" s="1" t="n">
        <v>1</v>
      </c>
      <c r="Z35" s="1" t="n">
        <v>1</v>
      </c>
      <c r="AA35" s="1" t="n">
        <v>1</v>
      </c>
      <c r="AB35" s="1" t="n">
        <v>1</v>
      </c>
      <c r="AC35" s="1" t="n">
        <v>1</v>
      </c>
      <c r="AD35" s="1" t="n">
        <v>1</v>
      </c>
      <c r="AE35" s="1" t="n">
        <v>3.5198422690942</v>
      </c>
      <c r="AF35" s="1" t="n">
        <v>3.5198422690942</v>
      </c>
      <c r="AG35" s="1" t="n">
        <v>3.5198422690942</v>
      </c>
      <c r="AH35" s="1" t="n">
        <v>3.5198422690942</v>
      </c>
      <c r="AI35" s="1" t="n">
        <v>3.5198422690942</v>
      </c>
      <c r="AJ35" s="1" t="n">
        <v>3.5198422690942</v>
      </c>
      <c r="AK35" s="1" t="n">
        <v>3.5198422690942</v>
      </c>
      <c r="AL35" s="1" t="n">
        <v>3.5198422690942</v>
      </c>
      <c r="AM35" s="1" t="n">
        <v>3.5198422690942</v>
      </c>
      <c r="AN35" s="1" t="n">
        <v>1</v>
      </c>
      <c r="AO35" s="1" t="n">
        <v>1</v>
      </c>
      <c r="AP35" s="1" t="n">
        <v>1</v>
      </c>
      <c r="AQ35" s="1" t="n">
        <v>1</v>
      </c>
      <c r="AR35" s="1" t="n">
        <v>1</v>
      </c>
      <c r="AS35" s="1" t="n">
        <v>1</v>
      </c>
      <c r="AT35" s="1" t="n">
        <v>1</v>
      </c>
      <c r="AU35" s="1" t="n">
        <v>1</v>
      </c>
      <c r="AV35" s="1" t="n">
        <v>1</v>
      </c>
      <c r="AW35" s="1" t="n">
        <v>1</v>
      </c>
      <c r="AX35" s="1" t="n">
        <v>3.5198422690942</v>
      </c>
      <c r="AY35" s="1" t="n">
        <v>3.5198422690942</v>
      </c>
      <c r="AZ35" s="1" t="n">
        <v>3.5198422690942</v>
      </c>
      <c r="BA35" s="1" t="n">
        <v>1</v>
      </c>
      <c r="BB35" s="1" t="n">
        <v>1</v>
      </c>
      <c r="BC35" s="1" t="n">
        <v>3.5198422690942</v>
      </c>
      <c r="BD35" s="1" t="n">
        <v>3.5198422690942</v>
      </c>
      <c r="BE35" s="1" t="n">
        <v>1</v>
      </c>
      <c r="BF35" s="1" t="n">
        <v>1</v>
      </c>
      <c r="BG35" s="1" t="n">
        <v>3.5198422690942</v>
      </c>
      <c r="BH35" s="1" t="n">
        <v>3.5198422690942</v>
      </c>
      <c r="BI35" s="1" t="n">
        <v>3.5198422690942</v>
      </c>
      <c r="BJ35" s="1" t="n">
        <v>3.5198422690942</v>
      </c>
      <c r="BK35" s="1" t="n">
        <v>1</v>
      </c>
    </row>
    <row r="36" customFormat="false" ht="12.8" hidden="false" customHeight="false" outlineLevel="0" collapsed="false">
      <c r="A36" s="1" t="n">
        <f aca="false">A35-1</f>
        <v>1985</v>
      </c>
      <c r="B36" s="1" t="n">
        <v>3.70636544455381</v>
      </c>
      <c r="C36" s="1" t="n">
        <v>3.70636544455381</v>
      </c>
      <c r="D36" s="1" t="n">
        <v>3.70636544455381</v>
      </c>
      <c r="E36" s="1" t="n">
        <v>3.70636544455381</v>
      </c>
      <c r="F36" s="1" t="n">
        <v>1</v>
      </c>
      <c r="G36" s="1" t="n">
        <v>1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3.70636544455381</v>
      </c>
      <c r="M36" s="1" t="n">
        <v>3.70636544455381</v>
      </c>
      <c r="N36" s="1" t="n">
        <v>3.70636544455381</v>
      </c>
      <c r="O36" s="1" t="n">
        <v>3.70636544455381</v>
      </c>
      <c r="P36" s="1" t="n">
        <v>3.70636544455381</v>
      </c>
      <c r="Q36" s="1" t="n">
        <v>1</v>
      </c>
      <c r="R36" s="1" t="n">
        <v>1</v>
      </c>
      <c r="S36" s="1" t="n">
        <v>1</v>
      </c>
      <c r="T36" s="1" t="n">
        <v>1</v>
      </c>
      <c r="U36" s="1" t="n">
        <v>1</v>
      </c>
      <c r="V36" s="1" t="n">
        <v>1</v>
      </c>
      <c r="W36" s="1" t="n">
        <v>1</v>
      </c>
      <c r="X36" s="1" t="n">
        <v>1</v>
      </c>
      <c r="Y36" s="1" t="n">
        <v>1</v>
      </c>
      <c r="Z36" s="1" t="n">
        <v>1</v>
      </c>
      <c r="AA36" s="1" t="n">
        <v>1</v>
      </c>
      <c r="AB36" s="1" t="n">
        <v>1</v>
      </c>
      <c r="AC36" s="1" t="n">
        <v>1</v>
      </c>
      <c r="AD36" s="1" t="n">
        <v>1</v>
      </c>
      <c r="AE36" s="1" t="n">
        <v>3.70636544455381</v>
      </c>
      <c r="AF36" s="1" t="n">
        <v>3.70636544455381</v>
      </c>
      <c r="AG36" s="1" t="n">
        <v>3.70636544455381</v>
      </c>
      <c r="AH36" s="1" t="n">
        <v>3.70636544455381</v>
      </c>
      <c r="AI36" s="1" t="n">
        <v>3.70636544455381</v>
      </c>
      <c r="AJ36" s="1" t="n">
        <v>3.70636544455381</v>
      </c>
      <c r="AK36" s="1" t="n">
        <v>3.70636544455381</v>
      </c>
      <c r="AL36" s="1" t="n">
        <v>3.70636544455381</v>
      </c>
      <c r="AM36" s="1" t="n">
        <v>3.70636544455381</v>
      </c>
      <c r="AN36" s="1" t="n">
        <v>1</v>
      </c>
      <c r="AO36" s="1" t="n">
        <v>1</v>
      </c>
      <c r="AP36" s="1" t="n">
        <v>1</v>
      </c>
      <c r="AQ36" s="1" t="n">
        <v>1</v>
      </c>
      <c r="AR36" s="1" t="n">
        <v>1</v>
      </c>
      <c r="AS36" s="1" t="n">
        <v>1</v>
      </c>
      <c r="AT36" s="1" t="n">
        <v>1</v>
      </c>
      <c r="AU36" s="1" t="n">
        <v>1</v>
      </c>
      <c r="AV36" s="1" t="n">
        <v>1</v>
      </c>
      <c r="AW36" s="1" t="n">
        <v>1</v>
      </c>
      <c r="AX36" s="1" t="n">
        <v>3.70636544455381</v>
      </c>
      <c r="AY36" s="1" t="n">
        <v>3.70636544455381</v>
      </c>
      <c r="AZ36" s="1" t="n">
        <v>3.70636544455381</v>
      </c>
      <c r="BA36" s="1" t="n">
        <v>1</v>
      </c>
      <c r="BB36" s="1" t="n">
        <v>1</v>
      </c>
      <c r="BC36" s="1" t="n">
        <v>3.70636544455381</v>
      </c>
      <c r="BD36" s="1" t="n">
        <v>3.70636544455381</v>
      </c>
      <c r="BE36" s="1" t="n">
        <v>1</v>
      </c>
      <c r="BF36" s="1" t="n">
        <v>1</v>
      </c>
      <c r="BG36" s="1" t="n">
        <v>3.70636544455381</v>
      </c>
      <c r="BH36" s="1" t="n">
        <v>3.70636544455381</v>
      </c>
      <c r="BI36" s="1" t="n">
        <v>3.70636544455381</v>
      </c>
      <c r="BJ36" s="1" t="n">
        <v>3.70636544455381</v>
      </c>
      <c r="BK36" s="1" t="n">
        <v>1</v>
      </c>
    </row>
    <row r="37" customFormat="false" ht="12.8" hidden="false" customHeight="false" outlineLevel="0" collapsed="false">
      <c r="A37" s="1" t="n">
        <f aca="false">A36-1</f>
        <v>1984</v>
      </c>
      <c r="B37" s="1" t="n">
        <v>4.08825589299153</v>
      </c>
      <c r="C37" s="1" t="n">
        <v>4.08825589299153</v>
      </c>
      <c r="D37" s="1" t="n">
        <v>4.08825589299153</v>
      </c>
      <c r="E37" s="1" t="n">
        <v>4.08825589299153</v>
      </c>
      <c r="F37" s="1" t="n">
        <v>1</v>
      </c>
      <c r="G37" s="1" t="n">
        <v>1</v>
      </c>
      <c r="H37" s="1" t="n">
        <v>1</v>
      </c>
      <c r="I37" s="1" t="n">
        <v>1</v>
      </c>
      <c r="J37" s="1" t="n">
        <v>1</v>
      </c>
      <c r="K37" s="1" t="n">
        <v>1</v>
      </c>
      <c r="L37" s="1" t="n">
        <v>4.08825589299153</v>
      </c>
      <c r="M37" s="1" t="n">
        <v>4.08825589299153</v>
      </c>
      <c r="N37" s="1" t="n">
        <v>4.08825589299153</v>
      </c>
      <c r="O37" s="1" t="n">
        <v>4.08825589299153</v>
      </c>
      <c r="P37" s="1" t="n">
        <v>4.08825589299153</v>
      </c>
      <c r="Q37" s="1" t="n">
        <v>1</v>
      </c>
      <c r="R37" s="1" t="n">
        <v>1</v>
      </c>
      <c r="S37" s="1" t="n">
        <v>1</v>
      </c>
      <c r="T37" s="1" t="n">
        <v>1</v>
      </c>
      <c r="U37" s="1" t="n">
        <v>1</v>
      </c>
      <c r="V37" s="1" t="n">
        <v>1</v>
      </c>
      <c r="W37" s="1" t="n">
        <v>1</v>
      </c>
      <c r="X37" s="1" t="n">
        <v>1</v>
      </c>
      <c r="Y37" s="1" t="n">
        <v>1</v>
      </c>
      <c r="Z37" s="1" t="n">
        <v>1</v>
      </c>
      <c r="AA37" s="1" t="n">
        <v>1</v>
      </c>
      <c r="AB37" s="1" t="n">
        <v>1</v>
      </c>
      <c r="AC37" s="1" t="n">
        <v>1</v>
      </c>
      <c r="AD37" s="1" t="n">
        <v>1</v>
      </c>
      <c r="AE37" s="1" t="n">
        <v>4.08825589299153</v>
      </c>
      <c r="AF37" s="1" t="n">
        <v>4.08825589299153</v>
      </c>
      <c r="AG37" s="1" t="n">
        <v>4.08825589299153</v>
      </c>
      <c r="AH37" s="1" t="n">
        <v>4.08825589299153</v>
      </c>
      <c r="AI37" s="1" t="n">
        <v>4.08825589299153</v>
      </c>
      <c r="AJ37" s="1" t="n">
        <v>4.08825589299153</v>
      </c>
      <c r="AK37" s="1" t="n">
        <v>4.08825589299153</v>
      </c>
      <c r="AL37" s="1" t="n">
        <v>4.08825589299153</v>
      </c>
      <c r="AM37" s="1" t="n">
        <v>4.08825589299153</v>
      </c>
      <c r="AN37" s="1" t="n">
        <v>1</v>
      </c>
      <c r="AO37" s="1" t="n">
        <v>1</v>
      </c>
      <c r="AP37" s="1" t="n">
        <v>1</v>
      </c>
      <c r="AQ37" s="1" t="n">
        <v>1</v>
      </c>
      <c r="AR37" s="1" t="n">
        <v>1</v>
      </c>
      <c r="AS37" s="1" t="n">
        <v>1</v>
      </c>
      <c r="AT37" s="1" t="n">
        <v>1</v>
      </c>
      <c r="AU37" s="1" t="n">
        <v>1</v>
      </c>
      <c r="AV37" s="1" t="n">
        <v>1</v>
      </c>
      <c r="AW37" s="1" t="n">
        <v>1</v>
      </c>
      <c r="AX37" s="1" t="n">
        <v>4.08825589299153</v>
      </c>
      <c r="AY37" s="1" t="n">
        <v>4.08825589299153</v>
      </c>
      <c r="AZ37" s="1" t="n">
        <v>4.08825589299153</v>
      </c>
      <c r="BA37" s="1" t="n">
        <v>1</v>
      </c>
      <c r="BB37" s="1" t="n">
        <v>1</v>
      </c>
      <c r="BC37" s="1" t="n">
        <v>4.08825589299153</v>
      </c>
      <c r="BD37" s="1" t="n">
        <v>4.08825589299153</v>
      </c>
      <c r="BE37" s="1" t="n">
        <v>1</v>
      </c>
      <c r="BF37" s="1" t="n">
        <v>1</v>
      </c>
      <c r="BG37" s="1" t="n">
        <v>4.08825589299153</v>
      </c>
      <c r="BH37" s="1" t="n">
        <v>4.08825589299153</v>
      </c>
      <c r="BI37" s="1" t="n">
        <v>4.08825589299153</v>
      </c>
      <c r="BJ37" s="1" t="n">
        <v>4.08825589299153</v>
      </c>
      <c r="BK37" s="1" t="n">
        <v>1</v>
      </c>
    </row>
    <row r="38" customFormat="false" ht="12.8" hidden="false" customHeight="false" outlineLevel="0" collapsed="false">
      <c r="A38" s="1" t="n">
        <f aca="false">A37-1</f>
        <v>1983</v>
      </c>
      <c r="B38" s="1" t="n">
        <v>4.93946698094205</v>
      </c>
      <c r="C38" s="1" t="n">
        <v>4.93946698094205</v>
      </c>
      <c r="D38" s="1" t="n">
        <v>4.93946698094205</v>
      </c>
      <c r="E38" s="1" t="n">
        <v>4.93946698094205</v>
      </c>
      <c r="F38" s="1" t="n">
        <v>1</v>
      </c>
      <c r="G38" s="1" t="n">
        <v>1</v>
      </c>
      <c r="H38" s="1" t="n">
        <v>1</v>
      </c>
      <c r="I38" s="1" t="n">
        <v>1</v>
      </c>
      <c r="J38" s="1" t="n">
        <v>1</v>
      </c>
      <c r="K38" s="1" t="n">
        <v>1</v>
      </c>
      <c r="L38" s="1" t="n">
        <v>4.93946698094205</v>
      </c>
      <c r="M38" s="1" t="n">
        <v>4.93946698094205</v>
      </c>
      <c r="N38" s="1" t="n">
        <v>4.93946698094205</v>
      </c>
      <c r="O38" s="1" t="n">
        <v>4.93946698094205</v>
      </c>
      <c r="P38" s="1" t="n">
        <v>4.93946698094205</v>
      </c>
      <c r="Q38" s="1" t="n">
        <v>1</v>
      </c>
      <c r="R38" s="1" t="n">
        <v>1</v>
      </c>
      <c r="S38" s="1" t="n">
        <v>1</v>
      </c>
      <c r="T38" s="1" t="n">
        <v>1</v>
      </c>
      <c r="U38" s="1" t="n">
        <v>1</v>
      </c>
      <c r="V38" s="1" t="n">
        <v>1</v>
      </c>
      <c r="W38" s="1" t="n">
        <v>1</v>
      </c>
      <c r="X38" s="1" t="n">
        <v>1</v>
      </c>
      <c r="Y38" s="1" t="n">
        <v>1</v>
      </c>
      <c r="Z38" s="1" t="n">
        <v>1</v>
      </c>
      <c r="AA38" s="1" t="n">
        <v>1</v>
      </c>
      <c r="AB38" s="1" t="n">
        <v>1</v>
      </c>
      <c r="AC38" s="1" t="n">
        <v>1</v>
      </c>
      <c r="AD38" s="1" t="n">
        <v>1</v>
      </c>
      <c r="AE38" s="1" t="n">
        <v>4.93946698094205</v>
      </c>
      <c r="AF38" s="1" t="n">
        <v>4.93946698094205</v>
      </c>
      <c r="AG38" s="1" t="n">
        <v>4.93946698094205</v>
      </c>
      <c r="AH38" s="1" t="n">
        <v>4.93946698094205</v>
      </c>
      <c r="AI38" s="1" t="n">
        <v>4.93946698094205</v>
      </c>
      <c r="AJ38" s="1" t="n">
        <v>4.93946698094205</v>
      </c>
      <c r="AK38" s="1" t="n">
        <v>4.93946698094205</v>
      </c>
      <c r="AL38" s="1" t="n">
        <v>4.93946698094205</v>
      </c>
      <c r="AM38" s="1" t="n">
        <v>4.93946698094205</v>
      </c>
      <c r="AN38" s="1" t="n">
        <v>1</v>
      </c>
      <c r="AO38" s="1" t="n">
        <v>1</v>
      </c>
      <c r="AP38" s="1" t="n">
        <v>1</v>
      </c>
      <c r="AQ38" s="1" t="n">
        <v>1</v>
      </c>
      <c r="AR38" s="1" t="n">
        <v>1</v>
      </c>
      <c r="AS38" s="1" t="n">
        <v>1</v>
      </c>
      <c r="AT38" s="1" t="n">
        <v>1</v>
      </c>
      <c r="AU38" s="1" t="n">
        <v>1</v>
      </c>
      <c r="AV38" s="1" t="n">
        <v>1</v>
      </c>
      <c r="AW38" s="1" t="n">
        <v>1</v>
      </c>
      <c r="AX38" s="1" t="n">
        <v>4.93946698094205</v>
      </c>
      <c r="AY38" s="1" t="n">
        <v>4.93946698094205</v>
      </c>
      <c r="AZ38" s="1" t="n">
        <v>4.93946698094205</v>
      </c>
      <c r="BA38" s="1" t="n">
        <v>1</v>
      </c>
      <c r="BB38" s="1" t="n">
        <v>1</v>
      </c>
      <c r="BC38" s="1" t="n">
        <v>4.93946698094205</v>
      </c>
      <c r="BD38" s="1" t="n">
        <v>4.93946698094205</v>
      </c>
      <c r="BE38" s="1" t="n">
        <v>1</v>
      </c>
      <c r="BF38" s="1" t="n">
        <v>1</v>
      </c>
      <c r="BG38" s="1" t="n">
        <v>4.93946698094205</v>
      </c>
      <c r="BH38" s="1" t="n">
        <v>4.93946698094205</v>
      </c>
      <c r="BI38" s="1" t="n">
        <v>4.93946698094205</v>
      </c>
      <c r="BJ38" s="1" t="n">
        <v>4.93946698094205</v>
      </c>
      <c r="BK38" s="1" t="n">
        <v>1</v>
      </c>
    </row>
    <row r="39" customFormat="false" ht="12.8" hidden="false" customHeight="false" outlineLevel="0" collapsed="false">
      <c r="A39" s="1" t="n">
        <f aca="false">A38-1</f>
        <v>1982</v>
      </c>
      <c r="B39" s="1" t="n">
        <v>4.08652638368376</v>
      </c>
      <c r="C39" s="1" t="n">
        <v>4.08652638368376</v>
      </c>
      <c r="D39" s="1" t="n">
        <v>4.08652638368376</v>
      </c>
      <c r="E39" s="1" t="n">
        <v>4.08652638368376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4.08652638368376</v>
      </c>
      <c r="M39" s="1" t="n">
        <v>4.08652638368376</v>
      </c>
      <c r="N39" s="1" t="n">
        <v>4.08652638368376</v>
      </c>
      <c r="O39" s="1" t="n">
        <v>4.08652638368376</v>
      </c>
      <c r="P39" s="1" t="n">
        <v>4.08652638368376</v>
      </c>
      <c r="Q39" s="1" t="n">
        <v>1</v>
      </c>
      <c r="R39" s="1" t="n">
        <v>1</v>
      </c>
      <c r="S39" s="1" t="n">
        <v>1</v>
      </c>
      <c r="T39" s="1" t="n">
        <v>1</v>
      </c>
      <c r="U39" s="1" t="n">
        <v>1</v>
      </c>
      <c r="V39" s="1" t="n">
        <v>1</v>
      </c>
      <c r="W39" s="1" t="n">
        <v>1</v>
      </c>
      <c r="X39" s="1" t="n">
        <v>1</v>
      </c>
      <c r="Y39" s="1" t="n">
        <v>1</v>
      </c>
      <c r="Z39" s="1" t="n">
        <v>1</v>
      </c>
      <c r="AA39" s="1" t="n">
        <v>1</v>
      </c>
      <c r="AB39" s="1" t="n">
        <v>1</v>
      </c>
      <c r="AC39" s="1" t="n">
        <v>1</v>
      </c>
      <c r="AD39" s="1" t="n">
        <v>1</v>
      </c>
      <c r="AE39" s="1" t="n">
        <v>4.08652638368376</v>
      </c>
      <c r="AF39" s="1" t="n">
        <v>4.08652638368376</v>
      </c>
      <c r="AG39" s="1" t="n">
        <v>4.08652638368376</v>
      </c>
      <c r="AH39" s="1" t="n">
        <v>4.08652638368376</v>
      </c>
      <c r="AI39" s="1" t="n">
        <v>4.08652638368376</v>
      </c>
      <c r="AJ39" s="1" t="n">
        <v>4.08652638368376</v>
      </c>
      <c r="AK39" s="1" t="n">
        <v>4.08652638368376</v>
      </c>
      <c r="AL39" s="1" t="n">
        <v>4.08652638368376</v>
      </c>
      <c r="AM39" s="1" t="n">
        <v>4.08652638368376</v>
      </c>
      <c r="AN39" s="1" t="n">
        <v>1</v>
      </c>
      <c r="AO39" s="1" t="n">
        <v>1</v>
      </c>
      <c r="AP39" s="1" t="n">
        <v>1</v>
      </c>
      <c r="AQ39" s="1" t="n">
        <v>1</v>
      </c>
      <c r="AR39" s="1" t="n">
        <v>1</v>
      </c>
      <c r="AS39" s="1" t="n">
        <v>1</v>
      </c>
      <c r="AT39" s="1" t="n">
        <v>1</v>
      </c>
      <c r="AU39" s="1" t="n">
        <v>1</v>
      </c>
      <c r="AV39" s="1" t="n">
        <v>1</v>
      </c>
      <c r="AW39" s="1" t="n">
        <v>1</v>
      </c>
      <c r="AX39" s="1" t="n">
        <v>4.08652638368376</v>
      </c>
      <c r="AY39" s="1" t="n">
        <v>4.08652638368376</v>
      </c>
      <c r="AZ39" s="1" t="n">
        <v>4.08652638368376</v>
      </c>
      <c r="BA39" s="1" t="n">
        <v>1</v>
      </c>
      <c r="BB39" s="1" t="n">
        <v>1</v>
      </c>
      <c r="BC39" s="1" t="n">
        <v>4.08652638368376</v>
      </c>
      <c r="BD39" s="1" t="n">
        <v>4.08652638368376</v>
      </c>
      <c r="BE39" s="1" t="n">
        <v>1</v>
      </c>
      <c r="BF39" s="1" t="n">
        <v>1</v>
      </c>
      <c r="BG39" s="1" t="n">
        <v>4.08652638368376</v>
      </c>
      <c r="BH39" s="1" t="n">
        <v>4.08652638368376</v>
      </c>
      <c r="BI39" s="1" t="n">
        <v>4.08652638368376</v>
      </c>
      <c r="BJ39" s="1" t="n">
        <v>4.08652638368376</v>
      </c>
      <c r="BK39" s="1" t="n">
        <v>1</v>
      </c>
    </row>
    <row r="40" customFormat="false" ht="12.8" hidden="false" customHeight="false" outlineLevel="0" collapsed="false">
      <c r="A40" s="1" t="n">
        <f aca="false">A39-1</f>
        <v>1981</v>
      </c>
      <c r="B40" s="1" t="n">
        <v>4.85963472661576</v>
      </c>
      <c r="C40" s="1" t="n">
        <v>4.85963472661576</v>
      </c>
      <c r="D40" s="1" t="n">
        <v>4.85963472661576</v>
      </c>
      <c r="E40" s="1" t="n">
        <v>4.85963472661576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4.85963472661576</v>
      </c>
      <c r="M40" s="1" t="n">
        <v>4.85963472661576</v>
      </c>
      <c r="N40" s="1" t="n">
        <v>4.85963472661576</v>
      </c>
      <c r="O40" s="1" t="n">
        <v>4.85963472661576</v>
      </c>
      <c r="P40" s="1" t="n">
        <v>4.85963472661576</v>
      </c>
      <c r="Q40" s="1" t="n">
        <v>1</v>
      </c>
      <c r="R40" s="1" t="n">
        <v>1</v>
      </c>
      <c r="S40" s="1" t="n">
        <v>1</v>
      </c>
      <c r="T40" s="1" t="n">
        <v>1</v>
      </c>
      <c r="U40" s="1" t="n">
        <v>1</v>
      </c>
      <c r="V40" s="1" t="n">
        <v>1</v>
      </c>
      <c r="W40" s="1" t="n">
        <v>1</v>
      </c>
      <c r="X40" s="1" t="n">
        <v>1</v>
      </c>
      <c r="Y40" s="1" t="n">
        <v>1</v>
      </c>
      <c r="Z40" s="1" t="n">
        <v>1</v>
      </c>
      <c r="AA40" s="1" t="n">
        <v>1</v>
      </c>
      <c r="AB40" s="1" t="n">
        <v>1</v>
      </c>
      <c r="AC40" s="1" t="n">
        <v>1</v>
      </c>
      <c r="AD40" s="1" t="n">
        <v>1</v>
      </c>
      <c r="AE40" s="1" t="n">
        <v>4.85963472661576</v>
      </c>
      <c r="AF40" s="1" t="n">
        <v>4.85963472661576</v>
      </c>
      <c r="AG40" s="1" t="n">
        <v>4.85963472661576</v>
      </c>
      <c r="AH40" s="1" t="n">
        <v>4.85963472661576</v>
      </c>
      <c r="AI40" s="1" t="n">
        <v>4.85963472661576</v>
      </c>
      <c r="AJ40" s="1" t="n">
        <v>4.85963472661576</v>
      </c>
      <c r="AK40" s="1" t="n">
        <v>4.85963472661576</v>
      </c>
      <c r="AL40" s="1" t="n">
        <v>4.85963472661576</v>
      </c>
      <c r="AM40" s="1" t="n">
        <v>4.85963472661576</v>
      </c>
      <c r="AN40" s="1" t="n">
        <v>1</v>
      </c>
      <c r="AO40" s="1" t="n">
        <v>1</v>
      </c>
      <c r="AP40" s="1" t="n">
        <v>1</v>
      </c>
      <c r="AQ40" s="1" t="n">
        <v>1</v>
      </c>
      <c r="AR40" s="1" t="n">
        <v>1</v>
      </c>
      <c r="AS40" s="1" t="n">
        <v>1</v>
      </c>
      <c r="AT40" s="1" t="n">
        <v>1</v>
      </c>
      <c r="AU40" s="1" t="n">
        <v>1</v>
      </c>
      <c r="AV40" s="1" t="n">
        <v>1</v>
      </c>
      <c r="AW40" s="1" t="n">
        <v>1</v>
      </c>
      <c r="AX40" s="1" t="n">
        <v>4.85963472661576</v>
      </c>
      <c r="AY40" s="1" t="n">
        <v>4.85963472661576</v>
      </c>
      <c r="AZ40" s="1" t="n">
        <v>4.85963472661576</v>
      </c>
      <c r="BA40" s="1" t="n">
        <v>1</v>
      </c>
      <c r="BB40" s="1" t="n">
        <v>1</v>
      </c>
      <c r="BC40" s="1" t="n">
        <v>4.85963472661576</v>
      </c>
      <c r="BD40" s="1" t="n">
        <v>4.85963472661576</v>
      </c>
      <c r="BE40" s="1" t="n">
        <v>1</v>
      </c>
      <c r="BF40" s="1" t="n">
        <v>1</v>
      </c>
      <c r="BG40" s="1" t="n">
        <v>4.85963472661576</v>
      </c>
      <c r="BH40" s="1" t="n">
        <v>4.85963472661576</v>
      </c>
      <c r="BI40" s="1" t="n">
        <v>4.85963472661576</v>
      </c>
      <c r="BJ40" s="1" t="n">
        <v>4.85963472661576</v>
      </c>
      <c r="BK40" s="1" t="n">
        <v>1</v>
      </c>
    </row>
    <row r="41" customFormat="false" ht="12.8" hidden="false" customHeight="false" outlineLevel="0" collapsed="false">
      <c r="A41" s="1" t="n">
        <f aca="false">A40-1</f>
        <v>1980</v>
      </c>
      <c r="B41" s="1" t="n">
        <v>4.40181151090236</v>
      </c>
      <c r="C41" s="1" t="n">
        <v>4.40181151090236</v>
      </c>
      <c r="D41" s="1" t="n">
        <v>4.40181151090236</v>
      </c>
      <c r="E41" s="1" t="n">
        <v>4.40181151090236</v>
      </c>
      <c r="F41" s="1" t="n">
        <v>1</v>
      </c>
      <c r="G41" s="1" t="n">
        <v>1</v>
      </c>
      <c r="H41" s="1" t="n">
        <v>1</v>
      </c>
      <c r="I41" s="1" t="n">
        <v>1</v>
      </c>
      <c r="J41" s="1" t="n">
        <v>1</v>
      </c>
      <c r="K41" s="1" t="n">
        <v>1</v>
      </c>
      <c r="L41" s="1" t="n">
        <v>4.40181151090236</v>
      </c>
      <c r="M41" s="1" t="n">
        <v>4.40181151090236</v>
      </c>
      <c r="N41" s="1" t="n">
        <v>4.40181151090236</v>
      </c>
      <c r="O41" s="1" t="n">
        <v>4.40181151090236</v>
      </c>
      <c r="P41" s="1" t="n">
        <v>4.40181151090236</v>
      </c>
      <c r="Q41" s="1" t="n">
        <v>1</v>
      </c>
      <c r="R41" s="1" t="n">
        <v>1</v>
      </c>
      <c r="S41" s="1" t="n">
        <v>1</v>
      </c>
      <c r="T41" s="1" t="n">
        <v>1</v>
      </c>
      <c r="U41" s="1" t="n">
        <v>1</v>
      </c>
      <c r="V41" s="1" t="n">
        <v>1</v>
      </c>
      <c r="W41" s="1" t="n">
        <v>1</v>
      </c>
      <c r="X41" s="1" t="n">
        <v>1</v>
      </c>
      <c r="Y41" s="1" t="n">
        <v>1</v>
      </c>
      <c r="Z41" s="1" t="n">
        <v>1</v>
      </c>
      <c r="AA41" s="1" t="n">
        <v>1</v>
      </c>
      <c r="AB41" s="1" t="n">
        <v>1</v>
      </c>
      <c r="AC41" s="1" t="n">
        <v>1</v>
      </c>
      <c r="AD41" s="1" t="n">
        <v>1</v>
      </c>
      <c r="AE41" s="1" t="n">
        <v>4.40181151090236</v>
      </c>
      <c r="AF41" s="1" t="n">
        <v>4.40181151090236</v>
      </c>
      <c r="AG41" s="1" t="n">
        <v>4.40181151090236</v>
      </c>
      <c r="AH41" s="1" t="n">
        <v>4.40181151090236</v>
      </c>
      <c r="AI41" s="1" t="n">
        <v>4.40181151090236</v>
      </c>
      <c r="AJ41" s="1" t="n">
        <v>4.40181151090236</v>
      </c>
      <c r="AK41" s="1" t="n">
        <v>4.40181151090236</v>
      </c>
      <c r="AL41" s="1" t="n">
        <v>4.40181151090236</v>
      </c>
      <c r="AM41" s="1" t="n">
        <v>4.40181151090236</v>
      </c>
      <c r="AN41" s="1" t="n">
        <v>1</v>
      </c>
      <c r="AO41" s="1" t="n">
        <v>1</v>
      </c>
      <c r="AP41" s="1" t="n">
        <v>1</v>
      </c>
      <c r="AQ41" s="1" t="n">
        <v>1</v>
      </c>
      <c r="AR41" s="1" t="n">
        <v>1</v>
      </c>
      <c r="AS41" s="1" t="n">
        <v>1</v>
      </c>
      <c r="AT41" s="1" t="n">
        <v>1</v>
      </c>
      <c r="AU41" s="1" t="n">
        <v>1</v>
      </c>
      <c r="AV41" s="1" t="n">
        <v>1</v>
      </c>
      <c r="AW41" s="1" t="n">
        <v>1</v>
      </c>
      <c r="AX41" s="1" t="n">
        <v>4.40181151090236</v>
      </c>
      <c r="AY41" s="1" t="n">
        <v>4.40181151090236</v>
      </c>
      <c r="AZ41" s="1" t="n">
        <v>4.40181151090236</v>
      </c>
      <c r="BA41" s="1" t="n">
        <v>1</v>
      </c>
      <c r="BB41" s="1" t="n">
        <v>1</v>
      </c>
      <c r="BC41" s="1" t="n">
        <v>4.40181151090236</v>
      </c>
      <c r="BD41" s="1" t="n">
        <v>4.40181151090236</v>
      </c>
      <c r="BE41" s="1" t="n">
        <v>1</v>
      </c>
      <c r="BF41" s="1" t="n">
        <v>1</v>
      </c>
      <c r="BG41" s="1" t="n">
        <v>4.40181151090236</v>
      </c>
      <c r="BH41" s="1" t="n">
        <v>4.40181151090236</v>
      </c>
      <c r="BI41" s="1" t="n">
        <v>4.40181151090236</v>
      </c>
      <c r="BJ41" s="1" t="n">
        <v>4.40181151090236</v>
      </c>
      <c r="BK41" s="1" t="n">
        <v>1</v>
      </c>
    </row>
    <row r="42" customFormat="false" ht="12.8" hidden="false" customHeight="false" outlineLevel="0" collapsed="false">
      <c r="A42" s="1" t="n">
        <f aca="false">A41-1</f>
        <v>1979</v>
      </c>
      <c r="B42" s="1" t="n">
        <v>4.35388681453272</v>
      </c>
      <c r="C42" s="1" t="n">
        <v>4.35388681453272</v>
      </c>
      <c r="D42" s="1" t="n">
        <v>4.35388681453272</v>
      </c>
      <c r="E42" s="1" t="n">
        <v>4.35388681453272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4.35388681453272</v>
      </c>
      <c r="M42" s="1" t="n">
        <v>4.35388681453272</v>
      </c>
      <c r="N42" s="1" t="n">
        <v>4.35388681453272</v>
      </c>
      <c r="O42" s="1" t="n">
        <v>4.35388681453272</v>
      </c>
      <c r="P42" s="1" t="n">
        <v>4.35388681453272</v>
      </c>
      <c r="Q42" s="1" t="n">
        <v>1</v>
      </c>
      <c r="R42" s="1" t="n">
        <v>1</v>
      </c>
      <c r="S42" s="1" t="n">
        <v>1</v>
      </c>
      <c r="T42" s="1" t="n">
        <v>1</v>
      </c>
      <c r="U42" s="1" t="n">
        <v>1</v>
      </c>
      <c r="V42" s="1" t="n">
        <v>1</v>
      </c>
      <c r="W42" s="1" t="n">
        <v>1</v>
      </c>
      <c r="X42" s="1" t="n">
        <v>1</v>
      </c>
      <c r="Y42" s="1" t="n">
        <v>1</v>
      </c>
      <c r="Z42" s="1" t="n">
        <v>1</v>
      </c>
      <c r="AA42" s="1" t="n">
        <v>1</v>
      </c>
      <c r="AB42" s="1" t="n">
        <v>1</v>
      </c>
      <c r="AC42" s="1" t="n">
        <v>1</v>
      </c>
      <c r="AD42" s="1" t="n">
        <v>1</v>
      </c>
      <c r="AE42" s="1" t="n">
        <v>4.35388681453272</v>
      </c>
      <c r="AF42" s="1" t="n">
        <v>4.35388681453272</v>
      </c>
      <c r="AG42" s="1" t="n">
        <v>4.35388681453272</v>
      </c>
      <c r="AH42" s="1" t="n">
        <v>4.35388681453272</v>
      </c>
      <c r="AI42" s="1" t="n">
        <v>4.35388681453272</v>
      </c>
      <c r="AJ42" s="1" t="n">
        <v>4.35388681453272</v>
      </c>
      <c r="AK42" s="1" t="n">
        <v>4.35388681453272</v>
      </c>
      <c r="AL42" s="1" t="n">
        <v>4.35388681453272</v>
      </c>
      <c r="AM42" s="1" t="n">
        <v>4.35388681453272</v>
      </c>
      <c r="AN42" s="1" t="n">
        <v>1</v>
      </c>
      <c r="AO42" s="1" t="n">
        <v>1</v>
      </c>
      <c r="AP42" s="1" t="n">
        <v>1</v>
      </c>
      <c r="AQ42" s="1" t="n">
        <v>1</v>
      </c>
      <c r="AR42" s="1" t="n">
        <v>1</v>
      </c>
      <c r="AS42" s="1" t="n">
        <v>1</v>
      </c>
      <c r="AT42" s="1" t="n">
        <v>1</v>
      </c>
      <c r="AU42" s="1" t="n">
        <v>1</v>
      </c>
      <c r="AV42" s="1" t="n">
        <v>1</v>
      </c>
      <c r="AW42" s="1" t="n">
        <v>1</v>
      </c>
      <c r="AX42" s="1" t="n">
        <v>4.35388681453272</v>
      </c>
      <c r="AY42" s="1" t="n">
        <v>4.35388681453272</v>
      </c>
      <c r="AZ42" s="1" t="n">
        <v>4.35388681453272</v>
      </c>
      <c r="BA42" s="1" t="n">
        <v>1</v>
      </c>
      <c r="BB42" s="1" t="n">
        <v>1</v>
      </c>
      <c r="BC42" s="1" t="n">
        <v>4.35388681453272</v>
      </c>
      <c r="BD42" s="1" t="n">
        <v>4.35388681453272</v>
      </c>
      <c r="BE42" s="1" t="n">
        <v>1</v>
      </c>
      <c r="BF42" s="1" t="n">
        <v>1</v>
      </c>
      <c r="BG42" s="1" t="n">
        <v>4.35388681453272</v>
      </c>
      <c r="BH42" s="1" t="n">
        <v>4.35388681453272</v>
      </c>
      <c r="BI42" s="1" t="n">
        <v>4.35388681453272</v>
      </c>
      <c r="BJ42" s="1" t="n">
        <v>4.35388681453272</v>
      </c>
      <c r="BK42" s="1" t="n">
        <v>1</v>
      </c>
    </row>
    <row r="43" customFormat="false" ht="12.8" hidden="false" customHeight="false" outlineLevel="0" collapsed="false">
      <c r="A43" s="1" t="n">
        <f aca="false">A42-1</f>
        <v>1978</v>
      </c>
      <c r="B43" s="1" t="n">
        <v>4.14029096618146</v>
      </c>
      <c r="C43" s="1" t="n">
        <v>4.14029096618146</v>
      </c>
      <c r="D43" s="1" t="n">
        <v>4.14029096618146</v>
      </c>
      <c r="E43" s="1" t="n">
        <v>4.14029096618146</v>
      </c>
      <c r="F43" s="1" t="n">
        <v>1</v>
      </c>
      <c r="G43" s="1" t="n">
        <v>1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4.14029096618146</v>
      </c>
      <c r="M43" s="1" t="n">
        <v>4.14029096618146</v>
      </c>
      <c r="N43" s="1" t="n">
        <v>4.14029096618146</v>
      </c>
      <c r="O43" s="1" t="n">
        <v>4.14029096618146</v>
      </c>
      <c r="P43" s="1" t="n">
        <v>4.14029096618146</v>
      </c>
      <c r="Q43" s="1" t="n">
        <v>1</v>
      </c>
      <c r="R43" s="1" t="n">
        <v>1</v>
      </c>
      <c r="S43" s="1" t="n">
        <v>1</v>
      </c>
      <c r="T43" s="1" t="n">
        <v>1</v>
      </c>
      <c r="U43" s="1" t="n">
        <v>1</v>
      </c>
      <c r="V43" s="1" t="n">
        <v>1</v>
      </c>
      <c r="W43" s="1" t="n">
        <v>1</v>
      </c>
      <c r="X43" s="1" t="n">
        <v>1</v>
      </c>
      <c r="Y43" s="1" t="n">
        <v>1</v>
      </c>
      <c r="Z43" s="1" t="n">
        <v>1</v>
      </c>
      <c r="AA43" s="1" t="n">
        <v>1</v>
      </c>
      <c r="AB43" s="1" t="n">
        <v>1</v>
      </c>
      <c r="AC43" s="1" t="n">
        <v>1</v>
      </c>
      <c r="AD43" s="1" t="n">
        <v>1</v>
      </c>
      <c r="AE43" s="1" t="n">
        <v>4.14029096618146</v>
      </c>
      <c r="AF43" s="1" t="n">
        <v>4.14029096618146</v>
      </c>
      <c r="AG43" s="1" t="n">
        <v>4.14029096618146</v>
      </c>
      <c r="AH43" s="1" t="n">
        <v>4.14029096618146</v>
      </c>
      <c r="AI43" s="1" t="n">
        <v>4.14029096618146</v>
      </c>
      <c r="AJ43" s="1" t="n">
        <v>4.14029096618146</v>
      </c>
      <c r="AK43" s="1" t="n">
        <v>4.14029096618146</v>
      </c>
      <c r="AL43" s="1" t="n">
        <v>4.14029096618146</v>
      </c>
      <c r="AM43" s="1" t="n">
        <v>4.14029096618146</v>
      </c>
      <c r="AN43" s="1" t="n">
        <v>1</v>
      </c>
      <c r="AO43" s="1" t="n">
        <v>1</v>
      </c>
      <c r="AP43" s="1" t="n">
        <v>1</v>
      </c>
      <c r="AQ43" s="1" t="n">
        <v>1</v>
      </c>
      <c r="AR43" s="1" t="n">
        <v>1</v>
      </c>
      <c r="AS43" s="1" t="n">
        <v>1</v>
      </c>
      <c r="AT43" s="1" t="n">
        <v>1</v>
      </c>
      <c r="AU43" s="1" t="n">
        <v>1</v>
      </c>
      <c r="AV43" s="1" t="n">
        <v>1</v>
      </c>
      <c r="AW43" s="1" t="n">
        <v>1</v>
      </c>
      <c r="AX43" s="1" t="n">
        <v>4.14029096618146</v>
      </c>
      <c r="AY43" s="1" t="n">
        <v>4.14029096618146</v>
      </c>
      <c r="AZ43" s="1" t="n">
        <v>4.14029096618146</v>
      </c>
      <c r="BA43" s="1" t="n">
        <v>1</v>
      </c>
      <c r="BB43" s="1" t="n">
        <v>1</v>
      </c>
      <c r="BC43" s="1" t="n">
        <v>4.14029096618146</v>
      </c>
      <c r="BD43" s="1" t="n">
        <v>4.14029096618146</v>
      </c>
      <c r="BE43" s="1" t="n">
        <v>1</v>
      </c>
      <c r="BF43" s="1" t="n">
        <v>1</v>
      </c>
      <c r="BG43" s="1" t="n">
        <v>4.14029096618146</v>
      </c>
      <c r="BH43" s="1" t="n">
        <v>4.14029096618146</v>
      </c>
      <c r="BI43" s="1" t="n">
        <v>4.14029096618146</v>
      </c>
      <c r="BJ43" s="1" t="n">
        <v>4.14029096618146</v>
      </c>
      <c r="BK43" s="1" t="n">
        <v>1</v>
      </c>
    </row>
    <row r="44" customFormat="false" ht="12.8" hidden="false" customHeight="false" outlineLevel="0" collapsed="false">
      <c r="A44" s="1" t="n">
        <f aca="false">A43-1</f>
        <v>1977</v>
      </c>
      <c r="B44" s="1" t="n">
        <v>3.9296151931427</v>
      </c>
      <c r="C44" s="1" t="n">
        <v>3.9296151931427</v>
      </c>
      <c r="D44" s="1" t="n">
        <v>3.9296151931427</v>
      </c>
      <c r="E44" s="1" t="n">
        <v>3.9296151931427</v>
      </c>
      <c r="F44" s="1" t="n">
        <v>1</v>
      </c>
      <c r="G44" s="1" t="n">
        <v>1</v>
      </c>
      <c r="H44" s="1" t="n">
        <v>1</v>
      </c>
      <c r="I44" s="1" t="n">
        <v>1</v>
      </c>
      <c r="J44" s="1" t="n">
        <v>1</v>
      </c>
      <c r="K44" s="1" t="n">
        <v>1</v>
      </c>
      <c r="L44" s="1" t="n">
        <v>3.9296151931427</v>
      </c>
      <c r="M44" s="1" t="n">
        <v>3.9296151931427</v>
      </c>
      <c r="N44" s="1" t="n">
        <v>3.9296151931427</v>
      </c>
      <c r="O44" s="1" t="n">
        <v>3.9296151931427</v>
      </c>
      <c r="P44" s="1" t="n">
        <v>3.9296151931427</v>
      </c>
      <c r="Q44" s="1" t="n">
        <v>1</v>
      </c>
      <c r="R44" s="1" t="n">
        <v>1</v>
      </c>
      <c r="S44" s="1" t="n">
        <v>1</v>
      </c>
      <c r="T44" s="1" t="n">
        <v>1</v>
      </c>
      <c r="U44" s="1" t="n">
        <v>1</v>
      </c>
      <c r="V44" s="1" t="n">
        <v>1</v>
      </c>
      <c r="W44" s="1" t="n">
        <v>1</v>
      </c>
      <c r="X44" s="1" t="n">
        <v>1</v>
      </c>
      <c r="Y44" s="1" t="n">
        <v>1</v>
      </c>
      <c r="Z44" s="1" t="n">
        <v>1</v>
      </c>
      <c r="AA44" s="1" t="n">
        <v>1</v>
      </c>
      <c r="AB44" s="1" t="n">
        <v>1</v>
      </c>
      <c r="AC44" s="1" t="n">
        <v>1</v>
      </c>
      <c r="AD44" s="1" t="n">
        <v>1</v>
      </c>
      <c r="AE44" s="1" t="n">
        <v>3.9296151931427</v>
      </c>
      <c r="AF44" s="1" t="n">
        <v>3.9296151931427</v>
      </c>
      <c r="AG44" s="1" t="n">
        <v>3.9296151931427</v>
      </c>
      <c r="AH44" s="1" t="n">
        <v>3.9296151931427</v>
      </c>
      <c r="AI44" s="1" t="n">
        <v>3.9296151931427</v>
      </c>
      <c r="AJ44" s="1" t="n">
        <v>3.9296151931427</v>
      </c>
      <c r="AK44" s="1" t="n">
        <v>3.9296151931427</v>
      </c>
      <c r="AL44" s="1" t="n">
        <v>3.9296151931427</v>
      </c>
      <c r="AM44" s="1" t="n">
        <v>3.9296151931427</v>
      </c>
      <c r="AN44" s="1" t="n">
        <v>1</v>
      </c>
      <c r="AO44" s="1" t="n">
        <v>1</v>
      </c>
      <c r="AP44" s="1" t="n">
        <v>1</v>
      </c>
      <c r="AQ44" s="1" t="n">
        <v>1</v>
      </c>
      <c r="AR44" s="1" t="n">
        <v>1</v>
      </c>
      <c r="AS44" s="1" t="n">
        <v>1</v>
      </c>
      <c r="AT44" s="1" t="n">
        <v>1</v>
      </c>
      <c r="AU44" s="1" t="n">
        <v>1</v>
      </c>
      <c r="AV44" s="1" t="n">
        <v>1</v>
      </c>
      <c r="AW44" s="1" t="n">
        <v>1</v>
      </c>
      <c r="AX44" s="1" t="n">
        <v>3.9296151931427</v>
      </c>
      <c r="AY44" s="1" t="n">
        <v>3.9296151931427</v>
      </c>
      <c r="AZ44" s="1" t="n">
        <v>3.9296151931427</v>
      </c>
      <c r="BA44" s="1" t="n">
        <v>1</v>
      </c>
      <c r="BB44" s="1" t="n">
        <v>1</v>
      </c>
      <c r="BC44" s="1" t="n">
        <v>3.9296151931427</v>
      </c>
      <c r="BD44" s="1" t="n">
        <v>3.9296151931427</v>
      </c>
      <c r="BE44" s="1" t="n">
        <v>1</v>
      </c>
      <c r="BF44" s="1" t="n">
        <v>1</v>
      </c>
      <c r="BG44" s="1" t="n">
        <v>3.9296151931427</v>
      </c>
      <c r="BH44" s="1" t="n">
        <v>3.9296151931427</v>
      </c>
      <c r="BI44" s="1" t="n">
        <v>3.9296151931427</v>
      </c>
      <c r="BJ44" s="1" t="n">
        <v>3.9296151931427</v>
      </c>
      <c r="BK44" s="1" t="n">
        <v>1</v>
      </c>
    </row>
    <row r="45" customFormat="false" ht="12.8" hidden="false" customHeight="false" outlineLevel="0" collapsed="false">
      <c r="A45" s="1" t="n">
        <f aca="false">A44-1</f>
        <v>1976</v>
      </c>
      <c r="B45" s="1" t="n">
        <v>3.96928764488929</v>
      </c>
      <c r="C45" s="1" t="n">
        <v>3.96928764488929</v>
      </c>
      <c r="D45" s="1" t="n">
        <v>3.96928764488929</v>
      </c>
      <c r="E45" s="1" t="n">
        <v>3.96928764488929</v>
      </c>
      <c r="F45" s="1" t="n">
        <v>1</v>
      </c>
      <c r="G45" s="1" t="n">
        <v>1</v>
      </c>
      <c r="H45" s="1" t="n">
        <v>1</v>
      </c>
      <c r="I45" s="1" t="n">
        <v>1</v>
      </c>
      <c r="J45" s="1" t="n">
        <v>1</v>
      </c>
      <c r="K45" s="1" t="n">
        <v>1</v>
      </c>
      <c r="L45" s="1" t="n">
        <v>3.96928764488929</v>
      </c>
      <c r="M45" s="1" t="n">
        <v>3.96928764488929</v>
      </c>
      <c r="N45" s="1" t="n">
        <v>3.96928764488929</v>
      </c>
      <c r="O45" s="1" t="n">
        <v>3.96928764488929</v>
      </c>
      <c r="P45" s="1" t="n">
        <v>3.96928764488929</v>
      </c>
      <c r="Q45" s="1" t="n">
        <v>1</v>
      </c>
      <c r="R45" s="1" t="n">
        <v>1</v>
      </c>
      <c r="S45" s="1" t="n">
        <v>1</v>
      </c>
      <c r="T45" s="1" t="n">
        <v>1</v>
      </c>
      <c r="U45" s="1" t="n">
        <v>1</v>
      </c>
      <c r="V45" s="1" t="n">
        <v>1</v>
      </c>
      <c r="W45" s="1" t="n">
        <v>1</v>
      </c>
      <c r="X45" s="1" t="n">
        <v>1</v>
      </c>
      <c r="Y45" s="1" t="n">
        <v>1</v>
      </c>
      <c r="Z45" s="1" t="n">
        <v>1</v>
      </c>
      <c r="AA45" s="1" t="n">
        <v>1</v>
      </c>
      <c r="AB45" s="1" t="n">
        <v>1</v>
      </c>
      <c r="AC45" s="1" t="n">
        <v>1</v>
      </c>
      <c r="AD45" s="1" t="n">
        <v>1</v>
      </c>
      <c r="AE45" s="1" t="n">
        <v>3.96928764488929</v>
      </c>
      <c r="AF45" s="1" t="n">
        <v>3.96928764488929</v>
      </c>
      <c r="AG45" s="1" t="n">
        <v>3.96928764488929</v>
      </c>
      <c r="AH45" s="1" t="n">
        <v>3.96928764488929</v>
      </c>
      <c r="AI45" s="1" t="n">
        <v>3.96928764488929</v>
      </c>
      <c r="AJ45" s="1" t="n">
        <v>3.96928764488929</v>
      </c>
      <c r="AK45" s="1" t="n">
        <v>3.96928764488929</v>
      </c>
      <c r="AL45" s="1" t="n">
        <v>3.96928764488929</v>
      </c>
      <c r="AM45" s="1" t="n">
        <v>3.96928764488929</v>
      </c>
      <c r="AN45" s="1" t="n">
        <v>1</v>
      </c>
      <c r="AO45" s="1" t="n">
        <v>1</v>
      </c>
      <c r="AP45" s="1" t="n">
        <v>1</v>
      </c>
      <c r="AQ45" s="1" t="n">
        <v>1</v>
      </c>
      <c r="AR45" s="1" t="n">
        <v>1</v>
      </c>
      <c r="AS45" s="1" t="n">
        <v>1</v>
      </c>
      <c r="AT45" s="1" t="n">
        <v>1</v>
      </c>
      <c r="AU45" s="1" t="n">
        <v>1</v>
      </c>
      <c r="AV45" s="1" t="n">
        <v>1</v>
      </c>
      <c r="AW45" s="1" t="n">
        <v>1</v>
      </c>
      <c r="AX45" s="1" t="n">
        <v>3.96928764488929</v>
      </c>
      <c r="AY45" s="1" t="n">
        <v>3.96928764488929</v>
      </c>
      <c r="AZ45" s="1" t="n">
        <v>3.96928764488929</v>
      </c>
      <c r="BA45" s="1" t="n">
        <v>1</v>
      </c>
      <c r="BB45" s="1" t="n">
        <v>1</v>
      </c>
      <c r="BC45" s="1" t="n">
        <v>3.96928764488929</v>
      </c>
      <c r="BD45" s="1" t="n">
        <v>3.96928764488929</v>
      </c>
      <c r="BE45" s="1" t="n">
        <v>1</v>
      </c>
      <c r="BF45" s="1" t="n">
        <v>1</v>
      </c>
      <c r="BG45" s="1" t="n">
        <v>3.96928764488929</v>
      </c>
      <c r="BH45" s="1" t="n">
        <v>3.96928764488929</v>
      </c>
      <c r="BI45" s="1" t="n">
        <v>3.96928764488929</v>
      </c>
      <c r="BJ45" s="1" t="n">
        <v>3.96928764488929</v>
      </c>
      <c r="BK45" s="1" t="n">
        <v>1</v>
      </c>
    </row>
    <row r="46" customFormat="false" ht="12.8" hidden="false" customHeight="false" outlineLevel="0" collapsed="false">
      <c r="A46" s="1" t="n">
        <f aca="false">A45-1</f>
        <v>1975</v>
      </c>
      <c r="B46" s="1" t="n">
        <v>3.94831774646292</v>
      </c>
      <c r="C46" s="1" t="n">
        <v>3.94831774646292</v>
      </c>
      <c r="D46" s="1" t="n">
        <v>3.94831774646292</v>
      </c>
      <c r="E46" s="1" t="n">
        <v>3.94831774646292</v>
      </c>
      <c r="F46" s="1" t="n">
        <v>1</v>
      </c>
      <c r="G46" s="1" t="n">
        <v>1</v>
      </c>
      <c r="H46" s="1" t="n">
        <v>1</v>
      </c>
      <c r="I46" s="1" t="n">
        <v>1</v>
      </c>
      <c r="J46" s="1" t="n">
        <v>1</v>
      </c>
      <c r="K46" s="1" t="n">
        <v>1</v>
      </c>
      <c r="L46" s="1" t="n">
        <v>3.94831774646292</v>
      </c>
      <c r="M46" s="1" t="n">
        <v>3.94831774646292</v>
      </c>
      <c r="N46" s="1" t="n">
        <v>3.94831774646292</v>
      </c>
      <c r="O46" s="1" t="n">
        <v>3.94831774646292</v>
      </c>
      <c r="P46" s="1" t="n">
        <v>3.94831774646292</v>
      </c>
      <c r="Q46" s="1" t="n">
        <v>1</v>
      </c>
      <c r="R46" s="1" t="n">
        <v>1</v>
      </c>
      <c r="S46" s="1" t="n">
        <v>1</v>
      </c>
      <c r="T46" s="1" t="n">
        <v>1</v>
      </c>
      <c r="U46" s="1" t="n">
        <v>1</v>
      </c>
      <c r="V46" s="1" t="n">
        <v>1</v>
      </c>
      <c r="W46" s="1" t="n">
        <v>1</v>
      </c>
      <c r="X46" s="1" t="n">
        <v>1</v>
      </c>
      <c r="Y46" s="1" t="n">
        <v>1</v>
      </c>
      <c r="Z46" s="1" t="n">
        <v>1</v>
      </c>
      <c r="AA46" s="1" t="n">
        <v>1</v>
      </c>
      <c r="AB46" s="1" t="n">
        <v>1</v>
      </c>
      <c r="AC46" s="1" t="n">
        <v>1</v>
      </c>
      <c r="AD46" s="1" t="n">
        <v>1</v>
      </c>
      <c r="AE46" s="1" t="n">
        <v>3.94831774646292</v>
      </c>
      <c r="AF46" s="1" t="n">
        <v>3.94831774646292</v>
      </c>
      <c r="AG46" s="1" t="n">
        <v>3.94831774646292</v>
      </c>
      <c r="AH46" s="1" t="n">
        <v>3.94831774646292</v>
      </c>
      <c r="AI46" s="1" t="n">
        <v>3.94831774646292</v>
      </c>
      <c r="AJ46" s="1" t="n">
        <v>3.94831774646292</v>
      </c>
      <c r="AK46" s="1" t="n">
        <v>3.94831774646292</v>
      </c>
      <c r="AL46" s="1" t="n">
        <v>3.94831774646292</v>
      </c>
      <c r="AM46" s="1" t="n">
        <v>3.94831774646292</v>
      </c>
      <c r="AN46" s="1" t="n">
        <v>1</v>
      </c>
      <c r="AO46" s="1" t="n">
        <v>1</v>
      </c>
      <c r="AP46" s="1" t="n">
        <v>1</v>
      </c>
      <c r="AQ46" s="1" t="n">
        <v>1</v>
      </c>
      <c r="AR46" s="1" t="n">
        <v>1</v>
      </c>
      <c r="AS46" s="1" t="n">
        <v>1</v>
      </c>
      <c r="AT46" s="1" t="n">
        <v>1</v>
      </c>
      <c r="AU46" s="1" t="n">
        <v>1</v>
      </c>
      <c r="AV46" s="1" t="n">
        <v>1</v>
      </c>
      <c r="AW46" s="1" t="n">
        <v>1</v>
      </c>
      <c r="AX46" s="1" t="n">
        <v>3.94831774646292</v>
      </c>
      <c r="AY46" s="1" t="n">
        <v>3.94831774646292</v>
      </c>
      <c r="AZ46" s="1" t="n">
        <v>3.94831774646292</v>
      </c>
      <c r="BA46" s="1" t="n">
        <v>1</v>
      </c>
      <c r="BB46" s="1" t="n">
        <v>1</v>
      </c>
      <c r="BC46" s="1" t="n">
        <v>3.94831774646292</v>
      </c>
      <c r="BD46" s="1" t="n">
        <v>3.94831774646292</v>
      </c>
      <c r="BE46" s="1" t="n">
        <v>1</v>
      </c>
      <c r="BF46" s="1" t="n">
        <v>1</v>
      </c>
      <c r="BG46" s="1" t="n">
        <v>3.94831774646292</v>
      </c>
      <c r="BH46" s="1" t="n">
        <v>3.94831774646292</v>
      </c>
      <c r="BI46" s="1" t="n">
        <v>3.94831774646292</v>
      </c>
      <c r="BJ46" s="1" t="n">
        <v>3.94831774646292</v>
      </c>
      <c r="BK46" s="1" t="n">
        <v>1</v>
      </c>
    </row>
    <row r="47" customFormat="false" ht="12.8" hidden="false" customHeight="false" outlineLevel="0" collapsed="false">
      <c r="A47" s="1" t="n">
        <f aca="false">A46-1</f>
        <v>1974</v>
      </c>
      <c r="B47" s="1" t="n">
        <v>3.98135185608147</v>
      </c>
      <c r="C47" s="1" t="n">
        <v>3.98135185608147</v>
      </c>
      <c r="D47" s="1" t="n">
        <v>3.98135185608147</v>
      </c>
      <c r="E47" s="1" t="n">
        <v>3.98135185608147</v>
      </c>
      <c r="F47" s="1" t="n">
        <v>1</v>
      </c>
      <c r="G47" s="1" t="n">
        <v>1</v>
      </c>
      <c r="H47" s="1" t="n">
        <v>1</v>
      </c>
      <c r="I47" s="1" t="n">
        <v>1</v>
      </c>
      <c r="J47" s="1" t="n">
        <v>1</v>
      </c>
      <c r="K47" s="1" t="n">
        <v>1</v>
      </c>
      <c r="L47" s="1" t="n">
        <v>3.98135185608147</v>
      </c>
      <c r="M47" s="1" t="n">
        <v>3.98135185608147</v>
      </c>
      <c r="N47" s="1" t="n">
        <v>3.98135185608147</v>
      </c>
      <c r="O47" s="1" t="n">
        <v>3.98135185608147</v>
      </c>
      <c r="P47" s="1" t="n">
        <v>3.98135185608147</v>
      </c>
      <c r="Q47" s="1" t="n">
        <v>1</v>
      </c>
      <c r="R47" s="1" t="n">
        <v>1</v>
      </c>
      <c r="S47" s="1" t="n">
        <v>1</v>
      </c>
      <c r="T47" s="1" t="n">
        <v>1</v>
      </c>
      <c r="U47" s="1" t="n">
        <v>1</v>
      </c>
      <c r="V47" s="1" t="n">
        <v>1</v>
      </c>
      <c r="W47" s="1" t="n">
        <v>1</v>
      </c>
      <c r="X47" s="1" t="n">
        <v>1</v>
      </c>
      <c r="Y47" s="1" t="n">
        <v>1</v>
      </c>
      <c r="Z47" s="1" t="n">
        <v>1</v>
      </c>
      <c r="AA47" s="1" t="n">
        <v>1</v>
      </c>
      <c r="AB47" s="1" t="n">
        <v>1</v>
      </c>
      <c r="AC47" s="1" t="n">
        <v>1</v>
      </c>
      <c r="AD47" s="1" t="n">
        <v>1</v>
      </c>
      <c r="AE47" s="1" t="n">
        <v>3.98135185608147</v>
      </c>
      <c r="AF47" s="1" t="n">
        <v>3.98135185608147</v>
      </c>
      <c r="AG47" s="1" t="n">
        <v>3.98135185608147</v>
      </c>
      <c r="AH47" s="1" t="n">
        <v>3.98135185608147</v>
      </c>
      <c r="AI47" s="1" t="n">
        <v>3.98135185608147</v>
      </c>
      <c r="AJ47" s="1" t="n">
        <v>3.98135185608147</v>
      </c>
      <c r="AK47" s="1" t="n">
        <v>3.98135185608147</v>
      </c>
      <c r="AL47" s="1" t="n">
        <v>3.98135185608147</v>
      </c>
      <c r="AM47" s="1" t="n">
        <v>3.98135185608147</v>
      </c>
      <c r="AN47" s="1" t="n">
        <v>1</v>
      </c>
      <c r="AO47" s="1" t="n">
        <v>1</v>
      </c>
      <c r="AP47" s="1" t="n">
        <v>1</v>
      </c>
      <c r="AQ47" s="1" t="n">
        <v>1</v>
      </c>
      <c r="AR47" s="1" t="n">
        <v>1</v>
      </c>
      <c r="AS47" s="1" t="n">
        <v>1</v>
      </c>
      <c r="AT47" s="1" t="n">
        <v>1</v>
      </c>
      <c r="AU47" s="1" t="n">
        <v>1</v>
      </c>
      <c r="AV47" s="1" t="n">
        <v>1</v>
      </c>
      <c r="AW47" s="1" t="n">
        <v>1</v>
      </c>
      <c r="AX47" s="1" t="n">
        <v>3.98135185608147</v>
      </c>
      <c r="AY47" s="1" t="n">
        <v>3.98135185608147</v>
      </c>
      <c r="AZ47" s="1" t="n">
        <v>3.98135185608147</v>
      </c>
      <c r="BA47" s="1" t="n">
        <v>1</v>
      </c>
      <c r="BB47" s="1" t="n">
        <v>1</v>
      </c>
      <c r="BC47" s="1" t="n">
        <v>3.98135185608147</v>
      </c>
      <c r="BD47" s="1" t="n">
        <v>3.98135185608147</v>
      </c>
      <c r="BE47" s="1" t="n">
        <v>1</v>
      </c>
      <c r="BF47" s="1" t="n">
        <v>1</v>
      </c>
      <c r="BG47" s="1" t="n">
        <v>3.98135185608147</v>
      </c>
      <c r="BH47" s="1" t="n">
        <v>3.98135185608147</v>
      </c>
      <c r="BI47" s="1" t="n">
        <v>3.98135185608147</v>
      </c>
      <c r="BJ47" s="1" t="n">
        <v>3.98135185608147</v>
      </c>
      <c r="BK47" s="1" t="n">
        <v>1</v>
      </c>
    </row>
    <row r="48" customFormat="false" ht="12.8" hidden="false" customHeight="false" outlineLevel="0" collapsed="false">
      <c r="A48" s="1" t="n">
        <f aca="false">A47-1</f>
        <v>1973</v>
      </c>
      <c r="B48" s="1" t="n">
        <v>3.87745793372132</v>
      </c>
      <c r="C48" s="1" t="n">
        <v>3.87745793372132</v>
      </c>
      <c r="D48" s="1" t="n">
        <v>3.87745793372132</v>
      </c>
      <c r="E48" s="1" t="n">
        <v>3.87745793372132</v>
      </c>
      <c r="F48" s="1" t="n">
        <v>1</v>
      </c>
      <c r="G48" s="1" t="n">
        <v>1</v>
      </c>
      <c r="H48" s="1" t="n">
        <v>1</v>
      </c>
      <c r="I48" s="1" t="n">
        <v>1</v>
      </c>
      <c r="J48" s="1" t="n">
        <v>1</v>
      </c>
      <c r="K48" s="1" t="n">
        <v>1</v>
      </c>
      <c r="L48" s="1" t="n">
        <v>3.87745793372132</v>
      </c>
      <c r="M48" s="1" t="n">
        <v>3.87745793372132</v>
      </c>
      <c r="N48" s="1" t="n">
        <v>3.87745793372132</v>
      </c>
      <c r="O48" s="1" t="n">
        <v>3.87745793372132</v>
      </c>
      <c r="P48" s="1" t="n">
        <v>3.87745793372132</v>
      </c>
      <c r="Q48" s="1" t="n">
        <v>1</v>
      </c>
      <c r="R48" s="1" t="n">
        <v>1</v>
      </c>
      <c r="S48" s="1" t="n">
        <v>1</v>
      </c>
      <c r="T48" s="1" t="n">
        <v>1</v>
      </c>
      <c r="U48" s="1" t="n">
        <v>1</v>
      </c>
      <c r="V48" s="1" t="n">
        <v>1</v>
      </c>
      <c r="W48" s="1" t="n">
        <v>1</v>
      </c>
      <c r="X48" s="1" t="n">
        <v>1</v>
      </c>
      <c r="Y48" s="1" t="n">
        <v>1</v>
      </c>
      <c r="Z48" s="1" t="n">
        <v>1</v>
      </c>
      <c r="AA48" s="1" t="n">
        <v>1</v>
      </c>
      <c r="AB48" s="1" t="n">
        <v>1</v>
      </c>
      <c r="AC48" s="1" t="n">
        <v>1</v>
      </c>
      <c r="AD48" s="1" t="n">
        <v>1</v>
      </c>
      <c r="AE48" s="1" t="n">
        <v>3.87745793372132</v>
      </c>
      <c r="AF48" s="1" t="n">
        <v>3.87745793372132</v>
      </c>
      <c r="AG48" s="1" t="n">
        <v>3.87745793372132</v>
      </c>
      <c r="AH48" s="1" t="n">
        <v>3.87745793372132</v>
      </c>
      <c r="AI48" s="1" t="n">
        <v>3.87745793372132</v>
      </c>
      <c r="AJ48" s="1" t="n">
        <v>3.87745793372132</v>
      </c>
      <c r="AK48" s="1" t="n">
        <v>3.87745793372132</v>
      </c>
      <c r="AL48" s="1" t="n">
        <v>3.87745793372132</v>
      </c>
      <c r="AM48" s="1" t="n">
        <v>3.87745793372132</v>
      </c>
      <c r="AN48" s="1" t="n">
        <v>1</v>
      </c>
      <c r="AO48" s="1" t="n">
        <v>1</v>
      </c>
      <c r="AP48" s="1" t="n">
        <v>1</v>
      </c>
      <c r="AQ48" s="1" t="n">
        <v>1</v>
      </c>
      <c r="AR48" s="1" t="n">
        <v>1</v>
      </c>
      <c r="AS48" s="1" t="n">
        <v>1</v>
      </c>
      <c r="AT48" s="1" t="n">
        <v>1</v>
      </c>
      <c r="AU48" s="1" t="n">
        <v>1</v>
      </c>
      <c r="AV48" s="1" t="n">
        <v>1</v>
      </c>
      <c r="AW48" s="1" t="n">
        <v>1</v>
      </c>
      <c r="AX48" s="1" t="n">
        <v>3.87745793372132</v>
      </c>
      <c r="AY48" s="1" t="n">
        <v>3.87745793372132</v>
      </c>
      <c r="AZ48" s="1" t="n">
        <v>3.87745793372132</v>
      </c>
      <c r="BA48" s="1" t="n">
        <v>1</v>
      </c>
      <c r="BB48" s="1" t="n">
        <v>1</v>
      </c>
      <c r="BC48" s="1" t="n">
        <v>3.87745793372132</v>
      </c>
      <c r="BD48" s="1" t="n">
        <v>3.87745793372132</v>
      </c>
      <c r="BE48" s="1" t="n">
        <v>1</v>
      </c>
      <c r="BF48" s="1" t="n">
        <v>1</v>
      </c>
      <c r="BG48" s="1" t="n">
        <v>3.87745793372132</v>
      </c>
      <c r="BH48" s="1" t="n">
        <v>3.87745793372132</v>
      </c>
      <c r="BI48" s="1" t="n">
        <v>3.87745793372132</v>
      </c>
      <c r="BJ48" s="1" t="n">
        <v>3.87745793372132</v>
      </c>
      <c r="BK48" s="1" t="n">
        <v>1</v>
      </c>
    </row>
    <row r="49" customFormat="false" ht="12.8" hidden="false" customHeight="false" outlineLevel="0" collapsed="false">
      <c r="A49" s="1" t="n">
        <f aca="false">A48-1</f>
        <v>1972</v>
      </c>
      <c r="B49" s="1" t="n">
        <v>3.6835721023835</v>
      </c>
      <c r="C49" s="1" t="n">
        <v>3.6835721023835</v>
      </c>
      <c r="D49" s="1" t="n">
        <v>3.6835721023835</v>
      </c>
      <c r="E49" s="1" t="n">
        <v>3.6835721023835</v>
      </c>
      <c r="F49" s="1" t="n">
        <v>1</v>
      </c>
      <c r="G49" s="1" t="n">
        <v>1</v>
      </c>
      <c r="H49" s="1" t="n">
        <v>1</v>
      </c>
      <c r="I49" s="1" t="n">
        <v>1</v>
      </c>
      <c r="J49" s="1" t="n">
        <v>1</v>
      </c>
      <c r="K49" s="1" t="n">
        <v>1</v>
      </c>
      <c r="L49" s="1" t="n">
        <v>3.6835721023835</v>
      </c>
      <c r="M49" s="1" t="n">
        <v>3.6835721023835</v>
      </c>
      <c r="N49" s="1" t="n">
        <v>3.6835721023835</v>
      </c>
      <c r="O49" s="1" t="n">
        <v>3.6835721023835</v>
      </c>
      <c r="P49" s="1" t="n">
        <v>3.6835721023835</v>
      </c>
      <c r="Q49" s="1" t="n">
        <v>1</v>
      </c>
      <c r="R49" s="1" t="n">
        <v>1</v>
      </c>
      <c r="S49" s="1" t="n">
        <v>1</v>
      </c>
      <c r="T49" s="1" t="n">
        <v>1</v>
      </c>
      <c r="U49" s="1" t="n">
        <v>1</v>
      </c>
      <c r="V49" s="1" t="n">
        <v>1</v>
      </c>
      <c r="W49" s="1" t="n">
        <v>1</v>
      </c>
      <c r="X49" s="1" t="n">
        <v>1</v>
      </c>
      <c r="Y49" s="1" t="n">
        <v>1</v>
      </c>
      <c r="Z49" s="1" t="n">
        <v>1</v>
      </c>
      <c r="AA49" s="1" t="n">
        <v>1</v>
      </c>
      <c r="AB49" s="1" t="n">
        <v>1</v>
      </c>
      <c r="AC49" s="1" t="n">
        <v>1</v>
      </c>
      <c r="AD49" s="1" t="n">
        <v>1</v>
      </c>
      <c r="AE49" s="1" t="n">
        <v>3.6835721023835</v>
      </c>
      <c r="AF49" s="1" t="n">
        <v>3.6835721023835</v>
      </c>
      <c r="AG49" s="1" t="n">
        <v>3.6835721023835</v>
      </c>
      <c r="AH49" s="1" t="n">
        <v>3.6835721023835</v>
      </c>
      <c r="AI49" s="1" t="n">
        <v>3.6835721023835</v>
      </c>
      <c r="AJ49" s="1" t="n">
        <v>3.6835721023835</v>
      </c>
      <c r="AK49" s="1" t="n">
        <v>3.6835721023835</v>
      </c>
      <c r="AL49" s="1" t="n">
        <v>3.6835721023835</v>
      </c>
      <c r="AM49" s="1" t="n">
        <v>3.6835721023835</v>
      </c>
      <c r="AN49" s="1" t="n">
        <v>1</v>
      </c>
      <c r="AO49" s="1" t="n">
        <v>1</v>
      </c>
      <c r="AP49" s="1" t="n">
        <v>1</v>
      </c>
      <c r="AQ49" s="1" t="n">
        <v>1</v>
      </c>
      <c r="AR49" s="1" t="n">
        <v>1</v>
      </c>
      <c r="AS49" s="1" t="n">
        <v>1</v>
      </c>
      <c r="AT49" s="1" t="n">
        <v>1</v>
      </c>
      <c r="AU49" s="1" t="n">
        <v>1</v>
      </c>
      <c r="AV49" s="1" t="n">
        <v>1</v>
      </c>
      <c r="AW49" s="1" t="n">
        <v>1</v>
      </c>
      <c r="AX49" s="1" t="n">
        <v>3.6835721023835</v>
      </c>
      <c r="AY49" s="1" t="n">
        <v>3.6835721023835</v>
      </c>
      <c r="AZ49" s="1" t="n">
        <v>3.6835721023835</v>
      </c>
      <c r="BA49" s="1" t="n">
        <v>1</v>
      </c>
      <c r="BB49" s="1" t="n">
        <v>1</v>
      </c>
      <c r="BC49" s="1" t="n">
        <v>3.6835721023835</v>
      </c>
      <c r="BD49" s="1" t="n">
        <v>3.6835721023835</v>
      </c>
      <c r="BE49" s="1" t="n">
        <v>1</v>
      </c>
      <c r="BF49" s="1" t="n">
        <v>1</v>
      </c>
      <c r="BG49" s="1" t="n">
        <v>3.6835721023835</v>
      </c>
      <c r="BH49" s="1" t="n">
        <v>3.6835721023835</v>
      </c>
      <c r="BI49" s="1" t="n">
        <v>3.6835721023835</v>
      </c>
      <c r="BJ49" s="1" t="n">
        <v>3.6835721023835</v>
      </c>
      <c r="BK49" s="1" t="n">
        <v>1</v>
      </c>
    </row>
    <row r="50" customFormat="false" ht="12.8" hidden="false" customHeight="false" outlineLevel="0" collapsed="false">
      <c r="A50" s="1" t="n">
        <f aca="false">A49-1</f>
        <v>1971</v>
      </c>
      <c r="B50" s="1" t="n">
        <v>3.96060598318984</v>
      </c>
      <c r="C50" s="1" t="n">
        <v>3.96060598318984</v>
      </c>
      <c r="D50" s="1" t="n">
        <v>3.96060598318984</v>
      </c>
      <c r="E50" s="1" t="n">
        <v>3.96060598318984</v>
      </c>
      <c r="F50" s="1" t="n">
        <v>1</v>
      </c>
      <c r="G50" s="1" t="n">
        <v>1</v>
      </c>
      <c r="H50" s="1" t="n">
        <v>1</v>
      </c>
      <c r="I50" s="1" t="n">
        <v>1</v>
      </c>
      <c r="J50" s="1" t="n">
        <v>1</v>
      </c>
      <c r="K50" s="1" t="n">
        <v>1</v>
      </c>
      <c r="L50" s="1" t="n">
        <v>3.96060598318984</v>
      </c>
      <c r="M50" s="1" t="n">
        <v>3.96060598318984</v>
      </c>
      <c r="N50" s="1" t="n">
        <v>3.96060598318984</v>
      </c>
      <c r="O50" s="1" t="n">
        <v>3.96060598318984</v>
      </c>
      <c r="P50" s="1" t="n">
        <v>3.96060598318984</v>
      </c>
      <c r="Q50" s="1" t="n">
        <v>1</v>
      </c>
      <c r="R50" s="1" t="n">
        <v>1</v>
      </c>
      <c r="S50" s="1" t="n">
        <v>1</v>
      </c>
      <c r="T50" s="1" t="n">
        <v>1</v>
      </c>
      <c r="U50" s="1" t="n">
        <v>1</v>
      </c>
      <c r="V50" s="1" t="n">
        <v>1</v>
      </c>
      <c r="W50" s="1" t="n">
        <v>1</v>
      </c>
      <c r="X50" s="1" t="n">
        <v>1</v>
      </c>
      <c r="Y50" s="1" t="n">
        <v>1</v>
      </c>
      <c r="Z50" s="1" t="n">
        <v>1</v>
      </c>
      <c r="AA50" s="1" t="n">
        <v>1</v>
      </c>
      <c r="AB50" s="1" t="n">
        <v>1</v>
      </c>
      <c r="AC50" s="1" t="n">
        <v>1</v>
      </c>
      <c r="AD50" s="1" t="n">
        <v>1</v>
      </c>
      <c r="AE50" s="1" t="n">
        <v>3.96060598318984</v>
      </c>
      <c r="AF50" s="1" t="n">
        <v>3.96060598318984</v>
      </c>
      <c r="AG50" s="1" t="n">
        <v>3.96060598318984</v>
      </c>
      <c r="AH50" s="1" t="n">
        <v>3.96060598318984</v>
      </c>
      <c r="AI50" s="1" t="n">
        <v>3.96060598318984</v>
      </c>
      <c r="AJ50" s="1" t="n">
        <v>3.96060598318984</v>
      </c>
      <c r="AK50" s="1" t="n">
        <v>3.96060598318984</v>
      </c>
      <c r="AL50" s="1" t="n">
        <v>3.96060598318984</v>
      </c>
      <c r="AM50" s="1" t="n">
        <v>3.96060598318984</v>
      </c>
      <c r="AN50" s="1" t="n">
        <v>1</v>
      </c>
      <c r="AO50" s="1" t="n">
        <v>1</v>
      </c>
      <c r="AP50" s="1" t="n">
        <v>1</v>
      </c>
      <c r="AQ50" s="1" t="n">
        <v>1</v>
      </c>
      <c r="AR50" s="1" t="n">
        <v>1</v>
      </c>
      <c r="AS50" s="1" t="n">
        <v>1</v>
      </c>
      <c r="AT50" s="1" t="n">
        <v>1</v>
      </c>
      <c r="AU50" s="1" t="n">
        <v>1</v>
      </c>
      <c r="AV50" s="1" t="n">
        <v>1</v>
      </c>
      <c r="AW50" s="1" t="n">
        <v>1</v>
      </c>
      <c r="AX50" s="1" t="n">
        <v>3.96060598318984</v>
      </c>
      <c r="AY50" s="1" t="n">
        <v>3.96060598318984</v>
      </c>
      <c r="AZ50" s="1" t="n">
        <v>3.96060598318984</v>
      </c>
      <c r="BA50" s="1" t="n">
        <v>1</v>
      </c>
      <c r="BB50" s="1" t="n">
        <v>1</v>
      </c>
      <c r="BC50" s="1" t="n">
        <v>3.96060598318984</v>
      </c>
      <c r="BD50" s="1" t="n">
        <v>3.96060598318984</v>
      </c>
      <c r="BE50" s="1" t="n">
        <v>1</v>
      </c>
      <c r="BF50" s="1" t="n">
        <v>1</v>
      </c>
      <c r="BG50" s="1" t="n">
        <v>3.96060598318984</v>
      </c>
      <c r="BH50" s="1" t="n">
        <v>3.96060598318984</v>
      </c>
      <c r="BI50" s="1" t="n">
        <v>3.96060598318984</v>
      </c>
      <c r="BJ50" s="1" t="n">
        <v>3.96060598318984</v>
      </c>
      <c r="BK50" s="1" t="n">
        <v>1</v>
      </c>
    </row>
    <row r="51" customFormat="false" ht="12.8" hidden="false" customHeight="false" outlineLevel="0" collapsed="false">
      <c r="A51" s="1" t="n">
        <f aca="false">A50-1</f>
        <v>1970</v>
      </c>
      <c r="B51" s="1" t="n">
        <v>3.92560032125574</v>
      </c>
      <c r="C51" s="1" t="n">
        <v>3.92560032125574</v>
      </c>
      <c r="D51" s="1" t="n">
        <v>3.92560032125574</v>
      </c>
      <c r="E51" s="1" t="n">
        <v>3.92560032125574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3.92560032125574</v>
      </c>
      <c r="M51" s="1" t="n">
        <v>3.92560032125574</v>
      </c>
      <c r="N51" s="1" t="n">
        <v>3.92560032125574</v>
      </c>
      <c r="O51" s="1" t="n">
        <v>3.92560032125574</v>
      </c>
      <c r="P51" s="1" t="n">
        <v>3.92560032125574</v>
      </c>
      <c r="Q51" s="1" t="n">
        <v>1</v>
      </c>
      <c r="R51" s="1" t="n">
        <v>1</v>
      </c>
      <c r="S51" s="1" t="n">
        <v>1</v>
      </c>
      <c r="T51" s="1" t="n">
        <v>1</v>
      </c>
      <c r="U51" s="1" t="n">
        <v>1</v>
      </c>
      <c r="V51" s="1" t="n">
        <v>1</v>
      </c>
      <c r="W51" s="1" t="n">
        <v>1</v>
      </c>
      <c r="X51" s="1" t="n">
        <v>1</v>
      </c>
      <c r="Y51" s="1" t="n">
        <v>1</v>
      </c>
      <c r="Z51" s="1" t="n">
        <v>1</v>
      </c>
      <c r="AA51" s="1" t="n">
        <v>1</v>
      </c>
      <c r="AB51" s="1" t="n">
        <v>1</v>
      </c>
      <c r="AC51" s="1" t="n">
        <v>1</v>
      </c>
      <c r="AD51" s="1" t="n">
        <v>1</v>
      </c>
      <c r="AE51" s="1" t="n">
        <v>3.92560032125574</v>
      </c>
      <c r="AF51" s="1" t="n">
        <v>3.92560032125574</v>
      </c>
      <c r="AG51" s="1" t="n">
        <v>3.92560032125574</v>
      </c>
      <c r="AH51" s="1" t="n">
        <v>3.92560032125574</v>
      </c>
      <c r="AI51" s="1" t="n">
        <v>3.92560032125574</v>
      </c>
      <c r="AJ51" s="1" t="n">
        <v>3.92560032125574</v>
      </c>
      <c r="AK51" s="1" t="n">
        <v>3.92560032125574</v>
      </c>
      <c r="AL51" s="1" t="n">
        <v>3.92560032125574</v>
      </c>
      <c r="AM51" s="1" t="n">
        <v>3.92560032125574</v>
      </c>
      <c r="AN51" s="1" t="n">
        <v>1</v>
      </c>
      <c r="AO51" s="1" t="n">
        <v>1</v>
      </c>
      <c r="AP51" s="1" t="n">
        <v>1</v>
      </c>
      <c r="AQ51" s="1" t="n">
        <v>1</v>
      </c>
      <c r="AR51" s="1" t="n">
        <v>1</v>
      </c>
      <c r="AS51" s="1" t="n">
        <v>1</v>
      </c>
      <c r="AT51" s="1" t="n">
        <v>1</v>
      </c>
      <c r="AU51" s="1" t="n">
        <v>1</v>
      </c>
      <c r="AV51" s="1" t="n">
        <v>1</v>
      </c>
      <c r="AW51" s="1" t="n">
        <v>1</v>
      </c>
      <c r="AX51" s="1" t="n">
        <v>3.92560032125574</v>
      </c>
      <c r="AY51" s="1" t="n">
        <v>3.92560032125574</v>
      </c>
      <c r="AZ51" s="1" t="n">
        <v>3.92560032125574</v>
      </c>
      <c r="BA51" s="1" t="n">
        <v>1</v>
      </c>
      <c r="BB51" s="1" t="n">
        <v>1</v>
      </c>
      <c r="BC51" s="1" t="n">
        <v>3.92560032125574</v>
      </c>
      <c r="BD51" s="1" t="n">
        <v>3.92560032125574</v>
      </c>
      <c r="BE51" s="1" t="n">
        <v>1</v>
      </c>
      <c r="BF51" s="1" t="n">
        <v>1</v>
      </c>
      <c r="BG51" s="1" t="n">
        <v>3.92560032125574</v>
      </c>
      <c r="BH51" s="1" t="n">
        <v>3.92560032125574</v>
      </c>
      <c r="BI51" s="1" t="n">
        <v>3.92560032125574</v>
      </c>
      <c r="BJ51" s="1" t="n">
        <v>3.92560032125574</v>
      </c>
      <c r="BK51" s="1" t="n">
        <v>1</v>
      </c>
    </row>
    <row r="52" customFormat="false" ht="12.8" hidden="false" customHeight="false" outlineLevel="0" collapsed="false">
      <c r="A52" s="1" t="n">
        <f aca="false">A51-1</f>
        <v>1969</v>
      </c>
      <c r="B52" s="1" t="n">
        <v>4.7409623764807</v>
      </c>
      <c r="C52" s="1" t="n">
        <v>4.7409623764807</v>
      </c>
      <c r="D52" s="1" t="n">
        <v>4.7409623764807</v>
      </c>
      <c r="E52" s="1" t="n">
        <v>4.7409623764807</v>
      </c>
      <c r="F52" s="1" t="n">
        <v>1</v>
      </c>
      <c r="G52" s="1" t="n">
        <v>1</v>
      </c>
      <c r="H52" s="1" t="n">
        <v>1</v>
      </c>
      <c r="I52" s="1" t="n">
        <v>1</v>
      </c>
      <c r="J52" s="1" t="n">
        <v>1</v>
      </c>
      <c r="K52" s="1" t="n">
        <v>1</v>
      </c>
      <c r="L52" s="1" t="n">
        <v>4.7409623764807</v>
      </c>
      <c r="M52" s="1" t="n">
        <v>4.7409623764807</v>
      </c>
      <c r="N52" s="1" t="n">
        <v>4.7409623764807</v>
      </c>
      <c r="O52" s="1" t="n">
        <v>4.7409623764807</v>
      </c>
      <c r="P52" s="1" t="n">
        <v>4.7409623764807</v>
      </c>
      <c r="Q52" s="1" t="n">
        <v>1</v>
      </c>
      <c r="R52" s="1" t="n">
        <v>1</v>
      </c>
      <c r="S52" s="1" t="n">
        <v>1</v>
      </c>
      <c r="T52" s="1" t="n">
        <v>1</v>
      </c>
      <c r="U52" s="1" t="n">
        <v>1</v>
      </c>
      <c r="V52" s="1" t="n">
        <v>1</v>
      </c>
      <c r="W52" s="1" t="n">
        <v>1</v>
      </c>
      <c r="X52" s="1" t="n">
        <v>1</v>
      </c>
      <c r="Y52" s="1" t="n">
        <v>1</v>
      </c>
      <c r="Z52" s="1" t="n">
        <v>1</v>
      </c>
      <c r="AA52" s="1" t="n">
        <v>1</v>
      </c>
      <c r="AB52" s="1" t="n">
        <v>1</v>
      </c>
      <c r="AC52" s="1" t="n">
        <v>1</v>
      </c>
      <c r="AD52" s="1" t="n">
        <v>1</v>
      </c>
      <c r="AE52" s="1" t="n">
        <v>4.7409623764807</v>
      </c>
      <c r="AF52" s="1" t="n">
        <v>4.7409623764807</v>
      </c>
      <c r="AG52" s="1" t="n">
        <v>4.7409623764807</v>
      </c>
      <c r="AH52" s="1" t="n">
        <v>4.7409623764807</v>
      </c>
      <c r="AI52" s="1" t="n">
        <v>4.7409623764807</v>
      </c>
      <c r="AJ52" s="1" t="n">
        <v>4.7409623764807</v>
      </c>
      <c r="AK52" s="1" t="n">
        <v>4.7409623764807</v>
      </c>
      <c r="AL52" s="1" t="n">
        <v>4.7409623764807</v>
      </c>
      <c r="AM52" s="1" t="n">
        <v>4.7409623764807</v>
      </c>
      <c r="AN52" s="1" t="n">
        <v>1</v>
      </c>
      <c r="AO52" s="1" t="n">
        <v>1</v>
      </c>
      <c r="AP52" s="1" t="n">
        <v>1</v>
      </c>
      <c r="AQ52" s="1" t="n">
        <v>1</v>
      </c>
      <c r="AR52" s="1" t="n">
        <v>1</v>
      </c>
      <c r="AS52" s="1" t="n">
        <v>1</v>
      </c>
      <c r="AT52" s="1" t="n">
        <v>1</v>
      </c>
      <c r="AU52" s="1" t="n">
        <v>1</v>
      </c>
      <c r="AV52" s="1" t="n">
        <v>1</v>
      </c>
      <c r="AW52" s="1" t="n">
        <v>1</v>
      </c>
      <c r="AX52" s="1" t="n">
        <v>4.7409623764807</v>
      </c>
      <c r="AY52" s="1" t="n">
        <v>4.7409623764807</v>
      </c>
      <c r="AZ52" s="1" t="n">
        <v>4.7409623764807</v>
      </c>
      <c r="BA52" s="1" t="n">
        <v>1</v>
      </c>
      <c r="BB52" s="1" t="n">
        <v>1</v>
      </c>
      <c r="BC52" s="1" t="n">
        <v>4.7409623764807</v>
      </c>
      <c r="BD52" s="1" t="n">
        <v>4.7409623764807</v>
      </c>
      <c r="BE52" s="1" t="n">
        <v>1</v>
      </c>
      <c r="BF52" s="1" t="n">
        <v>1</v>
      </c>
      <c r="BG52" s="1" t="n">
        <v>4.7409623764807</v>
      </c>
      <c r="BH52" s="1" t="n">
        <v>4.7409623764807</v>
      </c>
      <c r="BI52" s="1" t="n">
        <v>4.7409623764807</v>
      </c>
      <c r="BJ52" s="1" t="n">
        <v>4.7409623764807</v>
      </c>
      <c r="BK52" s="1" t="n">
        <v>1</v>
      </c>
    </row>
    <row r="53" customFormat="false" ht="12.8" hidden="false" customHeight="false" outlineLevel="0" collapsed="false">
      <c r="A53" s="1" t="n">
        <f aca="false">A52-1</f>
        <v>1968</v>
      </c>
      <c r="B53" s="1" t="n">
        <v>4.659670781893</v>
      </c>
      <c r="C53" s="1" t="n">
        <v>4.659670781893</v>
      </c>
      <c r="D53" s="1" t="n">
        <v>4.659670781893</v>
      </c>
      <c r="E53" s="1" t="n">
        <v>4.659670781893</v>
      </c>
      <c r="F53" s="1" t="n">
        <v>1</v>
      </c>
      <c r="G53" s="1" t="n">
        <v>1</v>
      </c>
      <c r="H53" s="1" t="n">
        <v>1</v>
      </c>
      <c r="I53" s="1" t="n">
        <v>1</v>
      </c>
      <c r="J53" s="1" t="n">
        <v>1</v>
      </c>
      <c r="K53" s="1" t="n">
        <v>1</v>
      </c>
      <c r="L53" s="1" t="n">
        <v>4.659670781893</v>
      </c>
      <c r="M53" s="1" t="n">
        <v>4.659670781893</v>
      </c>
      <c r="N53" s="1" t="n">
        <v>4.659670781893</v>
      </c>
      <c r="O53" s="1" t="n">
        <v>4.659670781893</v>
      </c>
      <c r="P53" s="1" t="n">
        <v>4.659670781893</v>
      </c>
      <c r="Q53" s="1" t="n">
        <v>1</v>
      </c>
      <c r="R53" s="1" t="n">
        <v>1</v>
      </c>
      <c r="S53" s="1" t="n">
        <v>1</v>
      </c>
      <c r="T53" s="1" t="n">
        <v>1</v>
      </c>
      <c r="U53" s="1" t="n">
        <v>1</v>
      </c>
      <c r="V53" s="1" t="n">
        <v>1</v>
      </c>
      <c r="W53" s="1" t="n">
        <v>1</v>
      </c>
      <c r="X53" s="1" t="n">
        <v>1</v>
      </c>
      <c r="Y53" s="1" t="n">
        <v>1</v>
      </c>
      <c r="Z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E53" s="1" t="n">
        <v>4.659670781893</v>
      </c>
      <c r="AF53" s="1" t="n">
        <v>4.659670781893</v>
      </c>
      <c r="AG53" s="1" t="n">
        <v>4.659670781893</v>
      </c>
      <c r="AH53" s="1" t="n">
        <v>4.659670781893</v>
      </c>
      <c r="AI53" s="1" t="n">
        <v>4.659670781893</v>
      </c>
      <c r="AJ53" s="1" t="n">
        <v>4.659670781893</v>
      </c>
      <c r="AK53" s="1" t="n">
        <v>4.659670781893</v>
      </c>
      <c r="AL53" s="1" t="n">
        <v>4.659670781893</v>
      </c>
      <c r="AM53" s="1" t="n">
        <v>4.659670781893</v>
      </c>
      <c r="AN53" s="1" t="n">
        <v>1</v>
      </c>
      <c r="AO53" s="1" t="n">
        <v>1</v>
      </c>
      <c r="AP53" s="1" t="n">
        <v>1</v>
      </c>
      <c r="AQ53" s="1" t="n">
        <v>1</v>
      </c>
      <c r="AR53" s="1" t="n">
        <v>1</v>
      </c>
      <c r="AS53" s="1" t="n">
        <v>1</v>
      </c>
      <c r="AT53" s="1" t="n">
        <v>1</v>
      </c>
      <c r="AU53" s="1" t="n">
        <v>1</v>
      </c>
      <c r="AV53" s="1" t="n">
        <v>1</v>
      </c>
      <c r="AW53" s="1" t="n">
        <v>1</v>
      </c>
      <c r="AX53" s="1" t="n">
        <v>4.659670781893</v>
      </c>
      <c r="AY53" s="1" t="n">
        <v>4.659670781893</v>
      </c>
      <c r="AZ53" s="1" t="n">
        <v>4.659670781893</v>
      </c>
      <c r="BA53" s="1" t="n">
        <v>1</v>
      </c>
      <c r="BB53" s="1" t="n">
        <v>1</v>
      </c>
      <c r="BC53" s="1" t="n">
        <v>4.659670781893</v>
      </c>
      <c r="BD53" s="1" t="n">
        <v>4.659670781893</v>
      </c>
      <c r="BE53" s="1" t="n">
        <v>1</v>
      </c>
      <c r="BF53" s="1" t="n">
        <v>1</v>
      </c>
      <c r="BG53" s="1" t="n">
        <v>4.659670781893</v>
      </c>
      <c r="BH53" s="1" t="n">
        <v>4.659670781893</v>
      </c>
      <c r="BI53" s="1" t="n">
        <v>4.659670781893</v>
      </c>
      <c r="BJ53" s="1" t="n">
        <v>4.659670781893</v>
      </c>
      <c r="BK53" s="1" t="n">
        <v>1</v>
      </c>
    </row>
    <row r="54" customFormat="false" ht="12.8" hidden="false" customHeight="false" outlineLevel="0" collapsed="false">
      <c r="A54" s="1" t="n">
        <f aca="false">A53-1</f>
        <v>1967</v>
      </c>
      <c r="B54" s="1" t="n">
        <v>6.17641010682904</v>
      </c>
      <c r="C54" s="1" t="n">
        <v>6.17641010682904</v>
      </c>
      <c r="D54" s="1" t="n">
        <v>6.17641010682904</v>
      </c>
      <c r="E54" s="1" t="n">
        <v>6.17641010682904</v>
      </c>
      <c r="F54" s="1" t="n">
        <v>1</v>
      </c>
      <c r="G54" s="1" t="n">
        <v>1</v>
      </c>
      <c r="H54" s="1" t="n">
        <v>1</v>
      </c>
      <c r="I54" s="1" t="n">
        <v>1</v>
      </c>
      <c r="J54" s="1" t="n">
        <v>1</v>
      </c>
      <c r="K54" s="1" t="n">
        <v>1</v>
      </c>
      <c r="L54" s="1" t="n">
        <v>6.17641010682904</v>
      </c>
      <c r="M54" s="1" t="n">
        <v>6.17641010682904</v>
      </c>
      <c r="N54" s="1" t="n">
        <v>6.17641010682904</v>
      </c>
      <c r="O54" s="1" t="n">
        <v>6.17641010682904</v>
      </c>
      <c r="P54" s="1" t="n">
        <v>6.17641010682904</v>
      </c>
      <c r="Q54" s="1" t="n">
        <v>1</v>
      </c>
      <c r="R54" s="1" t="n">
        <v>1</v>
      </c>
      <c r="S54" s="1" t="n">
        <v>1</v>
      </c>
      <c r="T54" s="1" t="n">
        <v>1</v>
      </c>
      <c r="U54" s="1" t="n">
        <v>1</v>
      </c>
      <c r="V54" s="1" t="n">
        <v>1</v>
      </c>
      <c r="W54" s="1" t="n">
        <v>1</v>
      </c>
      <c r="X54" s="1" t="n">
        <v>1</v>
      </c>
      <c r="Y54" s="1" t="n">
        <v>1</v>
      </c>
      <c r="Z54" s="1" t="n">
        <v>1</v>
      </c>
      <c r="AA54" s="1" t="n">
        <v>1</v>
      </c>
      <c r="AB54" s="1" t="n">
        <v>1</v>
      </c>
      <c r="AC54" s="1" t="n">
        <v>1</v>
      </c>
      <c r="AD54" s="1" t="n">
        <v>1</v>
      </c>
      <c r="AE54" s="1" t="n">
        <v>6.17641010682904</v>
      </c>
      <c r="AF54" s="1" t="n">
        <v>6.17641010682904</v>
      </c>
      <c r="AG54" s="1" t="n">
        <v>6.17641010682904</v>
      </c>
      <c r="AH54" s="1" t="n">
        <v>6.17641010682904</v>
      </c>
      <c r="AI54" s="1" t="n">
        <v>6.17641010682904</v>
      </c>
      <c r="AJ54" s="1" t="n">
        <v>6.17641010682904</v>
      </c>
      <c r="AK54" s="1" t="n">
        <v>6.17641010682904</v>
      </c>
      <c r="AL54" s="1" t="n">
        <v>6.17641010682904</v>
      </c>
      <c r="AM54" s="1" t="n">
        <v>6.17641010682904</v>
      </c>
      <c r="AN54" s="1" t="n">
        <v>1</v>
      </c>
      <c r="AO54" s="1" t="n">
        <v>1</v>
      </c>
      <c r="AP54" s="1" t="n">
        <v>1</v>
      </c>
      <c r="AQ54" s="1" t="n">
        <v>1</v>
      </c>
      <c r="AR54" s="1" t="n">
        <v>1</v>
      </c>
      <c r="AS54" s="1" t="n">
        <v>1</v>
      </c>
      <c r="AT54" s="1" t="n">
        <v>1</v>
      </c>
      <c r="AU54" s="1" t="n">
        <v>1</v>
      </c>
      <c r="AV54" s="1" t="n">
        <v>1</v>
      </c>
      <c r="AW54" s="1" t="n">
        <v>1</v>
      </c>
      <c r="AX54" s="1" t="n">
        <v>6.17641010682904</v>
      </c>
      <c r="AY54" s="1" t="n">
        <v>6.17641010682904</v>
      </c>
      <c r="AZ54" s="1" t="n">
        <v>6.17641010682904</v>
      </c>
      <c r="BA54" s="1" t="n">
        <v>1</v>
      </c>
      <c r="BB54" s="1" t="n">
        <v>1</v>
      </c>
      <c r="BC54" s="1" t="n">
        <v>6.17641010682904</v>
      </c>
      <c r="BD54" s="1" t="n">
        <v>6.17641010682904</v>
      </c>
      <c r="BE54" s="1" t="n">
        <v>1</v>
      </c>
      <c r="BF54" s="1" t="n">
        <v>1</v>
      </c>
      <c r="BG54" s="1" t="n">
        <v>6.17641010682904</v>
      </c>
      <c r="BH54" s="1" t="n">
        <v>6.17641010682904</v>
      </c>
      <c r="BI54" s="1" t="n">
        <v>6.17641010682904</v>
      </c>
      <c r="BJ54" s="1" t="n">
        <v>6.17641010682904</v>
      </c>
      <c r="BK54" s="1" t="n">
        <v>1</v>
      </c>
    </row>
    <row r="55" customFormat="false" ht="12.8" hidden="false" customHeight="false" outlineLevel="0" collapsed="false">
      <c r="A55" s="1" t="n">
        <f aca="false">A54-1</f>
        <v>1966</v>
      </c>
      <c r="B55" s="1" t="n">
        <v>3.61852276240883</v>
      </c>
      <c r="C55" s="1" t="n">
        <v>3.61852276240883</v>
      </c>
      <c r="D55" s="1" t="n">
        <v>3.61852276240883</v>
      </c>
      <c r="E55" s="1" t="n">
        <v>3.61852276240883</v>
      </c>
      <c r="F55" s="1" t="n">
        <v>1</v>
      </c>
      <c r="G55" s="1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3.61852276240883</v>
      </c>
      <c r="M55" s="1" t="n">
        <v>3.61852276240883</v>
      </c>
      <c r="N55" s="1" t="n">
        <v>3.61852276240883</v>
      </c>
      <c r="O55" s="1" t="n">
        <v>3.61852276240883</v>
      </c>
      <c r="P55" s="1" t="n">
        <v>3.61852276240883</v>
      </c>
      <c r="Q55" s="1" t="n">
        <v>1</v>
      </c>
      <c r="R55" s="1" t="n">
        <v>1</v>
      </c>
      <c r="S55" s="1" t="n">
        <v>1</v>
      </c>
      <c r="T55" s="1" t="n">
        <v>1</v>
      </c>
      <c r="U55" s="1" t="n">
        <v>1</v>
      </c>
      <c r="V55" s="1" t="n">
        <v>1</v>
      </c>
      <c r="W55" s="1" t="n">
        <v>1</v>
      </c>
      <c r="X55" s="1" t="n">
        <v>1</v>
      </c>
      <c r="Y55" s="1" t="n">
        <v>1</v>
      </c>
      <c r="Z55" s="1" t="n">
        <v>1</v>
      </c>
      <c r="AA55" s="1" t="n">
        <v>1</v>
      </c>
      <c r="AB55" s="1" t="n">
        <v>1</v>
      </c>
      <c r="AC55" s="1" t="n">
        <v>1</v>
      </c>
      <c r="AD55" s="1" t="n">
        <v>1</v>
      </c>
      <c r="AE55" s="1" t="n">
        <v>3.61852276240883</v>
      </c>
      <c r="AF55" s="1" t="n">
        <v>3.61852276240883</v>
      </c>
      <c r="AG55" s="1" t="n">
        <v>3.61852276240883</v>
      </c>
      <c r="AH55" s="1" t="n">
        <v>3.61852276240883</v>
      </c>
      <c r="AI55" s="1" t="n">
        <v>3.61852276240883</v>
      </c>
      <c r="AJ55" s="1" t="n">
        <v>3.61852276240883</v>
      </c>
      <c r="AK55" s="1" t="n">
        <v>3.61852276240883</v>
      </c>
      <c r="AL55" s="1" t="n">
        <v>3.61852276240883</v>
      </c>
      <c r="AM55" s="1" t="n">
        <v>3.61852276240883</v>
      </c>
      <c r="AN55" s="1" t="n">
        <v>1</v>
      </c>
      <c r="AO55" s="1" t="n">
        <v>1</v>
      </c>
      <c r="AP55" s="1" t="n">
        <v>1</v>
      </c>
      <c r="AQ55" s="1" t="n">
        <v>1</v>
      </c>
      <c r="AR55" s="1" t="n">
        <v>1</v>
      </c>
      <c r="AS55" s="1" t="n">
        <v>1</v>
      </c>
      <c r="AT55" s="1" t="n">
        <v>1</v>
      </c>
      <c r="AU55" s="1" t="n">
        <v>1</v>
      </c>
      <c r="AV55" s="1" t="n">
        <v>1</v>
      </c>
      <c r="AW55" s="1" t="n">
        <v>1</v>
      </c>
      <c r="AX55" s="1" t="n">
        <v>3.61852276240883</v>
      </c>
      <c r="AY55" s="1" t="n">
        <v>3.61852276240883</v>
      </c>
      <c r="AZ55" s="1" t="n">
        <v>3.61852276240883</v>
      </c>
      <c r="BA55" s="1" t="n">
        <v>1</v>
      </c>
      <c r="BB55" s="1" t="n">
        <v>1</v>
      </c>
      <c r="BC55" s="1" t="n">
        <v>3.61852276240883</v>
      </c>
      <c r="BD55" s="1" t="n">
        <v>3.61852276240883</v>
      </c>
      <c r="BE55" s="1" t="n">
        <v>1</v>
      </c>
      <c r="BF55" s="1" t="n">
        <v>1</v>
      </c>
      <c r="BG55" s="1" t="n">
        <v>3.61852276240883</v>
      </c>
      <c r="BH55" s="1" t="n">
        <v>3.61852276240883</v>
      </c>
      <c r="BI55" s="1" t="n">
        <v>3.61852276240883</v>
      </c>
      <c r="BJ55" s="1" t="n">
        <v>3.61852276240883</v>
      </c>
      <c r="BK55" s="1" t="n">
        <v>1</v>
      </c>
    </row>
    <row r="56" customFormat="false" ht="12.8" hidden="false" customHeight="false" outlineLevel="0" collapsed="false">
      <c r="A56" s="1" t="n">
        <f aca="false">A55-1</f>
        <v>1965</v>
      </c>
      <c r="B56" s="1" t="n">
        <v>4.80661040787623</v>
      </c>
      <c r="C56" s="1" t="n">
        <v>4.80661040787623</v>
      </c>
      <c r="D56" s="1" t="n">
        <v>4.80661040787623</v>
      </c>
      <c r="E56" s="1" t="n">
        <v>4.80661040787623</v>
      </c>
      <c r="F56" s="1" t="n">
        <v>1</v>
      </c>
      <c r="G56" s="1" t="n">
        <v>1</v>
      </c>
      <c r="H56" s="1" t="n">
        <v>1</v>
      </c>
      <c r="I56" s="1" t="n">
        <v>1</v>
      </c>
      <c r="J56" s="1" t="n">
        <v>1</v>
      </c>
      <c r="K56" s="1" t="n">
        <v>1</v>
      </c>
      <c r="L56" s="1" t="n">
        <v>4.80661040787623</v>
      </c>
      <c r="M56" s="1" t="n">
        <v>4.80661040787623</v>
      </c>
      <c r="N56" s="1" t="n">
        <v>4.80661040787623</v>
      </c>
      <c r="O56" s="1" t="n">
        <v>4.80661040787623</v>
      </c>
      <c r="P56" s="1" t="n">
        <v>4.80661040787623</v>
      </c>
      <c r="Q56" s="1" t="n">
        <v>1</v>
      </c>
      <c r="R56" s="1" t="n">
        <v>1</v>
      </c>
      <c r="S56" s="1" t="n">
        <v>1</v>
      </c>
      <c r="T56" s="1" t="n">
        <v>1</v>
      </c>
      <c r="U56" s="1" t="n">
        <v>1</v>
      </c>
      <c r="V56" s="1" t="n">
        <v>1</v>
      </c>
      <c r="W56" s="1" t="n">
        <v>1</v>
      </c>
      <c r="X56" s="1" t="n">
        <v>1</v>
      </c>
      <c r="Y56" s="1" t="n">
        <v>1</v>
      </c>
      <c r="Z56" s="1" t="n">
        <v>1</v>
      </c>
      <c r="AA56" s="1" t="n">
        <v>1</v>
      </c>
      <c r="AB56" s="1" t="n">
        <v>1</v>
      </c>
      <c r="AC56" s="1" t="n">
        <v>1</v>
      </c>
      <c r="AD56" s="1" t="n">
        <v>1</v>
      </c>
      <c r="AE56" s="1" t="n">
        <v>4.80661040787623</v>
      </c>
      <c r="AF56" s="1" t="n">
        <v>4.80661040787623</v>
      </c>
      <c r="AG56" s="1" t="n">
        <v>4.80661040787623</v>
      </c>
      <c r="AH56" s="1" t="n">
        <v>4.80661040787623</v>
      </c>
      <c r="AI56" s="1" t="n">
        <v>4.80661040787623</v>
      </c>
      <c r="AJ56" s="1" t="n">
        <v>4.80661040787623</v>
      </c>
      <c r="AK56" s="1" t="n">
        <v>4.80661040787623</v>
      </c>
      <c r="AL56" s="1" t="n">
        <v>4.80661040787623</v>
      </c>
      <c r="AM56" s="1" t="n">
        <v>4.80661040787623</v>
      </c>
      <c r="AN56" s="1" t="n">
        <v>1</v>
      </c>
      <c r="AO56" s="1" t="n">
        <v>1</v>
      </c>
      <c r="AP56" s="1" t="n">
        <v>1</v>
      </c>
      <c r="AQ56" s="1" t="n">
        <v>1</v>
      </c>
      <c r="AR56" s="1" t="n">
        <v>1</v>
      </c>
      <c r="AS56" s="1" t="n">
        <v>1</v>
      </c>
      <c r="AT56" s="1" t="n">
        <v>1</v>
      </c>
      <c r="AU56" s="1" t="n">
        <v>1</v>
      </c>
      <c r="AV56" s="1" t="n">
        <v>1</v>
      </c>
      <c r="AW56" s="1" t="n">
        <v>1</v>
      </c>
      <c r="AX56" s="1" t="n">
        <v>4.80661040787623</v>
      </c>
      <c r="AY56" s="1" t="n">
        <v>4.80661040787623</v>
      </c>
      <c r="AZ56" s="1" t="n">
        <v>4.80661040787623</v>
      </c>
      <c r="BA56" s="1" t="n">
        <v>1</v>
      </c>
      <c r="BB56" s="1" t="n">
        <v>1</v>
      </c>
      <c r="BC56" s="1" t="n">
        <v>4.80661040787623</v>
      </c>
      <c r="BD56" s="1" t="n">
        <v>4.80661040787623</v>
      </c>
      <c r="BE56" s="1" t="n">
        <v>1</v>
      </c>
      <c r="BF56" s="1" t="n">
        <v>1</v>
      </c>
      <c r="BG56" s="1" t="n">
        <v>4.80661040787623</v>
      </c>
      <c r="BH56" s="1" t="n">
        <v>4.80661040787623</v>
      </c>
      <c r="BI56" s="1" t="n">
        <v>4.80661040787623</v>
      </c>
      <c r="BJ56" s="1" t="n">
        <v>4.80661040787623</v>
      </c>
      <c r="BK56" s="1" t="n">
        <v>1</v>
      </c>
    </row>
    <row r="57" customFormat="false" ht="12.8" hidden="false" customHeight="false" outlineLevel="0" collapsed="false">
      <c r="A57" s="1" t="n">
        <f aca="false">A56-1</f>
        <v>1964</v>
      </c>
      <c r="B57" s="1" t="n">
        <v>4.61644736842105</v>
      </c>
      <c r="C57" s="1" t="n">
        <v>4.61644736842105</v>
      </c>
      <c r="D57" s="1" t="n">
        <v>4.61644736842105</v>
      </c>
      <c r="E57" s="1" t="n">
        <v>4.61644736842105</v>
      </c>
      <c r="F57" s="1" t="n">
        <v>1</v>
      </c>
      <c r="G57" s="1" t="n">
        <v>1</v>
      </c>
      <c r="H57" s="1" t="n">
        <v>1</v>
      </c>
      <c r="I57" s="1" t="n">
        <v>1</v>
      </c>
      <c r="J57" s="1" t="n">
        <v>1</v>
      </c>
      <c r="K57" s="1" t="n">
        <v>1</v>
      </c>
      <c r="L57" s="1" t="n">
        <v>4.61644736842105</v>
      </c>
      <c r="M57" s="1" t="n">
        <v>4.61644736842105</v>
      </c>
      <c r="N57" s="1" t="n">
        <v>4.61644736842105</v>
      </c>
      <c r="O57" s="1" t="n">
        <v>4.61644736842105</v>
      </c>
      <c r="P57" s="1" t="n">
        <v>4.61644736842105</v>
      </c>
      <c r="Q57" s="1" t="n">
        <v>1</v>
      </c>
      <c r="R57" s="1" t="n">
        <v>1</v>
      </c>
      <c r="S57" s="1" t="n">
        <v>1</v>
      </c>
      <c r="T57" s="1" t="n">
        <v>1</v>
      </c>
      <c r="U57" s="1" t="n">
        <v>1</v>
      </c>
      <c r="V57" s="1" t="n">
        <v>1</v>
      </c>
      <c r="W57" s="1" t="n">
        <v>1</v>
      </c>
      <c r="X57" s="1" t="n">
        <v>1</v>
      </c>
      <c r="Y57" s="1" t="n">
        <v>1</v>
      </c>
      <c r="Z57" s="1" t="n">
        <v>1</v>
      </c>
      <c r="AA57" s="1" t="n">
        <v>1</v>
      </c>
      <c r="AB57" s="1" t="n">
        <v>1</v>
      </c>
      <c r="AC57" s="1" t="n">
        <v>1</v>
      </c>
      <c r="AD57" s="1" t="n">
        <v>1</v>
      </c>
      <c r="AE57" s="1" t="n">
        <v>4.61644736842105</v>
      </c>
      <c r="AF57" s="1" t="n">
        <v>4.61644736842105</v>
      </c>
      <c r="AG57" s="1" t="n">
        <v>4.61644736842105</v>
      </c>
      <c r="AH57" s="1" t="n">
        <v>4.61644736842105</v>
      </c>
      <c r="AI57" s="1" t="n">
        <v>4.61644736842105</v>
      </c>
      <c r="AJ57" s="1" t="n">
        <v>4.61644736842105</v>
      </c>
      <c r="AK57" s="1" t="n">
        <v>4.61644736842105</v>
      </c>
      <c r="AL57" s="1" t="n">
        <v>4.61644736842105</v>
      </c>
      <c r="AM57" s="1" t="n">
        <v>4.61644736842105</v>
      </c>
      <c r="AN57" s="1" t="n">
        <v>1</v>
      </c>
      <c r="AO57" s="1" t="n">
        <v>1</v>
      </c>
      <c r="AP57" s="1" t="n">
        <v>1</v>
      </c>
      <c r="AQ57" s="1" t="n">
        <v>1</v>
      </c>
      <c r="AR57" s="1" t="n">
        <v>1</v>
      </c>
      <c r="AS57" s="1" t="n">
        <v>1</v>
      </c>
      <c r="AT57" s="1" t="n">
        <v>1</v>
      </c>
      <c r="AU57" s="1" t="n">
        <v>1</v>
      </c>
      <c r="AV57" s="1" t="n">
        <v>1</v>
      </c>
      <c r="AW57" s="1" t="n">
        <v>1</v>
      </c>
      <c r="AX57" s="1" t="n">
        <v>4.61644736842105</v>
      </c>
      <c r="AY57" s="1" t="n">
        <v>4.61644736842105</v>
      </c>
      <c r="AZ57" s="1" t="n">
        <v>4.61644736842105</v>
      </c>
      <c r="BA57" s="1" t="n">
        <v>1</v>
      </c>
      <c r="BB57" s="1" t="n">
        <v>1</v>
      </c>
      <c r="BC57" s="1" t="n">
        <v>4.61644736842105</v>
      </c>
      <c r="BD57" s="1" t="n">
        <v>4.61644736842105</v>
      </c>
      <c r="BE57" s="1" t="n">
        <v>1</v>
      </c>
      <c r="BF57" s="1" t="n">
        <v>1</v>
      </c>
      <c r="BG57" s="1" t="n">
        <v>4.61644736842105</v>
      </c>
      <c r="BH57" s="1" t="n">
        <v>4.61644736842105</v>
      </c>
      <c r="BI57" s="1" t="n">
        <v>4.61644736842105</v>
      </c>
      <c r="BJ57" s="1" t="n">
        <v>4.61644736842105</v>
      </c>
      <c r="BK57" s="1" t="n">
        <v>1</v>
      </c>
    </row>
    <row r="58" customFormat="false" ht="12.8" hidden="false" customHeight="false" outlineLevel="0" collapsed="false">
      <c r="A58" s="1" t="n">
        <f aca="false">A57-1</f>
        <v>1963</v>
      </c>
      <c r="B58" s="1" t="n">
        <v>5.15305217831814</v>
      </c>
      <c r="C58" s="1" t="n">
        <v>5.15305217831814</v>
      </c>
      <c r="D58" s="1" t="n">
        <v>5.15305217831814</v>
      </c>
      <c r="E58" s="1" t="n">
        <v>5.15305217831814</v>
      </c>
      <c r="F58" s="1" t="n">
        <v>1</v>
      </c>
      <c r="G58" s="1" t="n">
        <v>1</v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5.15305217831814</v>
      </c>
      <c r="M58" s="1" t="n">
        <v>5.15305217831814</v>
      </c>
      <c r="N58" s="1" t="n">
        <v>5.15305217831814</v>
      </c>
      <c r="O58" s="1" t="n">
        <v>5.15305217831814</v>
      </c>
      <c r="P58" s="1" t="n">
        <v>5.15305217831814</v>
      </c>
      <c r="Q58" s="1" t="n">
        <v>1</v>
      </c>
      <c r="R58" s="1" t="n">
        <v>1</v>
      </c>
      <c r="S58" s="1" t="n">
        <v>1</v>
      </c>
      <c r="T58" s="1" t="n">
        <v>1</v>
      </c>
      <c r="U58" s="1" t="n">
        <v>1</v>
      </c>
      <c r="V58" s="1" t="n">
        <v>1</v>
      </c>
      <c r="W58" s="1" t="n">
        <v>1</v>
      </c>
      <c r="X58" s="1" t="n">
        <v>1</v>
      </c>
      <c r="Y58" s="1" t="n">
        <v>1</v>
      </c>
      <c r="Z58" s="1" t="n">
        <v>1</v>
      </c>
      <c r="AA58" s="1" t="n">
        <v>1</v>
      </c>
      <c r="AB58" s="1" t="n">
        <v>1</v>
      </c>
      <c r="AC58" s="1" t="n">
        <v>1</v>
      </c>
      <c r="AD58" s="1" t="n">
        <v>1</v>
      </c>
      <c r="AE58" s="1" t="n">
        <v>5.15305217831814</v>
      </c>
      <c r="AF58" s="1" t="n">
        <v>5.15305217831814</v>
      </c>
      <c r="AG58" s="1" t="n">
        <v>5.15305217831814</v>
      </c>
      <c r="AH58" s="1" t="n">
        <v>5.15305217831814</v>
      </c>
      <c r="AI58" s="1" t="n">
        <v>5.15305217831814</v>
      </c>
      <c r="AJ58" s="1" t="n">
        <v>5.15305217831814</v>
      </c>
      <c r="AK58" s="1" t="n">
        <v>5.15305217831814</v>
      </c>
      <c r="AL58" s="1" t="n">
        <v>5.15305217831814</v>
      </c>
      <c r="AM58" s="1" t="n">
        <v>5.15305217831814</v>
      </c>
      <c r="AN58" s="1" t="n">
        <v>1</v>
      </c>
      <c r="AO58" s="1" t="n">
        <v>1</v>
      </c>
      <c r="AP58" s="1" t="n">
        <v>1</v>
      </c>
      <c r="AQ58" s="1" t="n">
        <v>1</v>
      </c>
      <c r="AR58" s="1" t="n">
        <v>1</v>
      </c>
      <c r="AS58" s="1" t="n">
        <v>1</v>
      </c>
      <c r="AT58" s="1" t="n">
        <v>1</v>
      </c>
      <c r="AU58" s="1" t="n">
        <v>1</v>
      </c>
      <c r="AV58" s="1" t="n">
        <v>1</v>
      </c>
      <c r="AW58" s="1" t="n">
        <v>1</v>
      </c>
      <c r="AX58" s="1" t="n">
        <v>5.15305217831814</v>
      </c>
      <c r="AY58" s="1" t="n">
        <v>5.15305217831814</v>
      </c>
      <c r="AZ58" s="1" t="n">
        <v>5.15305217831814</v>
      </c>
      <c r="BA58" s="1" t="n">
        <v>1</v>
      </c>
      <c r="BB58" s="1" t="n">
        <v>1</v>
      </c>
      <c r="BC58" s="1" t="n">
        <v>5.15305217831814</v>
      </c>
      <c r="BD58" s="1" t="n">
        <v>5.15305217831814</v>
      </c>
      <c r="BE58" s="1" t="n">
        <v>1</v>
      </c>
      <c r="BF58" s="1" t="n">
        <v>1</v>
      </c>
      <c r="BG58" s="1" t="n">
        <v>5.15305217831814</v>
      </c>
      <c r="BH58" s="1" t="n">
        <v>5.15305217831814</v>
      </c>
      <c r="BI58" s="1" t="n">
        <v>5.15305217831814</v>
      </c>
      <c r="BJ58" s="1" t="n">
        <v>5.15305217831814</v>
      </c>
      <c r="BK58" s="1" t="n">
        <v>1</v>
      </c>
    </row>
    <row r="59" customFormat="false" ht="12.8" hidden="false" customHeight="false" outlineLevel="0" collapsed="false">
      <c r="A59" s="1" t="n">
        <f aca="false">A58-1</f>
        <v>1962</v>
      </c>
      <c r="B59" s="1" t="n">
        <v>12.640539952101</v>
      </c>
      <c r="C59" s="1" t="n">
        <v>12.640539952101</v>
      </c>
      <c r="D59" s="1" t="n">
        <v>12.640539952101</v>
      </c>
      <c r="E59" s="1" t="n">
        <v>12.640539952101</v>
      </c>
      <c r="F59" s="1" t="n">
        <v>1</v>
      </c>
      <c r="G59" s="1" t="n">
        <v>1</v>
      </c>
      <c r="H59" s="1" t="n">
        <v>1</v>
      </c>
      <c r="I59" s="1" t="n">
        <v>1</v>
      </c>
      <c r="J59" s="1" t="n">
        <v>1</v>
      </c>
      <c r="K59" s="1" t="n">
        <v>1</v>
      </c>
      <c r="L59" s="1" t="n">
        <v>12.640539952101</v>
      </c>
      <c r="M59" s="1" t="n">
        <v>12.640539952101</v>
      </c>
      <c r="N59" s="1" t="n">
        <v>12.640539952101</v>
      </c>
      <c r="O59" s="1" t="n">
        <v>12.640539952101</v>
      </c>
      <c r="P59" s="1" t="n">
        <v>12.640539952101</v>
      </c>
      <c r="Q59" s="1" t="n">
        <v>1</v>
      </c>
      <c r="R59" s="1" t="n">
        <v>1</v>
      </c>
      <c r="S59" s="1" t="n">
        <v>1</v>
      </c>
      <c r="T59" s="1" t="n">
        <v>1</v>
      </c>
      <c r="U59" s="1" t="n">
        <v>1</v>
      </c>
      <c r="V59" s="1" t="n">
        <v>1</v>
      </c>
      <c r="W59" s="1" t="n">
        <v>1</v>
      </c>
      <c r="X59" s="1" t="n">
        <v>1</v>
      </c>
      <c r="Y59" s="1" t="n">
        <v>1</v>
      </c>
      <c r="Z59" s="1" t="n">
        <v>1</v>
      </c>
      <c r="AA59" s="1" t="n">
        <v>1</v>
      </c>
      <c r="AB59" s="1" t="n">
        <v>1</v>
      </c>
      <c r="AC59" s="1" t="n">
        <v>1</v>
      </c>
      <c r="AD59" s="1" t="n">
        <v>1</v>
      </c>
      <c r="AE59" s="1" t="n">
        <v>12.640539952101</v>
      </c>
      <c r="AF59" s="1" t="n">
        <v>12.640539952101</v>
      </c>
      <c r="AG59" s="1" t="n">
        <v>12.640539952101</v>
      </c>
      <c r="AH59" s="1" t="n">
        <v>12.640539952101</v>
      </c>
      <c r="AI59" s="1" t="n">
        <v>12.640539952101</v>
      </c>
      <c r="AJ59" s="1" t="n">
        <v>12.640539952101</v>
      </c>
      <c r="AK59" s="1" t="n">
        <v>12.640539952101</v>
      </c>
      <c r="AL59" s="1" t="n">
        <v>12.640539952101</v>
      </c>
      <c r="AM59" s="1" t="n">
        <v>12.640539952101</v>
      </c>
      <c r="AN59" s="1" t="n">
        <v>1</v>
      </c>
      <c r="AO59" s="1" t="n">
        <v>1</v>
      </c>
      <c r="AP59" s="1" t="n">
        <v>1</v>
      </c>
      <c r="AQ59" s="1" t="n">
        <v>1</v>
      </c>
      <c r="AR59" s="1" t="n">
        <v>1</v>
      </c>
      <c r="AS59" s="1" t="n">
        <v>1</v>
      </c>
      <c r="AT59" s="1" t="n">
        <v>1</v>
      </c>
      <c r="AU59" s="1" t="n">
        <v>1</v>
      </c>
      <c r="AV59" s="1" t="n">
        <v>1</v>
      </c>
      <c r="AW59" s="1" t="n">
        <v>1</v>
      </c>
      <c r="AX59" s="1" t="n">
        <v>12.640539952101</v>
      </c>
      <c r="AY59" s="1" t="n">
        <v>12.640539952101</v>
      </c>
      <c r="AZ59" s="1" t="n">
        <v>12.640539952101</v>
      </c>
      <c r="BA59" s="1" t="n">
        <v>1</v>
      </c>
      <c r="BB59" s="1" t="n">
        <v>1</v>
      </c>
      <c r="BC59" s="1" t="n">
        <v>12.640539952101</v>
      </c>
      <c r="BD59" s="1" t="n">
        <v>12.640539952101</v>
      </c>
      <c r="BE59" s="1" t="n">
        <v>1</v>
      </c>
      <c r="BF59" s="1" t="n">
        <v>1</v>
      </c>
      <c r="BG59" s="1" t="n">
        <v>12.640539952101</v>
      </c>
      <c r="BH59" s="1" t="n">
        <v>12.640539952101</v>
      </c>
      <c r="BI59" s="1" t="n">
        <v>12.640539952101</v>
      </c>
      <c r="BJ59" s="1" t="n">
        <v>12.640539952101</v>
      </c>
      <c r="BK59" s="1" t="n">
        <v>1</v>
      </c>
    </row>
    <row r="60" customFormat="false" ht="12.8" hidden="false" customHeight="false" outlineLevel="0" collapsed="false">
      <c r="A60" s="1" t="n">
        <f aca="false">A59-1</f>
        <v>1961</v>
      </c>
      <c r="B60" s="1" t="n">
        <v>2.66694990263763</v>
      </c>
      <c r="C60" s="1" t="n">
        <v>2.66694990263763</v>
      </c>
      <c r="D60" s="1" t="n">
        <v>2.66694990263763</v>
      </c>
      <c r="E60" s="1" t="n">
        <v>2.66694990263763</v>
      </c>
      <c r="F60" s="1" t="n">
        <v>1</v>
      </c>
      <c r="G60" s="1" t="n">
        <v>1</v>
      </c>
      <c r="H60" s="1" t="n">
        <v>1</v>
      </c>
      <c r="I60" s="1" t="n">
        <v>1</v>
      </c>
      <c r="J60" s="1" t="n">
        <v>1</v>
      </c>
      <c r="K60" s="1" t="n">
        <v>1</v>
      </c>
      <c r="L60" s="1" t="n">
        <v>2.66694990263763</v>
      </c>
      <c r="M60" s="1" t="n">
        <v>2.66694990263763</v>
      </c>
      <c r="N60" s="1" t="n">
        <v>2.66694990263763</v>
      </c>
      <c r="O60" s="1" t="n">
        <v>2.66694990263763</v>
      </c>
      <c r="P60" s="1" t="n">
        <v>2.66694990263763</v>
      </c>
      <c r="Q60" s="1" t="n">
        <v>1</v>
      </c>
      <c r="R60" s="1" t="n">
        <v>1</v>
      </c>
      <c r="S60" s="1" t="n">
        <v>1</v>
      </c>
      <c r="T60" s="1" t="n">
        <v>1</v>
      </c>
      <c r="U60" s="1" t="n">
        <v>1</v>
      </c>
      <c r="V60" s="1" t="n">
        <v>1</v>
      </c>
      <c r="W60" s="1" t="n">
        <v>1</v>
      </c>
      <c r="X60" s="1" t="n">
        <v>1</v>
      </c>
      <c r="Y60" s="1" t="n">
        <v>1</v>
      </c>
      <c r="Z60" s="1" t="n">
        <v>1</v>
      </c>
      <c r="AA60" s="1" t="n">
        <v>1</v>
      </c>
      <c r="AB60" s="1" t="n">
        <v>1</v>
      </c>
      <c r="AC60" s="1" t="n">
        <v>1</v>
      </c>
      <c r="AD60" s="1" t="n">
        <v>1</v>
      </c>
      <c r="AE60" s="1" t="n">
        <v>2.66694990263763</v>
      </c>
      <c r="AF60" s="1" t="n">
        <v>2.66694990263763</v>
      </c>
      <c r="AG60" s="1" t="n">
        <v>2.66694990263763</v>
      </c>
      <c r="AH60" s="1" t="n">
        <v>2.66694990263763</v>
      </c>
      <c r="AI60" s="1" t="n">
        <v>2.66694990263763</v>
      </c>
      <c r="AJ60" s="1" t="n">
        <v>2.66694990263763</v>
      </c>
      <c r="AK60" s="1" t="n">
        <v>2.66694990263763</v>
      </c>
      <c r="AL60" s="1" t="n">
        <v>2.66694990263763</v>
      </c>
      <c r="AM60" s="1" t="n">
        <v>2.66694990263763</v>
      </c>
      <c r="AN60" s="1" t="n">
        <v>1</v>
      </c>
      <c r="AO60" s="1" t="n">
        <v>1</v>
      </c>
      <c r="AP60" s="1" t="n">
        <v>1</v>
      </c>
      <c r="AQ60" s="1" t="n">
        <v>1</v>
      </c>
      <c r="AR60" s="1" t="n">
        <v>1</v>
      </c>
      <c r="AS60" s="1" t="n">
        <v>1</v>
      </c>
      <c r="AT60" s="1" t="n">
        <v>1</v>
      </c>
      <c r="AU60" s="1" t="n">
        <v>1</v>
      </c>
      <c r="AV60" s="1" t="n">
        <v>1</v>
      </c>
      <c r="AW60" s="1" t="n">
        <v>1</v>
      </c>
      <c r="AX60" s="1" t="n">
        <v>2.66694990263763</v>
      </c>
      <c r="AY60" s="1" t="n">
        <v>2.66694990263763</v>
      </c>
      <c r="AZ60" s="1" t="n">
        <v>2.66694990263763</v>
      </c>
      <c r="BA60" s="1" t="n">
        <v>1</v>
      </c>
      <c r="BB60" s="1" t="n">
        <v>1</v>
      </c>
      <c r="BC60" s="1" t="n">
        <v>2.66694990263763</v>
      </c>
      <c r="BD60" s="1" t="n">
        <v>2.66694990263763</v>
      </c>
      <c r="BE60" s="1" t="n">
        <v>1</v>
      </c>
      <c r="BF60" s="1" t="n">
        <v>1</v>
      </c>
      <c r="BG60" s="1" t="n">
        <v>2.66694990263763</v>
      </c>
      <c r="BH60" s="1" t="n">
        <v>2.66694990263763</v>
      </c>
      <c r="BI60" s="1" t="n">
        <v>2.66694990263763</v>
      </c>
      <c r="BJ60" s="1" t="n">
        <v>2.66694990263763</v>
      </c>
      <c r="BK60" s="1" t="n">
        <v>1</v>
      </c>
    </row>
    <row r="61" customFormat="false" ht="12.8" hidden="false" customHeight="false" outlineLevel="0" collapsed="false">
      <c r="A61" s="1" t="n">
        <f aca="false">A60-1</f>
        <v>1960</v>
      </c>
      <c r="B61" s="1" t="n">
        <v>2.66694990263763</v>
      </c>
      <c r="C61" s="1" t="n">
        <v>2.66694990263763</v>
      </c>
      <c r="D61" s="1" t="n">
        <v>2.66694990263763</v>
      </c>
      <c r="E61" s="1" t="n">
        <v>2.66694990263763</v>
      </c>
      <c r="F61" s="1" t="n">
        <v>1</v>
      </c>
      <c r="G61" s="1" t="n">
        <v>1</v>
      </c>
      <c r="H61" s="1" t="n">
        <v>1</v>
      </c>
      <c r="I61" s="1" t="n">
        <v>1</v>
      </c>
      <c r="J61" s="1" t="n">
        <v>1</v>
      </c>
      <c r="K61" s="1" t="n">
        <v>1</v>
      </c>
      <c r="L61" s="1" t="n">
        <v>2.66694990263763</v>
      </c>
      <c r="M61" s="1" t="n">
        <v>2.66694990263763</v>
      </c>
      <c r="N61" s="1" t="n">
        <v>2.66694990263763</v>
      </c>
      <c r="O61" s="1" t="n">
        <v>2.66694990263763</v>
      </c>
      <c r="P61" s="1" t="n">
        <v>2.66694990263763</v>
      </c>
      <c r="Q61" s="1" t="n">
        <v>1</v>
      </c>
      <c r="R61" s="1" t="n">
        <v>1</v>
      </c>
      <c r="S61" s="1" t="n">
        <v>1</v>
      </c>
      <c r="T61" s="1" t="n">
        <v>1</v>
      </c>
      <c r="U61" s="1" t="n">
        <v>1</v>
      </c>
      <c r="V61" s="1" t="n">
        <v>1</v>
      </c>
      <c r="W61" s="1" t="n">
        <v>1</v>
      </c>
      <c r="X61" s="1" t="n">
        <v>1</v>
      </c>
      <c r="Y61" s="1" t="n">
        <v>1</v>
      </c>
      <c r="Z61" s="1" t="n">
        <v>1</v>
      </c>
      <c r="AA61" s="1" t="n">
        <v>1</v>
      </c>
      <c r="AB61" s="1" t="n">
        <v>1</v>
      </c>
      <c r="AC61" s="1" t="n">
        <v>1</v>
      </c>
      <c r="AD61" s="1" t="n">
        <v>1</v>
      </c>
      <c r="AE61" s="1" t="n">
        <v>2.66694990263763</v>
      </c>
      <c r="AF61" s="1" t="n">
        <v>2.66694990263763</v>
      </c>
      <c r="AG61" s="1" t="n">
        <v>2.66694990263763</v>
      </c>
      <c r="AH61" s="1" t="n">
        <v>2.66694990263763</v>
      </c>
      <c r="AI61" s="1" t="n">
        <v>2.66694990263763</v>
      </c>
      <c r="AJ61" s="1" t="n">
        <v>2.66694990263763</v>
      </c>
      <c r="AK61" s="1" t="n">
        <v>2.66694990263763</v>
      </c>
      <c r="AL61" s="1" t="n">
        <v>2.66694990263763</v>
      </c>
      <c r="AM61" s="1" t="n">
        <v>2.66694990263763</v>
      </c>
      <c r="AN61" s="1" t="n">
        <v>1</v>
      </c>
      <c r="AO61" s="1" t="n">
        <v>1</v>
      </c>
      <c r="AP61" s="1" t="n">
        <v>1</v>
      </c>
      <c r="AQ61" s="1" t="n">
        <v>1</v>
      </c>
      <c r="AR61" s="1" t="n">
        <v>1</v>
      </c>
      <c r="AS61" s="1" t="n">
        <v>1</v>
      </c>
      <c r="AT61" s="1" t="n">
        <v>1</v>
      </c>
      <c r="AU61" s="1" t="n">
        <v>1</v>
      </c>
      <c r="AV61" s="1" t="n">
        <v>1</v>
      </c>
      <c r="AW61" s="1" t="n">
        <v>1</v>
      </c>
      <c r="AX61" s="1" t="n">
        <v>2.66694990263763</v>
      </c>
      <c r="AY61" s="1" t="n">
        <v>2.66694990263763</v>
      </c>
      <c r="AZ61" s="1" t="n">
        <v>2.66694990263763</v>
      </c>
      <c r="BA61" s="1" t="n">
        <v>1</v>
      </c>
      <c r="BB61" s="1" t="n">
        <v>1</v>
      </c>
      <c r="BC61" s="1" t="n">
        <v>2.66694990263763</v>
      </c>
      <c r="BD61" s="1" t="n">
        <v>2.66694990263763</v>
      </c>
      <c r="BE61" s="1" t="n">
        <v>1</v>
      </c>
      <c r="BF61" s="1" t="n">
        <v>1</v>
      </c>
      <c r="BG61" s="1" t="n">
        <v>2.66694990263763</v>
      </c>
      <c r="BH61" s="1" t="n">
        <v>2.66694990263763</v>
      </c>
      <c r="BI61" s="1" t="n">
        <v>2.66694990263763</v>
      </c>
      <c r="BJ61" s="1" t="n">
        <v>2.66694990263763</v>
      </c>
      <c r="BK61" s="1" t="n">
        <v>1</v>
      </c>
    </row>
    <row r="62" customFormat="false" ht="12.8" hidden="false" customHeight="false" outlineLevel="0" collapsed="false">
      <c r="A62" s="1" t="n">
        <f aca="false">A61-1</f>
        <v>1959</v>
      </c>
      <c r="B62" s="1" t="n">
        <v>2.66694990263763</v>
      </c>
      <c r="C62" s="1" t="n">
        <v>2.66694990263763</v>
      </c>
      <c r="D62" s="1" t="n">
        <v>2.66694990263763</v>
      </c>
      <c r="E62" s="1" t="n">
        <v>2.66694990263763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2.66694990263763</v>
      </c>
      <c r="M62" s="1" t="n">
        <v>2.66694990263763</v>
      </c>
      <c r="N62" s="1" t="n">
        <v>2.66694990263763</v>
      </c>
      <c r="O62" s="1" t="n">
        <v>2.66694990263763</v>
      </c>
      <c r="P62" s="1" t="n">
        <v>2.66694990263763</v>
      </c>
      <c r="Q62" s="1" t="n">
        <v>1</v>
      </c>
      <c r="R62" s="1" t="n">
        <v>1</v>
      </c>
      <c r="S62" s="1" t="n">
        <v>1</v>
      </c>
      <c r="T62" s="1" t="n">
        <v>1</v>
      </c>
      <c r="U62" s="1" t="n">
        <v>1</v>
      </c>
      <c r="V62" s="1" t="n">
        <v>1</v>
      </c>
      <c r="W62" s="1" t="n">
        <v>1</v>
      </c>
      <c r="X62" s="1" t="n">
        <v>1</v>
      </c>
      <c r="Y62" s="1" t="n">
        <v>1</v>
      </c>
      <c r="Z62" s="1" t="n">
        <v>1</v>
      </c>
      <c r="AA62" s="1" t="n">
        <v>1</v>
      </c>
      <c r="AB62" s="1" t="n">
        <v>1</v>
      </c>
      <c r="AC62" s="1" t="n">
        <v>1</v>
      </c>
      <c r="AD62" s="1" t="n">
        <v>1</v>
      </c>
      <c r="AE62" s="1" t="n">
        <v>2.66694990263763</v>
      </c>
      <c r="AF62" s="1" t="n">
        <v>2.66694990263763</v>
      </c>
      <c r="AG62" s="1" t="n">
        <v>2.66694990263763</v>
      </c>
      <c r="AH62" s="1" t="n">
        <v>2.66694990263763</v>
      </c>
      <c r="AI62" s="1" t="n">
        <v>2.66694990263763</v>
      </c>
      <c r="AJ62" s="1" t="n">
        <v>2.66694990263763</v>
      </c>
      <c r="AK62" s="1" t="n">
        <v>2.66694990263763</v>
      </c>
      <c r="AL62" s="1" t="n">
        <v>2.66694990263763</v>
      </c>
      <c r="AM62" s="1" t="n">
        <v>2.66694990263763</v>
      </c>
      <c r="AN62" s="1" t="n">
        <v>1</v>
      </c>
      <c r="AO62" s="1" t="n">
        <v>1</v>
      </c>
      <c r="AP62" s="1" t="n">
        <v>1</v>
      </c>
      <c r="AQ62" s="1" t="n">
        <v>1</v>
      </c>
      <c r="AR62" s="1" t="n">
        <v>1</v>
      </c>
      <c r="AS62" s="1" t="n">
        <v>1</v>
      </c>
      <c r="AT62" s="1" t="n">
        <v>1</v>
      </c>
      <c r="AU62" s="1" t="n">
        <v>1</v>
      </c>
      <c r="AV62" s="1" t="n">
        <v>1</v>
      </c>
      <c r="AW62" s="1" t="n">
        <v>1</v>
      </c>
      <c r="AX62" s="1" t="n">
        <v>2.66694990263763</v>
      </c>
      <c r="AY62" s="1" t="n">
        <v>2.66694990263763</v>
      </c>
      <c r="AZ62" s="1" t="n">
        <v>2.66694990263763</v>
      </c>
      <c r="BA62" s="1" t="n">
        <v>1</v>
      </c>
      <c r="BB62" s="1" t="n">
        <v>1</v>
      </c>
      <c r="BC62" s="1" t="n">
        <v>2.66694990263763</v>
      </c>
      <c r="BD62" s="1" t="n">
        <v>2.66694990263763</v>
      </c>
      <c r="BE62" s="1" t="n">
        <v>1</v>
      </c>
      <c r="BF62" s="1" t="n">
        <v>1</v>
      </c>
      <c r="BG62" s="1" t="n">
        <v>2.66694990263763</v>
      </c>
      <c r="BH62" s="1" t="n">
        <v>2.66694990263763</v>
      </c>
      <c r="BI62" s="1" t="n">
        <v>2.66694990263763</v>
      </c>
      <c r="BJ62" s="1" t="n">
        <v>2.66694990263763</v>
      </c>
      <c r="BK62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62"/>
  <sheetViews>
    <sheetView showFormulas="false" showGridLines="true" showRowColHeaders="true" showZeros="true" rightToLeft="false" tabSelected="false" showOutlineSymbols="true" defaultGridColor="true" view="normal" topLeftCell="BA38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4" t="s">
        <v>233</v>
      </c>
      <c r="B1" s="14" t="s">
        <v>26</v>
      </c>
      <c r="C1" s="14" t="s">
        <v>36</v>
      </c>
      <c r="D1" s="14" t="s">
        <v>39</v>
      </c>
      <c r="E1" s="14" t="s">
        <v>44</v>
      </c>
      <c r="F1" s="14" t="s">
        <v>49</v>
      </c>
      <c r="G1" s="14" t="s">
        <v>51</v>
      </c>
      <c r="H1" s="14" t="s">
        <v>52</v>
      </c>
      <c r="I1" s="14" t="s">
        <v>53</v>
      </c>
      <c r="J1" s="14" t="s">
        <v>54</v>
      </c>
      <c r="K1" s="14" t="s">
        <v>58</v>
      </c>
      <c r="L1" s="14" t="s">
        <v>61</v>
      </c>
      <c r="M1" s="14" t="s">
        <v>63</v>
      </c>
      <c r="N1" s="14" t="s">
        <v>68</v>
      </c>
      <c r="O1" s="14" t="s">
        <v>74</v>
      </c>
      <c r="P1" s="14" t="s">
        <v>78</v>
      </c>
      <c r="Q1" s="14" t="s">
        <v>82</v>
      </c>
      <c r="R1" s="14" t="s">
        <v>85</v>
      </c>
      <c r="S1" s="14" t="s">
        <v>87</v>
      </c>
      <c r="T1" s="14" t="s">
        <v>89</v>
      </c>
      <c r="U1" s="14" t="s">
        <v>91</v>
      </c>
      <c r="V1" s="14" t="s">
        <v>93</v>
      </c>
      <c r="W1" s="14" t="s">
        <v>101</v>
      </c>
      <c r="X1" s="14" t="s">
        <v>105</v>
      </c>
      <c r="Y1" s="14" t="s">
        <v>109</v>
      </c>
      <c r="Z1" s="14" t="s">
        <v>113</v>
      </c>
      <c r="AA1" s="14" t="s">
        <v>115</v>
      </c>
      <c r="AB1" s="14" t="s">
        <v>119</v>
      </c>
      <c r="AC1" s="14" t="s">
        <v>123</v>
      </c>
      <c r="AD1" s="4" t="s">
        <v>127</v>
      </c>
      <c r="AE1" s="4" t="s">
        <v>131</v>
      </c>
      <c r="AF1" s="4" t="s">
        <v>133</v>
      </c>
      <c r="AG1" s="4" t="s">
        <v>134</v>
      </c>
      <c r="AH1" s="4" t="s">
        <v>135</v>
      </c>
      <c r="AI1" s="4" t="s">
        <v>136</v>
      </c>
      <c r="AJ1" s="4" t="s">
        <v>137</v>
      </c>
      <c r="AK1" s="4" t="s">
        <v>138</v>
      </c>
      <c r="AL1" s="4" t="s">
        <v>139</v>
      </c>
      <c r="AM1" s="4" t="s">
        <v>140</v>
      </c>
      <c r="AN1" s="4" t="s">
        <v>141</v>
      </c>
      <c r="AO1" s="14" t="s">
        <v>145</v>
      </c>
      <c r="AP1" s="14" t="s">
        <v>148</v>
      </c>
      <c r="AQ1" s="1" t="s">
        <v>152</v>
      </c>
      <c r="AR1" s="1" t="s">
        <v>156</v>
      </c>
      <c r="AS1" s="1" t="s">
        <v>160</v>
      </c>
      <c r="AT1" s="1" t="s">
        <v>164</v>
      </c>
      <c r="AU1" s="1" t="s">
        <v>168</v>
      </c>
      <c r="AV1" s="1" t="s">
        <v>175</v>
      </c>
      <c r="AW1" s="1" t="s">
        <v>180</v>
      </c>
      <c r="AX1" s="1" t="s">
        <v>185</v>
      </c>
      <c r="AY1" s="1" t="s">
        <v>187</v>
      </c>
      <c r="AZ1" s="1" t="s">
        <v>188</v>
      </c>
      <c r="BA1" s="1" t="s">
        <v>189</v>
      </c>
      <c r="BB1" s="1" t="s">
        <v>193</v>
      </c>
      <c r="BC1" s="1" t="s">
        <v>197</v>
      </c>
      <c r="BD1" s="1" t="s">
        <v>198</v>
      </c>
      <c r="BE1" s="1" t="s">
        <v>199</v>
      </c>
      <c r="BF1" s="1" t="s">
        <v>202</v>
      </c>
      <c r="BG1" s="1" t="s">
        <v>206</v>
      </c>
      <c r="BH1" s="1" t="s">
        <v>216</v>
      </c>
      <c r="BI1" s="1" t="s">
        <v>221</v>
      </c>
      <c r="BJ1" s="1" t="s">
        <v>226</v>
      </c>
      <c r="BK1" s="1" t="s">
        <v>231</v>
      </c>
    </row>
    <row r="2" customFormat="false" ht="12.8" hidden="false" customHeight="false" outlineLevel="0" collapsed="false">
      <c r="A2" s="1" t="n">
        <v>2019</v>
      </c>
      <c r="B2" s="1" t="n">
        <v>1</v>
      </c>
      <c r="C2" s="1" t="n">
        <v>1</v>
      </c>
      <c r="D2" s="1" t="n">
        <v>1</v>
      </c>
      <c r="E2" s="1" t="n">
        <v>1</v>
      </c>
      <c r="F2" s="1" t="n">
        <v>1</v>
      </c>
      <c r="G2" s="1" t="n">
        <v>1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1</v>
      </c>
      <c r="M2" s="1" t="n">
        <v>1</v>
      </c>
      <c r="N2" s="1" t="n">
        <v>1</v>
      </c>
      <c r="O2" s="1" t="n">
        <v>1</v>
      </c>
      <c r="P2" s="1" t="n">
        <v>1</v>
      </c>
      <c r="Q2" s="1" t="n">
        <v>1</v>
      </c>
      <c r="R2" s="1" t="n">
        <v>1</v>
      </c>
      <c r="S2" s="1" t="n">
        <v>1</v>
      </c>
      <c r="T2" s="1" t="n">
        <v>1</v>
      </c>
      <c r="U2" s="1" t="n">
        <v>1</v>
      </c>
      <c r="V2" s="1" t="n">
        <v>1</v>
      </c>
      <c r="W2" s="1" t="n">
        <v>1</v>
      </c>
      <c r="X2" s="1" t="n">
        <v>1</v>
      </c>
      <c r="Y2" s="1" t="n">
        <v>1</v>
      </c>
      <c r="Z2" s="1" t="n">
        <v>1</v>
      </c>
      <c r="AA2" s="1" t="n">
        <v>1</v>
      </c>
      <c r="AB2" s="1" t="n">
        <v>1</v>
      </c>
      <c r="AC2" s="1" t="n">
        <v>1</v>
      </c>
      <c r="AD2" s="1" t="n">
        <v>1</v>
      </c>
      <c r="AE2" s="1" t="n">
        <v>1</v>
      </c>
      <c r="AF2" s="1" t="n">
        <v>1</v>
      </c>
      <c r="AG2" s="1" t="n">
        <v>1</v>
      </c>
      <c r="AH2" s="1" t="n">
        <v>1</v>
      </c>
      <c r="AI2" s="1" t="n">
        <v>1</v>
      </c>
      <c r="AJ2" s="1" t="n">
        <v>1</v>
      </c>
      <c r="AK2" s="1" t="n">
        <v>1</v>
      </c>
      <c r="AL2" s="1" t="n">
        <v>1</v>
      </c>
      <c r="AM2" s="1" t="n">
        <v>1</v>
      </c>
      <c r="AN2" s="1" t="n">
        <v>1</v>
      </c>
      <c r="AO2" s="1" t="n">
        <v>1</v>
      </c>
      <c r="AP2" s="1" t="n">
        <v>1</v>
      </c>
      <c r="AQ2" s="1" t="n">
        <v>1</v>
      </c>
      <c r="AR2" s="1" t="n">
        <v>1</v>
      </c>
      <c r="AS2" s="1" t="n">
        <v>1</v>
      </c>
      <c r="AT2" s="1" t="n">
        <v>1</v>
      </c>
      <c r="AU2" s="1" t="n">
        <v>1</v>
      </c>
      <c r="AV2" s="1" t="n">
        <v>1</v>
      </c>
      <c r="AW2" s="1" t="n">
        <v>1</v>
      </c>
      <c r="AX2" s="1" t="n">
        <v>1</v>
      </c>
      <c r="AY2" s="1" t="n">
        <v>1</v>
      </c>
      <c r="AZ2" s="1" t="n">
        <v>1</v>
      </c>
      <c r="BA2" s="1" t="n">
        <v>1</v>
      </c>
      <c r="BB2" s="1" t="n">
        <v>1</v>
      </c>
      <c r="BC2" s="1" t="n">
        <v>1</v>
      </c>
      <c r="BD2" s="1" t="n">
        <v>1</v>
      </c>
      <c r="BE2" s="1" t="n">
        <v>1</v>
      </c>
      <c r="BF2" s="1" t="n">
        <v>1</v>
      </c>
      <c r="BG2" s="1" t="n">
        <v>1</v>
      </c>
      <c r="BH2" s="1" t="n">
        <v>1</v>
      </c>
      <c r="BI2" s="1" t="n">
        <v>1</v>
      </c>
      <c r="BJ2" s="1" t="n">
        <v>1</v>
      </c>
      <c r="BK2" s="1" t="n">
        <v>1</v>
      </c>
    </row>
    <row r="3" customFormat="false" ht="12.8" hidden="false" customHeight="false" outlineLevel="0" collapsed="false">
      <c r="A3" s="1" t="n">
        <f aca="false">A2-1</f>
        <v>2018</v>
      </c>
      <c r="B3" s="1" t="n">
        <v>1</v>
      </c>
      <c r="C3" s="1" t="n">
        <v>1</v>
      </c>
      <c r="D3" s="1" t="n">
        <v>1</v>
      </c>
      <c r="E3" s="1" t="n">
        <v>1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1" t="n">
        <v>1</v>
      </c>
      <c r="Q3" s="1" t="n">
        <v>1</v>
      </c>
      <c r="R3" s="1" t="n">
        <v>1</v>
      </c>
      <c r="S3" s="1" t="n">
        <v>1</v>
      </c>
      <c r="T3" s="1" t="n">
        <v>1</v>
      </c>
      <c r="U3" s="1" t="n">
        <v>1</v>
      </c>
      <c r="V3" s="1" t="n">
        <v>1</v>
      </c>
      <c r="W3" s="1" t="n">
        <v>1</v>
      </c>
      <c r="X3" s="1" t="n">
        <v>1</v>
      </c>
      <c r="Y3" s="1" t="n">
        <v>1</v>
      </c>
      <c r="Z3" s="1" t="n">
        <v>1</v>
      </c>
      <c r="AA3" s="1" t="n">
        <v>1</v>
      </c>
      <c r="AB3" s="1" t="n">
        <v>1</v>
      </c>
      <c r="AC3" s="1" t="n">
        <v>1</v>
      </c>
      <c r="AD3" s="1" t="n">
        <v>1</v>
      </c>
      <c r="AE3" s="1" t="n">
        <v>1</v>
      </c>
      <c r="AF3" s="1" t="n">
        <v>1</v>
      </c>
      <c r="AG3" s="1" t="n">
        <v>1</v>
      </c>
      <c r="AH3" s="1" t="n">
        <v>1</v>
      </c>
      <c r="AI3" s="1" t="n">
        <v>1</v>
      </c>
      <c r="AJ3" s="1" t="n">
        <v>1</v>
      </c>
      <c r="AK3" s="1" t="n">
        <v>1</v>
      </c>
      <c r="AL3" s="1" t="n">
        <v>1</v>
      </c>
      <c r="AM3" s="1" t="n">
        <v>1</v>
      </c>
      <c r="AN3" s="1" t="n">
        <v>1</v>
      </c>
      <c r="AO3" s="1" t="n">
        <v>1</v>
      </c>
      <c r="AP3" s="1" t="n">
        <v>1</v>
      </c>
      <c r="AQ3" s="1" t="n">
        <v>1</v>
      </c>
      <c r="AR3" s="1" t="n">
        <v>1</v>
      </c>
      <c r="AS3" s="1" t="n">
        <v>1</v>
      </c>
      <c r="AT3" s="1" t="n">
        <v>1</v>
      </c>
      <c r="AU3" s="1" t="n">
        <v>1</v>
      </c>
      <c r="AV3" s="1" t="n">
        <v>1</v>
      </c>
      <c r="AW3" s="1" t="n">
        <v>1</v>
      </c>
      <c r="AX3" s="1" t="n">
        <v>1</v>
      </c>
      <c r="AY3" s="1" t="n">
        <v>1</v>
      </c>
      <c r="AZ3" s="1" t="n">
        <v>1</v>
      </c>
      <c r="BA3" s="1" t="n">
        <v>1</v>
      </c>
      <c r="BB3" s="1" t="n">
        <v>1</v>
      </c>
      <c r="BC3" s="1" t="n">
        <v>1</v>
      </c>
      <c r="BD3" s="1" t="n">
        <v>1</v>
      </c>
      <c r="BE3" s="1" t="n">
        <v>1</v>
      </c>
      <c r="BF3" s="1" t="n">
        <v>1</v>
      </c>
      <c r="BG3" s="1" t="n">
        <v>1</v>
      </c>
      <c r="BH3" s="1" t="n">
        <v>1</v>
      </c>
      <c r="BI3" s="1" t="n">
        <v>1</v>
      </c>
      <c r="BJ3" s="1" t="n">
        <v>1</v>
      </c>
      <c r="BK3" s="1" t="n">
        <v>1</v>
      </c>
    </row>
    <row r="4" customFormat="false" ht="12.8" hidden="false" customHeight="false" outlineLevel="0" collapsed="false">
      <c r="A4" s="1" t="n">
        <f aca="false">A3-1</f>
        <v>2017</v>
      </c>
      <c r="B4" s="1" t="n">
        <v>1</v>
      </c>
      <c r="C4" s="1" t="n">
        <v>1</v>
      </c>
      <c r="D4" s="1" t="n">
        <v>1</v>
      </c>
      <c r="E4" s="1" t="n">
        <v>1</v>
      </c>
      <c r="F4" s="1" t="n">
        <v>1</v>
      </c>
      <c r="G4" s="1" t="n">
        <v>1</v>
      </c>
      <c r="H4" s="1" t="n">
        <v>1</v>
      </c>
      <c r="I4" s="1" t="n">
        <v>1</v>
      </c>
      <c r="J4" s="1" t="n">
        <v>1</v>
      </c>
      <c r="K4" s="1" t="n">
        <v>1</v>
      </c>
      <c r="L4" s="1" t="n">
        <v>1</v>
      </c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  <c r="R4" s="1" t="n">
        <v>1</v>
      </c>
      <c r="S4" s="1" t="n">
        <v>1</v>
      </c>
      <c r="T4" s="1" t="n">
        <v>1</v>
      </c>
      <c r="U4" s="1" t="n">
        <v>1</v>
      </c>
      <c r="V4" s="1" t="n">
        <v>1</v>
      </c>
      <c r="W4" s="1" t="n">
        <v>1</v>
      </c>
      <c r="X4" s="1" t="n">
        <v>1</v>
      </c>
      <c r="Y4" s="1" t="n">
        <v>1</v>
      </c>
      <c r="Z4" s="1" t="n">
        <v>1</v>
      </c>
      <c r="AA4" s="1" t="n">
        <v>1</v>
      </c>
      <c r="AB4" s="1" t="n">
        <v>1</v>
      </c>
      <c r="AC4" s="1" t="n">
        <v>1</v>
      </c>
      <c r="AD4" s="1" t="n">
        <v>1</v>
      </c>
      <c r="AE4" s="1" t="n">
        <v>1</v>
      </c>
      <c r="AF4" s="1" t="n">
        <v>1</v>
      </c>
      <c r="AG4" s="1" t="n">
        <v>1</v>
      </c>
      <c r="AH4" s="1" t="n">
        <v>1</v>
      </c>
      <c r="AI4" s="1" t="n">
        <v>1</v>
      </c>
      <c r="AJ4" s="1" t="n">
        <v>1</v>
      </c>
      <c r="AK4" s="1" t="n">
        <v>1</v>
      </c>
      <c r="AL4" s="1" t="n">
        <v>1</v>
      </c>
      <c r="AM4" s="1" t="n">
        <v>1</v>
      </c>
      <c r="AN4" s="1" t="n">
        <v>1</v>
      </c>
      <c r="AO4" s="1" t="n">
        <v>1</v>
      </c>
      <c r="AP4" s="1" t="n">
        <v>1</v>
      </c>
      <c r="AQ4" s="1" t="n">
        <v>1</v>
      </c>
      <c r="AR4" s="1" t="n">
        <v>1</v>
      </c>
      <c r="AS4" s="1" t="n">
        <v>1</v>
      </c>
      <c r="AT4" s="1" t="n">
        <v>1</v>
      </c>
      <c r="AU4" s="1" t="n">
        <v>1</v>
      </c>
      <c r="AV4" s="1" t="n">
        <v>1</v>
      </c>
      <c r="AW4" s="1" t="n">
        <v>1</v>
      </c>
      <c r="AX4" s="1" t="n">
        <v>1</v>
      </c>
      <c r="AY4" s="1" t="n">
        <v>1</v>
      </c>
      <c r="AZ4" s="1" t="n">
        <v>1</v>
      </c>
      <c r="BA4" s="1" t="n">
        <v>1</v>
      </c>
      <c r="BB4" s="1" t="n">
        <v>1</v>
      </c>
      <c r="BC4" s="1" t="n">
        <v>1</v>
      </c>
      <c r="BD4" s="1" t="n">
        <v>1</v>
      </c>
      <c r="BE4" s="1" t="n">
        <v>1</v>
      </c>
      <c r="BF4" s="1" t="n">
        <v>1</v>
      </c>
      <c r="BG4" s="1" t="n">
        <v>1</v>
      </c>
      <c r="BH4" s="1" t="n">
        <v>1</v>
      </c>
      <c r="BI4" s="1" t="n">
        <v>1</v>
      </c>
      <c r="BJ4" s="1" t="n">
        <v>1</v>
      </c>
      <c r="BK4" s="1" t="n">
        <v>1</v>
      </c>
    </row>
    <row r="5" customFormat="false" ht="12.8" hidden="false" customHeight="false" outlineLevel="0" collapsed="false">
      <c r="A5" s="1" t="n">
        <f aca="false">A4-1</f>
        <v>2016</v>
      </c>
      <c r="B5" s="1" t="n">
        <v>1</v>
      </c>
      <c r="C5" s="1" t="n">
        <v>1</v>
      </c>
      <c r="D5" s="1" t="n">
        <v>1</v>
      </c>
      <c r="E5" s="1" t="n">
        <v>1</v>
      </c>
      <c r="F5" s="1" t="n">
        <v>1</v>
      </c>
      <c r="G5" s="1" t="n">
        <v>1</v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1</v>
      </c>
      <c r="M5" s="1" t="n">
        <v>1</v>
      </c>
      <c r="N5" s="1" t="n">
        <v>1</v>
      </c>
      <c r="O5" s="1" t="n">
        <v>1</v>
      </c>
      <c r="P5" s="1" t="n">
        <v>1</v>
      </c>
      <c r="Q5" s="1" t="n">
        <v>1</v>
      </c>
      <c r="R5" s="1" t="n">
        <v>1</v>
      </c>
      <c r="S5" s="1" t="n">
        <v>1</v>
      </c>
      <c r="T5" s="1" t="n">
        <v>1</v>
      </c>
      <c r="U5" s="1" t="n">
        <v>1</v>
      </c>
      <c r="V5" s="1" t="n">
        <v>1</v>
      </c>
      <c r="W5" s="1" t="n">
        <v>1</v>
      </c>
      <c r="X5" s="1" t="n">
        <v>1</v>
      </c>
      <c r="Y5" s="1" t="n">
        <v>1</v>
      </c>
      <c r="Z5" s="1" t="n">
        <v>1</v>
      </c>
      <c r="AA5" s="1" t="n">
        <v>1</v>
      </c>
      <c r="AB5" s="1" t="n">
        <v>1</v>
      </c>
      <c r="AC5" s="1" t="n">
        <v>1</v>
      </c>
      <c r="AD5" s="1" t="n">
        <v>1</v>
      </c>
      <c r="AE5" s="1" t="n">
        <v>1</v>
      </c>
      <c r="AF5" s="1" t="n">
        <v>1</v>
      </c>
      <c r="AG5" s="1" t="n">
        <v>1</v>
      </c>
      <c r="AH5" s="1" t="n">
        <v>1</v>
      </c>
      <c r="AI5" s="1" t="n">
        <v>1</v>
      </c>
      <c r="AJ5" s="1" t="n">
        <v>1</v>
      </c>
      <c r="AK5" s="1" t="n">
        <v>1</v>
      </c>
      <c r="AL5" s="1" t="n">
        <v>1</v>
      </c>
      <c r="AM5" s="1" t="n">
        <v>1</v>
      </c>
      <c r="AN5" s="1" t="n">
        <v>1</v>
      </c>
      <c r="AO5" s="1" t="n">
        <v>1</v>
      </c>
      <c r="AP5" s="1" t="n">
        <v>1</v>
      </c>
      <c r="AQ5" s="1" t="n">
        <v>1</v>
      </c>
      <c r="AR5" s="1" t="n">
        <v>1</v>
      </c>
      <c r="AS5" s="1" t="n">
        <v>1</v>
      </c>
      <c r="AT5" s="1" t="n">
        <v>1</v>
      </c>
      <c r="AU5" s="1" t="n">
        <v>1</v>
      </c>
      <c r="AV5" s="1" t="n">
        <v>1</v>
      </c>
      <c r="AW5" s="1" t="n">
        <v>1</v>
      </c>
      <c r="AX5" s="1" t="n">
        <v>1</v>
      </c>
      <c r="AY5" s="1" t="n">
        <v>1</v>
      </c>
      <c r="AZ5" s="1" t="n">
        <v>1</v>
      </c>
      <c r="BA5" s="1" t="n">
        <v>1</v>
      </c>
      <c r="BB5" s="1" t="n">
        <v>1</v>
      </c>
      <c r="BC5" s="1" t="n">
        <v>1</v>
      </c>
      <c r="BD5" s="1" t="n">
        <v>1</v>
      </c>
      <c r="BE5" s="1" t="n">
        <v>1</v>
      </c>
      <c r="BF5" s="1" t="n">
        <v>1</v>
      </c>
      <c r="BG5" s="1" t="n">
        <v>1</v>
      </c>
      <c r="BH5" s="1" t="n">
        <v>1</v>
      </c>
      <c r="BI5" s="1" t="n">
        <v>1</v>
      </c>
      <c r="BJ5" s="1" t="n">
        <v>1</v>
      </c>
      <c r="BK5" s="1" t="n">
        <v>1</v>
      </c>
    </row>
    <row r="6" customFormat="false" ht="12.8" hidden="false" customHeight="false" outlineLevel="0" collapsed="false">
      <c r="A6" s="1" t="n">
        <f aca="false">A5-1</f>
        <v>2015</v>
      </c>
      <c r="B6" s="1" t="n">
        <v>1</v>
      </c>
      <c r="C6" s="1" t="n">
        <v>1</v>
      </c>
      <c r="D6" s="1" t="n">
        <v>1</v>
      </c>
      <c r="E6" s="1" t="n">
        <v>1</v>
      </c>
      <c r="F6" s="1" t="n">
        <v>1</v>
      </c>
      <c r="G6" s="1" t="n">
        <v>1</v>
      </c>
      <c r="H6" s="1" t="n">
        <v>1</v>
      </c>
      <c r="I6" s="1" t="n">
        <v>1</v>
      </c>
      <c r="J6" s="1" t="n">
        <v>1</v>
      </c>
      <c r="K6" s="1" t="n">
        <v>1</v>
      </c>
      <c r="L6" s="1" t="n">
        <v>1</v>
      </c>
      <c r="M6" s="1" t="n">
        <v>1</v>
      </c>
      <c r="N6" s="1" t="n">
        <v>1</v>
      </c>
      <c r="O6" s="1" t="n">
        <v>1</v>
      </c>
      <c r="P6" s="1" t="n">
        <v>1</v>
      </c>
      <c r="Q6" s="1" t="n">
        <v>1</v>
      </c>
      <c r="R6" s="1" t="n">
        <v>1</v>
      </c>
      <c r="S6" s="1" t="n">
        <v>1</v>
      </c>
      <c r="T6" s="1" t="n">
        <v>1</v>
      </c>
      <c r="U6" s="1" t="n">
        <v>1</v>
      </c>
      <c r="V6" s="1" t="n">
        <v>1</v>
      </c>
      <c r="W6" s="1" t="n">
        <v>1</v>
      </c>
      <c r="X6" s="1" t="n">
        <v>1</v>
      </c>
      <c r="Y6" s="1" t="n">
        <v>1</v>
      </c>
      <c r="Z6" s="1" t="n">
        <v>1</v>
      </c>
      <c r="AA6" s="1" t="n">
        <v>1</v>
      </c>
      <c r="AB6" s="1" t="n">
        <v>1</v>
      </c>
      <c r="AC6" s="1" t="n">
        <v>1</v>
      </c>
      <c r="AD6" s="1" t="n">
        <v>1</v>
      </c>
      <c r="AE6" s="1" t="n">
        <v>1</v>
      </c>
      <c r="AF6" s="1" t="n">
        <v>1</v>
      </c>
      <c r="AG6" s="1" t="n">
        <v>1</v>
      </c>
      <c r="AH6" s="1" t="n">
        <v>1</v>
      </c>
      <c r="AI6" s="1" t="n">
        <v>1</v>
      </c>
      <c r="AJ6" s="1" t="n">
        <v>1</v>
      </c>
      <c r="AK6" s="1" t="n">
        <v>1</v>
      </c>
      <c r="AL6" s="1" t="n">
        <v>1</v>
      </c>
      <c r="AM6" s="1" t="n">
        <v>1</v>
      </c>
      <c r="AN6" s="1" t="n">
        <v>1</v>
      </c>
      <c r="AO6" s="1" t="n">
        <v>1</v>
      </c>
      <c r="AP6" s="1" t="n">
        <v>1</v>
      </c>
      <c r="AQ6" s="1" t="n">
        <v>1</v>
      </c>
      <c r="AR6" s="1" t="n">
        <v>1</v>
      </c>
      <c r="AS6" s="1" t="n">
        <v>1</v>
      </c>
      <c r="AT6" s="1" t="n">
        <v>1</v>
      </c>
      <c r="AU6" s="1" t="n">
        <v>1</v>
      </c>
      <c r="AV6" s="1" t="n">
        <v>1</v>
      </c>
      <c r="AW6" s="1" t="n">
        <v>1</v>
      </c>
      <c r="AX6" s="1" t="n">
        <v>1</v>
      </c>
      <c r="AY6" s="1" t="n">
        <v>1</v>
      </c>
      <c r="AZ6" s="1" t="n">
        <v>1</v>
      </c>
      <c r="BA6" s="1" t="n">
        <v>1</v>
      </c>
      <c r="BB6" s="1" t="n">
        <v>1</v>
      </c>
      <c r="BC6" s="1" t="n">
        <v>1</v>
      </c>
      <c r="BD6" s="1" t="n">
        <v>1</v>
      </c>
      <c r="BE6" s="1" t="n">
        <v>1</v>
      </c>
      <c r="BF6" s="1" t="n">
        <v>1</v>
      </c>
      <c r="BG6" s="1" t="n">
        <v>1</v>
      </c>
      <c r="BH6" s="1" t="n">
        <v>1</v>
      </c>
      <c r="BI6" s="1" t="n">
        <v>1</v>
      </c>
      <c r="BJ6" s="1" t="n">
        <v>1</v>
      </c>
      <c r="BK6" s="1" t="n">
        <v>1</v>
      </c>
    </row>
    <row r="7" customFormat="false" ht="12.8" hidden="false" customHeight="false" outlineLevel="0" collapsed="false">
      <c r="A7" s="1" t="n">
        <f aca="false">A6-1</f>
        <v>2014</v>
      </c>
      <c r="B7" s="1" t="n">
        <v>1</v>
      </c>
      <c r="C7" s="1" t="n">
        <v>1</v>
      </c>
      <c r="D7" s="1" t="n">
        <v>1</v>
      </c>
      <c r="E7" s="1" t="n">
        <v>1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1</v>
      </c>
      <c r="M7" s="1" t="n">
        <v>1</v>
      </c>
      <c r="N7" s="1" t="n">
        <v>1</v>
      </c>
      <c r="O7" s="1" t="n">
        <v>1</v>
      </c>
      <c r="P7" s="1" t="n">
        <v>1</v>
      </c>
      <c r="Q7" s="1" t="n">
        <v>1</v>
      </c>
      <c r="R7" s="1" t="n">
        <v>1</v>
      </c>
      <c r="S7" s="1" t="n">
        <v>1</v>
      </c>
      <c r="T7" s="1" t="n">
        <v>1</v>
      </c>
      <c r="U7" s="1" t="n">
        <v>1</v>
      </c>
      <c r="V7" s="1" t="n">
        <v>1</v>
      </c>
      <c r="W7" s="1" t="n">
        <v>1</v>
      </c>
      <c r="X7" s="1" t="n">
        <v>1</v>
      </c>
      <c r="Y7" s="1" t="n">
        <v>1</v>
      </c>
      <c r="Z7" s="1" t="n">
        <v>1</v>
      </c>
      <c r="AA7" s="1" t="n">
        <v>1</v>
      </c>
      <c r="AB7" s="1" t="n">
        <v>1</v>
      </c>
      <c r="AC7" s="1" t="n">
        <v>1</v>
      </c>
      <c r="AD7" s="1" t="n">
        <v>1</v>
      </c>
      <c r="AE7" s="1" t="n">
        <v>1</v>
      </c>
      <c r="AF7" s="1" t="n">
        <v>1</v>
      </c>
      <c r="AG7" s="1" t="n">
        <v>1</v>
      </c>
      <c r="AH7" s="1" t="n">
        <v>1</v>
      </c>
      <c r="AI7" s="1" t="n">
        <v>1</v>
      </c>
      <c r="AJ7" s="1" t="n">
        <v>1</v>
      </c>
      <c r="AK7" s="1" t="n">
        <v>1</v>
      </c>
      <c r="AL7" s="1" t="n">
        <v>1</v>
      </c>
      <c r="AM7" s="1" t="n">
        <v>1</v>
      </c>
      <c r="AN7" s="1" t="n">
        <v>1</v>
      </c>
      <c r="AO7" s="1" t="n">
        <v>1</v>
      </c>
      <c r="AP7" s="1" t="n">
        <v>1</v>
      </c>
      <c r="AQ7" s="1" t="n">
        <v>1</v>
      </c>
      <c r="AR7" s="1" t="n">
        <v>1</v>
      </c>
      <c r="AS7" s="1" t="n">
        <v>1</v>
      </c>
      <c r="AT7" s="1" t="n">
        <v>1</v>
      </c>
      <c r="AU7" s="1" t="n">
        <v>1</v>
      </c>
      <c r="AV7" s="1" t="n">
        <v>1</v>
      </c>
      <c r="AW7" s="1" t="n">
        <v>1</v>
      </c>
      <c r="AX7" s="1" t="n">
        <v>1</v>
      </c>
      <c r="AY7" s="1" t="n">
        <v>1</v>
      </c>
      <c r="AZ7" s="1" t="n">
        <v>1</v>
      </c>
      <c r="BA7" s="1" t="n">
        <v>1</v>
      </c>
      <c r="BB7" s="1" t="n">
        <v>1</v>
      </c>
      <c r="BC7" s="1" t="n">
        <v>1</v>
      </c>
      <c r="BD7" s="1" t="n">
        <v>1</v>
      </c>
      <c r="BE7" s="1" t="n">
        <v>1</v>
      </c>
      <c r="BF7" s="1" t="n">
        <v>1</v>
      </c>
      <c r="BG7" s="1" t="n">
        <v>1</v>
      </c>
      <c r="BH7" s="1" t="n">
        <v>1</v>
      </c>
      <c r="BI7" s="1" t="n">
        <v>1</v>
      </c>
      <c r="BJ7" s="1" t="n">
        <v>1</v>
      </c>
      <c r="BK7" s="1" t="n">
        <v>1</v>
      </c>
    </row>
    <row r="8" customFormat="false" ht="12.8" hidden="false" customHeight="false" outlineLevel="0" collapsed="false">
      <c r="A8" s="1" t="n">
        <f aca="false">A7-1</f>
        <v>2013</v>
      </c>
      <c r="B8" s="1" t="n">
        <v>1</v>
      </c>
      <c r="C8" s="1" t="n">
        <v>1</v>
      </c>
      <c r="D8" s="1" t="n">
        <v>1</v>
      </c>
      <c r="E8" s="1" t="n">
        <v>1</v>
      </c>
      <c r="F8" s="1" t="n">
        <v>1</v>
      </c>
      <c r="G8" s="1" t="n">
        <v>1</v>
      </c>
      <c r="H8" s="1" t="n">
        <v>1</v>
      </c>
      <c r="I8" s="1" t="n">
        <v>1</v>
      </c>
      <c r="J8" s="1" t="n">
        <v>1</v>
      </c>
      <c r="K8" s="1" t="n">
        <v>1</v>
      </c>
      <c r="L8" s="1" t="n">
        <v>1</v>
      </c>
      <c r="M8" s="1" t="n">
        <v>1</v>
      </c>
      <c r="N8" s="1" t="n">
        <v>1</v>
      </c>
      <c r="O8" s="1" t="n">
        <v>1</v>
      </c>
      <c r="P8" s="1" t="n">
        <v>1</v>
      </c>
      <c r="Q8" s="1" t="n">
        <v>1</v>
      </c>
      <c r="R8" s="1" t="n">
        <v>1</v>
      </c>
      <c r="S8" s="1" t="n">
        <v>1</v>
      </c>
      <c r="T8" s="1" t="n">
        <v>1</v>
      </c>
      <c r="U8" s="1" t="n">
        <v>1</v>
      </c>
      <c r="V8" s="1" t="n">
        <v>1</v>
      </c>
      <c r="W8" s="1" t="n">
        <v>1</v>
      </c>
      <c r="X8" s="1" t="n">
        <v>1</v>
      </c>
      <c r="Y8" s="1" t="n">
        <v>1</v>
      </c>
      <c r="Z8" s="1" t="n">
        <v>1</v>
      </c>
      <c r="AA8" s="1" t="n">
        <v>1</v>
      </c>
      <c r="AB8" s="1" t="n">
        <v>1</v>
      </c>
      <c r="AC8" s="1" t="n">
        <v>1</v>
      </c>
      <c r="AD8" s="1" t="n">
        <v>1</v>
      </c>
      <c r="AE8" s="1" t="n">
        <v>1</v>
      </c>
      <c r="AF8" s="1" t="n">
        <v>1</v>
      </c>
      <c r="AG8" s="1" t="n">
        <v>1</v>
      </c>
      <c r="AH8" s="1" t="n">
        <v>1</v>
      </c>
      <c r="AI8" s="1" t="n">
        <v>1</v>
      </c>
      <c r="AJ8" s="1" t="n">
        <v>1</v>
      </c>
      <c r="AK8" s="1" t="n">
        <v>1</v>
      </c>
      <c r="AL8" s="1" t="n">
        <v>1</v>
      </c>
      <c r="AM8" s="1" t="n">
        <v>1</v>
      </c>
      <c r="AN8" s="1" t="n">
        <v>1</v>
      </c>
      <c r="AO8" s="1" t="n">
        <v>1</v>
      </c>
      <c r="AP8" s="1" t="n">
        <v>1</v>
      </c>
      <c r="AQ8" s="1" t="n">
        <v>1</v>
      </c>
      <c r="AR8" s="1" t="n">
        <v>1</v>
      </c>
      <c r="AS8" s="1" t="n">
        <v>1</v>
      </c>
      <c r="AT8" s="1" t="n">
        <v>1</v>
      </c>
      <c r="AU8" s="1" t="n">
        <v>1</v>
      </c>
      <c r="AV8" s="1" t="n">
        <v>1</v>
      </c>
      <c r="AW8" s="1" t="n">
        <v>1</v>
      </c>
      <c r="AX8" s="1" t="n">
        <v>1</v>
      </c>
      <c r="AY8" s="1" t="n">
        <v>1</v>
      </c>
      <c r="AZ8" s="1" t="n">
        <v>1</v>
      </c>
      <c r="BA8" s="1" t="n">
        <v>1</v>
      </c>
      <c r="BB8" s="1" t="n">
        <v>1</v>
      </c>
      <c r="BC8" s="1" t="n">
        <v>1</v>
      </c>
      <c r="BD8" s="1" t="n">
        <v>1</v>
      </c>
      <c r="BE8" s="1" t="n">
        <v>1</v>
      </c>
      <c r="BF8" s="1" t="n">
        <v>1</v>
      </c>
      <c r="BG8" s="1" t="n">
        <v>1</v>
      </c>
      <c r="BH8" s="1" t="n">
        <v>1</v>
      </c>
      <c r="BI8" s="1" t="n">
        <v>1</v>
      </c>
      <c r="BJ8" s="1" t="n">
        <v>1</v>
      </c>
      <c r="BK8" s="1" t="n">
        <v>1</v>
      </c>
    </row>
    <row r="9" customFormat="false" ht="12.8" hidden="false" customHeight="false" outlineLevel="0" collapsed="false">
      <c r="A9" s="1" t="n">
        <f aca="false">A8-1</f>
        <v>2012</v>
      </c>
      <c r="B9" s="1" t="n">
        <v>1</v>
      </c>
      <c r="C9" s="1" t="n">
        <v>1</v>
      </c>
      <c r="D9" s="1" t="n">
        <v>1</v>
      </c>
      <c r="E9" s="1" t="n">
        <v>1</v>
      </c>
      <c r="F9" s="1" t="n">
        <v>1</v>
      </c>
      <c r="G9" s="1" t="n">
        <v>1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</v>
      </c>
      <c r="M9" s="1" t="n">
        <v>1</v>
      </c>
      <c r="N9" s="1" t="n">
        <v>1</v>
      </c>
      <c r="O9" s="1" t="n">
        <v>1</v>
      </c>
      <c r="P9" s="1" t="n">
        <v>1</v>
      </c>
      <c r="Q9" s="1" t="n">
        <v>1</v>
      </c>
      <c r="R9" s="1" t="n">
        <v>1</v>
      </c>
      <c r="S9" s="1" t="n">
        <v>1</v>
      </c>
      <c r="T9" s="1" t="n">
        <v>1</v>
      </c>
      <c r="U9" s="1" t="n">
        <v>1</v>
      </c>
      <c r="V9" s="1" t="n">
        <v>1</v>
      </c>
      <c r="W9" s="1" t="n">
        <v>1</v>
      </c>
      <c r="X9" s="1" t="n">
        <v>1</v>
      </c>
      <c r="Y9" s="1" t="n">
        <v>1</v>
      </c>
      <c r="Z9" s="1" t="n">
        <v>1</v>
      </c>
      <c r="AA9" s="1" t="n">
        <v>1</v>
      </c>
      <c r="AB9" s="1" t="n">
        <v>1</v>
      </c>
      <c r="AC9" s="1" t="n">
        <v>1</v>
      </c>
      <c r="AD9" s="1" t="n">
        <v>1</v>
      </c>
      <c r="AE9" s="1" t="n">
        <v>1</v>
      </c>
      <c r="AF9" s="1" t="n">
        <v>1</v>
      </c>
      <c r="AG9" s="1" t="n">
        <v>1</v>
      </c>
      <c r="AH9" s="1" t="n">
        <v>1</v>
      </c>
      <c r="AI9" s="1" t="n">
        <v>1</v>
      </c>
      <c r="AJ9" s="1" t="n">
        <v>1</v>
      </c>
      <c r="AK9" s="1" t="n">
        <v>1</v>
      </c>
      <c r="AL9" s="1" t="n">
        <v>1</v>
      </c>
      <c r="AM9" s="1" t="n">
        <v>1</v>
      </c>
      <c r="AN9" s="1" t="n">
        <v>1</v>
      </c>
      <c r="AO9" s="1" t="n">
        <v>1</v>
      </c>
      <c r="AP9" s="1" t="n">
        <v>1</v>
      </c>
      <c r="AQ9" s="1" t="n">
        <v>1</v>
      </c>
      <c r="AR9" s="1" t="n">
        <v>1</v>
      </c>
      <c r="AS9" s="1" t="n">
        <v>1</v>
      </c>
      <c r="AT9" s="1" t="n">
        <v>1</v>
      </c>
      <c r="AU9" s="1" t="n">
        <v>1</v>
      </c>
      <c r="AV9" s="1" t="n">
        <v>1</v>
      </c>
      <c r="AW9" s="1" t="n">
        <v>1</v>
      </c>
      <c r="AX9" s="1" t="n">
        <v>1</v>
      </c>
      <c r="AY9" s="1" t="n">
        <v>1</v>
      </c>
      <c r="AZ9" s="1" t="n">
        <v>1</v>
      </c>
      <c r="BA9" s="1" t="n">
        <v>1</v>
      </c>
      <c r="BB9" s="1" t="n">
        <v>1</v>
      </c>
      <c r="BC9" s="1" t="n">
        <v>1</v>
      </c>
      <c r="BD9" s="1" t="n">
        <v>1</v>
      </c>
      <c r="BE9" s="1" t="n">
        <v>1</v>
      </c>
      <c r="BF9" s="1" t="n">
        <v>1</v>
      </c>
      <c r="BG9" s="1" t="n">
        <v>1</v>
      </c>
      <c r="BH9" s="1" t="n">
        <v>1</v>
      </c>
      <c r="BI9" s="1" t="n">
        <v>1</v>
      </c>
      <c r="BJ9" s="1" t="n">
        <v>1</v>
      </c>
      <c r="BK9" s="1" t="n">
        <v>1</v>
      </c>
    </row>
    <row r="10" customFormat="false" ht="12.8" hidden="false" customHeight="false" outlineLevel="0" collapsed="false">
      <c r="A10" s="1" t="n">
        <f aca="false">A9-1</f>
        <v>2011</v>
      </c>
      <c r="B10" s="1" t="n">
        <v>1</v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1</v>
      </c>
      <c r="N10" s="1" t="n">
        <v>1</v>
      </c>
      <c r="O10" s="1" t="n">
        <v>1</v>
      </c>
      <c r="P10" s="1" t="n">
        <v>1</v>
      </c>
      <c r="Q10" s="1" t="n">
        <v>1</v>
      </c>
      <c r="R10" s="1" t="n">
        <v>1</v>
      </c>
      <c r="S10" s="1" t="n">
        <v>1</v>
      </c>
      <c r="T10" s="1" t="n">
        <v>1</v>
      </c>
      <c r="U10" s="1" t="n">
        <v>1</v>
      </c>
      <c r="V10" s="1" t="n">
        <v>1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1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1</v>
      </c>
      <c r="AK10" s="1" t="n">
        <v>1</v>
      </c>
      <c r="AL10" s="1" t="n">
        <v>1</v>
      </c>
      <c r="AM10" s="1" t="n">
        <v>1</v>
      </c>
      <c r="AN10" s="1" t="n">
        <v>1</v>
      </c>
      <c r="AO10" s="1" t="n">
        <v>1</v>
      </c>
      <c r="AP10" s="1" t="n">
        <v>1</v>
      </c>
      <c r="AQ10" s="1" t="n">
        <v>1</v>
      </c>
      <c r="AR10" s="1" t="n">
        <v>1</v>
      </c>
      <c r="AS10" s="1" t="n">
        <v>1</v>
      </c>
      <c r="AT10" s="1" t="n">
        <v>1</v>
      </c>
      <c r="AU10" s="1" t="n">
        <v>1</v>
      </c>
      <c r="AV10" s="1" t="n">
        <v>1</v>
      </c>
      <c r="AW10" s="1" t="n">
        <v>1</v>
      </c>
      <c r="AX10" s="1" t="n">
        <v>1</v>
      </c>
      <c r="AY10" s="1" t="n">
        <v>1</v>
      </c>
      <c r="AZ10" s="1" t="n">
        <v>1</v>
      </c>
      <c r="BA10" s="1" t="n">
        <v>1</v>
      </c>
      <c r="BB10" s="1" t="n">
        <v>1</v>
      </c>
      <c r="BC10" s="1" t="n">
        <v>1</v>
      </c>
      <c r="BD10" s="1" t="n">
        <v>1</v>
      </c>
      <c r="BE10" s="1" t="n">
        <v>1</v>
      </c>
      <c r="BF10" s="1" t="n">
        <v>1</v>
      </c>
      <c r="BG10" s="1" t="n">
        <v>1</v>
      </c>
      <c r="BH10" s="1" t="n">
        <v>1</v>
      </c>
      <c r="BI10" s="1" t="n">
        <v>1</v>
      </c>
      <c r="BJ10" s="1" t="n">
        <v>1</v>
      </c>
      <c r="BK10" s="1" t="n">
        <v>1</v>
      </c>
    </row>
    <row r="11" customFormat="false" ht="12.8" hidden="false" customHeight="false" outlineLevel="0" collapsed="false">
      <c r="A11" s="1" t="n">
        <f aca="false">A10-1</f>
        <v>2010</v>
      </c>
      <c r="B11" s="1" t="n">
        <v>1</v>
      </c>
      <c r="C11" s="1" t="n">
        <v>1</v>
      </c>
      <c r="D11" s="1" t="n">
        <v>1</v>
      </c>
      <c r="E11" s="1" t="n">
        <v>1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1</v>
      </c>
      <c r="AA11" s="1" t="n">
        <v>1</v>
      </c>
      <c r="AB11" s="1" t="n">
        <v>1</v>
      </c>
      <c r="AC11" s="1" t="n">
        <v>1</v>
      </c>
      <c r="AD11" s="1" t="n">
        <v>1</v>
      </c>
      <c r="AE11" s="1" t="n">
        <v>1</v>
      </c>
      <c r="AF11" s="1" t="n">
        <v>1</v>
      </c>
      <c r="AG11" s="1" t="n">
        <v>1</v>
      </c>
      <c r="AH11" s="1" t="n">
        <v>1</v>
      </c>
      <c r="AI11" s="1" t="n">
        <v>1</v>
      </c>
      <c r="AJ11" s="1" t="n">
        <v>1</v>
      </c>
      <c r="AK11" s="1" t="n">
        <v>1</v>
      </c>
      <c r="AL11" s="1" t="n">
        <v>1</v>
      </c>
      <c r="AM11" s="1" t="n">
        <v>1</v>
      </c>
      <c r="AN11" s="1" t="n">
        <v>1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1</v>
      </c>
      <c r="AU11" s="1" t="n">
        <v>1</v>
      </c>
      <c r="AV11" s="1" t="n">
        <v>1</v>
      </c>
      <c r="AW11" s="1" t="n">
        <v>1</v>
      </c>
      <c r="AX11" s="1" t="n">
        <v>1</v>
      </c>
      <c r="AY11" s="1" t="n">
        <v>1</v>
      </c>
      <c r="AZ11" s="1" t="n">
        <v>1</v>
      </c>
      <c r="BA11" s="1" t="n">
        <v>1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1</v>
      </c>
      <c r="BH11" s="1" t="n">
        <v>1</v>
      </c>
      <c r="BI11" s="1" t="n">
        <v>1</v>
      </c>
      <c r="BJ11" s="1" t="n">
        <v>1</v>
      </c>
      <c r="BK11" s="1" t="n">
        <v>1</v>
      </c>
    </row>
    <row r="12" customFormat="false" ht="12.8" hidden="false" customHeight="false" outlineLevel="0" collapsed="false">
      <c r="A12" s="1" t="n">
        <f aca="false">A11-1</f>
        <v>2009</v>
      </c>
      <c r="B12" s="1" t="n">
        <v>1</v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1</v>
      </c>
      <c r="N12" s="1" t="n">
        <v>1</v>
      </c>
      <c r="O12" s="1" t="n">
        <v>1</v>
      </c>
      <c r="P12" s="1" t="n">
        <v>1</v>
      </c>
      <c r="Q12" s="1" t="n">
        <v>1</v>
      </c>
      <c r="R12" s="1" t="n">
        <v>1</v>
      </c>
      <c r="S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X12" s="1" t="n">
        <v>1</v>
      </c>
      <c r="Y12" s="1" t="n">
        <v>1</v>
      </c>
      <c r="Z12" s="1" t="n">
        <v>1</v>
      </c>
      <c r="AA12" s="1" t="n">
        <v>1</v>
      </c>
      <c r="AB12" s="1" t="n">
        <v>1</v>
      </c>
      <c r="AC12" s="1" t="n">
        <v>1</v>
      </c>
      <c r="AD12" s="1" t="n">
        <v>1</v>
      </c>
      <c r="AE12" s="1" t="n">
        <v>1</v>
      </c>
      <c r="AF12" s="1" t="n">
        <v>1</v>
      </c>
      <c r="AG12" s="1" t="n">
        <v>1</v>
      </c>
      <c r="AH12" s="1" t="n">
        <v>1</v>
      </c>
      <c r="AI12" s="1" t="n">
        <v>1</v>
      </c>
      <c r="AJ12" s="1" t="n">
        <v>1</v>
      </c>
      <c r="AK12" s="1" t="n">
        <v>1</v>
      </c>
      <c r="AL12" s="1" t="n">
        <v>1</v>
      </c>
      <c r="AM12" s="1" t="n">
        <v>1</v>
      </c>
      <c r="AN12" s="1" t="n">
        <v>1</v>
      </c>
      <c r="AO12" s="1" t="n">
        <v>1</v>
      </c>
      <c r="AP12" s="1" t="n">
        <v>1</v>
      </c>
      <c r="AQ12" s="1" t="n">
        <v>1</v>
      </c>
      <c r="AR12" s="1" t="n">
        <v>1</v>
      </c>
      <c r="AS12" s="1" t="n">
        <v>1</v>
      </c>
      <c r="AT12" s="1" t="n">
        <v>1</v>
      </c>
      <c r="AU12" s="1" t="n">
        <v>1</v>
      </c>
      <c r="AV12" s="1" t="n">
        <v>1</v>
      </c>
      <c r="AW12" s="1" t="n">
        <v>1</v>
      </c>
      <c r="AX12" s="1" t="n">
        <v>1</v>
      </c>
      <c r="AY12" s="1" t="n">
        <v>1</v>
      </c>
      <c r="AZ12" s="1" t="n">
        <v>1</v>
      </c>
      <c r="BA12" s="1" t="n">
        <v>1</v>
      </c>
      <c r="BB12" s="1" t="n">
        <v>1</v>
      </c>
      <c r="BC12" s="1" t="n">
        <v>1</v>
      </c>
      <c r="BD12" s="1" t="n">
        <v>1</v>
      </c>
      <c r="BE12" s="1" t="n">
        <v>1</v>
      </c>
      <c r="BF12" s="1" t="n">
        <v>1</v>
      </c>
      <c r="BG12" s="1" t="n">
        <v>1</v>
      </c>
      <c r="BH12" s="1" t="n">
        <v>1</v>
      </c>
      <c r="BI12" s="1" t="n">
        <v>1</v>
      </c>
      <c r="BJ12" s="1" t="n">
        <v>1</v>
      </c>
      <c r="BK12" s="1" t="n">
        <v>1</v>
      </c>
    </row>
    <row r="13" customFormat="false" ht="12.8" hidden="false" customHeight="false" outlineLevel="0" collapsed="false">
      <c r="A13" s="1" t="n">
        <f aca="false">A12-1</f>
        <v>2008</v>
      </c>
      <c r="B13" s="1" t="n">
        <v>1</v>
      </c>
      <c r="C13" s="1" t="n">
        <v>1</v>
      </c>
      <c r="D13" s="1" t="n">
        <v>1</v>
      </c>
      <c r="E13" s="1" t="n">
        <v>1</v>
      </c>
      <c r="F13" s="1" t="n">
        <v>1</v>
      </c>
      <c r="G13" s="1" t="n">
        <v>1</v>
      </c>
      <c r="H13" s="1" t="n">
        <v>1</v>
      </c>
      <c r="I13" s="1" t="n">
        <v>1</v>
      </c>
      <c r="J13" s="1" t="n">
        <v>1</v>
      </c>
      <c r="K13" s="1" t="n">
        <v>1</v>
      </c>
      <c r="L13" s="1" t="n">
        <v>1</v>
      </c>
      <c r="M13" s="1" t="n">
        <v>1</v>
      </c>
      <c r="N13" s="1" t="n">
        <v>1</v>
      </c>
      <c r="O13" s="1" t="n">
        <v>1</v>
      </c>
      <c r="P13" s="1" t="n">
        <v>1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1</v>
      </c>
      <c r="V13" s="1" t="n">
        <v>1</v>
      </c>
      <c r="W13" s="1" t="n">
        <v>1</v>
      </c>
      <c r="X13" s="1" t="n">
        <v>1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1</v>
      </c>
      <c r="AH13" s="1" t="n">
        <v>1</v>
      </c>
      <c r="AI13" s="1" t="n">
        <v>1</v>
      </c>
      <c r="AJ13" s="1" t="n">
        <v>1</v>
      </c>
      <c r="AK13" s="1" t="n">
        <v>1</v>
      </c>
      <c r="AL13" s="1" t="n">
        <v>1</v>
      </c>
      <c r="AM13" s="1" t="n">
        <v>1</v>
      </c>
      <c r="AN13" s="1" t="n">
        <v>1</v>
      </c>
      <c r="AO13" s="1" t="n">
        <v>1</v>
      </c>
      <c r="AP13" s="1" t="n">
        <v>1</v>
      </c>
      <c r="AQ13" s="1" t="n">
        <v>1</v>
      </c>
      <c r="AR13" s="1" t="n">
        <v>1</v>
      </c>
      <c r="AS13" s="1" t="n">
        <v>1</v>
      </c>
      <c r="AT13" s="1" t="n">
        <v>1</v>
      </c>
      <c r="AU13" s="1" t="n">
        <v>1</v>
      </c>
      <c r="AV13" s="1" t="n">
        <v>1</v>
      </c>
      <c r="AW13" s="1" t="n">
        <v>1</v>
      </c>
      <c r="AX13" s="1" t="n">
        <v>1</v>
      </c>
      <c r="AY13" s="1" t="n">
        <v>1</v>
      </c>
      <c r="AZ13" s="1" t="n">
        <v>1</v>
      </c>
      <c r="BA13" s="1" t="n">
        <v>1</v>
      </c>
      <c r="BB13" s="1" t="n">
        <v>1</v>
      </c>
      <c r="BC13" s="1" t="n">
        <v>1</v>
      </c>
      <c r="BD13" s="1" t="n">
        <v>1</v>
      </c>
      <c r="BE13" s="1" t="n">
        <v>1</v>
      </c>
      <c r="BF13" s="1" t="n">
        <v>1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</row>
    <row r="14" customFormat="false" ht="12.8" hidden="false" customHeight="false" outlineLevel="0" collapsed="false">
      <c r="A14" s="1" t="n">
        <f aca="false">A13-1</f>
        <v>2007</v>
      </c>
      <c r="B14" s="1" t="n">
        <v>1</v>
      </c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  <c r="R14" s="1" t="n">
        <v>1</v>
      </c>
      <c r="S14" s="1" t="n">
        <v>1</v>
      </c>
      <c r="T14" s="1" t="n">
        <v>1</v>
      </c>
      <c r="U14" s="1" t="n">
        <v>1</v>
      </c>
      <c r="V14" s="1" t="n">
        <v>1</v>
      </c>
      <c r="W14" s="1" t="n">
        <v>1</v>
      </c>
      <c r="X14" s="1" t="n">
        <v>1</v>
      </c>
      <c r="Y14" s="1" t="n">
        <v>1</v>
      </c>
      <c r="Z14" s="1" t="n">
        <v>1</v>
      </c>
      <c r="AA14" s="1" t="n">
        <v>1</v>
      </c>
      <c r="AB14" s="1" t="n">
        <v>1</v>
      </c>
      <c r="AC14" s="1" t="n">
        <v>1</v>
      </c>
      <c r="AD14" s="1" t="n">
        <v>1</v>
      </c>
      <c r="AE14" s="1" t="n">
        <v>1</v>
      </c>
      <c r="AF14" s="1" t="n">
        <v>1</v>
      </c>
      <c r="AG14" s="1" t="n">
        <v>1</v>
      </c>
      <c r="AH14" s="1" t="n">
        <v>1</v>
      </c>
      <c r="AI14" s="1" t="n">
        <v>1</v>
      </c>
      <c r="AJ14" s="1" t="n">
        <v>1</v>
      </c>
      <c r="AK14" s="1" t="n">
        <v>1</v>
      </c>
      <c r="AL14" s="1" t="n">
        <v>1</v>
      </c>
      <c r="AM14" s="1" t="n">
        <v>1</v>
      </c>
      <c r="AN14" s="1" t="n">
        <v>1</v>
      </c>
      <c r="AO14" s="1" t="n">
        <v>1</v>
      </c>
      <c r="AP14" s="1" t="n">
        <v>1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1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1</v>
      </c>
      <c r="BC14" s="1" t="n">
        <v>1</v>
      </c>
      <c r="BD14" s="1" t="n">
        <v>1</v>
      </c>
      <c r="BE14" s="1" t="n">
        <v>1</v>
      </c>
      <c r="BF14" s="1" t="n">
        <v>1</v>
      </c>
      <c r="BG14" s="1" t="n">
        <v>1</v>
      </c>
      <c r="BH14" s="1" t="n">
        <v>1</v>
      </c>
      <c r="BI14" s="1" t="n">
        <v>1</v>
      </c>
      <c r="BJ14" s="1" t="n">
        <v>1</v>
      </c>
      <c r="BK14" s="1" t="n">
        <v>1</v>
      </c>
    </row>
    <row r="15" customFormat="false" ht="12.8" hidden="false" customHeight="false" outlineLevel="0" collapsed="false">
      <c r="A15" s="1" t="n">
        <f aca="false">A14-1</f>
        <v>2006</v>
      </c>
      <c r="B15" s="1" t="n">
        <v>1</v>
      </c>
      <c r="C15" s="1" t="n">
        <v>1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1</v>
      </c>
      <c r="V15" s="1" t="n">
        <v>1</v>
      </c>
      <c r="W15" s="1" t="n">
        <v>1</v>
      </c>
      <c r="X15" s="1" t="n">
        <v>1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1</v>
      </c>
      <c r="AH15" s="1" t="n">
        <v>1</v>
      </c>
      <c r="AI15" s="1" t="n">
        <v>1</v>
      </c>
      <c r="AJ15" s="1" t="n">
        <v>1</v>
      </c>
      <c r="AK15" s="1" t="n">
        <v>1</v>
      </c>
      <c r="AL15" s="1" t="n">
        <v>1</v>
      </c>
      <c r="AM15" s="1" t="n">
        <v>1</v>
      </c>
      <c r="AN15" s="1" t="n">
        <v>1</v>
      </c>
      <c r="AO15" s="1" t="n">
        <v>1</v>
      </c>
      <c r="AP15" s="1" t="n">
        <v>1</v>
      </c>
      <c r="AQ15" s="1" t="n">
        <v>1</v>
      </c>
      <c r="AR15" s="1" t="n">
        <v>1</v>
      </c>
      <c r="AS15" s="1" t="n">
        <v>1</v>
      </c>
      <c r="AT15" s="1" t="n">
        <v>1</v>
      </c>
      <c r="AU15" s="1" t="n">
        <v>1</v>
      </c>
      <c r="AV15" s="1" t="n">
        <v>1</v>
      </c>
      <c r="AW15" s="1" t="n">
        <v>1</v>
      </c>
      <c r="AX15" s="1" t="n">
        <v>1</v>
      </c>
      <c r="AY15" s="1" t="n">
        <v>1</v>
      </c>
      <c r="AZ15" s="1" t="n">
        <v>1</v>
      </c>
      <c r="BA15" s="1" t="n">
        <v>1</v>
      </c>
      <c r="BB15" s="1" t="n">
        <v>1</v>
      </c>
      <c r="BC15" s="1" t="n">
        <v>1</v>
      </c>
      <c r="BD15" s="1" t="n">
        <v>1</v>
      </c>
      <c r="BE15" s="1" t="n">
        <v>1</v>
      </c>
      <c r="BF15" s="1" t="n">
        <v>1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</row>
    <row r="16" customFormat="false" ht="12.8" hidden="false" customHeight="false" outlineLevel="0" collapsed="false">
      <c r="A16" s="1" t="n">
        <f aca="false">A15-1</f>
        <v>2005</v>
      </c>
      <c r="B16" s="1" t="n">
        <v>1</v>
      </c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1</v>
      </c>
      <c r="N16" s="1" t="n">
        <v>1</v>
      </c>
      <c r="O16" s="1" t="n">
        <v>1</v>
      </c>
      <c r="P16" s="1" t="n">
        <v>1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1</v>
      </c>
      <c r="V16" s="1" t="n">
        <v>1</v>
      </c>
      <c r="W16" s="1" t="n">
        <v>1</v>
      </c>
      <c r="X16" s="1" t="n">
        <v>1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1</v>
      </c>
      <c r="AH16" s="1" t="n">
        <v>1</v>
      </c>
      <c r="AI16" s="1" t="n">
        <v>1</v>
      </c>
      <c r="AJ16" s="1" t="n">
        <v>1</v>
      </c>
      <c r="AK16" s="1" t="n">
        <v>1</v>
      </c>
      <c r="AL16" s="1" t="n">
        <v>1</v>
      </c>
      <c r="AM16" s="1" t="n">
        <v>1</v>
      </c>
      <c r="AN16" s="1" t="n">
        <v>1</v>
      </c>
      <c r="AO16" s="1" t="n">
        <v>1</v>
      </c>
      <c r="AP16" s="1" t="n">
        <v>1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1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1</v>
      </c>
      <c r="BC16" s="1" t="n">
        <v>1</v>
      </c>
      <c r="BD16" s="1" t="n">
        <v>1</v>
      </c>
      <c r="BE16" s="1" t="n">
        <v>1</v>
      </c>
      <c r="BF16" s="1" t="n">
        <v>1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</row>
    <row r="17" customFormat="false" ht="12.8" hidden="false" customHeight="false" outlineLevel="0" collapsed="false">
      <c r="A17" s="1" t="n">
        <f aca="false">A16-1</f>
        <v>2004</v>
      </c>
      <c r="B17" s="1" t="n">
        <v>1</v>
      </c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1</v>
      </c>
      <c r="N17" s="1" t="n">
        <v>1</v>
      </c>
      <c r="O17" s="1" t="n">
        <v>1</v>
      </c>
      <c r="P17" s="1" t="n">
        <v>1</v>
      </c>
      <c r="Q17" s="1" t="n">
        <v>1</v>
      </c>
      <c r="R17" s="1" t="n">
        <v>1</v>
      </c>
      <c r="S17" s="1" t="n">
        <v>1</v>
      </c>
      <c r="T17" s="1" t="n">
        <v>1</v>
      </c>
      <c r="U17" s="1" t="n">
        <v>1</v>
      </c>
      <c r="V17" s="1" t="n">
        <v>1</v>
      </c>
      <c r="W17" s="1" t="n">
        <v>1</v>
      </c>
      <c r="X17" s="1" t="n">
        <v>1</v>
      </c>
      <c r="Y17" s="1" t="n">
        <v>1</v>
      </c>
      <c r="Z17" s="1" t="n">
        <v>1</v>
      </c>
      <c r="AA17" s="1" t="n">
        <v>1</v>
      </c>
      <c r="AB17" s="1" t="n">
        <v>1</v>
      </c>
      <c r="AC17" s="1" t="n">
        <v>1</v>
      </c>
      <c r="AD17" s="1" t="n">
        <v>1</v>
      </c>
      <c r="AE17" s="1" t="n">
        <v>1</v>
      </c>
      <c r="AF17" s="1" t="n">
        <v>1</v>
      </c>
      <c r="AG17" s="1" t="n">
        <v>1</v>
      </c>
      <c r="AH17" s="1" t="n">
        <v>1</v>
      </c>
      <c r="AI17" s="1" t="n">
        <v>1</v>
      </c>
      <c r="AJ17" s="1" t="n">
        <v>1</v>
      </c>
      <c r="AK17" s="1" t="n">
        <v>1</v>
      </c>
      <c r="AL17" s="1" t="n">
        <v>1</v>
      </c>
      <c r="AM17" s="1" t="n">
        <v>1</v>
      </c>
      <c r="AN17" s="1" t="n">
        <v>1</v>
      </c>
      <c r="AO17" s="1" t="n">
        <v>1</v>
      </c>
      <c r="AP17" s="1" t="n">
        <v>1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1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1</v>
      </c>
      <c r="BC17" s="1" t="n">
        <v>1</v>
      </c>
      <c r="BD17" s="1" t="n">
        <v>1</v>
      </c>
      <c r="BE17" s="1" t="n">
        <v>1</v>
      </c>
      <c r="BF17" s="1" t="n">
        <v>1</v>
      </c>
      <c r="BG17" s="1" t="n">
        <v>1</v>
      </c>
      <c r="BH17" s="1" t="n">
        <v>1</v>
      </c>
      <c r="BI17" s="1" t="n">
        <v>1</v>
      </c>
      <c r="BJ17" s="1" t="n">
        <v>1</v>
      </c>
      <c r="BK17" s="1" t="n">
        <v>1</v>
      </c>
    </row>
    <row r="18" customFormat="false" ht="12.8" hidden="false" customHeight="false" outlineLevel="0" collapsed="false">
      <c r="A18" s="1" t="n">
        <f aca="false">A17-1</f>
        <v>2003</v>
      </c>
      <c r="B18" s="1" t="n">
        <v>1</v>
      </c>
      <c r="C18" s="1" t="n">
        <v>1</v>
      </c>
      <c r="D18" s="1" t="n">
        <v>1</v>
      </c>
      <c r="E18" s="1" t="n">
        <v>1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  <c r="R18" s="1" t="n">
        <v>1</v>
      </c>
      <c r="S18" s="1" t="n">
        <v>1</v>
      </c>
      <c r="T18" s="1" t="n">
        <v>1</v>
      </c>
      <c r="U18" s="1" t="n">
        <v>1</v>
      </c>
      <c r="V18" s="1" t="n">
        <v>1</v>
      </c>
      <c r="W18" s="1" t="n">
        <v>1</v>
      </c>
      <c r="X18" s="1" t="n">
        <v>1</v>
      </c>
      <c r="Y18" s="1" t="n">
        <v>1</v>
      </c>
      <c r="Z18" s="1" t="n">
        <v>1</v>
      </c>
      <c r="AA18" s="1" t="n">
        <v>1</v>
      </c>
      <c r="AB18" s="1" t="n">
        <v>1</v>
      </c>
      <c r="AC18" s="1" t="n">
        <v>1</v>
      </c>
      <c r="AD18" s="1" t="n">
        <v>1</v>
      </c>
      <c r="AE18" s="1" t="n">
        <v>1</v>
      </c>
      <c r="AF18" s="1" t="n">
        <v>1</v>
      </c>
      <c r="AG18" s="1" t="n">
        <v>1</v>
      </c>
      <c r="AH18" s="1" t="n">
        <v>1</v>
      </c>
      <c r="AI18" s="1" t="n">
        <v>1</v>
      </c>
      <c r="AJ18" s="1" t="n">
        <v>1</v>
      </c>
      <c r="AK18" s="1" t="n">
        <v>1</v>
      </c>
      <c r="AL18" s="1" t="n">
        <v>1</v>
      </c>
      <c r="AM18" s="1" t="n">
        <v>1</v>
      </c>
      <c r="AN18" s="1" t="n">
        <v>1</v>
      </c>
      <c r="AO18" s="1" t="n">
        <v>1</v>
      </c>
      <c r="AP18" s="1" t="n">
        <v>1</v>
      </c>
      <c r="AQ18" s="1" t="n">
        <v>1</v>
      </c>
      <c r="AR18" s="1" t="n">
        <v>1</v>
      </c>
      <c r="AS18" s="1" t="n">
        <v>1</v>
      </c>
      <c r="AT18" s="1" t="n">
        <v>1</v>
      </c>
      <c r="AU18" s="1" t="n">
        <v>1</v>
      </c>
      <c r="AV18" s="1" t="n">
        <v>1</v>
      </c>
      <c r="AW18" s="1" t="n">
        <v>1</v>
      </c>
      <c r="AX18" s="1" t="n">
        <v>1</v>
      </c>
      <c r="AY18" s="1" t="n">
        <v>1</v>
      </c>
      <c r="AZ18" s="1" t="n">
        <v>1</v>
      </c>
      <c r="BA18" s="1" t="n">
        <v>1</v>
      </c>
      <c r="BB18" s="1" t="n">
        <v>1</v>
      </c>
      <c r="BC18" s="1" t="n">
        <v>1</v>
      </c>
      <c r="BD18" s="1" t="n">
        <v>1</v>
      </c>
      <c r="BE18" s="1" t="n">
        <v>1</v>
      </c>
      <c r="BF18" s="1" t="n">
        <v>1</v>
      </c>
      <c r="BG18" s="1" t="n">
        <v>1</v>
      </c>
      <c r="BH18" s="1" t="n">
        <v>1</v>
      </c>
      <c r="BI18" s="1" t="n">
        <v>1</v>
      </c>
      <c r="BJ18" s="1" t="n">
        <v>1</v>
      </c>
      <c r="BK18" s="1" t="n">
        <v>1</v>
      </c>
    </row>
    <row r="19" customFormat="false" ht="12.8" hidden="false" customHeight="false" outlineLevel="0" collapsed="false">
      <c r="A19" s="1" t="n">
        <f aca="false">A18-1</f>
        <v>2002</v>
      </c>
      <c r="B19" s="1" t="n">
        <v>1</v>
      </c>
      <c r="C19" s="1" t="n">
        <v>1</v>
      </c>
      <c r="D19" s="1" t="n">
        <v>1</v>
      </c>
      <c r="E19" s="1" t="n">
        <v>1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1</v>
      </c>
      <c r="M19" s="1" t="n">
        <v>1</v>
      </c>
      <c r="N19" s="1" t="n">
        <v>1</v>
      </c>
      <c r="O19" s="1" t="n">
        <v>1</v>
      </c>
      <c r="P19" s="1" t="n">
        <v>1</v>
      </c>
      <c r="Q19" s="1" t="n">
        <v>1</v>
      </c>
      <c r="R19" s="1" t="n">
        <v>1</v>
      </c>
      <c r="S19" s="1" t="n">
        <v>1</v>
      </c>
      <c r="T19" s="1" t="n">
        <v>1</v>
      </c>
      <c r="U19" s="1" t="n">
        <v>1</v>
      </c>
      <c r="V19" s="1" t="n">
        <v>1</v>
      </c>
      <c r="W19" s="1" t="n">
        <v>1</v>
      </c>
      <c r="X19" s="1" t="n">
        <v>1</v>
      </c>
      <c r="Y19" s="1" t="n">
        <v>1</v>
      </c>
      <c r="Z19" s="1" t="n">
        <v>1</v>
      </c>
      <c r="AA19" s="1" t="n">
        <v>1</v>
      </c>
      <c r="AB19" s="1" t="n">
        <v>1</v>
      </c>
      <c r="AC19" s="1" t="n">
        <v>1</v>
      </c>
      <c r="AD19" s="1" t="n">
        <v>1</v>
      </c>
      <c r="AE19" s="1" t="n">
        <v>1</v>
      </c>
      <c r="AF19" s="1" t="n">
        <v>1</v>
      </c>
      <c r="AG19" s="1" t="n">
        <v>1</v>
      </c>
      <c r="AH19" s="1" t="n">
        <v>1</v>
      </c>
      <c r="AI19" s="1" t="n">
        <v>1</v>
      </c>
      <c r="AJ19" s="1" t="n">
        <v>1</v>
      </c>
      <c r="AK19" s="1" t="n">
        <v>1</v>
      </c>
      <c r="AL19" s="1" t="n">
        <v>1</v>
      </c>
      <c r="AM19" s="1" t="n">
        <v>1</v>
      </c>
      <c r="AN19" s="1" t="n">
        <v>1</v>
      </c>
      <c r="AO19" s="1" t="n">
        <v>1</v>
      </c>
      <c r="AP19" s="1" t="n">
        <v>1</v>
      </c>
      <c r="AQ19" s="1" t="n">
        <v>1</v>
      </c>
      <c r="AR19" s="1" t="n">
        <v>1</v>
      </c>
      <c r="AS19" s="1" t="n">
        <v>1</v>
      </c>
      <c r="AT19" s="1" t="n">
        <v>1</v>
      </c>
      <c r="AU19" s="1" t="n">
        <v>1</v>
      </c>
      <c r="AV19" s="1" t="n">
        <v>1</v>
      </c>
      <c r="AW19" s="1" t="n">
        <v>1</v>
      </c>
      <c r="AX19" s="1" t="n">
        <v>1</v>
      </c>
      <c r="AY19" s="1" t="n">
        <v>1</v>
      </c>
      <c r="AZ19" s="1" t="n">
        <v>1</v>
      </c>
      <c r="BA19" s="1" t="n">
        <v>1</v>
      </c>
      <c r="BB19" s="1" t="n">
        <v>1</v>
      </c>
      <c r="BC19" s="1" t="n">
        <v>1</v>
      </c>
      <c r="BD19" s="1" t="n">
        <v>1</v>
      </c>
      <c r="BE19" s="1" t="n">
        <v>1</v>
      </c>
      <c r="BF19" s="1" t="n">
        <v>1</v>
      </c>
      <c r="BG19" s="1" t="n">
        <v>1</v>
      </c>
      <c r="BH19" s="1" t="n">
        <v>1</v>
      </c>
      <c r="BI19" s="1" t="n">
        <v>1</v>
      </c>
      <c r="BJ19" s="1" t="n">
        <v>1</v>
      </c>
      <c r="BK19" s="1" t="n">
        <v>1</v>
      </c>
    </row>
    <row r="20" customFormat="false" ht="12.8" hidden="false" customHeight="false" outlineLevel="0" collapsed="false">
      <c r="A20" s="1" t="n">
        <f aca="false">A19-1</f>
        <v>2001</v>
      </c>
      <c r="B20" s="1" t="n">
        <v>1</v>
      </c>
      <c r="C20" s="1" t="n">
        <v>1</v>
      </c>
      <c r="D20" s="1" t="n">
        <v>1</v>
      </c>
      <c r="E20" s="1" t="n">
        <v>1</v>
      </c>
      <c r="F20" s="1" t="n">
        <v>1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1</v>
      </c>
      <c r="M20" s="1" t="n">
        <v>1</v>
      </c>
      <c r="N20" s="1" t="n">
        <v>1</v>
      </c>
      <c r="O20" s="1" t="n">
        <v>1</v>
      </c>
      <c r="P20" s="1" t="n">
        <v>1</v>
      </c>
      <c r="Q20" s="1" t="n">
        <v>1</v>
      </c>
      <c r="R20" s="1" t="n">
        <v>1</v>
      </c>
      <c r="S20" s="1" t="n">
        <v>1</v>
      </c>
      <c r="T20" s="1" t="n">
        <v>1</v>
      </c>
      <c r="U20" s="1" t="n">
        <v>1</v>
      </c>
      <c r="V20" s="1" t="n">
        <v>1</v>
      </c>
      <c r="W20" s="1" t="n">
        <v>1</v>
      </c>
      <c r="X20" s="1" t="n">
        <v>1</v>
      </c>
      <c r="Y20" s="1" t="n">
        <v>1</v>
      </c>
      <c r="Z20" s="1" t="n">
        <v>1</v>
      </c>
      <c r="AA20" s="1" t="n">
        <v>1</v>
      </c>
      <c r="AB20" s="1" t="n">
        <v>1</v>
      </c>
      <c r="AC20" s="1" t="n">
        <v>1</v>
      </c>
      <c r="AD20" s="1" t="n">
        <v>1</v>
      </c>
      <c r="AE20" s="1" t="n">
        <v>1</v>
      </c>
      <c r="AF20" s="1" t="n">
        <v>1</v>
      </c>
      <c r="AG20" s="1" t="n">
        <v>1</v>
      </c>
      <c r="AH20" s="1" t="n">
        <v>1</v>
      </c>
      <c r="AI20" s="1" t="n">
        <v>1</v>
      </c>
      <c r="AJ20" s="1" t="n">
        <v>1</v>
      </c>
      <c r="AK20" s="1" t="n">
        <v>1</v>
      </c>
      <c r="AL20" s="1" t="n">
        <v>1</v>
      </c>
      <c r="AM20" s="1" t="n">
        <v>1</v>
      </c>
      <c r="AN20" s="1" t="n">
        <v>1</v>
      </c>
      <c r="AO20" s="1" t="n">
        <v>1</v>
      </c>
      <c r="AP20" s="1" t="n">
        <v>1</v>
      </c>
      <c r="AQ20" s="1" t="n">
        <v>1</v>
      </c>
      <c r="AR20" s="1" t="n">
        <v>1</v>
      </c>
      <c r="AS20" s="1" t="n">
        <v>1</v>
      </c>
      <c r="AT20" s="1" t="n">
        <v>1</v>
      </c>
      <c r="AU20" s="1" t="n">
        <v>1</v>
      </c>
      <c r="AV20" s="1" t="n">
        <v>1</v>
      </c>
      <c r="AW20" s="1" t="n">
        <v>1</v>
      </c>
      <c r="AX20" s="1" t="n">
        <v>1</v>
      </c>
      <c r="AY20" s="1" t="n">
        <v>1</v>
      </c>
      <c r="AZ20" s="1" t="n">
        <v>1</v>
      </c>
      <c r="BA20" s="1" t="n">
        <v>1</v>
      </c>
      <c r="BB20" s="1" t="n">
        <v>1</v>
      </c>
      <c r="BC20" s="1" t="n">
        <v>1</v>
      </c>
      <c r="BD20" s="1" t="n">
        <v>1</v>
      </c>
      <c r="BE20" s="1" t="n">
        <v>1</v>
      </c>
      <c r="BF20" s="1" t="n">
        <v>1</v>
      </c>
      <c r="BG20" s="1" t="n">
        <v>1</v>
      </c>
      <c r="BH20" s="1" t="n">
        <v>1</v>
      </c>
      <c r="BI20" s="1" t="n">
        <v>1</v>
      </c>
      <c r="BJ20" s="1" t="n">
        <v>1</v>
      </c>
      <c r="BK20" s="1" t="n">
        <v>1</v>
      </c>
    </row>
    <row r="21" customFormat="false" ht="12.8" hidden="false" customHeight="false" outlineLevel="0" collapsed="false">
      <c r="A21" s="1" t="n">
        <f aca="false">A20-1</f>
        <v>2000</v>
      </c>
      <c r="B21" s="1" t="n">
        <v>1</v>
      </c>
      <c r="C21" s="1" t="n">
        <v>1</v>
      </c>
      <c r="D21" s="1" t="n">
        <v>1</v>
      </c>
      <c r="E21" s="1" t="n">
        <v>1</v>
      </c>
      <c r="F21" s="1" t="n">
        <v>1</v>
      </c>
      <c r="G21" s="1" t="n">
        <v>1</v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1</v>
      </c>
      <c r="M21" s="1" t="n">
        <v>1</v>
      </c>
      <c r="N21" s="1" t="n">
        <v>1</v>
      </c>
      <c r="O21" s="1" t="n">
        <v>1</v>
      </c>
      <c r="P21" s="1" t="n">
        <v>1</v>
      </c>
      <c r="Q21" s="1" t="n">
        <v>1</v>
      </c>
      <c r="R21" s="1" t="n">
        <v>1</v>
      </c>
      <c r="S21" s="1" t="n">
        <v>1</v>
      </c>
      <c r="T21" s="1" t="n">
        <v>1</v>
      </c>
      <c r="U21" s="1" t="n">
        <v>1</v>
      </c>
      <c r="V21" s="1" t="n">
        <v>1</v>
      </c>
      <c r="W21" s="1" t="n">
        <v>1</v>
      </c>
      <c r="X21" s="1" t="n">
        <v>1</v>
      </c>
      <c r="Y21" s="1" t="n">
        <v>1</v>
      </c>
      <c r="Z21" s="1" t="n">
        <v>1</v>
      </c>
      <c r="AA21" s="1" t="n">
        <v>1</v>
      </c>
      <c r="AB21" s="1" t="n">
        <v>1</v>
      </c>
      <c r="AC21" s="1" t="n">
        <v>1</v>
      </c>
      <c r="AD21" s="1" t="n">
        <v>1</v>
      </c>
      <c r="AE21" s="1" t="n">
        <v>1</v>
      </c>
      <c r="AF21" s="1" t="n">
        <v>1</v>
      </c>
      <c r="AG21" s="1" t="n">
        <v>1</v>
      </c>
      <c r="AH21" s="1" t="n">
        <v>1</v>
      </c>
      <c r="AI21" s="1" t="n">
        <v>1</v>
      </c>
      <c r="AJ21" s="1" t="n">
        <v>1</v>
      </c>
      <c r="AK21" s="1" t="n">
        <v>1</v>
      </c>
      <c r="AL21" s="1" t="n">
        <v>1</v>
      </c>
      <c r="AM21" s="1" t="n">
        <v>1</v>
      </c>
      <c r="AN21" s="1" t="n">
        <v>1</v>
      </c>
      <c r="AO21" s="1" t="n">
        <v>1</v>
      </c>
      <c r="AP21" s="1" t="n">
        <v>1</v>
      </c>
      <c r="AQ21" s="1" t="n">
        <v>1</v>
      </c>
      <c r="AR21" s="1" t="n">
        <v>1</v>
      </c>
      <c r="AS21" s="1" t="n">
        <v>1</v>
      </c>
      <c r="AT21" s="1" t="n">
        <v>1</v>
      </c>
      <c r="AU21" s="1" t="n">
        <v>1</v>
      </c>
      <c r="AV21" s="1" t="n">
        <v>1</v>
      </c>
      <c r="AW21" s="1" t="n">
        <v>1</v>
      </c>
      <c r="AX21" s="1" t="n">
        <v>1</v>
      </c>
      <c r="AY21" s="1" t="n">
        <v>1</v>
      </c>
      <c r="AZ21" s="1" t="n">
        <v>1</v>
      </c>
      <c r="BA21" s="1" t="n">
        <v>1</v>
      </c>
      <c r="BB21" s="1" t="n">
        <v>1</v>
      </c>
      <c r="BC21" s="1" t="n">
        <v>1</v>
      </c>
      <c r="BD21" s="1" t="n">
        <v>1</v>
      </c>
      <c r="BE21" s="1" t="n">
        <v>1</v>
      </c>
      <c r="BF21" s="1" t="n">
        <v>1</v>
      </c>
      <c r="BG21" s="1" t="n">
        <v>1</v>
      </c>
      <c r="BH21" s="1" t="n">
        <v>1</v>
      </c>
      <c r="BI21" s="1" t="n">
        <v>1</v>
      </c>
      <c r="BJ21" s="1" t="n">
        <v>1</v>
      </c>
      <c r="BK21" s="1" t="n">
        <v>1</v>
      </c>
    </row>
    <row r="22" customFormat="false" ht="12.8" hidden="false" customHeight="false" outlineLevel="0" collapsed="false">
      <c r="A22" s="1" t="n">
        <f aca="false">A21-1</f>
        <v>1999</v>
      </c>
      <c r="B22" s="1" t="n">
        <v>1</v>
      </c>
      <c r="C22" s="1" t="n">
        <v>1</v>
      </c>
      <c r="D22" s="1" t="n">
        <v>1</v>
      </c>
      <c r="E22" s="1" t="n">
        <v>1</v>
      </c>
      <c r="F22" s="1" t="n">
        <v>1</v>
      </c>
      <c r="G22" s="1" t="n">
        <v>1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1</v>
      </c>
      <c r="M22" s="1" t="n">
        <v>1</v>
      </c>
      <c r="N22" s="1" t="n">
        <v>1</v>
      </c>
      <c r="O22" s="1" t="n">
        <v>1</v>
      </c>
      <c r="P22" s="1" t="n">
        <v>1</v>
      </c>
      <c r="Q22" s="1" t="n">
        <v>1</v>
      </c>
      <c r="R22" s="1" t="n">
        <v>1</v>
      </c>
      <c r="S22" s="1" t="n">
        <v>1</v>
      </c>
      <c r="T22" s="1" t="n">
        <v>1</v>
      </c>
      <c r="U22" s="1" t="n">
        <v>1</v>
      </c>
      <c r="V22" s="1" t="n">
        <v>1</v>
      </c>
      <c r="W22" s="1" t="n">
        <v>1</v>
      </c>
      <c r="X22" s="1" t="n">
        <v>1</v>
      </c>
      <c r="Y22" s="1" t="n">
        <v>1</v>
      </c>
      <c r="Z22" s="1" t="n">
        <v>1</v>
      </c>
      <c r="AA22" s="1" t="n">
        <v>1</v>
      </c>
      <c r="AB22" s="1" t="n">
        <v>1</v>
      </c>
      <c r="AC22" s="1" t="n">
        <v>1</v>
      </c>
      <c r="AD22" s="1" t="n">
        <v>1</v>
      </c>
      <c r="AE22" s="1" t="n">
        <v>1</v>
      </c>
      <c r="AF22" s="1" t="n">
        <v>1</v>
      </c>
      <c r="AG22" s="1" t="n">
        <v>1</v>
      </c>
      <c r="AH22" s="1" t="n">
        <v>1</v>
      </c>
      <c r="AI22" s="1" t="n">
        <v>1</v>
      </c>
      <c r="AJ22" s="1" t="n">
        <v>1</v>
      </c>
      <c r="AK22" s="1" t="n">
        <v>1</v>
      </c>
      <c r="AL22" s="1" t="n">
        <v>1</v>
      </c>
      <c r="AM22" s="1" t="n">
        <v>1</v>
      </c>
      <c r="AN22" s="1" t="n">
        <v>1</v>
      </c>
      <c r="AO22" s="1" t="n">
        <v>1</v>
      </c>
      <c r="AP22" s="1" t="n">
        <v>1</v>
      </c>
      <c r="AQ22" s="1" t="n">
        <v>1</v>
      </c>
      <c r="AR22" s="1" t="n">
        <v>1</v>
      </c>
      <c r="AS22" s="1" t="n">
        <v>1</v>
      </c>
      <c r="AT22" s="1" t="n">
        <v>1</v>
      </c>
      <c r="AU22" s="1" t="n">
        <v>1</v>
      </c>
      <c r="AV22" s="1" t="n">
        <v>1</v>
      </c>
      <c r="AW22" s="1" t="n">
        <v>1</v>
      </c>
      <c r="AX22" s="1" t="n">
        <v>1</v>
      </c>
      <c r="AY22" s="1" t="n">
        <v>1</v>
      </c>
      <c r="AZ22" s="1" t="n">
        <v>1</v>
      </c>
      <c r="BA22" s="1" t="n">
        <v>1</v>
      </c>
      <c r="BB22" s="1" t="n">
        <v>1</v>
      </c>
      <c r="BC22" s="1" t="n">
        <v>1</v>
      </c>
      <c r="BD22" s="1" t="n">
        <v>1</v>
      </c>
      <c r="BE22" s="1" t="n">
        <v>1</v>
      </c>
      <c r="BF22" s="1" t="n">
        <v>1</v>
      </c>
      <c r="BG22" s="1" t="n">
        <v>1</v>
      </c>
      <c r="BH22" s="1" t="n">
        <v>1</v>
      </c>
      <c r="BI22" s="1" t="n">
        <v>1</v>
      </c>
      <c r="BJ22" s="1" t="n">
        <v>1</v>
      </c>
      <c r="BK22" s="1" t="n">
        <v>1</v>
      </c>
    </row>
    <row r="23" customFormat="false" ht="12.8" hidden="false" customHeight="false" outlineLevel="0" collapsed="false">
      <c r="A23" s="1" t="n">
        <f aca="false">A22-1</f>
        <v>1998</v>
      </c>
      <c r="B23" s="1" t="n">
        <v>1</v>
      </c>
      <c r="C23" s="1" t="n">
        <v>1</v>
      </c>
      <c r="D23" s="1" t="n">
        <v>1</v>
      </c>
      <c r="E23" s="1" t="n">
        <v>1</v>
      </c>
      <c r="F23" s="1" t="n">
        <v>1</v>
      </c>
      <c r="G23" s="1" t="n">
        <v>1</v>
      </c>
      <c r="H23" s="1" t="n">
        <v>1</v>
      </c>
      <c r="I23" s="1" t="n">
        <v>1</v>
      </c>
      <c r="J23" s="1" t="n">
        <v>1</v>
      </c>
      <c r="K23" s="1" t="n">
        <v>1</v>
      </c>
      <c r="L23" s="1" t="n">
        <v>1</v>
      </c>
      <c r="M23" s="1" t="n">
        <v>1</v>
      </c>
      <c r="N23" s="1" t="n">
        <v>1</v>
      </c>
      <c r="O23" s="1" t="n">
        <v>1</v>
      </c>
      <c r="P23" s="1" t="n">
        <v>1</v>
      </c>
      <c r="Q23" s="1" t="n">
        <v>1</v>
      </c>
      <c r="R23" s="1" t="n">
        <v>1</v>
      </c>
      <c r="S23" s="1" t="n">
        <v>1</v>
      </c>
      <c r="T23" s="1" t="n">
        <v>1</v>
      </c>
      <c r="U23" s="1" t="n">
        <v>1</v>
      </c>
      <c r="V23" s="1" t="n">
        <v>1</v>
      </c>
      <c r="W23" s="1" t="n">
        <v>1</v>
      </c>
      <c r="X23" s="1" t="n">
        <v>1</v>
      </c>
      <c r="Y23" s="1" t="n">
        <v>1</v>
      </c>
      <c r="Z23" s="1" t="n">
        <v>1</v>
      </c>
      <c r="AA23" s="1" t="n">
        <v>1</v>
      </c>
      <c r="AB23" s="1" t="n">
        <v>1</v>
      </c>
      <c r="AC23" s="1" t="n">
        <v>1</v>
      </c>
      <c r="AD23" s="1" t="n">
        <v>1</v>
      </c>
      <c r="AE23" s="1" t="n">
        <v>1</v>
      </c>
      <c r="AF23" s="1" t="n">
        <v>1</v>
      </c>
      <c r="AG23" s="1" t="n">
        <v>1</v>
      </c>
      <c r="AH23" s="1" t="n">
        <v>1</v>
      </c>
      <c r="AI23" s="1" t="n">
        <v>1</v>
      </c>
      <c r="AJ23" s="1" t="n">
        <v>1</v>
      </c>
      <c r="AK23" s="1" t="n">
        <v>1</v>
      </c>
      <c r="AL23" s="1" t="n">
        <v>1</v>
      </c>
      <c r="AM23" s="1" t="n">
        <v>1</v>
      </c>
      <c r="AN23" s="1" t="n">
        <v>1</v>
      </c>
      <c r="AO23" s="1" t="n">
        <v>1</v>
      </c>
      <c r="AP23" s="1" t="n">
        <v>1</v>
      </c>
      <c r="AQ23" s="1" t="n">
        <v>1</v>
      </c>
      <c r="AR23" s="1" t="n">
        <v>1</v>
      </c>
      <c r="AS23" s="1" t="n">
        <v>1</v>
      </c>
      <c r="AT23" s="1" t="n">
        <v>1</v>
      </c>
      <c r="AU23" s="1" t="n">
        <v>1</v>
      </c>
      <c r="AV23" s="1" t="n">
        <v>1</v>
      </c>
      <c r="AW23" s="1" t="n">
        <v>1</v>
      </c>
      <c r="AX23" s="1" t="n">
        <v>1</v>
      </c>
      <c r="AY23" s="1" t="n">
        <v>1</v>
      </c>
      <c r="AZ23" s="1" t="n">
        <v>1</v>
      </c>
      <c r="BA23" s="1" t="n">
        <v>1</v>
      </c>
      <c r="BB23" s="1" t="n">
        <v>1</v>
      </c>
      <c r="BC23" s="1" t="n">
        <v>1</v>
      </c>
      <c r="BD23" s="1" t="n">
        <v>1</v>
      </c>
      <c r="BE23" s="1" t="n">
        <v>1</v>
      </c>
      <c r="BF23" s="1" t="n">
        <v>1</v>
      </c>
      <c r="BG23" s="1" t="n">
        <v>1</v>
      </c>
      <c r="BH23" s="1" t="n">
        <v>1</v>
      </c>
      <c r="BI23" s="1" t="n">
        <v>1</v>
      </c>
      <c r="BJ23" s="1" t="n">
        <v>1</v>
      </c>
      <c r="BK23" s="1" t="n">
        <v>1</v>
      </c>
    </row>
    <row r="24" customFormat="false" ht="12.8" hidden="false" customHeight="false" outlineLevel="0" collapsed="false">
      <c r="A24" s="1" t="n">
        <f aca="false">A23-1</f>
        <v>1997</v>
      </c>
      <c r="B24" s="1" t="n">
        <v>1</v>
      </c>
      <c r="C24" s="1" t="n">
        <v>1</v>
      </c>
      <c r="D24" s="1" t="n">
        <v>1</v>
      </c>
      <c r="E24" s="1" t="n">
        <v>1</v>
      </c>
      <c r="F24" s="1" t="n">
        <v>1</v>
      </c>
      <c r="G24" s="1" t="n">
        <v>1</v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1</v>
      </c>
      <c r="M24" s="1" t="n">
        <v>1</v>
      </c>
      <c r="N24" s="1" t="n">
        <v>1</v>
      </c>
      <c r="O24" s="1" t="n">
        <v>1</v>
      </c>
      <c r="P24" s="1" t="n">
        <v>1</v>
      </c>
      <c r="Q24" s="1" t="n">
        <v>1</v>
      </c>
      <c r="R24" s="1" t="n">
        <v>1</v>
      </c>
      <c r="S24" s="1" t="n">
        <v>1</v>
      </c>
      <c r="T24" s="1" t="n">
        <v>1</v>
      </c>
      <c r="U24" s="1" t="n">
        <v>1</v>
      </c>
      <c r="V24" s="1" t="n">
        <v>1</v>
      </c>
      <c r="W24" s="1" t="n">
        <v>1</v>
      </c>
      <c r="X24" s="1" t="n">
        <v>1</v>
      </c>
      <c r="Y24" s="1" t="n">
        <v>1</v>
      </c>
      <c r="Z24" s="1" t="n">
        <v>1</v>
      </c>
      <c r="AA24" s="1" t="n">
        <v>1</v>
      </c>
      <c r="AB24" s="1" t="n">
        <v>1</v>
      </c>
      <c r="AC24" s="1" t="n">
        <v>1</v>
      </c>
      <c r="AD24" s="1" t="n">
        <v>1</v>
      </c>
      <c r="AE24" s="1" t="n">
        <v>1</v>
      </c>
      <c r="AF24" s="1" t="n">
        <v>1</v>
      </c>
      <c r="AG24" s="1" t="n">
        <v>1</v>
      </c>
      <c r="AH24" s="1" t="n">
        <v>1</v>
      </c>
      <c r="AI24" s="1" t="n">
        <v>1</v>
      </c>
      <c r="AJ24" s="1" t="n">
        <v>1</v>
      </c>
      <c r="AK24" s="1" t="n">
        <v>1</v>
      </c>
      <c r="AL24" s="1" t="n">
        <v>1</v>
      </c>
      <c r="AM24" s="1" t="n">
        <v>1</v>
      </c>
      <c r="AN24" s="1" t="n">
        <v>1</v>
      </c>
      <c r="AO24" s="1" t="n">
        <v>1</v>
      </c>
      <c r="AP24" s="1" t="n">
        <v>1</v>
      </c>
      <c r="AQ24" s="1" t="n">
        <v>1</v>
      </c>
      <c r="AR24" s="1" t="n">
        <v>1</v>
      </c>
      <c r="AS24" s="1" t="n">
        <v>1</v>
      </c>
      <c r="AT24" s="1" t="n">
        <v>1</v>
      </c>
      <c r="AU24" s="1" t="n">
        <v>1</v>
      </c>
      <c r="AV24" s="1" t="n">
        <v>1</v>
      </c>
      <c r="AW24" s="1" t="n">
        <v>1</v>
      </c>
      <c r="AX24" s="1" t="n">
        <v>1</v>
      </c>
      <c r="AY24" s="1" t="n">
        <v>1</v>
      </c>
      <c r="AZ24" s="1" t="n">
        <v>1</v>
      </c>
      <c r="BA24" s="1" t="n">
        <v>1</v>
      </c>
      <c r="BB24" s="1" t="n">
        <v>1</v>
      </c>
      <c r="BC24" s="1" t="n">
        <v>1</v>
      </c>
      <c r="BD24" s="1" t="n">
        <v>1</v>
      </c>
      <c r="BE24" s="1" t="n">
        <v>1</v>
      </c>
      <c r="BF24" s="1" t="n">
        <v>1</v>
      </c>
      <c r="BG24" s="1" t="n">
        <v>1</v>
      </c>
      <c r="BH24" s="1" t="n">
        <v>1</v>
      </c>
      <c r="BI24" s="1" t="n">
        <v>1</v>
      </c>
      <c r="BJ24" s="1" t="n">
        <v>1</v>
      </c>
      <c r="BK24" s="1" t="n">
        <v>1</v>
      </c>
    </row>
    <row r="25" customFormat="false" ht="12.8" hidden="false" customHeight="false" outlineLevel="0" collapsed="false">
      <c r="A25" s="1" t="n">
        <f aca="false">A24-1</f>
        <v>1996</v>
      </c>
      <c r="B25" s="1" t="n">
        <v>1</v>
      </c>
      <c r="C25" s="1" t="n">
        <v>1</v>
      </c>
      <c r="D25" s="1" t="n">
        <v>1</v>
      </c>
      <c r="E25" s="1" t="n">
        <v>1</v>
      </c>
      <c r="F25" s="1" t="n">
        <v>1</v>
      </c>
      <c r="G25" s="1" t="n">
        <v>1</v>
      </c>
      <c r="H25" s="1" t="n">
        <v>1</v>
      </c>
      <c r="I25" s="1" t="n">
        <v>1</v>
      </c>
      <c r="J25" s="1" t="n">
        <v>1</v>
      </c>
      <c r="K25" s="1" t="n">
        <v>1</v>
      </c>
      <c r="L25" s="1" t="n">
        <v>1</v>
      </c>
      <c r="M25" s="1" t="n">
        <v>1</v>
      </c>
      <c r="N25" s="1" t="n">
        <v>1</v>
      </c>
      <c r="O25" s="1" t="n">
        <v>1</v>
      </c>
      <c r="P25" s="1" t="n">
        <v>1</v>
      </c>
      <c r="Q25" s="1" t="n">
        <v>1</v>
      </c>
      <c r="R25" s="1" t="n">
        <v>1</v>
      </c>
      <c r="S25" s="1" t="n">
        <v>1</v>
      </c>
      <c r="T25" s="1" t="n">
        <v>1</v>
      </c>
      <c r="U25" s="1" t="n">
        <v>1</v>
      </c>
      <c r="V25" s="1" t="n">
        <v>1</v>
      </c>
      <c r="W25" s="1" t="n">
        <v>1</v>
      </c>
      <c r="X25" s="1" t="n">
        <v>1</v>
      </c>
      <c r="Y25" s="1" t="n">
        <v>1</v>
      </c>
      <c r="Z25" s="1" t="n">
        <v>1</v>
      </c>
      <c r="AA25" s="1" t="n">
        <v>1</v>
      </c>
      <c r="AB25" s="1" t="n">
        <v>1</v>
      </c>
      <c r="AC25" s="1" t="n">
        <v>1</v>
      </c>
      <c r="AD25" s="1" t="n">
        <v>1</v>
      </c>
      <c r="AE25" s="1" t="n">
        <v>1</v>
      </c>
      <c r="AF25" s="1" t="n">
        <v>1</v>
      </c>
      <c r="AG25" s="1" t="n">
        <v>1</v>
      </c>
      <c r="AH25" s="1" t="n">
        <v>1</v>
      </c>
      <c r="AI25" s="1" t="n">
        <v>1</v>
      </c>
      <c r="AJ25" s="1" t="n">
        <v>1</v>
      </c>
      <c r="AK25" s="1" t="n">
        <v>1</v>
      </c>
      <c r="AL25" s="1" t="n">
        <v>1</v>
      </c>
      <c r="AM25" s="1" t="n">
        <v>1</v>
      </c>
      <c r="AN25" s="1" t="n">
        <v>1</v>
      </c>
      <c r="AO25" s="1" t="n">
        <v>1</v>
      </c>
      <c r="AP25" s="1" t="n">
        <v>1</v>
      </c>
      <c r="AQ25" s="1" t="n">
        <v>1</v>
      </c>
      <c r="AR25" s="1" t="n">
        <v>1</v>
      </c>
      <c r="AS25" s="1" t="n">
        <v>1</v>
      </c>
      <c r="AT25" s="1" t="n">
        <v>1</v>
      </c>
      <c r="AU25" s="1" t="n">
        <v>1</v>
      </c>
      <c r="AV25" s="1" t="n">
        <v>1</v>
      </c>
      <c r="AW25" s="1" t="n">
        <v>1</v>
      </c>
      <c r="AX25" s="1" t="n">
        <v>1</v>
      </c>
      <c r="AY25" s="1" t="n">
        <v>1</v>
      </c>
      <c r="AZ25" s="1" t="n">
        <v>1</v>
      </c>
      <c r="BA25" s="1" t="n">
        <v>1</v>
      </c>
      <c r="BB25" s="1" t="n">
        <v>1</v>
      </c>
      <c r="BC25" s="1" t="n">
        <v>1</v>
      </c>
      <c r="BD25" s="1" t="n">
        <v>1</v>
      </c>
      <c r="BE25" s="1" t="n">
        <v>1</v>
      </c>
      <c r="BF25" s="1" t="n">
        <v>1</v>
      </c>
      <c r="BG25" s="1" t="n">
        <v>1</v>
      </c>
      <c r="BH25" s="1" t="n">
        <v>1</v>
      </c>
      <c r="BI25" s="1" t="n">
        <v>1</v>
      </c>
      <c r="BJ25" s="1" t="n">
        <v>1</v>
      </c>
      <c r="BK25" s="1" t="n">
        <v>1</v>
      </c>
    </row>
    <row r="26" customFormat="false" ht="12.8" hidden="false" customHeight="false" outlineLevel="0" collapsed="false">
      <c r="A26" s="1" t="n">
        <f aca="false">A25-1</f>
        <v>1995</v>
      </c>
      <c r="B26" s="1" t="n">
        <v>1</v>
      </c>
      <c r="C26" s="1" t="n">
        <v>1</v>
      </c>
      <c r="D26" s="1" t="n">
        <v>1</v>
      </c>
      <c r="E26" s="1" t="n">
        <v>1</v>
      </c>
      <c r="F26" s="1" t="n">
        <v>1</v>
      </c>
      <c r="G26" s="1" t="n">
        <v>1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1</v>
      </c>
      <c r="M26" s="1" t="n">
        <v>1</v>
      </c>
      <c r="N26" s="1" t="n">
        <v>1</v>
      </c>
      <c r="O26" s="1" t="n">
        <v>1</v>
      </c>
      <c r="P26" s="1" t="n">
        <v>1</v>
      </c>
      <c r="Q26" s="1" t="n">
        <v>1</v>
      </c>
      <c r="R26" s="1" t="n">
        <v>1</v>
      </c>
      <c r="S26" s="1" t="n">
        <v>1</v>
      </c>
      <c r="T26" s="1" t="n">
        <v>1</v>
      </c>
      <c r="U26" s="1" t="n">
        <v>1</v>
      </c>
      <c r="V26" s="1" t="n">
        <v>1</v>
      </c>
      <c r="W26" s="1" t="n">
        <v>1</v>
      </c>
      <c r="X26" s="1" t="n">
        <v>1</v>
      </c>
      <c r="Y26" s="1" t="n">
        <v>1</v>
      </c>
      <c r="Z26" s="1" t="n">
        <v>1</v>
      </c>
      <c r="AA26" s="1" t="n">
        <v>1</v>
      </c>
      <c r="AB26" s="1" t="n">
        <v>1</v>
      </c>
      <c r="AC26" s="1" t="n">
        <v>1</v>
      </c>
      <c r="AD26" s="1" t="n">
        <v>1</v>
      </c>
      <c r="AE26" s="1" t="n">
        <v>1</v>
      </c>
      <c r="AF26" s="1" t="n">
        <v>1</v>
      </c>
      <c r="AG26" s="1" t="n">
        <v>1</v>
      </c>
      <c r="AH26" s="1" t="n">
        <v>1</v>
      </c>
      <c r="AI26" s="1" t="n">
        <v>1</v>
      </c>
      <c r="AJ26" s="1" t="n">
        <v>1</v>
      </c>
      <c r="AK26" s="1" t="n">
        <v>1</v>
      </c>
      <c r="AL26" s="1" t="n">
        <v>1</v>
      </c>
      <c r="AM26" s="1" t="n">
        <v>1</v>
      </c>
      <c r="AN26" s="1" t="n">
        <v>1</v>
      </c>
      <c r="AO26" s="1" t="n">
        <v>1</v>
      </c>
      <c r="AP26" s="1" t="n">
        <v>1</v>
      </c>
      <c r="AQ26" s="1" t="n">
        <v>1</v>
      </c>
      <c r="AR26" s="1" t="n">
        <v>1</v>
      </c>
      <c r="AS26" s="1" t="n">
        <v>1</v>
      </c>
      <c r="AT26" s="1" t="n">
        <v>1</v>
      </c>
      <c r="AU26" s="1" t="n">
        <v>1</v>
      </c>
      <c r="AV26" s="1" t="n">
        <v>1</v>
      </c>
      <c r="AW26" s="1" t="n">
        <v>1</v>
      </c>
      <c r="AX26" s="1" t="n">
        <v>1</v>
      </c>
      <c r="AY26" s="1" t="n">
        <v>1</v>
      </c>
      <c r="AZ26" s="1" t="n">
        <v>1</v>
      </c>
      <c r="BA26" s="1" t="n">
        <v>1</v>
      </c>
      <c r="BB26" s="1" t="n">
        <v>1</v>
      </c>
      <c r="BC26" s="1" t="n">
        <v>1</v>
      </c>
      <c r="BD26" s="1" t="n">
        <v>1</v>
      </c>
      <c r="BE26" s="1" t="n">
        <v>1</v>
      </c>
      <c r="BF26" s="1" t="n">
        <v>1</v>
      </c>
      <c r="BG26" s="1" t="n">
        <v>1</v>
      </c>
      <c r="BH26" s="1" t="n">
        <v>1</v>
      </c>
      <c r="BI26" s="1" t="n">
        <v>1</v>
      </c>
      <c r="BJ26" s="1" t="n">
        <v>1</v>
      </c>
      <c r="BK26" s="1" t="n">
        <v>1</v>
      </c>
    </row>
    <row r="27" customFormat="false" ht="12.8" hidden="false" customHeight="false" outlineLevel="0" collapsed="false">
      <c r="A27" s="1" t="n">
        <f aca="false">A26-1</f>
        <v>1994</v>
      </c>
      <c r="B27" s="1" t="n">
        <v>1</v>
      </c>
      <c r="C27" s="1" t="n">
        <v>1</v>
      </c>
      <c r="D27" s="1" t="n">
        <v>1</v>
      </c>
      <c r="E27" s="1" t="n">
        <v>1</v>
      </c>
      <c r="F27" s="1" t="n">
        <v>1</v>
      </c>
      <c r="G27" s="1" t="n">
        <v>1</v>
      </c>
      <c r="H27" s="1" t="n">
        <v>1</v>
      </c>
      <c r="I27" s="1" t="n">
        <v>1</v>
      </c>
      <c r="J27" s="1" t="n">
        <v>1</v>
      </c>
      <c r="K27" s="1" t="n">
        <v>1</v>
      </c>
      <c r="L27" s="1" t="n">
        <v>1</v>
      </c>
      <c r="M27" s="1" t="n">
        <v>1</v>
      </c>
      <c r="N27" s="1" t="n">
        <v>1</v>
      </c>
      <c r="O27" s="1" t="n">
        <v>1</v>
      </c>
      <c r="P27" s="1" t="n">
        <v>1</v>
      </c>
      <c r="Q27" s="1" t="n">
        <v>1</v>
      </c>
      <c r="R27" s="1" t="n">
        <v>1</v>
      </c>
      <c r="S27" s="1" t="n">
        <v>1</v>
      </c>
      <c r="T27" s="1" t="n">
        <v>1</v>
      </c>
      <c r="U27" s="1" t="n">
        <v>1</v>
      </c>
      <c r="V27" s="1" t="n">
        <v>1</v>
      </c>
      <c r="W27" s="1" t="n">
        <v>1</v>
      </c>
      <c r="X27" s="1" t="n">
        <v>1</v>
      </c>
      <c r="Y27" s="1" t="n">
        <v>1</v>
      </c>
      <c r="Z27" s="1" t="n">
        <v>1</v>
      </c>
      <c r="AA27" s="1" t="n">
        <v>1</v>
      </c>
      <c r="AB27" s="1" t="n">
        <v>1</v>
      </c>
      <c r="AC27" s="1" t="n">
        <v>1</v>
      </c>
      <c r="AD27" s="1" t="n">
        <v>1</v>
      </c>
      <c r="AE27" s="1" t="n">
        <v>1</v>
      </c>
      <c r="AF27" s="1" t="n">
        <v>1</v>
      </c>
      <c r="AG27" s="1" t="n">
        <v>1</v>
      </c>
      <c r="AH27" s="1" t="n">
        <v>1</v>
      </c>
      <c r="AI27" s="1" t="n">
        <v>1</v>
      </c>
      <c r="AJ27" s="1" t="n">
        <v>1</v>
      </c>
      <c r="AK27" s="1" t="n">
        <v>1</v>
      </c>
      <c r="AL27" s="1" t="n">
        <v>1</v>
      </c>
      <c r="AM27" s="1" t="n">
        <v>1</v>
      </c>
      <c r="AN27" s="1" t="n">
        <v>1</v>
      </c>
      <c r="AO27" s="1" t="n">
        <v>1</v>
      </c>
      <c r="AP27" s="1" t="n">
        <v>1</v>
      </c>
      <c r="AQ27" s="1" t="n">
        <v>1</v>
      </c>
      <c r="AR27" s="1" t="n">
        <v>1</v>
      </c>
      <c r="AS27" s="1" t="n">
        <v>1</v>
      </c>
      <c r="AT27" s="1" t="n">
        <v>1</v>
      </c>
      <c r="AU27" s="1" t="n">
        <v>1</v>
      </c>
      <c r="AV27" s="1" t="n">
        <v>1</v>
      </c>
      <c r="AW27" s="1" t="n">
        <v>1</v>
      </c>
      <c r="AX27" s="1" t="n">
        <v>1</v>
      </c>
      <c r="AY27" s="1" t="n">
        <v>1</v>
      </c>
      <c r="AZ27" s="1" t="n">
        <v>1</v>
      </c>
      <c r="BA27" s="1" t="n">
        <v>1</v>
      </c>
      <c r="BB27" s="1" t="n">
        <v>1</v>
      </c>
      <c r="BC27" s="1" t="n">
        <v>1</v>
      </c>
      <c r="BD27" s="1" t="n">
        <v>1</v>
      </c>
      <c r="BE27" s="1" t="n">
        <v>1</v>
      </c>
      <c r="BF27" s="1" t="n">
        <v>1</v>
      </c>
      <c r="BG27" s="1" t="n">
        <v>1</v>
      </c>
      <c r="BH27" s="1" t="n">
        <v>1</v>
      </c>
      <c r="BI27" s="1" t="n">
        <v>1</v>
      </c>
      <c r="BJ27" s="1" t="n">
        <v>1</v>
      </c>
      <c r="BK27" s="1" t="n">
        <v>1</v>
      </c>
    </row>
    <row r="28" customFormat="false" ht="12.8" hidden="false" customHeight="false" outlineLevel="0" collapsed="false">
      <c r="A28" s="1" t="n">
        <f aca="false">A27-1</f>
        <v>1993</v>
      </c>
      <c r="B28" s="1" t="n">
        <v>1</v>
      </c>
      <c r="C28" s="1" t="n">
        <v>1</v>
      </c>
      <c r="D28" s="1" t="n">
        <v>1</v>
      </c>
      <c r="E28" s="1" t="n">
        <v>1</v>
      </c>
      <c r="F28" s="1" t="n">
        <v>1</v>
      </c>
      <c r="G28" s="1" t="n">
        <v>1</v>
      </c>
      <c r="H28" s="1" t="n">
        <v>1</v>
      </c>
      <c r="I28" s="1" t="n">
        <v>1</v>
      </c>
      <c r="J28" s="1" t="n">
        <v>1</v>
      </c>
      <c r="K28" s="1" t="n">
        <v>1</v>
      </c>
      <c r="L28" s="1" t="n">
        <v>1</v>
      </c>
      <c r="M28" s="1" t="n">
        <v>1</v>
      </c>
      <c r="N28" s="1" t="n">
        <v>1</v>
      </c>
      <c r="O28" s="1" t="n">
        <v>1</v>
      </c>
      <c r="P28" s="1" t="n">
        <v>1</v>
      </c>
      <c r="Q28" s="1" t="n">
        <v>1</v>
      </c>
      <c r="R28" s="1" t="n">
        <v>1</v>
      </c>
      <c r="S28" s="1" t="n">
        <v>1</v>
      </c>
      <c r="T28" s="1" t="n">
        <v>1</v>
      </c>
      <c r="U28" s="1" t="n">
        <v>1</v>
      </c>
      <c r="V28" s="1" t="n">
        <v>1</v>
      </c>
      <c r="W28" s="1" t="n">
        <v>1</v>
      </c>
      <c r="X28" s="1" t="n">
        <v>1</v>
      </c>
      <c r="Y28" s="1" t="n">
        <v>1</v>
      </c>
      <c r="Z28" s="1" t="n">
        <v>1</v>
      </c>
      <c r="AA28" s="1" t="n">
        <v>1</v>
      </c>
      <c r="AB28" s="1" t="n">
        <v>1</v>
      </c>
      <c r="AC28" s="1" t="n">
        <v>1</v>
      </c>
      <c r="AD28" s="1" t="n">
        <v>1</v>
      </c>
      <c r="AE28" s="1" t="n">
        <v>1</v>
      </c>
      <c r="AF28" s="1" t="n">
        <v>1</v>
      </c>
      <c r="AG28" s="1" t="n">
        <v>1</v>
      </c>
      <c r="AH28" s="1" t="n">
        <v>1</v>
      </c>
      <c r="AI28" s="1" t="n">
        <v>1</v>
      </c>
      <c r="AJ28" s="1" t="n">
        <v>1</v>
      </c>
      <c r="AK28" s="1" t="n">
        <v>1</v>
      </c>
      <c r="AL28" s="1" t="n">
        <v>1</v>
      </c>
      <c r="AM28" s="1" t="n">
        <v>1</v>
      </c>
      <c r="AN28" s="1" t="n">
        <v>1</v>
      </c>
      <c r="AO28" s="1" t="n">
        <v>1</v>
      </c>
      <c r="AP28" s="1" t="n">
        <v>1</v>
      </c>
      <c r="AQ28" s="1" t="n">
        <v>1</v>
      </c>
      <c r="AR28" s="1" t="n">
        <v>1</v>
      </c>
      <c r="AS28" s="1" t="n">
        <v>1</v>
      </c>
      <c r="AT28" s="1" t="n">
        <v>1</v>
      </c>
      <c r="AU28" s="1" t="n">
        <v>1</v>
      </c>
      <c r="AV28" s="1" t="n">
        <v>1</v>
      </c>
      <c r="AW28" s="1" t="n">
        <v>1</v>
      </c>
      <c r="AX28" s="1" t="n">
        <v>1</v>
      </c>
      <c r="AY28" s="1" t="n">
        <v>1</v>
      </c>
      <c r="AZ28" s="1" t="n">
        <v>1</v>
      </c>
      <c r="BA28" s="1" t="n">
        <v>1</v>
      </c>
      <c r="BB28" s="1" t="n">
        <v>1</v>
      </c>
      <c r="BC28" s="1" t="n">
        <v>1</v>
      </c>
      <c r="BD28" s="1" t="n">
        <v>1</v>
      </c>
      <c r="BE28" s="1" t="n">
        <v>1</v>
      </c>
      <c r="BF28" s="1" t="n">
        <v>1</v>
      </c>
      <c r="BG28" s="1" t="n">
        <v>1</v>
      </c>
      <c r="BH28" s="1" t="n">
        <v>1</v>
      </c>
      <c r="BI28" s="1" t="n">
        <v>1</v>
      </c>
      <c r="BJ28" s="1" t="n">
        <v>1</v>
      </c>
      <c r="BK28" s="1" t="n">
        <v>1</v>
      </c>
    </row>
    <row r="29" customFormat="false" ht="12.8" hidden="false" customHeight="false" outlineLevel="0" collapsed="false">
      <c r="A29" s="1" t="n">
        <f aca="false">A28-1</f>
        <v>1992</v>
      </c>
      <c r="B29" s="1" t="n">
        <v>1</v>
      </c>
      <c r="C29" s="1" t="n">
        <v>1</v>
      </c>
      <c r="D29" s="1" t="n">
        <v>1</v>
      </c>
      <c r="E29" s="1" t="n">
        <v>1</v>
      </c>
      <c r="F29" s="1" t="n">
        <v>1</v>
      </c>
      <c r="G29" s="1" t="n">
        <v>1</v>
      </c>
      <c r="H29" s="1" t="n">
        <v>1</v>
      </c>
      <c r="I29" s="1" t="n">
        <v>1</v>
      </c>
      <c r="J29" s="1" t="n">
        <v>1</v>
      </c>
      <c r="K29" s="1" t="n">
        <v>1</v>
      </c>
      <c r="L29" s="1" t="n">
        <v>1</v>
      </c>
      <c r="M29" s="1" t="n">
        <v>1</v>
      </c>
      <c r="N29" s="1" t="n">
        <v>1</v>
      </c>
      <c r="O29" s="1" t="n">
        <v>1</v>
      </c>
      <c r="P29" s="1" t="n">
        <v>1</v>
      </c>
      <c r="Q29" s="1" t="n">
        <v>1</v>
      </c>
      <c r="R29" s="1" t="n">
        <v>1</v>
      </c>
      <c r="S29" s="1" t="n">
        <v>1</v>
      </c>
      <c r="T29" s="1" t="n">
        <v>1</v>
      </c>
      <c r="U29" s="1" t="n">
        <v>1</v>
      </c>
      <c r="V29" s="1" t="n">
        <v>1</v>
      </c>
      <c r="W29" s="1" t="n">
        <v>1</v>
      </c>
      <c r="X29" s="1" t="n">
        <v>1</v>
      </c>
      <c r="Y29" s="1" t="n">
        <v>1</v>
      </c>
      <c r="Z29" s="1" t="n">
        <v>1</v>
      </c>
      <c r="AA29" s="1" t="n">
        <v>1</v>
      </c>
      <c r="AB29" s="1" t="n">
        <v>1</v>
      </c>
      <c r="AC29" s="1" t="n">
        <v>1</v>
      </c>
      <c r="AD29" s="1" t="n">
        <v>1</v>
      </c>
      <c r="AE29" s="1" t="n">
        <v>1</v>
      </c>
      <c r="AF29" s="1" t="n">
        <v>1</v>
      </c>
      <c r="AG29" s="1" t="n">
        <v>1</v>
      </c>
      <c r="AH29" s="1" t="n">
        <v>1</v>
      </c>
      <c r="AI29" s="1" t="n">
        <v>1</v>
      </c>
      <c r="AJ29" s="1" t="n">
        <v>1</v>
      </c>
      <c r="AK29" s="1" t="n">
        <v>1</v>
      </c>
      <c r="AL29" s="1" t="n">
        <v>1</v>
      </c>
      <c r="AM29" s="1" t="n">
        <v>1</v>
      </c>
      <c r="AN29" s="1" t="n">
        <v>1</v>
      </c>
      <c r="AO29" s="1" t="n">
        <v>1</v>
      </c>
      <c r="AP29" s="1" t="n">
        <v>1</v>
      </c>
      <c r="AQ29" s="1" t="n">
        <v>1</v>
      </c>
      <c r="AR29" s="1" t="n">
        <v>1</v>
      </c>
      <c r="AS29" s="1" t="n">
        <v>1</v>
      </c>
      <c r="AT29" s="1" t="n">
        <v>1</v>
      </c>
      <c r="AU29" s="1" t="n">
        <v>1</v>
      </c>
      <c r="AV29" s="1" t="n">
        <v>1</v>
      </c>
      <c r="AW29" s="1" t="n">
        <v>1</v>
      </c>
      <c r="AX29" s="1" t="n">
        <v>1</v>
      </c>
      <c r="AY29" s="1" t="n">
        <v>1</v>
      </c>
      <c r="AZ29" s="1" t="n">
        <v>1</v>
      </c>
      <c r="BA29" s="1" t="n">
        <v>1</v>
      </c>
      <c r="BB29" s="1" t="n">
        <v>1</v>
      </c>
      <c r="BC29" s="1" t="n">
        <v>1</v>
      </c>
      <c r="BD29" s="1" t="n">
        <v>1</v>
      </c>
      <c r="BE29" s="1" t="n">
        <v>1</v>
      </c>
      <c r="BF29" s="1" t="n">
        <v>1</v>
      </c>
      <c r="BG29" s="1" t="n">
        <v>1</v>
      </c>
      <c r="BH29" s="1" t="n">
        <v>1</v>
      </c>
      <c r="BI29" s="1" t="n">
        <v>1</v>
      </c>
      <c r="BJ29" s="1" t="n">
        <v>1</v>
      </c>
      <c r="BK29" s="1" t="n">
        <v>1</v>
      </c>
    </row>
    <row r="30" customFormat="false" ht="12.8" hidden="false" customHeight="false" outlineLevel="0" collapsed="false">
      <c r="A30" s="1" t="n">
        <f aca="false">A29-1</f>
        <v>1991</v>
      </c>
      <c r="B30" s="1" t="n">
        <v>1</v>
      </c>
      <c r="C30" s="1" t="n">
        <v>1</v>
      </c>
      <c r="D30" s="1" t="n">
        <v>1</v>
      </c>
      <c r="E30" s="1" t="n">
        <v>1</v>
      </c>
      <c r="F30" s="1" t="n">
        <v>1</v>
      </c>
      <c r="G30" s="1" t="n">
        <v>1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1</v>
      </c>
      <c r="O30" s="1" t="n">
        <v>1</v>
      </c>
      <c r="P30" s="1" t="n">
        <v>1</v>
      </c>
      <c r="Q30" s="1" t="n">
        <v>1</v>
      </c>
      <c r="R30" s="1" t="n">
        <v>1</v>
      </c>
      <c r="S30" s="1" t="n">
        <v>1</v>
      </c>
      <c r="T30" s="1" t="n">
        <v>1</v>
      </c>
      <c r="U30" s="1" t="n">
        <v>1</v>
      </c>
      <c r="V30" s="1" t="n">
        <v>1</v>
      </c>
      <c r="W30" s="1" t="n">
        <v>1</v>
      </c>
      <c r="X30" s="1" t="n">
        <v>1</v>
      </c>
      <c r="Y30" s="1" t="n">
        <v>1</v>
      </c>
      <c r="Z30" s="1" t="n">
        <v>1</v>
      </c>
      <c r="AA30" s="1" t="n">
        <v>1</v>
      </c>
      <c r="AB30" s="1" t="n">
        <v>1</v>
      </c>
      <c r="AC30" s="1" t="n">
        <v>1</v>
      </c>
      <c r="AD30" s="1" t="n">
        <v>1</v>
      </c>
      <c r="AE30" s="1" t="n">
        <v>1</v>
      </c>
      <c r="AF30" s="1" t="n">
        <v>1</v>
      </c>
      <c r="AG30" s="1" t="n">
        <v>1</v>
      </c>
      <c r="AH30" s="1" t="n">
        <v>1</v>
      </c>
      <c r="AI30" s="1" t="n">
        <v>1</v>
      </c>
      <c r="AJ30" s="1" t="n">
        <v>1</v>
      </c>
      <c r="AK30" s="1" t="n">
        <v>1</v>
      </c>
      <c r="AL30" s="1" t="n">
        <v>1</v>
      </c>
      <c r="AM30" s="1" t="n">
        <v>1</v>
      </c>
      <c r="AN30" s="1" t="n">
        <v>1</v>
      </c>
      <c r="AO30" s="1" t="n">
        <v>1</v>
      </c>
      <c r="AP30" s="1" t="n">
        <v>1</v>
      </c>
      <c r="AQ30" s="1" t="n">
        <v>1</v>
      </c>
      <c r="AR30" s="1" t="n">
        <v>1</v>
      </c>
      <c r="AS30" s="1" t="n">
        <v>1</v>
      </c>
      <c r="AT30" s="1" t="n">
        <v>1</v>
      </c>
      <c r="AU30" s="1" t="n">
        <v>1</v>
      </c>
      <c r="AV30" s="1" t="n">
        <v>1</v>
      </c>
      <c r="AW30" s="1" t="n">
        <v>1</v>
      </c>
      <c r="AX30" s="1" t="n">
        <v>1</v>
      </c>
      <c r="AY30" s="1" t="n">
        <v>1</v>
      </c>
      <c r="AZ30" s="1" t="n">
        <v>1</v>
      </c>
      <c r="BA30" s="1" t="n">
        <v>1</v>
      </c>
      <c r="BB30" s="1" t="n">
        <v>1</v>
      </c>
      <c r="BC30" s="1" t="n">
        <v>1</v>
      </c>
      <c r="BD30" s="1" t="n">
        <v>1</v>
      </c>
      <c r="BE30" s="1" t="n">
        <v>1</v>
      </c>
      <c r="BF30" s="1" t="n">
        <v>1</v>
      </c>
      <c r="BG30" s="1" t="n">
        <v>1</v>
      </c>
      <c r="BH30" s="1" t="n">
        <v>1</v>
      </c>
      <c r="BI30" s="1" t="n">
        <v>1</v>
      </c>
      <c r="BJ30" s="1" t="n">
        <v>1</v>
      </c>
      <c r="BK30" s="1" t="n">
        <v>1</v>
      </c>
    </row>
    <row r="31" customFormat="false" ht="12.8" hidden="false" customHeight="false" outlineLevel="0" collapsed="false">
      <c r="A31" s="1" t="n">
        <f aca="false">A30-1</f>
        <v>1990</v>
      </c>
      <c r="B31" s="1" t="n">
        <v>1</v>
      </c>
      <c r="C31" s="1" t="n">
        <v>1</v>
      </c>
      <c r="D31" s="1" t="n">
        <v>1</v>
      </c>
      <c r="E31" s="1" t="n">
        <v>1</v>
      </c>
      <c r="F31" s="1" t="n">
        <v>1</v>
      </c>
      <c r="G31" s="1" t="n">
        <v>1</v>
      </c>
      <c r="H31" s="1" t="n">
        <v>1</v>
      </c>
      <c r="I31" s="1" t="n">
        <v>1</v>
      </c>
      <c r="J31" s="1" t="n">
        <v>1</v>
      </c>
      <c r="K31" s="1" t="n">
        <v>1</v>
      </c>
      <c r="L31" s="1" t="n">
        <v>1</v>
      </c>
      <c r="M31" s="1" t="n">
        <v>1</v>
      </c>
      <c r="N31" s="1" t="n">
        <v>1</v>
      </c>
      <c r="O31" s="1" t="n">
        <v>1</v>
      </c>
      <c r="P31" s="1" t="n">
        <v>1</v>
      </c>
      <c r="Q31" s="1" t="n">
        <v>1</v>
      </c>
      <c r="R31" s="1" t="n">
        <v>1</v>
      </c>
      <c r="S31" s="1" t="n">
        <v>1</v>
      </c>
      <c r="T31" s="1" t="n">
        <v>1</v>
      </c>
      <c r="U31" s="1" t="n">
        <v>1</v>
      </c>
      <c r="V31" s="1" t="n">
        <v>1</v>
      </c>
      <c r="W31" s="1" t="n">
        <v>1</v>
      </c>
      <c r="X31" s="1" t="n">
        <v>1</v>
      </c>
      <c r="Y31" s="1" t="n">
        <v>1</v>
      </c>
      <c r="Z31" s="1" t="n">
        <v>1</v>
      </c>
      <c r="AA31" s="1" t="n">
        <v>1</v>
      </c>
      <c r="AB31" s="1" t="n">
        <v>1</v>
      </c>
      <c r="AC31" s="1" t="n">
        <v>1</v>
      </c>
      <c r="AD31" s="1" t="n">
        <v>1</v>
      </c>
      <c r="AE31" s="1" t="n">
        <v>1</v>
      </c>
      <c r="AF31" s="1" t="n">
        <v>1</v>
      </c>
      <c r="AG31" s="1" t="n">
        <v>1</v>
      </c>
      <c r="AH31" s="1" t="n">
        <v>1</v>
      </c>
      <c r="AI31" s="1" t="n">
        <v>1</v>
      </c>
      <c r="AJ31" s="1" t="n">
        <v>1</v>
      </c>
      <c r="AK31" s="1" t="n">
        <v>1</v>
      </c>
      <c r="AL31" s="1" t="n">
        <v>1</v>
      </c>
      <c r="AM31" s="1" t="n">
        <v>1</v>
      </c>
      <c r="AN31" s="1" t="n">
        <v>1</v>
      </c>
      <c r="AO31" s="1" t="n">
        <v>1</v>
      </c>
      <c r="AP31" s="1" t="n">
        <v>1</v>
      </c>
      <c r="AQ31" s="1" t="n">
        <v>1</v>
      </c>
      <c r="AR31" s="1" t="n">
        <v>1</v>
      </c>
      <c r="AS31" s="1" t="n">
        <v>1</v>
      </c>
      <c r="AT31" s="1" t="n">
        <v>1</v>
      </c>
      <c r="AU31" s="1" t="n">
        <v>1</v>
      </c>
      <c r="AV31" s="1" t="n">
        <v>1</v>
      </c>
      <c r="AW31" s="1" t="n">
        <v>1</v>
      </c>
      <c r="AX31" s="1" t="n">
        <v>1</v>
      </c>
      <c r="AY31" s="1" t="n">
        <v>1</v>
      </c>
      <c r="AZ31" s="1" t="n">
        <v>1</v>
      </c>
      <c r="BA31" s="1" t="n">
        <v>1</v>
      </c>
      <c r="BB31" s="1" t="n">
        <v>1</v>
      </c>
      <c r="BC31" s="1" t="n">
        <v>1</v>
      </c>
      <c r="BD31" s="1" t="n">
        <v>1</v>
      </c>
      <c r="BE31" s="1" t="n">
        <v>1</v>
      </c>
      <c r="BF31" s="1" t="n">
        <v>1</v>
      </c>
      <c r="BG31" s="1" t="n">
        <v>1</v>
      </c>
      <c r="BH31" s="1" t="n">
        <v>1</v>
      </c>
      <c r="BI31" s="1" t="n">
        <v>1</v>
      </c>
      <c r="BJ31" s="1" t="n">
        <v>1</v>
      </c>
      <c r="BK31" s="1" t="n">
        <v>1</v>
      </c>
    </row>
    <row r="32" customFormat="false" ht="12.8" hidden="false" customHeight="false" outlineLevel="0" collapsed="false">
      <c r="A32" s="1" t="n">
        <f aca="false">A31-1</f>
        <v>1989</v>
      </c>
      <c r="B32" s="1" t="n">
        <v>1</v>
      </c>
      <c r="C32" s="1" t="n">
        <v>1</v>
      </c>
      <c r="D32" s="1" t="n">
        <v>1</v>
      </c>
      <c r="E32" s="1" t="n">
        <v>1</v>
      </c>
      <c r="F32" s="1" t="n">
        <v>1</v>
      </c>
      <c r="G32" s="1" t="n">
        <v>1</v>
      </c>
      <c r="H32" s="1" t="n">
        <v>1</v>
      </c>
      <c r="I32" s="1" t="n">
        <v>1</v>
      </c>
      <c r="J32" s="1" t="n">
        <v>1</v>
      </c>
      <c r="K32" s="1" t="n">
        <v>1</v>
      </c>
      <c r="L32" s="1" t="n">
        <v>1</v>
      </c>
      <c r="M32" s="1" t="n">
        <v>1</v>
      </c>
      <c r="N32" s="1" t="n">
        <v>1</v>
      </c>
      <c r="O32" s="1" t="n">
        <v>1</v>
      </c>
      <c r="P32" s="1" t="n">
        <v>1</v>
      </c>
      <c r="Q32" s="1" t="n">
        <v>1</v>
      </c>
      <c r="R32" s="1" t="n">
        <v>1</v>
      </c>
      <c r="S32" s="1" t="n">
        <v>1</v>
      </c>
      <c r="T32" s="1" t="n">
        <v>1</v>
      </c>
      <c r="U32" s="1" t="n">
        <v>1</v>
      </c>
      <c r="V32" s="1" t="n">
        <v>1</v>
      </c>
      <c r="W32" s="1" t="n">
        <v>1</v>
      </c>
      <c r="X32" s="1" t="n">
        <v>1</v>
      </c>
      <c r="Y32" s="1" t="n">
        <v>1</v>
      </c>
      <c r="Z32" s="1" t="n">
        <v>1</v>
      </c>
      <c r="AA32" s="1" t="n">
        <v>1</v>
      </c>
      <c r="AB32" s="1" t="n">
        <v>1</v>
      </c>
      <c r="AC32" s="1" t="n">
        <v>1</v>
      </c>
      <c r="AD32" s="1" t="n">
        <v>1</v>
      </c>
      <c r="AE32" s="1" t="n">
        <v>1</v>
      </c>
      <c r="AF32" s="1" t="n">
        <v>1</v>
      </c>
      <c r="AG32" s="1" t="n">
        <v>1</v>
      </c>
      <c r="AH32" s="1" t="n">
        <v>1</v>
      </c>
      <c r="AI32" s="1" t="n">
        <v>1</v>
      </c>
      <c r="AJ32" s="1" t="n">
        <v>1</v>
      </c>
      <c r="AK32" s="1" t="n">
        <v>1</v>
      </c>
      <c r="AL32" s="1" t="n">
        <v>1</v>
      </c>
      <c r="AM32" s="1" t="n">
        <v>1</v>
      </c>
      <c r="AN32" s="1" t="n">
        <v>1</v>
      </c>
      <c r="AO32" s="1" t="n">
        <v>1</v>
      </c>
      <c r="AP32" s="1" t="n">
        <v>1</v>
      </c>
      <c r="AQ32" s="1" t="n">
        <v>1</v>
      </c>
      <c r="AR32" s="1" t="n">
        <v>1</v>
      </c>
      <c r="AS32" s="1" t="n">
        <v>1</v>
      </c>
      <c r="AT32" s="1" t="n">
        <v>1</v>
      </c>
      <c r="AU32" s="1" t="n">
        <v>1</v>
      </c>
      <c r="AV32" s="1" t="n">
        <v>1</v>
      </c>
      <c r="AW32" s="1" t="n">
        <v>1</v>
      </c>
      <c r="AX32" s="1" t="n">
        <v>1</v>
      </c>
      <c r="AY32" s="1" t="n">
        <v>1</v>
      </c>
      <c r="AZ32" s="1" t="n">
        <v>1</v>
      </c>
      <c r="BA32" s="1" t="n">
        <v>1</v>
      </c>
      <c r="BB32" s="1" t="n">
        <v>1</v>
      </c>
      <c r="BC32" s="1" t="n">
        <v>1</v>
      </c>
      <c r="BD32" s="1" t="n">
        <v>1</v>
      </c>
      <c r="BE32" s="1" t="n">
        <v>1</v>
      </c>
      <c r="BF32" s="1" t="n">
        <v>1</v>
      </c>
      <c r="BG32" s="1" t="n">
        <v>1</v>
      </c>
      <c r="BH32" s="1" t="n">
        <v>1</v>
      </c>
      <c r="BI32" s="1" t="n">
        <v>1</v>
      </c>
      <c r="BJ32" s="1" t="n">
        <v>1</v>
      </c>
      <c r="BK32" s="1" t="n">
        <v>1</v>
      </c>
    </row>
    <row r="33" customFormat="false" ht="12.8" hidden="false" customHeight="false" outlineLevel="0" collapsed="false">
      <c r="A33" s="1" t="n">
        <f aca="false">A32-1</f>
        <v>1988</v>
      </c>
      <c r="B33" s="1" t="n">
        <v>1</v>
      </c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1</v>
      </c>
      <c r="N33" s="1" t="n">
        <v>1</v>
      </c>
      <c r="O33" s="1" t="n">
        <v>1</v>
      </c>
      <c r="P33" s="1" t="n">
        <v>1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1</v>
      </c>
      <c r="AK33" s="1" t="n">
        <v>1</v>
      </c>
      <c r="AL33" s="1" t="n">
        <v>1</v>
      </c>
      <c r="AM33" s="1" t="n">
        <v>1</v>
      </c>
      <c r="AN33" s="1" t="n">
        <v>1</v>
      </c>
      <c r="AO33" s="1" t="n">
        <v>1</v>
      </c>
      <c r="AP33" s="1" t="n">
        <v>1</v>
      </c>
      <c r="AQ33" s="1" t="n">
        <v>1</v>
      </c>
      <c r="AR33" s="1" t="n">
        <v>1</v>
      </c>
      <c r="AS33" s="1" t="n">
        <v>1</v>
      </c>
      <c r="AT33" s="1" t="n">
        <v>1</v>
      </c>
      <c r="AU33" s="1" t="n">
        <v>1</v>
      </c>
      <c r="AV33" s="1" t="n">
        <v>1</v>
      </c>
      <c r="AW33" s="1" t="n">
        <v>1</v>
      </c>
      <c r="AX33" s="1" t="n">
        <v>1</v>
      </c>
      <c r="AY33" s="1" t="n">
        <v>1</v>
      </c>
      <c r="AZ33" s="1" t="n">
        <v>1</v>
      </c>
      <c r="BA33" s="1" t="n">
        <v>1</v>
      </c>
      <c r="BB33" s="1" t="n">
        <v>1</v>
      </c>
      <c r="BC33" s="1" t="n">
        <v>1</v>
      </c>
      <c r="BD33" s="1" t="n">
        <v>1</v>
      </c>
      <c r="BE33" s="1" t="n">
        <v>1</v>
      </c>
      <c r="BF33" s="1" t="n">
        <v>1</v>
      </c>
      <c r="BG33" s="1" t="n">
        <v>1</v>
      </c>
      <c r="BH33" s="1" t="n">
        <v>1</v>
      </c>
      <c r="BI33" s="1" t="n">
        <v>1</v>
      </c>
      <c r="BJ33" s="1" t="n">
        <v>1</v>
      </c>
      <c r="BK33" s="1" t="n">
        <v>1</v>
      </c>
    </row>
    <row r="34" customFormat="false" ht="12.8" hidden="false" customHeight="false" outlineLevel="0" collapsed="false">
      <c r="A34" s="1" t="n">
        <f aca="false">A33-1</f>
        <v>1987</v>
      </c>
      <c r="B34" s="1" t="n">
        <v>1</v>
      </c>
      <c r="C34" s="1" t="n">
        <v>1</v>
      </c>
      <c r="D34" s="1" t="n">
        <v>1</v>
      </c>
      <c r="E34" s="1" t="n">
        <v>1</v>
      </c>
      <c r="F34" s="1" t="n">
        <v>1</v>
      </c>
      <c r="G34" s="1" t="n">
        <v>1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1</v>
      </c>
      <c r="M34" s="1" t="n">
        <v>1</v>
      </c>
      <c r="N34" s="1" t="n">
        <v>1</v>
      </c>
      <c r="O34" s="1" t="n">
        <v>1</v>
      </c>
      <c r="P34" s="1" t="n">
        <v>1</v>
      </c>
      <c r="Q34" s="1" t="n">
        <v>1</v>
      </c>
      <c r="R34" s="1" t="n">
        <v>1</v>
      </c>
      <c r="S34" s="1" t="n">
        <v>1</v>
      </c>
      <c r="T34" s="1" t="n">
        <v>1</v>
      </c>
      <c r="U34" s="1" t="n">
        <v>1</v>
      </c>
      <c r="V34" s="1" t="n">
        <v>1</v>
      </c>
      <c r="W34" s="1" t="n">
        <v>1</v>
      </c>
      <c r="X34" s="1" t="n">
        <v>1</v>
      </c>
      <c r="Y34" s="1" t="n">
        <v>1</v>
      </c>
      <c r="Z34" s="1" t="n">
        <v>1</v>
      </c>
      <c r="AA34" s="1" t="n">
        <v>1</v>
      </c>
      <c r="AB34" s="1" t="n">
        <v>1</v>
      </c>
      <c r="AC34" s="1" t="n">
        <v>1</v>
      </c>
      <c r="AD34" s="1" t="n">
        <v>1</v>
      </c>
      <c r="AE34" s="1" t="n">
        <v>1</v>
      </c>
      <c r="AF34" s="1" t="n">
        <v>1</v>
      </c>
      <c r="AG34" s="1" t="n">
        <v>1</v>
      </c>
      <c r="AH34" s="1" t="n">
        <v>1</v>
      </c>
      <c r="AI34" s="1" t="n">
        <v>1</v>
      </c>
      <c r="AJ34" s="1" t="n">
        <v>1</v>
      </c>
      <c r="AK34" s="1" t="n">
        <v>1</v>
      </c>
      <c r="AL34" s="1" t="n">
        <v>1</v>
      </c>
      <c r="AM34" s="1" t="n">
        <v>1</v>
      </c>
      <c r="AN34" s="1" t="n">
        <v>1</v>
      </c>
      <c r="AO34" s="1" t="n">
        <v>1</v>
      </c>
      <c r="AP34" s="1" t="n">
        <v>1</v>
      </c>
      <c r="AQ34" s="1" t="n">
        <v>1</v>
      </c>
      <c r="AR34" s="1" t="n">
        <v>1</v>
      </c>
      <c r="AS34" s="1" t="n">
        <v>1</v>
      </c>
      <c r="AT34" s="1" t="n">
        <v>1</v>
      </c>
      <c r="AU34" s="1" t="n">
        <v>1</v>
      </c>
      <c r="AV34" s="1" t="n">
        <v>1</v>
      </c>
      <c r="AW34" s="1" t="n">
        <v>1</v>
      </c>
      <c r="AX34" s="1" t="n">
        <v>1</v>
      </c>
      <c r="AY34" s="1" t="n">
        <v>1</v>
      </c>
      <c r="AZ34" s="1" t="n">
        <v>1</v>
      </c>
      <c r="BA34" s="1" t="n">
        <v>1</v>
      </c>
      <c r="BB34" s="1" t="n">
        <v>1</v>
      </c>
      <c r="BC34" s="1" t="n">
        <v>1</v>
      </c>
      <c r="BD34" s="1" t="n">
        <v>1</v>
      </c>
      <c r="BE34" s="1" t="n">
        <v>1</v>
      </c>
      <c r="BF34" s="1" t="n">
        <v>1</v>
      </c>
      <c r="BG34" s="1" t="n">
        <v>1</v>
      </c>
      <c r="BH34" s="1" t="n">
        <v>1</v>
      </c>
      <c r="BI34" s="1" t="n">
        <v>1</v>
      </c>
      <c r="BJ34" s="1" t="n">
        <v>1</v>
      </c>
      <c r="BK34" s="1" t="n">
        <v>1</v>
      </c>
    </row>
    <row r="35" customFormat="false" ht="12.8" hidden="false" customHeight="false" outlineLevel="0" collapsed="false">
      <c r="A35" s="1" t="n">
        <f aca="false">A34-1</f>
        <v>1986</v>
      </c>
      <c r="B35" s="1" t="n">
        <v>1</v>
      </c>
      <c r="C35" s="1" t="n">
        <v>1</v>
      </c>
      <c r="D35" s="1" t="n">
        <v>1</v>
      </c>
      <c r="E35" s="1" t="n">
        <v>1</v>
      </c>
      <c r="F35" s="1" t="n">
        <v>1</v>
      </c>
      <c r="G35" s="1" t="n">
        <v>1</v>
      </c>
      <c r="H35" s="1" t="n">
        <v>1</v>
      </c>
      <c r="I35" s="1" t="n">
        <v>1</v>
      </c>
      <c r="J35" s="1" t="n">
        <v>1</v>
      </c>
      <c r="K35" s="1" t="n">
        <v>1</v>
      </c>
      <c r="L35" s="1" t="n">
        <v>1</v>
      </c>
      <c r="M35" s="1" t="n">
        <v>1</v>
      </c>
      <c r="N35" s="1" t="n">
        <v>1</v>
      </c>
      <c r="O35" s="1" t="n">
        <v>1</v>
      </c>
      <c r="P35" s="1" t="n">
        <v>1</v>
      </c>
      <c r="Q35" s="1" t="n">
        <v>1</v>
      </c>
      <c r="R35" s="1" t="n">
        <v>1</v>
      </c>
      <c r="S35" s="1" t="n">
        <v>1</v>
      </c>
      <c r="T35" s="1" t="n">
        <v>1</v>
      </c>
      <c r="U35" s="1" t="n">
        <v>1</v>
      </c>
      <c r="V35" s="1" t="n">
        <v>1</v>
      </c>
      <c r="W35" s="1" t="n">
        <v>1</v>
      </c>
      <c r="X35" s="1" t="n">
        <v>1</v>
      </c>
      <c r="Y35" s="1" t="n">
        <v>1</v>
      </c>
      <c r="Z35" s="1" t="n">
        <v>1</v>
      </c>
      <c r="AA35" s="1" t="n">
        <v>1</v>
      </c>
      <c r="AB35" s="1" t="n">
        <v>1</v>
      </c>
      <c r="AC35" s="1" t="n">
        <v>1</v>
      </c>
      <c r="AD35" s="1" t="n">
        <v>1</v>
      </c>
      <c r="AE35" s="1" t="n">
        <v>1</v>
      </c>
      <c r="AF35" s="1" t="n">
        <v>1</v>
      </c>
      <c r="AG35" s="1" t="n">
        <v>1</v>
      </c>
      <c r="AH35" s="1" t="n">
        <v>1</v>
      </c>
      <c r="AI35" s="1" t="n">
        <v>1</v>
      </c>
      <c r="AJ35" s="1" t="n">
        <v>1</v>
      </c>
      <c r="AK35" s="1" t="n">
        <v>1</v>
      </c>
      <c r="AL35" s="1" t="n">
        <v>1</v>
      </c>
      <c r="AM35" s="1" t="n">
        <v>1</v>
      </c>
      <c r="AN35" s="1" t="n">
        <v>1</v>
      </c>
      <c r="AO35" s="1" t="n">
        <v>1</v>
      </c>
      <c r="AP35" s="1" t="n">
        <v>1</v>
      </c>
      <c r="AQ35" s="1" t="n">
        <v>1</v>
      </c>
      <c r="AR35" s="1" t="n">
        <v>1</v>
      </c>
      <c r="AS35" s="1" t="n">
        <v>1</v>
      </c>
      <c r="AT35" s="1" t="n">
        <v>1</v>
      </c>
      <c r="AU35" s="1" t="n">
        <v>1</v>
      </c>
      <c r="AV35" s="1" t="n">
        <v>1</v>
      </c>
      <c r="AW35" s="1" t="n">
        <v>1</v>
      </c>
      <c r="AX35" s="1" t="n">
        <v>1</v>
      </c>
      <c r="AY35" s="1" t="n">
        <v>1</v>
      </c>
      <c r="AZ35" s="1" t="n">
        <v>1</v>
      </c>
      <c r="BA35" s="1" t="n">
        <v>1</v>
      </c>
      <c r="BB35" s="1" t="n">
        <v>1</v>
      </c>
      <c r="BC35" s="1" t="n">
        <v>1</v>
      </c>
      <c r="BD35" s="1" t="n">
        <v>1</v>
      </c>
      <c r="BE35" s="1" t="n">
        <v>1</v>
      </c>
      <c r="BF35" s="1" t="n">
        <v>1</v>
      </c>
      <c r="BG35" s="1" t="n">
        <v>1</v>
      </c>
      <c r="BH35" s="1" t="n">
        <v>1</v>
      </c>
      <c r="BI35" s="1" t="n">
        <v>1</v>
      </c>
      <c r="BJ35" s="1" t="n">
        <v>1</v>
      </c>
      <c r="BK35" s="1" t="n">
        <v>1</v>
      </c>
    </row>
    <row r="36" customFormat="false" ht="12.8" hidden="false" customHeight="false" outlineLevel="0" collapsed="false">
      <c r="A36" s="1" t="n">
        <f aca="false">A35-1</f>
        <v>1985</v>
      </c>
      <c r="B36" s="1" t="n">
        <v>1</v>
      </c>
      <c r="C36" s="1" t="n">
        <v>1</v>
      </c>
      <c r="D36" s="1" t="n">
        <v>1</v>
      </c>
      <c r="E36" s="1" t="n">
        <v>1</v>
      </c>
      <c r="F36" s="1" t="n">
        <v>1</v>
      </c>
      <c r="G36" s="1" t="n">
        <v>1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1</v>
      </c>
      <c r="M36" s="1" t="n">
        <v>1</v>
      </c>
      <c r="N36" s="1" t="n">
        <v>1</v>
      </c>
      <c r="O36" s="1" t="n">
        <v>1</v>
      </c>
      <c r="P36" s="1" t="n">
        <v>1</v>
      </c>
      <c r="Q36" s="1" t="n">
        <v>1</v>
      </c>
      <c r="R36" s="1" t="n">
        <v>1</v>
      </c>
      <c r="S36" s="1" t="n">
        <v>1</v>
      </c>
      <c r="T36" s="1" t="n">
        <v>1</v>
      </c>
      <c r="U36" s="1" t="n">
        <v>1</v>
      </c>
      <c r="V36" s="1" t="n">
        <v>1</v>
      </c>
      <c r="W36" s="1" t="n">
        <v>1</v>
      </c>
      <c r="X36" s="1" t="n">
        <v>1</v>
      </c>
      <c r="Y36" s="1" t="n">
        <v>1</v>
      </c>
      <c r="Z36" s="1" t="n">
        <v>1</v>
      </c>
      <c r="AA36" s="1" t="n">
        <v>1</v>
      </c>
      <c r="AB36" s="1" t="n">
        <v>1</v>
      </c>
      <c r="AC36" s="1" t="n">
        <v>1</v>
      </c>
      <c r="AD36" s="1" t="n">
        <v>1</v>
      </c>
      <c r="AE36" s="1" t="n">
        <v>1</v>
      </c>
      <c r="AF36" s="1" t="n">
        <v>1</v>
      </c>
      <c r="AG36" s="1" t="n">
        <v>1</v>
      </c>
      <c r="AH36" s="1" t="n">
        <v>1</v>
      </c>
      <c r="AI36" s="1" t="n">
        <v>1</v>
      </c>
      <c r="AJ36" s="1" t="n">
        <v>1</v>
      </c>
      <c r="AK36" s="1" t="n">
        <v>1</v>
      </c>
      <c r="AL36" s="1" t="n">
        <v>1</v>
      </c>
      <c r="AM36" s="1" t="n">
        <v>1</v>
      </c>
      <c r="AN36" s="1" t="n">
        <v>1</v>
      </c>
      <c r="AO36" s="1" t="n">
        <v>1</v>
      </c>
      <c r="AP36" s="1" t="n">
        <v>1</v>
      </c>
      <c r="AQ36" s="1" t="n">
        <v>1</v>
      </c>
      <c r="AR36" s="1" t="n">
        <v>1</v>
      </c>
      <c r="AS36" s="1" t="n">
        <v>1</v>
      </c>
      <c r="AT36" s="1" t="n">
        <v>1</v>
      </c>
      <c r="AU36" s="1" t="n">
        <v>1</v>
      </c>
      <c r="AV36" s="1" t="n">
        <v>1</v>
      </c>
      <c r="AW36" s="1" t="n">
        <v>1</v>
      </c>
      <c r="AX36" s="1" t="n">
        <v>1</v>
      </c>
      <c r="AY36" s="1" t="n">
        <v>1</v>
      </c>
      <c r="AZ36" s="1" t="n">
        <v>1</v>
      </c>
      <c r="BA36" s="1" t="n">
        <v>1</v>
      </c>
      <c r="BB36" s="1" t="n">
        <v>1</v>
      </c>
      <c r="BC36" s="1" t="n">
        <v>1</v>
      </c>
      <c r="BD36" s="1" t="n">
        <v>1</v>
      </c>
      <c r="BE36" s="1" t="n">
        <v>1</v>
      </c>
      <c r="BF36" s="1" t="n">
        <v>1</v>
      </c>
      <c r="BG36" s="1" t="n">
        <v>1</v>
      </c>
      <c r="BH36" s="1" t="n">
        <v>1</v>
      </c>
      <c r="BI36" s="1" t="n">
        <v>1</v>
      </c>
      <c r="BJ36" s="1" t="n">
        <v>1</v>
      </c>
      <c r="BK36" s="1" t="n">
        <v>1</v>
      </c>
    </row>
    <row r="37" customFormat="false" ht="12.8" hidden="false" customHeight="false" outlineLevel="0" collapsed="false">
      <c r="A37" s="1" t="n">
        <f aca="false">A36-1</f>
        <v>1984</v>
      </c>
      <c r="B37" s="1" t="n">
        <v>1</v>
      </c>
      <c r="C37" s="1" t="n">
        <v>1</v>
      </c>
      <c r="D37" s="1" t="n">
        <v>1</v>
      </c>
      <c r="E37" s="1" t="n">
        <v>1</v>
      </c>
      <c r="F37" s="1" t="n">
        <v>1</v>
      </c>
      <c r="G37" s="1" t="n">
        <v>1</v>
      </c>
      <c r="H37" s="1" t="n">
        <v>1</v>
      </c>
      <c r="I37" s="1" t="n">
        <v>1</v>
      </c>
      <c r="J37" s="1" t="n">
        <v>1</v>
      </c>
      <c r="K37" s="1" t="n">
        <v>1</v>
      </c>
      <c r="L37" s="1" t="n">
        <v>1</v>
      </c>
      <c r="M37" s="1" t="n">
        <v>1</v>
      </c>
      <c r="N37" s="1" t="n">
        <v>1</v>
      </c>
      <c r="O37" s="1" t="n">
        <v>1</v>
      </c>
      <c r="P37" s="1" t="n">
        <v>1</v>
      </c>
      <c r="Q37" s="1" t="n">
        <v>1</v>
      </c>
      <c r="R37" s="1" t="n">
        <v>1</v>
      </c>
      <c r="S37" s="1" t="n">
        <v>1</v>
      </c>
      <c r="T37" s="1" t="n">
        <v>1</v>
      </c>
      <c r="U37" s="1" t="n">
        <v>1</v>
      </c>
      <c r="V37" s="1" t="n">
        <v>1</v>
      </c>
      <c r="W37" s="1" t="n">
        <v>1</v>
      </c>
      <c r="X37" s="1" t="n">
        <v>1</v>
      </c>
      <c r="Y37" s="1" t="n">
        <v>1</v>
      </c>
      <c r="Z37" s="1" t="n">
        <v>1</v>
      </c>
      <c r="AA37" s="1" t="n">
        <v>1</v>
      </c>
      <c r="AB37" s="1" t="n">
        <v>1</v>
      </c>
      <c r="AC37" s="1" t="n">
        <v>1</v>
      </c>
      <c r="AD37" s="1" t="n">
        <v>1</v>
      </c>
      <c r="AE37" s="1" t="n">
        <v>1</v>
      </c>
      <c r="AF37" s="1" t="n">
        <v>1</v>
      </c>
      <c r="AG37" s="1" t="n">
        <v>1</v>
      </c>
      <c r="AH37" s="1" t="n">
        <v>1</v>
      </c>
      <c r="AI37" s="1" t="n">
        <v>1</v>
      </c>
      <c r="AJ37" s="1" t="n">
        <v>1</v>
      </c>
      <c r="AK37" s="1" t="n">
        <v>1</v>
      </c>
      <c r="AL37" s="1" t="n">
        <v>1</v>
      </c>
      <c r="AM37" s="1" t="n">
        <v>1</v>
      </c>
      <c r="AN37" s="1" t="n">
        <v>1</v>
      </c>
      <c r="AO37" s="1" t="n">
        <v>1</v>
      </c>
      <c r="AP37" s="1" t="n">
        <v>1</v>
      </c>
      <c r="AQ37" s="1" t="n">
        <v>1</v>
      </c>
      <c r="AR37" s="1" t="n">
        <v>1</v>
      </c>
      <c r="AS37" s="1" t="n">
        <v>1</v>
      </c>
      <c r="AT37" s="1" t="n">
        <v>1</v>
      </c>
      <c r="AU37" s="1" t="n">
        <v>1</v>
      </c>
      <c r="AV37" s="1" t="n">
        <v>1</v>
      </c>
      <c r="AW37" s="1" t="n">
        <v>1</v>
      </c>
      <c r="AX37" s="1" t="n">
        <v>1</v>
      </c>
      <c r="AY37" s="1" t="n">
        <v>1</v>
      </c>
      <c r="AZ37" s="1" t="n">
        <v>1</v>
      </c>
      <c r="BA37" s="1" t="n">
        <v>1</v>
      </c>
      <c r="BB37" s="1" t="n">
        <v>1</v>
      </c>
      <c r="BC37" s="1" t="n">
        <v>1</v>
      </c>
      <c r="BD37" s="1" t="n">
        <v>1</v>
      </c>
      <c r="BE37" s="1" t="n">
        <v>1</v>
      </c>
      <c r="BF37" s="1" t="n">
        <v>1</v>
      </c>
      <c r="BG37" s="1" t="n">
        <v>1</v>
      </c>
      <c r="BH37" s="1" t="n">
        <v>1</v>
      </c>
      <c r="BI37" s="1" t="n">
        <v>1</v>
      </c>
      <c r="BJ37" s="1" t="n">
        <v>1</v>
      </c>
      <c r="BK37" s="1" t="n">
        <v>1</v>
      </c>
    </row>
    <row r="38" customFormat="false" ht="12.8" hidden="false" customHeight="false" outlineLevel="0" collapsed="false">
      <c r="A38" s="1" t="n">
        <f aca="false">A37-1</f>
        <v>1983</v>
      </c>
      <c r="B38" s="1" t="n">
        <v>1</v>
      </c>
      <c r="C38" s="1" t="n">
        <v>1</v>
      </c>
      <c r="D38" s="1" t="n">
        <v>1</v>
      </c>
      <c r="E38" s="1" t="n">
        <v>1</v>
      </c>
      <c r="F38" s="1" t="n">
        <v>1</v>
      </c>
      <c r="G38" s="1" t="n">
        <v>1</v>
      </c>
      <c r="H38" s="1" t="n">
        <v>1</v>
      </c>
      <c r="I38" s="1" t="n">
        <v>1</v>
      </c>
      <c r="J38" s="1" t="n">
        <v>1</v>
      </c>
      <c r="K38" s="1" t="n">
        <v>1</v>
      </c>
      <c r="L38" s="1" t="n">
        <v>1</v>
      </c>
      <c r="M38" s="1" t="n">
        <v>1</v>
      </c>
      <c r="N38" s="1" t="n">
        <v>1</v>
      </c>
      <c r="O38" s="1" t="n">
        <v>1</v>
      </c>
      <c r="P38" s="1" t="n">
        <v>1</v>
      </c>
      <c r="Q38" s="1" t="n">
        <v>1</v>
      </c>
      <c r="R38" s="1" t="n">
        <v>1</v>
      </c>
      <c r="S38" s="1" t="n">
        <v>1</v>
      </c>
      <c r="T38" s="1" t="n">
        <v>1</v>
      </c>
      <c r="U38" s="1" t="n">
        <v>1</v>
      </c>
      <c r="V38" s="1" t="n">
        <v>1</v>
      </c>
      <c r="W38" s="1" t="n">
        <v>1</v>
      </c>
      <c r="X38" s="1" t="n">
        <v>1</v>
      </c>
      <c r="Y38" s="1" t="n">
        <v>1</v>
      </c>
      <c r="Z38" s="1" t="n">
        <v>1</v>
      </c>
      <c r="AA38" s="1" t="n">
        <v>1</v>
      </c>
      <c r="AB38" s="1" t="n">
        <v>1</v>
      </c>
      <c r="AC38" s="1" t="n">
        <v>1</v>
      </c>
      <c r="AD38" s="1" t="n">
        <v>1</v>
      </c>
      <c r="AE38" s="1" t="n">
        <v>1</v>
      </c>
      <c r="AF38" s="1" t="n">
        <v>1</v>
      </c>
      <c r="AG38" s="1" t="n">
        <v>1</v>
      </c>
      <c r="AH38" s="1" t="n">
        <v>1</v>
      </c>
      <c r="AI38" s="1" t="n">
        <v>1</v>
      </c>
      <c r="AJ38" s="1" t="n">
        <v>1</v>
      </c>
      <c r="AK38" s="1" t="n">
        <v>1</v>
      </c>
      <c r="AL38" s="1" t="n">
        <v>1</v>
      </c>
      <c r="AM38" s="1" t="n">
        <v>1</v>
      </c>
      <c r="AN38" s="1" t="n">
        <v>1</v>
      </c>
      <c r="AO38" s="1" t="n">
        <v>1</v>
      </c>
      <c r="AP38" s="1" t="n">
        <v>1</v>
      </c>
      <c r="AQ38" s="1" t="n">
        <v>1</v>
      </c>
      <c r="AR38" s="1" t="n">
        <v>1</v>
      </c>
      <c r="AS38" s="1" t="n">
        <v>1</v>
      </c>
      <c r="AT38" s="1" t="n">
        <v>1</v>
      </c>
      <c r="AU38" s="1" t="n">
        <v>1</v>
      </c>
      <c r="AV38" s="1" t="n">
        <v>1</v>
      </c>
      <c r="AW38" s="1" t="n">
        <v>1</v>
      </c>
      <c r="AX38" s="1" t="n">
        <v>1</v>
      </c>
      <c r="AY38" s="1" t="n">
        <v>1</v>
      </c>
      <c r="AZ38" s="1" t="n">
        <v>1</v>
      </c>
      <c r="BA38" s="1" t="n">
        <v>1</v>
      </c>
      <c r="BB38" s="1" t="n">
        <v>1</v>
      </c>
      <c r="BC38" s="1" t="n">
        <v>1</v>
      </c>
      <c r="BD38" s="1" t="n">
        <v>1</v>
      </c>
      <c r="BE38" s="1" t="n">
        <v>1</v>
      </c>
      <c r="BF38" s="1" t="n">
        <v>1</v>
      </c>
      <c r="BG38" s="1" t="n">
        <v>1</v>
      </c>
      <c r="BH38" s="1" t="n">
        <v>1</v>
      </c>
      <c r="BI38" s="1" t="n">
        <v>1</v>
      </c>
      <c r="BJ38" s="1" t="n">
        <v>1</v>
      </c>
      <c r="BK38" s="1" t="n">
        <v>1</v>
      </c>
    </row>
    <row r="39" customFormat="false" ht="12.8" hidden="false" customHeight="false" outlineLevel="0" collapsed="false">
      <c r="A39" s="1" t="n">
        <f aca="false">A38-1</f>
        <v>1982</v>
      </c>
      <c r="B39" s="1" t="n">
        <v>1</v>
      </c>
      <c r="C39" s="1" t="n">
        <v>1</v>
      </c>
      <c r="D39" s="1" t="n">
        <v>1</v>
      </c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1</v>
      </c>
      <c r="M39" s="1" t="n">
        <v>1</v>
      </c>
      <c r="N39" s="1" t="n">
        <v>1</v>
      </c>
      <c r="O39" s="1" t="n">
        <v>1</v>
      </c>
      <c r="P39" s="1" t="n">
        <v>1</v>
      </c>
      <c r="Q39" s="1" t="n">
        <v>1</v>
      </c>
      <c r="R39" s="1" t="n">
        <v>1</v>
      </c>
      <c r="S39" s="1" t="n">
        <v>1</v>
      </c>
      <c r="T39" s="1" t="n">
        <v>1</v>
      </c>
      <c r="U39" s="1" t="n">
        <v>1</v>
      </c>
      <c r="V39" s="1" t="n">
        <v>1</v>
      </c>
      <c r="W39" s="1" t="n">
        <v>1</v>
      </c>
      <c r="X39" s="1" t="n">
        <v>1</v>
      </c>
      <c r="Y39" s="1" t="n">
        <v>1</v>
      </c>
      <c r="Z39" s="1" t="n">
        <v>1</v>
      </c>
      <c r="AA39" s="1" t="n">
        <v>1</v>
      </c>
      <c r="AB39" s="1" t="n">
        <v>1</v>
      </c>
      <c r="AC39" s="1" t="n">
        <v>1</v>
      </c>
      <c r="AD39" s="1" t="n">
        <v>1</v>
      </c>
      <c r="AE39" s="1" t="n">
        <v>1</v>
      </c>
      <c r="AF39" s="1" t="n">
        <v>1</v>
      </c>
      <c r="AG39" s="1" t="n">
        <v>1</v>
      </c>
      <c r="AH39" s="1" t="n">
        <v>1</v>
      </c>
      <c r="AI39" s="1" t="n">
        <v>1</v>
      </c>
      <c r="AJ39" s="1" t="n">
        <v>1</v>
      </c>
      <c r="AK39" s="1" t="n">
        <v>1</v>
      </c>
      <c r="AL39" s="1" t="n">
        <v>1</v>
      </c>
      <c r="AM39" s="1" t="n">
        <v>1</v>
      </c>
      <c r="AN39" s="1" t="n">
        <v>1</v>
      </c>
      <c r="AO39" s="1" t="n">
        <v>1</v>
      </c>
      <c r="AP39" s="1" t="n">
        <v>1</v>
      </c>
      <c r="AQ39" s="1" t="n">
        <v>1</v>
      </c>
      <c r="AR39" s="1" t="n">
        <v>1</v>
      </c>
      <c r="AS39" s="1" t="n">
        <v>1</v>
      </c>
      <c r="AT39" s="1" t="n">
        <v>1</v>
      </c>
      <c r="AU39" s="1" t="n">
        <v>1</v>
      </c>
      <c r="AV39" s="1" t="n">
        <v>1</v>
      </c>
      <c r="AW39" s="1" t="n">
        <v>1</v>
      </c>
      <c r="AX39" s="1" t="n">
        <v>1</v>
      </c>
      <c r="AY39" s="1" t="n">
        <v>1</v>
      </c>
      <c r="AZ39" s="1" t="n">
        <v>1</v>
      </c>
      <c r="BA39" s="1" t="n">
        <v>1</v>
      </c>
      <c r="BB39" s="1" t="n">
        <v>1</v>
      </c>
      <c r="BC39" s="1" t="n">
        <v>1</v>
      </c>
      <c r="BD39" s="1" t="n">
        <v>1</v>
      </c>
      <c r="BE39" s="1" t="n">
        <v>1</v>
      </c>
      <c r="BF39" s="1" t="n">
        <v>1</v>
      </c>
      <c r="BG39" s="1" t="n">
        <v>1</v>
      </c>
      <c r="BH39" s="1" t="n">
        <v>1</v>
      </c>
      <c r="BI39" s="1" t="n">
        <v>1</v>
      </c>
      <c r="BJ39" s="1" t="n">
        <v>1</v>
      </c>
      <c r="BK39" s="1" t="n">
        <v>1</v>
      </c>
    </row>
    <row r="40" customFormat="false" ht="12.8" hidden="false" customHeight="false" outlineLevel="0" collapsed="false">
      <c r="A40" s="1" t="n">
        <f aca="false">A39-1</f>
        <v>1981</v>
      </c>
      <c r="B40" s="1" t="n">
        <v>1</v>
      </c>
      <c r="C40" s="1" t="n">
        <v>1</v>
      </c>
      <c r="D40" s="1" t="n">
        <v>1</v>
      </c>
      <c r="E40" s="1" t="n">
        <v>1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1</v>
      </c>
      <c r="M40" s="1" t="n">
        <v>1</v>
      </c>
      <c r="N40" s="1" t="n">
        <v>1</v>
      </c>
      <c r="O40" s="1" t="n">
        <v>1</v>
      </c>
      <c r="P40" s="1" t="n">
        <v>1</v>
      </c>
      <c r="Q40" s="1" t="n">
        <v>1</v>
      </c>
      <c r="R40" s="1" t="n">
        <v>1</v>
      </c>
      <c r="S40" s="1" t="n">
        <v>1</v>
      </c>
      <c r="T40" s="1" t="n">
        <v>1</v>
      </c>
      <c r="U40" s="1" t="n">
        <v>1</v>
      </c>
      <c r="V40" s="1" t="n">
        <v>1</v>
      </c>
      <c r="W40" s="1" t="n">
        <v>1</v>
      </c>
      <c r="X40" s="1" t="n">
        <v>1</v>
      </c>
      <c r="Y40" s="1" t="n">
        <v>1</v>
      </c>
      <c r="Z40" s="1" t="n">
        <v>1</v>
      </c>
      <c r="AA40" s="1" t="n">
        <v>1</v>
      </c>
      <c r="AB40" s="1" t="n">
        <v>1</v>
      </c>
      <c r="AC40" s="1" t="n">
        <v>1</v>
      </c>
      <c r="AD40" s="1" t="n">
        <v>1</v>
      </c>
      <c r="AE40" s="1" t="n">
        <v>1</v>
      </c>
      <c r="AF40" s="1" t="n">
        <v>1</v>
      </c>
      <c r="AG40" s="1" t="n">
        <v>1</v>
      </c>
      <c r="AH40" s="1" t="n">
        <v>1</v>
      </c>
      <c r="AI40" s="1" t="n">
        <v>1</v>
      </c>
      <c r="AJ40" s="1" t="n">
        <v>1</v>
      </c>
      <c r="AK40" s="1" t="n">
        <v>1</v>
      </c>
      <c r="AL40" s="1" t="n">
        <v>1</v>
      </c>
      <c r="AM40" s="1" t="n">
        <v>1</v>
      </c>
      <c r="AN40" s="1" t="n">
        <v>1</v>
      </c>
      <c r="AO40" s="1" t="n">
        <v>1</v>
      </c>
      <c r="AP40" s="1" t="n">
        <v>1</v>
      </c>
      <c r="AQ40" s="1" t="n">
        <v>1</v>
      </c>
      <c r="AR40" s="1" t="n">
        <v>1</v>
      </c>
      <c r="AS40" s="1" t="n">
        <v>1</v>
      </c>
      <c r="AT40" s="1" t="n">
        <v>1</v>
      </c>
      <c r="AU40" s="1" t="n">
        <v>1</v>
      </c>
      <c r="AV40" s="1" t="n">
        <v>1</v>
      </c>
      <c r="AW40" s="1" t="n">
        <v>1</v>
      </c>
      <c r="AX40" s="1" t="n">
        <v>1</v>
      </c>
      <c r="AY40" s="1" t="n">
        <v>1</v>
      </c>
      <c r="AZ40" s="1" t="n">
        <v>1</v>
      </c>
      <c r="BA40" s="1" t="n">
        <v>1</v>
      </c>
      <c r="BB40" s="1" t="n">
        <v>1</v>
      </c>
      <c r="BC40" s="1" t="n">
        <v>1</v>
      </c>
      <c r="BD40" s="1" t="n">
        <v>1</v>
      </c>
      <c r="BE40" s="1" t="n">
        <v>1</v>
      </c>
      <c r="BF40" s="1" t="n">
        <v>1</v>
      </c>
      <c r="BG40" s="1" t="n">
        <v>1</v>
      </c>
      <c r="BH40" s="1" t="n">
        <v>1</v>
      </c>
      <c r="BI40" s="1" t="n">
        <v>1</v>
      </c>
      <c r="BJ40" s="1" t="n">
        <v>1</v>
      </c>
      <c r="BK40" s="1" t="n">
        <v>1</v>
      </c>
    </row>
    <row r="41" customFormat="false" ht="12.8" hidden="false" customHeight="false" outlineLevel="0" collapsed="false">
      <c r="A41" s="1" t="n">
        <f aca="false">A40-1</f>
        <v>1980</v>
      </c>
      <c r="B41" s="1" t="n">
        <v>1</v>
      </c>
      <c r="C41" s="1" t="n">
        <v>1</v>
      </c>
      <c r="D41" s="1" t="n">
        <v>1</v>
      </c>
      <c r="E41" s="1" t="n">
        <v>1</v>
      </c>
      <c r="F41" s="1" t="n">
        <v>1</v>
      </c>
      <c r="G41" s="1" t="n">
        <v>1</v>
      </c>
      <c r="H41" s="1" t="n">
        <v>1</v>
      </c>
      <c r="I41" s="1" t="n">
        <v>1</v>
      </c>
      <c r="J41" s="1" t="n">
        <v>1</v>
      </c>
      <c r="K41" s="1" t="n">
        <v>1</v>
      </c>
      <c r="L41" s="1" t="n">
        <v>1</v>
      </c>
      <c r="M41" s="1" t="n">
        <v>1</v>
      </c>
      <c r="N41" s="1" t="n">
        <v>1</v>
      </c>
      <c r="O41" s="1" t="n">
        <v>1</v>
      </c>
      <c r="P41" s="1" t="n">
        <v>1</v>
      </c>
      <c r="Q41" s="1" t="n">
        <v>1</v>
      </c>
      <c r="R41" s="1" t="n">
        <v>1</v>
      </c>
      <c r="S41" s="1" t="n">
        <v>1</v>
      </c>
      <c r="T41" s="1" t="n">
        <v>1</v>
      </c>
      <c r="U41" s="1" t="n">
        <v>1</v>
      </c>
      <c r="V41" s="1" t="n">
        <v>1</v>
      </c>
      <c r="W41" s="1" t="n">
        <v>1</v>
      </c>
      <c r="X41" s="1" t="n">
        <v>1</v>
      </c>
      <c r="Y41" s="1" t="n">
        <v>1</v>
      </c>
      <c r="Z41" s="1" t="n">
        <v>1</v>
      </c>
      <c r="AA41" s="1" t="n">
        <v>1</v>
      </c>
      <c r="AB41" s="1" t="n">
        <v>1</v>
      </c>
      <c r="AC41" s="1" t="n">
        <v>1</v>
      </c>
      <c r="AD41" s="1" t="n">
        <v>1</v>
      </c>
      <c r="AE41" s="1" t="n">
        <v>1</v>
      </c>
      <c r="AF41" s="1" t="n">
        <v>1</v>
      </c>
      <c r="AG41" s="1" t="n">
        <v>1</v>
      </c>
      <c r="AH41" s="1" t="n">
        <v>1</v>
      </c>
      <c r="AI41" s="1" t="n">
        <v>1</v>
      </c>
      <c r="AJ41" s="1" t="n">
        <v>1</v>
      </c>
      <c r="AK41" s="1" t="n">
        <v>1</v>
      </c>
      <c r="AL41" s="1" t="n">
        <v>1</v>
      </c>
      <c r="AM41" s="1" t="n">
        <v>1</v>
      </c>
      <c r="AN41" s="1" t="n">
        <v>1</v>
      </c>
      <c r="AO41" s="1" t="n">
        <v>1</v>
      </c>
      <c r="AP41" s="1" t="n">
        <v>1</v>
      </c>
      <c r="AQ41" s="1" t="n">
        <v>1</v>
      </c>
      <c r="AR41" s="1" t="n">
        <v>1</v>
      </c>
      <c r="AS41" s="1" t="n">
        <v>1</v>
      </c>
      <c r="AT41" s="1" t="n">
        <v>1</v>
      </c>
      <c r="AU41" s="1" t="n">
        <v>1</v>
      </c>
      <c r="AV41" s="1" t="n">
        <v>1</v>
      </c>
      <c r="AW41" s="1" t="n">
        <v>1</v>
      </c>
      <c r="AX41" s="1" t="n">
        <v>1</v>
      </c>
      <c r="AY41" s="1" t="n">
        <v>1</v>
      </c>
      <c r="AZ41" s="1" t="n">
        <v>1</v>
      </c>
      <c r="BA41" s="1" t="n">
        <v>1</v>
      </c>
      <c r="BB41" s="1" t="n">
        <v>1</v>
      </c>
      <c r="BC41" s="1" t="n">
        <v>1</v>
      </c>
      <c r="BD41" s="1" t="n">
        <v>1</v>
      </c>
      <c r="BE41" s="1" t="n">
        <v>1</v>
      </c>
      <c r="BF41" s="1" t="n">
        <v>1</v>
      </c>
      <c r="BG41" s="1" t="n">
        <v>1</v>
      </c>
      <c r="BH41" s="1" t="n">
        <v>1</v>
      </c>
      <c r="BI41" s="1" t="n">
        <v>1</v>
      </c>
      <c r="BJ41" s="1" t="n">
        <v>1</v>
      </c>
      <c r="BK41" s="1" t="n">
        <v>1</v>
      </c>
    </row>
    <row r="42" customFormat="false" ht="12.8" hidden="false" customHeight="false" outlineLevel="0" collapsed="false">
      <c r="A42" s="1" t="n">
        <f aca="false">A41-1</f>
        <v>1979</v>
      </c>
      <c r="B42" s="1" t="n">
        <v>1</v>
      </c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1</v>
      </c>
      <c r="N42" s="1" t="n">
        <v>1</v>
      </c>
      <c r="O42" s="1" t="n">
        <v>1</v>
      </c>
      <c r="P42" s="1" t="n">
        <v>1</v>
      </c>
      <c r="Q42" s="1" t="n">
        <v>1</v>
      </c>
      <c r="R42" s="1" t="n">
        <v>1</v>
      </c>
      <c r="S42" s="1" t="n">
        <v>1</v>
      </c>
      <c r="T42" s="1" t="n">
        <v>1</v>
      </c>
      <c r="U42" s="1" t="n">
        <v>1</v>
      </c>
      <c r="V42" s="1" t="n">
        <v>1</v>
      </c>
      <c r="W42" s="1" t="n">
        <v>1</v>
      </c>
      <c r="X42" s="1" t="n">
        <v>1</v>
      </c>
      <c r="Y42" s="1" t="n">
        <v>1</v>
      </c>
      <c r="Z42" s="1" t="n">
        <v>1</v>
      </c>
      <c r="AA42" s="1" t="n">
        <v>1</v>
      </c>
      <c r="AB42" s="1" t="n">
        <v>1</v>
      </c>
      <c r="AC42" s="1" t="n">
        <v>1</v>
      </c>
      <c r="AD42" s="1" t="n">
        <v>1</v>
      </c>
      <c r="AE42" s="1" t="n">
        <v>1</v>
      </c>
      <c r="AF42" s="1" t="n">
        <v>1</v>
      </c>
      <c r="AG42" s="1" t="n">
        <v>1</v>
      </c>
      <c r="AH42" s="1" t="n">
        <v>1</v>
      </c>
      <c r="AI42" s="1" t="n">
        <v>1</v>
      </c>
      <c r="AJ42" s="1" t="n">
        <v>1</v>
      </c>
      <c r="AK42" s="1" t="n">
        <v>1</v>
      </c>
      <c r="AL42" s="1" t="n">
        <v>1</v>
      </c>
      <c r="AM42" s="1" t="n">
        <v>1</v>
      </c>
      <c r="AN42" s="1" t="n">
        <v>1</v>
      </c>
      <c r="AO42" s="1" t="n">
        <v>1</v>
      </c>
      <c r="AP42" s="1" t="n">
        <v>1</v>
      </c>
      <c r="AQ42" s="1" t="n">
        <v>1</v>
      </c>
      <c r="AR42" s="1" t="n">
        <v>1</v>
      </c>
      <c r="AS42" s="1" t="n">
        <v>1</v>
      </c>
      <c r="AT42" s="1" t="n">
        <v>1</v>
      </c>
      <c r="AU42" s="1" t="n">
        <v>1</v>
      </c>
      <c r="AV42" s="1" t="n">
        <v>1</v>
      </c>
      <c r="AW42" s="1" t="n">
        <v>1</v>
      </c>
      <c r="AX42" s="1" t="n">
        <v>1</v>
      </c>
      <c r="AY42" s="1" t="n">
        <v>1</v>
      </c>
      <c r="AZ42" s="1" t="n">
        <v>1</v>
      </c>
      <c r="BA42" s="1" t="n">
        <v>1</v>
      </c>
      <c r="BB42" s="1" t="n">
        <v>1</v>
      </c>
      <c r="BC42" s="1" t="n">
        <v>1</v>
      </c>
      <c r="BD42" s="1" t="n">
        <v>1</v>
      </c>
      <c r="BE42" s="1" t="n">
        <v>1</v>
      </c>
      <c r="BF42" s="1" t="n">
        <v>1</v>
      </c>
      <c r="BG42" s="1" t="n">
        <v>1</v>
      </c>
      <c r="BH42" s="1" t="n">
        <v>1</v>
      </c>
      <c r="BI42" s="1" t="n">
        <v>1</v>
      </c>
      <c r="BJ42" s="1" t="n">
        <v>1</v>
      </c>
      <c r="BK42" s="1" t="n">
        <v>1</v>
      </c>
    </row>
    <row r="43" customFormat="false" ht="12.8" hidden="false" customHeight="false" outlineLevel="0" collapsed="false">
      <c r="A43" s="1" t="n">
        <f aca="false">A42-1</f>
        <v>1978</v>
      </c>
      <c r="B43" s="1" t="n">
        <v>1</v>
      </c>
      <c r="C43" s="1" t="n">
        <v>1</v>
      </c>
      <c r="D43" s="1" t="n">
        <v>1</v>
      </c>
      <c r="E43" s="1" t="n">
        <v>1</v>
      </c>
      <c r="F43" s="1" t="n">
        <v>1</v>
      </c>
      <c r="G43" s="1" t="n">
        <v>1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1</v>
      </c>
      <c r="M43" s="1" t="n">
        <v>1</v>
      </c>
      <c r="N43" s="1" t="n">
        <v>1</v>
      </c>
      <c r="O43" s="1" t="n">
        <v>1</v>
      </c>
      <c r="P43" s="1" t="n">
        <v>1</v>
      </c>
      <c r="Q43" s="1" t="n">
        <v>1</v>
      </c>
      <c r="R43" s="1" t="n">
        <v>1</v>
      </c>
      <c r="S43" s="1" t="n">
        <v>1</v>
      </c>
      <c r="T43" s="1" t="n">
        <v>1</v>
      </c>
      <c r="U43" s="1" t="n">
        <v>1</v>
      </c>
      <c r="V43" s="1" t="n">
        <v>1</v>
      </c>
      <c r="W43" s="1" t="n">
        <v>1</v>
      </c>
      <c r="X43" s="1" t="n">
        <v>1</v>
      </c>
      <c r="Y43" s="1" t="n">
        <v>1</v>
      </c>
      <c r="Z43" s="1" t="n">
        <v>1</v>
      </c>
      <c r="AA43" s="1" t="n">
        <v>1</v>
      </c>
      <c r="AB43" s="1" t="n">
        <v>1</v>
      </c>
      <c r="AC43" s="1" t="n">
        <v>1</v>
      </c>
      <c r="AD43" s="1" t="n">
        <v>1</v>
      </c>
      <c r="AE43" s="1" t="n">
        <v>1</v>
      </c>
      <c r="AF43" s="1" t="n">
        <v>1</v>
      </c>
      <c r="AG43" s="1" t="n">
        <v>1</v>
      </c>
      <c r="AH43" s="1" t="n">
        <v>1</v>
      </c>
      <c r="AI43" s="1" t="n">
        <v>1</v>
      </c>
      <c r="AJ43" s="1" t="n">
        <v>1</v>
      </c>
      <c r="AK43" s="1" t="n">
        <v>1</v>
      </c>
      <c r="AL43" s="1" t="n">
        <v>1</v>
      </c>
      <c r="AM43" s="1" t="n">
        <v>1</v>
      </c>
      <c r="AN43" s="1" t="n">
        <v>1</v>
      </c>
      <c r="AO43" s="1" t="n">
        <v>1</v>
      </c>
      <c r="AP43" s="1" t="n">
        <v>1</v>
      </c>
      <c r="AQ43" s="1" t="n">
        <v>1</v>
      </c>
      <c r="AR43" s="1" t="n">
        <v>1</v>
      </c>
      <c r="AS43" s="1" t="n">
        <v>1</v>
      </c>
      <c r="AT43" s="1" t="n">
        <v>1</v>
      </c>
      <c r="AU43" s="1" t="n">
        <v>1</v>
      </c>
      <c r="AV43" s="1" t="n">
        <v>1</v>
      </c>
      <c r="AW43" s="1" t="n">
        <v>1</v>
      </c>
      <c r="AX43" s="1" t="n">
        <v>1</v>
      </c>
      <c r="AY43" s="1" t="n">
        <v>1</v>
      </c>
      <c r="AZ43" s="1" t="n">
        <v>1</v>
      </c>
      <c r="BA43" s="1" t="n">
        <v>1</v>
      </c>
      <c r="BB43" s="1" t="n">
        <v>1</v>
      </c>
      <c r="BC43" s="1" t="n">
        <v>1</v>
      </c>
      <c r="BD43" s="1" t="n">
        <v>1</v>
      </c>
      <c r="BE43" s="1" t="n">
        <v>1</v>
      </c>
      <c r="BF43" s="1" t="n">
        <v>1</v>
      </c>
      <c r="BG43" s="1" t="n">
        <v>1</v>
      </c>
      <c r="BH43" s="1" t="n">
        <v>1</v>
      </c>
      <c r="BI43" s="1" t="n">
        <v>1</v>
      </c>
      <c r="BJ43" s="1" t="n">
        <v>1</v>
      </c>
      <c r="BK43" s="1" t="n">
        <v>1</v>
      </c>
    </row>
    <row r="44" customFormat="false" ht="12.8" hidden="false" customHeight="false" outlineLevel="0" collapsed="false">
      <c r="A44" s="1" t="n">
        <f aca="false">A43-1</f>
        <v>1977</v>
      </c>
      <c r="B44" s="1" t="n">
        <v>1</v>
      </c>
      <c r="C44" s="1" t="n">
        <v>1</v>
      </c>
      <c r="D44" s="1" t="n">
        <v>1</v>
      </c>
      <c r="E44" s="1" t="n">
        <v>1</v>
      </c>
      <c r="F44" s="1" t="n">
        <v>1</v>
      </c>
      <c r="G44" s="1" t="n">
        <v>1</v>
      </c>
      <c r="H44" s="1" t="n">
        <v>1</v>
      </c>
      <c r="I44" s="1" t="n">
        <v>1</v>
      </c>
      <c r="J44" s="1" t="n">
        <v>1</v>
      </c>
      <c r="K44" s="1" t="n">
        <v>1</v>
      </c>
      <c r="L44" s="1" t="n">
        <v>1</v>
      </c>
      <c r="M44" s="1" t="n">
        <v>1</v>
      </c>
      <c r="N44" s="1" t="n">
        <v>1</v>
      </c>
      <c r="O44" s="1" t="n">
        <v>1</v>
      </c>
      <c r="P44" s="1" t="n">
        <v>1</v>
      </c>
      <c r="Q44" s="1" t="n">
        <v>1</v>
      </c>
      <c r="R44" s="1" t="n">
        <v>1</v>
      </c>
      <c r="S44" s="1" t="n">
        <v>1</v>
      </c>
      <c r="T44" s="1" t="n">
        <v>1</v>
      </c>
      <c r="U44" s="1" t="n">
        <v>1</v>
      </c>
      <c r="V44" s="1" t="n">
        <v>1</v>
      </c>
      <c r="W44" s="1" t="n">
        <v>1</v>
      </c>
      <c r="X44" s="1" t="n">
        <v>1</v>
      </c>
      <c r="Y44" s="1" t="n">
        <v>1</v>
      </c>
      <c r="Z44" s="1" t="n">
        <v>1</v>
      </c>
      <c r="AA44" s="1" t="n">
        <v>1</v>
      </c>
      <c r="AB44" s="1" t="n">
        <v>1</v>
      </c>
      <c r="AC44" s="1" t="n">
        <v>1</v>
      </c>
      <c r="AD44" s="1" t="n">
        <v>1</v>
      </c>
      <c r="AE44" s="1" t="n">
        <v>1</v>
      </c>
      <c r="AF44" s="1" t="n">
        <v>1</v>
      </c>
      <c r="AG44" s="1" t="n">
        <v>1</v>
      </c>
      <c r="AH44" s="1" t="n">
        <v>1</v>
      </c>
      <c r="AI44" s="1" t="n">
        <v>1</v>
      </c>
      <c r="AJ44" s="1" t="n">
        <v>1</v>
      </c>
      <c r="AK44" s="1" t="n">
        <v>1</v>
      </c>
      <c r="AL44" s="1" t="n">
        <v>1</v>
      </c>
      <c r="AM44" s="1" t="n">
        <v>1</v>
      </c>
      <c r="AN44" s="1" t="n">
        <v>1</v>
      </c>
      <c r="AO44" s="1" t="n">
        <v>1</v>
      </c>
      <c r="AP44" s="1" t="n">
        <v>1</v>
      </c>
      <c r="AQ44" s="1" t="n">
        <v>1</v>
      </c>
      <c r="AR44" s="1" t="n">
        <v>1</v>
      </c>
      <c r="AS44" s="1" t="n">
        <v>1</v>
      </c>
      <c r="AT44" s="1" t="n">
        <v>1</v>
      </c>
      <c r="AU44" s="1" t="n">
        <v>1</v>
      </c>
      <c r="AV44" s="1" t="n">
        <v>1</v>
      </c>
      <c r="AW44" s="1" t="n">
        <v>1</v>
      </c>
      <c r="AX44" s="1" t="n">
        <v>1</v>
      </c>
      <c r="AY44" s="1" t="n">
        <v>1</v>
      </c>
      <c r="AZ44" s="1" t="n">
        <v>1</v>
      </c>
      <c r="BA44" s="1" t="n">
        <v>1</v>
      </c>
      <c r="BB44" s="1" t="n">
        <v>1</v>
      </c>
      <c r="BC44" s="1" t="n">
        <v>1</v>
      </c>
      <c r="BD44" s="1" t="n">
        <v>1</v>
      </c>
      <c r="BE44" s="1" t="n">
        <v>1</v>
      </c>
      <c r="BF44" s="1" t="n">
        <v>1</v>
      </c>
      <c r="BG44" s="1" t="n">
        <v>1</v>
      </c>
      <c r="BH44" s="1" t="n">
        <v>1</v>
      </c>
      <c r="BI44" s="1" t="n">
        <v>1</v>
      </c>
      <c r="BJ44" s="1" t="n">
        <v>1</v>
      </c>
      <c r="BK44" s="1" t="n">
        <v>1</v>
      </c>
    </row>
    <row r="45" customFormat="false" ht="12.8" hidden="false" customHeight="false" outlineLevel="0" collapsed="false">
      <c r="A45" s="1" t="n">
        <f aca="false">A44-1</f>
        <v>1976</v>
      </c>
      <c r="B45" s="1" t="n">
        <v>1</v>
      </c>
      <c r="C45" s="1" t="n">
        <v>1</v>
      </c>
      <c r="D45" s="1" t="n">
        <v>1</v>
      </c>
      <c r="E45" s="1" t="n">
        <v>1</v>
      </c>
      <c r="F45" s="1" t="n">
        <v>1</v>
      </c>
      <c r="G45" s="1" t="n">
        <v>1</v>
      </c>
      <c r="H45" s="1" t="n">
        <v>1</v>
      </c>
      <c r="I45" s="1" t="n">
        <v>1</v>
      </c>
      <c r="J45" s="1" t="n">
        <v>1</v>
      </c>
      <c r="K45" s="1" t="n">
        <v>1</v>
      </c>
      <c r="L45" s="1" t="n">
        <v>1</v>
      </c>
      <c r="M45" s="1" t="n">
        <v>1</v>
      </c>
      <c r="N45" s="1" t="n">
        <v>1</v>
      </c>
      <c r="O45" s="1" t="n">
        <v>1</v>
      </c>
      <c r="P45" s="1" t="n">
        <v>1</v>
      </c>
      <c r="Q45" s="1" t="n">
        <v>1</v>
      </c>
      <c r="R45" s="1" t="n">
        <v>1</v>
      </c>
      <c r="S45" s="1" t="n">
        <v>1</v>
      </c>
      <c r="T45" s="1" t="n">
        <v>1</v>
      </c>
      <c r="U45" s="1" t="n">
        <v>1</v>
      </c>
      <c r="V45" s="1" t="n">
        <v>1</v>
      </c>
      <c r="W45" s="1" t="n">
        <v>1</v>
      </c>
      <c r="X45" s="1" t="n">
        <v>1</v>
      </c>
      <c r="Y45" s="1" t="n">
        <v>1</v>
      </c>
      <c r="Z45" s="1" t="n">
        <v>1</v>
      </c>
      <c r="AA45" s="1" t="n">
        <v>1</v>
      </c>
      <c r="AB45" s="1" t="n">
        <v>1</v>
      </c>
      <c r="AC45" s="1" t="n">
        <v>1</v>
      </c>
      <c r="AD45" s="1" t="n">
        <v>1</v>
      </c>
      <c r="AE45" s="1" t="n">
        <v>1</v>
      </c>
      <c r="AF45" s="1" t="n">
        <v>1</v>
      </c>
      <c r="AG45" s="1" t="n">
        <v>1</v>
      </c>
      <c r="AH45" s="1" t="n">
        <v>1</v>
      </c>
      <c r="AI45" s="1" t="n">
        <v>1</v>
      </c>
      <c r="AJ45" s="1" t="n">
        <v>1</v>
      </c>
      <c r="AK45" s="1" t="n">
        <v>1</v>
      </c>
      <c r="AL45" s="1" t="n">
        <v>1</v>
      </c>
      <c r="AM45" s="1" t="n">
        <v>1</v>
      </c>
      <c r="AN45" s="1" t="n">
        <v>1</v>
      </c>
      <c r="AO45" s="1" t="n">
        <v>1</v>
      </c>
      <c r="AP45" s="1" t="n">
        <v>1</v>
      </c>
      <c r="AQ45" s="1" t="n">
        <v>1</v>
      </c>
      <c r="AR45" s="1" t="n">
        <v>1</v>
      </c>
      <c r="AS45" s="1" t="n">
        <v>1</v>
      </c>
      <c r="AT45" s="1" t="n">
        <v>1</v>
      </c>
      <c r="AU45" s="1" t="n">
        <v>1</v>
      </c>
      <c r="AV45" s="1" t="n">
        <v>1</v>
      </c>
      <c r="AW45" s="1" t="n">
        <v>1</v>
      </c>
      <c r="AX45" s="1" t="n">
        <v>1</v>
      </c>
      <c r="AY45" s="1" t="n">
        <v>1</v>
      </c>
      <c r="AZ45" s="1" t="n">
        <v>1</v>
      </c>
      <c r="BA45" s="1" t="n">
        <v>1</v>
      </c>
      <c r="BB45" s="1" t="n">
        <v>1</v>
      </c>
      <c r="BC45" s="1" t="n">
        <v>1</v>
      </c>
      <c r="BD45" s="1" t="n">
        <v>1</v>
      </c>
      <c r="BE45" s="1" t="n">
        <v>1</v>
      </c>
      <c r="BF45" s="1" t="n">
        <v>1</v>
      </c>
      <c r="BG45" s="1" t="n">
        <v>1</v>
      </c>
      <c r="BH45" s="1" t="n">
        <v>1</v>
      </c>
      <c r="BI45" s="1" t="n">
        <v>1</v>
      </c>
      <c r="BJ45" s="1" t="n">
        <v>1</v>
      </c>
      <c r="BK45" s="1" t="n">
        <v>1</v>
      </c>
    </row>
    <row r="46" customFormat="false" ht="12.8" hidden="false" customHeight="false" outlineLevel="0" collapsed="false">
      <c r="A46" s="1" t="n">
        <f aca="false">A45-1</f>
        <v>1975</v>
      </c>
      <c r="B46" s="1" t="n">
        <v>1</v>
      </c>
      <c r="C46" s="1" t="n">
        <v>1</v>
      </c>
      <c r="D46" s="1" t="n">
        <v>1</v>
      </c>
      <c r="E46" s="1" t="n">
        <v>1</v>
      </c>
      <c r="F46" s="1" t="n">
        <v>1</v>
      </c>
      <c r="G46" s="1" t="n">
        <v>1</v>
      </c>
      <c r="H46" s="1" t="n">
        <v>1</v>
      </c>
      <c r="I46" s="1" t="n">
        <v>1</v>
      </c>
      <c r="J46" s="1" t="n">
        <v>1</v>
      </c>
      <c r="K46" s="1" t="n">
        <v>1</v>
      </c>
      <c r="L46" s="1" t="n">
        <v>1</v>
      </c>
      <c r="M46" s="1" t="n">
        <v>1</v>
      </c>
      <c r="N46" s="1" t="n">
        <v>1</v>
      </c>
      <c r="O46" s="1" t="n">
        <v>1</v>
      </c>
      <c r="P46" s="1" t="n">
        <v>1</v>
      </c>
      <c r="Q46" s="1" t="n">
        <v>1</v>
      </c>
      <c r="R46" s="1" t="n">
        <v>1</v>
      </c>
      <c r="S46" s="1" t="n">
        <v>1</v>
      </c>
      <c r="T46" s="1" t="n">
        <v>1</v>
      </c>
      <c r="U46" s="1" t="n">
        <v>1</v>
      </c>
      <c r="V46" s="1" t="n">
        <v>1</v>
      </c>
      <c r="W46" s="1" t="n">
        <v>1</v>
      </c>
      <c r="X46" s="1" t="n">
        <v>1</v>
      </c>
      <c r="Y46" s="1" t="n">
        <v>1</v>
      </c>
      <c r="Z46" s="1" t="n">
        <v>1</v>
      </c>
      <c r="AA46" s="1" t="n">
        <v>1</v>
      </c>
      <c r="AB46" s="1" t="n">
        <v>1</v>
      </c>
      <c r="AC46" s="1" t="n">
        <v>1</v>
      </c>
      <c r="AD46" s="1" t="n">
        <v>1</v>
      </c>
      <c r="AE46" s="1" t="n">
        <v>1</v>
      </c>
      <c r="AF46" s="1" t="n">
        <v>1</v>
      </c>
      <c r="AG46" s="1" t="n">
        <v>1</v>
      </c>
      <c r="AH46" s="1" t="n">
        <v>1</v>
      </c>
      <c r="AI46" s="1" t="n">
        <v>1</v>
      </c>
      <c r="AJ46" s="1" t="n">
        <v>1</v>
      </c>
      <c r="AK46" s="1" t="n">
        <v>1</v>
      </c>
      <c r="AL46" s="1" t="n">
        <v>1</v>
      </c>
      <c r="AM46" s="1" t="n">
        <v>1</v>
      </c>
      <c r="AN46" s="1" t="n">
        <v>1</v>
      </c>
      <c r="AO46" s="1" t="n">
        <v>1</v>
      </c>
      <c r="AP46" s="1" t="n">
        <v>1</v>
      </c>
      <c r="AQ46" s="1" t="n">
        <v>1</v>
      </c>
      <c r="AR46" s="1" t="n">
        <v>1</v>
      </c>
      <c r="AS46" s="1" t="n">
        <v>1</v>
      </c>
      <c r="AT46" s="1" t="n">
        <v>1</v>
      </c>
      <c r="AU46" s="1" t="n">
        <v>1</v>
      </c>
      <c r="AV46" s="1" t="n">
        <v>1</v>
      </c>
      <c r="AW46" s="1" t="n">
        <v>1</v>
      </c>
      <c r="AX46" s="1" t="n">
        <v>1</v>
      </c>
      <c r="AY46" s="1" t="n">
        <v>1</v>
      </c>
      <c r="AZ46" s="1" t="n">
        <v>1</v>
      </c>
      <c r="BA46" s="1" t="n">
        <v>1</v>
      </c>
      <c r="BB46" s="1" t="n">
        <v>1</v>
      </c>
      <c r="BC46" s="1" t="n">
        <v>1</v>
      </c>
      <c r="BD46" s="1" t="n">
        <v>1</v>
      </c>
      <c r="BE46" s="1" t="n">
        <v>1</v>
      </c>
      <c r="BF46" s="1" t="n">
        <v>1</v>
      </c>
      <c r="BG46" s="1" t="n">
        <v>1</v>
      </c>
      <c r="BH46" s="1" t="n">
        <v>1</v>
      </c>
      <c r="BI46" s="1" t="n">
        <v>1</v>
      </c>
      <c r="BJ46" s="1" t="n">
        <v>1</v>
      </c>
      <c r="BK46" s="1" t="n">
        <v>1</v>
      </c>
    </row>
    <row r="47" customFormat="false" ht="12.8" hidden="false" customHeight="false" outlineLevel="0" collapsed="false">
      <c r="A47" s="1" t="n">
        <f aca="false">A46-1</f>
        <v>1974</v>
      </c>
      <c r="B47" s="1" t="n">
        <v>1</v>
      </c>
      <c r="C47" s="1" t="n">
        <v>1</v>
      </c>
      <c r="D47" s="1" t="n">
        <v>1</v>
      </c>
      <c r="E47" s="1" t="n">
        <v>1</v>
      </c>
      <c r="F47" s="1" t="n">
        <v>1</v>
      </c>
      <c r="G47" s="1" t="n">
        <v>1</v>
      </c>
      <c r="H47" s="1" t="n">
        <v>1</v>
      </c>
      <c r="I47" s="1" t="n">
        <v>1</v>
      </c>
      <c r="J47" s="1" t="n">
        <v>1</v>
      </c>
      <c r="K47" s="1" t="n">
        <v>1</v>
      </c>
      <c r="L47" s="1" t="n">
        <v>1</v>
      </c>
      <c r="M47" s="1" t="n">
        <v>1</v>
      </c>
      <c r="N47" s="1" t="n">
        <v>1</v>
      </c>
      <c r="O47" s="1" t="n">
        <v>1</v>
      </c>
      <c r="P47" s="1" t="n">
        <v>1</v>
      </c>
      <c r="Q47" s="1" t="n">
        <v>1</v>
      </c>
      <c r="R47" s="1" t="n">
        <v>1</v>
      </c>
      <c r="S47" s="1" t="n">
        <v>1</v>
      </c>
      <c r="T47" s="1" t="n">
        <v>1</v>
      </c>
      <c r="U47" s="1" t="n">
        <v>1</v>
      </c>
      <c r="V47" s="1" t="n">
        <v>1</v>
      </c>
      <c r="W47" s="1" t="n">
        <v>1</v>
      </c>
      <c r="X47" s="1" t="n">
        <v>1</v>
      </c>
      <c r="Y47" s="1" t="n">
        <v>1</v>
      </c>
      <c r="Z47" s="1" t="n">
        <v>1</v>
      </c>
      <c r="AA47" s="1" t="n">
        <v>1</v>
      </c>
      <c r="AB47" s="1" t="n">
        <v>1</v>
      </c>
      <c r="AC47" s="1" t="n">
        <v>1</v>
      </c>
      <c r="AD47" s="1" t="n">
        <v>1</v>
      </c>
      <c r="AE47" s="1" t="n">
        <v>1</v>
      </c>
      <c r="AF47" s="1" t="n">
        <v>1</v>
      </c>
      <c r="AG47" s="1" t="n">
        <v>1</v>
      </c>
      <c r="AH47" s="1" t="n">
        <v>1</v>
      </c>
      <c r="AI47" s="1" t="n">
        <v>1</v>
      </c>
      <c r="AJ47" s="1" t="n">
        <v>1</v>
      </c>
      <c r="AK47" s="1" t="n">
        <v>1</v>
      </c>
      <c r="AL47" s="1" t="n">
        <v>1</v>
      </c>
      <c r="AM47" s="1" t="n">
        <v>1</v>
      </c>
      <c r="AN47" s="1" t="n">
        <v>1</v>
      </c>
      <c r="AO47" s="1" t="n">
        <v>1</v>
      </c>
      <c r="AP47" s="1" t="n">
        <v>1</v>
      </c>
      <c r="AQ47" s="1" t="n">
        <v>1</v>
      </c>
      <c r="AR47" s="1" t="n">
        <v>1</v>
      </c>
      <c r="AS47" s="1" t="n">
        <v>1</v>
      </c>
      <c r="AT47" s="1" t="n">
        <v>1</v>
      </c>
      <c r="AU47" s="1" t="n">
        <v>1</v>
      </c>
      <c r="AV47" s="1" t="n">
        <v>1</v>
      </c>
      <c r="AW47" s="1" t="n">
        <v>1</v>
      </c>
      <c r="AX47" s="1" t="n">
        <v>1</v>
      </c>
      <c r="AY47" s="1" t="n">
        <v>1</v>
      </c>
      <c r="AZ47" s="1" t="n">
        <v>1</v>
      </c>
      <c r="BA47" s="1" t="n">
        <v>1</v>
      </c>
      <c r="BB47" s="1" t="n">
        <v>1</v>
      </c>
      <c r="BC47" s="1" t="n">
        <v>1</v>
      </c>
      <c r="BD47" s="1" t="n">
        <v>1</v>
      </c>
      <c r="BE47" s="1" t="n">
        <v>1</v>
      </c>
      <c r="BF47" s="1" t="n">
        <v>1</v>
      </c>
      <c r="BG47" s="1" t="n">
        <v>1</v>
      </c>
      <c r="BH47" s="1" t="n">
        <v>1</v>
      </c>
      <c r="BI47" s="1" t="n">
        <v>1</v>
      </c>
      <c r="BJ47" s="1" t="n">
        <v>1</v>
      </c>
      <c r="BK47" s="1" t="n">
        <v>1</v>
      </c>
    </row>
    <row r="48" customFormat="false" ht="12.8" hidden="false" customHeight="false" outlineLevel="0" collapsed="false">
      <c r="A48" s="1" t="n">
        <f aca="false">A47-1</f>
        <v>1973</v>
      </c>
      <c r="B48" s="1" t="n">
        <v>1</v>
      </c>
      <c r="C48" s="1" t="n">
        <v>1</v>
      </c>
      <c r="D48" s="1" t="n">
        <v>1</v>
      </c>
      <c r="E48" s="1" t="n">
        <v>1</v>
      </c>
      <c r="F48" s="1" t="n">
        <v>1</v>
      </c>
      <c r="G48" s="1" t="n">
        <v>1</v>
      </c>
      <c r="H48" s="1" t="n">
        <v>1</v>
      </c>
      <c r="I48" s="1" t="n">
        <v>1</v>
      </c>
      <c r="J48" s="1" t="n">
        <v>1</v>
      </c>
      <c r="K48" s="1" t="n">
        <v>1</v>
      </c>
      <c r="L48" s="1" t="n">
        <v>1</v>
      </c>
      <c r="M48" s="1" t="n">
        <v>1</v>
      </c>
      <c r="N48" s="1" t="n">
        <v>1</v>
      </c>
      <c r="O48" s="1" t="n">
        <v>1</v>
      </c>
      <c r="P48" s="1" t="n">
        <v>1</v>
      </c>
      <c r="Q48" s="1" t="n">
        <v>1</v>
      </c>
      <c r="R48" s="1" t="n">
        <v>1</v>
      </c>
      <c r="S48" s="1" t="n">
        <v>1</v>
      </c>
      <c r="T48" s="1" t="n">
        <v>1</v>
      </c>
      <c r="U48" s="1" t="n">
        <v>1</v>
      </c>
      <c r="V48" s="1" t="n">
        <v>1</v>
      </c>
      <c r="W48" s="1" t="n">
        <v>1</v>
      </c>
      <c r="X48" s="1" t="n">
        <v>1</v>
      </c>
      <c r="Y48" s="1" t="n">
        <v>1</v>
      </c>
      <c r="Z48" s="1" t="n">
        <v>1</v>
      </c>
      <c r="AA48" s="1" t="n">
        <v>1</v>
      </c>
      <c r="AB48" s="1" t="n">
        <v>1</v>
      </c>
      <c r="AC48" s="1" t="n">
        <v>1</v>
      </c>
      <c r="AD48" s="1" t="n">
        <v>1</v>
      </c>
      <c r="AE48" s="1" t="n">
        <v>1</v>
      </c>
      <c r="AF48" s="1" t="n">
        <v>1</v>
      </c>
      <c r="AG48" s="1" t="n">
        <v>1</v>
      </c>
      <c r="AH48" s="1" t="n">
        <v>1</v>
      </c>
      <c r="AI48" s="1" t="n">
        <v>1</v>
      </c>
      <c r="AJ48" s="1" t="n">
        <v>1</v>
      </c>
      <c r="AK48" s="1" t="n">
        <v>1</v>
      </c>
      <c r="AL48" s="1" t="n">
        <v>1</v>
      </c>
      <c r="AM48" s="1" t="n">
        <v>1</v>
      </c>
      <c r="AN48" s="1" t="n">
        <v>1</v>
      </c>
      <c r="AO48" s="1" t="n">
        <v>1</v>
      </c>
      <c r="AP48" s="1" t="n">
        <v>1</v>
      </c>
      <c r="AQ48" s="1" t="n">
        <v>1</v>
      </c>
      <c r="AR48" s="1" t="n">
        <v>1</v>
      </c>
      <c r="AS48" s="1" t="n">
        <v>1</v>
      </c>
      <c r="AT48" s="1" t="n">
        <v>1</v>
      </c>
      <c r="AU48" s="1" t="n">
        <v>1</v>
      </c>
      <c r="AV48" s="1" t="n">
        <v>1</v>
      </c>
      <c r="AW48" s="1" t="n">
        <v>1</v>
      </c>
      <c r="AX48" s="1" t="n">
        <v>1</v>
      </c>
      <c r="AY48" s="1" t="n">
        <v>1</v>
      </c>
      <c r="AZ48" s="1" t="n">
        <v>1</v>
      </c>
      <c r="BA48" s="1" t="n">
        <v>1</v>
      </c>
      <c r="BB48" s="1" t="n">
        <v>1</v>
      </c>
      <c r="BC48" s="1" t="n">
        <v>1</v>
      </c>
      <c r="BD48" s="1" t="n">
        <v>1</v>
      </c>
      <c r="BE48" s="1" t="n">
        <v>1</v>
      </c>
      <c r="BF48" s="1" t="n">
        <v>1</v>
      </c>
      <c r="BG48" s="1" t="n">
        <v>1</v>
      </c>
      <c r="BH48" s="1" t="n">
        <v>1</v>
      </c>
      <c r="BI48" s="1" t="n">
        <v>1</v>
      </c>
      <c r="BJ48" s="1" t="n">
        <v>1</v>
      </c>
      <c r="BK48" s="1" t="n">
        <v>1</v>
      </c>
    </row>
    <row r="49" customFormat="false" ht="12.8" hidden="false" customHeight="false" outlineLevel="0" collapsed="false">
      <c r="A49" s="1" t="n">
        <f aca="false">A48-1</f>
        <v>1972</v>
      </c>
      <c r="B49" s="1" t="n">
        <v>1</v>
      </c>
      <c r="C49" s="1" t="n">
        <v>1</v>
      </c>
      <c r="D49" s="1" t="n">
        <v>1</v>
      </c>
      <c r="E49" s="1" t="n">
        <v>1</v>
      </c>
      <c r="F49" s="1" t="n">
        <v>1</v>
      </c>
      <c r="G49" s="1" t="n">
        <v>1</v>
      </c>
      <c r="H49" s="1" t="n">
        <v>1</v>
      </c>
      <c r="I49" s="1" t="n">
        <v>1</v>
      </c>
      <c r="J49" s="1" t="n">
        <v>1</v>
      </c>
      <c r="K49" s="1" t="n">
        <v>1</v>
      </c>
      <c r="L49" s="1" t="n">
        <v>1</v>
      </c>
      <c r="M49" s="1" t="n">
        <v>1</v>
      </c>
      <c r="N49" s="1" t="n">
        <v>1</v>
      </c>
      <c r="O49" s="1" t="n">
        <v>1</v>
      </c>
      <c r="P49" s="1" t="n">
        <v>1</v>
      </c>
      <c r="Q49" s="1" t="n">
        <v>1</v>
      </c>
      <c r="R49" s="1" t="n">
        <v>1</v>
      </c>
      <c r="S49" s="1" t="n">
        <v>1</v>
      </c>
      <c r="T49" s="1" t="n">
        <v>1</v>
      </c>
      <c r="U49" s="1" t="n">
        <v>1</v>
      </c>
      <c r="V49" s="1" t="n">
        <v>1</v>
      </c>
      <c r="W49" s="1" t="n">
        <v>1</v>
      </c>
      <c r="X49" s="1" t="n">
        <v>1</v>
      </c>
      <c r="Y49" s="1" t="n">
        <v>1</v>
      </c>
      <c r="Z49" s="1" t="n">
        <v>1</v>
      </c>
      <c r="AA49" s="1" t="n">
        <v>1</v>
      </c>
      <c r="AB49" s="1" t="n">
        <v>1</v>
      </c>
      <c r="AC49" s="1" t="n">
        <v>1</v>
      </c>
      <c r="AD49" s="1" t="n">
        <v>1</v>
      </c>
      <c r="AE49" s="1" t="n">
        <v>1</v>
      </c>
      <c r="AF49" s="1" t="n">
        <v>1</v>
      </c>
      <c r="AG49" s="1" t="n">
        <v>1</v>
      </c>
      <c r="AH49" s="1" t="n">
        <v>1</v>
      </c>
      <c r="AI49" s="1" t="n">
        <v>1</v>
      </c>
      <c r="AJ49" s="1" t="n">
        <v>1</v>
      </c>
      <c r="AK49" s="1" t="n">
        <v>1</v>
      </c>
      <c r="AL49" s="1" t="n">
        <v>1</v>
      </c>
      <c r="AM49" s="1" t="n">
        <v>1</v>
      </c>
      <c r="AN49" s="1" t="n">
        <v>1</v>
      </c>
      <c r="AO49" s="1" t="n">
        <v>1</v>
      </c>
      <c r="AP49" s="1" t="n">
        <v>1</v>
      </c>
      <c r="AQ49" s="1" t="n">
        <v>1</v>
      </c>
      <c r="AR49" s="1" t="n">
        <v>1</v>
      </c>
      <c r="AS49" s="1" t="n">
        <v>1</v>
      </c>
      <c r="AT49" s="1" t="n">
        <v>1</v>
      </c>
      <c r="AU49" s="1" t="n">
        <v>1</v>
      </c>
      <c r="AV49" s="1" t="n">
        <v>1</v>
      </c>
      <c r="AW49" s="1" t="n">
        <v>1</v>
      </c>
      <c r="AX49" s="1" t="n">
        <v>1</v>
      </c>
      <c r="AY49" s="1" t="n">
        <v>1</v>
      </c>
      <c r="AZ49" s="1" t="n">
        <v>1</v>
      </c>
      <c r="BA49" s="1" t="n">
        <v>1</v>
      </c>
      <c r="BB49" s="1" t="n">
        <v>1</v>
      </c>
      <c r="BC49" s="1" t="n">
        <v>1</v>
      </c>
      <c r="BD49" s="1" t="n">
        <v>1</v>
      </c>
      <c r="BE49" s="1" t="n">
        <v>1</v>
      </c>
      <c r="BF49" s="1" t="n">
        <v>1</v>
      </c>
      <c r="BG49" s="1" t="n">
        <v>1</v>
      </c>
      <c r="BH49" s="1" t="n">
        <v>1</v>
      </c>
      <c r="BI49" s="1" t="n">
        <v>1</v>
      </c>
      <c r="BJ49" s="1" t="n">
        <v>1</v>
      </c>
      <c r="BK49" s="1" t="n">
        <v>1</v>
      </c>
    </row>
    <row r="50" customFormat="false" ht="12.8" hidden="false" customHeight="false" outlineLevel="0" collapsed="false">
      <c r="A50" s="1" t="n">
        <f aca="false">A49-1</f>
        <v>1971</v>
      </c>
      <c r="B50" s="1" t="n">
        <v>1</v>
      </c>
      <c r="C50" s="1" t="n">
        <v>1</v>
      </c>
      <c r="D50" s="1" t="n">
        <v>1</v>
      </c>
      <c r="E50" s="1" t="n">
        <v>1</v>
      </c>
      <c r="F50" s="1" t="n">
        <v>1</v>
      </c>
      <c r="G50" s="1" t="n">
        <v>1</v>
      </c>
      <c r="H50" s="1" t="n">
        <v>1</v>
      </c>
      <c r="I50" s="1" t="n">
        <v>1</v>
      </c>
      <c r="J50" s="1" t="n">
        <v>1</v>
      </c>
      <c r="K50" s="1" t="n">
        <v>1</v>
      </c>
      <c r="L50" s="1" t="n">
        <v>1</v>
      </c>
      <c r="M50" s="1" t="n">
        <v>1</v>
      </c>
      <c r="N50" s="1" t="n">
        <v>1</v>
      </c>
      <c r="O50" s="1" t="n">
        <v>1</v>
      </c>
      <c r="P50" s="1" t="n">
        <v>1</v>
      </c>
      <c r="Q50" s="1" t="n">
        <v>1</v>
      </c>
      <c r="R50" s="1" t="n">
        <v>1</v>
      </c>
      <c r="S50" s="1" t="n">
        <v>1</v>
      </c>
      <c r="T50" s="1" t="n">
        <v>1</v>
      </c>
      <c r="U50" s="1" t="n">
        <v>1</v>
      </c>
      <c r="V50" s="1" t="n">
        <v>1</v>
      </c>
      <c r="W50" s="1" t="n">
        <v>1</v>
      </c>
      <c r="X50" s="1" t="n">
        <v>1</v>
      </c>
      <c r="Y50" s="1" t="n">
        <v>1</v>
      </c>
      <c r="Z50" s="1" t="n">
        <v>1</v>
      </c>
      <c r="AA50" s="1" t="n">
        <v>1</v>
      </c>
      <c r="AB50" s="1" t="n">
        <v>1</v>
      </c>
      <c r="AC50" s="1" t="n">
        <v>1</v>
      </c>
      <c r="AD50" s="1" t="n">
        <v>1</v>
      </c>
      <c r="AE50" s="1" t="n">
        <v>1</v>
      </c>
      <c r="AF50" s="1" t="n">
        <v>1</v>
      </c>
      <c r="AG50" s="1" t="n">
        <v>1</v>
      </c>
      <c r="AH50" s="1" t="n">
        <v>1</v>
      </c>
      <c r="AI50" s="1" t="n">
        <v>1</v>
      </c>
      <c r="AJ50" s="1" t="n">
        <v>1</v>
      </c>
      <c r="AK50" s="1" t="n">
        <v>1</v>
      </c>
      <c r="AL50" s="1" t="n">
        <v>1</v>
      </c>
      <c r="AM50" s="1" t="n">
        <v>1</v>
      </c>
      <c r="AN50" s="1" t="n">
        <v>1</v>
      </c>
      <c r="AO50" s="1" t="n">
        <v>1</v>
      </c>
      <c r="AP50" s="1" t="n">
        <v>1</v>
      </c>
      <c r="AQ50" s="1" t="n">
        <v>1</v>
      </c>
      <c r="AR50" s="1" t="n">
        <v>1</v>
      </c>
      <c r="AS50" s="1" t="n">
        <v>1</v>
      </c>
      <c r="AT50" s="1" t="n">
        <v>1</v>
      </c>
      <c r="AU50" s="1" t="n">
        <v>1</v>
      </c>
      <c r="AV50" s="1" t="n">
        <v>1</v>
      </c>
      <c r="AW50" s="1" t="n">
        <v>1</v>
      </c>
      <c r="AX50" s="1" t="n">
        <v>1</v>
      </c>
      <c r="AY50" s="1" t="n">
        <v>1</v>
      </c>
      <c r="AZ50" s="1" t="n">
        <v>1</v>
      </c>
      <c r="BA50" s="1" t="n">
        <v>1</v>
      </c>
      <c r="BB50" s="1" t="n">
        <v>1</v>
      </c>
      <c r="BC50" s="1" t="n">
        <v>1</v>
      </c>
      <c r="BD50" s="1" t="n">
        <v>1</v>
      </c>
      <c r="BE50" s="1" t="n">
        <v>1</v>
      </c>
      <c r="BF50" s="1" t="n">
        <v>1</v>
      </c>
      <c r="BG50" s="1" t="n">
        <v>1</v>
      </c>
      <c r="BH50" s="1" t="n">
        <v>1</v>
      </c>
      <c r="BI50" s="1" t="n">
        <v>1</v>
      </c>
      <c r="BJ50" s="1" t="n">
        <v>1</v>
      </c>
      <c r="BK50" s="1" t="n">
        <v>1</v>
      </c>
    </row>
    <row r="51" customFormat="false" ht="12.8" hidden="false" customHeight="false" outlineLevel="0" collapsed="false">
      <c r="A51" s="1" t="n">
        <f aca="false">A50-1</f>
        <v>1970</v>
      </c>
      <c r="B51" s="1" t="n">
        <v>1</v>
      </c>
      <c r="C51" s="1" t="n">
        <v>1</v>
      </c>
      <c r="D51" s="1" t="n">
        <v>1</v>
      </c>
      <c r="E51" s="1" t="n">
        <v>1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1</v>
      </c>
      <c r="M51" s="1" t="n">
        <v>1</v>
      </c>
      <c r="N51" s="1" t="n">
        <v>1</v>
      </c>
      <c r="O51" s="1" t="n">
        <v>1</v>
      </c>
      <c r="P51" s="1" t="n">
        <v>1</v>
      </c>
      <c r="Q51" s="1" t="n">
        <v>1</v>
      </c>
      <c r="R51" s="1" t="n">
        <v>1</v>
      </c>
      <c r="S51" s="1" t="n">
        <v>1</v>
      </c>
      <c r="T51" s="1" t="n">
        <v>1</v>
      </c>
      <c r="U51" s="1" t="n">
        <v>1</v>
      </c>
      <c r="V51" s="1" t="n">
        <v>1</v>
      </c>
      <c r="W51" s="1" t="n">
        <v>1</v>
      </c>
      <c r="X51" s="1" t="n">
        <v>1</v>
      </c>
      <c r="Y51" s="1" t="n">
        <v>1</v>
      </c>
      <c r="Z51" s="1" t="n">
        <v>1</v>
      </c>
      <c r="AA51" s="1" t="n">
        <v>1</v>
      </c>
      <c r="AB51" s="1" t="n">
        <v>1</v>
      </c>
      <c r="AC51" s="1" t="n">
        <v>1</v>
      </c>
      <c r="AD51" s="1" t="n">
        <v>1</v>
      </c>
      <c r="AE51" s="1" t="n">
        <v>1</v>
      </c>
      <c r="AF51" s="1" t="n">
        <v>1</v>
      </c>
      <c r="AG51" s="1" t="n">
        <v>1</v>
      </c>
      <c r="AH51" s="1" t="n">
        <v>1</v>
      </c>
      <c r="AI51" s="1" t="n">
        <v>1</v>
      </c>
      <c r="AJ51" s="1" t="n">
        <v>1</v>
      </c>
      <c r="AK51" s="1" t="n">
        <v>1</v>
      </c>
      <c r="AL51" s="1" t="n">
        <v>1</v>
      </c>
      <c r="AM51" s="1" t="n">
        <v>1</v>
      </c>
      <c r="AN51" s="1" t="n">
        <v>1</v>
      </c>
      <c r="AO51" s="1" t="n">
        <v>1</v>
      </c>
      <c r="AP51" s="1" t="n">
        <v>1</v>
      </c>
      <c r="AQ51" s="1" t="n">
        <v>1</v>
      </c>
      <c r="AR51" s="1" t="n">
        <v>1</v>
      </c>
      <c r="AS51" s="1" t="n">
        <v>1</v>
      </c>
      <c r="AT51" s="1" t="n">
        <v>1</v>
      </c>
      <c r="AU51" s="1" t="n">
        <v>1</v>
      </c>
      <c r="AV51" s="1" t="n">
        <v>1</v>
      </c>
      <c r="AW51" s="1" t="n">
        <v>1</v>
      </c>
      <c r="AX51" s="1" t="n">
        <v>1</v>
      </c>
      <c r="AY51" s="1" t="n">
        <v>1</v>
      </c>
      <c r="AZ51" s="1" t="n">
        <v>1</v>
      </c>
      <c r="BA51" s="1" t="n">
        <v>1</v>
      </c>
      <c r="BB51" s="1" t="n">
        <v>1</v>
      </c>
      <c r="BC51" s="1" t="n">
        <v>1</v>
      </c>
      <c r="BD51" s="1" t="n">
        <v>1</v>
      </c>
      <c r="BE51" s="1" t="n">
        <v>1</v>
      </c>
      <c r="BF51" s="1" t="n">
        <v>1</v>
      </c>
      <c r="BG51" s="1" t="n">
        <v>1</v>
      </c>
      <c r="BH51" s="1" t="n">
        <v>1</v>
      </c>
      <c r="BI51" s="1" t="n">
        <v>1</v>
      </c>
      <c r="BJ51" s="1" t="n">
        <v>1</v>
      </c>
      <c r="BK51" s="1" t="n">
        <v>1</v>
      </c>
    </row>
    <row r="52" customFormat="false" ht="12.8" hidden="false" customHeight="false" outlineLevel="0" collapsed="false">
      <c r="A52" s="1" t="n">
        <f aca="false">A51-1</f>
        <v>1969</v>
      </c>
      <c r="B52" s="1" t="n">
        <v>1</v>
      </c>
      <c r="C52" s="1" t="n">
        <v>1</v>
      </c>
      <c r="D52" s="1" t="n">
        <v>1</v>
      </c>
      <c r="E52" s="1" t="n">
        <v>1</v>
      </c>
      <c r="F52" s="1" t="n">
        <v>1</v>
      </c>
      <c r="G52" s="1" t="n">
        <v>1</v>
      </c>
      <c r="H52" s="1" t="n">
        <v>1</v>
      </c>
      <c r="I52" s="1" t="n">
        <v>1</v>
      </c>
      <c r="J52" s="1" t="n">
        <v>1</v>
      </c>
      <c r="K52" s="1" t="n">
        <v>1</v>
      </c>
      <c r="L52" s="1" t="n">
        <v>1</v>
      </c>
      <c r="M52" s="1" t="n">
        <v>1</v>
      </c>
      <c r="N52" s="1" t="n">
        <v>1</v>
      </c>
      <c r="O52" s="1" t="n">
        <v>1</v>
      </c>
      <c r="P52" s="1" t="n">
        <v>1</v>
      </c>
      <c r="Q52" s="1" t="n">
        <v>1</v>
      </c>
      <c r="R52" s="1" t="n">
        <v>1</v>
      </c>
      <c r="S52" s="1" t="n">
        <v>1</v>
      </c>
      <c r="T52" s="1" t="n">
        <v>1</v>
      </c>
      <c r="U52" s="1" t="n">
        <v>1</v>
      </c>
      <c r="V52" s="1" t="n">
        <v>1</v>
      </c>
      <c r="W52" s="1" t="n">
        <v>1</v>
      </c>
      <c r="X52" s="1" t="n">
        <v>1</v>
      </c>
      <c r="Y52" s="1" t="n">
        <v>1</v>
      </c>
      <c r="Z52" s="1" t="n">
        <v>1</v>
      </c>
      <c r="AA52" s="1" t="n">
        <v>1</v>
      </c>
      <c r="AB52" s="1" t="n">
        <v>1</v>
      </c>
      <c r="AC52" s="1" t="n">
        <v>1</v>
      </c>
      <c r="AD52" s="1" t="n">
        <v>1</v>
      </c>
      <c r="AE52" s="1" t="n">
        <v>1</v>
      </c>
      <c r="AF52" s="1" t="n">
        <v>1</v>
      </c>
      <c r="AG52" s="1" t="n">
        <v>1</v>
      </c>
      <c r="AH52" s="1" t="n">
        <v>1</v>
      </c>
      <c r="AI52" s="1" t="n">
        <v>1</v>
      </c>
      <c r="AJ52" s="1" t="n">
        <v>1</v>
      </c>
      <c r="AK52" s="1" t="n">
        <v>1</v>
      </c>
      <c r="AL52" s="1" t="n">
        <v>1</v>
      </c>
      <c r="AM52" s="1" t="n">
        <v>1</v>
      </c>
      <c r="AN52" s="1" t="n">
        <v>1</v>
      </c>
      <c r="AO52" s="1" t="n">
        <v>1</v>
      </c>
      <c r="AP52" s="1" t="n">
        <v>1</v>
      </c>
      <c r="AQ52" s="1" t="n">
        <v>1</v>
      </c>
      <c r="AR52" s="1" t="n">
        <v>1</v>
      </c>
      <c r="AS52" s="1" t="n">
        <v>1</v>
      </c>
      <c r="AT52" s="1" t="n">
        <v>1</v>
      </c>
      <c r="AU52" s="1" t="n">
        <v>1</v>
      </c>
      <c r="AV52" s="1" t="n">
        <v>1</v>
      </c>
      <c r="AW52" s="1" t="n">
        <v>1</v>
      </c>
      <c r="AX52" s="1" t="n">
        <v>1</v>
      </c>
      <c r="AY52" s="1" t="n">
        <v>1</v>
      </c>
      <c r="AZ52" s="1" t="n">
        <v>1</v>
      </c>
      <c r="BA52" s="1" t="n">
        <v>1</v>
      </c>
      <c r="BB52" s="1" t="n">
        <v>1</v>
      </c>
      <c r="BC52" s="1" t="n">
        <v>1</v>
      </c>
      <c r="BD52" s="1" t="n">
        <v>1</v>
      </c>
      <c r="BE52" s="1" t="n">
        <v>1</v>
      </c>
      <c r="BF52" s="1" t="n">
        <v>1</v>
      </c>
      <c r="BG52" s="1" t="n">
        <v>1</v>
      </c>
      <c r="BH52" s="1" t="n">
        <v>1</v>
      </c>
      <c r="BI52" s="1" t="n">
        <v>1</v>
      </c>
      <c r="BJ52" s="1" t="n">
        <v>1</v>
      </c>
      <c r="BK52" s="1" t="n">
        <v>1</v>
      </c>
    </row>
    <row r="53" customFormat="false" ht="12.8" hidden="false" customHeight="false" outlineLevel="0" collapsed="false">
      <c r="A53" s="1" t="n">
        <f aca="false">A52-1</f>
        <v>1968</v>
      </c>
      <c r="B53" s="1" t="n">
        <v>1</v>
      </c>
      <c r="C53" s="1" t="n">
        <v>1</v>
      </c>
      <c r="D53" s="1" t="n">
        <v>1</v>
      </c>
      <c r="E53" s="1" t="n">
        <v>1</v>
      </c>
      <c r="F53" s="1" t="n">
        <v>1</v>
      </c>
      <c r="G53" s="1" t="n">
        <v>1</v>
      </c>
      <c r="H53" s="1" t="n">
        <v>1</v>
      </c>
      <c r="I53" s="1" t="n">
        <v>1</v>
      </c>
      <c r="J53" s="1" t="n">
        <v>1</v>
      </c>
      <c r="K53" s="1" t="n">
        <v>1</v>
      </c>
      <c r="L53" s="1" t="n">
        <v>1</v>
      </c>
      <c r="M53" s="1" t="n">
        <v>1</v>
      </c>
      <c r="N53" s="1" t="n">
        <v>1</v>
      </c>
      <c r="O53" s="1" t="n">
        <v>1</v>
      </c>
      <c r="P53" s="1" t="n">
        <v>1</v>
      </c>
      <c r="Q53" s="1" t="n">
        <v>1</v>
      </c>
      <c r="R53" s="1" t="n">
        <v>1</v>
      </c>
      <c r="S53" s="1" t="n">
        <v>1</v>
      </c>
      <c r="T53" s="1" t="n">
        <v>1</v>
      </c>
      <c r="U53" s="1" t="n">
        <v>1</v>
      </c>
      <c r="V53" s="1" t="n">
        <v>1</v>
      </c>
      <c r="W53" s="1" t="n">
        <v>1</v>
      </c>
      <c r="X53" s="1" t="n">
        <v>1</v>
      </c>
      <c r="Y53" s="1" t="n">
        <v>1</v>
      </c>
      <c r="Z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E53" s="1" t="n">
        <v>1</v>
      </c>
      <c r="AF53" s="1" t="n">
        <v>1</v>
      </c>
      <c r="AG53" s="1" t="n">
        <v>1</v>
      </c>
      <c r="AH53" s="1" t="n">
        <v>1</v>
      </c>
      <c r="AI53" s="1" t="n">
        <v>1</v>
      </c>
      <c r="AJ53" s="1" t="n">
        <v>1</v>
      </c>
      <c r="AK53" s="1" t="n">
        <v>1</v>
      </c>
      <c r="AL53" s="1" t="n">
        <v>1</v>
      </c>
      <c r="AM53" s="1" t="n">
        <v>1</v>
      </c>
      <c r="AN53" s="1" t="n">
        <v>1</v>
      </c>
      <c r="AO53" s="1" t="n">
        <v>1</v>
      </c>
      <c r="AP53" s="1" t="n">
        <v>1</v>
      </c>
      <c r="AQ53" s="1" t="n">
        <v>1</v>
      </c>
      <c r="AR53" s="1" t="n">
        <v>1</v>
      </c>
      <c r="AS53" s="1" t="n">
        <v>1</v>
      </c>
      <c r="AT53" s="1" t="n">
        <v>1</v>
      </c>
      <c r="AU53" s="1" t="n">
        <v>1</v>
      </c>
      <c r="AV53" s="1" t="n">
        <v>1</v>
      </c>
      <c r="AW53" s="1" t="n">
        <v>1</v>
      </c>
      <c r="AX53" s="1" t="n">
        <v>1</v>
      </c>
      <c r="AY53" s="1" t="n">
        <v>1</v>
      </c>
      <c r="AZ53" s="1" t="n">
        <v>1</v>
      </c>
      <c r="BA53" s="1" t="n">
        <v>1</v>
      </c>
      <c r="BB53" s="1" t="n">
        <v>1</v>
      </c>
      <c r="BC53" s="1" t="n">
        <v>1</v>
      </c>
      <c r="BD53" s="1" t="n">
        <v>1</v>
      </c>
      <c r="BE53" s="1" t="n">
        <v>1</v>
      </c>
      <c r="BF53" s="1" t="n">
        <v>1</v>
      </c>
      <c r="BG53" s="1" t="n">
        <v>1</v>
      </c>
      <c r="BH53" s="1" t="n">
        <v>1</v>
      </c>
      <c r="BI53" s="1" t="n">
        <v>1</v>
      </c>
      <c r="BJ53" s="1" t="n">
        <v>1</v>
      </c>
      <c r="BK53" s="1" t="n">
        <v>1</v>
      </c>
    </row>
    <row r="54" customFormat="false" ht="12.8" hidden="false" customHeight="false" outlineLevel="0" collapsed="false">
      <c r="A54" s="1" t="n">
        <f aca="false">A53-1</f>
        <v>1967</v>
      </c>
      <c r="B54" s="1" t="n">
        <v>1</v>
      </c>
      <c r="C54" s="1" t="n">
        <v>1</v>
      </c>
      <c r="D54" s="1" t="n">
        <v>1</v>
      </c>
      <c r="E54" s="1" t="n">
        <v>1</v>
      </c>
      <c r="F54" s="1" t="n">
        <v>1</v>
      </c>
      <c r="G54" s="1" t="n">
        <v>1</v>
      </c>
      <c r="H54" s="1" t="n">
        <v>1</v>
      </c>
      <c r="I54" s="1" t="n">
        <v>1</v>
      </c>
      <c r="J54" s="1" t="n">
        <v>1</v>
      </c>
      <c r="K54" s="1" t="n">
        <v>1</v>
      </c>
      <c r="L54" s="1" t="n">
        <v>1</v>
      </c>
      <c r="M54" s="1" t="n">
        <v>1</v>
      </c>
      <c r="N54" s="1" t="n">
        <v>1</v>
      </c>
      <c r="O54" s="1" t="n">
        <v>1</v>
      </c>
      <c r="P54" s="1" t="n">
        <v>1</v>
      </c>
      <c r="Q54" s="1" t="n">
        <v>1</v>
      </c>
      <c r="R54" s="1" t="n">
        <v>1</v>
      </c>
      <c r="S54" s="1" t="n">
        <v>1</v>
      </c>
      <c r="T54" s="1" t="n">
        <v>1</v>
      </c>
      <c r="U54" s="1" t="n">
        <v>1</v>
      </c>
      <c r="V54" s="1" t="n">
        <v>1</v>
      </c>
      <c r="W54" s="1" t="n">
        <v>1</v>
      </c>
      <c r="X54" s="1" t="n">
        <v>1</v>
      </c>
      <c r="Y54" s="1" t="n">
        <v>1</v>
      </c>
      <c r="Z54" s="1" t="n">
        <v>1</v>
      </c>
      <c r="AA54" s="1" t="n">
        <v>1</v>
      </c>
      <c r="AB54" s="1" t="n">
        <v>1</v>
      </c>
      <c r="AC54" s="1" t="n">
        <v>1</v>
      </c>
      <c r="AD54" s="1" t="n">
        <v>1</v>
      </c>
      <c r="AE54" s="1" t="n">
        <v>1</v>
      </c>
      <c r="AF54" s="1" t="n">
        <v>1</v>
      </c>
      <c r="AG54" s="1" t="n">
        <v>1</v>
      </c>
      <c r="AH54" s="1" t="n">
        <v>1</v>
      </c>
      <c r="AI54" s="1" t="n">
        <v>1</v>
      </c>
      <c r="AJ54" s="1" t="n">
        <v>1</v>
      </c>
      <c r="AK54" s="1" t="n">
        <v>1</v>
      </c>
      <c r="AL54" s="1" t="n">
        <v>1</v>
      </c>
      <c r="AM54" s="1" t="n">
        <v>1</v>
      </c>
      <c r="AN54" s="1" t="n">
        <v>1</v>
      </c>
      <c r="AO54" s="1" t="n">
        <v>1</v>
      </c>
      <c r="AP54" s="1" t="n">
        <v>1</v>
      </c>
      <c r="AQ54" s="1" t="n">
        <v>1</v>
      </c>
      <c r="AR54" s="1" t="n">
        <v>1</v>
      </c>
      <c r="AS54" s="1" t="n">
        <v>1</v>
      </c>
      <c r="AT54" s="1" t="n">
        <v>1</v>
      </c>
      <c r="AU54" s="1" t="n">
        <v>1</v>
      </c>
      <c r="AV54" s="1" t="n">
        <v>1</v>
      </c>
      <c r="AW54" s="1" t="n">
        <v>1</v>
      </c>
      <c r="AX54" s="1" t="n">
        <v>1</v>
      </c>
      <c r="AY54" s="1" t="n">
        <v>1</v>
      </c>
      <c r="AZ54" s="1" t="n">
        <v>1</v>
      </c>
      <c r="BA54" s="1" t="n">
        <v>1</v>
      </c>
      <c r="BB54" s="1" t="n">
        <v>1</v>
      </c>
      <c r="BC54" s="1" t="n">
        <v>1</v>
      </c>
      <c r="BD54" s="1" t="n">
        <v>1</v>
      </c>
      <c r="BE54" s="1" t="n">
        <v>1</v>
      </c>
      <c r="BF54" s="1" t="n">
        <v>1</v>
      </c>
      <c r="BG54" s="1" t="n">
        <v>1</v>
      </c>
      <c r="BH54" s="1" t="n">
        <v>1</v>
      </c>
      <c r="BI54" s="1" t="n">
        <v>1</v>
      </c>
      <c r="BJ54" s="1" t="n">
        <v>1</v>
      </c>
      <c r="BK54" s="1" t="n">
        <v>1</v>
      </c>
    </row>
    <row r="55" customFormat="false" ht="12.8" hidden="false" customHeight="false" outlineLevel="0" collapsed="false">
      <c r="A55" s="1" t="n">
        <f aca="false">A54-1</f>
        <v>1966</v>
      </c>
      <c r="B55" s="1" t="n">
        <v>1</v>
      </c>
      <c r="C55" s="1" t="n">
        <v>1</v>
      </c>
      <c r="D55" s="1" t="n">
        <v>1</v>
      </c>
      <c r="E55" s="1" t="n">
        <v>1</v>
      </c>
      <c r="F55" s="1" t="n">
        <v>1</v>
      </c>
      <c r="G55" s="1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1</v>
      </c>
      <c r="M55" s="1" t="n">
        <v>1</v>
      </c>
      <c r="N55" s="1" t="n">
        <v>1</v>
      </c>
      <c r="O55" s="1" t="n">
        <v>1</v>
      </c>
      <c r="P55" s="1" t="n">
        <v>1</v>
      </c>
      <c r="Q55" s="1" t="n">
        <v>1</v>
      </c>
      <c r="R55" s="1" t="n">
        <v>1</v>
      </c>
      <c r="S55" s="1" t="n">
        <v>1</v>
      </c>
      <c r="T55" s="1" t="n">
        <v>1</v>
      </c>
      <c r="U55" s="1" t="n">
        <v>1</v>
      </c>
      <c r="V55" s="1" t="n">
        <v>1</v>
      </c>
      <c r="W55" s="1" t="n">
        <v>1</v>
      </c>
      <c r="X55" s="1" t="n">
        <v>1</v>
      </c>
      <c r="Y55" s="1" t="n">
        <v>1</v>
      </c>
      <c r="Z55" s="1" t="n">
        <v>1</v>
      </c>
      <c r="AA55" s="1" t="n">
        <v>1</v>
      </c>
      <c r="AB55" s="1" t="n">
        <v>1</v>
      </c>
      <c r="AC55" s="1" t="n">
        <v>1</v>
      </c>
      <c r="AD55" s="1" t="n">
        <v>1</v>
      </c>
      <c r="AE55" s="1" t="n">
        <v>1</v>
      </c>
      <c r="AF55" s="1" t="n">
        <v>1</v>
      </c>
      <c r="AG55" s="1" t="n">
        <v>1</v>
      </c>
      <c r="AH55" s="1" t="n">
        <v>1</v>
      </c>
      <c r="AI55" s="1" t="n">
        <v>1</v>
      </c>
      <c r="AJ55" s="1" t="n">
        <v>1</v>
      </c>
      <c r="AK55" s="1" t="n">
        <v>1</v>
      </c>
      <c r="AL55" s="1" t="n">
        <v>1</v>
      </c>
      <c r="AM55" s="1" t="n">
        <v>1</v>
      </c>
      <c r="AN55" s="1" t="n">
        <v>1</v>
      </c>
      <c r="AO55" s="1" t="n">
        <v>1</v>
      </c>
      <c r="AP55" s="1" t="n">
        <v>1</v>
      </c>
      <c r="AQ55" s="1" t="n">
        <v>1</v>
      </c>
      <c r="AR55" s="1" t="n">
        <v>1</v>
      </c>
      <c r="AS55" s="1" t="n">
        <v>1</v>
      </c>
      <c r="AT55" s="1" t="n">
        <v>1</v>
      </c>
      <c r="AU55" s="1" t="n">
        <v>1</v>
      </c>
      <c r="AV55" s="1" t="n">
        <v>1</v>
      </c>
      <c r="AW55" s="1" t="n">
        <v>1</v>
      </c>
      <c r="AX55" s="1" t="n">
        <v>1</v>
      </c>
      <c r="AY55" s="1" t="n">
        <v>1</v>
      </c>
      <c r="AZ55" s="1" t="n">
        <v>1</v>
      </c>
      <c r="BA55" s="1" t="n">
        <v>1</v>
      </c>
      <c r="BB55" s="1" t="n">
        <v>1</v>
      </c>
      <c r="BC55" s="1" t="n">
        <v>1</v>
      </c>
      <c r="BD55" s="1" t="n">
        <v>1</v>
      </c>
      <c r="BE55" s="1" t="n">
        <v>1</v>
      </c>
      <c r="BF55" s="1" t="n">
        <v>1</v>
      </c>
      <c r="BG55" s="1" t="n">
        <v>1</v>
      </c>
      <c r="BH55" s="1" t="n">
        <v>1</v>
      </c>
      <c r="BI55" s="1" t="n">
        <v>1</v>
      </c>
      <c r="BJ55" s="1" t="n">
        <v>1</v>
      </c>
      <c r="BK55" s="1" t="n">
        <v>1</v>
      </c>
    </row>
    <row r="56" customFormat="false" ht="12.8" hidden="false" customHeight="false" outlineLevel="0" collapsed="false">
      <c r="A56" s="1" t="n">
        <f aca="false">A55-1</f>
        <v>1965</v>
      </c>
      <c r="B56" s="1" t="n">
        <v>1</v>
      </c>
      <c r="C56" s="1" t="n">
        <v>1</v>
      </c>
      <c r="D56" s="1" t="n">
        <v>1</v>
      </c>
      <c r="E56" s="1" t="n">
        <v>1</v>
      </c>
      <c r="F56" s="1" t="n">
        <v>1</v>
      </c>
      <c r="G56" s="1" t="n">
        <v>1</v>
      </c>
      <c r="H56" s="1" t="n">
        <v>1</v>
      </c>
      <c r="I56" s="1" t="n">
        <v>1</v>
      </c>
      <c r="J56" s="1" t="n">
        <v>1</v>
      </c>
      <c r="K56" s="1" t="n">
        <v>1</v>
      </c>
      <c r="L56" s="1" t="n">
        <v>1</v>
      </c>
      <c r="M56" s="1" t="n">
        <v>1</v>
      </c>
      <c r="N56" s="1" t="n">
        <v>1</v>
      </c>
      <c r="O56" s="1" t="n">
        <v>1</v>
      </c>
      <c r="P56" s="1" t="n">
        <v>1</v>
      </c>
      <c r="Q56" s="1" t="n">
        <v>1</v>
      </c>
      <c r="R56" s="1" t="n">
        <v>1</v>
      </c>
      <c r="S56" s="1" t="n">
        <v>1</v>
      </c>
      <c r="T56" s="1" t="n">
        <v>1</v>
      </c>
      <c r="U56" s="1" t="n">
        <v>1</v>
      </c>
      <c r="V56" s="1" t="n">
        <v>1</v>
      </c>
      <c r="W56" s="1" t="n">
        <v>1</v>
      </c>
      <c r="X56" s="1" t="n">
        <v>1</v>
      </c>
      <c r="Y56" s="1" t="n">
        <v>1</v>
      </c>
      <c r="Z56" s="1" t="n">
        <v>1</v>
      </c>
      <c r="AA56" s="1" t="n">
        <v>1</v>
      </c>
      <c r="AB56" s="1" t="n">
        <v>1</v>
      </c>
      <c r="AC56" s="1" t="n">
        <v>1</v>
      </c>
      <c r="AD56" s="1" t="n">
        <v>1</v>
      </c>
      <c r="AE56" s="1" t="n">
        <v>1</v>
      </c>
      <c r="AF56" s="1" t="n">
        <v>1</v>
      </c>
      <c r="AG56" s="1" t="n">
        <v>1</v>
      </c>
      <c r="AH56" s="1" t="n">
        <v>1</v>
      </c>
      <c r="AI56" s="1" t="n">
        <v>1</v>
      </c>
      <c r="AJ56" s="1" t="n">
        <v>1</v>
      </c>
      <c r="AK56" s="1" t="n">
        <v>1</v>
      </c>
      <c r="AL56" s="1" t="n">
        <v>1</v>
      </c>
      <c r="AM56" s="1" t="n">
        <v>1</v>
      </c>
      <c r="AN56" s="1" t="n">
        <v>1</v>
      </c>
      <c r="AO56" s="1" t="n">
        <v>1</v>
      </c>
      <c r="AP56" s="1" t="n">
        <v>1</v>
      </c>
      <c r="AQ56" s="1" t="n">
        <v>1</v>
      </c>
      <c r="AR56" s="1" t="n">
        <v>1</v>
      </c>
      <c r="AS56" s="1" t="n">
        <v>1</v>
      </c>
      <c r="AT56" s="1" t="n">
        <v>1</v>
      </c>
      <c r="AU56" s="1" t="n">
        <v>1</v>
      </c>
      <c r="AV56" s="1" t="n">
        <v>1</v>
      </c>
      <c r="AW56" s="1" t="n">
        <v>1</v>
      </c>
      <c r="AX56" s="1" t="n">
        <v>1</v>
      </c>
      <c r="AY56" s="1" t="n">
        <v>1</v>
      </c>
      <c r="AZ56" s="1" t="n">
        <v>1</v>
      </c>
      <c r="BA56" s="1" t="n">
        <v>1</v>
      </c>
      <c r="BB56" s="1" t="n">
        <v>1</v>
      </c>
      <c r="BC56" s="1" t="n">
        <v>1</v>
      </c>
      <c r="BD56" s="1" t="n">
        <v>1</v>
      </c>
      <c r="BE56" s="1" t="n">
        <v>1</v>
      </c>
      <c r="BF56" s="1" t="n">
        <v>1</v>
      </c>
      <c r="BG56" s="1" t="n">
        <v>1</v>
      </c>
      <c r="BH56" s="1" t="n">
        <v>1</v>
      </c>
      <c r="BI56" s="1" t="n">
        <v>1</v>
      </c>
      <c r="BJ56" s="1" t="n">
        <v>1</v>
      </c>
      <c r="BK56" s="1" t="n">
        <v>1</v>
      </c>
    </row>
    <row r="57" customFormat="false" ht="12.8" hidden="false" customHeight="false" outlineLevel="0" collapsed="false">
      <c r="A57" s="1" t="n">
        <f aca="false">A56-1</f>
        <v>1964</v>
      </c>
      <c r="B57" s="1" t="n">
        <v>1</v>
      </c>
      <c r="C57" s="1" t="n">
        <v>1</v>
      </c>
      <c r="D57" s="1" t="n">
        <v>1</v>
      </c>
      <c r="E57" s="1" t="n">
        <v>1</v>
      </c>
      <c r="F57" s="1" t="n">
        <v>1</v>
      </c>
      <c r="G57" s="1" t="n">
        <v>1</v>
      </c>
      <c r="H57" s="1" t="n">
        <v>1</v>
      </c>
      <c r="I57" s="1" t="n">
        <v>1</v>
      </c>
      <c r="J57" s="1" t="n">
        <v>1</v>
      </c>
      <c r="K57" s="1" t="n">
        <v>1</v>
      </c>
      <c r="L57" s="1" t="n">
        <v>1</v>
      </c>
      <c r="M57" s="1" t="n">
        <v>1</v>
      </c>
      <c r="N57" s="1" t="n">
        <v>1</v>
      </c>
      <c r="O57" s="1" t="n">
        <v>1</v>
      </c>
      <c r="P57" s="1" t="n">
        <v>1</v>
      </c>
      <c r="Q57" s="1" t="n">
        <v>1</v>
      </c>
      <c r="R57" s="1" t="n">
        <v>1</v>
      </c>
      <c r="S57" s="1" t="n">
        <v>1</v>
      </c>
      <c r="T57" s="1" t="n">
        <v>1</v>
      </c>
      <c r="U57" s="1" t="n">
        <v>1</v>
      </c>
      <c r="V57" s="1" t="n">
        <v>1</v>
      </c>
      <c r="W57" s="1" t="n">
        <v>1</v>
      </c>
      <c r="X57" s="1" t="n">
        <v>1</v>
      </c>
      <c r="Y57" s="1" t="n">
        <v>1</v>
      </c>
      <c r="Z57" s="1" t="n">
        <v>1</v>
      </c>
      <c r="AA57" s="1" t="n">
        <v>1</v>
      </c>
      <c r="AB57" s="1" t="n">
        <v>1</v>
      </c>
      <c r="AC57" s="1" t="n">
        <v>1</v>
      </c>
      <c r="AD57" s="1" t="n">
        <v>1</v>
      </c>
      <c r="AE57" s="1" t="n">
        <v>1</v>
      </c>
      <c r="AF57" s="1" t="n">
        <v>1</v>
      </c>
      <c r="AG57" s="1" t="n">
        <v>1</v>
      </c>
      <c r="AH57" s="1" t="n">
        <v>1</v>
      </c>
      <c r="AI57" s="1" t="n">
        <v>1</v>
      </c>
      <c r="AJ57" s="1" t="n">
        <v>1</v>
      </c>
      <c r="AK57" s="1" t="n">
        <v>1</v>
      </c>
      <c r="AL57" s="1" t="n">
        <v>1</v>
      </c>
      <c r="AM57" s="1" t="n">
        <v>1</v>
      </c>
      <c r="AN57" s="1" t="n">
        <v>1</v>
      </c>
      <c r="AO57" s="1" t="n">
        <v>1</v>
      </c>
      <c r="AP57" s="1" t="n">
        <v>1</v>
      </c>
      <c r="AQ57" s="1" t="n">
        <v>1</v>
      </c>
      <c r="AR57" s="1" t="n">
        <v>1</v>
      </c>
      <c r="AS57" s="1" t="n">
        <v>1</v>
      </c>
      <c r="AT57" s="1" t="n">
        <v>1</v>
      </c>
      <c r="AU57" s="1" t="n">
        <v>1</v>
      </c>
      <c r="AV57" s="1" t="n">
        <v>1</v>
      </c>
      <c r="AW57" s="1" t="n">
        <v>1</v>
      </c>
      <c r="AX57" s="1" t="n">
        <v>1</v>
      </c>
      <c r="AY57" s="1" t="n">
        <v>1</v>
      </c>
      <c r="AZ57" s="1" t="n">
        <v>1</v>
      </c>
      <c r="BA57" s="1" t="n">
        <v>1</v>
      </c>
      <c r="BB57" s="1" t="n">
        <v>1</v>
      </c>
      <c r="BC57" s="1" t="n">
        <v>1</v>
      </c>
      <c r="BD57" s="1" t="n">
        <v>1</v>
      </c>
      <c r="BE57" s="1" t="n">
        <v>1</v>
      </c>
      <c r="BF57" s="1" t="n">
        <v>1</v>
      </c>
      <c r="BG57" s="1" t="n">
        <v>1</v>
      </c>
      <c r="BH57" s="1" t="n">
        <v>1</v>
      </c>
      <c r="BI57" s="1" t="n">
        <v>1</v>
      </c>
      <c r="BJ57" s="1" t="n">
        <v>1</v>
      </c>
      <c r="BK57" s="1" t="n">
        <v>1</v>
      </c>
    </row>
    <row r="58" customFormat="false" ht="12.8" hidden="false" customHeight="false" outlineLevel="0" collapsed="false">
      <c r="A58" s="1" t="n">
        <f aca="false">A57-1</f>
        <v>1963</v>
      </c>
      <c r="B58" s="1" t="n">
        <v>1</v>
      </c>
      <c r="C58" s="1" t="n">
        <v>1</v>
      </c>
      <c r="D58" s="1" t="n">
        <v>1</v>
      </c>
      <c r="E58" s="1" t="n">
        <v>1</v>
      </c>
      <c r="F58" s="1" t="n">
        <v>1</v>
      </c>
      <c r="G58" s="1" t="n">
        <v>1</v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1</v>
      </c>
      <c r="M58" s="1" t="n">
        <v>1</v>
      </c>
      <c r="N58" s="1" t="n">
        <v>1</v>
      </c>
      <c r="O58" s="1" t="n">
        <v>1</v>
      </c>
      <c r="P58" s="1" t="n">
        <v>1</v>
      </c>
      <c r="Q58" s="1" t="n">
        <v>1</v>
      </c>
      <c r="R58" s="1" t="n">
        <v>1</v>
      </c>
      <c r="S58" s="1" t="n">
        <v>1</v>
      </c>
      <c r="T58" s="1" t="n">
        <v>1</v>
      </c>
      <c r="U58" s="1" t="n">
        <v>1</v>
      </c>
      <c r="V58" s="1" t="n">
        <v>1</v>
      </c>
      <c r="W58" s="1" t="n">
        <v>1</v>
      </c>
      <c r="X58" s="1" t="n">
        <v>1</v>
      </c>
      <c r="Y58" s="1" t="n">
        <v>1</v>
      </c>
      <c r="Z58" s="1" t="n">
        <v>1</v>
      </c>
      <c r="AA58" s="1" t="n">
        <v>1</v>
      </c>
      <c r="AB58" s="1" t="n">
        <v>1</v>
      </c>
      <c r="AC58" s="1" t="n">
        <v>1</v>
      </c>
      <c r="AD58" s="1" t="n">
        <v>1</v>
      </c>
      <c r="AE58" s="1" t="n">
        <v>1</v>
      </c>
      <c r="AF58" s="1" t="n">
        <v>1</v>
      </c>
      <c r="AG58" s="1" t="n">
        <v>1</v>
      </c>
      <c r="AH58" s="1" t="n">
        <v>1</v>
      </c>
      <c r="AI58" s="1" t="n">
        <v>1</v>
      </c>
      <c r="AJ58" s="1" t="n">
        <v>1</v>
      </c>
      <c r="AK58" s="1" t="n">
        <v>1</v>
      </c>
      <c r="AL58" s="1" t="n">
        <v>1</v>
      </c>
      <c r="AM58" s="1" t="n">
        <v>1</v>
      </c>
      <c r="AN58" s="1" t="n">
        <v>1</v>
      </c>
      <c r="AO58" s="1" t="n">
        <v>1</v>
      </c>
      <c r="AP58" s="1" t="n">
        <v>1</v>
      </c>
      <c r="AQ58" s="1" t="n">
        <v>1</v>
      </c>
      <c r="AR58" s="1" t="n">
        <v>1</v>
      </c>
      <c r="AS58" s="1" t="n">
        <v>1</v>
      </c>
      <c r="AT58" s="1" t="n">
        <v>1</v>
      </c>
      <c r="AU58" s="1" t="n">
        <v>1</v>
      </c>
      <c r="AV58" s="1" t="n">
        <v>1</v>
      </c>
      <c r="AW58" s="1" t="n">
        <v>1</v>
      </c>
      <c r="AX58" s="1" t="n">
        <v>1</v>
      </c>
      <c r="AY58" s="1" t="n">
        <v>1</v>
      </c>
      <c r="AZ58" s="1" t="n">
        <v>1</v>
      </c>
      <c r="BA58" s="1" t="n">
        <v>1</v>
      </c>
      <c r="BB58" s="1" t="n">
        <v>1</v>
      </c>
      <c r="BC58" s="1" t="n">
        <v>1</v>
      </c>
      <c r="BD58" s="1" t="n">
        <v>1</v>
      </c>
      <c r="BE58" s="1" t="n">
        <v>1</v>
      </c>
      <c r="BF58" s="1" t="n">
        <v>1</v>
      </c>
      <c r="BG58" s="1" t="n">
        <v>1</v>
      </c>
      <c r="BH58" s="1" t="n">
        <v>1</v>
      </c>
      <c r="BI58" s="1" t="n">
        <v>1</v>
      </c>
      <c r="BJ58" s="1" t="n">
        <v>1</v>
      </c>
      <c r="BK58" s="1" t="n">
        <v>1</v>
      </c>
    </row>
    <row r="59" customFormat="false" ht="12.8" hidden="false" customHeight="false" outlineLevel="0" collapsed="false">
      <c r="A59" s="1" t="n">
        <f aca="false">A58-1</f>
        <v>1962</v>
      </c>
      <c r="B59" s="1" t="n">
        <v>1</v>
      </c>
      <c r="C59" s="1" t="n">
        <v>1</v>
      </c>
      <c r="D59" s="1" t="n">
        <v>1</v>
      </c>
      <c r="E59" s="1" t="n">
        <v>1</v>
      </c>
      <c r="F59" s="1" t="n">
        <v>1</v>
      </c>
      <c r="G59" s="1" t="n">
        <v>1</v>
      </c>
      <c r="H59" s="1" t="n">
        <v>1</v>
      </c>
      <c r="I59" s="1" t="n">
        <v>1</v>
      </c>
      <c r="J59" s="1" t="n">
        <v>1</v>
      </c>
      <c r="K59" s="1" t="n">
        <v>1</v>
      </c>
      <c r="L59" s="1" t="n">
        <v>1</v>
      </c>
      <c r="M59" s="1" t="n">
        <v>1</v>
      </c>
      <c r="N59" s="1" t="n">
        <v>1</v>
      </c>
      <c r="O59" s="1" t="n">
        <v>1</v>
      </c>
      <c r="P59" s="1" t="n">
        <v>1</v>
      </c>
      <c r="Q59" s="1" t="n">
        <v>1</v>
      </c>
      <c r="R59" s="1" t="n">
        <v>1</v>
      </c>
      <c r="S59" s="1" t="n">
        <v>1</v>
      </c>
      <c r="T59" s="1" t="n">
        <v>1</v>
      </c>
      <c r="U59" s="1" t="n">
        <v>1</v>
      </c>
      <c r="V59" s="1" t="n">
        <v>1</v>
      </c>
      <c r="W59" s="1" t="n">
        <v>1</v>
      </c>
      <c r="X59" s="1" t="n">
        <v>1</v>
      </c>
      <c r="Y59" s="1" t="n">
        <v>1</v>
      </c>
      <c r="Z59" s="1" t="n">
        <v>1</v>
      </c>
      <c r="AA59" s="1" t="n">
        <v>1</v>
      </c>
      <c r="AB59" s="1" t="n">
        <v>1</v>
      </c>
      <c r="AC59" s="1" t="n">
        <v>1</v>
      </c>
      <c r="AD59" s="1" t="n">
        <v>1</v>
      </c>
      <c r="AE59" s="1" t="n">
        <v>1</v>
      </c>
      <c r="AF59" s="1" t="n">
        <v>1</v>
      </c>
      <c r="AG59" s="1" t="n">
        <v>1</v>
      </c>
      <c r="AH59" s="1" t="n">
        <v>1</v>
      </c>
      <c r="AI59" s="1" t="n">
        <v>1</v>
      </c>
      <c r="AJ59" s="1" t="n">
        <v>1</v>
      </c>
      <c r="AK59" s="1" t="n">
        <v>1</v>
      </c>
      <c r="AL59" s="1" t="n">
        <v>1</v>
      </c>
      <c r="AM59" s="1" t="n">
        <v>1</v>
      </c>
      <c r="AN59" s="1" t="n">
        <v>1</v>
      </c>
      <c r="AO59" s="1" t="n">
        <v>1</v>
      </c>
      <c r="AP59" s="1" t="n">
        <v>1</v>
      </c>
      <c r="AQ59" s="1" t="n">
        <v>1</v>
      </c>
      <c r="AR59" s="1" t="n">
        <v>1</v>
      </c>
      <c r="AS59" s="1" t="n">
        <v>1</v>
      </c>
      <c r="AT59" s="1" t="n">
        <v>1</v>
      </c>
      <c r="AU59" s="1" t="n">
        <v>1</v>
      </c>
      <c r="AV59" s="1" t="n">
        <v>1</v>
      </c>
      <c r="AW59" s="1" t="n">
        <v>1</v>
      </c>
      <c r="AX59" s="1" t="n">
        <v>1</v>
      </c>
      <c r="AY59" s="1" t="n">
        <v>1</v>
      </c>
      <c r="AZ59" s="1" t="n">
        <v>1</v>
      </c>
      <c r="BA59" s="1" t="n">
        <v>1</v>
      </c>
      <c r="BB59" s="1" t="n">
        <v>1</v>
      </c>
      <c r="BC59" s="1" t="n">
        <v>1</v>
      </c>
      <c r="BD59" s="1" t="n">
        <v>1</v>
      </c>
      <c r="BE59" s="1" t="n">
        <v>1</v>
      </c>
      <c r="BF59" s="1" t="n">
        <v>1</v>
      </c>
      <c r="BG59" s="1" t="n">
        <v>1</v>
      </c>
      <c r="BH59" s="1" t="n">
        <v>1</v>
      </c>
      <c r="BI59" s="1" t="n">
        <v>1</v>
      </c>
      <c r="BJ59" s="1" t="n">
        <v>1</v>
      </c>
      <c r="BK59" s="1" t="n">
        <v>1</v>
      </c>
    </row>
    <row r="60" customFormat="false" ht="12.8" hidden="false" customHeight="false" outlineLevel="0" collapsed="false">
      <c r="A60" s="1" t="n">
        <f aca="false">A59-1</f>
        <v>1961</v>
      </c>
      <c r="B60" s="1" t="n">
        <v>1</v>
      </c>
      <c r="C60" s="1" t="n">
        <v>1</v>
      </c>
      <c r="D60" s="1" t="n">
        <v>1</v>
      </c>
      <c r="E60" s="1" t="n">
        <v>1</v>
      </c>
      <c r="F60" s="1" t="n">
        <v>1</v>
      </c>
      <c r="G60" s="1" t="n">
        <v>1</v>
      </c>
      <c r="H60" s="1" t="n">
        <v>1</v>
      </c>
      <c r="I60" s="1" t="n">
        <v>1</v>
      </c>
      <c r="J60" s="1" t="n">
        <v>1</v>
      </c>
      <c r="K60" s="1" t="n">
        <v>1</v>
      </c>
      <c r="L60" s="1" t="n">
        <v>1</v>
      </c>
      <c r="M60" s="1" t="n">
        <v>1</v>
      </c>
      <c r="N60" s="1" t="n">
        <v>1</v>
      </c>
      <c r="O60" s="1" t="n">
        <v>1</v>
      </c>
      <c r="P60" s="1" t="n">
        <v>1</v>
      </c>
      <c r="Q60" s="1" t="n">
        <v>1</v>
      </c>
      <c r="R60" s="1" t="n">
        <v>1</v>
      </c>
      <c r="S60" s="1" t="n">
        <v>1</v>
      </c>
      <c r="T60" s="1" t="n">
        <v>1</v>
      </c>
      <c r="U60" s="1" t="n">
        <v>1</v>
      </c>
      <c r="V60" s="1" t="n">
        <v>1</v>
      </c>
      <c r="W60" s="1" t="n">
        <v>1</v>
      </c>
      <c r="X60" s="1" t="n">
        <v>1</v>
      </c>
      <c r="Y60" s="1" t="n">
        <v>1</v>
      </c>
      <c r="Z60" s="1" t="n">
        <v>1</v>
      </c>
      <c r="AA60" s="1" t="n">
        <v>1</v>
      </c>
      <c r="AB60" s="1" t="n">
        <v>1</v>
      </c>
      <c r="AC60" s="1" t="n">
        <v>1</v>
      </c>
      <c r="AD60" s="1" t="n">
        <v>1</v>
      </c>
      <c r="AE60" s="1" t="n">
        <v>1</v>
      </c>
      <c r="AF60" s="1" t="n">
        <v>1</v>
      </c>
      <c r="AG60" s="1" t="n">
        <v>1</v>
      </c>
      <c r="AH60" s="1" t="n">
        <v>1</v>
      </c>
      <c r="AI60" s="1" t="n">
        <v>1</v>
      </c>
      <c r="AJ60" s="1" t="n">
        <v>1</v>
      </c>
      <c r="AK60" s="1" t="n">
        <v>1</v>
      </c>
      <c r="AL60" s="1" t="n">
        <v>1</v>
      </c>
      <c r="AM60" s="1" t="n">
        <v>1</v>
      </c>
      <c r="AN60" s="1" t="n">
        <v>1</v>
      </c>
      <c r="AO60" s="1" t="n">
        <v>1</v>
      </c>
      <c r="AP60" s="1" t="n">
        <v>1</v>
      </c>
      <c r="AQ60" s="1" t="n">
        <v>1</v>
      </c>
      <c r="AR60" s="1" t="n">
        <v>1</v>
      </c>
      <c r="AS60" s="1" t="n">
        <v>1</v>
      </c>
      <c r="AT60" s="1" t="n">
        <v>1</v>
      </c>
      <c r="AU60" s="1" t="n">
        <v>1</v>
      </c>
      <c r="AV60" s="1" t="n">
        <v>1</v>
      </c>
      <c r="AW60" s="1" t="n">
        <v>1</v>
      </c>
      <c r="AX60" s="1" t="n">
        <v>1</v>
      </c>
      <c r="AY60" s="1" t="n">
        <v>1</v>
      </c>
      <c r="AZ60" s="1" t="n">
        <v>1</v>
      </c>
      <c r="BA60" s="1" t="n">
        <v>1</v>
      </c>
      <c r="BB60" s="1" t="n">
        <v>1</v>
      </c>
      <c r="BC60" s="1" t="n">
        <v>1</v>
      </c>
      <c r="BD60" s="1" t="n">
        <v>1</v>
      </c>
      <c r="BE60" s="1" t="n">
        <v>1</v>
      </c>
      <c r="BF60" s="1" t="n">
        <v>1</v>
      </c>
      <c r="BG60" s="1" t="n">
        <v>1</v>
      </c>
      <c r="BH60" s="1" t="n">
        <v>1</v>
      </c>
      <c r="BI60" s="1" t="n">
        <v>1</v>
      </c>
      <c r="BJ60" s="1" t="n">
        <v>1</v>
      </c>
      <c r="BK60" s="1" t="n">
        <v>1</v>
      </c>
    </row>
    <row r="61" customFormat="false" ht="12.8" hidden="false" customHeight="false" outlineLevel="0" collapsed="false">
      <c r="A61" s="1" t="n">
        <f aca="false">A60-1</f>
        <v>1960</v>
      </c>
      <c r="B61" s="1" t="n">
        <v>1</v>
      </c>
      <c r="C61" s="1" t="n">
        <v>1</v>
      </c>
      <c r="D61" s="1" t="n">
        <v>1</v>
      </c>
      <c r="E61" s="1" t="n">
        <v>1</v>
      </c>
      <c r="F61" s="1" t="n">
        <v>1</v>
      </c>
      <c r="G61" s="1" t="n">
        <v>1</v>
      </c>
      <c r="H61" s="1" t="n">
        <v>1</v>
      </c>
      <c r="I61" s="1" t="n">
        <v>1</v>
      </c>
      <c r="J61" s="1" t="n">
        <v>1</v>
      </c>
      <c r="K61" s="1" t="n">
        <v>1</v>
      </c>
      <c r="L61" s="1" t="n">
        <v>1</v>
      </c>
      <c r="M61" s="1" t="n">
        <v>1</v>
      </c>
      <c r="N61" s="1" t="n">
        <v>1</v>
      </c>
      <c r="O61" s="1" t="n">
        <v>1</v>
      </c>
      <c r="P61" s="1" t="n">
        <v>1</v>
      </c>
      <c r="Q61" s="1" t="n">
        <v>1</v>
      </c>
      <c r="R61" s="1" t="n">
        <v>1</v>
      </c>
      <c r="S61" s="1" t="n">
        <v>1</v>
      </c>
      <c r="T61" s="1" t="n">
        <v>1</v>
      </c>
      <c r="U61" s="1" t="n">
        <v>1</v>
      </c>
      <c r="V61" s="1" t="n">
        <v>1</v>
      </c>
      <c r="W61" s="1" t="n">
        <v>1</v>
      </c>
      <c r="X61" s="1" t="n">
        <v>1</v>
      </c>
      <c r="Y61" s="1" t="n">
        <v>1</v>
      </c>
      <c r="Z61" s="1" t="n">
        <v>1</v>
      </c>
      <c r="AA61" s="1" t="n">
        <v>1</v>
      </c>
      <c r="AB61" s="1" t="n">
        <v>1</v>
      </c>
      <c r="AC61" s="1" t="n">
        <v>1</v>
      </c>
      <c r="AD61" s="1" t="n">
        <v>1</v>
      </c>
      <c r="AE61" s="1" t="n">
        <v>1</v>
      </c>
      <c r="AF61" s="1" t="n">
        <v>1</v>
      </c>
      <c r="AG61" s="1" t="n">
        <v>1</v>
      </c>
      <c r="AH61" s="1" t="n">
        <v>1</v>
      </c>
      <c r="AI61" s="1" t="n">
        <v>1</v>
      </c>
      <c r="AJ61" s="1" t="n">
        <v>1</v>
      </c>
      <c r="AK61" s="1" t="n">
        <v>1</v>
      </c>
      <c r="AL61" s="1" t="n">
        <v>1</v>
      </c>
      <c r="AM61" s="1" t="n">
        <v>1</v>
      </c>
      <c r="AN61" s="1" t="n">
        <v>1</v>
      </c>
      <c r="AO61" s="1" t="n">
        <v>1</v>
      </c>
      <c r="AP61" s="1" t="n">
        <v>1</v>
      </c>
      <c r="AQ61" s="1" t="n">
        <v>1</v>
      </c>
      <c r="AR61" s="1" t="n">
        <v>1</v>
      </c>
      <c r="AS61" s="1" t="n">
        <v>1</v>
      </c>
      <c r="AT61" s="1" t="n">
        <v>1</v>
      </c>
      <c r="AU61" s="1" t="n">
        <v>1</v>
      </c>
      <c r="AV61" s="1" t="n">
        <v>1</v>
      </c>
      <c r="AW61" s="1" t="n">
        <v>1</v>
      </c>
      <c r="AX61" s="1" t="n">
        <v>1</v>
      </c>
      <c r="AY61" s="1" t="n">
        <v>1</v>
      </c>
      <c r="AZ61" s="1" t="n">
        <v>1</v>
      </c>
      <c r="BA61" s="1" t="n">
        <v>1</v>
      </c>
      <c r="BB61" s="1" t="n">
        <v>1</v>
      </c>
      <c r="BC61" s="1" t="n">
        <v>1</v>
      </c>
      <c r="BD61" s="1" t="n">
        <v>1</v>
      </c>
      <c r="BE61" s="1" t="n">
        <v>1</v>
      </c>
      <c r="BF61" s="1" t="n">
        <v>1</v>
      </c>
      <c r="BG61" s="1" t="n">
        <v>1</v>
      </c>
      <c r="BH61" s="1" t="n">
        <v>1</v>
      </c>
      <c r="BI61" s="1" t="n">
        <v>1</v>
      </c>
      <c r="BJ61" s="1" t="n">
        <v>1</v>
      </c>
      <c r="BK61" s="1" t="n">
        <v>1</v>
      </c>
    </row>
    <row r="62" customFormat="false" ht="12.8" hidden="false" customHeight="false" outlineLevel="0" collapsed="false">
      <c r="A62" s="1" t="n">
        <f aca="false">A61-1</f>
        <v>1959</v>
      </c>
      <c r="B62" s="1" t="n">
        <v>1</v>
      </c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1</v>
      </c>
      <c r="N62" s="1" t="n">
        <v>1</v>
      </c>
      <c r="O62" s="1" t="n">
        <v>1</v>
      </c>
      <c r="P62" s="1" t="n">
        <v>1</v>
      </c>
      <c r="Q62" s="1" t="n">
        <v>1</v>
      </c>
      <c r="R62" s="1" t="n">
        <v>1</v>
      </c>
      <c r="S62" s="1" t="n">
        <v>1</v>
      </c>
      <c r="T62" s="1" t="n">
        <v>1</v>
      </c>
      <c r="U62" s="1" t="n">
        <v>1</v>
      </c>
      <c r="V62" s="1" t="n">
        <v>1</v>
      </c>
      <c r="W62" s="1" t="n">
        <v>1</v>
      </c>
      <c r="X62" s="1" t="n">
        <v>1</v>
      </c>
      <c r="Y62" s="1" t="n">
        <v>1</v>
      </c>
      <c r="Z62" s="1" t="n">
        <v>1</v>
      </c>
      <c r="AA62" s="1" t="n">
        <v>1</v>
      </c>
      <c r="AB62" s="1" t="n">
        <v>1</v>
      </c>
      <c r="AC62" s="1" t="n">
        <v>1</v>
      </c>
      <c r="AD62" s="1" t="n">
        <v>1</v>
      </c>
      <c r="AE62" s="1" t="n">
        <v>1</v>
      </c>
      <c r="AF62" s="1" t="n">
        <v>1</v>
      </c>
      <c r="AG62" s="1" t="n">
        <v>1</v>
      </c>
      <c r="AH62" s="1" t="n">
        <v>1</v>
      </c>
      <c r="AI62" s="1" t="n">
        <v>1</v>
      </c>
      <c r="AJ62" s="1" t="n">
        <v>1</v>
      </c>
      <c r="AK62" s="1" t="n">
        <v>1</v>
      </c>
      <c r="AL62" s="1" t="n">
        <v>1</v>
      </c>
      <c r="AM62" s="1" t="n">
        <v>1</v>
      </c>
      <c r="AN62" s="1" t="n">
        <v>1</v>
      </c>
      <c r="AO62" s="1" t="n">
        <v>1</v>
      </c>
      <c r="AP62" s="1" t="n">
        <v>1</v>
      </c>
      <c r="AQ62" s="1" t="n">
        <v>1</v>
      </c>
      <c r="AR62" s="1" t="n">
        <v>1</v>
      </c>
      <c r="AS62" s="1" t="n">
        <v>1</v>
      </c>
      <c r="AT62" s="1" t="n">
        <v>1</v>
      </c>
      <c r="AU62" s="1" t="n">
        <v>1</v>
      </c>
      <c r="AV62" s="1" t="n">
        <v>1</v>
      </c>
      <c r="AW62" s="1" t="n">
        <v>1</v>
      </c>
      <c r="AX62" s="1" t="n">
        <v>1</v>
      </c>
      <c r="AY62" s="1" t="n">
        <v>1</v>
      </c>
      <c r="AZ62" s="1" t="n">
        <v>1</v>
      </c>
      <c r="BA62" s="1" t="n">
        <v>1</v>
      </c>
      <c r="BB62" s="1" t="n">
        <v>1</v>
      </c>
      <c r="BC62" s="1" t="n">
        <v>1</v>
      </c>
      <c r="BD62" s="1" t="n">
        <v>1</v>
      </c>
      <c r="BE62" s="1" t="n">
        <v>1</v>
      </c>
      <c r="BF62" s="1" t="n">
        <v>1</v>
      </c>
      <c r="BG62" s="1" t="n">
        <v>1</v>
      </c>
      <c r="BH62" s="1" t="n">
        <v>1</v>
      </c>
      <c r="BI62" s="1" t="n">
        <v>1</v>
      </c>
      <c r="BJ62" s="1" t="n">
        <v>1</v>
      </c>
      <c r="BK62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4" t="s">
        <v>233</v>
      </c>
      <c r="B1" s="14" t="s">
        <v>26</v>
      </c>
      <c r="C1" s="14" t="s">
        <v>36</v>
      </c>
      <c r="D1" s="14" t="s">
        <v>39</v>
      </c>
      <c r="E1" s="14" t="s">
        <v>44</v>
      </c>
      <c r="F1" s="14" t="s">
        <v>49</v>
      </c>
      <c r="G1" s="14" t="s">
        <v>51</v>
      </c>
      <c r="H1" s="14" t="s">
        <v>52</v>
      </c>
      <c r="I1" s="14" t="s">
        <v>53</v>
      </c>
      <c r="J1" s="14" t="s">
        <v>54</v>
      </c>
      <c r="K1" s="14" t="s">
        <v>58</v>
      </c>
      <c r="L1" s="14" t="s">
        <v>61</v>
      </c>
      <c r="M1" s="14" t="s">
        <v>63</v>
      </c>
      <c r="N1" s="14" t="s">
        <v>68</v>
      </c>
      <c r="O1" s="14" t="s">
        <v>74</v>
      </c>
      <c r="P1" s="14" t="s">
        <v>78</v>
      </c>
      <c r="Q1" s="14" t="s">
        <v>82</v>
      </c>
      <c r="R1" s="14" t="s">
        <v>85</v>
      </c>
      <c r="S1" s="14" t="s">
        <v>87</v>
      </c>
      <c r="T1" s="14" t="s">
        <v>89</v>
      </c>
      <c r="U1" s="14" t="s">
        <v>91</v>
      </c>
      <c r="V1" s="14" t="s">
        <v>93</v>
      </c>
      <c r="W1" s="14" t="s">
        <v>101</v>
      </c>
      <c r="X1" s="14" t="s">
        <v>105</v>
      </c>
      <c r="Y1" s="14" t="s">
        <v>109</v>
      </c>
      <c r="Z1" s="14" t="s">
        <v>113</v>
      </c>
      <c r="AA1" s="14" t="s">
        <v>115</v>
      </c>
      <c r="AB1" s="14" t="s">
        <v>119</v>
      </c>
      <c r="AC1" s="14" t="s">
        <v>123</v>
      </c>
      <c r="AD1" s="4" t="s">
        <v>127</v>
      </c>
      <c r="AE1" s="4" t="s">
        <v>131</v>
      </c>
      <c r="AF1" s="4" t="s">
        <v>133</v>
      </c>
      <c r="AG1" s="4" t="s">
        <v>134</v>
      </c>
      <c r="AH1" s="4" t="s">
        <v>135</v>
      </c>
      <c r="AI1" s="4" t="s">
        <v>136</v>
      </c>
      <c r="AJ1" s="4" t="s">
        <v>137</v>
      </c>
      <c r="AK1" s="4" t="s">
        <v>138</v>
      </c>
      <c r="AL1" s="4" t="s">
        <v>139</v>
      </c>
      <c r="AM1" s="4" t="s">
        <v>140</v>
      </c>
      <c r="AN1" s="4" t="s">
        <v>141</v>
      </c>
      <c r="AO1" s="14" t="s">
        <v>145</v>
      </c>
      <c r="AP1" s="14" t="s">
        <v>148</v>
      </c>
      <c r="AQ1" s="1" t="s">
        <v>152</v>
      </c>
      <c r="AR1" s="1" t="s">
        <v>156</v>
      </c>
      <c r="AS1" s="1" t="s">
        <v>160</v>
      </c>
      <c r="AT1" s="1" t="s">
        <v>164</v>
      </c>
      <c r="AU1" s="1" t="s">
        <v>168</v>
      </c>
      <c r="AV1" s="1" t="s">
        <v>175</v>
      </c>
      <c r="AW1" s="1" t="s">
        <v>180</v>
      </c>
      <c r="AX1" s="1" t="s">
        <v>185</v>
      </c>
      <c r="AY1" s="1" t="s">
        <v>187</v>
      </c>
      <c r="AZ1" s="1" t="s">
        <v>188</v>
      </c>
      <c r="BA1" s="1" t="s">
        <v>189</v>
      </c>
      <c r="BB1" s="1" t="s">
        <v>193</v>
      </c>
      <c r="BC1" s="1" t="s">
        <v>197</v>
      </c>
      <c r="BD1" s="1" t="s">
        <v>198</v>
      </c>
      <c r="BE1" s="1" t="s">
        <v>199</v>
      </c>
      <c r="BF1" s="1" t="s">
        <v>202</v>
      </c>
      <c r="BG1" s="1" t="s">
        <v>206</v>
      </c>
      <c r="BH1" s="1" t="s">
        <v>216</v>
      </c>
      <c r="BI1" s="1" t="s">
        <v>221</v>
      </c>
      <c r="BJ1" s="1" t="s">
        <v>226</v>
      </c>
      <c r="BK1" s="1" t="s">
        <v>231</v>
      </c>
    </row>
    <row r="2" customFormat="false" ht="12.8" hidden="false" customHeight="false" outlineLevel="0" collapsed="false">
      <c r="A2" s="1" t="n">
        <v>2019</v>
      </c>
      <c r="B2" s="1" t="n">
        <v>1</v>
      </c>
      <c r="C2" s="1" t="n">
        <v>1</v>
      </c>
      <c r="D2" s="1" t="n">
        <v>1</v>
      </c>
      <c r="E2" s="1" t="n">
        <v>1</v>
      </c>
      <c r="F2" s="1" t="n">
        <v>1</v>
      </c>
      <c r="G2" s="1" t="n">
        <v>1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1</v>
      </c>
      <c r="M2" s="1" t="n">
        <v>1</v>
      </c>
      <c r="N2" s="1" t="n">
        <v>1</v>
      </c>
      <c r="O2" s="1" t="n">
        <v>1</v>
      </c>
      <c r="P2" s="1" t="n">
        <v>1</v>
      </c>
      <c r="Q2" s="1" t="n">
        <v>1</v>
      </c>
      <c r="R2" s="1" t="n">
        <v>1</v>
      </c>
      <c r="S2" s="1" t="n">
        <v>1</v>
      </c>
      <c r="T2" s="1" t="n">
        <v>1</v>
      </c>
      <c r="U2" s="1" t="n">
        <v>1</v>
      </c>
      <c r="V2" s="1" t="n">
        <v>1</v>
      </c>
      <c r="W2" s="1" t="n">
        <v>1</v>
      </c>
      <c r="X2" s="1" t="n">
        <v>1</v>
      </c>
      <c r="Y2" s="1" t="n">
        <v>1</v>
      </c>
      <c r="Z2" s="1" t="n">
        <v>1</v>
      </c>
      <c r="AA2" s="1" t="n">
        <v>1</v>
      </c>
      <c r="AB2" s="1" t="n">
        <v>1</v>
      </c>
      <c r="AC2" s="1" t="n">
        <v>1</v>
      </c>
      <c r="AD2" s="1" t="n">
        <v>1</v>
      </c>
      <c r="AE2" s="1" t="n">
        <v>1</v>
      </c>
      <c r="AF2" s="1" t="n">
        <v>1</v>
      </c>
      <c r="AG2" s="1" t="n">
        <v>1</v>
      </c>
      <c r="AH2" s="1" t="n">
        <v>1</v>
      </c>
      <c r="AI2" s="1" t="n">
        <v>1</v>
      </c>
      <c r="AJ2" s="1" t="n">
        <v>1</v>
      </c>
      <c r="AK2" s="1" t="n">
        <v>1</v>
      </c>
      <c r="AL2" s="1" t="n">
        <v>1</v>
      </c>
      <c r="AM2" s="1" t="n">
        <v>1</v>
      </c>
      <c r="AN2" s="1" t="n">
        <v>1</v>
      </c>
      <c r="AO2" s="1" t="n">
        <v>1</v>
      </c>
      <c r="AP2" s="1" t="n">
        <v>1</v>
      </c>
      <c r="AQ2" s="1" t="n">
        <v>1</v>
      </c>
      <c r="AR2" s="1" t="n">
        <v>1</v>
      </c>
      <c r="AS2" s="1" t="n">
        <v>1</v>
      </c>
      <c r="AT2" s="1" t="n">
        <v>1</v>
      </c>
      <c r="AU2" s="1" t="n">
        <v>1</v>
      </c>
      <c r="AV2" s="1" t="n">
        <v>1</v>
      </c>
      <c r="AW2" s="1" t="n">
        <v>1</v>
      </c>
      <c r="AX2" s="1" t="n">
        <v>1</v>
      </c>
      <c r="AY2" s="1" t="n">
        <v>1</v>
      </c>
      <c r="AZ2" s="1" t="n">
        <v>1</v>
      </c>
      <c r="BA2" s="1" t="n">
        <v>1</v>
      </c>
      <c r="BB2" s="1" t="n">
        <v>1</v>
      </c>
      <c r="BC2" s="1" t="n">
        <v>1</v>
      </c>
      <c r="BD2" s="1" t="n">
        <v>1</v>
      </c>
      <c r="BE2" s="1" t="n">
        <v>1</v>
      </c>
      <c r="BF2" s="1" t="n">
        <v>1</v>
      </c>
      <c r="BG2" s="1" t="n">
        <v>1</v>
      </c>
      <c r="BH2" s="1" t="n">
        <v>1</v>
      </c>
      <c r="BI2" s="1" t="n">
        <v>1</v>
      </c>
      <c r="BJ2" s="1" t="n">
        <v>1</v>
      </c>
      <c r="BK2" s="1" t="n">
        <v>1</v>
      </c>
    </row>
    <row r="3" customFormat="false" ht="12.8" hidden="false" customHeight="false" outlineLevel="0" collapsed="false">
      <c r="A3" s="1" t="n">
        <f aca="false">A2-1</f>
        <v>2018</v>
      </c>
      <c r="B3" s="1" t="n">
        <v>1</v>
      </c>
      <c r="C3" s="1" t="n">
        <v>1</v>
      </c>
      <c r="D3" s="1" t="n">
        <v>1</v>
      </c>
      <c r="E3" s="1" t="n">
        <v>1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1" t="n">
        <v>1</v>
      </c>
      <c r="Q3" s="1" t="n">
        <v>1</v>
      </c>
      <c r="R3" s="1" t="n">
        <v>1</v>
      </c>
      <c r="S3" s="1" t="n">
        <v>1</v>
      </c>
      <c r="T3" s="1" t="n">
        <v>1</v>
      </c>
      <c r="U3" s="1" t="n">
        <v>1</v>
      </c>
      <c r="V3" s="1" t="n">
        <v>1</v>
      </c>
      <c r="W3" s="1" t="n">
        <v>1</v>
      </c>
      <c r="X3" s="1" t="n">
        <v>1</v>
      </c>
      <c r="Y3" s="1" t="n">
        <v>1</v>
      </c>
      <c r="Z3" s="1" t="n">
        <v>1</v>
      </c>
      <c r="AA3" s="1" t="n">
        <v>1</v>
      </c>
      <c r="AB3" s="1" t="n">
        <v>1</v>
      </c>
      <c r="AC3" s="1" t="n">
        <v>1</v>
      </c>
      <c r="AD3" s="1" t="n">
        <v>1</v>
      </c>
      <c r="AE3" s="1" t="n">
        <v>1</v>
      </c>
      <c r="AF3" s="1" t="n">
        <v>1</v>
      </c>
      <c r="AG3" s="1" t="n">
        <v>1</v>
      </c>
      <c r="AH3" s="1" t="n">
        <v>1</v>
      </c>
      <c r="AI3" s="1" t="n">
        <v>1</v>
      </c>
      <c r="AJ3" s="1" t="n">
        <v>1</v>
      </c>
      <c r="AK3" s="1" t="n">
        <v>1</v>
      </c>
      <c r="AL3" s="1" t="n">
        <v>1</v>
      </c>
      <c r="AM3" s="1" t="n">
        <v>1</v>
      </c>
      <c r="AN3" s="1" t="n">
        <v>1</v>
      </c>
      <c r="AO3" s="1" t="n">
        <v>1</v>
      </c>
      <c r="AP3" s="1" t="n">
        <v>1</v>
      </c>
      <c r="AQ3" s="1" t="n">
        <v>1</v>
      </c>
      <c r="AR3" s="1" t="n">
        <v>1</v>
      </c>
      <c r="AS3" s="1" t="n">
        <v>1</v>
      </c>
      <c r="AT3" s="1" t="n">
        <v>1</v>
      </c>
      <c r="AU3" s="1" t="n">
        <v>1</v>
      </c>
      <c r="AV3" s="1" t="n">
        <v>1</v>
      </c>
      <c r="AW3" s="1" t="n">
        <v>1</v>
      </c>
      <c r="AX3" s="1" t="n">
        <v>1</v>
      </c>
      <c r="AY3" s="1" t="n">
        <v>1</v>
      </c>
      <c r="AZ3" s="1" t="n">
        <v>1</v>
      </c>
      <c r="BA3" s="1" t="n">
        <v>1</v>
      </c>
      <c r="BB3" s="1" t="n">
        <v>1</v>
      </c>
      <c r="BC3" s="1" t="n">
        <v>1</v>
      </c>
      <c r="BD3" s="1" t="n">
        <v>1</v>
      </c>
      <c r="BE3" s="1" t="n">
        <v>1</v>
      </c>
      <c r="BF3" s="1" t="n">
        <v>1</v>
      </c>
      <c r="BG3" s="1" t="n">
        <v>1</v>
      </c>
      <c r="BH3" s="1" t="n">
        <v>1</v>
      </c>
      <c r="BI3" s="1" t="n">
        <v>1</v>
      </c>
      <c r="BJ3" s="1" t="n">
        <v>1</v>
      </c>
      <c r="BK3" s="1" t="n">
        <v>1</v>
      </c>
    </row>
    <row r="4" customFormat="false" ht="12.8" hidden="false" customHeight="false" outlineLevel="0" collapsed="false">
      <c r="A4" s="1" t="n">
        <f aca="false">A3-1</f>
        <v>2017</v>
      </c>
      <c r="B4" s="1" t="n">
        <v>1</v>
      </c>
      <c r="C4" s="1" t="n">
        <v>1</v>
      </c>
      <c r="D4" s="1" t="n">
        <v>1</v>
      </c>
      <c r="E4" s="1" t="n">
        <v>1</v>
      </c>
      <c r="F4" s="1" t="n">
        <v>1</v>
      </c>
      <c r="G4" s="1" t="n">
        <v>1</v>
      </c>
      <c r="H4" s="1" t="n">
        <v>1</v>
      </c>
      <c r="I4" s="1" t="n">
        <v>1</v>
      </c>
      <c r="J4" s="1" t="n">
        <v>1</v>
      </c>
      <c r="K4" s="1" t="n">
        <v>1</v>
      </c>
      <c r="L4" s="1" t="n">
        <v>1</v>
      </c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  <c r="R4" s="1" t="n">
        <v>1</v>
      </c>
      <c r="S4" s="1" t="n">
        <v>1</v>
      </c>
      <c r="T4" s="1" t="n">
        <v>1</v>
      </c>
      <c r="U4" s="1" t="n">
        <v>1</v>
      </c>
      <c r="V4" s="1" t="n">
        <v>1</v>
      </c>
      <c r="W4" s="1" t="n">
        <v>1</v>
      </c>
      <c r="X4" s="1" t="n">
        <v>1</v>
      </c>
      <c r="Y4" s="1" t="n">
        <v>1</v>
      </c>
      <c r="Z4" s="1" t="n">
        <v>1</v>
      </c>
      <c r="AA4" s="1" t="n">
        <v>1</v>
      </c>
      <c r="AB4" s="1" t="n">
        <v>1</v>
      </c>
      <c r="AC4" s="1" t="n">
        <v>1</v>
      </c>
      <c r="AD4" s="1" t="n">
        <v>1</v>
      </c>
      <c r="AE4" s="1" t="n">
        <v>1</v>
      </c>
      <c r="AF4" s="1" t="n">
        <v>1</v>
      </c>
      <c r="AG4" s="1" t="n">
        <v>1</v>
      </c>
      <c r="AH4" s="1" t="n">
        <v>1</v>
      </c>
      <c r="AI4" s="1" t="n">
        <v>1</v>
      </c>
      <c r="AJ4" s="1" t="n">
        <v>1</v>
      </c>
      <c r="AK4" s="1" t="n">
        <v>1</v>
      </c>
      <c r="AL4" s="1" t="n">
        <v>1</v>
      </c>
      <c r="AM4" s="1" t="n">
        <v>1</v>
      </c>
      <c r="AN4" s="1" t="n">
        <v>1</v>
      </c>
      <c r="AO4" s="1" t="n">
        <v>1</v>
      </c>
      <c r="AP4" s="1" t="n">
        <v>1</v>
      </c>
      <c r="AQ4" s="1" t="n">
        <v>1</v>
      </c>
      <c r="AR4" s="1" t="n">
        <v>1</v>
      </c>
      <c r="AS4" s="1" t="n">
        <v>1</v>
      </c>
      <c r="AT4" s="1" t="n">
        <v>1</v>
      </c>
      <c r="AU4" s="1" t="n">
        <v>1</v>
      </c>
      <c r="AV4" s="1" t="n">
        <v>1</v>
      </c>
      <c r="AW4" s="1" t="n">
        <v>1</v>
      </c>
      <c r="AX4" s="1" t="n">
        <v>1</v>
      </c>
      <c r="AY4" s="1" t="n">
        <v>1</v>
      </c>
      <c r="AZ4" s="1" t="n">
        <v>1</v>
      </c>
      <c r="BA4" s="1" t="n">
        <v>1</v>
      </c>
      <c r="BB4" s="1" t="n">
        <v>1</v>
      </c>
      <c r="BC4" s="1" t="n">
        <v>1</v>
      </c>
      <c r="BD4" s="1" t="n">
        <v>1</v>
      </c>
      <c r="BE4" s="1" t="n">
        <v>1</v>
      </c>
      <c r="BF4" s="1" t="n">
        <v>1</v>
      </c>
      <c r="BG4" s="1" t="n">
        <v>1</v>
      </c>
      <c r="BH4" s="1" t="n">
        <v>1</v>
      </c>
      <c r="BI4" s="1" t="n">
        <v>1</v>
      </c>
      <c r="BJ4" s="1" t="n">
        <v>1</v>
      </c>
      <c r="BK4" s="1" t="n">
        <v>1</v>
      </c>
    </row>
    <row r="5" customFormat="false" ht="12.8" hidden="false" customHeight="false" outlineLevel="0" collapsed="false">
      <c r="A5" s="1" t="n">
        <f aca="false">A4-1</f>
        <v>2016</v>
      </c>
      <c r="B5" s="1" t="n">
        <v>1</v>
      </c>
      <c r="C5" s="1" t="n">
        <v>1</v>
      </c>
      <c r="D5" s="1" t="n">
        <v>1</v>
      </c>
      <c r="E5" s="1" t="n">
        <v>1</v>
      </c>
      <c r="F5" s="1" t="n">
        <v>1</v>
      </c>
      <c r="G5" s="1" t="n">
        <v>1</v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1</v>
      </c>
      <c r="M5" s="1" t="n">
        <v>1</v>
      </c>
      <c r="N5" s="1" t="n">
        <v>1</v>
      </c>
      <c r="O5" s="1" t="n">
        <v>1</v>
      </c>
      <c r="P5" s="1" t="n">
        <v>1</v>
      </c>
      <c r="Q5" s="1" t="n">
        <v>1</v>
      </c>
      <c r="R5" s="1" t="n">
        <v>1</v>
      </c>
      <c r="S5" s="1" t="n">
        <v>1</v>
      </c>
      <c r="T5" s="1" t="n">
        <v>1</v>
      </c>
      <c r="U5" s="1" t="n">
        <v>1</v>
      </c>
      <c r="V5" s="1" t="n">
        <v>1</v>
      </c>
      <c r="W5" s="1" t="n">
        <v>1</v>
      </c>
      <c r="X5" s="1" t="n">
        <v>1</v>
      </c>
      <c r="Y5" s="1" t="n">
        <v>1</v>
      </c>
      <c r="Z5" s="1" t="n">
        <v>1</v>
      </c>
      <c r="AA5" s="1" t="n">
        <v>1</v>
      </c>
      <c r="AB5" s="1" t="n">
        <v>1</v>
      </c>
      <c r="AC5" s="1" t="n">
        <v>1</v>
      </c>
      <c r="AD5" s="1" t="n">
        <v>1</v>
      </c>
      <c r="AE5" s="1" t="n">
        <v>1</v>
      </c>
      <c r="AF5" s="1" t="n">
        <v>1</v>
      </c>
      <c r="AG5" s="1" t="n">
        <v>1</v>
      </c>
      <c r="AH5" s="1" t="n">
        <v>1</v>
      </c>
      <c r="AI5" s="1" t="n">
        <v>1</v>
      </c>
      <c r="AJ5" s="1" t="n">
        <v>1</v>
      </c>
      <c r="AK5" s="1" t="n">
        <v>1</v>
      </c>
      <c r="AL5" s="1" t="n">
        <v>1</v>
      </c>
      <c r="AM5" s="1" t="n">
        <v>1</v>
      </c>
      <c r="AN5" s="1" t="n">
        <v>1</v>
      </c>
      <c r="AO5" s="1" t="n">
        <v>1</v>
      </c>
      <c r="AP5" s="1" t="n">
        <v>1</v>
      </c>
      <c r="AQ5" s="1" t="n">
        <v>1</v>
      </c>
      <c r="AR5" s="1" t="n">
        <v>1</v>
      </c>
      <c r="AS5" s="1" t="n">
        <v>1</v>
      </c>
      <c r="AT5" s="1" t="n">
        <v>1</v>
      </c>
      <c r="AU5" s="1" t="n">
        <v>1</v>
      </c>
      <c r="AV5" s="1" t="n">
        <v>1</v>
      </c>
      <c r="AW5" s="1" t="n">
        <v>1</v>
      </c>
      <c r="AX5" s="1" t="n">
        <v>1</v>
      </c>
      <c r="AY5" s="1" t="n">
        <v>1</v>
      </c>
      <c r="AZ5" s="1" t="n">
        <v>1</v>
      </c>
      <c r="BA5" s="1" t="n">
        <v>1</v>
      </c>
      <c r="BB5" s="1" t="n">
        <v>1</v>
      </c>
      <c r="BC5" s="1" t="n">
        <v>1</v>
      </c>
      <c r="BD5" s="1" t="n">
        <v>1</v>
      </c>
      <c r="BE5" s="1" t="n">
        <v>1</v>
      </c>
      <c r="BF5" s="1" t="n">
        <v>1</v>
      </c>
      <c r="BG5" s="1" t="n">
        <v>1</v>
      </c>
      <c r="BH5" s="1" t="n">
        <v>1</v>
      </c>
      <c r="BI5" s="1" t="n">
        <v>1</v>
      </c>
      <c r="BJ5" s="1" t="n">
        <v>1</v>
      </c>
      <c r="BK5" s="1" t="n">
        <v>1</v>
      </c>
    </row>
    <row r="6" customFormat="false" ht="12.8" hidden="false" customHeight="false" outlineLevel="0" collapsed="false">
      <c r="A6" s="1" t="n">
        <f aca="false">A5-1</f>
        <v>2015</v>
      </c>
      <c r="B6" s="1" t="n">
        <v>1</v>
      </c>
      <c r="C6" s="1" t="n">
        <v>1</v>
      </c>
      <c r="D6" s="1" t="n">
        <v>1</v>
      </c>
      <c r="E6" s="1" t="n">
        <v>1</v>
      </c>
      <c r="F6" s="1" t="n">
        <v>1</v>
      </c>
      <c r="G6" s="1" t="n">
        <v>1</v>
      </c>
      <c r="H6" s="1" t="n">
        <v>1</v>
      </c>
      <c r="I6" s="1" t="n">
        <v>1</v>
      </c>
      <c r="J6" s="1" t="n">
        <v>1</v>
      </c>
      <c r="K6" s="1" t="n">
        <v>1</v>
      </c>
      <c r="L6" s="1" t="n">
        <v>1</v>
      </c>
      <c r="M6" s="1" t="n">
        <v>1</v>
      </c>
      <c r="N6" s="1" t="n">
        <v>1</v>
      </c>
      <c r="O6" s="1" t="n">
        <v>1</v>
      </c>
      <c r="P6" s="1" t="n">
        <v>1</v>
      </c>
      <c r="Q6" s="1" t="n">
        <v>1</v>
      </c>
      <c r="R6" s="1" t="n">
        <v>1</v>
      </c>
      <c r="S6" s="1" t="n">
        <v>1</v>
      </c>
      <c r="T6" s="1" t="n">
        <v>1</v>
      </c>
      <c r="U6" s="1" t="n">
        <v>1</v>
      </c>
      <c r="V6" s="1" t="n">
        <v>1</v>
      </c>
      <c r="W6" s="1" t="n">
        <v>1</v>
      </c>
      <c r="X6" s="1" t="n">
        <v>1</v>
      </c>
      <c r="Y6" s="1" t="n">
        <v>1</v>
      </c>
      <c r="Z6" s="1" t="n">
        <v>1</v>
      </c>
      <c r="AA6" s="1" t="n">
        <v>1</v>
      </c>
      <c r="AB6" s="1" t="n">
        <v>1</v>
      </c>
      <c r="AC6" s="1" t="n">
        <v>1</v>
      </c>
      <c r="AD6" s="1" t="n">
        <v>1</v>
      </c>
      <c r="AE6" s="1" t="n">
        <v>1</v>
      </c>
      <c r="AF6" s="1" t="n">
        <v>1</v>
      </c>
      <c r="AG6" s="1" t="n">
        <v>1</v>
      </c>
      <c r="AH6" s="1" t="n">
        <v>1</v>
      </c>
      <c r="AI6" s="1" t="n">
        <v>1</v>
      </c>
      <c r="AJ6" s="1" t="n">
        <v>1</v>
      </c>
      <c r="AK6" s="1" t="n">
        <v>1</v>
      </c>
      <c r="AL6" s="1" t="n">
        <v>1</v>
      </c>
      <c r="AM6" s="1" t="n">
        <v>1</v>
      </c>
      <c r="AN6" s="1" t="n">
        <v>1</v>
      </c>
      <c r="AO6" s="1" t="n">
        <v>1</v>
      </c>
      <c r="AP6" s="1" t="n">
        <v>1</v>
      </c>
      <c r="AQ6" s="1" t="n">
        <v>1</v>
      </c>
      <c r="AR6" s="1" t="n">
        <v>1</v>
      </c>
      <c r="AS6" s="1" t="n">
        <v>1</v>
      </c>
      <c r="AT6" s="1" t="n">
        <v>1</v>
      </c>
      <c r="AU6" s="1" t="n">
        <v>1</v>
      </c>
      <c r="AV6" s="1" t="n">
        <v>1</v>
      </c>
      <c r="AW6" s="1" t="n">
        <v>1</v>
      </c>
      <c r="AX6" s="1" t="n">
        <v>1</v>
      </c>
      <c r="AY6" s="1" t="n">
        <v>1</v>
      </c>
      <c r="AZ6" s="1" t="n">
        <v>1</v>
      </c>
      <c r="BA6" s="1" t="n">
        <v>1</v>
      </c>
      <c r="BB6" s="1" t="n">
        <v>1</v>
      </c>
      <c r="BC6" s="1" t="n">
        <v>1</v>
      </c>
      <c r="BD6" s="1" t="n">
        <v>1</v>
      </c>
      <c r="BE6" s="1" t="n">
        <v>1</v>
      </c>
      <c r="BF6" s="1" t="n">
        <v>1</v>
      </c>
      <c r="BG6" s="1" t="n">
        <v>1</v>
      </c>
      <c r="BH6" s="1" t="n">
        <v>1</v>
      </c>
      <c r="BI6" s="1" t="n">
        <v>1</v>
      </c>
      <c r="BJ6" s="1" t="n">
        <v>1</v>
      </c>
      <c r="BK6" s="1" t="n">
        <v>1</v>
      </c>
    </row>
    <row r="7" customFormat="false" ht="12.8" hidden="false" customHeight="false" outlineLevel="0" collapsed="false">
      <c r="A7" s="1" t="n">
        <f aca="false">A6-1</f>
        <v>2014</v>
      </c>
      <c r="B7" s="1" t="n">
        <v>1</v>
      </c>
      <c r="C7" s="1" t="n">
        <v>1</v>
      </c>
      <c r="D7" s="1" t="n">
        <v>1</v>
      </c>
      <c r="E7" s="1" t="n">
        <v>1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1</v>
      </c>
      <c r="M7" s="1" t="n">
        <v>1</v>
      </c>
      <c r="N7" s="1" t="n">
        <v>1</v>
      </c>
      <c r="O7" s="1" t="n">
        <v>1</v>
      </c>
      <c r="P7" s="1" t="n">
        <v>1</v>
      </c>
      <c r="Q7" s="1" t="n">
        <v>1</v>
      </c>
      <c r="R7" s="1" t="n">
        <v>1</v>
      </c>
      <c r="S7" s="1" t="n">
        <v>1</v>
      </c>
      <c r="T7" s="1" t="n">
        <v>1</v>
      </c>
      <c r="U7" s="1" t="n">
        <v>1</v>
      </c>
      <c r="V7" s="1" t="n">
        <v>1</v>
      </c>
      <c r="W7" s="1" t="n">
        <v>1</v>
      </c>
      <c r="X7" s="1" t="n">
        <v>1</v>
      </c>
      <c r="Y7" s="1" t="n">
        <v>1</v>
      </c>
      <c r="Z7" s="1" t="n">
        <v>1</v>
      </c>
      <c r="AA7" s="1" t="n">
        <v>1</v>
      </c>
      <c r="AB7" s="1" t="n">
        <v>1</v>
      </c>
      <c r="AC7" s="1" t="n">
        <v>1</v>
      </c>
      <c r="AD7" s="1" t="n">
        <v>1</v>
      </c>
      <c r="AE7" s="1" t="n">
        <v>1</v>
      </c>
      <c r="AF7" s="1" t="n">
        <v>1</v>
      </c>
      <c r="AG7" s="1" t="n">
        <v>1</v>
      </c>
      <c r="AH7" s="1" t="n">
        <v>1</v>
      </c>
      <c r="AI7" s="1" t="n">
        <v>1</v>
      </c>
      <c r="AJ7" s="1" t="n">
        <v>1</v>
      </c>
      <c r="AK7" s="1" t="n">
        <v>1</v>
      </c>
      <c r="AL7" s="1" t="n">
        <v>1</v>
      </c>
      <c r="AM7" s="1" t="n">
        <v>1</v>
      </c>
      <c r="AN7" s="1" t="n">
        <v>1</v>
      </c>
      <c r="AO7" s="1" t="n">
        <v>1</v>
      </c>
      <c r="AP7" s="1" t="n">
        <v>1</v>
      </c>
      <c r="AQ7" s="1" t="n">
        <v>1</v>
      </c>
      <c r="AR7" s="1" t="n">
        <v>1</v>
      </c>
      <c r="AS7" s="1" t="n">
        <v>1</v>
      </c>
      <c r="AT7" s="1" t="n">
        <v>1</v>
      </c>
      <c r="AU7" s="1" t="n">
        <v>1</v>
      </c>
      <c r="AV7" s="1" t="n">
        <v>1</v>
      </c>
      <c r="AW7" s="1" t="n">
        <v>1</v>
      </c>
      <c r="AX7" s="1" t="n">
        <v>1</v>
      </c>
      <c r="AY7" s="1" t="n">
        <v>1</v>
      </c>
      <c r="AZ7" s="1" t="n">
        <v>1</v>
      </c>
      <c r="BA7" s="1" t="n">
        <v>1</v>
      </c>
      <c r="BB7" s="1" t="n">
        <v>1</v>
      </c>
      <c r="BC7" s="1" t="n">
        <v>1</v>
      </c>
      <c r="BD7" s="1" t="n">
        <v>1</v>
      </c>
      <c r="BE7" s="1" t="n">
        <v>1</v>
      </c>
      <c r="BF7" s="1" t="n">
        <v>1</v>
      </c>
      <c r="BG7" s="1" t="n">
        <v>1</v>
      </c>
      <c r="BH7" s="1" t="n">
        <v>1</v>
      </c>
      <c r="BI7" s="1" t="n">
        <v>1</v>
      </c>
      <c r="BJ7" s="1" t="n">
        <v>1</v>
      </c>
      <c r="BK7" s="1" t="n">
        <v>1</v>
      </c>
    </row>
    <row r="8" customFormat="false" ht="12.8" hidden="false" customHeight="false" outlineLevel="0" collapsed="false">
      <c r="A8" s="1" t="n">
        <f aca="false">A7-1</f>
        <v>2013</v>
      </c>
      <c r="B8" s="1" t="n">
        <v>1</v>
      </c>
      <c r="C8" s="1" t="n">
        <v>1</v>
      </c>
      <c r="D8" s="1" t="n">
        <v>1</v>
      </c>
      <c r="E8" s="1" t="n">
        <v>1</v>
      </c>
      <c r="F8" s="1" t="n">
        <v>1</v>
      </c>
      <c r="G8" s="1" t="n">
        <v>1</v>
      </c>
      <c r="H8" s="1" t="n">
        <v>1</v>
      </c>
      <c r="I8" s="1" t="n">
        <v>1</v>
      </c>
      <c r="J8" s="1" t="n">
        <v>1</v>
      </c>
      <c r="K8" s="1" t="n">
        <v>1</v>
      </c>
      <c r="L8" s="1" t="n">
        <v>1</v>
      </c>
      <c r="M8" s="1" t="n">
        <v>1</v>
      </c>
      <c r="N8" s="1" t="n">
        <v>1</v>
      </c>
      <c r="O8" s="1" t="n">
        <v>1</v>
      </c>
      <c r="P8" s="1" t="n">
        <v>1</v>
      </c>
      <c r="Q8" s="1" t="n">
        <v>1</v>
      </c>
      <c r="R8" s="1" t="n">
        <v>1</v>
      </c>
      <c r="S8" s="1" t="n">
        <v>1</v>
      </c>
      <c r="T8" s="1" t="n">
        <v>1</v>
      </c>
      <c r="U8" s="1" t="n">
        <v>1</v>
      </c>
      <c r="V8" s="1" t="n">
        <v>1</v>
      </c>
      <c r="W8" s="1" t="n">
        <v>1</v>
      </c>
      <c r="X8" s="1" t="n">
        <v>1</v>
      </c>
      <c r="Y8" s="1" t="n">
        <v>1</v>
      </c>
      <c r="Z8" s="1" t="n">
        <v>1</v>
      </c>
      <c r="AA8" s="1" t="n">
        <v>1</v>
      </c>
      <c r="AB8" s="1" t="n">
        <v>1</v>
      </c>
      <c r="AC8" s="1" t="n">
        <v>1</v>
      </c>
      <c r="AD8" s="1" t="n">
        <v>1</v>
      </c>
      <c r="AE8" s="1" t="n">
        <v>1</v>
      </c>
      <c r="AF8" s="1" t="n">
        <v>1</v>
      </c>
      <c r="AG8" s="1" t="n">
        <v>1</v>
      </c>
      <c r="AH8" s="1" t="n">
        <v>1</v>
      </c>
      <c r="AI8" s="1" t="n">
        <v>1</v>
      </c>
      <c r="AJ8" s="1" t="n">
        <v>1</v>
      </c>
      <c r="AK8" s="1" t="n">
        <v>1</v>
      </c>
      <c r="AL8" s="1" t="n">
        <v>1</v>
      </c>
      <c r="AM8" s="1" t="n">
        <v>1</v>
      </c>
      <c r="AN8" s="1" t="n">
        <v>1</v>
      </c>
      <c r="AO8" s="1" t="n">
        <v>1</v>
      </c>
      <c r="AP8" s="1" t="n">
        <v>1</v>
      </c>
      <c r="AQ8" s="1" t="n">
        <v>1</v>
      </c>
      <c r="AR8" s="1" t="n">
        <v>1</v>
      </c>
      <c r="AS8" s="1" t="n">
        <v>1</v>
      </c>
      <c r="AT8" s="1" t="n">
        <v>1</v>
      </c>
      <c r="AU8" s="1" t="n">
        <v>1</v>
      </c>
      <c r="AV8" s="1" t="n">
        <v>1</v>
      </c>
      <c r="AW8" s="1" t="n">
        <v>1</v>
      </c>
      <c r="AX8" s="1" t="n">
        <v>1</v>
      </c>
      <c r="AY8" s="1" t="n">
        <v>1</v>
      </c>
      <c r="AZ8" s="1" t="n">
        <v>1</v>
      </c>
      <c r="BA8" s="1" t="n">
        <v>1</v>
      </c>
      <c r="BB8" s="1" t="n">
        <v>1</v>
      </c>
      <c r="BC8" s="1" t="n">
        <v>1</v>
      </c>
      <c r="BD8" s="1" t="n">
        <v>1</v>
      </c>
      <c r="BE8" s="1" t="n">
        <v>1</v>
      </c>
      <c r="BF8" s="1" t="n">
        <v>1</v>
      </c>
      <c r="BG8" s="1" t="n">
        <v>1</v>
      </c>
      <c r="BH8" s="1" t="n">
        <v>1</v>
      </c>
      <c r="BI8" s="1" t="n">
        <v>1</v>
      </c>
      <c r="BJ8" s="1" t="n">
        <v>1</v>
      </c>
      <c r="BK8" s="1" t="n">
        <v>1</v>
      </c>
    </row>
    <row r="9" customFormat="false" ht="12.8" hidden="false" customHeight="false" outlineLevel="0" collapsed="false">
      <c r="A9" s="1" t="n">
        <f aca="false">A8-1</f>
        <v>2012</v>
      </c>
      <c r="B9" s="1" t="n">
        <v>1</v>
      </c>
      <c r="C9" s="1" t="n">
        <v>1</v>
      </c>
      <c r="D9" s="1" t="n">
        <v>1</v>
      </c>
      <c r="E9" s="1" t="n">
        <v>1</v>
      </c>
      <c r="F9" s="1" t="n">
        <v>1</v>
      </c>
      <c r="G9" s="1" t="n">
        <v>1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</v>
      </c>
      <c r="M9" s="1" t="n">
        <v>1</v>
      </c>
      <c r="N9" s="1" t="n">
        <v>1</v>
      </c>
      <c r="O9" s="1" t="n">
        <v>1</v>
      </c>
      <c r="P9" s="1" t="n">
        <v>1</v>
      </c>
      <c r="Q9" s="1" t="n">
        <v>1</v>
      </c>
      <c r="R9" s="1" t="n">
        <v>1</v>
      </c>
      <c r="S9" s="1" t="n">
        <v>1</v>
      </c>
      <c r="T9" s="1" t="n">
        <v>1</v>
      </c>
      <c r="U9" s="1" t="n">
        <v>1</v>
      </c>
      <c r="V9" s="1" t="n">
        <v>1</v>
      </c>
      <c r="W9" s="1" t="n">
        <v>1</v>
      </c>
      <c r="X9" s="1" t="n">
        <v>1</v>
      </c>
      <c r="Y9" s="1" t="n">
        <v>1</v>
      </c>
      <c r="Z9" s="1" t="n">
        <v>1</v>
      </c>
      <c r="AA9" s="1" t="n">
        <v>1</v>
      </c>
      <c r="AB9" s="1" t="n">
        <v>1</v>
      </c>
      <c r="AC9" s="1" t="n">
        <v>1</v>
      </c>
      <c r="AD9" s="1" t="n">
        <v>1</v>
      </c>
      <c r="AE9" s="1" t="n">
        <v>1</v>
      </c>
      <c r="AF9" s="1" t="n">
        <v>1</v>
      </c>
      <c r="AG9" s="1" t="n">
        <v>1</v>
      </c>
      <c r="AH9" s="1" t="n">
        <v>1</v>
      </c>
      <c r="AI9" s="1" t="n">
        <v>1</v>
      </c>
      <c r="AJ9" s="1" t="n">
        <v>1</v>
      </c>
      <c r="AK9" s="1" t="n">
        <v>1</v>
      </c>
      <c r="AL9" s="1" t="n">
        <v>1</v>
      </c>
      <c r="AM9" s="1" t="n">
        <v>1</v>
      </c>
      <c r="AN9" s="1" t="n">
        <v>1</v>
      </c>
      <c r="AO9" s="1" t="n">
        <v>1</v>
      </c>
      <c r="AP9" s="1" t="n">
        <v>1</v>
      </c>
      <c r="AQ9" s="1" t="n">
        <v>1</v>
      </c>
      <c r="AR9" s="1" t="n">
        <v>1</v>
      </c>
      <c r="AS9" s="1" t="n">
        <v>1</v>
      </c>
      <c r="AT9" s="1" t="n">
        <v>1</v>
      </c>
      <c r="AU9" s="1" t="n">
        <v>1</v>
      </c>
      <c r="AV9" s="1" t="n">
        <v>1</v>
      </c>
      <c r="AW9" s="1" t="n">
        <v>1</v>
      </c>
      <c r="AX9" s="1" t="n">
        <v>1</v>
      </c>
      <c r="AY9" s="1" t="n">
        <v>1</v>
      </c>
      <c r="AZ9" s="1" t="n">
        <v>1</v>
      </c>
      <c r="BA9" s="1" t="n">
        <v>1</v>
      </c>
      <c r="BB9" s="1" t="n">
        <v>1</v>
      </c>
      <c r="BC9" s="1" t="n">
        <v>1</v>
      </c>
      <c r="BD9" s="1" t="n">
        <v>1</v>
      </c>
      <c r="BE9" s="1" t="n">
        <v>1</v>
      </c>
      <c r="BF9" s="1" t="n">
        <v>1</v>
      </c>
      <c r="BG9" s="1" t="n">
        <v>1</v>
      </c>
      <c r="BH9" s="1" t="n">
        <v>1</v>
      </c>
      <c r="BI9" s="1" t="n">
        <v>1</v>
      </c>
      <c r="BJ9" s="1" t="n">
        <v>1</v>
      </c>
      <c r="BK9" s="1" t="n">
        <v>1</v>
      </c>
    </row>
    <row r="10" customFormat="false" ht="12.8" hidden="false" customHeight="false" outlineLevel="0" collapsed="false">
      <c r="A10" s="1" t="n">
        <f aca="false">A9-1</f>
        <v>2011</v>
      </c>
      <c r="B10" s="1" t="n">
        <v>1</v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1</v>
      </c>
      <c r="N10" s="1" t="n">
        <v>1</v>
      </c>
      <c r="O10" s="1" t="n">
        <v>1</v>
      </c>
      <c r="P10" s="1" t="n">
        <v>1</v>
      </c>
      <c r="Q10" s="1" t="n">
        <v>1</v>
      </c>
      <c r="R10" s="1" t="n">
        <v>1</v>
      </c>
      <c r="S10" s="1" t="n">
        <v>1</v>
      </c>
      <c r="T10" s="1" t="n">
        <v>1</v>
      </c>
      <c r="U10" s="1" t="n">
        <v>1</v>
      </c>
      <c r="V10" s="1" t="n">
        <v>1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1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1</v>
      </c>
      <c r="AK10" s="1" t="n">
        <v>1</v>
      </c>
      <c r="AL10" s="1" t="n">
        <v>1</v>
      </c>
      <c r="AM10" s="1" t="n">
        <v>1</v>
      </c>
      <c r="AN10" s="1" t="n">
        <v>1</v>
      </c>
      <c r="AO10" s="1" t="n">
        <v>1</v>
      </c>
      <c r="AP10" s="1" t="n">
        <v>1</v>
      </c>
      <c r="AQ10" s="1" t="n">
        <v>1</v>
      </c>
      <c r="AR10" s="1" t="n">
        <v>1</v>
      </c>
      <c r="AS10" s="1" t="n">
        <v>1</v>
      </c>
      <c r="AT10" s="1" t="n">
        <v>1</v>
      </c>
      <c r="AU10" s="1" t="n">
        <v>1</v>
      </c>
      <c r="AV10" s="1" t="n">
        <v>1</v>
      </c>
      <c r="AW10" s="1" t="n">
        <v>1</v>
      </c>
      <c r="AX10" s="1" t="n">
        <v>1</v>
      </c>
      <c r="AY10" s="1" t="n">
        <v>1</v>
      </c>
      <c r="AZ10" s="1" t="n">
        <v>1</v>
      </c>
      <c r="BA10" s="1" t="n">
        <v>1</v>
      </c>
      <c r="BB10" s="1" t="n">
        <v>1</v>
      </c>
      <c r="BC10" s="1" t="n">
        <v>1</v>
      </c>
      <c r="BD10" s="1" t="n">
        <v>1</v>
      </c>
      <c r="BE10" s="1" t="n">
        <v>1</v>
      </c>
      <c r="BF10" s="1" t="n">
        <v>1</v>
      </c>
      <c r="BG10" s="1" t="n">
        <v>1</v>
      </c>
      <c r="BH10" s="1" t="n">
        <v>1</v>
      </c>
      <c r="BI10" s="1" t="n">
        <v>1</v>
      </c>
      <c r="BJ10" s="1" t="n">
        <v>1</v>
      </c>
      <c r="BK10" s="1" t="n">
        <v>1</v>
      </c>
    </row>
    <row r="11" customFormat="false" ht="12.8" hidden="false" customHeight="false" outlineLevel="0" collapsed="false">
      <c r="A11" s="1" t="n">
        <f aca="false">A10-1</f>
        <v>2010</v>
      </c>
      <c r="B11" s="1" t="n">
        <v>1</v>
      </c>
      <c r="C11" s="1" t="n">
        <v>1</v>
      </c>
      <c r="D11" s="1" t="n">
        <v>1</v>
      </c>
      <c r="E11" s="1" t="n">
        <v>1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1</v>
      </c>
      <c r="AA11" s="1" t="n">
        <v>1</v>
      </c>
      <c r="AB11" s="1" t="n">
        <v>1</v>
      </c>
      <c r="AC11" s="1" t="n">
        <v>1</v>
      </c>
      <c r="AD11" s="1" t="n">
        <v>1</v>
      </c>
      <c r="AE11" s="1" t="n">
        <v>1</v>
      </c>
      <c r="AF11" s="1" t="n">
        <v>1</v>
      </c>
      <c r="AG11" s="1" t="n">
        <v>1</v>
      </c>
      <c r="AH11" s="1" t="n">
        <v>1</v>
      </c>
      <c r="AI11" s="1" t="n">
        <v>1</v>
      </c>
      <c r="AJ11" s="1" t="n">
        <v>1</v>
      </c>
      <c r="AK11" s="1" t="n">
        <v>1</v>
      </c>
      <c r="AL11" s="1" t="n">
        <v>1</v>
      </c>
      <c r="AM11" s="1" t="n">
        <v>1</v>
      </c>
      <c r="AN11" s="1" t="n">
        <v>1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1</v>
      </c>
      <c r="AU11" s="1" t="n">
        <v>1</v>
      </c>
      <c r="AV11" s="1" t="n">
        <v>1</v>
      </c>
      <c r="AW11" s="1" t="n">
        <v>1</v>
      </c>
      <c r="AX11" s="1" t="n">
        <v>1</v>
      </c>
      <c r="AY11" s="1" t="n">
        <v>1</v>
      </c>
      <c r="AZ11" s="1" t="n">
        <v>1</v>
      </c>
      <c r="BA11" s="1" t="n">
        <v>1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1</v>
      </c>
      <c r="BH11" s="1" t="n">
        <v>1</v>
      </c>
      <c r="BI11" s="1" t="n">
        <v>1</v>
      </c>
      <c r="BJ11" s="1" t="n">
        <v>1</v>
      </c>
      <c r="BK11" s="1" t="n">
        <v>1</v>
      </c>
    </row>
    <row r="12" customFormat="false" ht="12.8" hidden="false" customHeight="false" outlineLevel="0" collapsed="false">
      <c r="A12" s="1" t="n">
        <f aca="false">A11-1</f>
        <v>2009</v>
      </c>
      <c r="B12" s="1" t="n">
        <v>1</v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1</v>
      </c>
      <c r="N12" s="1" t="n">
        <v>1</v>
      </c>
      <c r="O12" s="1" t="n">
        <v>1</v>
      </c>
      <c r="P12" s="1" t="n">
        <v>1</v>
      </c>
      <c r="Q12" s="1" t="n">
        <v>1</v>
      </c>
      <c r="R12" s="1" t="n">
        <v>1</v>
      </c>
      <c r="S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X12" s="1" t="n">
        <v>1</v>
      </c>
      <c r="Y12" s="1" t="n">
        <v>1</v>
      </c>
      <c r="Z12" s="1" t="n">
        <v>1</v>
      </c>
      <c r="AA12" s="1" t="n">
        <v>1</v>
      </c>
      <c r="AB12" s="1" t="n">
        <v>1</v>
      </c>
      <c r="AC12" s="1" t="n">
        <v>1</v>
      </c>
      <c r="AD12" s="1" t="n">
        <v>1</v>
      </c>
      <c r="AE12" s="1" t="n">
        <v>1</v>
      </c>
      <c r="AF12" s="1" t="n">
        <v>1</v>
      </c>
      <c r="AG12" s="1" t="n">
        <v>1</v>
      </c>
      <c r="AH12" s="1" t="n">
        <v>1</v>
      </c>
      <c r="AI12" s="1" t="n">
        <v>1</v>
      </c>
      <c r="AJ12" s="1" t="n">
        <v>1</v>
      </c>
      <c r="AK12" s="1" t="n">
        <v>1</v>
      </c>
      <c r="AL12" s="1" t="n">
        <v>1</v>
      </c>
      <c r="AM12" s="1" t="n">
        <v>1</v>
      </c>
      <c r="AN12" s="1" t="n">
        <v>1</v>
      </c>
      <c r="AO12" s="1" t="n">
        <v>1</v>
      </c>
      <c r="AP12" s="1" t="n">
        <v>1</v>
      </c>
      <c r="AQ12" s="1" t="n">
        <v>1</v>
      </c>
      <c r="AR12" s="1" t="n">
        <v>1</v>
      </c>
      <c r="AS12" s="1" t="n">
        <v>1</v>
      </c>
      <c r="AT12" s="1" t="n">
        <v>1</v>
      </c>
      <c r="AU12" s="1" t="n">
        <v>1</v>
      </c>
      <c r="AV12" s="1" t="n">
        <v>1</v>
      </c>
      <c r="AW12" s="1" t="n">
        <v>1</v>
      </c>
      <c r="AX12" s="1" t="n">
        <v>1</v>
      </c>
      <c r="AY12" s="1" t="n">
        <v>1</v>
      </c>
      <c r="AZ12" s="1" t="n">
        <v>1</v>
      </c>
      <c r="BA12" s="1" t="n">
        <v>1</v>
      </c>
      <c r="BB12" s="1" t="n">
        <v>1</v>
      </c>
      <c r="BC12" s="1" t="n">
        <v>1</v>
      </c>
      <c r="BD12" s="1" t="n">
        <v>1</v>
      </c>
      <c r="BE12" s="1" t="n">
        <v>1</v>
      </c>
      <c r="BF12" s="1" t="n">
        <v>1</v>
      </c>
      <c r="BG12" s="1" t="n">
        <v>1</v>
      </c>
      <c r="BH12" s="1" t="n">
        <v>1</v>
      </c>
      <c r="BI12" s="1" t="n">
        <v>1</v>
      </c>
      <c r="BJ12" s="1" t="n">
        <v>1</v>
      </c>
      <c r="BK12" s="1" t="n">
        <v>1</v>
      </c>
    </row>
    <row r="13" customFormat="false" ht="12.8" hidden="false" customHeight="false" outlineLevel="0" collapsed="false">
      <c r="A13" s="1" t="n">
        <f aca="false">A12-1</f>
        <v>2008</v>
      </c>
      <c r="B13" s="1" t="n">
        <v>1</v>
      </c>
      <c r="C13" s="1" t="n">
        <v>1</v>
      </c>
      <c r="D13" s="1" t="n">
        <v>1</v>
      </c>
      <c r="E13" s="1" t="n">
        <v>1</v>
      </c>
      <c r="F13" s="1" t="n">
        <v>1</v>
      </c>
      <c r="G13" s="1" t="n">
        <v>1</v>
      </c>
      <c r="H13" s="1" t="n">
        <v>1</v>
      </c>
      <c r="I13" s="1" t="n">
        <v>1</v>
      </c>
      <c r="J13" s="1" t="n">
        <v>1</v>
      </c>
      <c r="K13" s="1" t="n">
        <v>1</v>
      </c>
      <c r="L13" s="1" t="n">
        <v>1</v>
      </c>
      <c r="M13" s="1" t="n">
        <v>1</v>
      </c>
      <c r="N13" s="1" t="n">
        <v>1</v>
      </c>
      <c r="O13" s="1" t="n">
        <v>1</v>
      </c>
      <c r="P13" s="1" t="n">
        <v>1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1</v>
      </c>
      <c r="V13" s="1" t="n">
        <v>1</v>
      </c>
      <c r="W13" s="1" t="n">
        <v>1</v>
      </c>
      <c r="X13" s="1" t="n">
        <v>1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1</v>
      </c>
      <c r="AH13" s="1" t="n">
        <v>1</v>
      </c>
      <c r="AI13" s="1" t="n">
        <v>1</v>
      </c>
      <c r="AJ13" s="1" t="n">
        <v>1</v>
      </c>
      <c r="AK13" s="1" t="n">
        <v>1</v>
      </c>
      <c r="AL13" s="1" t="n">
        <v>1</v>
      </c>
      <c r="AM13" s="1" t="n">
        <v>1</v>
      </c>
      <c r="AN13" s="1" t="n">
        <v>1</v>
      </c>
      <c r="AO13" s="1" t="n">
        <v>1</v>
      </c>
      <c r="AP13" s="1" t="n">
        <v>1</v>
      </c>
      <c r="AQ13" s="1" t="n">
        <v>1</v>
      </c>
      <c r="AR13" s="1" t="n">
        <v>1</v>
      </c>
      <c r="AS13" s="1" t="n">
        <v>1</v>
      </c>
      <c r="AT13" s="1" t="n">
        <v>1</v>
      </c>
      <c r="AU13" s="1" t="n">
        <v>1</v>
      </c>
      <c r="AV13" s="1" t="n">
        <v>1</v>
      </c>
      <c r="AW13" s="1" t="n">
        <v>1</v>
      </c>
      <c r="AX13" s="1" t="n">
        <v>1</v>
      </c>
      <c r="AY13" s="1" t="n">
        <v>1</v>
      </c>
      <c r="AZ13" s="1" t="n">
        <v>1</v>
      </c>
      <c r="BA13" s="1" t="n">
        <v>1</v>
      </c>
      <c r="BB13" s="1" t="n">
        <v>1</v>
      </c>
      <c r="BC13" s="1" t="n">
        <v>1</v>
      </c>
      <c r="BD13" s="1" t="n">
        <v>1</v>
      </c>
      <c r="BE13" s="1" t="n">
        <v>1</v>
      </c>
      <c r="BF13" s="1" t="n">
        <v>1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</row>
    <row r="14" customFormat="false" ht="12.8" hidden="false" customHeight="false" outlineLevel="0" collapsed="false">
      <c r="A14" s="1" t="n">
        <f aca="false">A13-1</f>
        <v>2007</v>
      </c>
      <c r="B14" s="1" t="n">
        <v>1</v>
      </c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  <c r="R14" s="1" t="n">
        <v>1</v>
      </c>
      <c r="S14" s="1" t="n">
        <v>1</v>
      </c>
      <c r="T14" s="1" t="n">
        <v>1</v>
      </c>
      <c r="U14" s="1" t="n">
        <v>1</v>
      </c>
      <c r="V14" s="1" t="n">
        <v>1</v>
      </c>
      <c r="W14" s="1" t="n">
        <v>1</v>
      </c>
      <c r="X14" s="1" t="n">
        <v>1</v>
      </c>
      <c r="Y14" s="1" t="n">
        <v>1</v>
      </c>
      <c r="Z14" s="1" t="n">
        <v>1</v>
      </c>
      <c r="AA14" s="1" t="n">
        <v>1</v>
      </c>
      <c r="AB14" s="1" t="n">
        <v>1</v>
      </c>
      <c r="AC14" s="1" t="n">
        <v>1</v>
      </c>
      <c r="AD14" s="1" t="n">
        <v>1</v>
      </c>
      <c r="AE14" s="1" t="n">
        <v>1</v>
      </c>
      <c r="AF14" s="1" t="n">
        <v>1</v>
      </c>
      <c r="AG14" s="1" t="n">
        <v>1</v>
      </c>
      <c r="AH14" s="1" t="n">
        <v>1</v>
      </c>
      <c r="AI14" s="1" t="n">
        <v>1</v>
      </c>
      <c r="AJ14" s="1" t="n">
        <v>1</v>
      </c>
      <c r="AK14" s="1" t="n">
        <v>1</v>
      </c>
      <c r="AL14" s="1" t="n">
        <v>1</v>
      </c>
      <c r="AM14" s="1" t="n">
        <v>1</v>
      </c>
      <c r="AN14" s="1" t="n">
        <v>1</v>
      </c>
      <c r="AO14" s="1" t="n">
        <v>1</v>
      </c>
      <c r="AP14" s="1" t="n">
        <v>1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1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1</v>
      </c>
      <c r="BC14" s="1" t="n">
        <v>1</v>
      </c>
      <c r="BD14" s="1" t="n">
        <v>1</v>
      </c>
      <c r="BE14" s="1" t="n">
        <v>1</v>
      </c>
      <c r="BF14" s="1" t="n">
        <v>1</v>
      </c>
      <c r="BG14" s="1" t="n">
        <v>1</v>
      </c>
      <c r="BH14" s="1" t="n">
        <v>1</v>
      </c>
      <c r="BI14" s="1" t="n">
        <v>1</v>
      </c>
      <c r="BJ14" s="1" t="n">
        <v>1</v>
      </c>
      <c r="BK14" s="1" t="n">
        <v>1</v>
      </c>
    </row>
    <row r="15" customFormat="false" ht="12.8" hidden="false" customHeight="false" outlineLevel="0" collapsed="false">
      <c r="A15" s="1" t="n">
        <f aca="false">A14-1</f>
        <v>2006</v>
      </c>
      <c r="B15" s="1" t="n">
        <v>1</v>
      </c>
      <c r="C15" s="1" t="n">
        <v>1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1</v>
      </c>
      <c r="V15" s="1" t="n">
        <v>1</v>
      </c>
      <c r="W15" s="1" t="n">
        <v>1</v>
      </c>
      <c r="X15" s="1" t="n">
        <v>1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1</v>
      </c>
      <c r="AH15" s="1" t="n">
        <v>1</v>
      </c>
      <c r="AI15" s="1" t="n">
        <v>1</v>
      </c>
      <c r="AJ15" s="1" t="n">
        <v>1</v>
      </c>
      <c r="AK15" s="1" t="n">
        <v>1</v>
      </c>
      <c r="AL15" s="1" t="n">
        <v>1</v>
      </c>
      <c r="AM15" s="1" t="n">
        <v>1</v>
      </c>
      <c r="AN15" s="1" t="n">
        <v>1</v>
      </c>
      <c r="AO15" s="1" t="n">
        <v>1</v>
      </c>
      <c r="AP15" s="1" t="n">
        <v>1</v>
      </c>
      <c r="AQ15" s="1" t="n">
        <v>1</v>
      </c>
      <c r="AR15" s="1" t="n">
        <v>1</v>
      </c>
      <c r="AS15" s="1" t="n">
        <v>1</v>
      </c>
      <c r="AT15" s="1" t="n">
        <v>1</v>
      </c>
      <c r="AU15" s="1" t="n">
        <v>1</v>
      </c>
      <c r="AV15" s="1" t="n">
        <v>1</v>
      </c>
      <c r="AW15" s="1" t="n">
        <v>1</v>
      </c>
      <c r="AX15" s="1" t="n">
        <v>1</v>
      </c>
      <c r="AY15" s="1" t="n">
        <v>1</v>
      </c>
      <c r="AZ15" s="1" t="n">
        <v>1</v>
      </c>
      <c r="BA15" s="1" t="n">
        <v>1</v>
      </c>
      <c r="BB15" s="1" t="n">
        <v>1</v>
      </c>
      <c r="BC15" s="1" t="n">
        <v>1</v>
      </c>
      <c r="BD15" s="1" t="n">
        <v>1</v>
      </c>
      <c r="BE15" s="1" t="n">
        <v>1</v>
      </c>
      <c r="BF15" s="1" t="n">
        <v>1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</row>
    <row r="16" customFormat="false" ht="12.8" hidden="false" customHeight="false" outlineLevel="0" collapsed="false">
      <c r="A16" s="1" t="n">
        <f aca="false">A15-1</f>
        <v>2005</v>
      </c>
      <c r="B16" s="1" t="n">
        <v>1</v>
      </c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1</v>
      </c>
      <c r="N16" s="1" t="n">
        <v>1</v>
      </c>
      <c r="O16" s="1" t="n">
        <v>1</v>
      </c>
      <c r="P16" s="1" t="n">
        <v>1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1</v>
      </c>
      <c r="V16" s="1" t="n">
        <v>1</v>
      </c>
      <c r="W16" s="1" t="n">
        <v>1</v>
      </c>
      <c r="X16" s="1" t="n">
        <v>1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1</v>
      </c>
      <c r="AH16" s="1" t="n">
        <v>1</v>
      </c>
      <c r="AI16" s="1" t="n">
        <v>1</v>
      </c>
      <c r="AJ16" s="1" t="n">
        <v>1</v>
      </c>
      <c r="AK16" s="1" t="n">
        <v>1</v>
      </c>
      <c r="AL16" s="1" t="n">
        <v>1</v>
      </c>
      <c r="AM16" s="1" t="n">
        <v>1</v>
      </c>
      <c r="AN16" s="1" t="n">
        <v>1</v>
      </c>
      <c r="AO16" s="1" t="n">
        <v>1</v>
      </c>
      <c r="AP16" s="1" t="n">
        <v>1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1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1</v>
      </c>
      <c r="BC16" s="1" t="n">
        <v>1</v>
      </c>
      <c r="BD16" s="1" t="n">
        <v>1</v>
      </c>
      <c r="BE16" s="1" t="n">
        <v>1</v>
      </c>
      <c r="BF16" s="1" t="n">
        <v>1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</row>
    <row r="17" customFormat="false" ht="12.8" hidden="false" customHeight="false" outlineLevel="0" collapsed="false">
      <c r="A17" s="1" t="n">
        <f aca="false">A16-1</f>
        <v>2004</v>
      </c>
      <c r="B17" s="1" t="n">
        <v>1</v>
      </c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1</v>
      </c>
      <c r="N17" s="1" t="n">
        <v>1</v>
      </c>
      <c r="O17" s="1" t="n">
        <v>1</v>
      </c>
      <c r="P17" s="1" t="n">
        <v>1</v>
      </c>
      <c r="Q17" s="1" t="n">
        <v>1</v>
      </c>
      <c r="R17" s="1" t="n">
        <v>1</v>
      </c>
      <c r="S17" s="1" t="n">
        <v>1</v>
      </c>
      <c r="T17" s="1" t="n">
        <v>1</v>
      </c>
      <c r="U17" s="1" t="n">
        <v>1</v>
      </c>
      <c r="V17" s="1" t="n">
        <v>1</v>
      </c>
      <c r="W17" s="1" t="n">
        <v>1</v>
      </c>
      <c r="X17" s="1" t="n">
        <v>1</v>
      </c>
      <c r="Y17" s="1" t="n">
        <v>1</v>
      </c>
      <c r="Z17" s="1" t="n">
        <v>1</v>
      </c>
      <c r="AA17" s="1" t="n">
        <v>1</v>
      </c>
      <c r="AB17" s="1" t="n">
        <v>1</v>
      </c>
      <c r="AC17" s="1" t="n">
        <v>1</v>
      </c>
      <c r="AD17" s="1" t="n">
        <v>1</v>
      </c>
      <c r="AE17" s="1" t="n">
        <v>1</v>
      </c>
      <c r="AF17" s="1" t="n">
        <v>1</v>
      </c>
      <c r="AG17" s="1" t="n">
        <v>1</v>
      </c>
      <c r="AH17" s="1" t="n">
        <v>1</v>
      </c>
      <c r="AI17" s="1" t="n">
        <v>1</v>
      </c>
      <c r="AJ17" s="1" t="n">
        <v>1</v>
      </c>
      <c r="AK17" s="1" t="n">
        <v>1</v>
      </c>
      <c r="AL17" s="1" t="n">
        <v>1</v>
      </c>
      <c r="AM17" s="1" t="n">
        <v>1</v>
      </c>
      <c r="AN17" s="1" t="n">
        <v>1</v>
      </c>
      <c r="AO17" s="1" t="n">
        <v>1</v>
      </c>
      <c r="AP17" s="1" t="n">
        <v>1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1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1</v>
      </c>
      <c r="BC17" s="1" t="n">
        <v>1</v>
      </c>
      <c r="BD17" s="1" t="n">
        <v>1</v>
      </c>
      <c r="BE17" s="1" t="n">
        <v>1</v>
      </c>
      <c r="BF17" s="1" t="n">
        <v>1</v>
      </c>
      <c r="BG17" s="1" t="n">
        <v>1</v>
      </c>
      <c r="BH17" s="1" t="n">
        <v>1</v>
      </c>
      <c r="BI17" s="1" t="n">
        <v>1</v>
      </c>
      <c r="BJ17" s="1" t="n">
        <v>1</v>
      </c>
      <c r="BK17" s="1" t="n">
        <v>1</v>
      </c>
    </row>
    <row r="18" customFormat="false" ht="12.8" hidden="false" customHeight="false" outlineLevel="0" collapsed="false">
      <c r="A18" s="1" t="n">
        <f aca="false">A17-1</f>
        <v>2003</v>
      </c>
      <c r="B18" s="1" t="n">
        <v>1</v>
      </c>
      <c r="C18" s="1" t="n">
        <v>1</v>
      </c>
      <c r="D18" s="1" t="n">
        <v>1</v>
      </c>
      <c r="E18" s="1" t="n">
        <v>1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  <c r="R18" s="1" t="n">
        <v>1</v>
      </c>
      <c r="S18" s="1" t="n">
        <v>1</v>
      </c>
      <c r="T18" s="1" t="n">
        <v>1</v>
      </c>
      <c r="U18" s="1" t="n">
        <v>1</v>
      </c>
      <c r="V18" s="1" t="n">
        <v>1</v>
      </c>
      <c r="W18" s="1" t="n">
        <v>1</v>
      </c>
      <c r="X18" s="1" t="n">
        <v>1</v>
      </c>
      <c r="Y18" s="1" t="n">
        <v>1</v>
      </c>
      <c r="Z18" s="1" t="n">
        <v>1</v>
      </c>
      <c r="AA18" s="1" t="n">
        <v>1</v>
      </c>
      <c r="AB18" s="1" t="n">
        <v>1</v>
      </c>
      <c r="AC18" s="1" t="n">
        <v>1</v>
      </c>
      <c r="AD18" s="1" t="n">
        <v>1</v>
      </c>
      <c r="AE18" s="1" t="n">
        <v>1</v>
      </c>
      <c r="AF18" s="1" t="n">
        <v>1</v>
      </c>
      <c r="AG18" s="1" t="n">
        <v>1</v>
      </c>
      <c r="AH18" s="1" t="n">
        <v>1</v>
      </c>
      <c r="AI18" s="1" t="n">
        <v>1</v>
      </c>
      <c r="AJ18" s="1" t="n">
        <v>1</v>
      </c>
      <c r="AK18" s="1" t="n">
        <v>1</v>
      </c>
      <c r="AL18" s="1" t="n">
        <v>1</v>
      </c>
      <c r="AM18" s="1" t="n">
        <v>1</v>
      </c>
      <c r="AN18" s="1" t="n">
        <v>1</v>
      </c>
      <c r="AO18" s="1" t="n">
        <v>1</v>
      </c>
      <c r="AP18" s="1" t="n">
        <v>1</v>
      </c>
      <c r="AQ18" s="1" t="n">
        <v>1</v>
      </c>
      <c r="AR18" s="1" t="n">
        <v>1</v>
      </c>
      <c r="AS18" s="1" t="n">
        <v>1</v>
      </c>
      <c r="AT18" s="1" t="n">
        <v>1</v>
      </c>
      <c r="AU18" s="1" t="n">
        <v>1</v>
      </c>
      <c r="AV18" s="1" t="n">
        <v>1</v>
      </c>
      <c r="AW18" s="1" t="n">
        <v>1</v>
      </c>
      <c r="AX18" s="1" t="n">
        <v>1</v>
      </c>
      <c r="AY18" s="1" t="n">
        <v>1</v>
      </c>
      <c r="AZ18" s="1" t="n">
        <v>1</v>
      </c>
      <c r="BA18" s="1" t="n">
        <v>1</v>
      </c>
      <c r="BB18" s="1" t="n">
        <v>1</v>
      </c>
      <c r="BC18" s="1" t="n">
        <v>1</v>
      </c>
      <c r="BD18" s="1" t="n">
        <v>1</v>
      </c>
      <c r="BE18" s="1" t="n">
        <v>1</v>
      </c>
      <c r="BF18" s="1" t="n">
        <v>1</v>
      </c>
      <c r="BG18" s="1" t="n">
        <v>1</v>
      </c>
      <c r="BH18" s="1" t="n">
        <v>1</v>
      </c>
      <c r="BI18" s="1" t="n">
        <v>1</v>
      </c>
      <c r="BJ18" s="1" t="n">
        <v>1</v>
      </c>
      <c r="BK18" s="1" t="n">
        <v>1</v>
      </c>
    </row>
    <row r="19" customFormat="false" ht="12.8" hidden="false" customHeight="false" outlineLevel="0" collapsed="false">
      <c r="A19" s="1" t="n">
        <f aca="false">A18-1</f>
        <v>2002</v>
      </c>
      <c r="B19" s="1" t="n">
        <v>1</v>
      </c>
      <c r="C19" s="1" t="n">
        <v>1</v>
      </c>
      <c r="D19" s="1" t="n">
        <v>1</v>
      </c>
      <c r="E19" s="1" t="n">
        <v>1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1</v>
      </c>
      <c r="M19" s="1" t="n">
        <v>1</v>
      </c>
      <c r="N19" s="1" t="n">
        <v>1</v>
      </c>
      <c r="O19" s="1" t="n">
        <v>1</v>
      </c>
      <c r="P19" s="1" t="n">
        <v>1</v>
      </c>
      <c r="Q19" s="1" t="n">
        <v>1</v>
      </c>
      <c r="R19" s="1" t="n">
        <v>1</v>
      </c>
      <c r="S19" s="1" t="n">
        <v>1</v>
      </c>
      <c r="T19" s="1" t="n">
        <v>1</v>
      </c>
      <c r="U19" s="1" t="n">
        <v>1</v>
      </c>
      <c r="V19" s="1" t="n">
        <v>1</v>
      </c>
      <c r="W19" s="1" t="n">
        <v>1</v>
      </c>
      <c r="X19" s="1" t="n">
        <v>1</v>
      </c>
      <c r="Y19" s="1" t="n">
        <v>1</v>
      </c>
      <c r="Z19" s="1" t="n">
        <v>1</v>
      </c>
      <c r="AA19" s="1" t="n">
        <v>1</v>
      </c>
      <c r="AB19" s="1" t="n">
        <v>1</v>
      </c>
      <c r="AC19" s="1" t="n">
        <v>1</v>
      </c>
      <c r="AD19" s="1" t="n">
        <v>1</v>
      </c>
      <c r="AE19" s="1" t="n">
        <v>1</v>
      </c>
      <c r="AF19" s="1" t="n">
        <v>1</v>
      </c>
      <c r="AG19" s="1" t="n">
        <v>1</v>
      </c>
      <c r="AH19" s="1" t="n">
        <v>1</v>
      </c>
      <c r="AI19" s="1" t="n">
        <v>1</v>
      </c>
      <c r="AJ19" s="1" t="n">
        <v>1</v>
      </c>
      <c r="AK19" s="1" t="n">
        <v>1</v>
      </c>
      <c r="AL19" s="1" t="n">
        <v>1</v>
      </c>
      <c r="AM19" s="1" t="n">
        <v>1</v>
      </c>
      <c r="AN19" s="1" t="n">
        <v>1</v>
      </c>
      <c r="AO19" s="1" t="n">
        <v>1</v>
      </c>
      <c r="AP19" s="1" t="n">
        <v>1</v>
      </c>
      <c r="AQ19" s="1" t="n">
        <v>1</v>
      </c>
      <c r="AR19" s="1" t="n">
        <v>1</v>
      </c>
      <c r="AS19" s="1" t="n">
        <v>1</v>
      </c>
      <c r="AT19" s="1" t="n">
        <v>1</v>
      </c>
      <c r="AU19" s="1" t="n">
        <v>1</v>
      </c>
      <c r="AV19" s="1" t="n">
        <v>1</v>
      </c>
      <c r="AW19" s="1" t="n">
        <v>1</v>
      </c>
      <c r="AX19" s="1" t="n">
        <v>1</v>
      </c>
      <c r="AY19" s="1" t="n">
        <v>1</v>
      </c>
      <c r="AZ19" s="1" t="n">
        <v>1</v>
      </c>
      <c r="BA19" s="1" t="n">
        <v>1</v>
      </c>
      <c r="BB19" s="1" t="n">
        <v>1</v>
      </c>
      <c r="BC19" s="1" t="n">
        <v>1</v>
      </c>
      <c r="BD19" s="1" t="n">
        <v>1</v>
      </c>
      <c r="BE19" s="1" t="n">
        <v>1</v>
      </c>
      <c r="BF19" s="1" t="n">
        <v>1</v>
      </c>
      <c r="BG19" s="1" t="n">
        <v>1</v>
      </c>
      <c r="BH19" s="1" t="n">
        <v>1</v>
      </c>
      <c r="BI19" s="1" t="n">
        <v>1</v>
      </c>
      <c r="BJ19" s="1" t="n">
        <v>1</v>
      </c>
      <c r="BK19" s="1" t="n">
        <v>1</v>
      </c>
    </row>
    <row r="20" customFormat="false" ht="12.8" hidden="false" customHeight="false" outlineLevel="0" collapsed="false">
      <c r="A20" s="1" t="n">
        <f aca="false">A19-1</f>
        <v>2001</v>
      </c>
      <c r="B20" s="1" t="n">
        <v>1</v>
      </c>
      <c r="C20" s="1" t="n">
        <v>1</v>
      </c>
      <c r="D20" s="1" t="n">
        <v>1</v>
      </c>
      <c r="E20" s="1" t="n">
        <v>1</v>
      </c>
      <c r="F20" s="1" t="n">
        <v>1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1</v>
      </c>
      <c r="M20" s="1" t="n">
        <v>1</v>
      </c>
      <c r="N20" s="1" t="n">
        <v>1</v>
      </c>
      <c r="O20" s="1" t="n">
        <v>1</v>
      </c>
      <c r="P20" s="1" t="n">
        <v>1</v>
      </c>
      <c r="Q20" s="1" t="n">
        <v>1</v>
      </c>
      <c r="R20" s="1" t="n">
        <v>1</v>
      </c>
      <c r="S20" s="1" t="n">
        <v>1</v>
      </c>
      <c r="T20" s="1" t="n">
        <v>1</v>
      </c>
      <c r="U20" s="1" t="n">
        <v>1</v>
      </c>
      <c r="V20" s="1" t="n">
        <v>1</v>
      </c>
      <c r="W20" s="1" t="n">
        <v>1</v>
      </c>
      <c r="X20" s="1" t="n">
        <v>1</v>
      </c>
      <c r="Y20" s="1" t="n">
        <v>1</v>
      </c>
      <c r="Z20" s="1" t="n">
        <v>1</v>
      </c>
      <c r="AA20" s="1" t="n">
        <v>1</v>
      </c>
      <c r="AB20" s="1" t="n">
        <v>1</v>
      </c>
      <c r="AC20" s="1" t="n">
        <v>1</v>
      </c>
      <c r="AD20" s="1" t="n">
        <v>1</v>
      </c>
      <c r="AE20" s="1" t="n">
        <v>1</v>
      </c>
      <c r="AF20" s="1" t="n">
        <v>1</v>
      </c>
      <c r="AG20" s="1" t="n">
        <v>1</v>
      </c>
      <c r="AH20" s="1" t="n">
        <v>1</v>
      </c>
      <c r="AI20" s="1" t="n">
        <v>1</v>
      </c>
      <c r="AJ20" s="1" t="n">
        <v>1</v>
      </c>
      <c r="AK20" s="1" t="n">
        <v>1</v>
      </c>
      <c r="AL20" s="1" t="n">
        <v>1</v>
      </c>
      <c r="AM20" s="1" t="n">
        <v>1</v>
      </c>
      <c r="AN20" s="1" t="n">
        <v>1</v>
      </c>
      <c r="AO20" s="1" t="n">
        <v>1</v>
      </c>
      <c r="AP20" s="1" t="n">
        <v>1</v>
      </c>
      <c r="AQ20" s="1" t="n">
        <v>1</v>
      </c>
      <c r="AR20" s="1" t="n">
        <v>1</v>
      </c>
      <c r="AS20" s="1" t="n">
        <v>1</v>
      </c>
      <c r="AT20" s="1" t="n">
        <v>1</v>
      </c>
      <c r="AU20" s="1" t="n">
        <v>1</v>
      </c>
      <c r="AV20" s="1" t="n">
        <v>1</v>
      </c>
      <c r="AW20" s="1" t="n">
        <v>1</v>
      </c>
      <c r="AX20" s="1" t="n">
        <v>1</v>
      </c>
      <c r="AY20" s="1" t="n">
        <v>1</v>
      </c>
      <c r="AZ20" s="1" t="n">
        <v>1</v>
      </c>
      <c r="BA20" s="1" t="n">
        <v>1</v>
      </c>
      <c r="BB20" s="1" t="n">
        <v>1</v>
      </c>
      <c r="BC20" s="1" t="n">
        <v>1</v>
      </c>
      <c r="BD20" s="1" t="n">
        <v>1</v>
      </c>
      <c r="BE20" s="1" t="n">
        <v>1</v>
      </c>
      <c r="BF20" s="1" t="n">
        <v>1</v>
      </c>
      <c r="BG20" s="1" t="n">
        <v>1</v>
      </c>
      <c r="BH20" s="1" t="n">
        <v>1</v>
      </c>
      <c r="BI20" s="1" t="n">
        <v>1</v>
      </c>
      <c r="BJ20" s="1" t="n">
        <v>1</v>
      </c>
      <c r="BK20" s="1" t="n">
        <v>1</v>
      </c>
    </row>
    <row r="21" customFormat="false" ht="12.8" hidden="false" customHeight="false" outlineLevel="0" collapsed="false">
      <c r="A21" s="1" t="n">
        <f aca="false">A20-1</f>
        <v>2000</v>
      </c>
      <c r="B21" s="1" t="n">
        <v>1</v>
      </c>
      <c r="C21" s="1" t="n">
        <v>1</v>
      </c>
      <c r="D21" s="1" t="n">
        <v>1</v>
      </c>
      <c r="E21" s="1" t="n">
        <v>1</v>
      </c>
      <c r="F21" s="1" t="n">
        <v>1</v>
      </c>
      <c r="G21" s="1" t="n">
        <v>1</v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1</v>
      </c>
      <c r="M21" s="1" t="n">
        <v>1</v>
      </c>
      <c r="N21" s="1" t="n">
        <v>1</v>
      </c>
      <c r="O21" s="1" t="n">
        <v>1</v>
      </c>
      <c r="P21" s="1" t="n">
        <v>1</v>
      </c>
      <c r="Q21" s="1" t="n">
        <v>1</v>
      </c>
      <c r="R21" s="1" t="n">
        <v>1</v>
      </c>
      <c r="S21" s="1" t="n">
        <v>1</v>
      </c>
      <c r="T21" s="1" t="n">
        <v>1</v>
      </c>
      <c r="U21" s="1" t="n">
        <v>1</v>
      </c>
      <c r="V21" s="1" t="n">
        <v>1</v>
      </c>
      <c r="W21" s="1" t="n">
        <v>1</v>
      </c>
      <c r="X21" s="1" t="n">
        <v>1</v>
      </c>
      <c r="Y21" s="1" t="n">
        <v>1</v>
      </c>
      <c r="Z21" s="1" t="n">
        <v>1</v>
      </c>
      <c r="AA21" s="1" t="n">
        <v>1</v>
      </c>
      <c r="AB21" s="1" t="n">
        <v>1</v>
      </c>
      <c r="AC21" s="1" t="n">
        <v>1</v>
      </c>
      <c r="AD21" s="1" t="n">
        <v>1</v>
      </c>
      <c r="AE21" s="1" t="n">
        <v>1</v>
      </c>
      <c r="AF21" s="1" t="n">
        <v>1</v>
      </c>
      <c r="AG21" s="1" t="n">
        <v>1</v>
      </c>
      <c r="AH21" s="1" t="n">
        <v>1</v>
      </c>
      <c r="AI21" s="1" t="n">
        <v>1</v>
      </c>
      <c r="AJ21" s="1" t="n">
        <v>1</v>
      </c>
      <c r="AK21" s="1" t="n">
        <v>1</v>
      </c>
      <c r="AL21" s="1" t="n">
        <v>1</v>
      </c>
      <c r="AM21" s="1" t="n">
        <v>1</v>
      </c>
      <c r="AN21" s="1" t="n">
        <v>1</v>
      </c>
      <c r="AO21" s="1" t="n">
        <v>1</v>
      </c>
      <c r="AP21" s="1" t="n">
        <v>1</v>
      </c>
      <c r="AQ21" s="1" t="n">
        <v>1</v>
      </c>
      <c r="AR21" s="1" t="n">
        <v>1</v>
      </c>
      <c r="AS21" s="1" t="n">
        <v>1</v>
      </c>
      <c r="AT21" s="1" t="n">
        <v>1</v>
      </c>
      <c r="AU21" s="1" t="n">
        <v>1</v>
      </c>
      <c r="AV21" s="1" t="n">
        <v>1</v>
      </c>
      <c r="AW21" s="1" t="n">
        <v>1</v>
      </c>
      <c r="AX21" s="1" t="n">
        <v>1</v>
      </c>
      <c r="AY21" s="1" t="n">
        <v>1</v>
      </c>
      <c r="AZ21" s="1" t="n">
        <v>1</v>
      </c>
      <c r="BA21" s="1" t="n">
        <v>1</v>
      </c>
      <c r="BB21" s="1" t="n">
        <v>1</v>
      </c>
      <c r="BC21" s="1" t="n">
        <v>1</v>
      </c>
      <c r="BD21" s="1" t="n">
        <v>1</v>
      </c>
      <c r="BE21" s="1" t="n">
        <v>1</v>
      </c>
      <c r="BF21" s="1" t="n">
        <v>1</v>
      </c>
      <c r="BG21" s="1" t="n">
        <v>1</v>
      </c>
      <c r="BH21" s="1" t="n">
        <v>1</v>
      </c>
      <c r="BI21" s="1" t="n">
        <v>1</v>
      </c>
      <c r="BJ21" s="1" t="n">
        <v>1</v>
      </c>
      <c r="BK21" s="1" t="n">
        <v>1</v>
      </c>
    </row>
    <row r="22" customFormat="false" ht="12.8" hidden="false" customHeight="false" outlineLevel="0" collapsed="false">
      <c r="A22" s="1" t="n">
        <f aca="false">A21-1</f>
        <v>1999</v>
      </c>
      <c r="B22" s="1" t="n">
        <v>1</v>
      </c>
      <c r="C22" s="1" t="n">
        <v>1</v>
      </c>
      <c r="D22" s="1" t="n">
        <v>1</v>
      </c>
      <c r="E22" s="1" t="n">
        <v>1</v>
      </c>
      <c r="F22" s="1" t="n">
        <v>1</v>
      </c>
      <c r="G22" s="1" t="n">
        <v>1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1</v>
      </c>
      <c r="M22" s="1" t="n">
        <v>1</v>
      </c>
      <c r="N22" s="1" t="n">
        <v>1</v>
      </c>
      <c r="O22" s="1" t="n">
        <v>1</v>
      </c>
      <c r="P22" s="1" t="n">
        <v>1</v>
      </c>
      <c r="Q22" s="1" t="n">
        <v>1</v>
      </c>
      <c r="R22" s="1" t="n">
        <v>1</v>
      </c>
      <c r="S22" s="1" t="n">
        <v>1</v>
      </c>
      <c r="T22" s="1" t="n">
        <v>1</v>
      </c>
      <c r="U22" s="1" t="n">
        <v>1</v>
      </c>
      <c r="V22" s="1" t="n">
        <v>1</v>
      </c>
      <c r="W22" s="1" t="n">
        <v>1</v>
      </c>
      <c r="X22" s="1" t="n">
        <v>1</v>
      </c>
      <c r="Y22" s="1" t="n">
        <v>1</v>
      </c>
      <c r="Z22" s="1" t="n">
        <v>1</v>
      </c>
      <c r="AA22" s="1" t="n">
        <v>1</v>
      </c>
      <c r="AB22" s="1" t="n">
        <v>1</v>
      </c>
      <c r="AC22" s="1" t="n">
        <v>1</v>
      </c>
      <c r="AD22" s="1" t="n">
        <v>1</v>
      </c>
      <c r="AE22" s="1" t="n">
        <v>1</v>
      </c>
      <c r="AF22" s="1" t="n">
        <v>1</v>
      </c>
      <c r="AG22" s="1" t="n">
        <v>1</v>
      </c>
      <c r="AH22" s="1" t="n">
        <v>1</v>
      </c>
      <c r="AI22" s="1" t="n">
        <v>1</v>
      </c>
      <c r="AJ22" s="1" t="n">
        <v>1</v>
      </c>
      <c r="AK22" s="1" t="n">
        <v>1</v>
      </c>
      <c r="AL22" s="1" t="n">
        <v>1</v>
      </c>
      <c r="AM22" s="1" t="n">
        <v>1</v>
      </c>
      <c r="AN22" s="1" t="n">
        <v>1</v>
      </c>
      <c r="AO22" s="1" t="n">
        <v>1</v>
      </c>
      <c r="AP22" s="1" t="n">
        <v>1</v>
      </c>
      <c r="AQ22" s="1" t="n">
        <v>1</v>
      </c>
      <c r="AR22" s="1" t="n">
        <v>1</v>
      </c>
      <c r="AS22" s="1" t="n">
        <v>1</v>
      </c>
      <c r="AT22" s="1" t="n">
        <v>1</v>
      </c>
      <c r="AU22" s="1" t="n">
        <v>1</v>
      </c>
      <c r="AV22" s="1" t="n">
        <v>1</v>
      </c>
      <c r="AW22" s="1" t="n">
        <v>1</v>
      </c>
      <c r="AX22" s="1" t="n">
        <v>1</v>
      </c>
      <c r="AY22" s="1" t="n">
        <v>1</v>
      </c>
      <c r="AZ22" s="1" t="n">
        <v>1</v>
      </c>
      <c r="BA22" s="1" t="n">
        <v>1</v>
      </c>
      <c r="BB22" s="1" t="n">
        <v>1</v>
      </c>
      <c r="BC22" s="1" t="n">
        <v>1</v>
      </c>
      <c r="BD22" s="1" t="n">
        <v>1</v>
      </c>
      <c r="BE22" s="1" t="n">
        <v>1</v>
      </c>
      <c r="BF22" s="1" t="n">
        <v>1</v>
      </c>
      <c r="BG22" s="1" t="n">
        <v>1</v>
      </c>
      <c r="BH22" s="1" t="n">
        <v>1</v>
      </c>
      <c r="BI22" s="1" t="n">
        <v>1</v>
      </c>
      <c r="BJ22" s="1" t="n">
        <v>1</v>
      </c>
      <c r="BK22" s="1" t="n">
        <v>1</v>
      </c>
    </row>
    <row r="23" customFormat="false" ht="12.8" hidden="false" customHeight="false" outlineLevel="0" collapsed="false">
      <c r="A23" s="1" t="n">
        <f aca="false">A22-1</f>
        <v>1998</v>
      </c>
      <c r="B23" s="1" t="n">
        <v>1</v>
      </c>
      <c r="C23" s="1" t="n">
        <v>1</v>
      </c>
      <c r="D23" s="1" t="n">
        <v>1</v>
      </c>
      <c r="E23" s="1" t="n">
        <v>1</v>
      </c>
      <c r="F23" s="1" t="n">
        <v>1</v>
      </c>
      <c r="G23" s="1" t="n">
        <v>1</v>
      </c>
      <c r="H23" s="1" t="n">
        <v>1</v>
      </c>
      <c r="I23" s="1" t="n">
        <v>1</v>
      </c>
      <c r="J23" s="1" t="n">
        <v>1</v>
      </c>
      <c r="K23" s="1" t="n">
        <v>1</v>
      </c>
      <c r="L23" s="1" t="n">
        <v>1</v>
      </c>
      <c r="M23" s="1" t="n">
        <v>1</v>
      </c>
      <c r="N23" s="1" t="n">
        <v>1</v>
      </c>
      <c r="O23" s="1" t="n">
        <v>1</v>
      </c>
      <c r="P23" s="1" t="n">
        <v>1</v>
      </c>
      <c r="Q23" s="1" t="n">
        <v>1</v>
      </c>
      <c r="R23" s="1" t="n">
        <v>1</v>
      </c>
      <c r="S23" s="1" t="n">
        <v>1</v>
      </c>
      <c r="T23" s="1" t="n">
        <v>1</v>
      </c>
      <c r="U23" s="1" t="n">
        <v>1</v>
      </c>
      <c r="V23" s="1" t="n">
        <v>1</v>
      </c>
      <c r="W23" s="1" t="n">
        <v>1</v>
      </c>
      <c r="X23" s="1" t="n">
        <v>1</v>
      </c>
      <c r="Y23" s="1" t="n">
        <v>1</v>
      </c>
      <c r="Z23" s="1" t="n">
        <v>1</v>
      </c>
      <c r="AA23" s="1" t="n">
        <v>1</v>
      </c>
      <c r="AB23" s="1" t="n">
        <v>1</v>
      </c>
      <c r="AC23" s="1" t="n">
        <v>1</v>
      </c>
      <c r="AD23" s="1" t="n">
        <v>1</v>
      </c>
      <c r="AE23" s="1" t="n">
        <v>1</v>
      </c>
      <c r="AF23" s="1" t="n">
        <v>1</v>
      </c>
      <c r="AG23" s="1" t="n">
        <v>1</v>
      </c>
      <c r="AH23" s="1" t="n">
        <v>1</v>
      </c>
      <c r="AI23" s="1" t="n">
        <v>1</v>
      </c>
      <c r="AJ23" s="1" t="n">
        <v>1</v>
      </c>
      <c r="AK23" s="1" t="n">
        <v>1</v>
      </c>
      <c r="AL23" s="1" t="n">
        <v>1</v>
      </c>
      <c r="AM23" s="1" t="n">
        <v>1</v>
      </c>
      <c r="AN23" s="1" t="n">
        <v>1</v>
      </c>
      <c r="AO23" s="1" t="n">
        <v>1</v>
      </c>
      <c r="AP23" s="1" t="n">
        <v>1</v>
      </c>
      <c r="AQ23" s="1" t="n">
        <v>1</v>
      </c>
      <c r="AR23" s="1" t="n">
        <v>1</v>
      </c>
      <c r="AS23" s="1" t="n">
        <v>1</v>
      </c>
      <c r="AT23" s="1" t="n">
        <v>1</v>
      </c>
      <c r="AU23" s="1" t="n">
        <v>1</v>
      </c>
      <c r="AV23" s="1" t="n">
        <v>1</v>
      </c>
      <c r="AW23" s="1" t="n">
        <v>1</v>
      </c>
      <c r="AX23" s="1" t="n">
        <v>1</v>
      </c>
      <c r="AY23" s="1" t="n">
        <v>1</v>
      </c>
      <c r="AZ23" s="1" t="n">
        <v>1</v>
      </c>
      <c r="BA23" s="1" t="n">
        <v>1</v>
      </c>
      <c r="BB23" s="1" t="n">
        <v>1</v>
      </c>
      <c r="BC23" s="1" t="n">
        <v>1</v>
      </c>
      <c r="BD23" s="1" t="n">
        <v>1</v>
      </c>
      <c r="BE23" s="1" t="n">
        <v>1</v>
      </c>
      <c r="BF23" s="1" t="n">
        <v>1</v>
      </c>
      <c r="BG23" s="1" t="n">
        <v>1</v>
      </c>
      <c r="BH23" s="1" t="n">
        <v>1</v>
      </c>
      <c r="BI23" s="1" t="n">
        <v>1</v>
      </c>
      <c r="BJ23" s="1" t="n">
        <v>1</v>
      </c>
      <c r="BK23" s="1" t="n">
        <v>1</v>
      </c>
    </row>
    <row r="24" customFormat="false" ht="12.8" hidden="false" customHeight="false" outlineLevel="0" collapsed="false">
      <c r="A24" s="1" t="n">
        <f aca="false">A23-1</f>
        <v>1997</v>
      </c>
      <c r="B24" s="1" t="n">
        <v>1</v>
      </c>
      <c r="C24" s="1" t="n">
        <v>1</v>
      </c>
      <c r="D24" s="1" t="n">
        <v>1</v>
      </c>
      <c r="E24" s="1" t="n">
        <v>1</v>
      </c>
      <c r="F24" s="1" t="n">
        <v>1</v>
      </c>
      <c r="G24" s="1" t="n">
        <v>1</v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1</v>
      </c>
      <c r="M24" s="1" t="n">
        <v>1</v>
      </c>
      <c r="N24" s="1" t="n">
        <v>1</v>
      </c>
      <c r="O24" s="1" t="n">
        <v>1</v>
      </c>
      <c r="P24" s="1" t="n">
        <v>1</v>
      </c>
      <c r="Q24" s="1" t="n">
        <v>1</v>
      </c>
      <c r="R24" s="1" t="n">
        <v>1</v>
      </c>
      <c r="S24" s="1" t="n">
        <v>1</v>
      </c>
      <c r="T24" s="1" t="n">
        <v>1</v>
      </c>
      <c r="U24" s="1" t="n">
        <v>1</v>
      </c>
      <c r="V24" s="1" t="n">
        <v>1</v>
      </c>
      <c r="W24" s="1" t="n">
        <v>1</v>
      </c>
      <c r="X24" s="1" t="n">
        <v>1</v>
      </c>
      <c r="Y24" s="1" t="n">
        <v>1</v>
      </c>
      <c r="Z24" s="1" t="n">
        <v>1</v>
      </c>
      <c r="AA24" s="1" t="n">
        <v>1</v>
      </c>
      <c r="AB24" s="1" t="n">
        <v>1</v>
      </c>
      <c r="AC24" s="1" t="n">
        <v>1</v>
      </c>
      <c r="AD24" s="1" t="n">
        <v>1</v>
      </c>
      <c r="AE24" s="1" t="n">
        <v>1</v>
      </c>
      <c r="AF24" s="1" t="n">
        <v>1</v>
      </c>
      <c r="AG24" s="1" t="n">
        <v>1</v>
      </c>
      <c r="AH24" s="1" t="n">
        <v>1</v>
      </c>
      <c r="AI24" s="1" t="n">
        <v>1</v>
      </c>
      <c r="AJ24" s="1" t="n">
        <v>1</v>
      </c>
      <c r="AK24" s="1" t="n">
        <v>1</v>
      </c>
      <c r="AL24" s="1" t="n">
        <v>1</v>
      </c>
      <c r="AM24" s="1" t="n">
        <v>1</v>
      </c>
      <c r="AN24" s="1" t="n">
        <v>1</v>
      </c>
      <c r="AO24" s="1" t="n">
        <v>1</v>
      </c>
      <c r="AP24" s="1" t="n">
        <v>1</v>
      </c>
      <c r="AQ24" s="1" t="n">
        <v>1</v>
      </c>
      <c r="AR24" s="1" t="n">
        <v>1</v>
      </c>
      <c r="AS24" s="1" t="n">
        <v>1</v>
      </c>
      <c r="AT24" s="1" t="n">
        <v>1</v>
      </c>
      <c r="AU24" s="1" t="n">
        <v>1</v>
      </c>
      <c r="AV24" s="1" t="n">
        <v>1</v>
      </c>
      <c r="AW24" s="1" t="n">
        <v>1</v>
      </c>
      <c r="AX24" s="1" t="n">
        <v>1</v>
      </c>
      <c r="AY24" s="1" t="n">
        <v>1</v>
      </c>
      <c r="AZ24" s="1" t="n">
        <v>1</v>
      </c>
      <c r="BA24" s="1" t="n">
        <v>1</v>
      </c>
      <c r="BB24" s="1" t="n">
        <v>1</v>
      </c>
      <c r="BC24" s="1" t="n">
        <v>1</v>
      </c>
      <c r="BD24" s="1" t="n">
        <v>1</v>
      </c>
      <c r="BE24" s="1" t="n">
        <v>1</v>
      </c>
      <c r="BF24" s="1" t="n">
        <v>1</v>
      </c>
      <c r="BG24" s="1" t="n">
        <v>1</v>
      </c>
      <c r="BH24" s="1" t="n">
        <v>1</v>
      </c>
      <c r="BI24" s="1" t="n">
        <v>1</v>
      </c>
      <c r="BJ24" s="1" t="n">
        <v>1</v>
      </c>
      <c r="BK24" s="1" t="n">
        <v>1</v>
      </c>
    </row>
    <row r="25" customFormat="false" ht="12.8" hidden="false" customHeight="false" outlineLevel="0" collapsed="false">
      <c r="A25" s="1" t="n">
        <f aca="false">A24-1</f>
        <v>1996</v>
      </c>
      <c r="B25" s="1" t="n">
        <v>1</v>
      </c>
      <c r="C25" s="1" t="n">
        <v>1</v>
      </c>
      <c r="D25" s="1" t="n">
        <v>1</v>
      </c>
      <c r="E25" s="1" t="n">
        <v>1</v>
      </c>
      <c r="F25" s="1" t="n">
        <v>1</v>
      </c>
      <c r="G25" s="1" t="n">
        <v>1</v>
      </c>
      <c r="H25" s="1" t="n">
        <v>1</v>
      </c>
      <c r="I25" s="1" t="n">
        <v>1</v>
      </c>
      <c r="J25" s="1" t="n">
        <v>1</v>
      </c>
      <c r="K25" s="1" t="n">
        <v>1</v>
      </c>
      <c r="L25" s="1" t="n">
        <v>1</v>
      </c>
      <c r="M25" s="1" t="n">
        <v>1</v>
      </c>
      <c r="N25" s="1" t="n">
        <v>1</v>
      </c>
      <c r="O25" s="1" t="n">
        <v>1</v>
      </c>
      <c r="P25" s="1" t="n">
        <v>1</v>
      </c>
      <c r="Q25" s="1" t="n">
        <v>1</v>
      </c>
      <c r="R25" s="1" t="n">
        <v>1</v>
      </c>
      <c r="S25" s="1" t="n">
        <v>1</v>
      </c>
      <c r="T25" s="1" t="n">
        <v>1</v>
      </c>
      <c r="U25" s="1" t="n">
        <v>1</v>
      </c>
      <c r="V25" s="1" t="n">
        <v>1</v>
      </c>
      <c r="W25" s="1" t="n">
        <v>1</v>
      </c>
      <c r="X25" s="1" t="n">
        <v>1</v>
      </c>
      <c r="Y25" s="1" t="n">
        <v>1</v>
      </c>
      <c r="Z25" s="1" t="n">
        <v>1</v>
      </c>
      <c r="AA25" s="1" t="n">
        <v>1</v>
      </c>
      <c r="AB25" s="1" t="n">
        <v>1</v>
      </c>
      <c r="AC25" s="1" t="n">
        <v>1</v>
      </c>
      <c r="AD25" s="1" t="n">
        <v>1</v>
      </c>
      <c r="AE25" s="1" t="n">
        <v>1</v>
      </c>
      <c r="AF25" s="1" t="n">
        <v>1</v>
      </c>
      <c r="AG25" s="1" t="n">
        <v>1</v>
      </c>
      <c r="AH25" s="1" t="n">
        <v>1</v>
      </c>
      <c r="AI25" s="1" t="n">
        <v>1</v>
      </c>
      <c r="AJ25" s="1" t="n">
        <v>1</v>
      </c>
      <c r="AK25" s="1" t="n">
        <v>1</v>
      </c>
      <c r="AL25" s="1" t="n">
        <v>1</v>
      </c>
      <c r="AM25" s="1" t="n">
        <v>1</v>
      </c>
      <c r="AN25" s="1" t="n">
        <v>1</v>
      </c>
      <c r="AO25" s="1" t="n">
        <v>1</v>
      </c>
      <c r="AP25" s="1" t="n">
        <v>1</v>
      </c>
      <c r="AQ25" s="1" t="n">
        <v>1</v>
      </c>
      <c r="AR25" s="1" t="n">
        <v>1</v>
      </c>
      <c r="AS25" s="1" t="n">
        <v>1</v>
      </c>
      <c r="AT25" s="1" t="n">
        <v>1</v>
      </c>
      <c r="AU25" s="1" t="n">
        <v>1</v>
      </c>
      <c r="AV25" s="1" t="n">
        <v>1</v>
      </c>
      <c r="AW25" s="1" t="n">
        <v>1</v>
      </c>
      <c r="AX25" s="1" t="n">
        <v>1</v>
      </c>
      <c r="AY25" s="1" t="n">
        <v>1</v>
      </c>
      <c r="AZ25" s="1" t="n">
        <v>1</v>
      </c>
      <c r="BA25" s="1" t="n">
        <v>1</v>
      </c>
      <c r="BB25" s="1" t="n">
        <v>1</v>
      </c>
      <c r="BC25" s="1" t="n">
        <v>1</v>
      </c>
      <c r="BD25" s="1" t="n">
        <v>1</v>
      </c>
      <c r="BE25" s="1" t="n">
        <v>1</v>
      </c>
      <c r="BF25" s="1" t="n">
        <v>1</v>
      </c>
      <c r="BG25" s="1" t="n">
        <v>1</v>
      </c>
      <c r="BH25" s="1" t="n">
        <v>1</v>
      </c>
      <c r="BI25" s="1" t="n">
        <v>1</v>
      </c>
      <c r="BJ25" s="1" t="n">
        <v>1</v>
      </c>
      <c r="BK25" s="1" t="n">
        <v>1</v>
      </c>
    </row>
    <row r="26" customFormat="false" ht="12.8" hidden="false" customHeight="false" outlineLevel="0" collapsed="false">
      <c r="A26" s="1" t="n">
        <f aca="false">A25-1</f>
        <v>1995</v>
      </c>
      <c r="B26" s="1" t="n">
        <v>1</v>
      </c>
      <c r="C26" s="1" t="n">
        <v>1</v>
      </c>
      <c r="D26" s="1" t="n">
        <v>1</v>
      </c>
      <c r="E26" s="1" t="n">
        <v>1</v>
      </c>
      <c r="F26" s="1" t="n">
        <v>1</v>
      </c>
      <c r="G26" s="1" t="n">
        <v>1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1</v>
      </c>
      <c r="M26" s="1" t="n">
        <v>1</v>
      </c>
      <c r="N26" s="1" t="n">
        <v>1</v>
      </c>
      <c r="O26" s="1" t="n">
        <v>1</v>
      </c>
      <c r="P26" s="1" t="n">
        <v>1</v>
      </c>
      <c r="Q26" s="1" t="n">
        <v>1</v>
      </c>
      <c r="R26" s="1" t="n">
        <v>1</v>
      </c>
      <c r="S26" s="1" t="n">
        <v>1</v>
      </c>
      <c r="T26" s="1" t="n">
        <v>1</v>
      </c>
      <c r="U26" s="1" t="n">
        <v>1</v>
      </c>
      <c r="V26" s="1" t="n">
        <v>1</v>
      </c>
      <c r="W26" s="1" t="n">
        <v>1</v>
      </c>
      <c r="X26" s="1" t="n">
        <v>1</v>
      </c>
      <c r="Y26" s="1" t="n">
        <v>1</v>
      </c>
      <c r="Z26" s="1" t="n">
        <v>1</v>
      </c>
      <c r="AA26" s="1" t="n">
        <v>1</v>
      </c>
      <c r="AB26" s="1" t="n">
        <v>1</v>
      </c>
      <c r="AC26" s="1" t="n">
        <v>1</v>
      </c>
      <c r="AD26" s="1" t="n">
        <v>1</v>
      </c>
      <c r="AE26" s="1" t="n">
        <v>1</v>
      </c>
      <c r="AF26" s="1" t="n">
        <v>1</v>
      </c>
      <c r="AG26" s="1" t="n">
        <v>1</v>
      </c>
      <c r="AH26" s="1" t="n">
        <v>1</v>
      </c>
      <c r="AI26" s="1" t="n">
        <v>1</v>
      </c>
      <c r="AJ26" s="1" t="n">
        <v>1</v>
      </c>
      <c r="AK26" s="1" t="n">
        <v>1</v>
      </c>
      <c r="AL26" s="1" t="n">
        <v>1</v>
      </c>
      <c r="AM26" s="1" t="n">
        <v>1</v>
      </c>
      <c r="AN26" s="1" t="n">
        <v>1</v>
      </c>
      <c r="AO26" s="1" t="n">
        <v>1</v>
      </c>
      <c r="AP26" s="1" t="n">
        <v>1</v>
      </c>
      <c r="AQ26" s="1" t="n">
        <v>1</v>
      </c>
      <c r="AR26" s="1" t="n">
        <v>1</v>
      </c>
      <c r="AS26" s="1" t="n">
        <v>1</v>
      </c>
      <c r="AT26" s="1" t="n">
        <v>1</v>
      </c>
      <c r="AU26" s="1" t="n">
        <v>1</v>
      </c>
      <c r="AV26" s="1" t="n">
        <v>1</v>
      </c>
      <c r="AW26" s="1" t="n">
        <v>1</v>
      </c>
      <c r="AX26" s="1" t="n">
        <v>1</v>
      </c>
      <c r="AY26" s="1" t="n">
        <v>1</v>
      </c>
      <c r="AZ26" s="1" t="n">
        <v>1</v>
      </c>
      <c r="BA26" s="1" t="n">
        <v>1</v>
      </c>
      <c r="BB26" s="1" t="n">
        <v>1</v>
      </c>
      <c r="BC26" s="1" t="n">
        <v>1</v>
      </c>
      <c r="BD26" s="1" t="n">
        <v>1</v>
      </c>
      <c r="BE26" s="1" t="n">
        <v>1</v>
      </c>
      <c r="BF26" s="1" t="n">
        <v>1</v>
      </c>
      <c r="BG26" s="1" t="n">
        <v>1</v>
      </c>
      <c r="BH26" s="1" t="n">
        <v>1</v>
      </c>
      <c r="BI26" s="1" t="n">
        <v>1</v>
      </c>
      <c r="BJ26" s="1" t="n">
        <v>1</v>
      </c>
      <c r="BK26" s="1" t="n">
        <v>1</v>
      </c>
    </row>
    <row r="27" customFormat="false" ht="12.8" hidden="false" customHeight="false" outlineLevel="0" collapsed="false">
      <c r="A27" s="1" t="n">
        <f aca="false">A26-1</f>
        <v>1994</v>
      </c>
      <c r="B27" s="1" t="n">
        <v>1</v>
      </c>
      <c r="C27" s="1" t="n">
        <v>1</v>
      </c>
      <c r="D27" s="1" t="n">
        <v>1</v>
      </c>
      <c r="E27" s="1" t="n">
        <v>1</v>
      </c>
      <c r="F27" s="1" t="n">
        <v>1</v>
      </c>
      <c r="G27" s="1" t="n">
        <v>1</v>
      </c>
      <c r="H27" s="1" t="n">
        <v>1</v>
      </c>
      <c r="I27" s="1" t="n">
        <v>1</v>
      </c>
      <c r="J27" s="1" t="n">
        <v>1</v>
      </c>
      <c r="K27" s="1" t="n">
        <v>1</v>
      </c>
      <c r="L27" s="1" t="n">
        <v>1</v>
      </c>
      <c r="M27" s="1" t="n">
        <v>1</v>
      </c>
      <c r="N27" s="1" t="n">
        <v>1</v>
      </c>
      <c r="O27" s="1" t="n">
        <v>1</v>
      </c>
      <c r="P27" s="1" t="n">
        <v>1</v>
      </c>
      <c r="Q27" s="1" t="n">
        <v>1</v>
      </c>
      <c r="R27" s="1" t="n">
        <v>1</v>
      </c>
      <c r="S27" s="1" t="n">
        <v>1</v>
      </c>
      <c r="T27" s="1" t="n">
        <v>1</v>
      </c>
      <c r="U27" s="1" t="n">
        <v>1</v>
      </c>
      <c r="V27" s="1" t="n">
        <v>1</v>
      </c>
      <c r="W27" s="1" t="n">
        <v>1</v>
      </c>
      <c r="X27" s="1" t="n">
        <v>1</v>
      </c>
      <c r="Y27" s="1" t="n">
        <v>1</v>
      </c>
      <c r="Z27" s="1" t="n">
        <v>1</v>
      </c>
      <c r="AA27" s="1" t="n">
        <v>1</v>
      </c>
      <c r="AB27" s="1" t="n">
        <v>1</v>
      </c>
      <c r="AC27" s="1" t="n">
        <v>1</v>
      </c>
      <c r="AD27" s="1" t="n">
        <v>1</v>
      </c>
      <c r="AE27" s="1" t="n">
        <v>1</v>
      </c>
      <c r="AF27" s="1" t="n">
        <v>1</v>
      </c>
      <c r="AG27" s="1" t="n">
        <v>1</v>
      </c>
      <c r="AH27" s="1" t="n">
        <v>1</v>
      </c>
      <c r="AI27" s="1" t="n">
        <v>1</v>
      </c>
      <c r="AJ27" s="1" t="n">
        <v>1</v>
      </c>
      <c r="AK27" s="1" t="n">
        <v>1</v>
      </c>
      <c r="AL27" s="1" t="n">
        <v>1</v>
      </c>
      <c r="AM27" s="1" t="n">
        <v>1</v>
      </c>
      <c r="AN27" s="1" t="n">
        <v>1</v>
      </c>
      <c r="AO27" s="1" t="n">
        <v>1</v>
      </c>
      <c r="AP27" s="1" t="n">
        <v>1</v>
      </c>
      <c r="AQ27" s="1" t="n">
        <v>1</v>
      </c>
      <c r="AR27" s="1" t="n">
        <v>1</v>
      </c>
      <c r="AS27" s="1" t="n">
        <v>1</v>
      </c>
      <c r="AT27" s="1" t="n">
        <v>1</v>
      </c>
      <c r="AU27" s="1" t="n">
        <v>1</v>
      </c>
      <c r="AV27" s="1" t="n">
        <v>1</v>
      </c>
      <c r="AW27" s="1" t="n">
        <v>1</v>
      </c>
      <c r="AX27" s="1" t="n">
        <v>1</v>
      </c>
      <c r="AY27" s="1" t="n">
        <v>1</v>
      </c>
      <c r="AZ27" s="1" t="n">
        <v>1</v>
      </c>
      <c r="BA27" s="1" t="n">
        <v>1</v>
      </c>
      <c r="BB27" s="1" t="n">
        <v>1</v>
      </c>
      <c r="BC27" s="1" t="n">
        <v>1</v>
      </c>
      <c r="BD27" s="1" t="n">
        <v>1</v>
      </c>
      <c r="BE27" s="1" t="n">
        <v>1</v>
      </c>
      <c r="BF27" s="1" t="n">
        <v>1</v>
      </c>
      <c r="BG27" s="1" t="n">
        <v>1</v>
      </c>
      <c r="BH27" s="1" t="n">
        <v>1</v>
      </c>
      <c r="BI27" s="1" t="n">
        <v>1</v>
      </c>
      <c r="BJ27" s="1" t="n">
        <v>1</v>
      </c>
      <c r="BK27" s="1" t="n">
        <v>1</v>
      </c>
    </row>
    <row r="28" customFormat="false" ht="12.8" hidden="false" customHeight="false" outlineLevel="0" collapsed="false">
      <c r="A28" s="1" t="n">
        <f aca="false">A27-1</f>
        <v>1993</v>
      </c>
      <c r="B28" s="1" t="n">
        <v>1</v>
      </c>
      <c r="C28" s="1" t="n">
        <v>1</v>
      </c>
      <c r="D28" s="1" t="n">
        <v>1</v>
      </c>
      <c r="E28" s="1" t="n">
        <v>1</v>
      </c>
      <c r="F28" s="1" t="n">
        <v>1</v>
      </c>
      <c r="G28" s="1" t="n">
        <v>1</v>
      </c>
      <c r="H28" s="1" t="n">
        <v>1</v>
      </c>
      <c r="I28" s="1" t="n">
        <v>1</v>
      </c>
      <c r="J28" s="1" t="n">
        <v>1</v>
      </c>
      <c r="K28" s="1" t="n">
        <v>1</v>
      </c>
      <c r="L28" s="1" t="n">
        <v>1</v>
      </c>
      <c r="M28" s="1" t="n">
        <v>1</v>
      </c>
      <c r="N28" s="1" t="n">
        <v>1</v>
      </c>
      <c r="O28" s="1" t="n">
        <v>1</v>
      </c>
      <c r="P28" s="1" t="n">
        <v>1</v>
      </c>
      <c r="Q28" s="1" t="n">
        <v>1</v>
      </c>
      <c r="R28" s="1" t="n">
        <v>1</v>
      </c>
      <c r="S28" s="1" t="n">
        <v>1</v>
      </c>
      <c r="T28" s="1" t="n">
        <v>1</v>
      </c>
      <c r="U28" s="1" t="n">
        <v>1</v>
      </c>
      <c r="V28" s="1" t="n">
        <v>1</v>
      </c>
      <c r="W28" s="1" t="n">
        <v>1</v>
      </c>
      <c r="X28" s="1" t="n">
        <v>1</v>
      </c>
      <c r="Y28" s="1" t="n">
        <v>1</v>
      </c>
      <c r="Z28" s="1" t="n">
        <v>1</v>
      </c>
      <c r="AA28" s="1" t="n">
        <v>1</v>
      </c>
      <c r="AB28" s="1" t="n">
        <v>1</v>
      </c>
      <c r="AC28" s="1" t="n">
        <v>1</v>
      </c>
      <c r="AD28" s="1" t="n">
        <v>1</v>
      </c>
      <c r="AE28" s="1" t="n">
        <v>1</v>
      </c>
      <c r="AF28" s="1" t="n">
        <v>1</v>
      </c>
      <c r="AG28" s="1" t="n">
        <v>1</v>
      </c>
      <c r="AH28" s="1" t="n">
        <v>1</v>
      </c>
      <c r="AI28" s="1" t="n">
        <v>1</v>
      </c>
      <c r="AJ28" s="1" t="n">
        <v>1</v>
      </c>
      <c r="AK28" s="1" t="n">
        <v>1</v>
      </c>
      <c r="AL28" s="1" t="n">
        <v>1</v>
      </c>
      <c r="AM28" s="1" t="n">
        <v>1</v>
      </c>
      <c r="AN28" s="1" t="n">
        <v>1</v>
      </c>
      <c r="AO28" s="1" t="n">
        <v>1</v>
      </c>
      <c r="AP28" s="1" t="n">
        <v>1</v>
      </c>
      <c r="AQ28" s="1" t="n">
        <v>1</v>
      </c>
      <c r="AR28" s="1" t="n">
        <v>1</v>
      </c>
      <c r="AS28" s="1" t="n">
        <v>1</v>
      </c>
      <c r="AT28" s="1" t="n">
        <v>1</v>
      </c>
      <c r="AU28" s="1" t="n">
        <v>1</v>
      </c>
      <c r="AV28" s="1" t="n">
        <v>1</v>
      </c>
      <c r="AW28" s="1" t="n">
        <v>1</v>
      </c>
      <c r="AX28" s="1" t="n">
        <v>1</v>
      </c>
      <c r="AY28" s="1" t="n">
        <v>1</v>
      </c>
      <c r="AZ28" s="1" t="n">
        <v>1</v>
      </c>
      <c r="BA28" s="1" t="n">
        <v>1</v>
      </c>
      <c r="BB28" s="1" t="n">
        <v>1</v>
      </c>
      <c r="BC28" s="1" t="n">
        <v>1</v>
      </c>
      <c r="BD28" s="1" t="n">
        <v>1</v>
      </c>
      <c r="BE28" s="1" t="n">
        <v>1</v>
      </c>
      <c r="BF28" s="1" t="n">
        <v>1</v>
      </c>
      <c r="BG28" s="1" t="n">
        <v>1</v>
      </c>
      <c r="BH28" s="1" t="n">
        <v>1</v>
      </c>
      <c r="BI28" s="1" t="n">
        <v>1</v>
      </c>
      <c r="BJ28" s="1" t="n">
        <v>1</v>
      </c>
      <c r="BK28" s="1" t="n">
        <v>1</v>
      </c>
    </row>
    <row r="29" customFormat="false" ht="12.8" hidden="false" customHeight="false" outlineLevel="0" collapsed="false">
      <c r="A29" s="1" t="n">
        <f aca="false">A28-1</f>
        <v>1992</v>
      </c>
      <c r="B29" s="1" t="n">
        <v>1</v>
      </c>
      <c r="C29" s="1" t="n">
        <v>1</v>
      </c>
      <c r="D29" s="1" t="n">
        <v>1</v>
      </c>
      <c r="E29" s="1" t="n">
        <v>1</v>
      </c>
      <c r="F29" s="1" t="n">
        <v>1</v>
      </c>
      <c r="G29" s="1" t="n">
        <v>1</v>
      </c>
      <c r="H29" s="1" t="n">
        <v>1</v>
      </c>
      <c r="I29" s="1" t="n">
        <v>1</v>
      </c>
      <c r="J29" s="1" t="n">
        <v>1</v>
      </c>
      <c r="K29" s="1" t="n">
        <v>1</v>
      </c>
      <c r="L29" s="1" t="n">
        <v>1</v>
      </c>
      <c r="M29" s="1" t="n">
        <v>1</v>
      </c>
      <c r="N29" s="1" t="n">
        <v>1</v>
      </c>
      <c r="O29" s="1" t="n">
        <v>1</v>
      </c>
      <c r="P29" s="1" t="n">
        <v>1</v>
      </c>
      <c r="Q29" s="1" t="n">
        <v>1</v>
      </c>
      <c r="R29" s="1" t="n">
        <v>1</v>
      </c>
      <c r="S29" s="1" t="n">
        <v>1</v>
      </c>
      <c r="T29" s="1" t="n">
        <v>1</v>
      </c>
      <c r="U29" s="1" t="n">
        <v>1</v>
      </c>
      <c r="V29" s="1" t="n">
        <v>1</v>
      </c>
      <c r="W29" s="1" t="n">
        <v>1</v>
      </c>
      <c r="X29" s="1" t="n">
        <v>1</v>
      </c>
      <c r="Y29" s="1" t="n">
        <v>1</v>
      </c>
      <c r="Z29" s="1" t="n">
        <v>1</v>
      </c>
      <c r="AA29" s="1" t="n">
        <v>1</v>
      </c>
      <c r="AB29" s="1" t="n">
        <v>1</v>
      </c>
      <c r="AC29" s="1" t="n">
        <v>1</v>
      </c>
      <c r="AD29" s="1" t="n">
        <v>1</v>
      </c>
      <c r="AE29" s="1" t="n">
        <v>1</v>
      </c>
      <c r="AF29" s="1" t="n">
        <v>1</v>
      </c>
      <c r="AG29" s="1" t="n">
        <v>1</v>
      </c>
      <c r="AH29" s="1" t="n">
        <v>1</v>
      </c>
      <c r="AI29" s="1" t="n">
        <v>1</v>
      </c>
      <c r="AJ29" s="1" t="n">
        <v>1</v>
      </c>
      <c r="AK29" s="1" t="n">
        <v>1</v>
      </c>
      <c r="AL29" s="1" t="n">
        <v>1</v>
      </c>
      <c r="AM29" s="1" t="n">
        <v>1</v>
      </c>
      <c r="AN29" s="1" t="n">
        <v>1</v>
      </c>
      <c r="AO29" s="1" t="n">
        <v>1</v>
      </c>
      <c r="AP29" s="1" t="n">
        <v>1</v>
      </c>
      <c r="AQ29" s="1" t="n">
        <v>1</v>
      </c>
      <c r="AR29" s="1" t="n">
        <v>1</v>
      </c>
      <c r="AS29" s="1" t="n">
        <v>1</v>
      </c>
      <c r="AT29" s="1" t="n">
        <v>1</v>
      </c>
      <c r="AU29" s="1" t="n">
        <v>1</v>
      </c>
      <c r="AV29" s="1" t="n">
        <v>1</v>
      </c>
      <c r="AW29" s="1" t="n">
        <v>1</v>
      </c>
      <c r="AX29" s="1" t="n">
        <v>1</v>
      </c>
      <c r="AY29" s="1" t="n">
        <v>1</v>
      </c>
      <c r="AZ29" s="1" t="n">
        <v>1</v>
      </c>
      <c r="BA29" s="1" t="n">
        <v>1</v>
      </c>
      <c r="BB29" s="1" t="n">
        <v>1</v>
      </c>
      <c r="BC29" s="1" t="n">
        <v>1</v>
      </c>
      <c r="BD29" s="1" t="n">
        <v>1</v>
      </c>
      <c r="BE29" s="1" t="n">
        <v>1</v>
      </c>
      <c r="BF29" s="1" t="n">
        <v>1</v>
      </c>
      <c r="BG29" s="1" t="n">
        <v>1</v>
      </c>
      <c r="BH29" s="1" t="n">
        <v>1</v>
      </c>
      <c r="BI29" s="1" t="n">
        <v>1</v>
      </c>
      <c r="BJ29" s="1" t="n">
        <v>1</v>
      </c>
      <c r="BK29" s="1" t="n">
        <v>1</v>
      </c>
    </row>
    <row r="30" customFormat="false" ht="12.8" hidden="false" customHeight="false" outlineLevel="0" collapsed="false">
      <c r="A30" s="1" t="n">
        <f aca="false">A29-1</f>
        <v>1991</v>
      </c>
      <c r="B30" s="1" t="n">
        <v>1</v>
      </c>
      <c r="C30" s="1" t="n">
        <v>1</v>
      </c>
      <c r="D30" s="1" t="n">
        <v>1</v>
      </c>
      <c r="E30" s="1" t="n">
        <v>1</v>
      </c>
      <c r="F30" s="1" t="n">
        <v>1</v>
      </c>
      <c r="G30" s="1" t="n">
        <v>1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1</v>
      </c>
      <c r="O30" s="1" t="n">
        <v>1</v>
      </c>
      <c r="P30" s="1" t="n">
        <v>1</v>
      </c>
      <c r="Q30" s="1" t="n">
        <v>1</v>
      </c>
      <c r="R30" s="1" t="n">
        <v>1</v>
      </c>
      <c r="S30" s="1" t="n">
        <v>1</v>
      </c>
      <c r="T30" s="1" t="n">
        <v>1</v>
      </c>
      <c r="U30" s="1" t="n">
        <v>1</v>
      </c>
      <c r="V30" s="1" t="n">
        <v>1</v>
      </c>
      <c r="W30" s="1" t="n">
        <v>1</v>
      </c>
      <c r="X30" s="1" t="n">
        <v>1</v>
      </c>
      <c r="Y30" s="1" t="n">
        <v>1</v>
      </c>
      <c r="Z30" s="1" t="n">
        <v>1</v>
      </c>
      <c r="AA30" s="1" t="n">
        <v>1</v>
      </c>
      <c r="AB30" s="1" t="n">
        <v>1</v>
      </c>
      <c r="AC30" s="1" t="n">
        <v>1</v>
      </c>
      <c r="AD30" s="1" t="n">
        <v>1</v>
      </c>
      <c r="AE30" s="1" t="n">
        <v>1</v>
      </c>
      <c r="AF30" s="1" t="n">
        <v>1</v>
      </c>
      <c r="AG30" s="1" t="n">
        <v>1</v>
      </c>
      <c r="AH30" s="1" t="n">
        <v>1</v>
      </c>
      <c r="AI30" s="1" t="n">
        <v>1</v>
      </c>
      <c r="AJ30" s="1" t="n">
        <v>1</v>
      </c>
      <c r="AK30" s="1" t="n">
        <v>1</v>
      </c>
      <c r="AL30" s="1" t="n">
        <v>1</v>
      </c>
      <c r="AM30" s="1" t="n">
        <v>1</v>
      </c>
      <c r="AN30" s="1" t="n">
        <v>1</v>
      </c>
      <c r="AO30" s="1" t="n">
        <v>1</v>
      </c>
      <c r="AP30" s="1" t="n">
        <v>1</v>
      </c>
      <c r="AQ30" s="1" t="n">
        <v>1</v>
      </c>
      <c r="AR30" s="1" t="n">
        <v>1</v>
      </c>
      <c r="AS30" s="1" t="n">
        <v>1</v>
      </c>
      <c r="AT30" s="1" t="n">
        <v>1</v>
      </c>
      <c r="AU30" s="1" t="n">
        <v>1</v>
      </c>
      <c r="AV30" s="1" t="n">
        <v>1</v>
      </c>
      <c r="AW30" s="1" t="n">
        <v>1</v>
      </c>
      <c r="AX30" s="1" t="n">
        <v>1</v>
      </c>
      <c r="AY30" s="1" t="n">
        <v>1</v>
      </c>
      <c r="AZ30" s="1" t="n">
        <v>1</v>
      </c>
      <c r="BA30" s="1" t="n">
        <v>1</v>
      </c>
      <c r="BB30" s="1" t="n">
        <v>1</v>
      </c>
      <c r="BC30" s="1" t="n">
        <v>1</v>
      </c>
      <c r="BD30" s="1" t="n">
        <v>1</v>
      </c>
      <c r="BE30" s="1" t="n">
        <v>1</v>
      </c>
      <c r="BF30" s="1" t="n">
        <v>1</v>
      </c>
      <c r="BG30" s="1" t="n">
        <v>1</v>
      </c>
      <c r="BH30" s="1" t="n">
        <v>1</v>
      </c>
      <c r="BI30" s="1" t="n">
        <v>1</v>
      </c>
      <c r="BJ30" s="1" t="n">
        <v>1</v>
      </c>
      <c r="BK30" s="1" t="n">
        <v>1</v>
      </c>
    </row>
    <row r="31" customFormat="false" ht="12.8" hidden="false" customHeight="false" outlineLevel="0" collapsed="false">
      <c r="A31" s="1" t="n">
        <f aca="false">A30-1</f>
        <v>1990</v>
      </c>
      <c r="B31" s="1" t="n">
        <v>1</v>
      </c>
      <c r="C31" s="1" t="n">
        <v>1</v>
      </c>
      <c r="D31" s="1" t="n">
        <v>1</v>
      </c>
      <c r="E31" s="1" t="n">
        <v>1</v>
      </c>
      <c r="F31" s="1" t="n">
        <v>1</v>
      </c>
      <c r="G31" s="1" t="n">
        <v>1</v>
      </c>
      <c r="H31" s="1" t="n">
        <v>1</v>
      </c>
      <c r="I31" s="1" t="n">
        <v>1</v>
      </c>
      <c r="J31" s="1" t="n">
        <v>1</v>
      </c>
      <c r="K31" s="1" t="n">
        <v>1</v>
      </c>
      <c r="L31" s="1" t="n">
        <v>1</v>
      </c>
      <c r="M31" s="1" t="n">
        <v>1</v>
      </c>
      <c r="N31" s="1" t="n">
        <v>1</v>
      </c>
      <c r="O31" s="1" t="n">
        <v>1</v>
      </c>
      <c r="P31" s="1" t="n">
        <v>1</v>
      </c>
      <c r="Q31" s="1" t="n">
        <v>1</v>
      </c>
      <c r="R31" s="1" t="n">
        <v>1</v>
      </c>
      <c r="S31" s="1" t="n">
        <v>1</v>
      </c>
      <c r="T31" s="1" t="n">
        <v>1</v>
      </c>
      <c r="U31" s="1" t="n">
        <v>1</v>
      </c>
      <c r="V31" s="1" t="n">
        <v>1</v>
      </c>
      <c r="W31" s="1" t="n">
        <v>1</v>
      </c>
      <c r="X31" s="1" t="n">
        <v>1</v>
      </c>
      <c r="Y31" s="1" t="n">
        <v>1</v>
      </c>
      <c r="Z31" s="1" t="n">
        <v>1</v>
      </c>
      <c r="AA31" s="1" t="n">
        <v>1</v>
      </c>
      <c r="AB31" s="1" t="n">
        <v>1</v>
      </c>
      <c r="AC31" s="1" t="n">
        <v>1</v>
      </c>
      <c r="AD31" s="1" t="n">
        <v>1</v>
      </c>
      <c r="AE31" s="1" t="n">
        <v>1</v>
      </c>
      <c r="AF31" s="1" t="n">
        <v>1</v>
      </c>
      <c r="AG31" s="1" t="n">
        <v>1</v>
      </c>
      <c r="AH31" s="1" t="n">
        <v>1</v>
      </c>
      <c r="AI31" s="1" t="n">
        <v>1</v>
      </c>
      <c r="AJ31" s="1" t="n">
        <v>1</v>
      </c>
      <c r="AK31" s="1" t="n">
        <v>1</v>
      </c>
      <c r="AL31" s="1" t="n">
        <v>1</v>
      </c>
      <c r="AM31" s="1" t="n">
        <v>1</v>
      </c>
      <c r="AN31" s="1" t="n">
        <v>1</v>
      </c>
      <c r="AO31" s="1" t="n">
        <v>1</v>
      </c>
      <c r="AP31" s="1" t="n">
        <v>1</v>
      </c>
      <c r="AQ31" s="1" t="n">
        <v>1</v>
      </c>
      <c r="AR31" s="1" t="n">
        <v>1</v>
      </c>
      <c r="AS31" s="1" t="n">
        <v>1</v>
      </c>
      <c r="AT31" s="1" t="n">
        <v>1</v>
      </c>
      <c r="AU31" s="1" t="n">
        <v>1</v>
      </c>
      <c r="AV31" s="1" t="n">
        <v>1</v>
      </c>
      <c r="AW31" s="1" t="n">
        <v>1</v>
      </c>
      <c r="AX31" s="1" t="n">
        <v>1</v>
      </c>
      <c r="AY31" s="1" t="n">
        <v>1</v>
      </c>
      <c r="AZ31" s="1" t="n">
        <v>1</v>
      </c>
      <c r="BA31" s="1" t="n">
        <v>1</v>
      </c>
      <c r="BB31" s="1" t="n">
        <v>1</v>
      </c>
      <c r="BC31" s="1" t="n">
        <v>1</v>
      </c>
      <c r="BD31" s="1" t="n">
        <v>1</v>
      </c>
      <c r="BE31" s="1" t="n">
        <v>1</v>
      </c>
      <c r="BF31" s="1" t="n">
        <v>1</v>
      </c>
      <c r="BG31" s="1" t="n">
        <v>1</v>
      </c>
      <c r="BH31" s="1" t="n">
        <v>1</v>
      </c>
      <c r="BI31" s="1" t="n">
        <v>1</v>
      </c>
      <c r="BJ31" s="1" t="n">
        <v>1</v>
      </c>
      <c r="BK31" s="1" t="n">
        <v>1</v>
      </c>
    </row>
    <row r="32" customFormat="false" ht="12.8" hidden="false" customHeight="false" outlineLevel="0" collapsed="false">
      <c r="A32" s="1" t="n">
        <f aca="false">A31-1</f>
        <v>1989</v>
      </c>
      <c r="B32" s="1" t="n">
        <v>1</v>
      </c>
      <c r="C32" s="1" t="n">
        <v>1</v>
      </c>
      <c r="D32" s="1" t="n">
        <v>1</v>
      </c>
      <c r="E32" s="1" t="n">
        <v>1</v>
      </c>
      <c r="F32" s="1" t="n">
        <v>1</v>
      </c>
      <c r="G32" s="1" t="n">
        <v>1</v>
      </c>
      <c r="H32" s="1" t="n">
        <v>1</v>
      </c>
      <c r="I32" s="1" t="n">
        <v>1</v>
      </c>
      <c r="J32" s="1" t="n">
        <v>1</v>
      </c>
      <c r="K32" s="1" t="n">
        <v>1</v>
      </c>
      <c r="L32" s="1" t="n">
        <v>1</v>
      </c>
      <c r="M32" s="1" t="n">
        <v>1</v>
      </c>
      <c r="N32" s="1" t="n">
        <v>1</v>
      </c>
      <c r="O32" s="1" t="n">
        <v>1</v>
      </c>
      <c r="P32" s="1" t="n">
        <v>1</v>
      </c>
      <c r="Q32" s="1" t="n">
        <v>1</v>
      </c>
      <c r="R32" s="1" t="n">
        <v>1</v>
      </c>
      <c r="S32" s="1" t="n">
        <v>1</v>
      </c>
      <c r="T32" s="1" t="n">
        <v>1</v>
      </c>
      <c r="U32" s="1" t="n">
        <v>1</v>
      </c>
      <c r="V32" s="1" t="n">
        <v>1</v>
      </c>
      <c r="W32" s="1" t="n">
        <v>1</v>
      </c>
      <c r="X32" s="1" t="n">
        <v>1</v>
      </c>
      <c r="Y32" s="1" t="n">
        <v>1</v>
      </c>
      <c r="Z32" s="1" t="n">
        <v>1</v>
      </c>
      <c r="AA32" s="1" t="n">
        <v>1</v>
      </c>
      <c r="AB32" s="1" t="n">
        <v>1</v>
      </c>
      <c r="AC32" s="1" t="n">
        <v>1</v>
      </c>
      <c r="AD32" s="1" t="n">
        <v>1</v>
      </c>
      <c r="AE32" s="1" t="n">
        <v>1</v>
      </c>
      <c r="AF32" s="1" t="n">
        <v>1</v>
      </c>
      <c r="AG32" s="1" t="n">
        <v>1</v>
      </c>
      <c r="AH32" s="1" t="n">
        <v>1</v>
      </c>
      <c r="AI32" s="1" t="n">
        <v>1</v>
      </c>
      <c r="AJ32" s="1" t="n">
        <v>1</v>
      </c>
      <c r="AK32" s="1" t="n">
        <v>1</v>
      </c>
      <c r="AL32" s="1" t="n">
        <v>1</v>
      </c>
      <c r="AM32" s="1" t="n">
        <v>1</v>
      </c>
      <c r="AN32" s="1" t="n">
        <v>1</v>
      </c>
      <c r="AO32" s="1" t="n">
        <v>1</v>
      </c>
      <c r="AP32" s="1" t="n">
        <v>1</v>
      </c>
      <c r="AQ32" s="1" t="n">
        <v>1</v>
      </c>
      <c r="AR32" s="1" t="n">
        <v>1</v>
      </c>
      <c r="AS32" s="1" t="n">
        <v>1</v>
      </c>
      <c r="AT32" s="1" t="n">
        <v>1</v>
      </c>
      <c r="AU32" s="1" t="n">
        <v>1</v>
      </c>
      <c r="AV32" s="1" t="n">
        <v>1</v>
      </c>
      <c r="AW32" s="1" t="n">
        <v>1</v>
      </c>
      <c r="AX32" s="1" t="n">
        <v>1</v>
      </c>
      <c r="AY32" s="1" t="n">
        <v>1</v>
      </c>
      <c r="AZ32" s="1" t="n">
        <v>1</v>
      </c>
      <c r="BA32" s="1" t="n">
        <v>1</v>
      </c>
      <c r="BB32" s="1" t="n">
        <v>1</v>
      </c>
      <c r="BC32" s="1" t="n">
        <v>1</v>
      </c>
      <c r="BD32" s="1" t="n">
        <v>1</v>
      </c>
      <c r="BE32" s="1" t="n">
        <v>1</v>
      </c>
      <c r="BF32" s="1" t="n">
        <v>1</v>
      </c>
      <c r="BG32" s="1" t="n">
        <v>1</v>
      </c>
      <c r="BH32" s="1" t="n">
        <v>1</v>
      </c>
      <c r="BI32" s="1" t="n">
        <v>1</v>
      </c>
      <c r="BJ32" s="1" t="n">
        <v>1</v>
      </c>
      <c r="BK32" s="1" t="n">
        <v>1</v>
      </c>
    </row>
    <row r="33" customFormat="false" ht="12.8" hidden="false" customHeight="false" outlineLevel="0" collapsed="false">
      <c r="A33" s="1" t="n">
        <f aca="false">A32-1</f>
        <v>1988</v>
      </c>
      <c r="B33" s="1" t="n">
        <v>1</v>
      </c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1</v>
      </c>
      <c r="N33" s="1" t="n">
        <v>1</v>
      </c>
      <c r="O33" s="1" t="n">
        <v>1</v>
      </c>
      <c r="P33" s="1" t="n">
        <v>1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1</v>
      </c>
      <c r="AK33" s="1" t="n">
        <v>1</v>
      </c>
      <c r="AL33" s="1" t="n">
        <v>1</v>
      </c>
      <c r="AM33" s="1" t="n">
        <v>1</v>
      </c>
      <c r="AN33" s="1" t="n">
        <v>1</v>
      </c>
      <c r="AO33" s="1" t="n">
        <v>1</v>
      </c>
      <c r="AP33" s="1" t="n">
        <v>1</v>
      </c>
      <c r="AQ33" s="1" t="n">
        <v>1</v>
      </c>
      <c r="AR33" s="1" t="n">
        <v>1</v>
      </c>
      <c r="AS33" s="1" t="n">
        <v>1</v>
      </c>
      <c r="AT33" s="1" t="n">
        <v>1</v>
      </c>
      <c r="AU33" s="1" t="n">
        <v>1</v>
      </c>
      <c r="AV33" s="1" t="n">
        <v>1</v>
      </c>
      <c r="AW33" s="1" t="n">
        <v>1</v>
      </c>
      <c r="AX33" s="1" t="n">
        <v>1</v>
      </c>
      <c r="AY33" s="1" t="n">
        <v>1</v>
      </c>
      <c r="AZ33" s="1" t="n">
        <v>1</v>
      </c>
      <c r="BA33" s="1" t="n">
        <v>1</v>
      </c>
      <c r="BB33" s="1" t="n">
        <v>1</v>
      </c>
      <c r="BC33" s="1" t="n">
        <v>1</v>
      </c>
      <c r="BD33" s="1" t="n">
        <v>1</v>
      </c>
      <c r="BE33" s="1" t="n">
        <v>1</v>
      </c>
      <c r="BF33" s="1" t="n">
        <v>1</v>
      </c>
      <c r="BG33" s="1" t="n">
        <v>1</v>
      </c>
      <c r="BH33" s="1" t="n">
        <v>1</v>
      </c>
      <c r="BI33" s="1" t="n">
        <v>1</v>
      </c>
      <c r="BJ33" s="1" t="n">
        <v>1</v>
      </c>
      <c r="BK33" s="1" t="n">
        <v>1</v>
      </c>
    </row>
    <row r="34" customFormat="false" ht="12.8" hidden="false" customHeight="false" outlineLevel="0" collapsed="false">
      <c r="A34" s="1" t="n">
        <f aca="false">A33-1</f>
        <v>1987</v>
      </c>
      <c r="B34" s="1" t="n">
        <v>1</v>
      </c>
      <c r="C34" s="1" t="n">
        <v>1</v>
      </c>
      <c r="D34" s="1" t="n">
        <v>1</v>
      </c>
      <c r="E34" s="1" t="n">
        <v>1</v>
      </c>
      <c r="F34" s="1" t="n">
        <v>1</v>
      </c>
      <c r="G34" s="1" t="n">
        <v>1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1</v>
      </c>
      <c r="M34" s="1" t="n">
        <v>1</v>
      </c>
      <c r="N34" s="1" t="n">
        <v>1</v>
      </c>
      <c r="O34" s="1" t="n">
        <v>1</v>
      </c>
      <c r="P34" s="1" t="n">
        <v>1</v>
      </c>
      <c r="Q34" s="1" t="n">
        <v>1</v>
      </c>
      <c r="R34" s="1" t="n">
        <v>1</v>
      </c>
      <c r="S34" s="1" t="n">
        <v>1</v>
      </c>
      <c r="T34" s="1" t="n">
        <v>1</v>
      </c>
      <c r="U34" s="1" t="n">
        <v>1</v>
      </c>
      <c r="V34" s="1" t="n">
        <v>1</v>
      </c>
      <c r="W34" s="1" t="n">
        <v>1</v>
      </c>
      <c r="X34" s="1" t="n">
        <v>1</v>
      </c>
      <c r="Y34" s="1" t="n">
        <v>1</v>
      </c>
      <c r="Z34" s="1" t="n">
        <v>1</v>
      </c>
      <c r="AA34" s="1" t="n">
        <v>1</v>
      </c>
      <c r="AB34" s="1" t="n">
        <v>1</v>
      </c>
      <c r="AC34" s="1" t="n">
        <v>1</v>
      </c>
      <c r="AD34" s="1" t="n">
        <v>1</v>
      </c>
      <c r="AE34" s="1" t="n">
        <v>1</v>
      </c>
      <c r="AF34" s="1" t="n">
        <v>1</v>
      </c>
      <c r="AG34" s="1" t="n">
        <v>1</v>
      </c>
      <c r="AH34" s="1" t="n">
        <v>1</v>
      </c>
      <c r="AI34" s="1" t="n">
        <v>1</v>
      </c>
      <c r="AJ34" s="1" t="n">
        <v>1</v>
      </c>
      <c r="AK34" s="1" t="n">
        <v>1</v>
      </c>
      <c r="AL34" s="1" t="n">
        <v>1</v>
      </c>
      <c r="AM34" s="1" t="n">
        <v>1</v>
      </c>
      <c r="AN34" s="1" t="n">
        <v>1</v>
      </c>
      <c r="AO34" s="1" t="n">
        <v>1</v>
      </c>
      <c r="AP34" s="1" t="n">
        <v>1</v>
      </c>
      <c r="AQ34" s="1" t="n">
        <v>1</v>
      </c>
      <c r="AR34" s="1" t="n">
        <v>1</v>
      </c>
      <c r="AS34" s="1" t="n">
        <v>1</v>
      </c>
      <c r="AT34" s="1" t="n">
        <v>1</v>
      </c>
      <c r="AU34" s="1" t="n">
        <v>1</v>
      </c>
      <c r="AV34" s="1" t="n">
        <v>1</v>
      </c>
      <c r="AW34" s="1" t="n">
        <v>1</v>
      </c>
      <c r="AX34" s="1" t="n">
        <v>1</v>
      </c>
      <c r="AY34" s="1" t="n">
        <v>1</v>
      </c>
      <c r="AZ34" s="1" t="n">
        <v>1</v>
      </c>
      <c r="BA34" s="1" t="n">
        <v>1</v>
      </c>
      <c r="BB34" s="1" t="n">
        <v>1</v>
      </c>
      <c r="BC34" s="1" t="n">
        <v>1</v>
      </c>
      <c r="BD34" s="1" t="n">
        <v>1</v>
      </c>
      <c r="BE34" s="1" t="n">
        <v>1</v>
      </c>
      <c r="BF34" s="1" t="n">
        <v>1</v>
      </c>
      <c r="BG34" s="1" t="n">
        <v>1</v>
      </c>
      <c r="BH34" s="1" t="n">
        <v>1</v>
      </c>
      <c r="BI34" s="1" t="n">
        <v>1</v>
      </c>
      <c r="BJ34" s="1" t="n">
        <v>1</v>
      </c>
      <c r="BK34" s="1" t="n">
        <v>1</v>
      </c>
    </row>
    <row r="35" customFormat="false" ht="12.8" hidden="false" customHeight="false" outlineLevel="0" collapsed="false">
      <c r="A35" s="1" t="n">
        <f aca="false">A34-1</f>
        <v>1986</v>
      </c>
      <c r="B35" s="1" t="n">
        <v>1</v>
      </c>
      <c r="C35" s="1" t="n">
        <v>1</v>
      </c>
      <c r="D35" s="1" t="n">
        <v>1</v>
      </c>
      <c r="E35" s="1" t="n">
        <v>1</v>
      </c>
      <c r="F35" s="1" t="n">
        <v>1</v>
      </c>
      <c r="G35" s="1" t="n">
        <v>1</v>
      </c>
      <c r="H35" s="1" t="n">
        <v>1</v>
      </c>
      <c r="I35" s="1" t="n">
        <v>1</v>
      </c>
      <c r="J35" s="1" t="n">
        <v>1</v>
      </c>
      <c r="K35" s="1" t="n">
        <v>1</v>
      </c>
      <c r="L35" s="1" t="n">
        <v>1</v>
      </c>
      <c r="M35" s="1" t="n">
        <v>1</v>
      </c>
      <c r="N35" s="1" t="n">
        <v>1</v>
      </c>
      <c r="O35" s="1" t="n">
        <v>1</v>
      </c>
      <c r="P35" s="1" t="n">
        <v>1</v>
      </c>
      <c r="Q35" s="1" t="n">
        <v>1</v>
      </c>
      <c r="R35" s="1" t="n">
        <v>1</v>
      </c>
      <c r="S35" s="1" t="n">
        <v>1</v>
      </c>
      <c r="T35" s="1" t="n">
        <v>1</v>
      </c>
      <c r="U35" s="1" t="n">
        <v>1</v>
      </c>
      <c r="V35" s="1" t="n">
        <v>1</v>
      </c>
      <c r="W35" s="1" t="n">
        <v>1</v>
      </c>
      <c r="X35" s="1" t="n">
        <v>1</v>
      </c>
      <c r="Y35" s="1" t="n">
        <v>1</v>
      </c>
      <c r="Z35" s="1" t="n">
        <v>1</v>
      </c>
      <c r="AA35" s="1" t="n">
        <v>1</v>
      </c>
      <c r="AB35" s="1" t="n">
        <v>1</v>
      </c>
      <c r="AC35" s="1" t="n">
        <v>1</v>
      </c>
      <c r="AD35" s="1" t="n">
        <v>1</v>
      </c>
      <c r="AE35" s="1" t="n">
        <v>1</v>
      </c>
      <c r="AF35" s="1" t="n">
        <v>1</v>
      </c>
      <c r="AG35" s="1" t="n">
        <v>1</v>
      </c>
      <c r="AH35" s="1" t="n">
        <v>1</v>
      </c>
      <c r="AI35" s="1" t="n">
        <v>1</v>
      </c>
      <c r="AJ35" s="1" t="n">
        <v>1</v>
      </c>
      <c r="AK35" s="1" t="n">
        <v>1</v>
      </c>
      <c r="AL35" s="1" t="n">
        <v>1</v>
      </c>
      <c r="AM35" s="1" t="n">
        <v>1</v>
      </c>
      <c r="AN35" s="1" t="n">
        <v>1</v>
      </c>
      <c r="AO35" s="1" t="n">
        <v>1</v>
      </c>
      <c r="AP35" s="1" t="n">
        <v>1</v>
      </c>
      <c r="AQ35" s="1" t="n">
        <v>1</v>
      </c>
      <c r="AR35" s="1" t="n">
        <v>1</v>
      </c>
      <c r="AS35" s="1" t="n">
        <v>1</v>
      </c>
      <c r="AT35" s="1" t="n">
        <v>1</v>
      </c>
      <c r="AU35" s="1" t="n">
        <v>1</v>
      </c>
      <c r="AV35" s="1" t="n">
        <v>1</v>
      </c>
      <c r="AW35" s="1" t="n">
        <v>1</v>
      </c>
      <c r="AX35" s="1" t="n">
        <v>1</v>
      </c>
      <c r="AY35" s="1" t="n">
        <v>1</v>
      </c>
      <c r="AZ35" s="1" t="n">
        <v>1</v>
      </c>
      <c r="BA35" s="1" t="n">
        <v>1</v>
      </c>
      <c r="BB35" s="1" t="n">
        <v>1</v>
      </c>
      <c r="BC35" s="1" t="n">
        <v>1</v>
      </c>
      <c r="BD35" s="1" t="n">
        <v>1</v>
      </c>
      <c r="BE35" s="1" t="n">
        <v>1</v>
      </c>
      <c r="BF35" s="1" t="n">
        <v>1</v>
      </c>
      <c r="BG35" s="1" t="n">
        <v>1</v>
      </c>
      <c r="BH35" s="1" t="n">
        <v>1</v>
      </c>
      <c r="BI35" s="1" t="n">
        <v>1</v>
      </c>
      <c r="BJ35" s="1" t="n">
        <v>1</v>
      </c>
      <c r="BK35" s="1" t="n">
        <v>1</v>
      </c>
    </row>
    <row r="36" customFormat="false" ht="12.8" hidden="false" customHeight="false" outlineLevel="0" collapsed="false">
      <c r="A36" s="1" t="n">
        <f aca="false">A35-1</f>
        <v>1985</v>
      </c>
      <c r="B36" s="1" t="n">
        <v>1</v>
      </c>
      <c r="C36" s="1" t="n">
        <v>1</v>
      </c>
      <c r="D36" s="1" t="n">
        <v>1</v>
      </c>
      <c r="E36" s="1" t="n">
        <v>1</v>
      </c>
      <c r="F36" s="1" t="n">
        <v>1</v>
      </c>
      <c r="G36" s="1" t="n">
        <v>1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1</v>
      </c>
      <c r="M36" s="1" t="n">
        <v>1</v>
      </c>
      <c r="N36" s="1" t="n">
        <v>1</v>
      </c>
      <c r="O36" s="1" t="n">
        <v>1</v>
      </c>
      <c r="P36" s="1" t="n">
        <v>1</v>
      </c>
      <c r="Q36" s="1" t="n">
        <v>1</v>
      </c>
      <c r="R36" s="1" t="n">
        <v>1</v>
      </c>
      <c r="S36" s="1" t="n">
        <v>1</v>
      </c>
      <c r="T36" s="1" t="n">
        <v>1</v>
      </c>
      <c r="U36" s="1" t="n">
        <v>1</v>
      </c>
      <c r="V36" s="1" t="n">
        <v>1</v>
      </c>
      <c r="W36" s="1" t="n">
        <v>1</v>
      </c>
      <c r="X36" s="1" t="n">
        <v>1</v>
      </c>
      <c r="Y36" s="1" t="n">
        <v>1</v>
      </c>
      <c r="Z36" s="1" t="n">
        <v>1</v>
      </c>
      <c r="AA36" s="1" t="n">
        <v>1</v>
      </c>
      <c r="AB36" s="1" t="n">
        <v>1</v>
      </c>
      <c r="AC36" s="1" t="n">
        <v>1</v>
      </c>
      <c r="AD36" s="1" t="n">
        <v>1</v>
      </c>
      <c r="AE36" s="1" t="n">
        <v>1</v>
      </c>
      <c r="AF36" s="1" t="n">
        <v>1</v>
      </c>
      <c r="AG36" s="1" t="n">
        <v>1</v>
      </c>
      <c r="AH36" s="1" t="n">
        <v>1</v>
      </c>
      <c r="AI36" s="1" t="n">
        <v>1</v>
      </c>
      <c r="AJ36" s="1" t="n">
        <v>1</v>
      </c>
      <c r="AK36" s="1" t="n">
        <v>1</v>
      </c>
      <c r="AL36" s="1" t="n">
        <v>1</v>
      </c>
      <c r="AM36" s="1" t="n">
        <v>1</v>
      </c>
      <c r="AN36" s="1" t="n">
        <v>1</v>
      </c>
      <c r="AO36" s="1" t="n">
        <v>1</v>
      </c>
      <c r="AP36" s="1" t="n">
        <v>1</v>
      </c>
      <c r="AQ36" s="1" t="n">
        <v>1</v>
      </c>
      <c r="AR36" s="1" t="n">
        <v>1</v>
      </c>
      <c r="AS36" s="1" t="n">
        <v>1</v>
      </c>
      <c r="AT36" s="1" t="n">
        <v>1</v>
      </c>
      <c r="AU36" s="1" t="n">
        <v>1</v>
      </c>
      <c r="AV36" s="1" t="n">
        <v>1</v>
      </c>
      <c r="AW36" s="1" t="n">
        <v>1</v>
      </c>
      <c r="AX36" s="1" t="n">
        <v>1</v>
      </c>
      <c r="AY36" s="1" t="n">
        <v>1</v>
      </c>
      <c r="AZ36" s="1" t="n">
        <v>1</v>
      </c>
      <c r="BA36" s="1" t="n">
        <v>1</v>
      </c>
      <c r="BB36" s="1" t="n">
        <v>1</v>
      </c>
      <c r="BC36" s="1" t="n">
        <v>1</v>
      </c>
      <c r="BD36" s="1" t="n">
        <v>1</v>
      </c>
      <c r="BE36" s="1" t="n">
        <v>1</v>
      </c>
      <c r="BF36" s="1" t="n">
        <v>1</v>
      </c>
      <c r="BG36" s="1" t="n">
        <v>1</v>
      </c>
      <c r="BH36" s="1" t="n">
        <v>1</v>
      </c>
      <c r="BI36" s="1" t="n">
        <v>1</v>
      </c>
      <c r="BJ36" s="1" t="n">
        <v>1</v>
      </c>
      <c r="BK36" s="1" t="n">
        <v>1</v>
      </c>
    </row>
    <row r="37" customFormat="false" ht="12.8" hidden="false" customHeight="false" outlineLevel="0" collapsed="false">
      <c r="A37" s="1" t="n">
        <f aca="false">A36-1</f>
        <v>1984</v>
      </c>
      <c r="B37" s="1" t="n">
        <v>1</v>
      </c>
      <c r="C37" s="1" t="n">
        <v>1</v>
      </c>
      <c r="D37" s="1" t="n">
        <v>1</v>
      </c>
      <c r="E37" s="1" t="n">
        <v>1</v>
      </c>
      <c r="F37" s="1" t="n">
        <v>1</v>
      </c>
      <c r="G37" s="1" t="n">
        <v>1</v>
      </c>
      <c r="H37" s="1" t="n">
        <v>1</v>
      </c>
      <c r="I37" s="1" t="n">
        <v>1</v>
      </c>
      <c r="J37" s="1" t="n">
        <v>1</v>
      </c>
      <c r="K37" s="1" t="n">
        <v>1</v>
      </c>
      <c r="L37" s="1" t="n">
        <v>1</v>
      </c>
      <c r="M37" s="1" t="n">
        <v>1</v>
      </c>
      <c r="N37" s="1" t="n">
        <v>1</v>
      </c>
      <c r="O37" s="1" t="n">
        <v>1</v>
      </c>
      <c r="P37" s="1" t="n">
        <v>1</v>
      </c>
      <c r="Q37" s="1" t="n">
        <v>1</v>
      </c>
      <c r="R37" s="1" t="n">
        <v>1</v>
      </c>
      <c r="S37" s="1" t="n">
        <v>1</v>
      </c>
      <c r="T37" s="1" t="n">
        <v>1</v>
      </c>
      <c r="U37" s="1" t="n">
        <v>1</v>
      </c>
      <c r="V37" s="1" t="n">
        <v>1</v>
      </c>
      <c r="W37" s="1" t="n">
        <v>1</v>
      </c>
      <c r="X37" s="1" t="n">
        <v>1</v>
      </c>
      <c r="Y37" s="1" t="n">
        <v>1</v>
      </c>
      <c r="Z37" s="1" t="n">
        <v>1</v>
      </c>
      <c r="AA37" s="1" t="n">
        <v>1</v>
      </c>
      <c r="AB37" s="1" t="n">
        <v>1</v>
      </c>
      <c r="AC37" s="1" t="n">
        <v>1</v>
      </c>
      <c r="AD37" s="1" t="n">
        <v>1</v>
      </c>
      <c r="AE37" s="1" t="n">
        <v>1</v>
      </c>
      <c r="AF37" s="1" t="n">
        <v>1</v>
      </c>
      <c r="AG37" s="1" t="n">
        <v>1</v>
      </c>
      <c r="AH37" s="1" t="n">
        <v>1</v>
      </c>
      <c r="AI37" s="1" t="n">
        <v>1</v>
      </c>
      <c r="AJ37" s="1" t="n">
        <v>1</v>
      </c>
      <c r="AK37" s="1" t="n">
        <v>1</v>
      </c>
      <c r="AL37" s="1" t="n">
        <v>1</v>
      </c>
      <c r="AM37" s="1" t="n">
        <v>1</v>
      </c>
      <c r="AN37" s="1" t="n">
        <v>1</v>
      </c>
      <c r="AO37" s="1" t="n">
        <v>1</v>
      </c>
      <c r="AP37" s="1" t="n">
        <v>1</v>
      </c>
      <c r="AQ37" s="1" t="n">
        <v>1</v>
      </c>
      <c r="AR37" s="1" t="n">
        <v>1</v>
      </c>
      <c r="AS37" s="1" t="n">
        <v>1</v>
      </c>
      <c r="AT37" s="1" t="n">
        <v>1</v>
      </c>
      <c r="AU37" s="1" t="n">
        <v>1</v>
      </c>
      <c r="AV37" s="1" t="n">
        <v>1</v>
      </c>
      <c r="AW37" s="1" t="n">
        <v>1</v>
      </c>
      <c r="AX37" s="1" t="n">
        <v>1</v>
      </c>
      <c r="AY37" s="1" t="n">
        <v>1</v>
      </c>
      <c r="AZ37" s="1" t="n">
        <v>1</v>
      </c>
      <c r="BA37" s="1" t="n">
        <v>1</v>
      </c>
      <c r="BB37" s="1" t="n">
        <v>1</v>
      </c>
      <c r="BC37" s="1" t="n">
        <v>1</v>
      </c>
      <c r="BD37" s="1" t="n">
        <v>1</v>
      </c>
      <c r="BE37" s="1" t="n">
        <v>1</v>
      </c>
      <c r="BF37" s="1" t="n">
        <v>1</v>
      </c>
      <c r="BG37" s="1" t="n">
        <v>1</v>
      </c>
      <c r="BH37" s="1" t="n">
        <v>1</v>
      </c>
      <c r="BI37" s="1" t="n">
        <v>1</v>
      </c>
      <c r="BJ37" s="1" t="n">
        <v>1</v>
      </c>
      <c r="BK37" s="1" t="n">
        <v>1</v>
      </c>
    </row>
    <row r="38" customFormat="false" ht="12.8" hidden="false" customHeight="false" outlineLevel="0" collapsed="false">
      <c r="A38" s="1" t="n">
        <f aca="false">A37-1</f>
        <v>1983</v>
      </c>
      <c r="B38" s="1" t="n">
        <v>1</v>
      </c>
      <c r="C38" s="1" t="n">
        <v>1</v>
      </c>
      <c r="D38" s="1" t="n">
        <v>1</v>
      </c>
      <c r="E38" s="1" t="n">
        <v>1</v>
      </c>
      <c r="F38" s="1" t="n">
        <v>1</v>
      </c>
      <c r="G38" s="1" t="n">
        <v>1</v>
      </c>
      <c r="H38" s="1" t="n">
        <v>1</v>
      </c>
      <c r="I38" s="1" t="n">
        <v>1</v>
      </c>
      <c r="J38" s="1" t="n">
        <v>1</v>
      </c>
      <c r="K38" s="1" t="n">
        <v>1</v>
      </c>
      <c r="L38" s="1" t="n">
        <v>1</v>
      </c>
      <c r="M38" s="1" t="n">
        <v>1</v>
      </c>
      <c r="N38" s="1" t="n">
        <v>1</v>
      </c>
      <c r="O38" s="1" t="n">
        <v>1</v>
      </c>
      <c r="P38" s="1" t="n">
        <v>1</v>
      </c>
      <c r="Q38" s="1" t="n">
        <v>1</v>
      </c>
      <c r="R38" s="1" t="n">
        <v>1</v>
      </c>
      <c r="S38" s="1" t="n">
        <v>1</v>
      </c>
      <c r="T38" s="1" t="n">
        <v>1</v>
      </c>
      <c r="U38" s="1" t="n">
        <v>1</v>
      </c>
      <c r="V38" s="1" t="n">
        <v>1</v>
      </c>
      <c r="W38" s="1" t="n">
        <v>1</v>
      </c>
      <c r="X38" s="1" t="n">
        <v>1</v>
      </c>
      <c r="Y38" s="1" t="n">
        <v>1</v>
      </c>
      <c r="Z38" s="1" t="n">
        <v>1</v>
      </c>
      <c r="AA38" s="1" t="n">
        <v>1</v>
      </c>
      <c r="AB38" s="1" t="n">
        <v>1</v>
      </c>
      <c r="AC38" s="1" t="n">
        <v>1</v>
      </c>
      <c r="AD38" s="1" t="n">
        <v>1</v>
      </c>
      <c r="AE38" s="1" t="n">
        <v>1</v>
      </c>
      <c r="AF38" s="1" t="n">
        <v>1</v>
      </c>
      <c r="AG38" s="1" t="n">
        <v>1</v>
      </c>
      <c r="AH38" s="1" t="n">
        <v>1</v>
      </c>
      <c r="AI38" s="1" t="n">
        <v>1</v>
      </c>
      <c r="AJ38" s="1" t="n">
        <v>1</v>
      </c>
      <c r="AK38" s="1" t="n">
        <v>1</v>
      </c>
      <c r="AL38" s="1" t="n">
        <v>1</v>
      </c>
      <c r="AM38" s="1" t="n">
        <v>1</v>
      </c>
      <c r="AN38" s="1" t="n">
        <v>1</v>
      </c>
      <c r="AO38" s="1" t="n">
        <v>1</v>
      </c>
      <c r="AP38" s="1" t="n">
        <v>1</v>
      </c>
      <c r="AQ38" s="1" t="n">
        <v>1</v>
      </c>
      <c r="AR38" s="1" t="n">
        <v>1</v>
      </c>
      <c r="AS38" s="1" t="n">
        <v>1</v>
      </c>
      <c r="AT38" s="1" t="n">
        <v>1</v>
      </c>
      <c r="AU38" s="1" t="n">
        <v>1</v>
      </c>
      <c r="AV38" s="1" t="n">
        <v>1</v>
      </c>
      <c r="AW38" s="1" t="n">
        <v>1</v>
      </c>
      <c r="AX38" s="1" t="n">
        <v>1</v>
      </c>
      <c r="AY38" s="1" t="n">
        <v>1</v>
      </c>
      <c r="AZ38" s="1" t="n">
        <v>1</v>
      </c>
      <c r="BA38" s="1" t="n">
        <v>1</v>
      </c>
      <c r="BB38" s="1" t="n">
        <v>1</v>
      </c>
      <c r="BC38" s="1" t="n">
        <v>1</v>
      </c>
      <c r="BD38" s="1" t="n">
        <v>1</v>
      </c>
      <c r="BE38" s="1" t="n">
        <v>1</v>
      </c>
      <c r="BF38" s="1" t="n">
        <v>1</v>
      </c>
      <c r="BG38" s="1" t="n">
        <v>1</v>
      </c>
      <c r="BH38" s="1" t="n">
        <v>1</v>
      </c>
      <c r="BI38" s="1" t="n">
        <v>1</v>
      </c>
      <c r="BJ38" s="1" t="n">
        <v>1</v>
      </c>
      <c r="BK38" s="1" t="n">
        <v>1</v>
      </c>
    </row>
    <row r="39" customFormat="false" ht="12.8" hidden="false" customHeight="false" outlineLevel="0" collapsed="false">
      <c r="A39" s="1" t="n">
        <f aca="false">A38-1</f>
        <v>1982</v>
      </c>
      <c r="B39" s="1" t="n">
        <v>1</v>
      </c>
      <c r="C39" s="1" t="n">
        <v>1</v>
      </c>
      <c r="D39" s="1" t="n">
        <v>1</v>
      </c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1</v>
      </c>
      <c r="M39" s="1" t="n">
        <v>1</v>
      </c>
      <c r="N39" s="1" t="n">
        <v>1</v>
      </c>
      <c r="O39" s="1" t="n">
        <v>1</v>
      </c>
      <c r="P39" s="1" t="n">
        <v>1</v>
      </c>
      <c r="Q39" s="1" t="n">
        <v>1</v>
      </c>
      <c r="R39" s="1" t="n">
        <v>1</v>
      </c>
      <c r="S39" s="1" t="n">
        <v>1</v>
      </c>
      <c r="T39" s="1" t="n">
        <v>1</v>
      </c>
      <c r="U39" s="1" t="n">
        <v>1</v>
      </c>
      <c r="V39" s="1" t="n">
        <v>1</v>
      </c>
      <c r="W39" s="1" t="n">
        <v>1</v>
      </c>
      <c r="X39" s="1" t="n">
        <v>1</v>
      </c>
      <c r="Y39" s="1" t="n">
        <v>1</v>
      </c>
      <c r="Z39" s="1" t="n">
        <v>1</v>
      </c>
      <c r="AA39" s="1" t="n">
        <v>1</v>
      </c>
      <c r="AB39" s="1" t="n">
        <v>1</v>
      </c>
      <c r="AC39" s="1" t="n">
        <v>1</v>
      </c>
      <c r="AD39" s="1" t="n">
        <v>1</v>
      </c>
      <c r="AE39" s="1" t="n">
        <v>1</v>
      </c>
      <c r="AF39" s="1" t="n">
        <v>1</v>
      </c>
      <c r="AG39" s="1" t="n">
        <v>1</v>
      </c>
      <c r="AH39" s="1" t="n">
        <v>1</v>
      </c>
      <c r="AI39" s="1" t="n">
        <v>1</v>
      </c>
      <c r="AJ39" s="1" t="n">
        <v>1</v>
      </c>
      <c r="AK39" s="1" t="n">
        <v>1</v>
      </c>
      <c r="AL39" s="1" t="n">
        <v>1</v>
      </c>
      <c r="AM39" s="1" t="n">
        <v>1</v>
      </c>
      <c r="AN39" s="1" t="n">
        <v>1</v>
      </c>
      <c r="AO39" s="1" t="n">
        <v>1</v>
      </c>
      <c r="AP39" s="1" t="n">
        <v>1</v>
      </c>
      <c r="AQ39" s="1" t="n">
        <v>1</v>
      </c>
      <c r="AR39" s="1" t="n">
        <v>1</v>
      </c>
      <c r="AS39" s="1" t="n">
        <v>1</v>
      </c>
      <c r="AT39" s="1" t="n">
        <v>1</v>
      </c>
      <c r="AU39" s="1" t="n">
        <v>1</v>
      </c>
      <c r="AV39" s="1" t="n">
        <v>1</v>
      </c>
      <c r="AW39" s="1" t="n">
        <v>1</v>
      </c>
      <c r="AX39" s="1" t="n">
        <v>1</v>
      </c>
      <c r="AY39" s="1" t="n">
        <v>1</v>
      </c>
      <c r="AZ39" s="1" t="n">
        <v>1</v>
      </c>
      <c r="BA39" s="1" t="n">
        <v>1</v>
      </c>
      <c r="BB39" s="1" t="n">
        <v>1</v>
      </c>
      <c r="BC39" s="1" t="n">
        <v>1</v>
      </c>
      <c r="BD39" s="1" t="n">
        <v>1</v>
      </c>
      <c r="BE39" s="1" t="n">
        <v>1</v>
      </c>
      <c r="BF39" s="1" t="n">
        <v>1</v>
      </c>
      <c r="BG39" s="1" t="n">
        <v>1</v>
      </c>
      <c r="BH39" s="1" t="n">
        <v>1</v>
      </c>
      <c r="BI39" s="1" t="n">
        <v>1</v>
      </c>
      <c r="BJ39" s="1" t="n">
        <v>1</v>
      </c>
      <c r="BK39" s="1" t="n">
        <v>1</v>
      </c>
    </row>
    <row r="40" customFormat="false" ht="12.8" hidden="false" customHeight="false" outlineLevel="0" collapsed="false">
      <c r="A40" s="1" t="n">
        <f aca="false">A39-1</f>
        <v>1981</v>
      </c>
      <c r="B40" s="1" t="n">
        <v>1</v>
      </c>
      <c r="C40" s="1" t="n">
        <v>1</v>
      </c>
      <c r="D40" s="1" t="n">
        <v>1</v>
      </c>
      <c r="E40" s="1" t="n">
        <v>1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1</v>
      </c>
      <c r="M40" s="1" t="n">
        <v>1</v>
      </c>
      <c r="N40" s="1" t="n">
        <v>1</v>
      </c>
      <c r="O40" s="1" t="n">
        <v>1</v>
      </c>
      <c r="P40" s="1" t="n">
        <v>1</v>
      </c>
      <c r="Q40" s="1" t="n">
        <v>1</v>
      </c>
      <c r="R40" s="1" t="n">
        <v>1</v>
      </c>
      <c r="S40" s="1" t="n">
        <v>1</v>
      </c>
      <c r="T40" s="1" t="n">
        <v>1</v>
      </c>
      <c r="U40" s="1" t="n">
        <v>1</v>
      </c>
      <c r="V40" s="1" t="n">
        <v>1</v>
      </c>
      <c r="W40" s="1" t="n">
        <v>1</v>
      </c>
      <c r="X40" s="1" t="n">
        <v>1</v>
      </c>
      <c r="Y40" s="1" t="n">
        <v>1</v>
      </c>
      <c r="Z40" s="1" t="n">
        <v>1</v>
      </c>
      <c r="AA40" s="1" t="n">
        <v>1</v>
      </c>
      <c r="AB40" s="1" t="n">
        <v>1</v>
      </c>
      <c r="AC40" s="1" t="n">
        <v>1</v>
      </c>
      <c r="AD40" s="1" t="n">
        <v>1</v>
      </c>
      <c r="AE40" s="1" t="n">
        <v>1</v>
      </c>
      <c r="AF40" s="1" t="n">
        <v>1</v>
      </c>
      <c r="AG40" s="1" t="n">
        <v>1</v>
      </c>
      <c r="AH40" s="1" t="n">
        <v>1</v>
      </c>
      <c r="AI40" s="1" t="n">
        <v>1</v>
      </c>
      <c r="AJ40" s="1" t="n">
        <v>1</v>
      </c>
      <c r="AK40" s="1" t="n">
        <v>1</v>
      </c>
      <c r="AL40" s="1" t="n">
        <v>1</v>
      </c>
      <c r="AM40" s="1" t="n">
        <v>1</v>
      </c>
      <c r="AN40" s="1" t="n">
        <v>1</v>
      </c>
      <c r="AO40" s="1" t="n">
        <v>1</v>
      </c>
      <c r="AP40" s="1" t="n">
        <v>1</v>
      </c>
      <c r="AQ40" s="1" t="n">
        <v>1</v>
      </c>
      <c r="AR40" s="1" t="n">
        <v>1</v>
      </c>
      <c r="AS40" s="1" t="n">
        <v>1</v>
      </c>
      <c r="AT40" s="1" t="n">
        <v>1</v>
      </c>
      <c r="AU40" s="1" t="n">
        <v>1</v>
      </c>
      <c r="AV40" s="1" t="n">
        <v>1</v>
      </c>
      <c r="AW40" s="1" t="n">
        <v>1</v>
      </c>
      <c r="AX40" s="1" t="n">
        <v>1</v>
      </c>
      <c r="AY40" s="1" t="n">
        <v>1</v>
      </c>
      <c r="AZ40" s="1" t="n">
        <v>1</v>
      </c>
      <c r="BA40" s="1" t="n">
        <v>1</v>
      </c>
      <c r="BB40" s="1" t="n">
        <v>1</v>
      </c>
      <c r="BC40" s="1" t="n">
        <v>1</v>
      </c>
      <c r="BD40" s="1" t="n">
        <v>1</v>
      </c>
      <c r="BE40" s="1" t="n">
        <v>1</v>
      </c>
      <c r="BF40" s="1" t="n">
        <v>1</v>
      </c>
      <c r="BG40" s="1" t="n">
        <v>1</v>
      </c>
      <c r="BH40" s="1" t="n">
        <v>1</v>
      </c>
      <c r="BI40" s="1" t="n">
        <v>1</v>
      </c>
      <c r="BJ40" s="1" t="n">
        <v>1</v>
      </c>
      <c r="BK40" s="1" t="n">
        <v>1</v>
      </c>
    </row>
    <row r="41" customFormat="false" ht="12.8" hidden="false" customHeight="false" outlineLevel="0" collapsed="false">
      <c r="A41" s="1" t="n">
        <f aca="false">A40-1</f>
        <v>1980</v>
      </c>
      <c r="B41" s="1" t="n">
        <v>1</v>
      </c>
      <c r="C41" s="1" t="n">
        <v>1</v>
      </c>
      <c r="D41" s="1" t="n">
        <v>1</v>
      </c>
      <c r="E41" s="1" t="n">
        <v>1</v>
      </c>
      <c r="F41" s="1" t="n">
        <v>1</v>
      </c>
      <c r="G41" s="1" t="n">
        <v>1</v>
      </c>
      <c r="H41" s="1" t="n">
        <v>1</v>
      </c>
      <c r="I41" s="1" t="n">
        <v>1</v>
      </c>
      <c r="J41" s="1" t="n">
        <v>1</v>
      </c>
      <c r="K41" s="1" t="n">
        <v>1</v>
      </c>
      <c r="L41" s="1" t="n">
        <v>1</v>
      </c>
      <c r="M41" s="1" t="n">
        <v>1</v>
      </c>
      <c r="N41" s="1" t="n">
        <v>1</v>
      </c>
      <c r="O41" s="1" t="n">
        <v>1</v>
      </c>
      <c r="P41" s="1" t="n">
        <v>1</v>
      </c>
      <c r="Q41" s="1" t="n">
        <v>1</v>
      </c>
      <c r="R41" s="1" t="n">
        <v>1</v>
      </c>
      <c r="S41" s="1" t="n">
        <v>1</v>
      </c>
      <c r="T41" s="1" t="n">
        <v>1</v>
      </c>
      <c r="U41" s="1" t="n">
        <v>1</v>
      </c>
      <c r="V41" s="1" t="n">
        <v>1</v>
      </c>
      <c r="W41" s="1" t="n">
        <v>1</v>
      </c>
      <c r="X41" s="1" t="n">
        <v>1</v>
      </c>
      <c r="Y41" s="1" t="n">
        <v>1</v>
      </c>
      <c r="Z41" s="1" t="n">
        <v>1</v>
      </c>
      <c r="AA41" s="1" t="n">
        <v>1</v>
      </c>
      <c r="AB41" s="1" t="n">
        <v>1</v>
      </c>
      <c r="AC41" s="1" t="n">
        <v>1</v>
      </c>
      <c r="AD41" s="1" t="n">
        <v>1</v>
      </c>
      <c r="AE41" s="1" t="n">
        <v>1</v>
      </c>
      <c r="AF41" s="1" t="n">
        <v>1</v>
      </c>
      <c r="AG41" s="1" t="n">
        <v>1</v>
      </c>
      <c r="AH41" s="1" t="n">
        <v>1</v>
      </c>
      <c r="AI41" s="1" t="n">
        <v>1</v>
      </c>
      <c r="AJ41" s="1" t="n">
        <v>1</v>
      </c>
      <c r="AK41" s="1" t="n">
        <v>1</v>
      </c>
      <c r="AL41" s="1" t="n">
        <v>1</v>
      </c>
      <c r="AM41" s="1" t="n">
        <v>1</v>
      </c>
      <c r="AN41" s="1" t="n">
        <v>1</v>
      </c>
      <c r="AO41" s="1" t="n">
        <v>1</v>
      </c>
      <c r="AP41" s="1" t="n">
        <v>1</v>
      </c>
      <c r="AQ41" s="1" t="n">
        <v>1</v>
      </c>
      <c r="AR41" s="1" t="n">
        <v>1</v>
      </c>
      <c r="AS41" s="1" t="n">
        <v>1</v>
      </c>
      <c r="AT41" s="1" t="n">
        <v>1</v>
      </c>
      <c r="AU41" s="1" t="n">
        <v>1</v>
      </c>
      <c r="AV41" s="1" t="n">
        <v>1</v>
      </c>
      <c r="AW41" s="1" t="n">
        <v>1</v>
      </c>
      <c r="AX41" s="1" t="n">
        <v>1</v>
      </c>
      <c r="AY41" s="1" t="n">
        <v>1</v>
      </c>
      <c r="AZ41" s="1" t="n">
        <v>1</v>
      </c>
      <c r="BA41" s="1" t="n">
        <v>1</v>
      </c>
      <c r="BB41" s="1" t="n">
        <v>1</v>
      </c>
      <c r="BC41" s="1" t="n">
        <v>1</v>
      </c>
      <c r="BD41" s="1" t="n">
        <v>1</v>
      </c>
      <c r="BE41" s="1" t="n">
        <v>1</v>
      </c>
      <c r="BF41" s="1" t="n">
        <v>1</v>
      </c>
      <c r="BG41" s="1" t="n">
        <v>1</v>
      </c>
      <c r="BH41" s="1" t="n">
        <v>1</v>
      </c>
      <c r="BI41" s="1" t="n">
        <v>1</v>
      </c>
      <c r="BJ41" s="1" t="n">
        <v>1</v>
      </c>
      <c r="BK41" s="1" t="n">
        <v>1</v>
      </c>
    </row>
    <row r="42" customFormat="false" ht="12.8" hidden="false" customHeight="false" outlineLevel="0" collapsed="false">
      <c r="A42" s="1" t="n">
        <f aca="false">A41-1</f>
        <v>1979</v>
      </c>
      <c r="B42" s="1" t="n">
        <v>1</v>
      </c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1</v>
      </c>
      <c r="N42" s="1" t="n">
        <v>1</v>
      </c>
      <c r="O42" s="1" t="n">
        <v>1</v>
      </c>
      <c r="P42" s="1" t="n">
        <v>1</v>
      </c>
      <c r="Q42" s="1" t="n">
        <v>1</v>
      </c>
      <c r="R42" s="1" t="n">
        <v>1</v>
      </c>
      <c r="S42" s="1" t="n">
        <v>1</v>
      </c>
      <c r="T42" s="1" t="n">
        <v>1</v>
      </c>
      <c r="U42" s="1" t="n">
        <v>1</v>
      </c>
      <c r="V42" s="1" t="n">
        <v>1</v>
      </c>
      <c r="W42" s="1" t="n">
        <v>1</v>
      </c>
      <c r="X42" s="1" t="n">
        <v>1</v>
      </c>
      <c r="Y42" s="1" t="n">
        <v>1</v>
      </c>
      <c r="Z42" s="1" t="n">
        <v>1</v>
      </c>
      <c r="AA42" s="1" t="n">
        <v>1</v>
      </c>
      <c r="AB42" s="1" t="n">
        <v>1</v>
      </c>
      <c r="AC42" s="1" t="n">
        <v>1</v>
      </c>
      <c r="AD42" s="1" t="n">
        <v>1</v>
      </c>
      <c r="AE42" s="1" t="n">
        <v>1</v>
      </c>
      <c r="AF42" s="1" t="n">
        <v>1</v>
      </c>
      <c r="AG42" s="1" t="n">
        <v>1</v>
      </c>
      <c r="AH42" s="1" t="n">
        <v>1</v>
      </c>
      <c r="AI42" s="1" t="n">
        <v>1</v>
      </c>
      <c r="AJ42" s="1" t="n">
        <v>1</v>
      </c>
      <c r="AK42" s="1" t="n">
        <v>1</v>
      </c>
      <c r="AL42" s="1" t="n">
        <v>1</v>
      </c>
      <c r="AM42" s="1" t="n">
        <v>1</v>
      </c>
      <c r="AN42" s="1" t="n">
        <v>1</v>
      </c>
      <c r="AO42" s="1" t="n">
        <v>1</v>
      </c>
      <c r="AP42" s="1" t="n">
        <v>1</v>
      </c>
      <c r="AQ42" s="1" t="n">
        <v>1</v>
      </c>
      <c r="AR42" s="1" t="n">
        <v>1</v>
      </c>
      <c r="AS42" s="1" t="n">
        <v>1</v>
      </c>
      <c r="AT42" s="1" t="n">
        <v>1</v>
      </c>
      <c r="AU42" s="1" t="n">
        <v>1</v>
      </c>
      <c r="AV42" s="1" t="n">
        <v>1</v>
      </c>
      <c r="AW42" s="1" t="n">
        <v>1</v>
      </c>
      <c r="AX42" s="1" t="n">
        <v>1</v>
      </c>
      <c r="AY42" s="1" t="n">
        <v>1</v>
      </c>
      <c r="AZ42" s="1" t="n">
        <v>1</v>
      </c>
      <c r="BA42" s="1" t="n">
        <v>1</v>
      </c>
      <c r="BB42" s="1" t="n">
        <v>1</v>
      </c>
      <c r="BC42" s="1" t="n">
        <v>1</v>
      </c>
      <c r="BD42" s="1" t="n">
        <v>1</v>
      </c>
      <c r="BE42" s="1" t="n">
        <v>1</v>
      </c>
      <c r="BF42" s="1" t="n">
        <v>1</v>
      </c>
      <c r="BG42" s="1" t="n">
        <v>1</v>
      </c>
      <c r="BH42" s="1" t="n">
        <v>1</v>
      </c>
      <c r="BI42" s="1" t="n">
        <v>1</v>
      </c>
      <c r="BJ42" s="1" t="n">
        <v>1</v>
      </c>
      <c r="BK42" s="1" t="n">
        <v>1</v>
      </c>
    </row>
    <row r="43" customFormat="false" ht="12.8" hidden="false" customHeight="false" outlineLevel="0" collapsed="false">
      <c r="A43" s="1" t="n">
        <f aca="false">A42-1</f>
        <v>1978</v>
      </c>
      <c r="B43" s="1" t="n">
        <v>1</v>
      </c>
      <c r="C43" s="1" t="n">
        <v>1</v>
      </c>
      <c r="D43" s="1" t="n">
        <v>1</v>
      </c>
      <c r="E43" s="1" t="n">
        <v>1</v>
      </c>
      <c r="F43" s="1" t="n">
        <v>1</v>
      </c>
      <c r="G43" s="1" t="n">
        <v>1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1</v>
      </c>
      <c r="M43" s="1" t="n">
        <v>1</v>
      </c>
      <c r="N43" s="1" t="n">
        <v>1</v>
      </c>
      <c r="O43" s="1" t="n">
        <v>1</v>
      </c>
      <c r="P43" s="1" t="n">
        <v>1</v>
      </c>
      <c r="Q43" s="1" t="n">
        <v>1</v>
      </c>
      <c r="R43" s="1" t="n">
        <v>1</v>
      </c>
      <c r="S43" s="1" t="n">
        <v>1</v>
      </c>
      <c r="T43" s="1" t="n">
        <v>1</v>
      </c>
      <c r="U43" s="1" t="n">
        <v>1</v>
      </c>
      <c r="V43" s="1" t="n">
        <v>1</v>
      </c>
      <c r="W43" s="1" t="n">
        <v>1</v>
      </c>
      <c r="X43" s="1" t="n">
        <v>1</v>
      </c>
      <c r="Y43" s="1" t="n">
        <v>1</v>
      </c>
      <c r="Z43" s="1" t="n">
        <v>1</v>
      </c>
      <c r="AA43" s="1" t="n">
        <v>1</v>
      </c>
      <c r="AB43" s="1" t="n">
        <v>1</v>
      </c>
      <c r="AC43" s="1" t="n">
        <v>1</v>
      </c>
      <c r="AD43" s="1" t="n">
        <v>1</v>
      </c>
      <c r="AE43" s="1" t="n">
        <v>1</v>
      </c>
      <c r="AF43" s="1" t="n">
        <v>1</v>
      </c>
      <c r="AG43" s="1" t="n">
        <v>1</v>
      </c>
      <c r="AH43" s="1" t="n">
        <v>1</v>
      </c>
      <c r="AI43" s="1" t="n">
        <v>1</v>
      </c>
      <c r="AJ43" s="1" t="n">
        <v>1</v>
      </c>
      <c r="AK43" s="1" t="n">
        <v>1</v>
      </c>
      <c r="AL43" s="1" t="n">
        <v>1</v>
      </c>
      <c r="AM43" s="1" t="n">
        <v>1</v>
      </c>
      <c r="AN43" s="1" t="n">
        <v>1</v>
      </c>
      <c r="AO43" s="1" t="n">
        <v>1</v>
      </c>
      <c r="AP43" s="1" t="n">
        <v>1</v>
      </c>
      <c r="AQ43" s="1" t="n">
        <v>1</v>
      </c>
      <c r="AR43" s="1" t="n">
        <v>1</v>
      </c>
      <c r="AS43" s="1" t="n">
        <v>1</v>
      </c>
      <c r="AT43" s="1" t="n">
        <v>1</v>
      </c>
      <c r="AU43" s="1" t="n">
        <v>1</v>
      </c>
      <c r="AV43" s="1" t="n">
        <v>1</v>
      </c>
      <c r="AW43" s="1" t="n">
        <v>1</v>
      </c>
      <c r="AX43" s="1" t="n">
        <v>1</v>
      </c>
      <c r="AY43" s="1" t="n">
        <v>1</v>
      </c>
      <c r="AZ43" s="1" t="n">
        <v>1</v>
      </c>
      <c r="BA43" s="1" t="n">
        <v>1</v>
      </c>
      <c r="BB43" s="1" t="n">
        <v>1</v>
      </c>
      <c r="BC43" s="1" t="n">
        <v>1</v>
      </c>
      <c r="BD43" s="1" t="n">
        <v>1</v>
      </c>
      <c r="BE43" s="1" t="n">
        <v>1</v>
      </c>
      <c r="BF43" s="1" t="n">
        <v>1</v>
      </c>
      <c r="BG43" s="1" t="n">
        <v>1</v>
      </c>
      <c r="BH43" s="1" t="n">
        <v>1</v>
      </c>
      <c r="BI43" s="1" t="n">
        <v>1</v>
      </c>
      <c r="BJ43" s="1" t="n">
        <v>1</v>
      </c>
      <c r="BK43" s="1" t="n">
        <v>1</v>
      </c>
    </row>
    <row r="44" customFormat="false" ht="12.8" hidden="false" customHeight="false" outlineLevel="0" collapsed="false">
      <c r="A44" s="1" t="n">
        <f aca="false">A43-1</f>
        <v>1977</v>
      </c>
      <c r="B44" s="1" t="n">
        <v>1</v>
      </c>
      <c r="C44" s="1" t="n">
        <v>1</v>
      </c>
      <c r="D44" s="1" t="n">
        <v>1</v>
      </c>
      <c r="E44" s="1" t="n">
        <v>1</v>
      </c>
      <c r="F44" s="1" t="n">
        <v>1</v>
      </c>
      <c r="G44" s="1" t="n">
        <v>1</v>
      </c>
      <c r="H44" s="1" t="n">
        <v>1</v>
      </c>
      <c r="I44" s="1" t="n">
        <v>1</v>
      </c>
      <c r="J44" s="1" t="n">
        <v>1</v>
      </c>
      <c r="K44" s="1" t="n">
        <v>1</v>
      </c>
      <c r="L44" s="1" t="n">
        <v>1</v>
      </c>
      <c r="M44" s="1" t="n">
        <v>1</v>
      </c>
      <c r="N44" s="1" t="n">
        <v>1</v>
      </c>
      <c r="O44" s="1" t="n">
        <v>1</v>
      </c>
      <c r="P44" s="1" t="n">
        <v>1</v>
      </c>
      <c r="Q44" s="1" t="n">
        <v>1</v>
      </c>
      <c r="R44" s="1" t="n">
        <v>1</v>
      </c>
      <c r="S44" s="1" t="n">
        <v>1</v>
      </c>
      <c r="T44" s="1" t="n">
        <v>1</v>
      </c>
      <c r="U44" s="1" t="n">
        <v>1</v>
      </c>
      <c r="V44" s="1" t="n">
        <v>1</v>
      </c>
      <c r="W44" s="1" t="n">
        <v>1</v>
      </c>
      <c r="X44" s="1" t="n">
        <v>1</v>
      </c>
      <c r="Y44" s="1" t="n">
        <v>1</v>
      </c>
      <c r="Z44" s="1" t="n">
        <v>1</v>
      </c>
      <c r="AA44" s="1" t="n">
        <v>1</v>
      </c>
      <c r="AB44" s="1" t="n">
        <v>1</v>
      </c>
      <c r="AC44" s="1" t="n">
        <v>1</v>
      </c>
      <c r="AD44" s="1" t="n">
        <v>1</v>
      </c>
      <c r="AE44" s="1" t="n">
        <v>1</v>
      </c>
      <c r="AF44" s="1" t="n">
        <v>1</v>
      </c>
      <c r="AG44" s="1" t="n">
        <v>1</v>
      </c>
      <c r="AH44" s="1" t="n">
        <v>1</v>
      </c>
      <c r="AI44" s="1" t="n">
        <v>1</v>
      </c>
      <c r="AJ44" s="1" t="n">
        <v>1</v>
      </c>
      <c r="AK44" s="1" t="n">
        <v>1</v>
      </c>
      <c r="AL44" s="1" t="n">
        <v>1</v>
      </c>
      <c r="AM44" s="1" t="n">
        <v>1</v>
      </c>
      <c r="AN44" s="1" t="n">
        <v>1</v>
      </c>
      <c r="AO44" s="1" t="n">
        <v>1</v>
      </c>
      <c r="AP44" s="1" t="n">
        <v>1</v>
      </c>
      <c r="AQ44" s="1" t="n">
        <v>1</v>
      </c>
      <c r="AR44" s="1" t="n">
        <v>1</v>
      </c>
      <c r="AS44" s="1" t="n">
        <v>1</v>
      </c>
      <c r="AT44" s="1" t="n">
        <v>1</v>
      </c>
      <c r="AU44" s="1" t="n">
        <v>1</v>
      </c>
      <c r="AV44" s="1" t="n">
        <v>1</v>
      </c>
      <c r="AW44" s="1" t="n">
        <v>1</v>
      </c>
      <c r="AX44" s="1" t="n">
        <v>1</v>
      </c>
      <c r="AY44" s="1" t="n">
        <v>1</v>
      </c>
      <c r="AZ44" s="1" t="n">
        <v>1</v>
      </c>
      <c r="BA44" s="1" t="n">
        <v>1</v>
      </c>
      <c r="BB44" s="1" t="n">
        <v>1</v>
      </c>
      <c r="BC44" s="1" t="n">
        <v>1</v>
      </c>
      <c r="BD44" s="1" t="n">
        <v>1</v>
      </c>
      <c r="BE44" s="1" t="n">
        <v>1</v>
      </c>
      <c r="BF44" s="1" t="n">
        <v>1</v>
      </c>
      <c r="BG44" s="1" t="n">
        <v>1</v>
      </c>
      <c r="BH44" s="1" t="n">
        <v>1</v>
      </c>
      <c r="BI44" s="1" t="n">
        <v>1</v>
      </c>
      <c r="BJ44" s="1" t="n">
        <v>1</v>
      </c>
      <c r="BK44" s="1" t="n">
        <v>1</v>
      </c>
    </row>
    <row r="45" customFormat="false" ht="12.8" hidden="false" customHeight="false" outlineLevel="0" collapsed="false">
      <c r="A45" s="1" t="n">
        <f aca="false">A44-1</f>
        <v>1976</v>
      </c>
      <c r="B45" s="1" t="n">
        <v>1</v>
      </c>
      <c r="C45" s="1" t="n">
        <v>1</v>
      </c>
      <c r="D45" s="1" t="n">
        <v>1</v>
      </c>
      <c r="E45" s="1" t="n">
        <v>1</v>
      </c>
      <c r="F45" s="1" t="n">
        <v>1</v>
      </c>
      <c r="G45" s="1" t="n">
        <v>1</v>
      </c>
      <c r="H45" s="1" t="n">
        <v>1</v>
      </c>
      <c r="I45" s="1" t="n">
        <v>1</v>
      </c>
      <c r="J45" s="1" t="n">
        <v>1</v>
      </c>
      <c r="K45" s="1" t="n">
        <v>1</v>
      </c>
      <c r="L45" s="1" t="n">
        <v>1</v>
      </c>
      <c r="M45" s="1" t="n">
        <v>1</v>
      </c>
      <c r="N45" s="1" t="n">
        <v>1</v>
      </c>
      <c r="O45" s="1" t="n">
        <v>1</v>
      </c>
      <c r="P45" s="1" t="n">
        <v>1</v>
      </c>
      <c r="Q45" s="1" t="n">
        <v>1</v>
      </c>
      <c r="R45" s="1" t="n">
        <v>1</v>
      </c>
      <c r="S45" s="1" t="n">
        <v>1</v>
      </c>
      <c r="T45" s="1" t="n">
        <v>1</v>
      </c>
      <c r="U45" s="1" t="n">
        <v>1</v>
      </c>
      <c r="V45" s="1" t="n">
        <v>1</v>
      </c>
      <c r="W45" s="1" t="n">
        <v>1</v>
      </c>
      <c r="X45" s="1" t="n">
        <v>1</v>
      </c>
      <c r="Y45" s="1" t="n">
        <v>1</v>
      </c>
      <c r="Z45" s="1" t="n">
        <v>1</v>
      </c>
      <c r="AA45" s="1" t="n">
        <v>1</v>
      </c>
      <c r="AB45" s="1" t="n">
        <v>1</v>
      </c>
      <c r="AC45" s="1" t="n">
        <v>1</v>
      </c>
      <c r="AD45" s="1" t="n">
        <v>1</v>
      </c>
      <c r="AE45" s="1" t="n">
        <v>1</v>
      </c>
      <c r="AF45" s="1" t="n">
        <v>1</v>
      </c>
      <c r="AG45" s="1" t="n">
        <v>1</v>
      </c>
      <c r="AH45" s="1" t="n">
        <v>1</v>
      </c>
      <c r="AI45" s="1" t="n">
        <v>1</v>
      </c>
      <c r="AJ45" s="1" t="n">
        <v>1</v>
      </c>
      <c r="AK45" s="1" t="n">
        <v>1</v>
      </c>
      <c r="AL45" s="1" t="n">
        <v>1</v>
      </c>
      <c r="AM45" s="1" t="n">
        <v>1</v>
      </c>
      <c r="AN45" s="1" t="n">
        <v>1</v>
      </c>
      <c r="AO45" s="1" t="n">
        <v>1</v>
      </c>
      <c r="AP45" s="1" t="n">
        <v>1</v>
      </c>
      <c r="AQ45" s="1" t="n">
        <v>1</v>
      </c>
      <c r="AR45" s="1" t="n">
        <v>1</v>
      </c>
      <c r="AS45" s="1" t="n">
        <v>1</v>
      </c>
      <c r="AT45" s="1" t="n">
        <v>1</v>
      </c>
      <c r="AU45" s="1" t="n">
        <v>1</v>
      </c>
      <c r="AV45" s="1" t="n">
        <v>1</v>
      </c>
      <c r="AW45" s="1" t="n">
        <v>1</v>
      </c>
      <c r="AX45" s="1" t="n">
        <v>1</v>
      </c>
      <c r="AY45" s="1" t="n">
        <v>1</v>
      </c>
      <c r="AZ45" s="1" t="n">
        <v>1</v>
      </c>
      <c r="BA45" s="1" t="n">
        <v>1</v>
      </c>
      <c r="BB45" s="1" t="n">
        <v>1</v>
      </c>
      <c r="BC45" s="1" t="n">
        <v>1</v>
      </c>
      <c r="BD45" s="1" t="n">
        <v>1</v>
      </c>
      <c r="BE45" s="1" t="n">
        <v>1</v>
      </c>
      <c r="BF45" s="1" t="n">
        <v>1</v>
      </c>
      <c r="BG45" s="1" t="n">
        <v>1</v>
      </c>
      <c r="BH45" s="1" t="n">
        <v>1</v>
      </c>
      <c r="BI45" s="1" t="n">
        <v>1</v>
      </c>
      <c r="BJ45" s="1" t="n">
        <v>1</v>
      </c>
      <c r="BK45" s="1" t="n">
        <v>1</v>
      </c>
    </row>
    <row r="46" customFormat="false" ht="12.8" hidden="false" customHeight="false" outlineLevel="0" collapsed="false">
      <c r="A46" s="1" t="n">
        <f aca="false">A45-1</f>
        <v>1975</v>
      </c>
      <c r="B46" s="1" t="n">
        <v>1</v>
      </c>
      <c r="C46" s="1" t="n">
        <v>1</v>
      </c>
      <c r="D46" s="1" t="n">
        <v>1</v>
      </c>
      <c r="E46" s="1" t="n">
        <v>1</v>
      </c>
      <c r="F46" s="1" t="n">
        <v>1</v>
      </c>
      <c r="G46" s="1" t="n">
        <v>1</v>
      </c>
      <c r="H46" s="1" t="n">
        <v>1</v>
      </c>
      <c r="I46" s="1" t="n">
        <v>1</v>
      </c>
      <c r="J46" s="1" t="n">
        <v>1</v>
      </c>
      <c r="K46" s="1" t="n">
        <v>1</v>
      </c>
      <c r="L46" s="1" t="n">
        <v>1</v>
      </c>
      <c r="M46" s="1" t="n">
        <v>1</v>
      </c>
      <c r="N46" s="1" t="n">
        <v>1</v>
      </c>
      <c r="O46" s="1" t="n">
        <v>1</v>
      </c>
      <c r="P46" s="1" t="n">
        <v>1</v>
      </c>
      <c r="Q46" s="1" t="n">
        <v>1</v>
      </c>
      <c r="R46" s="1" t="n">
        <v>1</v>
      </c>
      <c r="S46" s="1" t="n">
        <v>1</v>
      </c>
      <c r="T46" s="1" t="n">
        <v>1</v>
      </c>
      <c r="U46" s="1" t="n">
        <v>1</v>
      </c>
      <c r="V46" s="1" t="n">
        <v>1</v>
      </c>
      <c r="W46" s="1" t="n">
        <v>1</v>
      </c>
      <c r="X46" s="1" t="n">
        <v>1</v>
      </c>
      <c r="Y46" s="1" t="n">
        <v>1</v>
      </c>
      <c r="Z46" s="1" t="n">
        <v>1</v>
      </c>
      <c r="AA46" s="1" t="n">
        <v>1</v>
      </c>
      <c r="AB46" s="1" t="n">
        <v>1</v>
      </c>
      <c r="AC46" s="1" t="n">
        <v>1</v>
      </c>
      <c r="AD46" s="1" t="n">
        <v>1</v>
      </c>
      <c r="AE46" s="1" t="n">
        <v>1</v>
      </c>
      <c r="AF46" s="1" t="n">
        <v>1</v>
      </c>
      <c r="AG46" s="1" t="n">
        <v>1</v>
      </c>
      <c r="AH46" s="1" t="n">
        <v>1</v>
      </c>
      <c r="AI46" s="1" t="n">
        <v>1</v>
      </c>
      <c r="AJ46" s="1" t="n">
        <v>1</v>
      </c>
      <c r="AK46" s="1" t="n">
        <v>1</v>
      </c>
      <c r="AL46" s="1" t="n">
        <v>1</v>
      </c>
      <c r="AM46" s="1" t="n">
        <v>1</v>
      </c>
      <c r="AN46" s="1" t="n">
        <v>1</v>
      </c>
      <c r="AO46" s="1" t="n">
        <v>1</v>
      </c>
      <c r="AP46" s="1" t="n">
        <v>1</v>
      </c>
      <c r="AQ46" s="1" t="n">
        <v>1</v>
      </c>
      <c r="AR46" s="1" t="n">
        <v>1</v>
      </c>
      <c r="AS46" s="1" t="n">
        <v>1</v>
      </c>
      <c r="AT46" s="1" t="n">
        <v>1</v>
      </c>
      <c r="AU46" s="1" t="n">
        <v>1</v>
      </c>
      <c r="AV46" s="1" t="n">
        <v>1</v>
      </c>
      <c r="AW46" s="1" t="n">
        <v>1</v>
      </c>
      <c r="AX46" s="1" t="n">
        <v>1</v>
      </c>
      <c r="AY46" s="1" t="n">
        <v>1</v>
      </c>
      <c r="AZ46" s="1" t="n">
        <v>1</v>
      </c>
      <c r="BA46" s="1" t="n">
        <v>1</v>
      </c>
      <c r="BB46" s="1" t="n">
        <v>1</v>
      </c>
      <c r="BC46" s="1" t="n">
        <v>1</v>
      </c>
      <c r="BD46" s="1" t="n">
        <v>1</v>
      </c>
      <c r="BE46" s="1" t="n">
        <v>1</v>
      </c>
      <c r="BF46" s="1" t="n">
        <v>1</v>
      </c>
      <c r="BG46" s="1" t="n">
        <v>1</v>
      </c>
      <c r="BH46" s="1" t="n">
        <v>1</v>
      </c>
      <c r="BI46" s="1" t="n">
        <v>1</v>
      </c>
      <c r="BJ46" s="1" t="n">
        <v>1</v>
      </c>
      <c r="BK46" s="1" t="n">
        <v>1</v>
      </c>
    </row>
    <row r="47" customFormat="false" ht="12.8" hidden="false" customHeight="false" outlineLevel="0" collapsed="false">
      <c r="A47" s="1" t="n">
        <f aca="false">A46-1</f>
        <v>1974</v>
      </c>
      <c r="B47" s="1" t="n">
        <v>1</v>
      </c>
      <c r="C47" s="1" t="n">
        <v>1</v>
      </c>
      <c r="D47" s="1" t="n">
        <v>1</v>
      </c>
      <c r="E47" s="1" t="n">
        <v>1</v>
      </c>
      <c r="F47" s="1" t="n">
        <v>1</v>
      </c>
      <c r="G47" s="1" t="n">
        <v>1</v>
      </c>
      <c r="H47" s="1" t="n">
        <v>1</v>
      </c>
      <c r="I47" s="1" t="n">
        <v>1</v>
      </c>
      <c r="J47" s="1" t="n">
        <v>1</v>
      </c>
      <c r="K47" s="1" t="n">
        <v>1</v>
      </c>
      <c r="L47" s="1" t="n">
        <v>1</v>
      </c>
      <c r="M47" s="1" t="n">
        <v>1</v>
      </c>
      <c r="N47" s="1" t="n">
        <v>1</v>
      </c>
      <c r="O47" s="1" t="n">
        <v>1</v>
      </c>
      <c r="P47" s="1" t="n">
        <v>1</v>
      </c>
      <c r="Q47" s="1" t="n">
        <v>1</v>
      </c>
      <c r="R47" s="1" t="n">
        <v>1</v>
      </c>
      <c r="S47" s="1" t="n">
        <v>1</v>
      </c>
      <c r="T47" s="1" t="n">
        <v>1</v>
      </c>
      <c r="U47" s="1" t="n">
        <v>1</v>
      </c>
      <c r="V47" s="1" t="n">
        <v>1</v>
      </c>
      <c r="W47" s="1" t="n">
        <v>1</v>
      </c>
      <c r="X47" s="1" t="n">
        <v>1</v>
      </c>
      <c r="Y47" s="1" t="n">
        <v>1</v>
      </c>
      <c r="Z47" s="1" t="n">
        <v>1</v>
      </c>
      <c r="AA47" s="1" t="n">
        <v>1</v>
      </c>
      <c r="AB47" s="1" t="n">
        <v>1</v>
      </c>
      <c r="AC47" s="1" t="n">
        <v>1</v>
      </c>
      <c r="AD47" s="1" t="n">
        <v>1</v>
      </c>
      <c r="AE47" s="1" t="n">
        <v>1</v>
      </c>
      <c r="AF47" s="1" t="n">
        <v>1</v>
      </c>
      <c r="AG47" s="1" t="n">
        <v>1</v>
      </c>
      <c r="AH47" s="1" t="n">
        <v>1</v>
      </c>
      <c r="AI47" s="1" t="n">
        <v>1</v>
      </c>
      <c r="AJ47" s="1" t="n">
        <v>1</v>
      </c>
      <c r="AK47" s="1" t="n">
        <v>1</v>
      </c>
      <c r="AL47" s="1" t="n">
        <v>1</v>
      </c>
      <c r="AM47" s="1" t="n">
        <v>1</v>
      </c>
      <c r="AN47" s="1" t="n">
        <v>1</v>
      </c>
      <c r="AO47" s="1" t="n">
        <v>1</v>
      </c>
      <c r="AP47" s="1" t="n">
        <v>1</v>
      </c>
      <c r="AQ47" s="1" t="n">
        <v>1</v>
      </c>
      <c r="AR47" s="1" t="n">
        <v>1</v>
      </c>
      <c r="AS47" s="1" t="n">
        <v>1</v>
      </c>
      <c r="AT47" s="1" t="n">
        <v>1</v>
      </c>
      <c r="AU47" s="1" t="n">
        <v>1</v>
      </c>
      <c r="AV47" s="1" t="n">
        <v>1</v>
      </c>
      <c r="AW47" s="1" t="n">
        <v>1</v>
      </c>
      <c r="AX47" s="1" t="n">
        <v>1</v>
      </c>
      <c r="AY47" s="1" t="n">
        <v>1</v>
      </c>
      <c r="AZ47" s="1" t="n">
        <v>1</v>
      </c>
      <c r="BA47" s="1" t="n">
        <v>1</v>
      </c>
      <c r="BB47" s="1" t="n">
        <v>1</v>
      </c>
      <c r="BC47" s="1" t="n">
        <v>1</v>
      </c>
      <c r="BD47" s="1" t="n">
        <v>1</v>
      </c>
      <c r="BE47" s="1" t="n">
        <v>1</v>
      </c>
      <c r="BF47" s="1" t="n">
        <v>1</v>
      </c>
      <c r="BG47" s="1" t="n">
        <v>1</v>
      </c>
      <c r="BH47" s="1" t="n">
        <v>1</v>
      </c>
      <c r="BI47" s="1" t="n">
        <v>1</v>
      </c>
      <c r="BJ47" s="1" t="n">
        <v>1</v>
      </c>
      <c r="BK47" s="1" t="n">
        <v>1</v>
      </c>
    </row>
    <row r="48" customFormat="false" ht="12.8" hidden="false" customHeight="false" outlineLevel="0" collapsed="false">
      <c r="A48" s="1" t="n">
        <f aca="false">A47-1</f>
        <v>1973</v>
      </c>
      <c r="B48" s="1" t="n">
        <v>1</v>
      </c>
      <c r="C48" s="1" t="n">
        <v>1</v>
      </c>
      <c r="D48" s="1" t="n">
        <v>1</v>
      </c>
      <c r="E48" s="1" t="n">
        <v>1</v>
      </c>
      <c r="F48" s="1" t="n">
        <v>1</v>
      </c>
      <c r="G48" s="1" t="n">
        <v>1</v>
      </c>
      <c r="H48" s="1" t="n">
        <v>1</v>
      </c>
      <c r="I48" s="1" t="n">
        <v>1</v>
      </c>
      <c r="J48" s="1" t="n">
        <v>1</v>
      </c>
      <c r="K48" s="1" t="n">
        <v>1</v>
      </c>
      <c r="L48" s="1" t="n">
        <v>1</v>
      </c>
      <c r="M48" s="1" t="n">
        <v>1</v>
      </c>
      <c r="N48" s="1" t="n">
        <v>1</v>
      </c>
      <c r="O48" s="1" t="n">
        <v>1</v>
      </c>
      <c r="P48" s="1" t="n">
        <v>1</v>
      </c>
      <c r="Q48" s="1" t="n">
        <v>1</v>
      </c>
      <c r="R48" s="1" t="n">
        <v>1</v>
      </c>
      <c r="S48" s="1" t="n">
        <v>1</v>
      </c>
      <c r="T48" s="1" t="n">
        <v>1</v>
      </c>
      <c r="U48" s="1" t="n">
        <v>1</v>
      </c>
      <c r="V48" s="1" t="n">
        <v>1</v>
      </c>
      <c r="W48" s="1" t="n">
        <v>1</v>
      </c>
      <c r="X48" s="1" t="n">
        <v>1</v>
      </c>
      <c r="Y48" s="1" t="n">
        <v>1</v>
      </c>
      <c r="Z48" s="1" t="n">
        <v>1</v>
      </c>
      <c r="AA48" s="1" t="n">
        <v>1</v>
      </c>
      <c r="AB48" s="1" t="n">
        <v>1</v>
      </c>
      <c r="AC48" s="1" t="n">
        <v>1</v>
      </c>
      <c r="AD48" s="1" t="n">
        <v>1</v>
      </c>
      <c r="AE48" s="1" t="n">
        <v>1</v>
      </c>
      <c r="AF48" s="1" t="n">
        <v>1</v>
      </c>
      <c r="AG48" s="1" t="n">
        <v>1</v>
      </c>
      <c r="AH48" s="1" t="n">
        <v>1</v>
      </c>
      <c r="AI48" s="1" t="n">
        <v>1</v>
      </c>
      <c r="AJ48" s="1" t="n">
        <v>1</v>
      </c>
      <c r="AK48" s="1" t="n">
        <v>1</v>
      </c>
      <c r="AL48" s="1" t="n">
        <v>1</v>
      </c>
      <c r="AM48" s="1" t="n">
        <v>1</v>
      </c>
      <c r="AN48" s="1" t="n">
        <v>1</v>
      </c>
      <c r="AO48" s="1" t="n">
        <v>1</v>
      </c>
      <c r="AP48" s="1" t="n">
        <v>1</v>
      </c>
      <c r="AQ48" s="1" t="n">
        <v>1</v>
      </c>
      <c r="AR48" s="1" t="n">
        <v>1</v>
      </c>
      <c r="AS48" s="1" t="n">
        <v>1</v>
      </c>
      <c r="AT48" s="1" t="n">
        <v>1</v>
      </c>
      <c r="AU48" s="1" t="n">
        <v>1</v>
      </c>
      <c r="AV48" s="1" t="n">
        <v>1</v>
      </c>
      <c r="AW48" s="1" t="n">
        <v>1</v>
      </c>
      <c r="AX48" s="1" t="n">
        <v>1</v>
      </c>
      <c r="AY48" s="1" t="n">
        <v>1</v>
      </c>
      <c r="AZ48" s="1" t="n">
        <v>1</v>
      </c>
      <c r="BA48" s="1" t="n">
        <v>1</v>
      </c>
      <c r="BB48" s="1" t="n">
        <v>1</v>
      </c>
      <c r="BC48" s="1" t="n">
        <v>1</v>
      </c>
      <c r="BD48" s="1" t="n">
        <v>1</v>
      </c>
      <c r="BE48" s="1" t="n">
        <v>1</v>
      </c>
      <c r="BF48" s="1" t="n">
        <v>1</v>
      </c>
      <c r="BG48" s="1" t="n">
        <v>1</v>
      </c>
      <c r="BH48" s="1" t="n">
        <v>1</v>
      </c>
      <c r="BI48" s="1" t="n">
        <v>1</v>
      </c>
      <c r="BJ48" s="1" t="n">
        <v>1</v>
      </c>
      <c r="BK48" s="1" t="n">
        <v>1</v>
      </c>
    </row>
    <row r="49" customFormat="false" ht="12.8" hidden="false" customHeight="false" outlineLevel="0" collapsed="false">
      <c r="A49" s="1" t="n">
        <f aca="false">A48-1</f>
        <v>1972</v>
      </c>
      <c r="B49" s="1" t="n">
        <v>1</v>
      </c>
      <c r="C49" s="1" t="n">
        <v>1</v>
      </c>
      <c r="D49" s="1" t="n">
        <v>1</v>
      </c>
      <c r="E49" s="1" t="n">
        <v>1</v>
      </c>
      <c r="F49" s="1" t="n">
        <v>1</v>
      </c>
      <c r="G49" s="1" t="n">
        <v>1</v>
      </c>
      <c r="H49" s="1" t="n">
        <v>1</v>
      </c>
      <c r="I49" s="1" t="n">
        <v>1</v>
      </c>
      <c r="J49" s="1" t="n">
        <v>1</v>
      </c>
      <c r="K49" s="1" t="n">
        <v>1</v>
      </c>
      <c r="L49" s="1" t="n">
        <v>1</v>
      </c>
      <c r="M49" s="1" t="n">
        <v>1</v>
      </c>
      <c r="N49" s="1" t="n">
        <v>1</v>
      </c>
      <c r="O49" s="1" t="n">
        <v>1</v>
      </c>
      <c r="P49" s="1" t="n">
        <v>1</v>
      </c>
      <c r="Q49" s="1" t="n">
        <v>1</v>
      </c>
      <c r="R49" s="1" t="n">
        <v>1</v>
      </c>
      <c r="S49" s="1" t="n">
        <v>1</v>
      </c>
      <c r="T49" s="1" t="n">
        <v>1</v>
      </c>
      <c r="U49" s="1" t="n">
        <v>1</v>
      </c>
      <c r="V49" s="1" t="n">
        <v>1</v>
      </c>
      <c r="W49" s="1" t="n">
        <v>1</v>
      </c>
      <c r="X49" s="1" t="n">
        <v>1</v>
      </c>
      <c r="Y49" s="1" t="n">
        <v>1</v>
      </c>
      <c r="Z49" s="1" t="n">
        <v>1</v>
      </c>
      <c r="AA49" s="1" t="n">
        <v>1</v>
      </c>
      <c r="AB49" s="1" t="n">
        <v>1</v>
      </c>
      <c r="AC49" s="1" t="n">
        <v>1</v>
      </c>
      <c r="AD49" s="1" t="n">
        <v>1</v>
      </c>
      <c r="AE49" s="1" t="n">
        <v>1</v>
      </c>
      <c r="AF49" s="1" t="n">
        <v>1</v>
      </c>
      <c r="AG49" s="1" t="n">
        <v>1</v>
      </c>
      <c r="AH49" s="1" t="n">
        <v>1</v>
      </c>
      <c r="AI49" s="1" t="n">
        <v>1</v>
      </c>
      <c r="AJ49" s="1" t="n">
        <v>1</v>
      </c>
      <c r="AK49" s="1" t="n">
        <v>1</v>
      </c>
      <c r="AL49" s="1" t="n">
        <v>1</v>
      </c>
      <c r="AM49" s="1" t="n">
        <v>1</v>
      </c>
      <c r="AN49" s="1" t="n">
        <v>1</v>
      </c>
      <c r="AO49" s="1" t="n">
        <v>1</v>
      </c>
      <c r="AP49" s="1" t="n">
        <v>1</v>
      </c>
      <c r="AQ49" s="1" t="n">
        <v>1</v>
      </c>
      <c r="AR49" s="1" t="n">
        <v>1</v>
      </c>
      <c r="AS49" s="1" t="n">
        <v>1</v>
      </c>
      <c r="AT49" s="1" t="n">
        <v>1</v>
      </c>
      <c r="AU49" s="1" t="n">
        <v>1</v>
      </c>
      <c r="AV49" s="1" t="n">
        <v>1</v>
      </c>
      <c r="AW49" s="1" t="n">
        <v>1</v>
      </c>
      <c r="AX49" s="1" t="n">
        <v>1</v>
      </c>
      <c r="AY49" s="1" t="n">
        <v>1</v>
      </c>
      <c r="AZ49" s="1" t="n">
        <v>1</v>
      </c>
      <c r="BA49" s="1" t="n">
        <v>1</v>
      </c>
      <c r="BB49" s="1" t="n">
        <v>1</v>
      </c>
      <c r="BC49" s="1" t="n">
        <v>1</v>
      </c>
      <c r="BD49" s="1" t="n">
        <v>1</v>
      </c>
      <c r="BE49" s="1" t="n">
        <v>1</v>
      </c>
      <c r="BF49" s="1" t="n">
        <v>1</v>
      </c>
      <c r="BG49" s="1" t="n">
        <v>1</v>
      </c>
      <c r="BH49" s="1" t="n">
        <v>1</v>
      </c>
      <c r="BI49" s="1" t="n">
        <v>1</v>
      </c>
      <c r="BJ49" s="1" t="n">
        <v>1</v>
      </c>
      <c r="BK49" s="1" t="n">
        <v>1</v>
      </c>
    </row>
    <row r="50" customFormat="false" ht="12.8" hidden="false" customHeight="false" outlineLevel="0" collapsed="false">
      <c r="A50" s="1" t="n">
        <f aca="false">A49-1</f>
        <v>1971</v>
      </c>
      <c r="B50" s="1" t="n">
        <v>1</v>
      </c>
      <c r="C50" s="1" t="n">
        <v>1</v>
      </c>
      <c r="D50" s="1" t="n">
        <v>1</v>
      </c>
      <c r="E50" s="1" t="n">
        <v>1</v>
      </c>
      <c r="F50" s="1" t="n">
        <v>1</v>
      </c>
      <c r="G50" s="1" t="n">
        <v>1</v>
      </c>
      <c r="H50" s="1" t="n">
        <v>1</v>
      </c>
      <c r="I50" s="1" t="n">
        <v>1</v>
      </c>
      <c r="J50" s="1" t="n">
        <v>1</v>
      </c>
      <c r="K50" s="1" t="n">
        <v>1</v>
      </c>
      <c r="L50" s="1" t="n">
        <v>1</v>
      </c>
      <c r="M50" s="1" t="n">
        <v>1</v>
      </c>
      <c r="N50" s="1" t="n">
        <v>1</v>
      </c>
      <c r="O50" s="1" t="n">
        <v>1</v>
      </c>
      <c r="P50" s="1" t="n">
        <v>1</v>
      </c>
      <c r="Q50" s="1" t="n">
        <v>1</v>
      </c>
      <c r="R50" s="1" t="n">
        <v>1</v>
      </c>
      <c r="S50" s="1" t="n">
        <v>1</v>
      </c>
      <c r="T50" s="1" t="n">
        <v>1</v>
      </c>
      <c r="U50" s="1" t="n">
        <v>1</v>
      </c>
      <c r="V50" s="1" t="n">
        <v>1</v>
      </c>
      <c r="W50" s="1" t="n">
        <v>1</v>
      </c>
      <c r="X50" s="1" t="n">
        <v>1</v>
      </c>
      <c r="Y50" s="1" t="n">
        <v>1</v>
      </c>
      <c r="Z50" s="1" t="n">
        <v>1</v>
      </c>
      <c r="AA50" s="1" t="n">
        <v>1</v>
      </c>
      <c r="AB50" s="1" t="n">
        <v>1</v>
      </c>
      <c r="AC50" s="1" t="n">
        <v>1</v>
      </c>
      <c r="AD50" s="1" t="n">
        <v>1</v>
      </c>
      <c r="AE50" s="1" t="n">
        <v>1</v>
      </c>
      <c r="AF50" s="1" t="n">
        <v>1</v>
      </c>
      <c r="AG50" s="1" t="n">
        <v>1</v>
      </c>
      <c r="AH50" s="1" t="n">
        <v>1</v>
      </c>
      <c r="AI50" s="1" t="n">
        <v>1</v>
      </c>
      <c r="AJ50" s="1" t="n">
        <v>1</v>
      </c>
      <c r="AK50" s="1" t="n">
        <v>1</v>
      </c>
      <c r="AL50" s="1" t="n">
        <v>1</v>
      </c>
      <c r="AM50" s="1" t="n">
        <v>1</v>
      </c>
      <c r="AN50" s="1" t="n">
        <v>1</v>
      </c>
      <c r="AO50" s="1" t="n">
        <v>1</v>
      </c>
      <c r="AP50" s="1" t="n">
        <v>1</v>
      </c>
      <c r="AQ50" s="1" t="n">
        <v>1</v>
      </c>
      <c r="AR50" s="1" t="n">
        <v>1</v>
      </c>
      <c r="AS50" s="1" t="n">
        <v>1</v>
      </c>
      <c r="AT50" s="1" t="n">
        <v>1</v>
      </c>
      <c r="AU50" s="1" t="n">
        <v>1</v>
      </c>
      <c r="AV50" s="1" t="n">
        <v>1</v>
      </c>
      <c r="AW50" s="1" t="n">
        <v>1</v>
      </c>
      <c r="AX50" s="1" t="n">
        <v>1</v>
      </c>
      <c r="AY50" s="1" t="n">
        <v>1</v>
      </c>
      <c r="AZ50" s="1" t="n">
        <v>1</v>
      </c>
      <c r="BA50" s="1" t="n">
        <v>1</v>
      </c>
      <c r="BB50" s="1" t="n">
        <v>1</v>
      </c>
      <c r="BC50" s="1" t="n">
        <v>1</v>
      </c>
      <c r="BD50" s="1" t="n">
        <v>1</v>
      </c>
      <c r="BE50" s="1" t="n">
        <v>1</v>
      </c>
      <c r="BF50" s="1" t="n">
        <v>1</v>
      </c>
      <c r="BG50" s="1" t="n">
        <v>1</v>
      </c>
      <c r="BH50" s="1" t="n">
        <v>1</v>
      </c>
      <c r="BI50" s="1" t="n">
        <v>1</v>
      </c>
      <c r="BJ50" s="1" t="n">
        <v>1</v>
      </c>
      <c r="BK50" s="1" t="n">
        <v>1</v>
      </c>
    </row>
    <row r="51" customFormat="false" ht="12.8" hidden="false" customHeight="false" outlineLevel="0" collapsed="false">
      <c r="A51" s="1" t="n">
        <f aca="false">A50-1</f>
        <v>1970</v>
      </c>
      <c r="B51" s="1" t="n">
        <v>1</v>
      </c>
      <c r="C51" s="1" t="n">
        <v>1</v>
      </c>
      <c r="D51" s="1" t="n">
        <v>1</v>
      </c>
      <c r="E51" s="1" t="n">
        <v>1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1</v>
      </c>
      <c r="M51" s="1" t="n">
        <v>1</v>
      </c>
      <c r="N51" s="1" t="n">
        <v>1</v>
      </c>
      <c r="O51" s="1" t="n">
        <v>1</v>
      </c>
      <c r="P51" s="1" t="n">
        <v>1</v>
      </c>
      <c r="Q51" s="1" t="n">
        <v>1</v>
      </c>
      <c r="R51" s="1" t="n">
        <v>1</v>
      </c>
      <c r="S51" s="1" t="n">
        <v>1</v>
      </c>
      <c r="T51" s="1" t="n">
        <v>1</v>
      </c>
      <c r="U51" s="1" t="n">
        <v>1</v>
      </c>
      <c r="V51" s="1" t="n">
        <v>1</v>
      </c>
      <c r="W51" s="1" t="n">
        <v>1</v>
      </c>
      <c r="X51" s="1" t="n">
        <v>1</v>
      </c>
      <c r="Y51" s="1" t="n">
        <v>1</v>
      </c>
      <c r="Z51" s="1" t="n">
        <v>1</v>
      </c>
      <c r="AA51" s="1" t="n">
        <v>1</v>
      </c>
      <c r="AB51" s="1" t="n">
        <v>1</v>
      </c>
      <c r="AC51" s="1" t="n">
        <v>1</v>
      </c>
      <c r="AD51" s="1" t="n">
        <v>1</v>
      </c>
      <c r="AE51" s="1" t="n">
        <v>1</v>
      </c>
      <c r="AF51" s="1" t="n">
        <v>1</v>
      </c>
      <c r="AG51" s="1" t="n">
        <v>1</v>
      </c>
      <c r="AH51" s="1" t="n">
        <v>1</v>
      </c>
      <c r="AI51" s="1" t="n">
        <v>1</v>
      </c>
      <c r="AJ51" s="1" t="n">
        <v>1</v>
      </c>
      <c r="AK51" s="1" t="n">
        <v>1</v>
      </c>
      <c r="AL51" s="1" t="n">
        <v>1</v>
      </c>
      <c r="AM51" s="1" t="n">
        <v>1</v>
      </c>
      <c r="AN51" s="1" t="n">
        <v>1</v>
      </c>
      <c r="AO51" s="1" t="n">
        <v>1</v>
      </c>
      <c r="AP51" s="1" t="n">
        <v>1</v>
      </c>
      <c r="AQ51" s="1" t="n">
        <v>1</v>
      </c>
      <c r="AR51" s="1" t="n">
        <v>1</v>
      </c>
      <c r="AS51" s="1" t="n">
        <v>1</v>
      </c>
      <c r="AT51" s="1" t="n">
        <v>1</v>
      </c>
      <c r="AU51" s="1" t="n">
        <v>1</v>
      </c>
      <c r="AV51" s="1" t="n">
        <v>1</v>
      </c>
      <c r="AW51" s="1" t="n">
        <v>1</v>
      </c>
      <c r="AX51" s="1" t="n">
        <v>1</v>
      </c>
      <c r="AY51" s="1" t="n">
        <v>1</v>
      </c>
      <c r="AZ51" s="1" t="n">
        <v>1</v>
      </c>
      <c r="BA51" s="1" t="n">
        <v>1</v>
      </c>
      <c r="BB51" s="1" t="n">
        <v>1</v>
      </c>
      <c r="BC51" s="1" t="n">
        <v>1</v>
      </c>
      <c r="BD51" s="1" t="n">
        <v>1</v>
      </c>
      <c r="BE51" s="1" t="n">
        <v>1</v>
      </c>
      <c r="BF51" s="1" t="n">
        <v>1</v>
      </c>
      <c r="BG51" s="1" t="n">
        <v>1</v>
      </c>
      <c r="BH51" s="1" t="n">
        <v>1</v>
      </c>
      <c r="BI51" s="1" t="n">
        <v>1</v>
      </c>
      <c r="BJ51" s="1" t="n">
        <v>1</v>
      </c>
      <c r="BK51" s="1" t="n">
        <v>1</v>
      </c>
    </row>
    <row r="52" customFormat="false" ht="12.8" hidden="false" customHeight="false" outlineLevel="0" collapsed="false">
      <c r="A52" s="1" t="n">
        <f aca="false">A51-1</f>
        <v>1969</v>
      </c>
      <c r="B52" s="1" t="n">
        <v>1</v>
      </c>
      <c r="C52" s="1" t="n">
        <v>1</v>
      </c>
      <c r="D52" s="1" t="n">
        <v>1</v>
      </c>
      <c r="E52" s="1" t="n">
        <v>1</v>
      </c>
      <c r="F52" s="1" t="n">
        <v>1</v>
      </c>
      <c r="G52" s="1" t="n">
        <v>1</v>
      </c>
      <c r="H52" s="1" t="n">
        <v>1</v>
      </c>
      <c r="I52" s="1" t="n">
        <v>1</v>
      </c>
      <c r="J52" s="1" t="n">
        <v>1</v>
      </c>
      <c r="K52" s="1" t="n">
        <v>1</v>
      </c>
      <c r="L52" s="1" t="n">
        <v>1</v>
      </c>
      <c r="M52" s="1" t="n">
        <v>1</v>
      </c>
      <c r="N52" s="1" t="n">
        <v>1</v>
      </c>
      <c r="O52" s="1" t="n">
        <v>1</v>
      </c>
      <c r="P52" s="1" t="n">
        <v>1</v>
      </c>
      <c r="Q52" s="1" t="n">
        <v>1</v>
      </c>
      <c r="R52" s="1" t="n">
        <v>1</v>
      </c>
      <c r="S52" s="1" t="n">
        <v>1</v>
      </c>
      <c r="T52" s="1" t="n">
        <v>1</v>
      </c>
      <c r="U52" s="1" t="n">
        <v>1</v>
      </c>
      <c r="V52" s="1" t="n">
        <v>1</v>
      </c>
      <c r="W52" s="1" t="n">
        <v>1</v>
      </c>
      <c r="X52" s="1" t="n">
        <v>1</v>
      </c>
      <c r="Y52" s="1" t="n">
        <v>1</v>
      </c>
      <c r="Z52" s="1" t="n">
        <v>1</v>
      </c>
      <c r="AA52" s="1" t="n">
        <v>1</v>
      </c>
      <c r="AB52" s="1" t="n">
        <v>1</v>
      </c>
      <c r="AC52" s="1" t="n">
        <v>1</v>
      </c>
      <c r="AD52" s="1" t="n">
        <v>1</v>
      </c>
      <c r="AE52" s="1" t="n">
        <v>1</v>
      </c>
      <c r="AF52" s="1" t="n">
        <v>1</v>
      </c>
      <c r="AG52" s="1" t="n">
        <v>1</v>
      </c>
      <c r="AH52" s="1" t="n">
        <v>1</v>
      </c>
      <c r="AI52" s="1" t="n">
        <v>1</v>
      </c>
      <c r="AJ52" s="1" t="n">
        <v>1</v>
      </c>
      <c r="AK52" s="1" t="n">
        <v>1</v>
      </c>
      <c r="AL52" s="1" t="n">
        <v>1</v>
      </c>
      <c r="AM52" s="1" t="n">
        <v>1</v>
      </c>
      <c r="AN52" s="1" t="n">
        <v>1</v>
      </c>
      <c r="AO52" s="1" t="n">
        <v>1</v>
      </c>
      <c r="AP52" s="1" t="n">
        <v>1</v>
      </c>
      <c r="AQ52" s="1" t="n">
        <v>1</v>
      </c>
      <c r="AR52" s="1" t="n">
        <v>1</v>
      </c>
      <c r="AS52" s="1" t="n">
        <v>1</v>
      </c>
      <c r="AT52" s="1" t="n">
        <v>1</v>
      </c>
      <c r="AU52" s="1" t="n">
        <v>1</v>
      </c>
      <c r="AV52" s="1" t="n">
        <v>1</v>
      </c>
      <c r="AW52" s="1" t="n">
        <v>1</v>
      </c>
      <c r="AX52" s="1" t="n">
        <v>1</v>
      </c>
      <c r="AY52" s="1" t="n">
        <v>1</v>
      </c>
      <c r="AZ52" s="1" t="n">
        <v>1</v>
      </c>
      <c r="BA52" s="1" t="n">
        <v>1</v>
      </c>
      <c r="BB52" s="1" t="n">
        <v>1</v>
      </c>
      <c r="BC52" s="1" t="n">
        <v>1</v>
      </c>
      <c r="BD52" s="1" t="n">
        <v>1</v>
      </c>
      <c r="BE52" s="1" t="n">
        <v>1</v>
      </c>
      <c r="BF52" s="1" t="n">
        <v>1</v>
      </c>
      <c r="BG52" s="1" t="n">
        <v>1</v>
      </c>
      <c r="BH52" s="1" t="n">
        <v>1</v>
      </c>
      <c r="BI52" s="1" t="n">
        <v>1</v>
      </c>
      <c r="BJ52" s="1" t="n">
        <v>1</v>
      </c>
      <c r="BK52" s="1" t="n">
        <v>1</v>
      </c>
    </row>
    <row r="53" customFormat="false" ht="12.8" hidden="false" customHeight="false" outlineLevel="0" collapsed="false">
      <c r="A53" s="1" t="n">
        <f aca="false">A52-1</f>
        <v>1968</v>
      </c>
      <c r="B53" s="1" t="n">
        <v>1</v>
      </c>
      <c r="C53" s="1" t="n">
        <v>1</v>
      </c>
      <c r="D53" s="1" t="n">
        <v>1</v>
      </c>
      <c r="E53" s="1" t="n">
        <v>1</v>
      </c>
      <c r="F53" s="1" t="n">
        <v>1</v>
      </c>
      <c r="G53" s="1" t="n">
        <v>1</v>
      </c>
      <c r="H53" s="1" t="n">
        <v>1</v>
      </c>
      <c r="I53" s="1" t="n">
        <v>1</v>
      </c>
      <c r="J53" s="1" t="n">
        <v>1</v>
      </c>
      <c r="K53" s="1" t="n">
        <v>1</v>
      </c>
      <c r="L53" s="1" t="n">
        <v>1</v>
      </c>
      <c r="M53" s="1" t="n">
        <v>1</v>
      </c>
      <c r="N53" s="1" t="n">
        <v>1</v>
      </c>
      <c r="O53" s="1" t="n">
        <v>1</v>
      </c>
      <c r="P53" s="1" t="n">
        <v>1</v>
      </c>
      <c r="Q53" s="1" t="n">
        <v>1</v>
      </c>
      <c r="R53" s="1" t="n">
        <v>1</v>
      </c>
      <c r="S53" s="1" t="n">
        <v>1</v>
      </c>
      <c r="T53" s="1" t="n">
        <v>1</v>
      </c>
      <c r="U53" s="1" t="n">
        <v>1</v>
      </c>
      <c r="V53" s="1" t="n">
        <v>1</v>
      </c>
      <c r="W53" s="1" t="n">
        <v>1</v>
      </c>
      <c r="X53" s="1" t="n">
        <v>1</v>
      </c>
      <c r="Y53" s="1" t="n">
        <v>1</v>
      </c>
      <c r="Z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E53" s="1" t="n">
        <v>1</v>
      </c>
      <c r="AF53" s="1" t="n">
        <v>1</v>
      </c>
      <c r="AG53" s="1" t="n">
        <v>1</v>
      </c>
      <c r="AH53" s="1" t="n">
        <v>1</v>
      </c>
      <c r="AI53" s="1" t="n">
        <v>1</v>
      </c>
      <c r="AJ53" s="1" t="n">
        <v>1</v>
      </c>
      <c r="AK53" s="1" t="n">
        <v>1</v>
      </c>
      <c r="AL53" s="1" t="n">
        <v>1</v>
      </c>
      <c r="AM53" s="1" t="n">
        <v>1</v>
      </c>
      <c r="AN53" s="1" t="n">
        <v>1</v>
      </c>
      <c r="AO53" s="1" t="n">
        <v>1</v>
      </c>
      <c r="AP53" s="1" t="n">
        <v>1</v>
      </c>
      <c r="AQ53" s="1" t="n">
        <v>1</v>
      </c>
      <c r="AR53" s="1" t="n">
        <v>1</v>
      </c>
      <c r="AS53" s="1" t="n">
        <v>1</v>
      </c>
      <c r="AT53" s="1" t="n">
        <v>1</v>
      </c>
      <c r="AU53" s="1" t="n">
        <v>1</v>
      </c>
      <c r="AV53" s="1" t="n">
        <v>1</v>
      </c>
      <c r="AW53" s="1" t="n">
        <v>1</v>
      </c>
      <c r="AX53" s="1" t="n">
        <v>1</v>
      </c>
      <c r="AY53" s="1" t="n">
        <v>1</v>
      </c>
      <c r="AZ53" s="1" t="n">
        <v>1</v>
      </c>
      <c r="BA53" s="1" t="n">
        <v>1</v>
      </c>
      <c r="BB53" s="1" t="n">
        <v>1</v>
      </c>
      <c r="BC53" s="1" t="n">
        <v>1</v>
      </c>
      <c r="BD53" s="1" t="n">
        <v>1</v>
      </c>
      <c r="BE53" s="1" t="n">
        <v>1</v>
      </c>
      <c r="BF53" s="1" t="n">
        <v>1</v>
      </c>
      <c r="BG53" s="1" t="n">
        <v>1</v>
      </c>
      <c r="BH53" s="1" t="n">
        <v>1</v>
      </c>
      <c r="BI53" s="1" t="n">
        <v>1</v>
      </c>
      <c r="BJ53" s="1" t="n">
        <v>1</v>
      </c>
      <c r="BK53" s="1" t="n">
        <v>1</v>
      </c>
    </row>
    <row r="54" customFormat="false" ht="12.8" hidden="false" customHeight="false" outlineLevel="0" collapsed="false">
      <c r="A54" s="1" t="n">
        <f aca="false">A53-1</f>
        <v>1967</v>
      </c>
      <c r="B54" s="1" t="n">
        <v>1</v>
      </c>
      <c r="C54" s="1" t="n">
        <v>1</v>
      </c>
      <c r="D54" s="1" t="n">
        <v>1</v>
      </c>
      <c r="E54" s="1" t="n">
        <v>1</v>
      </c>
      <c r="F54" s="1" t="n">
        <v>1</v>
      </c>
      <c r="G54" s="1" t="n">
        <v>1</v>
      </c>
      <c r="H54" s="1" t="n">
        <v>1</v>
      </c>
      <c r="I54" s="1" t="n">
        <v>1</v>
      </c>
      <c r="J54" s="1" t="n">
        <v>1</v>
      </c>
      <c r="K54" s="1" t="n">
        <v>1</v>
      </c>
      <c r="L54" s="1" t="n">
        <v>1</v>
      </c>
      <c r="M54" s="1" t="n">
        <v>1</v>
      </c>
      <c r="N54" s="1" t="n">
        <v>1</v>
      </c>
      <c r="O54" s="1" t="n">
        <v>1</v>
      </c>
      <c r="P54" s="1" t="n">
        <v>1</v>
      </c>
      <c r="Q54" s="1" t="n">
        <v>1</v>
      </c>
      <c r="R54" s="1" t="n">
        <v>1</v>
      </c>
      <c r="S54" s="1" t="n">
        <v>1</v>
      </c>
      <c r="T54" s="1" t="n">
        <v>1</v>
      </c>
      <c r="U54" s="1" t="n">
        <v>1</v>
      </c>
      <c r="V54" s="1" t="n">
        <v>1</v>
      </c>
      <c r="W54" s="1" t="n">
        <v>1</v>
      </c>
      <c r="X54" s="1" t="n">
        <v>1</v>
      </c>
      <c r="Y54" s="1" t="n">
        <v>1</v>
      </c>
      <c r="Z54" s="1" t="n">
        <v>1</v>
      </c>
      <c r="AA54" s="1" t="n">
        <v>1</v>
      </c>
      <c r="AB54" s="1" t="n">
        <v>1</v>
      </c>
      <c r="AC54" s="1" t="n">
        <v>1</v>
      </c>
      <c r="AD54" s="1" t="n">
        <v>1</v>
      </c>
      <c r="AE54" s="1" t="n">
        <v>1</v>
      </c>
      <c r="AF54" s="1" t="n">
        <v>1</v>
      </c>
      <c r="AG54" s="1" t="n">
        <v>1</v>
      </c>
      <c r="AH54" s="1" t="n">
        <v>1</v>
      </c>
      <c r="AI54" s="1" t="n">
        <v>1</v>
      </c>
      <c r="AJ54" s="1" t="n">
        <v>1</v>
      </c>
      <c r="AK54" s="1" t="n">
        <v>1</v>
      </c>
      <c r="AL54" s="1" t="n">
        <v>1</v>
      </c>
      <c r="AM54" s="1" t="n">
        <v>1</v>
      </c>
      <c r="AN54" s="1" t="n">
        <v>1</v>
      </c>
      <c r="AO54" s="1" t="n">
        <v>1</v>
      </c>
      <c r="AP54" s="1" t="n">
        <v>1</v>
      </c>
      <c r="AQ54" s="1" t="n">
        <v>1</v>
      </c>
      <c r="AR54" s="1" t="n">
        <v>1</v>
      </c>
      <c r="AS54" s="1" t="n">
        <v>1</v>
      </c>
      <c r="AT54" s="1" t="n">
        <v>1</v>
      </c>
      <c r="AU54" s="1" t="n">
        <v>1</v>
      </c>
      <c r="AV54" s="1" t="n">
        <v>1</v>
      </c>
      <c r="AW54" s="1" t="n">
        <v>1</v>
      </c>
      <c r="AX54" s="1" t="n">
        <v>1</v>
      </c>
      <c r="AY54" s="1" t="n">
        <v>1</v>
      </c>
      <c r="AZ54" s="1" t="n">
        <v>1</v>
      </c>
      <c r="BA54" s="1" t="n">
        <v>1</v>
      </c>
      <c r="BB54" s="1" t="n">
        <v>1</v>
      </c>
      <c r="BC54" s="1" t="n">
        <v>1</v>
      </c>
      <c r="BD54" s="1" t="n">
        <v>1</v>
      </c>
      <c r="BE54" s="1" t="n">
        <v>1</v>
      </c>
      <c r="BF54" s="1" t="n">
        <v>1</v>
      </c>
      <c r="BG54" s="1" t="n">
        <v>1</v>
      </c>
      <c r="BH54" s="1" t="n">
        <v>1</v>
      </c>
      <c r="BI54" s="1" t="n">
        <v>1</v>
      </c>
      <c r="BJ54" s="1" t="n">
        <v>1</v>
      </c>
      <c r="BK54" s="1" t="n">
        <v>1</v>
      </c>
    </row>
    <row r="55" customFormat="false" ht="12.8" hidden="false" customHeight="false" outlineLevel="0" collapsed="false">
      <c r="A55" s="1" t="n">
        <f aca="false">A54-1</f>
        <v>1966</v>
      </c>
      <c r="B55" s="1" t="n">
        <v>1</v>
      </c>
      <c r="C55" s="1" t="n">
        <v>1</v>
      </c>
      <c r="D55" s="1" t="n">
        <v>1</v>
      </c>
      <c r="E55" s="1" t="n">
        <v>1</v>
      </c>
      <c r="F55" s="1" t="n">
        <v>1</v>
      </c>
      <c r="G55" s="1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1</v>
      </c>
      <c r="M55" s="1" t="n">
        <v>1</v>
      </c>
      <c r="N55" s="1" t="n">
        <v>1</v>
      </c>
      <c r="O55" s="1" t="n">
        <v>1</v>
      </c>
      <c r="P55" s="1" t="n">
        <v>1</v>
      </c>
      <c r="Q55" s="1" t="n">
        <v>1</v>
      </c>
      <c r="R55" s="1" t="n">
        <v>1</v>
      </c>
      <c r="S55" s="1" t="n">
        <v>1</v>
      </c>
      <c r="T55" s="1" t="n">
        <v>1</v>
      </c>
      <c r="U55" s="1" t="n">
        <v>1</v>
      </c>
      <c r="V55" s="1" t="n">
        <v>1</v>
      </c>
      <c r="W55" s="1" t="n">
        <v>1</v>
      </c>
      <c r="X55" s="1" t="n">
        <v>1</v>
      </c>
      <c r="Y55" s="1" t="n">
        <v>1</v>
      </c>
      <c r="Z55" s="1" t="n">
        <v>1</v>
      </c>
      <c r="AA55" s="1" t="n">
        <v>1</v>
      </c>
      <c r="AB55" s="1" t="n">
        <v>1</v>
      </c>
      <c r="AC55" s="1" t="n">
        <v>1</v>
      </c>
      <c r="AD55" s="1" t="n">
        <v>1</v>
      </c>
      <c r="AE55" s="1" t="n">
        <v>1</v>
      </c>
      <c r="AF55" s="1" t="n">
        <v>1</v>
      </c>
      <c r="AG55" s="1" t="n">
        <v>1</v>
      </c>
      <c r="AH55" s="1" t="n">
        <v>1</v>
      </c>
      <c r="AI55" s="1" t="n">
        <v>1</v>
      </c>
      <c r="AJ55" s="1" t="n">
        <v>1</v>
      </c>
      <c r="AK55" s="1" t="n">
        <v>1</v>
      </c>
      <c r="AL55" s="1" t="n">
        <v>1</v>
      </c>
      <c r="AM55" s="1" t="n">
        <v>1</v>
      </c>
      <c r="AN55" s="1" t="n">
        <v>1</v>
      </c>
      <c r="AO55" s="1" t="n">
        <v>1</v>
      </c>
      <c r="AP55" s="1" t="n">
        <v>1</v>
      </c>
      <c r="AQ55" s="1" t="n">
        <v>1</v>
      </c>
      <c r="AR55" s="1" t="n">
        <v>1</v>
      </c>
      <c r="AS55" s="1" t="n">
        <v>1</v>
      </c>
      <c r="AT55" s="1" t="n">
        <v>1</v>
      </c>
      <c r="AU55" s="1" t="n">
        <v>1</v>
      </c>
      <c r="AV55" s="1" t="n">
        <v>1</v>
      </c>
      <c r="AW55" s="1" t="n">
        <v>1</v>
      </c>
      <c r="AX55" s="1" t="n">
        <v>1</v>
      </c>
      <c r="AY55" s="1" t="n">
        <v>1</v>
      </c>
      <c r="AZ55" s="1" t="n">
        <v>1</v>
      </c>
      <c r="BA55" s="1" t="n">
        <v>1</v>
      </c>
      <c r="BB55" s="1" t="n">
        <v>1</v>
      </c>
      <c r="BC55" s="1" t="n">
        <v>1</v>
      </c>
      <c r="BD55" s="1" t="n">
        <v>1</v>
      </c>
      <c r="BE55" s="1" t="n">
        <v>1</v>
      </c>
      <c r="BF55" s="1" t="n">
        <v>1</v>
      </c>
      <c r="BG55" s="1" t="n">
        <v>1</v>
      </c>
      <c r="BH55" s="1" t="n">
        <v>1</v>
      </c>
      <c r="BI55" s="1" t="n">
        <v>1</v>
      </c>
      <c r="BJ55" s="1" t="n">
        <v>1</v>
      </c>
      <c r="BK55" s="1" t="n">
        <v>1</v>
      </c>
    </row>
    <row r="56" customFormat="false" ht="12.8" hidden="false" customHeight="false" outlineLevel="0" collapsed="false">
      <c r="A56" s="1" t="n">
        <f aca="false">A55-1</f>
        <v>1965</v>
      </c>
      <c r="B56" s="1" t="n">
        <v>1</v>
      </c>
      <c r="C56" s="1" t="n">
        <v>1</v>
      </c>
      <c r="D56" s="1" t="n">
        <v>1</v>
      </c>
      <c r="E56" s="1" t="n">
        <v>1</v>
      </c>
      <c r="F56" s="1" t="n">
        <v>1</v>
      </c>
      <c r="G56" s="1" t="n">
        <v>1</v>
      </c>
      <c r="H56" s="1" t="n">
        <v>1</v>
      </c>
      <c r="I56" s="1" t="n">
        <v>1</v>
      </c>
      <c r="J56" s="1" t="n">
        <v>1</v>
      </c>
      <c r="K56" s="1" t="n">
        <v>1</v>
      </c>
      <c r="L56" s="1" t="n">
        <v>1</v>
      </c>
      <c r="M56" s="1" t="n">
        <v>1</v>
      </c>
      <c r="N56" s="1" t="n">
        <v>1</v>
      </c>
      <c r="O56" s="1" t="n">
        <v>1</v>
      </c>
      <c r="P56" s="1" t="n">
        <v>1</v>
      </c>
      <c r="Q56" s="1" t="n">
        <v>1</v>
      </c>
      <c r="R56" s="1" t="n">
        <v>1</v>
      </c>
      <c r="S56" s="1" t="n">
        <v>1</v>
      </c>
      <c r="T56" s="1" t="n">
        <v>1</v>
      </c>
      <c r="U56" s="1" t="n">
        <v>1</v>
      </c>
      <c r="V56" s="1" t="n">
        <v>1</v>
      </c>
      <c r="W56" s="1" t="n">
        <v>1</v>
      </c>
      <c r="X56" s="1" t="n">
        <v>1</v>
      </c>
      <c r="Y56" s="1" t="n">
        <v>1</v>
      </c>
      <c r="Z56" s="1" t="n">
        <v>1</v>
      </c>
      <c r="AA56" s="1" t="n">
        <v>1</v>
      </c>
      <c r="AB56" s="1" t="n">
        <v>1</v>
      </c>
      <c r="AC56" s="1" t="n">
        <v>1</v>
      </c>
      <c r="AD56" s="1" t="n">
        <v>1</v>
      </c>
      <c r="AE56" s="1" t="n">
        <v>1</v>
      </c>
      <c r="AF56" s="1" t="n">
        <v>1</v>
      </c>
      <c r="AG56" s="1" t="n">
        <v>1</v>
      </c>
      <c r="AH56" s="1" t="n">
        <v>1</v>
      </c>
      <c r="AI56" s="1" t="n">
        <v>1</v>
      </c>
      <c r="AJ56" s="1" t="n">
        <v>1</v>
      </c>
      <c r="AK56" s="1" t="n">
        <v>1</v>
      </c>
      <c r="AL56" s="1" t="n">
        <v>1</v>
      </c>
      <c r="AM56" s="1" t="n">
        <v>1</v>
      </c>
      <c r="AN56" s="1" t="n">
        <v>1</v>
      </c>
      <c r="AO56" s="1" t="n">
        <v>1</v>
      </c>
      <c r="AP56" s="1" t="n">
        <v>1</v>
      </c>
      <c r="AQ56" s="1" t="n">
        <v>1</v>
      </c>
      <c r="AR56" s="1" t="n">
        <v>1</v>
      </c>
      <c r="AS56" s="1" t="n">
        <v>1</v>
      </c>
      <c r="AT56" s="1" t="n">
        <v>1</v>
      </c>
      <c r="AU56" s="1" t="n">
        <v>1</v>
      </c>
      <c r="AV56" s="1" t="n">
        <v>1</v>
      </c>
      <c r="AW56" s="1" t="n">
        <v>1</v>
      </c>
      <c r="AX56" s="1" t="n">
        <v>1</v>
      </c>
      <c r="AY56" s="1" t="n">
        <v>1</v>
      </c>
      <c r="AZ56" s="1" t="n">
        <v>1</v>
      </c>
      <c r="BA56" s="1" t="n">
        <v>1</v>
      </c>
      <c r="BB56" s="1" t="n">
        <v>1</v>
      </c>
      <c r="BC56" s="1" t="n">
        <v>1</v>
      </c>
      <c r="BD56" s="1" t="n">
        <v>1</v>
      </c>
      <c r="BE56" s="1" t="n">
        <v>1</v>
      </c>
      <c r="BF56" s="1" t="n">
        <v>1</v>
      </c>
      <c r="BG56" s="1" t="n">
        <v>1</v>
      </c>
      <c r="BH56" s="1" t="n">
        <v>1</v>
      </c>
      <c r="BI56" s="1" t="n">
        <v>1</v>
      </c>
      <c r="BJ56" s="1" t="n">
        <v>1</v>
      </c>
      <c r="BK56" s="1" t="n">
        <v>1</v>
      </c>
    </row>
    <row r="57" customFormat="false" ht="12.8" hidden="false" customHeight="false" outlineLevel="0" collapsed="false">
      <c r="A57" s="1" t="n">
        <f aca="false">A56-1</f>
        <v>1964</v>
      </c>
      <c r="B57" s="1" t="n">
        <v>1</v>
      </c>
      <c r="C57" s="1" t="n">
        <v>1</v>
      </c>
      <c r="D57" s="1" t="n">
        <v>1</v>
      </c>
      <c r="E57" s="1" t="n">
        <v>1</v>
      </c>
      <c r="F57" s="1" t="n">
        <v>1</v>
      </c>
      <c r="G57" s="1" t="n">
        <v>1</v>
      </c>
      <c r="H57" s="1" t="n">
        <v>1</v>
      </c>
      <c r="I57" s="1" t="n">
        <v>1</v>
      </c>
      <c r="J57" s="1" t="n">
        <v>1</v>
      </c>
      <c r="K57" s="1" t="n">
        <v>1</v>
      </c>
      <c r="L57" s="1" t="n">
        <v>1</v>
      </c>
      <c r="M57" s="1" t="n">
        <v>1</v>
      </c>
      <c r="N57" s="1" t="n">
        <v>1</v>
      </c>
      <c r="O57" s="1" t="n">
        <v>1</v>
      </c>
      <c r="P57" s="1" t="n">
        <v>1</v>
      </c>
      <c r="Q57" s="1" t="n">
        <v>1</v>
      </c>
      <c r="R57" s="1" t="n">
        <v>1</v>
      </c>
      <c r="S57" s="1" t="n">
        <v>1</v>
      </c>
      <c r="T57" s="1" t="n">
        <v>1</v>
      </c>
      <c r="U57" s="1" t="n">
        <v>1</v>
      </c>
      <c r="V57" s="1" t="n">
        <v>1</v>
      </c>
      <c r="W57" s="1" t="n">
        <v>1</v>
      </c>
      <c r="X57" s="1" t="n">
        <v>1</v>
      </c>
      <c r="Y57" s="1" t="n">
        <v>1</v>
      </c>
      <c r="Z57" s="1" t="n">
        <v>1</v>
      </c>
      <c r="AA57" s="1" t="n">
        <v>1</v>
      </c>
      <c r="AB57" s="1" t="n">
        <v>1</v>
      </c>
      <c r="AC57" s="1" t="n">
        <v>1</v>
      </c>
      <c r="AD57" s="1" t="n">
        <v>1</v>
      </c>
      <c r="AE57" s="1" t="n">
        <v>1</v>
      </c>
      <c r="AF57" s="1" t="n">
        <v>1</v>
      </c>
      <c r="AG57" s="1" t="n">
        <v>1</v>
      </c>
      <c r="AH57" s="1" t="n">
        <v>1</v>
      </c>
      <c r="AI57" s="1" t="n">
        <v>1</v>
      </c>
      <c r="AJ57" s="1" t="n">
        <v>1</v>
      </c>
      <c r="AK57" s="1" t="n">
        <v>1</v>
      </c>
      <c r="AL57" s="1" t="n">
        <v>1</v>
      </c>
      <c r="AM57" s="1" t="n">
        <v>1</v>
      </c>
      <c r="AN57" s="1" t="n">
        <v>1</v>
      </c>
      <c r="AO57" s="1" t="n">
        <v>1</v>
      </c>
      <c r="AP57" s="1" t="n">
        <v>1</v>
      </c>
      <c r="AQ57" s="1" t="n">
        <v>1</v>
      </c>
      <c r="AR57" s="1" t="n">
        <v>1</v>
      </c>
      <c r="AS57" s="1" t="n">
        <v>1</v>
      </c>
      <c r="AT57" s="1" t="n">
        <v>1</v>
      </c>
      <c r="AU57" s="1" t="n">
        <v>1</v>
      </c>
      <c r="AV57" s="1" t="n">
        <v>1</v>
      </c>
      <c r="AW57" s="1" t="n">
        <v>1</v>
      </c>
      <c r="AX57" s="1" t="n">
        <v>1</v>
      </c>
      <c r="AY57" s="1" t="n">
        <v>1</v>
      </c>
      <c r="AZ57" s="1" t="n">
        <v>1</v>
      </c>
      <c r="BA57" s="1" t="n">
        <v>1</v>
      </c>
      <c r="BB57" s="1" t="n">
        <v>1</v>
      </c>
      <c r="BC57" s="1" t="n">
        <v>1</v>
      </c>
      <c r="BD57" s="1" t="n">
        <v>1</v>
      </c>
      <c r="BE57" s="1" t="n">
        <v>1</v>
      </c>
      <c r="BF57" s="1" t="n">
        <v>1</v>
      </c>
      <c r="BG57" s="1" t="n">
        <v>1</v>
      </c>
      <c r="BH57" s="1" t="n">
        <v>1</v>
      </c>
      <c r="BI57" s="1" t="n">
        <v>1</v>
      </c>
      <c r="BJ57" s="1" t="n">
        <v>1</v>
      </c>
      <c r="BK57" s="1" t="n">
        <v>1</v>
      </c>
    </row>
    <row r="58" customFormat="false" ht="12.8" hidden="false" customHeight="false" outlineLevel="0" collapsed="false">
      <c r="A58" s="1" t="n">
        <f aca="false">A57-1</f>
        <v>1963</v>
      </c>
      <c r="B58" s="1" t="n">
        <v>1</v>
      </c>
      <c r="C58" s="1" t="n">
        <v>1</v>
      </c>
      <c r="D58" s="1" t="n">
        <v>1</v>
      </c>
      <c r="E58" s="1" t="n">
        <v>1</v>
      </c>
      <c r="F58" s="1" t="n">
        <v>1</v>
      </c>
      <c r="G58" s="1" t="n">
        <v>1</v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1</v>
      </c>
      <c r="M58" s="1" t="n">
        <v>1</v>
      </c>
      <c r="N58" s="1" t="n">
        <v>1</v>
      </c>
      <c r="O58" s="1" t="n">
        <v>1</v>
      </c>
      <c r="P58" s="1" t="n">
        <v>1</v>
      </c>
      <c r="Q58" s="1" t="n">
        <v>1</v>
      </c>
      <c r="R58" s="1" t="n">
        <v>1</v>
      </c>
      <c r="S58" s="1" t="n">
        <v>1</v>
      </c>
      <c r="T58" s="1" t="n">
        <v>1</v>
      </c>
      <c r="U58" s="1" t="n">
        <v>1</v>
      </c>
      <c r="V58" s="1" t="n">
        <v>1</v>
      </c>
      <c r="W58" s="1" t="n">
        <v>1</v>
      </c>
      <c r="X58" s="1" t="n">
        <v>1</v>
      </c>
      <c r="Y58" s="1" t="n">
        <v>1</v>
      </c>
      <c r="Z58" s="1" t="n">
        <v>1</v>
      </c>
      <c r="AA58" s="1" t="n">
        <v>1</v>
      </c>
      <c r="AB58" s="1" t="n">
        <v>1</v>
      </c>
      <c r="AC58" s="1" t="n">
        <v>1</v>
      </c>
      <c r="AD58" s="1" t="n">
        <v>1</v>
      </c>
      <c r="AE58" s="1" t="n">
        <v>1</v>
      </c>
      <c r="AF58" s="1" t="n">
        <v>1</v>
      </c>
      <c r="AG58" s="1" t="n">
        <v>1</v>
      </c>
      <c r="AH58" s="1" t="n">
        <v>1</v>
      </c>
      <c r="AI58" s="1" t="n">
        <v>1</v>
      </c>
      <c r="AJ58" s="1" t="n">
        <v>1</v>
      </c>
      <c r="AK58" s="1" t="n">
        <v>1</v>
      </c>
      <c r="AL58" s="1" t="n">
        <v>1</v>
      </c>
      <c r="AM58" s="1" t="n">
        <v>1</v>
      </c>
      <c r="AN58" s="1" t="n">
        <v>1</v>
      </c>
      <c r="AO58" s="1" t="n">
        <v>1</v>
      </c>
      <c r="AP58" s="1" t="n">
        <v>1</v>
      </c>
      <c r="AQ58" s="1" t="n">
        <v>1</v>
      </c>
      <c r="AR58" s="1" t="n">
        <v>1</v>
      </c>
      <c r="AS58" s="1" t="n">
        <v>1</v>
      </c>
      <c r="AT58" s="1" t="n">
        <v>1</v>
      </c>
      <c r="AU58" s="1" t="n">
        <v>1</v>
      </c>
      <c r="AV58" s="1" t="n">
        <v>1</v>
      </c>
      <c r="AW58" s="1" t="n">
        <v>1</v>
      </c>
      <c r="AX58" s="1" t="n">
        <v>1</v>
      </c>
      <c r="AY58" s="1" t="n">
        <v>1</v>
      </c>
      <c r="AZ58" s="1" t="n">
        <v>1</v>
      </c>
      <c r="BA58" s="1" t="n">
        <v>1</v>
      </c>
      <c r="BB58" s="1" t="n">
        <v>1</v>
      </c>
      <c r="BC58" s="1" t="n">
        <v>1</v>
      </c>
      <c r="BD58" s="1" t="n">
        <v>1</v>
      </c>
      <c r="BE58" s="1" t="n">
        <v>1</v>
      </c>
      <c r="BF58" s="1" t="n">
        <v>1</v>
      </c>
      <c r="BG58" s="1" t="n">
        <v>1</v>
      </c>
      <c r="BH58" s="1" t="n">
        <v>1</v>
      </c>
      <c r="BI58" s="1" t="n">
        <v>1</v>
      </c>
      <c r="BJ58" s="1" t="n">
        <v>1</v>
      </c>
      <c r="BK58" s="1" t="n">
        <v>1</v>
      </c>
    </row>
    <row r="59" customFormat="false" ht="12.8" hidden="false" customHeight="false" outlineLevel="0" collapsed="false">
      <c r="A59" s="1" t="n">
        <f aca="false">A58-1</f>
        <v>1962</v>
      </c>
      <c r="B59" s="1" t="n">
        <v>1</v>
      </c>
      <c r="C59" s="1" t="n">
        <v>1</v>
      </c>
      <c r="D59" s="1" t="n">
        <v>1</v>
      </c>
      <c r="E59" s="1" t="n">
        <v>1</v>
      </c>
      <c r="F59" s="1" t="n">
        <v>1</v>
      </c>
      <c r="G59" s="1" t="n">
        <v>1</v>
      </c>
      <c r="H59" s="1" t="n">
        <v>1</v>
      </c>
      <c r="I59" s="1" t="n">
        <v>1</v>
      </c>
      <c r="J59" s="1" t="n">
        <v>1</v>
      </c>
      <c r="K59" s="1" t="n">
        <v>1</v>
      </c>
      <c r="L59" s="1" t="n">
        <v>1</v>
      </c>
      <c r="M59" s="1" t="n">
        <v>1</v>
      </c>
      <c r="N59" s="1" t="n">
        <v>1</v>
      </c>
      <c r="O59" s="1" t="n">
        <v>1</v>
      </c>
      <c r="P59" s="1" t="n">
        <v>1</v>
      </c>
      <c r="Q59" s="1" t="n">
        <v>1</v>
      </c>
      <c r="R59" s="1" t="n">
        <v>1</v>
      </c>
      <c r="S59" s="1" t="n">
        <v>1</v>
      </c>
      <c r="T59" s="1" t="n">
        <v>1</v>
      </c>
      <c r="U59" s="1" t="n">
        <v>1</v>
      </c>
      <c r="V59" s="1" t="n">
        <v>1</v>
      </c>
      <c r="W59" s="1" t="n">
        <v>1</v>
      </c>
      <c r="X59" s="1" t="n">
        <v>1</v>
      </c>
      <c r="Y59" s="1" t="n">
        <v>1</v>
      </c>
      <c r="Z59" s="1" t="n">
        <v>1</v>
      </c>
      <c r="AA59" s="1" t="n">
        <v>1</v>
      </c>
      <c r="AB59" s="1" t="n">
        <v>1</v>
      </c>
      <c r="AC59" s="1" t="n">
        <v>1</v>
      </c>
      <c r="AD59" s="1" t="n">
        <v>1</v>
      </c>
      <c r="AE59" s="1" t="n">
        <v>1</v>
      </c>
      <c r="AF59" s="1" t="n">
        <v>1</v>
      </c>
      <c r="AG59" s="1" t="n">
        <v>1</v>
      </c>
      <c r="AH59" s="1" t="n">
        <v>1</v>
      </c>
      <c r="AI59" s="1" t="n">
        <v>1</v>
      </c>
      <c r="AJ59" s="1" t="n">
        <v>1</v>
      </c>
      <c r="AK59" s="1" t="n">
        <v>1</v>
      </c>
      <c r="AL59" s="1" t="n">
        <v>1</v>
      </c>
      <c r="AM59" s="1" t="n">
        <v>1</v>
      </c>
      <c r="AN59" s="1" t="n">
        <v>1</v>
      </c>
      <c r="AO59" s="1" t="n">
        <v>1</v>
      </c>
      <c r="AP59" s="1" t="n">
        <v>1</v>
      </c>
      <c r="AQ59" s="1" t="n">
        <v>1</v>
      </c>
      <c r="AR59" s="1" t="n">
        <v>1</v>
      </c>
      <c r="AS59" s="1" t="n">
        <v>1</v>
      </c>
      <c r="AT59" s="1" t="n">
        <v>1</v>
      </c>
      <c r="AU59" s="1" t="n">
        <v>1</v>
      </c>
      <c r="AV59" s="1" t="n">
        <v>1</v>
      </c>
      <c r="AW59" s="1" t="n">
        <v>1</v>
      </c>
      <c r="AX59" s="1" t="n">
        <v>1</v>
      </c>
      <c r="AY59" s="1" t="n">
        <v>1</v>
      </c>
      <c r="AZ59" s="1" t="n">
        <v>1</v>
      </c>
      <c r="BA59" s="1" t="n">
        <v>1</v>
      </c>
      <c r="BB59" s="1" t="n">
        <v>1</v>
      </c>
      <c r="BC59" s="1" t="n">
        <v>1</v>
      </c>
      <c r="BD59" s="1" t="n">
        <v>1</v>
      </c>
      <c r="BE59" s="1" t="n">
        <v>1</v>
      </c>
      <c r="BF59" s="1" t="n">
        <v>1</v>
      </c>
      <c r="BG59" s="1" t="n">
        <v>1</v>
      </c>
      <c r="BH59" s="1" t="n">
        <v>1</v>
      </c>
      <c r="BI59" s="1" t="n">
        <v>1</v>
      </c>
      <c r="BJ59" s="1" t="n">
        <v>1</v>
      </c>
      <c r="BK59" s="1" t="n">
        <v>1</v>
      </c>
    </row>
    <row r="60" customFormat="false" ht="12.8" hidden="false" customHeight="false" outlineLevel="0" collapsed="false">
      <c r="A60" s="1" t="n">
        <f aca="false">A59-1</f>
        <v>1961</v>
      </c>
      <c r="B60" s="1" t="n">
        <v>1</v>
      </c>
      <c r="C60" s="1" t="n">
        <v>1</v>
      </c>
      <c r="D60" s="1" t="n">
        <v>1</v>
      </c>
      <c r="E60" s="1" t="n">
        <v>1</v>
      </c>
      <c r="F60" s="1" t="n">
        <v>1</v>
      </c>
      <c r="G60" s="1" t="n">
        <v>1</v>
      </c>
      <c r="H60" s="1" t="n">
        <v>1</v>
      </c>
      <c r="I60" s="1" t="n">
        <v>1</v>
      </c>
      <c r="J60" s="1" t="n">
        <v>1</v>
      </c>
      <c r="K60" s="1" t="n">
        <v>1</v>
      </c>
      <c r="L60" s="1" t="n">
        <v>1</v>
      </c>
      <c r="M60" s="1" t="n">
        <v>1</v>
      </c>
      <c r="N60" s="1" t="n">
        <v>1</v>
      </c>
      <c r="O60" s="1" t="n">
        <v>1</v>
      </c>
      <c r="P60" s="1" t="n">
        <v>1</v>
      </c>
      <c r="Q60" s="1" t="n">
        <v>1</v>
      </c>
      <c r="R60" s="1" t="n">
        <v>1</v>
      </c>
      <c r="S60" s="1" t="n">
        <v>1</v>
      </c>
      <c r="T60" s="1" t="n">
        <v>1</v>
      </c>
      <c r="U60" s="1" t="n">
        <v>1</v>
      </c>
      <c r="V60" s="1" t="n">
        <v>1</v>
      </c>
      <c r="W60" s="1" t="n">
        <v>1</v>
      </c>
      <c r="X60" s="1" t="n">
        <v>1</v>
      </c>
      <c r="Y60" s="1" t="n">
        <v>1</v>
      </c>
      <c r="Z60" s="1" t="n">
        <v>1</v>
      </c>
      <c r="AA60" s="1" t="n">
        <v>1</v>
      </c>
      <c r="AB60" s="1" t="n">
        <v>1</v>
      </c>
      <c r="AC60" s="1" t="n">
        <v>1</v>
      </c>
      <c r="AD60" s="1" t="n">
        <v>1</v>
      </c>
      <c r="AE60" s="1" t="n">
        <v>1</v>
      </c>
      <c r="AF60" s="1" t="n">
        <v>1</v>
      </c>
      <c r="AG60" s="1" t="n">
        <v>1</v>
      </c>
      <c r="AH60" s="1" t="n">
        <v>1</v>
      </c>
      <c r="AI60" s="1" t="n">
        <v>1</v>
      </c>
      <c r="AJ60" s="1" t="n">
        <v>1</v>
      </c>
      <c r="AK60" s="1" t="n">
        <v>1</v>
      </c>
      <c r="AL60" s="1" t="n">
        <v>1</v>
      </c>
      <c r="AM60" s="1" t="n">
        <v>1</v>
      </c>
      <c r="AN60" s="1" t="n">
        <v>1</v>
      </c>
      <c r="AO60" s="1" t="n">
        <v>1</v>
      </c>
      <c r="AP60" s="1" t="n">
        <v>1</v>
      </c>
      <c r="AQ60" s="1" t="n">
        <v>1</v>
      </c>
      <c r="AR60" s="1" t="n">
        <v>1</v>
      </c>
      <c r="AS60" s="1" t="n">
        <v>1</v>
      </c>
      <c r="AT60" s="1" t="n">
        <v>1</v>
      </c>
      <c r="AU60" s="1" t="n">
        <v>1</v>
      </c>
      <c r="AV60" s="1" t="n">
        <v>1</v>
      </c>
      <c r="AW60" s="1" t="n">
        <v>1</v>
      </c>
      <c r="AX60" s="1" t="n">
        <v>1</v>
      </c>
      <c r="AY60" s="1" t="n">
        <v>1</v>
      </c>
      <c r="AZ60" s="1" t="n">
        <v>1</v>
      </c>
      <c r="BA60" s="1" t="n">
        <v>1</v>
      </c>
      <c r="BB60" s="1" t="n">
        <v>1</v>
      </c>
      <c r="BC60" s="1" t="n">
        <v>1</v>
      </c>
      <c r="BD60" s="1" t="n">
        <v>1</v>
      </c>
      <c r="BE60" s="1" t="n">
        <v>1</v>
      </c>
      <c r="BF60" s="1" t="n">
        <v>1</v>
      </c>
      <c r="BG60" s="1" t="n">
        <v>1</v>
      </c>
      <c r="BH60" s="1" t="n">
        <v>1</v>
      </c>
      <c r="BI60" s="1" t="n">
        <v>1</v>
      </c>
      <c r="BJ60" s="1" t="n">
        <v>1</v>
      </c>
      <c r="BK60" s="1" t="n">
        <v>1</v>
      </c>
    </row>
    <row r="61" customFormat="false" ht="12.8" hidden="false" customHeight="false" outlineLevel="0" collapsed="false">
      <c r="A61" s="1" t="n">
        <f aca="false">A60-1</f>
        <v>1960</v>
      </c>
      <c r="B61" s="1" t="n">
        <v>1</v>
      </c>
      <c r="C61" s="1" t="n">
        <v>1</v>
      </c>
      <c r="D61" s="1" t="n">
        <v>1</v>
      </c>
      <c r="E61" s="1" t="n">
        <v>1</v>
      </c>
      <c r="F61" s="1" t="n">
        <v>1</v>
      </c>
      <c r="G61" s="1" t="n">
        <v>1</v>
      </c>
      <c r="H61" s="1" t="n">
        <v>1</v>
      </c>
      <c r="I61" s="1" t="n">
        <v>1</v>
      </c>
      <c r="J61" s="1" t="n">
        <v>1</v>
      </c>
      <c r="K61" s="1" t="n">
        <v>1</v>
      </c>
      <c r="L61" s="1" t="n">
        <v>1</v>
      </c>
      <c r="M61" s="1" t="n">
        <v>1</v>
      </c>
      <c r="N61" s="1" t="n">
        <v>1</v>
      </c>
      <c r="O61" s="1" t="n">
        <v>1</v>
      </c>
      <c r="P61" s="1" t="n">
        <v>1</v>
      </c>
      <c r="Q61" s="1" t="n">
        <v>1</v>
      </c>
      <c r="R61" s="1" t="n">
        <v>1</v>
      </c>
      <c r="S61" s="1" t="n">
        <v>1</v>
      </c>
      <c r="T61" s="1" t="n">
        <v>1</v>
      </c>
      <c r="U61" s="1" t="n">
        <v>1</v>
      </c>
      <c r="V61" s="1" t="n">
        <v>1</v>
      </c>
      <c r="W61" s="1" t="n">
        <v>1</v>
      </c>
      <c r="X61" s="1" t="n">
        <v>1</v>
      </c>
      <c r="Y61" s="1" t="n">
        <v>1</v>
      </c>
      <c r="Z61" s="1" t="n">
        <v>1</v>
      </c>
      <c r="AA61" s="1" t="n">
        <v>1</v>
      </c>
      <c r="AB61" s="1" t="n">
        <v>1</v>
      </c>
      <c r="AC61" s="1" t="n">
        <v>1</v>
      </c>
      <c r="AD61" s="1" t="n">
        <v>1</v>
      </c>
      <c r="AE61" s="1" t="n">
        <v>1</v>
      </c>
      <c r="AF61" s="1" t="n">
        <v>1</v>
      </c>
      <c r="AG61" s="1" t="n">
        <v>1</v>
      </c>
      <c r="AH61" s="1" t="n">
        <v>1</v>
      </c>
      <c r="AI61" s="1" t="n">
        <v>1</v>
      </c>
      <c r="AJ61" s="1" t="n">
        <v>1</v>
      </c>
      <c r="AK61" s="1" t="n">
        <v>1</v>
      </c>
      <c r="AL61" s="1" t="n">
        <v>1</v>
      </c>
      <c r="AM61" s="1" t="n">
        <v>1</v>
      </c>
      <c r="AN61" s="1" t="n">
        <v>1</v>
      </c>
      <c r="AO61" s="1" t="n">
        <v>1</v>
      </c>
      <c r="AP61" s="1" t="n">
        <v>1</v>
      </c>
      <c r="AQ61" s="1" t="n">
        <v>1</v>
      </c>
      <c r="AR61" s="1" t="n">
        <v>1</v>
      </c>
      <c r="AS61" s="1" t="n">
        <v>1</v>
      </c>
      <c r="AT61" s="1" t="n">
        <v>1</v>
      </c>
      <c r="AU61" s="1" t="n">
        <v>1</v>
      </c>
      <c r="AV61" s="1" t="n">
        <v>1</v>
      </c>
      <c r="AW61" s="1" t="n">
        <v>1</v>
      </c>
      <c r="AX61" s="1" t="n">
        <v>1</v>
      </c>
      <c r="AY61" s="1" t="n">
        <v>1</v>
      </c>
      <c r="AZ61" s="1" t="n">
        <v>1</v>
      </c>
      <c r="BA61" s="1" t="n">
        <v>1</v>
      </c>
      <c r="BB61" s="1" t="n">
        <v>1</v>
      </c>
      <c r="BC61" s="1" t="n">
        <v>1</v>
      </c>
      <c r="BD61" s="1" t="n">
        <v>1</v>
      </c>
      <c r="BE61" s="1" t="n">
        <v>1</v>
      </c>
      <c r="BF61" s="1" t="n">
        <v>1</v>
      </c>
      <c r="BG61" s="1" t="n">
        <v>1</v>
      </c>
      <c r="BH61" s="1" t="n">
        <v>1</v>
      </c>
      <c r="BI61" s="1" t="n">
        <v>1</v>
      </c>
      <c r="BJ61" s="1" t="n">
        <v>1</v>
      </c>
      <c r="BK61" s="1" t="n">
        <v>1</v>
      </c>
    </row>
    <row r="62" customFormat="false" ht="12.8" hidden="false" customHeight="false" outlineLevel="0" collapsed="false">
      <c r="A62" s="1" t="n">
        <f aca="false">A61-1</f>
        <v>1959</v>
      </c>
      <c r="B62" s="1" t="n">
        <v>1</v>
      </c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1</v>
      </c>
      <c r="N62" s="1" t="n">
        <v>1</v>
      </c>
      <c r="O62" s="1" t="n">
        <v>1</v>
      </c>
      <c r="P62" s="1" t="n">
        <v>1</v>
      </c>
      <c r="Q62" s="1" t="n">
        <v>1</v>
      </c>
      <c r="R62" s="1" t="n">
        <v>1</v>
      </c>
      <c r="S62" s="1" t="n">
        <v>1</v>
      </c>
      <c r="T62" s="1" t="n">
        <v>1</v>
      </c>
      <c r="U62" s="1" t="n">
        <v>1</v>
      </c>
      <c r="V62" s="1" t="n">
        <v>1</v>
      </c>
      <c r="W62" s="1" t="n">
        <v>1</v>
      </c>
      <c r="X62" s="1" t="n">
        <v>1</v>
      </c>
      <c r="Y62" s="1" t="n">
        <v>1</v>
      </c>
      <c r="Z62" s="1" t="n">
        <v>1</v>
      </c>
      <c r="AA62" s="1" t="n">
        <v>1</v>
      </c>
      <c r="AB62" s="1" t="n">
        <v>1</v>
      </c>
      <c r="AC62" s="1" t="n">
        <v>1</v>
      </c>
      <c r="AD62" s="1" t="n">
        <v>1</v>
      </c>
      <c r="AE62" s="1" t="n">
        <v>1</v>
      </c>
      <c r="AF62" s="1" t="n">
        <v>1</v>
      </c>
      <c r="AG62" s="1" t="n">
        <v>1</v>
      </c>
      <c r="AH62" s="1" t="n">
        <v>1</v>
      </c>
      <c r="AI62" s="1" t="n">
        <v>1</v>
      </c>
      <c r="AJ62" s="1" t="n">
        <v>1</v>
      </c>
      <c r="AK62" s="1" t="n">
        <v>1</v>
      </c>
      <c r="AL62" s="1" t="n">
        <v>1</v>
      </c>
      <c r="AM62" s="1" t="n">
        <v>1</v>
      </c>
      <c r="AN62" s="1" t="n">
        <v>1</v>
      </c>
      <c r="AO62" s="1" t="n">
        <v>1</v>
      </c>
      <c r="AP62" s="1" t="n">
        <v>1</v>
      </c>
      <c r="AQ62" s="1" t="n">
        <v>1</v>
      </c>
      <c r="AR62" s="1" t="n">
        <v>1</v>
      </c>
      <c r="AS62" s="1" t="n">
        <v>1</v>
      </c>
      <c r="AT62" s="1" t="n">
        <v>1</v>
      </c>
      <c r="AU62" s="1" t="n">
        <v>1</v>
      </c>
      <c r="AV62" s="1" t="n">
        <v>1</v>
      </c>
      <c r="AW62" s="1" t="n">
        <v>1</v>
      </c>
      <c r="AX62" s="1" t="n">
        <v>1</v>
      </c>
      <c r="AY62" s="1" t="n">
        <v>1</v>
      </c>
      <c r="AZ62" s="1" t="n">
        <v>1</v>
      </c>
      <c r="BA62" s="1" t="n">
        <v>1</v>
      </c>
      <c r="BB62" s="1" t="n">
        <v>1</v>
      </c>
      <c r="BC62" s="1" t="n">
        <v>1</v>
      </c>
      <c r="BD62" s="1" t="n">
        <v>1</v>
      </c>
      <c r="BE62" s="1" t="n">
        <v>1</v>
      </c>
      <c r="BF62" s="1" t="n">
        <v>1</v>
      </c>
      <c r="BG62" s="1" t="n">
        <v>1</v>
      </c>
      <c r="BH62" s="1" t="n">
        <v>1</v>
      </c>
      <c r="BI62" s="1" t="n">
        <v>1</v>
      </c>
      <c r="BJ62" s="1" t="n">
        <v>1</v>
      </c>
      <c r="BK62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98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68" t="s">
        <v>3</v>
      </c>
      <c r="B1" s="69" t="s">
        <v>460</v>
      </c>
      <c r="C1" s="69" t="s">
        <v>665</v>
      </c>
      <c r="D1" s="69" t="s">
        <v>666</v>
      </c>
      <c r="E1" s="70" t="s">
        <v>238</v>
      </c>
    </row>
    <row r="2" customFormat="false" ht="12.8" hidden="false" customHeight="false" outlineLevel="0" collapsed="false">
      <c r="A2" s="71" t="s">
        <v>275</v>
      </c>
      <c r="B2" s="72" t="s">
        <v>246</v>
      </c>
      <c r="C2" s="72" t="n">
        <v>2000</v>
      </c>
      <c r="D2" s="72" t="s">
        <v>667</v>
      </c>
      <c r="E2" s="73" t="n">
        <v>10366.969</v>
      </c>
    </row>
    <row r="3" customFormat="false" ht="12.8" hidden="false" customHeight="false" outlineLevel="0" collapsed="false">
      <c r="A3" s="71" t="s">
        <v>275</v>
      </c>
      <c r="B3" s="74" t="s">
        <v>246</v>
      </c>
      <c r="C3" s="74" t="n">
        <v>2000</v>
      </c>
      <c r="D3" s="74" t="s">
        <v>668</v>
      </c>
      <c r="E3" s="75" t="n">
        <v>9104.801</v>
      </c>
    </row>
    <row r="4" customFormat="false" ht="12.8" hidden="false" customHeight="false" outlineLevel="0" collapsed="false">
      <c r="A4" s="71" t="s">
        <v>275</v>
      </c>
      <c r="B4" s="74" t="s">
        <v>246</v>
      </c>
      <c r="C4" s="74" t="n">
        <v>2000</v>
      </c>
      <c r="D4" s="74" t="s">
        <v>669</v>
      </c>
      <c r="E4" s="75" t="n">
        <v>8536.354</v>
      </c>
    </row>
    <row r="5" customFormat="false" ht="12.8" hidden="false" customHeight="false" outlineLevel="0" collapsed="false">
      <c r="A5" s="71" t="s">
        <v>275</v>
      </c>
      <c r="B5" s="74" t="s">
        <v>246</v>
      </c>
      <c r="C5" s="74" t="n">
        <v>2000</v>
      </c>
      <c r="D5" s="74" t="s">
        <v>670</v>
      </c>
      <c r="E5" s="75" t="n">
        <v>8058.209</v>
      </c>
    </row>
    <row r="6" customFormat="false" ht="12.8" hidden="false" customHeight="false" outlineLevel="0" collapsed="false">
      <c r="A6" s="71" t="s">
        <v>275</v>
      </c>
      <c r="B6" s="74" t="s">
        <v>246</v>
      </c>
      <c r="C6" s="74" t="n">
        <v>2000</v>
      </c>
      <c r="D6" s="74" t="s">
        <v>671</v>
      </c>
      <c r="E6" s="75" t="n">
        <v>8012.938</v>
      </c>
    </row>
    <row r="7" customFormat="false" ht="12.8" hidden="false" customHeight="false" outlineLevel="0" collapsed="false">
      <c r="A7" s="71" t="s">
        <v>275</v>
      </c>
      <c r="B7" s="74" t="s">
        <v>246</v>
      </c>
      <c r="C7" s="74" t="n">
        <v>2000</v>
      </c>
      <c r="D7" s="74" t="s">
        <v>672</v>
      </c>
      <c r="E7" s="75" t="n">
        <v>6526.833</v>
      </c>
    </row>
    <row r="8" customFormat="false" ht="12.8" hidden="false" customHeight="false" outlineLevel="0" collapsed="false">
      <c r="A8" s="71" t="s">
        <v>275</v>
      </c>
      <c r="B8" s="74" t="s">
        <v>246</v>
      </c>
      <c r="C8" s="74" t="n">
        <v>2000</v>
      </c>
      <c r="D8" s="74" t="s">
        <v>673</v>
      </c>
      <c r="E8" s="75" t="n">
        <v>8601.522</v>
      </c>
    </row>
    <row r="9" customFormat="false" ht="12.8" hidden="false" customHeight="false" outlineLevel="0" collapsed="false">
      <c r="A9" s="71" t="s">
        <v>275</v>
      </c>
      <c r="B9" s="74" t="s">
        <v>246</v>
      </c>
      <c r="C9" s="74" t="n">
        <v>2000</v>
      </c>
      <c r="D9" s="74" t="s">
        <v>674</v>
      </c>
      <c r="E9" s="75" t="n">
        <v>8058.728</v>
      </c>
    </row>
    <row r="10" customFormat="false" ht="12.8" hidden="false" customHeight="false" outlineLevel="0" collapsed="false">
      <c r="A10" s="71" t="s">
        <v>275</v>
      </c>
      <c r="B10" s="74" t="s">
        <v>246</v>
      </c>
      <c r="C10" s="74" t="n">
        <v>2000</v>
      </c>
      <c r="D10" s="74" t="s">
        <v>675</v>
      </c>
      <c r="E10" s="75" t="n">
        <v>7359.172</v>
      </c>
    </row>
    <row r="11" customFormat="false" ht="12.8" hidden="false" customHeight="false" outlineLevel="0" collapsed="false">
      <c r="A11" s="71" t="s">
        <v>275</v>
      </c>
      <c r="B11" s="74" t="s">
        <v>246</v>
      </c>
      <c r="C11" s="74" t="n">
        <v>2000</v>
      </c>
      <c r="D11" s="74" t="s">
        <v>676</v>
      </c>
      <c r="E11" s="75" t="n">
        <v>7062.539</v>
      </c>
    </row>
    <row r="12" customFormat="false" ht="12.8" hidden="false" customHeight="false" outlineLevel="0" collapsed="false">
      <c r="A12" s="71" t="s">
        <v>275</v>
      </c>
      <c r="B12" s="74" t="s">
        <v>246</v>
      </c>
      <c r="C12" s="74" t="n">
        <v>2000</v>
      </c>
      <c r="D12" s="74" t="s">
        <v>677</v>
      </c>
      <c r="E12" s="75" t="n">
        <v>8172.684</v>
      </c>
    </row>
    <row r="13" customFormat="false" ht="12.8" hidden="false" customHeight="false" outlineLevel="0" collapsed="false">
      <c r="A13" s="71" t="s">
        <v>275</v>
      </c>
      <c r="B13" s="74" t="s">
        <v>246</v>
      </c>
      <c r="C13" s="76" t="n">
        <v>2000</v>
      </c>
      <c r="D13" s="76" t="s">
        <v>678</v>
      </c>
      <c r="E13" s="77" t="n">
        <v>11659.737</v>
      </c>
    </row>
    <row r="14" customFormat="false" ht="12.8" hidden="false" customHeight="false" outlineLevel="0" collapsed="false">
      <c r="A14" s="71" t="s">
        <v>275</v>
      </c>
      <c r="B14" s="74" t="s">
        <v>246</v>
      </c>
      <c r="C14" s="72" t="n">
        <v>2001</v>
      </c>
      <c r="D14" s="72" t="s">
        <v>667</v>
      </c>
      <c r="E14" s="73" t="n">
        <v>10499.69</v>
      </c>
    </row>
    <row r="15" customFormat="false" ht="12.8" hidden="false" customHeight="false" outlineLevel="0" collapsed="false">
      <c r="A15" s="71" t="s">
        <v>275</v>
      </c>
      <c r="B15" s="74" t="s">
        <v>246</v>
      </c>
      <c r="C15" s="74" t="n">
        <v>2001</v>
      </c>
      <c r="D15" s="74" t="s">
        <v>668</v>
      </c>
      <c r="E15" s="75" t="n">
        <v>7977.286</v>
      </c>
    </row>
    <row r="16" customFormat="false" ht="12.8" hidden="false" customHeight="false" outlineLevel="0" collapsed="false">
      <c r="A16" s="71" t="s">
        <v>275</v>
      </c>
      <c r="B16" s="74" t="s">
        <v>246</v>
      </c>
      <c r="C16" s="74" t="n">
        <v>2001</v>
      </c>
      <c r="D16" s="74" t="s">
        <v>669</v>
      </c>
      <c r="E16" s="75" t="n">
        <v>7375.512</v>
      </c>
    </row>
    <row r="17" customFormat="false" ht="12.8" hidden="false" customHeight="false" outlineLevel="0" collapsed="false">
      <c r="A17" s="71" t="s">
        <v>275</v>
      </c>
      <c r="B17" s="74" t="s">
        <v>246</v>
      </c>
      <c r="C17" s="74" t="n">
        <v>2001</v>
      </c>
      <c r="D17" s="74" t="s">
        <v>670</v>
      </c>
      <c r="E17" s="75" t="n">
        <v>5508.044</v>
      </c>
    </row>
    <row r="18" customFormat="false" ht="12.8" hidden="false" customHeight="false" outlineLevel="0" collapsed="false">
      <c r="A18" s="71" t="s">
        <v>275</v>
      </c>
      <c r="B18" s="74" t="s">
        <v>246</v>
      </c>
      <c r="C18" s="74" t="n">
        <v>2001</v>
      </c>
      <c r="D18" s="74" t="s">
        <v>671</v>
      </c>
      <c r="E18" s="75" t="n">
        <v>5237.142</v>
      </c>
    </row>
    <row r="19" customFormat="false" ht="12.8" hidden="false" customHeight="false" outlineLevel="0" collapsed="false">
      <c r="A19" s="71" t="s">
        <v>275</v>
      </c>
      <c r="B19" s="74" t="s">
        <v>246</v>
      </c>
      <c r="C19" s="74" t="n">
        <v>2001</v>
      </c>
      <c r="D19" s="74" t="s">
        <v>672</v>
      </c>
      <c r="E19" s="75" t="n">
        <v>5547.052</v>
      </c>
    </row>
    <row r="20" customFormat="false" ht="12.8" hidden="false" customHeight="false" outlineLevel="0" collapsed="false">
      <c r="A20" s="71" t="s">
        <v>275</v>
      </c>
      <c r="B20" s="74" t="s">
        <v>246</v>
      </c>
      <c r="C20" s="74" t="n">
        <v>2001</v>
      </c>
      <c r="D20" s="74" t="s">
        <v>673</v>
      </c>
      <c r="E20" s="75" t="n">
        <v>4818.355</v>
      </c>
    </row>
    <row r="21" customFormat="false" ht="12.8" hidden="false" customHeight="false" outlineLevel="0" collapsed="false">
      <c r="A21" s="71" t="s">
        <v>275</v>
      </c>
      <c r="B21" s="74" t="s">
        <v>246</v>
      </c>
      <c r="C21" s="74" t="n">
        <v>2001</v>
      </c>
      <c r="D21" s="74" t="s">
        <v>674</v>
      </c>
      <c r="E21" s="75" t="n">
        <v>4758.095</v>
      </c>
    </row>
    <row r="22" customFormat="false" ht="12.8" hidden="false" customHeight="false" outlineLevel="0" collapsed="false">
      <c r="A22" s="71" t="s">
        <v>275</v>
      </c>
      <c r="B22" s="74" t="s">
        <v>246</v>
      </c>
      <c r="C22" s="74" t="n">
        <v>2001</v>
      </c>
      <c r="D22" s="74" t="s">
        <v>675</v>
      </c>
      <c r="E22" s="75" t="n">
        <v>4289.356</v>
      </c>
    </row>
    <row r="23" customFormat="false" ht="12.8" hidden="false" customHeight="false" outlineLevel="0" collapsed="false">
      <c r="A23" s="71" t="s">
        <v>275</v>
      </c>
      <c r="B23" s="74" t="s">
        <v>246</v>
      </c>
      <c r="C23" s="74" t="n">
        <v>2001</v>
      </c>
      <c r="D23" s="74" t="s">
        <v>676</v>
      </c>
      <c r="E23" s="75" t="n">
        <v>4457.247</v>
      </c>
    </row>
    <row r="24" customFormat="false" ht="12.8" hidden="false" customHeight="false" outlineLevel="0" collapsed="false">
      <c r="A24" s="71" t="s">
        <v>275</v>
      </c>
      <c r="B24" s="74" t="s">
        <v>246</v>
      </c>
      <c r="C24" s="74" t="n">
        <v>2001</v>
      </c>
      <c r="D24" s="74" t="s">
        <v>677</v>
      </c>
      <c r="E24" s="75" t="n">
        <v>4251.699</v>
      </c>
    </row>
    <row r="25" customFormat="false" ht="12.8" hidden="false" customHeight="false" outlineLevel="0" collapsed="false">
      <c r="A25" s="71" t="s">
        <v>275</v>
      </c>
      <c r="B25" s="74" t="s">
        <v>246</v>
      </c>
      <c r="C25" s="76" t="n">
        <v>2001</v>
      </c>
      <c r="D25" s="76" t="s">
        <v>678</v>
      </c>
      <c r="E25" s="77" t="n">
        <v>4813.508</v>
      </c>
    </row>
    <row r="26" customFormat="false" ht="12.8" hidden="false" customHeight="false" outlineLevel="0" collapsed="false">
      <c r="A26" s="71" t="s">
        <v>275</v>
      </c>
      <c r="B26" s="74" t="s">
        <v>246</v>
      </c>
      <c r="C26" s="72" t="n">
        <v>2002</v>
      </c>
      <c r="D26" s="72" t="s">
        <v>667</v>
      </c>
      <c r="E26" s="73" t="n">
        <v>5265.039</v>
      </c>
    </row>
    <row r="27" customFormat="false" ht="12.8" hidden="false" customHeight="false" outlineLevel="0" collapsed="false">
      <c r="A27" s="71" t="s">
        <v>275</v>
      </c>
      <c r="B27" s="74" t="s">
        <v>246</v>
      </c>
      <c r="C27" s="74" t="n">
        <v>2002</v>
      </c>
      <c r="D27" s="74" t="s">
        <v>668</v>
      </c>
      <c r="E27" s="75" t="n">
        <v>4030.162</v>
      </c>
    </row>
    <row r="28" customFormat="false" ht="12.8" hidden="false" customHeight="false" outlineLevel="0" collapsed="false">
      <c r="A28" s="71" t="s">
        <v>275</v>
      </c>
      <c r="B28" s="74" t="s">
        <v>246</v>
      </c>
      <c r="C28" s="74" t="n">
        <v>2002</v>
      </c>
      <c r="D28" s="74" t="s">
        <v>669</v>
      </c>
      <c r="E28" s="75" t="n">
        <v>3804.097</v>
      </c>
    </row>
    <row r="29" customFormat="false" ht="12.8" hidden="false" customHeight="false" outlineLevel="0" collapsed="false">
      <c r="A29" s="71" t="s">
        <v>275</v>
      </c>
      <c r="B29" s="74" t="s">
        <v>246</v>
      </c>
      <c r="C29" s="74" t="n">
        <v>2002</v>
      </c>
      <c r="D29" s="74" t="s">
        <v>670</v>
      </c>
      <c r="E29" s="75" t="n">
        <v>4330.512</v>
      </c>
    </row>
    <row r="30" customFormat="false" ht="12.8" hidden="false" customHeight="false" outlineLevel="0" collapsed="false">
      <c r="A30" s="71" t="s">
        <v>275</v>
      </c>
      <c r="B30" s="74" t="s">
        <v>246</v>
      </c>
      <c r="C30" s="74" t="n">
        <v>2002</v>
      </c>
      <c r="D30" s="74" t="s">
        <v>671</v>
      </c>
      <c r="E30" s="75" t="n">
        <v>4388.1</v>
      </c>
    </row>
    <row r="31" customFormat="false" ht="12.8" hidden="false" customHeight="false" outlineLevel="0" collapsed="false">
      <c r="A31" s="71" t="s">
        <v>275</v>
      </c>
      <c r="B31" s="74" t="s">
        <v>246</v>
      </c>
      <c r="C31" s="74" t="n">
        <v>2002</v>
      </c>
      <c r="D31" s="74" t="s">
        <v>672</v>
      </c>
      <c r="E31" s="75" t="n">
        <v>4134.611</v>
      </c>
    </row>
    <row r="32" customFormat="false" ht="12.8" hidden="false" customHeight="false" outlineLevel="0" collapsed="false">
      <c r="A32" s="71" t="s">
        <v>275</v>
      </c>
      <c r="B32" s="74" t="s">
        <v>246</v>
      </c>
      <c r="C32" s="74" t="n">
        <v>2002</v>
      </c>
      <c r="D32" s="74" t="s">
        <v>673</v>
      </c>
      <c r="E32" s="75" t="n">
        <v>4329.973</v>
      </c>
    </row>
    <row r="33" customFormat="false" ht="12.8" hidden="false" customHeight="false" outlineLevel="0" collapsed="false">
      <c r="A33" s="71" t="s">
        <v>275</v>
      </c>
      <c r="B33" s="74" t="s">
        <v>246</v>
      </c>
      <c r="C33" s="74" t="n">
        <v>2002</v>
      </c>
      <c r="D33" s="74" t="s">
        <v>674</v>
      </c>
      <c r="E33" s="75" t="n">
        <v>2975.221</v>
      </c>
    </row>
    <row r="34" customFormat="false" ht="12.8" hidden="false" customHeight="false" outlineLevel="0" collapsed="false">
      <c r="A34" s="71" t="s">
        <v>275</v>
      </c>
      <c r="B34" s="74" t="s">
        <v>246</v>
      </c>
      <c r="C34" s="74" t="n">
        <v>2002</v>
      </c>
      <c r="D34" s="74" t="s">
        <v>675</v>
      </c>
      <c r="E34" s="75" t="n">
        <v>4413.551</v>
      </c>
    </row>
    <row r="35" customFormat="false" ht="12.8" hidden="false" customHeight="false" outlineLevel="0" collapsed="false">
      <c r="A35" s="71" t="s">
        <v>275</v>
      </c>
      <c r="B35" s="74" t="s">
        <v>246</v>
      </c>
      <c r="C35" s="74" t="n">
        <v>2002</v>
      </c>
      <c r="D35" s="74" t="s">
        <v>676</v>
      </c>
      <c r="E35" s="75" t="n">
        <v>5193.89</v>
      </c>
    </row>
    <row r="36" customFormat="false" ht="12.8" hidden="false" customHeight="false" outlineLevel="0" collapsed="false">
      <c r="A36" s="71" t="s">
        <v>275</v>
      </c>
      <c r="B36" s="74" t="s">
        <v>246</v>
      </c>
      <c r="C36" s="74" t="n">
        <v>2002</v>
      </c>
      <c r="D36" s="74" t="s">
        <v>677</v>
      </c>
      <c r="E36" s="75" t="n">
        <v>3741.789</v>
      </c>
    </row>
    <row r="37" customFormat="false" ht="12.8" hidden="false" customHeight="false" outlineLevel="0" collapsed="false">
      <c r="A37" s="71" t="s">
        <v>275</v>
      </c>
      <c r="B37" s="74" t="s">
        <v>246</v>
      </c>
      <c r="C37" s="76" t="n">
        <v>2002</v>
      </c>
      <c r="D37" s="76" t="s">
        <v>678</v>
      </c>
      <c r="E37" s="77" t="n">
        <v>3742.552</v>
      </c>
    </row>
    <row r="38" customFormat="false" ht="12.8" hidden="false" customHeight="false" outlineLevel="0" collapsed="false">
      <c r="A38" s="71" t="s">
        <v>275</v>
      </c>
      <c r="B38" s="74" t="s">
        <v>246</v>
      </c>
      <c r="C38" s="72" t="n">
        <v>2003</v>
      </c>
      <c r="D38" s="72" t="s">
        <v>667</v>
      </c>
      <c r="E38" s="73" t="n">
        <v>4603.002</v>
      </c>
    </row>
    <row r="39" customFormat="false" ht="12.8" hidden="false" customHeight="false" outlineLevel="0" collapsed="false">
      <c r="A39" s="71" t="s">
        <v>275</v>
      </c>
      <c r="B39" s="74" t="s">
        <v>246</v>
      </c>
      <c r="C39" s="74" t="n">
        <v>2003</v>
      </c>
      <c r="D39" s="74" t="s">
        <v>668</v>
      </c>
      <c r="E39" s="75" t="n">
        <v>4167.564</v>
      </c>
    </row>
    <row r="40" customFormat="false" ht="12.8" hidden="false" customHeight="false" outlineLevel="0" collapsed="false">
      <c r="A40" s="71" t="s">
        <v>275</v>
      </c>
      <c r="B40" s="74" t="s">
        <v>246</v>
      </c>
      <c r="C40" s="74" t="n">
        <v>2003</v>
      </c>
      <c r="D40" s="74" t="s">
        <v>669</v>
      </c>
      <c r="E40" s="75" t="n">
        <v>2775.672</v>
      </c>
    </row>
    <row r="41" customFormat="false" ht="12.8" hidden="false" customHeight="false" outlineLevel="0" collapsed="false">
      <c r="A41" s="71" t="s">
        <v>275</v>
      </c>
      <c r="B41" s="74" t="s">
        <v>246</v>
      </c>
      <c r="C41" s="74" t="n">
        <v>2003</v>
      </c>
      <c r="D41" s="74" t="s">
        <v>670</v>
      </c>
      <c r="E41" s="75" t="n">
        <v>3278.181</v>
      </c>
    </row>
    <row r="42" customFormat="false" ht="12.8" hidden="false" customHeight="false" outlineLevel="0" collapsed="false">
      <c r="A42" s="71" t="s">
        <v>275</v>
      </c>
      <c r="B42" s="74" t="s">
        <v>246</v>
      </c>
      <c r="C42" s="74" t="n">
        <v>2003</v>
      </c>
      <c r="D42" s="74" t="s">
        <v>671</v>
      </c>
      <c r="E42" s="75" t="n">
        <v>2941.43</v>
      </c>
    </row>
    <row r="43" customFormat="false" ht="12.8" hidden="false" customHeight="false" outlineLevel="0" collapsed="false">
      <c r="A43" s="71" t="s">
        <v>275</v>
      </c>
      <c r="B43" s="74" t="s">
        <v>246</v>
      </c>
      <c r="C43" s="74" t="n">
        <v>2003</v>
      </c>
      <c r="D43" s="74" t="s">
        <v>672</v>
      </c>
      <c r="E43" s="75" t="n">
        <v>4135.948</v>
      </c>
    </row>
    <row r="44" customFormat="false" ht="12.8" hidden="false" customHeight="false" outlineLevel="0" collapsed="false">
      <c r="A44" s="71" t="s">
        <v>275</v>
      </c>
      <c r="B44" s="74" t="s">
        <v>246</v>
      </c>
      <c r="C44" s="74" t="n">
        <v>2003</v>
      </c>
      <c r="D44" s="74" t="s">
        <v>673</v>
      </c>
      <c r="E44" s="75" t="n">
        <v>4713.744</v>
      </c>
    </row>
    <row r="45" customFormat="false" ht="12.8" hidden="false" customHeight="false" outlineLevel="0" collapsed="false">
      <c r="A45" s="71" t="s">
        <v>275</v>
      </c>
      <c r="B45" s="74" t="s">
        <v>246</v>
      </c>
      <c r="C45" s="74" t="n">
        <v>2003</v>
      </c>
      <c r="D45" s="74" t="s">
        <v>674</v>
      </c>
      <c r="E45" s="75" t="n">
        <v>3863.736</v>
      </c>
    </row>
    <row r="46" customFormat="false" ht="12.8" hidden="false" customHeight="false" outlineLevel="0" collapsed="false">
      <c r="A46" s="71" t="s">
        <v>275</v>
      </c>
      <c r="B46" s="74" t="s">
        <v>246</v>
      </c>
      <c r="C46" s="74" t="n">
        <v>2003</v>
      </c>
      <c r="D46" s="74" t="s">
        <v>675</v>
      </c>
      <c r="E46" s="75" t="n">
        <v>4473.422</v>
      </c>
    </row>
    <row r="47" customFormat="false" ht="12.8" hidden="false" customHeight="false" outlineLevel="0" collapsed="false">
      <c r="A47" s="71" t="s">
        <v>275</v>
      </c>
      <c r="B47" s="74" t="s">
        <v>246</v>
      </c>
      <c r="C47" s="74" t="n">
        <v>2003</v>
      </c>
      <c r="D47" s="74" t="s">
        <v>676</v>
      </c>
      <c r="E47" s="75" t="n">
        <v>4671.349</v>
      </c>
    </row>
    <row r="48" customFormat="false" ht="12.8" hidden="false" customHeight="false" outlineLevel="0" collapsed="false">
      <c r="A48" s="71" t="s">
        <v>275</v>
      </c>
      <c r="B48" s="74" t="s">
        <v>246</v>
      </c>
      <c r="C48" s="74" t="n">
        <v>2003</v>
      </c>
      <c r="D48" s="74" t="s">
        <v>677</v>
      </c>
      <c r="E48" s="75" t="n">
        <v>4493.233</v>
      </c>
    </row>
    <row r="49" customFormat="false" ht="12.8" hidden="false" customHeight="false" outlineLevel="0" collapsed="false">
      <c r="A49" s="71" t="s">
        <v>275</v>
      </c>
      <c r="B49" s="74" t="s">
        <v>246</v>
      </c>
      <c r="C49" s="76" t="n">
        <v>2003</v>
      </c>
      <c r="D49" s="76" t="s">
        <v>678</v>
      </c>
      <c r="E49" s="77" t="n">
        <v>5753.916</v>
      </c>
    </row>
    <row r="50" customFormat="false" ht="12.8" hidden="false" customHeight="false" outlineLevel="0" collapsed="false">
      <c r="A50" s="71" t="s">
        <v>275</v>
      </c>
      <c r="B50" s="74" t="s">
        <v>246</v>
      </c>
      <c r="C50" s="72" t="n">
        <v>2004</v>
      </c>
      <c r="D50" s="72" t="s">
        <v>667</v>
      </c>
      <c r="E50" s="73" t="n">
        <v>5201.793</v>
      </c>
    </row>
    <row r="51" customFormat="false" ht="12.8" hidden="false" customHeight="false" outlineLevel="0" collapsed="false">
      <c r="A51" s="71" t="s">
        <v>275</v>
      </c>
      <c r="B51" s="74" t="s">
        <v>246</v>
      </c>
      <c r="C51" s="74" t="n">
        <v>2004</v>
      </c>
      <c r="D51" s="74" t="s">
        <v>668</v>
      </c>
      <c r="E51" s="75" t="n">
        <v>4444.379</v>
      </c>
    </row>
    <row r="52" customFormat="false" ht="12.8" hidden="false" customHeight="false" outlineLevel="0" collapsed="false">
      <c r="A52" s="71" t="s">
        <v>275</v>
      </c>
      <c r="B52" s="74" t="s">
        <v>246</v>
      </c>
      <c r="C52" s="74" t="n">
        <v>2004</v>
      </c>
      <c r="D52" s="74" t="s">
        <v>669</v>
      </c>
      <c r="E52" s="75" t="n">
        <v>5643.025</v>
      </c>
    </row>
    <row r="53" customFormat="false" ht="12.8" hidden="false" customHeight="false" outlineLevel="0" collapsed="false">
      <c r="A53" s="71" t="s">
        <v>275</v>
      </c>
      <c r="B53" s="74" t="s">
        <v>246</v>
      </c>
      <c r="C53" s="74" t="n">
        <v>2004</v>
      </c>
      <c r="D53" s="74" t="s">
        <v>670</v>
      </c>
      <c r="E53" s="75" t="n">
        <v>5076.283</v>
      </c>
    </row>
    <row r="54" customFormat="false" ht="12.8" hidden="false" customHeight="false" outlineLevel="0" collapsed="false">
      <c r="A54" s="71" t="s">
        <v>275</v>
      </c>
      <c r="B54" s="74" t="s">
        <v>246</v>
      </c>
      <c r="C54" s="74" t="n">
        <v>2004</v>
      </c>
      <c r="D54" s="74" t="s">
        <v>671</v>
      </c>
      <c r="E54" s="75" t="n">
        <v>4501.137</v>
      </c>
    </row>
    <row r="55" customFormat="false" ht="12.8" hidden="false" customHeight="false" outlineLevel="0" collapsed="false">
      <c r="A55" s="71" t="s">
        <v>275</v>
      </c>
      <c r="B55" s="74" t="s">
        <v>246</v>
      </c>
      <c r="C55" s="74" t="n">
        <v>2004</v>
      </c>
      <c r="D55" s="74" t="s">
        <v>672</v>
      </c>
      <c r="E55" s="75" t="n">
        <v>4863.057</v>
      </c>
    </row>
    <row r="56" customFormat="false" ht="12.8" hidden="false" customHeight="false" outlineLevel="0" collapsed="false">
      <c r="A56" s="71" t="s">
        <v>275</v>
      </c>
      <c r="B56" s="74" t="s">
        <v>246</v>
      </c>
      <c r="C56" s="74" t="n">
        <v>2004</v>
      </c>
      <c r="D56" s="74" t="s">
        <v>673</v>
      </c>
      <c r="E56" s="75" t="n">
        <v>5174.256</v>
      </c>
    </row>
    <row r="57" customFormat="false" ht="12.8" hidden="false" customHeight="false" outlineLevel="0" collapsed="false">
      <c r="A57" s="71" t="s">
        <v>275</v>
      </c>
      <c r="B57" s="74" t="s">
        <v>246</v>
      </c>
      <c r="C57" s="74" t="n">
        <v>2004</v>
      </c>
      <c r="D57" s="74" t="s">
        <v>674</v>
      </c>
      <c r="E57" s="75" t="n">
        <v>4962.698</v>
      </c>
    </row>
    <row r="58" customFormat="false" ht="12.8" hidden="false" customHeight="false" outlineLevel="0" collapsed="false">
      <c r="A58" s="71" t="s">
        <v>275</v>
      </c>
      <c r="B58" s="74" t="s">
        <v>246</v>
      </c>
      <c r="C58" s="74" t="n">
        <v>2004</v>
      </c>
      <c r="D58" s="74" t="s">
        <v>675</v>
      </c>
      <c r="E58" s="75" t="n">
        <v>5203.317</v>
      </c>
    </row>
    <row r="59" customFormat="false" ht="12.8" hidden="false" customHeight="false" outlineLevel="0" collapsed="false">
      <c r="A59" s="71" t="s">
        <v>275</v>
      </c>
      <c r="B59" s="74" t="s">
        <v>246</v>
      </c>
      <c r="C59" s="74" t="n">
        <v>2004</v>
      </c>
      <c r="D59" s="74" t="s">
        <v>676</v>
      </c>
      <c r="E59" s="75" t="n">
        <v>5372.949</v>
      </c>
    </row>
    <row r="60" customFormat="false" ht="12.8" hidden="false" customHeight="false" outlineLevel="0" collapsed="false">
      <c r="A60" s="71" t="s">
        <v>275</v>
      </c>
      <c r="B60" s="74" t="s">
        <v>246</v>
      </c>
      <c r="C60" s="74" t="n">
        <v>2004</v>
      </c>
      <c r="D60" s="74" t="s">
        <v>677</v>
      </c>
      <c r="E60" s="75" t="n">
        <v>4242.398</v>
      </c>
    </row>
    <row r="61" customFormat="false" ht="12.8" hidden="false" customHeight="false" outlineLevel="0" collapsed="false">
      <c r="A61" s="71" t="s">
        <v>275</v>
      </c>
      <c r="B61" s="74" t="s">
        <v>246</v>
      </c>
      <c r="C61" s="76" t="n">
        <v>2004</v>
      </c>
      <c r="D61" s="76" t="s">
        <v>678</v>
      </c>
      <c r="E61" s="77" t="n">
        <v>4867.616</v>
      </c>
    </row>
    <row r="62" customFormat="false" ht="12.8" hidden="false" customHeight="false" outlineLevel="0" collapsed="false">
      <c r="A62" s="71" t="s">
        <v>275</v>
      </c>
      <c r="B62" s="74" t="s">
        <v>246</v>
      </c>
      <c r="C62" s="72" t="n">
        <v>2005</v>
      </c>
      <c r="D62" s="72" t="s">
        <v>667</v>
      </c>
      <c r="E62" s="73" t="n">
        <v>4684.134</v>
      </c>
    </row>
    <row r="63" customFormat="false" ht="12.8" hidden="false" customHeight="false" outlineLevel="0" collapsed="false">
      <c r="A63" s="71" t="s">
        <v>275</v>
      </c>
      <c r="B63" s="74" t="s">
        <v>246</v>
      </c>
      <c r="C63" s="74" t="n">
        <v>2005</v>
      </c>
      <c r="D63" s="74" t="s">
        <v>668</v>
      </c>
      <c r="E63" s="75" t="n">
        <v>3980.399</v>
      </c>
    </row>
    <row r="64" customFormat="false" ht="12.8" hidden="false" customHeight="false" outlineLevel="0" collapsed="false">
      <c r="A64" s="71" t="s">
        <v>275</v>
      </c>
      <c r="B64" s="74" t="s">
        <v>246</v>
      </c>
      <c r="C64" s="74" t="n">
        <v>2005</v>
      </c>
      <c r="D64" s="74" t="s">
        <v>669</v>
      </c>
      <c r="E64" s="75" t="n">
        <v>4339.836</v>
      </c>
    </row>
    <row r="65" customFormat="false" ht="12.8" hidden="false" customHeight="false" outlineLevel="0" collapsed="false">
      <c r="A65" s="71" t="s">
        <v>275</v>
      </c>
      <c r="B65" s="74" t="s">
        <v>246</v>
      </c>
      <c r="C65" s="74" t="n">
        <v>2005</v>
      </c>
      <c r="D65" s="74" t="s">
        <v>670</v>
      </c>
      <c r="E65" s="75" t="n">
        <v>4295.904</v>
      </c>
    </row>
    <row r="66" customFormat="false" ht="12.8" hidden="false" customHeight="false" outlineLevel="0" collapsed="false">
      <c r="A66" s="71" t="s">
        <v>275</v>
      </c>
      <c r="B66" s="74" t="s">
        <v>246</v>
      </c>
      <c r="C66" s="74" t="n">
        <v>2005</v>
      </c>
      <c r="D66" s="74" t="s">
        <v>671</v>
      </c>
      <c r="E66" s="75" t="n">
        <v>4671.316</v>
      </c>
    </row>
    <row r="67" customFormat="false" ht="12.8" hidden="false" customHeight="false" outlineLevel="0" collapsed="false">
      <c r="A67" s="71" t="s">
        <v>275</v>
      </c>
      <c r="B67" s="74" t="s">
        <v>246</v>
      </c>
      <c r="C67" s="74" t="n">
        <v>2005</v>
      </c>
      <c r="D67" s="74" t="s">
        <v>672</v>
      </c>
      <c r="E67" s="75" t="n">
        <v>4892.841</v>
      </c>
    </row>
    <row r="68" customFormat="false" ht="12.8" hidden="false" customHeight="false" outlineLevel="0" collapsed="false">
      <c r="A68" s="71" t="s">
        <v>275</v>
      </c>
      <c r="B68" s="74" t="s">
        <v>246</v>
      </c>
      <c r="C68" s="74" t="n">
        <v>2005</v>
      </c>
      <c r="D68" s="74" t="s">
        <v>673</v>
      </c>
      <c r="E68" s="75" t="n">
        <v>5217.896</v>
      </c>
    </row>
    <row r="69" customFormat="false" ht="12.8" hidden="false" customHeight="false" outlineLevel="0" collapsed="false">
      <c r="A69" s="71" t="s">
        <v>275</v>
      </c>
      <c r="B69" s="74" t="s">
        <v>246</v>
      </c>
      <c r="C69" s="74" t="n">
        <v>2005</v>
      </c>
      <c r="D69" s="74" t="s">
        <v>674</v>
      </c>
      <c r="E69" s="75" t="n">
        <v>5254.684</v>
      </c>
    </row>
    <row r="70" customFormat="false" ht="12.8" hidden="false" customHeight="false" outlineLevel="0" collapsed="false">
      <c r="A70" s="71" t="s">
        <v>275</v>
      </c>
      <c r="B70" s="74" t="s">
        <v>246</v>
      </c>
      <c r="C70" s="74" t="n">
        <v>2005</v>
      </c>
      <c r="D70" s="74" t="s">
        <v>675</v>
      </c>
      <c r="E70" s="75" t="n">
        <v>5998.266</v>
      </c>
    </row>
    <row r="71" customFormat="false" ht="12.8" hidden="false" customHeight="false" outlineLevel="0" collapsed="false">
      <c r="A71" s="71" t="s">
        <v>275</v>
      </c>
      <c r="B71" s="74" t="s">
        <v>246</v>
      </c>
      <c r="C71" s="74" t="n">
        <v>2005</v>
      </c>
      <c r="D71" s="74" t="s">
        <v>676</v>
      </c>
      <c r="E71" s="75" t="n">
        <v>6605.148</v>
      </c>
    </row>
    <row r="72" customFormat="false" ht="12.8" hidden="false" customHeight="false" outlineLevel="0" collapsed="false">
      <c r="A72" s="71" t="s">
        <v>275</v>
      </c>
      <c r="B72" s="74" t="s">
        <v>246</v>
      </c>
      <c r="C72" s="74" t="n">
        <v>2005</v>
      </c>
      <c r="D72" s="74" t="s">
        <v>677</v>
      </c>
      <c r="E72" s="75" t="n">
        <v>7024.887</v>
      </c>
    </row>
    <row r="73" customFormat="false" ht="12.8" hidden="false" customHeight="false" outlineLevel="0" collapsed="false">
      <c r="A73" s="71" t="s">
        <v>275</v>
      </c>
      <c r="B73" s="74" t="s">
        <v>246</v>
      </c>
      <c r="C73" s="76" t="n">
        <v>2005</v>
      </c>
      <c r="D73" s="76" t="s">
        <v>678</v>
      </c>
      <c r="E73" s="77" t="n">
        <v>10148.392</v>
      </c>
    </row>
    <row r="74" customFormat="false" ht="12.8" hidden="false" customHeight="false" outlineLevel="0" collapsed="false">
      <c r="A74" s="71" t="s">
        <v>275</v>
      </c>
      <c r="B74" s="74" t="s">
        <v>246</v>
      </c>
      <c r="C74" s="72" t="n">
        <v>2006</v>
      </c>
      <c r="D74" s="72" t="s">
        <v>667</v>
      </c>
      <c r="E74" s="73" t="n">
        <v>9955.464</v>
      </c>
    </row>
    <row r="75" customFormat="false" ht="12.8" hidden="false" customHeight="false" outlineLevel="0" collapsed="false">
      <c r="A75" s="71" t="s">
        <v>275</v>
      </c>
      <c r="B75" s="74" t="s">
        <v>246</v>
      </c>
      <c r="C75" s="74" t="n">
        <v>2006</v>
      </c>
      <c r="D75" s="74" t="s">
        <v>668</v>
      </c>
      <c r="E75" s="75" t="n">
        <v>8918.374</v>
      </c>
    </row>
    <row r="76" customFormat="false" ht="12.8" hidden="false" customHeight="false" outlineLevel="0" collapsed="false">
      <c r="A76" s="71" t="s">
        <v>275</v>
      </c>
      <c r="B76" s="74" t="s">
        <v>246</v>
      </c>
      <c r="C76" s="74" t="n">
        <v>2006</v>
      </c>
      <c r="D76" s="74" t="s">
        <v>669</v>
      </c>
      <c r="E76" s="75" t="n">
        <v>8235.874</v>
      </c>
    </row>
    <row r="77" customFormat="false" ht="12.8" hidden="false" customHeight="false" outlineLevel="0" collapsed="false">
      <c r="A77" s="71" t="s">
        <v>275</v>
      </c>
      <c r="B77" s="74" t="s">
        <v>246</v>
      </c>
      <c r="C77" s="74" t="n">
        <v>2006</v>
      </c>
      <c r="D77" s="74" t="s">
        <v>670</v>
      </c>
      <c r="E77" s="75" t="n">
        <v>6304.96</v>
      </c>
    </row>
    <row r="78" customFormat="false" ht="12.8" hidden="false" customHeight="false" outlineLevel="0" collapsed="false">
      <c r="A78" s="71" t="s">
        <v>275</v>
      </c>
      <c r="B78" s="74" t="s">
        <v>246</v>
      </c>
      <c r="C78" s="74" t="n">
        <v>2006</v>
      </c>
      <c r="D78" s="74" t="s">
        <v>671</v>
      </c>
      <c r="E78" s="75" t="n">
        <v>6547.798</v>
      </c>
    </row>
    <row r="79" customFormat="false" ht="12.8" hidden="false" customHeight="false" outlineLevel="0" collapsed="false">
      <c r="A79" s="71" t="s">
        <v>275</v>
      </c>
      <c r="B79" s="74" t="s">
        <v>246</v>
      </c>
      <c r="C79" s="74" t="n">
        <v>2006</v>
      </c>
      <c r="D79" s="74" t="s">
        <v>672</v>
      </c>
      <c r="E79" s="75" t="n">
        <v>7438.502</v>
      </c>
    </row>
    <row r="80" customFormat="false" ht="12.8" hidden="false" customHeight="false" outlineLevel="0" collapsed="false">
      <c r="A80" s="71" t="s">
        <v>275</v>
      </c>
      <c r="B80" s="74" t="s">
        <v>246</v>
      </c>
      <c r="C80" s="74" t="n">
        <v>2006</v>
      </c>
      <c r="D80" s="74" t="s">
        <v>673</v>
      </c>
      <c r="E80" s="75" t="n">
        <v>7112.381</v>
      </c>
    </row>
    <row r="81" customFormat="false" ht="12.8" hidden="false" customHeight="false" outlineLevel="0" collapsed="false">
      <c r="A81" s="71" t="s">
        <v>275</v>
      </c>
      <c r="B81" s="74" t="s">
        <v>246</v>
      </c>
      <c r="C81" s="74" t="n">
        <v>2006</v>
      </c>
      <c r="D81" s="74" t="s">
        <v>674</v>
      </c>
      <c r="E81" s="75" t="n">
        <v>7992.739</v>
      </c>
    </row>
    <row r="82" customFormat="false" ht="12.8" hidden="false" customHeight="false" outlineLevel="0" collapsed="false">
      <c r="A82" s="71" t="s">
        <v>275</v>
      </c>
      <c r="B82" s="74" t="s">
        <v>246</v>
      </c>
      <c r="C82" s="74" t="n">
        <v>2006</v>
      </c>
      <c r="D82" s="74" t="s">
        <v>675</v>
      </c>
      <c r="E82" s="75" t="n">
        <v>7144.629</v>
      </c>
    </row>
    <row r="83" customFormat="false" ht="12.8" hidden="false" customHeight="false" outlineLevel="0" collapsed="false">
      <c r="A83" s="71" t="s">
        <v>275</v>
      </c>
      <c r="B83" s="74" t="s">
        <v>246</v>
      </c>
      <c r="C83" s="74" t="n">
        <v>2006</v>
      </c>
      <c r="D83" s="74" t="s">
        <v>676</v>
      </c>
      <c r="E83" s="75" t="n">
        <v>7324.058</v>
      </c>
    </row>
    <row r="84" customFormat="false" ht="12.8" hidden="false" customHeight="false" outlineLevel="0" collapsed="false">
      <c r="A84" s="71" t="s">
        <v>275</v>
      </c>
      <c r="B84" s="74" t="s">
        <v>246</v>
      </c>
      <c r="C84" s="74" t="n">
        <v>2006</v>
      </c>
      <c r="D84" s="74" t="s">
        <v>677</v>
      </c>
      <c r="E84" s="75" t="n">
        <v>8056.958</v>
      </c>
    </row>
    <row r="85" customFormat="false" ht="12.8" hidden="false" customHeight="false" outlineLevel="0" collapsed="false">
      <c r="A85" s="71" t="s">
        <v>275</v>
      </c>
      <c r="B85" s="74" t="s">
        <v>246</v>
      </c>
      <c r="C85" s="76" t="n">
        <v>2006</v>
      </c>
      <c r="D85" s="76" t="s">
        <v>678</v>
      </c>
      <c r="E85" s="77" t="n">
        <v>10494.022</v>
      </c>
    </row>
    <row r="86" customFormat="false" ht="12.8" hidden="false" customHeight="false" outlineLevel="0" collapsed="false">
      <c r="A86" s="71" t="s">
        <v>275</v>
      </c>
      <c r="B86" s="74" t="s">
        <v>246</v>
      </c>
      <c r="C86" s="72" t="n">
        <v>2007</v>
      </c>
      <c r="D86" s="72" t="s">
        <v>667</v>
      </c>
      <c r="E86" s="73" t="n">
        <v>11744.9063192937</v>
      </c>
    </row>
    <row r="87" customFormat="false" ht="12.8" hidden="false" customHeight="false" outlineLevel="0" collapsed="false">
      <c r="A87" s="71" t="s">
        <v>275</v>
      </c>
      <c r="B87" s="74" t="s">
        <v>246</v>
      </c>
      <c r="C87" s="74" t="n">
        <v>2007</v>
      </c>
      <c r="D87" s="74" t="s">
        <v>668</v>
      </c>
      <c r="E87" s="75" t="n">
        <v>9585.08575891011</v>
      </c>
    </row>
    <row r="88" customFormat="false" ht="12.8" hidden="false" customHeight="false" outlineLevel="0" collapsed="false">
      <c r="A88" s="71" t="s">
        <v>275</v>
      </c>
      <c r="B88" s="74" t="s">
        <v>246</v>
      </c>
      <c r="C88" s="74" t="n">
        <v>2007</v>
      </c>
      <c r="D88" s="74" t="s">
        <v>669</v>
      </c>
      <c r="E88" s="75" t="n">
        <v>11786.2130316912</v>
      </c>
    </row>
    <row r="89" customFormat="false" ht="12.8" hidden="false" customHeight="false" outlineLevel="0" collapsed="false">
      <c r="A89" s="71" t="s">
        <v>275</v>
      </c>
      <c r="B89" s="74" t="s">
        <v>246</v>
      </c>
      <c r="C89" s="74" t="n">
        <v>2007</v>
      </c>
      <c r="D89" s="74" t="s">
        <v>670</v>
      </c>
      <c r="E89" s="75" t="n">
        <v>10886.9356665985</v>
      </c>
    </row>
    <row r="90" customFormat="false" ht="12.8" hidden="false" customHeight="false" outlineLevel="0" collapsed="false">
      <c r="A90" s="71" t="s">
        <v>275</v>
      </c>
      <c r="B90" s="74" t="s">
        <v>246</v>
      </c>
      <c r="C90" s="74" t="n">
        <v>2007</v>
      </c>
      <c r="D90" s="74" t="s">
        <v>671</v>
      </c>
      <c r="E90" s="75" t="n">
        <v>11795.2427277061</v>
      </c>
    </row>
    <row r="91" customFormat="false" ht="12.8" hidden="false" customHeight="false" outlineLevel="0" collapsed="false">
      <c r="A91" s="71" t="s">
        <v>275</v>
      </c>
      <c r="B91" s="74" t="s">
        <v>246</v>
      </c>
      <c r="C91" s="74" t="n">
        <v>2007</v>
      </c>
      <c r="D91" s="74" t="s">
        <v>672</v>
      </c>
      <c r="E91" s="75" t="n">
        <v>12295.9723160458</v>
      </c>
    </row>
    <row r="92" customFormat="false" ht="12.8" hidden="false" customHeight="false" outlineLevel="0" collapsed="false">
      <c r="A92" s="71" t="s">
        <v>275</v>
      </c>
      <c r="B92" s="74" t="s">
        <v>246</v>
      </c>
      <c r="C92" s="74" t="n">
        <v>2007</v>
      </c>
      <c r="D92" s="74" t="s">
        <v>673</v>
      </c>
      <c r="E92" s="75" t="n">
        <v>13556.1029055444</v>
      </c>
    </row>
    <row r="93" customFormat="false" ht="12.8" hidden="false" customHeight="false" outlineLevel="0" collapsed="false">
      <c r="A93" s="71" t="s">
        <v>275</v>
      </c>
      <c r="B93" s="74" t="s">
        <v>246</v>
      </c>
      <c r="C93" s="74" t="n">
        <v>2007</v>
      </c>
      <c r="D93" s="74" t="s">
        <v>674</v>
      </c>
      <c r="E93" s="75" t="n">
        <v>15102.4403849306</v>
      </c>
    </row>
    <row r="94" customFormat="false" ht="12.8" hidden="false" customHeight="false" outlineLevel="0" collapsed="false">
      <c r="A94" s="71" t="s">
        <v>275</v>
      </c>
      <c r="B94" s="74" t="s">
        <v>246</v>
      </c>
      <c r="C94" s="74" t="n">
        <v>2007</v>
      </c>
      <c r="D94" s="74" t="s">
        <v>675</v>
      </c>
      <c r="E94" s="75" t="n">
        <v>15019.796118467</v>
      </c>
    </row>
    <row r="95" customFormat="false" ht="12.8" hidden="false" customHeight="false" outlineLevel="0" collapsed="false">
      <c r="A95" s="71" t="s">
        <v>275</v>
      </c>
      <c r="B95" s="74" t="s">
        <v>246</v>
      </c>
      <c r="C95" s="74" t="n">
        <v>2007</v>
      </c>
      <c r="D95" s="74" t="s">
        <v>676</v>
      </c>
      <c r="E95" s="75" t="n">
        <v>19499.5750783426</v>
      </c>
    </row>
    <row r="96" customFormat="false" ht="12.8" hidden="false" customHeight="false" outlineLevel="0" collapsed="false">
      <c r="A96" s="71" t="s">
        <v>275</v>
      </c>
      <c r="B96" s="74" t="s">
        <v>246</v>
      </c>
      <c r="C96" s="74" t="n">
        <v>2007</v>
      </c>
      <c r="D96" s="74" t="s">
        <v>677</v>
      </c>
      <c r="E96" s="75" t="n">
        <v>20369.1809918831</v>
      </c>
    </row>
    <row r="97" customFormat="false" ht="12.8" hidden="false" customHeight="false" outlineLevel="0" collapsed="false">
      <c r="A97" s="71" t="s">
        <v>275</v>
      </c>
      <c r="B97" s="74" t="s">
        <v>246</v>
      </c>
      <c r="C97" s="76" t="n">
        <v>2007</v>
      </c>
      <c r="D97" s="76" t="s">
        <v>678</v>
      </c>
      <c r="E97" s="77" t="n">
        <v>22312.0409234748</v>
      </c>
    </row>
    <row r="98" customFormat="false" ht="12.8" hidden="false" customHeight="false" outlineLevel="0" collapsed="false">
      <c r="A98" s="71" t="s">
        <v>275</v>
      </c>
      <c r="B98" s="74" t="s">
        <v>246</v>
      </c>
      <c r="C98" s="72" t="n">
        <v>2008</v>
      </c>
      <c r="D98" s="72" t="s">
        <v>667</v>
      </c>
      <c r="E98" s="73" t="n">
        <v>24714.2577353071</v>
      </c>
    </row>
    <row r="99" customFormat="false" ht="12.8" hidden="false" customHeight="false" outlineLevel="0" collapsed="false">
      <c r="A99" s="71" t="s">
        <v>275</v>
      </c>
      <c r="B99" s="74" t="s">
        <v>246</v>
      </c>
      <c r="C99" s="74" t="n">
        <v>2008</v>
      </c>
      <c r="D99" s="74" t="s">
        <v>668</v>
      </c>
      <c r="E99" s="75" t="n">
        <v>20837.4859989183</v>
      </c>
    </row>
    <row r="100" customFormat="false" ht="12.8" hidden="false" customHeight="false" outlineLevel="0" collapsed="false">
      <c r="A100" s="71" t="s">
        <v>275</v>
      </c>
      <c r="B100" s="74" t="s">
        <v>246</v>
      </c>
      <c r="C100" s="74" t="n">
        <v>2008</v>
      </c>
      <c r="D100" s="74" t="s">
        <v>669</v>
      </c>
      <c r="E100" s="75" t="n">
        <v>24981.4523612454</v>
      </c>
    </row>
    <row r="101" customFormat="false" ht="12.8" hidden="false" customHeight="false" outlineLevel="0" collapsed="false">
      <c r="A101" s="71" t="s">
        <v>275</v>
      </c>
      <c r="B101" s="74" t="s">
        <v>246</v>
      </c>
      <c r="C101" s="74" t="n">
        <v>2008</v>
      </c>
      <c r="D101" s="74" t="s">
        <v>670</v>
      </c>
      <c r="E101" s="75" t="n">
        <v>27391.4343437505</v>
      </c>
    </row>
    <row r="102" customFormat="false" ht="12.8" hidden="false" customHeight="false" outlineLevel="0" collapsed="false">
      <c r="A102" s="71" t="s">
        <v>275</v>
      </c>
      <c r="B102" s="74" t="s">
        <v>246</v>
      </c>
      <c r="C102" s="74" t="n">
        <v>2008</v>
      </c>
      <c r="D102" s="74" t="s">
        <v>671</v>
      </c>
      <c r="E102" s="75" t="n">
        <v>29630.9474412845</v>
      </c>
    </row>
    <row r="103" customFormat="false" ht="12.8" hidden="false" customHeight="false" outlineLevel="0" collapsed="false">
      <c r="A103" s="71" t="s">
        <v>275</v>
      </c>
      <c r="B103" s="74" t="s">
        <v>246</v>
      </c>
      <c r="C103" s="74" t="n">
        <v>2008</v>
      </c>
      <c r="D103" s="74" t="s">
        <v>672</v>
      </c>
      <c r="E103" s="75" t="n">
        <v>30291.6156575181</v>
      </c>
    </row>
    <row r="104" customFormat="false" ht="12.8" hidden="false" customHeight="false" outlineLevel="0" collapsed="false">
      <c r="A104" s="71" t="s">
        <v>275</v>
      </c>
      <c r="B104" s="74" t="s">
        <v>246</v>
      </c>
      <c r="C104" s="74" t="n">
        <v>2008</v>
      </c>
      <c r="D104" s="74" t="s">
        <v>673</v>
      </c>
      <c r="E104" s="75" t="n">
        <v>32855.4435905655</v>
      </c>
    </row>
    <row r="105" customFormat="false" ht="12.8" hidden="false" customHeight="false" outlineLevel="0" collapsed="false">
      <c r="A105" s="71" t="s">
        <v>275</v>
      </c>
      <c r="B105" s="74" t="s">
        <v>246</v>
      </c>
      <c r="C105" s="74" t="n">
        <v>2008</v>
      </c>
      <c r="D105" s="74" t="s">
        <v>674</v>
      </c>
      <c r="E105" s="75" t="n">
        <v>32494.8216667599</v>
      </c>
    </row>
    <row r="106" customFormat="false" ht="12.8" hidden="false" customHeight="false" outlineLevel="0" collapsed="false">
      <c r="A106" s="71" t="s">
        <v>275</v>
      </c>
      <c r="B106" s="74" t="s">
        <v>246</v>
      </c>
      <c r="C106" s="74" t="n">
        <v>2008</v>
      </c>
      <c r="D106" s="74" t="s">
        <v>675</v>
      </c>
      <c r="E106" s="75" t="n">
        <v>34314.5054721362</v>
      </c>
    </row>
    <row r="107" customFormat="false" ht="12.8" hidden="false" customHeight="false" outlineLevel="0" collapsed="false">
      <c r="A107" s="71" t="s">
        <v>275</v>
      </c>
      <c r="B107" s="74" t="s">
        <v>246</v>
      </c>
      <c r="C107" s="74" t="n">
        <v>2008</v>
      </c>
      <c r="D107" s="74" t="s">
        <v>676</v>
      </c>
      <c r="E107" s="75" t="n">
        <v>37361.7893309103</v>
      </c>
    </row>
    <row r="108" customFormat="false" ht="12.8" hidden="false" customHeight="false" outlineLevel="0" collapsed="false">
      <c r="A108" s="71" t="s">
        <v>275</v>
      </c>
      <c r="B108" s="74" t="s">
        <v>246</v>
      </c>
      <c r="C108" s="74" t="n">
        <v>2008</v>
      </c>
      <c r="D108" s="74" t="s">
        <v>677</v>
      </c>
      <c r="E108" s="75" t="n">
        <v>34520.0469455212</v>
      </c>
    </row>
    <row r="109" customFormat="false" ht="12.8" hidden="false" customHeight="false" outlineLevel="0" collapsed="false">
      <c r="A109" s="71" t="s">
        <v>275</v>
      </c>
      <c r="B109" s="74" t="s">
        <v>246</v>
      </c>
      <c r="C109" s="76" t="n">
        <v>2008</v>
      </c>
      <c r="D109" s="76" t="s">
        <v>678</v>
      </c>
      <c r="E109" s="77" t="n">
        <v>40112.6579239714</v>
      </c>
    </row>
    <row r="110" customFormat="false" ht="12.8" hidden="false" customHeight="false" outlineLevel="0" collapsed="false">
      <c r="A110" s="71" t="s">
        <v>275</v>
      </c>
      <c r="B110" s="74" t="s">
        <v>246</v>
      </c>
      <c r="C110" s="72" t="n">
        <v>2009</v>
      </c>
      <c r="D110" s="72" t="s">
        <v>667</v>
      </c>
      <c r="E110" s="73" t="n">
        <v>42481.998</v>
      </c>
    </row>
    <row r="111" customFormat="false" ht="12.8" hidden="false" customHeight="false" outlineLevel="0" collapsed="false">
      <c r="A111" s="71" t="s">
        <v>275</v>
      </c>
      <c r="B111" s="74" t="s">
        <v>246</v>
      </c>
      <c r="C111" s="74" t="n">
        <v>2009</v>
      </c>
      <c r="D111" s="74" t="s">
        <v>668</v>
      </c>
      <c r="E111" s="75" t="n">
        <v>37916.774</v>
      </c>
    </row>
    <row r="112" customFormat="false" ht="12.8" hidden="false" customHeight="false" outlineLevel="0" collapsed="false">
      <c r="A112" s="71" t="s">
        <v>275</v>
      </c>
      <c r="B112" s="74" t="s">
        <v>246</v>
      </c>
      <c r="C112" s="74" t="n">
        <v>2009</v>
      </c>
      <c r="D112" s="74" t="s">
        <v>669</v>
      </c>
      <c r="E112" s="75" t="n">
        <v>39653.408</v>
      </c>
    </row>
    <row r="113" customFormat="false" ht="12.8" hidden="false" customHeight="false" outlineLevel="0" collapsed="false">
      <c r="A113" s="71" t="s">
        <v>275</v>
      </c>
      <c r="B113" s="74" t="s">
        <v>246</v>
      </c>
      <c r="C113" s="74" t="n">
        <v>2009</v>
      </c>
      <c r="D113" s="74" t="s">
        <v>670</v>
      </c>
      <c r="E113" s="75" t="n">
        <v>46345.574</v>
      </c>
    </row>
    <row r="114" customFormat="false" ht="12.8" hidden="false" customHeight="false" outlineLevel="0" collapsed="false">
      <c r="A114" s="71" t="s">
        <v>275</v>
      </c>
      <c r="B114" s="74" t="s">
        <v>246</v>
      </c>
      <c r="C114" s="74" t="n">
        <v>2009</v>
      </c>
      <c r="D114" s="74" t="s">
        <v>671</v>
      </c>
      <c r="E114" s="75" t="n">
        <v>43832.127</v>
      </c>
    </row>
    <row r="115" customFormat="false" ht="12.8" hidden="false" customHeight="false" outlineLevel="0" collapsed="false">
      <c r="A115" s="71" t="s">
        <v>275</v>
      </c>
      <c r="B115" s="74" t="s">
        <v>246</v>
      </c>
      <c r="C115" s="74" t="n">
        <v>2009</v>
      </c>
      <c r="D115" s="74" t="s">
        <v>672</v>
      </c>
      <c r="E115" s="75" t="n">
        <v>46107.5580314476</v>
      </c>
    </row>
    <row r="116" customFormat="false" ht="12.8" hidden="false" customHeight="false" outlineLevel="0" collapsed="false">
      <c r="A116" s="71" t="s">
        <v>275</v>
      </c>
      <c r="B116" s="74" t="s">
        <v>246</v>
      </c>
      <c r="C116" s="74" t="n">
        <v>2009</v>
      </c>
      <c r="D116" s="74" t="s">
        <v>673</v>
      </c>
      <c r="E116" s="75" t="n">
        <v>49332.559</v>
      </c>
    </row>
    <row r="117" customFormat="false" ht="12.8" hidden="false" customHeight="false" outlineLevel="0" collapsed="false">
      <c r="A117" s="71" t="s">
        <v>275</v>
      </c>
      <c r="B117" s="74" t="s">
        <v>246</v>
      </c>
      <c r="C117" s="74" t="n">
        <v>2009</v>
      </c>
      <c r="D117" s="74" t="s">
        <v>674</v>
      </c>
      <c r="E117" s="75" t="n">
        <v>45230.51</v>
      </c>
    </row>
    <row r="118" customFormat="false" ht="12.8" hidden="false" customHeight="false" outlineLevel="0" collapsed="false">
      <c r="A118" s="71" t="s">
        <v>275</v>
      </c>
      <c r="B118" s="74" t="s">
        <v>246</v>
      </c>
      <c r="C118" s="74" t="n">
        <v>2009</v>
      </c>
      <c r="D118" s="74" t="s">
        <v>675</v>
      </c>
      <c r="E118" s="75" t="n">
        <v>49893.274</v>
      </c>
    </row>
    <row r="119" customFormat="false" ht="12.8" hidden="false" customHeight="false" outlineLevel="0" collapsed="false">
      <c r="A119" s="71" t="s">
        <v>275</v>
      </c>
      <c r="B119" s="74" t="s">
        <v>246</v>
      </c>
      <c r="C119" s="74" t="n">
        <v>2009</v>
      </c>
      <c r="D119" s="74" t="s">
        <v>676</v>
      </c>
      <c r="E119" s="75" t="n">
        <v>49512.888</v>
      </c>
    </row>
    <row r="120" customFormat="false" ht="12.8" hidden="false" customHeight="false" outlineLevel="0" collapsed="false">
      <c r="A120" s="71" t="s">
        <v>275</v>
      </c>
      <c r="B120" s="74" t="s">
        <v>246</v>
      </c>
      <c r="C120" s="74" t="n">
        <v>2009</v>
      </c>
      <c r="D120" s="74" t="s">
        <v>677</v>
      </c>
      <c r="E120" s="75" t="n">
        <v>39459.362</v>
      </c>
    </row>
    <row r="121" customFormat="false" ht="12.8" hidden="false" customHeight="false" outlineLevel="0" collapsed="false">
      <c r="A121" s="71" t="s">
        <v>275</v>
      </c>
      <c r="B121" s="74" t="s">
        <v>246</v>
      </c>
      <c r="C121" s="76" t="n">
        <v>2009</v>
      </c>
      <c r="D121" s="76" t="s">
        <v>678</v>
      </c>
      <c r="E121" s="77" t="n">
        <v>51403.635</v>
      </c>
    </row>
    <row r="122" customFormat="false" ht="12.8" hidden="false" customHeight="false" outlineLevel="0" collapsed="false">
      <c r="A122" s="71" t="s">
        <v>275</v>
      </c>
      <c r="B122" s="74" t="s">
        <v>246</v>
      </c>
      <c r="C122" s="72" t="n">
        <v>2010</v>
      </c>
      <c r="D122" s="72" t="s">
        <v>667</v>
      </c>
      <c r="E122" s="73" t="n">
        <v>43029.836</v>
      </c>
    </row>
    <row r="123" customFormat="false" ht="12.8" hidden="false" customHeight="false" outlineLevel="0" collapsed="false">
      <c r="A123" s="71" t="s">
        <v>275</v>
      </c>
      <c r="B123" s="74" t="s">
        <v>246</v>
      </c>
      <c r="C123" s="74" t="n">
        <v>2010</v>
      </c>
      <c r="D123" s="74" t="s">
        <v>668</v>
      </c>
      <c r="E123" s="75" t="n">
        <v>27927.44</v>
      </c>
    </row>
    <row r="124" customFormat="false" ht="12.8" hidden="false" customHeight="false" outlineLevel="0" collapsed="false">
      <c r="A124" s="71" t="s">
        <v>275</v>
      </c>
      <c r="B124" s="74" t="s">
        <v>246</v>
      </c>
      <c r="C124" s="74" t="n">
        <v>2010</v>
      </c>
      <c r="D124" s="74" t="s">
        <v>669</v>
      </c>
      <c r="E124" s="75" t="n">
        <v>34120.1802800589</v>
      </c>
    </row>
    <row r="125" customFormat="false" ht="12.8" hidden="false" customHeight="false" outlineLevel="0" collapsed="false">
      <c r="A125" s="71" t="s">
        <v>275</v>
      </c>
      <c r="B125" s="74" t="s">
        <v>246</v>
      </c>
      <c r="C125" s="74" t="n">
        <v>2010</v>
      </c>
      <c r="D125" s="74" t="s">
        <v>670</v>
      </c>
      <c r="E125" s="75" t="n">
        <v>39477.7886803532</v>
      </c>
    </row>
    <row r="126" customFormat="false" ht="12.8" hidden="false" customHeight="false" outlineLevel="0" collapsed="false">
      <c r="A126" s="71" t="s">
        <v>275</v>
      </c>
      <c r="B126" s="74" t="s">
        <v>246</v>
      </c>
      <c r="C126" s="74" t="n">
        <v>2010</v>
      </c>
      <c r="D126" s="74" t="s">
        <v>671</v>
      </c>
      <c r="E126" s="75" t="n">
        <v>42307.806</v>
      </c>
    </row>
    <row r="127" customFormat="false" ht="12.8" hidden="false" customHeight="false" outlineLevel="0" collapsed="false">
      <c r="A127" s="71" t="s">
        <v>275</v>
      </c>
      <c r="B127" s="74" t="s">
        <v>246</v>
      </c>
      <c r="C127" s="74" t="n">
        <v>2010</v>
      </c>
      <c r="D127" s="74" t="s">
        <v>672</v>
      </c>
      <c r="E127" s="75" t="n">
        <v>43786.548</v>
      </c>
    </row>
    <row r="128" customFormat="false" ht="12.8" hidden="false" customHeight="false" outlineLevel="0" collapsed="false">
      <c r="A128" s="71" t="s">
        <v>275</v>
      </c>
      <c r="B128" s="74" t="s">
        <v>246</v>
      </c>
      <c r="C128" s="74" t="n">
        <v>2010</v>
      </c>
      <c r="D128" s="74" t="s">
        <v>673</v>
      </c>
      <c r="E128" s="75" t="n">
        <v>46529.413</v>
      </c>
    </row>
    <row r="129" customFormat="false" ht="12.8" hidden="false" customHeight="false" outlineLevel="0" collapsed="false">
      <c r="A129" s="71" t="s">
        <v>275</v>
      </c>
      <c r="B129" s="74" t="s">
        <v>246</v>
      </c>
      <c r="C129" s="74" t="n">
        <v>2010</v>
      </c>
      <c r="D129" s="74" t="s">
        <v>674</v>
      </c>
      <c r="E129" s="75" t="n">
        <v>49751.69</v>
      </c>
    </row>
    <row r="130" customFormat="false" ht="12.8" hidden="false" customHeight="false" outlineLevel="0" collapsed="false">
      <c r="A130" s="71" t="s">
        <v>275</v>
      </c>
      <c r="B130" s="74" t="s">
        <v>246</v>
      </c>
      <c r="C130" s="74" t="n">
        <v>2010</v>
      </c>
      <c r="D130" s="74" t="s">
        <v>675</v>
      </c>
      <c r="E130" s="75" t="n">
        <v>52187.308</v>
      </c>
    </row>
    <row r="131" customFormat="false" ht="12.8" hidden="false" customHeight="false" outlineLevel="0" collapsed="false">
      <c r="A131" s="71" t="s">
        <v>275</v>
      </c>
      <c r="B131" s="74" t="s">
        <v>246</v>
      </c>
      <c r="C131" s="74" t="n">
        <v>2010</v>
      </c>
      <c r="D131" s="74" t="s">
        <v>676</v>
      </c>
      <c r="E131" s="75" t="n">
        <v>48564.142</v>
      </c>
    </row>
    <row r="132" customFormat="false" ht="12.8" hidden="false" customHeight="false" outlineLevel="0" collapsed="false">
      <c r="A132" s="71" t="s">
        <v>275</v>
      </c>
      <c r="B132" s="74" t="s">
        <v>246</v>
      </c>
      <c r="C132" s="74" t="n">
        <v>2010</v>
      </c>
      <c r="D132" s="74" t="s">
        <v>677</v>
      </c>
      <c r="E132" s="75" t="n">
        <v>31618.6884002943</v>
      </c>
    </row>
    <row r="133" customFormat="false" ht="12.8" hidden="false" customHeight="false" outlineLevel="0" collapsed="false">
      <c r="A133" s="71" t="s">
        <v>275</v>
      </c>
      <c r="B133" s="74" t="s">
        <v>246</v>
      </c>
      <c r="C133" s="76" t="n">
        <v>2010</v>
      </c>
      <c r="D133" s="76" t="s">
        <v>678</v>
      </c>
      <c r="E133" s="77" t="n">
        <v>39059.6084002943</v>
      </c>
    </row>
    <row r="134" customFormat="false" ht="12.8" hidden="false" customHeight="false" outlineLevel="0" collapsed="false">
      <c r="A134" s="71" t="s">
        <v>275</v>
      </c>
      <c r="B134" s="74" t="s">
        <v>246</v>
      </c>
      <c r="C134" s="72" t="n">
        <v>2011</v>
      </c>
      <c r="D134" s="72" t="s">
        <v>667</v>
      </c>
      <c r="E134" s="73" t="n">
        <v>42963.9389643249</v>
      </c>
    </row>
    <row r="135" customFormat="false" ht="12.8" hidden="false" customHeight="false" outlineLevel="0" collapsed="false">
      <c r="A135" s="71" t="s">
        <v>275</v>
      </c>
      <c r="B135" s="74" t="s">
        <v>246</v>
      </c>
      <c r="C135" s="74" t="n">
        <v>2011</v>
      </c>
      <c r="D135" s="74" t="s">
        <v>668</v>
      </c>
      <c r="E135" s="75" t="n">
        <v>29036.8262656765</v>
      </c>
    </row>
    <row r="136" customFormat="false" ht="12.8" hidden="false" customHeight="false" outlineLevel="0" collapsed="false">
      <c r="A136" s="71" t="s">
        <v>275</v>
      </c>
      <c r="B136" s="74" t="s">
        <v>246</v>
      </c>
      <c r="C136" s="74" t="n">
        <v>2011</v>
      </c>
      <c r="D136" s="74" t="s">
        <v>669</v>
      </c>
      <c r="E136" s="75" t="n">
        <v>27654.794</v>
      </c>
    </row>
    <row r="137" customFormat="false" ht="12.8" hidden="false" customHeight="false" outlineLevel="0" collapsed="false">
      <c r="A137" s="71" t="s">
        <v>275</v>
      </c>
      <c r="B137" s="74" t="s">
        <v>246</v>
      </c>
      <c r="C137" s="74" t="n">
        <v>2011</v>
      </c>
      <c r="D137" s="74" t="s">
        <v>670</v>
      </c>
      <c r="E137" s="75" t="n">
        <v>14481.5653862171</v>
      </c>
    </row>
    <row r="138" customFormat="false" ht="12.8" hidden="false" customHeight="false" outlineLevel="0" collapsed="false">
      <c r="A138" s="71" t="s">
        <v>275</v>
      </c>
      <c r="B138" s="74" t="s">
        <v>246</v>
      </c>
      <c r="C138" s="74" t="n">
        <v>2011</v>
      </c>
      <c r="D138" s="74" t="s">
        <v>671</v>
      </c>
      <c r="E138" s="75" t="n">
        <v>14929.227</v>
      </c>
    </row>
    <row r="139" customFormat="false" ht="12.8" hidden="false" customHeight="false" outlineLevel="0" collapsed="false">
      <c r="A139" s="71" t="s">
        <v>275</v>
      </c>
      <c r="B139" s="74" t="s">
        <v>246</v>
      </c>
      <c r="C139" s="74" t="n">
        <v>2011</v>
      </c>
      <c r="D139" s="74" t="s">
        <v>672</v>
      </c>
      <c r="E139" s="75" t="n">
        <v>17712.3589040546</v>
      </c>
    </row>
    <row r="140" customFormat="false" ht="12.8" hidden="false" customHeight="false" outlineLevel="0" collapsed="false">
      <c r="A140" s="71" t="s">
        <v>275</v>
      </c>
      <c r="B140" s="74" t="s">
        <v>246</v>
      </c>
      <c r="C140" s="74" t="n">
        <v>2011</v>
      </c>
      <c r="D140" s="74" t="s">
        <v>673</v>
      </c>
      <c r="E140" s="75" t="n">
        <v>18442.1112656765</v>
      </c>
    </row>
    <row r="141" customFormat="false" ht="12.8" hidden="false" customHeight="false" outlineLevel="0" collapsed="false">
      <c r="A141" s="71" t="s">
        <v>275</v>
      </c>
      <c r="B141" s="74" t="s">
        <v>246</v>
      </c>
      <c r="C141" s="74" t="n">
        <v>2011</v>
      </c>
      <c r="D141" s="74" t="s">
        <v>674</v>
      </c>
      <c r="E141" s="75" t="n">
        <v>17716.582</v>
      </c>
    </row>
    <row r="142" customFormat="false" ht="12.8" hidden="false" customHeight="false" outlineLevel="0" collapsed="false">
      <c r="A142" s="71" t="s">
        <v>275</v>
      </c>
      <c r="B142" s="74" t="s">
        <v>246</v>
      </c>
      <c r="C142" s="74" t="n">
        <v>2011</v>
      </c>
      <c r="D142" s="74" t="s">
        <v>675</v>
      </c>
      <c r="E142" s="75" t="n">
        <v>17481.934</v>
      </c>
    </row>
    <row r="143" customFormat="false" ht="12.8" hidden="false" customHeight="false" outlineLevel="0" collapsed="false">
      <c r="A143" s="71" t="s">
        <v>275</v>
      </c>
      <c r="B143" s="74" t="s">
        <v>246</v>
      </c>
      <c r="C143" s="74" t="n">
        <v>2011</v>
      </c>
      <c r="D143" s="74" t="s">
        <v>676</v>
      </c>
      <c r="E143" s="75" t="n">
        <v>15896.65</v>
      </c>
    </row>
    <row r="144" customFormat="false" ht="12.8" hidden="false" customHeight="false" outlineLevel="0" collapsed="false">
      <c r="A144" s="71" t="s">
        <v>275</v>
      </c>
      <c r="B144" s="74" t="s">
        <v>246</v>
      </c>
      <c r="C144" s="74" t="n">
        <v>2011</v>
      </c>
      <c r="D144" s="74" t="s">
        <v>677</v>
      </c>
      <c r="E144" s="75" t="n">
        <v>16296.8</v>
      </c>
    </row>
    <row r="145" customFormat="false" ht="12.8" hidden="false" customHeight="false" outlineLevel="0" collapsed="false">
      <c r="A145" s="71" t="s">
        <v>275</v>
      </c>
      <c r="B145" s="74" t="s">
        <v>246</v>
      </c>
      <c r="C145" s="76" t="n">
        <v>2011</v>
      </c>
      <c r="D145" s="76" t="s">
        <v>678</v>
      </c>
      <c r="E145" s="77" t="n">
        <v>21615.807</v>
      </c>
    </row>
    <row r="146" customFormat="false" ht="12.8" hidden="false" customHeight="false" outlineLevel="0" collapsed="false">
      <c r="A146" s="71" t="s">
        <v>275</v>
      </c>
      <c r="B146" s="74" t="s">
        <v>246</v>
      </c>
      <c r="C146" s="72" t="n">
        <v>2012</v>
      </c>
      <c r="D146" s="72" t="s">
        <v>667</v>
      </c>
      <c r="E146" s="73" t="n">
        <v>19579.835</v>
      </c>
    </row>
    <row r="147" customFormat="false" ht="12.8" hidden="false" customHeight="false" outlineLevel="0" collapsed="false">
      <c r="A147" s="71" t="s">
        <v>275</v>
      </c>
      <c r="B147" s="74" t="s">
        <v>246</v>
      </c>
      <c r="C147" s="74" t="n">
        <v>2012</v>
      </c>
      <c r="D147" s="74" t="s">
        <v>668</v>
      </c>
      <c r="E147" s="75" t="n">
        <v>16765.86</v>
      </c>
    </row>
    <row r="148" customFormat="false" ht="12.8" hidden="false" customHeight="false" outlineLevel="0" collapsed="false">
      <c r="A148" s="71" t="s">
        <v>275</v>
      </c>
      <c r="B148" s="74" t="s">
        <v>246</v>
      </c>
      <c r="C148" s="74" t="n">
        <v>2012</v>
      </c>
      <c r="D148" s="74" t="s">
        <v>669</v>
      </c>
      <c r="E148" s="75" t="n">
        <v>18252.976</v>
      </c>
    </row>
    <row r="149" customFormat="false" ht="12.8" hidden="false" customHeight="false" outlineLevel="0" collapsed="false">
      <c r="A149" s="71" t="s">
        <v>275</v>
      </c>
      <c r="B149" s="74" t="s">
        <v>246</v>
      </c>
      <c r="C149" s="74" t="n">
        <v>2012</v>
      </c>
      <c r="D149" s="74" t="s">
        <v>670</v>
      </c>
      <c r="E149" s="75" t="n">
        <v>17197.753</v>
      </c>
    </row>
    <row r="150" customFormat="false" ht="12.8" hidden="false" customHeight="false" outlineLevel="0" collapsed="false">
      <c r="A150" s="71" t="s">
        <v>275</v>
      </c>
      <c r="B150" s="74" t="s">
        <v>246</v>
      </c>
      <c r="C150" s="74" t="n">
        <v>2012</v>
      </c>
      <c r="D150" s="74" t="s">
        <v>671</v>
      </c>
      <c r="E150" s="75" t="n">
        <v>16831.914</v>
      </c>
    </row>
    <row r="151" customFormat="false" ht="12.8" hidden="false" customHeight="false" outlineLevel="0" collapsed="false">
      <c r="A151" s="71" t="s">
        <v>275</v>
      </c>
      <c r="B151" s="74" t="s">
        <v>246</v>
      </c>
      <c r="C151" s="74" t="n">
        <v>2012</v>
      </c>
      <c r="D151" s="74" t="s">
        <v>672</v>
      </c>
      <c r="E151" s="75" t="n">
        <v>17334.1</v>
      </c>
    </row>
    <row r="152" customFormat="false" ht="12.8" hidden="false" customHeight="false" outlineLevel="0" collapsed="false">
      <c r="A152" s="71" t="s">
        <v>275</v>
      </c>
      <c r="B152" s="74" t="s">
        <v>246</v>
      </c>
      <c r="C152" s="74" t="n">
        <v>2012</v>
      </c>
      <c r="D152" s="74" t="s">
        <v>673</v>
      </c>
      <c r="E152" s="75" t="n">
        <v>13317.924</v>
      </c>
    </row>
    <row r="153" customFormat="false" ht="12.8" hidden="false" customHeight="false" outlineLevel="0" collapsed="false">
      <c r="A153" s="71" t="s">
        <v>275</v>
      </c>
      <c r="B153" s="74" t="s">
        <v>246</v>
      </c>
      <c r="C153" s="74" t="n">
        <v>2012</v>
      </c>
      <c r="D153" s="74" t="s">
        <v>674</v>
      </c>
      <c r="E153" s="75" t="n">
        <v>14031.89</v>
      </c>
    </row>
    <row r="154" customFormat="false" ht="12.8" hidden="false" customHeight="false" outlineLevel="0" collapsed="false">
      <c r="A154" s="71" t="s">
        <v>275</v>
      </c>
      <c r="B154" s="74" t="s">
        <v>246</v>
      </c>
      <c r="C154" s="74" t="n">
        <v>2012</v>
      </c>
      <c r="D154" s="74" t="s">
        <v>675</v>
      </c>
      <c r="E154" s="75" t="n">
        <v>12527.544</v>
      </c>
    </row>
    <row r="155" customFormat="false" ht="12.8" hidden="false" customHeight="false" outlineLevel="0" collapsed="false">
      <c r="A155" s="71" t="s">
        <v>275</v>
      </c>
      <c r="B155" s="74" t="s">
        <v>246</v>
      </c>
      <c r="C155" s="74" t="n">
        <v>2012</v>
      </c>
      <c r="D155" s="74" t="s">
        <v>676</v>
      </c>
      <c r="E155" s="75" t="n">
        <v>15747.953</v>
      </c>
    </row>
    <row r="156" customFormat="false" ht="12.8" hidden="false" customHeight="false" outlineLevel="0" collapsed="false">
      <c r="A156" s="71" t="s">
        <v>275</v>
      </c>
      <c r="B156" s="74" t="s">
        <v>246</v>
      </c>
      <c r="C156" s="74" t="n">
        <v>2012</v>
      </c>
      <c r="D156" s="74" t="s">
        <v>677</v>
      </c>
      <c r="E156" s="75" t="n">
        <v>15147.431253923</v>
      </c>
    </row>
    <row r="157" customFormat="false" ht="12.8" hidden="false" customHeight="false" outlineLevel="0" collapsed="false">
      <c r="A157" s="71" t="s">
        <v>275</v>
      </c>
      <c r="B157" s="74" t="s">
        <v>246</v>
      </c>
      <c r="C157" s="76" t="n">
        <v>2012</v>
      </c>
      <c r="D157" s="76" t="s">
        <v>678</v>
      </c>
      <c r="E157" s="77" t="n">
        <v>20877.1266269615</v>
      </c>
    </row>
    <row r="158" customFormat="false" ht="12.8" hidden="false" customHeight="false" outlineLevel="0" collapsed="false">
      <c r="A158" s="71" t="s">
        <v>275</v>
      </c>
      <c r="B158" s="74" t="s">
        <v>246</v>
      </c>
      <c r="C158" s="72" t="n">
        <v>2013</v>
      </c>
      <c r="D158" s="72" t="s">
        <v>667</v>
      </c>
      <c r="E158" s="73" t="n">
        <v>21318.38</v>
      </c>
    </row>
    <row r="159" customFormat="false" ht="12.8" hidden="false" customHeight="false" outlineLevel="0" collapsed="false">
      <c r="A159" s="71" t="s">
        <v>275</v>
      </c>
      <c r="B159" s="74" t="s">
        <v>246</v>
      </c>
      <c r="C159" s="74" t="n">
        <v>2013</v>
      </c>
      <c r="D159" s="74" t="s">
        <v>668</v>
      </c>
      <c r="E159" s="75" t="n">
        <v>22181.45</v>
      </c>
    </row>
    <row r="160" customFormat="false" ht="12.8" hidden="false" customHeight="false" outlineLevel="0" collapsed="false">
      <c r="A160" s="71" t="s">
        <v>275</v>
      </c>
      <c r="B160" s="74" t="s">
        <v>246</v>
      </c>
      <c r="C160" s="74" t="n">
        <v>2013</v>
      </c>
      <c r="D160" s="74" t="s">
        <v>669</v>
      </c>
      <c r="E160" s="75" t="n">
        <v>20035.404</v>
      </c>
    </row>
    <row r="161" customFormat="false" ht="12.8" hidden="false" customHeight="false" outlineLevel="0" collapsed="false">
      <c r="A161" s="71" t="s">
        <v>275</v>
      </c>
      <c r="B161" s="74" t="s">
        <v>246</v>
      </c>
      <c r="C161" s="74" t="n">
        <v>2013</v>
      </c>
      <c r="D161" s="74" t="s">
        <v>670</v>
      </c>
      <c r="E161" s="75" t="n">
        <v>18349.679</v>
      </c>
    </row>
    <row r="162" customFormat="false" ht="12.8" hidden="false" customHeight="false" outlineLevel="0" collapsed="false">
      <c r="A162" s="71" t="s">
        <v>275</v>
      </c>
      <c r="B162" s="74" t="s">
        <v>246</v>
      </c>
      <c r="C162" s="74" t="n">
        <v>2013</v>
      </c>
      <c r="D162" s="74" t="s">
        <v>671</v>
      </c>
      <c r="E162" s="75" t="n">
        <v>16546.15</v>
      </c>
    </row>
    <row r="163" customFormat="false" ht="12.8" hidden="false" customHeight="false" outlineLevel="0" collapsed="false">
      <c r="A163" s="71" t="s">
        <v>275</v>
      </c>
      <c r="B163" s="74" t="s">
        <v>246</v>
      </c>
      <c r="C163" s="74" t="n">
        <v>2013</v>
      </c>
      <c r="D163" s="74" t="s">
        <v>672</v>
      </c>
      <c r="E163" s="75" t="n">
        <v>17814.883</v>
      </c>
    </row>
    <row r="164" customFormat="false" ht="12.8" hidden="false" customHeight="false" outlineLevel="0" collapsed="false">
      <c r="A164" s="71" t="s">
        <v>275</v>
      </c>
      <c r="B164" s="74" t="s">
        <v>246</v>
      </c>
      <c r="C164" s="74" t="n">
        <v>2013</v>
      </c>
      <c r="D164" s="74" t="s">
        <v>673</v>
      </c>
      <c r="E164" s="75" t="n">
        <v>20711.139</v>
      </c>
    </row>
    <row r="165" customFormat="false" ht="12.8" hidden="false" customHeight="false" outlineLevel="0" collapsed="false">
      <c r="A165" s="71" t="s">
        <v>275</v>
      </c>
      <c r="B165" s="74" t="s">
        <v>246</v>
      </c>
      <c r="C165" s="74" t="n">
        <v>2013</v>
      </c>
      <c r="D165" s="74" t="s">
        <v>674</v>
      </c>
      <c r="E165" s="75" t="n">
        <v>19708.813</v>
      </c>
    </row>
    <row r="166" customFormat="false" ht="12.8" hidden="false" customHeight="false" outlineLevel="0" collapsed="false">
      <c r="A166" s="71" t="s">
        <v>275</v>
      </c>
      <c r="B166" s="74" t="s">
        <v>246</v>
      </c>
      <c r="C166" s="74" t="n">
        <v>2013</v>
      </c>
      <c r="D166" s="74" t="s">
        <v>675</v>
      </c>
      <c r="E166" s="75" t="n">
        <v>19078.649</v>
      </c>
    </row>
    <row r="167" customFormat="false" ht="12.8" hidden="false" customHeight="false" outlineLevel="0" collapsed="false">
      <c r="A167" s="71" t="s">
        <v>275</v>
      </c>
      <c r="B167" s="74" t="s">
        <v>246</v>
      </c>
      <c r="C167" s="74" t="n">
        <v>2013</v>
      </c>
      <c r="D167" s="74" t="s">
        <v>676</v>
      </c>
      <c r="E167" s="75" t="n">
        <v>20932.982</v>
      </c>
    </row>
    <row r="168" customFormat="false" ht="12.8" hidden="false" customHeight="false" outlineLevel="0" collapsed="false">
      <c r="A168" s="71" t="s">
        <v>275</v>
      </c>
      <c r="B168" s="74" t="s">
        <v>246</v>
      </c>
      <c r="C168" s="74" t="n">
        <v>2013</v>
      </c>
      <c r="D168" s="74" t="s">
        <v>677</v>
      </c>
      <c r="E168" s="75" t="n">
        <v>19694.774</v>
      </c>
    </row>
    <row r="169" customFormat="false" ht="12.8" hidden="false" customHeight="false" outlineLevel="0" collapsed="false">
      <c r="A169" s="71" t="s">
        <v>275</v>
      </c>
      <c r="B169" s="74" t="s">
        <v>246</v>
      </c>
      <c r="C169" s="76" t="n">
        <v>2013</v>
      </c>
      <c r="D169" s="76" t="s">
        <v>678</v>
      </c>
      <c r="E169" s="77" t="n">
        <v>29167.227</v>
      </c>
    </row>
    <row r="170" customFormat="false" ht="12.8" hidden="false" customHeight="false" outlineLevel="0" collapsed="false">
      <c r="A170" s="71" t="s">
        <v>275</v>
      </c>
      <c r="B170" s="74" t="s">
        <v>246</v>
      </c>
      <c r="C170" s="72" t="n">
        <v>2014</v>
      </c>
      <c r="D170" s="72" t="s">
        <v>667</v>
      </c>
      <c r="E170" s="73" t="n">
        <v>28841.568</v>
      </c>
    </row>
    <row r="171" customFormat="false" ht="12.8" hidden="false" customHeight="false" outlineLevel="0" collapsed="false">
      <c r="A171" s="71" t="s">
        <v>275</v>
      </c>
      <c r="B171" s="74" t="s">
        <v>246</v>
      </c>
      <c r="C171" s="74" t="n">
        <v>2014</v>
      </c>
      <c r="D171" s="74" t="s">
        <v>668</v>
      </c>
      <c r="E171" s="75" t="n">
        <v>24271.7607565977</v>
      </c>
    </row>
    <row r="172" customFormat="false" ht="12.8" hidden="false" customHeight="false" outlineLevel="0" collapsed="false">
      <c r="A172" s="71" t="s">
        <v>275</v>
      </c>
      <c r="B172" s="74" t="s">
        <v>246</v>
      </c>
      <c r="C172" s="74" t="n">
        <v>2014</v>
      </c>
      <c r="D172" s="74" t="s">
        <v>669</v>
      </c>
      <c r="E172" s="75" t="n">
        <v>23568.59</v>
      </c>
    </row>
    <row r="173" customFormat="false" ht="12.8" hidden="false" customHeight="false" outlineLevel="0" collapsed="false">
      <c r="A173" s="71" t="s">
        <v>275</v>
      </c>
      <c r="B173" s="74" t="s">
        <v>246</v>
      </c>
      <c r="C173" s="74" t="n">
        <v>2014</v>
      </c>
      <c r="D173" s="74" t="s">
        <v>670</v>
      </c>
      <c r="E173" s="75" t="n">
        <v>21791.136</v>
      </c>
    </row>
    <row r="174" customFormat="false" ht="12.8" hidden="false" customHeight="false" outlineLevel="0" collapsed="false">
      <c r="A174" s="71" t="s">
        <v>275</v>
      </c>
      <c r="B174" s="74" t="s">
        <v>246</v>
      </c>
      <c r="C174" s="74" t="n">
        <v>2014</v>
      </c>
      <c r="D174" s="74" t="s">
        <v>671</v>
      </c>
      <c r="E174" s="75" t="n">
        <v>20231.425</v>
      </c>
    </row>
    <row r="175" customFormat="false" ht="12.8" hidden="false" customHeight="false" outlineLevel="0" collapsed="false">
      <c r="A175" s="71" t="s">
        <v>275</v>
      </c>
      <c r="B175" s="74" t="s">
        <v>246</v>
      </c>
      <c r="C175" s="74" t="n">
        <v>2014</v>
      </c>
      <c r="D175" s="74" t="s">
        <v>672</v>
      </c>
      <c r="E175" s="75" t="n">
        <v>18330.192</v>
      </c>
    </row>
    <row r="176" customFormat="false" ht="12.8" hidden="false" customHeight="false" outlineLevel="0" collapsed="false">
      <c r="A176" s="71" t="s">
        <v>275</v>
      </c>
      <c r="B176" s="74" t="s">
        <v>246</v>
      </c>
      <c r="C176" s="74" t="n">
        <v>2014</v>
      </c>
      <c r="D176" s="74" t="s">
        <v>673</v>
      </c>
      <c r="E176" s="75" t="n">
        <v>18949.69</v>
      </c>
    </row>
    <row r="177" customFormat="false" ht="12.8" hidden="false" customHeight="false" outlineLevel="0" collapsed="false">
      <c r="A177" s="71" t="s">
        <v>275</v>
      </c>
      <c r="B177" s="74" t="s">
        <v>246</v>
      </c>
      <c r="C177" s="74" t="n">
        <v>2014</v>
      </c>
      <c r="D177" s="74" t="s">
        <v>674</v>
      </c>
      <c r="E177" s="75" t="n">
        <v>18716.861</v>
      </c>
    </row>
    <row r="178" customFormat="false" ht="12.8" hidden="false" customHeight="false" outlineLevel="0" collapsed="false">
      <c r="A178" s="71" t="s">
        <v>275</v>
      </c>
      <c r="B178" s="74" t="s">
        <v>246</v>
      </c>
      <c r="C178" s="74" t="n">
        <v>2014</v>
      </c>
      <c r="D178" s="74" t="s">
        <v>675</v>
      </c>
      <c r="E178" s="75" t="n">
        <v>19474.987</v>
      </c>
    </row>
    <row r="179" customFormat="false" ht="12.8" hidden="false" customHeight="false" outlineLevel="0" collapsed="false">
      <c r="A179" s="71" t="s">
        <v>275</v>
      </c>
      <c r="B179" s="74" t="s">
        <v>246</v>
      </c>
      <c r="C179" s="74" t="n">
        <v>2014</v>
      </c>
      <c r="D179" s="74" t="s">
        <v>676</v>
      </c>
      <c r="E179" s="75" t="n">
        <v>22642.207</v>
      </c>
    </row>
    <row r="180" customFormat="false" ht="12.8" hidden="false" customHeight="false" outlineLevel="0" collapsed="false">
      <c r="A180" s="71" t="s">
        <v>275</v>
      </c>
      <c r="B180" s="74" t="s">
        <v>246</v>
      </c>
      <c r="C180" s="74" t="n">
        <v>2014</v>
      </c>
      <c r="D180" s="74" t="s">
        <v>677</v>
      </c>
      <c r="E180" s="75" t="n">
        <v>23614.99</v>
      </c>
    </row>
    <row r="181" customFormat="false" ht="12.8" hidden="false" customHeight="false" outlineLevel="0" collapsed="false">
      <c r="A181" s="71" t="s">
        <v>275</v>
      </c>
      <c r="B181" s="74" t="s">
        <v>246</v>
      </c>
      <c r="C181" s="76" t="n">
        <v>2014</v>
      </c>
      <c r="D181" s="76" t="s">
        <v>678</v>
      </c>
      <c r="E181" s="77" t="n">
        <v>30753.33</v>
      </c>
    </row>
    <row r="182" customFormat="false" ht="12.8" hidden="false" customHeight="false" outlineLevel="0" collapsed="false">
      <c r="A182" s="71" t="s">
        <v>275</v>
      </c>
      <c r="B182" s="74" t="s">
        <v>246</v>
      </c>
      <c r="C182" s="72" t="n">
        <v>2015</v>
      </c>
      <c r="D182" s="72" t="s">
        <v>667</v>
      </c>
      <c r="E182" s="73" t="n">
        <v>28211.635</v>
      </c>
    </row>
    <row r="183" customFormat="false" ht="12.8" hidden="false" customHeight="false" outlineLevel="0" collapsed="false">
      <c r="A183" s="71" t="s">
        <v>275</v>
      </c>
      <c r="B183" s="74" t="s">
        <v>246</v>
      </c>
      <c r="C183" s="74" t="n">
        <v>2015</v>
      </c>
      <c r="D183" s="74" t="s">
        <v>668</v>
      </c>
      <c r="E183" s="75" t="n">
        <v>36679.529</v>
      </c>
    </row>
    <row r="184" customFormat="false" ht="12.8" hidden="false" customHeight="false" outlineLevel="0" collapsed="false">
      <c r="A184" s="71" t="s">
        <v>275</v>
      </c>
      <c r="B184" s="74" t="s">
        <v>246</v>
      </c>
      <c r="C184" s="74" t="n">
        <v>2015</v>
      </c>
      <c r="D184" s="74" t="s">
        <v>669</v>
      </c>
      <c r="E184" s="75" t="n">
        <v>42797.825</v>
      </c>
    </row>
    <row r="185" customFormat="false" ht="12.8" hidden="false" customHeight="false" outlineLevel="0" collapsed="false">
      <c r="A185" s="71" t="s">
        <v>275</v>
      </c>
      <c r="B185" s="74" t="s">
        <v>246</v>
      </c>
      <c r="C185" s="74" t="n">
        <v>2015</v>
      </c>
      <c r="D185" s="74" t="s">
        <v>670</v>
      </c>
      <c r="E185" s="75" t="n">
        <v>42687.818</v>
      </c>
    </row>
    <row r="186" customFormat="false" ht="12.8" hidden="false" customHeight="false" outlineLevel="0" collapsed="false">
      <c r="A186" s="71" t="s">
        <v>275</v>
      </c>
      <c r="B186" s="74" t="s">
        <v>246</v>
      </c>
      <c r="C186" s="74" t="n">
        <v>2015</v>
      </c>
      <c r="D186" s="74" t="s">
        <v>671</v>
      </c>
      <c r="E186" s="75" t="n">
        <v>38598.063</v>
      </c>
    </row>
    <row r="187" customFormat="false" ht="12.8" hidden="false" customHeight="false" outlineLevel="0" collapsed="false">
      <c r="A187" s="71" t="s">
        <v>275</v>
      </c>
      <c r="B187" s="74" t="s">
        <v>246</v>
      </c>
      <c r="C187" s="74" t="n">
        <v>2015</v>
      </c>
      <c r="D187" s="74" t="s">
        <v>672</v>
      </c>
      <c r="E187" s="75" t="n">
        <v>42757.574</v>
      </c>
    </row>
    <row r="188" customFormat="false" ht="12.8" hidden="false" customHeight="false" outlineLevel="0" collapsed="false">
      <c r="A188" s="71" t="s">
        <v>275</v>
      </c>
      <c r="B188" s="74" t="s">
        <v>246</v>
      </c>
      <c r="C188" s="74" t="n">
        <v>2015</v>
      </c>
      <c r="D188" s="74" t="s">
        <v>673</v>
      </c>
      <c r="E188" s="75" t="n">
        <v>43467.969</v>
      </c>
    </row>
    <row r="189" customFormat="false" ht="12.8" hidden="false" customHeight="false" outlineLevel="0" collapsed="false">
      <c r="A189" s="71" t="s">
        <v>275</v>
      </c>
      <c r="B189" s="74" t="s">
        <v>246</v>
      </c>
      <c r="C189" s="74" t="n">
        <v>2015</v>
      </c>
      <c r="D189" s="74" t="s">
        <v>674</v>
      </c>
      <c r="E189" s="75" t="n">
        <v>42325.246</v>
      </c>
    </row>
    <row r="190" customFormat="false" ht="12.8" hidden="false" customHeight="false" outlineLevel="0" collapsed="false">
      <c r="A190" s="71" t="s">
        <v>275</v>
      </c>
      <c r="B190" s="74" t="s">
        <v>246</v>
      </c>
      <c r="C190" s="74" t="n">
        <v>2015</v>
      </c>
      <c r="D190" s="74" t="s">
        <v>675</v>
      </c>
      <c r="E190" s="75" t="n">
        <v>44587.088</v>
      </c>
    </row>
    <row r="191" customFormat="false" ht="12.8" hidden="false" customHeight="false" outlineLevel="0" collapsed="false">
      <c r="A191" s="71" t="s">
        <v>275</v>
      </c>
      <c r="B191" s="74" t="s">
        <v>246</v>
      </c>
      <c r="C191" s="74" t="n">
        <v>2015</v>
      </c>
      <c r="D191" s="74" t="s">
        <v>676</v>
      </c>
      <c r="E191" s="75" t="n">
        <v>51934.25</v>
      </c>
    </row>
    <row r="192" customFormat="false" ht="12.8" hidden="false" customHeight="false" outlineLevel="0" collapsed="false">
      <c r="A192" s="71" t="s">
        <v>275</v>
      </c>
      <c r="B192" s="74" t="s">
        <v>246</v>
      </c>
      <c r="C192" s="74" t="n">
        <v>2015</v>
      </c>
      <c r="D192" s="74" t="s">
        <v>677</v>
      </c>
      <c r="E192" s="75" t="n">
        <v>44583.552</v>
      </c>
    </row>
    <row r="193" customFormat="false" ht="12.8" hidden="false" customHeight="false" outlineLevel="0" collapsed="false">
      <c r="A193" s="71" t="s">
        <v>275</v>
      </c>
      <c r="B193" s="74" t="s">
        <v>246</v>
      </c>
      <c r="C193" s="76" t="n">
        <v>2015</v>
      </c>
      <c r="D193" s="76" t="s">
        <v>678</v>
      </c>
      <c r="E193" s="77" t="n">
        <v>49488.208</v>
      </c>
    </row>
    <row r="194" customFormat="false" ht="12.8" hidden="false" customHeight="false" outlineLevel="0" collapsed="false">
      <c r="A194" s="71" t="s">
        <v>275</v>
      </c>
      <c r="B194" s="74" t="s">
        <v>246</v>
      </c>
      <c r="C194" s="72" t="n">
        <v>2016</v>
      </c>
      <c r="D194" s="72" t="s">
        <v>667</v>
      </c>
      <c r="E194" s="73" t="n">
        <v>37708.124</v>
      </c>
    </row>
    <row r="195" customFormat="false" ht="12.8" hidden="false" customHeight="false" outlineLevel="0" collapsed="false">
      <c r="A195" s="71" t="s">
        <v>275</v>
      </c>
      <c r="B195" s="74" t="s">
        <v>246</v>
      </c>
      <c r="C195" s="74" t="n">
        <v>2016</v>
      </c>
      <c r="D195" s="74" t="s">
        <v>668</v>
      </c>
      <c r="E195" s="75" t="n">
        <v>27280.626</v>
      </c>
    </row>
    <row r="196" customFormat="false" ht="12.8" hidden="false" customHeight="false" outlineLevel="0" collapsed="false">
      <c r="A196" s="71" t="s">
        <v>275</v>
      </c>
      <c r="B196" s="74" t="s">
        <v>246</v>
      </c>
      <c r="C196" s="74" t="n">
        <v>2016</v>
      </c>
      <c r="D196" s="74" t="s">
        <v>669</v>
      </c>
      <c r="E196" s="75" t="n">
        <v>22438.374</v>
      </c>
    </row>
    <row r="197" customFormat="false" ht="12.8" hidden="false" customHeight="false" outlineLevel="0" collapsed="false">
      <c r="A197" s="71" t="s">
        <v>275</v>
      </c>
      <c r="B197" s="74" t="s">
        <v>246</v>
      </c>
      <c r="C197" s="74" t="n">
        <v>2016</v>
      </c>
      <c r="D197" s="74" t="s">
        <v>670</v>
      </c>
      <c r="E197" s="75" t="n">
        <v>21338.97</v>
      </c>
    </row>
    <row r="198" customFormat="false" ht="12.8" hidden="false" customHeight="false" outlineLevel="0" collapsed="false">
      <c r="A198" s="71" t="s">
        <v>275</v>
      </c>
      <c r="B198" s="74" t="s">
        <v>246</v>
      </c>
      <c r="C198" s="74" t="n">
        <v>2016</v>
      </c>
      <c r="D198" s="74" t="s">
        <v>671</v>
      </c>
      <c r="E198" s="75" t="n">
        <v>26126.33</v>
      </c>
    </row>
    <row r="199" customFormat="false" ht="12.8" hidden="false" customHeight="false" outlineLevel="0" collapsed="false">
      <c r="A199" s="71" t="s">
        <v>275</v>
      </c>
      <c r="B199" s="74" t="s">
        <v>246</v>
      </c>
      <c r="C199" s="74" t="n">
        <v>2016</v>
      </c>
      <c r="D199" s="74" t="s">
        <v>672</v>
      </c>
      <c r="E199" s="75" t="n">
        <v>25869.573</v>
      </c>
    </row>
    <row r="200" customFormat="false" ht="12.8" hidden="false" customHeight="false" outlineLevel="0" collapsed="false">
      <c r="A200" s="71" t="s">
        <v>275</v>
      </c>
      <c r="B200" s="74" t="s">
        <v>246</v>
      </c>
      <c r="C200" s="74" t="n">
        <v>2016</v>
      </c>
      <c r="D200" s="74" t="s">
        <v>673</v>
      </c>
      <c r="E200" s="75" t="n">
        <v>25733.406</v>
      </c>
    </row>
    <row r="201" customFormat="false" ht="12.8" hidden="false" customHeight="false" outlineLevel="0" collapsed="false">
      <c r="A201" s="71" t="s">
        <v>275</v>
      </c>
      <c r="B201" s="74" t="s">
        <v>246</v>
      </c>
      <c r="C201" s="74" t="n">
        <v>2016</v>
      </c>
      <c r="D201" s="74" t="s">
        <v>674</v>
      </c>
      <c r="E201" s="75" t="n">
        <v>26493</v>
      </c>
    </row>
    <row r="202" customFormat="false" ht="12.8" hidden="false" customHeight="false" outlineLevel="0" collapsed="false">
      <c r="A202" s="71" t="s">
        <v>275</v>
      </c>
      <c r="B202" s="74" t="s">
        <v>246</v>
      </c>
      <c r="C202" s="74" t="n">
        <v>2016</v>
      </c>
      <c r="D202" s="74" t="s">
        <v>675</v>
      </c>
      <c r="E202" s="75" t="n">
        <v>22439.1</v>
      </c>
    </row>
    <row r="203" customFormat="false" ht="12.8" hidden="false" customHeight="false" outlineLevel="0" collapsed="false">
      <c r="A203" s="71" t="s">
        <v>275</v>
      </c>
      <c r="B203" s="74" t="s">
        <v>246</v>
      </c>
      <c r="C203" s="74" t="n">
        <v>2016</v>
      </c>
      <c r="D203" s="74" t="s">
        <v>676</v>
      </c>
      <c r="E203" s="75" t="n">
        <v>23988</v>
      </c>
    </row>
    <row r="204" customFormat="false" ht="12.8" hidden="false" customHeight="false" outlineLevel="0" collapsed="false">
      <c r="A204" s="71" t="s">
        <v>275</v>
      </c>
      <c r="B204" s="74" t="s">
        <v>246</v>
      </c>
      <c r="C204" s="74" t="n">
        <v>2016</v>
      </c>
      <c r="D204" s="74" t="s">
        <v>677</v>
      </c>
      <c r="E204" s="75" t="n">
        <v>21530.977</v>
      </c>
    </row>
    <row r="205" customFormat="false" ht="12.8" hidden="false" customHeight="false" outlineLevel="0" collapsed="false">
      <c r="A205" s="71" t="s">
        <v>275</v>
      </c>
      <c r="B205" s="74" t="s">
        <v>246</v>
      </c>
      <c r="C205" s="76" t="n">
        <v>2016</v>
      </c>
      <c r="D205" s="76" t="s">
        <v>678</v>
      </c>
      <c r="E205" s="77" t="n">
        <v>25100.672</v>
      </c>
    </row>
    <row r="206" customFormat="false" ht="12.8" hidden="false" customHeight="false" outlineLevel="0" collapsed="false">
      <c r="A206" s="71" t="s">
        <v>275</v>
      </c>
      <c r="B206" s="74" t="s">
        <v>246</v>
      </c>
      <c r="C206" s="72" t="n">
        <v>2017</v>
      </c>
      <c r="D206" s="72" t="s">
        <v>667</v>
      </c>
      <c r="E206" s="73" t="n">
        <v>20475</v>
      </c>
    </row>
    <row r="207" customFormat="false" ht="12.8" hidden="false" customHeight="false" outlineLevel="0" collapsed="false">
      <c r="A207" s="71" t="s">
        <v>275</v>
      </c>
      <c r="B207" s="74" t="s">
        <v>246</v>
      </c>
      <c r="C207" s="74" t="n">
        <v>2017</v>
      </c>
      <c r="D207" s="74" t="s">
        <v>668</v>
      </c>
      <c r="E207" s="75" t="n">
        <v>17794.5</v>
      </c>
    </row>
    <row r="208" customFormat="false" ht="12.8" hidden="false" customHeight="false" outlineLevel="0" collapsed="false">
      <c r="A208" s="71" t="s">
        <v>275</v>
      </c>
      <c r="B208" s="74" t="s">
        <v>246</v>
      </c>
      <c r="C208" s="74" t="n">
        <v>2017</v>
      </c>
      <c r="D208" s="74" t="s">
        <v>669</v>
      </c>
      <c r="E208" s="75" t="n">
        <v>18556.855</v>
      </c>
    </row>
    <row r="209" customFormat="false" ht="12.8" hidden="false" customHeight="false" outlineLevel="0" collapsed="false">
      <c r="A209" s="71" t="s">
        <v>275</v>
      </c>
      <c r="B209" s="74" t="s">
        <v>246</v>
      </c>
      <c r="C209" s="74" t="n">
        <v>2017</v>
      </c>
      <c r="D209" s="74" t="s">
        <v>670</v>
      </c>
      <c r="E209" s="75" t="n">
        <v>16471.875</v>
      </c>
    </row>
    <row r="210" customFormat="false" ht="12.8" hidden="false" customHeight="false" outlineLevel="0" collapsed="false">
      <c r="A210" s="71" t="s">
        <v>275</v>
      </c>
      <c r="B210" s="74" t="s">
        <v>246</v>
      </c>
      <c r="C210" s="74" t="n">
        <v>2017</v>
      </c>
      <c r="D210" s="74" t="s">
        <v>671</v>
      </c>
      <c r="E210" s="75" t="n">
        <v>18581.88</v>
      </c>
    </row>
    <row r="211" customFormat="false" ht="12.8" hidden="false" customHeight="false" outlineLevel="0" collapsed="false">
      <c r="A211" s="71" t="s">
        <v>275</v>
      </c>
      <c r="B211" s="74" t="s">
        <v>246</v>
      </c>
      <c r="C211" s="74" t="n">
        <v>2017</v>
      </c>
      <c r="D211" s="74" t="s">
        <v>672</v>
      </c>
      <c r="E211" s="75" t="n">
        <v>18104.62</v>
      </c>
    </row>
    <row r="212" customFormat="false" ht="12.8" hidden="false" customHeight="false" outlineLevel="0" collapsed="false">
      <c r="A212" s="71" t="s">
        <v>275</v>
      </c>
      <c r="B212" s="74" t="s">
        <v>246</v>
      </c>
      <c r="C212" s="74" t="n">
        <v>2017</v>
      </c>
      <c r="D212" s="74" t="s">
        <v>673</v>
      </c>
      <c r="E212" s="75" t="n">
        <v>20341.035</v>
      </c>
    </row>
    <row r="213" customFormat="false" ht="12.8" hidden="false" customHeight="false" outlineLevel="0" collapsed="false">
      <c r="A213" s="71" t="s">
        <v>275</v>
      </c>
      <c r="B213" s="74" t="s">
        <v>246</v>
      </c>
      <c r="C213" s="74" t="n">
        <v>2017</v>
      </c>
      <c r="D213" s="74" t="s">
        <v>674</v>
      </c>
      <c r="E213" s="75" t="n">
        <v>25926.303</v>
      </c>
    </row>
    <row r="214" customFormat="false" ht="12.8" hidden="false" customHeight="false" outlineLevel="0" collapsed="false">
      <c r="A214" s="71" t="s">
        <v>275</v>
      </c>
      <c r="B214" s="74" t="s">
        <v>246</v>
      </c>
      <c r="C214" s="74" t="n">
        <v>2017</v>
      </c>
      <c r="D214" s="74" t="s">
        <v>675</v>
      </c>
      <c r="E214" s="75" t="n">
        <v>27783.983</v>
      </c>
    </row>
    <row r="215" customFormat="false" ht="12.8" hidden="false" customHeight="false" outlineLevel="0" collapsed="false">
      <c r="A215" s="71" t="s">
        <v>275</v>
      </c>
      <c r="B215" s="74" t="s">
        <v>246</v>
      </c>
      <c r="C215" s="74" t="n">
        <v>2017</v>
      </c>
      <c r="D215" s="74" t="s">
        <v>676</v>
      </c>
      <c r="E215" s="75" t="n">
        <v>28419.162</v>
      </c>
    </row>
    <row r="216" customFormat="false" ht="12.8" hidden="false" customHeight="false" outlineLevel="0" collapsed="false">
      <c r="A216" s="71" t="s">
        <v>275</v>
      </c>
      <c r="B216" s="74" t="s">
        <v>246</v>
      </c>
      <c r="C216" s="74" t="n">
        <v>2017</v>
      </c>
      <c r="D216" s="74" t="s">
        <v>677</v>
      </c>
      <c r="E216" s="75" t="n">
        <v>29951.674</v>
      </c>
    </row>
    <row r="217" customFormat="false" ht="12.8" hidden="false" customHeight="false" outlineLevel="0" collapsed="false">
      <c r="A217" s="71" t="s">
        <v>275</v>
      </c>
      <c r="B217" s="74" t="s">
        <v>246</v>
      </c>
      <c r="C217" s="76" t="n">
        <v>2017</v>
      </c>
      <c r="D217" s="76" t="s">
        <v>678</v>
      </c>
      <c r="E217" s="77" t="n">
        <v>34950.065</v>
      </c>
    </row>
    <row r="218" customFormat="false" ht="12.8" hidden="false" customHeight="false" outlineLevel="0" collapsed="false">
      <c r="A218" s="71" t="s">
        <v>275</v>
      </c>
      <c r="B218" s="74" t="s">
        <v>246</v>
      </c>
      <c r="C218" s="72" t="n">
        <v>2018</v>
      </c>
      <c r="D218" s="72" t="s">
        <v>667</v>
      </c>
      <c r="E218" s="73" t="n">
        <v>37492.264</v>
      </c>
    </row>
    <row r="219" customFormat="false" ht="12.8" hidden="false" customHeight="false" outlineLevel="0" collapsed="false">
      <c r="A219" s="71" t="s">
        <v>275</v>
      </c>
      <c r="B219" s="74" t="s">
        <v>246</v>
      </c>
      <c r="C219" s="74" t="n">
        <v>2018</v>
      </c>
      <c r="D219" s="74" t="s">
        <v>668</v>
      </c>
      <c r="E219" s="75" t="n">
        <v>32664.09</v>
      </c>
    </row>
    <row r="220" customFormat="false" ht="12.8" hidden="false" customHeight="false" outlineLevel="0" collapsed="false">
      <c r="A220" s="71" t="s">
        <v>275</v>
      </c>
      <c r="B220" s="74" t="s">
        <v>246</v>
      </c>
      <c r="C220" s="74" t="n">
        <v>2018</v>
      </c>
      <c r="D220" s="74" t="s">
        <v>669</v>
      </c>
      <c r="E220" s="75" t="n">
        <v>32230.97</v>
      </c>
    </row>
    <row r="221" customFormat="false" ht="12.8" hidden="false" customHeight="false" outlineLevel="0" collapsed="false">
      <c r="A221" s="71" t="s">
        <v>275</v>
      </c>
      <c r="B221" s="74" t="s">
        <v>246</v>
      </c>
      <c r="C221" s="74" t="n">
        <v>2018</v>
      </c>
      <c r="D221" s="74" t="s">
        <v>670</v>
      </c>
      <c r="E221" s="75" t="n">
        <v>27380.477</v>
      </c>
    </row>
    <row r="222" customFormat="false" ht="12.8" hidden="false" customHeight="false" outlineLevel="0" collapsed="false">
      <c r="A222" s="71" t="s">
        <v>275</v>
      </c>
      <c r="B222" s="74" t="s">
        <v>246</v>
      </c>
      <c r="C222" s="74" t="n">
        <v>2018</v>
      </c>
      <c r="D222" s="74" t="s">
        <v>671</v>
      </c>
      <c r="E222" s="75" t="n">
        <v>27843.613</v>
      </c>
    </row>
    <row r="223" customFormat="false" ht="12.8" hidden="false" customHeight="false" outlineLevel="0" collapsed="false">
      <c r="A223" s="71" t="s">
        <v>275</v>
      </c>
      <c r="B223" s="74" t="s">
        <v>246</v>
      </c>
      <c r="C223" s="74" t="n">
        <v>2018</v>
      </c>
      <c r="D223" s="74" t="s">
        <v>672</v>
      </c>
      <c r="E223" s="75" t="n">
        <v>38993.353</v>
      </c>
    </row>
    <row r="224" customFormat="false" ht="12.8" hidden="false" customHeight="false" outlineLevel="0" collapsed="false">
      <c r="A224" s="71" t="s">
        <v>275</v>
      </c>
      <c r="B224" s="74" t="s">
        <v>246</v>
      </c>
      <c r="C224" s="74" t="n">
        <v>2018</v>
      </c>
      <c r="D224" s="74" t="s">
        <v>673</v>
      </c>
      <c r="E224" s="75" t="n">
        <v>37308.9</v>
      </c>
    </row>
    <row r="225" customFormat="false" ht="12.8" hidden="false" customHeight="false" outlineLevel="0" collapsed="false">
      <c r="A225" s="71" t="s">
        <v>275</v>
      </c>
      <c r="B225" s="74" t="s">
        <v>246</v>
      </c>
      <c r="C225" s="74" t="n">
        <v>2018</v>
      </c>
      <c r="D225" s="74" t="s">
        <v>674</v>
      </c>
      <c r="E225" s="75" t="n">
        <v>42872.841</v>
      </c>
    </row>
    <row r="226" customFormat="false" ht="12.8" hidden="false" customHeight="false" outlineLevel="0" collapsed="false">
      <c r="A226" s="71" t="s">
        <v>275</v>
      </c>
      <c r="B226" s="74" t="s">
        <v>246</v>
      </c>
      <c r="C226" s="74" t="n">
        <v>2018</v>
      </c>
      <c r="D226" s="74" t="s">
        <v>675</v>
      </c>
      <c r="E226" s="75" t="n">
        <v>49053.778</v>
      </c>
    </row>
    <row r="227" customFormat="false" ht="12.8" hidden="false" customHeight="false" outlineLevel="0" collapsed="false">
      <c r="A227" s="71" t="s">
        <v>275</v>
      </c>
      <c r="B227" s="74" t="s">
        <v>246</v>
      </c>
      <c r="C227" s="74" t="n">
        <v>2018</v>
      </c>
      <c r="D227" s="74" t="s">
        <v>676</v>
      </c>
      <c r="E227" s="75" t="n">
        <v>59708.88</v>
      </c>
    </row>
    <row r="228" customFormat="false" ht="12.8" hidden="false" customHeight="false" outlineLevel="0" collapsed="false">
      <c r="A228" s="71" t="s">
        <v>275</v>
      </c>
      <c r="B228" s="74" t="s">
        <v>246</v>
      </c>
      <c r="C228" s="74" t="n">
        <v>2018</v>
      </c>
      <c r="D228" s="74" t="s">
        <v>677</v>
      </c>
      <c r="E228" s="75" t="n">
        <v>59323.12</v>
      </c>
    </row>
    <row r="229" customFormat="false" ht="12.8" hidden="false" customHeight="false" outlineLevel="0" collapsed="false">
      <c r="A229" s="71" t="s">
        <v>275</v>
      </c>
      <c r="B229" s="74" t="s">
        <v>246</v>
      </c>
      <c r="C229" s="76" t="n">
        <v>2018</v>
      </c>
      <c r="D229" s="76" t="s">
        <v>678</v>
      </c>
      <c r="E229" s="77" t="n">
        <v>56404.841</v>
      </c>
    </row>
    <row r="230" customFormat="false" ht="12.8" hidden="false" customHeight="false" outlineLevel="0" collapsed="false">
      <c r="A230" s="71" t="s">
        <v>275</v>
      </c>
      <c r="B230" s="74" t="s">
        <v>246</v>
      </c>
      <c r="C230" s="72" t="n">
        <v>2019</v>
      </c>
      <c r="D230" s="72" t="s">
        <v>667</v>
      </c>
      <c r="E230" s="73" t="n">
        <v>55258.4</v>
      </c>
    </row>
    <row r="231" customFormat="false" ht="12.8" hidden="false" customHeight="false" outlineLevel="0" collapsed="false">
      <c r="A231" s="71" t="s">
        <v>275</v>
      </c>
      <c r="B231" s="74" t="s">
        <v>246</v>
      </c>
      <c r="C231" s="74" t="n">
        <v>2019</v>
      </c>
      <c r="D231" s="74" t="s">
        <v>668</v>
      </c>
      <c r="E231" s="75" t="n">
        <v>46131.012</v>
      </c>
    </row>
    <row r="232" customFormat="false" ht="12.8" hidden="false" customHeight="false" outlineLevel="0" collapsed="false">
      <c r="A232" s="71" t="s">
        <v>275</v>
      </c>
      <c r="B232" s="74" t="s">
        <v>246</v>
      </c>
      <c r="C232" s="74" t="n">
        <v>2019</v>
      </c>
      <c r="D232" s="74" t="s">
        <v>669</v>
      </c>
      <c r="E232" s="75" t="n">
        <v>45466.001</v>
      </c>
    </row>
    <row r="233" customFormat="false" ht="12.8" hidden="false" customHeight="false" outlineLevel="0" collapsed="false">
      <c r="A233" s="71" t="s">
        <v>275</v>
      </c>
      <c r="B233" s="74" t="s">
        <v>246</v>
      </c>
      <c r="C233" s="74" t="n">
        <v>2019</v>
      </c>
      <c r="D233" s="74" t="s">
        <v>670</v>
      </c>
      <c r="E233" s="75" t="n">
        <v>46182.823</v>
      </c>
    </row>
    <row r="234" customFormat="false" ht="12.8" hidden="false" customHeight="false" outlineLevel="0" collapsed="false">
      <c r="A234" s="71" t="s">
        <v>275</v>
      </c>
      <c r="B234" s="74" t="s">
        <v>246</v>
      </c>
      <c r="C234" s="74" t="n">
        <v>2019</v>
      </c>
      <c r="D234" s="74" t="s">
        <v>671</v>
      </c>
      <c r="E234" s="75" t="n">
        <v>47187.996</v>
      </c>
    </row>
    <row r="235" customFormat="false" ht="12.8" hidden="false" customHeight="false" outlineLevel="0" collapsed="false">
      <c r="A235" s="71" t="s">
        <v>275</v>
      </c>
      <c r="B235" s="74" t="s">
        <v>246</v>
      </c>
      <c r="C235" s="74" t="n">
        <v>2019</v>
      </c>
      <c r="D235" s="74" t="s">
        <v>672</v>
      </c>
      <c r="E235" s="75" t="n">
        <v>47229.205</v>
      </c>
    </row>
    <row r="236" customFormat="false" ht="12.8" hidden="false" customHeight="false" outlineLevel="0" collapsed="false">
      <c r="A236" s="71" t="s">
        <v>275</v>
      </c>
      <c r="B236" s="74" t="s">
        <v>246</v>
      </c>
      <c r="C236" s="74" t="n">
        <v>2019</v>
      </c>
      <c r="D236" s="74" t="s">
        <v>673</v>
      </c>
      <c r="E236" s="75" t="n">
        <v>50025.536</v>
      </c>
    </row>
    <row r="237" customFormat="false" ht="12.8" hidden="false" customHeight="false" outlineLevel="0" collapsed="false">
      <c r="A237" s="71" t="s">
        <v>275</v>
      </c>
      <c r="B237" s="74" t="s">
        <v>246</v>
      </c>
      <c r="C237" s="74" t="n">
        <v>2019</v>
      </c>
      <c r="D237" s="74" t="s">
        <v>674</v>
      </c>
      <c r="E237" s="75" t="n">
        <v>46626.301</v>
      </c>
    </row>
    <row r="238" customFormat="false" ht="12.8" hidden="false" customHeight="false" outlineLevel="0" collapsed="false">
      <c r="A238" s="71" t="s">
        <v>275</v>
      </c>
      <c r="B238" s="74" t="s">
        <v>246</v>
      </c>
      <c r="C238" s="74" t="n">
        <v>2019</v>
      </c>
      <c r="D238" s="74" t="s">
        <v>675</v>
      </c>
      <c r="E238" s="75" t="n">
        <v>45658.372</v>
      </c>
    </row>
    <row r="239" customFormat="false" ht="12.8" hidden="false" customHeight="false" outlineLevel="0" collapsed="false">
      <c r="A239" s="71" t="s">
        <v>275</v>
      </c>
      <c r="B239" s="74" t="s">
        <v>246</v>
      </c>
      <c r="C239" s="74" t="n">
        <v>2019</v>
      </c>
      <c r="D239" s="74" t="s">
        <v>676</v>
      </c>
      <c r="E239" s="75" t="n">
        <v>52375.001</v>
      </c>
    </row>
    <row r="240" customFormat="false" ht="12.8" hidden="false" customHeight="false" outlineLevel="0" collapsed="false">
      <c r="A240" s="71" t="s">
        <v>275</v>
      </c>
      <c r="B240" s="74" t="s">
        <v>246</v>
      </c>
      <c r="C240" s="74" t="n">
        <v>2019</v>
      </c>
      <c r="D240" s="74" t="s">
        <v>677</v>
      </c>
      <c r="E240" s="75" t="n">
        <v>51790.501</v>
      </c>
    </row>
    <row r="241" customFormat="false" ht="12.8" hidden="false" customHeight="false" outlineLevel="0" collapsed="false">
      <c r="A241" s="71" t="s">
        <v>275</v>
      </c>
      <c r="B241" s="74" t="s">
        <v>246</v>
      </c>
      <c r="C241" s="76" t="n">
        <v>2019</v>
      </c>
      <c r="D241" s="76" t="s">
        <v>678</v>
      </c>
      <c r="E241" s="77" t="n">
        <v>61068.448</v>
      </c>
    </row>
    <row r="242" customFormat="false" ht="12.8" hidden="false" customHeight="false" outlineLevel="0" collapsed="false">
      <c r="A242" s="71" t="s">
        <v>275</v>
      </c>
      <c r="B242" s="74" t="s">
        <v>246</v>
      </c>
      <c r="C242" s="72" t="n">
        <v>2020</v>
      </c>
      <c r="D242" s="72" t="s">
        <v>667</v>
      </c>
      <c r="E242" s="73" t="n">
        <v>57160.302</v>
      </c>
    </row>
    <row r="243" customFormat="false" ht="12.8" hidden="false" customHeight="false" outlineLevel="0" collapsed="false">
      <c r="A243" s="71" t="s">
        <v>275</v>
      </c>
      <c r="B243" s="74" t="s">
        <v>246</v>
      </c>
      <c r="C243" s="74" t="n">
        <v>2020</v>
      </c>
      <c r="D243" s="74" t="s">
        <v>668</v>
      </c>
      <c r="E243" s="75" t="n">
        <v>46914.303</v>
      </c>
    </row>
    <row r="244" customFormat="false" ht="12.8" hidden="false" customHeight="false" outlineLevel="0" collapsed="false">
      <c r="A244" s="71" t="s">
        <v>275</v>
      </c>
      <c r="B244" s="74" t="s">
        <v>246</v>
      </c>
      <c r="C244" s="74" t="n">
        <v>2020</v>
      </c>
      <c r="D244" s="74" t="s">
        <v>669</v>
      </c>
      <c r="E244" s="75" t="n">
        <v>37687.463</v>
      </c>
    </row>
    <row r="245" customFormat="false" ht="12.8" hidden="false" customHeight="false" outlineLevel="0" collapsed="false">
      <c r="A245" s="71" t="s">
        <v>275</v>
      </c>
      <c r="B245" s="74" t="s">
        <v>246</v>
      </c>
      <c r="C245" s="74" t="n">
        <v>2020</v>
      </c>
      <c r="D245" s="74" t="s">
        <v>670</v>
      </c>
      <c r="E245" s="75" t="n">
        <v>27315.554</v>
      </c>
    </row>
    <row r="246" customFormat="false" ht="12.8" hidden="false" customHeight="false" outlineLevel="0" collapsed="false">
      <c r="A246" s="71" t="s">
        <v>275</v>
      </c>
      <c r="B246" s="74" t="s">
        <v>246</v>
      </c>
      <c r="C246" s="74" t="n">
        <v>2020</v>
      </c>
      <c r="D246" s="74" t="s">
        <v>671</v>
      </c>
      <c r="E246" s="75" t="n">
        <v>26721.801</v>
      </c>
    </row>
    <row r="247" customFormat="false" ht="12.8" hidden="false" customHeight="false" outlineLevel="0" collapsed="false">
      <c r="A247" s="71" t="s">
        <v>275</v>
      </c>
      <c r="B247" s="74" t="s">
        <v>246</v>
      </c>
      <c r="C247" s="74" t="n">
        <v>2020</v>
      </c>
      <c r="D247" s="74" t="s">
        <v>672</v>
      </c>
      <c r="E247" s="75" t="n">
        <v>32283.469</v>
      </c>
    </row>
    <row r="248" customFormat="false" ht="12.8" hidden="false" customHeight="false" outlineLevel="0" collapsed="false">
      <c r="A248" s="71" t="s">
        <v>275</v>
      </c>
      <c r="B248" s="74" t="s">
        <v>246</v>
      </c>
      <c r="C248" s="74" t="n">
        <v>2020</v>
      </c>
      <c r="D248" s="74" t="s">
        <v>673</v>
      </c>
      <c r="E248" s="75" t="n">
        <v>36590.312</v>
      </c>
    </row>
    <row r="249" customFormat="false" ht="12.8" hidden="false" customHeight="false" outlineLevel="0" collapsed="false">
      <c r="A249" s="71" t="s">
        <v>275</v>
      </c>
      <c r="B249" s="74" t="s">
        <v>246</v>
      </c>
      <c r="C249" s="74" t="n">
        <v>2020</v>
      </c>
      <c r="D249" s="74" t="s">
        <v>674</v>
      </c>
      <c r="E249" s="75" t="n">
        <v>43710.074</v>
      </c>
    </row>
    <row r="250" customFormat="false" ht="12.8" hidden="false" customHeight="false" outlineLevel="0" collapsed="false">
      <c r="A250" s="71" t="s">
        <v>275</v>
      </c>
      <c r="B250" s="74" t="s">
        <v>246</v>
      </c>
      <c r="C250" s="74" t="n">
        <v>2020</v>
      </c>
      <c r="D250" s="74" t="s">
        <v>675</v>
      </c>
      <c r="E250" s="75" t="n">
        <v>43484.714</v>
      </c>
    </row>
    <row r="251" customFormat="false" ht="12.8" hidden="false" customHeight="false" outlineLevel="0" collapsed="false">
      <c r="A251" s="71" t="s">
        <v>275</v>
      </c>
      <c r="B251" s="74" t="s">
        <v>246</v>
      </c>
      <c r="C251" s="74" t="n">
        <v>2020</v>
      </c>
      <c r="D251" s="74" t="s">
        <v>676</v>
      </c>
      <c r="E251" s="75" t="n">
        <v>45689.9</v>
      </c>
    </row>
    <row r="252" customFormat="false" ht="12.8" hidden="false" customHeight="false" outlineLevel="0" collapsed="false">
      <c r="A252" s="71" t="s">
        <v>275</v>
      </c>
      <c r="B252" s="74" t="s">
        <v>246</v>
      </c>
      <c r="C252" s="74" t="n">
        <v>2020</v>
      </c>
      <c r="D252" s="74" t="s">
        <v>677</v>
      </c>
      <c r="E252" s="75" t="n">
        <v>43045.554</v>
      </c>
    </row>
    <row r="253" customFormat="false" ht="12.8" hidden="false" customHeight="false" outlineLevel="0" collapsed="false">
      <c r="A253" s="71" t="s">
        <v>275</v>
      </c>
      <c r="B253" s="74" t="s">
        <v>246</v>
      </c>
      <c r="C253" s="76" t="n">
        <v>2020</v>
      </c>
      <c r="D253" s="76" t="s">
        <v>678</v>
      </c>
      <c r="E253" s="77" t="n">
        <v>53672.462</v>
      </c>
    </row>
    <row r="254" customFormat="false" ht="12.8" hidden="false" customHeight="false" outlineLevel="0" collapsed="false">
      <c r="A254" s="71" t="s">
        <v>275</v>
      </c>
      <c r="B254" s="74" t="s">
        <v>246</v>
      </c>
      <c r="C254" s="72" t="n">
        <v>2021</v>
      </c>
      <c r="D254" s="72" t="s">
        <v>667</v>
      </c>
      <c r="E254" s="73" t="n">
        <v>50218.9</v>
      </c>
    </row>
    <row r="255" customFormat="false" ht="12.8" hidden="false" customHeight="false" outlineLevel="0" collapsed="false">
      <c r="A255" s="71" t="s">
        <v>275</v>
      </c>
      <c r="B255" s="74" t="s">
        <v>246</v>
      </c>
      <c r="C255" s="74" t="n">
        <v>2021</v>
      </c>
      <c r="D255" s="74" t="s">
        <v>668</v>
      </c>
      <c r="E255" s="75" t="n">
        <v>45317.379</v>
      </c>
    </row>
    <row r="256" customFormat="false" ht="12.8" hidden="false" customHeight="false" outlineLevel="0" collapsed="false">
      <c r="A256" s="71" t="s">
        <v>275</v>
      </c>
      <c r="B256" s="74" t="s">
        <v>246</v>
      </c>
      <c r="C256" s="74" t="n">
        <v>2021</v>
      </c>
      <c r="D256" s="74" t="s">
        <v>669</v>
      </c>
      <c r="E256" s="75" t="n">
        <v>46746.7</v>
      </c>
    </row>
    <row r="257" customFormat="false" ht="12.8" hidden="false" customHeight="false" outlineLevel="0" collapsed="false">
      <c r="A257" s="71" t="s">
        <v>275</v>
      </c>
      <c r="B257" s="74" t="s">
        <v>246</v>
      </c>
      <c r="C257" s="74" t="n">
        <v>2021</v>
      </c>
      <c r="D257" s="74" t="s">
        <v>670</v>
      </c>
      <c r="E257" s="75" t="n">
        <v>43390.372</v>
      </c>
    </row>
    <row r="258" customFormat="false" ht="12.8" hidden="false" customHeight="false" outlineLevel="0" collapsed="false">
      <c r="A258" s="71" t="s">
        <v>275</v>
      </c>
      <c r="B258" s="74" t="s">
        <v>246</v>
      </c>
      <c r="C258" s="74" t="n">
        <v>2021</v>
      </c>
      <c r="D258" s="74" t="s">
        <v>671</v>
      </c>
      <c r="E258" s="75" t="n">
        <v>40734.9</v>
      </c>
    </row>
    <row r="259" customFormat="false" ht="12.8" hidden="false" customHeight="false" outlineLevel="0" collapsed="false">
      <c r="A259" s="71" t="s">
        <v>275</v>
      </c>
      <c r="B259" s="74" t="s">
        <v>246</v>
      </c>
      <c r="C259" s="74" t="n">
        <v>2021</v>
      </c>
      <c r="D259" s="74" t="s">
        <v>672</v>
      </c>
      <c r="E259" s="75" t="n">
        <v>35983.3</v>
      </c>
    </row>
    <row r="260" customFormat="false" ht="12.8" hidden="false" customHeight="false" outlineLevel="0" collapsed="false">
      <c r="A260" s="71" t="s">
        <v>275</v>
      </c>
      <c r="B260" s="74" t="s">
        <v>246</v>
      </c>
      <c r="C260" s="74" t="n">
        <v>2021</v>
      </c>
      <c r="D260" s="74" t="s">
        <v>673</v>
      </c>
      <c r="E260" s="75" t="n">
        <v>36722.582</v>
      </c>
    </row>
    <row r="261" customFormat="false" ht="12.8" hidden="false" customHeight="false" outlineLevel="0" collapsed="false">
      <c r="A261" s="71" t="s">
        <v>275</v>
      </c>
      <c r="B261" s="74" t="s">
        <v>246</v>
      </c>
      <c r="C261" s="74" t="n">
        <v>2021</v>
      </c>
      <c r="D261" s="74" t="s">
        <v>674</v>
      </c>
      <c r="E261" s="75" t="n">
        <v>33589.9</v>
      </c>
    </row>
    <row r="262" customFormat="false" ht="12.8" hidden="false" customHeight="false" outlineLevel="0" collapsed="false">
      <c r="A262" s="71" t="s">
        <v>275</v>
      </c>
      <c r="B262" s="74" t="s">
        <v>246</v>
      </c>
      <c r="C262" s="74" t="n">
        <v>2021</v>
      </c>
      <c r="D262" s="74" t="s">
        <v>675</v>
      </c>
      <c r="E262" s="75" t="n">
        <v>32922.04</v>
      </c>
    </row>
    <row r="263" customFormat="false" ht="12.8" hidden="false" customHeight="false" outlineLevel="0" collapsed="false">
      <c r="A263" s="71" t="s">
        <v>275</v>
      </c>
      <c r="B263" s="74" t="s">
        <v>246</v>
      </c>
      <c r="C263" s="74" t="n">
        <v>2021</v>
      </c>
      <c r="D263" s="74" t="s">
        <v>676</v>
      </c>
      <c r="E263" s="75" t="n">
        <v>33721.2</v>
      </c>
    </row>
    <row r="264" customFormat="false" ht="12.8" hidden="false" customHeight="false" outlineLevel="0" collapsed="false">
      <c r="A264" s="71" t="s">
        <v>275</v>
      </c>
      <c r="B264" s="74" t="s">
        <v>246</v>
      </c>
      <c r="C264" s="74" t="n">
        <v>2021</v>
      </c>
      <c r="D264" s="74" t="s">
        <v>677</v>
      </c>
      <c r="E264" s="75" t="n">
        <v>32018.373</v>
      </c>
    </row>
    <row r="265" customFormat="false" ht="12.8" hidden="false" customHeight="false" outlineLevel="0" collapsed="false">
      <c r="A265" s="71" t="s">
        <v>275</v>
      </c>
      <c r="B265" s="74" t="s">
        <v>246</v>
      </c>
      <c r="C265" s="76" t="n">
        <v>2021</v>
      </c>
      <c r="D265" s="76" t="s">
        <v>678</v>
      </c>
      <c r="E265" s="77" t="n">
        <v>37779.225</v>
      </c>
    </row>
    <row r="266" customFormat="false" ht="12.8" hidden="false" customHeight="false" outlineLevel="0" collapsed="false">
      <c r="A266" s="71" t="s">
        <v>275</v>
      </c>
      <c r="B266" s="74" t="s">
        <v>246</v>
      </c>
      <c r="C266" s="72" t="n">
        <v>2022</v>
      </c>
      <c r="D266" s="72" t="s">
        <v>667</v>
      </c>
      <c r="E266" s="73" t="n">
        <v>35584.449</v>
      </c>
    </row>
    <row r="267" customFormat="false" ht="12.8" hidden="false" customHeight="false" outlineLevel="0" collapsed="false">
      <c r="A267" s="71" t="s">
        <v>275</v>
      </c>
      <c r="B267" s="74" t="s">
        <v>246</v>
      </c>
      <c r="C267" s="74" t="n">
        <v>2022</v>
      </c>
      <c r="D267" s="74" t="s">
        <v>668</v>
      </c>
      <c r="E267" s="75" t="n">
        <v>37359.932</v>
      </c>
    </row>
    <row r="268" customFormat="false" ht="12.8" hidden="false" customHeight="false" outlineLevel="0" collapsed="false">
      <c r="A268" s="71" t="s">
        <v>275</v>
      </c>
      <c r="B268" s="74" t="s">
        <v>246</v>
      </c>
      <c r="C268" s="74" t="n">
        <v>2022</v>
      </c>
      <c r="D268" s="74" t="s">
        <v>669</v>
      </c>
      <c r="E268" s="75" t="n">
        <v>55883.059</v>
      </c>
    </row>
    <row r="269" customFormat="false" ht="12.8" hidden="false" customHeight="false" outlineLevel="0" collapsed="false">
      <c r="A269" s="71" t="s">
        <v>275</v>
      </c>
      <c r="B269" s="74" t="s">
        <v>246</v>
      </c>
      <c r="C269" s="74" t="n">
        <v>2022</v>
      </c>
      <c r="D269" s="74" t="s">
        <v>670</v>
      </c>
      <c r="E269" s="75" t="n">
        <v>44176.725</v>
      </c>
    </row>
    <row r="270" customFormat="false" ht="12.8" hidden="false" customHeight="false" outlineLevel="0" collapsed="false">
      <c r="A270" s="71" t="s">
        <v>275</v>
      </c>
      <c r="B270" s="74" t="s">
        <v>246</v>
      </c>
      <c r="C270" s="74" t="n">
        <v>2022</v>
      </c>
      <c r="D270" s="74" t="s">
        <v>671</v>
      </c>
      <c r="E270" s="75" t="n">
        <v>42494.15</v>
      </c>
    </row>
    <row r="271" customFormat="false" ht="12.8" hidden="false" customHeight="false" outlineLevel="0" collapsed="false">
      <c r="A271" s="71" t="s">
        <v>275</v>
      </c>
      <c r="B271" s="74" t="s">
        <v>246</v>
      </c>
      <c r="C271" s="74" t="n">
        <v>2022</v>
      </c>
      <c r="D271" s="74" t="s">
        <v>672</v>
      </c>
      <c r="E271" s="75" t="n">
        <v>43863.468</v>
      </c>
    </row>
    <row r="272" customFormat="false" ht="12.8" hidden="false" customHeight="false" outlineLevel="0" collapsed="false">
      <c r="A272" s="71" t="s">
        <v>275</v>
      </c>
      <c r="B272" s="74" t="s">
        <v>246</v>
      </c>
      <c r="C272" s="74" t="n">
        <v>2022</v>
      </c>
      <c r="D272" s="74" t="s">
        <v>673</v>
      </c>
      <c r="E272" s="75" t="n">
        <v>32177.605</v>
      </c>
    </row>
    <row r="273" customFormat="false" ht="12.8" hidden="false" customHeight="false" outlineLevel="0" collapsed="false">
      <c r="A273" s="71" t="s">
        <v>275</v>
      </c>
      <c r="B273" s="74" t="s">
        <v>246</v>
      </c>
      <c r="C273" s="74" t="n">
        <v>2022</v>
      </c>
      <c r="D273" s="74" t="s">
        <v>674</v>
      </c>
      <c r="E273" s="75" t="n">
        <v>25509.548</v>
      </c>
    </row>
    <row r="274" customFormat="false" ht="12.8" hidden="false" customHeight="false" outlineLevel="0" collapsed="false">
      <c r="A274" s="71" t="s">
        <v>275</v>
      </c>
      <c r="B274" s="74" t="s">
        <v>246</v>
      </c>
      <c r="C274" s="74" t="n">
        <v>2022</v>
      </c>
      <c r="D274" s="74" t="s">
        <v>675</v>
      </c>
      <c r="E274" s="75" t="n">
        <v>29533.157</v>
      </c>
    </row>
    <row r="275" customFormat="false" ht="12.8" hidden="false" customHeight="false" outlineLevel="0" collapsed="false">
      <c r="A275" s="71" t="s">
        <v>275</v>
      </c>
      <c r="B275" s="74" t="s">
        <v>246</v>
      </c>
      <c r="C275" s="74" t="n">
        <v>2022</v>
      </c>
      <c r="D275" s="74" t="s">
        <v>676</v>
      </c>
      <c r="E275" s="75" t="n">
        <v>39723.2</v>
      </c>
    </row>
    <row r="276" customFormat="false" ht="12.8" hidden="false" customHeight="false" outlineLevel="0" collapsed="false">
      <c r="A276" s="71" t="s">
        <v>275</v>
      </c>
      <c r="B276" s="74" t="s">
        <v>246</v>
      </c>
      <c r="C276" s="74" t="n">
        <v>2022</v>
      </c>
      <c r="D276" s="74" t="s">
        <v>677</v>
      </c>
      <c r="E276" s="75" t="n">
        <v>39824.21</v>
      </c>
    </row>
    <row r="277" customFormat="false" ht="12.8" hidden="false" customHeight="false" outlineLevel="0" collapsed="false">
      <c r="A277" s="71" t="s">
        <v>275</v>
      </c>
      <c r="B277" s="74" t="s">
        <v>246</v>
      </c>
      <c r="C277" s="76" t="n">
        <v>2022</v>
      </c>
      <c r="D277" s="76" t="s">
        <v>678</v>
      </c>
      <c r="E277" s="77" t="n">
        <v>41023.716</v>
      </c>
    </row>
    <row r="278" customFormat="false" ht="12.8" hidden="false" customHeight="false" outlineLevel="0" collapsed="false">
      <c r="A278" s="71" t="s">
        <v>275</v>
      </c>
      <c r="B278" s="74" t="s">
        <v>246</v>
      </c>
      <c r="C278" s="72" t="n">
        <v>2023</v>
      </c>
      <c r="D278" s="72" t="s">
        <v>667</v>
      </c>
      <c r="E278" s="73" t="n">
        <v>33905.38</v>
      </c>
    </row>
    <row r="279" customFormat="false" ht="12.8" hidden="false" customHeight="false" outlineLevel="0" collapsed="false">
      <c r="A279" s="71" t="s">
        <v>275</v>
      </c>
      <c r="B279" s="74" t="s">
        <v>246</v>
      </c>
      <c r="C279" s="74" t="n">
        <v>2023</v>
      </c>
      <c r="D279" s="74" t="s">
        <v>668</v>
      </c>
      <c r="E279" s="75" t="n">
        <v>30775</v>
      </c>
    </row>
    <row r="280" customFormat="false" ht="12.8" hidden="false" customHeight="false" outlineLevel="0" collapsed="false">
      <c r="A280" s="71" t="s">
        <v>275</v>
      </c>
      <c r="B280" s="74" t="s">
        <v>246</v>
      </c>
      <c r="C280" s="74" t="n">
        <v>2023</v>
      </c>
      <c r="D280" s="74" t="s">
        <v>669</v>
      </c>
      <c r="E280" s="75" t="n">
        <v>33591.81</v>
      </c>
    </row>
    <row r="281" customFormat="false" ht="12.8" hidden="false" customHeight="false" outlineLevel="0" collapsed="false">
      <c r="A281" s="71" t="s">
        <v>275</v>
      </c>
      <c r="B281" s="74" t="s">
        <v>246</v>
      </c>
      <c r="C281" s="74" t="n">
        <v>2023</v>
      </c>
      <c r="D281" s="74" t="s">
        <v>670</v>
      </c>
      <c r="E281" s="75"/>
    </row>
    <row r="282" customFormat="false" ht="12.8" hidden="false" customHeight="false" outlineLevel="0" collapsed="false">
      <c r="A282" s="71" t="s">
        <v>275</v>
      </c>
      <c r="B282" s="74" t="s">
        <v>246</v>
      </c>
      <c r="C282" s="74" t="n">
        <v>2023</v>
      </c>
      <c r="D282" s="74" t="s">
        <v>671</v>
      </c>
      <c r="E282" s="75"/>
    </row>
    <row r="283" customFormat="false" ht="12.8" hidden="false" customHeight="false" outlineLevel="0" collapsed="false">
      <c r="A283" s="71" t="s">
        <v>275</v>
      </c>
      <c r="B283" s="74" t="s">
        <v>246</v>
      </c>
      <c r="C283" s="74" t="n">
        <v>2023</v>
      </c>
      <c r="D283" s="74" t="s">
        <v>672</v>
      </c>
      <c r="E283" s="75"/>
    </row>
    <row r="284" customFormat="false" ht="12.8" hidden="false" customHeight="false" outlineLevel="0" collapsed="false">
      <c r="A284" s="71" t="s">
        <v>275</v>
      </c>
      <c r="B284" s="74" t="s">
        <v>246</v>
      </c>
      <c r="C284" s="74" t="n">
        <v>2023</v>
      </c>
      <c r="D284" s="74" t="s">
        <v>673</v>
      </c>
      <c r="E284" s="75"/>
    </row>
    <row r="285" customFormat="false" ht="12.8" hidden="false" customHeight="false" outlineLevel="0" collapsed="false">
      <c r="A285" s="71" t="s">
        <v>275</v>
      </c>
      <c r="B285" s="74" t="s">
        <v>246</v>
      </c>
      <c r="C285" s="74" t="n">
        <v>2023</v>
      </c>
      <c r="D285" s="74" t="s">
        <v>674</v>
      </c>
      <c r="E285" s="75"/>
    </row>
    <row r="286" customFormat="false" ht="12.8" hidden="false" customHeight="false" outlineLevel="0" collapsed="false">
      <c r="A286" s="71" t="s">
        <v>275</v>
      </c>
      <c r="B286" s="74" t="s">
        <v>246</v>
      </c>
      <c r="C286" s="74" t="n">
        <v>2023</v>
      </c>
      <c r="D286" s="74" t="s">
        <v>675</v>
      </c>
      <c r="E286" s="75"/>
    </row>
    <row r="287" customFormat="false" ht="12.8" hidden="false" customHeight="false" outlineLevel="0" collapsed="false">
      <c r="A287" s="71" t="s">
        <v>275</v>
      </c>
      <c r="B287" s="74" t="s">
        <v>246</v>
      </c>
      <c r="C287" s="74" t="n">
        <v>2023</v>
      </c>
      <c r="D287" s="74" t="s">
        <v>676</v>
      </c>
      <c r="E287" s="75"/>
    </row>
    <row r="288" customFormat="false" ht="12.8" hidden="false" customHeight="false" outlineLevel="0" collapsed="false">
      <c r="A288" s="71" t="s">
        <v>275</v>
      </c>
      <c r="B288" s="74" t="s">
        <v>246</v>
      </c>
      <c r="C288" s="74" t="n">
        <v>2023</v>
      </c>
      <c r="D288" s="74" t="s">
        <v>677</v>
      </c>
      <c r="E288" s="75"/>
    </row>
    <row r="289" customFormat="false" ht="12.8" hidden="false" customHeight="false" outlineLevel="0" collapsed="false">
      <c r="A289" s="71" t="s">
        <v>275</v>
      </c>
      <c r="B289" s="76" t="s">
        <v>246</v>
      </c>
      <c r="C289" s="76" t="n">
        <v>2023</v>
      </c>
      <c r="D289" s="76" t="s">
        <v>678</v>
      </c>
      <c r="E289" s="77"/>
    </row>
    <row r="290" customFormat="false" ht="12.8" hidden="false" customHeight="false" outlineLevel="0" collapsed="false">
      <c r="A290" s="71" t="s">
        <v>275</v>
      </c>
      <c r="B290" s="72" t="s">
        <v>679</v>
      </c>
      <c r="C290" s="72" t="n">
        <v>2000</v>
      </c>
      <c r="D290" s="72" t="s">
        <v>667</v>
      </c>
      <c r="E290" s="73" t="n">
        <v>6138.26</v>
      </c>
    </row>
    <row r="291" customFormat="false" ht="12.8" hidden="false" customHeight="false" outlineLevel="0" collapsed="false">
      <c r="A291" s="71" t="s">
        <v>275</v>
      </c>
      <c r="B291" s="74" t="s">
        <v>679</v>
      </c>
      <c r="C291" s="74" t="n">
        <v>2000</v>
      </c>
      <c r="D291" s="74" t="s">
        <v>668</v>
      </c>
      <c r="E291" s="75" t="n">
        <v>5302.831</v>
      </c>
    </row>
    <row r="292" customFormat="false" ht="12.8" hidden="false" customHeight="false" outlineLevel="0" collapsed="false">
      <c r="A292" s="71" t="s">
        <v>275</v>
      </c>
      <c r="B292" s="74" t="s">
        <v>679</v>
      </c>
      <c r="C292" s="74" t="n">
        <v>2000</v>
      </c>
      <c r="D292" s="74" t="s">
        <v>669</v>
      </c>
      <c r="E292" s="75" t="n">
        <v>5265.56</v>
      </c>
    </row>
    <row r="293" customFormat="false" ht="12.8" hidden="false" customHeight="false" outlineLevel="0" collapsed="false">
      <c r="A293" s="71" t="s">
        <v>275</v>
      </c>
      <c r="B293" s="74" t="s">
        <v>679</v>
      </c>
      <c r="C293" s="74" t="n">
        <v>2000</v>
      </c>
      <c r="D293" s="74" t="s">
        <v>670</v>
      </c>
      <c r="E293" s="75" t="n">
        <v>5368.713</v>
      </c>
    </row>
    <row r="294" customFormat="false" ht="12.8" hidden="false" customHeight="false" outlineLevel="0" collapsed="false">
      <c r="A294" s="71" t="s">
        <v>275</v>
      </c>
      <c r="B294" s="74" t="s">
        <v>679</v>
      </c>
      <c r="C294" s="74" t="n">
        <v>2000</v>
      </c>
      <c r="D294" s="74" t="s">
        <v>671</v>
      </c>
      <c r="E294" s="75" t="n">
        <v>6684.76</v>
      </c>
    </row>
    <row r="295" customFormat="false" ht="12.8" hidden="false" customHeight="false" outlineLevel="0" collapsed="false">
      <c r="A295" s="71" t="s">
        <v>275</v>
      </c>
      <c r="B295" s="74" t="s">
        <v>679</v>
      </c>
      <c r="C295" s="74" t="n">
        <v>2000</v>
      </c>
      <c r="D295" s="74" t="s">
        <v>672</v>
      </c>
      <c r="E295" s="75" t="n">
        <v>5699.733</v>
      </c>
    </row>
    <row r="296" customFormat="false" ht="12.8" hidden="false" customHeight="false" outlineLevel="0" collapsed="false">
      <c r="A296" s="71" t="s">
        <v>275</v>
      </c>
      <c r="B296" s="74" t="s">
        <v>679</v>
      </c>
      <c r="C296" s="74" t="n">
        <v>2000</v>
      </c>
      <c r="D296" s="74" t="s">
        <v>673</v>
      </c>
      <c r="E296" s="75" t="n">
        <v>7203.753</v>
      </c>
    </row>
    <row r="297" customFormat="false" ht="12.8" hidden="false" customHeight="false" outlineLevel="0" collapsed="false">
      <c r="A297" s="71" t="s">
        <v>275</v>
      </c>
      <c r="B297" s="74" t="s">
        <v>679</v>
      </c>
      <c r="C297" s="74" t="n">
        <v>2000</v>
      </c>
      <c r="D297" s="74" t="s">
        <v>674</v>
      </c>
      <c r="E297" s="75" t="n">
        <v>6241.753</v>
      </c>
    </row>
    <row r="298" customFormat="false" ht="12.8" hidden="false" customHeight="false" outlineLevel="0" collapsed="false">
      <c r="A298" s="71" t="s">
        <v>275</v>
      </c>
      <c r="B298" s="74" t="s">
        <v>679</v>
      </c>
      <c r="C298" s="74" t="n">
        <v>2000</v>
      </c>
      <c r="D298" s="74" t="s">
        <v>675</v>
      </c>
      <c r="E298" s="75" t="n">
        <v>6821.019</v>
      </c>
    </row>
    <row r="299" customFormat="false" ht="12.8" hidden="false" customHeight="false" outlineLevel="0" collapsed="false">
      <c r="A299" s="71" t="s">
        <v>275</v>
      </c>
      <c r="B299" s="74" t="s">
        <v>679</v>
      </c>
      <c r="C299" s="74" t="n">
        <v>2000</v>
      </c>
      <c r="D299" s="74" t="s">
        <v>676</v>
      </c>
      <c r="E299" s="75" t="n">
        <v>5751.135</v>
      </c>
    </row>
    <row r="300" customFormat="false" ht="12.8" hidden="false" customHeight="false" outlineLevel="0" collapsed="false">
      <c r="A300" s="71" t="s">
        <v>275</v>
      </c>
      <c r="B300" s="74" t="s">
        <v>679</v>
      </c>
      <c r="C300" s="74" t="n">
        <v>2000</v>
      </c>
      <c r="D300" s="74" t="s">
        <v>677</v>
      </c>
      <c r="E300" s="75" t="n">
        <v>5483.277</v>
      </c>
    </row>
    <row r="301" customFormat="false" ht="12.8" hidden="false" customHeight="false" outlineLevel="0" collapsed="false">
      <c r="A301" s="71" t="s">
        <v>275</v>
      </c>
      <c r="B301" s="74" t="s">
        <v>679</v>
      </c>
      <c r="C301" s="76" t="n">
        <v>2000</v>
      </c>
      <c r="D301" s="76" t="s">
        <v>678</v>
      </c>
      <c r="E301" s="77" t="n">
        <v>5671.023</v>
      </c>
    </row>
    <row r="302" customFormat="false" ht="12.8" hidden="false" customHeight="false" outlineLevel="0" collapsed="false">
      <c r="A302" s="71" t="s">
        <v>275</v>
      </c>
      <c r="B302" s="74" t="s">
        <v>679</v>
      </c>
      <c r="C302" s="72" t="n">
        <v>2001</v>
      </c>
      <c r="D302" s="72" t="s">
        <v>667</v>
      </c>
      <c r="E302" s="73" t="n">
        <v>4939.9</v>
      </c>
    </row>
    <row r="303" customFormat="false" ht="12.8" hidden="false" customHeight="false" outlineLevel="0" collapsed="false">
      <c r="A303" s="71" t="s">
        <v>275</v>
      </c>
      <c r="B303" s="74" t="s">
        <v>679</v>
      </c>
      <c r="C303" s="74" t="n">
        <v>2001</v>
      </c>
      <c r="D303" s="74" t="s">
        <v>668</v>
      </c>
      <c r="E303" s="75" t="n">
        <v>4243.796</v>
      </c>
    </row>
    <row r="304" customFormat="false" ht="12.8" hidden="false" customHeight="false" outlineLevel="0" collapsed="false">
      <c r="A304" s="71" t="s">
        <v>275</v>
      </c>
      <c r="B304" s="74" t="s">
        <v>679</v>
      </c>
      <c r="C304" s="74" t="n">
        <v>2001</v>
      </c>
      <c r="D304" s="74" t="s">
        <v>669</v>
      </c>
      <c r="E304" s="75" t="n">
        <v>4636.101</v>
      </c>
    </row>
    <row r="305" customFormat="false" ht="12.8" hidden="false" customHeight="false" outlineLevel="0" collapsed="false">
      <c r="A305" s="71" t="s">
        <v>275</v>
      </c>
      <c r="B305" s="74" t="s">
        <v>679</v>
      </c>
      <c r="C305" s="74" t="n">
        <v>2001</v>
      </c>
      <c r="D305" s="74" t="s">
        <v>670</v>
      </c>
      <c r="E305" s="75" t="n">
        <v>4347.342</v>
      </c>
    </row>
    <row r="306" customFormat="false" ht="12.8" hidden="false" customHeight="false" outlineLevel="0" collapsed="false">
      <c r="A306" s="71" t="s">
        <v>275</v>
      </c>
      <c r="B306" s="74" t="s">
        <v>679</v>
      </c>
      <c r="C306" s="74" t="n">
        <v>2001</v>
      </c>
      <c r="D306" s="74" t="s">
        <v>671</v>
      </c>
      <c r="E306" s="75" t="n">
        <v>4682.116</v>
      </c>
    </row>
    <row r="307" customFormat="false" ht="12.8" hidden="false" customHeight="false" outlineLevel="0" collapsed="false">
      <c r="A307" s="71" t="s">
        <v>275</v>
      </c>
      <c r="B307" s="74" t="s">
        <v>679</v>
      </c>
      <c r="C307" s="74" t="n">
        <v>2001</v>
      </c>
      <c r="D307" s="74" t="s">
        <v>672</v>
      </c>
      <c r="E307" s="75" t="n">
        <v>4432.749</v>
      </c>
    </row>
    <row r="308" customFormat="false" ht="12.8" hidden="false" customHeight="false" outlineLevel="0" collapsed="false">
      <c r="A308" s="71" t="s">
        <v>275</v>
      </c>
      <c r="B308" s="74" t="s">
        <v>679</v>
      </c>
      <c r="C308" s="74" t="n">
        <v>2001</v>
      </c>
      <c r="D308" s="74" t="s">
        <v>673</v>
      </c>
      <c r="E308" s="75" t="n">
        <v>4674.95</v>
      </c>
    </row>
    <row r="309" customFormat="false" ht="12.8" hidden="false" customHeight="false" outlineLevel="0" collapsed="false">
      <c r="A309" s="71" t="s">
        <v>275</v>
      </c>
      <c r="B309" s="74" t="s">
        <v>679</v>
      </c>
      <c r="C309" s="74" t="n">
        <v>2001</v>
      </c>
      <c r="D309" s="74" t="s">
        <v>674</v>
      </c>
      <c r="E309" s="75" t="n">
        <v>4064.799</v>
      </c>
    </row>
    <row r="310" customFormat="false" ht="12.8" hidden="false" customHeight="false" outlineLevel="0" collapsed="false">
      <c r="A310" s="71" t="s">
        <v>275</v>
      </c>
      <c r="B310" s="74" t="s">
        <v>679</v>
      </c>
      <c r="C310" s="74" t="n">
        <v>2001</v>
      </c>
      <c r="D310" s="74" t="s">
        <v>675</v>
      </c>
      <c r="E310" s="75" t="n">
        <v>3986.805</v>
      </c>
    </row>
    <row r="311" customFormat="false" ht="12.8" hidden="false" customHeight="false" outlineLevel="0" collapsed="false">
      <c r="A311" s="71" t="s">
        <v>275</v>
      </c>
      <c r="B311" s="74" t="s">
        <v>679</v>
      </c>
      <c r="C311" s="74" t="n">
        <v>2001</v>
      </c>
      <c r="D311" s="74" t="s">
        <v>676</v>
      </c>
      <c r="E311" s="75" t="n">
        <v>3573.462</v>
      </c>
    </row>
    <row r="312" customFormat="false" ht="12.8" hidden="false" customHeight="false" outlineLevel="0" collapsed="false">
      <c r="A312" s="71" t="s">
        <v>275</v>
      </c>
      <c r="B312" s="74" t="s">
        <v>679</v>
      </c>
      <c r="C312" s="74" t="n">
        <v>2001</v>
      </c>
      <c r="D312" s="74" t="s">
        <v>677</v>
      </c>
      <c r="E312" s="75" t="n">
        <v>3721.688</v>
      </c>
    </row>
    <row r="313" customFormat="false" ht="12.8" hidden="false" customHeight="false" outlineLevel="0" collapsed="false">
      <c r="A313" s="71" t="s">
        <v>275</v>
      </c>
      <c r="B313" s="74" t="s">
        <v>679</v>
      </c>
      <c r="C313" s="76" t="n">
        <v>2001</v>
      </c>
      <c r="D313" s="76" t="s">
        <v>678</v>
      </c>
      <c r="E313" s="77" t="n">
        <v>4004.644</v>
      </c>
    </row>
    <row r="314" customFormat="false" ht="12.8" hidden="false" customHeight="false" outlineLevel="0" collapsed="false">
      <c r="A314" s="71" t="s">
        <v>275</v>
      </c>
      <c r="B314" s="74" t="s">
        <v>679</v>
      </c>
      <c r="C314" s="72" t="n">
        <v>2002</v>
      </c>
      <c r="D314" s="72" t="s">
        <v>667</v>
      </c>
      <c r="E314" s="73" t="n">
        <v>3883.705</v>
      </c>
    </row>
    <row r="315" customFormat="false" ht="12.8" hidden="false" customHeight="false" outlineLevel="0" collapsed="false">
      <c r="A315" s="71" t="s">
        <v>275</v>
      </c>
      <c r="B315" s="74" t="s">
        <v>679</v>
      </c>
      <c r="C315" s="74" t="n">
        <v>2002</v>
      </c>
      <c r="D315" s="74" t="s">
        <v>668</v>
      </c>
      <c r="E315" s="75" t="n">
        <v>3256.17</v>
      </c>
    </row>
    <row r="316" customFormat="false" ht="12.8" hidden="false" customHeight="false" outlineLevel="0" collapsed="false">
      <c r="A316" s="71" t="s">
        <v>275</v>
      </c>
      <c r="B316" s="74" t="s">
        <v>679</v>
      </c>
      <c r="C316" s="74" t="n">
        <v>2002</v>
      </c>
      <c r="D316" s="74" t="s">
        <v>669</v>
      </c>
      <c r="E316" s="75" t="n">
        <v>3487.387</v>
      </c>
    </row>
    <row r="317" customFormat="false" ht="12.8" hidden="false" customHeight="false" outlineLevel="0" collapsed="false">
      <c r="A317" s="71" t="s">
        <v>275</v>
      </c>
      <c r="B317" s="74" t="s">
        <v>679</v>
      </c>
      <c r="C317" s="74" t="n">
        <v>2002</v>
      </c>
      <c r="D317" s="74" t="s">
        <v>670</v>
      </c>
      <c r="E317" s="75" t="n">
        <v>3664.566</v>
      </c>
    </row>
    <row r="318" customFormat="false" ht="12.8" hidden="false" customHeight="false" outlineLevel="0" collapsed="false">
      <c r="A318" s="71" t="s">
        <v>275</v>
      </c>
      <c r="B318" s="74" t="s">
        <v>679</v>
      </c>
      <c r="C318" s="74" t="n">
        <v>2002</v>
      </c>
      <c r="D318" s="74" t="s">
        <v>671</v>
      </c>
      <c r="E318" s="75" t="n">
        <v>3779.947</v>
      </c>
    </row>
    <row r="319" customFormat="false" ht="12.8" hidden="false" customHeight="false" outlineLevel="0" collapsed="false">
      <c r="A319" s="71" t="s">
        <v>275</v>
      </c>
      <c r="B319" s="74" t="s">
        <v>679</v>
      </c>
      <c r="C319" s="74" t="n">
        <v>2002</v>
      </c>
      <c r="D319" s="74" t="s">
        <v>672</v>
      </c>
      <c r="E319" s="75" t="n">
        <v>3742.151</v>
      </c>
    </row>
    <row r="320" customFormat="false" ht="12.8" hidden="false" customHeight="false" outlineLevel="0" collapsed="false">
      <c r="A320" s="71" t="s">
        <v>275</v>
      </c>
      <c r="B320" s="74" t="s">
        <v>679</v>
      </c>
      <c r="C320" s="74" t="n">
        <v>2002</v>
      </c>
      <c r="D320" s="74" t="s">
        <v>673</v>
      </c>
      <c r="E320" s="75" t="n">
        <v>3708.279</v>
      </c>
    </row>
    <row r="321" customFormat="false" ht="12.8" hidden="false" customHeight="false" outlineLevel="0" collapsed="false">
      <c r="A321" s="71" t="s">
        <v>275</v>
      </c>
      <c r="B321" s="74" t="s">
        <v>679</v>
      </c>
      <c r="C321" s="74" t="n">
        <v>2002</v>
      </c>
      <c r="D321" s="74" t="s">
        <v>674</v>
      </c>
      <c r="E321" s="75" t="n">
        <v>3931.234</v>
      </c>
    </row>
    <row r="322" customFormat="false" ht="12.8" hidden="false" customHeight="false" outlineLevel="0" collapsed="false">
      <c r="A322" s="71" t="s">
        <v>275</v>
      </c>
      <c r="B322" s="74" t="s">
        <v>679</v>
      </c>
      <c r="C322" s="74" t="n">
        <v>2002</v>
      </c>
      <c r="D322" s="74" t="s">
        <v>675</v>
      </c>
      <c r="E322" s="75" t="n">
        <v>3449.814</v>
      </c>
    </row>
    <row r="323" customFormat="false" ht="12.8" hidden="false" customHeight="false" outlineLevel="0" collapsed="false">
      <c r="A323" s="71" t="s">
        <v>275</v>
      </c>
      <c r="B323" s="74" t="s">
        <v>679</v>
      </c>
      <c r="C323" s="74" t="n">
        <v>2002</v>
      </c>
      <c r="D323" s="74" t="s">
        <v>676</v>
      </c>
      <c r="E323" s="75" t="n">
        <v>4091.455</v>
      </c>
    </row>
    <row r="324" customFormat="false" ht="12.8" hidden="false" customHeight="false" outlineLevel="0" collapsed="false">
      <c r="A324" s="71" t="s">
        <v>275</v>
      </c>
      <c r="B324" s="74" t="s">
        <v>679</v>
      </c>
      <c r="C324" s="74" t="n">
        <v>2002</v>
      </c>
      <c r="D324" s="74" t="s">
        <v>677</v>
      </c>
      <c r="E324" s="75" t="n">
        <v>3630.317</v>
      </c>
    </row>
    <row r="325" customFormat="false" ht="12.8" hidden="false" customHeight="false" outlineLevel="0" collapsed="false">
      <c r="A325" s="71" t="s">
        <v>275</v>
      </c>
      <c r="B325" s="74" t="s">
        <v>679</v>
      </c>
      <c r="C325" s="76" t="n">
        <v>2002</v>
      </c>
      <c r="D325" s="76" t="s">
        <v>678</v>
      </c>
      <c r="E325" s="77" t="n">
        <v>3633.188</v>
      </c>
    </row>
    <row r="326" customFormat="false" ht="12.8" hidden="false" customHeight="false" outlineLevel="0" collapsed="false">
      <c r="A326" s="71" t="s">
        <v>275</v>
      </c>
      <c r="B326" s="74" t="s">
        <v>679</v>
      </c>
      <c r="C326" s="72" t="n">
        <v>2003</v>
      </c>
      <c r="D326" s="72" t="s">
        <v>667</v>
      </c>
      <c r="E326" s="73" t="n">
        <v>3703.483</v>
      </c>
    </row>
    <row r="327" customFormat="false" ht="12.8" hidden="false" customHeight="false" outlineLevel="0" collapsed="false">
      <c r="A327" s="71" t="s">
        <v>275</v>
      </c>
      <c r="B327" s="74" t="s">
        <v>679</v>
      </c>
      <c r="C327" s="74" t="n">
        <v>2003</v>
      </c>
      <c r="D327" s="74" t="s">
        <v>668</v>
      </c>
      <c r="E327" s="75" t="n">
        <v>3204.34</v>
      </c>
    </row>
    <row r="328" customFormat="false" ht="12.8" hidden="false" customHeight="false" outlineLevel="0" collapsed="false">
      <c r="A328" s="71" t="s">
        <v>275</v>
      </c>
      <c r="B328" s="74" t="s">
        <v>679</v>
      </c>
      <c r="C328" s="74" t="n">
        <v>2003</v>
      </c>
      <c r="D328" s="74" t="s">
        <v>669</v>
      </c>
      <c r="E328" s="75" t="n">
        <v>2312.117</v>
      </c>
    </row>
    <row r="329" customFormat="false" ht="12.8" hidden="false" customHeight="false" outlineLevel="0" collapsed="false">
      <c r="A329" s="71" t="s">
        <v>275</v>
      </c>
      <c r="B329" s="74" t="s">
        <v>679</v>
      </c>
      <c r="C329" s="74" t="n">
        <v>2003</v>
      </c>
      <c r="D329" s="74" t="s">
        <v>670</v>
      </c>
      <c r="E329" s="75" t="n">
        <v>2543.965</v>
      </c>
    </row>
    <row r="330" customFormat="false" ht="12.8" hidden="false" customHeight="false" outlineLevel="0" collapsed="false">
      <c r="A330" s="71" t="s">
        <v>275</v>
      </c>
      <c r="B330" s="74" t="s">
        <v>679</v>
      </c>
      <c r="C330" s="74" t="n">
        <v>2003</v>
      </c>
      <c r="D330" s="74" t="s">
        <v>671</v>
      </c>
      <c r="E330" s="75" t="n">
        <v>2615.516</v>
      </c>
    </row>
    <row r="331" customFormat="false" ht="12.8" hidden="false" customHeight="false" outlineLevel="0" collapsed="false">
      <c r="A331" s="71" t="s">
        <v>275</v>
      </c>
      <c r="B331" s="74" t="s">
        <v>679</v>
      </c>
      <c r="C331" s="74" t="n">
        <v>2003</v>
      </c>
      <c r="D331" s="74" t="s">
        <v>672</v>
      </c>
      <c r="E331" s="75" t="n">
        <v>2801.766</v>
      </c>
    </row>
    <row r="332" customFormat="false" ht="12.8" hidden="false" customHeight="false" outlineLevel="0" collapsed="false">
      <c r="A332" s="71" t="s">
        <v>275</v>
      </c>
      <c r="B332" s="74" t="s">
        <v>679</v>
      </c>
      <c r="C332" s="74" t="n">
        <v>2003</v>
      </c>
      <c r="D332" s="74" t="s">
        <v>673</v>
      </c>
      <c r="E332" s="75" t="n">
        <v>3269.971</v>
      </c>
    </row>
    <row r="333" customFormat="false" ht="12.8" hidden="false" customHeight="false" outlineLevel="0" collapsed="false">
      <c r="A333" s="71" t="s">
        <v>275</v>
      </c>
      <c r="B333" s="74" t="s">
        <v>679</v>
      </c>
      <c r="C333" s="74" t="n">
        <v>2003</v>
      </c>
      <c r="D333" s="74" t="s">
        <v>674</v>
      </c>
      <c r="E333" s="75" t="n">
        <v>2528.32</v>
      </c>
    </row>
    <row r="334" customFormat="false" ht="12.8" hidden="false" customHeight="false" outlineLevel="0" collapsed="false">
      <c r="A334" s="71" t="s">
        <v>275</v>
      </c>
      <c r="B334" s="74" t="s">
        <v>679</v>
      </c>
      <c r="C334" s="74" t="n">
        <v>2003</v>
      </c>
      <c r="D334" s="74" t="s">
        <v>675</v>
      </c>
      <c r="E334" s="75" t="n">
        <v>2879.763</v>
      </c>
    </row>
    <row r="335" customFormat="false" ht="12.8" hidden="false" customHeight="false" outlineLevel="0" collapsed="false">
      <c r="A335" s="71" t="s">
        <v>275</v>
      </c>
      <c r="B335" s="74" t="s">
        <v>679</v>
      </c>
      <c r="C335" s="74" t="n">
        <v>2003</v>
      </c>
      <c r="D335" s="74" t="s">
        <v>676</v>
      </c>
      <c r="E335" s="75" t="n">
        <v>2761.398</v>
      </c>
    </row>
    <row r="336" customFormat="false" ht="12.8" hidden="false" customHeight="false" outlineLevel="0" collapsed="false">
      <c r="A336" s="71" t="s">
        <v>275</v>
      </c>
      <c r="B336" s="74" t="s">
        <v>679</v>
      </c>
      <c r="C336" s="74" t="n">
        <v>2003</v>
      </c>
      <c r="D336" s="74" t="s">
        <v>677</v>
      </c>
      <c r="E336" s="75" t="n">
        <v>2680.282</v>
      </c>
    </row>
    <row r="337" customFormat="false" ht="12.8" hidden="false" customHeight="false" outlineLevel="0" collapsed="false">
      <c r="A337" s="71" t="s">
        <v>275</v>
      </c>
      <c r="B337" s="74" t="s">
        <v>679</v>
      </c>
      <c r="C337" s="76" t="n">
        <v>2003</v>
      </c>
      <c r="D337" s="76" t="s">
        <v>678</v>
      </c>
      <c r="E337" s="77" t="n">
        <v>2937.389</v>
      </c>
    </row>
    <row r="338" customFormat="false" ht="12.8" hidden="false" customHeight="false" outlineLevel="0" collapsed="false">
      <c r="A338" s="71" t="s">
        <v>275</v>
      </c>
      <c r="B338" s="74" t="s">
        <v>679</v>
      </c>
      <c r="C338" s="72" t="n">
        <v>2004</v>
      </c>
      <c r="D338" s="72" t="s">
        <v>667</v>
      </c>
      <c r="E338" s="73" t="n">
        <v>2683.39</v>
      </c>
    </row>
    <row r="339" customFormat="false" ht="12.8" hidden="false" customHeight="false" outlineLevel="0" collapsed="false">
      <c r="A339" s="71" t="s">
        <v>275</v>
      </c>
      <c r="B339" s="74" t="s">
        <v>679</v>
      </c>
      <c r="C339" s="74" t="n">
        <v>2004</v>
      </c>
      <c r="D339" s="74" t="s">
        <v>668</v>
      </c>
      <c r="E339" s="75" t="n">
        <v>2385.712</v>
      </c>
    </row>
    <row r="340" customFormat="false" ht="12.8" hidden="false" customHeight="false" outlineLevel="0" collapsed="false">
      <c r="A340" s="71" t="s">
        <v>275</v>
      </c>
      <c r="B340" s="74" t="s">
        <v>679</v>
      </c>
      <c r="C340" s="74" t="n">
        <v>2004</v>
      </c>
      <c r="D340" s="74" t="s">
        <v>669</v>
      </c>
      <c r="E340" s="75" t="n">
        <v>2480.073</v>
      </c>
    </row>
    <row r="341" customFormat="false" ht="12.8" hidden="false" customHeight="false" outlineLevel="0" collapsed="false">
      <c r="A341" s="71" t="s">
        <v>275</v>
      </c>
      <c r="B341" s="74" t="s">
        <v>679</v>
      </c>
      <c r="C341" s="74" t="n">
        <v>2004</v>
      </c>
      <c r="D341" s="74" t="s">
        <v>670</v>
      </c>
      <c r="E341" s="75" t="n">
        <v>2782.408</v>
      </c>
    </row>
    <row r="342" customFormat="false" ht="12.8" hidden="false" customHeight="false" outlineLevel="0" collapsed="false">
      <c r="A342" s="71" t="s">
        <v>275</v>
      </c>
      <c r="B342" s="74" t="s">
        <v>679</v>
      </c>
      <c r="C342" s="74" t="n">
        <v>2004</v>
      </c>
      <c r="D342" s="74" t="s">
        <v>671</v>
      </c>
      <c r="E342" s="75" t="n">
        <v>3139.074</v>
      </c>
    </row>
    <row r="343" customFormat="false" ht="12.8" hidden="false" customHeight="false" outlineLevel="0" collapsed="false">
      <c r="A343" s="71" t="s">
        <v>275</v>
      </c>
      <c r="B343" s="74" t="s">
        <v>679</v>
      </c>
      <c r="C343" s="74" t="n">
        <v>2004</v>
      </c>
      <c r="D343" s="74" t="s">
        <v>672</v>
      </c>
      <c r="E343" s="75" t="n">
        <v>3468.753</v>
      </c>
    </row>
    <row r="344" customFormat="false" ht="12.8" hidden="false" customHeight="false" outlineLevel="0" collapsed="false">
      <c r="A344" s="71" t="s">
        <v>275</v>
      </c>
      <c r="B344" s="74" t="s">
        <v>679</v>
      </c>
      <c r="C344" s="74" t="n">
        <v>2004</v>
      </c>
      <c r="D344" s="74" t="s">
        <v>673</v>
      </c>
      <c r="E344" s="75" t="n">
        <v>3844.515</v>
      </c>
    </row>
    <row r="345" customFormat="false" ht="12.8" hidden="false" customHeight="false" outlineLevel="0" collapsed="false">
      <c r="A345" s="71" t="s">
        <v>275</v>
      </c>
      <c r="B345" s="74" t="s">
        <v>679</v>
      </c>
      <c r="C345" s="74" t="n">
        <v>2004</v>
      </c>
      <c r="D345" s="74" t="s">
        <v>674</v>
      </c>
      <c r="E345" s="75" t="n">
        <v>3118.066</v>
      </c>
    </row>
    <row r="346" customFormat="false" ht="12.8" hidden="false" customHeight="false" outlineLevel="0" collapsed="false">
      <c r="A346" s="71" t="s">
        <v>275</v>
      </c>
      <c r="B346" s="74" t="s">
        <v>679</v>
      </c>
      <c r="C346" s="74" t="n">
        <v>2004</v>
      </c>
      <c r="D346" s="74" t="s">
        <v>675</v>
      </c>
      <c r="E346" s="75" t="n">
        <v>2936.865</v>
      </c>
    </row>
    <row r="347" customFormat="false" ht="12.8" hidden="false" customHeight="false" outlineLevel="0" collapsed="false">
      <c r="A347" s="71" t="s">
        <v>275</v>
      </c>
      <c r="B347" s="74" t="s">
        <v>679</v>
      </c>
      <c r="C347" s="74" t="n">
        <v>2004</v>
      </c>
      <c r="D347" s="74" t="s">
        <v>676</v>
      </c>
      <c r="E347" s="75" t="n">
        <v>3037.33</v>
      </c>
    </row>
    <row r="348" customFormat="false" ht="12.8" hidden="false" customHeight="false" outlineLevel="0" collapsed="false">
      <c r="A348" s="71" t="s">
        <v>275</v>
      </c>
      <c r="B348" s="74" t="s">
        <v>679</v>
      </c>
      <c r="C348" s="74" t="n">
        <v>2004</v>
      </c>
      <c r="D348" s="74" t="s">
        <v>677</v>
      </c>
      <c r="E348" s="75" t="n">
        <v>2700.953</v>
      </c>
    </row>
    <row r="349" customFormat="false" ht="12.8" hidden="false" customHeight="false" outlineLevel="0" collapsed="false">
      <c r="A349" s="71" t="s">
        <v>275</v>
      </c>
      <c r="B349" s="74" t="s">
        <v>679</v>
      </c>
      <c r="C349" s="76" t="n">
        <v>2004</v>
      </c>
      <c r="D349" s="76" t="s">
        <v>678</v>
      </c>
      <c r="E349" s="77" t="n">
        <v>3046.512</v>
      </c>
    </row>
    <row r="350" customFormat="false" ht="12.8" hidden="false" customHeight="false" outlineLevel="0" collapsed="false">
      <c r="A350" s="71" t="s">
        <v>275</v>
      </c>
      <c r="B350" s="74" t="s">
        <v>679</v>
      </c>
      <c r="C350" s="72" t="n">
        <v>2005</v>
      </c>
      <c r="D350" s="72" t="s">
        <v>667</v>
      </c>
      <c r="E350" s="73" t="n">
        <v>2570.664</v>
      </c>
    </row>
    <row r="351" customFormat="false" ht="12.8" hidden="false" customHeight="false" outlineLevel="0" collapsed="false">
      <c r="A351" s="71" t="s">
        <v>275</v>
      </c>
      <c r="B351" s="74" t="s">
        <v>679</v>
      </c>
      <c r="C351" s="74" t="n">
        <v>2005</v>
      </c>
      <c r="D351" s="74" t="s">
        <v>668</v>
      </c>
      <c r="E351" s="75" t="n">
        <v>2411.441</v>
      </c>
    </row>
    <row r="352" customFormat="false" ht="12.8" hidden="false" customHeight="false" outlineLevel="0" collapsed="false">
      <c r="A352" s="71" t="s">
        <v>275</v>
      </c>
      <c r="B352" s="74" t="s">
        <v>679</v>
      </c>
      <c r="C352" s="74" t="n">
        <v>2005</v>
      </c>
      <c r="D352" s="74" t="s">
        <v>669</v>
      </c>
      <c r="E352" s="75" t="n">
        <v>2897.27</v>
      </c>
    </row>
    <row r="353" customFormat="false" ht="12.8" hidden="false" customHeight="false" outlineLevel="0" collapsed="false">
      <c r="A353" s="71" t="s">
        <v>275</v>
      </c>
      <c r="B353" s="74" t="s">
        <v>679</v>
      </c>
      <c r="C353" s="74" t="n">
        <v>2005</v>
      </c>
      <c r="D353" s="74" t="s">
        <v>670</v>
      </c>
      <c r="E353" s="75" t="n">
        <v>3558.903</v>
      </c>
    </row>
    <row r="354" customFormat="false" ht="12.8" hidden="false" customHeight="false" outlineLevel="0" collapsed="false">
      <c r="A354" s="71" t="s">
        <v>275</v>
      </c>
      <c r="B354" s="74" t="s">
        <v>679</v>
      </c>
      <c r="C354" s="74" t="n">
        <v>2005</v>
      </c>
      <c r="D354" s="74" t="s">
        <v>671</v>
      </c>
      <c r="E354" s="75" t="n">
        <v>3429.764</v>
      </c>
    </row>
    <row r="355" customFormat="false" ht="12.8" hidden="false" customHeight="false" outlineLevel="0" collapsed="false">
      <c r="A355" s="71" t="s">
        <v>275</v>
      </c>
      <c r="B355" s="74" t="s">
        <v>679</v>
      </c>
      <c r="C355" s="74" t="n">
        <v>2005</v>
      </c>
      <c r="D355" s="74" t="s">
        <v>672</v>
      </c>
      <c r="E355" s="75" t="n">
        <v>2886.331</v>
      </c>
    </row>
    <row r="356" customFormat="false" ht="12.8" hidden="false" customHeight="false" outlineLevel="0" collapsed="false">
      <c r="A356" s="71" t="s">
        <v>275</v>
      </c>
      <c r="B356" s="74" t="s">
        <v>679</v>
      </c>
      <c r="C356" s="74" t="n">
        <v>2005</v>
      </c>
      <c r="D356" s="74" t="s">
        <v>673</v>
      </c>
      <c r="E356" s="75" t="n">
        <v>3655.751</v>
      </c>
    </row>
    <row r="357" customFormat="false" ht="12.8" hidden="false" customHeight="false" outlineLevel="0" collapsed="false">
      <c r="A357" s="71" t="s">
        <v>275</v>
      </c>
      <c r="B357" s="74" t="s">
        <v>679</v>
      </c>
      <c r="C357" s="74" t="n">
        <v>2005</v>
      </c>
      <c r="D357" s="74" t="s">
        <v>674</v>
      </c>
      <c r="E357" s="75" t="n">
        <v>3317.341</v>
      </c>
    </row>
    <row r="358" customFormat="false" ht="12.8" hidden="false" customHeight="false" outlineLevel="0" collapsed="false">
      <c r="A358" s="71" t="s">
        <v>275</v>
      </c>
      <c r="B358" s="74" t="s">
        <v>679</v>
      </c>
      <c r="C358" s="74" t="n">
        <v>2005</v>
      </c>
      <c r="D358" s="74" t="s">
        <v>675</v>
      </c>
      <c r="E358" s="75" t="n">
        <v>3543.029</v>
      </c>
    </row>
    <row r="359" customFormat="false" ht="12.8" hidden="false" customHeight="false" outlineLevel="0" collapsed="false">
      <c r="A359" s="71" t="s">
        <v>275</v>
      </c>
      <c r="B359" s="74" t="s">
        <v>679</v>
      </c>
      <c r="C359" s="74" t="n">
        <v>2005</v>
      </c>
      <c r="D359" s="74" t="s">
        <v>676</v>
      </c>
      <c r="E359" s="75" t="n">
        <v>3321.52</v>
      </c>
    </row>
    <row r="360" customFormat="false" ht="12.8" hidden="false" customHeight="false" outlineLevel="0" collapsed="false">
      <c r="A360" s="71" t="s">
        <v>275</v>
      </c>
      <c r="B360" s="74" t="s">
        <v>679</v>
      </c>
      <c r="C360" s="74" t="n">
        <v>2005</v>
      </c>
      <c r="D360" s="74" t="s">
        <v>677</v>
      </c>
      <c r="E360" s="75" t="n">
        <v>3537.401</v>
      </c>
    </row>
    <row r="361" customFormat="false" ht="12.8" hidden="false" customHeight="false" outlineLevel="0" collapsed="false">
      <c r="A361" s="71" t="s">
        <v>275</v>
      </c>
      <c r="B361" s="74" t="s">
        <v>679</v>
      </c>
      <c r="C361" s="76" t="n">
        <v>2005</v>
      </c>
      <c r="D361" s="76" t="s">
        <v>678</v>
      </c>
      <c r="E361" s="77" t="n">
        <v>5373.452</v>
      </c>
    </row>
    <row r="362" customFormat="false" ht="12.8" hidden="false" customHeight="false" outlineLevel="0" collapsed="false">
      <c r="A362" s="71" t="s">
        <v>275</v>
      </c>
      <c r="B362" s="74" t="s">
        <v>679</v>
      </c>
      <c r="C362" s="72" t="n">
        <v>2006</v>
      </c>
      <c r="D362" s="72" t="s">
        <v>667</v>
      </c>
      <c r="E362" s="73" t="n">
        <v>6359.853</v>
      </c>
    </row>
    <row r="363" customFormat="false" ht="12.8" hidden="false" customHeight="false" outlineLevel="0" collapsed="false">
      <c r="A363" s="71" t="s">
        <v>275</v>
      </c>
      <c r="B363" s="74" t="s">
        <v>679</v>
      </c>
      <c r="C363" s="74" t="n">
        <v>2006</v>
      </c>
      <c r="D363" s="74" t="s">
        <v>668</v>
      </c>
      <c r="E363" s="75" t="n">
        <v>5668.132</v>
      </c>
    </row>
    <row r="364" customFormat="false" ht="12.8" hidden="false" customHeight="false" outlineLevel="0" collapsed="false">
      <c r="A364" s="71" t="s">
        <v>275</v>
      </c>
      <c r="B364" s="74" t="s">
        <v>679</v>
      </c>
      <c r="C364" s="74" t="n">
        <v>2006</v>
      </c>
      <c r="D364" s="74" t="s">
        <v>669</v>
      </c>
      <c r="E364" s="75" t="n">
        <v>5335.56</v>
      </c>
    </row>
    <row r="365" customFormat="false" ht="12.8" hidden="false" customHeight="false" outlineLevel="0" collapsed="false">
      <c r="A365" s="71" t="s">
        <v>275</v>
      </c>
      <c r="B365" s="74" t="s">
        <v>679</v>
      </c>
      <c r="C365" s="74" t="n">
        <v>2006</v>
      </c>
      <c r="D365" s="74" t="s">
        <v>670</v>
      </c>
      <c r="E365" s="75" t="n">
        <v>4730.519</v>
      </c>
    </row>
    <row r="366" customFormat="false" ht="12.8" hidden="false" customHeight="false" outlineLevel="0" collapsed="false">
      <c r="A366" s="71" t="s">
        <v>275</v>
      </c>
      <c r="B366" s="74" t="s">
        <v>679</v>
      </c>
      <c r="C366" s="74" t="n">
        <v>2006</v>
      </c>
      <c r="D366" s="74" t="s">
        <v>671</v>
      </c>
      <c r="E366" s="75" t="n">
        <v>4812.77</v>
      </c>
    </row>
    <row r="367" customFormat="false" ht="12.8" hidden="false" customHeight="false" outlineLevel="0" collapsed="false">
      <c r="A367" s="71" t="s">
        <v>275</v>
      </c>
      <c r="B367" s="74" t="s">
        <v>679</v>
      </c>
      <c r="C367" s="74" t="n">
        <v>2006</v>
      </c>
      <c r="D367" s="74" t="s">
        <v>672</v>
      </c>
      <c r="E367" s="75" t="n">
        <v>4675.277</v>
      </c>
    </row>
    <row r="368" customFormat="false" ht="12.8" hidden="false" customHeight="false" outlineLevel="0" collapsed="false">
      <c r="A368" s="71" t="s">
        <v>275</v>
      </c>
      <c r="B368" s="74" t="s">
        <v>679</v>
      </c>
      <c r="C368" s="74" t="n">
        <v>2006</v>
      </c>
      <c r="D368" s="74" t="s">
        <v>673</v>
      </c>
      <c r="E368" s="75" t="n">
        <v>5032.917</v>
      </c>
    </row>
    <row r="369" customFormat="false" ht="12.8" hidden="false" customHeight="false" outlineLevel="0" collapsed="false">
      <c r="A369" s="71" t="s">
        <v>275</v>
      </c>
      <c r="B369" s="74" t="s">
        <v>679</v>
      </c>
      <c r="C369" s="74" t="n">
        <v>2006</v>
      </c>
      <c r="D369" s="74" t="s">
        <v>674</v>
      </c>
      <c r="E369" s="75" t="n">
        <v>5149.818</v>
      </c>
    </row>
    <row r="370" customFormat="false" ht="12.8" hidden="false" customHeight="false" outlineLevel="0" collapsed="false">
      <c r="A370" s="71" t="s">
        <v>275</v>
      </c>
      <c r="B370" s="74" t="s">
        <v>679</v>
      </c>
      <c r="C370" s="74" t="n">
        <v>2006</v>
      </c>
      <c r="D370" s="74" t="s">
        <v>675</v>
      </c>
      <c r="E370" s="75" t="n">
        <v>5299.2</v>
      </c>
    </row>
    <row r="371" customFormat="false" ht="12.8" hidden="false" customHeight="false" outlineLevel="0" collapsed="false">
      <c r="A371" s="71" t="s">
        <v>275</v>
      </c>
      <c r="B371" s="74" t="s">
        <v>679</v>
      </c>
      <c r="C371" s="74" t="n">
        <v>2006</v>
      </c>
      <c r="D371" s="74" t="s">
        <v>676</v>
      </c>
      <c r="E371" s="75" t="n">
        <v>5608.174</v>
      </c>
    </row>
    <row r="372" customFormat="false" ht="12.8" hidden="false" customHeight="false" outlineLevel="0" collapsed="false">
      <c r="A372" s="71" t="s">
        <v>275</v>
      </c>
      <c r="B372" s="74" t="s">
        <v>679</v>
      </c>
      <c r="C372" s="74" t="n">
        <v>2006</v>
      </c>
      <c r="D372" s="74" t="s">
        <v>677</v>
      </c>
      <c r="E372" s="75" t="n">
        <v>6095.295</v>
      </c>
    </row>
    <row r="373" customFormat="false" ht="12.8" hidden="false" customHeight="false" outlineLevel="0" collapsed="false">
      <c r="A373" s="71" t="s">
        <v>275</v>
      </c>
      <c r="B373" s="74" t="s">
        <v>679</v>
      </c>
      <c r="C373" s="76" t="n">
        <v>2006</v>
      </c>
      <c r="D373" s="76" t="s">
        <v>678</v>
      </c>
      <c r="E373" s="77" t="n">
        <v>7331.878</v>
      </c>
    </row>
    <row r="374" customFormat="false" ht="12.8" hidden="false" customHeight="false" outlineLevel="0" collapsed="false">
      <c r="A374" s="71" t="s">
        <v>275</v>
      </c>
      <c r="B374" s="74" t="s">
        <v>679</v>
      </c>
      <c r="C374" s="72" t="n">
        <v>2007</v>
      </c>
      <c r="D374" s="72" t="s">
        <v>667</v>
      </c>
      <c r="E374" s="73" t="n">
        <v>7483.34019086941</v>
      </c>
    </row>
    <row r="375" customFormat="false" ht="12.8" hidden="false" customHeight="false" outlineLevel="0" collapsed="false">
      <c r="A375" s="71" t="s">
        <v>275</v>
      </c>
      <c r="B375" s="74" t="s">
        <v>679</v>
      </c>
      <c r="C375" s="74" t="n">
        <v>2007</v>
      </c>
      <c r="D375" s="74" t="s">
        <v>668</v>
      </c>
      <c r="E375" s="75" t="n">
        <v>6796.08566707387</v>
      </c>
    </row>
    <row r="376" customFormat="false" ht="12.8" hidden="false" customHeight="false" outlineLevel="0" collapsed="false">
      <c r="A376" s="71" t="s">
        <v>275</v>
      </c>
      <c r="B376" s="74" t="s">
        <v>679</v>
      </c>
      <c r="C376" s="74" t="n">
        <v>2007</v>
      </c>
      <c r="D376" s="74" t="s">
        <v>669</v>
      </c>
      <c r="E376" s="75" t="n">
        <v>7798.73486879071</v>
      </c>
    </row>
    <row r="377" customFormat="false" ht="12.8" hidden="false" customHeight="false" outlineLevel="0" collapsed="false">
      <c r="A377" s="71" t="s">
        <v>275</v>
      </c>
      <c r="B377" s="74" t="s">
        <v>679</v>
      </c>
      <c r="C377" s="74" t="n">
        <v>2007</v>
      </c>
      <c r="D377" s="74" t="s">
        <v>670</v>
      </c>
      <c r="E377" s="75" t="n">
        <v>7283.4857049299</v>
      </c>
    </row>
    <row r="378" customFormat="false" ht="12.8" hidden="false" customHeight="false" outlineLevel="0" collapsed="false">
      <c r="A378" s="71" t="s">
        <v>275</v>
      </c>
      <c r="B378" s="74" t="s">
        <v>679</v>
      </c>
      <c r="C378" s="74" t="n">
        <v>2007</v>
      </c>
      <c r="D378" s="74" t="s">
        <v>671</v>
      </c>
      <c r="E378" s="75" t="n">
        <v>7785.06247596105</v>
      </c>
    </row>
    <row r="379" customFormat="false" ht="12.8" hidden="false" customHeight="false" outlineLevel="0" collapsed="false">
      <c r="A379" s="71" t="s">
        <v>275</v>
      </c>
      <c r="B379" s="74" t="s">
        <v>679</v>
      </c>
      <c r="C379" s="74" t="n">
        <v>2007</v>
      </c>
      <c r="D379" s="74" t="s">
        <v>672</v>
      </c>
      <c r="E379" s="75" t="n">
        <v>7840.21668410306</v>
      </c>
    </row>
    <row r="380" customFormat="false" ht="12.8" hidden="false" customHeight="false" outlineLevel="0" collapsed="false">
      <c r="A380" s="71" t="s">
        <v>275</v>
      </c>
      <c r="B380" s="74" t="s">
        <v>679</v>
      </c>
      <c r="C380" s="74" t="n">
        <v>2007</v>
      </c>
      <c r="D380" s="74" t="s">
        <v>673</v>
      </c>
      <c r="E380" s="75" t="n">
        <v>8459.10878247617</v>
      </c>
    </row>
    <row r="381" customFormat="false" ht="12.8" hidden="false" customHeight="false" outlineLevel="0" collapsed="false">
      <c r="A381" s="71" t="s">
        <v>275</v>
      </c>
      <c r="B381" s="74" t="s">
        <v>679</v>
      </c>
      <c r="C381" s="74" t="n">
        <v>2007</v>
      </c>
      <c r="D381" s="74" t="s">
        <v>674</v>
      </c>
      <c r="E381" s="75" t="n">
        <v>9725.75316566182</v>
      </c>
    </row>
    <row r="382" customFormat="false" ht="12.8" hidden="false" customHeight="false" outlineLevel="0" collapsed="false">
      <c r="A382" s="71" t="s">
        <v>275</v>
      </c>
      <c r="B382" s="74" t="s">
        <v>679</v>
      </c>
      <c r="C382" s="74" t="n">
        <v>2007</v>
      </c>
      <c r="D382" s="74" t="s">
        <v>675</v>
      </c>
      <c r="E382" s="75" t="n">
        <v>9916.5648832262</v>
      </c>
    </row>
    <row r="383" customFormat="false" ht="12.8" hidden="false" customHeight="false" outlineLevel="0" collapsed="false">
      <c r="A383" s="71" t="s">
        <v>275</v>
      </c>
      <c r="B383" s="74" t="s">
        <v>679</v>
      </c>
      <c r="C383" s="74" t="n">
        <v>2007</v>
      </c>
      <c r="D383" s="74" t="s">
        <v>676</v>
      </c>
      <c r="E383" s="75" t="n">
        <v>11622.8702523409</v>
      </c>
    </row>
    <row r="384" customFormat="false" ht="12.8" hidden="false" customHeight="false" outlineLevel="0" collapsed="false">
      <c r="A384" s="71" t="s">
        <v>275</v>
      </c>
      <c r="B384" s="74" t="s">
        <v>679</v>
      </c>
      <c r="C384" s="74" t="n">
        <v>2007</v>
      </c>
      <c r="D384" s="74" t="s">
        <v>677</v>
      </c>
      <c r="E384" s="75" t="n">
        <v>11586.3688185766</v>
      </c>
    </row>
    <row r="385" customFormat="false" ht="12.8" hidden="false" customHeight="false" outlineLevel="0" collapsed="false">
      <c r="A385" s="71" t="s">
        <v>275</v>
      </c>
      <c r="B385" s="74" t="s">
        <v>679</v>
      </c>
      <c r="C385" s="76" t="n">
        <v>2007</v>
      </c>
      <c r="D385" s="76" t="s">
        <v>678</v>
      </c>
      <c r="E385" s="77" t="n">
        <v>11580.4854315504</v>
      </c>
    </row>
    <row r="386" customFormat="false" ht="12.8" hidden="false" customHeight="false" outlineLevel="0" collapsed="false">
      <c r="A386" s="71" t="s">
        <v>275</v>
      </c>
      <c r="B386" s="74" t="s">
        <v>679</v>
      </c>
      <c r="C386" s="72" t="n">
        <v>2008</v>
      </c>
      <c r="D386" s="72" t="s">
        <v>667</v>
      </c>
      <c r="E386" s="73" t="n">
        <v>12259.4265501555</v>
      </c>
    </row>
    <row r="387" customFormat="false" ht="12.8" hidden="false" customHeight="false" outlineLevel="0" collapsed="false">
      <c r="A387" s="71" t="s">
        <v>275</v>
      </c>
      <c r="B387" s="74" t="s">
        <v>679</v>
      </c>
      <c r="C387" s="74" t="n">
        <v>2008</v>
      </c>
      <c r="D387" s="74" t="s">
        <v>668</v>
      </c>
      <c r="E387" s="75" t="n">
        <v>10977.7624496961</v>
      </c>
    </row>
    <row r="388" customFormat="false" ht="12.8" hidden="false" customHeight="false" outlineLevel="0" collapsed="false">
      <c r="A388" s="71" t="s">
        <v>275</v>
      </c>
      <c r="B388" s="74" t="s">
        <v>679</v>
      </c>
      <c r="C388" s="74" t="n">
        <v>2008</v>
      </c>
      <c r="D388" s="74" t="s">
        <v>669</v>
      </c>
      <c r="E388" s="75" t="n">
        <v>11995.8882479173</v>
      </c>
    </row>
    <row r="389" customFormat="false" ht="12.8" hidden="false" customHeight="false" outlineLevel="0" collapsed="false">
      <c r="A389" s="71" t="s">
        <v>275</v>
      </c>
      <c r="B389" s="74" t="s">
        <v>679</v>
      </c>
      <c r="C389" s="74" t="n">
        <v>2008</v>
      </c>
      <c r="D389" s="74" t="s">
        <v>670</v>
      </c>
      <c r="E389" s="75" t="n">
        <v>11939.8917400512</v>
      </c>
    </row>
    <row r="390" customFormat="false" ht="12.8" hidden="false" customHeight="false" outlineLevel="0" collapsed="false">
      <c r="A390" s="71" t="s">
        <v>275</v>
      </c>
      <c r="B390" s="74" t="s">
        <v>679</v>
      </c>
      <c r="C390" s="74" t="n">
        <v>2008</v>
      </c>
      <c r="D390" s="74" t="s">
        <v>671</v>
      </c>
      <c r="E390" s="75" t="n">
        <v>12849.5587185943</v>
      </c>
    </row>
    <row r="391" customFormat="false" ht="12.8" hidden="false" customHeight="false" outlineLevel="0" collapsed="false">
      <c r="A391" s="71" t="s">
        <v>275</v>
      </c>
      <c r="B391" s="74" t="s">
        <v>679</v>
      </c>
      <c r="C391" s="74" t="n">
        <v>2008</v>
      </c>
      <c r="D391" s="74" t="s">
        <v>672</v>
      </c>
      <c r="E391" s="75" t="n">
        <v>12406.5136386377</v>
      </c>
    </row>
    <row r="392" customFormat="false" ht="12.8" hidden="false" customHeight="false" outlineLevel="0" collapsed="false">
      <c r="A392" s="71" t="s">
        <v>275</v>
      </c>
      <c r="B392" s="74" t="s">
        <v>679</v>
      </c>
      <c r="C392" s="74" t="n">
        <v>2008</v>
      </c>
      <c r="D392" s="74" t="s">
        <v>673</v>
      </c>
      <c r="E392" s="75" t="n">
        <v>13975.7719502057</v>
      </c>
    </row>
    <row r="393" customFormat="false" ht="12.8" hidden="false" customHeight="false" outlineLevel="0" collapsed="false">
      <c r="A393" s="71" t="s">
        <v>275</v>
      </c>
      <c r="B393" s="74" t="s">
        <v>679</v>
      </c>
      <c r="C393" s="74" t="n">
        <v>2008</v>
      </c>
      <c r="D393" s="74" t="s">
        <v>674</v>
      </c>
      <c r="E393" s="75" t="n">
        <v>11813.4908327661</v>
      </c>
    </row>
    <row r="394" customFormat="false" ht="12.8" hidden="false" customHeight="false" outlineLevel="0" collapsed="false">
      <c r="A394" s="71" t="s">
        <v>275</v>
      </c>
      <c r="B394" s="74" t="s">
        <v>679</v>
      </c>
      <c r="C394" s="74" t="n">
        <v>2008</v>
      </c>
      <c r="D394" s="74" t="s">
        <v>675</v>
      </c>
      <c r="E394" s="75" t="n">
        <v>12441.4857366295</v>
      </c>
    </row>
    <row r="395" customFormat="false" ht="12.8" hidden="false" customHeight="false" outlineLevel="0" collapsed="false">
      <c r="A395" s="71" t="s">
        <v>275</v>
      </c>
      <c r="B395" s="74" t="s">
        <v>679</v>
      </c>
      <c r="C395" s="74" t="n">
        <v>2008</v>
      </c>
      <c r="D395" s="74" t="s">
        <v>676</v>
      </c>
      <c r="E395" s="75" t="n">
        <v>13654.5829994932</v>
      </c>
    </row>
    <row r="396" customFormat="false" ht="12.8" hidden="false" customHeight="false" outlineLevel="0" collapsed="false">
      <c r="A396" s="71" t="s">
        <v>275</v>
      </c>
      <c r="B396" s="74" t="s">
        <v>679</v>
      </c>
      <c r="C396" s="74" t="n">
        <v>2008</v>
      </c>
      <c r="D396" s="74" t="s">
        <v>677</v>
      </c>
      <c r="E396" s="75" t="n">
        <v>12934.3763066188</v>
      </c>
    </row>
    <row r="397" customFormat="false" ht="12.8" hidden="false" customHeight="false" outlineLevel="0" collapsed="false">
      <c r="A397" s="71" t="s">
        <v>275</v>
      </c>
      <c r="B397" s="74" t="s">
        <v>679</v>
      </c>
      <c r="C397" s="76" t="n">
        <v>2008</v>
      </c>
      <c r="D397" s="76" t="s">
        <v>678</v>
      </c>
      <c r="E397" s="77" t="n">
        <v>15692.0043346221</v>
      </c>
    </row>
    <row r="398" customFormat="false" ht="12.8" hidden="false" customHeight="false" outlineLevel="0" collapsed="false">
      <c r="A398" s="71" t="s">
        <v>275</v>
      </c>
      <c r="B398" s="74" t="s">
        <v>679</v>
      </c>
      <c r="C398" s="72" t="n">
        <v>2009</v>
      </c>
      <c r="D398" s="72" t="s">
        <v>667</v>
      </c>
      <c r="E398" s="73" t="n">
        <v>15325</v>
      </c>
    </row>
    <row r="399" customFormat="false" ht="12.8" hidden="false" customHeight="false" outlineLevel="0" collapsed="false">
      <c r="A399" s="71" t="s">
        <v>275</v>
      </c>
      <c r="B399" s="74" t="s">
        <v>679</v>
      </c>
      <c r="C399" s="74" t="n">
        <v>2009</v>
      </c>
      <c r="D399" s="74" t="s">
        <v>668</v>
      </c>
      <c r="E399" s="75" t="n">
        <v>12883.055</v>
      </c>
    </row>
    <row r="400" customFormat="false" ht="12.8" hidden="false" customHeight="false" outlineLevel="0" collapsed="false">
      <c r="A400" s="71" t="s">
        <v>275</v>
      </c>
      <c r="B400" s="74" t="s">
        <v>679</v>
      </c>
      <c r="C400" s="74" t="n">
        <v>2009</v>
      </c>
      <c r="D400" s="74" t="s">
        <v>669</v>
      </c>
      <c r="E400" s="75" t="n">
        <v>13761.029</v>
      </c>
    </row>
    <row r="401" customFormat="false" ht="12.8" hidden="false" customHeight="false" outlineLevel="0" collapsed="false">
      <c r="A401" s="71" t="s">
        <v>275</v>
      </c>
      <c r="B401" s="74" t="s">
        <v>679</v>
      </c>
      <c r="C401" s="74" t="n">
        <v>2009</v>
      </c>
      <c r="D401" s="74" t="s">
        <v>670</v>
      </c>
      <c r="E401" s="75" t="n">
        <v>13981.05</v>
      </c>
    </row>
    <row r="402" customFormat="false" ht="12.8" hidden="false" customHeight="false" outlineLevel="0" collapsed="false">
      <c r="A402" s="71" t="s">
        <v>275</v>
      </c>
      <c r="B402" s="74" t="s">
        <v>679</v>
      </c>
      <c r="C402" s="74" t="n">
        <v>2009</v>
      </c>
      <c r="D402" s="74" t="s">
        <v>671</v>
      </c>
      <c r="E402" s="75" t="n">
        <v>12706.284</v>
      </c>
    </row>
    <row r="403" customFormat="false" ht="12.8" hidden="false" customHeight="false" outlineLevel="0" collapsed="false">
      <c r="A403" s="71" t="s">
        <v>275</v>
      </c>
      <c r="B403" s="74" t="s">
        <v>679</v>
      </c>
      <c r="C403" s="74" t="n">
        <v>2009</v>
      </c>
      <c r="D403" s="74" t="s">
        <v>672</v>
      </c>
      <c r="E403" s="75" t="n">
        <v>13773.3310787439</v>
      </c>
    </row>
    <row r="404" customFormat="false" ht="12.8" hidden="false" customHeight="false" outlineLevel="0" collapsed="false">
      <c r="A404" s="71" t="s">
        <v>275</v>
      </c>
      <c r="B404" s="74" t="s">
        <v>679</v>
      </c>
      <c r="C404" s="74" t="n">
        <v>2009</v>
      </c>
      <c r="D404" s="74" t="s">
        <v>673</v>
      </c>
      <c r="E404" s="75" t="n">
        <v>16664.934</v>
      </c>
    </row>
    <row r="405" customFormat="false" ht="12.8" hidden="false" customHeight="false" outlineLevel="0" collapsed="false">
      <c r="A405" s="71" t="s">
        <v>275</v>
      </c>
      <c r="B405" s="74" t="s">
        <v>679</v>
      </c>
      <c r="C405" s="74" t="n">
        <v>2009</v>
      </c>
      <c r="D405" s="74" t="s">
        <v>674</v>
      </c>
      <c r="E405" s="75" t="n">
        <v>16029.5</v>
      </c>
    </row>
    <row r="406" customFormat="false" ht="12.8" hidden="false" customHeight="false" outlineLevel="0" collapsed="false">
      <c r="A406" s="71" t="s">
        <v>275</v>
      </c>
      <c r="B406" s="74" t="s">
        <v>679</v>
      </c>
      <c r="C406" s="74" t="n">
        <v>2009</v>
      </c>
      <c r="D406" s="74" t="s">
        <v>675</v>
      </c>
      <c r="E406" s="75" t="n">
        <v>16436.5</v>
      </c>
    </row>
    <row r="407" customFormat="false" ht="12.8" hidden="false" customHeight="false" outlineLevel="0" collapsed="false">
      <c r="A407" s="71" t="s">
        <v>275</v>
      </c>
      <c r="B407" s="74" t="s">
        <v>679</v>
      </c>
      <c r="C407" s="74" t="n">
        <v>2009</v>
      </c>
      <c r="D407" s="74" t="s">
        <v>676</v>
      </c>
      <c r="E407" s="75" t="n">
        <v>16160.5</v>
      </c>
    </row>
    <row r="408" customFormat="false" ht="12.8" hidden="false" customHeight="false" outlineLevel="0" collapsed="false">
      <c r="A408" s="71" t="s">
        <v>275</v>
      </c>
      <c r="B408" s="74" t="s">
        <v>679</v>
      </c>
      <c r="C408" s="74" t="n">
        <v>2009</v>
      </c>
      <c r="D408" s="74" t="s">
        <v>677</v>
      </c>
      <c r="E408" s="75" t="n">
        <v>12568</v>
      </c>
    </row>
    <row r="409" customFormat="false" ht="12.8" hidden="false" customHeight="false" outlineLevel="0" collapsed="false">
      <c r="A409" s="71" t="s">
        <v>275</v>
      </c>
      <c r="B409" s="74" t="s">
        <v>679</v>
      </c>
      <c r="C409" s="76" t="n">
        <v>2009</v>
      </c>
      <c r="D409" s="76" t="s">
        <v>678</v>
      </c>
      <c r="E409" s="77" t="n">
        <v>14302.55</v>
      </c>
    </row>
    <row r="410" customFormat="false" ht="12.8" hidden="false" customHeight="false" outlineLevel="0" collapsed="false">
      <c r="A410" s="71" t="s">
        <v>275</v>
      </c>
      <c r="B410" s="74" t="s">
        <v>679</v>
      </c>
      <c r="C410" s="72" t="n">
        <v>2010</v>
      </c>
      <c r="D410" s="72" t="s">
        <v>667</v>
      </c>
      <c r="E410" s="73" t="n">
        <v>11660.204</v>
      </c>
    </row>
    <row r="411" customFormat="false" ht="12.8" hidden="false" customHeight="false" outlineLevel="0" collapsed="false">
      <c r="A411" s="71" t="s">
        <v>275</v>
      </c>
      <c r="B411" s="74" t="s">
        <v>679</v>
      </c>
      <c r="C411" s="74" t="n">
        <v>2010</v>
      </c>
      <c r="D411" s="74" t="s">
        <v>668</v>
      </c>
      <c r="E411" s="75" t="n">
        <v>7807.139</v>
      </c>
    </row>
    <row r="412" customFormat="false" ht="12.8" hidden="false" customHeight="false" outlineLevel="0" collapsed="false">
      <c r="A412" s="71" t="s">
        <v>275</v>
      </c>
      <c r="B412" s="74" t="s">
        <v>679</v>
      </c>
      <c r="C412" s="74" t="n">
        <v>2010</v>
      </c>
      <c r="D412" s="74" t="s">
        <v>669</v>
      </c>
      <c r="E412" s="75" t="n">
        <v>7743.1429999036</v>
      </c>
    </row>
    <row r="413" customFormat="false" ht="12.8" hidden="false" customHeight="false" outlineLevel="0" collapsed="false">
      <c r="A413" s="71" t="s">
        <v>275</v>
      </c>
      <c r="B413" s="74" t="s">
        <v>679</v>
      </c>
      <c r="C413" s="74" t="n">
        <v>2010</v>
      </c>
      <c r="D413" s="74" t="s">
        <v>670</v>
      </c>
      <c r="E413" s="75" t="n">
        <v>9610.31799942163</v>
      </c>
    </row>
    <row r="414" customFormat="false" ht="12.8" hidden="false" customHeight="false" outlineLevel="0" collapsed="false">
      <c r="A414" s="71" t="s">
        <v>275</v>
      </c>
      <c r="B414" s="74" t="s">
        <v>679</v>
      </c>
      <c r="C414" s="74" t="n">
        <v>2010</v>
      </c>
      <c r="D414" s="74" t="s">
        <v>671</v>
      </c>
      <c r="E414" s="75" t="n">
        <v>12000</v>
      </c>
    </row>
    <row r="415" customFormat="false" ht="12.8" hidden="false" customHeight="false" outlineLevel="0" collapsed="false">
      <c r="A415" s="71" t="s">
        <v>275</v>
      </c>
      <c r="B415" s="74" t="s">
        <v>679</v>
      </c>
      <c r="C415" s="74" t="n">
        <v>2010</v>
      </c>
      <c r="D415" s="74" t="s">
        <v>672</v>
      </c>
      <c r="E415" s="75" t="n">
        <v>13510.032</v>
      </c>
    </row>
    <row r="416" customFormat="false" ht="12.8" hidden="false" customHeight="false" outlineLevel="0" collapsed="false">
      <c r="A416" s="71" t="s">
        <v>275</v>
      </c>
      <c r="B416" s="74" t="s">
        <v>679</v>
      </c>
      <c r="C416" s="74" t="n">
        <v>2010</v>
      </c>
      <c r="D416" s="74" t="s">
        <v>673</v>
      </c>
      <c r="E416" s="75" t="n">
        <v>14994.643</v>
      </c>
    </row>
    <row r="417" customFormat="false" ht="12.8" hidden="false" customHeight="false" outlineLevel="0" collapsed="false">
      <c r="A417" s="71" t="s">
        <v>275</v>
      </c>
      <c r="B417" s="74" t="s">
        <v>679</v>
      </c>
      <c r="C417" s="74" t="n">
        <v>2010</v>
      </c>
      <c r="D417" s="74" t="s">
        <v>674</v>
      </c>
      <c r="E417" s="75" t="n">
        <v>15812.48</v>
      </c>
    </row>
    <row r="418" customFormat="false" ht="12.8" hidden="false" customHeight="false" outlineLevel="0" collapsed="false">
      <c r="A418" s="71" t="s">
        <v>275</v>
      </c>
      <c r="B418" s="74" t="s">
        <v>679</v>
      </c>
      <c r="C418" s="74" t="n">
        <v>2010</v>
      </c>
      <c r="D418" s="74" t="s">
        <v>675</v>
      </c>
      <c r="E418" s="75" t="n">
        <v>16418.5</v>
      </c>
    </row>
    <row r="419" customFormat="false" ht="12.8" hidden="false" customHeight="false" outlineLevel="0" collapsed="false">
      <c r="A419" s="71" t="s">
        <v>275</v>
      </c>
      <c r="B419" s="74" t="s">
        <v>679</v>
      </c>
      <c r="C419" s="74" t="n">
        <v>2010</v>
      </c>
      <c r="D419" s="74" t="s">
        <v>676</v>
      </c>
      <c r="E419" s="75" t="n">
        <v>15523</v>
      </c>
    </row>
    <row r="420" customFormat="false" ht="12.8" hidden="false" customHeight="false" outlineLevel="0" collapsed="false">
      <c r="A420" s="71" t="s">
        <v>275</v>
      </c>
      <c r="B420" s="74" t="s">
        <v>679</v>
      </c>
      <c r="C420" s="74" t="n">
        <v>2010</v>
      </c>
      <c r="D420" s="74" t="s">
        <v>677</v>
      </c>
      <c r="E420" s="75" t="n">
        <v>15155.264999518</v>
      </c>
    </row>
    <row r="421" customFormat="false" ht="12.8" hidden="false" customHeight="false" outlineLevel="0" collapsed="false">
      <c r="A421" s="71" t="s">
        <v>275</v>
      </c>
      <c r="B421" s="74" t="s">
        <v>679</v>
      </c>
      <c r="C421" s="76" t="n">
        <v>2010</v>
      </c>
      <c r="D421" s="76" t="s">
        <v>678</v>
      </c>
      <c r="E421" s="77" t="n">
        <v>17271.234999518</v>
      </c>
    </row>
    <row r="422" customFormat="false" ht="12.8" hidden="false" customHeight="false" outlineLevel="0" collapsed="false">
      <c r="A422" s="71" t="s">
        <v>275</v>
      </c>
      <c r="B422" s="74" t="s">
        <v>679</v>
      </c>
      <c r="C422" s="72" t="n">
        <v>2011</v>
      </c>
      <c r="D422" s="72" t="s">
        <v>667</v>
      </c>
      <c r="E422" s="73" t="n">
        <v>14921.5081782612</v>
      </c>
    </row>
    <row r="423" customFormat="false" ht="12.8" hidden="false" customHeight="false" outlineLevel="0" collapsed="false">
      <c r="A423" s="71" t="s">
        <v>275</v>
      </c>
      <c r="B423" s="74" t="s">
        <v>679</v>
      </c>
      <c r="C423" s="74" t="n">
        <v>2011</v>
      </c>
      <c r="D423" s="74" t="s">
        <v>668</v>
      </c>
      <c r="E423" s="75" t="n">
        <v>11839.4274214678</v>
      </c>
    </row>
    <row r="424" customFormat="false" ht="12.8" hidden="false" customHeight="false" outlineLevel="0" collapsed="false">
      <c r="A424" s="71" t="s">
        <v>275</v>
      </c>
      <c r="B424" s="74" t="s">
        <v>679</v>
      </c>
      <c r="C424" s="74" t="n">
        <v>2011</v>
      </c>
      <c r="D424" s="74" t="s">
        <v>669</v>
      </c>
      <c r="E424" s="75" t="n">
        <v>12619.935</v>
      </c>
    </row>
    <row r="425" customFormat="false" ht="12.8" hidden="false" customHeight="false" outlineLevel="0" collapsed="false">
      <c r="A425" s="71" t="s">
        <v>275</v>
      </c>
      <c r="B425" s="74" t="s">
        <v>679</v>
      </c>
      <c r="C425" s="74" t="n">
        <v>2011</v>
      </c>
      <c r="D425" s="74" t="s">
        <v>670</v>
      </c>
      <c r="E425" s="75" t="n">
        <v>7146.74031875047</v>
      </c>
    </row>
    <row r="426" customFormat="false" ht="12.8" hidden="false" customHeight="false" outlineLevel="0" collapsed="false">
      <c r="A426" s="71" t="s">
        <v>275</v>
      </c>
      <c r="B426" s="74" t="s">
        <v>679</v>
      </c>
      <c r="C426" s="74" t="n">
        <v>2011</v>
      </c>
      <c r="D426" s="74" t="s">
        <v>671</v>
      </c>
      <c r="E426" s="75" t="n">
        <v>8459.273</v>
      </c>
    </row>
    <row r="427" customFormat="false" ht="12.8" hidden="false" customHeight="false" outlineLevel="0" collapsed="false">
      <c r="A427" s="71" t="s">
        <v>275</v>
      </c>
      <c r="B427" s="74" t="s">
        <v>679</v>
      </c>
      <c r="C427" s="74" t="n">
        <v>2011</v>
      </c>
      <c r="D427" s="74" t="s">
        <v>672</v>
      </c>
      <c r="E427" s="75" t="n">
        <v>9712.15672961987</v>
      </c>
    </row>
    <row r="428" customFormat="false" ht="12.8" hidden="false" customHeight="false" outlineLevel="0" collapsed="false">
      <c r="A428" s="71" t="s">
        <v>275</v>
      </c>
      <c r="B428" s="74" t="s">
        <v>679</v>
      </c>
      <c r="C428" s="74" t="n">
        <v>2011</v>
      </c>
      <c r="D428" s="74" t="s">
        <v>673</v>
      </c>
      <c r="E428" s="75" t="n">
        <v>8466.21942146782</v>
      </c>
    </row>
    <row r="429" customFormat="false" ht="12.8" hidden="false" customHeight="false" outlineLevel="0" collapsed="false">
      <c r="A429" s="71" t="s">
        <v>275</v>
      </c>
      <c r="B429" s="74" t="s">
        <v>679</v>
      </c>
      <c r="C429" s="74" t="n">
        <v>2011</v>
      </c>
      <c r="D429" s="74" t="s">
        <v>674</v>
      </c>
      <c r="E429" s="75" t="n">
        <v>8261.06</v>
      </c>
    </row>
    <row r="430" customFormat="false" ht="12.8" hidden="false" customHeight="false" outlineLevel="0" collapsed="false">
      <c r="A430" s="71" t="s">
        <v>275</v>
      </c>
      <c r="B430" s="74" t="s">
        <v>679</v>
      </c>
      <c r="C430" s="74" t="n">
        <v>2011</v>
      </c>
      <c r="D430" s="74" t="s">
        <v>675</v>
      </c>
      <c r="E430" s="75" t="n">
        <v>7605.675</v>
      </c>
    </row>
    <row r="431" customFormat="false" ht="12.8" hidden="false" customHeight="false" outlineLevel="0" collapsed="false">
      <c r="A431" s="71" t="s">
        <v>275</v>
      </c>
      <c r="B431" s="74" t="s">
        <v>679</v>
      </c>
      <c r="C431" s="74" t="n">
        <v>2011</v>
      </c>
      <c r="D431" s="74" t="s">
        <v>676</v>
      </c>
      <c r="E431" s="75" t="n">
        <v>7968.207</v>
      </c>
    </row>
    <row r="432" customFormat="false" ht="12.8" hidden="false" customHeight="false" outlineLevel="0" collapsed="false">
      <c r="A432" s="71" t="s">
        <v>275</v>
      </c>
      <c r="B432" s="74" t="s">
        <v>679</v>
      </c>
      <c r="C432" s="74" t="n">
        <v>2011</v>
      </c>
      <c r="D432" s="74" t="s">
        <v>677</v>
      </c>
      <c r="E432" s="75" t="n">
        <v>8155.5</v>
      </c>
    </row>
    <row r="433" customFormat="false" ht="12.8" hidden="false" customHeight="false" outlineLevel="0" collapsed="false">
      <c r="A433" s="71" t="s">
        <v>275</v>
      </c>
      <c r="B433" s="74" t="s">
        <v>679</v>
      </c>
      <c r="C433" s="76" t="n">
        <v>2011</v>
      </c>
      <c r="D433" s="76" t="s">
        <v>678</v>
      </c>
      <c r="E433" s="77" t="n">
        <v>8449.5</v>
      </c>
    </row>
    <row r="434" customFormat="false" ht="12.8" hidden="false" customHeight="false" outlineLevel="0" collapsed="false">
      <c r="A434" s="71" t="s">
        <v>275</v>
      </c>
      <c r="B434" s="74" t="s">
        <v>679</v>
      </c>
      <c r="C434" s="72" t="n">
        <v>2012</v>
      </c>
      <c r="D434" s="72" t="s">
        <v>667</v>
      </c>
      <c r="E434" s="73" t="n">
        <v>7356.229</v>
      </c>
    </row>
    <row r="435" customFormat="false" ht="12.8" hidden="false" customHeight="false" outlineLevel="0" collapsed="false">
      <c r="A435" s="71" t="s">
        <v>275</v>
      </c>
      <c r="B435" s="74" t="s">
        <v>679</v>
      </c>
      <c r="C435" s="74" t="n">
        <v>2012</v>
      </c>
      <c r="D435" s="74" t="s">
        <v>668</v>
      </c>
      <c r="E435" s="75" t="n">
        <v>7447.626</v>
      </c>
    </row>
    <row r="436" customFormat="false" ht="12.8" hidden="false" customHeight="false" outlineLevel="0" collapsed="false">
      <c r="A436" s="71" t="s">
        <v>275</v>
      </c>
      <c r="B436" s="74" t="s">
        <v>679</v>
      </c>
      <c r="C436" s="74" t="n">
        <v>2012</v>
      </c>
      <c r="D436" s="74" t="s">
        <v>669</v>
      </c>
      <c r="E436" s="75" t="n">
        <v>8816.429</v>
      </c>
    </row>
    <row r="437" customFormat="false" ht="12.8" hidden="false" customHeight="false" outlineLevel="0" collapsed="false">
      <c r="A437" s="71" t="s">
        <v>275</v>
      </c>
      <c r="B437" s="74" t="s">
        <v>679</v>
      </c>
      <c r="C437" s="74" t="n">
        <v>2012</v>
      </c>
      <c r="D437" s="74" t="s">
        <v>670</v>
      </c>
      <c r="E437" s="75" t="n">
        <v>7846.775</v>
      </c>
    </row>
    <row r="438" customFormat="false" ht="12.8" hidden="false" customHeight="false" outlineLevel="0" collapsed="false">
      <c r="A438" s="71" t="s">
        <v>275</v>
      </c>
      <c r="B438" s="74" t="s">
        <v>679</v>
      </c>
      <c r="C438" s="74" t="n">
        <v>2012</v>
      </c>
      <c r="D438" s="74" t="s">
        <v>671</v>
      </c>
      <c r="E438" s="75" t="n">
        <v>7497.5</v>
      </c>
    </row>
    <row r="439" customFormat="false" ht="12.8" hidden="false" customHeight="false" outlineLevel="0" collapsed="false">
      <c r="A439" s="71" t="s">
        <v>275</v>
      </c>
      <c r="B439" s="74" t="s">
        <v>679</v>
      </c>
      <c r="C439" s="74" t="n">
        <v>2012</v>
      </c>
      <c r="D439" s="74" t="s">
        <v>672</v>
      </c>
      <c r="E439" s="75" t="n">
        <v>6448.55</v>
      </c>
    </row>
    <row r="440" customFormat="false" ht="12.8" hidden="false" customHeight="false" outlineLevel="0" collapsed="false">
      <c r="A440" s="71" t="s">
        <v>275</v>
      </c>
      <c r="B440" s="74" t="s">
        <v>679</v>
      </c>
      <c r="C440" s="74" t="n">
        <v>2012</v>
      </c>
      <c r="D440" s="74" t="s">
        <v>673</v>
      </c>
      <c r="E440" s="75" t="n">
        <v>7124.5</v>
      </c>
    </row>
    <row r="441" customFormat="false" ht="12.8" hidden="false" customHeight="false" outlineLevel="0" collapsed="false">
      <c r="A441" s="71" t="s">
        <v>275</v>
      </c>
      <c r="B441" s="74" t="s">
        <v>679</v>
      </c>
      <c r="C441" s="74" t="n">
        <v>2012</v>
      </c>
      <c r="D441" s="74" t="s">
        <v>674</v>
      </c>
      <c r="E441" s="75" t="n">
        <v>8155.29</v>
      </c>
    </row>
    <row r="442" customFormat="false" ht="12.8" hidden="false" customHeight="false" outlineLevel="0" collapsed="false">
      <c r="A442" s="71" t="s">
        <v>275</v>
      </c>
      <c r="B442" s="74" t="s">
        <v>679</v>
      </c>
      <c r="C442" s="74" t="n">
        <v>2012</v>
      </c>
      <c r="D442" s="74" t="s">
        <v>675</v>
      </c>
      <c r="E442" s="75" t="n">
        <v>7700.618</v>
      </c>
    </row>
    <row r="443" customFormat="false" ht="12.8" hidden="false" customHeight="false" outlineLevel="0" collapsed="false">
      <c r="A443" s="71" t="s">
        <v>275</v>
      </c>
      <c r="B443" s="74" t="s">
        <v>679</v>
      </c>
      <c r="C443" s="74" t="n">
        <v>2012</v>
      </c>
      <c r="D443" s="74" t="s">
        <v>676</v>
      </c>
      <c r="E443" s="75" t="n">
        <v>8358.5</v>
      </c>
    </row>
    <row r="444" customFormat="false" ht="12.8" hidden="false" customHeight="false" outlineLevel="0" collapsed="false">
      <c r="A444" s="71" t="s">
        <v>275</v>
      </c>
      <c r="B444" s="74" t="s">
        <v>679</v>
      </c>
      <c r="C444" s="74" t="n">
        <v>2012</v>
      </c>
      <c r="D444" s="74" t="s">
        <v>677</v>
      </c>
      <c r="E444" s="75" t="n">
        <v>8631.84423240974</v>
      </c>
    </row>
    <row r="445" customFormat="false" ht="12.8" hidden="false" customHeight="false" outlineLevel="0" collapsed="false">
      <c r="A445" s="71" t="s">
        <v>275</v>
      </c>
      <c r="B445" s="74" t="s">
        <v>679</v>
      </c>
      <c r="C445" s="76" t="n">
        <v>2012</v>
      </c>
      <c r="D445" s="76" t="s">
        <v>678</v>
      </c>
      <c r="E445" s="77" t="n">
        <v>8034.05211620487</v>
      </c>
    </row>
    <row r="446" customFormat="false" ht="12.8" hidden="false" customHeight="false" outlineLevel="0" collapsed="false">
      <c r="A446" s="71" t="s">
        <v>275</v>
      </c>
      <c r="B446" s="74" t="s">
        <v>679</v>
      </c>
      <c r="C446" s="72" t="n">
        <v>2013</v>
      </c>
      <c r="D446" s="72" t="s">
        <v>667</v>
      </c>
      <c r="E446" s="73" t="n">
        <v>8922.655</v>
      </c>
    </row>
    <row r="447" customFormat="false" ht="12.8" hidden="false" customHeight="false" outlineLevel="0" collapsed="false">
      <c r="A447" s="71" t="s">
        <v>275</v>
      </c>
      <c r="B447" s="74" t="s">
        <v>679</v>
      </c>
      <c r="C447" s="74" t="n">
        <v>2013</v>
      </c>
      <c r="D447" s="74" t="s">
        <v>668</v>
      </c>
      <c r="E447" s="75" t="n">
        <v>7842.189</v>
      </c>
    </row>
    <row r="448" customFormat="false" ht="12.8" hidden="false" customHeight="false" outlineLevel="0" collapsed="false">
      <c r="A448" s="71" t="s">
        <v>275</v>
      </c>
      <c r="B448" s="74" t="s">
        <v>679</v>
      </c>
      <c r="C448" s="74" t="n">
        <v>2013</v>
      </c>
      <c r="D448" s="74" t="s">
        <v>669</v>
      </c>
      <c r="E448" s="75" t="n">
        <v>8044.351</v>
      </c>
    </row>
    <row r="449" customFormat="false" ht="12.8" hidden="false" customHeight="false" outlineLevel="0" collapsed="false">
      <c r="A449" s="71" t="s">
        <v>275</v>
      </c>
      <c r="B449" s="74" t="s">
        <v>679</v>
      </c>
      <c r="C449" s="74" t="n">
        <v>2013</v>
      </c>
      <c r="D449" s="74" t="s">
        <v>670</v>
      </c>
      <c r="E449" s="75" t="n">
        <v>8010.243</v>
      </c>
    </row>
    <row r="450" customFormat="false" ht="12.8" hidden="false" customHeight="false" outlineLevel="0" collapsed="false">
      <c r="A450" s="71" t="s">
        <v>275</v>
      </c>
      <c r="B450" s="74" t="s">
        <v>679</v>
      </c>
      <c r="C450" s="74" t="n">
        <v>2013</v>
      </c>
      <c r="D450" s="74" t="s">
        <v>671</v>
      </c>
      <c r="E450" s="75" t="n">
        <v>7092.294</v>
      </c>
    </row>
    <row r="451" customFormat="false" ht="12.8" hidden="false" customHeight="false" outlineLevel="0" collapsed="false">
      <c r="A451" s="71" t="s">
        <v>275</v>
      </c>
      <c r="B451" s="74" t="s">
        <v>679</v>
      </c>
      <c r="C451" s="74" t="n">
        <v>2013</v>
      </c>
      <c r="D451" s="74" t="s">
        <v>672</v>
      </c>
      <c r="E451" s="75" t="n">
        <v>7941.1</v>
      </c>
    </row>
    <row r="452" customFormat="false" ht="12.8" hidden="false" customHeight="false" outlineLevel="0" collapsed="false">
      <c r="A452" s="71" t="s">
        <v>275</v>
      </c>
      <c r="B452" s="74" t="s">
        <v>679</v>
      </c>
      <c r="C452" s="74" t="n">
        <v>2013</v>
      </c>
      <c r="D452" s="74" t="s">
        <v>673</v>
      </c>
      <c r="E452" s="75" t="n">
        <v>8221</v>
      </c>
    </row>
    <row r="453" customFormat="false" ht="12.8" hidden="false" customHeight="false" outlineLevel="0" collapsed="false">
      <c r="A453" s="71" t="s">
        <v>275</v>
      </c>
      <c r="B453" s="74" t="s">
        <v>679</v>
      </c>
      <c r="C453" s="74" t="n">
        <v>2013</v>
      </c>
      <c r="D453" s="74" t="s">
        <v>674</v>
      </c>
      <c r="E453" s="75" t="n">
        <v>8008</v>
      </c>
    </row>
    <row r="454" customFormat="false" ht="12.8" hidden="false" customHeight="false" outlineLevel="0" collapsed="false">
      <c r="A454" s="71" t="s">
        <v>275</v>
      </c>
      <c r="B454" s="74" t="s">
        <v>679</v>
      </c>
      <c r="C454" s="74" t="n">
        <v>2013</v>
      </c>
      <c r="D454" s="74" t="s">
        <v>675</v>
      </c>
      <c r="E454" s="75" t="n">
        <v>7525.5</v>
      </c>
    </row>
    <row r="455" customFormat="false" ht="12.8" hidden="false" customHeight="false" outlineLevel="0" collapsed="false">
      <c r="A455" s="71" t="s">
        <v>275</v>
      </c>
      <c r="B455" s="74" t="s">
        <v>679</v>
      </c>
      <c r="C455" s="74" t="n">
        <v>2013</v>
      </c>
      <c r="D455" s="74" t="s">
        <v>676</v>
      </c>
      <c r="E455" s="75" t="n">
        <v>8059.5</v>
      </c>
    </row>
    <row r="456" customFormat="false" ht="12.8" hidden="false" customHeight="false" outlineLevel="0" collapsed="false">
      <c r="A456" s="71" t="s">
        <v>275</v>
      </c>
      <c r="B456" s="74" t="s">
        <v>679</v>
      </c>
      <c r="C456" s="74" t="n">
        <v>2013</v>
      </c>
      <c r="D456" s="74" t="s">
        <v>677</v>
      </c>
      <c r="E456" s="75" t="n">
        <v>8036.5</v>
      </c>
    </row>
    <row r="457" customFormat="false" ht="12.8" hidden="false" customHeight="false" outlineLevel="0" collapsed="false">
      <c r="A457" s="71" t="s">
        <v>275</v>
      </c>
      <c r="B457" s="74" t="s">
        <v>679</v>
      </c>
      <c r="C457" s="76" t="n">
        <v>2013</v>
      </c>
      <c r="D457" s="76" t="s">
        <v>678</v>
      </c>
      <c r="E457" s="77" t="n">
        <v>10161.614</v>
      </c>
    </row>
    <row r="458" customFormat="false" ht="12.8" hidden="false" customHeight="false" outlineLevel="0" collapsed="false">
      <c r="A458" s="71" t="s">
        <v>275</v>
      </c>
      <c r="B458" s="74" t="s">
        <v>679</v>
      </c>
      <c r="C458" s="72" t="n">
        <v>2014</v>
      </c>
      <c r="D458" s="72" t="s">
        <v>667</v>
      </c>
      <c r="E458" s="73" t="n">
        <v>10214.1</v>
      </c>
    </row>
    <row r="459" customFormat="false" ht="12.8" hidden="false" customHeight="false" outlineLevel="0" collapsed="false">
      <c r="A459" s="71" t="s">
        <v>275</v>
      </c>
      <c r="B459" s="74" t="s">
        <v>679</v>
      </c>
      <c r="C459" s="74" t="n">
        <v>2014</v>
      </c>
      <c r="D459" s="74" t="s">
        <v>668</v>
      </c>
      <c r="E459" s="75" t="n">
        <v>9093.24143703755</v>
      </c>
    </row>
    <row r="460" customFormat="false" ht="12.8" hidden="false" customHeight="false" outlineLevel="0" collapsed="false">
      <c r="A460" s="71" t="s">
        <v>275</v>
      </c>
      <c r="B460" s="74" t="s">
        <v>679</v>
      </c>
      <c r="C460" s="74" t="n">
        <v>2014</v>
      </c>
      <c r="D460" s="74" t="s">
        <v>669</v>
      </c>
      <c r="E460" s="75" t="n">
        <v>8259.485</v>
      </c>
    </row>
    <row r="461" customFormat="false" ht="12.8" hidden="false" customHeight="false" outlineLevel="0" collapsed="false">
      <c r="A461" s="71" t="s">
        <v>275</v>
      </c>
      <c r="B461" s="74" t="s">
        <v>679</v>
      </c>
      <c r="C461" s="74" t="n">
        <v>2014</v>
      </c>
      <c r="D461" s="74" t="s">
        <v>670</v>
      </c>
      <c r="E461" s="75" t="n">
        <v>8105.401</v>
      </c>
    </row>
    <row r="462" customFormat="false" ht="12.8" hidden="false" customHeight="false" outlineLevel="0" collapsed="false">
      <c r="A462" s="71" t="s">
        <v>275</v>
      </c>
      <c r="B462" s="74" t="s">
        <v>679</v>
      </c>
      <c r="C462" s="74" t="n">
        <v>2014</v>
      </c>
      <c r="D462" s="74" t="s">
        <v>671</v>
      </c>
      <c r="E462" s="75" t="n">
        <v>8217</v>
      </c>
    </row>
    <row r="463" customFormat="false" ht="12.8" hidden="false" customHeight="false" outlineLevel="0" collapsed="false">
      <c r="A463" s="71" t="s">
        <v>275</v>
      </c>
      <c r="B463" s="74" t="s">
        <v>679</v>
      </c>
      <c r="C463" s="74" t="n">
        <v>2014</v>
      </c>
      <c r="D463" s="74" t="s">
        <v>672</v>
      </c>
      <c r="E463" s="75" t="n">
        <v>8234.5</v>
      </c>
    </row>
    <row r="464" customFormat="false" ht="12.8" hidden="false" customHeight="false" outlineLevel="0" collapsed="false">
      <c r="A464" s="71" t="s">
        <v>275</v>
      </c>
      <c r="B464" s="74" t="s">
        <v>679</v>
      </c>
      <c r="C464" s="74" t="n">
        <v>2014</v>
      </c>
      <c r="D464" s="74" t="s">
        <v>673</v>
      </c>
      <c r="E464" s="75" t="n">
        <v>9149.5</v>
      </c>
    </row>
    <row r="465" customFormat="false" ht="12.8" hidden="false" customHeight="false" outlineLevel="0" collapsed="false">
      <c r="A465" s="71" t="s">
        <v>275</v>
      </c>
      <c r="B465" s="74" t="s">
        <v>679</v>
      </c>
      <c r="C465" s="74" t="n">
        <v>2014</v>
      </c>
      <c r="D465" s="74" t="s">
        <v>674</v>
      </c>
      <c r="E465" s="75" t="n">
        <v>8622.714</v>
      </c>
    </row>
    <row r="466" customFormat="false" ht="12.8" hidden="false" customHeight="false" outlineLevel="0" collapsed="false">
      <c r="A466" s="71" t="s">
        <v>275</v>
      </c>
      <c r="B466" s="74" t="s">
        <v>679</v>
      </c>
      <c r="C466" s="74" t="n">
        <v>2014</v>
      </c>
      <c r="D466" s="74" t="s">
        <v>675</v>
      </c>
      <c r="E466" s="75" t="n">
        <v>8685</v>
      </c>
    </row>
    <row r="467" customFormat="false" ht="12.8" hidden="false" customHeight="false" outlineLevel="0" collapsed="false">
      <c r="A467" s="71" t="s">
        <v>275</v>
      </c>
      <c r="B467" s="74" t="s">
        <v>679</v>
      </c>
      <c r="C467" s="74" t="n">
        <v>2014</v>
      </c>
      <c r="D467" s="74" t="s">
        <v>676</v>
      </c>
      <c r="E467" s="75" t="n">
        <v>9414</v>
      </c>
    </row>
    <row r="468" customFormat="false" ht="12.8" hidden="false" customHeight="false" outlineLevel="0" collapsed="false">
      <c r="A468" s="71" t="s">
        <v>275</v>
      </c>
      <c r="B468" s="74" t="s">
        <v>679</v>
      </c>
      <c r="C468" s="74" t="n">
        <v>2014</v>
      </c>
      <c r="D468" s="74" t="s">
        <v>677</v>
      </c>
      <c r="E468" s="75" t="n">
        <v>10024</v>
      </c>
    </row>
    <row r="469" customFormat="false" ht="12.8" hidden="false" customHeight="false" outlineLevel="0" collapsed="false">
      <c r="A469" s="71" t="s">
        <v>275</v>
      </c>
      <c r="B469" s="74" t="s">
        <v>679</v>
      </c>
      <c r="C469" s="76" t="n">
        <v>2014</v>
      </c>
      <c r="D469" s="76" t="s">
        <v>678</v>
      </c>
      <c r="E469" s="77" t="n">
        <v>11915.5</v>
      </c>
    </row>
    <row r="470" customFormat="false" ht="12.8" hidden="false" customHeight="false" outlineLevel="0" collapsed="false">
      <c r="A470" s="71" t="s">
        <v>275</v>
      </c>
      <c r="B470" s="74" t="s">
        <v>679</v>
      </c>
      <c r="C470" s="72" t="n">
        <v>2015</v>
      </c>
      <c r="D470" s="72" t="s">
        <v>667</v>
      </c>
      <c r="E470" s="73" t="n">
        <v>11744.887</v>
      </c>
    </row>
    <row r="471" customFormat="false" ht="12.8" hidden="false" customHeight="false" outlineLevel="0" collapsed="false">
      <c r="A471" s="71" t="s">
        <v>275</v>
      </c>
      <c r="B471" s="74" t="s">
        <v>679</v>
      </c>
      <c r="C471" s="74" t="n">
        <v>2015</v>
      </c>
      <c r="D471" s="74" t="s">
        <v>668</v>
      </c>
      <c r="E471" s="75" t="n">
        <v>12776.5</v>
      </c>
    </row>
    <row r="472" customFormat="false" ht="12.8" hidden="false" customHeight="false" outlineLevel="0" collapsed="false">
      <c r="A472" s="71" t="s">
        <v>275</v>
      </c>
      <c r="B472" s="74" t="s">
        <v>679</v>
      </c>
      <c r="C472" s="74" t="n">
        <v>2015</v>
      </c>
      <c r="D472" s="74" t="s">
        <v>669</v>
      </c>
      <c r="E472" s="75" t="n">
        <v>14565</v>
      </c>
    </row>
    <row r="473" customFormat="false" ht="12.8" hidden="false" customHeight="false" outlineLevel="0" collapsed="false">
      <c r="A473" s="71" t="s">
        <v>275</v>
      </c>
      <c r="B473" s="74" t="s">
        <v>679</v>
      </c>
      <c r="C473" s="74" t="n">
        <v>2015</v>
      </c>
      <c r="D473" s="74" t="s">
        <v>670</v>
      </c>
      <c r="E473" s="75" t="n">
        <v>14712.762</v>
      </c>
    </row>
    <row r="474" customFormat="false" ht="12.8" hidden="false" customHeight="false" outlineLevel="0" collapsed="false">
      <c r="A474" s="71" t="s">
        <v>275</v>
      </c>
      <c r="B474" s="74" t="s">
        <v>679</v>
      </c>
      <c r="C474" s="74" t="n">
        <v>2015</v>
      </c>
      <c r="D474" s="74" t="s">
        <v>671</v>
      </c>
      <c r="E474" s="75" t="n">
        <v>13913</v>
      </c>
    </row>
    <row r="475" customFormat="false" ht="12.8" hidden="false" customHeight="false" outlineLevel="0" collapsed="false">
      <c r="A475" s="71" t="s">
        <v>275</v>
      </c>
      <c r="B475" s="74" t="s">
        <v>679</v>
      </c>
      <c r="C475" s="74" t="n">
        <v>2015</v>
      </c>
      <c r="D475" s="74" t="s">
        <v>672</v>
      </c>
      <c r="E475" s="75" t="n">
        <v>14046</v>
      </c>
    </row>
    <row r="476" customFormat="false" ht="12.8" hidden="false" customHeight="false" outlineLevel="0" collapsed="false">
      <c r="A476" s="71" t="s">
        <v>275</v>
      </c>
      <c r="B476" s="74" t="s">
        <v>679</v>
      </c>
      <c r="C476" s="74" t="n">
        <v>2015</v>
      </c>
      <c r="D476" s="74" t="s">
        <v>673</v>
      </c>
      <c r="E476" s="75" t="n">
        <v>14618.5</v>
      </c>
    </row>
    <row r="477" customFormat="false" ht="12.8" hidden="false" customHeight="false" outlineLevel="0" collapsed="false">
      <c r="A477" s="71" t="s">
        <v>275</v>
      </c>
      <c r="B477" s="74" t="s">
        <v>679</v>
      </c>
      <c r="C477" s="74" t="n">
        <v>2015</v>
      </c>
      <c r="D477" s="74" t="s">
        <v>674</v>
      </c>
      <c r="E477" s="75" t="n">
        <v>13837.5</v>
      </c>
    </row>
    <row r="478" customFormat="false" ht="12.8" hidden="false" customHeight="false" outlineLevel="0" collapsed="false">
      <c r="A478" s="71" t="s">
        <v>275</v>
      </c>
      <c r="B478" s="74" t="s">
        <v>679</v>
      </c>
      <c r="C478" s="74" t="n">
        <v>2015</v>
      </c>
      <c r="D478" s="74" t="s">
        <v>675</v>
      </c>
      <c r="E478" s="75" t="n">
        <v>14095.823</v>
      </c>
    </row>
    <row r="479" customFormat="false" ht="12.8" hidden="false" customHeight="false" outlineLevel="0" collapsed="false">
      <c r="A479" s="71" t="s">
        <v>275</v>
      </c>
      <c r="B479" s="74" t="s">
        <v>679</v>
      </c>
      <c r="C479" s="74" t="n">
        <v>2015</v>
      </c>
      <c r="D479" s="74" t="s">
        <v>676</v>
      </c>
      <c r="E479" s="75" t="n">
        <v>17208.5</v>
      </c>
    </row>
    <row r="480" customFormat="false" ht="12.8" hidden="false" customHeight="false" outlineLevel="0" collapsed="false">
      <c r="A480" s="71" t="s">
        <v>275</v>
      </c>
      <c r="B480" s="74" t="s">
        <v>679</v>
      </c>
      <c r="C480" s="74" t="n">
        <v>2015</v>
      </c>
      <c r="D480" s="74" t="s">
        <v>677</v>
      </c>
      <c r="E480" s="75" t="n">
        <v>14519.099</v>
      </c>
    </row>
    <row r="481" customFormat="false" ht="12.8" hidden="false" customHeight="false" outlineLevel="0" collapsed="false">
      <c r="A481" s="71" t="s">
        <v>275</v>
      </c>
      <c r="B481" s="74" t="s">
        <v>679</v>
      </c>
      <c r="C481" s="76" t="n">
        <v>2015</v>
      </c>
      <c r="D481" s="76" t="s">
        <v>678</v>
      </c>
      <c r="E481" s="77" t="n">
        <v>16550.253</v>
      </c>
    </row>
    <row r="482" customFormat="false" ht="12.8" hidden="false" customHeight="false" outlineLevel="0" collapsed="false">
      <c r="A482" s="71" t="s">
        <v>275</v>
      </c>
      <c r="B482" s="74" t="s">
        <v>679</v>
      </c>
      <c r="C482" s="72" t="n">
        <v>2016</v>
      </c>
      <c r="D482" s="72" t="s">
        <v>667</v>
      </c>
      <c r="E482" s="73" t="n">
        <v>14213.349</v>
      </c>
    </row>
    <row r="483" customFormat="false" ht="12.8" hidden="false" customHeight="false" outlineLevel="0" collapsed="false">
      <c r="A483" s="71" t="s">
        <v>275</v>
      </c>
      <c r="B483" s="74" t="s">
        <v>679</v>
      </c>
      <c r="C483" s="74" t="n">
        <v>2016</v>
      </c>
      <c r="D483" s="74" t="s">
        <v>668</v>
      </c>
      <c r="E483" s="75" t="n">
        <v>11974.527</v>
      </c>
    </row>
    <row r="484" customFormat="false" ht="12.8" hidden="false" customHeight="false" outlineLevel="0" collapsed="false">
      <c r="A484" s="71" t="s">
        <v>275</v>
      </c>
      <c r="B484" s="74" t="s">
        <v>679</v>
      </c>
      <c r="C484" s="74" t="n">
        <v>2016</v>
      </c>
      <c r="D484" s="74" t="s">
        <v>669</v>
      </c>
      <c r="E484" s="75" t="n">
        <v>12235.235</v>
      </c>
    </row>
    <row r="485" customFormat="false" ht="12.8" hidden="false" customHeight="false" outlineLevel="0" collapsed="false">
      <c r="A485" s="71" t="s">
        <v>275</v>
      </c>
      <c r="B485" s="74" t="s">
        <v>679</v>
      </c>
      <c r="C485" s="74" t="n">
        <v>2016</v>
      </c>
      <c r="D485" s="74" t="s">
        <v>670</v>
      </c>
      <c r="E485" s="75" t="n">
        <v>11426.7</v>
      </c>
    </row>
    <row r="486" customFormat="false" ht="12.8" hidden="false" customHeight="false" outlineLevel="0" collapsed="false">
      <c r="A486" s="71" t="s">
        <v>275</v>
      </c>
      <c r="B486" s="74" t="s">
        <v>679</v>
      </c>
      <c r="C486" s="74" t="n">
        <v>2016</v>
      </c>
      <c r="D486" s="74" t="s">
        <v>671</v>
      </c>
      <c r="E486" s="75" t="n">
        <v>11529.461</v>
      </c>
    </row>
    <row r="487" customFormat="false" ht="12.8" hidden="false" customHeight="false" outlineLevel="0" collapsed="false">
      <c r="A487" s="71" t="s">
        <v>275</v>
      </c>
      <c r="B487" s="74" t="s">
        <v>679</v>
      </c>
      <c r="C487" s="74" t="n">
        <v>2016</v>
      </c>
      <c r="D487" s="74" t="s">
        <v>672</v>
      </c>
      <c r="E487" s="75" t="n">
        <v>12505</v>
      </c>
    </row>
    <row r="488" customFormat="false" ht="12.8" hidden="false" customHeight="false" outlineLevel="0" collapsed="false">
      <c r="A488" s="71" t="s">
        <v>275</v>
      </c>
      <c r="B488" s="74" t="s">
        <v>679</v>
      </c>
      <c r="C488" s="74" t="n">
        <v>2016</v>
      </c>
      <c r="D488" s="74" t="s">
        <v>673</v>
      </c>
      <c r="E488" s="75" t="n">
        <v>12143.981</v>
      </c>
    </row>
    <row r="489" customFormat="false" ht="12.8" hidden="false" customHeight="false" outlineLevel="0" collapsed="false">
      <c r="A489" s="71" t="s">
        <v>275</v>
      </c>
      <c r="B489" s="74" t="s">
        <v>679</v>
      </c>
      <c r="C489" s="74" t="n">
        <v>2016</v>
      </c>
      <c r="D489" s="74" t="s">
        <v>674</v>
      </c>
      <c r="E489" s="75" t="n">
        <v>12544.646</v>
      </c>
    </row>
    <row r="490" customFormat="false" ht="12.8" hidden="false" customHeight="false" outlineLevel="0" collapsed="false">
      <c r="A490" s="71" t="s">
        <v>275</v>
      </c>
      <c r="B490" s="74" t="s">
        <v>679</v>
      </c>
      <c r="C490" s="74" t="n">
        <v>2016</v>
      </c>
      <c r="D490" s="74" t="s">
        <v>675</v>
      </c>
      <c r="E490" s="75" t="n">
        <v>11540</v>
      </c>
    </row>
    <row r="491" customFormat="false" ht="12.8" hidden="false" customHeight="false" outlineLevel="0" collapsed="false">
      <c r="A491" s="71" t="s">
        <v>275</v>
      </c>
      <c r="B491" s="74" t="s">
        <v>679</v>
      </c>
      <c r="C491" s="74" t="n">
        <v>2016</v>
      </c>
      <c r="D491" s="74" t="s">
        <v>676</v>
      </c>
      <c r="E491" s="75" t="n">
        <v>10759.6</v>
      </c>
    </row>
    <row r="492" customFormat="false" ht="12.8" hidden="false" customHeight="false" outlineLevel="0" collapsed="false">
      <c r="A492" s="71" t="s">
        <v>275</v>
      </c>
      <c r="B492" s="74" t="s">
        <v>679</v>
      </c>
      <c r="C492" s="74" t="n">
        <v>2016</v>
      </c>
      <c r="D492" s="74" t="s">
        <v>677</v>
      </c>
      <c r="E492" s="75" t="n">
        <v>9970.5</v>
      </c>
    </row>
    <row r="493" customFormat="false" ht="12.8" hidden="false" customHeight="false" outlineLevel="0" collapsed="false">
      <c r="A493" s="71" t="s">
        <v>275</v>
      </c>
      <c r="B493" s="74" t="s">
        <v>679</v>
      </c>
      <c r="C493" s="76" t="n">
        <v>2016</v>
      </c>
      <c r="D493" s="76" t="s">
        <v>678</v>
      </c>
      <c r="E493" s="77" t="n">
        <v>12456.505</v>
      </c>
    </row>
    <row r="494" customFormat="false" ht="12.8" hidden="false" customHeight="false" outlineLevel="0" collapsed="false">
      <c r="A494" s="71" t="s">
        <v>275</v>
      </c>
      <c r="B494" s="74" t="s">
        <v>679</v>
      </c>
      <c r="C494" s="72" t="n">
        <v>2017</v>
      </c>
      <c r="D494" s="72" t="s">
        <v>667</v>
      </c>
      <c r="E494" s="73" t="n">
        <v>10623</v>
      </c>
    </row>
    <row r="495" customFormat="false" ht="12.8" hidden="false" customHeight="false" outlineLevel="0" collapsed="false">
      <c r="A495" s="71" t="s">
        <v>275</v>
      </c>
      <c r="B495" s="74" t="s">
        <v>679</v>
      </c>
      <c r="C495" s="74" t="n">
        <v>2017</v>
      </c>
      <c r="D495" s="74" t="s">
        <v>668</v>
      </c>
      <c r="E495" s="75" t="n">
        <v>9449.325</v>
      </c>
    </row>
    <row r="496" customFormat="false" ht="12.8" hidden="false" customHeight="false" outlineLevel="0" collapsed="false">
      <c r="A496" s="71" t="s">
        <v>275</v>
      </c>
      <c r="B496" s="74" t="s">
        <v>679</v>
      </c>
      <c r="C496" s="74" t="n">
        <v>2017</v>
      </c>
      <c r="D496" s="74" t="s">
        <v>669</v>
      </c>
      <c r="E496" s="75" t="n">
        <v>9964.3</v>
      </c>
    </row>
    <row r="497" customFormat="false" ht="12.8" hidden="false" customHeight="false" outlineLevel="0" collapsed="false">
      <c r="A497" s="71" t="s">
        <v>275</v>
      </c>
      <c r="B497" s="74" t="s">
        <v>679</v>
      </c>
      <c r="C497" s="74" t="n">
        <v>2017</v>
      </c>
      <c r="D497" s="74" t="s">
        <v>670</v>
      </c>
      <c r="E497" s="75" t="n">
        <v>7926.5</v>
      </c>
    </row>
    <row r="498" customFormat="false" ht="12.8" hidden="false" customHeight="false" outlineLevel="0" collapsed="false">
      <c r="A498" s="71" t="s">
        <v>275</v>
      </c>
      <c r="B498" s="74" t="s">
        <v>679</v>
      </c>
      <c r="C498" s="74" t="n">
        <v>2017</v>
      </c>
      <c r="D498" s="74" t="s">
        <v>671</v>
      </c>
      <c r="E498" s="75" t="n">
        <v>9577.5</v>
      </c>
    </row>
    <row r="499" customFormat="false" ht="12.8" hidden="false" customHeight="false" outlineLevel="0" collapsed="false">
      <c r="A499" s="71" t="s">
        <v>275</v>
      </c>
      <c r="B499" s="74" t="s">
        <v>679</v>
      </c>
      <c r="C499" s="74" t="n">
        <v>2017</v>
      </c>
      <c r="D499" s="74" t="s">
        <v>672</v>
      </c>
      <c r="E499" s="75" t="n">
        <v>9219.471</v>
      </c>
    </row>
    <row r="500" customFormat="false" ht="12.8" hidden="false" customHeight="false" outlineLevel="0" collapsed="false">
      <c r="A500" s="71" t="s">
        <v>275</v>
      </c>
      <c r="B500" s="74" t="s">
        <v>679</v>
      </c>
      <c r="C500" s="74" t="n">
        <v>2017</v>
      </c>
      <c r="D500" s="74" t="s">
        <v>673</v>
      </c>
      <c r="E500" s="75" t="n">
        <v>9154.78</v>
      </c>
    </row>
    <row r="501" customFormat="false" ht="12.8" hidden="false" customHeight="false" outlineLevel="0" collapsed="false">
      <c r="A501" s="71" t="s">
        <v>275</v>
      </c>
      <c r="B501" s="74" t="s">
        <v>679</v>
      </c>
      <c r="C501" s="74" t="n">
        <v>2017</v>
      </c>
      <c r="D501" s="74" t="s">
        <v>674</v>
      </c>
      <c r="E501" s="75" t="n">
        <v>11096.417</v>
      </c>
    </row>
    <row r="502" customFormat="false" ht="12.8" hidden="false" customHeight="false" outlineLevel="0" collapsed="false">
      <c r="A502" s="71" t="s">
        <v>275</v>
      </c>
      <c r="B502" s="74" t="s">
        <v>679</v>
      </c>
      <c r="C502" s="74" t="n">
        <v>2017</v>
      </c>
      <c r="D502" s="74" t="s">
        <v>675</v>
      </c>
      <c r="E502" s="75" t="n">
        <v>11210.886</v>
      </c>
    </row>
    <row r="503" customFormat="false" ht="12.8" hidden="false" customHeight="false" outlineLevel="0" collapsed="false">
      <c r="A503" s="71" t="s">
        <v>275</v>
      </c>
      <c r="B503" s="74" t="s">
        <v>679</v>
      </c>
      <c r="C503" s="74" t="n">
        <v>2017</v>
      </c>
      <c r="D503" s="74" t="s">
        <v>676</v>
      </c>
      <c r="E503" s="75" t="n">
        <v>10599.237</v>
      </c>
    </row>
    <row r="504" customFormat="false" ht="12.8" hidden="false" customHeight="false" outlineLevel="0" collapsed="false">
      <c r="A504" s="71" t="s">
        <v>275</v>
      </c>
      <c r="B504" s="74" t="s">
        <v>679</v>
      </c>
      <c r="C504" s="74" t="n">
        <v>2017</v>
      </c>
      <c r="D504" s="74" t="s">
        <v>677</v>
      </c>
      <c r="E504" s="75" t="n">
        <v>11231.956</v>
      </c>
    </row>
    <row r="505" customFormat="false" ht="12.8" hidden="false" customHeight="false" outlineLevel="0" collapsed="false">
      <c r="A505" s="71" t="s">
        <v>275</v>
      </c>
      <c r="B505" s="74" t="s">
        <v>679</v>
      </c>
      <c r="C505" s="76" t="n">
        <v>2017</v>
      </c>
      <c r="D505" s="76" t="s">
        <v>678</v>
      </c>
      <c r="E505" s="77" t="n">
        <v>12796.174</v>
      </c>
    </row>
    <row r="506" customFormat="false" ht="12.8" hidden="false" customHeight="false" outlineLevel="0" collapsed="false">
      <c r="A506" s="71" t="s">
        <v>275</v>
      </c>
      <c r="B506" s="74" t="s">
        <v>679</v>
      </c>
      <c r="C506" s="72" t="n">
        <v>2018</v>
      </c>
      <c r="D506" s="72" t="s">
        <v>667</v>
      </c>
      <c r="E506" s="73" t="n">
        <v>13436.814</v>
      </c>
    </row>
    <row r="507" customFormat="false" ht="12.8" hidden="false" customHeight="false" outlineLevel="0" collapsed="false">
      <c r="A507" s="71" t="s">
        <v>275</v>
      </c>
      <c r="B507" s="74" t="s">
        <v>679</v>
      </c>
      <c r="C507" s="74" t="n">
        <v>2018</v>
      </c>
      <c r="D507" s="74" t="s">
        <v>668</v>
      </c>
      <c r="E507" s="75" t="n">
        <v>10208.214</v>
      </c>
    </row>
    <row r="508" customFormat="false" ht="12.8" hidden="false" customHeight="false" outlineLevel="0" collapsed="false">
      <c r="A508" s="71" t="s">
        <v>275</v>
      </c>
      <c r="B508" s="74" t="s">
        <v>679</v>
      </c>
      <c r="C508" s="74" t="n">
        <v>2018</v>
      </c>
      <c r="D508" s="74" t="s">
        <v>669</v>
      </c>
      <c r="E508" s="75" t="n">
        <v>12299.332</v>
      </c>
    </row>
    <row r="509" customFormat="false" ht="12.8" hidden="false" customHeight="false" outlineLevel="0" collapsed="false">
      <c r="A509" s="71" t="s">
        <v>275</v>
      </c>
      <c r="B509" s="74" t="s">
        <v>679</v>
      </c>
      <c r="C509" s="74" t="n">
        <v>2018</v>
      </c>
      <c r="D509" s="74" t="s">
        <v>670</v>
      </c>
      <c r="E509" s="75" t="n">
        <v>11041.279</v>
      </c>
    </row>
    <row r="510" customFormat="false" ht="12.8" hidden="false" customHeight="false" outlineLevel="0" collapsed="false">
      <c r="A510" s="71" t="s">
        <v>275</v>
      </c>
      <c r="B510" s="74" t="s">
        <v>679</v>
      </c>
      <c r="C510" s="74" t="n">
        <v>2018</v>
      </c>
      <c r="D510" s="74" t="s">
        <v>671</v>
      </c>
      <c r="E510" s="75" t="n">
        <v>12594.675</v>
      </c>
    </row>
    <row r="511" customFormat="false" ht="12.8" hidden="false" customHeight="false" outlineLevel="0" collapsed="false">
      <c r="A511" s="71" t="s">
        <v>275</v>
      </c>
      <c r="B511" s="74" t="s">
        <v>679</v>
      </c>
      <c r="C511" s="74" t="n">
        <v>2018</v>
      </c>
      <c r="D511" s="74" t="s">
        <v>672</v>
      </c>
      <c r="E511" s="75" t="n">
        <v>16813</v>
      </c>
    </row>
    <row r="512" customFormat="false" ht="12.8" hidden="false" customHeight="false" outlineLevel="0" collapsed="false">
      <c r="A512" s="71" t="s">
        <v>275</v>
      </c>
      <c r="B512" s="74" t="s">
        <v>679</v>
      </c>
      <c r="C512" s="74" t="n">
        <v>2018</v>
      </c>
      <c r="D512" s="74" t="s">
        <v>673</v>
      </c>
      <c r="E512" s="75" t="n">
        <v>13695.5</v>
      </c>
    </row>
    <row r="513" customFormat="false" ht="12.8" hidden="false" customHeight="false" outlineLevel="0" collapsed="false">
      <c r="A513" s="71" t="s">
        <v>275</v>
      </c>
      <c r="B513" s="74" t="s">
        <v>679</v>
      </c>
      <c r="C513" s="74" t="n">
        <v>2018</v>
      </c>
      <c r="D513" s="74" t="s">
        <v>674</v>
      </c>
      <c r="E513" s="75" t="n">
        <v>13356.254</v>
      </c>
    </row>
    <row r="514" customFormat="false" ht="12.8" hidden="false" customHeight="false" outlineLevel="0" collapsed="false">
      <c r="A514" s="71" t="s">
        <v>275</v>
      </c>
      <c r="B514" s="74" t="s">
        <v>679</v>
      </c>
      <c r="C514" s="74" t="n">
        <v>2018</v>
      </c>
      <c r="D514" s="74" t="s">
        <v>675</v>
      </c>
      <c r="E514" s="75" t="n">
        <v>14825.823</v>
      </c>
    </row>
    <row r="515" customFormat="false" ht="12.8" hidden="false" customHeight="false" outlineLevel="0" collapsed="false">
      <c r="A515" s="71" t="s">
        <v>275</v>
      </c>
      <c r="B515" s="74" t="s">
        <v>679</v>
      </c>
      <c r="C515" s="74" t="n">
        <v>2018</v>
      </c>
      <c r="D515" s="74" t="s">
        <v>676</v>
      </c>
      <c r="E515" s="75" t="n">
        <v>18024.219</v>
      </c>
    </row>
    <row r="516" customFormat="false" ht="12.8" hidden="false" customHeight="false" outlineLevel="0" collapsed="false">
      <c r="A516" s="71" t="s">
        <v>275</v>
      </c>
      <c r="B516" s="74" t="s">
        <v>679</v>
      </c>
      <c r="C516" s="74" t="n">
        <v>2018</v>
      </c>
      <c r="D516" s="74" t="s">
        <v>677</v>
      </c>
      <c r="E516" s="75" t="n">
        <v>16845.931</v>
      </c>
    </row>
    <row r="517" customFormat="false" ht="12.8" hidden="false" customHeight="false" outlineLevel="0" collapsed="false">
      <c r="A517" s="71" t="s">
        <v>275</v>
      </c>
      <c r="B517" s="74" t="s">
        <v>679</v>
      </c>
      <c r="C517" s="76" t="n">
        <v>2018</v>
      </c>
      <c r="D517" s="76" t="s">
        <v>678</v>
      </c>
      <c r="E517" s="77" t="n">
        <v>16569.997</v>
      </c>
    </row>
    <row r="518" customFormat="false" ht="12.8" hidden="false" customHeight="false" outlineLevel="0" collapsed="false">
      <c r="A518" s="71" t="s">
        <v>275</v>
      </c>
      <c r="B518" s="74" t="s">
        <v>679</v>
      </c>
      <c r="C518" s="72" t="n">
        <v>2019</v>
      </c>
      <c r="D518" s="72" t="s">
        <v>667</v>
      </c>
      <c r="E518" s="73" t="n">
        <v>13930.7</v>
      </c>
    </row>
    <row r="519" customFormat="false" ht="12.8" hidden="false" customHeight="false" outlineLevel="0" collapsed="false">
      <c r="A519" s="71" t="s">
        <v>275</v>
      </c>
      <c r="B519" s="74" t="s">
        <v>679</v>
      </c>
      <c r="C519" s="74" t="n">
        <v>2019</v>
      </c>
      <c r="D519" s="74" t="s">
        <v>668</v>
      </c>
      <c r="E519" s="75" t="n">
        <v>12098.637</v>
      </c>
    </row>
    <row r="520" customFormat="false" ht="12.8" hidden="false" customHeight="false" outlineLevel="0" collapsed="false">
      <c r="A520" s="71" t="s">
        <v>275</v>
      </c>
      <c r="B520" s="74" t="s">
        <v>679</v>
      </c>
      <c r="C520" s="74" t="n">
        <v>2019</v>
      </c>
      <c r="D520" s="74" t="s">
        <v>669</v>
      </c>
      <c r="E520" s="75" t="n">
        <v>13727.968</v>
      </c>
    </row>
    <row r="521" customFormat="false" ht="12.8" hidden="false" customHeight="false" outlineLevel="0" collapsed="false">
      <c r="A521" s="71" t="s">
        <v>275</v>
      </c>
      <c r="B521" s="74" t="s">
        <v>679</v>
      </c>
      <c r="C521" s="74" t="n">
        <v>2019</v>
      </c>
      <c r="D521" s="74" t="s">
        <v>670</v>
      </c>
      <c r="E521" s="75" t="n">
        <v>14439.149</v>
      </c>
    </row>
    <row r="522" customFormat="false" ht="12.8" hidden="false" customHeight="false" outlineLevel="0" collapsed="false">
      <c r="A522" s="71" t="s">
        <v>275</v>
      </c>
      <c r="B522" s="74" t="s">
        <v>679</v>
      </c>
      <c r="C522" s="74" t="n">
        <v>2019</v>
      </c>
      <c r="D522" s="74" t="s">
        <v>671</v>
      </c>
      <c r="E522" s="75" t="n">
        <v>14129.5</v>
      </c>
    </row>
    <row r="523" customFormat="false" ht="12.8" hidden="false" customHeight="false" outlineLevel="0" collapsed="false">
      <c r="A523" s="71" t="s">
        <v>275</v>
      </c>
      <c r="B523" s="74" t="s">
        <v>679</v>
      </c>
      <c r="C523" s="74" t="n">
        <v>2019</v>
      </c>
      <c r="D523" s="74" t="s">
        <v>672</v>
      </c>
      <c r="E523" s="75" t="n">
        <v>12072</v>
      </c>
    </row>
    <row r="524" customFormat="false" ht="12.8" hidden="false" customHeight="false" outlineLevel="0" collapsed="false">
      <c r="A524" s="71" t="s">
        <v>275</v>
      </c>
      <c r="B524" s="74" t="s">
        <v>679</v>
      </c>
      <c r="C524" s="74" t="n">
        <v>2019</v>
      </c>
      <c r="D524" s="74" t="s">
        <v>673</v>
      </c>
      <c r="E524" s="75" t="n">
        <v>12382.8</v>
      </c>
    </row>
    <row r="525" customFormat="false" ht="12.8" hidden="false" customHeight="false" outlineLevel="0" collapsed="false">
      <c r="A525" s="71" t="s">
        <v>275</v>
      </c>
      <c r="B525" s="74" t="s">
        <v>679</v>
      </c>
      <c r="C525" s="74" t="n">
        <v>2019</v>
      </c>
      <c r="D525" s="74" t="s">
        <v>674</v>
      </c>
      <c r="E525" s="75" t="n">
        <v>13515.1</v>
      </c>
    </row>
    <row r="526" customFormat="false" ht="12.8" hidden="false" customHeight="false" outlineLevel="0" collapsed="false">
      <c r="A526" s="71" t="s">
        <v>275</v>
      </c>
      <c r="B526" s="74" t="s">
        <v>679</v>
      </c>
      <c r="C526" s="74" t="n">
        <v>2019</v>
      </c>
      <c r="D526" s="74" t="s">
        <v>675</v>
      </c>
      <c r="E526" s="75" t="n">
        <v>13168.848</v>
      </c>
    </row>
    <row r="527" customFormat="false" ht="12.8" hidden="false" customHeight="false" outlineLevel="0" collapsed="false">
      <c r="A527" s="71" t="s">
        <v>275</v>
      </c>
      <c r="B527" s="74" t="s">
        <v>679</v>
      </c>
      <c r="C527" s="74" t="n">
        <v>2019</v>
      </c>
      <c r="D527" s="74" t="s">
        <v>676</v>
      </c>
      <c r="E527" s="75" t="n">
        <v>14630.4</v>
      </c>
    </row>
    <row r="528" customFormat="false" ht="12.8" hidden="false" customHeight="false" outlineLevel="0" collapsed="false">
      <c r="A528" s="71" t="s">
        <v>275</v>
      </c>
      <c r="B528" s="74" t="s">
        <v>679</v>
      </c>
      <c r="C528" s="74" t="n">
        <v>2019</v>
      </c>
      <c r="D528" s="74" t="s">
        <v>677</v>
      </c>
      <c r="E528" s="75" t="n">
        <v>13763.7</v>
      </c>
    </row>
    <row r="529" customFormat="false" ht="12.8" hidden="false" customHeight="false" outlineLevel="0" collapsed="false">
      <c r="A529" s="71" t="s">
        <v>275</v>
      </c>
      <c r="B529" s="74" t="s">
        <v>679</v>
      </c>
      <c r="C529" s="76" t="n">
        <v>2019</v>
      </c>
      <c r="D529" s="76" t="s">
        <v>678</v>
      </c>
      <c r="E529" s="77" t="n">
        <v>18648.7</v>
      </c>
    </row>
    <row r="530" customFormat="false" ht="12.8" hidden="false" customHeight="false" outlineLevel="0" collapsed="false">
      <c r="A530" s="71" t="s">
        <v>275</v>
      </c>
      <c r="B530" s="74" t="s">
        <v>679</v>
      </c>
      <c r="C530" s="72" t="n">
        <v>2020</v>
      </c>
      <c r="D530" s="72" t="s">
        <v>667</v>
      </c>
      <c r="E530" s="73" t="n">
        <v>18412.9</v>
      </c>
    </row>
    <row r="531" customFormat="false" ht="12.8" hidden="false" customHeight="false" outlineLevel="0" collapsed="false">
      <c r="A531" s="71" t="s">
        <v>275</v>
      </c>
      <c r="B531" s="74" t="s">
        <v>679</v>
      </c>
      <c r="C531" s="74" t="n">
        <v>2020</v>
      </c>
      <c r="D531" s="74" t="s">
        <v>668</v>
      </c>
      <c r="E531" s="75" t="n">
        <v>15772.7</v>
      </c>
    </row>
    <row r="532" customFormat="false" ht="12.8" hidden="false" customHeight="false" outlineLevel="0" collapsed="false">
      <c r="A532" s="71" t="s">
        <v>275</v>
      </c>
      <c r="B532" s="74" t="s">
        <v>679</v>
      </c>
      <c r="C532" s="74" t="n">
        <v>2020</v>
      </c>
      <c r="D532" s="74" t="s">
        <v>669</v>
      </c>
      <c r="E532" s="75" t="n">
        <v>11699.3</v>
      </c>
    </row>
    <row r="533" customFormat="false" ht="12.8" hidden="false" customHeight="false" outlineLevel="0" collapsed="false">
      <c r="A533" s="71" t="s">
        <v>275</v>
      </c>
      <c r="B533" s="74" t="s">
        <v>679</v>
      </c>
      <c r="C533" s="74" t="n">
        <v>2020</v>
      </c>
      <c r="D533" s="74" t="s">
        <v>670</v>
      </c>
      <c r="E533" s="75" t="n">
        <v>7127.7</v>
      </c>
    </row>
    <row r="534" customFormat="false" ht="12.8" hidden="false" customHeight="false" outlineLevel="0" collapsed="false">
      <c r="A534" s="71" t="s">
        <v>275</v>
      </c>
      <c r="B534" s="74" t="s">
        <v>679</v>
      </c>
      <c r="C534" s="74" t="n">
        <v>2020</v>
      </c>
      <c r="D534" s="74" t="s">
        <v>671</v>
      </c>
      <c r="E534" s="75" t="n">
        <v>5555.539</v>
      </c>
    </row>
    <row r="535" customFormat="false" ht="12.8" hidden="false" customHeight="false" outlineLevel="0" collapsed="false">
      <c r="A535" s="71" t="s">
        <v>275</v>
      </c>
      <c r="B535" s="74" t="s">
        <v>679</v>
      </c>
      <c r="C535" s="74" t="n">
        <v>2020</v>
      </c>
      <c r="D535" s="74" t="s">
        <v>672</v>
      </c>
      <c r="E535" s="75" t="n">
        <v>8017.4</v>
      </c>
    </row>
    <row r="536" customFormat="false" ht="12.8" hidden="false" customHeight="false" outlineLevel="0" collapsed="false">
      <c r="A536" s="71" t="s">
        <v>275</v>
      </c>
      <c r="B536" s="74" t="s">
        <v>679</v>
      </c>
      <c r="C536" s="74" t="n">
        <v>2020</v>
      </c>
      <c r="D536" s="74" t="s">
        <v>673</v>
      </c>
      <c r="E536" s="75" t="n">
        <v>10236.6</v>
      </c>
    </row>
    <row r="537" customFormat="false" ht="12.8" hidden="false" customHeight="false" outlineLevel="0" collapsed="false">
      <c r="A537" s="71" t="s">
        <v>275</v>
      </c>
      <c r="B537" s="74" t="s">
        <v>679</v>
      </c>
      <c r="C537" s="74" t="n">
        <v>2020</v>
      </c>
      <c r="D537" s="74" t="s">
        <v>674</v>
      </c>
      <c r="E537" s="75" t="n">
        <v>12315.2</v>
      </c>
    </row>
    <row r="538" customFormat="false" ht="12.8" hidden="false" customHeight="false" outlineLevel="0" collapsed="false">
      <c r="A538" s="71" t="s">
        <v>275</v>
      </c>
      <c r="B538" s="74" t="s">
        <v>679</v>
      </c>
      <c r="C538" s="74" t="n">
        <v>2020</v>
      </c>
      <c r="D538" s="74" t="s">
        <v>675</v>
      </c>
      <c r="E538" s="75" t="n">
        <v>13402.9</v>
      </c>
    </row>
    <row r="539" customFormat="false" ht="12.8" hidden="false" customHeight="false" outlineLevel="0" collapsed="false">
      <c r="A539" s="71" t="s">
        <v>275</v>
      </c>
      <c r="B539" s="74" t="s">
        <v>679</v>
      </c>
      <c r="C539" s="74" t="n">
        <v>2020</v>
      </c>
      <c r="D539" s="74" t="s">
        <v>676</v>
      </c>
      <c r="E539" s="75" t="n">
        <v>13940.6</v>
      </c>
    </row>
    <row r="540" customFormat="false" ht="12.8" hidden="false" customHeight="false" outlineLevel="0" collapsed="false">
      <c r="A540" s="71" t="s">
        <v>275</v>
      </c>
      <c r="B540" s="74" t="s">
        <v>679</v>
      </c>
      <c r="C540" s="74" t="n">
        <v>2020</v>
      </c>
      <c r="D540" s="74" t="s">
        <v>677</v>
      </c>
      <c r="E540" s="75" t="n">
        <v>12829.2</v>
      </c>
    </row>
    <row r="541" customFormat="false" ht="12.8" hidden="false" customHeight="false" outlineLevel="0" collapsed="false">
      <c r="A541" s="71" t="s">
        <v>275</v>
      </c>
      <c r="B541" s="74" t="s">
        <v>679</v>
      </c>
      <c r="C541" s="76" t="n">
        <v>2020</v>
      </c>
      <c r="D541" s="76" t="s">
        <v>678</v>
      </c>
      <c r="E541" s="77" t="n">
        <v>15638.2</v>
      </c>
    </row>
    <row r="542" customFormat="false" ht="12.8" hidden="false" customHeight="false" outlineLevel="0" collapsed="false">
      <c r="A542" s="71" t="s">
        <v>275</v>
      </c>
      <c r="B542" s="74" t="s">
        <v>679</v>
      </c>
      <c r="C542" s="72" t="n">
        <v>2021</v>
      </c>
      <c r="D542" s="72" t="s">
        <v>667</v>
      </c>
      <c r="E542" s="73" t="n">
        <v>14257.201</v>
      </c>
    </row>
    <row r="543" customFormat="false" ht="12.8" hidden="false" customHeight="false" outlineLevel="0" collapsed="false">
      <c r="A543" s="71" t="s">
        <v>275</v>
      </c>
      <c r="B543" s="74" t="s">
        <v>679</v>
      </c>
      <c r="C543" s="74" t="n">
        <v>2021</v>
      </c>
      <c r="D543" s="74" t="s">
        <v>668</v>
      </c>
      <c r="E543" s="75" t="n">
        <v>14100</v>
      </c>
    </row>
    <row r="544" customFormat="false" ht="12.8" hidden="false" customHeight="false" outlineLevel="0" collapsed="false">
      <c r="A544" s="71" t="s">
        <v>275</v>
      </c>
      <c r="B544" s="74" t="s">
        <v>679</v>
      </c>
      <c r="C544" s="74" t="n">
        <v>2021</v>
      </c>
      <c r="D544" s="74" t="s">
        <v>669</v>
      </c>
      <c r="E544" s="75" t="n">
        <v>15226.85</v>
      </c>
    </row>
    <row r="545" customFormat="false" ht="12.8" hidden="false" customHeight="false" outlineLevel="0" collapsed="false">
      <c r="A545" s="71" t="s">
        <v>275</v>
      </c>
      <c r="B545" s="74" t="s">
        <v>679</v>
      </c>
      <c r="C545" s="74" t="n">
        <v>2021</v>
      </c>
      <c r="D545" s="74" t="s">
        <v>670</v>
      </c>
      <c r="E545" s="75" t="n">
        <v>10875.519</v>
      </c>
    </row>
    <row r="546" customFormat="false" ht="12.8" hidden="false" customHeight="false" outlineLevel="0" collapsed="false">
      <c r="A546" s="71" t="s">
        <v>275</v>
      </c>
      <c r="B546" s="74" t="s">
        <v>679</v>
      </c>
      <c r="C546" s="74" t="n">
        <v>2021</v>
      </c>
      <c r="D546" s="74" t="s">
        <v>671</v>
      </c>
      <c r="E546" s="75" t="n">
        <v>11948.729</v>
      </c>
    </row>
    <row r="547" customFormat="false" ht="12.8" hidden="false" customHeight="false" outlineLevel="0" collapsed="false">
      <c r="A547" s="71" t="s">
        <v>275</v>
      </c>
      <c r="B547" s="74" t="s">
        <v>679</v>
      </c>
      <c r="C547" s="74" t="n">
        <v>2021</v>
      </c>
      <c r="D547" s="74" t="s">
        <v>672</v>
      </c>
      <c r="E547" s="75" t="n">
        <v>9819.442</v>
      </c>
    </row>
    <row r="548" customFormat="false" ht="12.8" hidden="false" customHeight="false" outlineLevel="0" collapsed="false">
      <c r="A548" s="71" t="s">
        <v>275</v>
      </c>
      <c r="B548" s="74" t="s">
        <v>679</v>
      </c>
      <c r="C548" s="74" t="n">
        <v>2021</v>
      </c>
      <c r="D548" s="74" t="s">
        <v>673</v>
      </c>
      <c r="E548" s="75" t="n">
        <v>10248.7</v>
      </c>
    </row>
    <row r="549" customFormat="false" ht="12.8" hidden="false" customHeight="false" outlineLevel="0" collapsed="false">
      <c r="A549" s="71" t="s">
        <v>275</v>
      </c>
      <c r="B549" s="74" t="s">
        <v>679</v>
      </c>
      <c r="C549" s="74" t="n">
        <v>2021</v>
      </c>
      <c r="D549" s="74" t="s">
        <v>674</v>
      </c>
      <c r="E549" s="75" t="n">
        <v>8299.96</v>
      </c>
    </row>
    <row r="550" customFormat="false" ht="12.8" hidden="false" customHeight="false" outlineLevel="0" collapsed="false">
      <c r="A550" s="71" t="s">
        <v>275</v>
      </c>
      <c r="B550" s="74" t="s">
        <v>679</v>
      </c>
      <c r="C550" s="74" t="n">
        <v>2021</v>
      </c>
      <c r="D550" s="74" t="s">
        <v>675</v>
      </c>
      <c r="E550" s="75" t="n">
        <v>8342.8</v>
      </c>
    </row>
    <row r="551" customFormat="false" ht="12.8" hidden="false" customHeight="false" outlineLevel="0" collapsed="false">
      <c r="A551" s="71" t="s">
        <v>275</v>
      </c>
      <c r="B551" s="74" t="s">
        <v>679</v>
      </c>
      <c r="C551" s="74" t="n">
        <v>2021</v>
      </c>
      <c r="D551" s="74" t="s">
        <v>676</v>
      </c>
      <c r="E551" s="75" t="n">
        <v>10059.46</v>
      </c>
    </row>
    <row r="552" customFormat="false" ht="12.8" hidden="false" customHeight="false" outlineLevel="0" collapsed="false">
      <c r="A552" s="71" t="s">
        <v>275</v>
      </c>
      <c r="B552" s="74" t="s">
        <v>679</v>
      </c>
      <c r="C552" s="74" t="n">
        <v>2021</v>
      </c>
      <c r="D552" s="74" t="s">
        <v>677</v>
      </c>
      <c r="E552" s="75" t="n">
        <v>11934.7</v>
      </c>
    </row>
    <row r="553" customFormat="false" ht="12.8" hidden="false" customHeight="false" outlineLevel="0" collapsed="false">
      <c r="A553" s="71" t="s">
        <v>275</v>
      </c>
      <c r="B553" s="74" t="s">
        <v>679</v>
      </c>
      <c r="C553" s="76" t="n">
        <v>2021</v>
      </c>
      <c r="D553" s="76" t="s">
        <v>678</v>
      </c>
      <c r="E553" s="77" t="n">
        <v>12471.1</v>
      </c>
    </row>
    <row r="554" customFormat="false" ht="12.8" hidden="false" customHeight="false" outlineLevel="0" collapsed="false">
      <c r="A554" s="71" t="s">
        <v>275</v>
      </c>
      <c r="B554" s="74" t="s">
        <v>679</v>
      </c>
      <c r="C554" s="72" t="n">
        <v>2022</v>
      </c>
      <c r="D554" s="72" t="s">
        <v>667</v>
      </c>
      <c r="E554" s="73" t="n">
        <v>9433.893</v>
      </c>
    </row>
    <row r="555" customFormat="false" ht="12.8" hidden="false" customHeight="false" outlineLevel="0" collapsed="false">
      <c r="A555" s="71" t="s">
        <v>275</v>
      </c>
      <c r="B555" s="74" t="s">
        <v>679</v>
      </c>
      <c r="C555" s="74" t="n">
        <v>2022</v>
      </c>
      <c r="D555" s="74" t="s">
        <v>668</v>
      </c>
      <c r="E555" s="75" t="n">
        <v>9500.12</v>
      </c>
    </row>
    <row r="556" customFormat="false" ht="12.8" hidden="false" customHeight="false" outlineLevel="0" collapsed="false">
      <c r="A556" s="71" t="s">
        <v>275</v>
      </c>
      <c r="B556" s="74" t="s">
        <v>679</v>
      </c>
      <c r="C556" s="74" t="n">
        <v>2022</v>
      </c>
      <c r="D556" s="74" t="s">
        <v>669</v>
      </c>
      <c r="E556" s="75" t="n">
        <v>13120.99</v>
      </c>
    </row>
    <row r="557" customFormat="false" ht="12.8" hidden="false" customHeight="false" outlineLevel="0" collapsed="false">
      <c r="A557" s="71" t="s">
        <v>275</v>
      </c>
      <c r="B557" s="74" t="s">
        <v>679</v>
      </c>
      <c r="C557" s="74" t="n">
        <v>2022</v>
      </c>
      <c r="D557" s="74" t="s">
        <v>670</v>
      </c>
      <c r="E557" s="75" t="n">
        <v>12711.724</v>
      </c>
    </row>
    <row r="558" customFormat="false" ht="12.8" hidden="false" customHeight="false" outlineLevel="0" collapsed="false">
      <c r="A558" s="71" t="s">
        <v>275</v>
      </c>
      <c r="B558" s="74" t="s">
        <v>679</v>
      </c>
      <c r="C558" s="74" t="n">
        <v>2022</v>
      </c>
      <c r="D558" s="74" t="s">
        <v>671</v>
      </c>
      <c r="E558" s="75" t="n">
        <v>11626.5</v>
      </c>
    </row>
    <row r="559" customFormat="false" ht="12.8" hidden="false" customHeight="false" outlineLevel="0" collapsed="false">
      <c r="A559" s="71" t="s">
        <v>275</v>
      </c>
      <c r="B559" s="74" t="s">
        <v>679</v>
      </c>
      <c r="C559" s="74" t="n">
        <v>2022</v>
      </c>
      <c r="D559" s="74" t="s">
        <v>672</v>
      </c>
      <c r="E559" s="75" t="n">
        <v>10943.05</v>
      </c>
    </row>
    <row r="560" customFormat="false" ht="12.8" hidden="false" customHeight="false" outlineLevel="0" collapsed="false">
      <c r="A560" s="71" t="s">
        <v>275</v>
      </c>
      <c r="B560" s="74" t="s">
        <v>679</v>
      </c>
      <c r="C560" s="74" t="n">
        <v>2022</v>
      </c>
      <c r="D560" s="74" t="s">
        <v>673</v>
      </c>
      <c r="E560" s="75" t="n">
        <v>8828.906</v>
      </c>
    </row>
    <row r="561" customFormat="false" ht="12.8" hidden="false" customHeight="false" outlineLevel="0" collapsed="false">
      <c r="A561" s="71" t="s">
        <v>275</v>
      </c>
      <c r="B561" s="74" t="s">
        <v>679</v>
      </c>
      <c r="C561" s="74" t="n">
        <v>2022</v>
      </c>
      <c r="D561" s="74" t="s">
        <v>674</v>
      </c>
      <c r="E561" s="75" t="n">
        <v>6734.329</v>
      </c>
    </row>
    <row r="562" customFormat="false" ht="12.8" hidden="false" customHeight="false" outlineLevel="0" collapsed="false">
      <c r="A562" s="71" t="s">
        <v>275</v>
      </c>
      <c r="B562" s="74" t="s">
        <v>679</v>
      </c>
      <c r="C562" s="74" t="n">
        <v>2022</v>
      </c>
      <c r="D562" s="74" t="s">
        <v>675</v>
      </c>
      <c r="E562" s="75" t="n">
        <v>6458.7</v>
      </c>
    </row>
    <row r="563" customFormat="false" ht="12.8" hidden="false" customHeight="false" outlineLevel="0" collapsed="false">
      <c r="A563" s="71" t="s">
        <v>275</v>
      </c>
      <c r="B563" s="74" t="s">
        <v>679</v>
      </c>
      <c r="C563" s="74" t="n">
        <v>2022</v>
      </c>
      <c r="D563" s="74" t="s">
        <v>676</v>
      </c>
      <c r="E563" s="75" t="n">
        <v>8907.5</v>
      </c>
    </row>
    <row r="564" customFormat="false" ht="12.8" hidden="false" customHeight="false" outlineLevel="0" collapsed="false">
      <c r="A564" s="71" t="s">
        <v>275</v>
      </c>
      <c r="B564" s="74" t="s">
        <v>679</v>
      </c>
      <c r="C564" s="74" t="n">
        <v>2022</v>
      </c>
      <c r="D564" s="74" t="s">
        <v>677</v>
      </c>
      <c r="E564" s="75" t="n">
        <v>9428</v>
      </c>
    </row>
    <row r="565" customFormat="false" ht="12.8" hidden="false" customHeight="false" outlineLevel="0" collapsed="false">
      <c r="A565" s="71" t="s">
        <v>275</v>
      </c>
      <c r="B565" s="74" t="s">
        <v>679</v>
      </c>
      <c r="C565" s="76" t="n">
        <v>2022</v>
      </c>
      <c r="D565" s="76" t="s">
        <v>678</v>
      </c>
      <c r="E565" s="77" t="n">
        <v>10113.8</v>
      </c>
    </row>
    <row r="566" customFormat="false" ht="12.8" hidden="false" customHeight="false" outlineLevel="0" collapsed="false">
      <c r="A566" s="71" t="s">
        <v>275</v>
      </c>
      <c r="B566" s="74" t="s">
        <v>679</v>
      </c>
      <c r="C566" s="72" t="n">
        <v>2023</v>
      </c>
      <c r="D566" s="72" t="s">
        <v>667</v>
      </c>
      <c r="E566" s="73" t="n">
        <v>9487.942</v>
      </c>
    </row>
    <row r="567" customFormat="false" ht="12.8" hidden="false" customHeight="false" outlineLevel="0" collapsed="false">
      <c r="A567" s="71" t="s">
        <v>275</v>
      </c>
      <c r="B567" s="74" t="s">
        <v>679</v>
      </c>
      <c r="C567" s="74" t="n">
        <v>2023</v>
      </c>
      <c r="D567" s="74" t="s">
        <v>668</v>
      </c>
      <c r="E567" s="75" t="n">
        <v>9602.176</v>
      </c>
    </row>
    <row r="568" customFormat="false" ht="12.8" hidden="false" customHeight="false" outlineLevel="0" collapsed="false">
      <c r="A568" s="71" t="s">
        <v>275</v>
      </c>
      <c r="B568" s="74" t="s">
        <v>679</v>
      </c>
      <c r="C568" s="74" t="n">
        <v>2023</v>
      </c>
      <c r="D568" s="74" t="s">
        <v>669</v>
      </c>
      <c r="E568" s="75" t="n">
        <v>10616.03</v>
      </c>
    </row>
    <row r="569" customFormat="false" ht="12.8" hidden="false" customHeight="false" outlineLevel="0" collapsed="false">
      <c r="A569" s="71" t="s">
        <v>275</v>
      </c>
      <c r="B569" s="74" t="s">
        <v>679</v>
      </c>
      <c r="C569" s="74" t="n">
        <v>2023</v>
      </c>
      <c r="D569" s="74" t="s">
        <v>670</v>
      </c>
      <c r="E569" s="75"/>
    </row>
    <row r="570" customFormat="false" ht="12.8" hidden="false" customHeight="false" outlineLevel="0" collapsed="false">
      <c r="A570" s="71" t="s">
        <v>275</v>
      </c>
      <c r="B570" s="74" t="s">
        <v>679</v>
      </c>
      <c r="C570" s="74" t="n">
        <v>2023</v>
      </c>
      <c r="D570" s="74" t="s">
        <v>671</v>
      </c>
      <c r="E570" s="75"/>
    </row>
    <row r="571" customFormat="false" ht="12.8" hidden="false" customHeight="false" outlineLevel="0" collapsed="false">
      <c r="A571" s="71" t="s">
        <v>275</v>
      </c>
      <c r="B571" s="74" t="s">
        <v>679</v>
      </c>
      <c r="C571" s="74" t="n">
        <v>2023</v>
      </c>
      <c r="D571" s="74" t="s">
        <v>672</v>
      </c>
      <c r="E571" s="75"/>
    </row>
    <row r="572" customFormat="false" ht="12.8" hidden="false" customHeight="false" outlineLevel="0" collapsed="false">
      <c r="A572" s="71" t="s">
        <v>275</v>
      </c>
      <c r="B572" s="74" t="s">
        <v>679</v>
      </c>
      <c r="C572" s="74" t="n">
        <v>2023</v>
      </c>
      <c r="D572" s="74" t="s">
        <v>673</v>
      </c>
      <c r="E572" s="75"/>
    </row>
    <row r="573" customFormat="false" ht="12.8" hidden="false" customHeight="false" outlineLevel="0" collapsed="false">
      <c r="A573" s="71" t="s">
        <v>275</v>
      </c>
      <c r="B573" s="74" t="s">
        <v>679</v>
      </c>
      <c r="C573" s="74" t="n">
        <v>2023</v>
      </c>
      <c r="D573" s="74" t="s">
        <v>674</v>
      </c>
      <c r="E573" s="75"/>
    </row>
    <row r="574" customFormat="false" ht="12.8" hidden="false" customHeight="false" outlineLevel="0" collapsed="false">
      <c r="A574" s="71" t="s">
        <v>275</v>
      </c>
      <c r="B574" s="74" t="s">
        <v>679</v>
      </c>
      <c r="C574" s="74" t="n">
        <v>2023</v>
      </c>
      <c r="D574" s="74" t="s">
        <v>675</v>
      </c>
      <c r="E574" s="75"/>
    </row>
    <row r="575" customFormat="false" ht="12.8" hidden="false" customHeight="false" outlineLevel="0" collapsed="false">
      <c r="A575" s="71" t="s">
        <v>275</v>
      </c>
      <c r="B575" s="74" t="s">
        <v>679</v>
      </c>
      <c r="C575" s="74" t="n">
        <v>2023</v>
      </c>
      <c r="D575" s="74" t="s">
        <v>676</v>
      </c>
      <c r="E575" s="75"/>
    </row>
    <row r="576" customFormat="false" ht="12.8" hidden="false" customHeight="false" outlineLevel="0" collapsed="false">
      <c r="A576" s="71" t="s">
        <v>275</v>
      </c>
      <c r="B576" s="74" t="s">
        <v>679</v>
      </c>
      <c r="C576" s="74" t="n">
        <v>2023</v>
      </c>
      <c r="D576" s="74" t="s">
        <v>677</v>
      </c>
      <c r="E576" s="75"/>
    </row>
    <row r="577" customFormat="false" ht="12.8" hidden="false" customHeight="false" outlineLevel="0" collapsed="false">
      <c r="A577" s="71" t="s">
        <v>275</v>
      </c>
      <c r="B577" s="76" t="s">
        <v>679</v>
      </c>
      <c r="C577" s="76" t="n">
        <v>2023</v>
      </c>
      <c r="D577" s="76" t="s">
        <v>678</v>
      </c>
      <c r="E577" s="77"/>
    </row>
    <row r="578" customFormat="false" ht="12.8" hidden="false" customHeight="false" outlineLevel="0" collapsed="false">
      <c r="A578" s="71" t="s">
        <v>275</v>
      </c>
      <c r="B578" s="72" t="s">
        <v>282</v>
      </c>
      <c r="C578" s="72" t="n">
        <v>2000</v>
      </c>
      <c r="D578" s="72" t="s">
        <v>667</v>
      </c>
      <c r="E578" s="73" t="n">
        <v>11687.93</v>
      </c>
    </row>
    <row r="579" customFormat="false" ht="12.8" hidden="false" customHeight="false" outlineLevel="0" collapsed="false">
      <c r="A579" s="71" t="s">
        <v>275</v>
      </c>
      <c r="B579" s="74" t="s">
        <v>282</v>
      </c>
      <c r="C579" s="74" t="n">
        <v>2000</v>
      </c>
      <c r="D579" s="74" t="s">
        <v>668</v>
      </c>
      <c r="E579" s="75" t="n">
        <v>13407.993</v>
      </c>
    </row>
    <row r="580" customFormat="false" ht="12.8" hidden="false" customHeight="false" outlineLevel="0" collapsed="false">
      <c r="A580" s="71" t="s">
        <v>275</v>
      </c>
      <c r="B580" s="74" t="s">
        <v>282</v>
      </c>
      <c r="C580" s="74" t="n">
        <v>2000</v>
      </c>
      <c r="D580" s="74" t="s">
        <v>669</v>
      </c>
      <c r="E580" s="75" t="n">
        <v>13389.184</v>
      </c>
    </row>
    <row r="581" customFormat="false" ht="12.8" hidden="false" customHeight="false" outlineLevel="0" collapsed="false">
      <c r="A581" s="71" t="s">
        <v>275</v>
      </c>
      <c r="B581" s="74" t="s">
        <v>282</v>
      </c>
      <c r="C581" s="74" t="n">
        <v>2000</v>
      </c>
      <c r="D581" s="74" t="s">
        <v>670</v>
      </c>
      <c r="E581" s="75" t="n">
        <v>12680.955</v>
      </c>
    </row>
    <row r="582" customFormat="false" ht="12.8" hidden="false" customHeight="false" outlineLevel="0" collapsed="false">
      <c r="A582" s="71" t="s">
        <v>275</v>
      </c>
      <c r="B582" s="74" t="s">
        <v>282</v>
      </c>
      <c r="C582" s="74" t="n">
        <v>2000</v>
      </c>
      <c r="D582" s="74" t="s">
        <v>671</v>
      </c>
      <c r="E582" s="75" t="n">
        <v>13046.814</v>
      </c>
    </row>
    <row r="583" customFormat="false" ht="12.8" hidden="false" customHeight="false" outlineLevel="0" collapsed="false">
      <c r="A583" s="71" t="s">
        <v>275</v>
      </c>
      <c r="B583" s="74" t="s">
        <v>282</v>
      </c>
      <c r="C583" s="74" t="n">
        <v>2000</v>
      </c>
      <c r="D583" s="74" t="s">
        <v>672</v>
      </c>
      <c r="E583" s="75" t="n">
        <v>10143.616</v>
      </c>
    </row>
    <row r="584" customFormat="false" ht="12.8" hidden="false" customHeight="false" outlineLevel="0" collapsed="false">
      <c r="A584" s="71" t="s">
        <v>275</v>
      </c>
      <c r="B584" s="74" t="s">
        <v>282</v>
      </c>
      <c r="C584" s="74" t="n">
        <v>2000</v>
      </c>
      <c r="D584" s="74" t="s">
        <v>673</v>
      </c>
      <c r="E584" s="75" t="n">
        <v>12937.615</v>
      </c>
    </row>
    <row r="585" customFormat="false" ht="12.8" hidden="false" customHeight="false" outlineLevel="0" collapsed="false">
      <c r="A585" s="71" t="s">
        <v>275</v>
      </c>
      <c r="B585" s="74" t="s">
        <v>282</v>
      </c>
      <c r="C585" s="74" t="n">
        <v>2000</v>
      </c>
      <c r="D585" s="74" t="s">
        <v>674</v>
      </c>
      <c r="E585" s="75" t="n">
        <v>12318.168</v>
      </c>
    </row>
    <row r="586" customFormat="false" ht="12.8" hidden="false" customHeight="false" outlineLevel="0" collapsed="false">
      <c r="A586" s="71" t="s">
        <v>275</v>
      </c>
      <c r="B586" s="74" t="s">
        <v>282</v>
      </c>
      <c r="C586" s="74" t="n">
        <v>2000</v>
      </c>
      <c r="D586" s="74" t="s">
        <v>675</v>
      </c>
      <c r="E586" s="75" t="n">
        <v>11602.618</v>
      </c>
    </row>
    <row r="587" customFormat="false" ht="12.8" hidden="false" customHeight="false" outlineLevel="0" collapsed="false">
      <c r="A587" s="71" t="s">
        <v>275</v>
      </c>
      <c r="B587" s="74" t="s">
        <v>282</v>
      </c>
      <c r="C587" s="74" t="n">
        <v>2000</v>
      </c>
      <c r="D587" s="74" t="s">
        <v>676</v>
      </c>
      <c r="E587" s="75" t="n">
        <v>11976.354</v>
      </c>
    </row>
    <row r="588" customFormat="false" ht="12.8" hidden="false" customHeight="false" outlineLevel="0" collapsed="false">
      <c r="A588" s="71" t="s">
        <v>275</v>
      </c>
      <c r="B588" s="74" t="s">
        <v>282</v>
      </c>
      <c r="C588" s="74" t="n">
        <v>2000</v>
      </c>
      <c r="D588" s="74" t="s">
        <v>677</v>
      </c>
      <c r="E588" s="75" t="n">
        <v>11419.28</v>
      </c>
    </row>
    <row r="589" customFormat="false" ht="12.8" hidden="false" customHeight="false" outlineLevel="0" collapsed="false">
      <c r="A589" s="71" t="s">
        <v>275</v>
      </c>
      <c r="B589" s="74" t="s">
        <v>282</v>
      </c>
      <c r="C589" s="76" t="n">
        <v>2000</v>
      </c>
      <c r="D589" s="76" t="s">
        <v>678</v>
      </c>
      <c r="E589" s="77" t="n">
        <v>12338.311</v>
      </c>
    </row>
    <row r="590" customFormat="false" ht="12.8" hidden="false" customHeight="false" outlineLevel="0" collapsed="false">
      <c r="A590" s="71" t="s">
        <v>275</v>
      </c>
      <c r="B590" s="74" t="s">
        <v>282</v>
      </c>
      <c r="C590" s="72" t="n">
        <v>2001</v>
      </c>
      <c r="D590" s="72" t="s">
        <v>667</v>
      </c>
      <c r="E590" s="73" t="n">
        <v>9752.261</v>
      </c>
    </row>
    <row r="591" customFormat="false" ht="12.8" hidden="false" customHeight="false" outlineLevel="0" collapsed="false">
      <c r="A591" s="71" t="s">
        <v>275</v>
      </c>
      <c r="B591" s="74" t="s">
        <v>282</v>
      </c>
      <c r="C591" s="74" t="n">
        <v>2001</v>
      </c>
      <c r="D591" s="74" t="s">
        <v>668</v>
      </c>
      <c r="E591" s="75" t="n">
        <v>9234.716</v>
      </c>
    </row>
    <row r="592" customFormat="false" ht="12.8" hidden="false" customHeight="false" outlineLevel="0" collapsed="false">
      <c r="A592" s="71" t="s">
        <v>275</v>
      </c>
      <c r="B592" s="74" t="s">
        <v>282</v>
      </c>
      <c r="C592" s="74" t="n">
        <v>2001</v>
      </c>
      <c r="D592" s="74" t="s">
        <v>669</v>
      </c>
      <c r="E592" s="75" t="n">
        <v>10570.868</v>
      </c>
    </row>
    <row r="593" customFormat="false" ht="12.8" hidden="false" customHeight="false" outlineLevel="0" collapsed="false">
      <c r="A593" s="71" t="s">
        <v>275</v>
      </c>
      <c r="B593" s="74" t="s">
        <v>282</v>
      </c>
      <c r="C593" s="74" t="n">
        <v>2001</v>
      </c>
      <c r="D593" s="74" t="s">
        <v>670</v>
      </c>
      <c r="E593" s="75" t="n">
        <v>10143.583</v>
      </c>
    </row>
    <row r="594" customFormat="false" ht="12.8" hidden="false" customHeight="false" outlineLevel="0" collapsed="false">
      <c r="A594" s="71" t="s">
        <v>275</v>
      </c>
      <c r="B594" s="74" t="s">
        <v>282</v>
      </c>
      <c r="C594" s="74" t="n">
        <v>2001</v>
      </c>
      <c r="D594" s="74" t="s">
        <v>671</v>
      </c>
      <c r="E594" s="75" t="n">
        <v>10514.641</v>
      </c>
    </row>
    <row r="595" customFormat="false" ht="12.8" hidden="false" customHeight="false" outlineLevel="0" collapsed="false">
      <c r="A595" s="71" t="s">
        <v>275</v>
      </c>
      <c r="B595" s="74" t="s">
        <v>282</v>
      </c>
      <c r="C595" s="74" t="n">
        <v>2001</v>
      </c>
      <c r="D595" s="74" t="s">
        <v>672</v>
      </c>
      <c r="E595" s="75" t="n">
        <v>10039.301</v>
      </c>
    </row>
    <row r="596" customFormat="false" ht="12.8" hidden="false" customHeight="false" outlineLevel="0" collapsed="false">
      <c r="A596" s="71" t="s">
        <v>275</v>
      </c>
      <c r="B596" s="74" t="s">
        <v>282</v>
      </c>
      <c r="C596" s="74" t="n">
        <v>2001</v>
      </c>
      <c r="D596" s="74" t="s">
        <v>673</v>
      </c>
      <c r="E596" s="75" t="n">
        <v>9366.491</v>
      </c>
    </row>
    <row r="597" customFormat="false" ht="12.8" hidden="false" customHeight="false" outlineLevel="0" collapsed="false">
      <c r="A597" s="71" t="s">
        <v>275</v>
      </c>
      <c r="B597" s="74" t="s">
        <v>282</v>
      </c>
      <c r="C597" s="74" t="n">
        <v>2001</v>
      </c>
      <c r="D597" s="74" t="s">
        <v>674</v>
      </c>
      <c r="E597" s="75" t="n">
        <v>10330.825</v>
      </c>
    </row>
    <row r="598" customFormat="false" ht="12.8" hidden="false" customHeight="false" outlineLevel="0" collapsed="false">
      <c r="A598" s="71" t="s">
        <v>275</v>
      </c>
      <c r="B598" s="74" t="s">
        <v>282</v>
      </c>
      <c r="C598" s="74" t="n">
        <v>2001</v>
      </c>
      <c r="D598" s="74" t="s">
        <v>675</v>
      </c>
      <c r="E598" s="75" t="n">
        <v>9398.856</v>
      </c>
    </row>
    <row r="599" customFormat="false" ht="12.8" hidden="false" customHeight="false" outlineLevel="0" collapsed="false">
      <c r="A599" s="71" t="s">
        <v>275</v>
      </c>
      <c r="B599" s="74" t="s">
        <v>282</v>
      </c>
      <c r="C599" s="74" t="n">
        <v>2001</v>
      </c>
      <c r="D599" s="74" t="s">
        <v>676</v>
      </c>
      <c r="E599" s="75" t="n">
        <v>9824.184</v>
      </c>
    </row>
    <row r="600" customFormat="false" ht="12.8" hidden="false" customHeight="false" outlineLevel="0" collapsed="false">
      <c r="A600" s="71" t="s">
        <v>275</v>
      </c>
      <c r="B600" s="74" t="s">
        <v>282</v>
      </c>
      <c r="C600" s="74" t="n">
        <v>2001</v>
      </c>
      <c r="D600" s="74" t="s">
        <v>677</v>
      </c>
      <c r="E600" s="75" t="n">
        <v>8931.217</v>
      </c>
    </row>
    <row r="601" customFormat="false" ht="12.8" hidden="false" customHeight="false" outlineLevel="0" collapsed="false">
      <c r="A601" s="71" t="s">
        <v>275</v>
      </c>
      <c r="B601" s="74" t="s">
        <v>282</v>
      </c>
      <c r="C601" s="76" t="n">
        <v>2001</v>
      </c>
      <c r="D601" s="76" t="s">
        <v>678</v>
      </c>
      <c r="E601" s="77" t="n">
        <v>9699.735</v>
      </c>
    </row>
    <row r="602" customFormat="false" ht="12.8" hidden="false" customHeight="false" outlineLevel="0" collapsed="false">
      <c r="A602" s="71" t="s">
        <v>275</v>
      </c>
      <c r="B602" s="74" t="s">
        <v>282</v>
      </c>
      <c r="C602" s="72" t="n">
        <v>2002</v>
      </c>
      <c r="D602" s="72" t="s">
        <v>667</v>
      </c>
      <c r="E602" s="73" t="n">
        <v>8612.889</v>
      </c>
    </row>
    <row r="603" customFormat="false" ht="12.8" hidden="false" customHeight="false" outlineLevel="0" collapsed="false">
      <c r="A603" s="71" t="s">
        <v>275</v>
      </c>
      <c r="B603" s="74" t="s">
        <v>282</v>
      </c>
      <c r="C603" s="74" t="n">
        <v>2002</v>
      </c>
      <c r="D603" s="74" t="s">
        <v>668</v>
      </c>
      <c r="E603" s="75" t="n">
        <v>7876.697</v>
      </c>
    </row>
    <row r="604" customFormat="false" ht="12.8" hidden="false" customHeight="false" outlineLevel="0" collapsed="false">
      <c r="A604" s="71" t="s">
        <v>275</v>
      </c>
      <c r="B604" s="74" t="s">
        <v>282</v>
      </c>
      <c r="C604" s="74" t="n">
        <v>2002</v>
      </c>
      <c r="D604" s="74" t="s">
        <v>669</v>
      </c>
      <c r="E604" s="75" t="n">
        <v>9191.149</v>
      </c>
    </row>
    <row r="605" customFormat="false" ht="12.8" hidden="false" customHeight="false" outlineLevel="0" collapsed="false">
      <c r="A605" s="71" t="s">
        <v>275</v>
      </c>
      <c r="B605" s="74" t="s">
        <v>282</v>
      </c>
      <c r="C605" s="74" t="n">
        <v>2002</v>
      </c>
      <c r="D605" s="74" t="s">
        <v>670</v>
      </c>
      <c r="E605" s="75" t="n">
        <v>9056.833</v>
      </c>
    </row>
    <row r="606" customFormat="false" ht="12.8" hidden="false" customHeight="false" outlineLevel="0" collapsed="false">
      <c r="A606" s="71" t="s">
        <v>275</v>
      </c>
      <c r="B606" s="74" t="s">
        <v>282</v>
      </c>
      <c r="C606" s="74" t="n">
        <v>2002</v>
      </c>
      <c r="D606" s="74" t="s">
        <v>671</v>
      </c>
      <c r="E606" s="75" t="n">
        <v>9425.382</v>
      </c>
    </row>
    <row r="607" customFormat="false" ht="12.8" hidden="false" customHeight="false" outlineLevel="0" collapsed="false">
      <c r="A607" s="71" t="s">
        <v>275</v>
      </c>
      <c r="B607" s="74" t="s">
        <v>282</v>
      </c>
      <c r="C607" s="74" t="n">
        <v>2002</v>
      </c>
      <c r="D607" s="74" t="s">
        <v>672</v>
      </c>
      <c r="E607" s="75" t="n">
        <v>8334.058</v>
      </c>
    </row>
    <row r="608" customFormat="false" ht="12.8" hidden="false" customHeight="false" outlineLevel="0" collapsed="false">
      <c r="A608" s="71" t="s">
        <v>275</v>
      </c>
      <c r="B608" s="74" t="s">
        <v>282</v>
      </c>
      <c r="C608" s="74" t="n">
        <v>2002</v>
      </c>
      <c r="D608" s="74" t="s">
        <v>673</v>
      </c>
      <c r="E608" s="75" t="n">
        <v>9393.527</v>
      </c>
    </row>
    <row r="609" customFormat="false" ht="12.8" hidden="false" customHeight="false" outlineLevel="0" collapsed="false">
      <c r="A609" s="71" t="s">
        <v>275</v>
      </c>
      <c r="B609" s="74" t="s">
        <v>282</v>
      </c>
      <c r="C609" s="74" t="n">
        <v>2002</v>
      </c>
      <c r="D609" s="74" t="s">
        <v>674</v>
      </c>
      <c r="E609" s="75" t="n">
        <v>9925.549</v>
      </c>
    </row>
    <row r="610" customFormat="false" ht="12.8" hidden="false" customHeight="false" outlineLevel="0" collapsed="false">
      <c r="A610" s="71" t="s">
        <v>275</v>
      </c>
      <c r="B610" s="74" t="s">
        <v>282</v>
      </c>
      <c r="C610" s="74" t="n">
        <v>2002</v>
      </c>
      <c r="D610" s="74" t="s">
        <v>675</v>
      </c>
      <c r="E610" s="75" t="n">
        <v>9470.433</v>
      </c>
    </row>
    <row r="611" customFormat="false" ht="12.8" hidden="false" customHeight="false" outlineLevel="0" collapsed="false">
      <c r="A611" s="71" t="s">
        <v>275</v>
      </c>
      <c r="B611" s="74" t="s">
        <v>282</v>
      </c>
      <c r="C611" s="74" t="n">
        <v>2002</v>
      </c>
      <c r="D611" s="74" t="s">
        <v>676</v>
      </c>
      <c r="E611" s="75" t="n">
        <v>9830.334</v>
      </c>
    </row>
    <row r="612" customFormat="false" ht="12.8" hidden="false" customHeight="false" outlineLevel="0" collapsed="false">
      <c r="A612" s="71" t="s">
        <v>275</v>
      </c>
      <c r="B612" s="74" t="s">
        <v>282</v>
      </c>
      <c r="C612" s="74" t="n">
        <v>2002</v>
      </c>
      <c r="D612" s="74" t="s">
        <v>677</v>
      </c>
      <c r="E612" s="75" t="n">
        <v>7681.906</v>
      </c>
    </row>
    <row r="613" customFormat="false" ht="12.8" hidden="false" customHeight="false" outlineLevel="0" collapsed="false">
      <c r="A613" s="71" t="s">
        <v>275</v>
      </c>
      <c r="B613" s="74" t="s">
        <v>282</v>
      </c>
      <c r="C613" s="76" t="n">
        <v>2002</v>
      </c>
      <c r="D613" s="76" t="s">
        <v>678</v>
      </c>
      <c r="E613" s="77" t="n">
        <v>8605.519</v>
      </c>
    </row>
    <row r="614" customFormat="false" ht="12.8" hidden="false" customHeight="false" outlineLevel="0" collapsed="false">
      <c r="A614" s="71" t="s">
        <v>275</v>
      </c>
      <c r="B614" s="74" t="s">
        <v>282</v>
      </c>
      <c r="C614" s="72" t="n">
        <v>2003</v>
      </c>
      <c r="D614" s="72" t="s">
        <v>667</v>
      </c>
      <c r="E614" s="73" t="n">
        <v>8073.394</v>
      </c>
    </row>
    <row r="615" customFormat="false" ht="12.8" hidden="false" customHeight="false" outlineLevel="0" collapsed="false">
      <c r="A615" s="71" t="s">
        <v>275</v>
      </c>
      <c r="B615" s="74" t="s">
        <v>282</v>
      </c>
      <c r="C615" s="74" t="n">
        <v>2003</v>
      </c>
      <c r="D615" s="74" t="s">
        <v>668</v>
      </c>
      <c r="E615" s="75" t="n">
        <v>6767.353</v>
      </c>
    </row>
    <row r="616" customFormat="false" ht="12.8" hidden="false" customHeight="false" outlineLevel="0" collapsed="false">
      <c r="A616" s="71" t="s">
        <v>275</v>
      </c>
      <c r="B616" s="74" t="s">
        <v>282</v>
      </c>
      <c r="C616" s="74" t="n">
        <v>2003</v>
      </c>
      <c r="D616" s="74" t="s">
        <v>669</v>
      </c>
      <c r="E616" s="75" t="n">
        <v>6872.023</v>
      </c>
    </row>
    <row r="617" customFormat="false" ht="12.8" hidden="false" customHeight="false" outlineLevel="0" collapsed="false">
      <c r="A617" s="71" t="s">
        <v>275</v>
      </c>
      <c r="B617" s="74" t="s">
        <v>282</v>
      </c>
      <c r="C617" s="74" t="n">
        <v>2003</v>
      </c>
      <c r="D617" s="74" t="s">
        <v>670</v>
      </c>
      <c r="E617" s="75" t="n">
        <v>7143.382</v>
      </c>
    </row>
    <row r="618" customFormat="false" ht="12.8" hidden="false" customHeight="false" outlineLevel="0" collapsed="false">
      <c r="A618" s="71" t="s">
        <v>275</v>
      </c>
      <c r="B618" s="74" t="s">
        <v>282</v>
      </c>
      <c r="C618" s="74" t="n">
        <v>2003</v>
      </c>
      <c r="D618" s="74" t="s">
        <v>671</v>
      </c>
      <c r="E618" s="75" t="n">
        <v>7730.848</v>
      </c>
    </row>
    <row r="619" customFormat="false" ht="12.8" hidden="false" customHeight="false" outlineLevel="0" collapsed="false">
      <c r="A619" s="71" t="s">
        <v>275</v>
      </c>
      <c r="B619" s="74" t="s">
        <v>282</v>
      </c>
      <c r="C619" s="74" t="n">
        <v>2003</v>
      </c>
      <c r="D619" s="74" t="s">
        <v>672</v>
      </c>
      <c r="E619" s="75" t="n">
        <v>7116.6</v>
      </c>
    </row>
    <row r="620" customFormat="false" ht="12.8" hidden="false" customHeight="false" outlineLevel="0" collapsed="false">
      <c r="A620" s="71" t="s">
        <v>275</v>
      </c>
      <c r="B620" s="74" t="s">
        <v>282</v>
      </c>
      <c r="C620" s="74" t="n">
        <v>2003</v>
      </c>
      <c r="D620" s="74" t="s">
        <v>673</v>
      </c>
      <c r="E620" s="75" t="n">
        <v>7620.431</v>
      </c>
    </row>
    <row r="621" customFormat="false" ht="12.8" hidden="false" customHeight="false" outlineLevel="0" collapsed="false">
      <c r="A621" s="71" t="s">
        <v>275</v>
      </c>
      <c r="B621" s="74" t="s">
        <v>282</v>
      </c>
      <c r="C621" s="74" t="n">
        <v>2003</v>
      </c>
      <c r="D621" s="74" t="s">
        <v>674</v>
      </c>
      <c r="E621" s="75" t="n">
        <v>7200.765</v>
      </c>
    </row>
    <row r="622" customFormat="false" ht="12.8" hidden="false" customHeight="false" outlineLevel="0" collapsed="false">
      <c r="A622" s="71" t="s">
        <v>275</v>
      </c>
      <c r="B622" s="74" t="s">
        <v>282</v>
      </c>
      <c r="C622" s="74" t="n">
        <v>2003</v>
      </c>
      <c r="D622" s="74" t="s">
        <v>675</v>
      </c>
      <c r="E622" s="75" t="n">
        <v>7492.152</v>
      </c>
    </row>
    <row r="623" customFormat="false" ht="12.8" hidden="false" customHeight="false" outlineLevel="0" collapsed="false">
      <c r="A623" s="71" t="s">
        <v>275</v>
      </c>
      <c r="B623" s="74" t="s">
        <v>282</v>
      </c>
      <c r="C623" s="74" t="n">
        <v>2003</v>
      </c>
      <c r="D623" s="74" t="s">
        <v>676</v>
      </c>
      <c r="E623" s="75" t="n">
        <v>7246.204</v>
      </c>
    </row>
    <row r="624" customFormat="false" ht="12.8" hidden="false" customHeight="false" outlineLevel="0" collapsed="false">
      <c r="A624" s="71" t="s">
        <v>275</v>
      </c>
      <c r="B624" s="74" t="s">
        <v>282</v>
      </c>
      <c r="C624" s="74" t="n">
        <v>2003</v>
      </c>
      <c r="D624" s="74" t="s">
        <v>677</v>
      </c>
      <c r="E624" s="75" t="n">
        <v>7316.207</v>
      </c>
    </row>
    <row r="625" customFormat="false" ht="12.8" hidden="false" customHeight="false" outlineLevel="0" collapsed="false">
      <c r="A625" s="71" t="s">
        <v>275</v>
      </c>
      <c r="B625" s="74" t="s">
        <v>282</v>
      </c>
      <c r="C625" s="76" t="n">
        <v>2003</v>
      </c>
      <c r="D625" s="76" t="s">
        <v>678</v>
      </c>
      <c r="E625" s="77" t="n">
        <v>8591.008</v>
      </c>
    </row>
    <row r="626" customFormat="false" ht="12.8" hidden="false" customHeight="false" outlineLevel="0" collapsed="false">
      <c r="A626" s="71" t="s">
        <v>275</v>
      </c>
      <c r="B626" s="74" t="s">
        <v>282</v>
      </c>
      <c r="C626" s="72" t="n">
        <v>2004</v>
      </c>
      <c r="D626" s="72" t="s">
        <v>667</v>
      </c>
      <c r="E626" s="73" t="n">
        <v>5808.022</v>
      </c>
    </row>
    <row r="627" customFormat="false" ht="12.8" hidden="false" customHeight="false" outlineLevel="0" collapsed="false">
      <c r="A627" s="71" t="s">
        <v>275</v>
      </c>
      <c r="B627" s="74" t="s">
        <v>282</v>
      </c>
      <c r="C627" s="74" t="n">
        <v>2004</v>
      </c>
      <c r="D627" s="74" t="s">
        <v>668</v>
      </c>
      <c r="E627" s="75" t="n">
        <v>5493.589</v>
      </c>
    </row>
    <row r="628" customFormat="false" ht="12.8" hidden="false" customHeight="false" outlineLevel="0" collapsed="false">
      <c r="A628" s="71" t="s">
        <v>275</v>
      </c>
      <c r="B628" s="74" t="s">
        <v>282</v>
      </c>
      <c r="C628" s="74" t="n">
        <v>2004</v>
      </c>
      <c r="D628" s="74" t="s">
        <v>669</v>
      </c>
      <c r="E628" s="75" t="n">
        <v>6806.102</v>
      </c>
    </row>
    <row r="629" customFormat="false" ht="12.8" hidden="false" customHeight="false" outlineLevel="0" collapsed="false">
      <c r="A629" s="71" t="s">
        <v>275</v>
      </c>
      <c r="B629" s="74" t="s">
        <v>282</v>
      </c>
      <c r="C629" s="74" t="n">
        <v>2004</v>
      </c>
      <c r="D629" s="74" t="s">
        <v>670</v>
      </c>
      <c r="E629" s="75" t="n">
        <v>7997.469</v>
      </c>
    </row>
    <row r="630" customFormat="false" ht="12.8" hidden="false" customHeight="false" outlineLevel="0" collapsed="false">
      <c r="A630" s="71" t="s">
        <v>275</v>
      </c>
      <c r="B630" s="74" t="s">
        <v>282</v>
      </c>
      <c r="C630" s="74" t="n">
        <v>2004</v>
      </c>
      <c r="D630" s="74" t="s">
        <v>671</v>
      </c>
      <c r="E630" s="75" t="n">
        <v>6225.922</v>
      </c>
    </row>
    <row r="631" customFormat="false" ht="12.8" hidden="false" customHeight="false" outlineLevel="0" collapsed="false">
      <c r="A631" s="71" t="s">
        <v>275</v>
      </c>
      <c r="B631" s="74" t="s">
        <v>282</v>
      </c>
      <c r="C631" s="74" t="n">
        <v>2004</v>
      </c>
      <c r="D631" s="74" t="s">
        <v>672</v>
      </c>
      <c r="E631" s="75" t="n">
        <v>5912.294</v>
      </c>
    </row>
    <row r="632" customFormat="false" ht="12.8" hidden="false" customHeight="false" outlineLevel="0" collapsed="false">
      <c r="A632" s="71" t="s">
        <v>275</v>
      </c>
      <c r="B632" s="74" t="s">
        <v>282</v>
      </c>
      <c r="C632" s="74" t="n">
        <v>2004</v>
      </c>
      <c r="D632" s="74" t="s">
        <v>673</v>
      </c>
      <c r="E632" s="75" t="n">
        <v>6678.337</v>
      </c>
    </row>
    <row r="633" customFormat="false" ht="12.8" hidden="false" customHeight="false" outlineLevel="0" collapsed="false">
      <c r="A633" s="71" t="s">
        <v>275</v>
      </c>
      <c r="B633" s="74" t="s">
        <v>282</v>
      </c>
      <c r="C633" s="74" t="n">
        <v>2004</v>
      </c>
      <c r="D633" s="74" t="s">
        <v>674</v>
      </c>
      <c r="E633" s="75" t="n">
        <v>6507.151</v>
      </c>
    </row>
    <row r="634" customFormat="false" ht="12.8" hidden="false" customHeight="false" outlineLevel="0" collapsed="false">
      <c r="A634" s="71" t="s">
        <v>275</v>
      </c>
      <c r="B634" s="74" t="s">
        <v>282</v>
      </c>
      <c r="C634" s="74" t="n">
        <v>2004</v>
      </c>
      <c r="D634" s="74" t="s">
        <v>675</v>
      </c>
      <c r="E634" s="75" t="n">
        <v>6758.81</v>
      </c>
    </row>
    <row r="635" customFormat="false" ht="12.8" hidden="false" customHeight="false" outlineLevel="0" collapsed="false">
      <c r="A635" s="71" t="s">
        <v>275</v>
      </c>
      <c r="B635" s="74" t="s">
        <v>282</v>
      </c>
      <c r="C635" s="74" t="n">
        <v>2004</v>
      </c>
      <c r="D635" s="74" t="s">
        <v>676</v>
      </c>
      <c r="E635" s="75" t="n">
        <v>6159.901</v>
      </c>
    </row>
    <row r="636" customFormat="false" ht="12.8" hidden="false" customHeight="false" outlineLevel="0" collapsed="false">
      <c r="A636" s="71" t="s">
        <v>275</v>
      </c>
      <c r="B636" s="74" t="s">
        <v>282</v>
      </c>
      <c r="C636" s="74" t="n">
        <v>2004</v>
      </c>
      <c r="D636" s="74" t="s">
        <v>677</v>
      </c>
      <c r="E636" s="75" t="n">
        <v>5637.309</v>
      </c>
    </row>
    <row r="637" customFormat="false" ht="12.8" hidden="false" customHeight="false" outlineLevel="0" collapsed="false">
      <c r="A637" s="71" t="s">
        <v>275</v>
      </c>
      <c r="B637" s="74" t="s">
        <v>282</v>
      </c>
      <c r="C637" s="76" t="n">
        <v>2004</v>
      </c>
      <c r="D637" s="76" t="s">
        <v>678</v>
      </c>
      <c r="E637" s="77" t="n">
        <v>6213.889</v>
      </c>
    </row>
    <row r="638" customFormat="false" ht="12.8" hidden="false" customHeight="false" outlineLevel="0" collapsed="false">
      <c r="A638" s="71" t="s">
        <v>275</v>
      </c>
      <c r="B638" s="74" t="s">
        <v>282</v>
      </c>
      <c r="C638" s="72" t="n">
        <v>2005</v>
      </c>
      <c r="D638" s="72" t="s">
        <v>667</v>
      </c>
      <c r="E638" s="73" t="n">
        <v>4735.634</v>
      </c>
    </row>
    <row r="639" customFormat="false" ht="12.8" hidden="false" customHeight="false" outlineLevel="0" collapsed="false">
      <c r="A639" s="71" t="s">
        <v>275</v>
      </c>
      <c r="B639" s="74" t="s">
        <v>282</v>
      </c>
      <c r="C639" s="74" t="n">
        <v>2005</v>
      </c>
      <c r="D639" s="74" t="s">
        <v>668</v>
      </c>
      <c r="E639" s="75" t="n">
        <v>5055.4</v>
      </c>
    </row>
    <row r="640" customFormat="false" ht="12.8" hidden="false" customHeight="false" outlineLevel="0" collapsed="false">
      <c r="A640" s="71" t="s">
        <v>275</v>
      </c>
      <c r="B640" s="74" t="s">
        <v>282</v>
      </c>
      <c r="C640" s="74" t="n">
        <v>2005</v>
      </c>
      <c r="D640" s="74" t="s">
        <v>669</v>
      </c>
      <c r="E640" s="75" t="n">
        <v>6775.441</v>
      </c>
    </row>
    <row r="641" customFormat="false" ht="12.8" hidden="false" customHeight="false" outlineLevel="0" collapsed="false">
      <c r="A641" s="71" t="s">
        <v>275</v>
      </c>
      <c r="B641" s="74" t="s">
        <v>282</v>
      </c>
      <c r="C641" s="74" t="n">
        <v>2005</v>
      </c>
      <c r="D641" s="74" t="s">
        <v>670</v>
      </c>
      <c r="E641" s="75" t="n">
        <v>6140.48</v>
      </c>
    </row>
    <row r="642" customFormat="false" ht="12.8" hidden="false" customHeight="false" outlineLevel="0" collapsed="false">
      <c r="A642" s="71" t="s">
        <v>275</v>
      </c>
      <c r="B642" s="74" t="s">
        <v>282</v>
      </c>
      <c r="C642" s="74" t="n">
        <v>2005</v>
      </c>
      <c r="D642" s="74" t="s">
        <v>671</v>
      </c>
      <c r="E642" s="75" t="n">
        <v>5562.687</v>
      </c>
    </row>
    <row r="643" customFormat="false" ht="12.8" hidden="false" customHeight="false" outlineLevel="0" collapsed="false">
      <c r="A643" s="71" t="s">
        <v>275</v>
      </c>
      <c r="B643" s="74" t="s">
        <v>282</v>
      </c>
      <c r="C643" s="74" t="n">
        <v>2005</v>
      </c>
      <c r="D643" s="74" t="s">
        <v>672</v>
      </c>
      <c r="E643" s="75" t="n">
        <v>6200.294</v>
      </c>
    </row>
    <row r="644" customFormat="false" ht="12.8" hidden="false" customHeight="false" outlineLevel="0" collapsed="false">
      <c r="A644" s="71" t="s">
        <v>275</v>
      </c>
      <c r="B644" s="74" t="s">
        <v>282</v>
      </c>
      <c r="C644" s="74" t="n">
        <v>2005</v>
      </c>
      <c r="D644" s="74" t="s">
        <v>673</v>
      </c>
      <c r="E644" s="75" t="n">
        <v>5609.249</v>
      </c>
    </row>
    <row r="645" customFormat="false" ht="12.8" hidden="false" customHeight="false" outlineLevel="0" collapsed="false">
      <c r="A645" s="71" t="s">
        <v>275</v>
      </c>
      <c r="B645" s="74" t="s">
        <v>282</v>
      </c>
      <c r="C645" s="74" t="n">
        <v>2005</v>
      </c>
      <c r="D645" s="74" t="s">
        <v>674</v>
      </c>
      <c r="E645" s="75" t="n">
        <v>6573.95</v>
      </c>
    </row>
    <row r="646" customFormat="false" ht="12.8" hidden="false" customHeight="false" outlineLevel="0" collapsed="false">
      <c r="A646" s="71" t="s">
        <v>275</v>
      </c>
      <c r="B646" s="74" t="s">
        <v>282</v>
      </c>
      <c r="C646" s="74" t="n">
        <v>2005</v>
      </c>
      <c r="D646" s="74" t="s">
        <v>675</v>
      </c>
      <c r="E646" s="75" t="n">
        <v>7018.397</v>
      </c>
    </row>
    <row r="647" customFormat="false" ht="12.8" hidden="false" customHeight="false" outlineLevel="0" collapsed="false">
      <c r="A647" s="71" t="s">
        <v>275</v>
      </c>
      <c r="B647" s="74" t="s">
        <v>282</v>
      </c>
      <c r="C647" s="74" t="n">
        <v>2005</v>
      </c>
      <c r="D647" s="74" t="s">
        <v>676</v>
      </c>
      <c r="E647" s="75" t="n">
        <v>7002.729</v>
      </c>
    </row>
    <row r="648" customFormat="false" ht="12.8" hidden="false" customHeight="false" outlineLevel="0" collapsed="false">
      <c r="A648" s="71" t="s">
        <v>275</v>
      </c>
      <c r="B648" s="74" t="s">
        <v>282</v>
      </c>
      <c r="C648" s="74" t="n">
        <v>2005</v>
      </c>
      <c r="D648" s="74" t="s">
        <v>677</v>
      </c>
      <c r="E648" s="75" t="n">
        <v>7452.449</v>
      </c>
    </row>
    <row r="649" customFormat="false" ht="12.8" hidden="false" customHeight="false" outlineLevel="0" collapsed="false">
      <c r="A649" s="71" t="s">
        <v>275</v>
      </c>
      <c r="B649" s="74" t="s">
        <v>282</v>
      </c>
      <c r="C649" s="76" t="n">
        <v>2005</v>
      </c>
      <c r="D649" s="76" t="s">
        <v>678</v>
      </c>
      <c r="E649" s="77" t="n">
        <v>9432.569</v>
      </c>
    </row>
    <row r="650" customFormat="false" ht="12.8" hidden="false" customHeight="false" outlineLevel="0" collapsed="false">
      <c r="A650" s="71" t="s">
        <v>275</v>
      </c>
      <c r="B650" s="74" t="s">
        <v>282</v>
      </c>
      <c r="C650" s="72" t="n">
        <v>2006</v>
      </c>
      <c r="D650" s="72" t="s">
        <v>667</v>
      </c>
      <c r="E650" s="73" t="n">
        <v>6549.214</v>
      </c>
    </row>
    <row r="651" customFormat="false" ht="12.8" hidden="false" customHeight="false" outlineLevel="0" collapsed="false">
      <c r="A651" s="71" t="s">
        <v>275</v>
      </c>
      <c r="B651" s="74" t="s">
        <v>282</v>
      </c>
      <c r="C651" s="74" t="n">
        <v>2006</v>
      </c>
      <c r="D651" s="74" t="s">
        <v>668</v>
      </c>
      <c r="E651" s="75" t="n">
        <v>6087.154</v>
      </c>
    </row>
    <row r="652" customFormat="false" ht="12.8" hidden="false" customHeight="false" outlineLevel="0" collapsed="false">
      <c r="A652" s="71" t="s">
        <v>275</v>
      </c>
      <c r="B652" s="74" t="s">
        <v>282</v>
      </c>
      <c r="C652" s="74" t="n">
        <v>2006</v>
      </c>
      <c r="D652" s="74" t="s">
        <v>669</v>
      </c>
      <c r="E652" s="75" t="n">
        <v>5345.894</v>
      </c>
    </row>
    <row r="653" customFormat="false" ht="12.8" hidden="false" customHeight="false" outlineLevel="0" collapsed="false">
      <c r="A653" s="71" t="s">
        <v>275</v>
      </c>
      <c r="B653" s="74" t="s">
        <v>282</v>
      </c>
      <c r="C653" s="74" t="n">
        <v>2006</v>
      </c>
      <c r="D653" s="74" t="s">
        <v>670</v>
      </c>
      <c r="E653" s="75" t="n">
        <v>5014.809</v>
      </c>
    </row>
    <row r="654" customFormat="false" ht="12.8" hidden="false" customHeight="false" outlineLevel="0" collapsed="false">
      <c r="A654" s="71" t="s">
        <v>275</v>
      </c>
      <c r="B654" s="74" t="s">
        <v>282</v>
      </c>
      <c r="C654" s="74" t="n">
        <v>2006</v>
      </c>
      <c r="D654" s="74" t="s">
        <v>671</v>
      </c>
      <c r="E654" s="75" t="n">
        <v>5887.52</v>
      </c>
    </row>
    <row r="655" customFormat="false" ht="12.8" hidden="false" customHeight="false" outlineLevel="0" collapsed="false">
      <c r="A655" s="71" t="s">
        <v>275</v>
      </c>
      <c r="B655" s="74" t="s">
        <v>282</v>
      </c>
      <c r="C655" s="74" t="n">
        <v>2006</v>
      </c>
      <c r="D655" s="74" t="s">
        <v>672</v>
      </c>
      <c r="E655" s="75" t="n">
        <v>6098.045</v>
      </c>
    </row>
    <row r="656" customFormat="false" ht="12.8" hidden="false" customHeight="false" outlineLevel="0" collapsed="false">
      <c r="A656" s="71" t="s">
        <v>275</v>
      </c>
      <c r="B656" s="74" t="s">
        <v>282</v>
      </c>
      <c r="C656" s="74" t="n">
        <v>2006</v>
      </c>
      <c r="D656" s="74" t="s">
        <v>673</v>
      </c>
      <c r="E656" s="75" t="n">
        <v>5855.904</v>
      </c>
    </row>
    <row r="657" customFormat="false" ht="12.8" hidden="false" customHeight="false" outlineLevel="0" collapsed="false">
      <c r="A657" s="71" t="s">
        <v>275</v>
      </c>
      <c r="B657" s="74" t="s">
        <v>282</v>
      </c>
      <c r="C657" s="74" t="n">
        <v>2006</v>
      </c>
      <c r="D657" s="74" t="s">
        <v>674</v>
      </c>
      <c r="E657" s="75" t="n">
        <v>7295.577</v>
      </c>
    </row>
    <row r="658" customFormat="false" ht="12.8" hidden="false" customHeight="false" outlineLevel="0" collapsed="false">
      <c r="A658" s="71" t="s">
        <v>275</v>
      </c>
      <c r="B658" s="74" t="s">
        <v>282</v>
      </c>
      <c r="C658" s="74" t="n">
        <v>2006</v>
      </c>
      <c r="D658" s="74" t="s">
        <v>675</v>
      </c>
      <c r="E658" s="75" t="n">
        <v>6797.775</v>
      </c>
    </row>
    <row r="659" customFormat="false" ht="12.8" hidden="false" customHeight="false" outlineLevel="0" collapsed="false">
      <c r="A659" s="71" t="s">
        <v>275</v>
      </c>
      <c r="B659" s="74" t="s">
        <v>282</v>
      </c>
      <c r="C659" s="74" t="n">
        <v>2006</v>
      </c>
      <c r="D659" s="74" t="s">
        <v>676</v>
      </c>
      <c r="E659" s="75" t="n">
        <v>8209.37</v>
      </c>
    </row>
    <row r="660" customFormat="false" ht="12.8" hidden="false" customHeight="false" outlineLevel="0" collapsed="false">
      <c r="A660" s="71" t="s">
        <v>275</v>
      </c>
      <c r="B660" s="74" t="s">
        <v>282</v>
      </c>
      <c r="C660" s="74" t="n">
        <v>2006</v>
      </c>
      <c r="D660" s="74" t="s">
        <v>677</v>
      </c>
      <c r="E660" s="75" t="n">
        <v>8458.662</v>
      </c>
    </row>
    <row r="661" customFormat="false" ht="12.8" hidden="false" customHeight="false" outlineLevel="0" collapsed="false">
      <c r="A661" s="71" t="s">
        <v>275</v>
      </c>
      <c r="B661" s="74" t="s">
        <v>282</v>
      </c>
      <c r="C661" s="76" t="n">
        <v>2006</v>
      </c>
      <c r="D661" s="76" t="s">
        <v>678</v>
      </c>
      <c r="E661" s="77" t="n">
        <v>9255.634</v>
      </c>
    </row>
    <row r="662" customFormat="false" ht="12.8" hidden="false" customHeight="false" outlineLevel="0" collapsed="false">
      <c r="A662" s="71" t="s">
        <v>275</v>
      </c>
      <c r="B662" s="74" t="s">
        <v>282</v>
      </c>
      <c r="C662" s="72" t="n">
        <v>2007</v>
      </c>
      <c r="D662" s="72" t="s">
        <v>667</v>
      </c>
      <c r="E662" s="73" t="n">
        <v>6703.74590370738</v>
      </c>
    </row>
    <row r="663" customFormat="false" ht="12.8" hidden="false" customHeight="false" outlineLevel="0" collapsed="false">
      <c r="A663" s="71" t="s">
        <v>275</v>
      </c>
      <c r="B663" s="74" t="s">
        <v>282</v>
      </c>
      <c r="C663" s="74" t="n">
        <v>2007</v>
      </c>
      <c r="D663" s="74" t="s">
        <v>668</v>
      </c>
      <c r="E663" s="75" t="n">
        <v>6618.2718826799</v>
      </c>
    </row>
    <row r="664" customFormat="false" ht="12.8" hidden="false" customHeight="false" outlineLevel="0" collapsed="false">
      <c r="A664" s="71" t="s">
        <v>275</v>
      </c>
      <c r="B664" s="74" t="s">
        <v>282</v>
      </c>
      <c r="C664" s="74" t="n">
        <v>2007</v>
      </c>
      <c r="D664" s="74" t="s">
        <v>669</v>
      </c>
      <c r="E664" s="75" t="n">
        <v>9042.24375124228</v>
      </c>
    </row>
    <row r="665" customFormat="false" ht="12.8" hidden="false" customHeight="false" outlineLevel="0" collapsed="false">
      <c r="A665" s="71" t="s">
        <v>275</v>
      </c>
      <c r="B665" s="74" t="s">
        <v>282</v>
      </c>
      <c r="C665" s="74" t="n">
        <v>2007</v>
      </c>
      <c r="D665" s="74" t="s">
        <v>670</v>
      </c>
      <c r="E665" s="75" t="n">
        <v>6366.99517903692</v>
      </c>
    </row>
    <row r="666" customFormat="false" ht="12.8" hidden="false" customHeight="false" outlineLevel="0" collapsed="false">
      <c r="A666" s="71" t="s">
        <v>275</v>
      </c>
      <c r="B666" s="74" t="s">
        <v>282</v>
      </c>
      <c r="C666" s="74" t="n">
        <v>2007</v>
      </c>
      <c r="D666" s="74" t="s">
        <v>671</v>
      </c>
      <c r="E666" s="75" t="n">
        <v>7442.27738974797</v>
      </c>
    </row>
    <row r="667" customFormat="false" ht="12.8" hidden="false" customHeight="false" outlineLevel="0" collapsed="false">
      <c r="A667" s="71" t="s">
        <v>275</v>
      </c>
      <c r="B667" s="74" t="s">
        <v>282</v>
      </c>
      <c r="C667" s="74" t="n">
        <v>2007</v>
      </c>
      <c r="D667" s="74" t="s">
        <v>672</v>
      </c>
      <c r="E667" s="75" t="n">
        <v>9565.33582718786</v>
      </c>
    </row>
    <row r="668" customFormat="false" ht="12.8" hidden="false" customHeight="false" outlineLevel="0" collapsed="false">
      <c r="A668" s="71" t="s">
        <v>275</v>
      </c>
      <c r="B668" s="74" t="s">
        <v>282</v>
      </c>
      <c r="C668" s="74" t="n">
        <v>2007</v>
      </c>
      <c r="D668" s="74" t="s">
        <v>673</v>
      </c>
      <c r="E668" s="75" t="n">
        <v>13674.0675060759</v>
      </c>
    </row>
    <row r="669" customFormat="false" ht="12.8" hidden="false" customHeight="false" outlineLevel="0" collapsed="false">
      <c r="A669" s="71" t="s">
        <v>275</v>
      </c>
      <c r="B669" s="74" t="s">
        <v>282</v>
      </c>
      <c r="C669" s="74" t="n">
        <v>2007</v>
      </c>
      <c r="D669" s="74" t="s">
        <v>674</v>
      </c>
      <c r="E669" s="75" t="n">
        <v>18020.8914916082</v>
      </c>
    </row>
    <row r="670" customFormat="false" ht="12.8" hidden="false" customHeight="false" outlineLevel="0" collapsed="false">
      <c r="A670" s="71" t="s">
        <v>275</v>
      </c>
      <c r="B670" s="74" t="s">
        <v>282</v>
      </c>
      <c r="C670" s="74" t="n">
        <v>2007</v>
      </c>
      <c r="D670" s="74" t="s">
        <v>675</v>
      </c>
      <c r="E670" s="75" t="n">
        <v>16792.4130505169</v>
      </c>
    </row>
    <row r="671" customFormat="false" ht="12.8" hidden="false" customHeight="false" outlineLevel="0" collapsed="false">
      <c r="A671" s="71" t="s">
        <v>275</v>
      </c>
      <c r="B671" s="74" t="s">
        <v>282</v>
      </c>
      <c r="C671" s="74" t="n">
        <v>2007</v>
      </c>
      <c r="D671" s="74" t="s">
        <v>676</v>
      </c>
      <c r="E671" s="75" t="n">
        <v>20956.6755966839</v>
      </c>
    </row>
    <row r="672" customFormat="false" ht="12.8" hidden="false" customHeight="false" outlineLevel="0" collapsed="false">
      <c r="A672" s="71" t="s">
        <v>275</v>
      </c>
      <c r="B672" s="74" t="s">
        <v>282</v>
      </c>
      <c r="C672" s="74" t="n">
        <v>2007</v>
      </c>
      <c r="D672" s="74" t="s">
        <v>677</v>
      </c>
      <c r="E672" s="75" t="n">
        <v>20589.6886869105</v>
      </c>
    </row>
    <row r="673" customFormat="false" ht="12.8" hidden="false" customHeight="false" outlineLevel="0" collapsed="false">
      <c r="A673" s="71" t="s">
        <v>275</v>
      </c>
      <c r="B673" s="74" t="s">
        <v>282</v>
      </c>
      <c r="C673" s="76" t="n">
        <v>2007</v>
      </c>
      <c r="D673" s="76" t="s">
        <v>678</v>
      </c>
      <c r="E673" s="77" t="n">
        <v>14448.7742654061</v>
      </c>
    </row>
    <row r="674" customFormat="false" ht="12.8" hidden="false" customHeight="false" outlineLevel="0" collapsed="false">
      <c r="A674" s="71" t="s">
        <v>275</v>
      </c>
      <c r="B674" s="74" t="s">
        <v>282</v>
      </c>
      <c r="C674" s="72" t="n">
        <v>2008</v>
      </c>
      <c r="D674" s="72" t="s">
        <v>667</v>
      </c>
      <c r="E674" s="73" t="n">
        <v>11934.6419267335</v>
      </c>
    </row>
    <row r="675" customFormat="false" ht="12.8" hidden="false" customHeight="false" outlineLevel="0" collapsed="false">
      <c r="A675" s="71" t="s">
        <v>275</v>
      </c>
      <c r="B675" s="74" t="s">
        <v>282</v>
      </c>
      <c r="C675" s="74" t="n">
        <v>2008</v>
      </c>
      <c r="D675" s="74" t="s">
        <v>668</v>
      </c>
      <c r="E675" s="75" t="n">
        <v>13730.4230398933</v>
      </c>
    </row>
    <row r="676" customFormat="false" ht="12.8" hidden="false" customHeight="false" outlineLevel="0" collapsed="false">
      <c r="A676" s="71" t="s">
        <v>275</v>
      </c>
      <c r="B676" s="74" t="s">
        <v>282</v>
      </c>
      <c r="C676" s="74" t="n">
        <v>2008</v>
      </c>
      <c r="D676" s="74" t="s">
        <v>669</v>
      </c>
      <c r="E676" s="75" t="n">
        <v>14306.6086992392</v>
      </c>
    </row>
    <row r="677" customFormat="false" ht="12.8" hidden="false" customHeight="false" outlineLevel="0" collapsed="false">
      <c r="A677" s="71" t="s">
        <v>275</v>
      </c>
      <c r="B677" s="74" t="s">
        <v>282</v>
      </c>
      <c r="C677" s="74" t="n">
        <v>2008</v>
      </c>
      <c r="D677" s="74" t="s">
        <v>670</v>
      </c>
      <c r="E677" s="75" t="n">
        <v>12986.4212382447</v>
      </c>
    </row>
    <row r="678" customFormat="false" ht="12.8" hidden="false" customHeight="false" outlineLevel="0" collapsed="false">
      <c r="A678" s="71" t="s">
        <v>275</v>
      </c>
      <c r="B678" s="74" t="s">
        <v>282</v>
      </c>
      <c r="C678" s="74" t="n">
        <v>2008</v>
      </c>
      <c r="D678" s="74" t="s">
        <v>671</v>
      </c>
      <c r="E678" s="75" t="n">
        <v>14121.5234447358</v>
      </c>
    </row>
    <row r="679" customFormat="false" ht="12.8" hidden="false" customHeight="false" outlineLevel="0" collapsed="false">
      <c r="A679" s="71" t="s">
        <v>275</v>
      </c>
      <c r="B679" s="74" t="s">
        <v>282</v>
      </c>
      <c r="C679" s="74" t="n">
        <v>2008</v>
      </c>
      <c r="D679" s="74" t="s">
        <v>672</v>
      </c>
      <c r="E679" s="75" t="n">
        <v>13737.9177546221</v>
      </c>
    </row>
    <row r="680" customFormat="false" ht="12.8" hidden="false" customHeight="false" outlineLevel="0" collapsed="false">
      <c r="A680" s="71" t="s">
        <v>275</v>
      </c>
      <c r="B680" s="74" t="s">
        <v>282</v>
      </c>
      <c r="C680" s="74" t="n">
        <v>2008</v>
      </c>
      <c r="D680" s="74" t="s">
        <v>673</v>
      </c>
      <c r="E680" s="75" t="n">
        <v>14113.8976501151</v>
      </c>
    </row>
    <row r="681" customFormat="false" ht="12.8" hidden="false" customHeight="false" outlineLevel="0" collapsed="false">
      <c r="A681" s="71" t="s">
        <v>275</v>
      </c>
      <c r="B681" s="74" t="s">
        <v>282</v>
      </c>
      <c r="C681" s="74" t="n">
        <v>2008</v>
      </c>
      <c r="D681" s="74" t="s">
        <v>674</v>
      </c>
      <c r="E681" s="75" t="n">
        <v>15298.6487926211</v>
      </c>
    </row>
    <row r="682" customFormat="false" ht="12.8" hidden="false" customHeight="false" outlineLevel="0" collapsed="false">
      <c r="A682" s="71" t="s">
        <v>275</v>
      </c>
      <c r="B682" s="74" t="s">
        <v>282</v>
      </c>
      <c r="C682" s="74" t="n">
        <v>2008</v>
      </c>
      <c r="D682" s="74" t="s">
        <v>675</v>
      </c>
      <c r="E682" s="75" t="n">
        <v>15524.4626594543</v>
      </c>
    </row>
    <row r="683" customFormat="false" ht="12.8" hidden="false" customHeight="false" outlineLevel="0" collapsed="false">
      <c r="A683" s="71" t="s">
        <v>275</v>
      </c>
      <c r="B683" s="74" t="s">
        <v>282</v>
      </c>
      <c r="C683" s="74" t="n">
        <v>2008</v>
      </c>
      <c r="D683" s="74" t="s">
        <v>676</v>
      </c>
      <c r="E683" s="75" t="n">
        <v>17140.7771819224</v>
      </c>
    </row>
    <row r="684" customFormat="false" ht="12.8" hidden="false" customHeight="false" outlineLevel="0" collapsed="false">
      <c r="A684" s="71" t="s">
        <v>275</v>
      </c>
      <c r="B684" s="74" t="s">
        <v>282</v>
      </c>
      <c r="C684" s="74" t="n">
        <v>2008</v>
      </c>
      <c r="D684" s="74" t="s">
        <v>677</v>
      </c>
      <c r="E684" s="75" t="n">
        <v>14562.3962449959</v>
      </c>
    </row>
    <row r="685" customFormat="false" ht="12.8" hidden="false" customHeight="false" outlineLevel="0" collapsed="false">
      <c r="A685" s="71" t="s">
        <v>275</v>
      </c>
      <c r="B685" s="74" t="s">
        <v>282</v>
      </c>
      <c r="C685" s="76" t="n">
        <v>2008</v>
      </c>
      <c r="D685" s="76" t="s">
        <v>678</v>
      </c>
      <c r="E685" s="77" t="n">
        <v>17318.1501293524</v>
      </c>
    </row>
    <row r="686" customFormat="false" ht="12.8" hidden="false" customHeight="false" outlineLevel="0" collapsed="false">
      <c r="A686" s="71" t="s">
        <v>275</v>
      </c>
      <c r="B686" s="74" t="s">
        <v>282</v>
      </c>
      <c r="C686" s="72" t="n">
        <v>2009</v>
      </c>
      <c r="D686" s="72" t="s">
        <v>667</v>
      </c>
      <c r="E686" s="73" t="n">
        <v>14782</v>
      </c>
    </row>
    <row r="687" customFormat="false" ht="12.8" hidden="false" customHeight="false" outlineLevel="0" collapsed="false">
      <c r="A687" s="71" t="s">
        <v>275</v>
      </c>
      <c r="B687" s="74" t="s">
        <v>282</v>
      </c>
      <c r="C687" s="74" t="n">
        <v>2009</v>
      </c>
      <c r="D687" s="74" t="s">
        <v>668</v>
      </c>
      <c r="E687" s="75" t="n">
        <v>15251.379</v>
      </c>
    </row>
    <row r="688" customFormat="false" ht="12.8" hidden="false" customHeight="false" outlineLevel="0" collapsed="false">
      <c r="A688" s="71" t="s">
        <v>275</v>
      </c>
      <c r="B688" s="74" t="s">
        <v>282</v>
      </c>
      <c r="C688" s="74" t="n">
        <v>2009</v>
      </c>
      <c r="D688" s="74" t="s">
        <v>669</v>
      </c>
      <c r="E688" s="75" t="n">
        <v>18557.912</v>
      </c>
    </row>
    <row r="689" customFormat="false" ht="12.8" hidden="false" customHeight="false" outlineLevel="0" collapsed="false">
      <c r="A689" s="71" t="s">
        <v>275</v>
      </c>
      <c r="B689" s="74" t="s">
        <v>282</v>
      </c>
      <c r="C689" s="74" t="n">
        <v>2009</v>
      </c>
      <c r="D689" s="74" t="s">
        <v>670</v>
      </c>
      <c r="E689" s="75" t="n">
        <v>18622</v>
      </c>
    </row>
    <row r="690" customFormat="false" ht="12.8" hidden="false" customHeight="false" outlineLevel="0" collapsed="false">
      <c r="A690" s="71" t="s">
        <v>275</v>
      </c>
      <c r="B690" s="74" t="s">
        <v>282</v>
      </c>
      <c r="C690" s="74" t="n">
        <v>2009</v>
      </c>
      <c r="D690" s="74" t="s">
        <v>671</v>
      </c>
      <c r="E690" s="75" t="n">
        <v>18900.75</v>
      </c>
    </row>
    <row r="691" customFormat="false" ht="12.8" hidden="false" customHeight="false" outlineLevel="0" collapsed="false">
      <c r="A691" s="71" t="s">
        <v>275</v>
      </c>
      <c r="B691" s="74" t="s">
        <v>282</v>
      </c>
      <c r="C691" s="74" t="n">
        <v>2009</v>
      </c>
      <c r="D691" s="74" t="s">
        <v>672</v>
      </c>
      <c r="E691" s="75" t="n">
        <v>22445.5995083585</v>
      </c>
    </row>
    <row r="692" customFormat="false" ht="12.8" hidden="false" customHeight="false" outlineLevel="0" collapsed="false">
      <c r="A692" s="71" t="s">
        <v>275</v>
      </c>
      <c r="B692" s="74" t="s">
        <v>282</v>
      </c>
      <c r="C692" s="74" t="n">
        <v>2009</v>
      </c>
      <c r="D692" s="74" t="s">
        <v>673</v>
      </c>
      <c r="E692" s="75" t="n">
        <v>23707.681</v>
      </c>
    </row>
    <row r="693" customFormat="false" ht="12.8" hidden="false" customHeight="false" outlineLevel="0" collapsed="false">
      <c r="A693" s="71" t="s">
        <v>275</v>
      </c>
      <c r="B693" s="74" t="s">
        <v>282</v>
      </c>
      <c r="C693" s="74" t="n">
        <v>2009</v>
      </c>
      <c r="D693" s="74" t="s">
        <v>674</v>
      </c>
      <c r="E693" s="75" t="n">
        <v>22899.94</v>
      </c>
    </row>
    <row r="694" customFormat="false" ht="12.8" hidden="false" customHeight="false" outlineLevel="0" collapsed="false">
      <c r="A694" s="71" t="s">
        <v>275</v>
      </c>
      <c r="B694" s="74" t="s">
        <v>282</v>
      </c>
      <c r="C694" s="74" t="n">
        <v>2009</v>
      </c>
      <c r="D694" s="74" t="s">
        <v>675</v>
      </c>
      <c r="E694" s="75" t="n">
        <v>24183</v>
      </c>
    </row>
    <row r="695" customFormat="false" ht="12.8" hidden="false" customHeight="false" outlineLevel="0" collapsed="false">
      <c r="A695" s="71" t="s">
        <v>275</v>
      </c>
      <c r="B695" s="74" t="s">
        <v>282</v>
      </c>
      <c r="C695" s="74" t="n">
        <v>2009</v>
      </c>
      <c r="D695" s="74" t="s">
        <v>676</v>
      </c>
      <c r="E695" s="75" t="n">
        <v>23808.933</v>
      </c>
    </row>
    <row r="696" customFormat="false" ht="12.8" hidden="false" customHeight="false" outlineLevel="0" collapsed="false">
      <c r="A696" s="71" t="s">
        <v>275</v>
      </c>
      <c r="B696" s="74" t="s">
        <v>282</v>
      </c>
      <c r="C696" s="74" t="n">
        <v>2009</v>
      </c>
      <c r="D696" s="74" t="s">
        <v>677</v>
      </c>
      <c r="E696" s="75" t="n">
        <v>17302.916</v>
      </c>
    </row>
    <row r="697" customFormat="false" ht="12.8" hidden="false" customHeight="false" outlineLevel="0" collapsed="false">
      <c r="A697" s="71" t="s">
        <v>275</v>
      </c>
      <c r="B697" s="74" t="s">
        <v>282</v>
      </c>
      <c r="C697" s="76" t="n">
        <v>2009</v>
      </c>
      <c r="D697" s="76" t="s">
        <v>678</v>
      </c>
      <c r="E697" s="77" t="n">
        <v>18891.78</v>
      </c>
    </row>
    <row r="698" customFormat="false" ht="12.8" hidden="false" customHeight="false" outlineLevel="0" collapsed="false">
      <c r="A698" s="71" t="s">
        <v>275</v>
      </c>
      <c r="B698" s="74" t="s">
        <v>282</v>
      </c>
      <c r="C698" s="72" t="n">
        <v>2010</v>
      </c>
      <c r="D698" s="72" t="s">
        <v>667</v>
      </c>
      <c r="E698" s="73" t="n">
        <v>7414</v>
      </c>
    </row>
    <row r="699" customFormat="false" ht="12.8" hidden="false" customHeight="false" outlineLevel="0" collapsed="false">
      <c r="A699" s="71" t="s">
        <v>275</v>
      </c>
      <c r="B699" s="74" t="s">
        <v>282</v>
      </c>
      <c r="C699" s="74" t="n">
        <v>2010</v>
      </c>
      <c r="D699" s="74" t="s">
        <v>668</v>
      </c>
      <c r="E699" s="75" t="n">
        <v>5172.264</v>
      </c>
    </row>
    <row r="700" customFormat="false" ht="12.8" hidden="false" customHeight="false" outlineLevel="0" collapsed="false">
      <c r="A700" s="71" t="s">
        <v>275</v>
      </c>
      <c r="B700" s="74" t="s">
        <v>282</v>
      </c>
      <c r="C700" s="74" t="n">
        <v>2010</v>
      </c>
      <c r="D700" s="74" t="s">
        <v>669</v>
      </c>
      <c r="E700" s="75" t="n">
        <v>7675.58265941463</v>
      </c>
    </row>
    <row r="701" customFormat="false" ht="12.8" hidden="false" customHeight="false" outlineLevel="0" collapsed="false">
      <c r="A701" s="71" t="s">
        <v>275</v>
      </c>
      <c r="B701" s="74" t="s">
        <v>282</v>
      </c>
      <c r="C701" s="74" t="n">
        <v>2010</v>
      </c>
      <c r="D701" s="74" t="s">
        <v>670</v>
      </c>
      <c r="E701" s="75" t="n">
        <v>10483.4359564878</v>
      </c>
    </row>
    <row r="702" customFormat="false" ht="12.8" hidden="false" customHeight="false" outlineLevel="0" collapsed="false">
      <c r="A702" s="71" t="s">
        <v>275</v>
      </c>
      <c r="B702" s="74" t="s">
        <v>282</v>
      </c>
      <c r="C702" s="74" t="n">
        <v>2010</v>
      </c>
      <c r="D702" s="74" t="s">
        <v>671</v>
      </c>
      <c r="E702" s="75" t="n">
        <v>12329</v>
      </c>
    </row>
    <row r="703" customFormat="false" ht="12.8" hidden="false" customHeight="false" outlineLevel="0" collapsed="false">
      <c r="A703" s="71" t="s">
        <v>275</v>
      </c>
      <c r="B703" s="74" t="s">
        <v>282</v>
      </c>
      <c r="C703" s="74" t="n">
        <v>2010</v>
      </c>
      <c r="D703" s="74" t="s">
        <v>672</v>
      </c>
      <c r="E703" s="75" t="n">
        <v>13411</v>
      </c>
    </row>
    <row r="704" customFormat="false" ht="12.8" hidden="false" customHeight="false" outlineLevel="0" collapsed="false">
      <c r="A704" s="71" t="s">
        <v>275</v>
      </c>
      <c r="B704" s="74" t="s">
        <v>282</v>
      </c>
      <c r="C704" s="74" t="n">
        <v>2010</v>
      </c>
      <c r="D704" s="74" t="s">
        <v>673</v>
      </c>
      <c r="E704" s="75" t="n">
        <v>13263</v>
      </c>
    </row>
    <row r="705" customFormat="false" ht="12.8" hidden="false" customHeight="false" outlineLevel="0" collapsed="false">
      <c r="A705" s="71" t="s">
        <v>275</v>
      </c>
      <c r="B705" s="74" t="s">
        <v>282</v>
      </c>
      <c r="C705" s="74" t="n">
        <v>2010</v>
      </c>
      <c r="D705" s="74" t="s">
        <v>674</v>
      </c>
      <c r="E705" s="75" t="n">
        <v>14508</v>
      </c>
    </row>
    <row r="706" customFormat="false" ht="12.8" hidden="false" customHeight="false" outlineLevel="0" collapsed="false">
      <c r="A706" s="71" t="s">
        <v>275</v>
      </c>
      <c r="B706" s="74" t="s">
        <v>282</v>
      </c>
      <c r="C706" s="74" t="n">
        <v>2010</v>
      </c>
      <c r="D706" s="74" t="s">
        <v>675</v>
      </c>
      <c r="E706" s="75" t="n">
        <v>15312</v>
      </c>
    </row>
    <row r="707" customFormat="false" ht="12.8" hidden="false" customHeight="false" outlineLevel="0" collapsed="false">
      <c r="A707" s="71" t="s">
        <v>275</v>
      </c>
      <c r="B707" s="74" t="s">
        <v>282</v>
      </c>
      <c r="C707" s="74" t="n">
        <v>2010</v>
      </c>
      <c r="D707" s="74" t="s">
        <v>676</v>
      </c>
      <c r="E707" s="75" t="n">
        <v>12868.793</v>
      </c>
    </row>
    <row r="708" customFormat="false" ht="12.8" hidden="false" customHeight="false" outlineLevel="0" collapsed="false">
      <c r="A708" s="71" t="s">
        <v>275</v>
      </c>
      <c r="B708" s="74" t="s">
        <v>282</v>
      </c>
      <c r="C708" s="74" t="n">
        <v>2010</v>
      </c>
      <c r="D708" s="74" t="s">
        <v>677</v>
      </c>
      <c r="E708" s="75" t="n">
        <v>10329.3632970731</v>
      </c>
    </row>
    <row r="709" customFormat="false" ht="12.8" hidden="false" customHeight="false" outlineLevel="0" collapsed="false">
      <c r="A709" s="71" t="s">
        <v>275</v>
      </c>
      <c r="B709" s="74" t="s">
        <v>282</v>
      </c>
      <c r="C709" s="76" t="n">
        <v>2010</v>
      </c>
      <c r="D709" s="76" t="s">
        <v>678</v>
      </c>
      <c r="E709" s="77" t="n">
        <v>11368.1642970731</v>
      </c>
    </row>
    <row r="710" customFormat="false" ht="12.8" hidden="false" customHeight="false" outlineLevel="0" collapsed="false">
      <c r="A710" s="71" t="s">
        <v>275</v>
      </c>
      <c r="B710" s="74" t="s">
        <v>282</v>
      </c>
      <c r="C710" s="72" t="n">
        <v>2011</v>
      </c>
      <c r="D710" s="72" t="s">
        <v>667</v>
      </c>
      <c r="E710" s="73" t="n">
        <v>8659.14237169104</v>
      </c>
    </row>
    <row r="711" customFormat="false" ht="12.8" hidden="false" customHeight="false" outlineLevel="0" collapsed="false">
      <c r="A711" s="71" t="s">
        <v>275</v>
      </c>
      <c r="B711" s="74" t="s">
        <v>282</v>
      </c>
      <c r="C711" s="74" t="n">
        <v>2011</v>
      </c>
      <c r="D711" s="74" t="s">
        <v>668</v>
      </c>
      <c r="E711" s="75" t="n">
        <v>6663.18686284448</v>
      </c>
    </row>
    <row r="712" customFormat="false" ht="12.8" hidden="false" customHeight="false" outlineLevel="0" collapsed="false">
      <c r="A712" s="71" t="s">
        <v>275</v>
      </c>
      <c r="B712" s="74" t="s">
        <v>282</v>
      </c>
      <c r="C712" s="74" t="n">
        <v>2011</v>
      </c>
      <c r="D712" s="74" t="s">
        <v>669</v>
      </c>
      <c r="E712" s="75" t="n">
        <v>6095</v>
      </c>
    </row>
    <row r="713" customFormat="false" ht="12.8" hidden="false" customHeight="false" outlineLevel="0" collapsed="false">
      <c r="A713" s="71" t="s">
        <v>275</v>
      </c>
      <c r="B713" s="74" t="s">
        <v>282</v>
      </c>
      <c r="C713" s="74" t="n">
        <v>2011</v>
      </c>
      <c r="D713" s="74" t="s">
        <v>670</v>
      </c>
      <c r="E713" s="75" t="n">
        <v>3041.06465930586</v>
      </c>
    </row>
    <row r="714" customFormat="false" ht="12.8" hidden="false" customHeight="false" outlineLevel="0" collapsed="false">
      <c r="A714" s="71" t="s">
        <v>275</v>
      </c>
      <c r="B714" s="74" t="s">
        <v>282</v>
      </c>
      <c r="C714" s="74" t="n">
        <v>2011</v>
      </c>
      <c r="D714" s="74" t="s">
        <v>671</v>
      </c>
      <c r="E714" s="75" t="n">
        <v>8038</v>
      </c>
    </row>
    <row r="715" customFormat="false" ht="12.8" hidden="false" customHeight="false" outlineLevel="0" collapsed="false">
      <c r="A715" s="71" t="s">
        <v>275</v>
      </c>
      <c r="B715" s="74" t="s">
        <v>282</v>
      </c>
      <c r="C715" s="74" t="n">
        <v>2011</v>
      </c>
      <c r="D715" s="74" t="s">
        <v>672</v>
      </c>
      <c r="E715" s="75" t="n">
        <v>9362.25947346034</v>
      </c>
    </row>
    <row r="716" customFormat="false" ht="12.8" hidden="false" customHeight="false" outlineLevel="0" collapsed="false">
      <c r="A716" s="71" t="s">
        <v>275</v>
      </c>
      <c r="B716" s="74" t="s">
        <v>282</v>
      </c>
      <c r="C716" s="74" t="n">
        <v>2011</v>
      </c>
      <c r="D716" s="74" t="s">
        <v>673</v>
      </c>
      <c r="E716" s="75" t="n">
        <v>7531.18686284448</v>
      </c>
    </row>
    <row r="717" customFormat="false" ht="12.8" hidden="false" customHeight="false" outlineLevel="0" collapsed="false">
      <c r="A717" s="71" t="s">
        <v>275</v>
      </c>
      <c r="B717" s="74" t="s">
        <v>282</v>
      </c>
      <c r="C717" s="74" t="n">
        <v>2011</v>
      </c>
      <c r="D717" s="74" t="s">
        <v>674</v>
      </c>
      <c r="E717" s="75" t="n">
        <v>8693</v>
      </c>
    </row>
    <row r="718" customFormat="false" ht="12.8" hidden="false" customHeight="false" outlineLevel="0" collapsed="false">
      <c r="A718" s="71" t="s">
        <v>275</v>
      </c>
      <c r="B718" s="74" t="s">
        <v>282</v>
      </c>
      <c r="C718" s="74" t="n">
        <v>2011</v>
      </c>
      <c r="D718" s="74" t="s">
        <v>675</v>
      </c>
      <c r="E718" s="75" t="n">
        <v>8089</v>
      </c>
    </row>
    <row r="719" customFormat="false" ht="12.8" hidden="false" customHeight="false" outlineLevel="0" collapsed="false">
      <c r="A719" s="71" t="s">
        <v>275</v>
      </c>
      <c r="B719" s="74" t="s">
        <v>282</v>
      </c>
      <c r="C719" s="74" t="n">
        <v>2011</v>
      </c>
      <c r="D719" s="74" t="s">
        <v>676</v>
      </c>
      <c r="E719" s="75" t="n">
        <v>6846</v>
      </c>
    </row>
    <row r="720" customFormat="false" ht="12.8" hidden="false" customHeight="false" outlineLevel="0" collapsed="false">
      <c r="A720" s="71" t="s">
        <v>275</v>
      </c>
      <c r="B720" s="74" t="s">
        <v>282</v>
      </c>
      <c r="C720" s="74" t="n">
        <v>2011</v>
      </c>
      <c r="D720" s="74" t="s">
        <v>677</v>
      </c>
      <c r="E720" s="75" t="n">
        <v>5341.891</v>
      </c>
    </row>
    <row r="721" customFormat="false" ht="12.8" hidden="false" customHeight="false" outlineLevel="0" collapsed="false">
      <c r="A721" s="71" t="s">
        <v>275</v>
      </c>
      <c r="B721" s="74" t="s">
        <v>282</v>
      </c>
      <c r="C721" s="76" t="n">
        <v>2011</v>
      </c>
      <c r="D721" s="76" t="s">
        <v>678</v>
      </c>
      <c r="E721" s="77" t="n">
        <v>5660.046</v>
      </c>
    </row>
    <row r="722" customFormat="false" ht="12.8" hidden="false" customHeight="false" outlineLevel="0" collapsed="false">
      <c r="A722" s="71" t="s">
        <v>275</v>
      </c>
      <c r="B722" s="74" t="s">
        <v>282</v>
      </c>
      <c r="C722" s="72" t="n">
        <v>2012</v>
      </c>
      <c r="D722" s="72" t="s">
        <v>667</v>
      </c>
      <c r="E722" s="73" t="n">
        <v>4414</v>
      </c>
    </row>
    <row r="723" customFormat="false" ht="12.8" hidden="false" customHeight="false" outlineLevel="0" collapsed="false">
      <c r="A723" s="71" t="s">
        <v>275</v>
      </c>
      <c r="B723" s="74" t="s">
        <v>282</v>
      </c>
      <c r="C723" s="74" t="n">
        <v>2012</v>
      </c>
      <c r="D723" s="74" t="s">
        <v>668</v>
      </c>
      <c r="E723" s="75" t="n">
        <v>5068</v>
      </c>
    </row>
    <row r="724" customFormat="false" ht="12.8" hidden="false" customHeight="false" outlineLevel="0" collapsed="false">
      <c r="A724" s="71" t="s">
        <v>275</v>
      </c>
      <c r="B724" s="74" t="s">
        <v>282</v>
      </c>
      <c r="C724" s="74" t="n">
        <v>2012</v>
      </c>
      <c r="D724" s="74" t="s">
        <v>669</v>
      </c>
      <c r="E724" s="75" t="n">
        <v>6319</v>
      </c>
    </row>
    <row r="725" customFormat="false" ht="12.8" hidden="false" customHeight="false" outlineLevel="0" collapsed="false">
      <c r="A725" s="71" t="s">
        <v>275</v>
      </c>
      <c r="B725" s="74" t="s">
        <v>282</v>
      </c>
      <c r="C725" s="74" t="n">
        <v>2012</v>
      </c>
      <c r="D725" s="74" t="s">
        <v>670</v>
      </c>
      <c r="E725" s="75" t="n">
        <v>4674.765</v>
      </c>
    </row>
    <row r="726" customFormat="false" ht="12.8" hidden="false" customHeight="false" outlineLevel="0" collapsed="false">
      <c r="A726" s="71" t="s">
        <v>275</v>
      </c>
      <c r="B726" s="74" t="s">
        <v>282</v>
      </c>
      <c r="C726" s="74" t="n">
        <v>2012</v>
      </c>
      <c r="D726" s="74" t="s">
        <v>671</v>
      </c>
      <c r="E726" s="75" t="n">
        <v>4900</v>
      </c>
    </row>
    <row r="727" customFormat="false" ht="12.8" hidden="false" customHeight="false" outlineLevel="0" collapsed="false">
      <c r="A727" s="71" t="s">
        <v>275</v>
      </c>
      <c r="B727" s="74" t="s">
        <v>282</v>
      </c>
      <c r="C727" s="74" t="n">
        <v>2012</v>
      </c>
      <c r="D727" s="74" t="s">
        <v>672</v>
      </c>
      <c r="E727" s="75" t="n">
        <v>4686</v>
      </c>
    </row>
    <row r="728" customFormat="false" ht="12.8" hidden="false" customHeight="false" outlineLevel="0" collapsed="false">
      <c r="A728" s="71" t="s">
        <v>275</v>
      </c>
      <c r="B728" s="74" t="s">
        <v>282</v>
      </c>
      <c r="C728" s="74" t="n">
        <v>2012</v>
      </c>
      <c r="D728" s="74" t="s">
        <v>673</v>
      </c>
      <c r="E728" s="75" t="n">
        <v>4437</v>
      </c>
    </row>
    <row r="729" customFormat="false" ht="12.8" hidden="false" customHeight="false" outlineLevel="0" collapsed="false">
      <c r="A729" s="71" t="s">
        <v>275</v>
      </c>
      <c r="B729" s="74" t="s">
        <v>282</v>
      </c>
      <c r="C729" s="74" t="n">
        <v>2012</v>
      </c>
      <c r="D729" s="74" t="s">
        <v>674</v>
      </c>
      <c r="E729" s="75" t="n">
        <v>4784</v>
      </c>
    </row>
    <row r="730" customFormat="false" ht="12.8" hidden="false" customHeight="false" outlineLevel="0" collapsed="false">
      <c r="A730" s="71" t="s">
        <v>275</v>
      </c>
      <c r="B730" s="74" t="s">
        <v>282</v>
      </c>
      <c r="C730" s="74" t="n">
        <v>2012</v>
      </c>
      <c r="D730" s="74" t="s">
        <v>675</v>
      </c>
      <c r="E730" s="75" t="n">
        <v>4685.5</v>
      </c>
    </row>
    <row r="731" customFormat="false" ht="12.8" hidden="false" customHeight="false" outlineLevel="0" collapsed="false">
      <c r="A731" s="71" t="s">
        <v>275</v>
      </c>
      <c r="B731" s="74" t="s">
        <v>282</v>
      </c>
      <c r="C731" s="74" t="n">
        <v>2012</v>
      </c>
      <c r="D731" s="74" t="s">
        <v>676</v>
      </c>
      <c r="E731" s="75" t="n">
        <v>4982.781</v>
      </c>
    </row>
    <row r="732" customFormat="false" ht="12.8" hidden="false" customHeight="false" outlineLevel="0" collapsed="false">
      <c r="A732" s="71" t="s">
        <v>275</v>
      </c>
      <c r="B732" s="74" t="s">
        <v>282</v>
      </c>
      <c r="C732" s="74" t="n">
        <v>2012</v>
      </c>
      <c r="D732" s="74" t="s">
        <v>677</v>
      </c>
      <c r="E732" s="75" t="n">
        <v>4270.54408787703</v>
      </c>
    </row>
    <row r="733" customFormat="false" ht="12.8" hidden="false" customHeight="false" outlineLevel="0" collapsed="false">
      <c r="A733" s="71" t="s">
        <v>275</v>
      </c>
      <c r="B733" s="74" t="s">
        <v>282</v>
      </c>
      <c r="C733" s="76" t="n">
        <v>2012</v>
      </c>
      <c r="D733" s="76" t="s">
        <v>678</v>
      </c>
      <c r="E733" s="77" t="n">
        <v>4912.03854393851</v>
      </c>
    </row>
    <row r="734" customFormat="false" ht="12.8" hidden="false" customHeight="false" outlineLevel="0" collapsed="false">
      <c r="A734" s="71" t="s">
        <v>275</v>
      </c>
      <c r="B734" s="74" t="s">
        <v>282</v>
      </c>
      <c r="C734" s="72" t="n">
        <v>2013</v>
      </c>
      <c r="D734" s="72" t="s">
        <v>667</v>
      </c>
      <c r="E734" s="73" t="n">
        <v>4234</v>
      </c>
    </row>
    <row r="735" customFormat="false" ht="12.8" hidden="false" customHeight="false" outlineLevel="0" collapsed="false">
      <c r="A735" s="71" t="s">
        <v>275</v>
      </c>
      <c r="B735" s="74" t="s">
        <v>282</v>
      </c>
      <c r="C735" s="74" t="n">
        <v>2013</v>
      </c>
      <c r="D735" s="74" t="s">
        <v>668</v>
      </c>
      <c r="E735" s="75" t="n">
        <v>7106</v>
      </c>
    </row>
    <row r="736" customFormat="false" ht="12.8" hidden="false" customHeight="false" outlineLevel="0" collapsed="false">
      <c r="A736" s="71" t="s">
        <v>275</v>
      </c>
      <c r="B736" s="74" t="s">
        <v>282</v>
      </c>
      <c r="C736" s="74" t="n">
        <v>2013</v>
      </c>
      <c r="D736" s="74" t="s">
        <v>669</v>
      </c>
      <c r="E736" s="75" t="n">
        <v>7205</v>
      </c>
    </row>
    <row r="737" customFormat="false" ht="12.8" hidden="false" customHeight="false" outlineLevel="0" collapsed="false">
      <c r="A737" s="71" t="s">
        <v>275</v>
      </c>
      <c r="B737" s="74" t="s">
        <v>282</v>
      </c>
      <c r="C737" s="74" t="n">
        <v>2013</v>
      </c>
      <c r="D737" s="74" t="s">
        <v>670</v>
      </c>
      <c r="E737" s="75" t="n">
        <v>6924</v>
      </c>
    </row>
    <row r="738" customFormat="false" ht="12.8" hidden="false" customHeight="false" outlineLevel="0" collapsed="false">
      <c r="A738" s="71" t="s">
        <v>275</v>
      </c>
      <c r="B738" s="74" t="s">
        <v>282</v>
      </c>
      <c r="C738" s="74" t="n">
        <v>2013</v>
      </c>
      <c r="D738" s="74" t="s">
        <v>671</v>
      </c>
      <c r="E738" s="75" t="n">
        <v>6390.203</v>
      </c>
    </row>
    <row r="739" customFormat="false" ht="12.8" hidden="false" customHeight="false" outlineLevel="0" collapsed="false">
      <c r="A739" s="71" t="s">
        <v>275</v>
      </c>
      <c r="B739" s="74" t="s">
        <v>282</v>
      </c>
      <c r="C739" s="74" t="n">
        <v>2013</v>
      </c>
      <c r="D739" s="74" t="s">
        <v>672</v>
      </c>
      <c r="E739" s="75" t="n">
        <v>6207.41</v>
      </c>
    </row>
    <row r="740" customFormat="false" ht="12.8" hidden="false" customHeight="false" outlineLevel="0" collapsed="false">
      <c r="A740" s="71" t="s">
        <v>275</v>
      </c>
      <c r="B740" s="74" t="s">
        <v>282</v>
      </c>
      <c r="C740" s="74" t="n">
        <v>2013</v>
      </c>
      <c r="D740" s="74" t="s">
        <v>673</v>
      </c>
      <c r="E740" s="75" t="n">
        <v>6214</v>
      </c>
    </row>
    <row r="741" customFormat="false" ht="12.8" hidden="false" customHeight="false" outlineLevel="0" collapsed="false">
      <c r="A741" s="71" t="s">
        <v>275</v>
      </c>
      <c r="B741" s="74" t="s">
        <v>282</v>
      </c>
      <c r="C741" s="74" t="n">
        <v>2013</v>
      </c>
      <c r="D741" s="74" t="s">
        <v>674</v>
      </c>
      <c r="E741" s="75" t="n">
        <v>6593.31</v>
      </c>
    </row>
    <row r="742" customFormat="false" ht="12.8" hidden="false" customHeight="false" outlineLevel="0" collapsed="false">
      <c r="A742" s="71" t="s">
        <v>275</v>
      </c>
      <c r="B742" s="74" t="s">
        <v>282</v>
      </c>
      <c r="C742" s="74" t="n">
        <v>2013</v>
      </c>
      <c r="D742" s="74" t="s">
        <v>675</v>
      </c>
      <c r="E742" s="75" t="n">
        <v>6251.35</v>
      </c>
    </row>
    <row r="743" customFormat="false" ht="12.8" hidden="false" customHeight="false" outlineLevel="0" collapsed="false">
      <c r="A743" s="71" t="s">
        <v>275</v>
      </c>
      <c r="B743" s="74" t="s">
        <v>282</v>
      </c>
      <c r="C743" s="74" t="n">
        <v>2013</v>
      </c>
      <c r="D743" s="74" t="s">
        <v>676</v>
      </c>
      <c r="E743" s="75" t="n">
        <v>7025</v>
      </c>
    </row>
    <row r="744" customFormat="false" ht="12.8" hidden="false" customHeight="false" outlineLevel="0" collapsed="false">
      <c r="A744" s="71" t="s">
        <v>275</v>
      </c>
      <c r="B744" s="74" t="s">
        <v>282</v>
      </c>
      <c r="C744" s="74" t="n">
        <v>2013</v>
      </c>
      <c r="D744" s="74" t="s">
        <v>677</v>
      </c>
      <c r="E744" s="75" t="n">
        <v>6655</v>
      </c>
    </row>
    <row r="745" customFormat="false" ht="12.8" hidden="false" customHeight="false" outlineLevel="0" collapsed="false">
      <c r="A745" s="71" t="s">
        <v>275</v>
      </c>
      <c r="B745" s="74" t="s">
        <v>282</v>
      </c>
      <c r="C745" s="76" t="n">
        <v>2013</v>
      </c>
      <c r="D745" s="76" t="s">
        <v>678</v>
      </c>
      <c r="E745" s="77" t="n">
        <v>7212</v>
      </c>
    </row>
    <row r="746" customFormat="false" ht="12.8" hidden="false" customHeight="false" outlineLevel="0" collapsed="false">
      <c r="A746" s="71" t="s">
        <v>275</v>
      </c>
      <c r="B746" s="74" t="s">
        <v>282</v>
      </c>
      <c r="C746" s="72" t="n">
        <v>2014</v>
      </c>
      <c r="D746" s="72" t="s">
        <v>667</v>
      </c>
      <c r="E746" s="73" t="n">
        <v>6546.84</v>
      </c>
    </row>
    <row r="747" customFormat="false" ht="12.8" hidden="false" customHeight="false" outlineLevel="0" collapsed="false">
      <c r="A747" s="71" t="s">
        <v>275</v>
      </c>
      <c r="B747" s="74" t="s">
        <v>282</v>
      </c>
      <c r="C747" s="74" t="n">
        <v>2014</v>
      </c>
      <c r="D747" s="74" t="s">
        <v>668</v>
      </c>
      <c r="E747" s="75" t="n">
        <v>6704.76747197327</v>
      </c>
    </row>
    <row r="748" customFormat="false" ht="12.8" hidden="false" customHeight="false" outlineLevel="0" collapsed="false">
      <c r="A748" s="71" t="s">
        <v>275</v>
      </c>
      <c r="B748" s="74" t="s">
        <v>282</v>
      </c>
      <c r="C748" s="74" t="n">
        <v>2014</v>
      </c>
      <c r="D748" s="74" t="s">
        <v>669</v>
      </c>
      <c r="E748" s="75" t="n">
        <v>5850.457</v>
      </c>
    </row>
    <row r="749" customFormat="false" ht="12.8" hidden="false" customHeight="false" outlineLevel="0" collapsed="false">
      <c r="A749" s="71" t="s">
        <v>275</v>
      </c>
      <c r="B749" s="74" t="s">
        <v>282</v>
      </c>
      <c r="C749" s="74" t="n">
        <v>2014</v>
      </c>
      <c r="D749" s="74" t="s">
        <v>670</v>
      </c>
      <c r="E749" s="75" t="n">
        <v>5643</v>
      </c>
    </row>
    <row r="750" customFormat="false" ht="12.8" hidden="false" customHeight="false" outlineLevel="0" collapsed="false">
      <c r="A750" s="71" t="s">
        <v>275</v>
      </c>
      <c r="B750" s="74" t="s">
        <v>282</v>
      </c>
      <c r="C750" s="74" t="n">
        <v>2014</v>
      </c>
      <c r="D750" s="74" t="s">
        <v>671</v>
      </c>
      <c r="E750" s="75" t="n">
        <v>5581</v>
      </c>
    </row>
    <row r="751" customFormat="false" ht="12.8" hidden="false" customHeight="false" outlineLevel="0" collapsed="false">
      <c r="A751" s="71" t="s">
        <v>275</v>
      </c>
      <c r="B751" s="74" t="s">
        <v>282</v>
      </c>
      <c r="C751" s="74" t="n">
        <v>2014</v>
      </c>
      <c r="D751" s="74" t="s">
        <v>672</v>
      </c>
      <c r="E751" s="75" t="n">
        <v>5194</v>
      </c>
    </row>
    <row r="752" customFormat="false" ht="12.8" hidden="false" customHeight="false" outlineLevel="0" collapsed="false">
      <c r="A752" s="71" t="s">
        <v>275</v>
      </c>
      <c r="B752" s="74" t="s">
        <v>282</v>
      </c>
      <c r="C752" s="74" t="n">
        <v>2014</v>
      </c>
      <c r="D752" s="74" t="s">
        <v>673</v>
      </c>
      <c r="E752" s="75" t="n">
        <v>5646</v>
      </c>
    </row>
    <row r="753" customFormat="false" ht="12.8" hidden="false" customHeight="false" outlineLevel="0" collapsed="false">
      <c r="A753" s="71" t="s">
        <v>275</v>
      </c>
      <c r="B753" s="74" t="s">
        <v>282</v>
      </c>
      <c r="C753" s="74" t="n">
        <v>2014</v>
      </c>
      <c r="D753" s="74" t="s">
        <v>674</v>
      </c>
      <c r="E753" s="75" t="n">
        <v>5859</v>
      </c>
    </row>
    <row r="754" customFormat="false" ht="12.8" hidden="false" customHeight="false" outlineLevel="0" collapsed="false">
      <c r="A754" s="71" t="s">
        <v>275</v>
      </c>
      <c r="B754" s="74" t="s">
        <v>282</v>
      </c>
      <c r="C754" s="74" t="n">
        <v>2014</v>
      </c>
      <c r="D754" s="74" t="s">
        <v>675</v>
      </c>
      <c r="E754" s="75" t="n">
        <v>6216</v>
      </c>
    </row>
    <row r="755" customFormat="false" ht="12.8" hidden="false" customHeight="false" outlineLevel="0" collapsed="false">
      <c r="A755" s="71" t="s">
        <v>275</v>
      </c>
      <c r="B755" s="74" t="s">
        <v>282</v>
      </c>
      <c r="C755" s="74" t="n">
        <v>2014</v>
      </c>
      <c r="D755" s="74" t="s">
        <v>676</v>
      </c>
      <c r="E755" s="75" t="n">
        <v>6588</v>
      </c>
    </row>
    <row r="756" customFormat="false" ht="12.8" hidden="false" customHeight="false" outlineLevel="0" collapsed="false">
      <c r="A756" s="71" t="s">
        <v>275</v>
      </c>
      <c r="B756" s="74" t="s">
        <v>282</v>
      </c>
      <c r="C756" s="74" t="n">
        <v>2014</v>
      </c>
      <c r="D756" s="74" t="s">
        <v>677</v>
      </c>
      <c r="E756" s="75" t="n">
        <v>6674</v>
      </c>
    </row>
    <row r="757" customFormat="false" ht="12.8" hidden="false" customHeight="false" outlineLevel="0" collapsed="false">
      <c r="A757" s="71" t="s">
        <v>275</v>
      </c>
      <c r="B757" s="74" t="s">
        <v>282</v>
      </c>
      <c r="C757" s="76" t="n">
        <v>2014</v>
      </c>
      <c r="D757" s="76" t="s">
        <v>678</v>
      </c>
      <c r="E757" s="77" t="n">
        <v>7411</v>
      </c>
    </row>
    <row r="758" customFormat="false" ht="12.8" hidden="false" customHeight="false" outlineLevel="0" collapsed="false">
      <c r="A758" s="71" t="s">
        <v>275</v>
      </c>
      <c r="B758" s="74" t="s">
        <v>282</v>
      </c>
      <c r="C758" s="72" t="n">
        <v>2015</v>
      </c>
      <c r="D758" s="72" t="s">
        <v>667</v>
      </c>
      <c r="E758" s="73" t="n">
        <v>6929</v>
      </c>
    </row>
    <row r="759" customFormat="false" ht="12.8" hidden="false" customHeight="false" outlineLevel="0" collapsed="false">
      <c r="A759" s="71" t="s">
        <v>275</v>
      </c>
      <c r="B759" s="74" t="s">
        <v>282</v>
      </c>
      <c r="C759" s="74" t="n">
        <v>2015</v>
      </c>
      <c r="D759" s="74" t="s">
        <v>668</v>
      </c>
      <c r="E759" s="75" t="n">
        <v>10463</v>
      </c>
    </row>
    <row r="760" customFormat="false" ht="12.8" hidden="false" customHeight="false" outlineLevel="0" collapsed="false">
      <c r="A760" s="71" t="s">
        <v>275</v>
      </c>
      <c r="B760" s="74" t="s">
        <v>282</v>
      </c>
      <c r="C760" s="74" t="n">
        <v>2015</v>
      </c>
      <c r="D760" s="74" t="s">
        <v>669</v>
      </c>
      <c r="E760" s="75" t="n">
        <v>11875.179</v>
      </c>
    </row>
    <row r="761" customFormat="false" ht="12.8" hidden="false" customHeight="false" outlineLevel="0" collapsed="false">
      <c r="A761" s="71" t="s">
        <v>275</v>
      </c>
      <c r="B761" s="74" t="s">
        <v>282</v>
      </c>
      <c r="C761" s="74" t="n">
        <v>2015</v>
      </c>
      <c r="D761" s="74" t="s">
        <v>670</v>
      </c>
      <c r="E761" s="75" t="n">
        <v>10105.501</v>
      </c>
    </row>
    <row r="762" customFormat="false" ht="12.8" hidden="false" customHeight="false" outlineLevel="0" collapsed="false">
      <c r="A762" s="71" t="s">
        <v>275</v>
      </c>
      <c r="B762" s="74" t="s">
        <v>282</v>
      </c>
      <c r="C762" s="74" t="n">
        <v>2015</v>
      </c>
      <c r="D762" s="74" t="s">
        <v>671</v>
      </c>
      <c r="E762" s="75" t="n">
        <v>9595.8</v>
      </c>
    </row>
    <row r="763" customFormat="false" ht="12.8" hidden="false" customHeight="false" outlineLevel="0" collapsed="false">
      <c r="A763" s="71" t="s">
        <v>275</v>
      </c>
      <c r="B763" s="74" t="s">
        <v>282</v>
      </c>
      <c r="C763" s="74" t="n">
        <v>2015</v>
      </c>
      <c r="D763" s="74" t="s">
        <v>672</v>
      </c>
      <c r="E763" s="75" t="n">
        <v>9274.797</v>
      </c>
    </row>
    <row r="764" customFormat="false" ht="12.8" hidden="false" customHeight="false" outlineLevel="0" collapsed="false">
      <c r="A764" s="71" t="s">
        <v>275</v>
      </c>
      <c r="B764" s="74" t="s">
        <v>282</v>
      </c>
      <c r="C764" s="74" t="n">
        <v>2015</v>
      </c>
      <c r="D764" s="74" t="s">
        <v>673</v>
      </c>
      <c r="E764" s="75" t="n">
        <v>9210</v>
      </c>
    </row>
    <row r="765" customFormat="false" ht="12.8" hidden="false" customHeight="false" outlineLevel="0" collapsed="false">
      <c r="A765" s="71" t="s">
        <v>275</v>
      </c>
      <c r="B765" s="74" t="s">
        <v>282</v>
      </c>
      <c r="C765" s="74" t="n">
        <v>2015</v>
      </c>
      <c r="D765" s="74" t="s">
        <v>674</v>
      </c>
      <c r="E765" s="75" t="n">
        <v>9499.417</v>
      </c>
    </row>
    <row r="766" customFormat="false" ht="12.8" hidden="false" customHeight="false" outlineLevel="0" collapsed="false">
      <c r="A766" s="71" t="s">
        <v>275</v>
      </c>
      <c r="B766" s="74" t="s">
        <v>282</v>
      </c>
      <c r="C766" s="74" t="n">
        <v>2015</v>
      </c>
      <c r="D766" s="74" t="s">
        <v>675</v>
      </c>
      <c r="E766" s="75" t="n">
        <v>9936</v>
      </c>
    </row>
    <row r="767" customFormat="false" ht="12.8" hidden="false" customHeight="false" outlineLevel="0" collapsed="false">
      <c r="A767" s="71" t="s">
        <v>275</v>
      </c>
      <c r="B767" s="74" t="s">
        <v>282</v>
      </c>
      <c r="C767" s="74" t="n">
        <v>2015</v>
      </c>
      <c r="D767" s="74" t="s">
        <v>676</v>
      </c>
      <c r="E767" s="75" t="n">
        <v>10874.5</v>
      </c>
    </row>
    <row r="768" customFormat="false" ht="12.8" hidden="false" customHeight="false" outlineLevel="0" collapsed="false">
      <c r="A768" s="71" t="s">
        <v>275</v>
      </c>
      <c r="B768" s="74" t="s">
        <v>282</v>
      </c>
      <c r="C768" s="74" t="n">
        <v>2015</v>
      </c>
      <c r="D768" s="74" t="s">
        <v>677</v>
      </c>
      <c r="E768" s="75" t="n">
        <v>7219.28</v>
      </c>
    </row>
    <row r="769" customFormat="false" ht="12.8" hidden="false" customHeight="false" outlineLevel="0" collapsed="false">
      <c r="A769" s="71" t="s">
        <v>275</v>
      </c>
      <c r="B769" s="74" t="s">
        <v>282</v>
      </c>
      <c r="C769" s="76" t="n">
        <v>2015</v>
      </c>
      <c r="D769" s="76" t="s">
        <v>678</v>
      </c>
      <c r="E769" s="77" t="n">
        <v>7394.627</v>
      </c>
    </row>
    <row r="770" customFormat="false" ht="12.8" hidden="false" customHeight="false" outlineLevel="0" collapsed="false">
      <c r="A770" s="71" t="s">
        <v>275</v>
      </c>
      <c r="B770" s="74" t="s">
        <v>282</v>
      </c>
      <c r="C770" s="72" t="n">
        <v>2016</v>
      </c>
      <c r="D770" s="72" t="s">
        <v>667</v>
      </c>
      <c r="E770" s="73" t="n">
        <v>5045</v>
      </c>
    </row>
    <row r="771" customFormat="false" ht="12.8" hidden="false" customHeight="false" outlineLevel="0" collapsed="false">
      <c r="A771" s="71" t="s">
        <v>275</v>
      </c>
      <c r="B771" s="74" t="s">
        <v>282</v>
      </c>
      <c r="C771" s="74" t="n">
        <v>2016</v>
      </c>
      <c r="D771" s="74" t="s">
        <v>668</v>
      </c>
      <c r="E771" s="75" t="n">
        <v>3828</v>
      </c>
    </row>
    <row r="772" customFormat="false" ht="12.8" hidden="false" customHeight="false" outlineLevel="0" collapsed="false">
      <c r="A772" s="71" t="s">
        <v>275</v>
      </c>
      <c r="B772" s="74" t="s">
        <v>282</v>
      </c>
      <c r="C772" s="74" t="n">
        <v>2016</v>
      </c>
      <c r="D772" s="74" t="s">
        <v>669</v>
      </c>
      <c r="E772" s="75" t="n">
        <v>3453.05</v>
      </c>
    </row>
    <row r="773" customFormat="false" ht="12.8" hidden="false" customHeight="false" outlineLevel="0" collapsed="false">
      <c r="A773" s="71" t="s">
        <v>275</v>
      </c>
      <c r="B773" s="74" t="s">
        <v>282</v>
      </c>
      <c r="C773" s="74" t="n">
        <v>2016</v>
      </c>
      <c r="D773" s="74" t="s">
        <v>670</v>
      </c>
      <c r="E773" s="75" t="n">
        <v>2999.4</v>
      </c>
    </row>
    <row r="774" customFormat="false" ht="12.8" hidden="false" customHeight="false" outlineLevel="0" collapsed="false">
      <c r="A774" s="71" t="s">
        <v>275</v>
      </c>
      <c r="B774" s="74" t="s">
        <v>282</v>
      </c>
      <c r="C774" s="74" t="n">
        <v>2016</v>
      </c>
      <c r="D774" s="74" t="s">
        <v>671</v>
      </c>
      <c r="E774" s="75" t="n">
        <v>3927.042</v>
      </c>
    </row>
    <row r="775" customFormat="false" ht="12.8" hidden="false" customHeight="false" outlineLevel="0" collapsed="false">
      <c r="A775" s="71" t="s">
        <v>275</v>
      </c>
      <c r="B775" s="74" t="s">
        <v>282</v>
      </c>
      <c r="C775" s="74" t="n">
        <v>2016</v>
      </c>
      <c r="D775" s="74" t="s">
        <v>672</v>
      </c>
      <c r="E775" s="75" t="n">
        <v>4404.717</v>
      </c>
    </row>
    <row r="776" customFormat="false" ht="12.8" hidden="false" customHeight="false" outlineLevel="0" collapsed="false">
      <c r="A776" s="71" t="s">
        <v>275</v>
      </c>
      <c r="B776" s="74" t="s">
        <v>282</v>
      </c>
      <c r="C776" s="74" t="n">
        <v>2016</v>
      </c>
      <c r="D776" s="74" t="s">
        <v>673</v>
      </c>
      <c r="E776" s="75" t="n">
        <v>4142.732</v>
      </c>
    </row>
    <row r="777" customFormat="false" ht="12.8" hidden="false" customHeight="false" outlineLevel="0" collapsed="false">
      <c r="A777" s="71" t="s">
        <v>275</v>
      </c>
      <c r="B777" s="74" t="s">
        <v>282</v>
      </c>
      <c r="C777" s="74" t="n">
        <v>2016</v>
      </c>
      <c r="D777" s="74" t="s">
        <v>674</v>
      </c>
      <c r="E777" s="75" t="n">
        <v>3905.4</v>
      </c>
    </row>
    <row r="778" customFormat="false" ht="12.8" hidden="false" customHeight="false" outlineLevel="0" collapsed="false">
      <c r="A778" s="71" t="s">
        <v>275</v>
      </c>
      <c r="B778" s="74" t="s">
        <v>282</v>
      </c>
      <c r="C778" s="74" t="n">
        <v>2016</v>
      </c>
      <c r="D778" s="74" t="s">
        <v>675</v>
      </c>
      <c r="E778" s="75" t="n">
        <v>3696.145</v>
      </c>
    </row>
    <row r="779" customFormat="false" ht="12.8" hidden="false" customHeight="false" outlineLevel="0" collapsed="false">
      <c r="A779" s="71" t="s">
        <v>275</v>
      </c>
      <c r="B779" s="74" t="s">
        <v>282</v>
      </c>
      <c r="C779" s="74" t="n">
        <v>2016</v>
      </c>
      <c r="D779" s="74" t="s">
        <v>676</v>
      </c>
      <c r="E779" s="75" t="n">
        <v>2782.911</v>
      </c>
    </row>
    <row r="780" customFormat="false" ht="12.8" hidden="false" customHeight="false" outlineLevel="0" collapsed="false">
      <c r="A780" s="71" t="s">
        <v>275</v>
      </c>
      <c r="B780" s="74" t="s">
        <v>282</v>
      </c>
      <c r="C780" s="74" t="n">
        <v>2016</v>
      </c>
      <c r="D780" s="74" t="s">
        <v>677</v>
      </c>
      <c r="E780" s="75" t="n">
        <v>2179.8</v>
      </c>
    </row>
    <row r="781" customFormat="false" ht="12.8" hidden="false" customHeight="false" outlineLevel="0" collapsed="false">
      <c r="A781" s="71" t="s">
        <v>275</v>
      </c>
      <c r="B781" s="74" t="s">
        <v>282</v>
      </c>
      <c r="C781" s="76" t="n">
        <v>2016</v>
      </c>
      <c r="D781" s="76" t="s">
        <v>678</v>
      </c>
      <c r="E781" s="77" t="n">
        <v>2617.953</v>
      </c>
    </row>
    <row r="782" customFormat="false" ht="12.8" hidden="false" customHeight="false" outlineLevel="0" collapsed="false">
      <c r="A782" s="71" t="s">
        <v>275</v>
      </c>
      <c r="B782" s="74" t="s">
        <v>282</v>
      </c>
      <c r="C782" s="72" t="n">
        <v>2017</v>
      </c>
      <c r="D782" s="72" t="s">
        <v>667</v>
      </c>
      <c r="E782" s="73" t="n">
        <v>1814.8</v>
      </c>
    </row>
    <row r="783" customFormat="false" ht="12.8" hidden="false" customHeight="false" outlineLevel="0" collapsed="false">
      <c r="A783" s="71" t="s">
        <v>275</v>
      </c>
      <c r="B783" s="74" t="s">
        <v>282</v>
      </c>
      <c r="C783" s="74" t="n">
        <v>2017</v>
      </c>
      <c r="D783" s="74" t="s">
        <v>668</v>
      </c>
      <c r="E783" s="75" t="n">
        <v>1573.551</v>
      </c>
    </row>
    <row r="784" customFormat="false" ht="12.8" hidden="false" customHeight="false" outlineLevel="0" collapsed="false">
      <c r="A784" s="71" t="s">
        <v>275</v>
      </c>
      <c r="B784" s="74" t="s">
        <v>282</v>
      </c>
      <c r="C784" s="74" t="n">
        <v>2017</v>
      </c>
      <c r="D784" s="74" t="s">
        <v>669</v>
      </c>
      <c r="E784" s="75" t="n">
        <v>1662.8</v>
      </c>
    </row>
    <row r="785" customFormat="false" ht="12.8" hidden="false" customHeight="false" outlineLevel="0" collapsed="false">
      <c r="A785" s="71" t="s">
        <v>275</v>
      </c>
      <c r="B785" s="74" t="s">
        <v>282</v>
      </c>
      <c r="C785" s="74" t="n">
        <v>2017</v>
      </c>
      <c r="D785" s="74" t="s">
        <v>670</v>
      </c>
      <c r="E785" s="75" t="n">
        <v>1437.802</v>
      </c>
    </row>
    <row r="786" customFormat="false" ht="12.8" hidden="false" customHeight="false" outlineLevel="0" collapsed="false">
      <c r="A786" s="71" t="s">
        <v>275</v>
      </c>
      <c r="B786" s="74" t="s">
        <v>282</v>
      </c>
      <c r="C786" s="74" t="n">
        <v>2017</v>
      </c>
      <c r="D786" s="74" t="s">
        <v>671</v>
      </c>
      <c r="E786" s="75" t="n">
        <v>1777.8</v>
      </c>
    </row>
    <row r="787" customFormat="false" ht="12.8" hidden="false" customHeight="false" outlineLevel="0" collapsed="false">
      <c r="A787" s="71" t="s">
        <v>275</v>
      </c>
      <c r="B787" s="74" t="s">
        <v>282</v>
      </c>
      <c r="C787" s="74" t="n">
        <v>2017</v>
      </c>
      <c r="D787" s="74" t="s">
        <v>672</v>
      </c>
      <c r="E787" s="75" t="n">
        <v>1293</v>
      </c>
    </row>
    <row r="788" customFormat="false" ht="12.8" hidden="false" customHeight="false" outlineLevel="0" collapsed="false">
      <c r="A788" s="71" t="s">
        <v>275</v>
      </c>
      <c r="B788" s="74" t="s">
        <v>282</v>
      </c>
      <c r="C788" s="74" t="n">
        <v>2017</v>
      </c>
      <c r="D788" s="74" t="s">
        <v>673</v>
      </c>
      <c r="E788" s="75" t="n">
        <v>2062.8</v>
      </c>
    </row>
    <row r="789" customFormat="false" ht="12.8" hidden="false" customHeight="false" outlineLevel="0" collapsed="false">
      <c r="A789" s="71" t="s">
        <v>275</v>
      </c>
      <c r="B789" s="74" t="s">
        <v>282</v>
      </c>
      <c r="C789" s="74" t="n">
        <v>2017</v>
      </c>
      <c r="D789" s="74" t="s">
        <v>674</v>
      </c>
      <c r="E789" s="75" t="n">
        <v>4711.789</v>
      </c>
    </row>
    <row r="790" customFormat="false" ht="12.8" hidden="false" customHeight="false" outlineLevel="0" collapsed="false">
      <c r="A790" s="71" t="s">
        <v>275</v>
      </c>
      <c r="B790" s="74" t="s">
        <v>282</v>
      </c>
      <c r="C790" s="74" t="n">
        <v>2017</v>
      </c>
      <c r="D790" s="74" t="s">
        <v>675</v>
      </c>
      <c r="E790" s="75" t="n">
        <v>8022.444</v>
      </c>
    </row>
    <row r="791" customFormat="false" ht="12.8" hidden="false" customHeight="false" outlineLevel="0" collapsed="false">
      <c r="A791" s="71" t="s">
        <v>275</v>
      </c>
      <c r="B791" s="74" t="s">
        <v>282</v>
      </c>
      <c r="C791" s="74" t="n">
        <v>2017</v>
      </c>
      <c r="D791" s="74" t="s">
        <v>676</v>
      </c>
      <c r="E791" s="75" t="n">
        <v>4869.43</v>
      </c>
    </row>
    <row r="792" customFormat="false" ht="12.8" hidden="false" customHeight="false" outlineLevel="0" collapsed="false">
      <c r="A792" s="71" t="s">
        <v>275</v>
      </c>
      <c r="B792" s="74" t="s">
        <v>282</v>
      </c>
      <c r="C792" s="74" t="n">
        <v>2017</v>
      </c>
      <c r="D792" s="74" t="s">
        <v>677</v>
      </c>
      <c r="E792" s="75" t="n">
        <v>6186.416</v>
      </c>
    </row>
    <row r="793" customFormat="false" ht="12.8" hidden="false" customHeight="false" outlineLevel="0" collapsed="false">
      <c r="A793" s="71" t="s">
        <v>275</v>
      </c>
      <c r="B793" s="74" t="s">
        <v>282</v>
      </c>
      <c r="C793" s="76" t="n">
        <v>2017</v>
      </c>
      <c r="D793" s="76" t="s">
        <v>678</v>
      </c>
      <c r="E793" s="77" t="n">
        <v>5876.688</v>
      </c>
    </row>
    <row r="794" customFormat="false" ht="12.8" hidden="false" customHeight="false" outlineLevel="0" collapsed="false">
      <c r="A794" s="71" t="s">
        <v>275</v>
      </c>
      <c r="B794" s="74" t="s">
        <v>282</v>
      </c>
      <c r="C794" s="72" t="n">
        <v>2018</v>
      </c>
      <c r="D794" s="72" t="s">
        <v>667</v>
      </c>
      <c r="E794" s="73" t="n">
        <v>4056.589</v>
      </c>
    </row>
    <row r="795" customFormat="false" ht="12.8" hidden="false" customHeight="false" outlineLevel="0" collapsed="false">
      <c r="A795" s="71" t="s">
        <v>275</v>
      </c>
      <c r="B795" s="74" t="s">
        <v>282</v>
      </c>
      <c r="C795" s="74" t="n">
        <v>2018</v>
      </c>
      <c r="D795" s="74" t="s">
        <v>668</v>
      </c>
      <c r="E795" s="75" t="n">
        <v>4784.596</v>
      </c>
    </row>
    <row r="796" customFormat="false" ht="12.8" hidden="false" customHeight="false" outlineLevel="0" collapsed="false">
      <c r="A796" s="71" t="s">
        <v>275</v>
      </c>
      <c r="B796" s="74" t="s">
        <v>282</v>
      </c>
      <c r="C796" s="74" t="n">
        <v>2018</v>
      </c>
      <c r="D796" s="74" t="s">
        <v>669</v>
      </c>
      <c r="E796" s="75" t="n">
        <v>4041.537</v>
      </c>
    </row>
    <row r="797" customFormat="false" ht="12.8" hidden="false" customHeight="false" outlineLevel="0" collapsed="false">
      <c r="A797" s="71" t="s">
        <v>275</v>
      </c>
      <c r="B797" s="74" t="s">
        <v>282</v>
      </c>
      <c r="C797" s="74" t="n">
        <v>2018</v>
      </c>
      <c r="D797" s="74" t="s">
        <v>670</v>
      </c>
      <c r="E797" s="75" t="n">
        <v>4434.645</v>
      </c>
    </row>
    <row r="798" customFormat="false" ht="12.8" hidden="false" customHeight="false" outlineLevel="0" collapsed="false">
      <c r="A798" s="71" t="s">
        <v>275</v>
      </c>
      <c r="B798" s="74" t="s">
        <v>282</v>
      </c>
      <c r="C798" s="74" t="n">
        <v>2018</v>
      </c>
      <c r="D798" s="74" t="s">
        <v>671</v>
      </c>
      <c r="E798" s="75" t="n">
        <v>6705.091</v>
      </c>
    </row>
    <row r="799" customFormat="false" ht="12.8" hidden="false" customHeight="false" outlineLevel="0" collapsed="false">
      <c r="A799" s="71" t="s">
        <v>275</v>
      </c>
      <c r="B799" s="74" t="s">
        <v>282</v>
      </c>
      <c r="C799" s="74" t="n">
        <v>2018</v>
      </c>
      <c r="D799" s="74" t="s">
        <v>672</v>
      </c>
      <c r="E799" s="75" t="n">
        <v>9283</v>
      </c>
    </row>
    <row r="800" customFormat="false" ht="12.8" hidden="false" customHeight="false" outlineLevel="0" collapsed="false">
      <c r="A800" s="71" t="s">
        <v>275</v>
      </c>
      <c r="B800" s="74" t="s">
        <v>282</v>
      </c>
      <c r="C800" s="74" t="n">
        <v>2018</v>
      </c>
      <c r="D800" s="74" t="s">
        <v>673</v>
      </c>
      <c r="E800" s="75" t="n">
        <v>14348</v>
      </c>
    </row>
    <row r="801" customFormat="false" ht="12.8" hidden="false" customHeight="false" outlineLevel="0" collapsed="false">
      <c r="A801" s="71" t="s">
        <v>275</v>
      </c>
      <c r="B801" s="74" t="s">
        <v>282</v>
      </c>
      <c r="C801" s="74" t="n">
        <v>2018</v>
      </c>
      <c r="D801" s="74" t="s">
        <v>674</v>
      </c>
      <c r="E801" s="75" t="n">
        <v>23220</v>
      </c>
    </row>
    <row r="802" customFormat="false" ht="12.8" hidden="false" customHeight="false" outlineLevel="0" collapsed="false">
      <c r="A802" s="71" t="s">
        <v>275</v>
      </c>
      <c r="B802" s="74" t="s">
        <v>282</v>
      </c>
      <c r="C802" s="74" t="n">
        <v>2018</v>
      </c>
      <c r="D802" s="74" t="s">
        <v>675</v>
      </c>
      <c r="E802" s="75" t="n">
        <v>29566.709</v>
      </c>
    </row>
    <row r="803" customFormat="false" ht="12.8" hidden="false" customHeight="false" outlineLevel="0" collapsed="false">
      <c r="A803" s="71" t="s">
        <v>275</v>
      </c>
      <c r="B803" s="74" t="s">
        <v>282</v>
      </c>
      <c r="C803" s="74" t="n">
        <v>2018</v>
      </c>
      <c r="D803" s="74" t="s">
        <v>676</v>
      </c>
      <c r="E803" s="75" t="n">
        <v>32680.145</v>
      </c>
    </row>
    <row r="804" customFormat="false" ht="12.8" hidden="false" customHeight="false" outlineLevel="0" collapsed="false">
      <c r="A804" s="71" t="s">
        <v>275</v>
      </c>
      <c r="B804" s="74" t="s">
        <v>282</v>
      </c>
      <c r="C804" s="74" t="n">
        <v>2018</v>
      </c>
      <c r="D804" s="74" t="s">
        <v>677</v>
      </c>
      <c r="E804" s="75" t="n">
        <v>20800.259</v>
      </c>
    </row>
    <row r="805" customFormat="false" ht="12.8" hidden="false" customHeight="false" outlineLevel="0" collapsed="false">
      <c r="A805" s="71" t="s">
        <v>275</v>
      </c>
      <c r="B805" s="74" t="s">
        <v>282</v>
      </c>
      <c r="C805" s="76" t="n">
        <v>2018</v>
      </c>
      <c r="D805" s="76" t="s">
        <v>678</v>
      </c>
      <c r="E805" s="77" t="n">
        <v>13708.81</v>
      </c>
    </row>
    <row r="806" customFormat="false" ht="12.8" hidden="false" customHeight="false" outlineLevel="0" collapsed="false">
      <c r="A806" s="71" t="s">
        <v>275</v>
      </c>
      <c r="B806" s="74" t="s">
        <v>282</v>
      </c>
      <c r="C806" s="72" t="n">
        <v>2019</v>
      </c>
      <c r="D806" s="72" t="s">
        <v>667</v>
      </c>
      <c r="E806" s="73" t="n">
        <v>8890</v>
      </c>
    </row>
    <row r="807" customFormat="false" ht="12.8" hidden="false" customHeight="false" outlineLevel="0" collapsed="false">
      <c r="A807" s="71" t="s">
        <v>275</v>
      </c>
      <c r="B807" s="74" t="s">
        <v>282</v>
      </c>
      <c r="C807" s="74" t="n">
        <v>2019</v>
      </c>
      <c r="D807" s="74" t="s">
        <v>668</v>
      </c>
      <c r="E807" s="75" t="n">
        <v>11407.411</v>
      </c>
    </row>
    <row r="808" customFormat="false" ht="12.8" hidden="false" customHeight="false" outlineLevel="0" collapsed="false">
      <c r="A808" s="71" t="s">
        <v>275</v>
      </c>
      <c r="B808" s="74" t="s">
        <v>282</v>
      </c>
      <c r="C808" s="74" t="n">
        <v>2019</v>
      </c>
      <c r="D808" s="74" t="s">
        <v>669</v>
      </c>
      <c r="E808" s="75" t="n">
        <v>11340.581</v>
      </c>
    </row>
    <row r="809" customFormat="false" ht="12.8" hidden="false" customHeight="false" outlineLevel="0" collapsed="false">
      <c r="A809" s="71" t="s">
        <v>275</v>
      </c>
      <c r="B809" s="74" t="s">
        <v>282</v>
      </c>
      <c r="C809" s="74" t="n">
        <v>2019</v>
      </c>
      <c r="D809" s="74" t="s">
        <v>670</v>
      </c>
      <c r="E809" s="75" t="n">
        <v>14403.438</v>
      </c>
    </row>
    <row r="810" customFormat="false" ht="12.8" hidden="false" customHeight="false" outlineLevel="0" collapsed="false">
      <c r="A810" s="71" t="s">
        <v>275</v>
      </c>
      <c r="B810" s="74" t="s">
        <v>282</v>
      </c>
      <c r="C810" s="74" t="n">
        <v>2019</v>
      </c>
      <c r="D810" s="74" t="s">
        <v>671</v>
      </c>
      <c r="E810" s="75" t="n">
        <v>16871.685</v>
      </c>
    </row>
    <row r="811" customFormat="false" ht="12.8" hidden="false" customHeight="false" outlineLevel="0" collapsed="false">
      <c r="A811" s="71" t="s">
        <v>275</v>
      </c>
      <c r="B811" s="74" t="s">
        <v>282</v>
      </c>
      <c r="C811" s="74" t="n">
        <v>2019</v>
      </c>
      <c r="D811" s="74" t="s">
        <v>672</v>
      </c>
      <c r="E811" s="75" t="n">
        <v>14945</v>
      </c>
    </row>
    <row r="812" customFormat="false" ht="12.8" hidden="false" customHeight="false" outlineLevel="0" collapsed="false">
      <c r="A812" s="71" t="s">
        <v>275</v>
      </c>
      <c r="B812" s="74" t="s">
        <v>282</v>
      </c>
      <c r="C812" s="74" t="n">
        <v>2019</v>
      </c>
      <c r="D812" s="74" t="s">
        <v>673</v>
      </c>
      <c r="E812" s="75" t="n">
        <v>15244</v>
      </c>
    </row>
    <row r="813" customFormat="false" ht="12.8" hidden="false" customHeight="false" outlineLevel="0" collapsed="false">
      <c r="A813" s="71" t="s">
        <v>275</v>
      </c>
      <c r="B813" s="74" t="s">
        <v>282</v>
      </c>
      <c r="C813" s="74" t="n">
        <v>2019</v>
      </c>
      <c r="D813" s="74" t="s">
        <v>674</v>
      </c>
      <c r="E813" s="75" t="n">
        <v>16070</v>
      </c>
    </row>
    <row r="814" customFormat="false" ht="12.8" hidden="false" customHeight="false" outlineLevel="0" collapsed="false">
      <c r="A814" s="71" t="s">
        <v>275</v>
      </c>
      <c r="B814" s="74" t="s">
        <v>282</v>
      </c>
      <c r="C814" s="74" t="n">
        <v>2019</v>
      </c>
      <c r="D814" s="74" t="s">
        <v>675</v>
      </c>
      <c r="E814" s="75" t="n">
        <v>16554.992</v>
      </c>
    </row>
    <row r="815" customFormat="false" ht="12.8" hidden="false" customHeight="false" outlineLevel="0" collapsed="false">
      <c r="A815" s="71" t="s">
        <v>275</v>
      </c>
      <c r="B815" s="74" t="s">
        <v>282</v>
      </c>
      <c r="C815" s="74" t="n">
        <v>2019</v>
      </c>
      <c r="D815" s="74" t="s">
        <v>676</v>
      </c>
      <c r="E815" s="75" t="n">
        <v>17826.5</v>
      </c>
    </row>
    <row r="816" customFormat="false" ht="12.8" hidden="false" customHeight="false" outlineLevel="0" collapsed="false">
      <c r="A816" s="71" t="s">
        <v>275</v>
      </c>
      <c r="B816" s="74" t="s">
        <v>282</v>
      </c>
      <c r="C816" s="74" t="n">
        <v>2019</v>
      </c>
      <c r="D816" s="74" t="s">
        <v>677</v>
      </c>
      <c r="E816" s="75" t="n">
        <v>15938</v>
      </c>
    </row>
    <row r="817" customFormat="false" ht="12.8" hidden="false" customHeight="false" outlineLevel="0" collapsed="false">
      <c r="A817" s="71" t="s">
        <v>275</v>
      </c>
      <c r="B817" s="74" t="s">
        <v>282</v>
      </c>
      <c r="C817" s="76" t="n">
        <v>2019</v>
      </c>
      <c r="D817" s="76" t="s">
        <v>678</v>
      </c>
      <c r="E817" s="77" t="n">
        <v>18352.206</v>
      </c>
    </row>
    <row r="818" customFormat="false" ht="12.8" hidden="false" customHeight="false" outlineLevel="0" collapsed="false">
      <c r="A818" s="71" t="s">
        <v>275</v>
      </c>
      <c r="B818" s="74" t="s">
        <v>282</v>
      </c>
      <c r="C818" s="72" t="n">
        <v>2020</v>
      </c>
      <c r="D818" s="72" t="s">
        <v>667</v>
      </c>
      <c r="E818" s="73" t="n">
        <v>11872.63</v>
      </c>
    </row>
    <row r="819" customFormat="false" ht="12.8" hidden="false" customHeight="false" outlineLevel="0" collapsed="false">
      <c r="A819" s="71" t="s">
        <v>275</v>
      </c>
      <c r="B819" s="74" t="s">
        <v>282</v>
      </c>
      <c r="C819" s="74" t="n">
        <v>2020</v>
      </c>
      <c r="D819" s="74" t="s">
        <v>668</v>
      </c>
      <c r="E819" s="75" t="n">
        <v>9765.5</v>
      </c>
    </row>
    <row r="820" customFormat="false" ht="12.8" hidden="false" customHeight="false" outlineLevel="0" collapsed="false">
      <c r="A820" s="71" t="s">
        <v>275</v>
      </c>
      <c r="B820" s="74" t="s">
        <v>282</v>
      </c>
      <c r="C820" s="74" t="n">
        <v>2020</v>
      </c>
      <c r="D820" s="74" t="s">
        <v>669</v>
      </c>
      <c r="E820" s="75" t="n">
        <v>6591</v>
      </c>
    </row>
    <row r="821" customFormat="false" ht="12.8" hidden="false" customHeight="false" outlineLevel="0" collapsed="false">
      <c r="A821" s="71" t="s">
        <v>275</v>
      </c>
      <c r="B821" s="74" t="s">
        <v>282</v>
      </c>
      <c r="C821" s="74" t="n">
        <v>2020</v>
      </c>
      <c r="D821" s="74" t="s">
        <v>670</v>
      </c>
      <c r="E821" s="75" t="n">
        <v>3658</v>
      </c>
    </row>
    <row r="822" customFormat="false" ht="12.8" hidden="false" customHeight="false" outlineLevel="0" collapsed="false">
      <c r="A822" s="71" t="s">
        <v>275</v>
      </c>
      <c r="B822" s="74" t="s">
        <v>282</v>
      </c>
      <c r="C822" s="74" t="n">
        <v>2020</v>
      </c>
      <c r="D822" s="74" t="s">
        <v>671</v>
      </c>
      <c r="E822" s="75" t="n">
        <v>5841.039</v>
      </c>
    </row>
    <row r="823" customFormat="false" ht="12.8" hidden="false" customHeight="false" outlineLevel="0" collapsed="false">
      <c r="A823" s="71" t="s">
        <v>275</v>
      </c>
      <c r="B823" s="74" t="s">
        <v>282</v>
      </c>
      <c r="C823" s="74" t="n">
        <v>2020</v>
      </c>
      <c r="D823" s="74" t="s">
        <v>672</v>
      </c>
      <c r="E823" s="75" t="n">
        <v>8722.5</v>
      </c>
    </row>
    <row r="824" customFormat="false" ht="12.8" hidden="false" customHeight="false" outlineLevel="0" collapsed="false">
      <c r="A824" s="71" t="s">
        <v>275</v>
      </c>
      <c r="B824" s="74" t="s">
        <v>282</v>
      </c>
      <c r="C824" s="74" t="n">
        <v>2020</v>
      </c>
      <c r="D824" s="74" t="s">
        <v>673</v>
      </c>
      <c r="E824" s="75" t="n">
        <v>12705.55</v>
      </c>
    </row>
    <row r="825" customFormat="false" ht="12.8" hidden="false" customHeight="false" outlineLevel="0" collapsed="false">
      <c r="A825" s="71" t="s">
        <v>275</v>
      </c>
      <c r="B825" s="74" t="s">
        <v>282</v>
      </c>
      <c r="C825" s="74" t="n">
        <v>2020</v>
      </c>
      <c r="D825" s="74" t="s">
        <v>674</v>
      </c>
      <c r="E825" s="75" t="n">
        <v>13177</v>
      </c>
    </row>
    <row r="826" customFormat="false" ht="12.8" hidden="false" customHeight="false" outlineLevel="0" collapsed="false">
      <c r="A826" s="71" t="s">
        <v>275</v>
      </c>
      <c r="B826" s="74" t="s">
        <v>282</v>
      </c>
      <c r="C826" s="74" t="n">
        <v>2020</v>
      </c>
      <c r="D826" s="74" t="s">
        <v>675</v>
      </c>
      <c r="E826" s="75" t="n">
        <v>14377.4</v>
      </c>
    </row>
    <row r="827" customFormat="false" ht="12.8" hidden="false" customHeight="false" outlineLevel="0" collapsed="false">
      <c r="A827" s="71" t="s">
        <v>275</v>
      </c>
      <c r="B827" s="74" t="s">
        <v>282</v>
      </c>
      <c r="C827" s="74" t="n">
        <v>2020</v>
      </c>
      <c r="D827" s="74" t="s">
        <v>676</v>
      </c>
      <c r="E827" s="75" t="n">
        <v>21061.6</v>
      </c>
    </row>
    <row r="828" customFormat="false" ht="12.8" hidden="false" customHeight="false" outlineLevel="0" collapsed="false">
      <c r="A828" s="71" t="s">
        <v>275</v>
      </c>
      <c r="B828" s="74" t="s">
        <v>282</v>
      </c>
      <c r="C828" s="74" t="n">
        <v>2020</v>
      </c>
      <c r="D828" s="74" t="s">
        <v>677</v>
      </c>
      <c r="E828" s="75" t="n">
        <v>27471.88</v>
      </c>
    </row>
    <row r="829" customFormat="false" ht="12.8" hidden="false" customHeight="false" outlineLevel="0" collapsed="false">
      <c r="A829" s="71" t="s">
        <v>275</v>
      </c>
      <c r="B829" s="74" t="s">
        <v>282</v>
      </c>
      <c r="C829" s="76" t="n">
        <v>2020</v>
      </c>
      <c r="D829" s="76" t="s">
        <v>678</v>
      </c>
      <c r="E829" s="77" t="n">
        <v>14527</v>
      </c>
    </row>
    <row r="830" customFormat="false" ht="12.8" hidden="false" customHeight="false" outlineLevel="0" collapsed="false">
      <c r="A830" s="71" t="s">
        <v>275</v>
      </c>
      <c r="B830" s="74" t="s">
        <v>282</v>
      </c>
      <c r="C830" s="72" t="n">
        <v>2021</v>
      </c>
      <c r="D830" s="72" t="s">
        <v>667</v>
      </c>
      <c r="E830" s="73" t="n">
        <v>12823</v>
      </c>
    </row>
    <row r="831" customFormat="false" ht="12.8" hidden="false" customHeight="false" outlineLevel="0" collapsed="false">
      <c r="A831" s="71" t="s">
        <v>275</v>
      </c>
      <c r="B831" s="74" t="s">
        <v>282</v>
      </c>
      <c r="C831" s="74" t="n">
        <v>2021</v>
      </c>
      <c r="D831" s="74" t="s">
        <v>668</v>
      </c>
      <c r="E831" s="75" t="n">
        <v>17552.4</v>
      </c>
    </row>
    <row r="832" customFormat="false" ht="12.8" hidden="false" customHeight="false" outlineLevel="0" collapsed="false">
      <c r="A832" s="71" t="s">
        <v>275</v>
      </c>
      <c r="B832" s="74" t="s">
        <v>282</v>
      </c>
      <c r="C832" s="74" t="n">
        <v>2021</v>
      </c>
      <c r="D832" s="74" t="s">
        <v>669</v>
      </c>
      <c r="E832" s="75" t="n">
        <v>14109.242</v>
      </c>
    </row>
    <row r="833" customFormat="false" ht="12.8" hidden="false" customHeight="false" outlineLevel="0" collapsed="false">
      <c r="A833" s="71" t="s">
        <v>275</v>
      </c>
      <c r="B833" s="74" t="s">
        <v>282</v>
      </c>
      <c r="C833" s="74" t="n">
        <v>2021</v>
      </c>
      <c r="D833" s="74" t="s">
        <v>670</v>
      </c>
      <c r="E833" s="75" t="n">
        <v>10381</v>
      </c>
    </row>
    <row r="834" customFormat="false" ht="12.8" hidden="false" customHeight="false" outlineLevel="0" collapsed="false">
      <c r="A834" s="71" t="s">
        <v>275</v>
      </c>
      <c r="B834" s="74" t="s">
        <v>282</v>
      </c>
      <c r="C834" s="74" t="n">
        <v>2021</v>
      </c>
      <c r="D834" s="74" t="s">
        <v>671</v>
      </c>
      <c r="E834" s="75" t="n">
        <v>9718</v>
      </c>
    </row>
    <row r="835" customFormat="false" ht="12.8" hidden="false" customHeight="false" outlineLevel="0" collapsed="false">
      <c r="A835" s="71" t="s">
        <v>275</v>
      </c>
      <c r="B835" s="74" t="s">
        <v>282</v>
      </c>
      <c r="C835" s="74" t="n">
        <v>2021</v>
      </c>
      <c r="D835" s="74" t="s">
        <v>672</v>
      </c>
      <c r="E835" s="75" t="n">
        <v>7890</v>
      </c>
    </row>
    <row r="836" customFormat="false" ht="12.8" hidden="false" customHeight="false" outlineLevel="0" collapsed="false">
      <c r="A836" s="71" t="s">
        <v>275</v>
      </c>
      <c r="B836" s="74" t="s">
        <v>282</v>
      </c>
      <c r="C836" s="74" t="n">
        <v>2021</v>
      </c>
      <c r="D836" s="74" t="s">
        <v>673</v>
      </c>
      <c r="E836" s="75" t="n">
        <v>8459</v>
      </c>
    </row>
    <row r="837" customFormat="false" ht="12.8" hidden="false" customHeight="false" outlineLevel="0" collapsed="false">
      <c r="A837" s="71" t="s">
        <v>275</v>
      </c>
      <c r="B837" s="74" t="s">
        <v>282</v>
      </c>
      <c r="C837" s="74" t="n">
        <v>2021</v>
      </c>
      <c r="D837" s="74" t="s">
        <v>674</v>
      </c>
      <c r="E837" s="75" t="n">
        <v>9068.2</v>
      </c>
    </row>
    <row r="838" customFormat="false" ht="12.8" hidden="false" customHeight="false" outlineLevel="0" collapsed="false">
      <c r="A838" s="71" t="s">
        <v>275</v>
      </c>
      <c r="B838" s="74" t="s">
        <v>282</v>
      </c>
      <c r="C838" s="74" t="n">
        <v>2021</v>
      </c>
      <c r="D838" s="74" t="s">
        <v>675</v>
      </c>
      <c r="E838" s="75" t="n">
        <v>7189</v>
      </c>
    </row>
    <row r="839" customFormat="false" ht="12.8" hidden="false" customHeight="false" outlineLevel="0" collapsed="false">
      <c r="A839" s="71" t="s">
        <v>275</v>
      </c>
      <c r="B839" s="74" t="s">
        <v>282</v>
      </c>
      <c r="C839" s="74" t="n">
        <v>2021</v>
      </c>
      <c r="D839" s="74" t="s">
        <v>676</v>
      </c>
      <c r="E839" s="75" t="n">
        <v>7185.5</v>
      </c>
    </row>
    <row r="840" customFormat="false" ht="12.8" hidden="false" customHeight="false" outlineLevel="0" collapsed="false">
      <c r="A840" s="71" t="s">
        <v>275</v>
      </c>
      <c r="B840" s="74" t="s">
        <v>282</v>
      </c>
      <c r="C840" s="74" t="n">
        <v>2021</v>
      </c>
      <c r="D840" s="74" t="s">
        <v>677</v>
      </c>
      <c r="E840" s="75" t="n">
        <v>5938</v>
      </c>
    </row>
    <row r="841" customFormat="false" ht="12.8" hidden="false" customHeight="false" outlineLevel="0" collapsed="false">
      <c r="A841" s="71" t="s">
        <v>275</v>
      </c>
      <c r="B841" s="74" t="s">
        <v>282</v>
      </c>
      <c r="C841" s="76" t="n">
        <v>2021</v>
      </c>
      <c r="D841" s="76" t="s">
        <v>678</v>
      </c>
      <c r="E841" s="77" t="n">
        <v>5227.595</v>
      </c>
    </row>
    <row r="842" customFormat="false" ht="12.8" hidden="false" customHeight="false" outlineLevel="0" collapsed="false">
      <c r="A842" s="71" t="s">
        <v>275</v>
      </c>
      <c r="B842" s="74" t="s">
        <v>282</v>
      </c>
      <c r="C842" s="72" t="n">
        <v>2022</v>
      </c>
      <c r="D842" s="72" t="s">
        <v>667</v>
      </c>
      <c r="E842" s="73" t="n">
        <v>3985</v>
      </c>
    </row>
    <row r="843" customFormat="false" ht="12.8" hidden="false" customHeight="false" outlineLevel="0" collapsed="false">
      <c r="A843" s="71" t="s">
        <v>275</v>
      </c>
      <c r="B843" s="74" t="s">
        <v>282</v>
      </c>
      <c r="C843" s="74" t="n">
        <v>2022</v>
      </c>
      <c r="D843" s="74" t="s">
        <v>668</v>
      </c>
      <c r="E843" s="75" t="n">
        <v>5087</v>
      </c>
    </row>
    <row r="844" customFormat="false" ht="12.8" hidden="false" customHeight="false" outlineLevel="0" collapsed="false">
      <c r="A844" s="71" t="s">
        <v>275</v>
      </c>
      <c r="B844" s="74" t="s">
        <v>282</v>
      </c>
      <c r="C844" s="74" t="n">
        <v>2022</v>
      </c>
      <c r="D844" s="74" t="s">
        <v>669</v>
      </c>
      <c r="E844" s="75" t="n">
        <v>9134.5</v>
      </c>
    </row>
    <row r="845" customFormat="false" ht="12.8" hidden="false" customHeight="false" outlineLevel="0" collapsed="false">
      <c r="A845" s="71" t="s">
        <v>275</v>
      </c>
      <c r="B845" s="74" t="s">
        <v>282</v>
      </c>
      <c r="C845" s="74" t="n">
        <v>2022</v>
      </c>
      <c r="D845" s="74" t="s">
        <v>670</v>
      </c>
      <c r="E845" s="75" t="n">
        <v>8696</v>
      </c>
    </row>
    <row r="846" customFormat="false" ht="12.8" hidden="false" customHeight="false" outlineLevel="0" collapsed="false">
      <c r="A846" s="71" t="s">
        <v>275</v>
      </c>
      <c r="B846" s="74" t="s">
        <v>282</v>
      </c>
      <c r="C846" s="74" t="n">
        <v>2022</v>
      </c>
      <c r="D846" s="74" t="s">
        <v>671</v>
      </c>
      <c r="E846" s="75" t="n">
        <v>7639</v>
      </c>
    </row>
    <row r="847" customFormat="false" ht="12.8" hidden="false" customHeight="false" outlineLevel="0" collapsed="false">
      <c r="A847" s="71" t="s">
        <v>275</v>
      </c>
      <c r="B847" s="74" t="s">
        <v>282</v>
      </c>
      <c r="C847" s="74" t="n">
        <v>2022</v>
      </c>
      <c r="D847" s="74" t="s">
        <v>672</v>
      </c>
      <c r="E847" s="75" t="n">
        <v>7939</v>
      </c>
    </row>
    <row r="848" customFormat="false" ht="12.8" hidden="false" customHeight="false" outlineLevel="0" collapsed="false">
      <c r="A848" s="71" t="s">
        <v>275</v>
      </c>
      <c r="B848" s="74" t="s">
        <v>282</v>
      </c>
      <c r="C848" s="74" t="n">
        <v>2022</v>
      </c>
      <c r="D848" s="74" t="s">
        <v>673</v>
      </c>
      <c r="E848" s="75" t="n">
        <v>4343.5</v>
      </c>
    </row>
    <row r="849" customFormat="false" ht="12.8" hidden="false" customHeight="false" outlineLevel="0" collapsed="false">
      <c r="A849" s="71" t="s">
        <v>275</v>
      </c>
      <c r="B849" s="74" t="s">
        <v>282</v>
      </c>
      <c r="C849" s="74" t="n">
        <v>2022</v>
      </c>
      <c r="D849" s="74" t="s">
        <v>674</v>
      </c>
      <c r="E849" s="75" t="n">
        <v>4670</v>
      </c>
    </row>
    <row r="850" customFormat="false" ht="12.8" hidden="false" customHeight="false" outlineLevel="0" collapsed="false">
      <c r="A850" s="71" t="s">
        <v>275</v>
      </c>
      <c r="B850" s="74" t="s">
        <v>282</v>
      </c>
      <c r="C850" s="74" t="n">
        <v>2022</v>
      </c>
      <c r="D850" s="74" t="s">
        <v>675</v>
      </c>
      <c r="E850" s="75" t="n">
        <v>8644.5</v>
      </c>
    </row>
    <row r="851" customFormat="false" ht="12.8" hidden="false" customHeight="false" outlineLevel="0" collapsed="false">
      <c r="A851" s="71" t="s">
        <v>275</v>
      </c>
      <c r="B851" s="74" t="s">
        <v>282</v>
      </c>
      <c r="C851" s="74" t="n">
        <v>2022</v>
      </c>
      <c r="D851" s="74" t="s">
        <v>676</v>
      </c>
      <c r="E851" s="75" t="n">
        <v>9824.13</v>
      </c>
    </row>
    <row r="852" customFormat="false" ht="12.8" hidden="false" customHeight="false" outlineLevel="0" collapsed="false">
      <c r="A852" s="71" t="s">
        <v>275</v>
      </c>
      <c r="B852" s="74" t="s">
        <v>282</v>
      </c>
      <c r="C852" s="74" t="n">
        <v>2022</v>
      </c>
      <c r="D852" s="74" t="s">
        <v>677</v>
      </c>
      <c r="E852" s="75" t="n">
        <v>8546.5</v>
      </c>
    </row>
    <row r="853" customFormat="false" ht="12.8" hidden="false" customHeight="false" outlineLevel="0" collapsed="false">
      <c r="A853" s="71" t="s">
        <v>275</v>
      </c>
      <c r="B853" s="74" t="s">
        <v>282</v>
      </c>
      <c r="C853" s="76" t="n">
        <v>2022</v>
      </c>
      <c r="D853" s="76" t="s">
        <v>678</v>
      </c>
      <c r="E853" s="77" t="n">
        <v>8290.267</v>
      </c>
    </row>
    <row r="854" customFormat="false" ht="12.8" hidden="false" customHeight="false" outlineLevel="0" collapsed="false">
      <c r="A854" s="71" t="s">
        <v>275</v>
      </c>
      <c r="B854" s="74" t="s">
        <v>282</v>
      </c>
      <c r="C854" s="72" t="n">
        <v>2023</v>
      </c>
      <c r="D854" s="72" t="s">
        <v>667</v>
      </c>
      <c r="E854" s="73" t="n">
        <v>5584</v>
      </c>
    </row>
    <row r="855" customFormat="false" ht="12.8" hidden="false" customHeight="false" outlineLevel="0" collapsed="false">
      <c r="A855" s="71" t="s">
        <v>275</v>
      </c>
      <c r="B855" s="74" t="s">
        <v>282</v>
      </c>
      <c r="C855" s="74" t="n">
        <v>2023</v>
      </c>
      <c r="D855" s="74" t="s">
        <v>668</v>
      </c>
      <c r="E855" s="75" t="n">
        <v>6311</v>
      </c>
    </row>
    <row r="856" customFormat="false" ht="12.8" hidden="false" customHeight="false" outlineLevel="0" collapsed="false">
      <c r="A856" s="71" t="s">
        <v>275</v>
      </c>
      <c r="B856" s="74" t="s">
        <v>282</v>
      </c>
      <c r="C856" s="74" t="n">
        <v>2023</v>
      </c>
      <c r="D856" s="74" t="s">
        <v>669</v>
      </c>
      <c r="E856" s="75" t="n">
        <v>11126.5</v>
      </c>
    </row>
    <row r="857" customFormat="false" ht="12.8" hidden="false" customHeight="false" outlineLevel="0" collapsed="false">
      <c r="A857" s="71" t="s">
        <v>275</v>
      </c>
      <c r="B857" s="74" t="s">
        <v>282</v>
      </c>
      <c r="C857" s="74" t="n">
        <v>2023</v>
      </c>
      <c r="D857" s="74" t="s">
        <v>670</v>
      </c>
      <c r="E857" s="75"/>
    </row>
    <row r="858" customFormat="false" ht="12.8" hidden="false" customHeight="false" outlineLevel="0" collapsed="false">
      <c r="A858" s="71" t="s">
        <v>275</v>
      </c>
      <c r="B858" s="74" t="s">
        <v>282</v>
      </c>
      <c r="C858" s="74" t="n">
        <v>2023</v>
      </c>
      <c r="D858" s="74" t="s">
        <v>671</v>
      </c>
      <c r="E858" s="75"/>
    </row>
    <row r="859" customFormat="false" ht="12.8" hidden="false" customHeight="false" outlineLevel="0" collapsed="false">
      <c r="A859" s="71" t="s">
        <v>275</v>
      </c>
      <c r="B859" s="74" t="s">
        <v>282</v>
      </c>
      <c r="C859" s="74" t="n">
        <v>2023</v>
      </c>
      <c r="D859" s="74" t="s">
        <v>672</v>
      </c>
      <c r="E859" s="75"/>
    </row>
    <row r="860" customFormat="false" ht="12.8" hidden="false" customHeight="false" outlineLevel="0" collapsed="false">
      <c r="A860" s="71" t="s">
        <v>275</v>
      </c>
      <c r="B860" s="74" t="s">
        <v>282</v>
      </c>
      <c r="C860" s="74" t="n">
        <v>2023</v>
      </c>
      <c r="D860" s="74" t="s">
        <v>673</v>
      </c>
      <c r="E860" s="75"/>
    </row>
    <row r="861" customFormat="false" ht="12.8" hidden="false" customHeight="false" outlineLevel="0" collapsed="false">
      <c r="A861" s="71" t="s">
        <v>275</v>
      </c>
      <c r="B861" s="74" t="s">
        <v>282</v>
      </c>
      <c r="C861" s="74" t="n">
        <v>2023</v>
      </c>
      <c r="D861" s="74" t="s">
        <v>674</v>
      </c>
      <c r="E861" s="75"/>
    </row>
    <row r="862" customFormat="false" ht="12.8" hidden="false" customHeight="false" outlineLevel="0" collapsed="false">
      <c r="A862" s="71" t="s">
        <v>275</v>
      </c>
      <c r="B862" s="74" t="s">
        <v>282</v>
      </c>
      <c r="C862" s="74" t="n">
        <v>2023</v>
      </c>
      <c r="D862" s="74" t="s">
        <v>675</v>
      </c>
      <c r="E862" s="75"/>
    </row>
    <row r="863" customFormat="false" ht="12.8" hidden="false" customHeight="false" outlineLevel="0" collapsed="false">
      <c r="A863" s="71" t="s">
        <v>275</v>
      </c>
      <c r="B863" s="74" t="s">
        <v>282</v>
      </c>
      <c r="C863" s="74" t="n">
        <v>2023</v>
      </c>
      <c r="D863" s="74" t="s">
        <v>676</v>
      </c>
      <c r="E863" s="75"/>
    </row>
    <row r="864" customFormat="false" ht="12.8" hidden="false" customHeight="false" outlineLevel="0" collapsed="false">
      <c r="A864" s="71" t="s">
        <v>275</v>
      </c>
      <c r="B864" s="74" t="s">
        <v>282</v>
      </c>
      <c r="C864" s="74" t="n">
        <v>2023</v>
      </c>
      <c r="D864" s="74" t="s">
        <v>677</v>
      </c>
      <c r="E864" s="75"/>
    </row>
    <row r="865" customFormat="false" ht="12.8" hidden="false" customHeight="false" outlineLevel="0" collapsed="false">
      <c r="A865" s="71" t="s">
        <v>275</v>
      </c>
      <c r="B865" s="76" t="s">
        <v>282</v>
      </c>
      <c r="C865" s="76" t="n">
        <v>2023</v>
      </c>
      <c r="D865" s="76" t="s">
        <v>678</v>
      </c>
      <c r="E865" s="77"/>
    </row>
    <row r="866" customFormat="false" ht="12.8" hidden="false" customHeight="false" outlineLevel="0" collapsed="false">
      <c r="A866" s="71" t="s">
        <v>275</v>
      </c>
      <c r="B866" s="72" t="s">
        <v>680</v>
      </c>
      <c r="C866" s="72" t="n">
        <v>2000</v>
      </c>
      <c r="D866" s="72" t="s">
        <v>667</v>
      </c>
      <c r="E866" s="73" t="n">
        <v>7164.27</v>
      </c>
    </row>
    <row r="867" customFormat="false" ht="12.8" hidden="false" customHeight="false" outlineLevel="0" collapsed="false">
      <c r="A867" s="71" t="s">
        <v>275</v>
      </c>
      <c r="B867" s="74" t="s">
        <v>680</v>
      </c>
      <c r="C867" s="74" t="n">
        <v>2000</v>
      </c>
      <c r="D867" s="74" t="s">
        <v>668</v>
      </c>
      <c r="E867" s="75" t="n">
        <v>6550.091</v>
      </c>
    </row>
    <row r="868" customFormat="false" ht="12.8" hidden="false" customHeight="false" outlineLevel="0" collapsed="false">
      <c r="A868" s="71" t="s">
        <v>275</v>
      </c>
      <c r="B868" s="74" t="s">
        <v>680</v>
      </c>
      <c r="C868" s="74" t="n">
        <v>2000</v>
      </c>
      <c r="D868" s="74" t="s">
        <v>669</v>
      </c>
      <c r="E868" s="75" t="n">
        <v>6211.247</v>
      </c>
    </row>
    <row r="869" customFormat="false" ht="12.8" hidden="false" customHeight="false" outlineLevel="0" collapsed="false">
      <c r="A869" s="71" t="s">
        <v>275</v>
      </c>
      <c r="B869" s="74" t="s">
        <v>680</v>
      </c>
      <c r="C869" s="74" t="n">
        <v>2000</v>
      </c>
      <c r="D869" s="74" t="s">
        <v>670</v>
      </c>
      <c r="E869" s="75" t="n">
        <v>5531.468</v>
      </c>
    </row>
    <row r="870" customFormat="false" ht="12.8" hidden="false" customHeight="false" outlineLevel="0" collapsed="false">
      <c r="A870" s="71" t="s">
        <v>275</v>
      </c>
      <c r="B870" s="74" t="s">
        <v>680</v>
      </c>
      <c r="C870" s="74" t="n">
        <v>2000</v>
      </c>
      <c r="D870" s="74" t="s">
        <v>671</v>
      </c>
      <c r="E870" s="75" t="n">
        <v>5340.068</v>
      </c>
    </row>
    <row r="871" customFormat="false" ht="12.8" hidden="false" customHeight="false" outlineLevel="0" collapsed="false">
      <c r="A871" s="71" t="s">
        <v>275</v>
      </c>
      <c r="B871" s="74" t="s">
        <v>680</v>
      </c>
      <c r="C871" s="74" t="n">
        <v>2000</v>
      </c>
      <c r="D871" s="74" t="s">
        <v>672</v>
      </c>
      <c r="E871" s="75" t="n">
        <v>4897.093</v>
      </c>
    </row>
    <row r="872" customFormat="false" ht="12.8" hidden="false" customHeight="false" outlineLevel="0" collapsed="false">
      <c r="A872" s="71" t="s">
        <v>275</v>
      </c>
      <c r="B872" s="74" t="s">
        <v>680</v>
      </c>
      <c r="C872" s="74" t="n">
        <v>2000</v>
      </c>
      <c r="D872" s="74" t="s">
        <v>673</v>
      </c>
      <c r="E872" s="75" t="n">
        <v>6033.975</v>
      </c>
    </row>
    <row r="873" customFormat="false" ht="12.8" hidden="false" customHeight="false" outlineLevel="0" collapsed="false">
      <c r="A873" s="71" t="s">
        <v>275</v>
      </c>
      <c r="B873" s="74" t="s">
        <v>680</v>
      </c>
      <c r="C873" s="74" t="n">
        <v>2000</v>
      </c>
      <c r="D873" s="74" t="s">
        <v>674</v>
      </c>
      <c r="E873" s="75" t="n">
        <v>4491.321</v>
      </c>
    </row>
    <row r="874" customFormat="false" ht="12.8" hidden="false" customHeight="false" outlineLevel="0" collapsed="false">
      <c r="A874" s="71" t="s">
        <v>275</v>
      </c>
      <c r="B874" s="74" t="s">
        <v>680</v>
      </c>
      <c r="C874" s="74" t="n">
        <v>2000</v>
      </c>
      <c r="D874" s="74" t="s">
        <v>675</v>
      </c>
      <c r="E874" s="75" t="n">
        <v>5034.231</v>
      </c>
    </row>
    <row r="875" customFormat="false" ht="12.8" hidden="false" customHeight="false" outlineLevel="0" collapsed="false">
      <c r="A875" s="71" t="s">
        <v>275</v>
      </c>
      <c r="B875" s="74" t="s">
        <v>680</v>
      </c>
      <c r="C875" s="74" t="n">
        <v>2000</v>
      </c>
      <c r="D875" s="74" t="s">
        <v>676</v>
      </c>
      <c r="E875" s="75" t="n">
        <v>4829.597</v>
      </c>
    </row>
    <row r="876" customFormat="false" ht="12.8" hidden="false" customHeight="false" outlineLevel="0" collapsed="false">
      <c r="A876" s="71" t="s">
        <v>275</v>
      </c>
      <c r="B876" s="74" t="s">
        <v>680</v>
      </c>
      <c r="C876" s="74" t="n">
        <v>2000</v>
      </c>
      <c r="D876" s="74" t="s">
        <v>677</v>
      </c>
      <c r="E876" s="75" t="n">
        <v>4295.542</v>
      </c>
    </row>
    <row r="877" customFormat="false" ht="12.8" hidden="false" customHeight="false" outlineLevel="0" collapsed="false">
      <c r="A877" s="71" t="s">
        <v>275</v>
      </c>
      <c r="B877" s="74" t="s">
        <v>680</v>
      </c>
      <c r="C877" s="76" t="n">
        <v>2000</v>
      </c>
      <c r="D877" s="76" t="s">
        <v>678</v>
      </c>
      <c r="E877" s="77" t="n">
        <v>4549.177</v>
      </c>
    </row>
    <row r="878" customFormat="false" ht="12.8" hidden="false" customHeight="false" outlineLevel="0" collapsed="false">
      <c r="A878" s="71" t="s">
        <v>275</v>
      </c>
      <c r="B878" s="74" t="s">
        <v>680</v>
      </c>
      <c r="C878" s="72" t="n">
        <v>2001</v>
      </c>
      <c r="D878" s="72" t="s">
        <v>667</v>
      </c>
      <c r="E878" s="73" t="n">
        <v>4184.414</v>
      </c>
    </row>
    <row r="879" customFormat="false" ht="12.8" hidden="false" customHeight="false" outlineLevel="0" collapsed="false">
      <c r="A879" s="71" t="s">
        <v>275</v>
      </c>
      <c r="B879" s="74" t="s">
        <v>680</v>
      </c>
      <c r="C879" s="74" t="n">
        <v>2001</v>
      </c>
      <c r="D879" s="74" t="s">
        <v>668</v>
      </c>
      <c r="E879" s="75" t="n">
        <v>3716.873</v>
      </c>
    </row>
    <row r="880" customFormat="false" ht="12.8" hidden="false" customHeight="false" outlineLevel="0" collapsed="false">
      <c r="A880" s="71" t="s">
        <v>275</v>
      </c>
      <c r="B880" s="74" t="s">
        <v>680</v>
      </c>
      <c r="C880" s="74" t="n">
        <v>2001</v>
      </c>
      <c r="D880" s="74" t="s">
        <v>669</v>
      </c>
      <c r="E880" s="75" t="n">
        <v>3846.562</v>
      </c>
    </row>
    <row r="881" customFormat="false" ht="12.8" hidden="false" customHeight="false" outlineLevel="0" collapsed="false">
      <c r="A881" s="71" t="s">
        <v>275</v>
      </c>
      <c r="B881" s="74" t="s">
        <v>680</v>
      </c>
      <c r="C881" s="74" t="n">
        <v>2001</v>
      </c>
      <c r="D881" s="74" t="s">
        <v>670</v>
      </c>
      <c r="E881" s="75" t="n">
        <v>3595.202</v>
      </c>
    </row>
    <row r="882" customFormat="false" ht="12.8" hidden="false" customHeight="false" outlineLevel="0" collapsed="false">
      <c r="A882" s="71" t="s">
        <v>275</v>
      </c>
      <c r="B882" s="74" t="s">
        <v>680</v>
      </c>
      <c r="C882" s="74" t="n">
        <v>2001</v>
      </c>
      <c r="D882" s="74" t="s">
        <v>671</v>
      </c>
      <c r="E882" s="75" t="n">
        <v>3634.212</v>
      </c>
    </row>
    <row r="883" customFormat="false" ht="12.8" hidden="false" customHeight="false" outlineLevel="0" collapsed="false">
      <c r="A883" s="71" t="s">
        <v>275</v>
      </c>
      <c r="B883" s="74" t="s">
        <v>680</v>
      </c>
      <c r="C883" s="74" t="n">
        <v>2001</v>
      </c>
      <c r="D883" s="74" t="s">
        <v>672</v>
      </c>
      <c r="E883" s="75" t="n">
        <v>3642.658</v>
      </c>
    </row>
    <row r="884" customFormat="false" ht="12.8" hidden="false" customHeight="false" outlineLevel="0" collapsed="false">
      <c r="A884" s="71" t="s">
        <v>275</v>
      </c>
      <c r="B884" s="74" t="s">
        <v>680</v>
      </c>
      <c r="C884" s="74" t="n">
        <v>2001</v>
      </c>
      <c r="D884" s="74" t="s">
        <v>673</v>
      </c>
      <c r="E884" s="75" t="n">
        <v>3661.67</v>
      </c>
    </row>
    <row r="885" customFormat="false" ht="12.8" hidden="false" customHeight="false" outlineLevel="0" collapsed="false">
      <c r="A885" s="71" t="s">
        <v>275</v>
      </c>
      <c r="B885" s="74" t="s">
        <v>680</v>
      </c>
      <c r="C885" s="74" t="n">
        <v>2001</v>
      </c>
      <c r="D885" s="74" t="s">
        <v>674</v>
      </c>
      <c r="E885" s="75" t="n">
        <v>3467.68</v>
      </c>
    </row>
    <row r="886" customFormat="false" ht="12.8" hidden="false" customHeight="false" outlineLevel="0" collapsed="false">
      <c r="A886" s="71" t="s">
        <v>275</v>
      </c>
      <c r="B886" s="74" t="s">
        <v>680</v>
      </c>
      <c r="C886" s="74" t="n">
        <v>2001</v>
      </c>
      <c r="D886" s="74" t="s">
        <v>675</v>
      </c>
      <c r="E886" s="75" t="n">
        <v>3055.229</v>
      </c>
    </row>
    <row r="887" customFormat="false" ht="12.8" hidden="false" customHeight="false" outlineLevel="0" collapsed="false">
      <c r="A887" s="71" t="s">
        <v>275</v>
      </c>
      <c r="B887" s="74" t="s">
        <v>680</v>
      </c>
      <c r="C887" s="74" t="n">
        <v>2001</v>
      </c>
      <c r="D887" s="74" t="s">
        <v>676</v>
      </c>
      <c r="E887" s="75" t="n">
        <v>3420.403</v>
      </c>
    </row>
    <row r="888" customFormat="false" ht="12.8" hidden="false" customHeight="false" outlineLevel="0" collapsed="false">
      <c r="A888" s="71" t="s">
        <v>275</v>
      </c>
      <c r="B888" s="74" t="s">
        <v>680</v>
      </c>
      <c r="C888" s="74" t="n">
        <v>2001</v>
      </c>
      <c r="D888" s="74" t="s">
        <v>677</v>
      </c>
      <c r="E888" s="75" t="n">
        <v>3272.45</v>
      </c>
    </row>
    <row r="889" customFormat="false" ht="12.8" hidden="false" customHeight="false" outlineLevel="0" collapsed="false">
      <c r="A889" s="71" t="s">
        <v>275</v>
      </c>
      <c r="B889" s="74" t="s">
        <v>680</v>
      </c>
      <c r="C889" s="76" t="n">
        <v>2001</v>
      </c>
      <c r="D889" s="76" t="s">
        <v>678</v>
      </c>
      <c r="E889" s="77" t="n">
        <v>3486.848</v>
      </c>
    </row>
    <row r="890" customFormat="false" ht="12.8" hidden="false" customHeight="false" outlineLevel="0" collapsed="false">
      <c r="A890" s="71" t="s">
        <v>275</v>
      </c>
      <c r="B890" s="74" t="s">
        <v>680</v>
      </c>
      <c r="C890" s="72" t="n">
        <v>2002</v>
      </c>
      <c r="D890" s="72" t="s">
        <v>667</v>
      </c>
      <c r="E890" s="73" t="n">
        <v>3532.373</v>
      </c>
    </row>
    <row r="891" customFormat="false" ht="12.8" hidden="false" customHeight="false" outlineLevel="0" collapsed="false">
      <c r="A891" s="71" t="s">
        <v>275</v>
      </c>
      <c r="B891" s="74" t="s">
        <v>680</v>
      </c>
      <c r="C891" s="74" t="n">
        <v>2002</v>
      </c>
      <c r="D891" s="74" t="s">
        <v>668</v>
      </c>
      <c r="E891" s="75" t="n">
        <v>3117.011</v>
      </c>
    </row>
    <row r="892" customFormat="false" ht="12.8" hidden="false" customHeight="false" outlineLevel="0" collapsed="false">
      <c r="A892" s="71" t="s">
        <v>275</v>
      </c>
      <c r="B892" s="74" t="s">
        <v>680</v>
      </c>
      <c r="C892" s="74" t="n">
        <v>2002</v>
      </c>
      <c r="D892" s="74" t="s">
        <v>669</v>
      </c>
      <c r="E892" s="75" t="n">
        <v>3301.42</v>
      </c>
    </row>
    <row r="893" customFormat="false" ht="12.8" hidden="false" customHeight="false" outlineLevel="0" collapsed="false">
      <c r="A893" s="71" t="s">
        <v>275</v>
      </c>
      <c r="B893" s="74" t="s">
        <v>680</v>
      </c>
      <c r="C893" s="74" t="n">
        <v>2002</v>
      </c>
      <c r="D893" s="74" t="s">
        <v>670</v>
      </c>
      <c r="E893" s="75" t="n">
        <v>3349.728</v>
      </c>
    </row>
    <row r="894" customFormat="false" ht="12.8" hidden="false" customHeight="false" outlineLevel="0" collapsed="false">
      <c r="A894" s="71" t="s">
        <v>275</v>
      </c>
      <c r="B894" s="74" t="s">
        <v>680</v>
      </c>
      <c r="C894" s="74" t="n">
        <v>2002</v>
      </c>
      <c r="D894" s="74" t="s">
        <v>671</v>
      </c>
      <c r="E894" s="75" t="n">
        <v>3424.545</v>
      </c>
    </row>
    <row r="895" customFormat="false" ht="12.8" hidden="false" customHeight="false" outlineLevel="0" collapsed="false">
      <c r="A895" s="71" t="s">
        <v>275</v>
      </c>
      <c r="B895" s="74" t="s">
        <v>680</v>
      </c>
      <c r="C895" s="74" t="n">
        <v>2002</v>
      </c>
      <c r="D895" s="74" t="s">
        <v>672</v>
      </c>
      <c r="E895" s="75" t="n">
        <v>3137.249</v>
      </c>
    </row>
    <row r="896" customFormat="false" ht="12.8" hidden="false" customHeight="false" outlineLevel="0" collapsed="false">
      <c r="A896" s="71" t="s">
        <v>275</v>
      </c>
      <c r="B896" s="74" t="s">
        <v>680</v>
      </c>
      <c r="C896" s="74" t="n">
        <v>2002</v>
      </c>
      <c r="D896" s="74" t="s">
        <v>673</v>
      </c>
      <c r="E896" s="75" t="n">
        <v>3608.967</v>
      </c>
    </row>
    <row r="897" customFormat="false" ht="12.8" hidden="false" customHeight="false" outlineLevel="0" collapsed="false">
      <c r="A897" s="71" t="s">
        <v>275</v>
      </c>
      <c r="B897" s="74" t="s">
        <v>680</v>
      </c>
      <c r="C897" s="74" t="n">
        <v>2002</v>
      </c>
      <c r="D897" s="74" t="s">
        <v>674</v>
      </c>
      <c r="E897" s="75" t="n">
        <v>3531.903</v>
      </c>
    </row>
    <row r="898" customFormat="false" ht="12.8" hidden="false" customHeight="false" outlineLevel="0" collapsed="false">
      <c r="A898" s="71" t="s">
        <v>275</v>
      </c>
      <c r="B898" s="74" t="s">
        <v>680</v>
      </c>
      <c r="C898" s="74" t="n">
        <v>2002</v>
      </c>
      <c r="D898" s="74" t="s">
        <v>675</v>
      </c>
      <c r="E898" s="75" t="n">
        <v>3956.455</v>
      </c>
    </row>
    <row r="899" customFormat="false" ht="12.8" hidden="false" customHeight="false" outlineLevel="0" collapsed="false">
      <c r="A899" s="71" t="s">
        <v>275</v>
      </c>
      <c r="B899" s="74" t="s">
        <v>680</v>
      </c>
      <c r="C899" s="74" t="n">
        <v>2002</v>
      </c>
      <c r="D899" s="74" t="s">
        <v>676</v>
      </c>
      <c r="E899" s="75" t="n">
        <v>3786.223</v>
      </c>
    </row>
    <row r="900" customFormat="false" ht="12.8" hidden="false" customHeight="false" outlineLevel="0" collapsed="false">
      <c r="A900" s="71" t="s">
        <v>275</v>
      </c>
      <c r="B900" s="74" t="s">
        <v>680</v>
      </c>
      <c r="C900" s="74" t="n">
        <v>2002</v>
      </c>
      <c r="D900" s="74" t="s">
        <v>677</v>
      </c>
      <c r="E900" s="75" t="n">
        <v>2530.357</v>
      </c>
    </row>
    <row r="901" customFormat="false" ht="12.8" hidden="false" customHeight="false" outlineLevel="0" collapsed="false">
      <c r="A901" s="71" t="s">
        <v>275</v>
      </c>
      <c r="B901" s="74" t="s">
        <v>680</v>
      </c>
      <c r="C901" s="76" t="n">
        <v>2002</v>
      </c>
      <c r="D901" s="76" t="s">
        <v>678</v>
      </c>
      <c r="E901" s="77" t="n">
        <v>4594.451</v>
      </c>
    </row>
    <row r="902" customFormat="false" ht="12.8" hidden="false" customHeight="false" outlineLevel="0" collapsed="false">
      <c r="A902" s="71" t="s">
        <v>275</v>
      </c>
      <c r="B902" s="74" t="s">
        <v>680</v>
      </c>
      <c r="C902" s="72" t="n">
        <v>2003</v>
      </c>
      <c r="D902" s="72" t="s">
        <v>667</v>
      </c>
      <c r="E902" s="73" t="n">
        <v>4281.775</v>
      </c>
    </row>
    <row r="903" customFormat="false" ht="12.8" hidden="false" customHeight="false" outlineLevel="0" collapsed="false">
      <c r="A903" s="71" t="s">
        <v>275</v>
      </c>
      <c r="B903" s="74" t="s">
        <v>680</v>
      </c>
      <c r="C903" s="74" t="n">
        <v>2003</v>
      </c>
      <c r="D903" s="74" t="s">
        <v>668</v>
      </c>
      <c r="E903" s="75" t="n">
        <v>3232.762</v>
      </c>
    </row>
    <row r="904" customFormat="false" ht="12.8" hidden="false" customHeight="false" outlineLevel="0" collapsed="false">
      <c r="A904" s="71" t="s">
        <v>275</v>
      </c>
      <c r="B904" s="74" t="s">
        <v>680</v>
      </c>
      <c r="C904" s="74" t="n">
        <v>2003</v>
      </c>
      <c r="D904" s="74" t="s">
        <v>669</v>
      </c>
      <c r="E904" s="75" t="n">
        <v>2411.145</v>
      </c>
    </row>
    <row r="905" customFormat="false" ht="12.8" hidden="false" customHeight="false" outlineLevel="0" collapsed="false">
      <c r="A905" s="71" t="s">
        <v>275</v>
      </c>
      <c r="B905" s="74" t="s">
        <v>680</v>
      </c>
      <c r="C905" s="74" t="n">
        <v>2003</v>
      </c>
      <c r="D905" s="74" t="s">
        <v>670</v>
      </c>
      <c r="E905" s="75" t="n">
        <v>2163.493</v>
      </c>
    </row>
    <row r="906" customFormat="false" ht="12.8" hidden="false" customHeight="false" outlineLevel="0" collapsed="false">
      <c r="A906" s="71" t="s">
        <v>275</v>
      </c>
      <c r="B906" s="74" t="s">
        <v>680</v>
      </c>
      <c r="C906" s="74" t="n">
        <v>2003</v>
      </c>
      <c r="D906" s="74" t="s">
        <v>671</v>
      </c>
      <c r="E906" s="75" t="n">
        <v>2236.926</v>
      </c>
    </row>
    <row r="907" customFormat="false" ht="12.8" hidden="false" customHeight="false" outlineLevel="0" collapsed="false">
      <c r="A907" s="71" t="s">
        <v>275</v>
      </c>
      <c r="B907" s="74" t="s">
        <v>680</v>
      </c>
      <c r="C907" s="74" t="n">
        <v>2003</v>
      </c>
      <c r="D907" s="74" t="s">
        <v>672</v>
      </c>
      <c r="E907" s="75" t="n">
        <v>2022.62</v>
      </c>
    </row>
    <row r="908" customFormat="false" ht="12.8" hidden="false" customHeight="false" outlineLevel="0" collapsed="false">
      <c r="A908" s="71" t="s">
        <v>275</v>
      </c>
      <c r="B908" s="74" t="s">
        <v>680</v>
      </c>
      <c r="C908" s="74" t="n">
        <v>2003</v>
      </c>
      <c r="D908" s="74" t="s">
        <v>673</v>
      </c>
      <c r="E908" s="75" t="n">
        <v>3212.265</v>
      </c>
    </row>
    <row r="909" customFormat="false" ht="12.8" hidden="false" customHeight="false" outlineLevel="0" collapsed="false">
      <c r="A909" s="71" t="s">
        <v>275</v>
      </c>
      <c r="B909" s="74" t="s">
        <v>680</v>
      </c>
      <c r="C909" s="74" t="n">
        <v>2003</v>
      </c>
      <c r="D909" s="74" t="s">
        <v>674</v>
      </c>
      <c r="E909" s="75" t="n">
        <v>3338.544</v>
      </c>
    </row>
    <row r="910" customFormat="false" ht="12.8" hidden="false" customHeight="false" outlineLevel="0" collapsed="false">
      <c r="A910" s="71" t="s">
        <v>275</v>
      </c>
      <c r="B910" s="74" t="s">
        <v>680</v>
      </c>
      <c r="C910" s="74" t="n">
        <v>2003</v>
      </c>
      <c r="D910" s="74" t="s">
        <v>675</v>
      </c>
      <c r="E910" s="75" t="n">
        <v>2976.568</v>
      </c>
    </row>
    <row r="911" customFormat="false" ht="12.8" hidden="false" customHeight="false" outlineLevel="0" collapsed="false">
      <c r="A911" s="71" t="s">
        <v>275</v>
      </c>
      <c r="B911" s="74" t="s">
        <v>680</v>
      </c>
      <c r="C911" s="74" t="n">
        <v>2003</v>
      </c>
      <c r="D911" s="74" t="s">
        <v>676</v>
      </c>
      <c r="E911" s="75" t="n">
        <v>3188.8</v>
      </c>
    </row>
    <row r="912" customFormat="false" ht="12.8" hidden="false" customHeight="false" outlineLevel="0" collapsed="false">
      <c r="A912" s="71" t="s">
        <v>275</v>
      </c>
      <c r="B912" s="74" t="s">
        <v>680</v>
      </c>
      <c r="C912" s="74" t="n">
        <v>2003</v>
      </c>
      <c r="D912" s="74" t="s">
        <v>677</v>
      </c>
      <c r="E912" s="75" t="n">
        <v>3310.042</v>
      </c>
    </row>
    <row r="913" customFormat="false" ht="12.8" hidden="false" customHeight="false" outlineLevel="0" collapsed="false">
      <c r="A913" s="71" t="s">
        <v>275</v>
      </c>
      <c r="B913" s="74" t="s">
        <v>680</v>
      </c>
      <c r="C913" s="76" t="n">
        <v>2003</v>
      </c>
      <c r="D913" s="76" t="s">
        <v>678</v>
      </c>
      <c r="E913" s="77" t="n">
        <v>4162.902</v>
      </c>
    </row>
    <row r="914" customFormat="false" ht="12.8" hidden="false" customHeight="false" outlineLevel="0" collapsed="false">
      <c r="A914" s="71" t="s">
        <v>275</v>
      </c>
      <c r="B914" s="74" t="s">
        <v>680</v>
      </c>
      <c r="C914" s="72" t="n">
        <v>2004</v>
      </c>
      <c r="D914" s="72" t="s">
        <v>667</v>
      </c>
      <c r="E914" s="73" t="n">
        <v>3244.789</v>
      </c>
    </row>
    <row r="915" customFormat="false" ht="12.8" hidden="false" customHeight="false" outlineLevel="0" collapsed="false">
      <c r="A915" s="71" t="s">
        <v>275</v>
      </c>
      <c r="B915" s="74" t="s">
        <v>680</v>
      </c>
      <c r="C915" s="74" t="n">
        <v>2004</v>
      </c>
      <c r="D915" s="74" t="s">
        <v>668</v>
      </c>
      <c r="E915" s="75" t="n">
        <v>3022.505</v>
      </c>
    </row>
    <row r="916" customFormat="false" ht="12.8" hidden="false" customHeight="false" outlineLevel="0" collapsed="false">
      <c r="A916" s="71" t="s">
        <v>275</v>
      </c>
      <c r="B916" s="74" t="s">
        <v>680</v>
      </c>
      <c r="C916" s="74" t="n">
        <v>2004</v>
      </c>
      <c r="D916" s="74" t="s">
        <v>669</v>
      </c>
      <c r="E916" s="75" t="n">
        <v>2808.793</v>
      </c>
    </row>
    <row r="917" customFormat="false" ht="12.8" hidden="false" customHeight="false" outlineLevel="0" collapsed="false">
      <c r="A917" s="71" t="s">
        <v>275</v>
      </c>
      <c r="B917" s="74" t="s">
        <v>680</v>
      </c>
      <c r="C917" s="74" t="n">
        <v>2004</v>
      </c>
      <c r="D917" s="74" t="s">
        <v>670</v>
      </c>
      <c r="E917" s="75" t="n">
        <v>3235.701</v>
      </c>
    </row>
    <row r="918" customFormat="false" ht="12.8" hidden="false" customHeight="false" outlineLevel="0" collapsed="false">
      <c r="A918" s="71" t="s">
        <v>275</v>
      </c>
      <c r="B918" s="74" t="s">
        <v>680</v>
      </c>
      <c r="C918" s="74" t="n">
        <v>2004</v>
      </c>
      <c r="D918" s="74" t="s">
        <v>671</v>
      </c>
      <c r="E918" s="75" t="n">
        <v>3040.001</v>
      </c>
    </row>
    <row r="919" customFormat="false" ht="12.8" hidden="false" customHeight="false" outlineLevel="0" collapsed="false">
      <c r="A919" s="71" t="s">
        <v>275</v>
      </c>
      <c r="B919" s="74" t="s">
        <v>680</v>
      </c>
      <c r="C919" s="74" t="n">
        <v>2004</v>
      </c>
      <c r="D919" s="74" t="s">
        <v>672</v>
      </c>
      <c r="E919" s="75" t="n">
        <v>2418.949</v>
      </c>
    </row>
    <row r="920" customFormat="false" ht="12.8" hidden="false" customHeight="false" outlineLevel="0" collapsed="false">
      <c r="A920" s="71" t="s">
        <v>275</v>
      </c>
      <c r="B920" s="74" t="s">
        <v>680</v>
      </c>
      <c r="C920" s="74" t="n">
        <v>2004</v>
      </c>
      <c r="D920" s="74" t="s">
        <v>673</v>
      </c>
      <c r="E920" s="75" t="n">
        <v>2848.213</v>
      </c>
    </row>
    <row r="921" customFormat="false" ht="12.8" hidden="false" customHeight="false" outlineLevel="0" collapsed="false">
      <c r="A921" s="71" t="s">
        <v>275</v>
      </c>
      <c r="B921" s="74" t="s">
        <v>680</v>
      </c>
      <c r="C921" s="74" t="n">
        <v>2004</v>
      </c>
      <c r="D921" s="74" t="s">
        <v>674</v>
      </c>
      <c r="E921" s="75" t="n">
        <v>3191.2</v>
      </c>
    </row>
    <row r="922" customFormat="false" ht="12.8" hidden="false" customHeight="false" outlineLevel="0" collapsed="false">
      <c r="A922" s="71" t="s">
        <v>275</v>
      </c>
      <c r="B922" s="74" t="s">
        <v>680</v>
      </c>
      <c r="C922" s="74" t="n">
        <v>2004</v>
      </c>
      <c r="D922" s="74" t="s">
        <v>675</v>
      </c>
      <c r="E922" s="75" t="n">
        <v>3271.369</v>
      </c>
    </row>
    <row r="923" customFormat="false" ht="12.8" hidden="false" customHeight="false" outlineLevel="0" collapsed="false">
      <c r="A923" s="71" t="s">
        <v>275</v>
      </c>
      <c r="B923" s="74" t="s">
        <v>680</v>
      </c>
      <c r="C923" s="74" t="n">
        <v>2004</v>
      </c>
      <c r="D923" s="74" t="s">
        <v>676</v>
      </c>
      <c r="E923" s="75" t="n">
        <v>3461.767</v>
      </c>
    </row>
    <row r="924" customFormat="false" ht="12.8" hidden="false" customHeight="false" outlineLevel="0" collapsed="false">
      <c r="A924" s="71" t="s">
        <v>275</v>
      </c>
      <c r="B924" s="74" t="s">
        <v>680</v>
      </c>
      <c r="C924" s="74" t="n">
        <v>2004</v>
      </c>
      <c r="D924" s="74" t="s">
        <v>677</v>
      </c>
      <c r="E924" s="75" t="n">
        <v>2494.184</v>
      </c>
    </row>
    <row r="925" customFormat="false" ht="12.8" hidden="false" customHeight="false" outlineLevel="0" collapsed="false">
      <c r="A925" s="71" t="s">
        <v>275</v>
      </c>
      <c r="B925" s="74" t="s">
        <v>680</v>
      </c>
      <c r="C925" s="76" t="n">
        <v>2004</v>
      </c>
      <c r="D925" s="76" t="s">
        <v>678</v>
      </c>
      <c r="E925" s="77" t="n">
        <v>3683.459</v>
      </c>
    </row>
    <row r="926" customFormat="false" ht="12.8" hidden="false" customHeight="false" outlineLevel="0" collapsed="false">
      <c r="A926" s="71" t="s">
        <v>275</v>
      </c>
      <c r="B926" s="74" t="s">
        <v>680</v>
      </c>
      <c r="C926" s="72" t="n">
        <v>2005</v>
      </c>
      <c r="D926" s="72" t="s">
        <v>667</v>
      </c>
      <c r="E926" s="73" t="n">
        <v>3673.219</v>
      </c>
    </row>
    <row r="927" customFormat="false" ht="12.8" hidden="false" customHeight="false" outlineLevel="0" collapsed="false">
      <c r="A927" s="71" t="s">
        <v>275</v>
      </c>
      <c r="B927" s="74" t="s">
        <v>680</v>
      </c>
      <c r="C927" s="74" t="n">
        <v>2005</v>
      </c>
      <c r="D927" s="74" t="s">
        <v>668</v>
      </c>
      <c r="E927" s="75" t="n">
        <v>3144.378</v>
      </c>
    </row>
    <row r="928" customFormat="false" ht="12.8" hidden="false" customHeight="false" outlineLevel="0" collapsed="false">
      <c r="A928" s="71" t="s">
        <v>275</v>
      </c>
      <c r="B928" s="74" t="s">
        <v>680</v>
      </c>
      <c r="C928" s="74" t="n">
        <v>2005</v>
      </c>
      <c r="D928" s="74" t="s">
        <v>669</v>
      </c>
      <c r="E928" s="75" t="n">
        <v>3830.099</v>
      </c>
    </row>
    <row r="929" customFormat="false" ht="12.8" hidden="false" customHeight="false" outlineLevel="0" collapsed="false">
      <c r="A929" s="71" t="s">
        <v>275</v>
      </c>
      <c r="B929" s="74" t="s">
        <v>680</v>
      </c>
      <c r="C929" s="74" t="n">
        <v>2005</v>
      </c>
      <c r="D929" s="74" t="s">
        <v>670</v>
      </c>
      <c r="E929" s="75" t="n">
        <v>4211.911</v>
      </c>
    </row>
    <row r="930" customFormat="false" ht="12.8" hidden="false" customHeight="false" outlineLevel="0" collapsed="false">
      <c r="A930" s="71" t="s">
        <v>275</v>
      </c>
      <c r="B930" s="74" t="s">
        <v>680</v>
      </c>
      <c r="C930" s="74" t="n">
        <v>2005</v>
      </c>
      <c r="D930" s="74" t="s">
        <v>671</v>
      </c>
      <c r="E930" s="75" t="n">
        <v>4244.045</v>
      </c>
    </row>
    <row r="931" customFormat="false" ht="12.8" hidden="false" customHeight="false" outlineLevel="0" collapsed="false">
      <c r="A931" s="71" t="s">
        <v>275</v>
      </c>
      <c r="B931" s="74" t="s">
        <v>680</v>
      </c>
      <c r="C931" s="74" t="n">
        <v>2005</v>
      </c>
      <c r="D931" s="74" t="s">
        <v>672</v>
      </c>
      <c r="E931" s="75" t="n">
        <v>3836.104</v>
      </c>
    </row>
    <row r="932" customFormat="false" ht="12.8" hidden="false" customHeight="false" outlineLevel="0" collapsed="false">
      <c r="A932" s="71" t="s">
        <v>275</v>
      </c>
      <c r="B932" s="74" t="s">
        <v>680</v>
      </c>
      <c r="C932" s="74" t="n">
        <v>2005</v>
      </c>
      <c r="D932" s="74" t="s">
        <v>673</v>
      </c>
      <c r="E932" s="75" t="n">
        <v>3794.509</v>
      </c>
    </row>
    <row r="933" customFormat="false" ht="12.8" hidden="false" customHeight="false" outlineLevel="0" collapsed="false">
      <c r="A933" s="71" t="s">
        <v>275</v>
      </c>
      <c r="B933" s="74" t="s">
        <v>680</v>
      </c>
      <c r="C933" s="74" t="n">
        <v>2005</v>
      </c>
      <c r="D933" s="74" t="s">
        <v>674</v>
      </c>
      <c r="E933" s="75" t="n">
        <v>4223.653</v>
      </c>
    </row>
    <row r="934" customFormat="false" ht="12.8" hidden="false" customHeight="false" outlineLevel="0" collapsed="false">
      <c r="A934" s="71" t="s">
        <v>275</v>
      </c>
      <c r="B934" s="74" t="s">
        <v>680</v>
      </c>
      <c r="C934" s="74" t="n">
        <v>2005</v>
      </c>
      <c r="D934" s="74" t="s">
        <v>675</v>
      </c>
      <c r="E934" s="75" t="n">
        <v>4289.686</v>
      </c>
    </row>
    <row r="935" customFormat="false" ht="12.8" hidden="false" customHeight="false" outlineLevel="0" collapsed="false">
      <c r="A935" s="71" t="s">
        <v>275</v>
      </c>
      <c r="B935" s="74" t="s">
        <v>680</v>
      </c>
      <c r="C935" s="74" t="n">
        <v>2005</v>
      </c>
      <c r="D935" s="74" t="s">
        <v>676</v>
      </c>
      <c r="E935" s="75" t="n">
        <v>4333.172</v>
      </c>
    </row>
    <row r="936" customFormat="false" ht="12.8" hidden="false" customHeight="false" outlineLevel="0" collapsed="false">
      <c r="A936" s="71" t="s">
        <v>275</v>
      </c>
      <c r="B936" s="74" t="s">
        <v>680</v>
      </c>
      <c r="C936" s="74" t="n">
        <v>2005</v>
      </c>
      <c r="D936" s="74" t="s">
        <v>677</v>
      </c>
      <c r="E936" s="75" t="n">
        <v>4626.331</v>
      </c>
    </row>
    <row r="937" customFormat="false" ht="12.8" hidden="false" customHeight="false" outlineLevel="0" collapsed="false">
      <c r="A937" s="71" t="s">
        <v>275</v>
      </c>
      <c r="B937" s="74" t="s">
        <v>680</v>
      </c>
      <c r="C937" s="76" t="n">
        <v>2005</v>
      </c>
      <c r="D937" s="76" t="s">
        <v>678</v>
      </c>
      <c r="E937" s="77" t="n">
        <v>6337.962</v>
      </c>
    </row>
    <row r="938" customFormat="false" ht="12.8" hidden="false" customHeight="false" outlineLevel="0" collapsed="false">
      <c r="A938" s="71" t="s">
        <v>275</v>
      </c>
      <c r="B938" s="74" t="s">
        <v>680</v>
      </c>
      <c r="C938" s="72" t="n">
        <v>2006</v>
      </c>
      <c r="D938" s="72" t="s">
        <v>667</v>
      </c>
      <c r="E938" s="73" t="n">
        <v>4679.071</v>
      </c>
    </row>
    <row r="939" customFormat="false" ht="12.8" hidden="false" customHeight="false" outlineLevel="0" collapsed="false">
      <c r="A939" s="71" t="s">
        <v>275</v>
      </c>
      <c r="B939" s="74" t="s">
        <v>680</v>
      </c>
      <c r="C939" s="74" t="n">
        <v>2006</v>
      </c>
      <c r="D939" s="74" t="s">
        <v>668</v>
      </c>
      <c r="E939" s="75" t="n">
        <v>4069.983</v>
      </c>
    </row>
    <row r="940" customFormat="false" ht="12.8" hidden="false" customHeight="false" outlineLevel="0" collapsed="false">
      <c r="A940" s="71" t="s">
        <v>275</v>
      </c>
      <c r="B940" s="74" t="s">
        <v>680</v>
      </c>
      <c r="C940" s="74" t="n">
        <v>2006</v>
      </c>
      <c r="D940" s="74" t="s">
        <v>669</v>
      </c>
      <c r="E940" s="75" t="n">
        <v>2972.728</v>
      </c>
    </row>
    <row r="941" customFormat="false" ht="12.8" hidden="false" customHeight="false" outlineLevel="0" collapsed="false">
      <c r="A941" s="71" t="s">
        <v>275</v>
      </c>
      <c r="B941" s="74" t="s">
        <v>680</v>
      </c>
      <c r="C941" s="74" t="n">
        <v>2006</v>
      </c>
      <c r="D941" s="74" t="s">
        <v>670</v>
      </c>
      <c r="E941" s="75" t="n">
        <v>2263.892</v>
      </c>
    </row>
    <row r="942" customFormat="false" ht="12.8" hidden="false" customHeight="false" outlineLevel="0" collapsed="false">
      <c r="A942" s="71" t="s">
        <v>275</v>
      </c>
      <c r="B942" s="74" t="s">
        <v>680</v>
      </c>
      <c r="C942" s="74" t="n">
        <v>2006</v>
      </c>
      <c r="D942" s="74" t="s">
        <v>671</v>
      </c>
      <c r="E942" s="75" t="n">
        <v>2702.801</v>
      </c>
    </row>
    <row r="943" customFormat="false" ht="12.8" hidden="false" customHeight="false" outlineLevel="0" collapsed="false">
      <c r="A943" s="71" t="s">
        <v>275</v>
      </c>
      <c r="B943" s="74" t="s">
        <v>680</v>
      </c>
      <c r="C943" s="74" t="n">
        <v>2006</v>
      </c>
      <c r="D943" s="74" t="s">
        <v>672</v>
      </c>
      <c r="E943" s="75" t="n">
        <v>2915.189</v>
      </c>
    </row>
    <row r="944" customFormat="false" ht="12.8" hidden="false" customHeight="false" outlineLevel="0" collapsed="false">
      <c r="A944" s="71" t="s">
        <v>275</v>
      </c>
      <c r="B944" s="74" t="s">
        <v>680</v>
      </c>
      <c r="C944" s="74" t="n">
        <v>2006</v>
      </c>
      <c r="D944" s="74" t="s">
        <v>673</v>
      </c>
      <c r="E944" s="75" t="n">
        <v>3234.227</v>
      </c>
    </row>
    <row r="945" customFormat="false" ht="12.8" hidden="false" customHeight="false" outlineLevel="0" collapsed="false">
      <c r="A945" s="71" t="s">
        <v>275</v>
      </c>
      <c r="B945" s="74" t="s">
        <v>680</v>
      </c>
      <c r="C945" s="74" t="n">
        <v>2006</v>
      </c>
      <c r="D945" s="74" t="s">
        <v>674</v>
      </c>
      <c r="E945" s="75" t="n">
        <v>3518.866</v>
      </c>
    </row>
    <row r="946" customFormat="false" ht="12.8" hidden="false" customHeight="false" outlineLevel="0" collapsed="false">
      <c r="A946" s="71" t="s">
        <v>275</v>
      </c>
      <c r="B946" s="74" t="s">
        <v>680</v>
      </c>
      <c r="C946" s="74" t="n">
        <v>2006</v>
      </c>
      <c r="D946" s="74" t="s">
        <v>675</v>
      </c>
      <c r="E946" s="75" t="n">
        <v>3861.985</v>
      </c>
    </row>
    <row r="947" customFormat="false" ht="12.8" hidden="false" customHeight="false" outlineLevel="0" collapsed="false">
      <c r="A947" s="71" t="s">
        <v>275</v>
      </c>
      <c r="B947" s="74" t="s">
        <v>680</v>
      </c>
      <c r="C947" s="74" t="n">
        <v>2006</v>
      </c>
      <c r="D947" s="74" t="s">
        <v>676</v>
      </c>
      <c r="E947" s="75" t="n">
        <v>3739.11</v>
      </c>
    </row>
    <row r="948" customFormat="false" ht="12.8" hidden="false" customHeight="false" outlineLevel="0" collapsed="false">
      <c r="A948" s="71" t="s">
        <v>275</v>
      </c>
      <c r="B948" s="74" t="s">
        <v>680</v>
      </c>
      <c r="C948" s="74" t="n">
        <v>2006</v>
      </c>
      <c r="D948" s="74" t="s">
        <v>677</v>
      </c>
      <c r="E948" s="75" t="n">
        <v>3799.162</v>
      </c>
    </row>
    <row r="949" customFormat="false" ht="12.8" hidden="false" customHeight="false" outlineLevel="0" collapsed="false">
      <c r="A949" s="71" t="s">
        <v>275</v>
      </c>
      <c r="B949" s="74" t="s">
        <v>680</v>
      </c>
      <c r="C949" s="76" t="n">
        <v>2006</v>
      </c>
      <c r="D949" s="76" t="s">
        <v>678</v>
      </c>
      <c r="E949" s="77" t="n">
        <v>4669.767</v>
      </c>
    </row>
    <row r="950" customFormat="false" ht="12.8" hidden="false" customHeight="false" outlineLevel="0" collapsed="false">
      <c r="A950" s="71" t="s">
        <v>275</v>
      </c>
      <c r="B950" s="74" t="s">
        <v>680</v>
      </c>
      <c r="C950" s="72" t="n">
        <v>2007</v>
      </c>
      <c r="D950" s="72" t="s">
        <v>667</v>
      </c>
      <c r="E950" s="73" t="n">
        <v>4733.74287712457</v>
      </c>
    </row>
    <row r="951" customFormat="false" ht="12.8" hidden="false" customHeight="false" outlineLevel="0" collapsed="false">
      <c r="A951" s="71" t="s">
        <v>275</v>
      </c>
      <c r="B951" s="74" t="s">
        <v>680</v>
      </c>
      <c r="C951" s="74" t="n">
        <v>2007</v>
      </c>
      <c r="D951" s="74" t="s">
        <v>668</v>
      </c>
      <c r="E951" s="75" t="n">
        <v>4475.86864074506</v>
      </c>
    </row>
    <row r="952" customFormat="false" ht="12.8" hidden="false" customHeight="false" outlineLevel="0" collapsed="false">
      <c r="A952" s="71" t="s">
        <v>275</v>
      </c>
      <c r="B952" s="74" t="s">
        <v>680</v>
      </c>
      <c r="C952" s="74" t="n">
        <v>2007</v>
      </c>
      <c r="D952" s="74" t="s">
        <v>669</v>
      </c>
      <c r="E952" s="75" t="n">
        <v>4987.62027977809</v>
      </c>
    </row>
    <row r="953" customFormat="false" ht="12.8" hidden="false" customHeight="false" outlineLevel="0" collapsed="false">
      <c r="A953" s="71" t="s">
        <v>275</v>
      </c>
      <c r="B953" s="74" t="s">
        <v>680</v>
      </c>
      <c r="C953" s="74" t="n">
        <v>2007</v>
      </c>
      <c r="D953" s="74" t="s">
        <v>670</v>
      </c>
      <c r="E953" s="75" t="n">
        <v>4253.28673346618</v>
      </c>
    </row>
    <row r="954" customFormat="false" ht="12.8" hidden="false" customHeight="false" outlineLevel="0" collapsed="false">
      <c r="A954" s="71" t="s">
        <v>275</v>
      </c>
      <c r="B954" s="74" t="s">
        <v>680</v>
      </c>
      <c r="C954" s="74" t="n">
        <v>2007</v>
      </c>
      <c r="D954" s="74" t="s">
        <v>671</v>
      </c>
      <c r="E954" s="75" t="n">
        <v>4349.13617821183</v>
      </c>
    </row>
    <row r="955" customFormat="false" ht="12.8" hidden="false" customHeight="false" outlineLevel="0" collapsed="false">
      <c r="A955" s="71" t="s">
        <v>275</v>
      </c>
      <c r="B955" s="74" t="s">
        <v>680</v>
      </c>
      <c r="C955" s="74" t="n">
        <v>2007</v>
      </c>
      <c r="D955" s="74" t="s">
        <v>672</v>
      </c>
      <c r="E955" s="75" t="n">
        <v>4418.21682644656</v>
      </c>
    </row>
    <row r="956" customFormat="false" ht="12.8" hidden="false" customHeight="false" outlineLevel="0" collapsed="false">
      <c r="A956" s="71" t="s">
        <v>275</v>
      </c>
      <c r="B956" s="74" t="s">
        <v>680</v>
      </c>
      <c r="C956" s="74" t="n">
        <v>2007</v>
      </c>
      <c r="D956" s="74" t="s">
        <v>673</v>
      </c>
      <c r="E956" s="75" t="n">
        <v>5531.37341865073</v>
      </c>
    </row>
    <row r="957" customFormat="false" ht="12.8" hidden="false" customHeight="false" outlineLevel="0" collapsed="false">
      <c r="A957" s="71" t="s">
        <v>275</v>
      </c>
      <c r="B957" s="74" t="s">
        <v>680</v>
      </c>
      <c r="C957" s="74" t="n">
        <v>2007</v>
      </c>
      <c r="D957" s="74" t="s">
        <v>674</v>
      </c>
      <c r="E957" s="75" t="n">
        <v>6010.13317115103</v>
      </c>
    </row>
    <row r="958" customFormat="false" ht="12.8" hidden="false" customHeight="false" outlineLevel="0" collapsed="false">
      <c r="A958" s="71" t="s">
        <v>275</v>
      </c>
      <c r="B958" s="74" t="s">
        <v>680</v>
      </c>
      <c r="C958" s="74" t="n">
        <v>2007</v>
      </c>
      <c r="D958" s="74" t="s">
        <v>675</v>
      </c>
      <c r="E958" s="75" t="n">
        <v>6042.77517227561</v>
      </c>
    </row>
    <row r="959" customFormat="false" ht="12.8" hidden="false" customHeight="false" outlineLevel="0" collapsed="false">
      <c r="A959" s="71" t="s">
        <v>275</v>
      </c>
      <c r="B959" s="74" t="s">
        <v>680</v>
      </c>
      <c r="C959" s="74" t="n">
        <v>2007</v>
      </c>
      <c r="D959" s="74" t="s">
        <v>676</v>
      </c>
      <c r="E959" s="75" t="n">
        <v>8130.98901468061</v>
      </c>
    </row>
    <row r="960" customFormat="false" ht="12.8" hidden="false" customHeight="false" outlineLevel="0" collapsed="false">
      <c r="A960" s="71" t="s">
        <v>275</v>
      </c>
      <c r="B960" s="74" t="s">
        <v>680</v>
      </c>
      <c r="C960" s="74" t="n">
        <v>2007</v>
      </c>
      <c r="D960" s="74" t="s">
        <v>677</v>
      </c>
      <c r="E960" s="75" t="n">
        <v>8444.01922295328</v>
      </c>
    </row>
    <row r="961" customFormat="false" ht="12.8" hidden="false" customHeight="false" outlineLevel="0" collapsed="false">
      <c r="A961" s="71" t="s">
        <v>275</v>
      </c>
      <c r="B961" s="74" t="s">
        <v>680</v>
      </c>
      <c r="C961" s="76" t="n">
        <v>2007</v>
      </c>
      <c r="D961" s="76" t="s">
        <v>678</v>
      </c>
      <c r="E961" s="77" t="n">
        <v>9453.9300931936</v>
      </c>
    </row>
    <row r="962" customFormat="false" ht="12.8" hidden="false" customHeight="false" outlineLevel="0" collapsed="false">
      <c r="A962" s="71" t="s">
        <v>275</v>
      </c>
      <c r="B962" s="74" t="s">
        <v>680</v>
      </c>
      <c r="C962" s="72" t="n">
        <v>2008</v>
      </c>
      <c r="D962" s="72" t="s">
        <v>667</v>
      </c>
      <c r="E962" s="73" t="n">
        <v>9599.98697279266</v>
      </c>
    </row>
    <row r="963" customFormat="false" ht="12.8" hidden="false" customHeight="false" outlineLevel="0" collapsed="false">
      <c r="A963" s="71" t="s">
        <v>275</v>
      </c>
      <c r="B963" s="74" t="s">
        <v>680</v>
      </c>
      <c r="C963" s="74" t="n">
        <v>2008</v>
      </c>
      <c r="D963" s="74" t="s">
        <v>668</v>
      </c>
      <c r="E963" s="75" t="n">
        <v>8240.86536363205</v>
      </c>
    </row>
    <row r="964" customFormat="false" ht="12.8" hidden="false" customHeight="false" outlineLevel="0" collapsed="false">
      <c r="A964" s="71" t="s">
        <v>275</v>
      </c>
      <c r="B964" s="74" t="s">
        <v>680</v>
      </c>
      <c r="C964" s="74" t="n">
        <v>2008</v>
      </c>
      <c r="D964" s="74" t="s">
        <v>669</v>
      </c>
      <c r="E964" s="75" t="n">
        <v>10069.6480493458</v>
      </c>
    </row>
    <row r="965" customFormat="false" ht="12.8" hidden="false" customHeight="false" outlineLevel="0" collapsed="false">
      <c r="A965" s="71" t="s">
        <v>275</v>
      </c>
      <c r="B965" s="74" t="s">
        <v>680</v>
      </c>
      <c r="C965" s="74" t="n">
        <v>2008</v>
      </c>
      <c r="D965" s="74" t="s">
        <v>670</v>
      </c>
      <c r="E965" s="75" t="n">
        <v>10995.7274789932</v>
      </c>
    </row>
    <row r="966" customFormat="false" ht="12.8" hidden="false" customHeight="false" outlineLevel="0" collapsed="false">
      <c r="A966" s="71" t="s">
        <v>275</v>
      </c>
      <c r="B966" s="74" t="s">
        <v>680</v>
      </c>
      <c r="C966" s="74" t="n">
        <v>2008</v>
      </c>
      <c r="D966" s="74" t="s">
        <v>671</v>
      </c>
      <c r="E966" s="75" t="n">
        <v>11226.6398060784</v>
      </c>
    </row>
    <row r="967" customFormat="false" ht="12.8" hidden="false" customHeight="false" outlineLevel="0" collapsed="false">
      <c r="A967" s="71" t="s">
        <v>275</v>
      </c>
      <c r="B967" s="74" t="s">
        <v>680</v>
      </c>
      <c r="C967" s="74" t="n">
        <v>2008</v>
      </c>
      <c r="D967" s="74" t="s">
        <v>672</v>
      </c>
      <c r="E967" s="75" t="n">
        <v>10549.9005578861</v>
      </c>
    </row>
    <row r="968" customFormat="false" ht="12.8" hidden="false" customHeight="false" outlineLevel="0" collapsed="false">
      <c r="A968" s="71" t="s">
        <v>275</v>
      </c>
      <c r="B968" s="74" t="s">
        <v>680</v>
      </c>
      <c r="C968" s="74" t="n">
        <v>2008</v>
      </c>
      <c r="D968" s="74" t="s">
        <v>673</v>
      </c>
      <c r="E968" s="75" t="n">
        <v>11788.2446115944</v>
      </c>
    </row>
    <row r="969" customFormat="false" ht="12.8" hidden="false" customHeight="false" outlineLevel="0" collapsed="false">
      <c r="A969" s="71" t="s">
        <v>275</v>
      </c>
      <c r="B969" s="74" t="s">
        <v>680</v>
      </c>
      <c r="C969" s="74" t="n">
        <v>2008</v>
      </c>
      <c r="D969" s="74" t="s">
        <v>674</v>
      </c>
      <c r="E969" s="75" t="n">
        <v>11463.5055100301</v>
      </c>
    </row>
    <row r="970" customFormat="false" ht="12.8" hidden="false" customHeight="false" outlineLevel="0" collapsed="false">
      <c r="A970" s="71" t="s">
        <v>275</v>
      </c>
      <c r="B970" s="74" t="s">
        <v>680</v>
      </c>
      <c r="C970" s="74" t="n">
        <v>2008</v>
      </c>
      <c r="D970" s="74" t="s">
        <v>675</v>
      </c>
      <c r="E970" s="75" t="n">
        <v>12405.3322384475</v>
      </c>
    </row>
    <row r="971" customFormat="false" ht="12.8" hidden="false" customHeight="false" outlineLevel="0" collapsed="false">
      <c r="A971" s="71" t="s">
        <v>275</v>
      </c>
      <c r="B971" s="74" t="s">
        <v>680</v>
      </c>
      <c r="C971" s="74" t="n">
        <v>2008</v>
      </c>
      <c r="D971" s="74" t="s">
        <v>676</v>
      </c>
      <c r="E971" s="75" t="n">
        <v>13406.1490305509</v>
      </c>
    </row>
    <row r="972" customFormat="false" ht="12.8" hidden="false" customHeight="false" outlineLevel="0" collapsed="false">
      <c r="A972" s="71" t="s">
        <v>275</v>
      </c>
      <c r="B972" s="74" t="s">
        <v>680</v>
      </c>
      <c r="C972" s="74" t="n">
        <v>2008</v>
      </c>
      <c r="D972" s="74" t="s">
        <v>677</v>
      </c>
      <c r="E972" s="75" t="n">
        <v>12190.3056656316</v>
      </c>
    </row>
    <row r="973" customFormat="false" ht="12.8" hidden="false" customHeight="false" outlineLevel="0" collapsed="false">
      <c r="A973" s="71" t="s">
        <v>275</v>
      </c>
      <c r="B973" s="74" t="s">
        <v>680</v>
      </c>
      <c r="C973" s="76" t="n">
        <v>2008</v>
      </c>
      <c r="D973" s="76" t="s">
        <v>678</v>
      </c>
      <c r="E973" s="77" t="n">
        <v>15310.4599802845</v>
      </c>
    </row>
    <row r="974" customFormat="false" ht="12.8" hidden="false" customHeight="false" outlineLevel="0" collapsed="false">
      <c r="A974" s="71" t="s">
        <v>275</v>
      </c>
      <c r="B974" s="74" t="s">
        <v>680</v>
      </c>
      <c r="C974" s="72" t="n">
        <v>2009</v>
      </c>
      <c r="D974" s="72" t="s">
        <v>667</v>
      </c>
      <c r="E974" s="73" t="n">
        <v>14770.917</v>
      </c>
    </row>
    <row r="975" customFormat="false" ht="12.8" hidden="false" customHeight="false" outlineLevel="0" collapsed="false">
      <c r="A975" s="71" t="s">
        <v>275</v>
      </c>
      <c r="B975" s="74" t="s">
        <v>680</v>
      </c>
      <c r="C975" s="74" t="n">
        <v>2009</v>
      </c>
      <c r="D975" s="74" t="s">
        <v>668</v>
      </c>
      <c r="E975" s="75" t="n">
        <v>13655.55</v>
      </c>
    </row>
    <row r="976" customFormat="false" ht="12.8" hidden="false" customHeight="false" outlineLevel="0" collapsed="false">
      <c r="A976" s="71" t="s">
        <v>275</v>
      </c>
      <c r="B976" s="74" t="s">
        <v>680</v>
      </c>
      <c r="C976" s="74" t="n">
        <v>2009</v>
      </c>
      <c r="D976" s="74" t="s">
        <v>669</v>
      </c>
      <c r="E976" s="75" t="n">
        <v>14385.15</v>
      </c>
    </row>
    <row r="977" customFormat="false" ht="12.8" hidden="false" customHeight="false" outlineLevel="0" collapsed="false">
      <c r="A977" s="71" t="s">
        <v>275</v>
      </c>
      <c r="B977" s="74" t="s">
        <v>680</v>
      </c>
      <c r="C977" s="74" t="n">
        <v>2009</v>
      </c>
      <c r="D977" s="74" t="s">
        <v>670</v>
      </c>
      <c r="E977" s="75" t="n">
        <v>15098.08</v>
      </c>
    </row>
    <row r="978" customFormat="false" ht="12.8" hidden="false" customHeight="false" outlineLevel="0" collapsed="false">
      <c r="A978" s="71" t="s">
        <v>275</v>
      </c>
      <c r="B978" s="74" t="s">
        <v>680</v>
      </c>
      <c r="C978" s="74" t="n">
        <v>2009</v>
      </c>
      <c r="D978" s="74" t="s">
        <v>671</v>
      </c>
      <c r="E978" s="75" t="n">
        <v>14220.6</v>
      </c>
    </row>
    <row r="979" customFormat="false" ht="12.8" hidden="false" customHeight="false" outlineLevel="0" collapsed="false">
      <c r="A979" s="71" t="s">
        <v>275</v>
      </c>
      <c r="B979" s="74" t="s">
        <v>680</v>
      </c>
      <c r="C979" s="74" t="n">
        <v>2009</v>
      </c>
      <c r="D979" s="74" t="s">
        <v>672</v>
      </c>
      <c r="E979" s="75" t="n">
        <v>15224.553269959</v>
      </c>
    </row>
    <row r="980" customFormat="false" ht="12.8" hidden="false" customHeight="false" outlineLevel="0" collapsed="false">
      <c r="A980" s="71" t="s">
        <v>275</v>
      </c>
      <c r="B980" s="74" t="s">
        <v>680</v>
      </c>
      <c r="C980" s="74" t="n">
        <v>2009</v>
      </c>
      <c r="D980" s="74" t="s">
        <v>673</v>
      </c>
      <c r="E980" s="75" t="n">
        <v>16431</v>
      </c>
    </row>
    <row r="981" customFormat="false" ht="12.8" hidden="false" customHeight="false" outlineLevel="0" collapsed="false">
      <c r="A981" s="71" t="s">
        <v>275</v>
      </c>
      <c r="B981" s="74" t="s">
        <v>680</v>
      </c>
      <c r="C981" s="74" t="n">
        <v>2009</v>
      </c>
      <c r="D981" s="74" t="s">
        <v>674</v>
      </c>
      <c r="E981" s="75" t="n">
        <v>15401.484</v>
      </c>
    </row>
    <row r="982" customFormat="false" ht="12.8" hidden="false" customHeight="false" outlineLevel="0" collapsed="false">
      <c r="A982" s="71" t="s">
        <v>275</v>
      </c>
      <c r="B982" s="74" t="s">
        <v>680</v>
      </c>
      <c r="C982" s="74" t="n">
        <v>2009</v>
      </c>
      <c r="D982" s="74" t="s">
        <v>675</v>
      </c>
      <c r="E982" s="75" t="n">
        <v>16566.54</v>
      </c>
    </row>
    <row r="983" customFormat="false" ht="12.8" hidden="false" customHeight="false" outlineLevel="0" collapsed="false">
      <c r="A983" s="71" t="s">
        <v>275</v>
      </c>
      <c r="B983" s="74" t="s">
        <v>680</v>
      </c>
      <c r="C983" s="74" t="n">
        <v>2009</v>
      </c>
      <c r="D983" s="74" t="s">
        <v>676</v>
      </c>
      <c r="E983" s="75" t="n">
        <v>14605.154</v>
      </c>
    </row>
    <row r="984" customFormat="false" ht="12.8" hidden="false" customHeight="false" outlineLevel="0" collapsed="false">
      <c r="A984" s="71" t="s">
        <v>275</v>
      </c>
      <c r="B984" s="74" t="s">
        <v>680</v>
      </c>
      <c r="C984" s="74" t="n">
        <v>2009</v>
      </c>
      <c r="D984" s="74" t="s">
        <v>677</v>
      </c>
      <c r="E984" s="75" t="n">
        <v>10523.748</v>
      </c>
    </row>
    <row r="985" customFormat="false" ht="12.8" hidden="false" customHeight="false" outlineLevel="0" collapsed="false">
      <c r="A985" s="71" t="s">
        <v>275</v>
      </c>
      <c r="B985" s="74" t="s">
        <v>680</v>
      </c>
      <c r="C985" s="76" t="n">
        <v>2009</v>
      </c>
      <c r="D985" s="76" t="s">
        <v>678</v>
      </c>
      <c r="E985" s="77" t="n">
        <v>11949.15</v>
      </c>
    </row>
    <row r="986" customFormat="false" ht="12.8" hidden="false" customHeight="false" outlineLevel="0" collapsed="false">
      <c r="A986" s="71" t="s">
        <v>275</v>
      </c>
      <c r="B986" s="74" t="s">
        <v>680</v>
      </c>
      <c r="C986" s="72" t="n">
        <v>2010</v>
      </c>
      <c r="D986" s="72" t="s">
        <v>667</v>
      </c>
      <c r="E986" s="73" t="n">
        <v>7720.45</v>
      </c>
    </row>
    <row r="987" customFormat="false" ht="12.8" hidden="false" customHeight="false" outlineLevel="0" collapsed="false">
      <c r="A987" s="71" t="s">
        <v>275</v>
      </c>
      <c r="B987" s="74" t="s">
        <v>680</v>
      </c>
      <c r="C987" s="74" t="n">
        <v>2010</v>
      </c>
      <c r="D987" s="74" t="s">
        <v>668</v>
      </c>
      <c r="E987" s="75" t="n">
        <v>4279.322</v>
      </c>
    </row>
    <row r="988" customFormat="false" ht="12.8" hidden="false" customHeight="false" outlineLevel="0" collapsed="false">
      <c r="A988" s="71" t="s">
        <v>275</v>
      </c>
      <c r="B988" s="74" t="s">
        <v>680</v>
      </c>
      <c r="C988" s="74" t="n">
        <v>2010</v>
      </c>
      <c r="D988" s="74" t="s">
        <v>669</v>
      </c>
      <c r="E988" s="75" t="n">
        <v>5575.05246568821</v>
      </c>
    </row>
    <row r="989" customFormat="false" ht="12.8" hidden="false" customHeight="false" outlineLevel="0" collapsed="false">
      <c r="A989" s="71" t="s">
        <v>275</v>
      </c>
      <c r="B989" s="74" t="s">
        <v>680</v>
      </c>
      <c r="C989" s="74" t="n">
        <v>2010</v>
      </c>
      <c r="D989" s="74" t="s">
        <v>670</v>
      </c>
      <c r="E989" s="75" t="n">
        <v>6693.16179412927</v>
      </c>
    </row>
    <row r="990" customFormat="false" ht="12.8" hidden="false" customHeight="false" outlineLevel="0" collapsed="false">
      <c r="A990" s="71" t="s">
        <v>275</v>
      </c>
      <c r="B990" s="74" t="s">
        <v>680</v>
      </c>
      <c r="C990" s="74" t="n">
        <v>2010</v>
      </c>
      <c r="D990" s="74" t="s">
        <v>671</v>
      </c>
      <c r="E990" s="75" t="n">
        <v>7066</v>
      </c>
    </row>
    <row r="991" customFormat="false" ht="12.8" hidden="false" customHeight="false" outlineLevel="0" collapsed="false">
      <c r="A991" s="71" t="s">
        <v>275</v>
      </c>
      <c r="B991" s="74" t="s">
        <v>680</v>
      </c>
      <c r="C991" s="74" t="n">
        <v>2010</v>
      </c>
      <c r="D991" s="74" t="s">
        <v>672</v>
      </c>
      <c r="E991" s="75" t="n">
        <v>7281.872</v>
      </c>
    </row>
    <row r="992" customFormat="false" ht="12.8" hidden="false" customHeight="false" outlineLevel="0" collapsed="false">
      <c r="A992" s="71" t="s">
        <v>275</v>
      </c>
      <c r="B992" s="74" t="s">
        <v>680</v>
      </c>
      <c r="C992" s="74" t="n">
        <v>2010</v>
      </c>
      <c r="D992" s="74" t="s">
        <v>673</v>
      </c>
      <c r="E992" s="75" t="n">
        <v>8163.018</v>
      </c>
    </row>
    <row r="993" customFormat="false" ht="12.8" hidden="false" customHeight="false" outlineLevel="0" collapsed="false">
      <c r="A993" s="71" t="s">
        <v>275</v>
      </c>
      <c r="B993" s="74" t="s">
        <v>680</v>
      </c>
      <c r="C993" s="74" t="n">
        <v>2010</v>
      </c>
      <c r="D993" s="74" t="s">
        <v>674</v>
      </c>
      <c r="E993" s="75" t="n">
        <v>8629.1</v>
      </c>
    </row>
    <row r="994" customFormat="false" ht="12.8" hidden="false" customHeight="false" outlineLevel="0" collapsed="false">
      <c r="A994" s="71" t="s">
        <v>275</v>
      </c>
      <c r="B994" s="74" t="s">
        <v>680</v>
      </c>
      <c r="C994" s="74" t="n">
        <v>2010</v>
      </c>
      <c r="D994" s="74" t="s">
        <v>675</v>
      </c>
      <c r="E994" s="75" t="n">
        <v>8645.898</v>
      </c>
    </row>
    <row r="995" customFormat="false" ht="12.8" hidden="false" customHeight="false" outlineLevel="0" collapsed="false">
      <c r="A995" s="71" t="s">
        <v>275</v>
      </c>
      <c r="B995" s="74" t="s">
        <v>680</v>
      </c>
      <c r="C995" s="74" t="n">
        <v>2010</v>
      </c>
      <c r="D995" s="74" t="s">
        <v>676</v>
      </c>
      <c r="E995" s="75" t="n">
        <v>7882</v>
      </c>
    </row>
    <row r="996" customFormat="false" ht="12.8" hidden="false" customHeight="false" outlineLevel="0" collapsed="false">
      <c r="A996" s="71" t="s">
        <v>275</v>
      </c>
      <c r="B996" s="74" t="s">
        <v>680</v>
      </c>
      <c r="C996" s="74" t="n">
        <v>2010</v>
      </c>
      <c r="D996" s="74" t="s">
        <v>677</v>
      </c>
      <c r="E996" s="75" t="n">
        <v>6416.19832844106</v>
      </c>
    </row>
    <row r="997" customFormat="false" ht="12.8" hidden="false" customHeight="false" outlineLevel="0" collapsed="false">
      <c r="A997" s="71" t="s">
        <v>275</v>
      </c>
      <c r="B997" s="74" t="s">
        <v>680</v>
      </c>
      <c r="C997" s="76" t="n">
        <v>2010</v>
      </c>
      <c r="D997" s="76" t="s">
        <v>678</v>
      </c>
      <c r="E997" s="77" t="n">
        <v>7407.05732844106</v>
      </c>
    </row>
    <row r="998" customFormat="false" ht="12.8" hidden="false" customHeight="false" outlineLevel="0" collapsed="false">
      <c r="A998" s="71" t="s">
        <v>275</v>
      </c>
      <c r="B998" s="74" t="s">
        <v>680</v>
      </c>
      <c r="C998" s="72" t="n">
        <v>2011</v>
      </c>
      <c r="D998" s="72" t="s">
        <v>667</v>
      </c>
      <c r="E998" s="73" t="n">
        <v>5753.17802552254</v>
      </c>
    </row>
    <row r="999" customFormat="false" ht="12.8" hidden="false" customHeight="false" outlineLevel="0" collapsed="false">
      <c r="A999" s="71" t="s">
        <v>275</v>
      </c>
      <c r="B999" s="74" t="s">
        <v>680</v>
      </c>
      <c r="C999" s="74" t="n">
        <v>2011</v>
      </c>
      <c r="D999" s="74" t="s">
        <v>668</v>
      </c>
      <c r="E999" s="75" t="n">
        <v>5589.87047099833</v>
      </c>
    </row>
    <row r="1000" customFormat="false" ht="12.8" hidden="false" customHeight="false" outlineLevel="0" collapsed="false">
      <c r="A1000" s="71" t="s">
        <v>275</v>
      </c>
      <c r="B1000" s="74" t="s">
        <v>680</v>
      </c>
      <c r="C1000" s="74" t="n">
        <v>2011</v>
      </c>
      <c r="D1000" s="74" t="s">
        <v>669</v>
      </c>
      <c r="E1000" s="75" t="n">
        <v>5051.983</v>
      </c>
    </row>
    <row r="1001" customFormat="false" ht="12.8" hidden="false" customHeight="false" outlineLevel="0" collapsed="false">
      <c r="A1001" s="71" t="s">
        <v>275</v>
      </c>
      <c r="B1001" s="74" t="s">
        <v>680</v>
      </c>
      <c r="C1001" s="74" t="n">
        <v>2011</v>
      </c>
      <c r="D1001" s="74" t="s">
        <v>670</v>
      </c>
      <c r="E1001" s="75" t="n">
        <v>3016.12884918865</v>
      </c>
    </row>
    <row r="1002" customFormat="false" ht="12.8" hidden="false" customHeight="false" outlineLevel="0" collapsed="false">
      <c r="A1002" s="71" t="s">
        <v>275</v>
      </c>
      <c r="B1002" s="74" t="s">
        <v>680</v>
      </c>
      <c r="C1002" s="74" t="n">
        <v>2011</v>
      </c>
      <c r="D1002" s="74" t="s">
        <v>671</v>
      </c>
      <c r="E1002" s="75" t="n">
        <v>3785.238</v>
      </c>
    </row>
    <row r="1003" customFormat="false" ht="12.8" hidden="false" customHeight="false" outlineLevel="0" collapsed="false">
      <c r="A1003" s="71" t="s">
        <v>275</v>
      </c>
      <c r="B1003" s="74" t="s">
        <v>680</v>
      </c>
      <c r="C1003" s="74" t="n">
        <v>2011</v>
      </c>
      <c r="D1003" s="74" t="s">
        <v>672</v>
      </c>
      <c r="E1003" s="75" t="n">
        <v>4276.98533642738</v>
      </c>
    </row>
    <row r="1004" customFormat="false" ht="12.8" hidden="false" customHeight="false" outlineLevel="0" collapsed="false">
      <c r="A1004" s="71" t="s">
        <v>275</v>
      </c>
      <c r="B1004" s="74" t="s">
        <v>680</v>
      </c>
      <c r="C1004" s="74" t="n">
        <v>2011</v>
      </c>
      <c r="D1004" s="74" t="s">
        <v>673</v>
      </c>
      <c r="E1004" s="75" t="n">
        <v>4882.30947099833</v>
      </c>
    </row>
    <row r="1005" customFormat="false" ht="12.8" hidden="false" customHeight="false" outlineLevel="0" collapsed="false">
      <c r="A1005" s="71" t="s">
        <v>275</v>
      </c>
      <c r="B1005" s="74" t="s">
        <v>680</v>
      </c>
      <c r="C1005" s="74" t="n">
        <v>2011</v>
      </c>
      <c r="D1005" s="74" t="s">
        <v>674</v>
      </c>
      <c r="E1005" s="75" t="n">
        <v>5585.134</v>
      </c>
    </row>
    <row r="1006" customFormat="false" ht="12.8" hidden="false" customHeight="false" outlineLevel="0" collapsed="false">
      <c r="A1006" s="71" t="s">
        <v>275</v>
      </c>
      <c r="B1006" s="74" t="s">
        <v>680</v>
      </c>
      <c r="C1006" s="74" t="n">
        <v>2011</v>
      </c>
      <c r="D1006" s="74" t="s">
        <v>675</v>
      </c>
      <c r="E1006" s="75" t="n">
        <v>4034.351</v>
      </c>
    </row>
    <row r="1007" customFormat="false" ht="12.8" hidden="false" customHeight="false" outlineLevel="0" collapsed="false">
      <c r="A1007" s="71" t="s">
        <v>275</v>
      </c>
      <c r="B1007" s="74" t="s">
        <v>680</v>
      </c>
      <c r="C1007" s="74" t="n">
        <v>2011</v>
      </c>
      <c r="D1007" s="74" t="s">
        <v>676</v>
      </c>
      <c r="E1007" s="75" t="n">
        <v>4444.32</v>
      </c>
    </row>
    <row r="1008" customFormat="false" ht="12.8" hidden="false" customHeight="false" outlineLevel="0" collapsed="false">
      <c r="A1008" s="71" t="s">
        <v>275</v>
      </c>
      <c r="B1008" s="74" t="s">
        <v>680</v>
      </c>
      <c r="C1008" s="74" t="n">
        <v>2011</v>
      </c>
      <c r="D1008" s="74" t="s">
        <v>677</v>
      </c>
      <c r="E1008" s="75" t="n">
        <v>4565</v>
      </c>
    </row>
    <row r="1009" customFormat="false" ht="12.8" hidden="false" customHeight="false" outlineLevel="0" collapsed="false">
      <c r="A1009" s="71" t="s">
        <v>275</v>
      </c>
      <c r="B1009" s="74" t="s">
        <v>680</v>
      </c>
      <c r="C1009" s="76" t="n">
        <v>2011</v>
      </c>
      <c r="D1009" s="76" t="s">
        <v>678</v>
      </c>
      <c r="E1009" s="77" t="n">
        <v>4748.154</v>
      </c>
    </row>
    <row r="1010" customFormat="false" ht="12.8" hidden="false" customHeight="false" outlineLevel="0" collapsed="false">
      <c r="A1010" s="71" t="s">
        <v>275</v>
      </c>
      <c r="B1010" s="74" t="s">
        <v>680</v>
      </c>
      <c r="C1010" s="72" t="n">
        <v>2012</v>
      </c>
      <c r="D1010" s="72" t="s">
        <v>667</v>
      </c>
      <c r="E1010" s="73" t="n">
        <v>4072</v>
      </c>
    </row>
    <row r="1011" customFormat="false" ht="12.8" hidden="false" customHeight="false" outlineLevel="0" collapsed="false">
      <c r="A1011" s="71" t="s">
        <v>275</v>
      </c>
      <c r="B1011" s="74" t="s">
        <v>680</v>
      </c>
      <c r="C1011" s="74" t="n">
        <v>2012</v>
      </c>
      <c r="D1011" s="74" t="s">
        <v>668</v>
      </c>
      <c r="E1011" s="75" t="n">
        <v>4248</v>
      </c>
    </row>
    <row r="1012" customFormat="false" ht="12.8" hidden="false" customHeight="false" outlineLevel="0" collapsed="false">
      <c r="A1012" s="71" t="s">
        <v>275</v>
      </c>
      <c r="B1012" s="74" t="s">
        <v>680</v>
      </c>
      <c r="C1012" s="74" t="n">
        <v>2012</v>
      </c>
      <c r="D1012" s="74" t="s">
        <v>669</v>
      </c>
      <c r="E1012" s="75" t="n">
        <v>4406.112</v>
      </c>
    </row>
    <row r="1013" customFormat="false" ht="12.8" hidden="false" customHeight="false" outlineLevel="0" collapsed="false">
      <c r="A1013" s="71" t="s">
        <v>275</v>
      </c>
      <c r="B1013" s="74" t="s">
        <v>680</v>
      </c>
      <c r="C1013" s="74" t="n">
        <v>2012</v>
      </c>
      <c r="D1013" s="74" t="s">
        <v>670</v>
      </c>
      <c r="E1013" s="75" t="n">
        <v>3785</v>
      </c>
    </row>
    <row r="1014" customFormat="false" ht="12.8" hidden="false" customHeight="false" outlineLevel="0" collapsed="false">
      <c r="A1014" s="71" t="s">
        <v>275</v>
      </c>
      <c r="B1014" s="74" t="s">
        <v>680</v>
      </c>
      <c r="C1014" s="74" t="n">
        <v>2012</v>
      </c>
      <c r="D1014" s="74" t="s">
        <v>671</v>
      </c>
      <c r="E1014" s="75" t="n">
        <v>3531.501</v>
      </c>
    </row>
    <row r="1015" customFormat="false" ht="12.8" hidden="false" customHeight="false" outlineLevel="0" collapsed="false">
      <c r="A1015" s="71" t="s">
        <v>275</v>
      </c>
      <c r="B1015" s="74" t="s">
        <v>680</v>
      </c>
      <c r="C1015" s="74" t="n">
        <v>2012</v>
      </c>
      <c r="D1015" s="74" t="s">
        <v>672</v>
      </c>
      <c r="E1015" s="75" t="n">
        <v>3521.784</v>
      </c>
    </row>
    <row r="1016" customFormat="false" ht="12.8" hidden="false" customHeight="false" outlineLevel="0" collapsed="false">
      <c r="A1016" s="71" t="s">
        <v>275</v>
      </c>
      <c r="B1016" s="74" t="s">
        <v>680</v>
      </c>
      <c r="C1016" s="74" t="n">
        <v>2012</v>
      </c>
      <c r="D1016" s="74" t="s">
        <v>673</v>
      </c>
      <c r="E1016" s="75" t="n">
        <v>4151.5</v>
      </c>
    </row>
    <row r="1017" customFormat="false" ht="12.8" hidden="false" customHeight="false" outlineLevel="0" collapsed="false">
      <c r="A1017" s="71" t="s">
        <v>275</v>
      </c>
      <c r="B1017" s="74" t="s">
        <v>680</v>
      </c>
      <c r="C1017" s="74" t="n">
        <v>2012</v>
      </c>
      <c r="D1017" s="74" t="s">
        <v>674</v>
      </c>
      <c r="E1017" s="75" t="n">
        <v>4109.5</v>
      </c>
    </row>
    <row r="1018" customFormat="false" ht="12.8" hidden="false" customHeight="false" outlineLevel="0" collapsed="false">
      <c r="A1018" s="71" t="s">
        <v>275</v>
      </c>
      <c r="B1018" s="74" t="s">
        <v>680</v>
      </c>
      <c r="C1018" s="74" t="n">
        <v>2012</v>
      </c>
      <c r="D1018" s="74" t="s">
        <v>675</v>
      </c>
      <c r="E1018" s="75" t="n">
        <v>3474.8</v>
      </c>
    </row>
    <row r="1019" customFormat="false" ht="12.8" hidden="false" customHeight="false" outlineLevel="0" collapsed="false">
      <c r="A1019" s="71" t="s">
        <v>275</v>
      </c>
      <c r="B1019" s="74" t="s">
        <v>680</v>
      </c>
      <c r="C1019" s="74" t="n">
        <v>2012</v>
      </c>
      <c r="D1019" s="74" t="s">
        <v>676</v>
      </c>
      <c r="E1019" s="75" t="n">
        <v>4056.2</v>
      </c>
    </row>
    <row r="1020" customFormat="false" ht="12.8" hidden="false" customHeight="false" outlineLevel="0" collapsed="false">
      <c r="A1020" s="71" t="s">
        <v>275</v>
      </c>
      <c r="B1020" s="74" t="s">
        <v>680</v>
      </c>
      <c r="C1020" s="74" t="n">
        <v>2012</v>
      </c>
      <c r="D1020" s="74" t="s">
        <v>677</v>
      </c>
      <c r="E1020" s="75" t="n">
        <v>3964.57813453019</v>
      </c>
    </row>
    <row r="1021" customFormat="false" ht="12.8" hidden="false" customHeight="false" outlineLevel="0" collapsed="false">
      <c r="A1021" s="71" t="s">
        <v>275</v>
      </c>
      <c r="B1021" s="74" t="s">
        <v>680</v>
      </c>
      <c r="C1021" s="76" t="n">
        <v>2012</v>
      </c>
      <c r="D1021" s="76" t="s">
        <v>678</v>
      </c>
      <c r="E1021" s="77" t="n">
        <v>4050.0255672651</v>
      </c>
    </row>
    <row r="1022" customFormat="false" ht="12.8" hidden="false" customHeight="false" outlineLevel="0" collapsed="false">
      <c r="A1022" s="71" t="s">
        <v>275</v>
      </c>
      <c r="B1022" s="74" t="s">
        <v>680</v>
      </c>
      <c r="C1022" s="72" t="n">
        <v>2013</v>
      </c>
      <c r="D1022" s="72" t="s">
        <v>667</v>
      </c>
      <c r="E1022" s="73" t="n">
        <v>3734.575</v>
      </c>
    </row>
    <row r="1023" customFormat="false" ht="12.8" hidden="false" customHeight="false" outlineLevel="0" collapsed="false">
      <c r="A1023" s="71" t="s">
        <v>275</v>
      </c>
      <c r="B1023" s="74" t="s">
        <v>680</v>
      </c>
      <c r="C1023" s="74" t="n">
        <v>2013</v>
      </c>
      <c r="D1023" s="74" t="s">
        <v>668</v>
      </c>
      <c r="E1023" s="75" t="n">
        <v>3723</v>
      </c>
    </row>
    <row r="1024" customFormat="false" ht="12.8" hidden="false" customHeight="false" outlineLevel="0" collapsed="false">
      <c r="A1024" s="71" t="s">
        <v>275</v>
      </c>
      <c r="B1024" s="74" t="s">
        <v>680</v>
      </c>
      <c r="C1024" s="74" t="n">
        <v>2013</v>
      </c>
      <c r="D1024" s="74" t="s">
        <v>669</v>
      </c>
      <c r="E1024" s="75" t="n">
        <v>3572.2</v>
      </c>
    </row>
    <row r="1025" customFormat="false" ht="12.8" hidden="false" customHeight="false" outlineLevel="0" collapsed="false">
      <c r="A1025" s="71" t="s">
        <v>275</v>
      </c>
      <c r="B1025" s="74" t="s">
        <v>680</v>
      </c>
      <c r="C1025" s="74" t="n">
        <v>2013</v>
      </c>
      <c r="D1025" s="74" t="s">
        <v>670</v>
      </c>
      <c r="E1025" s="75" t="n">
        <v>3129</v>
      </c>
    </row>
    <row r="1026" customFormat="false" ht="12.8" hidden="false" customHeight="false" outlineLevel="0" collapsed="false">
      <c r="A1026" s="71" t="s">
        <v>275</v>
      </c>
      <c r="B1026" s="74" t="s">
        <v>680</v>
      </c>
      <c r="C1026" s="74" t="n">
        <v>2013</v>
      </c>
      <c r="D1026" s="74" t="s">
        <v>671</v>
      </c>
      <c r="E1026" s="75" t="n">
        <v>3219.9</v>
      </c>
    </row>
    <row r="1027" customFormat="false" ht="12.8" hidden="false" customHeight="false" outlineLevel="0" collapsed="false">
      <c r="A1027" s="71" t="s">
        <v>275</v>
      </c>
      <c r="B1027" s="74" t="s">
        <v>680</v>
      </c>
      <c r="C1027" s="74" t="n">
        <v>2013</v>
      </c>
      <c r="D1027" s="74" t="s">
        <v>672</v>
      </c>
      <c r="E1027" s="75" t="n">
        <v>3080.5</v>
      </c>
    </row>
    <row r="1028" customFormat="false" ht="12.8" hidden="false" customHeight="false" outlineLevel="0" collapsed="false">
      <c r="A1028" s="71" t="s">
        <v>275</v>
      </c>
      <c r="B1028" s="74" t="s">
        <v>680</v>
      </c>
      <c r="C1028" s="74" t="n">
        <v>2013</v>
      </c>
      <c r="D1028" s="74" t="s">
        <v>673</v>
      </c>
      <c r="E1028" s="75" t="n">
        <v>3585.352</v>
      </c>
    </row>
    <row r="1029" customFormat="false" ht="12.8" hidden="false" customHeight="false" outlineLevel="0" collapsed="false">
      <c r="A1029" s="71" t="s">
        <v>275</v>
      </c>
      <c r="B1029" s="74" t="s">
        <v>680</v>
      </c>
      <c r="C1029" s="74" t="n">
        <v>2013</v>
      </c>
      <c r="D1029" s="74" t="s">
        <v>674</v>
      </c>
      <c r="E1029" s="75" t="n">
        <v>3411</v>
      </c>
    </row>
    <row r="1030" customFormat="false" ht="12.8" hidden="false" customHeight="false" outlineLevel="0" collapsed="false">
      <c r="A1030" s="71" t="s">
        <v>275</v>
      </c>
      <c r="B1030" s="74" t="s">
        <v>680</v>
      </c>
      <c r="C1030" s="74" t="n">
        <v>2013</v>
      </c>
      <c r="D1030" s="74" t="s">
        <v>675</v>
      </c>
      <c r="E1030" s="75" t="n">
        <v>3071</v>
      </c>
    </row>
    <row r="1031" customFormat="false" ht="12.8" hidden="false" customHeight="false" outlineLevel="0" collapsed="false">
      <c r="A1031" s="71" t="s">
        <v>275</v>
      </c>
      <c r="B1031" s="74" t="s">
        <v>680</v>
      </c>
      <c r="C1031" s="74" t="n">
        <v>2013</v>
      </c>
      <c r="D1031" s="74" t="s">
        <v>676</v>
      </c>
      <c r="E1031" s="75" t="n">
        <v>3519</v>
      </c>
    </row>
    <row r="1032" customFormat="false" ht="12.8" hidden="false" customHeight="false" outlineLevel="0" collapsed="false">
      <c r="A1032" s="71" t="s">
        <v>275</v>
      </c>
      <c r="B1032" s="74" t="s">
        <v>680</v>
      </c>
      <c r="C1032" s="74" t="n">
        <v>2013</v>
      </c>
      <c r="D1032" s="74" t="s">
        <v>677</v>
      </c>
      <c r="E1032" s="75" t="n">
        <v>3658.5</v>
      </c>
    </row>
    <row r="1033" customFormat="false" ht="12.8" hidden="false" customHeight="false" outlineLevel="0" collapsed="false">
      <c r="A1033" s="71" t="s">
        <v>275</v>
      </c>
      <c r="B1033" s="74" t="s">
        <v>680</v>
      </c>
      <c r="C1033" s="76" t="n">
        <v>2013</v>
      </c>
      <c r="D1033" s="76" t="s">
        <v>678</v>
      </c>
      <c r="E1033" s="77" t="n">
        <v>4244.677</v>
      </c>
    </row>
    <row r="1034" customFormat="false" ht="12.8" hidden="false" customHeight="false" outlineLevel="0" collapsed="false">
      <c r="A1034" s="71" t="s">
        <v>275</v>
      </c>
      <c r="B1034" s="74" t="s">
        <v>680</v>
      </c>
      <c r="C1034" s="72" t="n">
        <v>2014</v>
      </c>
      <c r="D1034" s="72" t="s">
        <v>667</v>
      </c>
      <c r="E1034" s="73" t="n">
        <v>3917.8</v>
      </c>
    </row>
    <row r="1035" customFormat="false" ht="12.8" hidden="false" customHeight="false" outlineLevel="0" collapsed="false">
      <c r="A1035" s="71" t="s">
        <v>275</v>
      </c>
      <c r="B1035" s="74" t="s">
        <v>680</v>
      </c>
      <c r="C1035" s="74" t="n">
        <v>2014</v>
      </c>
      <c r="D1035" s="74" t="s">
        <v>668</v>
      </c>
      <c r="E1035" s="75" t="n">
        <v>3526.10348925981</v>
      </c>
    </row>
    <row r="1036" customFormat="false" ht="12.8" hidden="false" customHeight="false" outlineLevel="0" collapsed="false">
      <c r="A1036" s="71" t="s">
        <v>275</v>
      </c>
      <c r="B1036" s="74" t="s">
        <v>680</v>
      </c>
      <c r="C1036" s="74" t="n">
        <v>2014</v>
      </c>
      <c r="D1036" s="74" t="s">
        <v>669</v>
      </c>
      <c r="E1036" s="75" t="n">
        <v>3486</v>
      </c>
    </row>
    <row r="1037" customFormat="false" ht="12.8" hidden="false" customHeight="false" outlineLevel="0" collapsed="false">
      <c r="A1037" s="71" t="s">
        <v>275</v>
      </c>
      <c r="B1037" s="74" t="s">
        <v>680</v>
      </c>
      <c r="C1037" s="74" t="n">
        <v>2014</v>
      </c>
      <c r="D1037" s="74" t="s">
        <v>670</v>
      </c>
      <c r="E1037" s="75" t="n">
        <v>3634</v>
      </c>
    </row>
    <row r="1038" customFormat="false" ht="12.8" hidden="false" customHeight="false" outlineLevel="0" collapsed="false">
      <c r="A1038" s="71" t="s">
        <v>275</v>
      </c>
      <c r="B1038" s="74" t="s">
        <v>680</v>
      </c>
      <c r="C1038" s="74" t="n">
        <v>2014</v>
      </c>
      <c r="D1038" s="74" t="s">
        <v>671</v>
      </c>
      <c r="E1038" s="75" t="n">
        <v>3247</v>
      </c>
    </row>
    <row r="1039" customFormat="false" ht="12.8" hidden="false" customHeight="false" outlineLevel="0" collapsed="false">
      <c r="A1039" s="71" t="s">
        <v>275</v>
      </c>
      <c r="B1039" s="74" t="s">
        <v>680</v>
      </c>
      <c r="C1039" s="74" t="n">
        <v>2014</v>
      </c>
      <c r="D1039" s="74" t="s">
        <v>672</v>
      </c>
      <c r="E1039" s="75" t="n">
        <v>3129</v>
      </c>
    </row>
    <row r="1040" customFormat="false" ht="12.8" hidden="false" customHeight="false" outlineLevel="0" collapsed="false">
      <c r="A1040" s="71" t="s">
        <v>275</v>
      </c>
      <c r="B1040" s="74" t="s">
        <v>680</v>
      </c>
      <c r="C1040" s="74" t="n">
        <v>2014</v>
      </c>
      <c r="D1040" s="74" t="s">
        <v>673</v>
      </c>
      <c r="E1040" s="75" t="n">
        <v>3266.851</v>
      </c>
    </row>
    <row r="1041" customFormat="false" ht="12.8" hidden="false" customHeight="false" outlineLevel="0" collapsed="false">
      <c r="A1041" s="71" t="s">
        <v>275</v>
      </c>
      <c r="B1041" s="74" t="s">
        <v>680</v>
      </c>
      <c r="C1041" s="74" t="n">
        <v>2014</v>
      </c>
      <c r="D1041" s="74" t="s">
        <v>674</v>
      </c>
      <c r="E1041" s="75" t="n">
        <v>2867</v>
      </c>
    </row>
    <row r="1042" customFormat="false" ht="12.8" hidden="false" customHeight="false" outlineLevel="0" collapsed="false">
      <c r="A1042" s="71" t="s">
        <v>275</v>
      </c>
      <c r="B1042" s="74" t="s">
        <v>680</v>
      </c>
      <c r="C1042" s="74" t="n">
        <v>2014</v>
      </c>
      <c r="D1042" s="74" t="s">
        <v>675</v>
      </c>
      <c r="E1042" s="75" t="n">
        <v>3012</v>
      </c>
    </row>
    <row r="1043" customFormat="false" ht="12.8" hidden="false" customHeight="false" outlineLevel="0" collapsed="false">
      <c r="A1043" s="71" t="s">
        <v>275</v>
      </c>
      <c r="B1043" s="74" t="s">
        <v>680</v>
      </c>
      <c r="C1043" s="74" t="n">
        <v>2014</v>
      </c>
      <c r="D1043" s="74" t="s">
        <v>676</v>
      </c>
      <c r="E1043" s="75" t="n">
        <v>3484</v>
      </c>
    </row>
    <row r="1044" customFormat="false" ht="12.8" hidden="false" customHeight="false" outlineLevel="0" collapsed="false">
      <c r="A1044" s="71" t="s">
        <v>275</v>
      </c>
      <c r="B1044" s="74" t="s">
        <v>680</v>
      </c>
      <c r="C1044" s="74" t="n">
        <v>2014</v>
      </c>
      <c r="D1044" s="74" t="s">
        <v>677</v>
      </c>
      <c r="E1044" s="75" t="n">
        <v>3507</v>
      </c>
    </row>
    <row r="1045" customFormat="false" ht="12.8" hidden="false" customHeight="false" outlineLevel="0" collapsed="false">
      <c r="A1045" s="71" t="s">
        <v>275</v>
      </c>
      <c r="B1045" s="74" t="s">
        <v>680</v>
      </c>
      <c r="C1045" s="76" t="n">
        <v>2014</v>
      </c>
      <c r="D1045" s="76" t="s">
        <v>678</v>
      </c>
      <c r="E1045" s="77" t="n">
        <v>4932</v>
      </c>
    </row>
    <row r="1046" customFormat="false" ht="12.8" hidden="false" customHeight="false" outlineLevel="0" collapsed="false">
      <c r="A1046" s="71" t="s">
        <v>275</v>
      </c>
      <c r="B1046" s="74" t="s">
        <v>680</v>
      </c>
      <c r="C1046" s="72" t="n">
        <v>2015</v>
      </c>
      <c r="D1046" s="72" t="s">
        <v>667</v>
      </c>
      <c r="E1046" s="73" t="n">
        <v>4789.5</v>
      </c>
    </row>
    <row r="1047" customFormat="false" ht="12.8" hidden="false" customHeight="false" outlineLevel="0" collapsed="false">
      <c r="A1047" s="71" t="s">
        <v>275</v>
      </c>
      <c r="B1047" s="74" t="s">
        <v>680</v>
      </c>
      <c r="C1047" s="74" t="n">
        <v>2015</v>
      </c>
      <c r="D1047" s="74" t="s">
        <v>668</v>
      </c>
      <c r="E1047" s="75" t="n">
        <v>5286.786</v>
      </c>
    </row>
    <row r="1048" customFormat="false" ht="12.8" hidden="false" customHeight="false" outlineLevel="0" collapsed="false">
      <c r="A1048" s="71" t="s">
        <v>275</v>
      </c>
      <c r="B1048" s="74" t="s">
        <v>680</v>
      </c>
      <c r="C1048" s="74" t="n">
        <v>2015</v>
      </c>
      <c r="D1048" s="74" t="s">
        <v>669</v>
      </c>
      <c r="E1048" s="75" t="n">
        <v>5193</v>
      </c>
    </row>
    <row r="1049" customFormat="false" ht="12.8" hidden="false" customHeight="false" outlineLevel="0" collapsed="false">
      <c r="A1049" s="71" t="s">
        <v>275</v>
      </c>
      <c r="B1049" s="74" t="s">
        <v>680</v>
      </c>
      <c r="C1049" s="74" t="n">
        <v>2015</v>
      </c>
      <c r="D1049" s="74" t="s">
        <v>670</v>
      </c>
      <c r="E1049" s="75" t="n">
        <v>4848.854</v>
      </c>
    </row>
    <row r="1050" customFormat="false" ht="12.8" hidden="false" customHeight="false" outlineLevel="0" collapsed="false">
      <c r="A1050" s="71" t="s">
        <v>275</v>
      </c>
      <c r="B1050" s="74" t="s">
        <v>680</v>
      </c>
      <c r="C1050" s="74" t="n">
        <v>2015</v>
      </c>
      <c r="D1050" s="74" t="s">
        <v>671</v>
      </c>
      <c r="E1050" s="75" t="n">
        <v>4263.947</v>
      </c>
    </row>
    <row r="1051" customFormat="false" ht="12.8" hidden="false" customHeight="false" outlineLevel="0" collapsed="false">
      <c r="A1051" s="71" t="s">
        <v>275</v>
      </c>
      <c r="B1051" s="74" t="s">
        <v>680</v>
      </c>
      <c r="C1051" s="74" t="n">
        <v>2015</v>
      </c>
      <c r="D1051" s="74" t="s">
        <v>672</v>
      </c>
      <c r="E1051" s="75" t="n">
        <v>4475.584</v>
      </c>
    </row>
    <row r="1052" customFormat="false" ht="12.8" hidden="false" customHeight="false" outlineLevel="0" collapsed="false">
      <c r="A1052" s="71" t="s">
        <v>275</v>
      </c>
      <c r="B1052" s="74" t="s">
        <v>680</v>
      </c>
      <c r="C1052" s="74" t="n">
        <v>2015</v>
      </c>
      <c r="D1052" s="74" t="s">
        <v>673</v>
      </c>
      <c r="E1052" s="75" t="n">
        <v>6165.03</v>
      </c>
    </row>
    <row r="1053" customFormat="false" ht="12.8" hidden="false" customHeight="false" outlineLevel="0" collapsed="false">
      <c r="A1053" s="71" t="s">
        <v>275</v>
      </c>
      <c r="B1053" s="74" t="s">
        <v>680</v>
      </c>
      <c r="C1053" s="74" t="n">
        <v>2015</v>
      </c>
      <c r="D1053" s="74" t="s">
        <v>674</v>
      </c>
      <c r="E1053" s="75" t="n">
        <v>5816.932</v>
      </c>
    </row>
    <row r="1054" customFormat="false" ht="12.8" hidden="false" customHeight="false" outlineLevel="0" collapsed="false">
      <c r="A1054" s="71" t="s">
        <v>275</v>
      </c>
      <c r="B1054" s="74" t="s">
        <v>680</v>
      </c>
      <c r="C1054" s="74" t="n">
        <v>2015</v>
      </c>
      <c r="D1054" s="74" t="s">
        <v>675</v>
      </c>
      <c r="E1054" s="75" t="n">
        <v>5816</v>
      </c>
    </row>
    <row r="1055" customFormat="false" ht="12.8" hidden="false" customHeight="false" outlineLevel="0" collapsed="false">
      <c r="A1055" s="71" t="s">
        <v>275</v>
      </c>
      <c r="B1055" s="74" t="s">
        <v>680</v>
      </c>
      <c r="C1055" s="74" t="n">
        <v>2015</v>
      </c>
      <c r="D1055" s="74" t="s">
        <v>676</v>
      </c>
      <c r="E1055" s="75" t="n">
        <v>6883</v>
      </c>
    </row>
    <row r="1056" customFormat="false" ht="12.8" hidden="false" customHeight="false" outlineLevel="0" collapsed="false">
      <c r="A1056" s="71" t="s">
        <v>275</v>
      </c>
      <c r="B1056" s="74" t="s">
        <v>680</v>
      </c>
      <c r="C1056" s="74" t="n">
        <v>2015</v>
      </c>
      <c r="D1056" s="74" t="s">
        <v>677</v>
      </c>
      <c r="E1056" s="75" t="n">
        <v>4819</v>
      </c>
    </row>
    <row r="1057" customFormat="false" ht="12.8" hidden="false" customHeight="false" outlineLevel="0" collapsed="false">
      <c r="A1057" s="71" t="s">
        <v>275</v>
      </c>
      <c r="B1057" s="74" t="s">
        <v>680</v>
      </c>
      <c r="C1057" s="76" t="n">
        <v>2015</v>
      </c>
      <c r="D1057" s="76" t="s">
        <v>678</v>
      </c>
      <c r="E1057" s="77" t="n">
        <v>5155.571</v>
      </c>
    </row>
    <row r="1058" customFormat="false" ht="12.8" hidden="false" customHeight="false" outlineLevel="0" collapsed="false">
      <c r="A1058" s="71" t="s">
        <v>275</v>
      </c>
      <c r="B1058" s="74" t="s">
        <v>680</v>
      </c>
      <c r="C1058" s="72" t="n">
        <v>2016</v>
      </c>
      <c r="D1058" s="72" t="s">
        <v>667</v>
      </c>
      <c r="E1058" s="73" t="n">
        <v>4076</v>
      </c>
    </row>
    <row r="1059" customFormat="false" ht="12.8" hidden="false" customHeight="false" outlineLevel="0" collapsed="false">
      <c r="A1059" s="71" t="s">
        <v>275</v>
      </c>
      <c r="B1059" s="74" t="s">
        <v>680</v>
      </c>
      <c r="C1059" s="74" t="n">
        <v>2016</v>
      </c>
      <c r="D1059" s="74" t="s">
        <v>668</v>
      </c>
      <c r="E1059" s="75" t="n">
        <v>3357.649</v>
      </c>
    </row>
    <row r="1060" customFormat="false" ht="12.8" hidden="false" customHeight="false" outlineLevel="0" collapsed="false">
      <c r="A1060" s="71" t="s">
        <v>275</v>
      </c>
      <c r="B1060" s="74" t="s">
        <v>680</v>
      </c>
      <c r="C1060" s="74" t="n">
        <v>2016</v>
      </c>
      <c r="D1060" s="74" t="s">
        <v>669</v>
      </c>
      <c r="E1060" s="75" t="n">
        <v>2894.891</v>
      </c>
    </row>
    <row r="1061" customFormat="false" ht="12.8" hidden="false" customHeight="false" outlineLevel="0" collapsed="false">
      <c r="A1061" s="71" t="s">
        <v>275</v>
      </c>
      <c r="B1061" s="74" t="s">
        <v>680</v>
      </c>
      <c r="C1061" s="74" t="n">
        <v>2016</v>
      </c>
      <c r="D1061" s="74" t="s">
        <v>670</v>
      </c>
      <c r="E1061" s="75" t="n">
        <v>2973.894</v>
      </c>
    </row>
    <row r="1062" customFormat="false" ht="12.8" hidden="false" customHeight="false" outlineLevel="0" collapsed="false">
      <c r="A1062" s="71" t="s">
        <v>275</v>
      </c>
      <c r="B1062" s="74" t="s">
        <v>680</v>
      </c>
      <c r="C1062" s="74" t="n">
        <v>2016</v>
      </c>
      <c r="D1062" s="74" t="s">
        <v>671</v>
      </c>
      <c r="E1062" s="75" t="n">
        <v>2875.792</v>
      </c>
    </row>
    <row r="1063" customFormat="false" ht="12.8" hidden="false" customHeight="false" outlineLevel="0" collapsed="false">
      <c r="A1063" s="71" t="s">
        <v>275</v>
      </c>
      <c r="B1063" s="74" t="s">
        <v>680</v>
      </c>
      <c r="C1063" s="74" t="n">
        <v>2016</v>
      </c>
      <c r="D1063" s="74" t="s">
        <v>672</v>
      </c>
      <c r="E1063" s="75" t="n">
        <v>2908</v>
      </c>
    </row>
    <row r="1064" customFormat="false" ht="12.8" hidden="false" customHeight="false" outlineLevel="0" collapsed="false">
      <c r="A1064" s="71" t="s">
        <v>275</v>
      </c>
      <c r="B1064" s="74" t="s">
        <v>680</v>
      </c>
      <c r="C1064" s="74" t="n">
        <v>2016</v>
      </c>
      <c r="D1064" s="74" t="s">
        <v>673</v>
      </c>
      <c r="E1064" s="75" t="n">
        <v>3369.5</v>
      </c>
    </row>
    <row r="1065" customFormat="false" ht="12.8" hidden="false" customHeight="false" outlineLevel="0" collapsed="false">
      <c r="A1065" s="71" t="s">
        <v>275</v>
      </c>
      <c r="B1065" s="74" t="s">
        <v>680</v>
      </c>
      <c r="C1065" s="74" t="n">
        <v>2016</v>
      </c>
      <c r="D1065" s="74" t="s">
        <v>674</v>
      </c>
      <c r="E1065" s="75" t="n">
        <v>3581.978</v>
      </c>
    </row>
    <row r="1066" customFormat="false" ht="12.8" hidden="false" customHeight="false" outlineLevel="0" collapsed="false">
      <c r="A1066" s="71" t="s">
        <v>275</v>
      </c>
      <c r="B1066" s="74" t="s">
        <v>680</v>
      </c>
      <c r="C1066" s="74" t="n">
        <v>2016</v>
      </c>
      <c r="D1066" s="74" t="s">
        <v>675</v>
      </c>
      <c r="E1066" s="75" t="n">
        <v>3456.5</v>
      </c>
    </row>
    <row r="1067" customFormat="false" ht="12.8" hidden="false" customHeight="false" outlineLevel="0" collapsed="false">
      <c r="A1067" s="71" t="s">
        <v>275</v>
      </c>
      <c r="B1067" s="74" t="s">
        <v>680</v>
      </c>
      <c r="C1067" s="74" t="n">
        <v>2016</v>
      </c>
      <c r="D1067" s="74" t="s">
        <v>676</v>
      </c>
      <c r="E1067" s="75" t="n">
        <v>3447.4</v>
      </c>
    </row>
    <row r="1068" customFormat="false" ht="12.8" hidden="false" customHeight="false" outlineLevel="0" collapsed="false">
      <c r="A1068" s="71" t="s">
        <v>275</v>
      </c>
      <c r="B1068" s="74" t="s">
        <v>680</v>
      </c>
      <c r="C1068" s="74" t="n">
        <v>2016</v>
      </c>
      <c r="D1068" s="74" t="s">
        <v>677</v>
      </c>
      <c r="E1068" s="75" t="n">
        <v>3839.222</v>
      </c>
    </row>
    <row r="1069" customFormat="false" ht="12.8" hidden="false" customHeight="false" outlineLevel="0" collapsed="false">
      <c r="A1069" s="71" t="s">
        <v>275</v>
      </c>
      <c r="B1069" s="74" t="s">
        <v>680</v>
      </c>
      <c r="C1069" s="76" t="n">
        <v>2016</v>
      </c>
      <c r="D1069" s="76" t="s">
        <v>678</v>
      </c>
      <c r="E1069" s="77" t="n">
        <v>4512.776</v>
      </c>
    </row>
    <row r="1070" customFormat="false" ht="12.8" hidden="false" customHeight="false" outlineLevel="0" collapsed="false">
      <c r="A1070" s="71" t="s">
        <v>275</v>
      </c>
      <c r="B1070" s="74" t="s">
        <v>680</v>
      </c>
      <c r="C1070" s="72" t="n">
        <v>2017</v>
      </c>
      <c r="D1070" s="72" t="s">
        <v>667</v>
      </c>
      <c r="E1070" s="73" t="n">
        <v>2540.438</v>
      </c>
    </row>
    <row r="1071" customFormat="false" ht="12.8" hidden="false" customHeight="false" outlineLevel="0" collapsed="false">
      <c r="A1071" s="71" t="s">
        <v>275</v>
      </c>
      <c r="B1071" s="74" t="s">
        <v>680</v>
      </c>
      <c r="C1071" s="74" t="n">
        <v>2017</v>
      </c>
      <c r="D1071" s="74" t="s">
        <v>668</v>
      </c>
      <c r="E1071" s="75" t="n">
        <v>1552.7</v>
      </c>
    </row>
    <row r="1072" customFormat="false" ht="12.8" hidden="false" customHeight="false" outlineLevel="0" collapsed="false">
      <c r="A1072" s="71" t="s">
        <v>275</v>
      </c>
      <c r="B1072" s="74" t="s">
        <v>680</v>
      </c>
      <c r="C1072" s="74" t="n">
        <v>2017</v>
      </c>
      <c r="D1072" s="74" t="s">
        <v>669</v>
      </c>
      <c r="E1072" s="75" t="n">
        <v>2263.307</v>
      </c>
    </row>
    <row r="1073" customFormat="false" ht="12.8" hidden="false" customHeight="false" outlineLevel="0" collapsed="false">
      <c r="A1073" s="71" t="s">
        <v>275</v>
      </c>
      <c r="B1073" s="74" t="s">
        <v>680</v>
      </c>
      <c r="C1073" s="74" t="n">
        <v>2017</v>
      </c>
      <c r="D1073" s="74" t="s">
        <v>670</v>
      </c>
      <c r="E1073" s="75" t="n">
        <v>1834.5</v>
      </c>
    </row>
    <row r="1074" customFormat="false" ht="12.8" hidden="false" customHeight="false" outlineLevel="0" collapsed="false">
      <c r="A1074" s="71" t="s">
        <v>275</v>
      </c>
      <c r="B1074" s="74" t="s">
        <v>680</v>
      </c>
      <c r="C1074" s="74" t="n">
        <v>2017</v>
      </c>
      <c r="D1074" s="74" t="s">
        <v>671</v>
      </c>
      <c r="E1074" s="75" t="n">
        <v>2210.5</v>
      </c>
    </row>
    <row r="1075" customFormat="false" ht="12.8" hidden="false" customHeight="false" outlineLevel="0" collapsed="false">
      <c r="A1075" s="71" t="s">
        <v>275</v>
      </c>
      <c r="B1075" s="74" t="s">
        <v>680</v>
      </c>
      <c r="C1075" s="74" t="n">
        <v>2017</v>
      </c>
      <c r="D1075" s="74" t="s">
        <v>672</v>
      </c>
      <c r="E1075" s="75" t="n">
        <v>2059.5</v>
      </c>
    </row>
    <row r="1076" customFormat="false" ht="12.8" hidden="false" customHeight="false" outlineLevel="0" collapsed="false">
      <c r="A1076" s="71" t="s">
        <v>275</v>
      </c>
      <c r="B1076" s="74" t="s">
        <v>680</v>
      </c>
      <c r="C1076" s="74" t="n">
        <v>2017</v>
      </c>
      <c r="D1076" s="74" t="s">
        <v>673</v>
      </c>
      <c r="E1076" s="75" t="n">
        <v>2233</v>
      </c>
    </row>
    <row r="1077" customFormat="false" ht="12.8" hidden="false" customHeight="false" outlineLevel="0" collapsed="false">
      <c r="A1077" s="71" t="s">
        <v>275</v>
      </c>
      <c r="B1077" s="74" t="s">
        <v>680</v>
      </c>
      <c r="C1077" s="74" t="n">
        <v>2017</v>
      </c>
      <c r="D1077" s="74" t="s">
        <v>674</v>
      </c>
      <c r="E1077" s="75" t="n">
        <v>3241.516</v>
      </c>
    </row>
    <row r="1078" customFormat="false" ht="12.8" hidden="false" customHeight="false" outlineLevel="0" collapsed="false">
      <c r="A1078" s="71" t="s">
        <v>275</v>
      </c>
      <c r="B1078" s="74" t="s">
        <v>680</v>
      </c>
      <c r="C1078" s="74" t="n">
        <v>2017</v>
      </c>
      <c r="D1078" s="74" t="s">
        <v>675</v>
      </c>
      <c r="E1078" s="75" t="n">
        <v>3543.491</v>
      </c>
    </row>
    <row r="1079" customFormat="false" ht="12.8" hidden="false" customHeight="false" outlineLevel="0" collapsed="false">
      <c r="A1079" s="71" t="s">
        <v>275</v>
      </c>
      <c r="B1079" s="74" t="s">
        <v>680</v>
      </c>
      <c r="C1079" s="74" t="n">
        <v>2017</v>
      </c>
      <c r="D1079" s="74" t="s">
        <v>676</v>
      </c>
      <c r="E1079" s="75" t="n">
        <v>3451.984</v>
      </c>
    </row>
    <row r="1080" customFormat="false" ht="12.8" hidden="false" customHeight="false" outlineLevel="0" collapsed="false">
      <c r="A1080" s="71" t="s">
        <v>275</v>
      </c>
      <c r="B1080" s="74" t="s">
        <v>680</v>
      </c>
      <c r="C1080" s="74" t="n">
        <v>2017</v>
      </c>
      <c r="D1080" s="74" t="s">
        <v>677</v>
      </c>
      <c r="E1080" s="75" t="n">
        <v>3004.185</v>
      </c>
    </row>
    <row r="1081" customFormat="false" ht="12.8" hidden="false" customHeight="false" outlineLevel="0" collapsed="false">
      <c r="A1081" s="71" t="s">
        <v>275</v>
      </c>
      <c r="B1081" s="74" t="s">
        <v>680</v>
      </c>
      <c r="C1081" s="76" t="n">
        <v>2017</v>
      </c>
      <c r="D1081" s="76" t="s">
        <v>678</v>
      </c>
      <c r="E1081" s="77" t="n">
        <v>3124.364</v>
      </c>
    </row>
    <row r="1082" customFormat="false" ht="12.8" hidden="false" customHeight="false" outlineLevel="0" collapsed="false">
      <c r="A1082" s="71" t="s">
        <v>275</v>
      </c>
      <c r="B1082" s="74" t="s">
        <v>680</v>
      </c>
      <c r="C1082" s="72" t="n">
        <v>2018</v>
      </c>
      <c r="D1082" s="72" t="s">
        <v>667</v>
      </c>
      <c r="E1082" s="73" t="n">
        <v>3169.181</v>
      </c>
    </row>
    <row r="1083" customFormat="false" ht="12.8" hidden="false" customHeight="false" outlineLevel="0" collapsed="false">
      <c r="A1083" s="71" t="s">
        <v>275</v>
      </c>
      <c r="B1083" s="74" t="s">
        <v>680</v>
      </c>
      <c r="C1083" s="74" t="n">
        <v>2018</v>
      </c>
      <c r="D1083" s="74" t="s">
        <v>668</v>
      </c>
      <c r="E1083" s="75" t="n">
        <v>2509.682</v>
      </c>
    </row>
    <row r="1084" customFormat="false" ht="12.8" hidden="false" customHeight="false" outlineLevel="0" collapsed="false">
      <c r="A1084" s="71" t="s">
        <v>275</v>
      </c>
      <c r="B1084" s="74" t="s">
        <v>680</v>
      </c>
      <c r="C1084" s="74" t="n">
        <v>2018</v>
      </c>
      <c r="D1084" s="74" t="s">
        <v>669</v>
      </c>
      <c r="E1084" s="75" t="n">
        <v>2150.308</v>
      </c>
    </row>
    <row r="1085" customFormat="false" ht="12.8" hidden="false" customHeight="false" outlineLevel="0" collapsed="false">
      <c r="A1085" s="71" t="s">
        <v>275</v>
      </c>
      <c r="B1085" s="74" t="s">
        <v>680</v>
      </c>
      <c r="C1085" s="74" t="n">
        <v>2018</v>
      </c>
      <c r="D1085" s="74" t="s">
        <v>670</v>
      </c>
      <c r="E1085" s="75" t="n">
        <v>2053.205</v>
      </c>
    </row>
    <row r="1086" customFormat="false" ht="12.8" hidden="false" customHeight="false" outlineLevel="0" collapsed="false">
      <c r="A1086" s="71" t="s">
        <v>275</v>
      </c>
      <c r="B1086" s="74" t="s">
        <v>680</v>
      </c>
      <c r="C1086" s="74" t="n">
        <v>2018</v>
      </c>
      <c r="D1086" s="74" t="s">
        <v>671</v>
      </c>
      <c r="E1086" s="75" t="n">
        <v>3355.574</v>
      </c>
    </row>
    <row r="1087" customFormat="false" ht="12.8" hidden="false" customHeight="false" outlineLevel="0" collapsed="false">
      <c r="A1087" s="71" t="s">
        <v>275</v>
      </c>
      <c r="B1087" s="74" t="s">
        <v>680</v>
      </c>
      <c r="C1087" s="74" t="n">
        <v>2018</v>
      </c>
      <c r="D1087" s="74" t="s">
        <v>672</v>
      </c>
      <c r="E1087" s="75" t="n">
        <v>4526.265</v>
      </c>
    </row>
    <row r="1088" customFormat="false" ht="12.8" hidden="false" customHeight="false" outlineLevel="0" collapsed="false">
      <c r="A1088" s="71" t="s">
        <v>275</v>
      </c>
      <c r="B1088" s="74" t="s">
        <v>680</v>
      </c>
      <c r="C1088" s="74" t="n">
        <v>2018</v>
      </c>
      <c r="D1088" s="74" t="s">
        <v>673</v>
      </c>
      <c r="E1088" s="75" t="n">
        <v>4394.409</v>
      </c>
    </row>
    <row r="1089" customFormat="false" ht="12.8" hidden="false" customHeight="false" outlineLevel="0" collapsed="false">
      <c r="A1089" s="71" t="s">
        <v>275</v>
      </c>
      <c r="B1089" s="74" t="s">
        <v>680</v>
      </c>
      <c r="C1089" s="74" t="n">
        <v>2018</v>
      </c>
      <c r="D1089" s="74" t="s">
        <v>674</v>
      </c>
      <c r="E1089" s="75" t="n">
        <v>4434.806</v>
      </c>
    </row>
    <row r="1090" customFormat="false" ht="12.8" hidden="false" customHeight="false" outlineLevel="0" collapsed="false">
      <c r="A1090" s="71" t="s">
        <v>275</v>
      </c>
      <c r="B1090" s="74" t="s">
        <v>680</v>
      </c>
      <c r="C1090" s="74" t="n">
        <v>2018</v>
      </c>
      <c r="D1090" s="74" t="s">
        <v>675</v>
      </c>
      <c r="E1090" s="75" t="n">
        <v>6351.844</v>
      </c>
    </row>
    <row r="1091" customFormat="false" ht="12.8" hidden="false" customHeight="false" outlineLevel="0" collapsed="false">
      <c r="A1091" s="71" t="s">
        <v>275</v>
      </c>
      <c r="B1091" s="74" t="s">
        <v>680</v>
      </c>
      <c r="C1091" s="74" t="n">
        <v>2018</v>
      </c>
      <c r="D1091" s="74" t="s">
        <v>676</v>
      </c>
      <c r="E1091" s="75" t="n">
        <v>7518.67</v>
      </c>
    </row>
    <row r="1092" customFormat="false" ht="12.8" hidden="false" customHeight="false" outlineLevel="0" collapsed="false">
      <c r="A1092" s="71" t="s">
        <v>275</v>
      </c>
      <c r="B1092" s="74" t="s">
        <v>680</v>
      </c>
      <c r="C1092" s="74" t="n">
        <v>2018</v>
      </c>
      <c r="D1092" s="74" t="s">
        <v>677</v>
      </c>
      <c r="E1092" s="75" t="n">
        <v>5794.17</v>
      </c>
    </row>
    <row r="1093" customFormat="false" ht="12.8" hidden="false" customHeight="false" outlineLevel="0" collapsed="false">
      <c r="A1093" s="71" t="s">
        <v>275</v>
      </c>
      <c r="B1093" s="74" t="s">
        <v>680</v>
      </c>
      <c r="C1093" s="76" t="n">
        <v>2018</v>
      </c>
      <c r="D1093" s="76" t="s">
        <v>678</v>
      </c>
      <c r="E1093" s="77" t="n">
        <v>6796.51</v>
      </c>
    </row>
    <row r="1094" customFormat="false" ht="12.8" hidden="false" customHeight="false" outlineLevel="0" collapsed="false">
      <c r="A1094" s="71" t="s">
        <v>275</v>
      </c>
      <c r="B1094" s="74" t="s">
        <v>680</v>
      </c>
      <c r="C1094" s="72" t="n">
        <v>2019</v>
      </c>
      <c r="D1094" s="72" t="s">
        <v>667</v>
      </c>
      <c r="E1094" s="73" t="n">
        <v>6760.044</v>
      </c>
    </row>
    <row r="1095" customFormat="false" ht="12.8" hidden="false" customHeight="false" outlineLevel="0" collapsed="false">
      <c r="A1095" s="71" t="s">
        <v>275</v>
      </c>
      <c r="B1095" s="74" t="s">
        <v>680</v>
      </c>
      <c r="C1095" s="74" t="n">
        <v>2019</v>
      </c>
      <c r="D1095" s="74" t="s">
        <v>668</v>
      </c>
      <c r="E1095" s="75" t="n">
        <v>4862.546</v>
      </c>
    </row>
    <row r="1096" customFormat="false" ht="12.8" hidden="false" customHeight="false" outlineLevel="0" collapsed="false">
      <c r="A1096" s="71" t="s">
        <v>275</v>
      </c>
      <c r="B1096" s="74" t="s">
        <v>680</v>
      </c>
      <c r="C1096" s="74" t="n">
        <v>2019</v>
      </c>
      <c r="D1096" s="74" t="s">
        <v>669</v>
      </c>
      <c r="E1096" s="75" t="n">
        <v>5287.507</v>
      </c>
    </row>
    <row r="1097" customFormat="false" ht="12.8" hidden="false" customHeight="false" outlineLevel="0" collapsed="false">
      <c r="A1097" s="71" t="s">
        <v>275</v>
      </c>
      <c r="B1097" s="74" t="s">
        <v>680</v>
      </c>
      <c r="C1097" s="74" t="n">
        <v>2019</v>
      </c>
      <c r="D1097" s="74" t="s">
        <v>670</v>
      </c>
      <c r="E1097" s="75" t="n">
        <v>4760.6</v>
      </c>
    </row>
    <row r="1098" customFormat="false" ht="12.8" hidden="false" customHeight="false" outlineLevel="0" collapsed="false">
      <c r="A1098" s="71" t="s">
        <v>275</v>
      </c>
      <c r="B1098" s="74" t="s">
        <v>680</v>
      </c>
      <c r="C1098" s="74" t="n">
        <v>2019</v>
      </c>
      <c r="D1098" s="74" t="s">
        <v>671</v>
      </c>
      <c r="E1098" s="75" t="n">
        <v>5079.082</v>
      </c>
    </row>
    <row r="1099" customFormat="false" ht="12.8" hidden="false" customHeight="false" outlineLevel="0" collapsed="false">
      <c r="A1099" s="71" t="s">
        <v>275</v>
      </c>
      <c r="B1099" s="74" t="s">
        <v>680</v>
      </c>
      <c r="C1099" s="74" t="n">
        <v>2019</v>
      </c>
      <c r="D1099" s="74" t="s">
        <v>672</v>
      </c>
      <c r="E1099" s="75" t="n">
        <v>4475.4</v>
      </c>
    </row>
    <row r="1100" customFormat="false" ht="12.8" hidden="false" customHeight="false" outlineLevel="0" collapsed="false">
      <c r="A1100" s="71" t="s">
        <v>275</v>
      </c>
      <c r="B1100" s="74" t="s">
        <v>680</v>
      </c>
      <c r="C1100" s="74" t="n">
        <v>2019</v>
      </c>
      <c r="D1100" s="74" t="s">
        <v>673</v>
      </c>
      <c r="E1100" s="75" t="n">
        <v>4641.171</v>
      </c>
    </row>
    <row r="1101" customFormat="false" ht="12.8" hidden="false" customHeight="false" outlineLevel="0" collapsed="false">
      <c r="A1101" s="71" t="s">
        <v>275</v>
      </c>
      <c r="B1101" s="74" t="s">
        <v>680</v>
      </c>
      <c r="C1101" s="74" t="n">
        <v>2019</v>
      </c>
      <c r="D1101" s="74" t="s">
        <v>674</v>
      </c>
      <c r="E1101" s="75" t="n">
        <v>5001.979</v>
      </c>
    </row>
    <row r="1102" customFormat="false" ht="12.8" hidden="false" customHeight="false" outlineLevel="0" collapsed="false">
      <c r="A1102" s="71" t="s">
        <v>275</v>
      </c>
      <c r="B1102" s="74" t="s">
        <v>680</v>
      </c>
      <c r="C1102" s="74" t="n">
        <v>2019</v>
      </c>
      <c r="D1102" s="74" t="s">
        <v>675</v>
      </c>
      <c r="E1102" s="75" t="n">
        <v>4741.944</v>
      </c>
    </row>
    <row r="1103" customFormat="false" ht="12.8" hidden="false" customHeight="false" outlineLevel="0" collapsed="false">
      <c r="A1103" s="71" t="s">
        <v>275</v>
      </c>
      <c r="B1103" s="74" t="s">
        <v>680</v>
      </c>
      <c r="C1103" s="74" t="n">
        <v>2019</v>
      </c>
      <c r="D1103" s="74" t="s">
        <v>676</v>
      </c>
      <c r="E1103" s="75" t="n">
        <v>5340.884</v>
      </c>
    </row>
    <row r="1104" customFormat="false" ht="12.8" hidden="false" customHeight="false" outlineLevel="0" collapsed="false">
      <c r="A1104" s="71" t="s">
        <v>275</v>
      </c>
      <c r="B1104" s="74" t="s">
        <v>680</v>
      </c>
      <c r="C1104" s="74" t="n">
        <v>2019</v>
      </c>
      <c r="D1104" s="74" t="s">
        <v>677</v>
      </c>
      <c r="E1104" s="75" t="n">
        <v>4844.666</v>
      </c>
    </row>
    <row r="1105" customFormat="false" ht="12.8" hidden="false" customHeight="false" outlineLevel="0" collapsed="false">
      <c r="A1105" s="71" t="s">
        <v>275</v>
      </c>
      <c r="B1105" s="74" t="s">
        <v>680</v>
      </c>
      <c r="C1105" s="76" t="n">
        <v>2019</v>
      </c>
      <c r="D1105" s="76" t="s">
        <v>678</v>
      </c>
      <c r="E1105" s="77" t="n">
        <v>6115.3</v>
      </c>
    </row>
    <row r="1106" customFormat="false" ht="12.8" hidden="false" customHeight="false" outlineLevel="0" collapsed="false">
      <c r="A1106" s="71" t="s">
        <v>275</v>
      </c>
      <c r="B1106" s="74" t="s">
        <v>680</v>
      </c>
      <c r="C1106" s="72" t="n">
        <v>2020</v>
      </c>
      <c r="D1106" s="72" t="s">
        <v>667</v>
      </c>
      <c r="E1106" s="73" t="n">
        <v>5525.573</v>
      </c>
    </row>
    <row r="1107" customFormat="false" ht="12.8" hidden="false" customHeight="false" outlineLevel="0" collapsed="false">
      <c r="A1107" s="71" t="s">
        <v>275</v>
      </c>
      <c r="B1107" s="74" t="s">
        <v>680</v>
      </c>
      <c r="C1107" s="74" t="n">
        <v>2020</v>
      </c>
      <c r="D1107" s="74" t="s">
        <v>668</v>
      </c>
      <c r="E1107" s="75" t="n">
        <v>4048.915</v>
      </c>
    </row>
    <row r="1108" customFormat="false" ht="12.8" hidden="false" customHeight="false" outlineLevel="0" collapsed="false">
      <c r="A1108" s="71" t="s">
        <v>275</v>
      </c>
      <c r="B1108" s="74" t="s">
        <v>680</v>
      </c>
      <c r="C1108" s="74" t="n">
        <v>2020</v>
      </c>
      <c r="D1108" s="74" t="s">
        <v>669</v>
      </c>
      <c r="E1108" s="75" t="n">
        <v>2855.3</v>
      </c>
    </row>
    <row r="1109" customFormat="false" ht="12.8" hidden="false" customHeight="false" outlineLevel="0" collapsed="false">
      <c r="A1109" s="71" t="s">
        <v>275</v>
      </c>
      <c r="B1109" s="74" t="s">
        <v>680</v>
      </c>
      <c r="C1109" s="74" t="n">
        <v>2020</v>
      </c>
      <c r="D1109" s="74" t="s">
        <v>670</v>
      </c>
      <c r="E1109" s="75" t="n">
        <v>2370.553</v>
      </c>
    </row>
    <row r="1110" customFormat="false" ht="12.8" hidden="false" customHeight="false" outlineLevel="0" collapsed="false">
      <c r="A1110" s="71" t="s">
        <v>275</v>
      </c>
      <c r="B1110" s="74" t="s">
        <v>680</v>
      </c>
      <c r="C1110" s="74" t="n">
        <v>2020</v>
      </c>
      <c r="D1110" s="74" t="s">
        <v>671</v>
      </c>
      <c r="E1110" s="75" t="n">
        <v>1795.8</v>
      </c>
    </row>
    <row r="1111" customFormat="false" ht="12.8" hidden="false" customHeight="false" outlineLevel="0" collapsed="false">
      <c r="A1111" s="71" t="s">
        <v>275</v>
      </c>
      <c r="B1111" s="74" t="s">
        <v>680</v>
      </c>
      <c r="C1111" s="74" t="n">
        <v>2020</v>
      </c>
      <c r="D1111" s="74" t="s">
        <v>672</v>
      </c>
      <c r="E1111" s="75" t="n">
        <v>2251.561</v>
      </c>
    </row>
    <row r="1112" customFormat="false" ht="12.8" hidden="false" customHeight="false" outlineLevel="0" collapsed="false">
      <c r="A1112" s="71" t="s">
        <v>275</v>
      </c>
      <c r="B1112" s="74" t="s">
        <v>680</v>
      </c>
      <c r="C1112" s="74" t="n">
        <v>2020</v>
      </c>
      <c r="D1112" s="74" t="s">
        <v>673</v>
      </c>
      <c r="E1112" s="75" t="n">
        <v>2939.8</v>
      </c>
    </row>
    <row r="1113" customFormat="false" ht="12.8" hidden="false" customHeight="false" outlineLevel="0" collapsed="false">
      <c r="A1113" s="71" t="s">
        <v>275</v>
      </c>
      <c r="B1113" s="74" t="s">
        <v>680</v>
      </c>
      <c r="C1113" s="74" t="n">
        <v>2020</v>
      </c>
      <c r="D1113" s="74" t="s">
        <v>674</v>
      </c>
      <c r="E1113" s="75" t="n">
        <v>3246.1</v>
      </c>
    </row>
    <row r="1114" customFormat="false" ht="12.8" hidden="false" customHeight="false" outlineLevel="0" collapsed="false">
      <c r="A1114" s="71" t="s">
        <v>275</v>
      </c>
      <c r="B1114" s="74" t="s">
        <v>680</v>
      </c>
      <c r="C1114" s="74" t="n">
        <v>2020</v>
      </c>
      <c r="D1114" s="74" t="s">
        <v>675</v>
      </c>
      <c r="E1114" s="75" t="n">
        <v>3992.3</v>
      </c>
    </row>
    <row r="1115" customFormat="false" ht="12.8" hidden="false" customHeight="false" outlineLevel="0" collapsed="false">
      <c r="A1115" s="71" t="s">
        <v>275</v>
      </c>
      <c r="B1115" s="74" t="s">
        <v>680</v>
      </c>
      <c r="C1115" s="74" t="n">
        <v>2020</v>
      </c>
      <c r="D1115" s="74" t="s">
        <v>676</v>
      </c>
      <c r="E1115" s="75" t="n">
        <v>4530.8</v>
      </c>
    </row>
    <row r="1116" customFormat="false" ht="12.8" hidden="false" customHeight="false" outlineLevel="0" collapsed="false">
      <c r="A1116" s="71" t="s">
        <v>275</v>
      </c>
      <c r="B1116" s="74" t="s">
        <v>680</v>
      </c>
      <c r="C1116" s="74" t="n">
        <v>2020</v>
      </c>
      <c r="D1116" s="74" t="s">
        <v>677</v>
      </c>
      <c r="E1116" s="75" t="n">
        <v>3564.24</v>
      </c>
    </row>
    <row r="1117" customFormat="false" ht="12.8" hidden="false" customHeight="false" outlineLevel="0" collapsed="false">
      <c r="A1117" s="71" t="s">
        <v>275</v>
      </c>
      <c r="B1117" s="74" t="s">
        <v>680</v>
      </c>
      <c r="C1117" s="76" t="n">
        <v>2020</v>
      </c>
      <c r="D1117" s="76" t="s">
        <v>678</v>
      </c>
      <c r="E1117" s="77" t="n">
        <v>4599.3</v>
      </c>
    </row>
    <row r="1118" customFormat="false" ht="12.8" hidden="false" customHeight="false" outlineLevel="0" collapsed="false">
      <c r="A1118" s="71" t="s">
        <v>275</v>
      </c>
      <c r="B1118" s="74" t="s">
        <v>680</v>
      </c>
      <c r="C1118" s="72" t="n">
        <v>2021</v>
      </c>
      <c r="D1118" s="72" t="s">
        <v>667</v>
      </c>
      <c r="E1118" s="73" t="n">
        <v>4469.3</v>
      </c>
    </row>
    <row r="1119" customFormat="false" ht="12.8" hidden="false" customHeight="false" outlineLevel="0" collapsed="false">
      <c r="A1119" s="71" t="s">
        <v>275</v>
      </c>
      <c r="B1119" s="74" t="s">
        <v>680</v>
      </c>
      <c r="C1119" s="74" t="n">
        <v>2021</v>
      </c>
      <c r="D1119" s="74" t="s">
        <v>668</v>
      </c>
      <c r="E1119" s="75" t="n">
        <v>4577.9</v>
      </c>
    </row>
    <row r="1120" customFormat="false" ht="12.8" hidden="false" customHeight="false" outlineLevel="0" collapsed="false">
      <c r="A1120" s="71" t="s">
        <v>275</v>
      </c>
      <c r="B1120" s="74" t="s">
        <v>680</v>
      </c>
      <c r="C1120" s="74" t="n">
        <v>2021</v>
      </c>
      <c r="D1120" s="74" t="s">
        <v>669</v>
      </c>
      <c r="E1120" s="75" t="n">
        <v>7322.546</v>
      </c>
    </row>
    <row r="1121" customFormat="false" ht="12.8" hidden="false" customHeight="false" outlineLevel="0" collapsed="false">
      <c r="A1121" s="71" t="s">
        <v>275</v>
      </c>
      <c r="B1121" s="74" t="s">
        <v>680</v>
      </c>
      <c r="C1121" s="74" t="n">
        <v>2021</v>
      </c>
      <c r="D1121" s="74" t="s">
        <v>670</v>
      </c>
      <c r="E1121" s="75" t="n">
        <v>5550.1</v>
      </c>
    </row>
    <row r="1122" customFormat="false" ht="12.8" hidden="false" customHeight="false" outlineLevel="0" collapsed="false">
      <c r="A1122" s="71" t="s">
        <v>275</v>
      </c>
      <c r="B1122" s="74" t="s">
        <v>680</v>
      </c>
      <c r="C1122" s="74" t="n">
        <v>2021</v>
      </c>
      <c r="D1122" s="74" t="s">
        <v>671</v>
      </c>
      <c r="E1122" s="75" t="n">
        <v>3380.437</v>
      </c>
    </row>
    <row r="1123" customFormat="false" ht="12.8" hidden="false" customHeight="false" outlineLevel="0" collapsed="false">
      <c r="A1123" s="71" t="s">
        <v>275</v>
      </c>
      <c r="B1123" s="74" t="s">
        <v>680</v>
      </c>
      <c r="C1123" s="74" t="n">
        <v>2021</v>
      </c>
      <c r="D1123" s="74" t="s">
        <v>672</v>
      </c>
      <c r="E1123" s="75" t="n">
        <v>6743.012</v>
      </c>
    </row>
    <row r="1124" customFormat="false" ht="12.8" hidden="false" customHeight="false" outlineLevel="0" collapsed="false">
      <c r="A1124" s="71" t="s">
        <v>275</v>
      </c>
      <c r="B1124" s="74" t="s">
        <v>680</v>
      </c>
      <c r="C1124" s="74" t="n">
        <v>2021</v>
      </c>
      <c r="D1124" s="74" t="s">
        <v>673</v>
      </c>
      <c r="E1124" s="75" t="n">
        <v>6026.998</v>
      </c>
    </row>
    <row r="1125" customFormat="false" ht="12.8" hidden="false" customHeight="false" outlineLevel="0" collapsed="false">
      <c r="A1125" s="71" t="s">
        <v>275</v>
      </c>
      <c r="B1125" s="74" t="s">
        <v>680</v>
      </c>
      <c r="C1125" s="74" t="n">
        <v>2021</v>
      </c>
      <c r="D1125" s="74" t="s">
        <v>674</v>
      </c>
      <c r="E1125" s="75" t="n">
        <v>4242</v>
      </c>
    </row>
    <row r="1126" customFormat="false" ht="12.8" hidden="false" customHeight="false" outlineLevel="0" collapsed="false">
      <c r="A1126" s="71" t="s">
        <v>275</v>
      </c>
      <c r="B1126" s="74" t="s">
        <v>680</v>
      </c>
      <c r="C1126" s="74" t="n">
        <v>2021</v>
      </c>
      <c r="D1126" s="74" t="s">
        <v>675</v>
      </c>
      <c r="E1126" s="75" t="n">
        <v>3245</v>
      </c>
    </row>
    <row r="1127" customFormat="false" ht="12.8" hidden="false" customHeight="false" outlineLevel="0" collapsed="false">
      <c r="A1127" s="71" t="s">
        <v>275</v>
      </c>
      <c r="B1127" s="74" t="s">
        <v>680</v>
      </c>
      <c r="C1127" s="74" t="n">
        <v>2021</v>
      </c>
      <c r="D1127" s="74" t="s">
        <v>676</v>
      </c>
      <c r="E1127" s="75" t="n">
        <v>3077</v>
      </c>
    </row>
    <row r="1128" customFormat="false" ht="12.8" hidden="false" customHeight="false" outlineLevel="0" collapsed="false">
      <c r="A1128" s="71" t="s">
        <v>275</v>
      </c>
      <c r="B1128" s="74" t="s">
        <v>680</v>
      </c>
      <c r="C1128" s="74" t="n">
        <v>2021</v>
      </c>
      <c r="D1128" s="74" t="s">
        <v>677</v>
      </c>
      <c r="E1128" s="75" t="n">
        <v>3200.814</v>
      </c>
    </row>
    <row r="1129" customFormat="false" ht="12.8" hidden="false" customHeight="false" outlineLevel="0" collapsed="false">
      <c r="A1129" s="71" t="s">
        <v>275</v>
      </c>
      <c r="B1129" s="74" t="s">
        <v>680</v>
      </c>
      <c r="C1129" s="76" t="n">
        <v>2021</v>
      </c>
      <c r="D1129" s="76" t="s">
        <v>678</v>
      </c>
      <c r="E1129" s="77" t="n">
        <v>2927</v>
      </c>
    </row>
    <row r="1130" customFormat="false" ht="12.8" hidden="false" customHeight="false" outlineLevel="0" collapsed="false">
      <c r="A1130" s="71" t="s">
        <v>275</v>
      </c>
      <c r="B1130" s="74" t="s">
        <v>680</v>
      </c>
      <c r="C1130" s="72" t="n">
        <v>2022</v>
      </c>
      <c r="D1130" s="72" t="s">
        <v>667</v>
      </c>
      <c r="E1130" s="73" t="n">
        <v>2957</v>
      </c>
    </row>
    <row r="1131" customFormat="false" ht="12.8" hidden="false" customHeight="false" outlineLevel="0" collapsed="false">
      <c r="A1131" s="71" t="s">
        <v>275</v>
      </c>
      <c r="B1131" s="74" t="s">
        <v>680</v>
      </c>
      <c r="C1131" s="74" t="n">
        <v>2022</v>
      </c>
      <c r="D1131" s="74" t="s">
        <v>668</v>
      </c>
      <c r="E1131" s="75" t="n">
        <v>2843.5</v>
      </c>
    </row>
    <row r="1132" customFormat="false" ht="12.8" hidden="false" customHeight="false" outlineLevel="0" collapsed="false">
      <c r="A1132" s="71" t="s">
        <v>275</v>
      </c>
      <c r="B1132" s="74" t="s">
        <v>680</v>
      </c>
      <c r="C1132" s="74" t="n">
        <v>2022</v>
      </c>
      <c r="D1132" s="74" t="s">
        <v>669</v>
      </c>
      <c r="E1132" s="75" t="n">
        <v>5085.5</v>
      </c>
    </row>
    <row r="1133" customFormat="false" ht="12.8" hidden="false" customHeight="false" outlineLevel="0" collapsed="false">
      <c r="A1133" s="71" t="s">
        <v>275</v>
      </c>
      <c r="B1133" s="74" t="s">
        <v>680</v>
      </c>
      <c r="C1133" s="74" t="n">
        <v>2022</v>
      </c>
      <c r="D1133" s="74" t="s">
        <v>670</v>
      </c>
      <c r="E1133" s="75" t="n">
        <v>5405.395</v>
      </c>
    </row>
    <row r="1134" customFormat="false" ht="12.8" hidden="false" customHeight="false" outlineLevel="0" collapsed="false">
      <c r="A1134" s="71" t="s">
        <v>275</v>
      </c>
      <c r="B1134" s="74" t="s">
        <v>680</v>
      </c>
      <c r="C1134" s="74" t="n">
        <v>2022</v>
      </c>
      <c r="D1134" s="74" t="s">
        <v>671</v>
      </c>
      <c r="E1134" s="75" t="n">
        <v>4002.957</v>
      </c>
    </row>
    <row r="1135" customFormat="false" ht="12.8" hidden="false" customHeight="false" outlineLevel="0" collapsed="false">
      <c r="A1135" s="71" t="s">
        <v>275</v>
      </c>
      <c r="B1135" s="74" t="s">
        <v>680</v>
      </c>
      <c r="C1135" s="74" t="n">
        <v>2022</v>
      </c>
      <c r="D1135" s="74" t="s">
        <v>672</v>
      </c>
      <c r="E1135" s="75" t="n">
        <v>3627.969</v>
      </c>
    </row>
    <row r="1136" customFormat="false" ht="12.8" hidden="false" customHeight="false" outlineLevel="0" collapsed="false">
      <c r="A1136" s="71" t="s">
        <v>275</v>
      </c>
      <c r="B1136" s="74" t="s">
        <v>680</v>
      </c>
      <c r="C1136" s="74" t="n">
        <v>2022</v>
      </c>
      <c r="D1136" s="74" t="s">
        <v>673</v>
      </c>
      <c r="E1136" s="75" t="n">
        <v>3722.406</v>
      </c>
    </row>
    <row r="1137" customFormat="false" ht="12.8" hidden="false" customHeight="false" outlineLevel="0" collapsed="false">
      <c r="A1137" s="71" t="s">
        <v>275</v>
      </c>
      <c r="B1137" s="74" t="s">
        <v>680</v>
      </c>
      <c r="C1137" s="74" t="n">
        <v>2022</v>
      </c>
      <c r="D1137" s="74" t="s">
        <v>674</v>
      </c>
      <c r="E1137" s="75" t="n">
        <v>3142.5</v>
      </c>
    </row>
    <row r="1138" customFormat="false" ht="12.8" hidden="false" customHeight="false" outlineLevel="0" collapsed="false">
      <c r="A1138" s="71" t="s">
        <v>275</v>
      </c>
      <c r="B1138" s="74" t="s">
        <v>680</v>
      </c>
      <c r="C1138" s="74" t="n">
        <v>2022</v>
      </c>
      <c r="D1138" s="74" t="s">
        <v>675</v>
      </c>
      <c r="E1138" s="75" t="n">
        <v>3214.456</v>
      </c>
    </row>
    <row r="1139" customFormat="false" ht="12.8" hidden="false" customHeight="false" outlineLevel="0" collapsed="false">
      <c r="A1139" s="71" t="s">
        <v>275</v>
      </c>
      <c r="B1139" s="74" t="s">
        <v>680</v>
      </c>
      <c r="C1139" s="74" t="n">
        <v>2022</v>
      </c>
      <c r="D1139" s="74" t="s">
        <v>676</v>
      </c>
      <c r="E1139" s="75" t="n">
        <v>3466.973</v>
      </c>
    </row>
    <row r="1140" customFormat="false" ht="12.8" hidden="false" customHeight="false" outlineLevel="0" collapsed="false">
      <c r="A1140" s="71" t="s">
        <v>275</v>
      </c>
      <c r="B1140" s="74" t="s">
        <v>680</v>
      </c>
      <c r="C1140" s="74" t="n">
        <v>2022</v>
      </c>
      <c r="D1140" s="74" t="s">
        <v>677</v>
      </c>
      <c r="E1140" s="75" t="n">
        <v>3046.923</v>
      </c>
    </row>
    <row r="1141" customFormat="false" ht="12.8" hidden="false" customHeight="false" outlineLevel="0" collapsed="false">
      <c r="A1141" s="71" t="s">
        <v>275</v>
      </c>
      <c r="B1141" s="74" t="s">
        <v>680</v>
      </c>
      <c r="C1141" s="76" t="n">
        <v>2022</v>
      </c>
      <c r="D1141" s="76" t="s">
        <v>678</v>
      </c>
      <c r="E1141" s="77" t="n">
        <v>3508</v>
      </c>
    </row>
    <row r="1142" customFormat="false" ht="12.8" hidden="false" customHeight="false" outlineLevel="0" collapsed="false">
      <c r="A1142" s="71" t="s">
        <v>275</v>
      </c>
      <c r="B1142" s="74" t="s">
        <v>680</v>
      </c>
      <c r="C1142" s="72" t="n">
        <v>2023</v>
      </c>
      <c r="D1142" s="72" t="s">
        <v>667</v>
      </c>
      <c r="E1142" s="73" t="n">
        <v>2913</v>
      </c>
    </row>
    <row r="1143" customFormat="false" ht="12.8" hidden="false" customHeight="false" outlineLevel="0" collapsed="false">
      <c r="A1143" s="71" t="s">
        <v>275</v>
      </c>
      <c r="B1143" s="74" t="s">
        <v>680</v>
      </c>
      <c r="C1143" s="74" t="n">
        <v>2023</v>
      </c>
      <c r="D1143" s="74" t="s">
        <v>668</v>
      </c>
      <c r="E1143" s="75" t="n">
        <v>3520.752</v>
      </c>
    </row>
    <row r="1144" customFormat="false" ht="12.8" hidden="false" customHeight="false" outlineLevel="0" collapsed="false">
      <c r="A1144" s="71" t="s">
        <v>275</v>
      </c>
      <c r="B1144" s="74" t="s">
        <v>680</v>
      </c>
      <c r="C1144" s="74" t="n">
        <v>2023</v>
      </c>
      <c r="D1144" s="74" t="s">
        <v>669</v>
      </c>
      <c r="E1144" s="75" t="n">
        <v>3920.868</v>
      </c>
    </row>
    <row r="1145" customFormat="false" ht="12.8" hidden="false" customHeight="false" outlineLevel="0" collapsed="false">
      <c r="A1145" s="71" t="s">
        <v>275</v>
      </c>
      <c r="B1145" s="74" t="s">
        <v>680</v>
      </c>
      <c r="C1145" s="74" t="n">
        <v>2023</v>
      </c>
      <c r="D1145" s="74" t="s">
        <v>670</v>
      </c>
      <c r="E1145" s="75"/>
    </row>
    <row r="1146" customFormat="false" ht="12.8" hidden="false" customHeight="false" outlineLevel="0" collapsed="false">
      <c r="A1146" s="71" t="s">
        <v>275</v>
      </c>
      <c r="B1146" s="74" t="s">
        <v>680</v>
      </c>
      <c r="C1146" s="74" t="n">
        <v>2023</v>
      </c>
      <c r="D1146" s="74" t="s">
        <v>671</v>
      </c>
      <c r="E1146" s="75"/>
    </row>
    <row r="1147" customFormat="false" ht="12.8" hidden="false" customHeight="false" outlineLevel="0" collapsed="false">
      <c r="A1147" s="71" t="s">
        <v>275</v>
      </c>
      <c r="B1147" s="74" t="s">
        <v>680</v>
      </c>
      <c r="C1147" s="74" t="n">
        <v>2023</v>
      </c>
      <c r="D1147" s="74" t="s">
        <v>672</v>
      </c>
      <c r="E1147" s="75"/>
    </row>
    <row r="1148" customFormat="false" ht="12.8" hidden="false" customHeight="false" outlineLevel="0" collapsed="false">
      <c r="A1148" s="71" t="s">
        <v>275</v>
      </c>
      <c r="B1148" s="74" t="s">
        <v>680</v>
      </c>
      <c r="C1148" s="74" t="n">
        <v>2023</v>
      </c>
      <c r="D1148" s="74" t="s">
        <v>673</v>
      </c>
      <c r="E1148" s="75"/>
    </row>
    <row r="1149" customFormat="false" ht="12.8" hidden="false" customHeight="false" outlineLevel="0" collapsed="false">
      <c r="A1149" s="71" t="s">
        <v>275</v>
      </c>
      <c r="B1149" s="74" t="s">
        <v>680</v>
      </c>
      <c r="C1149" s="74" t="n">
        <v>2023</v>
      </c>
      <c r="D1149" s="74" t="s">
        <v>674</v>
      </c>
      <c r="E1149" s="75"/>
    </row>
    <row r="1150" customFormat="false" ht="12.8" hidden="false" customHeight="false" outlineLevel="0" collapsed="false">
      <c r="A1150" s="71" t="s">
        <v>275</v>
      </c>
      <c r="B1150" s="74" t="s">
        <v>680</v>
      </c>
      <c r="C1150" s="74" t="n">
        <v>2023</v>
      </c>
      <c r="D1150" s="74" t="s">
        <v>675</v>
      </c>
      <c r="E1150" s="75"/>
    </row>
    <row r="1151" customFormat="false" ht="12.8" hidden="false" customHeight="false" outlineLevel="0" collapsed="false">
      <c r="A1151" s="71" t="s">
        <v>275</v>
      </c>
      <c r="B1151" s="74" t="s">
        <v>680</v>
      </c>
      <c r="C1151" s="74" t="n">
        <v>2023</v>
      </c>
      <c r="D1151" s="74" t="s">
        <v>676</v>
      </c>
      <c r="E1151" s="75"/>
    </row>
    <row r="1152" customFormat="false" ht="12.8" hidden="false" customHeight="false" outlineLevel="0" collapsed="false">
      <c r="A1152" s="71" t="s">
        <v>275</v>
      </c>
      <c r="B1152" s="74" t="s">
        <v>680</v>
      </c>
      <c r="C1152" s="74" t="n">
        <v>2023</v>
      </c>
      <c r="D1152" s="74" t="s">
        <v>677</v>
      </c>
      <c r="E1152" s="75"/>
    </row>
    <row r="1153" customFormat="false" ht="12.8" hidden="false" customHeight="false" outlineLevel="0" collapsed="false">
      <c r="A1153" s="71" t="s">
        <v>275</v>
      </c>
      <c r="B1153" s="76" t="s">
        <v>680</v>
      </c>
      <c r="C1153" s="76" t="n">
        <v>2023</v>
      </c>
      <c r="D1153" s="76" t="s">
        <v>678</v>
      </c>
      <c r="E1153" s="77"/>
    </row>
    <row r="1154" customFormat="false" ht="12.8" hidden="false" customHeight="false" outlineLevel="0" collapsed="false">
      <c r="A1154" s="71" t="s">
        <v>275</v>
      </c>
      <c r="B1154" s="72" t="s">
        <v>681</v>
      </c>
      <c r="C1154" s="72" t="n">
        <v>2000</v>
      </c>
      <c r="D1154" s="72" t="s">
        <v>667</v>
      </c>
      <c r="E1154" s="73" t="n">
        <v>16683.495</v>
      </c>
    </row>
    <row r="1155" customFormat="false" ht="12.8" hidden="false" customHeight="false" outlineLevel="0" collapsed="false">
      <c r="A1155" s="71" t="s">
        <v>275</v>
      </c>
      <c r="B1155" s="74" t="s">
        <v>681</v>
      </c>
      <c r="C1155" s="74" t="n">
        <v>2000</v>
      </c>
      <c r="D1155" s="74" t="s">
        <v>668</v>
      </c>
      <c r="E1155" s="75" t="n">
        <v>16256.111</v>
      </c>
    </row>
    <row r="1156" customFormat="false" ht="12.8" hidden="false" customHeight="false" outlineLevel="0" collapsed="false">
      <c r="A1156" s="71" t="s">
        <v>275</v>
      </c>
      <c r="B1156" s="74" t="s">
        <v>681</v>
      </c>
      <c r="C1156" s="74" t="n">
        <v>2000</v>
      </c>
      <c r="D1156" s="74" t="s">
        <v>669</v>
      </c>
      <c r="E1156" s="75" t="n">
        <v>15730.311</v>
      </c>
    </row>
    <row r="1157" customFormat="false" ht="12.8" hidden="false" customHeight="false" outlineLevel="0" collapsed="false">
      <c r="A1157" s="71" t="s">
        <v>275</v>
      </c>
      <c r="B1157" s="74" t="s">
        <v>681</v>
      </c>
      <c r="C1157" s="74" t="n">
        <v>2000</v>
      </c>
      <c r="D1157" s="74" t="s">
        <v>670</v>
      </c>
      <c r="E1157" s="75" t="n">
        <v>16199.232</v>
      </c>
    </row>
    <row r="1158" customFormat="false" ht="12.8" hidden="false" customHeight="false" outlineLevel="0" collapsed="false">
      <c r="A1158" s="71" t="s">
        <v>275</v>
      </c>
      <c r="B1158" s="74" t="s">
        <v>681</v>
      </c>
      <c r="C1158" s="74" t="n">
        <v>2000</v>
      </c>
      <c r="D1158" s="74" t="s">
        <v>671</v>
      </c>
      <c r="E1158" s="75" t="n">
        <v>16347.342</v>
      </c>
    </row>
    <row r="1159" customFormat="false" ht="12.8" hidden="false" customHeight="false" outlineLevel="0" collapsed="false">
      <c r="A1159" s="71" t="s">
        <v>275</v>
      </c>
      <c r="B1159" s="74" t="s">
        <v>681</v>
      </c>
      <c r="C1159" s="74" t="n">
        <v>2000</v>
      </c>
      <c r="D1159" s="74" t="s">
        <v>672</v>
      </c>
      <c r="E1159" s="75" t="n">
        <v>16203.144</v>
      </c>
    </row>
    <row r="1160" customFormat="false" ht="12.8" hidden="false" customHeight="false" outlineLevel="0" collapsed="false">
      <c r="A1160" s="71" t="s">
        <v>275</v>
      </c>
      <c r="B1160" s="74" t="s">
        <v>681</v>
      </c>
      <c r="C1160" s="74" t="n">
        <v>2000</v>
      </c>
      <c r="D1160" s="74" t="s">
        <v>673</v>
      </c>
      <c r="E1160" s="75" t="n">
        <v>17654.011</v>
      </c>
    </row>
    <row r="1161" customFormat="false" ht="12.8" hidden="false" customHeight="false" outlineLevel="0" collapsed="false">
      <c r="A1161" s="71" t="s">
        <v>275</v>
      </c>
      <c r="B1161" s="74" t="s">
        <v>681</v>
      </c>
      <c r="C1161" s="74" t="n">
        <v>2000</v>
      </c>
      <c r="D1161" s="74" t="s">
        <v>674</v>
      </c>
      <c r="E1161" s="75" t="n">
        <v>14287.31</v>
      </c>
    </row>
    <row r="1162" customFormat="false" ht="12.8" hidden="false" customHeight="false" outlineLevel="0" collapsed="false">
      <c r="A1162" s="71" t="s">
        <v>275</v>
      </c>
      <c r="B1162" s="74" t="s">
        <v>681</v>
      </c>
      <c r="C1162" s="74" t="n">
        <v>2000</v>
      </c>
      <c r="D1162" s="74" t="s">
        <v>675</v>
      </c>
      <c r="E1162" s="75" t="n">
        <v>16088.223</v>
      </c>
    </row>
    <row r="1163" customFormat="false" ht="12.8" hidden="false" customHeight="false" outlineLevel="0" collapsed="false">
      <c r="A1163" s="71" t="s">
        <v>275</v>
      </c>
      <c r="B1163" s="74" t="s">
        <v>681</v>
      </c>
      <c r="C1163" s="74" t="n">
        <v>2000</v>
      </c>
      <c r="D1163" s="74" t="s">
        <v>676</v>
      </c>
      <c r="E1163" s="75" t="n">
        <v>14594.247</v>
      </c>
    </row>
    <row r="1164" customFormat="false" ht="12.8" hidden="false" customHeight="false" outlineLevel="0" collapsed="false">
      <c r="A1164" s="71" t="s">
        <v>275</v>
      </c>
      <c r="B1164" s="74" t="s">
        <v>681</v>
      </c>
      <c r="C1164" s="74" t="n">
        <v>2000</v>
      </c>
      <c r="D1164" s="74" t="s">
        <v>677</v>
      </c>
      <c r="E1164" s="75" t="n">
        <v>14365.016</v>
      </c>
    </row>
    <row r="1165" customFormat="false" ht="12.8" hidden="false" customHeight="false" outlineLevel="0" collapsed="false">
      <c r="A1165" s="71" t="s">
        <v>275</v>
      </c>
      <c r="B1165" s="74" t="s">
        <v>681</v>
      </c>
      <c r="C1165" s="76" t="n">
        <v>2000</v>
      </c>
      <c r="D1165" s="76" t="s">
        <v>678</v>
      </c>
      <c r="E1165" s="77" t="n">
        <v>16020.487</v>
      </c>
    </row>
    <row r="1166" customFormat="false" ht="12.8" hidden="false" customHeight="false" outlineLevel="0" collapsed="false">
      <c r="A1166" s="71" t="s">
        <v>275</v>
      </c>
      <c r="B1166" s="74" t="s">
        <v>681</v>
      </c>
      <c r="C1166" s="72" t="n">
        <v>2001</v>
      </c>
      <c r="D1166" s="72" t="s">
        <v>667</v>
      </c>
      <c r="E1166" s="73" t="n">
        <v>13460.711</v>
      </c>
    </row>
    <row r="1167" customFormat="false" ht="12.8" hidden="false" customHeight="false" outlineLevel="0" collapsed="false">
      <c r="A1167" s="71" t="s">
        <v>275</v>
      </c>
      <c r="B1167" s="74" t="s">
        <v>681</v>
      </c>
      <c r="C1167" s="74" t="n">
        <v>2001</v>
      </c>
      <c r="D1167" s="74" t="s">
        <v>668</v>
      </c>
      <c r="E1167" s="75" t="n">
        <v>12083.188</v>
      </c>
    </row>
    <row r="1168" customFormat="false" ht="12.8" hidden="false" customHeight="false" outlineLevel="0" collapsed="false">
      <c r="A1168" s="71" t="s">
        <v>275</v>
      </c>
      <c r="B1168" s="74" t="s">
        <v>681</v>
      </c>
      <c r="C1168" s="74" t="n">
        <v>2001</v>
      </c>
      <c r="D1168" s="74" t="s">
        <v>669</v>
      </c>
      <c r="E1168" s="75" t="n">
        <v>12802.395</v>
      </c>
    </row>
    <row r="1169" customFormat="false" ht="12.8" hidden="false" customHeight="false" outlineLevel="0" collapsed="false">
      <c r="A1169" s="71" t="s">
        <v>275</v>
      </c>
      <c r="B1169" s="74" t="s">
        <v>681</v>
      </c>
      <c r="C1169" s="74" t="n">
        <v>2001</v>
      </c>
      <c r="D1169" s="74" t="s">
        <v>670</v>
      </c>
      <c r="E1169" s="75" t="n">
        <v>12326.281</v>
      </c>
    </row>
    <row r="1170" customFormat="false" ht="12.8" hidden="false" customHeight="false" outlineLevel="0" collapsed="false">
      <c r="A1170" s="71" t="s">
        <v>275</v>
      </c>
      <c r="B1170" s="74" t="s">
        <v>681</v>
      </c>
      <c r="C1170" s="74" t="n">
        <v>2001</v>
      </c>
      <c r="D1170" s="74" t="s">
        <v>671</v>
      </c>
      <c r="E1170" s="75" t="n">
        <v>13203.905</v>
      </c>
    </row>
    <row r="1171" customFormat="false" ht="12.8" hidden="false" customHeight="false" outlineLevel="0" collapsed="false">
      <c r="A1171" s="71" t="s">
        <v>275</v>
      </c>
      <c r="B1171" s="74" t="s">
        <v>681</v>
      </c>
      <c r="C1171" s="74" t="n">
        <v>2001</v>
      </c>
      <c r="D1171" s="74" t="s">
        <v>672</v>
      </c>
      <c r="E1171" s="75" t="n">
        <v>13379.961</v>
      </c>
    </row>
    <row r="1172" customFormat="false" ht="12.8" hidden="false" customHeight="false" outlineLevel="0" collapsed="false">
      <c r="A1172" s="71" t="s">
        <v>275</v>
      </c>
      <c r="B1172" s="74" t="s">
        <v>681</v>
      </c>
      <c r="C1172" s="74" t="n">
        <v>2001</v>
      </c>
      <c r="D1172" s="74" t="s">
        <v>673</v>
      </c>
      <c r="E1172" s="75" t="n">
        <v>12853.298</v>
      </c>
    </row>
    <row r="1173" customFormat="false" ht="12.8" hidden="false" customHeight="false" outlineLevel="0" collapsed="false">
      <c r="A1173" s="71" t="s">
        <v>275</v>
      </c>
      <c r="B1173" s="74" t="s">
        <v>681</v>
      </c>
      <c r="C1173" s="74" t="n">
        <v>2001</v>
      </c>
      <c r="D1173" s="74" t="s">
        <v>674</v>
      </c>
      <c r="E1173" s="75" t="n">
        <v>12871.017</v>
      </c>
    </row>
    <row r="1174" customFormat="false" ht="12.8" hidden="false" customHeight="false" outlineLevel="0" collapsed="false">
      <c r="A1174" s="71" t="s">
        <v>275</v>
      </c>
      <c r="B1174" s="74" t="s">
        <v>681</v>
      </c>
      <c r="C1174" s="74" t="n">
        <v>2001</v>
      </c>
      <c r="D1174" s="74" t="s">
        <v>675</v>
      </c>
      <c r="E1174" s="75" t="n">
        <v>12265.804</v>
      </c>
    </row>
    <row r="1175" customFormat="false" ht="12.8" hidden="false" customHeight="false" outlineLevel="0" collapsed="false">
      <c r="A1175" s="71" t="s">
        <v>275</v>
      </c>
      <c r="B1175" s="74" t="s">
        <v>681</v>
      </c>
      <c r="C1175" s="74" t="n">
        <v>2001</v>
      </c>
      <c r="D1175" s="74" t="s">
        <v>676</v>
      </c>
      <c r="E1175" s="75" t="n">
        <v>11636.292</v>
      </c>
    </row>
    <row r="1176" customFormat="false" ht="12.8" hidden="false" customHeight="false" outlineLevel="0" collapsed="false">
      <c r="A1176" s="71" t="s">
        <v>275</v>
      </c>
      <c r="B1176" s="74" t="s">
        <v>681</v>
      </c>
      <c r="C1176" s="74" t="n">
        <v>2001</v>
      </c>
      <c r="D1176" s="74" t="s">
        <v>677</v>
      </c>
      <c r="E1176" s="75" t="n">
        <v>12395.714</v>
      </c>
    </row>
    <row r="1177" customFormat="false" ht="12.8" hidden="false" customHeight="false" outlineLevel="0" collapsed="false">
      <c r="A1177" s="71" t="s">
        <v>275</v>
      </c>
      <c r="B1177" s="74" t="s">
        <v>681</v>
      </c>
      <c r="C1177" s="76" t="n">
        <v>2001</v>
      </c>
      <c r="D1177" s="76" t="s">
        <v>678</v>
      </c>
      <c r="E1177" s="77" t="n">
        <v>13766.194</v>
      </c>
    </row>
    <row r="1178" customFormat="false" ht="12.8" hidden="false" customHeight="false" outlineLevel="0" collapsed="false">
      <c r="A1178" s="71" t="s">
        <v>275</v>
      </c>
      <c r="B1178" s="74" t="s">
        <v>681</v>
      </c>
      <c r="C1178" s="72" t="n">
        <v>2002</v>
      </c>
      <c r="D1178" s="72" t="s">
        <v>667</v>
      </c>
      <c r="E1178" s="73" t="n">
        <v>13806.119</v>
      </c>
    </row>
    <row r="1179" customFormat="false" ht="12.8" hidden="false" customHeight="false" outlineLevel="0" collapsed="false">
      <c r="A1179" s="71" t="s">
        <v>275</v>
      </c>
      <c r="B1179" s="74" t="s">
        <v>681</v>
      </c>
      <c r="C1179" s="74" t="n">
        <v>2002</v>
      </c>
      <c r="D1179" s="74" t="s">
        <v>668</v>
      </c>
      <c r="E1179" s="75" t="n">
        <v>11721.271</v>
      </c>
    </row>
    <row r="1180" customFormat="false" ht="12.8" hidden="false" customHeight="false" outlineLevel="0" collapsed="false">
      <c r="A1180" s="71" t="s">
        <v>275</v>
      </c>
      <c r="B1180" s="74" t="s">
        <v>681</v>
      </c>
      <c r="C1180" s="74" t="n">
        <v>2002</v>
      </c>
      <c r="D1180" s="74" t="s">
        <v>669</v>
      </c>
      <c r="E1180" s="75" t="n">
        <v>13070.804</v>
      </c>
    </row>
    <row r="1181" customFormat="false" ht="12.8" hidden="false" customHeight="false" outlineLevel="0" collapsed="false">
      <c r="A1181" s="71" t="s">
        <v>275</v>
      </c>
      <c r="B1181" s="74" t="s">
        <v>681</v>
      </c>
      <c r="C1181" s="74" t="n">
        <v>2002</v>
      </c>
      <c r="D1181" s="74" t="s">
        <v>670</v>
      </c>
      <c r="E1181" s="75" t="n">
        <v>13344.56</v>
      </c>
    </row>
    <row r="1182" customFormat="false" ht="12.8" hidden="false" customHeight="false" outlineLevel="0" collapsed="false">
      <c r="A1182" s="71" t="s">
        <v>275</v>
      </c>
      <c r="B1182" s="74" t="s">
        <v>681</v>
      </c>
      <c r="C1182" s="74" t="n">
        <v>2002</v>
      </c>
      <c r="D1182" s="74" t="s">
        <v>671</v>
      </c>
      <c r="E1182" s="75" t="n">
        <v>13382.651</v>
      </c>
    </row>
    <row r="1183" customFormat="false" ht="12.8" hidden="false" customHeight="false" outlineLevel="0" collapsed="false">
      <c r="A1183" s="71" t="s">
        <v>275</v>
      </c>
      <c r="B1183" s="74" t="s">
        <v>681</v>
      </c>
      <c r="C1183" s="74" t="n">
        <v>2002</v>
      </c>
      <c r="D1183" s="74" t="s">
        <v>672</v>
      </c>
      <c r="E1183" s="75" t="n">
        <v>12977.19</v>
      </c>
    </row>
    <row r="1184" customFormat="false" ht="12.8" hidden="false" customHeight="false" outlineLevel="0" collapsed="false">
      <c r="A1184" s="71" t="s">
        <v>275</v>
      </c>
      <c r="B1184" s="74" t="s">
        <v>681</v>
      </c>
      <c r="C1184" s="74" t="n">
        <v>2002</v>
      </c>
      <c r="D1184" s="74" t="s">
        <v>673</v>
      </c>
      <c r="E1184" s="75" t="n">
        <v>15925.13</v>
      </c>
    </row>
    <row r="1185" customFormat="false" ht="12.8" hidden="false" customHeight="false" outlineLevel="0" collapsed="false">
      <c r="A1185" s="71" t="s">
        <v>275</v>
      </c>
      <c r="B1185" s="74" t="s">
        <v>681</v>
      </c>
      <c r="C1185" s="74" t="n">
        <v>2002</v>
      </c>
      <c r="D1185" s="74" t="s">
        <v>674</v>
      </c>
      <c r="E1185" s="75" t="n">
        <v>14545.842</v>
      </c>
    </row>
    <row r="1186" customFormat="false" ht="12.8" hidden="false" customHeight="false" outlineLevel="0" collapsed="false">
      <c r="A1186" s="71" t="s">
        <v>275</v>
      </c>
      <c r="B1186" s="74" t="s">
        <v>681</v>
      </c>
      <c r="C1186" s="74" t="n">
        <v>2002</v>
      </c>
      <c r="D1186" s="74" t="s">
        <v>675</v>
      </c>
      <c r="E1186" s="75" t="n">
        <v>16075.162</v>
      </c>
    </row>
    <row r="1187" customFormat="false" ht="12.8" hidden="false" customHeight="false" outlineLevel="0" collapsed="false">
      <c r="A1187" s="71" t="s">
        <v>275</v>
      </c>
      <c r="B1187" s="74" t="s">
        <v>681</v>
      </c>
      <c r="C1187" s="74" t="n">
        <v>2002</v>
      </c>
      <c r="D1187" s="74" t="s">
        <v>676</v>
      </c>
      <c r="E1187" s="75" t="n">
        <v>18054.251</v>
      </c>
    </row>
    <row r="1188" customFormat="false" ht="12.8" hidden="false" customHeight="false" outlineLevel="0" collapsed="false">
      <c r="A1188" s="71" t="s">
        <v>275</v>
      </c>
      <c r="B1188" s="74" t="s">
        <v>681</v>
      </c>
      <c r="C1188" s="74" t="n">
        <v>2002</v>
      </c>
      <c r="D1188" s="74" t="s">
        <v>677</v>
      </c>
      <c r="E1188" s="75" t="n">
        <v>14068.912</v>
      </c>
    </row>
    <row r="1189" customFormat="false" ht="12.8" hidden="false" customHeight="false" outlineLevel="0" collapsed="false">
      <c r="A1189" s="71" t="s">
        <v>275</v>
      </c>
      <c r="B1189" s="74" t="s">
        <v>681</v>
      </c>
      <c r="C1189" s="76" t="n">
        <v>2002</v>
      </c>
      <c r="D1189" s="76" t="s">
        <v>678</v>
      </c>
      <c r="E1189" s="77" t="n">
        <v>14218.121</v>
      </c>
    </row>
    <row r="1190" customFormat="false" ht="12.8" hidden="false" customHeight="false" outlineLevel="0" collapsed="false">
      <c r="A1190" s="71" t="s">
        <v>275</v>
      </c>
      <c r="B1190" s="74" t="s">
        <v>681</v>
      </c>
      <c r="C1190" s="72" t="n">
        <v>2003</v>
      </c>
      <c r="D1190" s="72" t="s">
        <v>667</v>
      </c>
      <c r="E1190" s="73" t="n">
        <v>13793.033</v>
      </c>
    </row>
    <row r="1191" customFormat="false" ht="12.8" hidden="false" customHeight="false" outlineLevel="0" collapsed="false">
      <c r="A1191" s="71" t="s">
        <v>275</v>
      </c>
      <c r="B1191" s="74" t="s">
        <v>681</v>
      </c>
      <c r="C1191" s="74" t="n">
        <v>2003</v>
      </c>
      <c r="D1191" s="74" t="s">
        <v>668</v>
      </c>
      <c r="E1191" s="75" t="n">
        <v>10406.656</v>
      </c>
    </row>
    <row r="1192" customFormat="false" ht="12.8" hidden="false" customHeight="false" outlineLevel="0" collapsed="false">
      <c r="A1192" s="71" t="s">
        <v>275</v>
      </c>
      <c r="B1192" s="74" t="s">
        <v>681</v>
      </c>
      <c r="C1192" s="74" t="n">
        <v>2003</v>
      </c>
      <c r="D1192" s="74" t="s">
        <v>669</v>
      </c>
      <c r="E1192" s="75" t="n">
        <v>9792.942</v>
      </c>
    </row>
    <row r="1193" customFormat="false" ht="12.8" hidden="false" customHeight="false" outlineLevel="0" collapsed="false">
      <c r="A1193" s="71" t="s">
        <v>275</v>
      </c>
      <c r="B1193" s="74" t="s">
        <v>681</v>
      </c>
      <c r="C1193" s="74" t="n">
        <v>2003</v>
      </c>
      <c r="D1193" s="74" t="s">
        <v>670</v>
      </c>
      <c r="E1193" s="75" t="n">
        <v>10823.32</v>
      </c>
    </row>
    <row r="1194" customFormat="false" ht="12.8" hidden="false" customHeight="false" outlineLevel="0" collapsed="false">
      <c r="A1194" s="71" t="s">
        <v>275</v>
      </c>
      <c r="B1194" s="74" t="s">
        <v>681</v>
      </c>
      <c r="C1194" s="74" t="n">
        <v>2003</v>
      </c>
      <c r="D1194" s="74" t="s">
        <v>671</v>
      </c>
      <c r="E1194" s="75" t="n">
        <v>10914.177</v>
      </c>
    </row>
    <row r="1195" customFormat="false" ht="12.8" hidden="false" customHeight="false" outlineLevel="0" collapsed="false">
      <c r="A1195" s="71" t="s">
        <v>275</v>
      </c>
      <c r="B1195" s="74" t="s">
        <v>681</v>
      </c>
      <c r="C1195" s="74" t="n">
        <v>2003</v>
      </c>
      <c r="D1195" s="74" t="s">
        <v>672</v>
      </c>
      <c r="E1195" s="75" t="n">
        <v>10525.733</v>
      </c>
    </row>
    <row r="1196" customFormat="false" ht="12.8" hidden="false" customHeight="false" outlineLevel="0" collapsed="false">
      <c r="A1196" s="71" t="s">
        <v>275</v>
      </c>
      <c r="B1196" s="74" t="s">
        <v>681</v>
      </c>
      <c r="C1196" s="74" t="n">
        <v>2003</v>
      </c>
      <c r="D1196" s="74" t="s">
        <v>673</v>
      </c>
      <c r="E1196" s="75" t="n">
        <v>13304.881</v>
      </c>
    </row>
    <row r="1197" customFormat="false" ht="12.8" hidden="false" customHeight="false" outlineLevel="0" collapsed="false">
      <c r="A1197" s="71" t="s">
        <v>275</v>
      </c>
      <c r="B1197" s="74" t="s">
        <v>681</v>
      </c>
      <c r="C1197" s="74" t="n">
        <v>2003</v>
      </c>
      <c r="D1197" s="74" t="s">
        <v>674</v>
      </c>
      <c r="E1197" s="75" t="n">
        <v>11765.821</v>
      </c>
    </row>
    <row r="1198" customFormat="false" ht="12.8" hidden="false" customHeight="false" outlineLevel="0" collapsed="false">
      <c r="A1198" s="71" t="s">
        <v>275</v>
      </c>
      <c r="B1198" s="74" t="s">
        <v>681</v>
      </c>
      <c r="C1198" s="74" t="n">
        <v>2003</v>
      </c>
      <c r="D1198" s="74" t="s">
        <v>675</v>
      </c>
      <c r="E1198" s="75" t="n">
        <v>11945.921</v>
      </c>
    </row>
    <row r="1199" customFormat="false" ht="12.8" hidden="false" customHeight="false" outlineLevel="0" collapsed="false">
      <c r="A1199" s="71" t="s">
        <v>275</v>
      </c>
      <c r="B1199" s="74" t="s">
        <v>681</v>
      </c>
      <c r="C1199" s="74" t="n">
        <v>2003</v>
      </c>
      <c r="D1199" s="74" t="s">
        <v>676</v>
      </c>
      <c r="E1199" s="75" t="n">
        <v>13340.256</v>
      </c>
    </row>
    <row r="1200" customFormat="false" ht="12.8" hidden="false" customHeight="false" outlineLevel="0" collapsed="false">
      <c r="A1200" s="71" t="s">
        <v>275</v>
      </c>
      <c r="B1200" s="74" t="s">
        <v>681</v>
      </c>
      <c r="C1200" s="74" t="n">
        <v>2003</v>
      </c>
      <c r="D1200" s="74" t="s">
        <v>677</v>
      </c>
      <c r="E1200" s="75" t="n">
        <v>13827.212</v>
      </c>
    </row>
    <row r="1201" customFormat="false" ht="12.8" hidden="false" customHeight="false" outlineLevel="0" collapsed="false">
      <c r="A1201" s="71" t="s">
        <v>275</v>
      </c>
      <c r="B1201" s="74" t="s">
        <v>681</v>
      </c>
      <c r="C1201" s="76" t="n">
        <v>2003</v>
      </c>
      <c r="D1201" s="76" t="s">
        <v>678</v>
      </c>
      <c r="E1201" s="77" t="n">
        <v>14951.086</v>
      </c>
    </row>
    <row r="1202" customFormat="false" ht="12.8" hidden="false" customHeight="false" outlineLevel="0" collapsed="false">
      <c r="A1202" s="71" t="s">
        <v>275</v>
      </c>
      <c r="B1202" s="74" t="s">
        <v>681</v>
      </c>
      <c r="C1202" s="72" t="n">
        <v>2004</v>
      </c>
      <c r="D1202" s="72" t="s">
        <v>667</v>
      </c>
      <c r="E1202" s="73" t="n">
        <v>13410.85</v>
      </c>
    </row>
    <row r="1203" customFormat="false" ht="12.8" hidden="false" customHeight="false" outlineLevel="0" collapsed="false">
      <c r="A1203" s="71" t="s">
        <v>275</v>
      </c>
      <c r="B1203" s="74" t="s">
        <v>681</v>
      </c>
      <c r="C1203" s="74" t="n">
        <v>2004</v>
      </c>
      <c r="D1203" s="74" t="s">
        <v>668</v>
      </c>
      <c r="E1203" s="75" t="n">
        <v>12367.862</v>
      </c>
    </row>
    <row r="1204" customFormat="false" ht="12.8" hidden="false" customHeight="false" outlineLevel="0" collapsed="false">
      <c r="A1204" s="71" t="s">
        <v>275</v>
      </c>
      <c r="B1204" s="74" t="s">
        <v>681</v>
      </c>
      <c r="C1204" s="74" t="n">
        <v>2004</v>
      </c>
      <c r="D1204" s="74" t="s">
        <v>669</v>
      </c>
      <c r="E1204" s="75" t="n">
        <v>15252.806</v>
      </c>
    </row>
    <row r="1205" customFormat="false" ht="12.8" hidden="false" customHeight="false" outlineLevel="0" collapsed="false">
      <c r="A1205" s="71" t="s">
        <v>275</v>
      </c>
      <c r="B1205" s="74" t="s">
        <v>681</v>
      </c>
      <c r="C1205" s="74" t="n">
        <v>2004</v>
      </c>
      <c r="D1205" s="74" t="s">
        <v>670</v>
      </c>
      <c r="E1205" s="75" t="n">
        <v>15029.951</v>
      </c>
    </row>
    <row r="1206" customFormat="false" ht="12.8" hidden="false" customHeight="false" outlineLevel="0" collapsed="false">
      <c r="A1206" s="71" t="s">
        <v>275</v>
      </c>
      <c r="B1206" s="74" t="s">
        <v>681</v>
      </c>
      <c r="C1206" s="74" t="n">
        <v>2004</v>
      </c>
      <c r="D1206" s="74" t="s">
        <v>671</v>
      </c>
      <c r="E1206" s="75" t="n">
        <v>15017.495</v>
      </c>
    </row>
    <row r="1207" customFormat="false" ht="12.8" hidden="false" customHeight="false" outlineLevel="0" collapsed="false">
      <c r="A1207" s="71" t="s">
        <v>275</v>
      </c>
      <c r="B1207" s="74" t="s">
        <v>681</v>
      </c>
      <c r="C1207" s="74" t="n">
        <v>2004</v>
      </c>
      <c r="D1207" s="74" t="s">
        <v>672</v>
      </c>
      <c r="E1207" s="75" t="n">
        <v>12399.085</v>
      </c>
    </row>
    <row r="1208" customFormat="false" ht="12.8" hidden="false" customHeight="false" outlineLevel="0" collapsed="false">
      <c r="A1208" s="71" t="s">
        <v>275</v>
      </c>
      <c r="B1208" s="74" t="s">
        <v>681</v>
      </c>
      <c r="C1208" s="74" t="n">
        <v>2004</v>
      </c>
      <c r="D1208" s="74" t="s">
        <v>673</v>
      </c>
      <c r="E1208" s="75" t="n">
        <v>16897.022</v>
      </c>
    </row>
    <row r="1209" customFormat="false" ht="12.8" hidden="false" customHeight="false" outlineLevel="0" collapsed="false">
      <c r="A1209" s="71" t="s">
        <v>275</v>
      </c>
      <c r="B1209" s="74" t="s">
        <v>681</v>
      </c>
      <c r="C1209" s="74" t="n">
        <v>2004</v>
      </c>
      <c r="D1209" s="74" t="s">
        <v>674</v>
      </c>
      <c r="E1209" s="75" t="n">
        <v>12630.57</v>
      </c>
    </row>
    <row r="1210" customFormat="false" ht="12.8" hidden="false" customHeight="false" outlineLevel="0" collapsed="false">
      <c r="A1210" s="71" t="s">
        <v>275</v>
      </c>
      <c r="B1210" s="74" t="s">
        <v>681</v>
      </c>
      <c r="C1210" s="74" t="n">
        <v>2004</v>
      </c>
      <c r="D1210" s="74" t="s">
        <v>675</v>
      </c>
      <c r="E1210" s="75" t="n">
        <v>14320.77</v>
      </c>
    </row>
    <row r="1211" customFormat="false" ht="12.8" hidden="false" customHeight="false" outlineLevel="0" collapsed="false">
      <c r="A1211" s="71" t="s">
        <v>275</v>
      </c>
      <c r="B1211" s="74" t="s">
        <v>681</v>
      </c>
      <c r="C1211" s="74" t="n">
        <v>2004</v>
      </c>
      <c r="D1211" s="74" t="s">
        <v>676</v>
      </c>
      <c r="E1211" s="75" t="n">
        <v>14134.694</v>
      </c>
    </row>
    <row r="1212" customFormat="false" ht="12.8" hidden="false" customHeight="false" outlineLevel="0" collapsed="false">
      <c r="A1212" s="71" t="s">
        <v>275</v>
      </c>
      <c r="B1212" s="74" t="s">
        <v>681</v>
      </c>
      <c r="C1212" s="74" t="n">
        <v>2004</v>
      </c>
      <c r="D1212" s="74" t="s">
        <v>677</v>
      </c>
      <c r="E1212" s="75" t="n">
        <v>13054.178</v>
      </c>
    </row>
    <row r="1213" customFormat="false" ht="12.8" hidden="false" customHeight="false" outlineLevel="0" collapsed="false">
      <c r="A1213" s="71" t="s">
        <v>275</v>
      </c>
      <c r="B1213" s="74" t="s">
        <v>681</v>
      </c>
      <c r="C1213" s="76" t="n">
        <v>2004</v>
      </c>
      <c r="D1213" s="76" t="s">
        <v>678</v>
      </c>
      <c r="E1213" s="77" t="n">
        <v>15579.983</v>
      </c>
    </row>
    <row r="1214" customFormat="false" ht="12.8" hidden="false" customHeight="false" outlineLevel="0" collapsed="false">
      <c r="A1214" s="71" t="s">
        <v>275</v>
      </c>
      <c r="B1214" s="74" t="s">
        <v>681</v>
      </c>
      <c r="C1214" s="72" t="n">
        <v>2005</v>
      </c>
      <c r="D1214" s="72" t="s">
        <v>667</v>
      </c>
      <c r="E1214" s="73" t="n">
        <v>12587.885</v>
      </c>
    </row>
    <row r="1215" customFormat="false" ht="12.8" hidden="false" customHeight="false" outlineLevel="0" collapsed="false">
      <c r="A1215" s="71" t="s">
        <v>275</v>
      </c>
      <c r="B1215" s="74" t="s">
        <v>681</v>
      </c>
      <c r="C1215" s="74" t="n">
        <v>2005</v>
      </c>
      <c r="D1215" s="74" t="s">
        <v>668</v>
      </c>
      <c r="E1215" s="75" t="n">
        <v>11664.027</v>
      </c>
    </row>
    <row r="1216" customFormat="false" ht="12.8" hidden="false" customHeight="false" outlineLevel="0" collapsed="false">
      <c r="A1216" s="71" t="s">
        <v>275</v>
      </c>
      <c r="B1216" s="74" t="s">
        <v>681</v>
      </c>
      <c r="C1216" s="74" t="n">
        <v>2005</v>
      </c>
      <c r="D1216" s="74" t="s">
        <v>669</v>
      </c>
      <c r="E1216" s="75" t="n">
        <v>12774.707</v>
      </c>
    </row>
    <row r="1217" customFormat="false" ht="12.8" hidden="false" customHeight="false" outlineLevel="0" collapsed="false">
      <c r="A1217" s="71" t="s">
        <v>275</v>
      </c>
      <c r="B1217" s="74" t="s">
        <v>681</v>
      </c>
      <c r="C1217" s="74" t="n">
        <v>2005</v>
      </c>
      <c r="D1217" s="74" t="s">
        <v>670</v>
      </c>
      <c r="E1217" s="75" t="n">
        <v>9560.079</v>
      </c>
    </row>
    <row r="1218" customFormat="false" ht="12.8" hidden="false" customHeight="false" outlineLevel="0" collapsed="false">
      <c r="A1218" s="71" t="s">
        <v>275</v>
      </c>
      <c r="B1218" s="74" t="s">
        <v>681</v>
      </c>
      <c r="C1218" s="74" t="n">
        <v>2005</v>
      </c>
      <c r="D1218" s="74" t="s">
        <v>671</v>
      </c>
      <c r="E1218" s="75" t="n">
        <v>9023.588</v>
      </c>
    </row>
    <row r="1219" customFormat="false" ht="12.8" hidden="false" customHeight="false" outlineLevel="0" collapsed="false">
      <c r="A1219" s="71" t="s">
        <v>275</v>
      </c>
      <c r="B1219" s="74" t="s">
        <v>681</v>
      </c>
      <c r="C1219" s="74" t="n">
        <v>2005</v>
      </c>
      <c r="D1219" s="74" t="s">
        <v>672</v>
      </c>
      <c r="E1219" s="75" t="n">
        <v>8660.283</v>
      </c>
    </row>
    <row r="1220" customFormat="false" ht="12.8" hidden="false" customHeight="false" outlineLevel="0" collapsed="false">
      <c r="A1220" s="71" t="s">
        <v>275</v>
      </c>
      <c r="B1220" s="74" t="s">
        <v>681</v>
      </c>
      <c r="C1220" s="74" t="n">
        <v>2005</v>
      </c>
      <c r="D1220" s="74" t="s">
        <v>673</v>
      </c>
      <c r="E1220" s="75" t="n">
        <v>9848.802</v>
      </c>
    </row>
    <row r="1221" customFormat="false" ht="12.8" hidden="false" customHeight="false" outlineLevel="0" collapsed="false">
      <c r="A1221" s="71" t="s">
        <v>275</v>
      </c>
      <c r="B1221" s="74" t="s">
        <v>681</v>
      </c>
      <c r="C1221" s="74" t="n">
        <v>2005</v>
      </c>
      <c r="D1221" s="74" t="s">
        <v>674</v>
      </c>
      <c r="E1221" s="75" t="n">
        <v>10635.821</v>
      </c>
    </row>
    <row r="1222" customFormat="false" ht="12.8" hidden="false" customHeight="false" outlineLevel="0" collapsed="false">
      <c r="A1222" s="71" t="s">
        <v>275</v>
      </c>
      <c r="B1222" s="74" t="s">
        <v>681</v>
      </c>
      <c r="C1222" s="74" t="n">
        <v>2005</v>
      </c>
      <c r="D1222" s="74" t="s">
        <v>675</v>
      </c>
      <c r="E1222" s="75" t="n">
        <v>13449.336</v>
      </c>
    </row>
    <row r="1223" customFormat="false" ht="12.8" hidden="false" customHeight="false" outlineLevel="0" collapsed="false">
      <c r="A1223" s="71" t="s">
        <v>275</v>
      </c>
      <c r="B1223" s="74" t="s">
        <v>681</v>
      </c>
      <c r="C1223" s="74" t="n">
        <v>2005</v>
      </c>
      <c r="D1223" s="74" t="s">
        <v>676</v>
      </c>
      <c r="E1223" s="75" t="n">
        <v>13732.496</v>
      </c>
    </row>
    <row r="1224" customFormat="false" ht="12.8" hidden="false" customHeight="false" outlineLevel="0" collapsed="false">
      <c r="A1224" s="71" t="s">
        <v>275</v>
      </c>
      <c r="B1224" s="74" t="s">
        <v>681</v>
      </c>
      <c r="C1224" s="74" t="n">
        <v>2005</v>
      </c>
      <c r="D1224" s="74" t="s">
        <v>677</v>
      </c>
      <c r="E1224" s="75" t="n">
        <v>15499.752</v>
      </c>
    </row>
    <row r="1225" customFormat="false" ht="12.8" hidden="false" customHeight="false" outlineLevel="0" collapsed="false">
      <c r="A1225" s="71" t="s">
        <v>275</v>
      </c>
      <c r="B1225" s="74" t="s">
        <v>681</v>
      </c>
      <c r="C1225" s="76" t="n">
        <v>2005</v>
      </c>
      <c r="D1225" s="76" t="s">
        <v>678</v>
      </c>
      <c r="E1225" s="77" t="n">
        <v>21939.107</v>
      </c>
    </row>
    <row r="1226" customFormat="false" ht="12.8" hidden="false" customHeight="false" outlineLevel="0" collapsed="false">
      <c r="A1226" s="71" t="s">
        <v>275</v>
      </c>
      <c r="B1226" s="74" t="s">
        <v>681</v>
      </c>
      <c r="C1226" s="72" t="n">
        <v>2006</v>
      </c>
      <c r="D1226" s="72" t="s">
        <v>667</v>
      </c>
      <c r="E1226" s="73" t="n">
        <v>18408.646</v>
      </c>
    </row>
    <row r="1227" customFormat="false" ht="12.8" hidden="false" customHeight="false" outlineLevel="0" collapsed="false">
      <c r="A1227" s="71" t="s">
        <v>275</v>
      </c>
      <c r="B1227" s="74" t="s">
        <v>681</v>
      </c>
      <c r="C1227" s="74" t="n">
        <v>2006</v>
      </c>
      <c r="D1227" s="74" t="s">
        <v>668</v>
      </c>
      <c r="E1227" s="75" t="n">
        <v>16226.559</v>
      </c>
    </row>
    <row r="1228" customFormat="false" ht="12.8" hidden="false" customHeight="false" outlineLevel="0" collapsed="false">
      <c r="A1228" s="71" t="s">
        <v>275</v>
      </c>
      <c r="B1228" s="74" t="s">
        <v>681</v>
      </c>
      <c r="C1228" s="74" t="n">
        <v>2006</v>
      </c>
      <c r="D1228" s="74" t="s">
        <v>669</v>
      </c>
      <c r="E1228" s="75" t="n">
        <v>11588.359</v>
      </c>
    </row>
    <row r="1229" customFormat="false" ht="12.8" hidden="false" customHeight="false" outlineLevel="0" collapsed="false">
      <c r="A1229" s="71" t="s">
        <v>275</v>
      </c>
      <c r="B1229" s="74" t="s">
        <v>681</v>
      </c>
      <c r="C1229" s="74" t="n">
        <v>2006</v>
      </c>
      <c r="D1229" s="74" t="s">
        <v>670</v>
      </c>
      <c r="E1229" s="75" t="n">
        <v>10509.86</v>
      </c>
    </row>
    <row r="1230" customFormat="false" ht="12.8" hidden="false" customHeight="false" outlineLevel="0" collapsed="false">
      <c r="A1230" s="71" t="s">
        <v>275</v>
      </c>
      <c r="B1230" s="74" t="s">
        <v>681</v>
      </c>
      <c r="C1230" s="74" t="n">
        <v>2006</v>
      </c>
      <c r="D1230" s="74" t="s">
        <v>671</v>
      </c>
      <c r="E1230" s="75" t="n">
        <v>16580.38</v>
      </c>
    </row>
    <row r="1231" customFormat="false" ht="12.8" hidden="false" customHeight="false" outlineLevel="0" collapsed="false">
      <c r="A1231" s="71" t="s">
        <v>275</v>
      </c>
      <c r="B1231" s="74" t="s">
        <v>681</v>
      </c>
      <c r="C1231" s="74" t="n">
        <v>2006</v>
      </c>
      <c r="D1231" s="74" t="s">
        <v>672</v>
      </c>
      <c r="E1231" s="75" t="n">
        <v>17183.518</v>
      </c>
    </row>
    <row r="1232" customFormat="false" ht="12.8" hidden="false" customHeight="false" outlineLevel="0" collapsed="false">
      <c r="A1232" s="71" t="s">
        <v>275</v>
      </c>
      <c r="B1232" s="74" t="s">
        <v>681</v>
      </c>
      <c r="C1232" s="74" t="n">
        <v>2006</v>
      </c>
      <c r="D1232" s="74" t="s">
        <v>673</v>
      </c>
      <c r="E1232" s="75" t="n">
        <v>18813.972</v>
      </c>
    </row>
    <row r="1233" customFormat="false" ht="12.8" hidden="false" customHeight="false" outlineLevel="0" collapsed="false">
      <c r="A1233" s="71" t="s">
        <v>275</v>
      </c>
      <c r="B1233" s="74" t="s">
        <v>681</v>
      </c>
      <c r="C1233" s="74" t="n">
        <v>2006</v>
      </c>
      <c r="D1233" s="74" t="s">
        <v>674</v>
      </c>
      <c r="E1233" s="75" t="n">
        <v>20525.173</v>
      </c>
    </row>
    <row r="1234" customFormat="false" ht="12.8" hidden="false" customHeight="false" outlineLevel="0" collapsed="false">
      <c r="A1234" s="71" t="s">
        <v>275</v>
      </c>
      <c r="B1234" s="74" t="s">
        <v>681</v>
      </c>
      <c r="C1234" s="74" t="n">
        <v>2006</v>
      </c>
      <c r="D1234" s="74" t="s">
        <v>675</v>
      </c>
      <c r="E1234" s="75" t="n">
        <v>23934.764</v>
      </c>
    </row>
    <row r="1235" customFormat="false" ht="12.8" hidden="false" customHeight="false" outlineLevel="0" collapsed="false">
      <c r="A1235" s="71" t="s">
        <v>275</v>
      </c>
      <c r="B1235" s="74" t="s">
        <v>681</v>
      </c>
      <c r="C1235" s="74" t="n">
        <v>2006</v>
      </c>
      <c r="D1235" s="74" t="s">
        <v>676</v>
      </c>
      <c r="E1235" s="75" t="n">
        <v>25670.387</v>
      </c>
    </row>
    <row r="1236" customFormat="false" ht="12.8" hidden="false" customHeight="false" outlineLevel="0" collapsed="false">
      <c r="A1236" s="71" t="s">
        <v>275</v>
      </c>
      <c r="B1236" s="74" t="s">
        <v>681</v>
      </c>
      <c r="C1236" s="74" t="n">
        <v>2006</v>
      </c>
      <c r="D1236" s="74" t="s">
        <v>677</v>
      </c>
      <c r="E1236" s="75" t="n">
        <v>26346.324</v>
      </c>
    </row>
    <row r="1237" customFormat="false" ht="12.8" hidden="false" customHeight="false" outlineLevel="0" collapsed="false">
      <c r="A1237" s="71" t="s">
        <v>275</v>
      </c>
      <c r="B1237" s="74" t="s">
        <v>681</v>
      </c>
      <c r="C1237" s="76" t="n">
        <v>2006</v>
      </c>
      <c r="D1237" s="76" t="s">
        <v>678</v>
      </c>
      <c r="E1237" s="77" t="n">
        <v>32793.438</v>
      </c>
    </row>
    <row r="1238" customFormat="false" ht="12.8" hidden="false" customHeight="false" outlineLevel="0" collapsed="false">
      <c r="A1238" s="71" t="s">
        <v>275</v>
      </c>
      <c r="B1238" s="74" t="s">
        <v>681</v>
      </c>
      <c r="C1238" s="72" t="n">
        <v>2007</v>
      </c>
      <c r="D1238" s="72" t="s">
        <v>667</v>
      </c>
      <c r="E1238" s="73" t="n">
        <v>27573.4561766727</v>
      </c>
    </row>
    <row r="1239" customFormat="false" ht="12.8" hidden="false" customHeight="false" outlineLevel="0" collapsed="false">
      <c r="A1239" s="71" t="s">
        <v>275</v>
      </c>
      <c r="B1239" s="74" t="s">
        <v>681</v>
      </c>
      <c r="C1239" s="74" t="n">
        <v>2007</v>
      </c>
      <c r="D1239" s="74" t="s">
        <v>668</v>
      </c>
      <c r="E1239" s="75" t="n">
        <v>26040.6150390886</v>
      </c>
    </row>
    <row r="1240" customFormat="false" ht="12.8" hidden="false" customHeight="false" outlineLevel="0" collapsed="false">
      <c r="A1240" s="71" t="s">
        <v>275</v>
      </c>
      <c r="B1240" s="74" t="s">
        <v>681</v>
      </c>
      <c r="C1240" s="74" t="n">
        <v>2007</v>
      </c>
      <c r="D1240" s="74" t="s">
        <v>669</v>
      </c>
      <c r="E1240" s="75" t="n">
        <v>30912.595004548</v>
      </c>
    </row>
    <row r="1241" customFormat="false" ht="12.8" hidden="false" customHeight="false" outlineLevel="0" collapsed="false">
      <c r="A1241" s="71" t="s">
        <v>275</v>
      </c>
      <c r="B1241" s="74" t="s">
        <v>681</v>
      </c>
      <c r="C1241" s="74" t="n">
        <v>2007</v>
      </c>
      <c r="D1241" s="74" t="s">
        <v>670</v>
      </c>
      <c r="E1241" s="75" t="n">
        <v>27408.0228377255</v>
      </c>
    </row>
    <row r="1242" customFormat="false" ht="12.8" hidden="false" customHeight="false" outlineLevel="0" collapsed="false">
      <c r="A1242" s="71" t="s">
        <v>275</v>
      </c>
      <c r="B1242" s="74" t="s">
        <v>681</v>
      </c>
      <c r="C1242" s="74" t="n">
        <v>2007</v>
      </c>
      <c r="D1242" s="74" t="s">
        <v>671</v>
      </c>
      <c r="E1242" s="75" t="n">
        <v>30105.7787211765</v>
      </c>
    </row>
    <row r="1243" customFormat="false" ht="12.8" hidden="false" customHeight="false" outlineLevel="0" collapsed="false">
      <c r="A1243" s="71" t="s">
        <v>275</v>
      </c>
      <c r="B1243" s="74" t="s">
        <v>681</v>
      </c>
      <c r="C1243" s="74" t="n">
        <v>2007</v>
      </c>
      <c r="D1243" s="74" t="s">
        <v>672</v>
      </c>
      <c r="E1243" s="75" t="n">
        <v>35791.2527008898</v>
      </c>
    </row>
    <row r="1244" customFormat="false" ht="12.8" hidden="false" customHeight="false" outlineLevel="0" collapsed="false">
      <c r="A1244" s="71" t="s">
        <v>275</v>
      </c>
      <c r="B1244" s="74" t="s">
        <v>681</v>
      </c>
      <c r="C1244" s="74" t="n">
        <v>2007</v>
      </c>
      <c r="D1244" s="74" t="s">
        <v>673</v>
      </c>
      <c r="E1244" s="75" t="n">
        <v>34311.6677386045</v>
      </c>
    </row>
    <row r="1245" customFormat="false" ht="12.8" hidden="false" customHeight="false" outlineLevel="0" collapsed="false">
      <c r="A1245" s="71" t="s">
        <v>275</v>
      </c>
      <c r="B1245" s="74" t="s">
        <v>681</v>
      </c>
      <c r="C1245" s="74" t="n">
        <v>2007</v>
      </c>
      <c r="D1245" s="74" t="s">
        <v>674</v>
      </c>
      <c r="E1245" s="75" t="n">
        <v>40641.7863207507</v>
      </c>
    </row>
    <row r="1246" customFormat="false" ht="12.8" hidden="false" customHeight="false" outlineLevel="0" collapsed="false">
      <c r="A1246" s="71" t="s">
        <v>275</v>
      </c>
      <c r="B1246" s="74" t="s">
        <v>681</v>
      </c>
      <c r="C1246" s="74" t="n">
        <v>2007</v>
      </c>
      <c r="D1246" s="74" t="s">
        <v>675</v>
      </c>
      <c r="E1246" s="75" t="n">
        <v>39973.6507636591</v>
      </c>
    </row>
    <row r="1247" customFormat="false" ht="12.8" hidden="false" customHeight="false" outlineLevel="0" collapsed="false">
      <c r="A1247" s="71" t="s">
        <v>275</v>
      </c>
      <c r="B1247" s="74" t="s">
        <v>681</v>
      </c>
      <c r="C1247" s="74" t="n">
        <v>2007</v>
      </c>
      <c r="D1247" s="74" t="s">
        <v>676</v>
      </c>
      <c r="E1247" s="75" t="n">
        <v>48332.3251695976</v>
      </c>
    </row>
    <row r="1248" customFormat="false" ht="12.8" hidden="false" customHeight="false" outlineLevel="0" collapsed="false">
      <c r="A1248" s="71" t="s">
        <v>275</v>
      </c>
      <c r="B1248" s="74" t="s">
        <v>681</v>
      </c>
      <c r="C1248" s="74" t="n">
        <v>2007</v>
      </c>
      <c r="D1248" s="74" t="s">
        <v>677</v>
      </c>
      <c r="E1248" s="75" t="n">
        <v>46662.4418885406</v>
      </c>
    </row>
    <row r="1249" customFormat="false" ht="12.8" hidden="false" customHeight="false" outlineLevel="0" collapsed="false">
      <c r="A1249" s="71" t="s">
        <v>275</v>
      </c>
      <c r="B1249" s="74" t="s">
        <v>681</v>
      </c>
      <c r="C1249" s="76" t="n">
        <v>2007</v>
      </c>
      <c r="D1249" s="76" t="s">
        <v>678</v>
      </c>
      <c r="E1249" s="77" t="n">
        <v>47551.9460352884</v>
      </c>
    </row>
    <row r="1250" customFormat="false" ht="12.8" hidden="false" customHeight="false" outlineLevel="0" collapsed="false">
      <c r="A1250" s="71" t="s">
        <v>275</v>
      </c>
      <c r="B1250" s="74" t="s">
        <v>681</v>
      </c>
      <c r="C1250" s="72" t="n">
        <v>2008</v>
      </c>
      <c r="D1250" s="72" t="s">
        <v>667</v>
      </c>
      <c r="E1250" s="73" t="n">
        <v>44942.3844400676</v>
      </c>
    </row>
    <row r="1251" customFormat="false" ht="12.8" hidden="false" customHeight="false" outlineLevel="0" collapsed="false">
      <c r="A1251" s="71" t="s">
        <v>275</v>
      </c>
      <c r="B1251" s="74" t="s">
        <v>681</v>
      </c>
      <c r="C1251" s="74" t="n">
        <v>2008</v>
      </c>
      <c r="D1251" s="74" t="s">
        <v>668</v>
      </c>
      <c r="E1251" s="75" t="n">
        <v>44564.5980666432</v>
      </c>
    </row>
    <row r="1252" customFormat="false" ht="12.8" hidden="false" customHeight="false" outlineLevel="0" collapsed="false">
      <c r="A1252" s="71" t="s">
        <v>275</v>
      </c>
      <c r="B1252" s="74" t="s">
        <v>681</v>
      </c>
      <c r="C1252" s="74" t="n">
        <v>2008</v>
      </c>
      <c r="D1252" s="74" t="s">
        <v>669</v>
      </c>
      <c r="E1252" s="75" t="n">
        <v>47566.1949348261</v>
      </c>
    </row>
    <row r="1253" customFormat="false" ht="12.8" hidden="false" customHeight="false" outlineLevel="0" collapsed="false">
      <c r="A1253" s="71" t="s">
        <v>275</v>
      </c>
      <c r="B1253" s="74" t="s">
        <v>681</v>
      </c>
      <c r="C1253" s="74" t="n">
        <v>2008</v>
      </c>
      <c r="D1253" s="74" t="s">
        <v>670</v>
      </c>
      <c r="E1253" s="75" t="n">
        <v>49528.39173637</v>
      </c>
    </row>
    <row r="1254" customFormat="false" ht="12.8" hidden="false" customHeight="false" outlineLevel="0" collapsed="false">
      <c r="A1254" s="71" t="s">
        <v>275</v>
      </c>
      <c r="B1254" s="74" t="s">
        <v>681</v>
      </c>
      <c r="C1254" s="74" t="n">
        <v>2008</v>
      </c>
      <c r="D1254" s="74" t="s">
        <v>671</v>
      </c>
      <c r="E1254" s="75" t="n">
        <v>48807.293912629</v>
      </c>
    </row>
    <row r="1255" customFormat="false" ht="12.8" hidden="false" customHeight="false" outlineLevel="0" collapsed="false">
      <c r="A1255" s="71" t="s">
        <v>275</v>
      </c>
      <c r="B1255" s="74" t="s">
        <v>681</v>
      </c>
      <c r="C1255" s="74" t="n">
        <v>2008</v>
      </c>
      <c r="D1255" s="74" t="s">
        <v>672</v>
      </c>
      <c r="E1255" s="75" t="n">
        <v>47536.3984075246</v>
      </c>
    </row>
    <row r="1256" customFormat="false" ht="12.8" hidden="false" customHeight="false" outlineLevel="0" collapsed="false">
      <c r="A1256" s="71" t="s">
        <v>275</v>
      </c>
      <c r="B1256" s="74" t="s">
        <v>681</v>
      </c>
      <c r="C1256" s="74" t="n">
        <v>2008</v>
      </c>
      <c r="D1256" s="74" t="s">
        <v>673</v>
      </c>
      <c r="E1256" s="75" t="n">
        <v>53775.2715780356</v>
      </c>
    </row>
    <row r="1257" customFormat="false" ht="12.8" hidden="false" customHeight="false" outlineLevel="0" collapsed="false">
      <c r="A1257" s="71" t="s">
        <v>275</v>
      </c>
      <c r="B1257" s="74" t="s">
        <v>681</v>
      </c>
      <c r="C1257" s="74" t="n">
        <v>2008</v>
      </c>
      <c r="D1257" s="74" t="s">
        <v>674</v>
      </c>
      <c r="E1257" s="75" t="n">
        <v>50926.30443148</v>
      </c>
    </row>
    <row r="1258" customFormat="false" ht="12.8" hidden="false" customHeight="false" outlineLevel="0" collapsed="false">
      <c r="A1258" s="71" t="s">
        <v>275</v>
      </c>
      <c r="B1258" s="74" t="s">
        <v>681</v>
      </c>
      <c r="C1258" s="74" t="n">
        <v>2008</v>
      </c>
      <c r="D1258" s="74" t="s">
        <v>675</v>
      </c>
      <c r="E1258" s="75" t="n">
        <v>54112.7658372978</v>
      </c>
    </row>
    <row r="1259" customFormat="false" ht="12.8" hidden="false" customHeight="false" outlineLevel="0" collapsed="false">
      <c r="A1259" s="71" t="s">
        <v>275</v>
      </c>
      <c r="B1259" s="74" t="s">
        <v>681</v>
      </c>
      <c r="C1259" s="74" t="n">
        <v>2008</v>
      </c>
      <c r="D1259" s="74" t="s">
        <v>676</v>
      </c>
      <c r="E1259" s="75" t="n">
        <v>57234.8651718321</v>
      </c>
    </row>
    <row r="1260" customFormat="false" ht="12.8" hidden="false" customHeight="false" outlineLevel="0" collapsed="false">
      <c r="A1260" s="71" t="s">
        <v>275</v>
      </c>
      <c r="B1260" s="74" t="s">
        <v>681</v>
      </c>
      <c r="C1260" s="74" t="n">
        <v>2008</v>
      </c>
      <c r="D1260" s="74" t="s">
        <v>677</v>
      </c>
      <c r="E1260" s="75" t="n">
        <v>51072.6611612715</v>
      </c>
    </row>
    <row r="1261" customFormat="false" ht="12.8" hidden="false" customHeight="false" outlineLevel="0" collapsed="false">
      <c r="A1261" s="71" t="s">
        <v>275</v>
      </c>
      <c r="B1261" s="74" t="s">
        <v>681</v>
      </c>
      <c r="C1261" s="76" t="n">
        <v>2008</v>
      </c>
      <c r="D1261" s="76" t="s">
        <v>678</v>
      </c>
      <c r="E1261" s="77" t="n">
        <v>60524.1612555588</v>
      </c>
    </row>
    <row r="1262" customFormat="false" ht="12.8" hidden="false" customHeight="false" outlineLevel="0" collapsed="false">
      <c r="A1262" s="71" t="s">
        <v>275</v>
      </c>
      <c r="B1262" s="74" t="s">
        <v>681</v>
      </c>
      <c r="C1262" s="72" t="n">
        <v>2009</v>
      </c>
      <c r="D1262" s="72" t="s">
        <v>667</v>
      </c>
      <c r="E1262" s="73" t="n">
        <v>53004.547</v>
      </c>
    </row>
    <row r="1263" customFormat="false" ht="12.8" hidden="false" customHeight="false" outlineLevel="0" collapsed="false">
      <c r="A1263" s="71" t="s">
        <v>275</v>
      </c>
      <c r="B1263" s="74" t="s">
        <v>681</v>
      </c>
      <c r="C1263" s="74" t="n">
        <v>2009</v>
      </c>
      <c r="D1263" s="74" t="s">
        <v>668</v>
      </c>
      <c r="E1263" s="75" t="n">
        <v>50992.36</v>
      </c>
    </row>
    <row r="1264" customFormat="false" ht="12.8" hidden="false" customHeight="false" outlineLevel="0" collapsed="false">
      <c r="A1264" s="71" t="s">
        <v>275</v>
      </c>
      <c r="B1264" s="74" t="s">
        <v>681</v>
      </c>
      <c r="C1264" s="74" t="n">
        <v>2009</v>
      </c>
      <c r="D1264" s="74" t="s">
        <v>669</v>
      </c>
      <c r="E1264" s="75" t="n">
        <v>56401.99</v>
      </c>
    </row>
    <row r="1265" customFormat="false" ht="12.8" hidden="false" customHeight="false" outlineLevel="0" collapsed="false">
      <c r="A1265" s="71" t="s">
        <v>275</v>
      </c>
      <c r="B1265" s="74" t="s">
        <v>681</v>
      </c>
      <c r="C1265" s="74" t="n">
        <v>2009</v>
      </c>
      <c r="D1265" s="74" t="s">
        <v>670</v>
      </c>
      <c r="E1265" s="75" t="n">
        <v>60328.488</v>
      </c>
    </row>
    <row r="1266" customFormat="false" ht="12.8" hidden="false" customHeight="false" outlineLevel="0" collapsed="false">
      <c r="A1266" s="71" t="s">
        <v>275</v>
      </c>
      <c r="B1266" s="74" t="s">
        <v>681</v>
      </c>
      <c r="C1266" s="74" t="n">
        <v>2009</v>
      </c>
      <c r="D1266" s="74" t="s">
        <v>671</v>
      </c>
      <c r="E1266" s="75" t="n">
        <v>57690.92</v>
      </c>
    </row>
    <row r="1267" customFormat="false" ht="12.8" hidden="false" customHeight="false" outlineLevel="0" collapsed="false">
      <c r="A1267" s="71" t="s">
        <v>275</v>
      </c>
      <c r="B1267" s="74" t="s">
        <v>681</v>
      </c>
      <c r="C1267" s="74" t="n">
        <v>2009</v>
      </c>
      <c r="D1267" s="74" t="s">
        <v>672</v>
      </c>
      <c r="E1267" s="75" t="n">
        <v>61829.8314333242</v>
      </c>
    </row>
    <row r="1268" customFormat="false" ht="12.8" hidden="false" customHeight="false" outlineLevel="0" collapsed="false">
      <c r="A1268" s="71" t="s">
        <v>275</v>
      </c>
      <c r="B1268" s="74" t="s">
        <v>681</v>
      </c>
      <c r="C1268" s="74" t="n">
        <v>2009</v>
      </c>
      <c r="D1268" s="74" t="s">
        <v>673</v>
      </c>
      <c r="E1268" s="75" t="n">
        <v>71440.577</v>
      </c>
    </row>
    <row r="1269" customFormat="false" ht="12.8" hidden="false" customHeight="false" outlineLevel="0" collapsed="false">
      <c r="A1269" s="71" t="s">
        <v>275</v>
      </c>
      <c r="B1269" s="74" t="s">
        <v>681</v>
      </c>
      <c r="C1269" s="74" t="n">
        <v>2009</v>
      </c>
      <c r="D1269" s="74" t="s">
        <v>674</v>
      </c>
      <c r="E1269" s="75" t="n">
        <v>67813.3</v>
      </c>
    </row>
    <row r="1270" customFormat="false" ht="12.8" hidden="false" customHeight="false" outlineLevel="0" collapsed="false">
      <c r="A1270" s="71" t="s">
        <v>275</v>
      </c>
      <c r="B1270" s="74" t="s">
        <v>681</v>
      </c>
      <c r="C1270" s="74" t="n">
        <v>2009</v>
      </c>
      <c r="D1270" s="74" t="s">
        <v>675</v>
      </c>
      <c r="E1270" s="75" t="n">
        <v>71467.947</v>
      </c>
    </row>
    <row r="1271" customFormat="false" ht="12.8" hidden="false" customHeight="false" outlineLevel="0" collapsed="false">
      <c r="A1271" s="71" t="s">
        <v>275</v>
      </c>
      <c r="B1271" s="74" t="s">
        <v>681</v>
      </c>
      <c r="C1271" s="74" t="n">
        <v>2009</v>
      </c>
      <c r="D1271" s="74" t="s">
        <v>676</v>
      </c>
      <c r="E1271" s="75" t="n">
        <v>75896.361</v>
      </c>
    </row>
    <row r="1272" customFormat="false" ht="12.8" hidden="false" customHeight="false" outlineLevel="0" collapsed="false">
      <c r="A1272" s="71" t="s">
        <v>275</v>
      </c>
      <c r="B1272" s="74" t="s">
        <v>681</v>
      </c>
      <c r="C1272" s="74" t="n">
        <v>2009</v>
      </c>
      <c r="D1272" s="74" t="s">
        <v>677</v>
      </c>
      <c r="E1272" s="75" t="n">
        <v>67802.926</v>
      </c>
    </row>
    <row r="1273" customFormat="false" ht="12.8" hidden="false" customHeight="false" outlineLevel="0" collapsed="false">
      <c r="A1273" s="71" t="s">
        <v>275</v>
      </c>
      <c r="B1273" s="74" t="s">
        <v>681</v>
      </c>
      <c r="C1273" s="76" t="n">
        <v>2009</v>
      </c>
      <c r="D1273" s="76" t="s">
        <v>678</v>
      </c>
      <c r="E1273" s="77" t="n">
        <v>79012.23</v>
      </c>
    </row>
    <row r="1274" customFormat="false" ht="12.8" hidden="false" customHeight="false" outlineLevel="0" collapsed="false">
      <c r="A1274" s="71" t="s">
        <v>275</v>
      </c>
      <c r="B1274" s="74" t="s">
        <v>681</v>
      </c>
      <c r="C1274" s="72" t="n">
        <v>2010</v>
      </c>
      <c r="D1274" s="72" t="s">
        <v>667</v>
      </c>
      <c r="E1274" s="73" t="n">
        <v>52107.876</v>
      </c>
    </row>
    <row r="1275" customFormat="false" ht="12.8" hidden="false" customHeight="false" outlineLevel="0" collapsed="false">
      <c r="A1275" s="71" t="s">
        <v>275</v>
      </c>
      <c r="B1275" s="74" t="s">
        <v>681</v>
      </c>
      <c r="C1275" s="74" t="n">
        <v>2010</v>
      </c>
      <c r="D1275" s="74" t="s">
        <v>668</v>
      </c>
      <c r="E1275" s="75" t="n">
        <v>42347.61</v>
      </c>
    </row>
    <row r="1276" customFormat="false" ht="12.8" hidden="false" customHeight="false" outlineLevel="0" collapsed="false">
      <c r="A1276" s="71" t="s">
        <v>275</v>
      </c>
      <c r="B1276" s="74" t="s">
        <v>681</v>
      </c>
      <c r="C1276" s="74" t="n">
        <v>2010</v>
      </c>
      <c r="D1276" s="74" t="s">
        <v>669</v>
      </c>
      <c r="E1276" s="75" t="n">
        <v>57383.3618624589</v>
      </c>
    </row>
    <row r="1277" customFormat="false" ht="12.8" hidden="false" customHeight="false" outlineLevel="0" collapsed="false">
      <c r="A1277" s="71" t="s">
        <v>275</v>
      </c>
      <c r="B1277" s="74" t="s">
        <v>681</v>
      </c>
      <c r="C1277" s="74" t="n">
        <v>2010</v>
      </c>
      <c r="D1277" s="74" t="s">
        <v>670</v>
      </c>
      <c r="E1277" s="75" t="n">
        <v>66898.0961747531</v>
      </c>
    </row>
    <row r="1278" customFormat="false" ht="12.8" hidden="false" customHeight="false" outlineLevel="0" collapsed="false">
      <c r="A1278" s="71" t="s">
        <v>275</v>
      </c>
      <c r="B1278" s="74" t="s">
        <v>681</v>
      </c>
      <c r="C1278" s="74" t="n">
        <v>2010</v>
      </c>
      <c r="D1278" s="74" t="s">
        <v>671</v>
      </c>
      <c r="E1278" s="75" t="n">
        <v>68788.295</v>
      </c>
    </row>
    <row r="1279" customFormat="false" ht="12.8" hidden="false" customHeight="false" outlineLevel="0" collapsed="false">
      <c r="A1279" s="71" t="s">
        <v>275</v>
      </c>
      <c r="B1279" s="74" t="s">
        <v>681</v>
      </c>
      <c r="C1279" s="74" t="n">
        <v>2010</v>
      </c>
      <c r="D1279" s="74" t="s">
        <v>672</v>
      </c>
      <c r="E1279" s="75" t="n">
        <v>70664.73</v>
      </c>
    </row>
    <row r="1280" customFormat="false" ht="12.8" hidden="false" customHeight="false" outlineLevel="0" collapsed="false">
      <c r="A1280" s="71" t="s">
        <v>275</v>
      </c>
      <c r="B1280" s="74" t="s">
        <v>681</v>
      </c>
      <c r="C1280" s="74" t="n">
        <v>2010</v>
      </c>
      <c r="D1280" s="74" t="s">
        <v>673</v>
      </c>
      <c r="E1280" s="75" t="n">
        <v>79906.18</v>
      </c>
    </row>
    <row r="1281" customFormat="false" ht="12.8" hidden="false" customHeight="false" outlineLevel="0" collapsed="false">
      <c r="A1281" s="71" t="s">
        <v>275</v>
      </c>
      <c r="B1281" s="74" t="s">
        <v>681</v>
      </c>
      <c r="C1281" s="74" t="n">
        <v>2010</v>
      </c>
      <c r="D1281" s="74" t="s">
        <v>674</v>
      </c>
      <c r="E1281" s="75" t="n">
        <v>78663.598</v>
      </c>
    </row>
    <row r="1282" customFormat="false" ht="12.8" hidden="false" customHeight="false" outlineLevel="0" collapsed="false">
      <c r="A1282" s="71" t="s">
        <v>275</v>
      </c>
      <c r="B1282" s="74" t="s">
        <v>681</v>
      </c>
      <c r="C1282" s="74" t="n">
        <v>2010</v>
      </c>
      <c r="D1282" s="74" t="s">
        <v>675</v>
      </c>
      <c r="E1282" s="75" t="n">
        <v>83207.931</v>
      </c>
    </row>
    <row r="1283" customFormat="false" ht="12.8" hidden="false" customHeight="false" outlineLevel="0" collapsed="false">
      <c r="A1283" s="71" t="s">
        <v>275</v>
      </c>
      <c r="B1283" s="74" t="s">
        <v>681</v>
      </c>
      <c r="C1283" s="74" t="n">
        <v>2010</v>
      </c>
      <c r="D1283" s="74" t="s">
        <v>676</v>
      </c>
      <c r="E1283" s="75" t="n">
        <v>82835.067</v>
      </c>
    </row>
    <row r="1284" customFormat="false" ht="12.8" hidden="false" customHeight="false" outlineLevel="0" collapsed="false">
      <c r="A1284" s="71" t="s">
        <v>275</v>
      </c>
      <c r="B1284" s="74" t="s">
        <v>681</v>
      </c>
      <c r="C1284" s="74" t="n">
        <v>2010</v>
      </c>
      <c r="D1284" s="74" t="s">
        <v>677</v>
      </c>
      <c r="E1284" s="75" t="n">
        <v>80278.6063122942</v>
      </c>
    </row>
    <row r="1285" customFormat="false" ht="12.8" hidden="false" customHeight="false" outlineLevel="0" collapsed="false">
      <c r="A1285" s="71" t="s">
        <v>275</v>
      </c>
      <c r="B1285" s="74" t="s">
        <v>681</v>
      </c>
      <c r="C1285" s="76" t="n">
        <v>2010</v>
      </c>
      <c r="D1285" s="76" t="s">
        <v>678</v>
      </c>
      <c r="E1285" s="77" t="n">
        <v>87995.7383122942</v>
      </c>
    </row>
    <row r="1286" customFormat="false" ht="12.8" hidden="false" customHeight="false" outlineLevel="0" collapsed="false">
      <c r="A1286" s="71" t="s">
        <v>275</v>
      </c>
      <c r="B1286" s="74" t="s">
        <v>681</v>
      </c>
      <c r="C1286" s="72" t="n">
        <v>2011</v>
      </c>
      <c r="D1286" s="72" t="s">
        <v>667</v>
      </c>
      <c r="E1286" s="73" t="n">
        <v>69731.957340984</v>
      </c>
    </row>
    <row r="1287" customFormat="false" ht="12.8" hidden="false" customHeight="false" outlineLevel="0" collapsed="false">
      <c r="A1287" s="71" t="s">
        <v>275</v>
      </c>
      <c r="B1287" s="74" t="s">
        <v>681</v>
      </c>
      <c r="C1287" s="74" t="n">
        <v>2011</v>
      </c>
      <c r="D1287" s="74" t="s">
        <v>668</v>
      </c>
      <c r="E1287" s="75" t="n">
        <v>55902.5616350415</v>
      </c>
    </row>
    <row r="1288" customFormat="false" ht="12.8" hidden="false" customHeight="false" outlineLevel="0" collapsed="false">
      <c r="A1288" s="71" t="s">
        <v>275</v>
      </c>
      <c r="B1288" s="74" t="s">
        <v>681</v>
      </c>
      <c r="C1288" s="74" t="n">
        <v>2011</v>
      </c>
      <c r="D1288" s="74" t="s">
        <v>669</v>
      </c>
      <c r="E1288" s="75" t="n">
        <v>34204.64</v>
      </c>
    </row>
    <row r="1289" customFormat="false" ht="12.8" hidden="false" customHeight="false" outlineLevel="0" collapsed="false">
      <c r="A1289" s="71" t="s">
        <v>275</v>
      </c>
      <c r="B1289" s="74" t="s">
        <v>681</v>
      </c>
      <c r="C1289" s="74" t="n">
        <v>2011</v>
      </c>
      <c r="D1289" s="74" t="s">
        <v>670</v>
      </c>
      <c r="E1289" s="75" t="n">
        <v>24800.9825526645</v>
      </c>
    </row>
    <row r="1290" customFormat="false" ht="12.8" hidden="false" customHeight="false" outlineLevel="0" collapsed="false">
      <c r="A1290" s="71" t="s">
        <v>275</v>
      </c>
      <c r="B1290" s="74" t="s">
        <v>681</v>
      </c>
      <c r="C1290" s="74" t="n">
        <v>2011</v>
      </c>
      <c r="D1290" s="74" t="s">
        <v>671</v>
      </c>
      <c r="E1290" s="75" t="n">
        <v>55761.6</v>
      </c>
    </row>
    <row r="1291" customFormat="false" ht="12.8" hidden="false" customHeight="false" outlineLevel="0" collapsed="false">
      <c r="A1291" s="71" t="s">
        <v>275</v>
      </c>
      <c r="B1291" s="74" t="s">
        <v>681</v>
      </c>
      <c r="C1291" s="74" t="n">
        <v>2011</v>
      </c>
      <c r="D1291" s="74" t="s">
        <v>672</v>
      </c>
      <c r="E1291" s="75" t="n">
        <v>69204.5868821725</v>
      </c>
    </row>
    <row r="1292" customFormat="false" ht="12.8" hidden="false" customHeight="false" outlineLevel="0" collapsed="false">
      <c r="A1292" s="71" t="s">
        <v>275</v>
      </c>
      <c r="B1292" s="74" t="s">
        <v>681</v>
      </c>
      <c r="C1292" s="74" t="n">
        <v>2011</v>
      </c>
      <c r="D1292" s="74" t="s">
        <v>673</v>
      </c>
      <c r="E1292" s="75" t="n">
        <v>68823.7006350415</v>
      </c>
    </row>
    <row r="1293" customFormat="false" ht="12.8" hidden="false" customHeight="false" outlineLevel="0" collapsed="false">
      <c r="A1293" s="71" t="s">
        <v>275</v>
      </c>
      <c r="B1293" s="74" t="s">
        <v>681</v>
      </c>
      <c r="C1293" s="74" t="n">
        <v>2011</v>
      </c>
      <c r="D1293" s="74" t="s">
        <v>674</v>
      </c>
      <c r="E1293" s="75" t="n">
        <v>72313.381</v>
      </c>
    </row>
    <row r="1294" customFormat="false" ht="12.8" hidden="false" customHeight="false" outlineLevel="0" collapsed="false">
      <c r="A1294" s="71" t="s">
        <v>275</v>
      </c>
      <c r="B1294" s="74" t="s">
        <v>681</v>
      </c>
      <c r="C1294" s="74" t="n">
        <v>2011</v>
      </c>
      <c r="D1294" s="74" t="s">
        <v>675</v>
      </c>
      <c r="E1294" s="75" t="n">
        <v>68462.235</v>
      </c>
    </row>
    <row r="1295" customFormat="false" ht="12.8" hidden="false" customHeight="false" outlineLevel="0" collapsed="false">
      <c r="A1295" s="71" t="s">
        <v>275</v>
      </c>
      <c r="B1295" s="74" t="s">
        <v>681</v>
      </c>
      <c r="C1295" s="74" t="n">
        <v>2011</v>
      </c>
      <c r="D1295" s="74" t="s">
        <v>676</v>
      </c>
      <c r="E1295" s="75" t="n">
        <v>67993.526</v>
      </c>
    </row>
    <row r="1296" customFormat="false" ht="12.8" hidden="false" customHeight="false" outlineLevel="0" collapsed="false">
      <c r="A1296" s="71" t="s">
        <v>275</v>
      </c>
      <c r="B1296" s="74" t="s">
        <v>681</v>
      </c>
      <c r="C1296" s="74" t="n">
        <v>2011</v>
      </c>
      <c r="D1296" s="74" t="s">
        <v>677</v>
      </c>
      <c r="E1296" s="75" t="n">
        <v>57610.93</v>
      </c>
    </row>
    <row r="1297" customFormat="false" ht="12.8" hidden="false" customHeight="false" outlineLevel="0" collapsed="false">
      <c r="A1297" s="71" t="s">
        <v>275</v>
      </c>
      <c r="B1297" s="74" t="s">
        <v>681</v>
      </c>
      <c r="C1297" s="76" t="n">
        <v>2011</v>
      </c>
      <c r="D1297" s="76" t="s">
        <v>678</v>
      </c>
      <c r="E1297" s="77" t="n">
        <v>60259.28</v>
      </c>
    </row>
    <row r="1298" customFormat="false" ht="12.8" hidden="false" customHeight="false" outlineLevel="0" collapsed="false">
      <c r="A1298" s="71" t="s">
        <v>275</v>
      </c>
      <c r="B1298" s="74" t="s">
        <v>681</v>
      </c>
      <c r="C1298" s="72" t="n">
        <v>2012</v>
      </c>
      <c r="D1298" s="72" t="s">
        <v>667</v>
      </c>
      <c r="E1298" s="73" t="n">
        <v>49170.847</v>
      </c>
    </row>
    <row r="1299" customFormat="false" ht="12.8" hidden="false" customHeight="false" outlineLevel="0" collapsed="false">
      <c r="A1299" s="71" t="s">
        <v>275</v>
      </c>
      <c r="B1299" s="74" t="s">
        <v>681</v>
      </c>
      <c r="C1299" s="74" t="n">
        <v>2012</v>
      </c>
      <c r="D1299" s="74" t="s">
        <v>668</v>
      </c>
      <c r="E1299" s="75" t="n">
        <v>53965.85</v>
      </c>
    </row>
    <row r="1300" customFormat="false" ht="12.8" hidden="false" customHeight="false" outlineLevel="0" collapsed="false">
      <c r="A1300" s="71" t="s">
        <v>275</v>
      </c>
      <c r="B1300" s="74" t="s">
        <v>681</v>
      </c>
      <c r="C1300" s="74" t="n">
        <v>2012</v>
      </c>
      <c r="D1300" s="74" t="s">
        <v>669</v>
      </c>
      <c r="E1300" s="75" t="n">
        <v>55745.001</v>
      </c>
    </row>
    <row r="1301" customFormat="false" ht="12.8" hidden="false" customHeight="false" outlineLevel="0" collapsed="false">
      <c r="A1301" s="71" t="s">
        <v>275</v>
      </c>
      <c r="B1301" s="74" t="s">
        <v>681</v>
      </c>
      <c r="C1301" s="74" t="n">
        <v>2012</v>
      </c>
      <c r="D1301" s="74" t="s">
        <v>670</v>
      </c>
      <c r="E1301" s="75" t="n">
        <v>50419.9</v>
      </c>
    </row>
    <row r="1302" customFormat="false" ht="12.8" hidden="false" customHeight="false" outlineLevel="0" collapsed="false">
      <c r="A1302" s="71" t="s">
        <v>275</v>
      </c>
      <c r="B1302" s="74" t="s">
        <v>681</v>
      </c>
      <c r="C1302" s="74" t="n">
        <v>2012</v>
      </c>
      <c r="D1302" s="74" t="s">
        <v>671</v>
      </c>
      <c r="E1302" s="75" t="n">
        <v>50690.936</v>
      </c>
    </row>
    <row r="1303" customFormat="false" ht="12.8" hidden="false" customHeight="false" outlineLevel="0" collapsed="false">
      <c r="A1303" s="71" t="s">
        <v>275</v>
      </c>
      <c r="B1303" s="74" t="s">
        <v>681</v>
      </c>
      <c r="C1303" s="74" t="n">
        <v>2012</v>
      </c>
      <c r="D1303" s="74" t="s">
        <v>672</v>
      </c>
      <c r="E1303" s="75" t="n">
        <v>53460.469</v>
      </c>
    </row>
    <row r="1304" customFormat="false" ht="12.8" hidden="false" customHeight="false" outlineLevel="0" collapsed="false">
      <c r="A1304" s="71" t="s">
        <v>275</v>
      </c>
      <c r="B1304" s="74" t="s">
        <v>681</v>
      </c>
      <c r="C1304" s="74" t="n">
        <v>2012</v>
      </c>
      <c r="D1304" s="74" t="s">
        <v>673</v>
      </c>
      <c r="E1304" s="75" t="n">
        <v>56973.513</v>
      </c>
    </row>
    <row r="1305" customFormat="false" ht="12.8" hidden="false" customHeight="false" outlineLevel="0" collapsed="false">
      <c r="A1305" s="71" t="s">
        <v>275</v>
      </c>
      <c r="B1305" s="74" t="s">
        <v>681</v>
      </c>
      <c r="C1305" s="74" t="n">
        <v>2012</v>
      </c>
      <c r="D1305" s="74" t="s">
        <v>674</v>
      </c>
      <c r="E1305" s="75" t="n">
        <v>61451.707</v>
      </c>
    </row>
    <row r="1306" customFormat="false" ht="12.8" hidden="false" customHeight="false" outlineLevel="0" collapsed="false">
      <c r="A1306" s="71" t="s">
        <v>275</v>
      </c>
      <c r="B1306" s="74" t="s">
        <v>681</v>
      </c>
      <c r="C1306" s="74" t="n">
        <v>2012</v>
      </c>
      <c r="D1306" s="74" t="s">
        <v>675</v>
      </c>
      <c r="E1306" s="75" t="n">
        <v>61917.25</v>
      </c>
    </row>
    <row r="1307" customFormat="false" ht="12.8" hidden="false" customHeight="false" outlineLevel="0" collapsed="false">
      <c r="A1307" s="71" t="s">
        <v>275</v>
      </c>
      <c r="B1307" s="74" t="s">
        <v>681</v>
      </c>
      <c r="C1307" s="74" t="n">
        <v>2012</v>
      </c>
      <c r="D1307" s="74" t="s">
        <v>676</v>
      </c>
      <c r="E1307" s="75" t="n">
        <v>68936.35</v>
      </c>
    </row>
    <row r="1308" customFormat="false" ht="12.8" hidden="false" customHeight="false" outlineLevel="0" collapsed="false">
      <c r="A1308" s="71" t="s">
        <v>275</v>
      </c>
      <c r="B1308" s="74" t="s">
        <v>681</v>
      </c>
      <c r="C1308" s="74" t="n">
        <v>2012</v>
      </c>
      <c r="D1308" s="74" t="s">
        <v>677</v>
      </c>
      <c r="E1308" s="75" t="n">
        <v>64059.6968989033</v>
      </c>
    </row>
    <row r="1309" customFormat="false" ht="12.8" hidden="false" customHeight="false" outlineLevel="0" collapsed="false">
      <c r="A1309" s="71" t="s">
        <v>275</v>
      </c>
      <c r="B1309" s="74" t="s">
        <v>681</v>
      </c>
      <c r="C1309" s="76" t="n">
        <v>2012</v>
      </c>
      <c r="D1309" s="76" t="s">
        <v>678</v>
      </c>
      <c r="E1309" s="77" t="n">
        <v>61951.1734494516</v>
      </c>
    </row>
    <row r="1310" customFormat="false" ht="12.8" hidden="false" customHeight="false" outlineLevel="0" collapsed="false">
      <c r="A1310" s="71" t="s">
        <v>275</v>
      </c>
      <c r="B1310" s="74" t="s">
        <v>681</v>
      </c>
      <c r="C1310" s="72" t="n">
        <v>2013</v>
      </c>
      <c r="D1310" s="72" t="s">
        <v>667</v>
      </c>
      <c r="E1310" s="73" t="n">
        <v>58406.44</v>
      </c>
    </row>
    <row r="1311" customFormat="false" ht="12.8" hidden="false" customHeight="false" outlineLevel="0" collapsed="false">
      <c r="A1311" s="71" t="s">
        <v>275</v>
      </c>
      <c r="B1311" s="74" t="s">
        <v>681</v>
      </c>
      <c r="C1311" s="74" t="n">
        <v>2013</v>
      </c>
      <c r="D1311" s="74" t="s">
        <v>668</v>
      </c>
      <c r="E1311" s="75" t="n">
        <v>57098.546</v>
      </c>
    </row>
    <row r="1312" customFormat="false" ht="12.8" hidden="false" customHeight="false" outlineLevel="0" collapsed="false">
      <c r="A1312" s="71" t="s">
        <v>275</v>
      </c>
      <c r="B1312" s="74" t="s">
        <v>681</v>
      </c>
      <c r="C1312" s="74" t="n">
        <v>2013</v>
      </c>
      <c r="D1312" s="74" t="s">
        <v>669</v>
      </c>
      <c r="E1312" s="75" t="n">
        <v>66201.58</v>
      </c>
    </row>
    <row r="1313" customFormat="false" ht="12.8" hidden="false" customHeight="false" outlineLevel="0" collapsed="false">
      <c r="A1313" s="71" t="s">
        <v>275</v>
      </c>
      <c r="B1313" s="74" t="s">
        <v>681</v>
      </c>
      <c r="C1313" s="74" t="n">
        <v>2013</v>
      </c>
      <c r="D1313" s="74" t="s">
        <v>670</v>
      </c>
      <c r="E1313" s="75" t="n">
        <v>62149.98</v>
      </c>
    </row>
    <row r="1314" customFormat="false" ht="12.8" hidden="false" customHeight="false" outlineLevel="0" collapsed="false">
      <c r="A1314" s="71" t="s">
        <v>275</v>
      </c>
      <c r="B1314" s="74" t="s">
        <v>681</v>
      </c>
      <c r="C1314" s="74" t="n">
        <v>2013</v>
      </c>
      <c r="D1314" s="74" t="s">
        <v>671</v>
      </c>
      <c r="E1314" s="75" t="n">
        <v>61640.7</v>
      </c>
    </row>
    <row r="1315" customFormat="false" ht="12.8" hidden="false" customHeight="false" outlineLevel="0" collapsed="false">
      <c r="A1315" s="71" t="s">
        <v>275</v>
      </c>
      <c r="B1315" s="74" t="s">
        <v>681</v>
      </c>
      <c r="C1315" s="74" t="n">
        <v>2013</v>
      </c>
      <c r="D1315" s="74" t="s">
        <v>672</v>
      </c>
      <c r="E1315" s="75" t="n">
        <v>64682.404</v>
      </c>
    </row>
    <row r="1316" customFormat="false" ht="12.8" hidden="false" customHeight="false" outlineLevel="0" collapsed="false">
      <c r="A1316" s="71" t="s">
        <v>275</v>
      </c>
      <c r="B1316" s="74" t="s">
        <v>681</v>
      </c>
      <c r="C1316" s="74" t="n">
        <v>2013</v>
      </c>
      <c r="D1316" s="74" t="s">
        <v>673</v>
      </c>
      <c r="E1316" s="75" t="n">
        <v>72868.442</v>
      </c>
    </row>
    <row r="1317" customFormat="false" ht="12.8" hidden="false" customHeight="false" outlineLevel="0" collapsed="false">
      <c r="A1317" s="71" t="s">
        <v>275</v>
      </c>
      <c r="B1317" s="74" t="s">
        <v>681</v>
      </c>
      <c r="C1317" s="74" t="n">
        <v>2013</v>
      </c>
      <c r="D1317" s="74" t="s">
        <v>674</v>
      </c>
      <c r="E1317" s="75" t="n">
        <v>76885.681</v>
      </c>
    </row>
    <row r="1318" customFormat="false" ht="12.8" hidden="false" customHeight="false" outlineLevel="0" collapsed="false">
      <c r="A1318" s="71" t="s">
        <v>275</v>
      </c>
      <c r="B1318" s="74" t="s">
        <v>681</v>
      </c>
      <c r="C1318" s="74" t="n">
        <v>2013</v>
      </c>
      <c r="D1318" s="74" t="s">
        <v>675</v>
      </c>
      <c r="E1318" s="75" t="n">
        <v>77477.847</v>
      </c>
    </row>
    <row r="1319" customFormat="false" ht="12.8" hidden="false" customHeight="false" outlineLevel="0" collapsed="false">
      <c r="A1319" s="71" t="s">
        <v>275</v>
      </c>
      <c r="B1319" s="74" t="s">
        <v>681</v>
      </c>
      <c r="C1319" s="74" t="n">
        <v>2013</v>
      </c>
      <c r="D1319" s="74" t="s">
        <v>676</v>
      </c>
      <c r="E1319" s="75" t="n">
        <v>87275.41</v>
      </c>
    </row>
    <row r="1320" customFormat="false" ht="12.8" hidden="false" customHeight="false" outlineLevel="0" collapsed="false">
      <c r="A1320" s="71" t="s">
        <v>275</v>
      </c>
      <c r="B1320" s="74" t="s">
        <v>681</v>
      </c>
      <c r="C1320" s="74" t="n">
        <v>2013</v>
      </c>
      <c r="D1320" s="74" t="s">
        <v>677</v>
      </c>
      <c r="E1320" s="75" t="n">
        <v>83373.28</v>
      </c>
    </row>
    <row r="1321" customFormat="false" ht="12.8" hidden="false" customHeight="false" outlineLevel="0" collapsed="false">
      <c r="A1321" s="71" t="s">
        <v>275</v>
      </c>
      <c r="B1321" s="74" t="s">
        <v>681</v>
      </c>
      <c r="C1321" s="76" t="n">
        <v>2013</v>
      </c>
      <c r="D1321" s="76" t="s">
        <v>678</v>
      </c>
      <c r="E1321" s="77" t="n">
        <v>84486.22</v>
      </c>
    </row>
    <row r="1322" customFormat="false" ht="12.8" hidden="false" customHeight="false" outlineLevel="0" collapsed="false">
      <c r="A1322" s="71" t="s">
        <v>275</v>
      </c>
      <c r="B1322" s="74" t="s">
        <v>681</v>
      </c>
      <c r="C1322" s="72" t="n">
        <v>2014</v>
      </c>
      <c r="D1322" s="72" t="s">
        <v>667</v>
      </c>
      <c r="E1322" s="73" t="n">
        <v>77635.282</v>
      </c>
    </row>
    <row r="1323" customFormat="false" ht="12.8" hidden="false" customHeight="false" outlineLevel="0" collapsed="false">
      <c r="A1323" s="71" t="s">
        <v>275</v>
      </c>
      <c r="B1323" s="74" t="s">
        <v>681</v>
      </c>
      <c r="C1323" s="74" t="n">
        <v>2014</v>
      </c>
      <c r="D1323" s="74" t="s">
        <v>668</v>
      </c>
      <c r="E1323" s="75" t="n">
        <v>74815.893269015</v>
      </c>
    </row>
    <row r="1324" customFormat="false" ht="12.8" hidden="false" customHeight="false" outlineLevel="0" collapsed="false">
      <c r="A1324" s="71" t="s">
        <v>275</v>
      </c>
      <c r="B1324" s="74" t="s">
        <v>681</v>
      </c>
      <c r="C1324" s="74" t="n">
        <v>2014</v>
      </c>
      <c r="D1324" s="74" t="s">
        <v>669</v>
      </c>
      <c r="E1324" s="75" t="n">
        <v>69867.41</v>
      </c>
    </row>
    <row r="1325" customFormat="false" ht="12.8" hidden="false" customHeight="false" outlineLevel="0" collapsed="false">
      <c r="A1325" s="71" t="s">
        <v>275</v>
      </c>
      <c r="B1325" s="74" t="s">
        <v>681</v>
      </c>
      <c r="C1325" s="74" t="n">
        <v>2014</v>
      </c>
      <c r="D1325" s="74" t="s">
        <v>670</v>
      </c>
      <c r="E1325" s="75" t="n">
        <v>66807.732</v>
      </c>
    </row>
    <row r="1326" customFormat="false" ht="12.8" hidden="false" customHeight="false" outlineLevel="0" collapsed="false">
      <c r="A1326" s="71" t="s">
        <v>275</v>
      </c>
      <c r="B1326" s="74" t="s">
        <v>681</v>
      </c>
      <c r="C1326" s="74" t="n">
        <v>2014</v>
      </c>
      <c r="D1326" s="74" t="s">
        <v>671</v>
      </c>
      <c r="E1326" s="75" t="n">
        <v>67496.08</v>
      </c>
    </row>
    <row r="1327" customFormat="false" ht="12.8" hidden="false" customHeight="false" outlineLevel="0" collapsed="false">
      <c r="A1327" s="71" t="s">
        <v>275</v>
      </c>
      <c r="B1327" s="74" t="s">
        <v>681</v>
      </c>
      <c r="C1327" s="74" t="n">
        <v>2014</v>
      </c>
      <c r="D1327" s="74" t="s">
        <v>672</v>
      </c>
      <c r="E1327" s="75" t="n">
        <v>69003.42</v>
      </c>
    </row>
    <row r="1328" customFormat="false" ht="12.8" hidden="false" customHeight="false" outlineLevel="0" collapsed="false">
      <c r="A1328" s="71" t="s">
        <v>275</v>
      </c>
      <c r="B1328" s="74" t="s">
        <v>681</v>
      </c>
      <c r="C1328" s="74" t="n">
        <v>2014</v>
      </c>
      <c r="D1328" s="74" t="s">
        <v>673</v>
      </c>
      <c r="E1328" s="75" t="n">
        <v>75764.509</v>
      </c>
    </row>
    <row r="1329" customFormat="false" ht="12.8" hidden="false" customHeight="false" outlineLevel="0" collapsed="false">
      <c r="A1329" s="71" t="s">
        <v>275</v>
      </c>
      <c r="B1329" s="74" t="s">
        <v>681</v>
      </c>
      <c r="C1329" s="74" t="n">
        <v>2014</v>
      </c>
      <c r="D1329" s="74" t="s">
        <v>674</v>
      </c>
      <c r="E1329" s="75" t="n">
        <v>77324.861</v>
      </c>
    </row>
    <row r="1330" customFormat="false" ht="12.8" hidden="false" customHeight="false" outlineLevel="0" collapsed="false">
      <c r="A1330" s="71" t="s">
        <v>275</v>
      </c>
      <c r="B1330" s="74" t="s">
        <v>681</v>
      </c>
      <c r="C1330" s="74" t="n">
        <v>2014</v>
      </c>
      <c r="D1330" s="74" t="s">
        <v>675</v>
      </c>
      <c r="E1330" s="75" t="n">
        <v>81742.432</v>
      </c>
    </row>
    <row r="1331" customFormat="false" ht="12.8" hidden="false" customHeight="false" outlineLevel="0" collapsed="false">
      <c r="A1331" s="71" t="s">
        <v>275</v>
      </c>
      <c r="B1331" s="74" t="s">
        <v>681</v>
      </c>
      <c r="C1331" s="74" t="n">
        <v>2014</v>
      </c>
      <c r="D1331" s="74" t="s">
        <v>676</v>
      </c>
      <c r="E1331" s="75" t="n">
        <v>87652.65</v>
      </c>
    </row>
    <row r="1332" customFormat="false" ht="12.8" hidden="false" customHeight="false" outlineLevel="0" collapsed="false">
      <c r="A1332" s="71" t="s">
        <v>275</v>
      </c>
      <c r="B1332" s="74" t="s">
        <v>681</v>
      </c>
      <c r="C1332" s="74" t="n">
        <v>2014</v>
      </c>
      <c r="D1332" s="74" t="s">
        <v>677</v>
      </c>
      <c r="E1332" s="75" t="n">
        <v>83596.8</v>
      </c>
    </row>
    <row r="1333" customFormat="false" ht="12.8" hidden="false" customHeight="false" outlineLevel="0" collapsed="false">
      <c r="A1333" s="71" t="s">
        <v>275</v>
      </c>
      <c r="B1333" s="74" t="s">
        <v>681</v>
      </c>
      <c r="C1333" s="76" t="n">
        <v>2014</v>
      </c>
      <c r="D1333" s="76" t="s">
        <v>678</v>
      </c>
      <c r="E1333" s="77" t="n">
        <v>94518.736</v>
      </c>
    </row>
    <row r="1334" customFormat="false" ht="12.8" hidden="false" customHeight="false" outlineLevel="0" collapsed="false">
      <c r="A1334" s="71" t="s">
        <v>275</v>
      </c>
      <c r="B1334" s="74" t="s">
        <v>681</v>
      </c>
      <c r="C1334" s="72" t="n">
        <v>2015</v>
      </c>
      <c r="D1334" s="72" t="s">
        <v>667</v>
      </c>
      <c r="E1334" s="73" t="n">
        <v>88256.86</v>
      </c>
    </row>
    <row r="1335" customFormat="false" ht="12.8" hidden="false" customHeight="false" outlineLevel="0" collapsed="false">
      <c r="A1335" s="71" t="s">
        <v>275</v>
      </c>
      <c r="B1335" s="74" t="s">
        <v>681</v>
      </c>
      <c r="C1335" s="74" t="n">
        <v>2015</v>
      </c>
      <c r="D1335" s="74" t="s">
        <v>668</v>
      </c>
      <c r="E1335" s="75" t="n">
        <v>85465.481</v>
      </c>
    </row>
    <row r="1336" customFormat="false" ht="12.8" hidden="false" customHeight="false" outlineLevel="0" collapsed="false">
      <c r="A1336" s="71" t="s">
        <v>275</v>
      </c>
      <c r="B1336" s="74" t="s">
        <v>681</v>
      </c>
      <c r="C1336" s="74" t="n">
        <v>2015</v>
      </c>
      <c r="D1336" s="74" t="s">
        <v>669</v>
      </c>
      <c r="E1336" s="75" t="n">
        <v>96931.571</v>
      </c>
    </row>
    <row r="1337" customFormat="false" ht="12.8" hidden="false" customHeight="false" outlineLevel="0" collapsed="false">
      <c r="A1337" s="71" t="s">
        <v>275</v>
      </c>
      <c r="B1337" s="74" t="s">
        <v>681</v>
      </c>
      <c r="C1337" s="74" t="n">
        <v>2015</v>
      </c>
      <c r="D1337" s="74" t="s">
        <v>670</v>
      </c>
      <c r="E1337" s="75" t="n">
        <v>100082.046</v>
      </c>
    </row>
    <row r="1338" customFormat="false" ht="12.8" hidden="false" customHeight="false" outlineLevel="0" collapsed="false">
      <c r="A1338" s="71" t="s">
        <v>275</v>
      </c>
      <c r="B1338" s="74" t="s">
        <v>681</v>
      </c>
      <c r="C1338" s="74" t="n">
        <v>2015</v>
      </c>
      <c r="D1338" s="74" t="s">
        <v>671</v>
      </c>
      <c r="E1338" s="75" t="n">
        <v>98205.65</v>
      </c>
    </row>
    <row r="1339" customFormat="false" ht="12.8" hidden="false" customHeight="false" outlineLevel="0" collapsed="false">
      <c r="A1339" s="71" t="s">
        <v>275</v>
      </c>
      <c r="B1339" s="74" t="s">
        <v>681</v>
      </c>
      <c r="C1339" s="74" t="n">
        <v>2015</v>
      </c>
      <c r="D1339" s="74" t="s">
        <v>672</v>
      </c>
      <c r="E1339" s="75" t="n">
        <v>103727.821</v>
      </c>
    </row>
    <row r="1340" customFormat="false" ht="12.8" hidden="false" customHeight="false" outlineLevel="0" collapsed="false">
      <c r="A1340" s="71" t="s">
        <v>275</v>
      </c>
      <c r="B1340" s="74" t="s">
        <v>681</v>
      </c>
      <c r="C1340" s="74" t="n">
        <v>2015</v>
      </c>
      <c r="D1340" s="74" t="s">
        <v>673</v>
      </c>
      <c r="E1340" s="75" t="n">
        <v>110036.536</v>
      </c>
    </row>
    <row r="1341" customFormat="false" ht="12.8" hidden="false" customHeight="false" outlineLevel="0" collapsed="false">
      <c r="A1341" s="71" t="s">
        <v>275</v>
      </c>
      <c r="B1341" s="74" t="s">
        <v>681</v>
      </c>
      <c r="C1341" s="74" t="n">
        <v>2015</v>
      </c>
      <c r="D1341" s="74" t="s">
        <v>674</v>
      </c>
      <c r="E1341" s="75" t="n">
        <v>107797.085</v>
      </c>
    </row>
    <row r="1342" customFormat="false" ht="12.8" hidden="false" customHeight="false" outlineLevel="0" collapsed="false">
      <c r="A1342" s="71" t="s">
        <v>275</v>
      </c>
      <c r="B1342" s="74" t="s">
        <v>681</v>
      </c>
      <c r="C1342" s="74" t="n">
        <v>2015</v>
      </c>
      <c r="D1342" s="74" t="s">
        <v>675</v>
      </c>
      <c r="E1342" s="75" t="n">
        <v>113763.827</v>
      </c>
    </row>
    <row r="1343" customFormat="false" ht="12.8" hidden="false" customHeight="false" outlineLevel="0" collapsed="false">
      <c r="A1343" s="71" t="s">
        <v>275</v>
      </c>
      <c r="B1343" s="74" t="s">
        <v>681</v>
      </c>
      <c r="C1343" s="74" t="n">
        <v>2015</v>
      </c>
      <c r="D1343" s="74" t="s">
        <v>676</v>
      </c>
      <c r="E1343" s="75" t="n">
        <v>122899.802</v>
      </c>
    </row>
    <row r="1344" customFormat="false" ht="12.8" hidden="false" customHeight="false" outlineLevel="0" collapsed="false">
      <c r="A1344" s="71" t="s">
        <v>275</v>
      </c>
      <c r="B1344" s="74" t="s">
        <v>681</v>
      </c>
      <c r="C1344" s="74" t="n">
        <v>2015</v>
      </c>
      <c r="D1344" s="74" t="s">
        <v>677</v>
      </c>
      <c r="E1344" s="75" t="n">
        <v>100770.84</v>
      </c>
    </row>
    <row r="1345" customFormat="false" ht="12.8" hidden="false" customHeight="false" outlineLevel="0" collapsed="false">
      <c r="A1345" s="71" t="s">
        <v>275</v>
      </c>
      <c r="B1345" s="74" t="s">
        <v>681</v>
      </c>
      <c r="C1345" s="76" t="n">
        <v>2015</v>
      </c>
      <c r="D1345" s="76" t="s">
        <v>678</v>
      </c>
      <c r="E1345" s="77" t="n">
        <v>112824.679</v>
      </c>
    </row>
    <row r="1346" customFormat="false" ht="12.8" hidden="false" customHeight="false" outlineLevel="0" collapsed="false">
      <c r="A1346" s="71" t="s">
        <v>275</v>
      </c>
      <c r="B1346" s="74" t="s">
        <v>681</v>
      </c>
      <c r="C1346" s="72" t="n">
        <v>2016</v>
      </c>
      <c r="D1346" s="72" t="s">
        <v>667</v>
      </c>
      <c r="E1346" s="73" t="n">
        <v>89177.62</v>
      </c>
    </row>
    <row r="1347" customFormat="false" ht="12.8" hidden="false" customHeight="false" outlineLevel="0" collapsed="false">
      <c r="A1347" s="71" t="s">
        <v>275</v>
      </c>
      <c r="B1347" s="74" t="s">
        <v>681</v>
      </c>
      <c r="C1347" s="74" t="n">
        <v>2016</v>
      </c>
      <c r="D1347" s="74" t="s">
        <v>668</v>
      </c>
      <c r="E1347" s="75" t="n">
        <v>81882.59</v>
      </c>
    </row>
    <row r="1348" customFormat="false" ht="12.8" hidden="false" customHeight="false" outlineLevel="0" collapsed="false">
      <c r="A1348" s="71" t="s">
        <v>275</v>
      </c>
      <c r="B1348" s="74" t="s">
        <v>681</v>
      </c>
      <c r="C1348" s="74" t="n">
        <v>2016</v>
      </c>
      <c r="D1348" s="74" t="s">
        <v>669</v>
      </c>
      <c r="E1348" s="75" t="n">
        <v>82638.241</v>
      </c>
    </row>
    <row r="1349" customFormat="false" ht="12.8" hidden="false" customHeight="false" outlineLevel="0" collapsed="false">
      <c r="A1349" s="71" t="s">
        <v>275</v>
      </c>
      <c r="B1349" s="74" t="s">
        <v>681</v>
      </c>
      <c r="C1349" s="74" t="n">
        <v>2016</v>
      </c>
      <c r="D1349" s="74" t="s">
        <v>670</v>
      </c>
      <c r="E1349" s="75" t="n">
        <v>80908.77</v>
      </c>
    </row>
    <row r="1350" customFormat="false" ht="12.8" hidden="false" customHeight="false" outlineLevel="0" collapsed="false">
      <c r="A1350" s="71" t="s">
        <v>275</v>
      </c>
      <c r="B1350" s="74" t="s">
        <v>681</v>
      </c>
      <c r="C1350" s="74" t="n">
        <v>2016</v>
      </c>
      <c r="D1350" s="74" t="s">
        <v>671</v>
      </c>
      <c r="E1350" s="75" t="n">
        <v>94882.495</v>
      </c>
    </row>
    <row r="1351" customFormat="false" ht="12.8" hidden="false" customHeight="false" outlineLevel="0" collapsed="false">
      <c r="A1351" s="71" t="s">
        <v>275</v>
      </c>
      <c r="B1351" s="74" t="s">
        <v>681</v>
      </c>
      <c r="C1351" s="74" t="n">
        <v>2016</v>
      </c>
      <c r="D1351" s="74" t="s">
        <v>672</v>
      </c>
      <c r="E1351" s="75" t="n">
        <v>92998.528</v>
      </c>
    </row>
    <row r="1352" customFormat="false" ht="12.8" hidden="false" customHeight="false" outlineLevel="0" collapsed="false">
      <c r="A1352" s="71" t="s">
        <v>275</v>
      </c>
      <c r="B1352" s="74" t="s">
        <v>681</v>
      </c>
      <c r="C1352" s="74" t="n">
        <v>2016</v>
      </c>
      <c r="D1352" s="74" t="s">
        <v>673</v>
      </c>
      <c r="E1352" s="75" t="n">
        <v>97507.44</v>
      </c>
    </row>
    <row r="1353" customFormat="false" ht="12.8" hidden="false" customHeight="false" outlineLevel="0" collapsed="false">
      <c r="A1353" s="71" t="s">
        <v>275</v>
      </c>
      <c r="B1353" s="74" t="s">
        <v>681</v>
      </c>
      <c r="C1353" s="74" t="n">
        <v>2016</v>
      </c>
      <c r="D1353" s="74" t="s">
        <v>674</v>
      </c>
      <c r="E1353" s="75" t="n">
        <v>97657.69</v>
      </c>
    </row>
    <row r="1354" customFormat="false" ht="12.8" hidden="false" customHeight="false" outlineLevel="0" collapsed="false">
      <c r="A1354" s="71" t="s">
        <v>275</v>
      </c>
      <c r="B1354" s="74" t="s">
        <v>681</v>
      </c>
      <c r="C1354" s="74" t="n">
        <v>2016</v>
      </c>
      <c r="D1354" s="74" t="s">
        <v>675</v>
      </c>
      <c r="E1354" s="75" t="n">
        <v>96921.2</v>
      </c>
    </row>
    <row r="1355" customFormat="false" ht="12.8" hidden="false" customHeight="false" outlineLevel="0" collapsed="false">
      <c r="A1355" s="71" t="s">
        <v>275</v>
      </c>
      <c r="B1355" s="74" t="s">
        <v>681</v>
      </c>
      <c r="C1355" s="74" t="n">
        <v>2016</v>
      </c>
      <c r="D1355" s="74" t="s">
        <v>676</v>
      </c>
      <c r="E1355" s="75" t="n">
        <v>87802.24</v>
      </c>
    </row>
    <row r="1356" customFormat="false" ht="12.8" hidden="false" customHeight="false" outlineLevel="0" collapsed="false">
      <c r="A1356" s="71" t="s">
        <v>275</v>
      </c>
      <c r="B1356" s="74" t="s">
        <v>681</v>
      </c>
      <c r="C1356" s="74" t="n">
        <v>2016</v>
      </c>
      <c r="D1356" s="74" t="s">
        <v>677</v>
      </c>
      <c r="E1356" s="75" t="n">
        <v>74410.463</v>
      </c>
    </row>
    <row r="1357" customFormat="false" ht="12.8" hidden="false" customHeight="false" outlineLevel="0" collapsed="false">
      <c r="A1357" s="71" t="s">
        <v>275</v>
      </c>
      <c r="B1357" s="74" t="s">
        <v>681</v>
      </c>
      <c r="C1357" s="76" t="n">
        <v>2016</v>
      </c>
      <c r="D1357" s="76" t="s">
        <v>678</v>
      </c>
      <c r="E1357" s="77" t="n">
        <v>81715.75</v>
      </c>
    </row>
    <row r="1358" customFormat="false" ht="12.8" hidden="false" customHeight="false" outlineLevel="0" collapsed="false">
      <c r="A1358" s="71" t="s">
        <v>275</v>
      </c>
      <c r="B1358" s="74" t="s">
        <v>681</v>
      </c>
      <c r="C1358" s="72" t="n">
        <v>2017</v>
      </c>
      <c r="D1358" s="72" t="s">
        <v>667</v>
      </c>
      <c r="E1358" s="73" t="n">
        <v>64808.48</v>
      </c>
    </row>
    <row r="1359" customFormat="false" ht="12.8" hidden="false" customHeight="false" outlineLevel="0" collapsed="false">
      <c r="A1359" s="71" t="s">
        <v>275</v>
      </c>
      <c r="B1359" s="74" t="s">
        <v>681</v>
      </c>
      <c r="C1359" s="74" t="n">
        <v>2017</v>
      </c>
      <c r="D1359" s="74" t="s">
        <v>668</v>
      </c>
      <c r="E1359" s="75" t="n">
        <v>60210.01</v>
      </c>
    </row>
    <row r="1360" customFormat="false" ht="12.8" hidden="false" customHeight="false" outlineLevel="0" collapsed="false">
      <c r="A1360" s="71" t="s">
        <v>275</v>
      </c>
      <c r="B1360" s="74" t="s">
        <v>681</v>
      </c>
      <c r="C1360" s="74" t="n">
        <v>2017</v>
      </c>
      <c r="D1360" s="74" t="s">
        <v>669</v>
      </c>
      <c r="E1360" s="75" t="n">
        <v>70408.25</v>
      </c>
    </row>
    <row r="1361" customFormat="false" ht="12.8" hidden="false" customHeight="false" outlineLevel="0" collapsed="false">
      <c r="A1361" s="71" t="s">
        <v>275</v>
      </c>
      <c r="B1361" s="74" t="s">
        <v>681</v>
      </c>
      <c r="C1361" s="74" t="n">
        <v>2017</v>
      </c>
      <c r="D1361" s="74" t="s">
        <v>670</v>
      </c>
      <c r="E1361" s="75" t="n">
        <v>68474.141</v>
      </c>
    </row>
    <row r="1362" customFormat="false" ht="12.8" hidden="false" customHeight="false" outlineLevel="0" collapsed="false">
      <c r="A1362" s="71" t="s">
        <v>275</v>
      </c>
      <c r="B1362" s="74" t="s">
        <v>681</v>
      </c>
      <c r="C1362" s="74" t="n">
        <v>2017</v>
      </c>
      <c r="D1362" s="74" t="s">
        <v>671</v>
      </c>
      <c r="E1362" s="75" t="n">
        <v>74053.887</v>
      </c>
    </row>
    <row r="1363" customFormat="false" ht="12.8" hidden="false" customHeight="false" outlineLevel="0" collapsed="false">
      <c r="A1363" s="71" t="s">
        <v>275</v>
      </c>
      <c r="B1363" s="74" t="s">
        <v>681</v>
      </c>
      <c r="C1363" s="74" t="n">
        <v>2017</v>
      </c>
      <c r="D1363" s="74" t="s">
        <v>672</v>
      </c>
      <c r="E1363" s="75" t="n">
        <v>75891.771</v>
      </c>
    </row>
    <row r="1364" customFormat="false" ht="12.8" hidden="false" customHeight="false" outlineLevel="0" collapsed="false">
      <c r="A1364" s="71" t="s">
        <v>275</v>
      </c>
      <c r="B1364" s="74" t="s">
        <v>681</v>
      </c>
      <c r="C1364" s="74" t="n">
        <v>2017</v>
      </c>
      <c r="D1364" s="74" t="s">
        <v>673</v>
      </c>
      <c r="E1364" s="75" t="n">
        <v>75532.33</v>
      </c>
    </row>
    <row r="1365" customFormat="false" ht="12.8" hidden="false" customHeight="false" outlineLevel="0" collapsed="false">
      <c r="A1365" s="71" t="s">
        <v>275</v>
      </c>
      <c r="B1365" s="74" t="s">
        <v>681</v>
      </c>
      <c r="C1365" s="74" t="n">
        <v>2017</v>
      </c>
      <c r="D1365" s="74" t="s">
        <v>674</v>
      </c>
      <c r="E1365" s="75" t="n">
        <v>92945.14</v>
      </c>
    </row>
    <row r="1366" customFormat="false" ht="12.8" hidden="false" customHeight="false" outlineLevel="0" collapsed="false">
      <c r="A1366" s="71" t="s">
        <v>275</v>
      </c>
      <c r="B1366" s="74" t="s">
        <v>681</v>
      </c>
      <c r="C1366" s="74" t="n">
        <v>2017</v>
      </c>
      <c r="D1366" s="74" t="s">
        <v>675</v>
      </c>
      <c r="E1366" s="75" t="n">
        <v>104780.587</v>
      </c>
    </row>
    <row r="1367" customFormat="false" ht="12.8" hidden="false" customHeight="false" outlineLevel="0" collapsed="false">
      <c r="A1367" s="71" t="s">
        <v>275</v>
      </c>
      <c r="B1367" s="74" t="s">
        <v>681</v>
      </c>
      <c r="C1367" s="74" t="n">
        <v>2017</v>
      </c>
      <c r="D1367" s="74" t="s">
        <v>676</v>
      </c>
      <c r="E1367" s="75" t="n">
        <v>110555.675</v>
      </c>
    </row>
    <row r="1368" customFormat="false" ht="12.8" hidden="false" customHeight="false" outlineLevel="0" collapsed="false">
      <c r="A1368" s="71" t="s">
        <v>275</v>
      </c>
      <c r="B1368" s="74" t="s">
        <v>681</v>
      </c>
      <c r="C1368" s="74" t="n">
        <v>2017</v>
      </c>
      <c r="D1368" s="74" t="s">
        <v>677</v>
      </c>
      <c r="E1368" s="75" t="n">
        <v>101125.233</v>
      </c>
    </row>
    <row r="1369" customFormat="false" ht="12.8" hidden="false" customHeight="false" outlineLevel="0" collapsed="false">
      <c r="A1369" s="71" t="s">
        <v>275</v>
      </c>
      <c r="B1369" s="74" t="s">
        <v>681</v>
      </c>
      <c r="C1369" s="76" t="n">
        <v>2017</v>
      </c>
      <c r="D1369" s="76" t="s">
        <v>678</v>
      </c>
      <c r="E1369" s="77" t="n">
        <v>123189.713</v>
      </c>
    </row>
    <row r="1370" customFormat="false" ht="12.8" hidden="false" customHeight="false" outlineLevel="0" collapsed="false">
      <c r="A1370" s="71" t="s">
        <v>275</v>
      </c>
      <c r="B1370" s="74" t="s">
        <v>681</v>
      </c>
      <c r="C1370" s="72" t="n">
        <v>2018</v>
      </c>
      <c r="D1370" s="72" t="s">
        <v>667</v>
      </c>
      <c r="E1370" s="73" t="n">
        <v>106931.629</v>
      </c>
    </row>
    <row r="1371" customFormat="false" ht="12.8" hidden="false" customHeight="false" outlineLevel="0" collapsed="false">
      <c r="A1371" s="71" t="s">
        <v>275</v>
      </c>
      <c r="B1371" s="74" t="s">
        <v>681</v>
      </c>
      <c r="C1371" s="74" t="n">
        <v>2018</v>
      </c>
      <c r="D1371" s="74" t="s">
        <v>668</v>
      </c>
      <c r="E1371" s="75" t="n">
        <v>94345.035</v>
      </c>
    </row>
    <row r="1372" customFormat="false" ht="12.8" hidden="false" customHeight="false" outlineLevel="0" collapsed="false">
      <c r="A1372" s="71" t="s">
        <v>275</v>
      </c>
      <c r="B1372" s="74" t="s">
        <v>681</v>
      </c>
      <c r="C1372" s="74" t="n">
        <v>2018</v>
      </c>
      <c r="D1372" s="74" t="s">
        <v>669</v>
      </c>
      <c r="E1372" s="75" t="n">
        <v>112115.269</v>
      </c>
    </row>
    <row r="1373" customFormat="false" ht="12.8" hidden="false" customHeight="false" outlineLevel="0" collapsed="false">
      <c r="A1373" s="71" t="s">
        <v>275</v>
      </c>
      <c r="B1373" s="74" t="s">
        <v>681</v>
      </c>
      <c r="C1373" s="74" t="n">
        <v>2018</v>
      </c>
      <c r="D1373" s="74" t="s">
        <v>670</v>
      </c>
      <c r="E1373" s="75" t="n">
        <v>100202.363</v>
      </c>
    </row>
    <row r="1374" customFormat="false" ht="12.8" hidden="false" customHeight="false" outlineLevel="0" collapsed="false">
      <c r="A1374" s="71" t="s">
        <v>275</v>
      </c>
      <c r="B1374" s="74" t="s">
        <v>681</v>
      </c>
      <c r="C1374" s="74" t="n">
        <v>2018</v>
      </c>
      <c r="D1374" s="74" t="s">
        <v>671</v>
      </c>
      <c r="E1374" s="75" t="n">
        <v>103761.677</v>
      </c>
    </row>
    <row r="1375" customFormat="false" ht="12.8" hidden="false" customHeight="false" outlineLevel="0" collapsed="false">
      <c r="A1375" s="71" t="s">
        <v>275</v>
      </c>
      <c r="B1375" s="74" t="s">
        <v>681</v>
      </c>
      <c r="C1375" s="74" t="n">
        <v>2018</v>
      </c>
      <c r="D1375" s="74" t="s">
        <v>672</v>
      </c>
      <c r="E1375" s="75" t="n">
        <v>125459.811</v>
      </c>
    </row>
    <row r="1376" customFormat="false" ht="12.8" hidden="false" customHeight="false" outlineLevel="0" collapsed="false">
      <c r="A1376" s="71" t="s">
        <v>275</v>
      </c>
      <c r="B1376" s="74" t="s">
        <v>681</v>
      </c>
      <c r="C1376" s="74" t="n">
        <v>2018</v>
      </c>
      <c r="D1376" s="74" t="s">
        <v>673</v>
      </c>
      <c r="E1376" s="75" t="n">
        <v>132009.793</v>
      </c>
    </row>
    <row r="1377" customFormat="false" ht="12.8" hidden="false" customHeight="false" outlineLevel="0" collapsed="false">
      <c r="A1377" s="71" t="s">
        <v>275</v>
      </c>
      <c r="B1377" s="74" t="s">
        <v>681</v>
      </c>
      <c r="C1377" s="74" t="n">
        <v>2018</v>
      </c>
      <c r="D1377" s="74" t="s">
        <v>674</v>
      </c>
      <c r="E1377" s="75" t="n">
        <v>145429.86</v>
      </c>
    </row>
    <row r="1378" customFormat="false" ht="12.8" hidden="false" customHeight="false" outlineLevel="0" collapsed="false">
      <c r="A1378" s="71" t="s">
        <v>275</v>
      </c>
      <c r="B1378" s="74" t="s">
        <v>681</v>
      </c>
      <c r="C1378" s="74" t="n">
        <v>2018</v>
      </c>
      <c r="D1378" s="74" t="s">
        <v>675</v>
      </c>
      <c r="E1378" s="75" t="n">
        <v>143145.71</v>
      </c>
    </row>
    <row r="1379" customFormat="false" ht="12.8" hidden="false" customHeight="false" outlineLevel="0" collapsed="false">
      <c r="A1379" s="71" t="s">
        <v>275</v>
      </c>
      <c r="B1379" s="74" t="s">
        <v>681</v>
      </c>
      <c r="C1379" s="74" t="n">
        <v>2018</v>
      </c>
      <c r="D1379" s="74" t="s">
        <v>676</v>
      </c>
      <c r="E1379" s="75" t="n">
        <v>160425.85</v>
      </c>
    </row>
    <row r="1380" customFormat="false" ht="12.8" hidden="false" customHeight="false" outlineLevel="0" collapsed="false">
      <c r="A1380" s="71" t="s">
        <v>275</v>
      </c>
      <c r="B1380" s="74" t="s">
        <v>681</v>
      </c>
      <c r="C1380" s="74" t="n">
        <v>2018</v>
      </c>
      <c r="D1380" s="74" t="s">
        <v>677</v>
      </c>
      <c r="E1380" s="75" t="n">
        <v>143622.59</v>
      </c>
    </row>
    <row r="1381" customFormat="false" ht="12.8" hidden="false" customHeight="false" outlineLevel="0" collapsed="false">
      <c r="A1381" s="71" t="s">
        <v>275</v>
      </c>
      <c r="B1381" s="74" t="s">
        <v>681</v>
      </c>
      <c r="C1381" s="76" t="n">
        <v>2018</v>
      </c>
      <c r="D1381" s="76" t="s">
        <v>678</v>
      </c>
      <c r="E1381" s="77" t="n">
        <v>149115.362</v>
      </c>
    </row>
    <row r="1382" customFormat="false" ht="12.8" hidden="false" customHeight="false" outlineLevel="0" collapsed="false">
      <c r="A1382" s="71" t="s">
        <v>275</v>
      </c>
      <c r="B1382" s="74" t="s">
        <v>681</v>
      </c>
      <c r="C1382" s="72" t="n">
        <v>2019</v>
      </c>
      <c r="D1382" s="72" t="s">
        <v>667</v>
      </c>
      <c r="E1382" s="73" t="n">
        <v>133698.222</v>
      </c>
    </row>
    <row r="1383" customFormat="false" ht="12.8" hidden="false" customHeight="false" outlineLevel="0" collapsed="false">
      <c r="A1383" s="71" t="s">
        <v>275</v>
      </c>
      <c r="B1383" s="74" t="s">
        <v>681</v>
      </c>
      <c r="C1383" s="74" t="n">
        <v>2019</v>
      </c>
      <c r="D1383" s="74" t="s">
        <v>668</v>
      </c>
      <c r="E1383" s="75" t="n">
        <v>124219.589</v>
      </c>
    </row>
    <row r="1384" customFormat="false" ht="12.8" hidden="false" customHeight="false" outlineLevel="0" collapsed="false">
      <c r="A1384" s="71" t="s">
        <v>275</v>
      </c>
      <c r="B1384" s="74" t="s">
        <v>681</v>
      </c>
      <c r="C1384" s="74" t="n">
        <v>2019</v>
      </c>
      <c r="D1384" s="74" t="s">
        <v>669</v>
      </c>
      <c r="E1384" s="75" t="n">
        <v>138630.06</v>
      </c>
    </row>
    <row r="1385" customFormat="false" ht="12.8" hidden="false" customHeight="false" outlineLevel="0" collapsed="false">
      <c r="A1385" s="71" t="s">
        <v>275</v>
      </c>
      <c r="B1385" s="74" t="s">
        <v>681</v>
      </c>
      <c r="C1385" s="74" t="n">
        <v>2019</v>
      </c>
      <c r="D1385" s="74" t="s">
        <v>670</v>
      </c>
      <c r="E1385" s="75" t="n">
        <v>143589.825</v>
      </c>
    </row>
    <row r="1386" customFormat="false" ht="12.8" hidden="false" customHeight="false" outlineLevel="0" collapsed="false">
      <c r="A1386" s="71" t="s">
        <v>275</v>
      </c>
      <c r="B1386" s="74" t="s">
        <v>681</v>
      </c>
      <c r="C1386" s="74" t="n">
        <v>2019</v>
      </c>
      <c r="D1386" s="74" t="s">
        <v>671</v>
      </c>
      <c r="E1386" s="75" t="n">
        <v>148983.822</v>
      </c>
    </row>
    <row r="1387" customFormat="false" ht="12.8" hidden="false" customHeight="false" outlineLevel="0" collapsed="false">
      <c r="A1387" s="71" t="s">
        <v>275</v>
      </c>
      <c r="B1387" s="74" t="s">
        <v>681</v>
      </c>
      <c r="C1387" s="74" t="n">
        <v>2019</v>
      </c>
      <c r="D1387" s="74" t="s">
        <v>672</v>
      </c>
      <c r="E1387" s="75" t="n">
        <v>138598.133</v>
      </c>
    </row>
    <row r="1388" customFormat="false" ht="12.8" hidden="false" customHeight="false" outlineLevel="0" collapsed="false">
      <c r="A1388" s="71" t="s">
        <v>275</v>
      </c>
      <c r="B1388" s="74" t="s">
        <v>681</v>
      </c>
      <c r="C1388" s="74" t="n">
        <v>2019</v>
      </c>
      <c r="D1388" s="74" t="s">
        <v>673</v>
      </c>
      <c r="E1388" s="75" t="n">
        <v>150193.082</v>
      </c>
    </row>
    <row r="1389" customFormat="false" ht="12.8" hidden="false" customHeight="false" outlineLevel="0" collapsed="false">
      <c r="A1389" s="71" t="s">
        <v>275</v>
      </c>
      <c r="B1389" s="74" t="s">
        <v>681</v>
      </c>
      <c r="C1389" s="74" t="n">
        <v>2019</v>
      </c>
      <c r="D1389" s="74" t="s">
        <v>674</v>
      </c>
      <c r="E1389" s="75" t="n">
        <v>151407.322</v>
      </c>
    </row>
    <row r="1390" customFormat="false" ht="12.8" hidden="false" customHeight="false" outlineLevel="0" collapsed="false">
      <c r="A1390" s="71" t="s">
        <v>275</v>
      </c>
      <c r="B1390" s="74" t="s">
        <v>681</v>
      </c>
      <c r="C1390" s="74" t="n">
        <v>2019</v>
      </c>
      <c r="D1390" s="74" t="s">
        <v>675</v>
      </c>
      <c r="E1390" s="75" t="n">
        <v>149723.711</v>
      </c>
    </row>
    <row r="1391" customFormat="false" ht="12.8" hidden="false" customHeight="false" outlineLevel="0" collapsed="false">
      <c r="A1391" s="71" t="s">
        <v>275</v>
      </c>
      <c r="B1391" s="74" t="s">
        <v>681</v>
      </c>
      <c r="C1391" s="74" t="n">
        <v>2019</v>
      </c>
      <c r="D1391" s="74" t="s">
        <v>676</v>
      </c>
      <c r="E1391" s="75" t="n">
        <v>159450.43</v>
      </c>
    </row>
    <row r="1392" customFormat="false" ht="12.8" hidden="false" customHeight="false" outlineLevel="0" collapsed="false">
      <c r="A1392" s="71" t="s">
        <v>275</v>
      </c>
      <c r="B1392" s="74" t="s">
        <v>681</v>
      </c>
      <c r="C1392" s="74" t="n">
        <v>2019</v>
      </c>
      <c r="D1392" s="74" t="s">
        <v>677</v>
      </c>
      <c r="E1392" s="75" t="n">
        <v>154542.144</v>
      </c>
    </row>
    <row r="1393" customFormat="false" ht="12.8" hidden="false" customHeight="false" outlineLevel="0" collapsed="false">
      <c r="A1393" s="71" t="s">
        <v>275</v>
      </c>
      <c r="B1393" s="74" t="s">
        <v>681</v>
      </c>
      <c r="C1393" s="76" t="n">
        <v>2019</v>
      </c>
      <c r="D1393" s="76" t="s">
        <v>678</v>
      </c>
      <c r="E1393" s="77" t="n">
        <v>159839.955</v>
      </c>
    </row>
    <row r="1394" customFormat="false" ht="12.8" hidden="false" customHeight="false" outlineLevel="0" collapsed="false">
      <c r="A1394" s="71" t="s">
        <v>275</v>
      </c>
      <c r="B1394" s="74" t="s">
        <v>681</v>
      </c>
      <c r="C1394" s="72" t="n">
        <v>2020</v>
      </c>
      <c r="D1394" s="72" t="s">
        <v>667</v>
      </c>
      <c r="E1394" s="73" t="n">
        <v>139384.28</v>
      </c>
    </row>
    <row r="1395" customFormat="false" ht="12.8" hidden="false" customHeight="false" outlineLevel="0" collapsed="false">
      <c r="A1395" s="71" t="s">
        <v>275</v>
      </c>
      <c r="B1395" s="74" t="s">
        <v>681</v>
      </c>
      <c r="C1395" s="74" t="n">
        <v>2020</v>
      </c>
      <c r="D1395" s="74" t="s">
        <v>668</v>
      </c>
      <c r="E1395" s="75" t="n">
        <v>134413.44</v>
      </c>
    </row>
    <row r="1396" customFormat="false" ht="12.8" hidden="false" customHeight="false" outlineLevel="0" collapsed="false">
      <c r="A1396" s="71" t="s">
        <v>275</v>
      </c>
      <c r="B1396" s="74" t="s">
        <v>681</v>
      </c>
      <c r="C1396" s="74" t="n">
        <v>2020</v>
      </c>
      <c r="D1396" s="74" t="s">
        <v>669</v>
      </c>
      <c r="E1396" s="75" t="n">
        <v>112856.469</v>
      </c>
    </row>
    <row r="1397" customFormat="false" ht="12.8" hidden="false" customHeight="false" outlineLevel="0" collapsed="false">
      <c r="A1397" s="71" t="s">
        <v>275</v>
      </c>
      <c r="B1397" s="74" t="s">
        <v>681</v>
      </c>
      <c r="C1397" s="74" t="n">
        <v>2020</v>
      </c>
      <c r="D1397" s="74" t="s">
        <v>670</v>
      </c>
      <c r="E1397" s="75" t="n">
        <v>99707.021</v>
      </c>
    </row>
    <row r="1398" customFormat="false" ht="12.8" hidden="false" customHeight="false" outlineLevel="0" collapsed="false">
      <c r="A1398" s="71" t="s">
        <v>275</v>
      </c>
      <c r="B1398" s="74" t="s">
        <v>681</v>
      </c>
      <c r="C1398" s="74" t="n">
        <v>2020</v>
      </c>
      <c r="D1398" s="74" t="s">
        <v>671</v>
      </c>
      <c r="E1398" s="75" t="n">
        <v>106821.804</v>
      </c>
    </row>
    <row r="1399" customFormat="false" ht="12.8" hidden="false" customHeight="false" outlineLevel="0" collapsed="false">
      <c r="A1399" s="71" t="s">
        <v>275</v>
      </c>
      <c r="B1399" s="74" t="s">
        <v>681</v>
      </c>
      <c r="C1399" s="74" t="n">
        <v>2020</v>
      </c>
      <c r="D1399" s="74" t="s">
        <v>672</v>
      </c>
      <c r="E1399" s="75" t="n">
        <v>110631.969</v>
      </c>
    </row>
    <row r="1400" customFormat="false" ht="12.8" hidden="false" customHeight="false" outlineLevel="0" collapsed="false">
      <c r="A1400" s="71" t="s">
        <v>275</v>
      </c>
      <c r="B1400" s="74" t="s">
        <v>681</v>
      </c>
      <c r="C1400" s="74" t="n">
        <v>2020</v>
      </c>
      <c r="D1400" s="74" t="s">
        <v>673</v>
      </c>
      <c r="E1400" s="75" t="n">
        <v>118256.109</v>
      </c>
    </row>
    <row r="1401" customFormat="false" ht="12.8" hidden="false" customHeight="false" outlineLevel="0" collapsed="false">
      <c r="A1401" s="71" t="s">
        <v>275</v>
      </c>
      <c r="B1401" s="74" t="s">
        <v>681</v>
      </c>
      <c r="C1401" s="74" t="n">
        <v>2020</v>
      </c>
      <c r="D1401" s="74" t="s">
        <v>674</v>
      </c>
      <c r="E1401" s="75" t="n">
        <v>128344.479</v>
      </c>
    </row>
    <row r="1402" customFormat="false" ht="12.8" hidden="false" customHeight="false" outlineLevel="0" collapsed="false">
      <c r="A1402" s="71" t="s">
        <v>275</v>
      </c>
      <c r="B1402" s="74" t="s">
        <v>681</v>
      </c>
      <c r="C1402" s="74" t="n">
        <v>2020</v>
      </c>
      <c r="D1402" s="74" t="s">
        <v>675</v>
      </c>
      <c r="E1402" s="75" t="n">
        <v>141479.262</v>
      </c>
    </row>
    <row r="1403" customFormat="false" ht="12.8" hidden="false" customHeight="false" outlineLevel="0" collapsed="false">
      <c r="A1403" s="71" t="s">
        <v>275</v>
      </c>
      <c r="B1403" s="74" t="s">
        <v>681</v>
      </c>
      <c r="C1403" s="74" t="n">
        <v>2020</v>
      </c>
      <c r="D1403" s="74" t="s">
        <v>676</v>
      </c>
      <c r="E1403" s="75" t="n">
        <v>160559.568</v>
      </c>
    </row>
    <row r="1404" customFormat="false" ht="12.8" hidden="false" customHeight="false" outlineLevel="0" collapsed="false">
      <c r="A1404" s="71" t="s">
        <v>275</v>
      </c>
      <c r="B1404" s="74" t="s">
        <v>681</v>
      </c>
      <c r="C1404" s="74" t="n">
        <v>2020</v>
      </c>
      <c r="D1404" s="74" t="s">
        <v>677</v>
      </c>
      <c r="E1404" s="75" t="n">
        <v>142270.068</v>
      </c>
    </row>
    <row r="1405" customFormat="false" ht="12.8" hidden="false" customHeight="false" outlineLevel="0" collapsed="false">
      <c r="A1405" s="71" t="s">
        <v>275</v>
      </c>
      <c r="B1405" s="74" t="s">
        <v>681</v>
      </c>
      <c r="C1405" s="76" t="n">
        <v>2020</v>
      </c>
      <c r="D1405" s="76" t="s">
        <v>678</v>
      </c>
      <c r="E1405" s="77" t="n">
        <v>163024.456</v>
      </c>
    </row>
    <row r="1406" customFormat="false" ht="12.8" hidden="false" customHeight="false" outlineLevel="0" collapsed="false">
      <c r="A1406" s="71" t="s">
        <v>275</v>
      </c>
      <c r="B1406" s="74" t="s">
        <v>681</v>
      </c>
      <c r="C1406" s="72" t="n">
        <v>2021</v>
      </c>
      <c r="D1406" s="72" t="s">
        <v>667</v>
      </c>
      <c r="E1406" s="73" t="n">
        <v>139873.746</v>
      </c>
    </row>
    <row r="1407" customFormat="false" ht="12.8" hidden="false" customHeight="false" outlineLevel="0" collapsed="false">
      <c r="A1407" s="71" t="s">
        <v>275</v>
      </c>
      <c r="B1407" s="74" t="s">
        <v>681</v>
      </c>
      <c r="C1407" s="74" t="n">
        <v>2021</v>
      </c>
      <c r="D1407" s="74" t="s">
        <v>668</v>
      </c>
      <c r="E1407" s="75" t="n">
        <v>131012.377</v>
      </c>
    </row>
    <row r="1408" customFormat="false" ht="12.8" hidden="false" customHeight="false" outlineLevel="0" collapsed="false">
      <c r="A1408" s="71" t="s">
        <v>275</v>
      </c>
      <c r="B1408" s="74" t="s">
        <v>681</v>
      </c>
      <c r="C1408" s="74" t="n">
        <v>2021</v>
      </c>
      <c r="D1408" s="74" t="s">
        <v>669</v>
      </c>
      <c r="E1408" s="75" t="n">
        <v>119516.335</v>
      </c>
    </row>
    <row r="1409" customFormat="false" ht="12.8" hidden="false" customHeight="false" outlineLevel="0" collapsed="false">
      <c r="A1409" s="71" t="s">
        <v>275</v>
      </c>
      <c r="B1409" s="74" t="s">
        <v>681</v>
      </c>
      <c r="C1409" s="74" t="n">
        <v>2021</v>
      </c>
      <c r="D1409" s="74" t="s">
        <v>670</v>
      </c>
      <c r="E1409" s="75" t="n">
        <v>129211.104</v>
      </c>
    </row>
    <row r="1410" customFormat="false" ht="12.8" hidden="false" customHeight="false" outlineLevel="0" collapsed="false">
      <c r="A1410" s="71" t="s">
        <v>275</v>
      </c>
      <c r="B1410" s="74" t="s">
        <v>681</v>
      </c>
      <c r="C1410" s="74" t="n">
        <v>2021</v>
      </c>
      <c r="D1410" s="74" t="s">
        <v>671</v>
      </c>
      <c r="E1410" s="75" t="n">
        <v>125247.716</v>
      </c>
    </row>
    <row r="1411" customFormat="false" ht="12.8" hidden="false" customHeight="false" outlineLevel="0" collapsed="false">
      <c r="A1411" s="71" t="s">
        <v>275</v>
      </c>
      <c r="B1411" s="74" t="s">
        <v>681</v>
      </c>
      <c r="C1411" s="74" t="n">
        <v>2021</v>
      </c>
      <c r="D1411" s="74" t="s">
        <v>672</v>
      </c>
      <c r="E1411" s="75" t="n">
        <v>117973.017</v>
      </c>
    </row>
    <row r="1412" customFormat="false" ht="12.8" hidden="false" customHeight="false" outlineLevel="0" collapsed="false">
      <c r="A1412" s="71" t="s">
        <v>275</v>
      </c>
      <c r="B1412" s="74" t="s">
        <v>681</v>
      </c>
      <c r="C1412" s="74" t="n">
        <v>2021</v>
      </c>
      <c r="D1412" s="74" t="s">
        <v>673</v>
      </c>
      <c r="E1412" s="75" t="n">
        <v>124505.459</v>
      </c>
    </row>
    <row r="1413" customFormat="false" ht="12.8" hidden="false" customHeight="false" outlineLevel="0" collapsed="false">
      <c r="A1413" s="71" t="s">
        <v>275</v>
      </c>
      <c r="B1413" s="74" t="s">
        <v>681</v>
      </c>
      <c r="C1413" s="74" t="n">
        <v>2021</v>
      </c>
      <c r="D1413" s="74" t="s">
        <v>674</v>
      </c>
      <c r="E1413" s="75" t="n">
        <v>122709.197</v>
      </c>
    </row>
    <row r="1414" customFormat="false" ht="12.8" hidden="false" customHeight="false" outlineLevel="0" collapsed="false">
      <c r="A1414" s="71" t="s">
        <v>275</v>
      </c>
      <c r="B1414" s="74" t="s">
        <v>681</v>
      </c>
      <c r="C1414" s="74" t="n">
        <v>2021</v>
      </c>
      <c r="D1414" s="74" t="s">
        <v>675</v>
      </c>
      <c r="E1414" s="75" t="n">
        <v>118476.48</v>
      </c>
    </row>
    <row r="1415" customFormat="false" ht="12.8" hidden="false" customHeight="false" outlineLevel="0" collapsed="false">
      <c r="A1415" s="71" t="s">
        <v>275</v>
      </c>
      <c r="B1415" s="74" t="s">
        <v>681</v>
      </c>
      <c r="C1415" s="74" t="n">
        <v>2021</v>
      </c>
      <c r="D1415" s="74" t="s">
        <v>676</v>
      </c>
      <c r="E1415" s="75" t="n">
        <v>116504.728</v>
      </c>
    </row>
    <row r="1416" customFormat="false" ht="12.8" hidden="false" customHeight="false" outlineLevel="0" collapsed="false">
      <c r="A1416" s="71" t="s">
        <v>275</v>
      </c>
      <c r="B1416" s="74" t="s">
        <v>681</v>
      </c>
      <c r="C1416" s="74" t="n">
        <v>2021</v>
      </c>
      <c r="D1416" s="74" t="s">
        <v>677</v>
      </c>
      <c r="E1416" s="75" t="n">
        <v>107989.893</v>
      </c>
    </row>
    <row r="1417" customFormat="false" ht="12.8" hidden="false" customHeight="false" outlineLevel="0" collapsed="false">
      <c r="A1417" s="71" t="s">
        <v>275</v>
      </c>
      <c r="B1417" s="74" t="s">
        <v>681</v>
      </c>
      <c r="C1417" s="76" t="n">
        <v>2021</v>
      </c>
      <c r="D1417" s="76" t="s">
        <v>678</v>
      </c>
      <c r="E1417" s="77" t="n">
        <v>121344.229</v>
      </c>
    </row>
    <row r="1418" customFormat="false" ht="12.8" hidden="false" customHeight="false" outlineLevel="0" collapsed="false">
      <c r="A1418" s="71" t="s">
        <v>275</v>
      </c>
      <c r="B1418" s="74" t="s">
        <v>681</v>
      </c>
      <c r="C1418" s="72" t="n">
        <v>2022</v>
      </c>
      <c r="D1418" s="72" t="s">
        <v>667</v>
      </c>
      <c r="E1418" s="73" t="n">
        <v>95285.948</v>
      </c>
    </row>
    <row r="1419" customFormat="false" ht="12.8" hidden="false" customHeight="false" outlineLevel="0" collapsed="false">
      <c r="A1419" s="71" t="s">
        <v>275</v>
      </c>
      <c r="B1419" s="74" t="s">
        <v>681</v>
      </c>
      <c r="C1419" s="74" t="n">
        <v>2022</v>
      </c>
      <c r="D1419" s="74" t="s">
        <v>668</v>
      </c>
      <c r="E1419" s="75" t="n">
        <v>107523.088</v>
      </c>
    </row>
    <row r="1420" customFormat="false" ht="12.8" hidden="false" customHeight="false" outlineLevel="0" collapsed="false">
      <c r="A1420" s="71" t="s">
        <v>275</v>
      </c>
      <c r="B1420" s="74" t="s">
        <v>681</v>
      </c>
      <c r="C1420" s="74" t="n">
        <v>2022</v>
      </c>
      <c r="D1420" s="74" t="s">
        <v>669</v>
      </c>
      <c r="E1420" s="75" t="n">
        <v>124773.055</v>
      </c>
    </row>
    <row r="1421" customFormat="false" ht="12.8" hidden="false" customHeight="false" outlineLevel="0" collapsed="false">
      <c r="A1421" s="71" t="s">
        <v>275</v>
      </c>
      <c r="B1421" s="74" t="s">
        <v>681</v>
      </c>
      <c r="C1421" s="74" t="n">
        <v>2022</v>
      </c>
      <c r="D1421" s="74" t="s">
        <v>670</v>
      </c>
      <c r="E1421" s="75" t="n">
        <v>126589</v>
      </c>
    </row>
    <row r="1422" customFormat="false" ht="12.8" hidden="false" customHeight="false" outlineLevel="0" collapsed="false">
      <c r="A1422" s="71" t="s">
        <v>275</v>
      </c>
      <c r="B1422" s="74" t="s">
        <v>681</v>
      </c>
      <c r="C1422" s="74" t="n">
        <v>2022</v>
      </c>
      <c r="D1422" s="74" t="s">
        <v>671</v>
      </c>
      <c r="E1422" s="75" t="n">
        <v>129282.573</v>
      </c>
    </row>
    <row r="1423" customFormat="false" ht="12.8" hidden="false" customHeight="false" outlineLevel="0" collapsed="false">
      <c r="A1423" s="71" t="s">
        <v>275</v>
      </c>
      <c r="B1423" s="74" t="s">
        <v>681</v>
      </c>
      <c r="C1423" s="74" t="n">
        <v>2022</v>
      </c>
      <c r="D1423" s="74" t="s">
        <v>672</v>
      </c>
      <c r="E1423" s="75" t="n">
        <v>129369.57</v>
      </c>
    </row>
    <row r="1424" customFormat="false" ht="12.8" hidden="false" customHeight="false" outlineLevel="0" collapsed="false">
      <c r="A1424" s="71" t="s">
        <v>275</v>
      </c>
      <c r="B1424" s="74" t="s">
        <v>681</v>
      </c>
      <c r="C1424" s="74" t="n">
        <v>2022</v>
      </c>
      <c r="D1424" s="74" t="s">
        <v>673</v>
      </c>
      <c r="E1424" s="75" t="n">
        <v>117005.667</v>
      </c>
    </row>
    <row r="1425" customFormat="false" ht="12.8" hidden="false" customHeight="false" outlineLevel="0" collapsed="false">
      <c r="A1425" s="71" t="s">
        <v>275</v>
      </c>
      <c r="B1425" s="74" t="s">
        <v>681</v>
      </c>
      <c r="C1425" s="74" t="n">
        <v>2022</v>
      </c>
      <c r="D1425" s="74" t="s">
        <v>674</v>
      </c>
      <c r="E1425" s="75" t="n">
        <v>109565.808</v>
      </c>
    </row>
    <row r="1426" customFormat="false" ht="12.8" hidden="false" customHeight="false" outlineLevel="0" collapsed="false">
      <c r="A1426" s="71" t="s">
        <v>275</v>
      </c>
      <c r="B1426" s="74" t="s">
        <v>681</v>
      </c>
      <c r="C1426" s="74" t="n">
        <v>2022</v>
      </c>
      <c r="D1426" s="74" t="s">
        <v>675</v>
      </c>
      <c r="E1426" s="75" t="n">
        <v>116080.434</v>
      </c>
    </row>
    <row r="1427" customFormat="false" ht="12.8" hidden="false" customHeight="false" outlineLevel="0" collapsed="false">
      <c r="A1427" s="71" t="s">
        <v>275</v>
      </c>
      <c r="B1427" s="74" t="s">
        <v>681</v>
      </c>
      <c r="C1427" s="74" t="n">
        <v>2022</v>
      </c>
      <c r="D1427" s="74" t="s">
        <v>676</v>
      </c>
      <c r="E1427" s="75" t="n">
        <v>112273.687</v>
      </c>
    </row>
    <row r="1428" customFormat="false" ht="12.8" hidden="false" customHeight="false" outlineLevel="0" collapsed="false">
      <c r="A1428" s="71" t="s">
        <v>275</v>
      </c>
      <c r="B1428" s="74" t="s">
        <v>681</v>
      </c>
      <c r="C1428" s="74" t="n">
        <v>2022</v>
      </c>
      <c r="D1428" s="74" t="s">
        <v>677</v>
      </c>
      <c r="E1428" s="75" t="n">
        <v>104102.627</v>
      </c>
    </row>
    <row r="1429" customFormat="false" ht="12.8" hidden="false" customHeight="false" outlineLevel="0" collapsed="false">
      <c r="A1429" s="71" t="s">
        <v>275</v>
      </c>
      <c r="B1429" s="74" t="s">
        <v>681</v>
      </c>
      <c r="C1429" s="76" t="n">
        <v>2022</v>
      </c>
      <c r="D1429" s="76" t="s">
        <v>678</v>
      </c>
      <c r="E1429" s="77" t="n">
        <v>110442.835</v>
      </c>
    </row>
    <row r="1430" customFormat="false" ht="12.8" hidden="false" customHeight="false" outlineLevel="0" collapsed="false">
      <c r="A1430" s="71" t="s">
        <v>275</v>
      </c>
      <c r="B1430" s="74" t="s">
        <v>681</v>
      </c>
      <c r="C1430" s="72" t="n">
        <v>2023</v>
      </c>
      <c r="D1430" s="72" t="s">
        <v>667</v>
      </c>
      <c r="E1430" s="73" t="n">
        <v>89147.602</v>
      </c>
    </row>
    <row r="1431" customFormat="false" ht="12.8" hidden="false" customHeight="false" outlineLevel="0" collapsed="false">
      <c r="A1431" s="71" t="s">
        <v>275</v>
      </c>
      <c r="B1431" s="74" t="s">
        <v>681</v>
      </c>
      <c r="C1431" s="74" t="n">
        <v>2023</v>
      </c>
      <c r="D1431" s="74" t="s">
        <v>668</v>
      </c>
      <c r="E1431" s="75" t="n">
        <v>91917.5470000001</v>
      </c>
    </row>
    <row r="1432" customFormat="false" ht="12.8" hidden="false" customHeight="false" outlineLevel="0" collapsed="false">
      <c r="A1432" s="71" t="s">
        <v>275</v>
      </c>
      <c r="B1432" s="74" t="s">
        <v>681</v>
      </c>
      <c r="C1432" s="74" t="n">
        <v>2023</v>
      </c>
      <c r="D1432" s="74" t="s">
        <v>669</v>
      </c>
      <c r="E1432" s="75" t="n">
        <v>104270.75</v>
      </c>
    </row>
    <row r="1433" customFormat="false" ht="12.8" hidden="false" customHeight="false" outlineLevel="0" collapsed="false">
      <c r="A1433" s="71" t="s">
        <v>275</v>
      </c>
      <c r="B1433" s="74" t="s">
        <v>681</v>
      </c>
      <c r="C1433" s="74" t="n">
        <v>2023</v>
      </c>
      <c r="D1433" s="74" t="s">
        <v>670</v>
      </c>
      <c r="E1433" s="75"/>
    </row>
    <row r="1434" customFormat="false" ht="12.8" hidden="false" customHeight="false" outlineLevel="0" collapsed="false">
      <c r="A1434" s="71" t="s">
        <v>275</v>
      </c>
      <c r="B1434" s="74" t="s">
        <v>681</v>
      </c>
      <c r="C1434" s="74" t="n">
        <v>2023</v>
      </c>
      <c r="D1434" s="74" t="s">
        <v>671</v>
      </c>
      <c r="E1434" s="75"/>
    </row>
    <row r="1435" customFormat="false" ht="12.8" hidden="false" customHeight="false" outlineLevel="0" collapsed="false">
      <c r="A1435" s="71" t="s">
        <v>275</v>
      </c>
      <c r="B1435" s="74" t="s">
        <v>681</v>
      </c>
      <c r="C1435" s="74" t="n">
        <v>2023</v>
      </c>
      <c r="D1435" s="74" t="s">
        <v>672</v>
      </c>
      <c r="E1435" s="75"/>
    </row>
    <row r="1436" customFormat="false" ht="12.8" hidden="false" customHeight="false" outlineLevel="0" collapsed="false">
      <c r="A1436" s="71" t="s">
        <v>275</v>
      </c>
      <c r="B1436" s="74" t="s">
        <v>681</v>
      </c>
      <c r="C1436" s="74" t="n">
        <v>2023</v>
      </c>
      <c r="D1436" s="74" t="s">
        <v>673</v>
      </c>
      <c r="E1436" s="75"/>
    </row>
    <row r="1437" customFormat="false" ht="12.8" hidden="false" customHeight="false" outlineLevel="0" collapsed="false">
      <c r="A1437" s="71" t="s">
        <v>275</v>
      </c>
      <c r="B1437" s="74" t="s">
        <v>681</v>
      </c>
      <c r="C1437" s="74" t="n">
        <v>2023</v>
      </c>
      <c r="D1437" s="74" t="s">
        <v>674</v>
      </c>
      <c r="E1437" s="75"/>
    </row>
    <row r="1438" customFormat="false" ht="12.8" hidden="false" customHeight="false" outlineLevel="0" collapsed="false">
      <c r="A1438" s="71" t="s">
        <v>275</v>
      </c>
      <c r="B1438" s="74" t="s">
        <v>681</v>
      </c>
      <c r="C1438" s="74" t="n">
        <v>2023</v>
      </c>
      <c r="D1438" s="74" t="s">
        <v>675</v>
      </c>
      <c r="E1438" s="75"/>
    </row>
    <row r="1439" customFormat="false" ht="12.8" hidden="false" customHeight="false" outlineLevel="0" collapsed="false">
      <c r="A1439" s="71" t="s">
        <v>275</v>
      </c>
      <c r="B1439" s="74" t="s">
        <v>681</v>
      </c>
      <c r="C1439" s="74" t="n">
        <v>2023</v>
      </c>
      <c r="D1439" s="74" t="s">
        <v>676</v>
      </c>
      <c r="E1439" s="75"/>
    </row>
    <row r="1440" customFormat="false" ht="12.8" hidden="false" customHeight="false" outlineLevel="0" collapsed="false">
      <c r="A1440" s="71" t="s">
        <v>275</v>
      </c>
      <c r="B1440" s="74" t="s">
        <v>681</v>
      </c>
      <c r="C1440" s="74" t="n">
        <v>2023</v>
      </c>
      <c r="D1440" s="74" t="s">
        <v>677</v>
      </c>
      <c r="E1440" s="75"/>
    </row>
    <row r="1441" customFormat="false" ht="12.8" hidden="false" customHeight="false" outlineLevel="0" collapsed="false">
      <c r="A1441" s="71" t="s">
        <v>275</v>
      </c>
      <c r="B1441" s="76" t="s">
        <v>681</v>
      </c>
      <c r="C1441" s="76" t="n">
        <v>2023</v>
      </c>
      <c r="D1441" s="76" t="s">
        <v>678</v>
      </c>
      <c r="E1441" s="77"/>
    </row>
    <row r="1442" customFormat="false" ht="12.8" hidden="false" customHeight="false" outlineLevel="0" collapsed="false">
      <c r="A1442" s="71" t="s">
        <v>275</v>
      </c>
      <c r="B1442" s="72" t="s">
        <v>682</v>
      </c>
      <c r="C1442" s="72" t="n">
        <v>2000</v>
      </c>
      <c r="D1442" s="72" t="s">
        <v>667</v>
      </c>
      <c r="E1442" s="73" t="n">
        <v>1596.19</v>
      </c>
    </row>
    <row r="1443" customFormat="false" ht="12.8" hidden="false" customHeight="false" outlineLevel="0" collapsed="false">
      <c r="A1443" s="71" t="s">
        <v>275</v>
      </c>
      <c r="B1443" s="74" t="s">
        <v>682</v>
      </c>
      <c r="C1443" s="74" t="n">
        <v>2000</v>
      </c>
      <c r="D1443" s="74" t="s">
        <v>668</v>
      </c>
      <c r="E1443" s="75" t="n">
        <v>1372.687</v>
      </c>
    </row>
    <row r="1444" customFormat="false" ht="12.8" hidden="false" customHeight="false" outlineLevel="0" collapsed="false">
      <c r="A1444" s="71" t="s">
        <v>275</v>
      </c>
      <c r="B1444" s="74" t="s">
        <v>682</v>
      </c>
      <c r="C1444" s="74" t="n">
        <v>2000</v>
      </c>
      <c r="D1444" s="74" t="s">
        <v>669</v>
      </c>
      <c r="E1444" s="75" t="n">
        <v>1136.3</v>
      </c>
    </row>
    <row r="1445" customFormat="false" ht="12.8" hidden="false" customHeight="false" outlineLevel="0" collapsed="false">
      <c r="A1445" s="71" t="s">
        <v>275</v>
      </c>
      <c r="B1445" s="74" t="s">
        <v>682</v>
      </c>
      <c r="C1445" s="74" t="n">
        <v>2000</v>
      </c>
      <c r="D1445" s="74" t="s">
        <v>670</v>
      </c>
      <c r="E1445" s="75" t="n">
        <v>1226.28</v>
      </c>
    </row>
    <row r="1446" customFormat="false" ht="12.8" hidden="false" customHeight="false" outlineLevel="0" collapsed="false">
      <c r="A1446" s="71" t="s">
        <v>275</v>
      </c>
      <c r="B1446" s="74" t="s">
        <v>682</v>
      </c>
      <c r="C1446" s="74" t="n">
        <v>2000</v>
      </c>
      <c r="D1446" s="74" t="s">
        <v>671</v>
      </c>
      <c r="E1446" s="75" t="n">
        <v>1306.038</v>
      </c>
    </row>
    <row r="1447" customFormat="false" ht="12.8" hidden="false" customHeight="false" outlineLevel="0" collapsed="false">
      <c r="A1447" s="71" t="s">
        <v>275</v>
      </c>
      <c r="B1447" s="74" t="s">
        <v>682</v>
      </c>
      <c r="C1447" s="74" t="n">
        <v>2000</v>
      </c>
      <c r="D1447" s="74" t="s">
        <v>672</v>
      </c>
      <c r="E1447" s="75" t="n">
        <v>1254.986</v>
      </c>
    </row>
    <row r="1448" customFormat="false" ht="12.8" hidden="false" customHeight="false" outlineLevel="0" collapsed="false">
      <c r="A1448" s="71" t="s">
        <v>275</v>
      </c>
      <c r="B1448" s="74" t="s">
        <v>682</v>
      </c>
      <c r="C1448" s="74" t="n">
        <v>2000</v>
      </c>
      <c r="D1448" s="74" t="s">
        <v>673</v>
      </c>
      <c r="E1448" s="75" t="n">
        <v>1896.241</v>
      </c>
    </row>
    <row r="1449" customFormat="false" ht="12.8" hidden="false" customHeight="false" outlineLevel="0" collapsed="false">
      <c r="A1449" s="71" t="s">
        <v>275</v>
      </c>
      <c r="B1449" s="74" t="s">
        <v>682</v>
      </c>
      <c r="C1449" s="74" t="n">
        <v>2000</v>
      </c>
      <c r="D1449" s="74" t="s">
        <v>674</v>
      </c>
      <c r="E1449" s="75" t="n">
        <v>1406.95</v>
      </c>
    </row>
    <row r="1450" customFormat="false" ht="12.8" hidden="false" customHeight="false" outlineLevel="0" collapsed="false">
      <c r="A1450" s="71" t="s">
        <v>275</v>
      </c>
      <c r="B1450" s="74" t="s">
        <v>682</v>
      </c>
      <c r="C1450" s="74" t="n">
        <v>2000</v>
      </c>
      <c r="D1450" s="74" t="s">
        <v>675</v>
      </c>
      <c r="E1450" s="75" t="n">
        <v>1523.397</v>
      </c>
    </row>
    <row r="1451" customFormat="false" ht="12.8" hidden="false" customHeight="false" outlineLevel="0" collapsed="false">
      <c r="A1451" s="71" t="s">
        <v>275</v>
      </c>
      <c r="B1451" s="74" t="s">
        <v>682</v>
      </c>
      <c r="C1451" s="74" t="n">
        <v>2000</v>
      </c>
      <c r="D1451" s="74" t="s">
        <v>676</v>
      </c>
      <c r="E1451" s="75" t="n">
        <v>1461.261</v>
      </c>
    </row>
    <row r="1452" customFormat="false" ht="12.8" hidden="false" customHeight="false" outlineLevel="0" collapsed="false">
      <c r="A1452" s="71" t="s">
        <v>275</v>
      </c>
      <c r="B1452" s="74" t="s">
        <v>682</v>
      </c>
      <c r="C1452" s="74" t="n">
        <v>2000</v>
      </c>
      <c r="D1452" s="74" t="s">
        <v>677</v>
      </c>
      <c r="E1452" s="75" t="n">
        <v>1362.414</v>
      </c>
    </row>
    <row r="1453" customFormat="false" ht="12.8" hidden="false" customHeight="false" outlineLevel="0" collapsed="false">
      <c r="A1453" s="71" t="s">
        <v>275</v>
      </c>
      <c r="B1453" s="74" t="s">
        <v>682</v>
      </c>
      <c r="C1453" s="76" t="n">
        <v>2000</v>
      </c>
      <c r="D1453" s="76" t="s">
        <v>678</v>
      </c>
      <c r="E1453" s="77" t="n">
        <v>1212.207</v>
      </c>
    </row>
    <row r="1454" customFormat="false" ht="12.8" hidden="false" customHeight="false" outlineLevel="0" collapsed="false">
      <c r="A1454" s="71" t="s">
        <v>275</v>
      </c>
      <c r="B1454" s="74" t="s">
        <v>682</v>
      </c>
      <c r="C1454" s="72" t="n">
        <v>2001</v>
      </c>
      <c r="D1454" s="72" t="s">
        <v>667</v>
      </c>
      <c r="E1454" s="73" t="n">
        <v>1182.053</v>
      </c>
    </row>
    <row r="1455" customFormat="false" ht="12.8" hidden="false" customHeight="false" outlineLevel="0" collapsed="false">
      <c r="A1455" s="71" t="s">
        <v>275</v>
      </c>
      <c r="B1455" s="74" t="s">
        <v>682</v>
      </c>
      <c r="C1455" s="74" t="n">
        <v>2001</v>
      </c>
      <c r="D1455" s="74" t="s">
        <v>668</v>
      </c>
      <c r="E1455" s="75" t="n">
        <v>988.067</v>
      </c>
    </row>
    <row r="1456" customFormat="false" ht="12.8" hidden="false" customHeight="false" outlineLevel="0" collapsed="false">
      <c r="A1456" s="71" t="s">
        <v>275</v>
      </c>
      <c r="B1456" s="74" t="s">
        <v>682</v>
      </c>
      <c r="C1456" s="74" t="n">
        <v>2001</v>
      </c>
      <c r="D1456" s="74" t="s">
        <v>669</v>
      </c>
      <c r="E1456" s="75" t="n">
        <v>1017.347</v>
      </c>
    </row>
    <row r="1457" customFormat="false" ht="12.8" hidden="false" customHeight="false" outlineLevel="0" collapsed="false">
      <c r="A1457" s="71" t="s">
        <v>275</v>
      </c>
      <c r="B1457" s="74" t="s">
        <v>682</v>
      </c>
      <c r="C1457" s="74" t="n">
        <v>2001</v>
      </c>
      <c r="D1457" s="74" t="s">
        <v>670</v>
      </c>
      <c r="E1457" s="75" t="n">
        <v>1063.588</v>
      </c>
    </row>
    <row r="1458" customFormat="false" ht="12.8" hidden="false" customHeight="false" outlineLevel="0" collapsed="false">
      <c r="A1458" s="71" t="s">
        <v>275</v>
      </c>
      <c r="B1458" s="74" t="s">
        <v>682</v>
      </c>
      <c r="C1458" s="74" t="n">
        <v>2001</v>
      </c>
      <c r="D1458" s="74" t="s">
        <v>671</v>
      </c>
      <c r="E1458" s="75" t="n">
        <v>954.23</v>
      </c>
    </row>
    <row r="1459" customFormat="false" ht="12.8" hidden="false" customHeight="false" outlineLevel="0" collapsed="false">
      <c r="A1459" s="71" t="s">
        <v>275</v>
      </c>
      <c r="B1459" s="74" t="s">
        <v>682</v>
      </c>
      <c r="C1459" s="74" t="n">
        <v>2001</v>
      </c>
      <c r="D1459" s="74" t="s">
        <v>672</v>
      </c>
      <c r="E1459" s="75" t="n">
        <v>857.363</v>
      </c>
    </row>
    <row r="1460" customFormat="false" ht="12.8" hidden="false" customHeight="false" outlineLevel="0" collapsed="false">
      <c r="A1460" s="71" t="s">
        <v>275</v>
      </c>
      <c r="B1460" s="74" t="s">
        <v>682</v>
      </c>
      <c r="C1460" s="74" t="n">
        <v>2001</v>
      </c>
      <c r="D1460" s="74" t="s">
        <v>673</v>
      </c>
      <c r="E1460" s="75" t="n">
        <v>1077.826</v>
      </c>
    </row>
    <row r="1461" customFormat="false" ht="12.8" hidden="false" customHeight="false" outlineLevel="0" collapsed="false">
      <c r="A1461" s="71" t="s">
        <v>275</v>
      </c>
      <c r="B1461" s="74" t="s">
        <v>682</v>
      </c>
      <c r="C1461" s="74" t="n">
        <v>2001</v>
      </c>
      <c r="D1461" s="74" t="s">
        <v>674</v>
      </c>
      <c r="E1461" s="75" t="n">
        <v>1066.845</v>
      </c>
    </row>
    <row r="1462" customFormat="false" ht="12.8" hidden="false" customHeight="false" outlineLevel="0" collapsed="false">
      <c r="A1462" s="71" t="s">
        <v>275</v>
      </c>
      <c r="B1462" s="74" t="s">
        <v>682</v>
      </c>
      <c r="C1462" s="74" t="n">
        <v>2001</v>
      </c>
      <c r="D1462" s="74" t="s">
        <v>675</v>
      </c>
      <c r="E1462" s="75" t="n">
        <v>855.937</v>
      </c>
    </row>
    <row r="1463" customFormat="false" ht="12.8" hidden="false" customHeight="false" outlineLevel="0" collapsed="false">
      <c r="A1463" s="71" t="s">
        <v>275</v>
      </c>
      <c r="B1463" s="74" t="s">
        <v>682</v>
      </c>
      <c r="C1463" s="74" t="n">
        <v>2001</v>
      </c>
      <c r="D1463" s="74" t="s">
        <v>676</v>
      </c>
      <c r="E1463" s="75" t="n">
        <v>851.321</v>
      </c>
    </row>
    <row r="1464" customFormat="false" ht="12.8" hidden="false" customHeight="false" outlineLevel="0" collapsed="false">
      <c r="A1464" s="71" t="s">
        <v>275</v>
      </c>
      <c r="B1464" s="74" t="s">
        <v>682</v>
      </c>
      <c r="C1464" s="74" t="n">
        <v>2001</v>
      </c>
      <c r="D1464" s="74" t="s">
        <v>677</v>
      </c>
      <c r="E1464" s="75" t="n">
        <v>701.701</v>
      </c>
    </row>
    <row r="1465" customFormat="false" ht="12.8" hidden="false" customHeight="false" outlineLevel="0" collapsed="false">
      <c r="A1465" s="71" t="s">
        <v>275</v>
      </c>
      <c r="B1465" s="74" t="s">
        <v>682</v>
      </c>
      <c r="C1465" s="76" t="n">
        <v>2001</v>
      </c>
      <c r="D1465" s="76" t="s">
        <v>678</v>
      </c>
      <c r="E1465" s="77" t="n">
        <v>810.641</v>
      </c>
    </row>
    <row r="1466" customFormat="false" ht="12.8" hidden="false" customHeight="false" outlineLevel="0" collapsed="false">
      <c r="A1466" s="71" t="s">
        <v>275</v>
      </c>
      <c r="B1466" s="74" t="s">
        <v>682</v>
      </c>
      <c r="C1466" s="72" t="n">
        <v>2002</v>
      </c>
      <c r="D1466" s="72" t="s">
        <v>667</v>
      </c>
      <c r="E1466" s="73" t="n">
        <v>881.07</v>
      </c>
    </row>
    <row r="1467" customFormat="false" ht="12.8" hidden="false" customHeight="false" outlineLevel="0" collapsed="false">
      <c r="A1467" s="71" t="s">
        <v>275</v>
      </c>
      <c r="B1467" s="74" t="s">
        <v>682</v>
      </c>
      <c r="C1467" s="74" t="n">
        <v>2002</v>
      </c>
      <c r="D1467" s="74" t="s">
        <v>668</v>
      </c>
      <c r="E1467" s="75" t="n">
        <v>769.207</v>
      </c>
    </row>
    <row r="1468" customFormat="false" ht="12.8" hidden="false" customHeight="false" outlineLevel="0" collapsed="false">
      <c r="A1468" s="71" t="s">
        <v>275</v>
      </c>
      <c r="B1468" s="74" t="s">
        <v>682</v>
      </c>
      <c r="C1468" s="74" t="n">
        <v>2002</v>
      </c>
      <c r="D1468" s="74" t="s">
        <v>669</v>
      </c>
      <c r="E1468" s="75" t="n">
        <v>696.49</v>
      </c>
    </row>
    <row r="1469" customFormat="false" ht="12.8" hidden="false" customHeight="false" outlineLevel="0" collapsed="false">
      <c r="A1469" s="71" t="s">
        <v>275</v>
      </c>
      <c r="B1469" s="74" t="s">
        <v>682</v>
      </c>
      <c r="C1469" s="74" t="n">
        <v>2002</v>
      </c>
      <c r="D1469" s="74" t="s">
        <v>670</v>
      </c>
      <c r="E1469" s="75" t="n">
        <v>819.208</v>
      </c>
    </row>
    <row r="1470" customFormat="false" ht="12.8" hidden="false" customHeight="false" outlineLevel="0" collapsed="false">
      <c r="A1470" s="71" t="s">
        <v>275</v>
      </c>
      <c r="B1470" s="74" t="s">
        <v>682</v>
      </c>
      <c r="C1470" s="74" t="n">
        <v>2002</v>
      </c>
      <c r="D1470" s="74" t="s">
        <v>671</v>
      </c>
      <c r="E1470" s="75" t="n">
        <v>714.627</v>
      </c>
    </row>
    <row r="1471" customFormat="false" ht="12.8" hidden="false" customHeight="false" outlineLevel="0" collapsed="false">
      <c r="A1471" s="71" t="s">
        <v>275</v>
      </c>
      <c r="B1471" s="74" t="s">
        <v>682</v>
      </c>
      <c r="C1471" s="74" t="n">
        <v>2002</v>
      </c>
      <c r="D1471" s="74" t="s">
        <v>672</v>
      </c>
      <c r="E1471" s="75" t="n">
        <v>715.799</v>
      </c>
    </row>
    <row r="1472" customFormat="false" ht="12.8" hidden="false" customHeight="false" outlineLevel="0" collapsed="false">
      <c r="A1472" s="71" t="s">
        <v>275</v>
      </c>
      <c r="B1472" s="74" t="s">
        <v>682</v>
      </c>
      <c r="C1472" s="74" t="n">
        <v>2002</v>
      </c>
      <c r="D1472" s="74" t="s">
        <v>673</v>
      </c>
      <c r="E1472" s="75" t="n">
        <v>853.289</v>
      </c>
    </row>
    <row r="1473" customFormat="false" ht="12.8" hidden="false" customHeight="false" outlineLevel="0" collapsed="false">
      <c r="A1473" s="71" t="s">
        <v>275</v>
      </c>
      <c r="B1473" s="74" t="s">
        <v>682</v>
      </c>
      <c r="C1473" s="74" t="n">
        <v>2002</v>
      </c>
      <c r="D1473" s="74" t="s">
        <v>674</v>
      </c>
      <c r="E1473" s="75" t="n">
        <v>855.546</v>
      </c>
    </row>
    <row r="1474" customFormat="false" ht="12.8" hidden="false" customHeight="false" outlineLevel="0" collapsed="false">
      <c r="A1474" s="71" t="s">
        <v>275</v>
      </c>
      <c r="B1474" s="74" t="s">
        <v>682</v>
      </c>
      <c r="C1474" s="74" t="n">
        <v>2002</v>
      </c>
      <c r="D1474" s="74" t="s">
        <v>675</v>
      </c>
      <c r="E1474" s="75" t="n">
        <v>771.948</v>
      </c>
    </row>
    <row r="1475" customFormat="false" ht="12.8" hidden="false" customHeight="false" outlineLevel="0" collapsed="false">
      <c r="A1475" s="71" t="s">
        <v>275</v>
      </c>
      <c r="B1475" s="74" t="s">
        <v>682</v>
      </c>
      <c r="C1475" s="74" t="n">
        <v>2002</v>
      </c>
      <c r="D1475" s="74" t="s">
        <v>676</v>
      </c>
      <c r="E1475" s="75" t="n">
        <v>954.208</v>
      </c>
    </row>
    <row r="1476" customFormat="false" ht="12.8" hidden="false" customHeight="false" outlineLevel="0" collapsed="false">
      <c r="A1476" s="71" t="s">
        <v>275</v>
      </c>
      <c r="B1476" s="74" t="s">
        <v>682</v>
      </c>
      <c r="C1476" s="74" t="n">
        <v>2002</v>
      </c>
      <c r="D1476" s="74" t="s">
        <v>677</v>
      </c>
      <c r="E1476" s="75" t="n">
        <v>693.816</v>
      </c>
    </row>
    <row r="1477" customFormat="false" ht="12.8" hidden="false" customHeight="false" outlineLevel="0" collapsed="false">
      <c r="A1477" s="71" t="s">
        <v>275</v>
      </c>
      <c r="B1477" s="74" t="s">
        <v>682</v>
      </c>
      <c r="C1477" s="76" t="n">
        <v>2002</v>
      </c>
      <c r="D1477" s="76" t="s">
        <v>678</v>
      </c>
      <c r="E1477" s="77" t="n">
        <v>808.169</v>
      </c>
    </row>
    <row r="1478" customFormat="false" ht="12.8" hidden="false" customHeight="false" outlineLevel="0" collapsed="false">
      <c r="A1478" s="71" t="s">
        <v>275</v>
      </c>
      <c r="B1478" s="74" t="s">
        <v>682</v>
      </c>
      <c r="C1478" s="72" t="n">
        <v>2003</v>
      </c>
      <c r="D1478" s="72" t="s">
        <v>667</v>
      </c>
      <c r="E1478" s="73" t="n">
        <v>1064.809</v>
      </c>
    </row>
    <row r="1479" customFormat="false" ht="12.8" hidden="false" customHeight="false" outlineLevel="0" collapsed="false">
      <c r="A1479" s="71" t="s">
        <v>275</v>
      </c>
      <c r="B1479" s="74" t="s">
        <v>682</v>
      </c>
      <c r="C1479" s="74" t="n">
        <v>2003</v>
      </c>
      <c r="D1479" s="74" t="s">
        <v>668</v>
      </c>
      <c r="E1479" s="75" t="n">
        <v>679.466</v>
      </c>
    </row>
    <row r="1480" customFormat="false" ht="12.8" hidden="false" customHeight="false" outlineLevel="0" collapsed="false">
      <c r="A1480" s="71" t="s">
        <v>275</v>
      </c>
      <c r="B1480" s="74" t="s">
        <v>682</v>
      </c>
      <c r="C1480" s="74" t="n">
        <v>2003</v>
      </c>
      <c r="D1480" s="74" t="s">
        <v>669</v>
      </c>
      <c r="E1480" s="75" t="n">
        <v>624.943</v>
      </c>
    </row>
    <row r="1481" customFormat="false" ht="12.8" hidden="false" customHeight="false" outlineLevel="0" collapsed="false">
      <c r="A1481" s="71" t="s">
        <v>275</v>
      </c>
      <c r="B1481" s="74" t="s">
        <v>682</v>
      </c>
      <c r="C1481" s="74" t="n">
        <v>2003</v>
      </c>
      <c r="D1481" s="74" t="s">
        <v>670</v>
      </c>
      <c r="E1481" s="75" t="n">
        <v>509.382</v>
      </c>
    </row>
    <row r="1482" customFormat="false" ht="12.8" hidden="false" customHeight="false" outlineLevel="0" collapsed="false">
      <c r="A1482" s="71" t="s">
        <v>275</v>
      </c>
      <c r="B1482" s="74" t="s">
        <v>682</v>
      </c>
      <c r="C1482" s="74" t="n">
        <v>2003</v>
      </c>
      <c r="D1482" s="74" t="s">
        <v>671</v>
      </c>
      <c r="E1482" s="75" t="n">
        <v>532.232</v>
      </c>
    </row>
    <row r="1483" customFormat="false" ht="12.8" hidden="false" customHeight="false" outlineLevel="0" collapsed="false">
      <c r="A1483" s="71" t="s">
        <v>275</v>
      </c>
      <c r="B1483" s="74" t="s">
        <v>682</v>
      </c>
      <c r="C1483" s="74" t="n">
        <v>2003</v>
      </c>
      <c r="D1483" s="74" t="s">
        <v>672</v>
      </c>
      <c r="E1483" s="75" t="n">
        <v>610.115</v>
      </c>
    </row>
    <row r="1484" customFormat="false" ht="12.8" hidden="false" customHeight="false" outlineLevel="0" collapsed="false">
      <c r="A1484" s="71" t="s">
        <v>275</v>
      </c>
      <c r="B1484" s="74" t="s">
        <v>682</v>
      </c>
      <c r="C1484" s="74" t="n">
        <v>2003</v>
      </c>
      <c r="D1484" s="74" t="s">
        <v>673</v>
      </c>
      <c r="E1484" s="75" t="n">
        <v>703.585</v>
      </c>
    </row>
    <row r="1485" customFormat="false" ht="12.8" hidden="false" customHeight="false" outlineLevel="0" collapsed="false">
      <c r="A1485" s="71" t="s">
        <v>275</v>
      </c>
      <c r="B1485" s="74" t="s">
        <v>682</v>
      </c>
      <c r="C1485" s="74" t="n">
        <v>2003</v>
      </c>
      <c r="D1485" s="74" t="s">
        <v>674</v>
      </c>
      <c r="E1485" s="75" t="n">
        <v>792.576</v>
      </c>
    </row>
    <row r="1486" customFormat="false" ht="12.8" hidden="false" customHeight="false" outlineLevel="0" collapsed="false">
      <c r="A1486" s="71" t="s">
        <v>275</v>
      </c>
      <c r="B1486" s="74" t="s">
        <v>682</v>
      </c>
      <c r="C1486" s="74" t="n">
        <v>2003</v>
      </c>
      <c r="D1486" s="74" t="s">
        <v>675</v>
      </c>
      <c r="E1486" s="75" t="n">
        <v>758.572</v>
      </c>
    </row>
    <row r="1487" customFormat="false" ht="12.8" hidden="false" customHeight="false" outlineLevel="0" collapsed="false">
      <c r="A1487" s="71" t="s">
        <v>275</v>
      </c>
      <c r="B1487" s="74" t="s">
        <v>682</v>
      </c>
      <c r="C1487" s="74" t="n">
        <v>2003</v>
      </c>
      <c r="D1487" s="74" t="s">
        <v>676</v>
      </c>
      <c r="E1487" s="75" t="n">
        <v>786.768</v>
      </c>
    </row>
    <row r="1488" customFormat="false" ht="12.8" hidden="false" customHeight="false" outlineLevel="0" collapsed="false">
      <c r="A1488" s="71" t="s">
        <v>275</v>
      </c>
      <c r="B1488" s="74" t="s">
        <v>682</v>
      </c>
      <c r="C1488" s="74" t="n">
        <v>2003</v>
      </c>
      <c r="D1488" s="74" t="s">
        <v>677</v>
      </c>
      <c r="E1488" s="75" t="n">
        <v>675.301</v>
      </c>
    </row>
    <row r="1489" customFormat="false" ht="12.8" hidden="false" customHeight="false" outlineLevel="0" collapsed="false">
      <c r="A1489" s="71" t="s">
        <v>275</v>
      </c>
      <c r="B1489" s="74" t="s">
        <v>682</v>
      </c>
      <c r="C1489" s="76" t="n">
        <v>2003</v>
      </c>
      <c r="D1489" s="76" t="s">
        <v>678</v>
      </c>
      <c r="E1489" s="77" t="n">
        <v>866.364</v>
      </c>
    </row>
    <row r="1490" customFormat="false" ht="12.8" hidden="false" customHeight="false" outlineLevel="0" collapsed="false">
      <c r="A1490" s="71" t="s">
        <v>275</v>
      </c>
      <c r="B1490" s="74" t="s">
        <v>682</v>
      </c>
      <c r="C1490" s="72" t="n">
        <v>2004</v>
      </c>
      <c r="D1490" s="72" t="s">
        <v>667</v>
      </c>
      <c r="E1490" s="73" t="n">
        <v>713.374</v>
      </c>
    </row>
    <row r="1491" customFormat="false" ht="12.8" hidden="false" customHeight="false" outlineLevel="0" collapsed="false">
      <c r="A1491" s="71" t="s">
        <v>275</v>
      </c>
      <c r="B1491" s="74" t="s">
        <v>682</v>
      </c>
      <c r="C1491" s="74" t="n">
        <v>2004</v>
      </c>
      <c r="D1491" s="74" t="s">
        <v>668</v>
      </c>
      <c r="E1491" s="75" t="n">
        <v>656.304</v>
      </c>
    </row>
    <row r="1492" customFormat="false" ht="12.8" hidden="false" customHeight="false" outlineLevel="0" collapsed="false">
      <c r="A1492" s="71" t="s">
        <v>275</v>
      </c>
      <c r="B1492" s="74" t="s">
        <v>682</v>
      </c>
      <c r="C1492" s="74" t="n">
        <v>2004</v>
      </c>
      <c r="D1492" s="74" t="s">
        <v>669</v>
      </c>
      <c r="E1492" s="75" t="n">
        <v>670.095</v>
      </c>
    </row>
    <row r="1493" customFormat="false" ht="12.8" hidden="false" customHeight="false" outlineLevel="0" collapsed="false">
      <c r="A1493" s="71" t="s">
        <v>275</v>
      </c>
      <c r="B1493" s="74" t="s">
        <v>682</v>
      </c>
      <c r="C1493" s="74" t="n">
        <v>2004</v>
      </c>
      <c r="D1493" s="74" t="s">
        <v>670</v>
      </c>
      <c r="E1493" s="75" t="n">
        <v>628.887</v>
      </c>
    </row>
    <row r="1494" customFormat="false" ht="12.8" hidden="false" customHeight="false" outlineLevel="0" collapsed="false">
      <c r="A1494" s="71" t="s">
        <v>275</v>
      </c>
      <c r="B1494" s="74" t="s">
        <v>682</v>
      </c>
      <c r="C1494" s="74" t="n">
        <v>2004</v>
      </c>
      <c r="D1494" s="74" t="s">
        <v>671</v>
      </c>
      <c r="E1494" s="75" t="n">
        <v>713.733</v>
      </c>
    </row>
    <row r="1495" customFormat="false" ht="12.8" hidden="false" customHeight="false" outlineLevel="0" collapsed="false">
      <c r="A1495" s="71" t="s">
        <v>275</v>
      </c>
      <c r="B1495" s="74" t="s">
        <v>682</v>
      </c>
      <c r="C1495" s="74" t="n">
        <v>2004</v>
      </c>
      <c r="D1495" s="74" t="s">
        <v>672</v>
      </c>
      <c r="E1495" s="75" t="n">
        <v>645.547</v>
      </c>
    </row>
    <row r="1496" customFormat="false" ht="12.8" hidden="false" customHeight="false" outlineLevel="0" collapsed="false">
      <c r="A1496" s="71" t="s">
        <v>275</v>
      </c>
      <c r="B1496" s="74" t="s">
        <v>682</v>
      </c>
      <c r="C1496" s="74" t="n">
        <v>2004</v>
      </c>
      <c r="D1496" s="74" t="s">
        <v>673</v>
      </c>
      <c r="E1496" s="75" t="n">
        <v>724.482</v>
      </c>
    </row>
    <row r="1497" customFormat="false" ht="12.8" hidden="false" customHeight="false" outlineLevel="0" collapsed="false">
      <c r="A1497" s="71" t="s">
        <v>275</v>
      </c>
      <c r="B1497" s="74" t="s">
        <v>682</v>
      </c>
      <c r="C1497" s="74" t="n">
        <v>2004</v>
      </c>
      <c r="D1497" s="74" t="s">
        <v>674</v>
      </c>
      <c r="E1497" s="75" t="n">
        <v>587.219</v>
      </c>
    </row>
    <row r="1498" customFormat="false" ht="12.8" hidden="false" customHeight="false" outlineLevel="0" collapsed="false">
      <c r="A1498" s="71" t="s">
        <v>275</v>
      </c>
      <c r="B1498" s="74" t="s">
        <v>682</v>
      </c>
      <c r="C1498" s="74" t="n">
        <v>2004</v>
      </c>
      <c r="D1498" s="74" t="s">
        <v>675</v>
      </c>
      <c r="E1498" s="75" t="n">
        <v>789.435</v>
      </c>
    </row>
    <row r="1499" customFormat="false" ht="12.8" hidden="false" customHeight="false" outlineLevel="0" collapsed="false">
      <c r="A1499" s="71" t="s">
        <v>275</v>
      </c>
      <c r="B1499" s="74" t="s">
        <v>682</v>
      </c>
      <c r="C1499" s="74" t="n">
        <v>2004</v>
      </c>
      <c r="D1499" s="74" t="s">
        <v>676</v>
      </c>
      <c r="E1499" s="75" t="n">
        <v>747.941</v>
      </c>
    </row>
    <row r="1500" customFormat="false" ht="12.8" hidden="false" customHeight="false" outlineLevel="0" collapsed="false">
      <c r="A1500" s="71" t="s">
        <v>275</v>
      </c>
      <c r="B1500" s="74" t="s">
        <v>682</v>
      </c>
      <c r="C1500" s="74" t="n">
        <v>2004</v>
      </c>
      <c r="D1500" s="74" t="s">
        <v>677</v>
      </c>
      <c r="E1500" s="75" t="n">
        <v>674.984</v>
      </c>
    </row>
    <row r="1501" customFormat="false" ht="12.8" hidden="false" customHeight="false" outlineLevel="0" collapsed="false">
      <c r="A1501" s="71" t="s">
        <v>275</v>
      </c>
      <c r="B1501" s="74" t="s">
        <v>682</v>
      </c>
      <c r="C1501" s="76" t="n">
        <v>2004</v>
      </c>
      <c r="D1501" s="76" t="s">
        <v>678</v>
      </c>
      <c r="E1501" s="77" t="n">
        <v>703.585</v>
      </c>
    </row>
    <row r="1502" customFormat="false" ht="12.8" hidden="false" customHeight="false" outlineLevel="0" collapsed="false">
      <c r="A1502" s="71" t="s">
        <v>275</v>
      </c>
      <c r="B1502" s="74" t="s">
        <v>682</v>
      </c>
      <c r="C1502" s="72" t="n">
        <v>2005</v>
      </c>
      <c r="D1502" s="72" t="s">
        <v>667</v>
      </c>
      <c r="E1502" s="73" t="n">
        <v>1066.066</v>
      </c>
    </row>
    <row r="1503" customFormat="false" ht="12.8" hidden="false" customHeight="false" outlineLevel="0" collapsed="false">
      <c r="A1503" s="71" t="s">
        <v>275</v>
      </c>
      <c r="B1503" s="74" t="s">
        <v>682</v>
      </c>
      <c r="C1503" s="74" t="n">
        <v>2005</v>
      </c>
      <c r="D1503" s="74" t="s">
        <v>668</v>
      </c>
      <c r="E1503" s="75" t="n">
        <v>654.95</v>
      </c>
    </row>
    <row r="1504" customFormat="false" ht="12.8" hidden="false" customHeight="false" outlineLevel="0" collapsed="false">
      <c r="A1504" s="71" t="s">
        <v>275</v>
      </c>
      <c r="B1504" s="74" t="s">
        <v>682</v>
      </c>
      <c r="C1504" s="74" t="n">
        <v>2005</v>
      </c>
      <c r="D1504" s="74" t="s">
        <v>669</v>
      </c>
      <c r="E1504" s="75" t="n">
        <v>688.044</v>
      </c>
    </row>
    <row r="1505" customFormat="false" ht="12.8" hidden="false" customHeight="false" outlineLevel="0" collapsed="false">
      <c r="A1505" s="71" t="s">
        <v>275</v>
      </c>
      <c r="B1505" s="74" t="s">
        <v>682</v>
      </c>
      <c r="C1505" s="74" t="n">
        <v>2005</v>
      </c>
      <c r="D1505" s="74" t="s">
        <v>670</v>
      </c>
      <c r="E1505" s="75" t="n">
        <v>660.614</v>
      </c>
    </row>
    <row r="1506" customFormat="false" ht="12.8" hidden="false" customHeight="false" outlineLevel="0" collapsed="false">
      <c r="A1506" s="71" t="s">
        <v>275</v>
      </c>
      <c r="B1506" s="74" t="s">
        <v>682</v>
      </c>
      <c r="C1506" s="74" t="n">
        <v>2005</v>
      </c>
      <c r="D1506" s="74" t="s">
        <v>671</v>
      </c>
      <c r="E1506" s="75" t="n">
        <v>692.517</v>
      </c>
    </row>
    <row r="1507" customFormat="false" ht="12.8" hidden="false" customHeight="false" outlineLevel="0" collapsed="false">
      <c r="A1507" s="71" t="s">
        <v>275</v>
      </c>
      <c r="B1507" s="74" t="s">
        <v>682</v>
      </c>
      <c r="C1507" s="74" t="n">
        <v>2005</v>
      </c>
      <c r="D1507" s="74" t="s">
        <v>672</v>
      </c>
      <c r="E1507" s="75" t="n">
        <v>714.918</v>
      </c>
    </row>
    <row r="1508" customFormat="false" ht="12.8" hidden="false" customHeight="false" outlineLevel="0" collapsed="false">
      <c r="A1508" s="71" t="s">
        <v>275</v>
      </c>
      <c r="B1508" s="74" t="s">
        <v>682</v>
      </c>
      <c r="C1508" s="74" t="n">
        <v>2005</v>
      </c>
      <c r="D1508" s="74" t="s">
        <v>673</v>
      </c>
      <c r="E1508" s="75" t="n">
        <v>783.405</v>
      </c>
    </row>
    <row r="1509" customFormat="false" ht="12.8" hidden="false" customHeight="false" outlineLevel="0" collapsed="false">
      <c r="A1509" s="71" t="s">
        <v>275</v>
      </c>
      <c r="B1509" s="74" t="s">
        <v>682</v>
      </c>
      <c r="C1509" s="74" t="n">
        <v>2005</v>
      </c>
      <c r="D1509" s="74" t="s">
        <v>674</v>
      </c>
      <c r="E1509" s="75" t="n">
        <v>853.716</v>
      </c>
    </row>
    <row r="1510" customFormat="false" ht="12.8" hidden="false" customHeight="false" outlineLevel="0" collapsed="false">
      <c r="A1510" s="71" t="s">
        <v>275</v>
      </c>
      <c r="B1510" s="74" t="s">
        <v>682</v>
      </c>
      <c r="C1510" s="74" t="n">
        <v>2005</v>
      </c>
      <c r="D1510" s="74" t="s">
        <v>675</v>
      </c>
      <c r="E1510" s="75" t="n">
        <v>996.464</v>
      </c>
    </row>
    <row r="1511" customFormat="false" ht="12.8" hidden="false" customHeight="false" outlineLevel="0" collapsed="false">
      <c r="A1511" s="71" t="s">
        <v>275</v>
      </c>
      <c r="B1511" s="74" t="s">
        <v>682</v>
      </c>
      <c r="C1511" s="74" t="n">
        <v>2005</v>
      </c>
      <c r="D1511" s="74" t="s">
        <v>676</v>
      </c>
      <c r="E1511" s="75" t="n">
        <v>1188.049</v>
      </c>
    </row>
    <row r="1512" customFormat="false" ht="12.8" hidden="false" customHeight="false" outlineLevel="0" collapsed="false">
      <c r="A1512" s="71" t="s">
        <v>275</v>
      </c>
      <c r="B1512" s="74" t="s">
        <v>682</v>
      </c>
      <c r="C1512" s="74" t="n">
        <v>2005</v>
      </c>
      <c r="D1512" s="74" t="s">
        <v>677</v>
      </c>
      <c r="E1512" s="75" t="n">
        <v>1236.704</v>
      </c>
    </row>
    <row r="1513" customFormat="false" ht="12.8" hidden="false" customHeight="false" outlineLevel="0" collapsed="false">
      <c r="A1513" s="71" t="s">
        <v>275</v>
      </c>
      <c r="B1513" s="74" t="s">
        <v>682</v>
      </c>
      <c r="C1513" s="76" t="n">
        <v>2005</v>
      </c>
      <c r="D1513" s="76" t="s">
        <v>678</v>
      </c>
      <c r="E1513" s="77" t="n">
        <v>1737.461</v>
      </c>
    </row>
    <row r="1514" customFormat="false" ht="12.8" hidden="false" customHeight="false" outlineLevel="0" collapsed="false">
      <c r="A1514" s="71" t="s">
        <v>275</v>
      </c>
      <c r="B1514" s="74" t="s">
        <v>682</v>
      </c>
      <c r="C1514" s="72" t="n">
        <v>2006</v>
      </c>
      <c r="D1514" s="72" t="s">
        <v>667</v>
      </c>
      <c r="E1514" s="73" t="n">
        <v>1533.887</v>
      </c>
    </row>
    <row r="1515" customFormat="false" ht="12.8" hidden="false" customHeight="false" outlineLevel="0" collapsed="false">
      <c r="A1515" s="71" t="s">
        <v>275</v>
      </c>
      <c r="B1515" s="74" t="s">
        <v>682</v>
      </c>
      <c r="C1515" s="74" t="n">
        <v>2006</v>
      </c>
      <c r="D1515" s="74" t="s">
        <v>668</v>
      </c>
      <c r="E1515" s="75" t="n">
        <v>2130.834</v>
      </c>
    </row>
    <row r="1516" customFormat="false" ht="12.8" hidden="false" customHeight="false" outlineLevel="0" collapsed="false">
      <c r="A1516" s="71" t="s">
        <v>275</v>
      </c>
      <c r="B1516" s="74" t="s">
        <v>682</v>
      </c>
      <c r="C1516" s="74" t="n">
        <v>2006</v>
      </c>
      <c r="D1516" s="74" t="s">
        <v>669</v>
      </c>
      <c r="E1516" s="75" t="n">
        <v>1116.777</v>
      </c>
    </row>
    <row r="1517" customFormat="false" ht="12.8" hidden="false" customHeight="false" outlineLevel="0" collapsed="false">
      <c r="A1517" s="71" t="s">
        <v>275</v>
      </c>
      <c r="B1517" s="74" t="s">
        <v>682</v>
      </c>
      <c r="C1517" s="74" t="n">
        <v>2006</v>
      </c>
      <c r="D1517" s="74" t="s">
        <v>670</v>
      </c>
      <c r="E1517" s="75" t="n">
        <v>865.582</v>
      </c>
    </row>
    <row r="1518" customFormat="false" ht="12.8" hidden="false" customHeight="false" outlineLevel="0" collapsed="false">
      <c r="A1518" s="71" t="s">
        <v>275</v>
      </c>
      <c r="B1518" s="74" t="s">
        <v>682</v>
      </c>
      <c r="C1518" s="74" t="n">
        <v>2006</v>
      </c>
      <c r="D1518" s="74" t="s">
        <v>671</v>
      </c>
      <c r="E1518" s="75" t="n">
        <v>984.139</v>
      </c>
    </row>
    <row r="1519" customFormat="false" ht="12.8" hidden="false" customHeight="false" outlineLevel="0" collapsed="false">
      <c r="A1519" s="71" t="s">
        <v>275</v>
      </c>
      <c r="B1519" s="74" t="s">
        <v>682</v>
      </c>
      <c r="C1519" s="74" t="n">
        <v>2006</v>
      </c>
      <c r="D1519" s="74" t="s">
        <v>672</v>
      </c>
      <c r="E1519" s="75" t="n">
        <v>979.819</v>
      </c>
    </row>
    <row r="1520" customFormat="false" ht="12.8" hidden="false" customHeight="false" outlineLevel="0" collapsed="false">
      <c r="A1520" s="71" t="s">
        <v>275</v>
      </c>
      <c r="B1520" s="74" t="s">
        <v>682</v>
      </c>
      <c r="C1520" s="74" t="n">
        <v>2006</v>
      </c>
      <c r="D1520" s="74" t="s">
        <v>673</v>
      </c>
      <c r="E1520" s="75" t="n">
        <v>1049.427</v>
      </c>
    </row>
    <row r="1521" customFormat="false" ht="12.8" hidden="false" customHeight="false" outlineLevel="0" collapsed="false">
      <c r="A1521" s="71" t="s">
        <v>275</v>
      </c>
      <c r="B1521" s="74" t="s">
        <v>682</v>
      </c>
      <c r="C1521" s="74" t="n">
        <v>2006</v>
      </c>
      <c r="D1521" s="74" t="s">
        <v>674</v>
      </c>
      <c r="E1521" s="75" t="n">
        <v>1167.694</v>
      </c>
    </row>
    <row r="1522" customFormat="false" ht="12.8" hidden="false" customHeight="false" outlineLevel="0" collapsed="false">
      <c r="A1522" s="71" t="s">
        <v>275</v>
      </c>
      <c r="B1522" s="74" t="s">
        <v>682</v>
      </c>
      <c r="C1522" s="74" t="n">
        <v>2006</v>
      </c>
      <c r="D1522" s="74" t="s">
        <v>675</v>
      </c>
      <c r="E1522" s="75" t="n">
        <v>1133.56</v>
      </c>
    </row>
    <row r="1523" customFormat="false" ht="12.8" hidden="false" customHeight="false" outlineLevel="0" collapsed="false">
      <c r="A1523" s="71" t="s">
        <v>275</v>
      </c>
      <c r="B1523" s="74" t="s">
        <v>682</v>
      </c>
      <c r="C1523" s="74" t="n">
        <v>2006</v>
      </c>
      <c r="D1523" s="74" t="s">
        <v>676</v>
      </c>
      <c r="E1523" s="75" t="n">
        <v>1491.206</v>
      </c>
    </row>
    <row r="1524" customFormat="false" ht="12.8" hidden="false" customHeight="false" outlineLevel="0" collapsed="false">
      <c r="A1524" s="71" t="s">
        <v>275</v>
      </c>
      <c r="B1524" s="74" t="s">
        <v>682</v>
      </c>
      <c r="C1524" s="74" t="n">
        <v>2006</v>
      </c>
      <c r="D1524" s="74" t="s">
        <v>677</v>
      </c>
      <c r="E1524" s="75" t="n">
        <v>1734.556</v>
      </c>
    </row>
    <row r="1525" customFormat="false" ht="12.8" hidden="false" customHeight="false" outlineLevel="0" collapsed="false">
      <c r="A1525" s="71" t="s">
        <v>275</v>
      </c>
      <c r="B1525" s="74" t="s">
        <v>682</v>
      </c>
      <c r="C1525" s="76" t="n">
        <v>2006</v>
      </c>
      <c r="D1525" s="76" t="s">
        <v>678</v>
      </c>
      <c r="E1525" s="77" t="n">
        <v>2404.171</v>
      </c>
    </row>
    <row r="1526" customFormat="false" ht="12.8" hidden="false" customHeight="false" outlineLevel="0" collapsed="false">
      <c r="A1526" s="71" t="s">
        <v>275</v>
      </c>
      <c r="B1526" s="74" t="s">
        <v>682</v>
      </c>
      <c r="C1526" s="72" t="n">
        <v>2007</v>
      </c>
      <c r="D1526" s="72" t="s">
        <v>667</v>
      </c>
      <c r="E1526" s="73" t="n">
        <v>2660.93543261305</v>
      </c>
    </row>
    <row r="1527" customFormat="false" ht="12.8" hidden="false" customHeight="false" outlineLevel="0" collapsed="false">
      <c r="A1527" s="71" t="s">
        <v>275</v>
      </c>
      <c r="B1527" s="74" t="s">
        <v>682</v>
      </c>
      <c r="C1527" s="74" t="n">
        <v>2007</v>
      </c>
      <c r="D1527" s="74" t="s">
        <v>668</v>
      </c>
      <c r="E1527" s="75" t="n">
        <v>2391.5412496258</v>
      </c>
    </row>
    <row r="1528" customFormat="false" ht="12.8" hidden="false" customHeight="false" outlineLevel="0" collapsed="false">
      <c r="A1528" s="71" t="s">
        <v>275</v>
      </c>
      <c r="B1528" s="74" t="s">
        <v>682</v>
      </c>
      <c r="C1528" s="74" t="n">
        <v>2007</v>
      </c>
      <c r="D1528" s="74" t="s">
        <v>669</v>
      </c>
      <c r="E1528" s="75" t="n">
        <v>2904.42226389581</v>
      </c>
    </row>
    <row r="1529" customFormat="false" ht="12.8" hidden="false" customHeight="false" outlineLevel="0" collapsed="false">
      <c r="A1529" s="71" t="s">
        <v>275</v>
      </c>
      <c r="B1529" s="74" t="s">
        <v>682</v>
      </c>
      <c r="C1529" s="74" t="n">
        <v>2007</v>
      </c>
      <c r="D1529" s="74" t="s">
        <v>670</v>
      </c>
      <c r="E1529" s="75" t="n">
        <v>2713.14475301068</v>
      </c>
    </row>
    <row r="1530" customFormat="false" ht="12.8" hidden="false" customHeight="false" outlineLevel="0" collapsed="false">
      <c r="A1530" s="71" t="s">
        <v>275</v>
      </c>
      <c r="B1530" s="74" t="s">
        <v>682</v>
      </c>
      <c r="C1530" s="74" t="n">
        <v>2007</v>
      </c>
      <c r="D1530" s="74" t="s">
        <v>671</v>
      </c>
      <c r="E1530" s="75" t="n">
        <v>2807.40825408967</v>
      </c>
    </row>
    <row r="1531" customFormat="false" ht="12.8" hidden="false" customHeight="false" outlineLevel="0" collapsed="false">
      <c r="A1531" s="71" t="s">
        <v>275</v>
      </c>
      <c r="B1531" s="74" t="s">
        <v>682</v>
      </c>
      <c r="C1531" s="74" t="n">
        <v>2007</v>
      </c>
      <c r="D1531" s="74" t="s">
        <v>672</v>
      </c>
      <c r="E1531" s="75" t="n">
        <v>3199.35433426505</v>
      </c>
    </row>
    <row r="1532" customFormat="false" ht="12.8" hidden="false" customHeight="false" outlineLevel="0" collapsed="false">
      <c r="A1532" s="71" t="s">
        <v>275</v>
      </c>
      <c r="B1532" s="74" t="s">
        <v>682</v>
      </c>
      <c r="C1532" s="74" t="n">
        <v>2007</v>
      </c>
      <c r="D1532" s="74" t="s">
        <v>673</v>
      </c>
      <c r="E1532" s="75" t="n">
        <v>3934.6439208948</v>
      </c>
    </row>
    <row r="1533" customFormat="false" ht="12.8" hidden="false" customHeight="false" outlineLevel="0" collapsed="false">
      <c r="A1533" s="71" t="s">
        <v>275</v>
      </c>
      <c r="B1533" s="74" t="s">
        <v>682</v>
      </c>
      <c r="C1533" s="74" t="n">
        <v>2007</v>
      </c>
      <c r="D1533" s="74" t="s">
        <v>674</v>
      </c>
      <c r="E1533" s="75" t="n">
        <v>4697.26970508903</v>
      </c>
    </row>
    <row r="1534" customFormat="false" ht="12.8" hidden="false" customHeight="false" outlineLevel="0" collapsed="false">
      <c r="A1534" s="71" t="s">
        <v>275</v>
      </c>
      <c r="B1534" s="74" t="s">
        <v>682</v>
      </c>
      <c r="C1534" s="74" t="n">
        <v>2007</v>
      </c>
      <c r="D1534" s="74" t="s">
        <v>675</v>
      </c>
      <c r="E1534" s="75" t="n">
        <v>4841.57019136384</v>
      </c>
    </row>
    <row r="1535" customFormat="false" ht="12.8" hidden="false" customHeight="false" outlineLevel="0" collapsed="false">
      <c r="A1535" s="71" t="s">
        <v>275</v>
      </c>
      <c r="B1535" s="74" t="s">
        <v>682</v>
      </c>
      <c r="C1535" s="74" t="n">
        <v>2007</v>
      </c>
      <c r="D1535" s="74" t="s">
        <v>676</v>
      </c>
      <c r="E1535" s="75" t="n">
        <v>5936.44473665013</v>
      </c>
    </row>
    <row r="1536" customFormat="false" ht="12.8" hidden="false" customHeight="false" outlineLevel="0" collapsed="false">
      <c r="A1536" s="71" t="s">
        <v>275</v>
      </c>
      <c r="B1536" s="74" t="s">
        <v>682</v>
      </c>
      <c r="C1536" s="74" t="n">
        <v>2007</v>
      </c>
      <c r="D1536" s="74" t="s">
        <v>677</v>
      </c>
      <c r="E1536" s="75" t="n">
        <v>6429.64387683955</v>
      </c>
    </row>
    <row r="1537" customFormat="false" ht="12.8" hidden="false" customHeight="false" outlineLevel="0" collapsed="false">
      <c r="A1537" s="71" t="s">
        <v>275</v>
      </c>
      <c r="B1537" s="74" t="s">
        <v>682</v>
      </c>
      <c r="C1537" s="76" t="n">
        <v>2007</v>
      </c>
      <c r="D1537" s="76" t="s">
        <v>678</v>
      </c>
      <c r="E1537" s="77" t="n">
        <v>6579.55620585376</v>
      </c>
    </row>
    <row r="1538" customFormat="false" ht="12.8" hidden="false" customHeight="false" outlineLevel="0" collapsed="false">
      <c r="A1538" s="71" t="s">
        <v>275</v>
      </c>
      <c r="B1538" s="74" t="s">
        <v>682</v>
      </c>
      <c r="C1538" s="72" t="n">
        <v>2008</v>
      </c>
      <c r="D1538" s="72" t="s">
        <v>667</v>
      </c>
      <c r="E1538" s="73" t="n">
        <v>6753.83728353348</v>
      </c>
    </row>
    <row r="1539" customFormat="false" ht="12.8" hidden="false" customHeight="false" outlineLevel="0" collapsed="false">
      <c r="A1539" s="71" t="s">
        <v>275</v>
      </c>
      <c r="B1539" s="74" t="s">
        <v>682</v>
      </c>
      <c r="C1539" s="74" t="n">
        <v>2008</v>
      </c>
      <c r="D1539" s="74" t="s">
        <v>668</v>
      </c>
      <c r="E1539" s="75" t="n">
        <v>6378.39308400397</v>
      </c>
    </row>
    <row r="1540" customFormat="false" ht="12.8" hidden="false" customHeight="false" outlineLevel="0" collapsed="false">
      <c r="A1540" s="71" t="s">
        <v>275</v>
      </c>
      <c r="B1540" s="74" t="s">
        <v>682</v>
      </c>
      <c r="C1540" s="74" t="n">
        <v>2008</v>
      </c>
      <c r="D1540" s="74" t="s">
        <v>669</v>
      </c>
      <c r="E1540" s="75" t="n">
        <v>6879.28681100027</v>
      </c>
    </row>
    <row r="1541" customFormat="false" ht="12.8" hidden="false" customHeight="false" outlineLevel="0" collapsed="false">
      <c r="A1541" s="71" t="s">
        <v>275</v>
      </c>
      <c r="B1541" s="74" t="s">
        <v>682</v>
      </c>
      <c r="C1541" s="74" t="n">
        <v>2008</v>
      </c>
      <c r="D1541" s="74" t="s">
        <v>670</v>
      </c>
      <c r="E1541" s="75" t="n">
        <v>7387.87358346705</v>
      </c>
    </row>
    <row r="1542" customFormat="false" ht="12.8" hidden="false" customHeight="false" outlineLevel="0" collapsed="false">
      <c r="A1542" s="71" t="s">
        <v>275</v>
      </c>
      <c r="B1542" s="74" t="s">
        <v>682</v>
      </c>
      <c r="C1542" s="74" t="n">
        <v>2008</v>
      </c>
      <c r="D1542" s="74" t="s">
        <v>671</v>
      </c>
      <c r="E1542" s="75" t="n">
        <v>8304.18848484119</v>
      </c>
    </row>
    <row r="1543" customFormat="false" ht="12.8" hidden="false" customHeight="false" outlineLevel="0" collapsed="false">
      <c r="A1543" s="71" t="s">
        <v>275</v>
      </c>
      <c r="B1543" s="74" t="s">
        <v>682</v>
      </c>
      <c r="C1543" s="74" t="n">
        <v>2008</v>
      </c>
      <c r="D1543" s="74" t="s">
        <v>672</v>
      </c>
      <c r="E1543" s="75" t="n">
        <v>8019.23929351302</v>
      </c>
    </row>
    <row r="1544" customFormat="false" ht="12.8" hidden="false" customHeight="false" outlineLevel="0" collapsed="false">
      <c r="A1544" s="71" t="s">
        <v>275</v>
      </c>
      <c r="B1544" s="74" t="s">
        <v>682</v>
      </c>
      <c r="C1544" s="74" t="n">
        <v>2008</v>
      </c>
      <c r="D1544" s="74" t="s">
        <v>673</v>
      </c>
      <c r="E1544" s="75" t="n">
        <v>9290.50650687549</v>
      </c>
    </row>
    <row r="1545" customFormat="false" ht="12.8" hidden="false" customHeight="false" outlineLevel="0" collapsed="false">
      <c r="A1545" s="71" t="s">
        <v>275</v>
      </c>
      <c r="B1545" s="74" t="s">
        <v>682</v>
      </c>
      <c r="C1545" s="74" t="n">
        <v>2008</v>
      </c>
      <c r="D1545" s="74" t="s">
        <v>674</v>
      </c>
      <c r="E1545" s="75" t="n">
        <v>8876.55233830787</v>
      </c>
    </row>
    <row r="1546" customFormat="false" ht="12.8" hidden="false" customHeight="false" outlineLevel="0" collapsed="false">
      <c r="A1546" s="71" t="s">
        <v>275</v>
      </c>
      <c r="B1546" s="74" t="s">
        <v>682</v>
      </c>
      <c r="C1546" s="74" t="n">
        <v>2008</v>
      </c>
      <c r="D1546" s="74" t="s">
        <v>675</v>
      </c>
      <c r="E1546" s="75" t="n">
        <v>9845.98282524823</v>
      </c>
    </row>
    <row r="1547" customFormat="false" ht="12.8" hidden="false" customHeight="false" outlineLevel="0" collapsed="false">
      <c r="A1547" s="71" t="s">
        <v>275</v>
      </c>
      <c r="B1547" s="74" t="s">
        <v>682</v>
      </c>
      <c r="C1547" s="74" t="n">
        <v>2008</v>
      </c>
      <c r="D1547" s="74" t="s">
        <v>676</v>
      </c>
      <c r="E1547" s="75" t="n">
        <v>9199.79434146872</v>
      </c>
    </row>
    <row r="1548" customFormat="false" ht="12.8" hidden="false" customHeight="false" outlineLevel="0" collapsed="false">
      <c r="A1548" s="71" t="s">
        <v>275</v>
      </c>
      <c r="B1548" s="74" t="s">
        <v>682</v>
      </c>
      <c r="C1548" s="74" t="n">
        <v>2008</v>
      </c>
      <c r="D1548" s="74" t="s">
        <v>677</v>
      </c>
      <c r="E1548" s="75" t="n">
        <v>12696.4444150852</v>
      </c>
    </row>
    <row r="1549" customFormat="false" ht="12.8" hidden="false" customHeight="false" outlineLevel="0" collapsed="false">
      <c r="A1549" s="71" t="s">
        <v>275</v>
      </c>
      <c r="B1549" s="74" t="s">
        <v>682</v>
      </c>
      <c r="C1549" s="76" t="n">
        <v>2008</v>
      </c>
      <c r="D1549" s="76" t="s">
        <v>678</v>
      </c>
      <c r="E1549" s="77" t="n">
        <v>13726.2978170083</v>
      </c>
    </row>
    <row r="1550" customFormat="false" ht="12.8" hidden="false" customHeight="false" outlineLevel="0" collapsed="false">
      <c r="A1550" s="71" t="s">
        <v>275</v>
      </c>
      <c r="B1550" s="74" t="s">
        <v>682</v>
      </c>
      <c r="C1550" s="72" t="n">
        <v>2009</v>
      </c>
      <c r="D1550" s="72" t="s">
        <v>667</v>
      </c>
      <c r="E1550" s="73" t="n">
        <v>10854.8</v>
      </c>
    </row>
    <row r="1551" customFormat="false" ht="12.8" hidden="false" customHeight="false" outlineLevel="0" collapsed="false">
      <c r="A1551" s="71" t="s">
        <v>275</v>
      </c>
      <c r="B1551" s="74" t="s">
        <v>682</v>
      </c>
      <c r="C1551" s="74" t="n">
        <v>2009</v>
      </c>
      <c r="D1551" s="74" t="s">
        <v>668</v>
      </c>
      <c r="E1551" s="75" t="n">
        <v>9646.85</v>
      </c>
    </row>
    <row r="1552" customFormat="false" ht="12.8" hidden="false" customHeight="false" outlineLevel="0" collapsed="false">
      <c r="A1552" s="71" t="s">
        <v>275</v>
      </c>
      <c r="B1552" s="74" t="s">
        <v>682</v>
      </c>
      <c r="C1552" s="74" t="n">
        <v>2009</v>
      </c>
      <c r="D1552" s="74" t="s">
        <v>669</v>
      </c>
      <c r="E1552" s="75" t="n">
        <v>10989.1</v>
      </c>
    </row>
    <row r="1553" customFormat="false" ht="12.8" hidden="false" customHeight="false" outlineLevel="0" collapsed="false">
      <c r="A1553" s="71" t="s">
        <v>275</v>
      </c>
      <c r="B1553" s="74" t="s">
        <v>682</v>
      </c>
      <c r="C1553" s="74" t="n">
        <v>2009</v>
      </c>
      <c r="D1553" s="74" t="s">
        <v>670</v>
      </c>
      <c r="E1553" s="75" t="n">
        <v>11080.9</v>
      </c>
    </row>
    <row r="1554" customFormat="false" ht="12.8" hidden="false" customHeight="false" outlineLevel="0" collapsed="false">
      <c r="A1554" s="71" t="s">
        <v>275</v>
      </c>
      <c r="B1554" s="74" t="s">
        <v>682</v>
      </c>
      <c r="C1554" s="74" t="n">
        <v>2009</v>
      </c>
      <c r="D1554" s="74" t="s">
        <v>671</v>
      </c>
      <c r="E1554" s="75" t="n">
        <v>11176.742</v>
      </c>
    </row>
    <row r="1555" customFormat="false" ht="12.8" hidden="false" customHeight="false" outlineLevel="0" collapsed="false">
      <c r="A1555" s="71" t="s">
        <v>275</v>
      </c>
      <c r="B1555" s="74" t="s">
        <v>682</v>
      </c>
      <c r="C1555" s="74" t="n">
        <v>2009</v>
      </c>
      <c r="D1555" s="74" t="s">
        <v>672</v>
      </c>
      <c r="E1555" s="75" t="n">
        <v>12259.2307807544</v>
      </c>
    </row>
    <row r="1556" customFormat="false" ht="12.8" hidden="false" customHeight="false" outlineLevel="0" collapsed="false">
      <c r="A1556" s="71" t="s">
        <v>275</v>
      </c>
      <c r="B1556" s="74" t="s">
        <v>682</v>
      </c>
      <c r="C1556" s="74" t="n">
        <v>2009</v>
      </c>
      <c r="D1556" s="74" t="s">
        <v>673</v>
      </c>
      <c r="E1556" s="75" t="n">
        <v>13819</v>
      </c>
    </row>
    <row r="1557" customFormat="false" ht="12.8" hidden="false" customHeight="false" outlineLevel="0" collapsed="false">
      <c r="A1557" s="71" t="s">
        <v>275</v>
      </c>
      <c r="B1557" s="74" t="s">
        <v>682</v>
      </c>
      <c r="C1557" s="74" t="n">
        <v>2009</v>
      </c>
      <c r="D1557" s="74" t="s">
        <v>674</v>
      </c>
      <c r="E1557" s="75" t="n">
        <v>13198.756</v>
      </c>
    </row>
    <row r="1558" customFormat="false" ht="12.8" hidden="false" customHeight="false" outlineLevel="0" collapsed="false">
      <c r="A1558" s="71" t="s">
        <v>275</v>
      </c>
      <c r="B1558" s="74" t="s">
        <v>682</v>
      </c>
      <c r="C1558" s="74" t="n">
        <v>2009</v>
      </c>
      <c r="D1558" s="74" t="s">
        <v>675</v>
      </c>
      <c r="E1558" s="75" t="n">
        <v>13764.8</v>
      </c>
    </row>
    <row r="1559" customFormat="false" ht="12.8" hidden="false" customHeight="false" outlineLevel="0" collapsed="false">
      <c r="A1559" s="71" t="s">
        <v>275</v>
      </c>
      <c r="B1559" s="74" t="s">
        <v>682</v>
      </c>
      <c r="C1559" s="74" t="n">
        <v>2009</v>
      </c>
      <c r="D1559" s="74" t="s">
        <v>676</v>
      </c>
      <c r="E1559" s="75" t="n">
        <v>13033.2</v>
      </c>
    </row>
    <row r="1560" customFormat="false" ht="12.8" hidden="false" customHeight="false" outlineLevel="0" collapsed="false">
      <c r="A1560" s="71" t="s">
        <v>275</v>
      </c>
      <c r="B1560" s="74" t="s">
        <v>682</v>
      </c>
      <c r="C1560" s="74" t="n">
        <v>2009</v>
      </c>
      <c r="D1560" s="74" t="s">
        <v>677</v>
      </c>
      <c r="E1560" s="75" t="n">
        <v>10963.3</v>
      </c>
    </row>
    <row r="1561" customFormat="false" ht="12.8" hidden="false" customHeight="false" outlineLevel="0" collapsed="false">
      <c r="A1561" s="71" t="s">
        <v>275</v>
      </c>
      <c r="B1561" s="74" t="s">
        <v>682</v>
      </c>
      <c r="C1561" s="76" t="n">
        <v>2009</v>
      </c>
      <c r="D1561" s="76" t="s">
        <v>678</v>
      </c>
      <c r="E1561" s="77" t="n">
        <v>11861.5</v>
      </c>
    </row>
    <row r="1562" customFormat="false" ht="12.8" hidden="false" customHeight="false" outlineLevel="0" collapsed="false">
      <c r="A1562" s="71" t="s">
        <v>275</v>
      </c>
      <c r="B1562" s="74" t="s">
        <v>682</v>
      </c>
      <c r="C1562" s="72" t="n">
        <v>2010</v>
      </c>
      <c r="D1562" s="72" t="s">
        <v>667</v>
      </c>
      <c r="E1562" s="73" t="n">
        <v>7157.5</v>
      </c>
    </row>
    <row r="1563" customFormat="false" ht="12.8" hidden="false" customHeight="false" outlineLevel="0" collapsed="false">
      <c r="A1563" s="71" t="s">
        <v>275</v>
      </c>
      <c r="B1563" s="74" t="s">
        <v>682</v>
      </c>
      <c r="C1563" s="74" t="n">
        <v>2010</v>
      </c>
      <c r="D1563" s="74" t="s">
        <v>668</v>
      </c>
      <c r="E1563" s="75" t="n">
        <v>2612.5</v>
      </c>
    </row>
    <row r="1564" customFormat="false" ht="12.8" hidden="false" customHeight="false" outlineLevel="0" collapsed="false">
      <c r="A1564" s="71" t="s">
        <v>275</v>
      </c>
      <c r="B1564" s="74" t="s">
        <v>682</v>
      </c>
      <c r="C1564" s="74" t="n">
        <v>2010</v>
      </c>
      <c r="D1564" s="74" t="s">
        <v>669</v>
      </c>
      <c r="E1564" s="75" t="n">
        <v>3380.0433029651</v>
      </c>
    </row>
    <row r="1565" customFormat="false" ht="12.8" hidden="false" customHeight="false" outlineLevel="0" collapsed="false">
      <c r="A1565" s="71" t="s">
        <v>275</v>
      </c>
      <c r="B1565" s="74" t="s">
        <v>682</v>
      </c>
      <c r="C1565" s="74" t="n">
        <v>2010</v>
      </c>
      <c r="D1565" s="74" t="s">
        <v>670</v>
      </c>
      <c r="E1565" s="75" t="n">
        <v>5204.75981779062</v>
      </c>
    </row>
    <row r="1566" customFormat="false" ht="12.8" hidden="false" customHeight="false" outlineLevel="0" collapsed="false">
      <c r="A1566" s="71" t="s">
        <v>275</v>
      </c>
      <c r="B1566" s="74" t="s">
        <v>682</v>
      </c>
      <c r="C1566" s="74" t="n">
        <v>2010</v>
      </c>
      <c r="D1566" s="74" t="s">
        <v>671</v>
      </c>
      <c r="E1566" s="75" t="n">
        <v>7366</v>
      </c>
    </row>
    <row r="1567" customFormat="false" ht="12.8" hidden="false" customHeight="false" outlineLevel="0" collapsed="false">
      <c r="A1567" s="71" t="s">
        <v>275</v>
      </c>
      <c r="B1567" s="74" t="s">
        <v>682</v>
      </c>
      <c r="C1567" s="74" t="n">
        <v>2010</v>
      </c>
      <c r="D1567" s="74" t="s">
        <v>672</v>
      </c>
      <c r="E1567" s="75" t="n">
        <v>8032</v>
      </c>
    </row>
    <row r="1568" customFormat="false" ht="12.8" hidden="false" customHeight="false" outlineLevel="0" collapsed="false">
      <c r="A1568" s="71" t="s">
        <v>275</v>
      </c>
      <c r="B1568" s="74" t="s">
        <v>682</v>
      </c>
      <c r="C1568" s="74" t="n">
        <v>2010</v>
      </c>
      <c r="D1568" s="74" t="s">
        <v>673</v>
      </c>
      <c r="E1568" s="75" t="n">
        <v>9882.5</v>
      </c>
    </row>
    <row r="1569" customFormat="false" ht="12.8" hidden="false" customHeight="false" outlineLevel="0" collapsed="false">
      <c r="A1569" s="71" t="s">
        <v>275</v>
      </c>
      <c r="B1569" s="74" t="s">
        <v>682</v>
      </c>
      <c r="C1569" s="74" t="n">
        <v>2010</v>
      </c>
      <c r="D1569" s="74" t="s">
        <v>674</v>
      </c>
      <c r="E1569" s="75" t="n">
        <v>10370.5</v>
      </c>
    </row>
    <row r="1570" customFormat="false" ht="12.8" hidden="false" customHeight="false" outlineLevel="0" collapsed="false">
      <c r="A1570" s="71" t="s">
        <v>275</v>
      </c>
      <c r="B1570" s="74" t="s">
        <v>682</v>
      </c>
      <c r="C1570" s="74" t="n">
        <v>2010</v>
      </c>
      <c r="D1570" s="74" t="s">
        <v>675</v>
      </c>
      <c r="E1570" s="75" t="n">
        <v>10802.41</v>
      </c>
    </row>
    <row r="1571" customFormat="false" ht="12.8" hidden="false" customHeight="false" outlineLevel="0" collapsed="false">
      <c r="A1571" s="71" t="s">
        <v>275</v>
      </c>
      <c r="B1571" s="74" t="s">
        <v>682</v>
      </c>
      <c r="C1571" s="74" t="n">
        <v>2010</v>
      </c>
      <c r="D1571" s="74" t="s">
        <v>676</v>
      </c>
      <c r="E1571" s="75" t="n">
        <v>8969</v>
      </c>
    </row>
    <row r="1572" customFormat="false" ht="12.8" hidden="false" customHeight="false" outlineLevel="0" collapsed="false">
      <c r="A1572" s="71" t="s">
        <v>275</v>
      </c>
      <c r="B1572" s="74" t="s">
        <v>682</v>
      </c>
      <c r="C1572" s="74" t="n">
        <v>2010</v>
      </c>
      <c r="D1572" s="74" t="s">
        <v>677</v>
      </c>
      <c r="E1572" s="75" t="n">
        <v>7875.11651482552</v>
      </c>
    </row>
    <row r="1573" customFormat="false" ht="12.8" hidden="false" customHeight="false" outlineLevel="0" collapsed="false">
      <c r="A1573" s="71" t="s">
        <v>275</v>
      </c>
      <c r="B1573" s="74" t="s">
        <v>682</v>
      </c>
      <c r="C1573" s="76" t="n">
        <v>2010</v>
      </c>
      <c r="D1573" s="76" t="s">
        <v>678</v>
      </c>
      <c r="E1573" s="77" t="n">
        <v>6805.21651482551</v>
      </c>
    </row>
    <row r="1574" customFormat="false" ht="12.8" hidden="false" customHeight="false" outlineLevel="0" collapsed="false">
      <c r="A1574" s="71" t="s">
        <v>275</v>
      </c>
      <c r="B1574" s="74" t="s">
        <v>682</v>
      </c>
      <c r="C1574" s="72" t="n">
        <v>2011</v>
      </c>
      <c r="D1574" s="72" t="s">
        <v>667</v>
      </c>
      <c r="E1574" s="73" t="n">
        <v>5664.59388964614</v>
      </c>
    </row>
    <row r="1575" customFormat="false" ht="12.8" hidden="false" customHeight="false" outlineLevel="0" collapsed="false">
      <c r="A1575" s="71" t="s">
        <v>275</v>
      </c>
      <c r="B1575" s="74" t="s">
        <v>682</v>
      </c>
      <c r="C1575" s="74" t="n">
        <v>2011</v>
      </c>
      <c r="D1575" s="74" t="s">
        <v>668</v>
      </c>
      <c r="E1575" s="75" t="n">
        <v>5016.62323016056</v>
      </c>
    </row>
    <row r="1576" customFormat="false" ht="12.8" hidden="false" customHeight="false" outlineLevel="0" collapsed="false">
      <c r="A1576" s="71" t="s">
        <v>275</v>
      </c>
      <c r="B1576" s="74" t="s">
        <v>682</v>
      </c>
      <c r="C1576" s="74" t="n">
        <v>2011</v>
      </c>
      <c r="D1576" s="74" t="s">
        <v>669</v>
      </c>
      <c r="E1576" s="75" t="n">
        <v>4597.178</v>
      </c>
    </row>
    <row r="1577" customFormat="false" ht="12.8" hidden="false" customHeight="false" outlineLevel="0" collapsed="false">
      <c r="A1577" s="71" t="s">
        <v>275</v>
      </c>
      <c r="B1577" s="74" t="s">
        <v>682</v>
      </c>
      <c r="C1577" s="74" t="n">
        <v>2011</v>
      </c>
      <c r="D1577" s="74" t="s">
        <v>670</v>
      </c>
      <c r="E1577" s="75" t="n">
        <v>2213.58996636632</v>
      </c>
    </row>
    <row r="1578" customFormat="false" ht="12.8" hidden="false" customHeight="false" outlineLevel="0" collapsed="false">
      <c r="A1578" s="71" t="s">
        <v>275</v>
      </c>
      <c r="B1578" s="74" t="s">
        <v>682</v>
      </c>
      <c r="C1578" s="74" t="n">
        <v>2011</v>
      </c>
      <c r="D1578" s="74" t="s">
        <v>671</v>
      </c>
      <c r="E1578" s="75" t="n">
        <v>2589</v>
      </c>
    </row>
    <row r="1579" customFormat="false" ht="12.8" hidden="false" customHeight="false" outlineLevel="0" collapsed="false">
      <c r="A1579" s="71" t="s">
        <v>275</v>
      </c>
      <c r="B1579" s="74" t="s">
        <v>682</v>
      </c>
      <c r="C1579" s="74" t="n">
        <v>2011</v>
      </c>
      <c r="D1579" s="74" t="s">
        <v>672</v>
      </c>
      <c r="E1579" s="75" t="n">
        <v>2666.58802154325</v>
      </c>
    </row>
    <row r="1580" customFormat="false" ht="12.8" hidden="false" customHeight="false" outlineLevel="0" collapsed="false">
      <c r="A1580" s="71" t="s">
        <v>275</v>
      </c>
      <c r="B1580" s="74" t="s">
        <v>682</v>
      </c>
      <c r="C1580" s="74" t="n">
        <v>2011</v>
      </c>
      <c r="D1580" s="74" t="s">
        <v>673</v>
      </c>
      <c r="E1580" s="75" t="n">
        <v>2354.94623016056</v>
      </c>
    </row>
    <row r="1581" customFormat="false" ht="12.8" hidden="false" customHeight="false" outlineLevel="0" collapsed="false">
      <c r="A1581" s="71" t="s">
        <v>275</v>
      </c>
      <c r="B1581" s="74" t="s">
        <v>682</v>
      </c>
      <c r="C1581" s="74" t="n">
        <v>2011</v>
      </c>
      <c r="D1581" s="74" t="s">
        <v>674</v>
      </c>
      <c r="E1581" s="75" t="n">
        <v>2101</v>
      </c>
    </row>
    <row r="1582" customFormat="false" ht="12.8" hidden="false" customHeight="false" outlineLevel="0" collapsed="false">
      <c r="A1582" s="71" t="s">
        <v>275</v>
      </c>
      <c r="B1582" s="74" t="s">
        <v>682</v>
      </c>
      <c r="C1582" s="74" t="n">
        <v>2011</v>
      </c>
      <c r="D1582" s="74" t="s">
        <v>675</v>
      </c>
      <c r="E1582" s="75" t="n">
        <v>1953.5</v>
      </c>
    </row>
    <row r="1583" customFormat="false" ht="12.8" hidden="false" customHeight="false" outlineLevel="0" collapsed="false">
      <c r="A1583" s="71" t="s">
        <v>275</v>
      </c>
      <c r="B1583" s="74" t="s">
        <v>682</v>
      </c>
      <c r="C1583" s="74" t="n">
        <v>2011</v>
      </c>
      <c r="D1583" s="74" t="s">
        <v>676</v>
      </c>
      <c r="E1583" s="75" t="n">
        <v>1890.5</v>
      </c>
    </row>
    <row r="1584" customFormat="false" ht="12.8" hidden="false" customHeight="false" outlineLevel="0" collapsed="false">
      <c r="A1584" s="71" t="s">
        <v>275</v>
      </c>
      <c r="B1584" s="74" t="s">
        <v>682</v>
      </c>
      <c r="C1584" s="74" t="n">
        <v>2011</v>
      </c>
      <c r="D1584" s="74" t="s">
        <v>677</v>
      </c>
      <c r="E1584" s="75" t="n">
        <v>1985</v>
      </c>
    </row>
    <row r="1585" customFormat="false" ht="12.8" hidden="false" customHeight="false" outlineLevel="0" collapsed="false">
      <c r="A1585" s="71" t="s">
        <v>275</v>
      </c>
      <c r="B1585" s="74" t="s">
        <v>682</v>
      </c>
      <c r="C1585" s="76" t="n">
        <v>2011</v>
      </c>
      <c r="D1585" s="76" t="s">
        <v>678</v>
      </c>
      <c r="E1585" s="77" t="n">
        <v>2167</v>
      </c>
    </row>
    <row r="1586" customFormat="false" ht="12.8" hidden="false" customHeight="false" outlineLevel="0" collapsed="false">
      <c r="A1586" s="71" t="s">
        <v>275</v>
      </c>
      <c r="B1586" s="74" t="s">
        <v>682</v>
      </c>
      <c r="C1586" s="72" t="n">
        <v>2012</v>
      </c>
      <c r="D1586" s="72" t="s">
        <v>667</v>
      </c>
      <c r="E1586" s="73" t="n">
        <v>1970</v>
      </c>
    </row>
    <row r="1587" customFormat="false" ht="12.8" hidden="false" customHeight="false" outlineLevel="0" collapsed="false">
      <c r="A1587" s="71" t="s">
        <v>275</v>
      </c>
      <c r="B1587" s="74" t="s">
        <v>682</v>
      </c>
      <c r="C1587" s="74" t="n">
        <v>2012</v>
      </c>
      <c r="D1587" s="74" t="s">
        <v>668</v>
      </c>
      <c r="E1587" s="75" t="n">
        <v>1718</v>
      </c>
    </row>
    <row r="1588" customFormat="false" ht="12.8" hidden="false" customHeight="false" outlineLevel="0" collapsed="false">
      <c r="A1588" s="71" t="s">
        <v>275</v>
      </c>
      <c r="B1588" s="74" t="s">
        <v>682</v>
      </c>
      <c r="C1588" s="74" t="n">
        <v>2012</v>
      </c>
      <c r="D1588" s="74" t="s">
        <v>669</v>
      </c>
      <c r="E1588" s="75" t="n">
        <v>1940</v>
      </c>
    </row>
    <row r="1589" customFormat="false" ht="12.8" hidden="false" customHeight="false" outlineLevel="0" collapsed="false">
      <c r="A1589" s="71" t="s">
        <v>275</v>
      </c>
      <c r="B1589" s="74" t="s">
        <v>682</v>
      </c>
      <c r="C1589" s="74" t="n">
        <v>2012</v>
      </c>
      <c r="D1589" s="74" t="s">
        <v>670</v>
      </c>
      <c r="E1589" s="75" t="n">
        <v>1889</v>
      </c>
    </row>
    <row r="1590" customFormat="false" ht="12.8" hidden="false" customHeight="false" outlineLevel="0" collapsed="false">
      <c r="A1590" s="71" t="s">
        <v>275</v>
      </c>
      <c r="B1590" s="74" t="s">
        <v>682</v>
      </c>
      <c r="C1590" s="74" t="n">
        <v>2012</v>
      </c>
      <c r="D1590" s="74" t="s">
        <v>671</v>
      </c>
      <c r="E1590" s="75" t="n">
        <v>1770</v>
      </c>
    </row>
    <row r="1591" customFormat="false" ht="12.8" hidden="false" customHeight="false" outlineLevel="0" collapsed="false">
      <c r="A1591" s="71" t="s">
        <v>275</v>
      </c>
      <c r="B1591" s="74" t="s">
        <v>682</v>
      </c>
      <c r="C1591" s="74" t="n">
        <v>2012</v>
      </c>
      <c r="D1591" s="74" t="s">
        <v>672</v>
      </c>
      <c r="E1591" s="75" t="n">
        <v>1613</v>
      </c>
    </row>
    <row r="1592" customFormat="false" ht="12.8" hidden="false" customHeight="false" outlineLevel="0" collapsed="false">
      <c r="A1592" s="71" t="s">
        <v>275</v>
      </c>
      <c r="B1592" s="74" t="s">
        <v>682</v>
      </c>
      <c r="C1592" s="74" t="n">
        <v>2012</v>
      </c>
      <c r="D1592" s="74" t="s">
        <v>673</v>
      </c>
      <c r="E1592" s="75" t="n">
        <v>2358.5</v>
      </c>
    </row>
    <row r="1593" customFormat="false" ht="12.8" hidden="false" customHeight="false" outlineLevel="0" collapsed="false">
      <c r="A1593" s="71" t="s">
        <v>275</v>
      </c>
      <c r="B1593" s="74" t="s">
        <v>682</v>
      </c>
      <c r="C1593" s="74" t="n">
        <v>2012</v>
      </c>
      <c r="D1593" s="74" t="s">
        <v>674</v>
      </c>
      <c r="E1593" s="75" t="n">
        <v>2745</v>
      </c>
    </row>
    <row r="1594" customFormat="false" ht="12.8" hidden="false" customHeight="false" outlineLevel="0" collapsed="false">
      <c r="A1594" s="71" t="s">
        <v>275</v>
      </c>
      <c r="B1594" s="74" t="s">
        <v>682</v>
      </c>
      <c r="C1594" s="74" t="n">
        <v>2012</v>
      </c>
      <c r="D1594" s="74" t="s">
        <v>675</v>
      </c>
      <c r="E1594" s="75" t="n">
        <v>2305</v>
      </c>
    </row>
    <row r="1595" customFormat="false" ht="12.8" hidden="false" customHeight="false" outlineLevel="0" collapsed="false">
      <c r="A1595" s="71" t="s">
        <v>275</v>
      </c>
      <c r="B1595" s="74" t="s">
        <v>682</v>
      </c>
      <c r="C1595" s="74" t="n">
        <v>2012</v>
      </c>
      <c r="D1595" s="74" t="s">
        <v>676</v>
      </c>
      <c r="E1595" s="75" t="n">
        <v>1918.5</v>
      </c>
    </row>
    <row r="1596" customFormat="false" ht="12.8" hidden="false" customHeight="false" outlineLevel="0" collapsed="false">
      <c r="A1596" s="71" t="s">
        <v>275</v>
      </c>
      <c r="B1596" s="74" t="s">
        <v>682</v>
      </c>
      <c r="C1596" s="74" t="n">
        <v>2012</v>
      </c>
      <c r="D1596" s="74" t="s">
        <v>677</v>
      </c>
      <c r="E1596" s="75" t="n">
        <v>1981.03229544647</v>
      </c>
    </row>
    <row r="1597" customFormat="false" ht="12.8" hidden="false" customHeight="false" outlineLevel="0" collapsed="false">
      <c r="A1597" s="71" t="s">
        <v>275</v>
      </c>
      <c r="B1597" s="74" t="s">
        <v>682</v>
      </c>
      <c r="C1597" s="76" t="n">
        <v>2012</v>
      </c>
      <c r="D1597" s="76" t="s">
        <v>678</v>
      </c>
      <c r="E1597" s="77" t="n">
        <v>1630.01614772324</v>
      </c>
    </row>
    <row r="1598" customFormat="false" ht="12.8" hidden="false" customHeight="false" outlineLevel="0" collapsed="false">
      <c r="A1598" s="71" t="s">
        <v>275</v>
      </c>
      <c r="B1598" s="74" t="s">
        <v>682</v>
      </c>
      <c r="C1598" s="72" t="n">
        <v>2013</v>
      </c>
      <c r="D1598" s="72" t="s">
        <v>667</v>
      </c>
      <c r="E1598" s="73" t="n">
        <v>2223.5</v>
      </c>
    </row>
    <row r="1599" customFormat="false" ht="12.8" hidden="false" customHeight="false" outlineLevel="0" collapsed="false">
      <c r="A1599" s="71" t="s">
        <v>275</v>
      </c>
      <c r="B1599" s="74" t="s">
        <v>682</v>
      </c>
      <c r="C1599" s="74" t="n">
        <v>2013</v>
      </c>
      <c r="D1599" s="74" t="s">
        <v>668</v>
      </c>
      <c r="E1599" s="75" t="n">
        <v>1932</v>
      </c>
    </row>
    <row r="1600" customFormat="false" ht="12.8" hidden="false" customHeight="false" outlineLevel="0" collapsed="false">
      <c r="A1600" s="71" t="s">
        <v>275</v>
      </c>
      <c r="B1600" s="74" t="s">
        <v>682</v>
      </c>
      <c r="C1600" s="74" t="n">
        <v>2013</v>
      </c>
      <c r="D1600" s="74" t="s">
        <v>669</v>
      </c>
      <c r="E1600" s="75" t="n">
        <v>1826.384</v>
      </c>
    </row>
    <row r="1601" customFormat="false" ht="12.8" hidden="false" customHeight="false" outlineLevel="0" collapsed="false">
      <c r="A1601" s="71" t="s">
        <v>275</v>
      </c>
      <c r="B1601" s="74" t="s">
        <v>682</v>
      </c>
      <c r="C1601" s="74" t="n">
        <v>2013</v>
      </c>
      <c r="D1601" s="74" t="s">
        <v>670</v>
      </c>
      <c r="E1601" s="75" t="n">
        <v>1950</v>
      </c>
    </row>
    <row r="1602" customFormat="false" ht="12.8" hidden="false" customHeight="false" outlineLevel="0" collapsed="false">
      <c r="A1602" s="71" t="s">
        <v>275</v>
      </c>
      <c r="B1602" s="74" t="s">
        <v>682</v>
      </c>
      <c r="C1602" s="74" t="n">
        <v>2013</v>
      </c>
      <c r="D1602" s="74" t="s">
        <v>671</v>
      </c>
      <c r="E1602" s="75" t="n">
        <v>1663.111</v>
      </c>
    </row>
    <row r="1603" customFormat="false" ht="12.8" hidden="false" customHeight="false" outlineLevel="0" collapsed="false">
      <c r="A1603" s="71" t="s">
        <v>275</v>
      </c>
      <c r="B1603" s="74" t="s">
        <v>682</v>
      </c>
      <c r="C1603" s="74" t="n">
        <v>2013</v>
      </c>
      <c r="D1603" s="74" t="s">
        <v>672</v>
      </c>
      <c r="E1603" s="75" t="n">
        <v>1637.5</v>
      </c>
    </row>
    <row r="1604" customFormat="false" ht="12.8" hidden="false" customHeight="false" outlineLevel="0" collapsed="false">
      <c r="A1604" s="71" t="s">
        <v>275</v>
      </c>
      <c r="B1604" s="74" t="s">
        <v>682</v>
      </c>
      <c r="C1604" s="74" t="n">
        <v>2013</v>
      </c>
      <c r="D1604" s="74" t="s">
        <v>673</v>
      </c>
      <c r="E1604" s="75" t="n">
        <v>2100.72</v>
      </c>
    </row>
    <row r="1605" customFormat="false" ht="12.8" hidden="false" customHeight="false" outlineLevel="0" collapsed="false">
      <c r="A1605" s="71" t="s">
        <v>275</v>
      </c>
      <c r="B1605" s="74" t="s">
        <v>682</v>
      </c>
      <c r="C1605" s="74" t="n">
        <v>2013</v>
      </c>
      <c r="D1605" s="74" t="s">
        <v>674</v>
      </c>
      <c r="E1605" s="75" t="n">
        <v>1910</v>
      </c>
    </row>
    <row r="1606" customFormat="false" ht="12.8" hidden="false" customHeight="false" outlineLevel="0" collapsed="false">
      <c r="A1606" s="71" t="s">
        <v>275</v>
      </c>
      <c r="B1606" s="74" t="s">
        <v>682</v>
      </c>
      <c r="C1606" s="74" t="n">
        <v>2013</v>
      </c>
      <c r="D1606" s="74" t="s">
        <v>675</v>
      </c>
      <c r="E1606" s="75" t="n">
        <v>1618</v>
      </c>
    </row>
    <row r="1607" customFormat="false" ht="12.8" hidden="false" customHeight="false" outlineLevel="0" collapsed="false">
      <c r="A1607" s="71" t="s">
        <v>275</v>
      </c>
      <c r="B1607" s="74" t="s">
        <v>682</v>
      </c>
      <c r="C1607" s="74" t="n">
        <v>2013</v>
      </c>
      <c r="D1607" s="74" t="s">
        <v>676</v>
      </c>
      <c r="E1607" s="75" t="n">
        <v>2590.5</v>
      </c>
    </row>
    <row r="1608" customFormat="false" ht="12.8" hidden="false" customHeight="false" outlineLevel="0" collapsed="false">
      <c r="A1608" s="71" t="s">
        <v>275</v>
      </c>
      <c r="B1608" s="74" t="s">
        <v>682</v>
      </c>
      <c r="C1608" s="74" t="n">
        <v>2013</v>
      </c>
      <c r="D1608" s="74" t="s">
        <v>677</v>
      </c>
      <c r="E1608" s="75" t="n">
        <v>2950</v>
      </c>
    </row>
    <row r="1609" customFormat="false" ht="12.8" hidden="false" customHeight="false" outlineLevel="0" collapsed="false">
      <c r="A1609" s="71" t="s">
        <v>275</v>
      </c>
      <c r="B1609" s="74" t="s">
        <v>682</v>
      </c>
      <c r="C1609" s="76" t="n">
        <v>2013</v>
      </c>
      <c r="D1609" s="76" t="s">
        <v>678</v>
      </c>
      <c r="E1609" s="77" t="n">
        <v>4043</v>
      </c>
    </row>
    <row r="1610" customFormat="false" ht="12.8" hidden="false" customHeight="false" outlineLevel="0" collapsed="false">
      <c r="A1610" s="71" t="s">
        <v>275</v>
      </c>
      <c r="B1610" s="74" t="s">
        <v>682</v>
      </c>
      <c r="C1610" s="72" t="n">
        <v>2014</v>
      </c>
      <c r="D1610" s="72" t="s">
        <v>667</v>
      </c>
      <c r="E1610" s="73" t="n">
        <v>4043.5</v>
      </c>
    </row>
    <row r="1611" customFormat="false" ht="12.8" hidden="false" customHeight="false" outlineLevel="0" collapsed="false">
      <c r="A1611" s="71" t="s">
        <v>275</v>
      </c>
      <c r="B1611" s="74" t="s">
        <v>682</v>
      </c>
      <c r="C1611" s="74" t="n">
        <v>2014</v>
      </c>
      <c r="D1611" s="74" t="s">
        <v>668</v>
      </c>
      <c r="E1611" s="75" t="n">
        <v>3360.06524025107</v>
      </c>
    </row>
    <row r="1612" customFormat="false" ht="12.8" hidden="false" customHeight="false" outlineLevel="0" collapsed="false">
      <c r="A1612" s="71" t="s">
        <v>275</v>
      </c>
      <c r="B1612" s="74" t="s">
        <v>682</v>
      </c>
      <c r="C1612" s="74" t="n">
        <v>2014</v>
      </c>
      <c r="D1612" s="74" t="s">
        <v>669</v>
      </c>
      <c r="E1612" s="75" t="n">
        <v>3712</v>
      </c>
    </row>
    <row r="1613" customFormat="false" ht="12.8" hidden="false" customHeight="false" outlineLevel="0" collapsed="false">
      <c r="A1613" s="71" t="s">
        <v>275</v>
      </c>
      <c r="B1613" s="74" t="s">
        <v>682</v>
      </c>
      <c r="C1613" s="74" t="n">
        <v>2014</v>
      </c>
      <c r="D1613" s="74" t="s">
        <v>670</v>
      </c>
      <c r="E1613" s="75" t="n">
        <v>3626</v>
      </c>
    </row>
    <row r="1614" customFormat="false" ht="12.8" hidden="false" customHeight="false" outlineLevel="0" collapsed="false">
      <c r="A1614" s="71" t="s">
        <v>275</v>
      </c>
      <c r="B1614" s="74" t="s">
        <v>682</v>
      </c>
      <c r="C1614" s="74" t="n">
        <v>2014</v>
      </c>
      <c r="D1614" s="74" t="s">
        <v>671</v>
      </c>
      <c r="E1614" s="75" t="n">
        <v>3286</v>
      </c>
    </row>
    <row r="1615" customFormat="false" ht="12.8" hidden="false" customHeight="false" outlineLevel="0" collapsed="false">
      <c r="A1615" s="71" t="s">
        <v>275</v>
      </c>
      <c r="B1615" s="74" t="s">
        <v>682</v>
      </c>
      <c r="C1615" s="74" t="n">
        <v>2014</v>
      </c>
      <c r="D1615" s="74" t="s">
        <v>672</v>
      </c>
      <c r="E1615" s="75" t="n">
        <v>3033.939</v>
      </c>
    </row>
    <row r="1616" customFormat="false" ht="12.8" hidden="false" customHeight="false" outlineLevel="0" collapsed="false">
      <c r="A1616" s="71" t="s">
        <v>275</v>
      </c>
      <c r="B1616" s="74" t="s">
        <v>682</v>
      </c>
      <c r="C1616" s="74" t="n">
        <v>2014</v>
      </c>
      <c r="D1616" s="74" t="s">
        <v>673</v>
      </c>
      <c r="E1616" s="75" t="n">
        <v>3471.5</v>
      </c>
    </row>
    <row r="1617" customFormat="false" ht="12.8" hidden="false" customHeight="false" outlineLevel="0" collapsed="false">
      <c r="A1617" s="71" t="s">
        <v>275</v>
      </c>
      <c r="B1617" s="74" t="s">
        <v>682</v>
      </c>
      <c r="C1617" s="74" t="n">
        <v>2014</v>
      </c>
      <c r="D1617" s="74" t="s">
        <v>674</v>
      </c>
      <c r="E1617" s="75" t="n">
        <v>3196.5</v>
      </c>
    </row>
    <row r="1618" customFormat="false" ht="12.8" hidden="false" customHeight="false" outlineLevel="0" collapsed="false">
      <c r="A1618" s="71" t="s">
        <v>275</v>
      </c>
      <c r="B1618" s="74" t="s">
        <v>682</v>
      </c>
      <c r="C1618" s="74" t="n">
        <v>2014</v>
      </c>
      <c r="D1618" s="74" t="s">
        <v>675</v>
      </c>
      <c r="E1618" s="75" t="n">
        <v>2917</v>
      </c>
    </row>
    <row r="1619" customFormat="false" ht="12.8" hidden="false" customHeight="false" outlineLevel="0" collapsed="false">
      <c r="A1619" s="71" t="s">
        <v>275</v>
      </c>
      <c r="B1619" s="74" t="s">
        <v>682</v>
      </c>
      <c r="C1619" s="74" t="n">
        <v>2014</v>
      </c>
      <c r="D1619" s="74" t="s">
        <v>676</v>
      </c>
      <c r="E1619" s="75" t="n">
        <v>3450</v>
      </c>
    </row>
    <row r="1620" customFormat="false" ht="12.8" hidden="false" customHeight="false" outlineLevel="0" collapsed="false">
      <c r="A1620" s="71" t="s">
        <v>275</v>
      </c>
      <c r="B1620" s="74" t="s">
        <v>682</v>
      </c>
      <c r="C1620" s="74" t="n">
        <v>2014</v>
      </c>
      <c r="D1620" s="74" t="s">
        <v>677</v>
      </c>
      <c r="E1620" s="75" t="n">
        <v>4063.8</v>
      </c>
    </row>
    <row r="1621" customFormat="false" ht="12.8" hidden="false" customHeight="false" outlineLevel="0" collapsed="false">
      <c r="A1621" s="71" t="s">
        <v>275</v>
      </c>
      <c r="B1621" s="74" t="s">
        <v>682</v>
      </c>
      <c r="C1621" s="76" t="n">
        <v>2014</v>
      </c>
      <c r="D1621" s="76" t="s">
        <v>678</v>
      </c>
      <c r="E1621" s="77" t="n">
        <v>4483</v>
      </c>
    </row>
    <row r="1622" customFormat="false" ht="12.8" hidden="false" customHeight="false" outlineLevel="0" collapsed="false">
      <c r="A1622" s="71" t="s">
        <v>275</v>
      </c>
      <c r="B1622" s="74" t="s">
        <v>682</v>
      </c>
      <c r="C1622" s="72" t="n">
        <v>2015</v>
      </c>
      <c r="D1622" s="72" t="s">
        <v>667</v>
      </c>
      <c r="E1622" s="73" t="n">
        <v>4565.2</v>
      </c>
    </row>
    <row r="1623" customFormat="false" ht="12.8" hidden="false" customHeight="false" outlineLevel="0" collapsed="false">
      <c r="A1623" s="71" t="s">
        <v>275</v>
      </c>
      <c r="B1623" s="74" t="s">
        <v>682</v>
      </c>
      <c r="C1623" s="74" t="n">
        <v>2015</v>
      </c>
      <c r="D1623" s="74" t="s">
        <v>668</v>
      </c>
      <c r="E1623" s="75" t="n">
        <v>4321.8</v>
      </c>
    </row>
    <row r="1624" customFormat="false" ht="12.8" hidden="false" customHeight="false" outlineLevel="0" collapsed="false">
      <c r="A1624" s="71" t="s">
        <v>275</v>
      </c>
      <c r="B1624" s="74" t="s">
        <v>682</v>
      </c>
      <c r="C1624" s="74" t="n">
        <v>2015</v>
      </c>
      <c r="D1624" s="74" t="s">
        <v>669</v>
      </c>
      <c r="E1624" s="75" t="n">
        <v>4903</v>
      </c>
    </row>
    <row r="1625" customFormat="false" ht="12.8" hidden="false" customHeight="false" outlineLevel="0" collapsed="false">
      <c r="A1625" s="71" t="s">
        <v>275</v>
      </c>
      <c r="B1625" s="74" t="s">
        <v>682</v>
      </c>
      <c r="C1625" s="74" t="n">
        <v>2015</v>
      </c>
      <c r="D1625" s="74" t="s">
        <v>670</v>
      </c>
      <c r="E1625" s="75" t="n">
        <v>4792.8</v>
      </c>
    </row>
    <row r="1626" customFormat="false" ht="12.8" hidden="false" customHeight="false" outlineLevel="0" collapsed="false">
      <c r="A1626" s="71" t="s">
        <v>275</v>
      </c>
      <c r="B1626" s="74" t="s">
        <v>682</v>
      </c>
      <c r="C1626" s="74" t="n">
        <v>2015</v>
      </c>
      <c r="D1626" s="74" t="s">
        <v>671</v>
      </c>
      <c r="E1626" s="75" t="n">
        <v>4911.848</v>
      </c>
    </row>
    <row r="1627" customFormat="false" ht="12.8" hidden="false" customHeight="false" outlineLevel="0" collapsed="false">
      <c r="A1627" s="71" t="s">
        <v>275</v>
      </c>
      <c r="B1627" s="74" t="s">
        <v>682</v>
      </c>
      <c r="C1627" s="74" t="n">
        <v>2015</v>
      </c>
      <c r="D1627" s="74" t="s">
        <v>672</v>
      </c>
      <c r="E1627" s="75" t="n">
        <v>4496.8</v>
      </c>
    </row>
    <row r="1628" customFormat="false" ht="12.8" hidden="false" customHeight="false" outlineLevel="0" collapsed="false">
      <c r="A1628" s="71" t="s">
        <v>275</v>
      </c>
      <c r="B1628" s="74" t="s">
        <v>682</v>
      </c>
      <c r="C1628" s="74" t="n">
        <v>2015</v>
      </c>
      <c r="D1628" s="74" t="s">
        <v>673</v>
      </c>
      <c r="E1628" s="75" t="n">
        <v>4741</v>
      </c>
    </row>
    <row r="1629" customFormat="false" ht="12.8" hidden="false" customHeight="false" outlineLevel="0" collapsed="false">
      <c r="A1629" s="71" t="s">
        <v>275</v>
      </c>
      <c r="B1629" s="74" t="s">
        <v>682</v>
      </c>
      <c r="C1629" s="74" t="n">
        <v>2015</v>
      </c>
      <c r="D1629" s="74" t="s">
        <v>674</v>
      </c>
      <c r="E1629" s="75" t="n">
        <v>4640.8</v>
      </c>
    </row>
    <row r="1630" customFormat="false" ht="12.8" hidden="false" customHeight="false" outlineLevel="0" collapsed="false">
      <c r="A1630" s="71" t="s">
        <v>275</v>
      </c>
      <c r="B1630" s="74" t="s">
        <v>682</v>
      </c>
      <c r="C1630" s="74" t="n">
        <v>2015</v>
      </c>
      <c r="D1630" s="74" t="s">
        <v>675</v>
      </c>
      <c r="E1630" s="75" t="n">
        <v>5069</v>
      </c>
    </row>
    <row r="1631" customFormat="false" ht="12.8" hidden="false" customHeight="false" outlineLevel="0" collapsed="false">
      <c r="A1631" s="71" t="s">
        <v>275</v>
      </c>
      <c r="B1631" s="74" t="s">
        <v>682</v>
      </c>
      <c r="C1631" s="74" t="n">
        <v>2015</v>
      </c>
      <c r="D1631" s="74" t="s">
        <v>676</v>
      </c>
      <c r="E1631" s="75" t="n">
        <v>5552.5</v>
      </c>
    </row>
    <row r="1632" customFormat="false" ht="12.8" hidden="false" customHeight="false" outlineLevel="0" collapsed="false">
      <c r="A1632" s="71" t="s">
        <v>275</v>
      </c>
      <c r="B1632" s="74" t="s">
        <v>682</v>
      </c>
      <c r="C1632" s="74" t="n">
        <v>2015</v>
      </c>
      <c r="D1632" s="74" t="s">
        <v>677</v>
      </c>
      <c r="E1632" s="75" t="n">
        <v>4453</v>
      </c>
    </row>
    <row r="1633" customFormat="false" ht="12.8" hidden="false" customHeight="false" outlineLevel="0" collapsed="false">
      <c r="A1633" s="71" t="s">
        <v>275</v>
      </c>
      <c r="B1633" s="74" t="s">
        <v>682</v>
      </c>
      <c r="C1633" s="76" t="n">
        <v>2015</v>
      </c>
      <c r="D1633" s="76" t="s">
        <v>678</v>
      </c>
      <c r="E1633" s="77" t="n">
        <v>4764.67</v>
      </c>
    </row>
    <row r="1634" customFormat="false" ht="12.8" hidden="false" customHeight="false" outlineLevel="0" collapsed="false">
      <c r="A1634" s="71" t="s">
        <v>275</v>
      </c>
      <c r="B1634" s="74" t="s">
        <v>682</v>
      </c>
      <c r="C1634" s="72" t="n">
        <v>2016</v>
      </c>
      <c r="D1634" s="72" t="s">
        <v>667</v>
      </c>
      <c r="E1634" s="73" t="n">
        <v>3491.6</v>
      </c>
    </row>
    <row r="1635" customFormat="false" ht="12.8" hidden="false" customHeight="false" outlineLevel="0" collapsed="false">
      <c r="A1635" s="71" t="s">
        <v>275</v>
      </c>
      <c r="B1635" s="74" t="s">
        <v>682</v>
      </c>
      <c r="C1635" s="74" t="n">
        <v>2016</v>
      </c>
      <c r="D1635" s="74" t="s">
        <v>668</v>
      </c>
      <c r="E1635" s="75" t="n">
        <v>2852.6</v>
      </c>
    </row>
    <row r="1636" customFormat="false" ht="12.8" hidden="false" customHeight="false" outlineLevel="0" collapsed="false">
      <c r="A1636" s="71" t="s">
        <v>275</v>
      </c>
      <c r="B1636" s="74" t="s">
        <v>682</v>
      </c>
      <c r="C1636" s="74" t="n">
        <v>2016</v>
      </c>
      <c r="D1636" s="74" t="s">
        <v>669</v>
      </c>
      <c r="E1636" s="75" t="n">
        <v>3026.7</v>
      </c>
    </row>
    <row r="1637" customFormat="false" ht="12.8" hidden="false" customHeight="false" outlineLevel="0" collapsed="false">
      <c r="A1637" s="71" t="s">
        <v>275</v>
      </c>
      <c r="B1637" s="74" t="s">
        <v>682</v>
      </c>
      <c r="C1637" s="74" t="n">
        <v>2016</v>
      </c>
      <c r="D1637" s="74" t="s">
        <v>670</v>
      </c>
      <c r="E1637" s="75" t="n">
        <v>2568.1</v>
      </c>
    </row>
    <row r="1638" customFormat="false" ht="12.8" hidden="false" customHeight="false" outlineLevel="0" collapsed="false">
      <c r="A1638" s="71" t="s">
        <v>275</v>
      </c>
      <c r="B1638" s="74" t="s">
        <v>682</v>
      </c>
      <c r="C1638" s="74" t="n">
        <v>2016</v>
      </c>
      <c r="D1638" s="74" t="s">
        <v>671</v>
      </c>
      <c r="E1638" s="75" t="n">
        <v>2758.8</v>
      </c>
    </row>
    <row r="1639" customFormat="false" ht="12.8" hidden="false" customHeight="false" outlineLevel="0" collapsed="false">
      <c r="A1639" s="71" t="s">
        <v>275</v>
      </c>
      <c r="B1639" s="74" t="s">
        <v>682</v>
      </c>
      <c r="C1639" s="74" t="n">
        <v>2016</v>
      </c>
      <c r="D1639" s="74" t="s">
        <v>672</v>
      </c>
      <c r="E1639" s="75" t="n">
        <v>2841</v>
      </c>
    </row>
    <row r="1640" customFormat="false" ht="12.8" hidden="false" customHeight="false" outlineLevel="0" collapsed="false">
      <c r="A1640" s="71" t="s">
        <v>275</v>
      </c>
      <c r="B1640" s="74" t="s">
        <v>682</v>
      </c>
      <c r="C1640" s="74" t="n">
        <v>2016</v>
      </c>
      <c r="D1640" s="74" t="s">
        <v>673</v>
      </c>
      <c r="E1640" s="75" t="n">
        <v>4375.487</v>
      </c>
    </row>
    <row r="1641" customFormat="false" ht="12.8" hidden="false" customHeight="false" outlineLevel="0" collapsed="false">
      <c r="A1641" s="71" t="s">
        <v>275</v>
      </c>
      <c r="B1641" s="74" t="s">
        <v>682</v>
      </c>
      <c r="C1641" s="74" t="n">
        <v>2016</v>
      </c>
      <c r="D1641" s="74" t="s">
        <v>674</v>
      </c>
      <c r="E1641" s="75" t="n">
        <v>3771.623</v>
      </c>
    </row>
    <row r="1642" customFormat="false" ht="12.8" hidden="false" customHeight="false" outlineLevel="0" collapsed="false">
      <c r="A1642" s="71" t="s">
        <v>275</v>
      </c>
      <c r="B1642" s="74" t="s">
        <v>682</v>
      </c>
      <c r="C1642" s="74" t="n">
        <v>2016</v>
      </c>
      <c r="D1642" s="74" t="s">
        <v>675</v>
      </c>
      <c r="E1642" s="75" t="n">
        <v>2553.8</v>
      </c>
    </row>
    <row r="1643" customFormat="false" ht="12.8" hidden="false" customHeight="false" outlineLevel="0" collapsed="false">
      <c r="A1643" s="71" t="s">
        <v>275</v>
      </c>
      <c r="B1643" s="74" t="s">
        <v>682</v>
      </c>
      <c r="C1643" s="74" t="n">
        <v>2016</v>
      </c>
      <c r="D1643" s="74" t="s">
        <v>676</v>
      </c>
      <c r="E1643" s="75" t="n">
        <v>2526.6</v>
      </c>
    </row>
    <row r="1644" customFormat="false" ht="12.8" hidden="false" customHeight="false" outlineLevel="0" collapsed="false">
      <c r="A1644" s="71" t="s">
        <v>275</v>
      </c>
      <c r="B1644" s="74" t="s">
        <v>682</v>
      </c>
      <c r="C1644" s="74" t="n">
        <v>2016</v>
      </c>
      <c r="D1644" s="74" t="s">
        <v>677</v>
      </c>
      <c r="E1644" s="75" t="n">
        <v>2214.25</v>
      </c>
    </row>
    <row r="1645" customFormat="false" ht="12.8" hidden="false" customHeight="false" outlineLevel="0" collapsed="false">
      <c r="A1645" s="71" t="s">
        <v>275</v>
      </c>
      <c r="B1645" s="74" t="s">
        <v>682</v>
      </c>
      <c r="C1645" s="76" t="n">
        <v>2016</v>
      </c>
      <c r="D1645" s="76" t="s">
        <v>678</v>
      </c>
      <c r="E1645" s="77" t="n">
        <v>2495.8</v>
      </c>
    </row>
    <row r="1646" customFormat="false" ht="12.8" hidden="false" customHeight="false" outlineLevel="0" collapsed="false">
      <c r="A1646" s="71" t="s">
        <v>275</v>
      </c>
      <c r="B1646" s="74" t="s">
        <v>682</v>
      </c>
      <c r="C1646" s="72" t="n">
        <v>2017</v>
      </c>
      <c r="D1646" s="72" t="s">
        <v>667</v>
      </c>
      <c r="E1646" s="73" t="n">
        <v>2172</v>
      </c>
    </row>
    <row r="1647" customFormat="false" ht="12.8" hidden="false" customHeight="false" outlineLevel="0" collapsed="false">
      <c r="A1647" s="71" t="s">
        <v>275</v>
      </c>
      <c r="B1647" s="74" t="s">
        <v>682</v>
      </c>
      <c r="C1647" s="74" t="n">
        <v>2017</v>
      </c>
      <c r="D1647" s="74" t="s">
        <v>668</v>
      </c>
      <c r="E1647" s="75" t="n">
        <v>1638.9</v>
      </c>
    </row>
    <row r="1648" customFormat="false" ht="12.8" hidden="false" customHeight="false" outlineLevel="0" collapsed="false">
      <c r="A1648" s="71" t="s">
        <v>275</v>
      </c>
      <c r="B1648" s="74" t="s">
        <v>682</v>
      </c>
      <c r="C1648" s="74" t="n">
        <v>2017</v>
      </c>
      <c r="D1648" s="74" t="s">
        <v>669</v>
      </c>
      <c r="E1648" s="75" t="n">
        <v>1780</v>
      </c>
    </row>
    <row r="1649" customFormat="false" ht="12.8" hidden="false" customHeight="false" outlineLevel="0" collapsed="false">
      <c r="A1649" s="71" t="s">
        <v>275</v>
      </c>
      <c r="B1649" s="74" t="s">
        <v>682</v>
      </c>
      <c r="C1649" s="74" t="n">
        <v>2017</v>
      </c>
      <c r="D1649" s="74" t="s">
        <v>670</v>
      </c>
      <c r="E1649" s="75" t="n">
        <v>1657.9</v>
      </c>
    </row>
    <row r="1650" customFormat="false" ht="12.8" hidden="false" customHeight="false" outlineLevel="0" collapsed="false">
      <c r="A1650" s="71" t="s">
        <v>275</v>
      </c>
      <c r="B1650" s="74" t="s">
        <v>682</v>
      </c>
      <c r="C1650" s="74" t="n">
        <v>2017</v>
      </c>
      <c r="D1650" s="74" t="s">
        <v>671</v>
      </c>
      <c r="E1650" s="75" t="n">
        <v>1970.15</v>
      </c>
    </row>
    <row r="1651" customFormat="false" ht="12.8" hidden="false" customHeight="false" outlineLevel="0" collapsed="false">
      <c r="A1651" s="71" t="s">
        <v>275</v>
      </c>
      <c r="B1651" s="74" t="s">
        <v>682</v>
      </c>
      <c r="C1651" s="74" t="n">
        <v>2017</v>
      </c>
      <c r="D1651" s="74" t="s">
        <v>672</v>
      </c>
      <c r="E1651" s="75" t="n">
        <v>1910.5</v>
      </c>
    </row>
    <row r="1652" customFormat="false" ht="12.8" hidden="false" customHeight="false" outlineLevel="0" collapsed="false">
      <c r="A1652" s="71" t="s">
        <v>275</v>
      </c>
      <c r="B1652" s="74" t="s">
        <v>682</v>
      </c>
      <c r="C1652" s="74" t="n">
        <v>2017</v>
      </c>
      <c r="D1652" s="74" t="s">
        <v>673</v>
      </c>
      <c r="E1652" s="75" t="n">
        <v>1780.5</v>
      </c>
    </row>
    <row r="1653" customFormat="false" ht="12.8" hidden="false" customHeight="false" outlineLevel="0" collapsed="false">
      <c r="A1653" s="71" t="s">
        <v>275</v>
      </c>
      <c r="B1653" s="74" t="s">
        <v>682</v>
      </c>
      <c r="C1653" s="74" t="n">
        <v>2017</v>
      </c>
      <c r="D1653" s="74" t="s">
        <v>674</v>
      </c>
      <c r="E1653" s="75" t="n">
        <v>2334.8</v>
      </c>
    </row>
    <row r="1654" customFormat="false" ht="12.8" hidden="false" customHeight="false" outlineLevel="0" collapsed="false">
      <c r="A1654" s="71" t="s">
        <v>275</v>
      </c>
      <c r="B1654" s="74" t="s">
        <v>682</v>
      </c>
      <c r="C1654" s="74" t="n">
        <v>2017</v>
      </c>
      <c r="D1654" s="74" t="s">
        <v>675</v>
      </c>
      <c r="E1654" s="75" t="n">
        <v>2631.036</v>
      </c>
    </row>
    <row r="1655" customFormat="false" ht="12.8" hidden="false" customHeight="false" outlineLevel="0" collapsed="false">
      <c r="A1655" s="71" t="s">
        <v>275</v>
      </c>
      <c r="B1655" s="74" t="s">
        <v>682</v>
      </c>
      <c r="C1655" s="74" t="n">
        <v>2017</v>
      </c>
      <c r="D1655" s="74" t="s">
        <v>676</v>
      </c>
      <c r="E1655" s="75" t="n">
        <v>2430.492</v>
      </c>
    </row>
    <row r="1656" customFormat="false" ht="12.8" hidden="false" customHeight="false" outlineLevel="0" collapsed="false">
      <c r="A1656" s="71" t="s">
        <v>275</v>
      </c>
      <c r="B1656" s="74" t="s">
        <v>682</v>
      </c>
      <c r="C1656" s="74" t="n">
        <v>2017</v>
      </c>
      <c r="D1656" s="74" t="s">
        <v>677</v>
      </c>
      <c r="E1656" s="75" t="n">
        <v>2608.128</v>
      </c>
    </row>
    <row r="1657" customFormat="false" ht="12.8" hidden="false" customHeight="false" outlineLevel="0" collapsed="false">
      <c r="A1657" s="71" t="s">
        <v>275</v>
      </c>
      <c r="B1657" s="74" t="s">
        <v>682</v>
      </c>
      <c r="C1657" s="76" t="n">
        <v>2017</v>
      </c>
      <c r="D1657" s="76" t="s">
        <v>678</v>
      </c>
      <c r="E1657" s="77" t="n">
        <v>2703.665</v>
      </c>
    </row>
    <row r="1658" customFormat="false" ht="12.8" hidden="false" customHeight="false" outlineLevel="0" collapsed="false">
      <c r="A1658" s="71" t="s">
        <v>275</v>
      </c>
      <c r="B1658" s="74" t="s">
        <v>682</v>
      </c>
      <c r="C1658" s="72" t="n">
        <v>2018</v>
      </c>
      <c r="D1658" s="72" t="s">
        <v>667</v>
      </c>
      <c r="E1658" s="73" t="n">
        <v>2459.034</v>
      </c>
    </row>
    <row r="1659" customFormat="false" ht="12.8" hidden="false" customHeight="false" outlineLevel="0" collapsed="false">
      <c r="A1659" s="71" t="s">
        <v>275</v>
      </c>
      <c r="B1659" s="74" t="s">
        <v>682</v>
      </c>
      <c r="C1659" s="74" t="n">
        <v>2018</v>
      </c>
      <c r="D1659" s="74" t="s">
        <v>668</v>
      </c>
      <c r="E1659" s="75" t="n">
        <v>1918.794</v>
      </c>
    </row>
    <row r="1660" customFormat="false" ht="12.8" hidden="false" customHeight="false" outlineLevel="0" collapsed="false">
      <c r="A1660" s="71" t="s">
        <v>275</v>
      </c>
      <c r="B1660" s="74" t="s">
        <v>682</v>
      </c>
      <c r="C1660" s="74" t="n">
        <v>2018</v>
      </c>
      <c r="D1660" s="74" t="s">
        <v>669</v>
      </c>
      <c r="E1660" s="75" t="n">
        <v>1958.44</v>
      </c>
    </row>
    <row r="1661" customFormat="false" ht="12.8" hidden="false" customHeight="false" outlineLevel="0" collapsed="false">
      <c r="A1661" s="71" t="s">
        <v>275</v>
      </c>
      <c r="B1661" s="74" t="s">
        <v>682</v>
      </c>
      <c r="C1661" s="74" t="n">
        <v>2018</v>
      </c>
      <c r="D1661" s="74" t="s">
        <v>670</v>
      </c>
      <c r="E1661" s="75" t="n">
        <v>1980.992</v>
      </c>
    </row>
    <row r="1662" customFormat="false" ht="12.8" hidden="false" customHeight="false" outlineLevel="0" collapsed="false">
      <c r="A1662" s="71" t="s">
        <v>275</v>
      </c>
      <c r="B1662" s="74" t="s">
        <v>682</v>
      </c>
      <c r="C1662" s="74" t="n">
        <v>2018</v>
      </c>
      <c r="D1662" s="74" t="s">
        <v>671</v>
      </c>
      <c r="E1662" s="75" t="n">
        <v>2600.249</v>
      </c>
    </row>
    <row r="1663" customFormat="false" ht="12.8" hidden="false" customHeight="false" outlineLevel="0" collapsed="false">
      <c r="A1663" s="71" t="s">
        <v>275</v>
      </c>
      <c r="B1663" s="74" t="s">
        <v>682</v>
      </c>
      <c r="C1663" s="74" t="n">
        <v>2018</v>
      </c>
      <c r="D1663" s="74" t="s">
        <v>672</v>
      </c>
      <c r="E1663" s="75" t="n">
        <v>3270.3</v>
      </c>
    </row>
    <row r="1664" customFormat="false" ht="12.8" hidden="false" customHeight="false" outlineLevel="0" collapsed="false">
      <c r="A1664" s="71" t="s">
        <v>275</v>
      </c>
      <c r="B1664" s="74" t="s">
        <v>682</v>
      </c>
      <c r="C1664" s="74" t="n">
        <v>2018</v>
      </c>
      <c r="D1664" s="74" t="s">
        <v>673</v>
      </c>
      <c r="E1664" s="75" t="n">
        <v>3225.1</v>
      </c>
    </row>
    <row r="1665" customFormat="false" ht="12.8" hidden="false" customHeight="false" outlineLevel="0" collapsed="false">
      <c r="A1665" s="71" t="s">
        <v>275</v>
      </c>
      <c r="B1665" s="74" t="s">
        <v>682</v>
      </c>
      <c r="C1665" s="74" t="n">
        <v>2018</v>
      </c>
      <c r="D1665" s="74" t="s">
        <v>674</v>
      </c>
      <c r="E1665" s="75" t="n">
        <v>3590.68</v>
      </c>
    </row>
    <row r="1666" customFormat="false" ht="12.8" hidden="false" customHeight="false" outlineLevel="0" collapsed="false">
      <c r="A1666" s="71" t="s">
        <v>275</v>
      </c>
      <c r="B1666" s="74" t="s">
        <v>682</v>
      </c>
      <c r="C1666" s="74" t="n">
        <v>2018</v>
      </c>
      <c r="D1666" s="74" t="s">
        <v>675</v>
      </c>
      <c r="E1666" s="75" t="n">
        <v>3864.397</v>
      </c>
    </row>
    <row r="1667" customFormat="false" ht="12.8" hidden="false" customHeight="false" outlineLevel="0" collapsed="false">
      <c r="A1667" s="71" t="s">
        <v>275</v>
      </c>
      <c r="B1667" s="74" t="s">
        <v>682</v>
      </c>
      <c r="C1667" s="74" t="n">
        <v>2018</v>
      </c>
      <c r="D1667" s="74" t="s">
        <v>676</v>
      </c>
      <c r="E1667" s="75" t="n">
        <v>4643.026</v>
      </c>
    </row>
    <row r="1668" customFormat="false" ht="12.8" hidden="false" customHeight="false" outlineLevel="0" collapsed="false">
      <c r="A1668" s="71" t="s">
        <v>275</v>
      </c>
      <c r="B1668" s="74" t="s">
        <v>682</v>
      </c>
      <c r="C1668" s="74" t="n">
        <v>2018</v>
      </c>
      <c r="D1668" s="74" t="s">
        <v>677</v>
      </c>
      <c r="E1668" s="75" t="n">
        <v>4224.642</v>
      </c>
    </row>
    <row r="1669" customFormat="false" ht="12.8" hidden="false" customHeight="false" outlineLevel="0" collapsed="false">
      <c r="A1669" s="71" t="s">
        <v>275</v>
      </c>
      <c r="B1669" s="74" t="s">
        <v>682</v>
      </c>
      <c r="C1669" s="76" t="n">
        <v>2018</v>
      </c>
      <c r="D1669" s="76" t="s">
        <v>678</v>
      </c>
      <c r="E1669" s="77" t="n">
        <v>3563.567</v>
      </c>
    </row>
    <row r="1670" customFormat="false" ht="12.8" hidden="false" customHeight="false" outlineLevel="0" collapsed="false">
      <c r="A1670" s="71" t="s">
        <v>275</v>
      </c>
      <c r="B1670" s="74" t="s">
        <v>682</v>
      </c>
      <c r="C1670" s="72" t="n">
        <v>2019</v>
      </c>
      <c r="D1670" s="72" t="s">
        <v>667</v>
      </c>
      <c r="E1670" s="73" t="n">
        <v>3386.26</v>
      </c>
    </row>
    <row r="1671" customFormat="false" ht="12.8" hidden="false" customHeight="false" outlineLevel="0" collapsed="false">
      <c r="A1671" s="71" t="s">
        <v>275</v>
      </c>
      <c r="B1671" s="74" t="s">
        <v>682</v>
      </c>
      <c r="C1671" s="74" t="n">
        <v>2019</v>
      </c>
      <c r="D1671" s="74" t="s">
        <v>668</v>
      </c>
      <c r="E1671" s="75" t="n">
        <v>2869.2</v>
      </c>
    </row>
    <row r="1672" customFormat="false" ht="12.8" hidden="false" customHeight="false" outlineLevel="0" collapsed="false">
      <c r="A1672" s="71" t="s">
        <v>275</v>
      </c>
      <c r="B1672" s="74" t="s">
        <v>682</v>
      </c>
      <c r="C1672" s="74" t="n">
        <v>2019</v>
      </c>
      <c r="D1672" s="74" t="s">
        <v>669</v>
      </c>
      <c r="E1672" s="75" t="n">
        <v>3200.12</v>
      </c>
    </row>
    <row r="1673" customFormat="false" ht="12.8" hidden="false" customHeight="false" outlineLevel="0" collapsed="false">
      <c r="A1673" s="71" t="s">
        <v>275</v>
      </c>
      <c r="B1673" s="74" t="s">
        <v>682</v>
      </c>
      <c r="C1673" s="74" t="n">
        <v>2019</v>
      </c>
      <c r="D1673" s="74" t="s">
        <v>670</v>
      </c>
      <c r="E1673" s="75" t="n">
        <v>3693.63</v>
      </c>
    </row>
    <row r="1674" customFormat="false" ht="12.8" hidden="false" customHeight="false" outlineLevel="0" collapsed="false">
      <c r="A1674" s="71" t="s">
        <v>275</v>
      </c>
      <c r="B1674" s="74" t="s">
        <v>682</v>
      </c>
      <c r="C1674" s="74" t="n">
        <v>2019</v>
      </c>
      <c r="D1674" s="74" t="s">
        <v>671</v>
      </c>
      <c r="E1674" s="75" t="n">
        <v>4223.7</v>
      </c>
    </row>
    <row r="1675" customFormat="false" ht="12.8" hidden="false" customHeight="false" outlineLevel="0" collapsed="false">
      <c r="A1675" s="71" t="s">
        <v>275</v>
      </c>
      <c r="B1675" s="74" t="s">
        <v>682</v>
      </c>
      <c r="C1675" s="74" t="n">
        <v>2019</v>
      </c>
      <c r="D1675" s="74" t="s">
        <v>672</v>
      </c>
      <c r="E1675" s="75" t="n">
        <v>3586.83</v>
      </c>
    </row>
    <row r="1676" customFormat="false" ht="12.8" hidden="false" customHeight="false" outlineLevel="0" collapsed="false">
      <c r="A1676" s="71" t="s">
        <v>275</v>
      </c>
      <c r="B1676" s="74" t="s">
        <v>682</v>
      </c>
      <c r="C1676" s="74" t="n">
        <v>2019</v>
      </c>
      <c r="D1676" s="74" t="s">
        <v>673</v>
      </c>
      <c r="E1676" s="75" t="n">
        <v>4077.06</v>
      </c>
    </row>
    <row r="1677" customFormat="false" ht="12.8" hidden="false" customHeight="false" outlineLevel="0" collapsed="false">
      <c r="A1677" s="71" t="s">
        <v>275</v>
      </c>
      <c r="B1677" s="74" t="s">
        <v>682</v>
      </c>
      <c r="C1677" s="74" t="n">
        <v>2019</v>
      </c>
      <c r="D1677" s="74" t="s">
        <v>674</v>
      </c>
      <c r="E1677" s="75" t="n">
        <v>3870.63</v>
      </c>
    </row>
    <row r="1678" customFormat="false" ht="12.8" hidden="false" customHeight="false" outlineLevel="0" collapsed="false">
      <c r="A1678" s="71" t="s">
        <v>275</v>
      </c>
      <c r="B1678" s="74" t="s">
        <v>682</v>
      </c>
      <c r="C1678" s="74" t="n">
        <v>2019</v>
      </c>
      <c r="D1678" s="74" t="s">
        <v>675</v>
      </c>
      <c r="E1678" s="75" t="n">
        <v>3484.4</v>
      </c>
    </row>
    <row r="1679" customFormat="false" ht="12.8" hidden="false" customHeight="false" outlineLevel="0" collapsed="false">
      <c r="A1679" s="71" t="s">
        <v>275</v>
      </c>
      <c r="B1679" s="74" t="s">
        <v>682</v>
      </c>
      <c r="C1679" s="74" t="n">
        <v>2019</v>
      </c>
      <c r="D1679" s="74" t="s">
        <v>676</v>
      </c>
      <c r="E1679" s="75" t="n">
        <v>4285.7</v>
      </c>
    </row>
    <row r="1680" customFormat="false" ht="12.8" hidden="false" customHeight="false" outlineLevel="0" collapsed="false">
      <c r="A1680" s="71" t="s">
        <v>275</v>
      </c>
      <c r="B1680" s="74" t="s">
        <v>682</v>
      </c>
      <c r="C1680" s="74" t="n">
        <v>2019</v>
      </c>
      <c r="D1680" s="74" t="s">
        <v>677</v>
      </c>
      <c r="E1680" s="75" t="n">
        <v>4744.6</v>
      </c>
    </row>
    <row r="1681" customFormat="false" ht="12.8" hidden="false" customHeight="false" outlineLevel="0" collapsed="false">
      <c r="A1681" s="71" t="s">
        <v>275</v>
      </c>
      <c r="B1681" s="74" t="s">
        <v>682</v>
      </c>
      <c r="C1681" s="76" t="n">
        <v>2019</v>
      </c>
      <c r="D1681" s="76" t="s">
        <v>678</v>
      </c>
      <c r="E1681" s="77" t="n">
        <v>5579.96</v>
      </c>
    </row>
    <row r="1682" customFormat="false" ht="12.8" hidden="false" customHeight="false" outlineLevel="0" collapsed="false">
      <c r="A1682" s="71" t="s">
        <v>275</v>
      </c>
      <c r="B1682" s="74" t="s">
        <v>682</v>
      </c>
      <c r="C1682" s="72" t="n">
        <v>2020</v>
      </c>
      <c r="D1682" s="72" t="s">
        <v>667</v>
      </c>
      <c r="E1682" s="73" t="n">
        <v>4977.46</v>
      </c>
    </row>
    <row r="1683" customFormat="false" ht="12.8" hidden="false" customHeight="false" outlineLevel="0" collapsed="false">
      <c r="A1683" s="71" t="s">
        <v>275</v>
      </c>
      <c r="B1683" s="74" t="s">
        <v>682</v>
      </c>
      <c r="C1683" s="74" t="n">
        <v>2020</v>
      </c>
      <c r="D1683" s="74" t="s">
        <v>668</v>
      </c>
      <c r="E1683" s="75" t="n">
        <v>3235.8</v>
      </c>
    </row>
    <row r="1684" customFormat="false" ht="12.8" hidden="false" customHeight="false" outlineLevel="0" collapsed="false">
      <c r="A1684" s="71" t="s">
        <v>275</v>
      </c>
      <c r="B1684" s="74" t="s">
        <v>682</v>
      </c>
      <c r="C1684" s="74" t="n">
        <v>2020</v>
      </c>
      <c r="D1684" s="74" t="s">
        <v>669</v>
      </c>
      <c r="E1684" s="75" t="n">
        <v>2720.7</v>
      </c>
    </row>
    <row r="1685" customFormat="false" ht="12.8" hidden="false" customHeight="false" outlineLevel="0" collapsed="false">
      <c r="A1685" s="71" t="s">
        <v>275</v>
      </c>
      <c r="B1685" s="74" t="s">
        <v>682</v>
      </c>
      <c r="C1685" s="74" t="n">
        <v>2020</v>
      </c>
      <c r="D1685" s="74" t="s">
        <v>670</v>
      </c>
      <c r="E1685" s="75" t="n">
        <v>1871.53</v>
      </c>
    </row>
    <row r="1686" customFormat="false" ht="12.8" hidden="false" customHeight="false" outlineLevel="0" collapsed="false">
      <c r="A1686" s="71" t="s">
        <v>275</v>
      </c>
      <c r="B1686" s="74" t="s">
        <v>682</v>
      </c>
      <c r="C1686" s="74" t="n">
        <v>2020</v>
      </c>
      <c r="D1686" s="74" t="s">
        <v>671</v>
      </c>
      <c r="E1686" s="75" t="n">
        <v>1729.56</v>
      </c>
    </row>
    <row r="1687" customFormat="false" ht="12.8" hidden="false" customHeight="false" outlineLevel="0" collapsed="false">
      <c r="A1687" s="71" t="s">
        <v>275</v>
      </c>
      <c r="B1687" s="74" t="s">
        <v>682</v>
      </c>
      <c r="C1687" s="74" t="n">
        <v>2020</v>
      </c>
      <c r="D1687" s="74" t="s">
        <v>672</v>
      </c>
      <c r="E1687" s="75" t="n">
        <v>2324.03</v>
      </c>
    </row>
    <row r="1688" customFormat="false" ht="12.8" hidden="false" customHeight="false" outlineLevel="0" collapsed="false">
      <c r="A1688" s="71" t="s">
        <v>275</v>
      </c>
      <c r="B1688" s="74" t="s">
        <v>682</v>
      </c>
      <c r="C1688" s="74" t="n">
        <v>2020</v>
      </c>
      <c r="D1688" s="74" t="s">
        <v>673</v>
      </c>
      <c r="E1688" s="75" t="n">
        <v>3396.9</v>
      </c>
    </row>
    <row r="1689" customFormat="false" ht="12.8" hidden="false" customHeight="false" outlineLevel="0" collapsed="false">
      <c r="A1689" s="71" t="s">
        <v>275</v>
      </c>
      <c r="B1689" s="74" t="s">
        <v>682</v>
      </c>
      <c r="C1689" s="74" t="n">
        <v>2020</v>
      </c>
      <c r="D1689" s="74" t="s">
        <v>674</v>
      </c>
      <c r="E1689" s="75" t="n">
        <v>3441.83</v>
      </c>
    </row>
    <row r="1690" customFormat="false" ht="12.8" hidden="false" customHeight="false" outlineLevel="0" collapsed="false">
      <c r="A1690" s="71" t="s">
        <v>275</v>
      </c>
      <c r="B1690" s="74" t="s">
        <v>682</v>
      </c>
      <c r="C1690" s="74" t="n">
        <v>2020</v>
      </c>
      <c r="D1690" s="74" t="s">
        <v>675</v>
      </c>
      <c r="E1690" s="75" t="n">
        <v>3884.12</v>
      </c>
    </row>
    <row r="1691" customFormat="false" ht="12.8" hidden="false" customHeight="false" outlineLevel="0" collapsed="false">
      <c r="A1691" s="71" t="s">
        <v>275</v>
      </c>
      <c r="B1691" s="74" t="s">
        <v>682</v>
      </c>
      <c r="C1691" s="74" t="n">
        <v>2020</v>
      </c>
      <c r="D1691" s="74" t="s">
        <v>676</v>
      </c>
      <c r="E1691" s="75" t="n">
        <v>3747.86</v>
      </c>
    </row>
    <row r="1692" customFormat="false" ht="12.8" hidden="false" customHeight="false" outlineLevel="0" collapsed="false">
      <c r="A1692" s="71" t="s">
        <v>275</v>
      </c>
      <c r="B1692" s="74" t="s">
        <v>682</v>
      </c>
      <c r="C1692" s="74" t="n">
        <v>2020</v>
      </c>
      <c r="D1692" s="74" t="s">
        <v>677</v>
      </c>
      <c r="E1692" s="75" t="n">
        <v>3304.86</v>
      </c>
    </row>
    <row r="1693" customFormat="false" ht="12.8" hidden="false" customHeight="false" outlineLevel="0" collapsed="false">
      <c r="A1693" s="71" t="s">
        <v>275</v>
      </c>
      <c r="B1693" s="74" t="s">
        <v>682</v>
      </c>
      <c r="C1693" s="76" t="n">
        <v>2020</v>
      </c>
      <c r="D1693" s="76" t="s">
        <v>678</v>
      </c>
      <c r="E1693" s="77" t="n">
        <v>4546.43</v>
      </c>
    </row>
    <row r="1694" customFormat="false" ht="12.8" hidden="false" customHeight="false" outlineLevel="0" collapsed="false">
      <c r="A1694" s="71" t="s">
        <v>275</v>
      </c>
      <c r="B1694" s="74" t="s">
        <v>682</v>
      </c>
      <c r="C1694" s="72" t="n">
        <v>2021</v>
      </c>
      <c r="D1694" s="72" t="s">
        <v>667</v>
      </c>
      <c r="E1694" s="73" t="n">
        <v>4314.66</v>
      </c>
    </row>
    <row r="1695" customFormat="false" ht="12.8" hidden="false" customHeight="false" outlineLevel="0" collapsed="false">
      <c r="A1695" s="71" t="s">
        <v>275</v>
      </c>
      <c r="B1695" s="74" t="s">
        <v>682</v>
      </c>
      <c r="C1695" s="74" t="n">
        <v>2021</v>
      </c>
      <c r="D1695" s="74" t="s">
        <v>668</v>
      </c>
      <c r="E1695" s="75" t="n">
        <v>4472.36</v>
      </c>
    </row>
    <row r="1696" customFormat="false" ht="12.8" hidden="false" customHeight="false" outlineLevel="0" collapsed="false">
      <c r="A1696" s="71" t="s">
        <v>275</v>
      </c>
      <c r="B1696" s="74" t="s">
        <v>682</v>
      </c>
      <c r="C1696" s="74" t="n">
        <v>2021</v>
      </c>
      <c r="D1696" s="74" t="s">
        <v>669</v>
      </c>
      <c r="E1696" s="75" t="n">
        <v>5478.507</v>
      </c>
    </row>
    <row r="1697" customFormat="false" ht="12.8" hidden="false" customHeight="false" outlineLevel="0" collapsed="false">
      <c r="A1697" s="71" t="s">
        <v>275</v>
      </c>
      <c r="B1697" s="74" t="s">
        <v>682</v>
      </c>
      <c r="C1697" s="74" t="n">
        <v>2021</v>
      </c>
      <c r="D1697" s="74" t="s">
        <v>670</v>
      </c>
      <c r="E1697" s="75" t="n">
        <v>3777.73</v>
      </c>
    </row>
    <row r="1698" customFormat="false" ht="12.8" hidden="false" customHeight="false" outlineLevel="0" collapsed="false">
      <c r="A1698" s="71" t="s">
        <v>275</v>
      </c>
      <c r="B1698" s="74" t="s">
        <v>682</v>
      </c>
      <c r="C1698" s="74" t="n">
        <v>2021</v>
      </c>
      <c r="D1698" s="74" t="s">
        <v>671</v>
      </c>
      <c r="E1698" s="75" t="n">
        <v>3655.53</v>
      </c>
    </row>
    <row r="1699" customFormat="false" ht="12.8" hidden="false" customHeight="false" outlineLevel="0" collapsed="false">
      <c r="A1699" s="71" t="s">
        <v>275</v>
      </c>
      <c r="B1699" s="74" t="s">
        <v>682</v>
      </c>
      <c r="C1699" s="74" t="n">
        <v>2021</v>
      </c>
      <c r="D1699" s="74" t="s">
        <v>672</v>
      </c>
      <c r="E1699" s="75" t="n">
        <v>3456.06</v>
      </c>
    </row>
    <row r="1700" customFormat="false" ht="12.8" hidden="false" customHeight="false" outlineLevel="0" collapsed="false">
      <c r="A1700" s="71" t="s">
        <v>275</v>
      </c>
      <c r="B1700" s="74" t="s">
        <v>682</v>
      </c>
      <c r="C1700" s="74" t="n">
        <v>2021</v>
      </c>
      <c r="D1700" s="74" t="s">
        <v>673</v>
      </c>
      <c r="E1700" s="75" t="n">
        <v>4078.23</v>
      </c>
    </row>
    <row r="1701" customFormat="false" ht="12.8" hidden="false" customHeight="false" outlineLevel="0" collapsed="false">
      <c r="A1701" s="71" t="s">
        <v>275</v>
      </c>
      <c r="B1701" s="74" t="s">
        <v>682</v>
      </c>
      <c r="C1701" s="74" t="n">
        <v>2021</v>
      </c>
      <c r="D1701" s="74" t="s">
        <v>674</v>
      </c>
      <c r="E1701" s="75" t="n">
        <v>6820.76</v>
      </c>
    </row>
    <row r="1702" customFormat="false" ht="12.8" hidden="false" customHeight="false" outlineLevel="0" collapsed="false">
      <c r="A1702" s="71" t="s">
        <v>275</v>
      </c>
      <c r="B1702" s="74" t="s">
        <v>682</v>
      </c>
      <c r="C1702" s="74" t="n">
        <v>2021</v>
      </c>
      <c r="D1702" s="74" t="s">
        <v>675</v>
      </c>
      <c r="E1702" s="75" t="n">
        <v>3777.63</v>
      </c>
    </row>
    <row r="1703" customFormat="false" ht="12.8" hidden="false" customHeight="false" outlineLevel="0" collapsed="false">
      <c r="A1703" s="71" t="s">
        <v>275</v>
      </c>
      <c r="B1703" s="74" t="s">
        <v>682</v>
      </c>
      <c r="C1703" s="74" t="n">
        <v>2021</v>
      </c>
      <c r="D1703" s="74" t="s">
        <v>676</v>
      </c>
      <c r="E1703" s="75" t="n">
        <v>6760.23</v>
      </c>
    </row>
    <row r="1704" customFormat="false" ht="12.8" hidden="false" customHeight="false" outlineLevel="0" collapsed="false">
      <c r="A1704" s="71" t="s">
        <v>275</v>
      </c>
      <c r="B1704" s="74" t="s">
        <v>682</v>
      </c>
      <c r="C1704" s="74" t="n">
        <v>2021</v>
      </c>
      <c r="D1704" s="74" t="s">
        <v>677</v>
      </c>
      <c r="E1704" s="75" t="n">
        <v>4061.96</v>
      </c>
    </row>
    <row r="1705" customFormat="false" ht="12.8" hidden="false" customHeight="false" outlineLevel="0" collapsed="false">
      <c r="A1705" s="71" t="s">
        <v>275</v>
      </c>
      <c r="B1705" s="74" t="s">
        <v>682</v>
      </c>
      <c r="C1705" s="76" t="n">
        <v>2021</v>
      </c>
      <c r="D1705" s="76" t="s">
        <v>678</v>
      </c>
      <c r="E1705" s="77" t="n">
        <v>4264.23</v>
      </c>
    </row>
    <row r="1706" customFormat="false" ht="12.8" hidden="false" customHeight="false" outlineLevel="0" collapsed="false">
      <c r="A1706" s="71" t="s">
        <v>275</v>
      </c>
      <c r="B1706" s="74" t="s">
        <v>682</v>
      </c>
      <c r="C1706" s="72" t="n">
        <v>2022</v>
      </c>
      <c r="D1706" s="72" t="s">
        <v>667</v>
      </c>
      <c r="E1706" s="73" t="n">
        <v>3489.33</v>
      </c>
    </row>
    <row r="1707" customFormat="false" ht="12.8" hidden="false" customHeight="false" outlineLevel="0" collapsed="false">
      <c r="A1707" s="71" t="s">
        <v>275</v>
      </c>
      <c r="B1707" s="74" t="s">
        <v>682</v>
      </c>
      <c r="C1707" s="74" t="n">
        <v>2022</v>
      </c>
      <c r="D1707" s="74" t="s">
        <v>668</v>
      </c>
      <c r="E1707" s="75" t="n">
        <v>5814.43</v>
      </c>
    </row>
    <row r="1708" customFormat="false" ht="12.8" hidden="false" customHeight="false" outlineLevel="0" collapsed="false">
      <c r="A1708" s="71" t="s">
        <v>275</v>
      </c>
      <c r="B1708" s="74" t="s">
        <v>682</v>
      </c>
      <c r="C1708" s="74" t="n">
        <v>2022</v>
      </c>
      <c r="D1708" s="74" t="s">
        <v>669</v>
      </c>
      <c r="E1708" s="75" t="n">
        <v>9771.13</v>
      </c>
    </row>
    <row r="1709" customFormat="false" ht="12.8" hidden="false" customHeight="false" outlineLevel="0" collapsed="false">
      <c r="A1709" s="71" t="s">
        <v>275</v>
      </c>
      <c r="B1709" s="74" t="s">
        <v>682</v>
      </c>
      <c r="C1709" s="74" t="n">
        <v>2022</v>
      </c>
      <c r="D1709" s="74" t="s">
        <v>670</v>
      </c>
      <c r="E1709" s="75" t="n">
        <v>10273.072</v>
      </c>
    </row>
    <row r="1710" customFormat="false" ht="12.8" hidden="false" customHeight="false" outlineLevel="0" collapsed="false">
      <c r="A1710" s="71" t="s">
        <v>275</v>
      </c>
      <c r="B1710" s="74" t="s">
        <v>682</v>
      </c>
      <c r="C1710" s="74" t="n">
        <v>2022</v>
      </c>
      <c r="D1710" s="74" t="s">
        <v>671</v>
      </c>
      <c r="E1710" s="75" t="n">
        <v>7021.688</v>
      </c>
    </row>
    <row r="1711" customFormat="false" ht="12.8" hidden="false" customHeight="false" outlineLevel="0" collapsed="false">
      <c r="A1711" s="71" t="s">
        <v>275</v>
      </c>
      <c r="B1711" s="74" t="s">
        <v>682</v>
      </c>
      <c r="C1711" s="74" t="n">
        <v>2022</v>
      </c>
      <c r="D1711" s="74" t="s">
        <v>672</v>
      </c>
      <c r="E1711" s="75" t="n">
        <v>8785.53</v>
      </c>
    </row>
    <row r="1712" customFormat="false" ht="12.8" hidden="false" customHeight="false" outlineLevel="0" collapsed="false">
      <c r="A1712" s="71" t="s">
        <v>275</v>
      </c>
      <c r="B1712" s="74" t="s">
        <v>682</v>
      </c>
      <c r="C1712" s="74" t="n">
        <v>2022</v>
      </c>
      <c r="D1712" s="74" t="s">
        <v>673</v>
      </c>
      <c r="E1712" s="75" t="n">
        <v>10026.65</v>
      </c>
    </row>
    <row r="1713" customFormat="false" ht="12.8" hidden="false" customHeight="false" outlineLevel="0" collapsed="false">
      <c r="A1713" s="71" t="s">
        <v>275</v>
      </c>
      <c r="B1713" s="74" t="s">
        <v>682</v>
      </c>
      <c r="C1713" s="74" t="n">
        <v>2022</v>
      </c>
      <c r="D1713" s="74" t="s">
        <v>674</v>
      </c>
      <c r="E1713" s="75" t="n">
        <v>3583.495</v>
      </c>
    </row>
    <row r="1714" customFormat="false" ht="12.8" hidden="false" customHeight="false" outlineLevel="0" collapsed="false">
      <c r="A1714" s="71" t="s">
        <v>275</v>
      </c>
      <c r="B1714" s="74" t="s">
        <v>682</v>
      </c>
      <c r="C1714" s="74" t="n">
        <v>2022</v>
      </c>
      <c r="D1714" s="74" t="s">
        <v>675</v>
      </c>
      <c r="E1714" s="75" t="n">
        <v>3823.25</v>
      </c>
    </row>
    <row r="1715" customFormat="false" ht="12.8" hidden="false" customHeight="false" outlineLevel="0" collapsed="false">
      <c r="A1715" s="71" t="s">
        <v>275</v>
      </c>
      <c r="B1715" s="74" t="s">
        <v>682</v>
      </c>
      <c r="C1715" s="74" t="n">
        <v>2022</v>
      </c>
      <c r="D1715" s="74" t="s">
        <v>676</v>
      </c>
      <c r="E1715" s="75" t="n">
        <v>2300.43</v>
      </c>
    </row>
    <row r="1716" customFormat="false" ht="12.8" hidden="false" customHeight="false" outlineLevel="0" collapsed="false">
      <c r="A1716" s="71" t="s">
        <v>275</v>
      </c>
      <c r="B1716" s="74" t="s">
        <v>682</v>
      </c>
      <c r="C1716" s="74" t="n">
        <v>2022</v>
      </c>
      <c r="D1716" s="74" t="s">
        <v>677</v>
      </c>
      <c r="E1716" s="75" t="n">
        <v>2674.6</v>
      </c>
    </row>
    <row r="1717" customFormat="false" ht="12.8" hidden="false" customHeight="false" outlineLevel="0" collapsed="false">
      <c r="A1717" s="71" t="s">
        <v>275</v>
      </c>
      <c r="B1717" s="74" t="s">
        <v>682</v>
      </c>
      <c r="C1717" s="76" t="n">
        <v>2022</v>
      </c>
      <c r="D1717" s="76" t="s">
        <v>678</v>
      </c>
      <c r="E1717" s="77" t="n">
        <v>3051.13</v>
      </c>
    </row>
    <row r="1718" customFormat="false" ht="12.8" hidden="false" customHeight="false" outlineLevel="0" collapsed="false">
      <c r="A1718" s="71" t="s">
        <v>275</v>
      </c>
      <c r="B1718" s="74" t="s">
        <v>682</v>
      </c>
      <c r="C1718" s="72" t="n">
        <v>2023</v>
      </c>
      <c r="D1718" s="72" t="s">
        <v>667</v>
      </c>
      <c r="E1718" s="73" t="n">
        <v>2767.9</v>
      </c>
    </row>
    <row r="1719" customFormat="false" ht="12.8" hidden="false" customHeight="false" outlineLevel="0" collapsed="false">
      <c r="A1719" s="71" t="s">
        <v>275</v>
      </c>
      <c r="B1719" s="74" t="s">
        <v>682</v>
      </c>
      <c r="C1719" s="74" t="n">
        <v>2023</v>
      </c>
      <c r="D1719" s="74" t="s">
        <v>668</v>
      </c>
      <c r="E1719" s="75" t="n">
        <v>2564.5</v>
      </c>
    </row>
    <row r="1720" customFormat="false" ht="12.8" hidden="false" customHeight="false" outlineLevel="0" collapsed="false">
      <c r="A1720" s="71" t="s">
        <v>275</v>
      </c>
      <c r="B1720" s="74" t="s">
        <v>682</v>
      </c>
      <c r="C1720" s="74" t="n">
        <v>2023</v>
      </c>
      <c r="D1720" s="74" t="s">
        <v>669</v>
      </c>
      <c r="E1720" s="75" t="n">
        <v>3486.998</v>
      </c>
    </row>
    <row r="1721" customFormat="false" ht="12.8" hidden="false" customHeight="false" outlineLevel="0" collapsed="false">
      <c r="A1721" s="71" t="s">
        <v>275</v>
      </c>
      <c r="B1721" s="74" t="s">
        <v>682</v>
      </c>
      <c r="C1721" s="74" t="n">
        <v>2023</v>
      </c>
      <c r="D1721" s="74" t="s">
        <v>670</v>
      </c>
      <c r="E1721" s="75"/>
    </row>
    <row r="1722" customFormat="false" ht="12.8" hidden="false" customHeight="false" outlineLevel="0" collapsed="false">
      <c r="A1722" s="71" t="s">
        <v>275</v>
      </c>
      <c r="B1722" s="74" t="s">
        <v>682</v>
      </c>
      <c r="C1722" s="74" t="n">
        <v>2023</v>
      </c>
      <c r="D1722" s="74" t="s">
        <v>671</v>
      </c>
      <c r="E1722" s="75"/>
    </row>
    <row r="1723" customFormat="false" ht="12.8" hidden="false" customHeight="false" outlineLevel="0" collapsed="false">
      <c r="A1723" s="71" t="s">
        <v>275</v>
      </c>
      <c r="B1723" s="74" t="s">
        <v>682</v>
      </c>
      <c r="C1723" s="74" t="n">
        <v>2023</v>
      </c>
      <c r="D1723" s="74" t="s">
        <v>672</v>
      </c>
      <c r="E1723" s="75"/>
    </row>
    <row r="1724" customFormat="false" ht="12.8" hidden="false" customHeight="false" outlineLevel="0" collapsed="false">
      <c r="A1724" s="71" t="s">
        <v>275</v>
      </c>
      <c r="B1724" s="74" t="s">
        <v>682</v>
      </c>
      <c r="C1724" s="74" t="n">
        <v>2023</v>
      </c>
      <c r="D1724" s="74" t="s">
        <v>673</v>
      </c>
      <c r="E1724" s="75"/>
    </row>
    <row r="1725" customFormat="false" ht="12.8" hidden="false" customHeight="false" outlineLevel="0" collapsed="false">
      <c r="A1725" s="71" t="s">
        <v>275</v>
      </c>
      <c r="B1725" s="74" t="s">
        <v>682</v>
      </c>
      <c r="C1725" s="74" t="n">
        <v>2023</v>
      </c>
      <c r="D1725" s="74" t="s">
        <v>674</v>
      </c>
      <c r="E1725" s="75"/>
    </row>
    <row r="1726" customFormat="false" ht="12.8" hidden="false" customHeight="false" outlineLevel="0" collapsed="false">
      <c r="A1726" s="71" t="s">
        <v>275</v>
      </c>
      <c r="B1726" s="74" t="s">
        <v>682</v>
      </c>
      <c r="C1726" s="74" t="n">
        <v>2023</v>
      </c>
      <c r="D1726" s="74" t="s">
        <v>675</v>
      </c>
      <c r="E1726" s="75"/>
    </row>
    <row r="1727" customFormat="false" ht="12.8" hidden="false" customHeight="false" outlineLevel="0" collapsed="false">
      <c r="A1727" s="71" t="s">
        <v>275</v>
      </c>
      <c r="B1727" s="74" t="s">
        <v>682</v>
      </c>
      <c r="C1727" s="74" t="n">
        <v>2023</v>
      </c>
      <c r="D1727" s="74" t="s">
        <v>676</v>
      </c>
      <c r="E1727" s="75"/>
    </row>
    <row r="1728" customFormat="false" ht="12.8" hidden="false" customHeight="false" outlineLevel="0" collapsed="false">
      <c r="A1728" s="71" t="s">
        <v>275</v>
      </c>
      <c r="B1728" s="74" t="s">
        <v>682</v>
      </c>
      <c r="C1728" s="74" t="n">
        <v>2023</v>
      </c>
      <c r="D1728" s="74" t="s">
        <v>677</v>
      </c>
      <c r="E1728" s="75"/>
    </row>
    <row r="1729" customFormat="false" ht="12.8" hidden="false" customHeight="false" outlineLevel="0" collapsed="false">
      <c r="A1729" s="71" t="s">
        <v>275</v>
      </c>
      <c r="B1729" s="76" t="s">
        <v>682</v>
      </c>
      <c r="C1729" s="76" t="n">
        <v>2023</v>
      </c>
      <c r="D1729" s="76" t="s">
        <v>678</v>
      </c>
      <c r="E1729" s="77"/>
    </row>
    <row r="1730" customFormat="false" ht="12.8" hidden="false" customHeight="false" outlineLevel="0" collapsed="false">
      <c r="A1730" s="71" t="s">
        <v>275</v>
      </c>
      <c r="B1730" s="72" t="s">
        <v>294</v>
      </c>
      <c r="C1730" s="72" t="n">
        <v>2000</v>
      </c>
      <c r="D1730" s="72" t="s">
        <v>667</v>
      </c>
      <c r="E1730" s="73" t="n">
        <v>5863.245</v>
      </c>
    </row>
    <row r="1731" customFormat="false" ht="12.8" hidden="false" customHeight="false" outlineLevel="0" collapsed="false">
      <c r="A1731" s="71" t="s">
        <v>275</v>
      </c>
      <c r="B1731" s="74" t="s">
        <v>294</v>
      </c>
      <c r="C1731" s="74" t="n">
        <v>2000</v>
      </c>
      <c r="D1731" s="74" t="s">
        <v>668</v>
      </c>
      <c r="E1731" s="75" t="n">
        <v>6016.752</v>
      </c>
    </row>
    <row r="1732" customFormat="false" ht="12.8" hidden="false" customHeight="false" outlineLevel="0" collapsed="false">
      <c r="A1732" s="71" t="s">
        <v>275</v>
      </c>
      <c r="B1732" s="74" t="s">
        <v>294</v>
      </c>
      <c r="C1732" s="74" t="n">
        <v>2000</v>
      </c>
      <c r="D1732" s="74" t="s">
        <v>669</v>
      </c>
      <c r="E1732" s="75" t="n">
        <v>6458.027</v>
      </c>
    </row>
    <row r="1733" customFormat="false" ht="12.8" hidden="false" customHeight="false" outlineLevel="0" collapsed="false">
      <c r="A1733" s="71" t="s">
        <v>275</v>
      </c>
      <c r="B1733" s="74" t="s">
        <v>294</v>
      </c>
      <c r="C1733" s="74" t="n">
        <v>2000</v>
      </c>
      <c r="D1733" s="74" t="s">
        <v>670</v>
      </c>
      <c r="E1733" s="75" t="n">
        <v>5428.65</v>
      </c>
    </row>
    <row r="1734" customFormat="false" ht="12.8" hidden="false" customHeight="false" outlineLevel="0" collapsed="false">
      <c r="A1734" s="71" t="s">
        <v>275</v>
      </c>
      <c r="B1734" s="74" t="s">
        <v>294</v>
      </c>
      <c r="C1734" s="74" t="n">
        <v>2000</v>
      </c>
      <c r="D1734" s="74" t="s">
        <v>671</v>
      </c>
      <c r="E1734" s="75" t="n">
        <v>7823.77</v>
      </c>
    </row>
    <row r="1735" customFormat="false" ht="12.8" hidden="false" customHeight="false" outlineLevel="0" collapsed="false">
      <c r="A1735" s="71" t="s">
        <v>275</v>
      </c>
      <c r="B1735" s="74" t="s">
        <v>294</v>
      </c>
      <c r="C1735" s="74" t="n">
        <v>2000</v>
      </c>
      <c r="D1735" s="74" t="s">
        <v>672</v>
      </c>
      <c r="E1735" s="75" t="n">
        <v>4748.366</v>
      </c>
    </row>
    <row r="1736" customFormat="false" ht="12.8" hidden="false" customHeight="false" outlineLevel="0" collapsed="false">
      <c r="A1736" s="71" t="s">
        <v>275</v>
      </c>
      <c r="B1736" s="74" t="s">
        <v>294</v>
      </c>
      <c r="C1736" s="74" t="n">
        <v>2000</v>
      </c>
      <c r="D1736" s="74" t="s">
        <v>673</v>
      </c>
      <c r="E1736" s="75" t="n">
        <v>3740.545</v>
      </c>
    </row>
    <row r="1737" customFormat="false" ht="12.8" hidden="false" customHeight="false" outlineLevel="0" collapsed="false">
      <c r="A1737" s="71" t="s">
        <v>275</v>
      </c>
      <c r="B1737" s="74" t="s">
        <v>294</v>
      </c>
      <c r="C1737" s="74" t="n">
        <v>2000</v>
      </c>
      <c r="D1737" s="74" t="s">
        <v>674</v>
      </c>
      <c r="E1737" s="75" t="n">
        <v>6039.613</v>
      </c>
    </row>
    <row r="1738" customFormat="false" ht="12.8" hidden="false" customHeight="false" outlineLevel="0" collapsed="false">
      <c r="A1738" s="71" t="s">
        <v>275</v>
      </c>
      <c r="B1738" s="74" t="s">
        <v>294</v>
      </c>
      <c r="C1738" s="74" t="n">
        <v>2000</v>
      </c>
      <c r="D1738" s="74" t="s">
        <v>675</v>
      </c>
      <c r="E1738" s="75" t="n">
        <v>4617.851</v>
      </c>
    </row>
    <row r="1739" customFormat="false" ht="12.8" hidden="false" customHeight="false" outlineLevel="0" collapsed="false">
      <c r="A1739" s="71" t="s">
        <v>275</v>
      </c>
      <c r="B1739" s="74" t="s">
        <v>294</v>
      </c>
      <c r="C1739" s="74" t="n">
        <v>2000</v>
      </c>
      <c r="D1739" s="74" t="s">
        <v>676</v>
      </c>
      <c r="E1739" s="75" t="n">
        <v>3379.81</v>
      </c>
    </row>
    <row r="1740" customFormat="false" ht="12.8" hidden="false" customHeight="false" outlineLevel="0" collapsed="false">
      <c r="A1740" s="71" t="s">
        <v>275</v>
      </c>
      <c r="B1740" s="74" t="s">
        <v>294</v>
      </c>
      <c r="C1740" s="74" t="n">
        <v>2000</v>
      </c>
      <c r="D1740" s="74" t="s">
        <v>677</v>
      </c>
      <c r="E1740" s="75" t="n">
        <v>3487.938</v>
      </c>
    </row>
    <row r="1741" customFormat="false" ht="12.8" hidden="false" customHeight="false" outlineLevel="0" collapsed="false">
      <c r="A1741" s="71" t="s">
        <v>275</v>
      </c>
      <c r="B1741" s="74" t="s">
        <v>294</v>
      </c>
      <c r="C1741" s="76" t="n">
        <v>2000</v>
      </c>
      <c r="D1741" s="76" t="s">
        <v>678</v>
      </c>
      <c r="E1741" s="77" t="n">
        <v>3565.701</v>
      </c>
    </row>
    <row r="1742" customFormat="false" ht="12.8" hidden="false" customHeight="false" outlineLevel="0" collapsed="false">
      <c r="A1742" s="71" t="s">
        <v>275</v>
      </c>
      <c r="B1742" s="74" t="s">
        <v>294</v>
      </c>
      <c r="C1742" s="72" t="n">
        <v>2001</v>
      </c>
      <c r="D1742" s="72" t="s">
        <v>667</v>
      </c>
      <c r="E1742" s="73" t="n">
        <v>3152.392</v>
      </c>
    </row>
    <row r="1743" customFormat="false" ht="12.8" hidden="false" customHeight="false" outlineLevel="0" collapsed="false">
      <c r="A1743" s="71" t="s">
        <v>275</v>
      </c>
      <c r="B1743" s="74" t="s">
        <v>294</v>
      </c>
      <c r="C1743" s="74" t="n">
        <v>2001</v>
      </c>
      <c r="D1743" s="74" t="s">
        <v>668</v>
      </c>
      <c r="E1743" s="75" t="n">
        <v>2598.627</v>
      </c>
    </row>
    <row r="1744" customFormat="false" ht="12.8" hidden="false" customHeight="false" outlineLevel="0" collapsed="false">
      <c r="A1744" s="71" t="s">
        <v>275</v>
      </c>
      <c r="B1744" s="74" t="s">
        <v>294</v>
      </c>
      <c r="C1744" s="74" t="n">
        <v>2001</v>
      </c>
      <c r="D1744" s="74" t="s">
        <v>669</v>
      </c>
      <c r="E1744" s="75" t="n">
        <v>3825.396</v>
      </c>
    </row>
    <row r="1745" customFormat="false" ht="12.8" hidden="false" customHeight="false" outlineLevel="0" collapsed="false">
      <c r="A1745" s="71" t="s">
        <v>275</v>
      </c>
      <c r="B1745" s="74" t="s">
        <v>294</v>
      </c>
      <c r="C1745" s="74" t="n">
        <v>2001</v>
      </c>
      <c r="D1745" s="74" t="s">
        <v>670</v>
      </c>
      <c r="E1745" s="75" t="n">
        <v>2780.417</v>
      </c>
    </row>
    <row r="1746" customFormat="false" ht="12.8" hidden="false" customHeight="false" outlineLevel="0" collapsed="false">
      <c r="A1746" s="71" t="s">
        <v>275</v>
      </c>
      <c r="B1746" s="74" t="s">
        <v>294</v>
      </c>
      <c r="C1746" s="74" t="n">
        <v>2001</v>
      </c>
      <c r="D1746" s="74" t="s">
        <v>671</v>
      </c>
      <c r="E1746" s="75" t="n">
        <v>2649.778</v>
      </c>
    </row>
    <row r="1747" customFormat="false" ht="12.8" hidden="false" customHeight="false" outlineLevel="0" collapsed="false">
      <c r="A1747" s="71" t="s">
        <v>275</v>
      </c>
      <c r="B1747" s="74" t="s">
        <v>294</v>
      </c>
      <c r="C1747" s="74" t="n">
        <v>2001</v>
      </c>
      <c r="D1747" s="74" t="s">
        <v>672</v>
      </c>
      <c r="E1747" s="75" t="n">
        <v>3155.828</v>
      </c>
    </row>
    <row r="1748" customFormat="false" ht="12.8" hidden="false" customHeight="false" outlineLevel="0" collapsed="false">
      <c r="A1748" s="71" t="s">
        <v>275</v>
      </c>
      <c r="B1748" s="74" t="s">
        <v>294</v>
      </c>
      <c r="C1748" s="74" t="n">
        <v>2001</v>
      </c>
      <c r="D1748" s="74" t="s">
        <v>673</v>
      </c>
      <c r="E1748" s="75" t="n">
        <v>5781.962</v>
      </c>
    </row>
    <row r="1749" customFormat="false" ht="12.8" hidden="false" customHeight="false" outlineLevel="0" collapsed="false">
      <c r="A1749" s="71" t="s">
        <v>275</v>
      </c>
      <c r="B1749" s="74" t="s">
        <v>294</v>
      </c>
      <c r="C1749" s="74" t="n">
        <v>2001</v>
      </c>
      <c r="D1749" s="74" t="s">
        <v>674</v>
      </c>
      <c r="E1749" s="75" t="n">
        <v>5965.014</v>
      </c>
    </row>
    <row r="1750" customFormat="false" ht="12.8" hidden="false" customHeight="false" outlineLevel="0" collapsed="false">
      <c r="A1750" s="71" t="s">
        <v>275</v>
      </c>
      <c r="B1750" s="74" t="s">
        <v>294</v>
      </c>
      <c r="C1750" s="74" t="n">
        <v>2001</v>
      </c>
      <c r="D1750" s="74" t="s">
        <v>675</v>
      </c>
      <c r="E1750" s="75" t="n">
        <v>3225.797</v>
      </c>
    </row>
    <row r="1751" customFormat="false" ht="12.8" hidden="false" customHeight="false" outlineLevel="0" collapsed="false">
      <c r="A1751" s="71" t="s">
        <v>275</v>
      </c>
      <c r="B1751" s="74" t="s">
        <v>294</v>
      </c>
      <c r="C1751" s="74" t="n">
        <v>2001</v>
      </c>
      <c r="D1751" s="74" t="s">
        <v>676</v>
      </c>
      <c r="E1751" s="75" t="n">
        <v>3083.672</v>
      </c>
    </row>
    <row r="1752" customFormat="false" ht="12.8" hidden="false" customHeight="false" outlineLevel="0" collapsed="false">
      <c r="A1752" s="71" t="s">
        <v>275</v>
      </c>
      <c r="B1752" s="74" t="s">
        <v>294</v>
      </c>
      <c r="C1752" s="74" t="n">
        <v>2001</v>
      </c>
      <c r="D1752" s="74" t="s">
        <v>677</v>
      </c>
      <c r="E1752" s="75" t="n">
        <v>3833.835</v>
      </c>
    </row>
    <row r="1753" customFormat="false" ht="12.8" hidden="false" customHeight="false" outlineLevel="0" collapsed="false">
      <c r="A1753" s="71" t="s">
        <v>275</v>
      </c>
      <c r="B1753" s="74" t="s">
        <v>294</v>
      </c>
      <c r="C1753" s="76" t="n">
        <v>2001</v>
      </c>
      <c r="D1753" s="76" t="s">
        <v>678</v>
      </c>
      <c r="E1753" s="77" t="n">
        <v>4936.468</v>
      </c>
    </row>
    <row r="1754" customFormat="false" ht="12.8" hidden="false" customHeight="false" outlineLevel="0" collapsed="false">
      <c r="A1754" s="71" t="s">
        <v>275</v>
      </c>
      <c r="B1754" s="74" t="s">
        <v>294</v>
      </c>
      <c r="C1754" s="72" t="n">
        <v>2002</v>
      </c>
      <c r="D1754" s="72" t="s">
        <v>667</v>
      </c>
      <c r="E1754" s="73" t="n">
        <v>4037.533</v>
      </c>
    </row>
    <row r="1755" customFormat="false" ht="12.8" hidden="false" customHeight="false" outlineLevel="0" collapsed="false">
      <c r="A1755" s="71" t="s">
        <v>275</v>
      </c>
      <c r="B1755" s="74" t="s">
        <v>294</v>
      </c>
      <c r="C1755" s="74" t="n">
        <v>2002</v>
      </c>
      <c r="D1755" s="74" t="s">
        <v>668</v>
      </c>
      <c r="E1755" s="75" t="n">
        <v>3618.008</v>
      </c>
    </row>
    <row r="1756" customFormat="false" ht="12.8" hidden="false" customHeight="false" outlineLevel="0" collapsed="false">
      <c r="A1756" s="71" t="s">
        <v>275</v>
      </c>
      <c r="B1756" s="74" t="s">
        <v>294</v>
      </c>
      <c r="C1756" s="74" t="n">
        <v>2002</v>
      </c>
      <c r="D1756" s="74" t="s">
        <v>669</v>
      </c>
      <c r="E1756" s="75" t="n">
        <v>3727.847</v>
      </c>
    </row>
    <row r="1757" customFormat="false" ht="12.8" hidden="false" customHeight="false" outlineLevel="0" collapsed="false">
      <c r="A1757" s="71" t="s">
        <v>275</v>
      </c>
      <c r="B1757" s="74" t="s">
        <v>294</v>
      </c>
      <c r="C1757" s="74" t="n">
        <v>2002</v>
      </c>
      <c r="D1757" s="74" t="s">
        <v>670</v>
      </c>
      <c r="E1757" s="75" t="n">
        <v>3581.745</v>
      </c>
    </row>
    <row r="1758" customFormat="false" ht="12.8" hidden="false" customHeight="false" outlineLevel="0" collapsed="false">
      <c r="A1758" s="71" t="s">
        <v>275</v>
      </c>
      <c r="B1758" s="74" t="s">
        <v>294</v>
      </c>
      <c r="C1758" s="74" t="n">
        <v>2002</v>
      </c>
      <c r="D1758" s="74" t="s">
        <v>671</v>
      </c>
      <c r="E1758" s="75" t="n">
        <v>3526.082</v>
      </c>
    </row>
    <row r="1759" customFormat="false" ht="12.8" hidden="false" customHeight="false" outlineLevel="0" collapsed="false">
      <c r="A1759" s="71" t="s">
        <v>275</v>
      </c>
      <c r="B1759" s="74" t="s">
        <v>294</v>
      </c>
      <c r="C1759" s="74" t="n">
        <v>2002</v>
      </c>
      <c r="D1759" s="74" t="s">
        <v>672</v>
      </c>
      <c r="E1759" s="75" t="n">
        <v>2926.568</v>
      </c>
    </row>
    <row r="1760" customFormat="false" ht="12.8" hidden="false" customHeight="false" outlineLevel="0" collapsed="false">
      <c r="A1760" s="71" t="s">
        <v>275</v>
      </c>
      <c r="B1760" s="74" t="s">
        <v>294</v>
      </c>
      <c r="C1760" s="74" t="n">
        <v>2002</v>
      </c>
      <c r="D1760" s="74" t="s">
        <v>673</v>
      </c>
      <c r="E1760" s="75" t="n">
        <v>4032.05</v>
      </c>
    </row>
    <row r="1761" customFormat="false" ht="12.8" hidden="false" customHeight="false" outlineLevel="0" collapsed="false">
      <c r="A1761" s="71" t="s">
        <v>275</v>
      </c>
      <c r="B1761" s="74" t="s">
        <v>294</v>
      </c>
      <c r="C1761" s="74" t="n">
        <v>2002</v>
      </c>
      <c r="D1761" s="74" t="s">
        <v>674</v>
      </c>
      <c r="E1761" s="75" t="n">
        <v>5184.845</v>
      </c>
    </row>
    <row r="1762" customFormat="false" ht="12.8" hidden="false" customHeight="false" outlineLevel="0" collapsed="false">
      <c r="A1762" s="71" t="s">
        <v>275</v>
      </c>
      <c r="B1762" s="74" t="s">
        <v>294</v>
      </c>
      <c r="C1762" s="74" t="n">
        <v>2002</v>
      </c>
      <c r="D1762" s="74" t="s">
        <v>675</v>
      </c>
      <c r="E1762" s="75" t="n">
        <v>36469.438</v>
      </c>
    </row>
    <row r="1763" customFormat="false" ht="12.8" hidden="false" customHeight="false" outlineLevel="0" collapsed="false">
      <c r="A1763" s="71" t="s">
        <v>275</v>
      </c>
      <c r="B1763" s="74" t="s">
        <v>294</v>
      </c>
      <c r="C1763" s="74" t="n">
        <v>2002</v>
      </c>
      <c r="D1763" s="74" t="s">
        <v>676</v>
      </c>
      <c r="E1763" s="75" t="n">
        <v>5052.07</v>
      </c>
    </row>
    <row r="1764" customFormat="false" ht="12.8" hidden="false" customHeight="false" outlineLevel="0" collapsed="false">
      <c r="A1764" s="71" t="s">
        <v>275</v>
      </c>
      <c r="B1764" s="74" t="s">
        <v>294</v>
      </c>
      <c r="C1764" s="74" t="n">
        <v>2002</v>
      </c>
      <c r="D1764" s="74" t="s">
        <v>677</v>
      </c>
      <c r="E1764" s="75" t="n">
        <v>5726.156</v>
      </c>
    </row>
    <row r="1765" customFormat="false" ht="12.8" hidden="false" customHeight="false" outlineLevel="0" collapsed="false">
      <c r="A1765" s="71" t="s">
        <v>275</v>
      </c>
      <c r="B1765" s="74" t="s">
        <v>294</v>
      </c>
      <c r="C1765" s="76" t="n">
        <v>2002</v>
      </c>
      <c r="D1765" s="76" t="s">
        <v>678</v>
      </c>
      <c r="E1765" s="77" t="n">
        <v>6319.604</v>
      </c>
    </row>
    <row r="1766" customFormat="false" ht="12.8" hidden="false" customHeight="false" outlineLevel="0" collapsed="false">
      <c r="A1766" s="71" t="s">
        <v>275</v>
      </c>
      <c r="B1766" s="74" t="s">
        <v>294</v>
      </c>
      <c r="C1766" s="72" t="n">
        <v>2003</v>
      </c>
      <c r="D1766" s="72" t="s">
        <v>667</v>
      </c>
      <c r="E1766" s="73" t="n">
        <v>4807.699</v>
      </c>
    </row>
    <row r="1767" customFormat="false" ht="12.8" hidden="false" customHeight="false" outlineLevel="0" collapsed="false">
      <c r="A1767" s="71" t="s">
        <v>275</v>
      </c>
      <c r="B1767" s="74" t="s">
        <v>294</v>
      </c>
      <c r="C1767" s="74" t="n">
        <v>2003</v>
      </c>
      <c r="D1767" s="74" t="s">
        <v>668</v>
      </c>
      <c r="E1767" s="75" t="n">
        <v>3929.406</v>
      </c>
    </row>
    <row r="1768" customFormat="false" ht="12.8" hidden="false" customHeight="false" outlineLevel="0" collapsed="false">
      <c r="A1768" s="71" t="s">
        <v>275</v>
      </c>
      <c r="B1768" s="74" t="s">
        <v>294</v>
      </c>
      <c r="C1768" s="74" t="n">
        <v>2003</v>
      </c>
      <c r="D1768" s="74" t="s">
        <v>669</v>
      </c>
      <c r="E1768" s="75" t="n">
        <v>3561.686</v>
      </c>
    </row>
    <row r="1769" customFormat="false" ht="12.8" hidden="false" customHeight="false" outlineLevel="0" collapsed="false">
      <c r="A1769" s="71" t="s">
        <v>275</v>
      </c>
      <c r="B1769" s="74" t="s">
        <v>294</v>
      </c>
      <c r="C1769" s="74" t="n">
        <v>2003</v>
      </c>
      <c r="D1769" s="74" t="s">
        <v>670</v>
      </c>
      <c r="E1769" s="75" t="n">
        <v>3395.133</v>
      </c>
    </row>
    <row r="1770" customFormat="false" ht="12.8" hidden="false" customHeight="false" outlineLevel="0" collapsed="false">
      <c r="A1770" s="71" t="s">
        <v>275</v>
      </c>
      <c r="B1770" s="74" t="s">
        <v>294</v>
      </c>
      <c r="C1770" s="74" t="n">
        <v>2003</v>
      </c>
      <c r="D1770" s="74" t="s">
        <v>671</v>
      </c>
      <c r="E1770" s="75" t="n">
        <v>2209.506</v>
      </c>
    </row>
    <row r="1771" customFormat="false" ht="12.8" hidden="false" customHeight="false" outlineLevel="0" collapsed="false">
      <c r="A1771" s="71" t="s">
        <v>275</v>
      </c>
      <c r="B1771" s="74" t="s">
        <v>294</v>
      </c>
      <c r="C1771" s="74" t="n">
        <v>2003</v>
      </c>
      <c r="D1771" s="74" t="s">
        <v>672</v>
      </c>
      <c r="E1771" s="75" t="n">
        <v>2029.043</v>
      </c>
    </row>
    <row r="1772" customFormat="false" ht="12.8" hidden="false" customHeight="false" outlineLevel="0" collapsed="false">
      <c r="A1772" s="71" t="s">
        <v>275</v>
      </c>
      <c r="B1772" s="74" t="s">
        <v>294</v>
      </c>
      <c r="C1772" s="74" t="n">
        <v>2003</v>
      </c>
      <c r="D1772" s="74" t="s">
        <v>673</v>
      </c>
      <c r="E1772" s="75" t="n">
        <v>3231.716</v>
      </c>
    </row>
    <row r="1773" customFormat="false" ht="12.8" hidden="false" customHeight="false" outlineLevel="0" collapsed="false">
      <c r="A1773" s="71" t="s">
        <v>275</v>
      </c>
      <c r="B1773" s="74" t="s">
        <v>294</v>
      </c>
      <c r="C1773" s="74" t="n">
        <v>2003</v>
      </c>
      <c r="D1773" s="74" t="s">
        <v>674</v>
      </c>
      <c r="E1773" s="75" t="n">
        <v>2713.072</v>
      </c>
    </row>
    <row r="1774" customFormat="false" ht="12.8" hidden="false" customHeight="false" outlineLevel="0" collapsed="false">
      <c r="A1774" s="71" t="s">
        <v>275</v>
      </c>
      <c r="B1774" s="74" t="s">
        <v>294</v>
      </c>
      <c r="C1774" s="74" t="n">
        <v>2003</v>
      </c>
      <c r="D1774" s="74" t="s">
        <v>675</v>
      </c>
      <c r="E1774" s="75" t="n">
        <v>2591.432</v>
      </c>
    </row>
    <row r="1775" customFormat="false" ht="12.8" hidden="false" customHeight="false" outlineLevel="0" collapsed="false">
      <c r="A1775" s="71" t="s">
        <v>275</v>
      </c>
      <c r="B1775" s="74" t="s">
        <v>294</v>
      </c>
      <c r="C1775" s="74" t="n">
        <v>2003</v>
      </c>
      <c r="D1775" s="74" t="s">
        <v>676</v>
      </c>
      <c r="E1775" s="75" t="n">
        <v>2977.976</v>
      </c>
    </row>
    <row r="1776" customFormat="false" ht="12.8" hidden="false" customHeight="false" outlineLevel="0" collapsed="false">
      <c r="A1776" s="71" t="s">
        <v>275</v>
      </c>
      <c r="B1776" s="74" t="s">
        <v>294</v>
      </c>
      <c r="C1776" s="74" t="n">
        <v>2003</v>
      </c>
      <c r="D1776" s="74" t="s">
        <v>677</v>
      </c>
      <c r="E1776" s="75" t="n">
        <v>3528.162</v>
      </c>
    </row>
    <row r="1777" customFormat="false" ht="12.8" hidden="false" customHeight="false" outlineLevel="0" collapsed="false">
      <c r="A1777" s="71" t="s">
        <v>275</v>
      </c>
      <c r="B1777" s="74" t="s">
        <v>294</v>
      </c>
      <c r="C1777" s="76" t="n">
        <v>2003</v>
      </c>
      <c r="D1777" s="76" t="s">
        <v>678</v>
      </c>
      <c r="E1777" s="77" t="n">
        <v>5047.069</v>
      </c>
    </row>
    <row r="1778" customFormat="false" ht="12.8" hidden="false" customHeight="false" outlineLevel="0" collapsed="false">
      <c r="A1778" s="71" t="s">
        <v>275</v>
      </c>
      <c r="B1778" s="74" t="s">
        <v>294</v>
      </c>
      <c r="C1778" s="72" t="n">
        <v>2004</v>
      </c>
      <c r="D1778" s="72" t="s">
        <v>667</v>
      </c>
      <c r="E1778" s="73" t="n">
        <v>4838.856</v>
      </c>
    </row>
    <row r="1779" customFormat="false" ht="12.8" hidden="false" customHeight="false" outlineLevel="0" collapsed="false">
      <c r="A1779" s="71" t="s">
        <v>275</v>
      </c>
      <c r="B1779" s="74" t="s">
        <v>294</v>
      </c>
      <c r="C1779" s="74" t="n">
        <v>2004</v>
      </c>
      <c r="D1779" s="74" t="s">
        <v>668</v>
      </c>
      <c r="E1779" s="75" t="n">
        <v>4070.784</v>
      </c>
    </row>
    <row r="1780" customFormat="false" ht="12.8" hidden="false" customHeight="false" outlineLevel="0" collapsed="false">
      <c r="A1780" s="71" t="s">
        <v>275</v>
      </c>
      <c r="B1780" s="74" t="s">
        <v>294</v>
      </c>
      <c r="C1780" s="74" t="n">
        <v>2004</v>
      </c>
      <c r="D1780" s="74" t="s">
        <v>669</v>
      </c>
      <c r="E1780" s="75" t="n">
        <v>4708.569</v>
      </c>
    </row>
    <row r="1781" customFormat="false" ht="12.8" hidden="false" customHeight="false" outlineLevel="0" collapsed="false">
      <c r="A1781" s="71" t="s">
        <v>275</v>
      </c>
      <c r="B1781" s="74" t="s">
        <v>294</v>
      </c>
      <c r="C1781" s="74" t="n">
        <v>2004</v>
      </c>
      <c r="D1781" s="74" t="s">
        <v>670</v>
      </c>
      <c r="E1781" s="75" t="n">
        <v>4417.397</v>
      </c>
    </row>
    <row r="1782" customFormat="false" ht="12.8" hidden="false" customHeight="false" outlineLevel="0" collapsed="false">
      <c r="A1782" s="71" t="s">
        <v>275</v>
      </c>
      <c r="B1782" s="74" t="s">
        <v>294</v>
      </c>
      <c r="C1782" s="74" t="n">
        <v>2004</v>
      </c>
      <c r="D1782" s="74" t="s">
        <v>671</v>
      </c>
      <c r="E1782" s="75" t="n">
        <v>5158.432</v>
      </c>
    </row>
    <row r="1783" customFormat="false" ht="12.8" hidden="false" customHeight="false" outlineLevel="0" collapsed="false">
      <c r="A1783" s="71" t="s">
        <v>275</v>
      </c>
      <c r="B1783" s="74" t="s">
        <v>294</v>
      </c>
      <c r="C1783" s="74" t="n">
        <v>2004</v>
      </c>
      <c r="D1783" s="74" t="s">
        <v>672</v>
      </c>
      <c r="E1783" s="75" t="n">
        <v>4380.481</v>
      </c>
    </row>
    <row r="1784" customFormat="false" ht="12.8" hidden="false" customHeight="false" outlineLevel="0" collapsed="false">
      <c r="A1784" s="71" t="s">
        <v>275</v>
      </c>
      <c r="B1784" s="74" t="s">
        <v>294</v>
      </c>
      <c r="C1784" s="74" t="n">
        <v>2004</v>
      </c>
      <c r="D1784" s="74" t="s">
        <v>673</v>
      </c>
      <c r="E1784" s="75" t="n">
        <v>6155.352</v>
      </c>
    </row>
    <row r="1785" customFormat="false" ht="12.8" hidden="false" customHeight="false" outlineLevel="0" collapsed="false">
      <c r="A1785" s="71" t="s">
        <v>275</v>
      </c>
      <c r="B1785" s="74" t="s">
        <v>294</v>
      </c>
      <c r="C1785" s="74" t="n">
        <v>2004</v>
      </c>
      <c r="D1785" s="74" t="s">
        <v>674</v>
      </c>
      <c r="E1785" s="75" t="n">
        <v>4923.613</v>
      </c>
    </row>
    <row r="1786" customFormat="false" ht="12.8" hidden="false" customHeight="false" outlineLevel="0" collapsed="false">
      <c r="A1786" s="71" t="s">
        <v>275</v>
      </c>
      <c r="B1786" s="74" t="s">
        <v>294</v>
      </c>
      <c r="C1786" s="74" t="n">
        <v>2004</v>
      </c>
      <c r="D1786" s="74" t="s">
        <v>675</v>
      </c>
      <c r="E1786" s="75" t="n">
        <v>5045.776</v>
      </c>
    </row>
    <row r="1787" customFormat="false" ht="12.8" hidden="false" customHeight="false" outlineLevel="0" collapsed="false">
      <c r="A1787" s="71" t="s">
        <v>275</v>
      </c>
      <c r="B1787" s="74" t="s">
        <v>294</v>
      </c>
      <c r="C1787" s="74" t="n">
        <v>2004</v>
      </c>
      <c r="D1787" s="74" t="s">
        <v>676</v>
      </c>
      <c r="E1787" s="75" t="n">
        <v>5181.397</v>
      </c>
    </row>
    <row r="1788" customFormat="false" ht="12.8" hidden="false" customHeight="false" outlineLevel="0" collapsed="false">
      <c r="A1788" s="71" t="s">
        <v>275</v>
      </c>
      <c r="B1788" s="74" t="s">
        <v>294</v>
      </c>
      <c r="C1788" s="74" t="n">
        <v>2004</v>
      </c>
      <c r="D1788" s="74" t="s">
        <v>677</v>
      </c>
      <c r="E1788" s="75" t="n">
        <v>4770.929</v>
      </c>
    </row>
    <row r="1789" customFormat="false" ht="12.8" hidden="false" customHeight="false" outlineLevel="0" collapsed="false">
      <c r="A1789" s="71" t="s">
        <v>275</v>
      </c>
      <c r="B1789" s="74" t="s">
        <v>294</v>
      </c>
      <c r="C1789" s="76" t="n">
        <v>2004</v>
      </c>
      <c r="D1789" s="76" t="s">
        <v>678</v>
      </c>
      <c r="E1789" s="77" t="n">
        <v>5600.253</v>
      </c>
    </row>
    <row r="1790" customFormat="false" ht="12.8" hidden="false" customHeight="false" outlineLevel="0" collapsed="false">
      <c r="A1790" s="71" t="s">
        <v>275</v>
      </c>
      <c r="B1790" s="74" t="s">
        <v>294</v>
      </c>
      <c r="C1790" s="72" t="n">
        <v>2005</v>
      </c>
      <c r="D1790" s="72" t="s">
        <v>667</v>
      </c>
      <c r="E1790" s="73" t="n">
        <v>4287.419</v>
      </c>
    </row>
    <row r="1791" customFormat="false" ht="12.8" hidden="false" customHeight="false" outlineLevel="0" collapsed="false">
      <c r="A1791" s="71" t="s">
        <v>275</v>
      </c>
      <c r="B1791" s="74" t="s">
        <v>294</v>
      </c>
      <c r="C1791" s="74" t="n">
        <v>2005</v>
      </c>
      <c r="D1791" s="74" t="s">
        <v>668</v>
      </c>
      <c r="E1791" s="75" t="n">
        <v>4161.661</v>
      </c>
    </row>
    <row r="1792" customFormat="false" ht="12.8" hidden="false" customHeight="false" outlineLevel="0" collapsed="false">
      <c r="A1792" s="71" t="s">
        <v>275</v>
      </c>
      <c r="B1792" s="74" t="s">
        <v>294</v>
      </c>
      <c r="C1792" s="74" t="n">
        <v>2005</v>
      </c>
      <c r="D1792" s="74" t="s">
        <v>669</v>
      </c>
      <c r="E1792" s="75" t="n">
        <v>5280.352</v>
      </c>
    </row>
    <row r="1793" customFormat="false" ht="12.8" hidden="false" customHeight="false" outlineLevel="0" collapsed="false">
      <c r="A1793" s="71" t="s">
        <v>275</v>
      </c>
      <c r="B1793" s="74" t="s">
        <v>294</v>
      </c>
      <c r="C1793" s="74" t="n">
        <v>2005</v>
      </c>
      <c r="D1793" s="74" t="s">
        <v>670</v>
      </c>
      <c r="E1793" s="75" t="n">
        <v>5294.401</v>
      </c>
    </row>
    <row r="1794" customFormat="false" ht="12.8" hidden="false" customHeight="false" outlineLevel="0" collapsed="false">
      <c r="A1794" s="71" t="s">
        <v>275</v>
      </c>
      <c r="B1794" s="74" t="s">
        <v>294</v>
      </c>
      <c r="C1794" s="74" t="n">
        <v>2005</v>
      </c>
      <c r="D1794" s="74" t="s">
        <v>671</v>
      </c>
      <c r="E1794" s="75" t="n">
        <v>5342.348</v>
      </c>
    </row>
    <row r="1795" customFormat="false" ht="12.8" hidden="false" customHeight="false" outlineLevel="0" collapsed="false">
      <c r="A1795" s="71" t="s">
        <v>275</v>
      </c>
      <c r="B1795" s="74" t="s">
        <v>294</v>
      </c>
      <c r="C1795" s="74" t="n">
        <v>2005</v>
      </c>
      <c r="D1795" s="74" t="s">
        <v>672</v>
      </c>
      <c r="E1795" s="75" t="n">
        <v>5549.608</v>
      </c>
    </row>
    <row r="1796" customFormat="false" ht="12.8" hidden="false" customHeight="false" outlineLevel="0" collapsed="false">
      <c r="A1796" s="71" t="s">
        <v>275</v>
      </c>
      <c r="B1796" s="74" t="s">
        <v>294</v>
      </c>
      <c r="C1796" s="74" t="n">
        <v>2005</v>
      </c>
      <c r="D1796" s="74" t="s">
        <v>673</v>
      </c>
      <c r="E1796" s="75" t="n">
        <v>5656.778</v>
      </c>
    </row>
    <row r="1797" customFormat="false" ht="12.8" hidden="false" customHeight="false" outlineLevel="0" collapsed="false">
      <c r="A1797" s="71" t="s">
        <v>275</v>
      </c>
      <c r="B1797" s="74" t="s">
        <v>294</v>
      </c>
      <c r="C1797" s="74" t="n">
        <v>2005</v>
      </c>
      <c r="D1797" s="74" t="s">
        <v>674</v>
      </c>
      <c r="E1797" s="75" t="n">
        <v>6206.283</v>
      </c>
    </row>
    <row r="1798" customFormat="false" ht="12.8" hidden="false" customHeight="false" outlineLevel="0" collapsed="false">
      <c r="A1798" s="71" t="s">
        <v>275</v>
      </c>
      <c r="B1798" s="74" t="s">
        <v>294</v>
      </c>
      <c r="C1798" s="74" t="n">
        <v>2005</v>
      </c>
      <c r="D1798" s="74" t="s">
        <v>675</v>
      </c>
      <c r="E1798" s="75" t="n">
        <v>5907.954</v>
      </c>
    </row>
    <row r="1799" customFormat="false" ht="12.8" hidden="false" customHeight="false" outlineLevel="0" collapsed="false">
      <c r="A1799" s="71" t="s">
        <v>275</v>
      </c>
      <c r="B1799" s="74" t="s">
        <v>294</v>
      </c>
      <c r="C1799" s="74" t="n">
        <v>2005</v>
      </c>
      <c r="D1799" s="74" t="s">
        <v>676</v>
      </c>
      <c r="E1799" s="75" t="n">
        <v>6236.704</v>
      </c>
    </row>
    <row r="1800" customFormat="false" ht="12.8" hidden="false" customHeight="false" outlineLevel="0" collapsed="false">
      <c r="A1800" s="71" t="s">
        <v>275</v>
      </c>
      <c r="B1800" s="74" t="s">
        <v>294</v>
      </c>
      <c r="C1800" s="74" t="n">
        <v>2005</v>
      </c>
      <c r="D1800" s="74" t="s">
        <v>677</v>
      </c>
      <c r="E1800" s="75" t="n">
        <v>7782.033</v>
      </c>
    </row>
    <row r="1801" customFormat="false" ht="12.8" hidden="false" customHeight="false" outlineLevel="0" collapsed="false">
      <c r="A1801" s="71" t="s">
        <v>275</v>
      </c>
      <c r="B1801" s="74" t="s">
        <v>294</v>
      </c>
      <c r="C1801" s="76" t="n">
        <v>2005</v>
      </c>
      <c r="D1801" s="76" t="s">
        <v>678</v>
      </c>
      <c r="E1801" s="77" t="n">
        <v>9271.384</v>
      </c>
    </row>
    <row r="1802" customFormat="false" ht="12.8" hidden="false" customHeight="false" outlineLevel="0" collapsed="false">
      <c r="A1802" s="71" t="s">
        <v>275</v>
      </c>
      <c r="B1802" s="74" t="s">
        <v>294</v>
      </c>
      <c r="C1802" s="72" t="n">
        <v>2006</v>
      </c>
      <c r="D1802" s="72" t="s">
        <v>667</v>
      </c>
      <c r="E1802" s="73" t="n">
        <v>7670.82</v>
      </c>
    </row>
    <row r="1803" customFormat="false" ht="12.8" hidden="false" customHeight="false" outlineLevel="0" collapsed="false">
      <c r="A1803" s="71" t="s">
        <v>275</v>
      </c>
      <c r="B1803" s="74" t="s">
        <v>294</v>
      </c>
      <c r="C1803" s="74" t="n">
        <v>2006</v>
      </c>
      <c r="D1803" s="74" t="s">
        <v>668</v>
      </c>
      <c r="E1803" s="75" t="n">
        <v>6479.399</v>
      </c>
    </row>
    <row r="1804" customFormat="false" ht="12.8" hidden="false" customHeight="false" outlineLevel="0" collapsed="false">
      <c r="A1804" s="71" t="s">
        <v>275</v>
      </c>
      <c r="B1804" s="74" t="s">
        <v>294</v>
      </c>
      <c r="C1804" s="74" t="n">
        <v>2006</v>
      </c>
      <c r="D1804" s="74" t="s">
        <v>669</v>
      </c>
      <c r="E1804" s="75" t="n">
        <v>5526.052</v>
      </c>
    </row>
    <row r="1805" customFormat="false" ht="12.8" hidden="false" customHeight="false" outlineLevel="0" collapsed="false">
      <c r="A1805" s="71" t="s">
        <v>275</v>
      </c>
      <c r="B1805" s="74" t="s">
        <v>294</v>
      </c>
      <c r="C1805" s="74" t="n">
        <v>2006</v>
      </c>
      <c r="D1805" s="74" t="s">
        <v>670</v>
      </c>
      <c r="E1805" s="75" t="n">
        <v>4499.651</v>
      </c>
    </row>
    <row r="1806" customFormat="false" ht="12.8" hidden="false" customHeight="false" outlineLevel="0" collapsed="false">
      <c r="A1806" s="71" t="s">
        <v>275</v>
      </c>
      <c r="B1806" s="74" t="s">
        <v>294</v>
      </c>
      <c r="C1806" s="74" t="n">
        <v>2006</v>
      </c>
      <c r="D1806" s="74" t="s">
        <v>671</v>
      </c>
      <c r="E1806" s="75" t="n">
        <v>4550.678</v>
      </c>
    </row>
    <row r="1807" customFormat="false" ht="12.8" hidden="false" customHeight="false" outlineLevel="0" collapsed="false">
      <c r="A1807" s="71" t="s">
        <v>275</v>
      </c>
      <c r="B1807" s="74" t="s">
        <v>294</v>
      </c>
      <c r="C1807" s="74" t="n">
        <v>2006</v>
      </c>
      <c r="D1807" s="74" t="s">
        <v>672</v>
      </c>
      <c r="E1807" s="75" t="n">
        <v>4697.32</v>
      </c>
    </row>
    <row r="1808" customFormat="false" ht="12.8" hidden="false" customHeight="false" outlineLevel="0" collapsed="false">
      <c r="A1808" s="71" t="s">
        <v>275</v>
      </c>
      <c r="B1808" s="74" t="s">
        <v>294</v>
      </c>
      <c r="C1808" s="74" t="n">
        <v>2006</v>
      </c>
      <c r="D1808" s="74" t="s">
        <v>673</v>
      </c>
      <c r="E1808" s="75" t="n">
        <v>5586.86</v>
      </c>
    </row>
    <row r="1809" customFormat="false" ht="12.8" hidden="false" customHeight="false" outlineLevel="0" collapsed="false">
      <c r="A1809" s="71" t="s">
        <v>275</v>
      </c>
      <c r="B1809" s="74" t="s">
        <v>294</v>
      </c>
      <c r="C1809" s="74" t="n">
        <v>2006</v>
      </c>
      <c r="D1809" s="74" t="s">
        <v>674</v>
      </c>
      <c r="E1809" s="75" t="n">
        <v>6480.192</v>
      </c>
    </row>
    <row r="1810" customFormat="false" ht="12.8" hidden="false" customHeight="false" outlineLevel="0" collapsed="false">
      <c r="A1810" s="71" t="s">
        <v>275</v>
      </c>
      <c r="B1810" s="74" t="s">
        <v>294</v>
      </c>
      <c r="C1810" s="74" t="n">
        <v>2006</v>
      </c>
      <c r="D1810" s="74" t="s">
        <v>675</v>
      </c>
      <c r="E1810" s="75" t="n">
        <v>5980.013</v>
      </c>
    </row>
    <row r="1811" customFormat="false" ht="12.8" hidden="false" customHeight="false" outlineLevel="0" collapsed="false">
      <c r="A1811" s="71" t="s">
        <v>275</v>
      </c>
      <c r="B1811" s="74" t="s">
        <v>294</v>
      </c>
      <c r="C1811" s="74" t="n">
        <v>2006</v>
      </c>
      <c r="D1811" s="74" t="s">
        <v>676</v>
      </c>
      <c r="E1811" s="75" t="n">
        <v>6153.292</v>
      </c>
    </row>
    <row r="1812" customFormat="false" ht="12.8" hidden="false" customHeight="false" outlineLevel="0" collapsed="false">
      <c r="A1812" s="71" t="s">
        <v>275</v>
      </c>
      <c r="B1812" s="74" t="s">
        <v>294</v>
      </c>
      <c r="C1812" s="74" t="n">
        <v>2006</v>
      </c>
      <c r="D1812" s="74" t="s">
        <v>677</v>
      </c>
      <c r="E1812" s="75" t="n">
        <v>6961.313</v>
      </c>
    </row>
    <row r="1813" customFormat="false" ht="12.8" hidden="false" customHeight="false" outlineLevel="0" collapsed="false">
      <c r="A1813" s="71" t="s">
        <v>275</v>
      </c>
      <c r="B1813" s="74" t="s">
        <v>294</v>
      </c>
      <c r="C1813" s="76" t="n">
        <v>2006</v>
      </c>
      <c r="D1813" s="76" t="s">
        <v>678</v>
      </c>
      <c r="E1813" s="77" t="n">
        <v>7879.894</v>
      </c>
    </row>
    <row r="1814" customFormat="false" ht="12.8" hidden="false" customHeight="false" outlineLevel="0" collapsed="false">
      <c r="A1814" s="71" t="s">
        <v>275</v>
      </c>
      <c r="B1814" s="74" t="s">
        <v>294</v>
      </c>
      <c r="C1814" s="72" t="n">
        <v>2007</v>
      </c>
      <c r="D1814" s="72" t="s">
        <v>667</v>
      </c>
      <c r="E1814" s="73" t="n">
        <v>7094.83347851885</v>
      </c>
    </row>
    <row r="1815" customFormat="false" ht="12.8" hidden="false" customHeight="false" outlineLevel="0" collapsed="false">
      <c r="A1815" s="71" t="s">
        <v>275</v>
      </c>
      <c r="B1815" s="74" t="s">
        <v>294</v>
      </c>
      <c r="C1815" s="74" t="n">
        <v>2007</v>
      </c>
      <c r="D1815" s="74" t="s">
        <v>668</v>
      </c>
      <c r="E1815" s="75" t="n">
        <v>6498.88259580626</v>
      </c>
    </row>
    <row r="1816" customFormat="false" ht="12.8" hidden="false" customHeight="false" outlineLevel="0" collapsed="false">
      <c r="A1816" s="71" t="s">
        <v>275</v>
      </c>
      <c r="B1816" s="74" t="s">
        <v>294</v>
      </c>
      <c r="C1816" s="74" t="n">
        <v>2007</v>
      </c>
      <c r="D1816" s="74" t="s">
        <v>669</v>
      </c>
      <c r="E1816" s="75" t="n">
        <v>7198.80553302618</v>
      </c>
    </row>
    <row r="1817" customFormat="false" ht="12.8" hidden="false" customHeight="false" outlineLevel="0" collapsed="false">
      <c r="A1817" s="71" t="s">
        <v>275</v>
      </c>
      <c r="B1817" s="74" t="s">
        <v>294</v>
      </c>
      <c r="C1817" s="74" t="n">
        <v>2007</v>
      </c>
      <c r="D1817" s="74" t="s">
        <v>670</v>
      </c>
      <c r="E1817" s="75" t="n">
        <v>7008.26496436828</v>
      </c>
    </row>
    <row r="1818" customFormat="false" ht="12.8" hidden="false" customHeight="false" outlineLevel="0" collapsed="false">
      <c r="A1818" s="71" t="s">
        <v>275</v>
      </c>
      <c r="B1818" s="74" t="s">
        <v>294</v>
      </c>
      <c r="C1818" s="74" t="n">
        <v>2007</v>
      </c>
      <c r="D1818" s="74" t="s">
        <v>671</v>
      </c>
      <c r="E1818" s="75" t="n">
        <v>5605.39830011733</v>
      </c>
    </row>
    <row r="1819" customFormat="false" ht="12.8" hidden="false" customHeight="false" outlineLevel="0" collapsed="false">
      <c r="A1819" s="71" t="s">
        <v>275</v>
      </c>
      <c r="B1819" s="74" t="s">
        <v>294</v>
      </c>
      <c r="C1819" s="74" t="n">
        <v>2007</v>
      </c>
      <c r="D1819" s="74" t="s">
        <v>672</v>
      </c>
      <c r="E1819" s="75" t="n">
        <v>6507.61990161969</v>
      </c>
    </row>
    <row r="1820" customFormat="false" ht="12.8" hidden="false" customHeight="false" outlineLevel="0" collapsed="false">
      <c r="A1820" s="71" t="s">
        <v>275</v>
      </c>
      <c r="B1820" s="74" t="s">
        <v>294</v>
      </c>
      <c r="C1820" s="74" t="n">
        <v>2007</v>
      </c>
      <c r="D1820" s="74" t="s">
        <v>673</v>
      </c>
      <c r="E1820" s="75" t="n">
        <v>7378.42803244864</v>
      </c>
    </row>
    <row r="1821" customFormat="false" ht="12.8" hidden="false" customHeight="false" outlineLevel="0" collapsed="false">
      <c r="A1821" s="71" t="s">
        <v>275</v>
      </c>
      <c r="B1821" s="74" t="s">
        <v>294</v>
      </c>
      <c r="C1821" s="74" t="n">
        <v>2007</v>
      </c>
      <c r="D1821" s="74" t="s">
        <v>674</v>
      </c>
      <c r="E1821" s="75" t="n">
        <v>8551.58918287428</v>
      </c>
    </row>
    <row r="1822" customFormat="false" ht="12.8" hidden="false" customHeight="false" outlineLevel="0" collapsed="false">
      <c r="A1822" s="71" t="s">
        <v>275</v>
      </c>
      <c r="B1822" s="74" t="s">
        <v>294</v>
      </c>
      <c r="C1822" s="74" t="n">
        <v>2007</v>
      </c>
      <c r="D1822" s="74" t="s">
        <v>675</v>
      </c>
      <c r="E1822" s="75" t="n">
        <v>10386.8985749085</v>
      </c>
    </row>
    <row r="1823" customFormat="false" ht="12.8" hidden="false" customHeight="false" outlineLevel="0" collapsed="false">
      <c r="A1823" s="71" t="s">
        <v>275</v>
      </c>
      <c r="B1823" s="74" t="s">
        <v>294</v>
      </c>
      <c r="C1823" s="74" t="n">
        <v>2007</v>
      </c>
      <c r="D1823" s="74" t="s">
        <v>676</v>
      </c>
      <c r="E1823" s="75" t="n">
        <v>14083.3648429227</v>
      </c>
    </row>
    <row r="1824" customFormat="false" ht="12.8" hidden="false" customHeight="false" outlineLevel="0" collapsed="false">
      <c r="A1824" s="71" t="s">
        <v>275</v>
      </c>
      <c r="B1824" s="74" t="s">
        <v>294</v>
      </c>
      <c r="C1824" s="74" t="n">
        <v>2007</v>
      </c>
      <c r="D1824" s="74" t="s">
        <v>677</v>
      </c>
      <c r="E1824" s="75" t="n">
        <v>12854.8840558732</v>
      </c>
    </row>
    <row r="1825" customFormat="false" ht="12.8" hidden="false" customHeight="false" outlineLevel="0" collapsed="false">
      <c r="A1825" s="71" t="s">
        <v>275</v>
      </c>
      <c r="B1825" s="74" t="s">
        <v>294</v>
      </c>
      <c r="C1825" s="76" t="n">
        <v>2007</v>
      </c>
      <c r="D1825" s="76" t="s">
        <v>678</v>
      </c>
      <c r="E1825" s="77" t="n">
        <v>14034.4441475252</v>
      </c>
    </row>
    <row r="1826" customFormat="false" ht="12.8" hidden="false" customHeight="false" outlineLevel="0" collapsed="false">
      <c r="A1826" s="71" t="s">
        <v>275</v>
      </c>
      <c r="B1826" s="74" t="s">
        <v>294</v>
      </c>
      <c r="C1826" s="72" t="n">
        <v>2008</v>
      </c>
      <c r="D1826" s="72" t="s">
        <v>667</v>
      </c>
      <c r="E1826" s="73" t="n">
        <v>19292.2418672376</v>
      </c>
    </row>
    <row r="1827" customFormat="false" ht="12.8" hidden="false" customHeight="false" outlineLevel="0" collapsed="false">
      <c r="A1827" s="71" t="s">
        <v>275</v>
      </c>
      <c r="B1827" s="74" t="s">
        <v>294</v>
      </c>
      <c r="C1827" s="74" t="n">
        <v>2008</v>
      </c>
      <c r="D1827" s="74" t="s">
        <v>668</v>
      </c>
      <c r="E1827" s="75" t="n">
        <v>17736.3920804395</v>
      </c>
    </row>
    <row r="1828" customFormat="false" ht="12.8" hidden="false" customHeight="false" outlineLevel="0" collapsed="false">
      <c r="A1828" s="71" t="s">
        <v>275</v>
      </c>
      <c r="B1828" s="74" t="s">
        <v>294</v>
      </c>
      <c r="C1828" s="74" t="n">
        <v>2008</v>
      </c>
      <c r="D1828" s="74" t="s">
        <v>669</v>
      </c>
      <c r="E1828" s="75" t="n">
        <v>18624.5889399096</v>
      </c>
    </row>
    <row r="1829" customFormat="false" ht="12.8" hidden="false" customHeight="false" outlineLevel="0" collapsed="false">
      <c r="A1829" s="71" t="s">
        <v>275</v>
      </c>
      <c r="B1829" s="74" t="s">
        <v>294</v>
      </c>
      <c r="C1829" s="74" t="n">
        <v>2008</v>
      </c>
      <c r="D1829" s="74" t="s">
        <v>670</v>
      </c>
      <c r="E1829" s="75" t="n">
        <v>19094.1829319451</v>
      </c>
    </row>
    <row r="1830" customFormat="false" ht="12.8" hidden="false" customHeight="false" outlineLevel="0" collapsed="false">
      <c r="A1830" s="71" t="s">
        <v>275</v>
      </c>
      <c r="B1830" s="74" t="s">
        <v>294</v>
      </c>
      <c r="C1830" s="74" t="n">
        <v>2008</v>
      </c>
      <c r="D1830" s="74" t="s">
        <v>671</v>
      </c>
      <c r="E1830" s="75" t="n">
        <v>19146.9251422619</v>
      </c>
    </row>
    <row r="1831" customFormat="false" ht="12.8" hidden="false" customHeight="false" outlineLevel="0" collapsed="false">
      <c r="A1831" s="71" t="s">
        <v>275</v>
      </c>
      <c r="B1831" s="74" t="s">
        <v>294</v>
      </c>
      <c r="C1831" s="74" t="n">
        <v>2008</v>
      </c>
      <c r="D1831" s="74" t="s">
        <v>672</v>
      </c>
      <c r="E1831" s="75" t="n">
        <v>20824.1710538029</v>
      </c>
    </row>
    <row r="1832" customFormat="false" ht="12.8" hidden="false" customHeight="false" outlineLevel="0" collapsed="false">
      <c r="A1832" s="71" t="s">
        <v>275</v>
      </c>
      <c r="B1832" s="74" t="s">
        <v>294</v>
      </c>
      <c r="C1832" s="74" t="n">
        <v>2008</v>
      </c>
      <c r="D1832" s="74" t="s">
        <v>673</v>
      </c>
      <c r="E1832" s="75" t="n">
        <v>24327.8528962699</v>
      </c>
    </row>
    <row r="1833" customFormat="false" ht="12.8" hidden="false" customHeight="false" outlineLevel="0" collapsed="false">
      <c r="A1833" s="71" t="s">
        <v>275</v>
      </c>
      <c r="B1833" s="74" t="s">
        <v>294</v>
      </c>
      <c r="C1833" s="74" t="n">
        <v>2008</v>
      </c>
      <c r="D1833" s="74" t="s">
        <v>674</v>
      </c>
      <c r="E1833" s="75" t="n">
        <v>24324.8964202636</v>
      </c>
    </row>
    <row r="1834" customFormat="false" ht="12.8" hidden="false" customHeight="false" outlineLevel="0" collapsed="false">
      <c r="A1834" s="71" t="s">
        <v>275</v>
      </c>
      <c r="B1834" s="74" t="s">
        <v>294</v>
      </c>
      <c r="C1834" s="74" t="n">
        <v>2008</v>
      </c>
      <c r="D1834" s="74" t="s">
        <v>675</v>
      </c>
      <c r="E1834" s="75" t="n">
        <v>26898.6992524467</v>
      </c>
    </row>
    <row r="1835" customFormat="false" ht="12.8" hidden="false" customHeight="false" outlineLevel="0" collapsed="false">
      <c r="A1835" s="71" t="s">
        <v>275</v>
      </c>
      <c r="B1835" s="74" t="s">
        <v>294</v>
      </c>
      <c r="C1835" s="74" t="n">
        <v>2008</v>
      </c>
      <c r="D1835" s="74" t="s">
        <v>676</v>
      </c>
      <c r="E1835" s="75" t="n">
        <v>26771.7889757863</v>
      </c>
    </row>
    <row r="1836" customFormat="false" ht="12.8" hidden="false" customHeight="false" outlineLevel="0" collapsed="false">
      <c r="A1836" s="71" t="s">
        <v>275</v>
      </c>
      <c r="B1836" s="74" t="s">
        <v>294</v>
      </c>
      <c r="C1836" s="74" t="n">
        <v>2008</v>
      </c>
      <c r="D1836" s="74" t="s">
        <v>677</v>
      </c>
      <c r="E1836" s="75" t="n">
        <v>26895.6172851056</v>
      </c>
    </row>
    <row r="1837" customFormat="false" ht="12.8" hidden="false" customHeight="false" outlineLevel="0" collapsed="false">
      <c r="A1837" s="71" t="s">
        <v>275</v>
      </c>
      <c r="B1837" s="74" t="s">
        <v>294</v>
      </c>
      <c r="C1837" s="76" t="n">
        <v>2008</v>
      </c>
      <c r="D1837" s="76" t="s">
        <v>678</v>
      </c>
      <c r="E1837" s="77" t="n">
        <v>32911.6812538115</v>
      </c>
    </row>
    <row r="1838" customFormat="false" ht="12.8" hidden="false" customHeight="false" outlineLevel="0" collapsed="false">
      <c r="A1838" s="71" t="s">
        <v>275</v>
      </c>
      <c r="B1838" s="74" t="s">
        <v>294</v>
      </c>
      <c r="C1838" s="72" t="n">
        <v>2009</v>
      </c>
      <c r="D1838" s="72" t="s">
        <v>667</v>
      </c>
      <c r="E1838" s="73" t="n">
        <v>30462.66</v>
      </c>
    </row>
    <row r="1839" customFormat="false" ht="12.8" hidden="false" customHeight="false" outlineLevel="0" collapsed="false">
      <c r="A1839" s="71" t="s">
        <v>275</v>
      </c>
      <c r="B1839" s="74" t="s">
        <v>294</v>
      </c>
      <c r="C1839" s="74" t="n">
        <v>2009</v>
      </c>
      <c r="D1839" s="74" t="s">
        <v>668</v>
      </c>
      <c r="E1839" s="75" t="n">
        <v>27492.028</v>
      </c>
    </row>
    <row r="1840" customFormat="false" ht="12.8" hidden="false" customHeight="false" outlineLevel="0" collapsed="false">
      <c r="A1840" s="71" t="s">
        <v>275</v>
      </c>
      <c r="B1840" s="74" t="s">
        <v>294</v>
      </c>
      <c r="C1840" s="74" t="n">
        <v>2009</v>
      </c>
      <c r="D1840" s="74" t="s">
        <v>669</v>
      </c>
      <c r="E1840" s="75" t="n">
        <v>30328.525</v>
      </c>
    </row>
    <row r="1841" customFormat="false" ht="12.8" hidden="false" customHeight="false" outlineLevel="0" collapsed="false">
      <c r="A1841" s="71" t="s">
        <v>275</v>
      </c>
      <c r="B1841" s="74" t="s">
        <v>294</v>
      </c>
      <c r="C1841" s="74" t="n">
        <v>2009</v>
      </c>
      <c r="D1841" s="74" t="s">
        <v>670</v>
      </c>
      <c r="E1841" s="75" t="n">
        <v>32420.43</v>
      </c>
    </row>
    <row r="1842" customFormat="false" ht="12.8" hidden="false" customHeight="false" outlineLevel="0" collapsed="false">
      <c r="A1842" s="71" t="s">
        <v>275</v>
      </c>
      <c r="B1842" s="74" t="s">
        <v>294</v>
      </c>
      <c r="C1842" s="74" t="n">
        <v>2009</v>
      </c>
      <c r="D1842" s="74" t="s">
        <v>671</v>
      </c>
      <c r="E1842" s="75" t="n">
        <v>29174.01</v>
      </c>
    </row>
    <row r="1843" customFormat="false" ht="12.8" hidden="false" customHeight="false" outlineLevel="0" collapsed="false">
      <c r="A1843" s="71" t="s">
        <v>275</v>
      </c>
      <c r="B1843" s="74" t="s">
        <v>294</v>
      </c>
      <c r="C1843" s="74" t="n">
        <v>2009</v>
      </c>
      <c r="D1843" s="74" t="s">
        <v>672</v>
      </c>
      <c r="E1843" s="75" t="n">
        <v>30835.2753122963</v>
      </c>
    </row>
    <row r="1844" customFormat="false" ht="12.8" hidden="false" customHeight="false" outlineLevel="0" collapsed="false">
      <c r="A1844" s="71" t="s">
        <v>275</v>
      </c>
      <c r="B1844" s="74" t="s">
        <v>294</v>
      </c>
      <c r="C1844" s="74" t="n">
        <v>2009</v>
      </c>
      <c r="D1844" s="74" t="s">
        <v>673</v>
      </c>
      <c r="E1844" s="75" t="n">
        <v>35643.492</v>
      </c>
    </row>
    <row r="1845" customFormat="false" ht="12.8" hidden="false" customHeight="false" outlineLevel="0" collapsed="false">
      <c r="A1845" s="71" t="s">
        <v>275</v>
      </c>
      <c r="B1845" s="74" t="s">
        <v>294</v>
      </c>
      <c r="C1845" s="74" t="n">
        <v>2009</v>
      </c>
      <c r="D1845" s="74" t="s">
        <v>674</v>
      </c>
      <c r="E1845" s="75" t="n">
        <v>32816.859</v>
      </c>
    </row>
    <row r="1846" customFormat="false" ht="12.8" hidden="false" customHeight="false" outlineLevel="0" collapsed="false">
      <c r="A1846" s="71" t="s">
        <v>275</v>
      </c>
      <c r="B1846" s="74" t="s">
        <v>294</v>
      </c>
      <c r="C1846" s="74" t="n">
        <v>2009</v>
      </c>
      <c r="D1846" s="74" t="s">
        <v>675</v>
      </c>
      <c r="E1846" s="75" t="n">
        <v>34586.577</v>
      </c>
    </row>
    <row r="1847" customFormat="false" ht="12.8" hidden="false" customHeight="false" outlineLevel="0" collapsed="false">
      <c r="A1847" s="71" t="s">
        <v>275</v>
      </c>
      <c r="B1847" s="74" t="s">
        <v>294</v>
      </c>
      <c r="C1847" s="74" t="n">
        <v>2009</v>
      </c>
      <c r="D1847" s="74" t="s">
        <v>676</v>
      </c>
      <c r="E1847" s="75" t="n">
        <v>37742.818</v>
      </c>
    </row>
    <row r="1848" customFormat="false" ht="12.8" hidden="false" customHeight="false" outlineLevel="0" collapsed="false">
      <c r="A1848" s="71" t="s">
        <v>275</v>
      </c>
      <c r="B1848" s="74" t="s">
        <v>294</v>
      </c>
      <c r="C1848" s="74" t="n">
        <v>2009</v>
      </c>
      <c r="D1848" s="74" t="s">
        <v>677</v>
      </c>
      <c r="E1848" s="75" t="n">
        <v>33835.006</v>
      </c>
    </row>
    <row r="1849" customFormat="false" ht="12.8" hidden="false" customHeight="false" outlineLevel="0" collapsed="false">
      <c r="A1849" s="71" t="s">
        <v>275</v>
      </c>
      <c r="B1849" s="74" t="s">
        <v>294</v>
      </c>
      <c r="C1849" s="76" t="n">
        <v>2009</v>
      </c>
      <c r="D1849" s="76" t="s">
        <v>678</v>
      </c>
      <c r="E1849" s="77" t="n">
        <v>38602.943</v>
      </c>
    </row>
    <row r="1850" customFormat="false" ht="12.8" hidden="false" customHeight="false" outlineLevel="0" collapsed="false">
      <c r="A1850" s="71" t="s">
        <v>275</v>
      </c>
      <c r="B1850" s="74" t="s">
        <v>294</v>
      </c>
      <c r="C1850" s="72" t="n">
        <v>2010</v>
      </c>
      <c r="D1850" s="72" t="s">
        <v>667</v>
      </c>
      <c r="E1850" s="73" t="n">
        <v>32800.49</v>
      </c>
    </row>
    <row r="1851" customFormat="false" ht="12.8" hidden="false" customHeight="false" outlineLevel="0" collapsed="false">
      <c r="A1851" s="71" t="s">
        <v>275</v>
      </c>
      <c r="B1851" s="74" t="s">
        <v>294</v>
      </c>
      <c r="C1851" s="74" t="n">
        <v>2010</v>
      </c>
      <c r="D1851" s="74" t="s">
        <v>668</v>
      </c>
      <c r="E1851" s="75" t="n">
        <v>28476.752</v>
      </c>
    </row>
    <row r="1852" customFormat="false" ht="12.8" hidden="false" customHeight="false" outlineLevel="0" collapsed="false">
      <c r="A1852" s="71" t="s">
        <v>275</v>
      </c>
      <c r="B1852" s="74" t="s">
        <v>294</v>
      </c>
      <c r="C1852" s="74" t="n">
        <v>2010</v>
      </c>
      <c r="D1852" s="74" t="s">
        <v>669</v>
      </c>
      <c r="E1852" s="75" t="n">
        <v>32359.7855865044</v>
      </c>
    </row>
    <row r="1853" customFormat="false" ht="12.8" hidden="false" customHeight="false" outlineLevel="0" collapsed="false">
      <c r="A1853" s="71" t="s">
        <v>275</v>
      </c>
      <c r="B1853" s="74" t="s">
        <v>294</v>
      </c>
      <c r="C1853" s="74" t="n">
        <v>2010</v>
      </c>
      <c r="D1853" s="74" t="s">
        <v>670</v>
      </c>
      <c r="E1853" s="75" t="n">
        <v>32367.6095190266</v>
      </c>
    </row>
    <row r="1854" customFormat="false" ht="12.8" hidden="false" customHeight="false" outlineLevel="0" collapsed="false">
      <c r="A1854" s="71" t="s">
        <v>275</v>
      </c>
      <c r="B1854" s="74" t="s">
        <v>294</v>
      </c>
      <c r="C1854" s="74" t="n">
        <v>2010</v>
      </c>
      <c r="D1854" s="74" t="s">
        <v>671</v>
      </c>
      <c r="E1854" s="75" t="n">
        <v>34216.691</v>
      </c>
    </row>
    <row r="1855" customFormat="false" ht="12.8" hidden="false" customHeight="false" outlineLevel="0" collapsed="false">
      <c r="A1855" s="71" t="s">
        <v>275</v>
      </c>
      <c r="B1855" s="74" t="s">
        <v>294</v>
      </c>
      <c r="C1855" s="74" t="n">
        <v>2010</v>
      </c>
      <c r="D1855" s="74" t="s">
        <v>672</v>
      </c>
      <c r="E1855" s="75" t="n">
        <v>34174.415</v>
      </c>
    </row>
    <row r="1856" customFormat="false" ht="12.8" hidden="false" customHeight="false" outlineLevel="0" collapsed="false">
      <c r="A1856" s="71" t="s">
        <v>275</v>
      </c>
      <c r="B1856" s="74" t="s">
        <v>294</v>
      </c>
      <c r="C1856" s="74" t="n">
        <v>2010</v>
      </c>
      <c r="D1856" s="74" t="s">
        <v>673</v>
      </c>
      <c r="E1856" s="75" t="n">
        <v>36090.711</v>
      </c>
    </row>
    <row r="1857" customFormat="false" ht="12.8" hidden="false" customHeight="false" outlineLevel="0" collapsed="false">
      <c r="A1857" s="71" t="s">
        <v>275</v>
      </c>
      <c r="B1857" s="74" t="s">
        <v>294</v>
      </c>
      <c r="C1857" s="74" t="n">
        <v>2010</v>
      </c>
      <c r="D1857" s="74" t="s">
        <v>674</v>
      </c>
      <c r="E1857" s="75" t="n">
        <v>36669.389</v>
      </c>
    </row>
    <row r="1858" customFormat="false" ht="12.8" hidden="false" customHeight="false" outlineLevel="0" collapsed="false">
      <c r="A1858" s="71" t="s">
        <v>275</v>
      </c>
      <c r="B1858" s="74" t="s">
        <v>294</v>
      </c>
      <c r="C1858" s="74" t="n">
        <v>2010</v>
      </c>
      <c r="D1858" s="74" t="s">
        <v>675</v>
      </c>
      <c r="E1858" s="75" t="n">
        <v>37148.94</v>
      </c>
    </row>
    <row r="1859" customFormat="false" ht="12.8" hidden="false" customHeight="false" outlineLevel="0" collapsed="false">
      <c r="A1859" s="71" t="s">
        <v>275</v>
      </c>
      <c r="B1859" s="74" t="s">
        <v>294</v>
      </c>
      <c r="C1859" s="74" t="n">
        <v>2010</v>
      </c>
      <c r="D1859" s="74" t="s">
        <v>676</v>
      </c>
      <c r="E1859" s="75" t="n">
        <v>38643.786</v>
      </c>
    </row>
    <row r="1860" customFormat="false" ht="12.8" hidden="false" customHeight="false" outlineLevel="0" collapsed="false">
      <c r="A1860" s="71" t="s">
        <v>275</v>
      </c>
      <c r="B1860" s="74" t="s">
        <v>294</v>
      </c>
      <c r="C1860" s="74" t="n">
        <v>2010</v>
      </c>
      <c r="D1860" s="74" t="s">
        <v>677</v>
      </c>
      <c r="E1860" s="75" t="n">
        <v>36202.7769325222</v>
      </c>
    </row>
    <row r="1861" customFormat="false" ht="12.8" hidden="false" customHeight="false" outlineLevel="0" collapsed="false">
      <c r="A1861" s="71" t="s">
        <v>275</v>
      </c>
      <c r="B1861" s="74" t="s">
        <v>294</v>
      </c>
      <c r="C1861" s="76" t="n">
        <v>2010</v>
      </c>
      <c r="D1861" s="76" t="s">
        <v>678</v>
      </c>
      <c r="E1861" s="77" t="n">
        <v>37159.6859325222</v>
      </c>
    </row>
    <row r="1862" customFormat="false" ht="12.8" hidden="false" customHeight="false" outlineLevel="0" collapsed="false">
      <c r="A1862" s="71" t="s">
        <v>275</v>
      </c>
      <c r="B1862" s="74" t="s">
        <v>294</v>
      </c>
      <c r="C1862" s="72" t="n">
        <v>2011</v>
      </c>
      <c r="D1862" s="72" t="s">
        <v>667</v>
      </c>
      <c r="E1862" s="73" t="n">
        <v>27061.7108763257</v>
      </c>
    </row>
    <row r="1863" customFormat="false" ht="12.8" hidden="false" customHeight="false" outlineLevel="0" collapsed="false">
      <c r="A1863" s="71" t="s">
        <v>275</v>
      </c>
      <c r="B1863" s="74" t="s">
        <v>294</v>
      </c>
      <c r="C1863" s="74" t="n">
        <v>2011</v>
      </c>
      <c r="D1863" s="74" t="s">
        <v>668</v>
      </c>
      <c r="E1863" s="75" t="n">
        <v>26057.9199626775</v>
      </c>
    </row>
    <row r="1864" customFormat="false" ht="12.8" hidden="false" customHeight="false" outlineLevel="0" collapsed="false">
      <c r="A1864" s="71" t="s">
        <v>275</v>
      </c>
      <c r="B1864" s="74" t="s">
        <v>294</v>
      </c>
      <c r="C1864" s="74" t="n">
        <v>2011</v>
      </c>
      <c r="D1864" s="74" t="s">
        <v>669</v>
      </c>
      <c r="E1864" s="75" t="n">
        <v>27165.05</v>
      </c>
    </row>
    <row r="1865" customFormat="false" ht="12.8" hidden="false" customHeight="false" outlineLevel="0" collapsed="false">
      <c r="A1865" s="71" t="s">
        <v>275</v>
      </c>
      <c r="B1865" s="74" t="s">
        <v>294</v>
      </c>
      <c r="C1865" s="74" t="n">
        <v>2011</v>
      </c>
      <c r="D1865" s="74" t="s">
        <v>670</v>
      </c>
      <c r="E1865" s="75" t="n">
        <v>17806.3051972182</v>
      </c>
    </row>
    <row r="1866" customFormat="false" ht="12.8" hidden="false" customHeight="false" outlineLevel="0" collapsed="false">
      <c r="A1866" s="71" t="s">
        <v>275</v>
      </c>
      <c r="B1866" s="74" t="s">
        <v>294</v>
      </c>
      <c r="C1866" s="74" t="n">
        <v>2011</v>
      </c>
      <c r="D1866" s="74" t="s">
        <v>671</v>
      </c>
      <c r="E1866" s="75" t="n">
        <v>25432.04</v>
      </c>
    </row>
    <row r="1867" customFormat="false" ht="12.8" hidden="false" customHeight="false" outlineLevel="0" collapsed="false">
      <c r="A1867" s="71" t="s">
        <v>275</v>
      </c>
      <c r="B1867" s="74" t="s">
        <v>294</v>
      </c>
      <c r="C1867" s="74" t="n">
        <v>2011</v>
      </c>
      <c r="D1867" s="74" t="s">
        <v>672</v>
      </c>
      <c r="E1867" s="75" t="n">
        <v>31838.5302590554</v>
      </c>
    </row>
    <row r="1868" customFormat="false" ht="12.8" hidden="false" customHeight="false" outlineLevel="0" collapsed="false">
      <c r="A1868" s="71" t="s">
        <v>275</v>
      </c>
      <c r="B1868" s="74" t="s">
        <v>294</v>
      </c>
      <c r="C1868" s="74" t="n">
        <v>2011</v>
      </c>
      <c r="D1868" s="74" t="s">
        <v>673</v>
      </c>
      <c r="E1868" s="75" t="n">
        <v>32021.0399626775</v>
      </c>
    </row>
    <row r="1869" customFormat="false" ht="12.8" hidden="false" customHeight="false" outlineLevel="0" collapsed="false">
      <c r="A1869" s="71" t="s">
        <v>275</v>
      </c>
      <c r="B1869" s="74" t="s">
        <v>294</v>
      </c>
      <c r="C1869" s="74" t="n">
        <v>2011</v>
      </c>
      <c r="D1869" s="74" t="s">
        <v>674</v>
      </c>
      <c r="E1869" s="75" t="n">
        <v>32334.7</v>
      </c>
    </row>
    <row r="1870" customFormat="false" ht="12.8" hidden="false" customHeight="false" outlineLevel="0" collapsed="false">
      <c r="A1870" s="71" t="s">
        <v>275</v>
      </c>
      <c r="B1870" s="74" t="s">
        <v>294</v>
      </c>
      <c r="C1870" s="74" t="n">
        <v>2011</v>
      </c>
      <c r="D1870" s="74" t="s">
        <v>675</v>
      </c>
      <c r="E1870" s="75" t="n">
        <v>30250.86</v>
      </c>
    </row>
    <row r="1871" customFormat="false" ht="12.8" hidden="false" customHeight="false" outlineLevel="0" collapsed="false">
      <c r="A1871" s="71" t="s">
        <v>275</v>
      </c>
      <c r="B1871" s="74" t="s">
        <v>294</v>
      </c>
      <c r="C1871" s="74" t="n">
        <v>2011</v>
      </c>
      <c r="D1871" s="74" t="s">
        <v>676</v>
      </c>
      <c r="E1871" s="75" t="n">
        <v>33204.24</v>
      </c>
    </row>
    <row r="1872" customFormat="false" ht="12.8" hidden="false" customHeight="false" outlineLevel="0" collapsed="false">
      <c r="A1872" s="71" t="s">
        <v>275</v>
      </c>
      <c r="B1872" s="74" t="s">
        <v>294</v>
      </c>
      <c r="C1872" s="74" t="n">
        <v>2011</v>
      </c>
      <c r="D1872" s="74" t="s">
        <v>677</v>
      </c>
      <c r="E1872" s="75" t="n">
        <v>29915.97</v>
      </c>
    </row>
    <row r="1873" customFormat="false" ht="12.8" hidden="false" customHeight="false" outlineLevel="0" collapsed="false">
      <c r="A1873" s="71" t="s">
        <v>275</v>
      </c>
      <c r="B1873" s="74" t="s">
        <v>294</v>
      </c>
      <c r="C1873" s="76" t="n">
        <v>2011</v>
      </c>
      <c r="D1873" s="76" t="s">
        <v>678</v>
      </c>
      <c r="E1873" s="77" t="n">
        <v>25556.22</v>
      </c>
    </row>
    <row r="1874" customFormat="false" ht="12.8" hidden="false" customHeight="false" outlineLevel="0" collapsed="false">
      <c r="A1874" s="71" t="s">
        <v>275</v>
      </c>
      <c r="B1874" s="74" t="s">
        <v>294</v>
      </c>
      <c r="C1874" s="72" t="n">
        <v>2012</v>
      </c>
      <c r="D1874" s="72" t="s">
        <v>667</v>
      </c>
      <c r="E1874" s="73" t="n">
        <v>19536.92</v>
      </c>
    </row>
    <row r="1875" customFormat="false" ht="12.8" hidden="false" customHeight="false" outlineLevel="0" collapsed="false">
      <c r="A1875" s="71" t="s">
        <v>275</v>
      </c>
      <c r="B1875" s="74" t="s">
        <v>294</v>
      </c>
      <c r="C1875" s="74" t="n">
        <v>2012</v>
      </c>
      <c r="D1875" s="74" t="s">
        <v>668</v>
      </c>
      <c r="E1875" s="75" t="n">
        <v>20160.2</v>
      </c>
    </row>
    <row r="1876" customFormat="false" ht="12.8" hidden="false" customHeight="false" outlineLevel="0" collapsed="false">
      <c r="A1876" s="71" t="s">
        <v>275</v>
      </c>
      <c r="B1876" s="74" t="s">
        <v>294</v>
      </c>
      <c r="C1876" s="74" t="n">
        <v>2012</v>
      </c>
      <c r="D1876" s="74" t="s">
        <v>669</v>
      </c>
      <c r="E1876" s="75" t="n">
        <v>22116.85</v>
      </c>
    </row>
    <row r="1877" customFormat="false" ht="12.8" hidden="false" customHeight="false" outlineLevel="0" collapsed="false">
      <c r="A1877" s="71" t="s">
        <v>275</v>
      </c>
      <c r="B1877" s="74" t="s">
        <v>294</v>
      </c>
      <c r="C1877" s="74" t="n">
        <v>2012</v>
      </c>
      <c r="D1877" s="74" t="s">
        <v>670</v>
      </c>
      <c r="E1877" s="75" t="n">
        <v>25305.05</v>
      </c>
    </row>
    <row r="1878" customFormat="false" ht="12.8" hidden="false" customHeight="false" outlineLevel="0" collapsed="false">
      <c r="A1878" s="71" t="s">
        <v>275</v>
      </c>
      <c r="B1878" s="74" t="s">
        <v>294</v>
      </c>
      <c r="C1878" s="74" t="n">
        <v>2012</v>
      </c>
      <c r="D1878" s="74" t="s">
        <v>671</v>
      </c>
      <c r="E1878" s="75" t="n">
        <v>29741.606</v>
      </c>
    </row>
    <row r="1879" customFormat="false" ht="12.8" hidden="false" customHeight="false" outlineLevel="0" collapsed="false">
      <c r="A1879" s="71" t="s">
        <v>275</v>
      </c>
      <c r="B1879" s="74" t="s">
        <v>294</v>
      </c>
      <c r="C1879" s="74" t="n">
        <v>2012</v>
      </c>
      <c r="D1879" s="74" t="s">
        <v>672</v>
      </c>
      <c r="E1879" s="75" t="n">
        <v>31050.42</v>
      </c>
    </row>
    <row r="1880" customFormat="false" ht="12.8" hidden="false" customHeight="false" outlineLevel="0" collapsed="false">
      <c r="A1880" s="71" t="s">
        <v>275</v>
      </c>
      <c r="B1880" s="74" t="s">
        <v>294</v>
      </c>
      <c r="C1880" s="74" t="n">
        <v>2012</v>
      </c>
      <c r="D1880" s="74" t="s">
        <v>673</v>
      </c>
      <c r="E1880" s="75" t="n">
        <v>33982.462</v>
      </c>
    </row>
    <row r="1881" customFormat="false" ht="12.8" hidden="false" customHeight="false" outlineLevel="0" collapsed="false">
      <c r="A1881" s="71" t="s">
        <v>275</v>
      </c>
      <c r="B1881" s="74" t="s">
        <v>294</v>
      </c>
      <c r="C1881" s="74" t="n">
        <v>2012</v>
      </c>
      <c r="D1881" s="74" t="s">
        <v>674</v>
      </c>
      <c r="E1881" s="75" t="n">
        <v>35304.98</v>
      </c>
    </row>
    <row r="1882" customFormat="false" ht="12.8" hidden="false" customHeight="false" outlineLevel="0" collapsed="false">
      <c r="A1882" s="71" t="s">
        <v>275</v>
      </c>
      <c r="B1882" s="74" t="s">
        <v>294</v>
      </c>
      <c r="C1882" s="74" t="n">
        <v>2012</v>
      </c>
      <c r="D1882" s="74" t="s">
        <v>675</v>
      </c>
      <c r="E1882" s="75" t="n">
        <v>34563.75</v>
      </c>
    </row>
    <row r="1883" customFormat="false" ht="12.8" hidden="false" customHeight="false" outlineLevel="0" collapsed="false">
      <c r="A1883" s="71" t="s">
        <v>275</v>
      </c>
      <c r="B1883" s="74" t="s">
        <v>294</v>
      </c>
      <c r="C1883" s="74" t="n">
        <v>2012</v>
      </c>
      <c r="D1883" s="74" t="s">
        <v>676</v>
      </c>
      <c r="E1883" s="75" t="n">
        <v>40957.21</v>
      </c>
    </row>
    <row r="1884" customFormat="false" ht="12.8" hidden="false" customHeight="false" outlineLevel="0" collapsed="false">
      <c r="A1884" s="71" t="s">
        <v>275</v>
      </c>
      <c r="B1884" s="74" t="s">
        <v>294</v>
      </c>
      <c r="C1884" s="74" t="n">
        <v>2012</v>
      </c>
      <c r="D1884" s="74" t="s">
        <v>677</v>
      </c>
      <c r="E1884" s="75" t="n">
        <v>37999.5207053254</v>
      </c>
    </row>
    <row r="1885" customFormat="false" ht="12.8" hidden="false" customHeight="false" outlineLevel="0" collapsed="false">
      <c r="A1885" s="71" t="s">
        <v>275</v>
      </c>
      <c r="B1885" s="74" t="s">
        <v>294</v>
      </c>
      <c r="C1885" s="76" t="n">
        <v>2012</v>
      </c>
      <c r="D1885" s="76" t="s">
        <v>678</v>
      </c>
      <c r="E1885" s="77" t="n">
        <v>41140.1353526627</v>
      </c>
    </row>
    <row r="1886" customFormat="false" ht="12.8" hidden="false" customHeight="false" outlineLevel="0" collapsed="false">
      <c r="A1886" s="71" t="s">
        <v>275</v>
      </c>
      <c r="B1886" s="74" t="s">
        <v>294</v>
      </c>
      <c r="C1886" s="72" t="n">
        <v>2013</v>
      </c>
      <c r="D1886" s="72" t="s">
        <v>667</v>
      </c>
      <c r="E1886" s="73" t="n">
        <v>37374.32</v>
      </c>
    </row>
    <row r="1887" customFormat="false" ht="12.8" hidden="false" customHeight="false" outlineLevel="0" collapsed="false">
      <c r="A1887" s="71" t="s">
        <v>275</v>
      </c>
      <c r="B1887" s="74" t="s">
        <v>294</v>
      </c>
      <c r="C1887" s="74" t="n">
        <v>2013</v>
      </c>
      <c r="D1887" s="74" t="s">
        <v>668</v>
      </c>
      <c r="E1887" s="75" t="n">
        <v>35616</v>
      </c>
    </row>
    <row r="1888" customFormat="false" ht="12.8" hidden="false" customHeight="false" outlineLevel="0" collapsed="false">
      <c r="A1888" s="71" t="s">
        <v>275</v>
      </c>
      <c r="B1888" s="74" t="s">
        <v>294</v>
      </c>
      <c r="C1888" s="74" t="n">
        <v>2013</v>
      </c>
      <c r="D1888" s="74" t="s">
        <v>669</v>
      </c>
      <c r="E1888" s="75" t="n">
        <v>38233.98</v>
      </c>
    </row>
    <row r="1889" customFormat="false" ht="12.8" hidden="false" customHeight="false" outlineLevel="0" collapsed="false">
      <c r="A1889" s="71" t="s">
        <v>275</v>
      </c>
      <c r="B1889" s="74" t="s">
        <v>294</v>
      </c>
      <c r="C1889" s="74" t="n">
        <v>2013</v>
      </c>
      <c r="D1889" s="74" t="s">
        <v>670</v>
      </c>
      <c r="E1889" s="75" t="n">
        <v>38984.7</v>
      </c>
    </row>
    <row r="1890" customFormat="false" ht="12.8" hidden="false" customHeight="false" outlineLevel="0" collapsed="false">
      <c r="A1890" s="71" t="s">
        <v>275</v>
      </c>
      <c r="B1890" s="74" t="s">
        <v>294</v>
      </c>
      <c r="C1890" s="74" t="n">
        <v>2013</v>
      </c>
      <c r="D1890" s="74" t="s">
        <v>671</v>
      </c>
      <c r="E1890" s="75" t="n">
        <v>39506.814</v>
      </c>
    </row>
    <row r="1891" customFormat="false" ht="12.8" hidden="false" customHeight="false" outlineLevel="0" collapsed="false">
      <c r="A1891" s="71" t="s">
        <v>275</v>
      </c>
      <c r="B1891" s="74" t="s">
        <v>294</v>
      </c>
      <c r="C1891" s="74" t="n">
        <v>2013</v>
      </c>
      <c r="D1891" s="74" t="s">
        <v>672</v>
      </c>
      <c r="E1891" s="75" t="n">
        <v>38310.23</v>
      </c>
    </row>
    <row r="1892" customFormat="false" ht="12.8" hidden="false" customHeight="false" outlineLevel="0" collapsed="false">
      <c r="A1892" s="71" t="s">
        <v>275</v>
      </c>
      <c r="B1892" s="74" t="s">
        <v>294</v>
      </c>
      <c r="C1892" s="74" t="n">
        <v>2013</v>
      </c>
      <c r="D1892" s="74" t="s">
        <v>673</v>
      </c>
      <c r="E1892" s="75" t="n">
        <v>41225.48</v>
      </c>
    </row>
    <row r="1893" customFormat="false" ht="12.8" hidden="false" customHeight="false" outlineLevel="0" collapsed="false">
      <c r="A1893" s="71" t="s">
        <v>275</v>
      </c>
      <c r="B1893" s="74" t="s">
        <v>294</v>
      </c>
      <c r="C1893" s="74" t="n">
        <v>2013</v>
      </c>
      <c r="D1893" s="74" t="s">
        <v>674</v>
      </c>
      <c r="E1893" s="75" t="n">
        <v>40503.582</v>
      </c>
    </row>
    <row r="1894" customFormat="false" ht="12.8" hidden="false" customHeight="false" outlineLevel="0" collapsed="false">
      <c r="A1894" s="71" t="s">
        <v>275</v>
      </c>
      <c r="B1894" s="74" t="s">
        <v>294</v>
      </c>
      <c r="C1894" s="74" t="n">
        <v>2013</v>
      </c>
      <c r="D1894" s="74" t="s">
        <v>675</v>
      </c>
      <c r="E1894" s="75" t="n">
        <v>40705.81</v>
      </c>
    </row>
    <row r="1895" customFormat="false" ht="12.8" hidden="false" customHeight="false" outlineLevel="0" collapsed="false">
      <c r="A1895" s="71" t="s">
        <v>275</v>
      </c>
      <c r="B1895" s="74" t="s">
        <v>294</v>
      </c>
      <c r="C1895" s="74" t="n">
        <v>2013</v>
      </c>
      <c r="D1895" s="74" t="s">
        <v>676</v>
      </c>
      <c r="E1895" s="75" t="n">
        <v>45433.913</v>
      </c>
    </row>
    <row r="1896" customFormat="false" ht="12.8" hidden="false" customHeight="false" outlineLevel="0" collapsed="false">
      <c r="A1896" s="71" t="s">
        <v>275</v>
      </c>
      <c r="B1896" s="74" t="s">
        <v>294</v>
      </c>
      <c r="C1896" s="74" t="n">
        <v>2013</v>
      </c>
      <c r="D1896" s="74" t="s">
        <v>677</v>
      </c>
      <c r="E1896" s="75" t="n">
        <v>44352.3</v>
      </c>
    </row>
    <row r="1897" customFormat="false" ht="12.8" hidden="false" customHeight="false" outlineLevel="0" collapsed="false">
      <c r="A1897" s="71" t="s">
        <v>275</v>
      </c>
      <c r="B1897" s="74" t="s">
        <v>294</v>
      </c>
      <c r="C1897" s="76" t="n">
        <v>2013</v>
      </c>
      <c r="D1897" s="76" t="s">
        <v>678</v>
      </c>
      <c r="E1897" s="77" t="n">
        <v>48278.236</v>
      </c>
    </row>
    <row r="1898" customFormat="false" ht="12.8" hidden="false" customHeight="false" outlineLevel="0" collapsed="false">
      <c r="A1898" s="71" t="s">
        <v>275</v>
      </c>
      <c r="B1898" s="74" t="s">
        <v>294</v>
      </c>
      <c r="C1898" s="72" t="n">
        <v>2014</v>
      </c>
      <c r="D1898" s="72" t="s">
        <v>667</v>
      </c>
      <c r="E1898" s="73" t="n">
        <v>43706.53</v>
      </c>
    </row>
    <row r="1899" customFormat="false" ht="12.8" hidden="false" customHeight="false" outlineLevel="0" collapsed="false">
      <c r="A1899" s="71" t="s">
        <v>275</v>
      </c>
      <c r="B1899" s="74" t="s">
        <v>294</v>
      </c>
      <c r="C1899" s="74" t="n">
        <v>2014</v>
      </c>
      <c r="D1899" s="74" t="s">
        <v>668</v>
      </c>
      <c r="E1899" s="75" t="n">
        <v>37684.7302131198</v>
      </c>
    </row>
    <row r="1900" customFormat="false" ht="12.8" hidden="false" customHeight="false" outlineLevel="0" collapsed="false">
      <c r="A1900" s="71" t="s">
        <v>275</v>
      </c>
      <c r="B1900" s="74" t="s">
        <v>294</v>
      </c>
      <c r="C1900" s="74" t="n">
        <v>2014</v>
      </c>
      <c r="D1900" s="74" t="s">
        <v>669</v>
      </c>
      <c r="E1900" s="75" t="n">
        <v>37735.721</v>
      </c>
    </row>
    <row r="1901" customFormat="false" ht="12.8" hidden="false" customHeight="false" outlineLevel="0" collapsed="false">
      <c r="A1901" s="71" t="s">
        <v>275</v>
      </c>
      <c r="B1901" s="74" t="s">
        <v>294</v>
      </c>
      <c r="C1901" s="74" t="n">
        <v>2014</v>
      </c>
      <c r="D1901" s="74" t="s">
        <v>670</v>
      </c>
      <c r="E1901" s="75" t="n">
        <v>38769.494</v>
      </c>
    </row>
    <row r="1902" customFormat="false" ht="12.8" hidden="false" customHeight="false" outlineLevel="0" collapsed="false">
      <c r="A1902" s="71" t="s">
        <v>275</v>
      </c>
      <c r="B1902" s="74" t="s">
        <v>294</v>
      </c>
      <c r="C1902" s="74" t="n">
        <v>2014</v>
      </c>
      <c r="D1902" s="74" t="s">
        <v>671</v>
      </c>
      <c r="E1902" s="75" t="n">
        <v>39894.135</v>
      </c>
    </row>
    <row r="1903" customFormat="false" ht="12.8" hidden="false" customHeight="false" outlineLevel="0" collapsed="false">
      <c r="A1903" s="71" t="s">
        <v>275</v>
      </c>
      <c r="B1903" s="74" t="s">
        <v>294</v>
      </c>
      <c r="C1903" s="74" t="n">
        <v>2014</v>
      </c>
      <c r="D1903" s="74" t="s">
        <v>672</v>
      </c>
      <c r="E1903" s="75" t="n">
        <v>35173.659</v>
      </c>
    </row>
    <row r="1904" customFormat="false" ht="12.8" hidden="false" customHeight="false" outlineLevel="0" collapsed="false">
      <c r="A1904" s="71" t="s">
        <v>275</v>
      </c>
      <c r="B1904" s="74" t="s">
        <v>294</v>
      </c>
      <c r="C1904" s="74" t="n">
        <v>2014</v>
      </c>
      <c r="D1904" s="74" t="s">
        <v>673</v>
      </c>
      <c r="E1904" s="75" t="n">
        <v>39710.714</v>
      </c>
    </row>
    <row r="1905" customFormat="false" ht="12.8" hidden="false" customHeight="false" outlineLevel="0" collapsed="false">
      <c r="A1905" s="71" t="s">
        <v>275</v>
      </c>
      <c r="B1905" s="74" t="s">
        <v>294</v>
      </c>
      <c r="C1905" s="74" t="n">
        <v>2014</v>
      </c>
      <c r="D1905" s="74" t="s">
        <v>674</v>
      </c>
      <c r="E1905" s="75" t="n">
        <v>44254.578</v>
      </c>
    </row>
    <row r="1906" customFormat="false" ht="12.8" hidden="false" customHeight="false" outlineLevel="0" collapsed="false">
      <c r="A1906" s="71" t="s">
        <v>275</v>
      </c>
      <c r="B1906" s="74" t="s">
        <v>294</v>
      </c>
      <c r="C1906" s="74" t="n">
        <v>2014</v>
      </c>
      <c r="D1906" s="74" t="s">
        <v>675</v>
      </c>
      <c r="E1906" s="75" t="n">
        <v>46649.822</v>
      </c>
    </row>
    <row r="1907" customFormat="false" ht="12.8" hidden="false" customHeight="false" outlineLevel="0" collapsed="false">
      <c r="A1907" s="71" t="s">
        <v>275</v>
      </c>
      <c r="B1907" s="74" t="s">
        <v>294</v>
      </c>
      <c r="C1907" s="74" t="n">
        <v>2014</v>
      </c>
      <c r="D1907" s="74" t="s">
        <v>676</v>
      </c>
      <c r="E1907" s="75" t="n">
        <v>49430.508</v>
      </c>
    </row>
    <row r="1908" customFormat="false" ht="12.8" hidden="false" customHeight="false" outlineLevel="0" collapsed="false">
      <c r="A1908" s="71" t="s">
        <v>275</v>
      </c>
      <c r="B1908" s="74" t="s">
        <v>294</v>
      </c>
      <c r="C1908" s="74" t="n">
        <v>2014</v>
      </c>
      <c r="D1908" s="74" t="s">
        <v>677</v>
      </c>
      <c r="E1908" s="75" t="n">
        <v>45820.223</v>
      </c>
    </row>
    <row r="1909" customFormat="false" ht="12.8" hidden="false" customHeight="false" outlineLevel="0" collapsed="false">
      <c r="A1909" s="71" t="s">
        <v>275</v>
      </c>
      <c r="B1909" s="74" t="s">
        <v>294</v>
      </c>
      <c r="C1909" s="76" t="n">
        <v>2014</v>
      </c>
      <c r="D1909" s="76" t="s">
        <v>678</v>
      </c>
      <c r="E1909" s="77" t="n">
        <v>55214.45</v>
      </c>
    </row>
    <row r="1910" customFormat="false" ht="12.8" hidden="false" customHeight="false" outlineLevel="0" collapsed="false">
      <c r="A1910" s="71" t="s">
        <v>275</v>
      </c>
      <c r="B1910" s="74" t="s">
        <v>294</v>
      </c>
      <c r="C1910" s="72" t="n">
        <v>2015</v>
      </c>
      <c r="D1910" s="72" t="s">
        <v>667</v>
      </c>
      <c r="E1910" s="73" t="n">
        <v>50005.071</v>
      </c>
    </row>
    <row r="1911" customFormat="false" ht="12.8" hidden="false" customHeight="false" outlineLevel="0" collapsed="false">
      <c r="A1911" s="71" t="s">
        <v>275</v>
      </c>
      <c r="B1911" s="74" t="s">
        <v>294</v>
      </c>
      <c r="C1911" s="74" t="n">
        <v>2015</v>
      </c>
      <c r="D1911" s="74" t="s">
        <v>668</v>
      </c>
      <c r="E1911" s="75" t="n">
        <v>46576.143</v>
      </c>
    </row>
    <row r="1912" customFormat="false" ht="12.8" hidden="false" customHeight="false" outlineLevel="0" collapsed="false">
      <c r="A1912" s="71" t="s">
        <v>275</v>
      </c>
      <c r="B1912" s="74" t="s">
        <v>294</v>
      </c>
      <c r="C1912" s="74" t="n">
        <v>2015</v>
      </c>
      <c r="D1912" s="74" t="s">
        <v>669</v>
      </c>
      <c r="E1912" s="75" t="n">
        <v>53767.8</v>
      </c>
    </row>
    <row r="1913" customFormat="false" ht="12.8" hidden="false" customHeight="false" outlineLevel="0" collapsed="false">
      <c r="A1913" s="71" t="s">
        <v>275</v>
      </c>
      <c r="B1913" s="74" t="s">
        <v>294</v>
      </c>
      <c r="C1913" s="74" t="n">
        <v>2015</v>
      </c>
      <c r="D1913" s="74" t="s">
        <v>670</v>
      </c>
      <c r="E1913" s="75" t="n">
        <v>56416.34</v>
      </c>
    </row>
    <row r="1914" customFormat="false" ht="12.8" hidden="false" customHeight="false" outlineLevel="0" collapsed="false">
      <c r="A1914" s="71" t="s">
        <v>275</v>
      </c>
      <c r="B1914" s="74" t="s">
        <v>294</v>
      </c>
      <c r="C1914" s="74" t="n">
        <v>2015</v>
      </c>
      <c r="D1914" s="74" t="s">
        <v>671</v>
      </c>
      <c r="E1914" s="75" t="n">
        <v>53812.76</v>
      </c>
    </row>
    <row r="1915" customFormat="false" ht="12.8" hidden="false" customHeight="false" outlineLevel="0" collapsed="false">
      <c r="A1915" s="71" t="s">
        <v>275</v>
      </c>
      <c r="B1915" s="74" t="s">
        <v>294</v>
      </c>
      <c r="C1915" s="74" t="n">
        <v>2015</v>
      </c>
      <c r="D1915" s="74" t="s">
        <v>672</v>
      </c>
      <c r="E1915" s="75" t="n">
        <v>56382.991</v>
      </c>
    </row>
    <row r="1916" customFormat="false" ht="12.8" hidden="false" customHeight="false" outlineLevel="0" collapsed="false">
      <c r="A1916" s="71" t="s">
        <v>275</v>
      </c>
      <c r="B1916" s="74" t="s">
        <v>294</v>
      </c>
      <c r="C1916" s="74" t="n">
        <v>2015</v>
      </c>
      <c r="D1916" s="74" t="s">
        <v>673</v>
      </c>
      <c r="E1916" s="75" t="n">
        <v>60041.635</v>
      </c>
    </row>
    <row r="1917" customFormat="false" ht="12.8" hidden="false" customHeight="false" outlineLevel="0" collapsed="false">
      <c r="A1917" s="71" t="s">
        <v>275</v>
      </c>
      <c r="B1917" s="74" t="s">
        <v>294</v>
      </c>
      <c r="C1917" s="74" t="n">
        <v>2015</v>
      </c>
      <c r="D1917" s="74" t="s">
        <v>674</v>
      </c>
      <c r="E1917" s="75" t="n">
        <v>59531.147</v>
      </c>
    </row>
    <row r="1918" customFormat="false" ht="12.8" hidden="false" customHeight="false" outlineLevel="0" collapsed="false">
      <c r="A1918" s="71" t="s">
        <v>275</v>
      </c>
      <c r="B1918" s="74" t="s">
        <v>294</v>
      </c>
      <c r="C1918" s="74" t="n">
        <v>2015</v>
      </c>
      <c r="D1918" s="74" t="s">
        <v>675</v>
      </c>
      <c r="E1918" s="75" t="n">
        <v>63415.169</v>
      </c>
    </row>
    <row r="1919" customFormat="false" ht="12.8" hidden="false" customHeight="false" outlineLevel="0" collapsed="false">
      <c r="A1919" s="71" t="s">
        <v>275</v>
      </c>
      <c r="B1919" s="74" t="s">
        <v>294</v>
      </c>
      <c r="C1919" s="74" t="n">
        <v>2015</v>
      </c>
      <c r="D1919" s="74" t="s">
        <v>676</v>
      </c>
      <c r="E1919" s="75" t="n">
        <v>69809.881</v>
      </c>
    </row>
    <row r="1920" customFormat="false" ht="12.8" hidden="false" customHeight="false" outlineLevel="0" collapsed="false">
      <c r="A1920" s="71" t="s">
        <v>275</v>
      </c>
      <c r="B1920" s="74" t="s">
        <v>294</v>
      </c>
      <c r="C1920" s="74" t="n">
        <v>2015</v>
      </c>
      <c r="D1920" s="74" t="s">
        <v>677</v>
      </c>
      <c r="E1920" s="75" t="n">
        <v>62995.974</v>
      </c>
    </row>
    <row r="1921" customFormat="false" ht="12.8" hidden="false" customHeight="false" outlineLevel="0" collapsed="false">
      <c r="A1921" s="71" t="s">
        <v>275</v>
      </c>
      <c r="B1921" s="74" t="s">
        <v>294</v>
      </c>
      <c r="C1921" s="76" t="n">
        <v>2015</v>
      </c>
      <c r="D1921" s="76" t="s">
        <v>678</v>
      </c>
      <c r="E1921" s="77" t="n">
        <v>66544.028</v>
      </c>
    </row>
    <row r="1922" customFormat="false" ht="12.8" hidden="false" customHeight="false" outlineLevel="0" collapsed="false">
      <c r="A1922" s="71" t="s">
        <v>275</v>
      </c>
      <c r="B1922" s="74" t="s">
        <v>294</v>
      </c>
      <c r="C1922" s="72" t="n">
        <v>2016</v>
      </c>
      <c r="D1922" s="72" t="s">
        <v>667</v>
      </c>
      <c r="E1922" s="73" t="n">
        <v>49115.331</v>
      </c>
    </row>
    <row r="1923" customFormat="false" ht="12.8" hidden="false" customHeight="false" outlineLevel="0" collapsed="false">
      <c r="A1923" s="71" t="s">
        <v>275</v>
      </c>
      <c r="B1923" s="74" t="s">
        <v>294</v>
      </c>
      <c r="C1923" s="74" t="n">
        <v>2016</v>
      </c>
      <c r="D1923" s="74" t="s">
        <v>668</v>
      </c>
      <c r="E1923" s="75" t="n">
        <v>48345.393</v>
      </c>
    </row>
    <row r="1924" customFormat="false" ht="12.8" hidden="false" customHeight="false" outlineLevel="0" collapsed="false">
      <c r="A1924" s="71" t="s">
        <v>275</v>
      </c>
      <c r="B1924" s="74" t="s">
        <v>294</v>
      </c>
      <c r="C1924" s="74" t="n">
        <v>2016</v>
      </c>
      <c r="D1924" s="74" t="s">
        <v>669</v>
      </c>
      <c r="E1924" s="75" t="n">
        <v>50043.69</v>
      </c>
    </row>
    <row r="1925" customFormat="false" ht="12.8" hidden="false" customHeight="false" outlineLevel="0" collapsed="false">
      <c r="A1925" s="71" t="s">
        <v>275</v>
      </c>
      <c r="B1925" s="74" t="s">
        <v>294</v>
      </c>
      <c r="C1925" s="74" t="n">
        <v>2016</v>
      </c>
      <c r="D1925" s="74" t="s">
        <v>670</v>
      </c>
      <c r="E1925" s="75" t="n">
        <v>49349.602</v>
      </c>
    </row>
    <row r="1926" customFormat="false" ht="12.8" hidden="false" customHeight="false" outlineLevel="0" collapsed="false">
      <c r="A1926" s="71" t="s">
        <v>275</v>
      </c>
      <c r="B1926" s="74" t="s">
        <v>294</v>
      </c>
      <c r="C1926" s="74" t="n">
        <v>2016</v>
      </c>
      <c r="D1926" s="74" t="s">
        <v>671</v>
      </c>
      <c r="E1926" s="75" t="n">
        <v>47453.602</v>
      </c>
    </row>
    <row r="1927" customFormat="false" ht="12.8" hidden="false" customHeight="false" outlineLevel="0" collapsed="false">
      <c r="A1927" s="71" t="s">
        <v>275</v>
      </c>
      <c r="B1927" s="74" t="s">
        <v>294</v>
      </c>
      <c r="C1927" s="74" t="n">
        <v>2016</v>
      </c>
      <c r="D1927" s="74" t="s">
        <v>672</v>
      </c>
      <c r="E1927" s="75" t="n">
        <v>48069.176</v>
      </c>
    </row>
    <row r="1928" customFormat="false" ht="12.8" hidden="false" customHeight="false" outlineLevel="0" collapsed="false">
      <c r="A1928" s="71" t="s">
        <v>275</v>
      </c>
      <c r="B1928" s="74" t="s">
        <v>294</v>
      </c>
      <c r="C1928" s="74" t="n">
        <v>2016</v>
      </c>
      <c r="D1928" s="74" t="s">
        <v>673</v>
      </c>
      <c r="E1928" s="75" t="n">
        <v>49696.784</v>
      </c>
    </row>
    <row r="1929" customFormat="false" ht="12.8" hidden="false" customHeight="false" outlineLevel="0" collapsed="false">
      <c r="A1929" s="71" t="s">
        <v>275</v>
      </c>
      <c r="B1929" s="74" t="s">
        <v>294</v>
      </c>
      <c r="C1929" s="74" t="n">
        <v>2016</v>
      </c>
      <c r="D1929" s="74" t="s">
        <v>674</v>
      </c>
      <c r="E1929" s="75" t="n">
        <v>52177.366</v>
      </c>
    </row>
    <row r="1930" customFormat="false" ht="12.8" hidden="false" customHeight="false" outlineLevel="0" collapsed="false">
      <c r="A1930" s="71" t="s">
        <v>275</v>
      </c>
      <c r="B1930" s="74" t="s">
        <v>294</v>
      </c>
      <c r="C1930" s="74" t="n">
        <v>2016</v>
      </c>
      <c r="D1930" s="74" t="s">
        <v>675</v>
      </c>
      <c r="E1930" s="75" t="n">
        <v>50517.383</v>
      </c>
    </row>
    <row r="1931" customFormat="false" ht="12.8" hidden="false" customHeight="false" outlineLevel="0" collapsed="false">
      <c r="A1931" s="71" t="s">
        <v>275</v>
      </c>
      <c r="B1931" s="74" t="s">
        <v>294</v>
      </c>
      <c r="C1931" s="74" t="n">
        <v>2016</v>
      </c>
      <c r="D1931" s="74" t="s">
        <v>676</v>
      </c>
      <c r="E1931" s="75" t="n">
        <v>52509.755</v>
      </c>
    </row>
    <row r="1932" customFormat="false" ht="12.8" hidden="false" customHeight="false" outlineLevel="0" collapsed="false">
      <c r="A1932" s="71" t="s">
        <v>275</v>
      </c>
      <c r="B1932" s="74" t="s">
        <v>294</v>
      </c>
      <c r="C1932" s="74" t="n">
        <v>2016</v>
      </c>
      <c r="D1932" s="74" t="s">
        <v>677</v>
      </c>
      <c r="E1932" s="75" t="n">
        <v>49124.066</v>
      </c>
    </row>
    <row r="1933" customFormat="false" ht="12.8" hidden="false" customHeight="false" outlineLevel="0" collapsed="false">
      <c r="A1933" s="71" t="s">
        <v>275</v>
      </c>
      <c r="B1933" s="74" t="s">
        <v>294</v>
      </c>
      <c r="C1933" s="76" t="n">
        <v>2016</v>
      </c>
      <c r="D1933" s="76" t="s">
        <v>678</v>
      </c>
      <c r="E1933" s="77" t="n">
        <v>53547.428</v>
      </c>
    </row>
    <row r="1934" customFormat="false" ht="12.8" hidden="false" customHeight="false" outlineLevel="0" collapsed="false">
      <c r="A1934" s="71" t="s">
        <v>275</v>
      </c>
      <c r="B1934" s="74" t="s">
        <v>294</v>
      </c>
      <c r="C1934" s="72" t="n">
        <v>2017</v>
      </c>
      <c r="D1934" s="72" t="s">
        <v>667</v>
      </c>
      <c r="E1934" s="73" t="n">
        <v>46260.13</v>
      </c>
    </row>
    <row r="1935" customFormat="false" ht="12.8" hidden="false" customHeight="false" outlineLevel="0" collapsed="false">
      <c r="A1935" s="71" t="s">
        <v>275</v>
      </c>
      <c r="B1935" s="74" t="s">
        <v>294</v>
      </c>
      <c r="C1935" s="74" t="n">
        <v>2017</v>
      </c>
      <c r="D1935" s="74" t="s">
        <v>668</v>
      </c>
      <c r="E1935" s="75" t="n">
        <v>42907.095</v>
      </c>
    </row>
    <row r="1936" customFormat="false" ht="12.8" hidden="false" customHeight="false" outlineLevel="0" collapsed="false">
      <c r="A1936" s="71" t="s">
        <v>275</v>
      </c>
      <c r="B1936" s="74" t="s">
        <v>294</v>
      </c>
      <c r="C1936" s="74" t="n">
        <v>2017</v>
      </c>
      <c r="D1936" s="74" t="s">
        <v>669</v>
      </c>
      <c r="E1936" s="75" t="n">
        <v>51415.715</v>
      </c>
    </row>
    <row r="1937" customFormat="false" ht="12.8" hidden="false" customHeight="false" outlineLevel="0" collapsed="false">
      <c r="A1937" s="71" t="s">
        <v>275</v>
      </c>
      <c r="B1937" s="74" t="s">
        <v>294</v>
      </c>
      <c r="C1937" s="74" t="n">
        <v>2017</v>
      </c>
      <c r="D1937" s="74" t="s">
        <v>670</v>
      </c>
      <c r="E1937" s="75" t="n">
        <v>48314.37</v>
      </c>
    </row>
    <row r="1938" customFormat="false" ht="12.8" hidden="false" customHeight="false" outlineLevel="0" collapsed="false">
      <c r="A1938" s="71" t="s">
        <v>275</v>
      </c>
      <c r="B1938" s="74" t="s">
        <v>294</v>
      </c>
      <c r="C1938" s="74" t="n">
        <v>2017</v>
      </c>
      <c r="D1938" s="74" t="s">
        <v>671</v>
      </c>
      <c r="E1938" s="75" t="n">
        <v>52221.845</v>
      </c>
    </row>
    <row r="1939" customFormat="false" ht="12.8" hidden="false" customHeight="false" outlineLevel="0" collapsed="false">
      <c r="A1939" s="71" t="s">
        <v>275</v>
      </c>
      <c r="B1939" s="74" t="s">
        <v>294</v>
      </c>
      <c r="C1939" s="74" t="n">
        <v>2017</v>
      </c>
      <c r="D1939" s="74" t="s">
        <v>672</v>
      </c>
      <c r="E1939" s="75" t="n">
        <v>51889.522</v>
      </c>
    </row>
    <row r="1940" customFormat="false" ht="12.8" hidden="false" customHeight="false" outlineLevel="0" collapsed="false">
      <c r="A1940" s="71" t="s">
        <v>275</v>
      </c>
      <c r="B1940" s="74" t="s">
        <v>294</v>
      </c>
      <c r="C1940" s="74" t="n">
        <v>2017</v>
      </c>
      <c r="D1940" s="74" t="s">
        <v>673</v>
      </c>
      <c r="E1940" s="75" t="n">
        <v>54826.955</v>
      </c>
    </row>
    <row r="1941" customFormat="false" ht="12.8" hidden="false" customHeight="false" outlineLevel="0" collapsed="false">
      <c r="A1941" s="71" t="s">
        <v>275</v>
      </c>
      <c r="B1941" s="74" t="s">
        <v>294</v>
      </c>
      <c r="C1941" s="74" t="n">
        <v>2017</v>
      </c>
      <c r="D1941" s="74" t="s">
        <v>674</v>
      </c>
      <c r="E1941" s="75" t="n">
        <v>59672.049</v>
      </c>
    </row>
    <row r="1942" customFormat="false" ht="12.8" hidden="false" customHeight="false" outlineLevel="0" collapsed="false">
      <c r="A1942" s="71" t="s">
        <v>275</v>
      </c>
      <c r="B1942" s="74" t="s">
        <v>294</v>
      </c>
      <c r="C1942" s="74" t="n">
        <v>2017</v>
      </c>
      <c r="D1942" s="74" t="s">
        <v>675</v>
      </c>
      <c r="E1942" s="75" t="n">
        <v>61752.599</v>
      </c>
    </row>
    <row r="1943" customFormat="false" ht="12.8" hidden="false" customHeight="false" outlineLevel="0" collapsed="false">
      <c r="A1943" s="71" t="s">
        <v>275</v>
      </c>
      <c r="B1943" s="74" t="s">
        <v>294</v>
      </c>
      <c r="C1943" s="74" t="n">
        <v>2017</v>
      </c>
      <c r="D1943" s="74" t="s">
        <v>676</v>
      </c>
      <c r="E1943" s="75" t="n">
        <v>64422.287</v>
      </c>
    </row>
    <row r="1944" customFormat="false" ht="12.8" hidden="false" customHeight="false" outlineLevel="0" collapsed="false">
      <c r="A1944" s="71" t="s">
        <v>275</v>
      </c>
      <c r="B1944" s="74" t="s">
        <v>294</v>
      </c>
      <c r="C1944" s="74" t="n">
        <v>2017</v>
      </c>
      <c r="D1944" s="74" t="s">
        <v>677</v>
      </c>
      <c r="E1944" s="75" t="n">
        <v>66531.719</v>
      </c>
    </row>
    <row r="1945" customFormat="false" ht="12.8" hidden="false" customHeight="false" outlineLevel="0" collapsed="false">
      <c r="A1945" s="71" t="s">
        <v>275</v>
      </c>
      <c r="B1945" s="74" t="s">
        <v>294</v>
      </c>
      <c r="C1945" s="76" t="n">
        <v>2017</v>
      </c>
      <c r="D1945" s="76" t="s">
        <v>678</v>
      </c>
      <c r="E1945" s="77" t="n">
        <v>74227.708</v>
      </c>
    </row>
    <row r="1946" customFormat="false" ht="12.8" hidden="false" customHeight="false" outlineLevel="0" collapsed="false">
      <c r="A1946" s="71" t="s">
        <v>275</v>
      </c>
      <c r="B1946" s="74" t="s">
        <v>294</v>
      </c>
      <c r="C1946" s="72" t="n">
        <v>2018</v>
      </c>
      <c r="D1946" s="72" t="s">
        <v>667</v>
      </c>
      <c r="E1946" s="73" t="n">
        <v>68765.259</v>
      </c>
    </row>
    <row r="1947" customFormat="false" ht="12.8" hidden="false" customHeight="false" outlineLevel="0" collapsed="false">
      <c r="A1947" s="71" t="s">
        <v>275</v>
      </c>
      <c r="B1947" s="74" t="s">
        <v>294</v>
      </c>
      <c r="C1947" s="74" t="n">
        <v>2018</v>
      </c>
      <c r="D1947" s="74" t="s">
        <v>668</v>
      </c>
      <c r="E1947" s="75" t="n">
        <v>61716.179</v>
      </c>
    </row>
    <row r="1948" customFormat="false" ht="12.8" hidden="false" customHeight="false" outlineLevel="0" collapsed="false">
      <c r="A1948" s="71" t="s">
        <v>275</v>
      </c>
      <c r="B1948" s="74" t="s">
        <v>294</v>
      </c>
      <c r="C1948" s="74" t="n">
        <v>2018</v>
      </c>
      <c r="D1948" s="74" t="s">
        <v>669</v>
      </c>
      <c r="E1948" s="75" t="n">
        <v>69030.287</v>
      </c>
    </row>
    <row r="1949" customFormat="false" ht="12.8" hidden="false" customHeight="false" outlineLevel="0" collapsed="false">
      <c r="A1949" s="71" t="s">
        <v>275</v>
      </c>
      <c r="B1949" s="74" t="s">
        <v>294</v>
      </c>
      <c r="C1949" s="74" t="n">
        <v>2018</v>
      </c>
      <c r="D1949" s="74" t="s">
        <v>670</v>
      </c>
      <c r="E1949" s="75" t="n">
        <v>58153.035</v>
      </c>
    </row>
    <row r="1950" customFormat="false" ht="12.8" hidden="false" customHeight="false" outlineLevel="0" collapsed="false">
      <c r="A1950" s="71" t="s">
        <v>275</v>
      </c>
      <c r="B1950" s="74" t="s">
        <v>294</v>
      </c>
      <c r="C1950" s="74" t="n">
        <v>2018</v>
      </c>
      <c r="D1950" s="74" t="s">
        <v>671</v>
      </c>
      <c r="E1950" s="75" t="n">
        <v>58392.621</v>
      </c>
    </row>
    <row r="1951" customFormat="false" ht="12.8" hidden="false" customHeight="false" outlineLevel="0" collapsed="false">
      <c r="A1951" s="71" t="s">
        <v>275</v>
      </c>
      <c r="B1951" s="74" t="s">
        <v>294</v>
      </c>
      <c r="C1951" s="74" t="n">
        <v>2018</v>
      </c>
      <c r="D1951" s="74" t="s">
        <v>672</v>
      </c>
      <c r="E1951" s="75" t="n">
        <v>65387.454</v>
      </c>
    </row>
    <row r="1952" customFormat="false" ht="12.8" hidden="false" customHeight="false" outlineLevel="0" collapsed="false">
      <c r="A1952" s="71" t="s">
        <v>275</v>
      </c>
      <c r="B1952" s="74" t="s">
        <v>294</v>
      </c>
      <c r="C1952" s="74" t="n">
        <v>2018</v>
      </c>
      <c r="D1952" s="74" t="s">
        <v>673</v>
      </c>
      <c r="E1952" s="75" t="n">
        <v>70765.785</v>
      </c>
    </row>
    <row r="1953" customFormat="false" ht="12.8" hidden="false" customHeight="false" outlineLevel="0" collapsed="false">
      <c r="A1953" s="71" t="s">
        <v>275</v>
      </c>
      <c r="B1953" s="74" t="s">
        <v>294</v>
      </c>
      <c r="C1953" s="74" t="n">
        <v>2018</v>
      </c>
      <c r="D1953" s="74" t="s">
        <v>674</v>
      </c>
      <c r="E1953" s="75" t="n">
        <v>77317.821</v>
      </c>
    </row>
    <row r="1954" customFormat="false" ht="12.8" hidden="false" customHeight="false" outlineLevel="0" collapsed="false">
      <c r="A1954" s="71" t="s">
        <v>275</v>
      </c>
      <c r="B1954" s="74" t="s">
        <v>294</v>
      </c>
      <c r="C1954" s="74" t="n">
        <v>2018</v>
      </c>
      <c r="D1954" s="74" t="s">
        <v>675</v>
      </c>
      <c r="E1954" s="75" t="n">
        <v>73832.553</v>
      </c>
    </row>
    <row r="1955" customFormat="false" ht="12.8" hidden="false" customHeight="false" outlineLevel="0" collapsed="false">
      <c r="A1955" s="71" t="s">
        <v>275</v>
      </c>
      <c r="B1955" s="74" t="s">
        <v>294</v>
      </c>
      <c r="C1955" s="74" t="n">
        <v>2018</v>
      </c>
      <c r="D1955" s="74" t="s">
        <v>676</v>
      </c>
      <c r="E1955" s="75" t="n">
        <v>81048.746</v>
      </c>
    </row>
    <row r="1956" customFormat="false" ht="12.8" hidden="false" customHeight="false" outlineLevel="0" collapsed="false">
      <c r="A1956" s="71" t="s">
        <v>275</v>
      </c>
      <c r="B1956" s="74" t="s">
        <v>294</v>
      </c>
      <c r="C1956" s="74" t="n">
        <v>2018</v>
      </c>
      <c r="D1956" s="74" t="s">
        <v>677</v>
      </c>
      <c r="E1956" s="75" t="n">
        <v>79259.127</v>
      </c>
    </row>
    <row r="1957" customFormat="false" ht="12.8" hidden="false" customHeight="false" outlineLevel="0" collapsed="false">
      <c r="A1957" s="71" t="s">
        <v>275</v>
      </c>
      <c r="B1957" s="74" t="s">
        <v>294</v>
      </c>
      <c r="C1957" s="76" t="n">
        <v>2018</v>
      </c>
      <c r="D1957" s="76" t="s">
        <v>678</v>
      </c>
      <c r="E1957" s="77" t="n">
        <v>76953.897</v>
      </c>
    </row>
    <row r="1958" customFormat="false" ht="12.8" hidden="false" customHeight="false" outlineLevel="0" collapsed="false">
      <c r="A1958" s="71" t="s">
        <v>275</v>
      </c>
      <c r="B1958" s="74" t="s">
        <v>294</v>
      </c>
      <c r="C1958" s="72" t="n">
        <v>2019</v>
      </c>
      <c r="D1958" s="72" t="s">
        <v>667</v>
      </c>
      <c r="E1958" s="73" t="n">
        <v>76131.775</v>
      </c>
    </row>
    <row r="1959" customFormat="false" ht="12.8" hidden="false" customHeight="false" outlineLevel="0" collapsed="false">
      <c r="A1959" s="71" t="s">
        <v>275</v>
      </c>
      <c r="B1959" s="74" t="s">
        <v>294</v>
      </c>
      <c r="C1959" s="74" t="n">
        <v>2019</v>
      </c>
      <c r="D1959" s="74" t="s">
        <v>668</v>
      </c>
      <c r="E1959" s="75" t="n">
        <v>73307.066</v>
      </c>
    </row>
    <row r="1960" customFormat="false" ht="12.8" hidden="false" customHeight="false" outlineLevel="0" collapsed="false">
      <c r="A1960" s="71" t="s">
        <v>275</v>
      </c>
      <c r="B1960" s="74" t="s">
        <v>294</v>
      </c>
      <c r="C1960" s="74" t="n">
        <v>2019</v>
      </c>
      <c r="D1960" s="74" t="s">
        <v>669</v>
      </c>
      <c r="E1960" s="75" t="n">
        <v>78347.57</v>
      </c>
    </row>
    <row r="1961" customFormat="false" ht="12.8" hidden="false" customHeight="false" outlineLevel="0" collapsed="false">
      <c r="A1961" s="71" t="s">
        <v>275</v>
      </c>
      <c r="B1961" s="74" t="s">
        <v>294</v>
      </c>
      <c r="C1961" s="74" t="n">
        <v>2019</v>
      </c>
      <c r="D1961" s="74" t="s">
        <v>670</v>
      </c>
      <c r="E1961" s="75" t="n">
        <v>81008.38</v>
      </c>
    </row>
    <row r="1962" customFormat="false" ht="12.8" hidden="false" customHeight="false" outlineLevel="0" collapsed="false">
      <c r="A1962" s="71" t="s">
        <v>275</v>
      </c>
      <c r="B1962" s="74" t="s">
        <v>294</v>
      </c>
      <c r="C1962" s="74" t="n">
        <v>2019</v>
      </c>
      <c r="D1962" s="74" t="s">
        <v>671</v>
      </c>
      <c r="E1962" s="75" t="n">
        <v>81568.298</v>
      </c>
    </row>
    <row r="1963" customFormat="false" ht="12.8" hidden="false" customHeight="false" outlineLevel="0" collapsed="false">
      <c r="A1963" s="71" t="s">
        <v>275</v>
      </c>
      <c r="B1963" s="74" t="s">
        <v>294</v>
      </c>
      <c r="C1963" s="74" t="n">
        <v>2019</v>
      </c>
      <c r="D1963" s="74" t="s">
        <v>672</v>
      </c>
      <c r="E1963" s="75" t="n">
        <v>74438.3</v>
      </c>
    </row>
    <row r="1964" customFormat="false" ht="12.8" hidden="false" customHeight="false" outlineLevel="0" collapsed="false">
      <c r="A1964" s="71" t="s">
        <v>275</v>
      </c>
      <c r="B1964" s="74" t="s">
        <v>294</v>
      </c>
      <c r="C1964" s="74" t="n">
        <v>2019</v>
      </c>
      <c r="D1964" s="74" t="s">
        <v>673</v>
      </c>
      <c r="E1964" s="75" t="n">
        <v>85641.46</v>
      </c>
    </row>
    <row r="1965" customFormat="false" ht="12.8" hidden="false" customHeight="false" outlineLevel="0" collapsed="false">
      <c r="A1965" s="71" t="s">
        <v>275</v>
      </c>
      <c r="B1965" s="74" t="s">
        <v>294</v>
      </c>
      <c r="C1965" s="74" t="n">
        <v>2019</v>
      </c>
      <c r="D1965" s="74" t="s">
        <v>674</v>
      </c>
      <c r="E1965" s="75" t="n">
        <v>84283.44</v>
      </c>
    </row>
    <row r="1966" customFormat="false" ht="12.8" hidden="false" customHeight="false" outlineLevel="0" collapsed="false">
      <c r="A1966" s="71" t="s">
        <v>275</v>
      </c>
      <c r="B1966" s="74" t="s">
        <v>294</v>
      </c>
      <c r="C1966" s="74" t="n">
        <v>2019</v>
      </c>
      <c r="D1966" s="74" t="s">
        <v>675</v>
      </c>
      <c r="E1966" s="75" t="n">
        <v>84649.185</v>
      </c>
    </row>
    <row r="1967" customFormat="false" ht="12.8" hidden="false" customHeight="false" outlineLevel="0" collapsed="false">
      <c r="A1967" s="71" t="s">
        <v>275</v>
      </c>
      <c r="B1967" s="74" t="s">
        <v>294</v>
      </c>
      <c r="C1967" s="74" t="n">
        <v>2019</v>
      </c>
      <c r="D1967" s="74" t="s">
        <v>676</v>
      </c>
      <c r="E1967" s="75" t="n">
        <v>92383.909</v>
      </c>
    </row>
    <row r="1968" customFormat="false" ht="12.8" hidden="false" customHeight="false" outlineLevel="0" collapsed="false">
      <c r="A1968" s="71" t="s">
        <v>275</v>
      </c>
      <c r="B1968" s="74" t="s">
        <v>294</v>
      </c>
      <c r="C1968" s="74" t="n">
        <v>2019</v>
      </c>
      <c r="D1968" s="74" t="s">
        <v>677</v>
      </c>
      <c r="E1968" s="75" t="n">
        <v>89403.753</v>
      </c>
    </row>
    <row r="1969" customFormat="false" ht="12.8" hidden="false" customHeight="false" outlineLevel="0" collapsed="false">
      <c r="A1969" s="71" t="s">
        <v>275</v>
      </c>
      <c r="B1969" s="74" t="s">
        <v>294</v>
      </c>
      <c r="C1969" s="76" t="n">
        <v>2019</v>
      </c>
      <c r="D1969" s="76" t="s">
        <v>678</v>
      </c>
      <c r="E1969" s="77" t="n">
        <v>98907.389</v>
      </c>
    </row>
    <row r="1970" customFormat="false" ht="12.8" hidden="false" customHeight="false" outlineLevel="0" collapsed="false">
      <c r="A1970" s="71" t="s">
        <v>275</v>
      </c>
      <c r="B1970" s="74" t="s">
        <v>294</v>
      </c>
      <c r="C1970" s="72" t="n">
        <v>2020</v>
      </c>
      <c r="D1970" s="72" t="s">
        <v>667</v>
      </c>
      <c r="E1970" s="73" t="n">
        <v>84073.799</v>
      </c>
    </row>
    <row r="1971" customFormat="false" ht="12.8" hidden="false" customHeight="false" outlineLevel="0" collapsed="false">
      <c r="A1971" s="71" t="s">
        <v>275</v>
      </c>
      <c r="B1971" s="74" t="s">
        <v>294</v>
      </c>
      <c r="C1971" s="74" t="n">
        <v>2020</v>
      </c>
      <c r="D1971" s="74" t="s">
        <v>668</v>
      </c>
      <c r="E1971" s="75" t="n">
        <v>78626.915</v>
      </c>
    </row>
    <row r="1972" customFormat="false" ht="12.8" hidden="false" customHeight="false" outlineLevel="0" collapsed="false">
      <c r="A1972" s="71" t="s">
        <v>275</v>
      </c>
      <c r="B1972" s="74" t="s">
        <v>294</v>
      </c>
      <c r="C1972" s="74" t="n">
        <v>2020</v>
      </c>
      <c r="D1972" s="74" t="s">
        <v>669</v>
      </c>
      <c r="E1972" s="75" t="n">
        <v>69805.114</v>
      </c>
    </row>
    <row r="1973" customFormat="false" ht="12.8" hidden="false" customHeight="false" outlineLevel="0" collapsed="false">
      <c r="A1973" s="71" t="s">
        <v>275</v>
      </c>
      <c r="B1973" s="74" t="s">
        <v>294</v>
      </c>
      <c r="C1973" s="74" t="n">
        <v>2020</v>
      </c>
      <c r="D1973" s="74" t="s">
        <v>670</v>
      </c>
      <c r="E1973" s="75" t="n">
        <v>62245.159</v>
      </c>
    </row>
    <row r="1974" customFormat="false" ht="12.8" hidden="false" customHeight="false" outlineLevel="0" collapsed="false">
      <c r="A1974" s="71" t="s">
        <v>275</v>
      </c>
      <c r="B1974" s="74" t="s">
        <v>294</v>
      </c>
      <c r="C1974" s="74" t="n">
        <v>2020</v>
      </c>
      <c r="D1974" s="74" t="s">
        <v>671</v>
      </c>
      <c r="E1974" s="75" t="n">
        <v>66182.542</v>
      </c>
    </row>
    <row r="1975" customFormat="false" ht="12.8" hidden="false" customHeight="false" outlineLevel="0" collapsed="false">
      <c r="A1975" s="71" t="s">
        <v>275</v>
      </c>
      <c r="B1975" s="74" t="s">
        <v>294</v>
      </c>
      <c r="C1975" s="74" t="n">
        <v>2020</v>
      </c>
      <c r="D1975" s="74" t="s">
        <v>672</v>
      </c>
      <c r="E1975" s="75" t="n">
        <v>66952.001</v>
      </c>
    </row>
    <row r="1976" customFormat="false" ht="12.8" hidden="false" customHeight="false" outlineLevel="0" collapsed="false">
      <c r="A1976" s="71" t="s">
        <v>275</v>
      </c>
      <c r="B1976" s="74" t="s">
        <v>294</v>
      </c>
      <c r="C1976" s="74" t="n">
        <v>2020</v>
      </c>
      <c r="D1976" s="74" t="s">
        <v>673</v>
      </c>
      <c r="E1976" s="75" t="n">
        <v>69600.744</v>
      </c>
    </row>
    <row r="1977" customFormat="false" ht="12.8" hidden="false" customHeight="false" outlineLevel="0" collapsed="false">
      <c r="A1977" s="71" t="s">
        <v>275</v>
      </c>
      <c r="B1977" s="74" t="s">
        <v>294</v>
      </c>
      <c r="C1977" s="74" t="n">
        <v>2020</v>
      </c>
      <c r="D1977" s="74" t="s">
        <v>674</v>
      </c>
      <c r="E1977" s="75" t="n">
        <v>75509.869</v>
      </c>
    </row>
    <row r="1978" customFormat="false" ht="12.8" hidden="false" customHeight="false" outlineLevel="0" collapsed="false">
      <c r="A1978" s="71" t="s">
        <v>275</v>
      </c>
      <c r="B1978" s="74" t="s">
        <v>294</v>
      </c>
      <c r="C1978" s="74" t="n">
        <v>2020</v>
      </c>
      <c r="D1978" s="74" t="s">
        <v>675</v>
      </c>
      <c r="E1978" s="75" t="n">
        <v>81677.883</v>
      </c>
    </row>
    <row r="1979" customFormat="false" ht="12.8" hidden="false" customHeight="false" outlineLevel="0" collapsed="false">
      <c r="A1979" s="71" t="s">
        <v>275</v>
      </c>
      <c r="B1979" s="74" t="s">
        <v>294</v>
      </c>
      <c r="C1979" s="74" t="n">
        <v>2020</v>
      </c>
      <c r="D1979" s="74" t="s">
        <v>676</v>
      </c>
      <c r="E1979" s="75" t="n">
        <v>90453.228</v>
      </c>
    </row>
    <row r="1980" customFormat="false" ht="12.8" hidden="false" customHeight="false" outlineLevel="0" collapsed="false">
      <c r="A1980" s="71" t="s">
        <v>275</v>
      </c>
      <c r="B1980" s="74" t="s">
        <v>294</v>
      </c>
      <c r="C1980" s="74" t="n">
        <v>2020</v>
      </c>
      <c r="D1980" s="74" t="s">
        <v>677</v>
      </c>
      <c r="E1980" s="75" t="n">
        <v>80698.543</v>
      </c>
    </row>
    <row r="1981" customFormat="false" ht="12.8" hidden="false" customHeight="false" outlineLevel="0" collapsed="false">
      <c r="A1981" s="71" t="s">
        <v>275</v>
      </c>
      <c r="B1981" s="74" t="s">
        <v>294</v>
      </c>
      <c r="C1981" s="76" t="n">
        <v>2020</v>
      </c>
      <c r="D1981" s="76" t="s">
        <v>678</v>
      </c>
      <c r="E1981" s="77" t="n">
        <v>89785.598</v>
      </c>
    </row>
    <row r="1982" customFormat="false" ht="12.8" hidden="false" customHeight="false" outlineLevel="0" collapsed="false">
      <c r="A1982" s="71" t="s">
        <v>275</v>
      </c>
      <c r="B1982" s="74" t="s">
        <v>294</v>
      </c>
      <c r="C1982" s="72" t="n">
        <v>2021</v>
      </c>
      <c r="D1982" s="72" t="s">
        <v>667</v>
      </c>
      <c r="E1982" s="73" t="n">
        <v>76139.624</v>
      </c>
    </row>
    <row r="1983" customFormat="false" ht="12.8" hidden="false" customHeight="false" outlineLevel="0" collapsed="false">
      <c r="A1983" s="71" t="s">
        <v>275</v>
      </c>
      <c r="B1983" s="74" t="s">
        <v>294</v>
      </c>
      <c r="C1983" s="74" t="n">
        <v>2021</v>
      </c>
      <c r="D1983" s="74" t="s">
        <v>668</v>
      </c>
      <c r="E1983" s="75" t="n">
        <v>73975.41</v>
      </c>
    </row>
    <row r="1984" customFormat="false" ht="12.8" hidden="false" customHeight="false" outlineLevel="0" collapsed="false">
      <c r="A1984" s="71" t="s">
        <v>275</v>
      </c>
      <c r="B1984" s="74" t="s">
        <v>294</v>
      </c>
      <c r="C1984" s="74" t="n">
        <v>2021</v>
      </c>
      <c r="D1984" s="74" t="s">
        <v>669</v>
      </c>
      <c r="E1984" s="75" t="n">
        <v>74083.263</v>
      </c>
    </row>
    <row r="1985" customFormat="false" ht="12.8" hidden="false" customHeight="false" outlineLevel="0" collapsed="false">
      <c r="A1985" s="71" t="s">
        <v>275</v>
      </c>
      <c r="B1985" s="74" t="s">
        <v>294</v>
      </c>
      <c r="C1985" s="74" t="n">
        <v>2021</v>
      </c>
      <c r="D1985" s="74" t="s">
        <v>670</v>
      </c>
      <c r="E1985" s="75" t="n">
        <v>74757.74</v>
      </c>
    </row>
    <row r="1986" customFormat="false" ht="12.8" hidden="false" customHeight="false" outlineLevel="0" collapsed="false">
      <c r="A1986" s="71" t="s">
        <v>275</v>
      </c>
      <c r="B1986" s="74" t="s">
        <v>294</v>
      </c>
      <c r="C1986" s="74" t="n">
        <v>2021</v>
      </c>
      <c r="D1986" s="74" t="s">
        <v>671</v>
      </c>
      <c r="E1986" s="75" t="n">
        <v>73358.76</v>
      </c>
    </row>
    <row r="1987" customFormat="false" ht="12.8" hidden="false" customHeight="false" outlineLevel="0" collapsed="false">
      <c r="A1987" s="71" t="s">
        <v>275</v>
      </c>
      <c r="B1987" s="74" t="s">
        <v>294</v>
      </c>
      <c r="C1987" s="74" t="n">
        <v>2021</v>
      </c>
      <c r="D1987" s="74" t="s">
        <v>672</v>
      </c>
      <c r="E1987" s="75" t="n">
        <v>71953.757</v>
      </c>
    </row>
    <row r="1988" customFormat="false" ht="12.8" hidden="false" customHeight="false" outlineLevel="0" collapsed="false">
      <c r="A1988" s="71" t="s">
        <v>275</v>
      </c>
      <c r="B1988" s="74" t="s">
        <v>294</v>
      </c>
      <c r="C1988" s="74" t="n">
        <v>2021</v>
      </c>
      <c r="D1988" s="74" t="s">
        <v>673</v>
      </c>
      <c r="E1988" s="75" t="n">
        <v>72478.003</v>
      </c>
    </row>
    <row r="1989" customFormat="false" ht="12.8" hidden="false" customHeight="false" outlineLevel="0" collapsed="false">
      <c r="A1989" s="71" t="s">
        <v>275</v>
      </c>
      <c r="B1989" s="74" t="s">
        <v>294</v>
      </c>
      <c r="C1989" s="74" t="n">
        <v>2021</v>
      </c>
      <c r="D1989" s="74" t="s">
        <v>674</v>
      </c>
      <c r="E1989" s="75" t="n">
        <v>71517.277</v>
      </c>
    </row>
    <row r="1990" customFormat="false" ht="12.8" hidden="false" customHeight="false" outlineLevel="0" collapsed="false">
      <c r="A1990" s="71" t="s">
        <v>275</v>
      </c>
      <c r="B1990" s="74" t="s">
        <v>294</v>
      </c>
      <c r="C1990" s="74" t="n">
        <v>2021</v>
      </c>
      <c r="D1990" s="74" t="s">
        <v>675</v>
      </c>
      <c r="E1990" s="75" t="n">
        <v>69591.211</v>
      </c>
    </row>
    <row r="1991" customFormat="false" ht="12.8" hidden="false" customHeight="false" outlineLevel="0" collapsed="false">
      <c r="A1991" s="71" t="s">
        <v>275</v>
      </c>
      <c r="B1991" s="74" t="s">
        <v>294</v>
      </c>
      <c r="C1991" s="74" t="n">
        <v>2021</v>
      </c>
      <c r="D1991" s="74" t="s">
        <v>676</v>
      </c>
      <c r="E1991" s="75" t="n">
        <v>68371.927</v>
      </c>
    </row>
    <row r="1992" customFormat="false" ht="12.8" hidden="false" customHeight="false" outlineLevel="0" collapsed="false">
      <c r="A1992" s="71" t="s">
        <v>275</v>
      </c>
      <c r="B1992" s="74" t="s">
        <v>294</v>
      </c>
      <c r="C1992" s="74" t="n">
        <v>2021</v>
      </c>
      <c r="D1992" s="74" t="s">
        <v>677</v>
      </c>
      <c r="E1992" s="75" t="n">
        <v>55148.581</v>
      </c>
    </row>
    <row r="1993" customFormat="false" ht="12.8" hidden="false" customHeight="false" outlineLevel="0" collapsed="false">
      <c r="A1993" s="71" t="s">
        <v>275</v>
      </c>
      <c r="B1993" s="74" t="s">
        <v>294</v>
      </c>
      <c r="C1993" s="76" t="n">
        <v>2021</v>
      </c>
      <c r="D1993" s="76" t="s">
        <v>678</v>
      </c>
      <c r="E1993" s="77" t="n">
        <v>65149.477</v>
      </c>
    </row>
    <row r="1994" customFormat="false" ht="12.8" hidden="false" customHeight="false" outlineLevel="0" collapsed="false">
      <c r="A1994" s="71" t="s">
        <v>275</v>
      </c>
      <c r="B1994" s="74" t="s">
        <v>294</v>
      </c>
      <c r="C1994" s="72" t="n">
        <v>2022</v>
      </c>
      <c r="D1994" s="72" t="s">
        <v>667</v>
      </c>
      <c r="E1994" s="73" t="n">
        <v>53395.243</v>
      </c>
    </row>
    <row r="1995" customFormat="false" ht="12.8" hidden="false" customHeight="false" outlineLevel="0" collapsed="false">
      <c r="A1995" s="71" t="s">
        <v>275</v>
      </c>
      <c r="B1995" s="74" t="s">
        <v>294</v>
      </c>
      <c r="C1995" s="74" t="n">
        <v>2022</v>
      </c>
      <c r="D1995" s="74" t="s">
        <v>668</v>
      </c>
      <c r="E1995" s="75" t="n">
        <v>57729.754</v>
      </c>
    </row>
    <row r="1996" customFormat="false" ht="12.8" hidden="false" customHeight="false" outlineLevel="0" collapsed="false">
      <c r="A1996" s="71" t="s">
        <v>275</v>
      </c>
      <c r="B1996" s="74" t="s">
        <v>294</v>
      </c>
      <c r="C1996" s="74" t="n">
        <v>2022</v>
      </c>
      <c r="D1996" s="74" t="s">
        <v>669</v>
      </c>
      <c r="E1996" s="75" t="n">
        <v>70347.047</v>
      </c>
    </row>
    <row r="1997" customFormat="false" ht="12.8" hidden="false" customHeight="false" outlineLevel="0" collapsed="false">
      <c r="A1997" s="71" t="s">
        <v>275</v>
      </c>
      <c r="B1997" s="74" t="s">
        <v>294</v>
      </c>
      <c r="C1997" s="74" t="n">
        <v>2022</v>
      </c>
      <c r="D1997" s="74" t="s">
        <v>670</v>
      </c>
      <c r="E1997" s="75" t="n">
        <v>66699.622</v>
      </c>
    </row>
    <row r="1998" customFormat="false" ht="12.8" hidden="false" customHeight="false" outlineLevel="0" collapsed="false">
      <c r="A1998" s="71" t="s">
        <v>275</v>
      </c>
      <c r="B1998" s="74" t="s">
        <v>294</v>
      </c>
      <c r="C1998" s="74" t="n">
        <v>2022</v>
      </c>
      <c r="D1998" s="74" t="s">
        <v>671</v>
      </c>
      <c r="E1998" s="75" t="n">
        <v>66093.447</v>
      </c>
    </row>
    <row r="1999" customFormat="false" ht="12.8" hidden="false" customHeight="false" outlineLevel="0" collapsed="false">
      <c r="A1999" s="71" t="s">
        <v>275</v>
      </c>
      <c r="B1999" s="74" t="s">
        <v>294</v>
      </c>
      <c r="C1999" s="74" t="n">
        <v>2022</v>
      </c>
      <c r="D1999" s="74" t="s">
        <v>672</v>
      </c>
      <c r="E1999" s="75" t="n">
        <v>65149.161</v>
      </c>
    </row>
    <row r="2000" customFormat="false" ht="12.8" hidden="false" customHeight="false" outlineLevel="0" collapsed="false">
      <c r="A2000" s="71" t="s">
        <v>275</v>
      </c>
      <c r="B2000" s="74" t="s">
        <v>294</v>
      </c>
      <c r="C2000" s="74" t="n">
        <v>2022</v>
      </c>
      <c r="D2000" s="74" t="s">
        <v>673</v>
      </c>
      <c r="E2000" s="75" t="n">
        <v>72563.399</v>
      </c>
    </row>
    <row r="2001" customFormat="false" ht="12.8" hidden="false" customHeight="false" outlineLevel="0" collapsed="false">
      <c r="A2001" s="71" t="s">
        <v>275</v>
      </c>
      <c r="B2001" s="74" t="s">
        <v>294</v>
      </c>
      <c r="C2001" s="74" t="n">
        <v>2022</v>
      </c>
      <c r="D2001" s="74" t="s">
        <v>674</v>
      </c>
      <c r="E2001" s="75" t="n">
        <v>73935.37</v>
      </c>
    </row>
    <row r="2002" customFormat="false" ht="12.8" hidden="false" customHeight="false" outlineLevel="0" collapsed="false">
      <c r="A2002" s="71" t="s">
        <v>275</v>
      </c>
      <c r="B2002" s="74" t="s">
        <v>294</v>
      </c>
      <c r="C2002" s="74" t="n">
        <v>2022</v>
      </c>
      <c r="D2002" s="74" t="s">
        <v>675</v>
      </c>
      <c r="E2002" s="75" t="n">
        <v>79534.203</v>
      </c>
    </row>
    <row r="2003" customFormat="false" ht="12.8" hidden="false" customHeight="false" outlineLevel="0" collapsed="false">
      <c r="A2003" s="71" t="s">
        <v>275</v>
      </c>
      <c r="B2003" s="74" t="s">
        <v>294</v>
      </c>
      <c r="C2003" s="74" t="n">
        <v>2022</v>
      </c>
      <c r="D2003" s="74" t="s">
        <v>676</v>
      </c>
      <c r="E2003" s="75" t="n">
        <v>79184.668</v>
      </c>
    </row>
    <row r="2004" customFormat="false" ht="12.8" hidden="false" customHeight="false" outlineLevel="0" collapsed="false">
      <c r="A2004" s="71" t="s">
        <v>275</v>
      </c>
      <c r="B2004" s="74" t="s">
        <v>294</v>
      </c>
      <c r="C2004" s="74" t="n">
        <v>2022</v>
      </c>
      <c r="D2004" s="74" t="s">
        <v>677</v>
      </c>
      <c r="E2004" s="75" t="n">
        <v>73388.164</v>
      </c>
    </row>
    <row r="2005" customFormat="false" ht="12.8" hidden="false" customHeight="false" outlineLevel="0" collapsed="false">
      <c r="A2005" s="71" t="s">
        <v>275</v>
      </c>
      <c r="B2005" s="74" t="s">
        <v>294</v>
      </c>
      <c r="C2005" s="76" t="n">
        <v>2022</v>
      </c>
      <c r="D2005" s="76" t="s">
        <v>678</v>
      </c>
      <c r="E2005" s="77" t="n">
        <v>79691.902</v>
      </c>
    </row>
    <row r="2006" customFormat="false" ht="12.8" hidden="false" customHeight="false" outlineLevel="0" collapsed="false">
      <c r="A2006" s="71" t="s">
        <v>275</v>
      </c>
      <c r="B2006" s="74" t="s">
        <v>294</v>
      </c>
      <c r="C2006" s="72" t="n">
        <v>2023</v>
      </c>
      <c r="D2006" s="72" t="s">
        <v>667</v>
      </c>
      <c r="E2006" s="73" t="n">
        <v>65865.592</v>
      </c>
    </row>
    <row r="2007" customFormat="false" ht="12.8" hidden="false" customHeight="false" outlineLevel="0" collapsed="false">
      <c r="A2007" s="71" t="s">
        <v>275</v>
      </c>
      <c r="B2007" s="74" t="s">
        <v>294</v>
      </c>
      <c r="C2007" s="74" t="n">
        <v>2023</v>
      </c>
      <c r="D2007" s="74" t="s">
        <v>668</v>
      </c>
      <c r="E2007" s="75" t="n">
        <v>67633.999</v>
      </c>
    </row>
    <row r="2008" customFormat="false" ht="12.8" hidden="false" customHeight="false" outlineLevel="0" collapsed="false">
      <c r="A2008" s="71" t="s">
        <v>275</v>
      </c>
      <c r="B2008" s="74" t="s">
        <v>294</v>
      </c>
      <c r="C2008" s="74" t="n">
        <v>2023</v>
      </c>
      <c r="D2008" s="74" t="s">
        <v>669</v>
      </c>
      <c r="E2008" s="75" t="n">
        <v>74886.613</v>
      </c>
    </row>
    <row r="2009" customFormat="false" ht="12.8" hidden="false" customHeight="false" outlineLevel="0" collapsed="false">
      <c r="A2009" s="71" t="s">
        <v>275</v>
      </c>
      <c r="B2009" s="74" t="s">
        <v>294</v>
      </c>
      <c r="C2009" s="74" t="n">
        <v>2023</v>
      </c>
      <c r="D2009" s="74" t="s">
        <v>670</v>
      </c>
      <c r="E2009" s="75"/>
    </row>
    <row r="2010" customFormat="false" ht="12.8" hidden="false" customHeight="false" outlineLevel="0" collapsed="false">
      <c r="A2010" s="71" t="s">
        <v>275</v>
      </c>
      <c r="B2010" s="74" t="s">
        <v>294</v>
      </c>
      <c r="C2010" s="74" t="n">
        <v>2023</v>
      </c>
      <c r="D2010" s="74" t="s">
        <v>671</v>
      </c>
      <c r="E2010" s="75"/>
    </row>
    <row r="2011" customFormat="false" ht="12.8" hidden="false" customHeight="false" outlineLevel="0" collapsed="false">
      <c r="A2011" s="71" t="s">
        <v>275</v>
      </c>
      <c r="B2011" s="74" t="s">
        <v>294</v>
      </c>
      <c r="C2011" s="74" t="n">
        <v>2023</v>
      </c>
      <c r="D2011" s="74" t="s">
        <v>672</v>
      </c>
      <c r="E2011" s="75"/>
    </row>
    <row r="2012" customFormat="false" ht="12.8" hidden="false" customHeight="false" outlineLevel="0" collapsed="false">
      <c r="A2012" s="71" t="s">
        <v>275</v>
      </c>
      <c r="B2012" s="74" t="s">
        <v>294</v>
      </c>
      <c r="C2012" s="74" t="n">
        <v>2023</v>
      </c>
      <c r="D2012" s="74" t="s">
        <v>673</v>
      </c>
      <c r="E2012" s="75"/>
    </row>
    <row r="2013" customFormat="false" ht="12.8" hidden="false" customHeight="false" outlineLevel="0" collapsed="false">
      <c r="A2013" s="71" t="s">
        <v>275</v>
      </c>
      <c r="B2013" s="74" t="s">
        <v>294</v>
      </c>
      <c r="C2013" s="74" t="n">
        <v>2023</v>
      </c>
      <c r="D2013" s="74" t="s">
        <v>674</v>
      </c>
      <c r="E2013" s="75"/>
    </row>
    <row r="2014" customFormat="false" ht="12.8" hidden="false" customHeight="false" outlineLevel="0" collapsed="false">
      <c r="A2014" s="71" t="s">
        <v>275</v>
      </c>
      <c r="B2014" s="74" t="s">
        <v>294</v>
      </c>
      <c r="C2014" s="74" t="n">
        <v>2023</v>
      </c>
      <c r="D2014" s="74" t="s">
        <v>675</v>
      </c>
      <c r="E2014" s="75"/>
    </row>
    <row r="2015" customFormat="false" ht="12.8" hidden="false" customHeight="false" outlineLevel="0" collapsed="false">
      <c r="A2015" s="71" t="s">
        <v>275</v>
      </c>
      <c r="B2015" s="74" t="s">
        <v>294</v>
      </c>
      <c r="C2015" s="74" t="n">
        <v>2023</v>
      </c>
      <c r="D2015" s="74" t="s">
        <v>676</v>
      </c>
      <c r="E2015" s="75"/>
    </row>
    <row r="2016" customFormat="false" ht="12.8" hidden="false" customHeight="false" outlineLevel="0" collapsed="false">
      <c r="A2016" s="71" t="s">
        <v>275</v>
      </c>
      <c r="B2016" s="74" t="s">
        <v>294</v>
      </c>
      <c r="C2016" s="74" t="n">
        <v>2023</v>
      </c>
      <c r="D2016" s="74" t="s">
        <v>677</v>
      </c>
      <c r="E2016" s="75"/>
    </row>
    <row r="2017" customFormat="false" ht="12.8" hidden="false" customHeight="false" outlineLevel="0" collapsed="false">
      <c r="A2017" s="71" t="s">
        <v>275</v>
      </c>
      <c r="B2017" s="76" t="s">
        <v>294</v>
      </c>
      <c r="C2017" s="76" t="n">
        <v>2023</v>
      </c>
      <c r="D2017" s="76" t="s">
        <v>678</v>
      </c>
      <c r="E2017" s="77"/>
    </row>
    <row r="2018" customFormat="false" ht="12.8" hidden="false" customHeight="false" outlineLevel="0" collapsed="false">
      <c r="A2018" s="71" t="s">
        <v>275</v>
      </c>
      <c r="B2018" s="72" t="s">
        <v>297</v>
      </c>
      <c r="C2018" s="72" t="n">
        <v>2000</v>
      </c>
      <c r="D2018" s="72" t="s">
        <v>667</v>
      </c>
      <c r="E2018" s="73" t="n">
        <v>5871.871</v>
      </c>
    </row>
    <row r="2019" customFormat="false" ht="12.8" hidden="false" customHeight="false" outlineLevel="0" collapsed="false">
      <c r="A2019" s="71" t="s">
        <v>275</v>
      </c>
      <c r="B2019" s="74" t="s">
        <v>297</v>
      </c>
      <c r="C2019" s="74" t="n">
        <v>2000</v>
      </c>
      <c r="D2019" s="74" t="s">
        <v>668</v>
      </c>
      <c r="E2019" s="75" t="n">
        <v>5656.647</v>
      </c>
    </row>
    <row r="2020" customFormat="false" ht="12.8" hidden="false" customHeight="false" outlineLevel="0" collapsed="false">
      <c r="A2020" s="71" t="s">
        <v>275</v>
      </c>
      <c r="B2020" s="74" t="s">
        <v>297</v>
      </c>
      <c r="C2020" s="74" t="n">
        <v>2000</v>
      </c>
      <c r="D2020" s="74" t="s">
        <v>669</v>
      </c>
      <c r="E2020" s="75" t="n">
        <v>5716.066</v>
      </c>
    </row>
    <row r="2021" customFormat="false" ht="12.8" hidden="false" customHeight="false" outlineLevel="0" collapsed="false">
      <c r="A2021" s="71" t="s">
        <v>275</v>
      </c>
      <c r="B2021" s="74" t="s">
        <v>297</v>
      </c>
      <c r="C2021" s="74" t="n">
        <v>2000</v>
      </c>
      <c r="D2021" s="74" t="s">
        <v>670</v>
      </c>
      <c r="E2021" s="75" t="n">
        <v>6204.965</v>
      </c>
    </row>
    <row r="2022" customFormat="false" ht="12.8" hidden="false" customHeight="false" outlineLevel="0" collapsed="false">
      <c r="A2022" s="71" t="s">
        <v>275</v>
      </c>
      <c r="B2022" s="74" t="s">
        <v>297</v>
      </c>
      <c r="C2022" s="74" t="n">
        <v>2000</v>
      </c>
      <c r="D2022" s="74" t="s">
        <v>671</v>
      </c>
      <c r="E2022" s="75" t="n">
        <v>5677.587</v>
      </c>
    </row>
    <row r="2023" customFormat="false" ht="12.8" hidden="false" customHeight="false" outlineLevel="0" collapsed="false">
      <c r="A2023" s="71" t="s">
        <v>275</v>
      </c>
      <c r="B2023" s="74" t="s">
        <v>297</v>
      </c>
      <c r="C2023" s="74" t="n">
        <v>2000</v>
      </c>
      <c r="D2023" s="74" t="s">
        <v>672</v>
      </c>
      <c r="E2023" s="75" t="n">
        <v>4982.456</v>
      </c>
    </row>
    <row r="2024" customFormat="false" ht="12.8" hidden="false" customHeight="false" outlineLevel="0" collapsed="false">
      <c r="A2024" s="71" t="s">
        <v>275</v>
      </c>
      <c r="B2024" s="74" t="s">
        <v>297</v>
      </c>
      <c r="C2024" s="74" t="n">
        <v>2000</v>
      </c>
      <c r="D2024" s="74" t="s">
        <v>673</v>
      </c>
      <c r="E2024" s="75" t="n">
        <v>6391.002</v>
      </c>
    </row>
    <row r="2025" customFormat="false" ht="12.8" hidden="false" customHeight="false" outlineLevel="0" collapsed="false">
      <c r="A2025" s="71" t="s">
        <v>275</v>
      </c>
      <c r="B2025" s="74" t="s">
        <v>297</v>
      </c>
      <c r="C2025" s="74" t="n">
        <v>2000</v>
      </c>
      <c r="D2025" s="74" t="s">
        <v>674</v>
      </c>
      <c r="E2025" s="75" t="n">
        <v>5602.634</v>
      </c>
    </row>
    <row r="2026" customFormat="false" ht="12.8" hidden="false" customHeight="false" outlineLevel="0" collapsed="false">
      <c r="A2026" s="71" t="s">
        <v>275</v>
      </c>
      <c r="B2026" s="74" t="s">
        <v>297</v>
      </c>
      <c r="C2026" s="74" t="n">
        <v>2000</v>
      </c>
      <c r="D2026" s="74" t="s">
        <v>675</v>
      </c>
      <c r="E2026" s="75" t="n">
        <v>5956.054</v>
      </c>
    </row>
    <row r="2027" customFormat="false" ht="12.8" hidden="false" customHeight="false" outlineLevel="0" collapsed="false">
      <c r="A2027" s="71" t="s">
        <v>275</v>
      </c>
      <c r="B2027" s="74" t="s">
        <v>297</v>
      </c>
      <c r="C2027" s="74" t="n">
        <v>2000</v>
      </c>
      <c r="D2027" s="74" t="s">
        <v>676</v>
      </c>
      <c r="E2027" s="75" t="n">
        <v>5596.364</v>
      </c>
    </row>
    <row r="2028" customFormat="false" ht="12.8" hidden="false" customHeight="false" outlineLevel="0" collapsed="false">
      <c r="A2028" s="71" t="s">
        <v>275</v>
      </c>
      <c r="B2028" s="74" t="s">
        <v>297</v>
      </c>
      <c r="C2028" s="74" t="n">
        <v>2000</v>
      </c>
      <c r="D2028" s="74" t="s">
        <v>677</v>
      </c>
      <c r="E2028" s="75" t="n">
        <v>5365.174</v>
      </c>
    </row>
    <row r="2029" customFormat="false" ht="12.8" hidden="false" customHeight="false" outlineLevel="0" collapsed="false">
      <c r="A2029" s="71" t="s">
        <v>275</v>
      </c>
      <c r="B2029" s="74" t="s">
        <v>297</v>
      </c>
      <c r="C2029" s="76" t="n">
        <v>2000</v>
      </c>
      <c r="D2029" s="76" t="s">
        <v>678</v>
      </c>
      <c r="E2029" s="77" t="n">
        <v>6078.514</v>
      </c>
    </row>
    <row r="2030" customFormat="false" ht="12.8" hidden="false" customHeight="false" outlineLevel="0" collapsed="false">
      <c r="A2030" s="71" t="s">
        <v>275</v>
      </c>
      <c r="B2030" s="74" t="s">
        <v>297</v>
      </c>
      <c r="C2030" s="72" t="n">
        <v>2001</v>
      </c>
      <c r="D2030" s="72" t="s">
        <v>667</v>
      </c>
      <c r="E2030" s="73" t="n">
        <v>5249.294</v>
      </c>
    </row>
    <row r="2031" customFormat="false" ht="12.8" hidden="false" customHeight="false" outlineLevel="0" collapsed="false">
      <c r="A2031" s="71" t="s">
        <v>275</v>
      </c>
      <c r="B2031" s="74" t="s">
        <v>297</v>
      </c>
      <c r="C2031" s="74" t="n">
        <v>2001</v>
      </c>
      <c r="D2031" s="74" t="s">
        <v>668</v>
      </c>
      <c r="E2031" s="75" t="n">
        <v>4528.558</v>
      </c>
    </row>
    <row r="2032" customFormat="false" ht="12.8" hidden="false" customHeight="false" outlineLevel="0" collapsed="false">
      <c r="A2032" s="71" t="s">
        <v>275</v>
      </c>
      <c r="B2032" s="74" t="s">
        <v>297</v>
      </c>
      <c r="C2032" s="74" t="n">
        <v>2001</v>
      </c>
      <c r="D2032" s="74" t="s">
        <v>669</v>
      </c>
      <c r="E2032" s="75" t="n">
        <v>5085.968</v>
      </c>
    </row>
    <row r="2033" customFormat="false" ht="12.8" hidden="false" customHeight="false" outlineLevel="0" collapsed="false">
      <c r="A2033" s="71" t="s">
        <v>275</v>
      </c>
      <c r="B2033" s="74" t="s">
        <v>297</v>
      </c>
      <c r="C2033" s="74" t="n">
        <v>2001</v>
      </c>
      <c r="D2033" s="74" t="s">
        <v>670</v>
      </c>
      <c r="E2033" s="75" t="n">
        <v>4898.431</v>
      </c>
    </row>
    <row r="2034" customFormat="false" ht="12.8" hidden="false" customHeight="false" outlineLevel="0" collapsed="false">
      <c r="A2034" s="71" t="s">
        <v>275</v>
      </c>
      <c r="B2034" s="74" t="s">
        <v>297</v>
      </c>
      <c r="C2034" s="74" t="n">
        <v>2001</v>
      </c>
      <c r="D2034" s="74" t="s">
        <v>671</v>
      </c>
      <c r="E2034" s="75" t="n">
        <v>5001.861</v>
      </c>
    </row>
    <row r="2035" customFormat="false" ht="12.8" hidden="false" customHeight="false" outlineLevel="0" collapsed="false">
      <c r="A2035" s="71" t="s">
        <v>275</v>
      </c>
      <c r="B2035" s="74" t="s">
        <v>297</v>
      </c>
      <c r="C2035" s="74" t="n">
        <v>2001</v>
      </c>
      <c r="D2035" s="74" t="s">
        <v>672</v>
      </c>
      <c r="E2035" s="75" t="n">
        <v>5015.207</v>
      </c>
    </row>
    <row r="2036" customFormat="false" ht="12.8" hidden="false" customHeight="false" outlineLevel="0" collapsed="false">
      <c r="A2036" s="71" t="s">
        <v>275</v>
      </c>
      <c r="B2036" s="74" t="s">
        <v>297</v>
      </c>
      <c r="C2036" s="74" t="n">
        <v>2001</v>
      </c>
      <c r="D2036" s="74" t="s">
        <v>673</v>
      </c>
      <c r="E2036" s="75" t="n">
        <v>4821.103</v>
      </c>
    </row>
    <row r="2037" customFormat="false" ht="12.8" hidden="false" customHeight="false" outlineLevel="0" collapsed="false">
      <c r="A2037" s="71" t="s">
        <v>275</v>
      </c>
      <c r="B2037" s="74" t="s">
        <v>297</v>
      </c>
      <c r="C2037" s="74" t="n">
        <v>2001</v>
      </c>
      <c r="D2037" s="74" t="s">
        <v>674</v>
      </c>
      <c r="E2037" s="75" t="n">
        <v>4698.159</v>
      </c>
    </row>
    <row r="2038" customFormat="false" ht="12.8" hidden="false" customHeight="false" outlineLevel="0" collapsed="false">
      <c r="A2038" s="71" t="s">
        <v>275</v>
      </c>
      <c r="B2038" s="74" t="s">
        <v>297</v>
      </c>
      <c r="C2038" s="74" t="n">
        <v>2001</v>
      </c>
      <c r="D2038" s="74" t="s">
        <v>675</v>
      </c>
      <c r="E2038" s="75" t="n">
        <v>4561.969</v>
      </c>
    </row>
    <row r="2039" customFormat="false" ht="12.8" hidden="false" customHeight="false" outlineLevel="0" collapsed="false">
      <c r="A2039" s="71" t="s">
        <v>275</v>
      </c>
      <c r="B2039" s="74" t="s">
        <v>297</v>
      </c>
      <c r="C2039" s="74" t="n">
        <v>2001</v>
      </c>
      <c r="D2039" s="74" t="s">
        <v>676</v>
      </c>
      <c r="E2039" s="75" t="n">
        <v>4812.649</v>
      </c>
    </row>
    <row r="2040" customFormat="false" ht="12.8" hidden="false" customHeight="false" outlineLevel="0" collapsed="false">
      <c r="A2040" s="71" t="s">
        <v>275</v>
      </c>
      <c r="B2040" s="74" t="s">
        <v>297</v>
      </c>
      <c r="C2040" s="74" t="n">
        <v>2001</v>
      </c>
      <c r="D2040" s="74" t="s">
        <v>677</v>
      </c>
      <c r="E2040" s="75" t="n">
        <v>4620.979</v>
      </c>
    </row>
    <row r="2041" customFormat="false" ht="12.8" hidden="false" customHeight="false" outlineLevel="0" collapsed="false">
      <c r="A2041" s="71" t="s">
        <v>275</v>
      </c>
      <c r="B2041" s="74" t="s">
        <v>297</v>
      </c>
      <c r="C2041" s="76" t="n">
        <v>2001</v>
      </c>
      <c r="D2041" s="76" t="s">
        <v>678</v>
      </c>
      <c r="E2041" s="77" t="n">
        <v>5212.494</v>
      </c>
    </row>
    <row r="2042" customFormat="false" ht="12.8" hidden="false" customHeight="false" outlineLevel="0" collapsed="false">
      <c r="A2042" s="71" t="s">
        <v>275</v>
      </c>
      <c r="B2042" s="74" t="s">
        <v>297</v>
      </c>
      <c r="C2042" s="72" t="n">
        <v>2002</v>
      </c>
      <c r="D2042" s="72" t="s">
        <v>667</v>
      </c>
      <c r="E2042" s="73" t="n">
        <v>4954.234</v>
      </c>
    </row>
    <row r="2043" customFormat="false" ht="12.8" hidden="false" customHeight="false" outlineLevel="0" collapsed="false">
      <c r="A2043" s="71" t="s">
        <v>275</v>
      </c>
      <c r="B2043" s="74" t="s">
        <v>297</v>
      </c>
      <c r="C2043" s="74" t="n">
        <v>2002</v>
      </c>
      <c r="D2043" s="74" t="s">
        <v>668</v>
      </c>
      <c r="E2043" s="75" t="n">
        <v>4300.136</v>
      </c>
    </row>
    <row r="2044" customFormat="false" ht="12.8" hidden="false" customHeight="false" outlineLevel="0" collapsed="false">
      <c r="A2044" s="71" t="s">
        <v>275</v>
      </c>
      <c r="B2044" s="74" t="s">
        <v>297</v>
      </c>
      <c r="C2044" s="74" t="n">
        <v>2002</v>
      </c>
      <c r="D2044" s="74" t="s">
        <v>669</v>
      </c>
      <c r="E2044" s="75" t="n">
        <v>4814.346</v>
      </c>
    </row>
    <row r="2045" customFormat="false" ht="12.8" hidden="false" customHeight="false" outlineLevel="0" collapsed="false">
      <c r="A2045" s="71" t="s">
        <v>275</v>
      </c>
      <c r="B2045" s="74" t="s">
        <v>297</v>
      </c>
      <c r="C2045" s="74" t="n">
        <v>2002</v>
      </c>
      <c r="D2045" s="74" t="s">
        <v>670</v>
      </c>
      <c r="E2045" s="75" t="n">
        <v>5257.966</v>
      </c>
    </row>
    <row r="2046" customFormat="false" ht="12.8" hidden="false" customHeight="false" outlineLevel="0" collapsed="false">
      <c r="A2046" s="71" t="s">
        <v>275</v>
      </c>
      <c r="B2046" s="74" t="s">
        <v>297</v>
      </c>
      <c r="C2046" s="74" t="n">
        <v>2002</v>
      </c>
      <c r="D2046" s="74" t="s">
        <v>671</v>
      </c>
      <c r="E2046" s="75" t="n">
        <v>5013.588</v>
      </c>
    </row>
    <row r="2047" customFormat="false" ht="12.8" hidden="false" customHeight="false" outlineLevel="0" collapsed="false">
      <c r="A2047" s="71" t="s">
        <v>275</v>
      </c>
      <c r="B2047" s="74" t="s">
        <v>297</v>
      </c>
      <c r="C2047" s="74" t="n">
        <v>2002</v>
      </c>
      <c r="D2047" s="74" t="s">
        <v>672</v>
      </c>
      <c r="E2047" s="75" t="n">
        <v>4433.724</v>
      </c>
    </row>
    <row r="2048" customFormat="false" ht="12.8" hidden="false" customHeight="false" outlineLevel="0" collapsed="false">
      <c r="A2048" s="71" t="s">
        <v>275</v>
      </c>
      <c r="B2048" s="74" t="s">
        <v>297</v>
      </c>
      <c r="C2048" s="74" t="n">
        <v>2002</v>
      </c>
      <c r="D2048" s="74" t="s">
        <v>673</v>
      </c>
      <c r="E2048" s="75" t="n">
        <v>5926.81</v>
      </c>
    </row>
    <row r="2049" customFormat="false" ht="12.8" hidden="false" customHeight="false" outlineLevel="0" collapsed="false">
      <c r="A2049" s="71" t="s">
        <v>275</v>
      </c>
      <c r="B2049" s="74" t="s">
        <v>297</v>
      </c>
      <c r="C2049" s="74" t="n">
        <v>2002</v>
      </c>
      <c r="D2049" s="74" t="s">
        <v>674</v>
      </c>
      <c r="E2049" s="75" t="n">
        <v>5528.37</v>
      </c>
    </row>
    <row r="2050" customFormat="false" ht="12.8" hidden="false" customHeight="false" outlineLevel="0" collapsed="false">
      <c r="A2050" s="71" t="s">
        <v>275</v>
      </c>
      <c r="B2050" s="74" t="s">
        <v>297</v>
      </c>
      <c r="C2050" s="74" t="n">
        <v>2002</v>
      </c>
      <c r="D2050" s="74" t="s">
        <v>675</v>
      </c>
      <c r="E2050" s="75" t="n">
        <v>5442.16</v>
      </c>
    </row>
    <row r="2051" customFormat="false" ht="12.8" hidden="false" customHeight="false" outlineLevel="0" collapsed="false">
      <c r="A2051" s="71" t="s">
        <v>275</v>
      </c>
      <c r="B2051" s="74" t="s">
        <v>297</v>
      </c>
      <c r="C2051" s="74" t="n">
        <v>2002</v>
      </c>
      <c r="D2051" s="74" t="s">
        <v>676</v>
      </c>
      <c r="E2051" s="75" t="n">
        <v>6750.427</v>
      </c>
    </row>
    <row r="2052" customFormat="false" ht="12.8" hidden="false" customHeight="false" outlineLevel="0" collapsed="false">
      <c r="A2052" s="71" t="s">
        <v>275</v>
      </c>
      <c r="B2052" s="74" t="s">
        <v>297</v>
      </c>
      <c r="C2052" s="74" t="n">
        <v>2002</v>
      </c>
      <c r="D2052" s="74" t="s">
        <v>677</v>
      </c>
      <c r="E2052" s="75" t="n">
        <v>5585.903</v>
      </c>
    </row>
    <row r="2053" customFormat="false" ht="12.8" hidden="false" customHeight="false" outlineLevel="0" collapsed="false">
      <c r="A2053" s="71" t="s">
        <v>275</v>
      </c>
      <c r="B2053" s="74" t="s">
        <v>297</v>
      </c>
      <c r="C2053" s="76" t="n">
        <v>2002</v>
      </c>
      <c r="D2053" s="76" t="s">
        <v>678</v>
      </c>
      <c r="E2053" s="77" t="n">
        <v>6148.27</v>
      </c>
    </row>
    <row r="2054" customFormat="false" ht="12.8" hidden="false" customHeight="false" outlineLevel="0" collapsed="false">
      <c r="A2054" s="71" t="s">
        <v>275</v>
      </c>
      <c r="B2054" s="74" t="s">
        <v>297</v>
      </c>
      <c r="C2054" s="72" t="n">
        <v>2003</v>
      </c>
      <c r="D2054" s="72" t="s">
        <v>667</v>
      </c>
      <c r="E2054" s="73" t="n">
        <v>6193.85</v>
      </c>
    </row>
    <row r="2055" customFormat="false" ht="12.8" hidden="false" customHeight="false" outlineLevel="0" collapsed="false">
      <c r="A2055" s="71" t="s">
        <v>275</v>
      </c>
      <c r="B2055" s="74" t="s">
        <v>297</v>
      </c>
      <c r="C2055" s="74" t="n">
        <v>2003</v>
      </c>
      <c r="D2055" s="74" t="s">
        <v>668</v>
      </c>
      <c r="E2055" s="75" t="n">
        <v>4420.44</v>
      </c>
    </row>
    <row r="2056" customFormat="false" ht="12.8" hidden="false" customHeight="false" outlineLevel="0" collapsed="false">
      <c r="A2056" s="71" t="s">
        <v>275</v>
      </c>
      <c r="B2056" s="74" t="s">
        <v>297</v>
      </c>
      <c r="C2056" s="74" t="n">
        <v>2003</v>
      </c>
      <c r="D2056" s="74" t="s">
        <v>669</v>
      </c>
      <c r="E2056" s="75" t="n">
        <v>4565.388</v>
      </c>
    </row>
    <row r="2057" customFormat="false" ht="12.8" hidden="false" customHeight="false" outlineLevel="0" collapsed="false">
      <c r="A2057" s="71" t="s">
        <v>275</v>
      </c>
      <c r="B2057" s="74" t="s">
        <v>297</v>
      </c>
      <c r="C2057" s="74" t="n">
        <v>2003</v>
      </c>
      <c r="D2057" s="74" t="s">
        <v>670</v>
      </c>
      <c r="E2057" s="75" t="n">
        <v>4841.88</v>
      </c>
    </row>
    <row r="2058" customFormat="false" ht="12.8" hidden="false" customHeight="false" outlineLevel="0" collapsed="false">
      <c r="A2058" s="71" t="s">
        <v>275</v>
      </c>
      <c r="B2058" s="74" t="s">
        <v>297</v>
      </c>
      <c r="C2058" s="74" t="n">
        <v>2003</v>
      </c>
      <c r="D2058" s="74" t="s">
        <v>671</v>
      </c>
      <c r="E2058" s="75" t="n">
        <v>4812.313</v>
      </c>
    </row>
    <row r="2059" customFormat="false" ht="12.8" hidden="false" customHeight="false" outlineLevel="0" collapsed="false">
      <c r="A2059" s="71" t="s">
        <v>275</v>
      </c>
      <c r="B2059" s="74" t="s">
        <v>297</v>
      </c>
      <c r="C2059" s="74" t="n">
        <v>2003</v>
      </c>
      <c r="D2059" s="74" t="s">
        <v>672</v>
      </c>
      <c r="E2059" s="75" t="n">
        <v>4536.89</v>
      </c>
    </row>
    <row r="2060" customFormat="false" ht="12.8" hidden="false" customHeight="false" outlineLevel="0" collapsed="false">
      <c r="A2060" s="71" t="s">
        <v>275</v>
      </c>
      <c r="B2060" s="74" t="s">
        <v>297</v>
      </c>
      <c r="C2060" s="74" t="n">
        <v>2003</v>
      </c>
      <c r="D2060" s="74" t="s">
        <v>673</v>
      </c>
      <c r="E2060" s="75" t="n">
        <v>5646.23</v>
      </c>
    </row>
    <row r="2061" customFormat="false" ht="12.8" hidden="false" customHeight="false" outlineLevel="0" collapsed="false">
      <c r="A2061" s="71" t="s">
        <v>275</v>
      </c>
      <c r="B2061" s="74" t="s">
        <v>297</v>
      </c>
      <c r="C2061" s="74" t="n">
        <v>2003</v>
      </c>
      <c r="D2061" s="74" t="s">
        <v>674</v>
      </c>
      <c r="E2061" s="75" t="n">
        <v>4645.12</v>
      </c>
    </row>
    <row r="2062" customFormat="false" ht="12.8" hidden="false" customHeight="false" outlineLevel="0" collapsed="false">
      <c r="A2062" s="71" t="s">
        <v>275</v>
      </c>
      <c r="B2062" s="74" t="s">
        <v>297</v>
      </c>
      <c r="C2062" s="74" t="n">
        <v>2003</v>
      </c>
      <c r="D2062" s="74" t="s">
        <v>675</v>
      </c>
      <c r="E2062" s="75" t="n">
        <v>4920.54</v>
      </c>
    </row>
    <row r="2063" customFormat="false" ht="12.8" hidden="false" customHeight="false" outlineLevel="0" collapsed="false">
      <c r="A2063" s="71" t="s">
        <v>275</v>
      </c>
      <c r="B2063" s="74" t="s">
        <v>297</v>
      </c>
      <c r="C2063" s="74" t="n">
        <v>2003</v>
      </c>
      <c r="D2063" s="74" t="s">
        <v>676</v>
      </c>
      <c r="E2063" s="75" t="n">
        <v>5623.46</v>
      </c>
    </row>
    <row r="2064" customFormat="false" ht="12.8" hidden="false" customHeight="false" outlineLevel="0" collapsed="false">
      <c r="A2064" s="71" t="s">
        <v>275</v>
      </c>
      <c r="B2064" s="74" t="s">
        <v>297</v>
      </c>
      <c r="C2064" s="74" t="n">
        <v>2003</v>
      </c>
      <c r="D2064" s="74" t="s">
        <v>677</v>
      </c>
      <c r="E2064" s="75" t="n">
        <v>4669.73</v>
      </c>
    </row>
    <row r="2065" customFormat="false" ht="12.8" hidden="false" customHeight="false" outlineLevel="0" collapsed="false">
      <c r="A2065" s="71" t="s">
        <v>275</v>
      </c>
      <c r="B2065" s="74" t="s">
        <v>297</v>
      </c>
      <c r="C2065" s="76" t="n">
        <v>2003</v>
      </c>
      <c r="D2065" s="76" t="s">
        <v>678</v>
      </c>
      <c r="E2065" s="77" t="n">
        <v>6308.8</v>
      </c>
    </row>
    <row r="2066" customFormat="false" ht="12.8" hidden="false" customHeight="false" outlineLevel="0" collapsed="false">
      <c r="A2066" s="71" t="s">
        <v>275</v>
      </c>
      <c r="B2066" s="74" t="s">
        <v>297</v>
      </c>
      <c r="C2066" s="72" t="n">
        <v>2004</v>
      </c>
      <c r="D2066" s="72" t="s">
        <v>667</v>
      </c>
      <c r="E2066" s="73" t="n">
        <v>5447.56</v>
      </c>
    </row>
    <row r="2067" customFormat="false" ht="12.8" hidden="false" customHeight="false" outlineLevel="0" collapsed="false">
      <c r="A2067" s="71" t="s">
        <v>275</v>
      </c>
      <c r="B2067" s="74" t="s">
        <v>297</v>
      </c>
      <c r="C2067" s="74" t="n">
        <v>2004</v>
      </c>
      <c r="D2067" s="74" t="s">
        <v>668</v>
      </c>
      <c r="E2067" s="75" t="n">
        <v>5079.32</v>
      </c>
    </row>
    <row r="2068" customFormat="false" ht="12.8" hidden="false" customHeight="false" outlineLevel="0" collapsed="false">
      <c r="A2068" s="71" t="s">
        <v>275</v>
      </c>
      <c r="B2068" s="74" t="s">
        <v>297</v>
      </c>
      <c r="C2068" s="74" t="n">
        <v>2004</v>
      </c>
      <c r="D2068" s="74" t="s">
        <v>669</v>
      </c>
      <c r="E2068" s="75" t="n">
        <v>5483.47</v>
      </c>
    </row>
    <row r="2069" customFormat="false" ht="12.8" hidden="false" customHeight="false" outlineLevel="0" collapsed="false">
      <c r="A2069" s="71" t="s">
        <v>275</v>
      </c>
      <c r="B2069" s="74" t="s">
        <v>297</v>
      </c>
      <c r="C2069" s="74" t="n">
        <v>2004</v>
      </c>
      <c r="D2069" s="74" t="s">
        <v>670</v>
      </c>
      <c r="E2069" s="75" t="n">
        <v>5854.29</v>
      </c>
    </row>
    <row r="2070" customFormat="false" ht="12.8" hidden="false" customHeight="false" outlineLevel="0" collapsed="false">
      <c r="A2070" s="71" t="s">
        <v>275</v>
      </c>
      <c r="B2070" s="74" t="s">
        <v>297</v>
      </c>
      <c r="C2070" s="74" t="n">
        <v>2004</v>
      </c>
      <c r="D2070" s="74" t="s">
        <v>671</v>
      </c>
      <c r="E2070" s="75" t="n">
        <v>5901.304</v>
      </c>
    </row>
    <row r="2071" customFormat="false" ht="12.8" hidden="false" customHeight="false" outlineLevel="0" collapsed="false">
      <c r="A2071" s="71" t="s">
        <v>275</v>
      </c>
      <c r="B2071" s="74" t="s">
        <v>297</v>
      </c>
      <c r="C2071" s="74" t="n">
        <v>2004</v>
      </c>
      <c r="D2071" s="74" t="s">
        <v>672</v>
      </c>
      <c r="E2071" s="75" t="n">
        <v>5178.78</v>
      </c>
    </row>
    <row r="2072" customFormat="false" ht="12.8" hidden="false" customHeight="false" outlineLevel="0" collapsed="false">
      <c r="A2072" s="71" t="s">
        <v>275</v>
      </c>
      <c r="B2072" s="74" t="s">
        <v>297</v>
      </c>
      <c r="C2072" s="74" t="n">
        <v>2004</v>
      </c>
      <c r="D2072" s="74" t="s">
        <v>673</v>
      </c>
      <c r="E2072" s="75" t="n">
        <v>7874.083</v>
      </c>
    </row>
    <row r="2073" customFormat="false" ht="12.8" hidden="false" customHeight="false" outlineLevel="0" collapsed="false">
      <c r="A2073" s="71" t="s">
        <v>275</v>
      </c>
      <c r="B2073" s="74" t="s">
        <v>297</v>
      </c>
      <c r="C2073" s="74" t="n">
        <v>2004</v>
      </c>
      <c r="D2073" s="74" t="s">
        <v>674</v>
      </c>
      <c r="E2073" s="75" t="n">
        <v>5649.87</v>
      </c>
    </row>
    <row r="2074" customFormat="false" ht="12.8" hidden="false" customHeight="false" outlineLevel="0" collapsed="false">
      <c r="A2074" s="71" t="s">
        <v>275</v>
      </c>
      <c r="B2074" s="74" t="s">
        <v>297</v>
      </c>
      <c r="C2074" s="74" t="n">
        <v>2004</v>
      </c>
      <c r="D2074" s="74" t="s">
        <v>675</v>
      </c>
      <c r="E2074" s="75" t="n">
        <v>6342.89</v>
      </c>
    </row>
    <row r="2075" customFormat="false" ht="12.8" hidden="false" customHeight="false" outlineLevel="0" collapsed="false">
      <c r="A2075" s="71" t="s">
        <v>275</v>
      </c>
      <c r="B2075" s="74" t="s">
        <v>297</v>
      </c>
      <c r="C2075" s="74" t="n">
        <v>2004</v>
      </c>
      <c r="D2075" s="74" t="s">
        <v>676</v>
      </c>
      <c r="E2075" s="75" t="n">
        <v>6433.74</v>
      </c>
    </row>
    <row r="2076" customFormat="false" ht="12.8" hidden="false" customHeight="false" outlineLevel="0" collapsed="false">
      <c r="A2076" s="71" t="s">
        <v>275</v>
      </c>
      <c r="B2076" s="74" t="s">
        <v>297</v>
      </c>
      <c r="C2076" s="74" t="n">
        <v>2004</v>
      </c>
      <c r="D2076" s="74" t="s">
        <v>677</v>
      </c>
      <c r="E2076" s="75" t="n">
        <v>5311.92</v>
      </c>
    </row>
    <row r="2077" customFormat="false" ht="12.8" hidden="false" customHeight="false" outlineLevel="0" collapsed="false">
      <c r="A2077" s="71" t="s">
        <v>275</v>
      </c>
      <c r="B2077" s="74" t="s">
        <v>297</v>
      </c>
      <c r="C2077" s="76" t="n">
        <v>2004</v>
      </c>
      <c r="D2077" s="76" t="s">
        <v>678</v>
      </c>
      <c r="E2077" s="77" t="n">
        <v>6656</v>
      </c>
    </row>
    <row r="2078" customFormat="false" ht="12.8" hidden="false" customHeight="false" outlineLevel="0" collapsed="false">
      <c r="A2078" s="71" t="s">
        <v>275</v>
      </c>
      <c r="B2078" s="74" t="s">
        <v>297</v>
      </c>
      <c r="C2078" s="72" t="n">
        <v>2005</v>
      </c>
      <c r="D2078" s="72" t="s">
        <v>667</v>
      </c>
      <c r="E2078" s="73" t="n">
        <v>5374.56</v>
      </c>
    </row>
    <row r="2079" customFormat="false" ht="12.8" hidden="false" customHeight="false" outlineLevel="0" collapsed="false">
      <c r="A2079" s="71" t="s">
        <v>275</v>
      </c>
      <c r="B2079" s="74" t="s">
        <v>297</v>
      </c>
      <c r="C2079" s="74" t="n">
        <v>2005</v>
      </c>
      <c r="D2079" s="74" t="s">
        <v>668</v>
      </c>
      <c r="E2079" s="75" t="n">
        <v>4700.146</v>
      </c>
    </row>
    <row r="2080" customFormat="false" ht="12.8" hidden="false" customHeight="false" outlineLevel="0" collapsed="false">
      <c r="A2080" s="71" t="s">
        <v>275</v>
      </c>
      <c r="B2080" s="74" t="s">
        <v>297</v>
      </c>
      <c r="C2080" s="74" t="n">
        <v>2005</v>
      </c>
      <c r="D2080" s="74" t="s">
        <v>669</v>
      </c>
      <c r="E2080" s="75" t="n">
        <v>5896.316</v>
      </c>
    </row>
    <row r="2081" customFormat="false" ht="12.8" hidden="false" customHeight="false" outlineLevel="0" collapsed="false">
      <c r="A2081" s="71" t="s">
        <v>275</v>
      </c>
      <c r="B2081" s="74" t="s">
        <v>297</v>
      </c>
      <c r="C2081" s="74" t="n">
        <v>2005</v>
      </c>
      <c r="D2081" s="74" t="s">
        <v>670</v>
      </c>
      <c r="E2081" s="75" t="n">
        <v>5323.08</v>
      </c>
    </row>
    <row r="2082" customFormat="false" ht="12.8" hidden="false" customHeight="false" outlineLevel="0" collapsed="false">
      <c r="A2082" s="71" t="s">
        <v>275</v>
      </c>
      <c r="B2082" s="74" t="s">
        <v>297</v>
      </c>
      <c r="C2082" s="74" t="n">
        <v>2005</v>
      </c>
      <c r="D2082" s="74" t="s">
        <v>671</v>
      </c>
      <c r="E2082" s="75" t="n">
        <v>5656.98</v>
      </c>
    </row>
    <row r="2083" customFormat="false" ht="12.8" hidden="false" customHeight="false" outlineLevel="0" collapsed="false">
      <c r="A2083" s="71" t="s">
        <v>275</v>
      </c>
      <c r="B2083" s="74" t="s">
        <v>297</v>
      </c>
      <c r="C2083" s="74" t="n">
        <v>2005</v>
      </c>
      <c r="D2083" s="74" t="s">
        <v>672</v>
      </c>
      <c r="E2083" s="75" t="n">
        <v>5530.83</v>
      </c>
    </row>
    <row r="2084" customFormat="false" ht="12.8" hidden="false" customHeight="false" outlineLevel="0" collapsed="false">
      <c r="A2084" s="71" t="s">
        <v>275</v>
      </c>
      <c r="B2084" s="74" t="s">
        <v>297</v>
      </c>
      <c r="C2084" s="74" t="n">
        <v>2005</v>
      </c>
      <c r="D2084" s="74" t="s">
        <v>673</v>
      </c>
      <c r="E2084" s="75" t="n">
        <v>5678.82</v>
      </c>
    </row>
    <row r="2085" customFormat="false" ht="12.8" hidden="false" customHeight="false" outlineLevel="0" collapsed="false">
      <c r="A2085" s="71" t="s">
        <v>275</v>
      </c>
      <c r="B2085" s="74" t="s">
        <v>297</v>
      </c>
      <c r="C2085" s="74" t="n">
        <v>2005</v>
      </c>
      <c r="D2085" s="74" t="s">
        <v>674</v>
      </c>
      <c r="E2085" s="75" t="n">
        <v>5960.2</v>
      </c>
    </row>
    <row r="2086" customFormat="false" ht="12.8" hidden="false" customHeight="false" outlineLevel="0" collapsed="false">
      <c r="A2086" s="71" t="s">
        <v>275</v>
      </c>
      <c r="B2086" s="74" t="s">
        <v>297</v>
      </c>
      <c r="C2086" s="74" t="n">
        <v>2005</v>
      </c>
      <c r="D2086" s="74" t="s">
        <v>675</v>
      </c>
      <c r="E2086" s="75" t="n">
        <v>6663.83</v>
      </c>
    </row>
    <row r="2087" customFormat="false" ht="12.8" hidden="false" customHeight="false" outlineLevel="0" collapsed="false">
      <c r="A2087" s="71" t="s">
        <v>275</v>
      </c>
      <c r="B2087" s="74" t="s">
        <v>297</v>
      </c>
      <c r="C2087" s="74" t="n">
        <v>2005</v>
      </c>
      <c r="D2087" s="74" t="s">
        <v>676</v>
      </c>
      <c r="E2087" s="75" t="n">
        <v>6253.38</v>
      </c>
    </row>
    <row r="2088" customFormat="false" ht="12.8" hidden="false" customHeight="false" outlineLevel="0" collapsed="false">
      <c r="A2088" s="71" t="s">
        <v>275</v>
      </c>
      <c r="B2088" s="74" t="s">
        <v>297</v>
      </c>
      <c r="C2088" s="74" t="n">
        <v>2005</v>
      </c>
      <c r="D2088" s="74" t="s">
        <v>677</v>
      </c>
      <c r="E2088" s="75" t="n">
        <v>6358.59</v>
      </c>
    </row>
    <row r="2089" customFormat="false" ht="12.8" hidden="false" customHeight="false" outlineLevel="0" collapsed="false">
      <c r="A2089" s="71" t="s">
        <v>275</v>
      </c>
      <c r="B2089" s="74" t="s">
        <v>297</v>
      </c>
      <c r="C2089" s="76" t="n">
        <v>2005</v>
      </c>
      <c r="D2089" s="76" t="s">
        <v>678</v>
      </c>
      <c r="E2089" s="77" t="n">
        <v>8189.12</v>
      </c>
    </row>
    <row r="2090" customFormat="false" ht="12.8" hidden="false" customHeight="false" outlineLevel="0" collapsed="false">
      <c r="A2090" s="71" t="s">
        <v>275</v>
      </c>
      <c r="B2090" s="74" t="s">
        <v>297</v>
      </c>
      <c r="C2090" s="72" t="n">
        <v>2006</v>
      </c>
      <c r="D2090" s="72" t="s">
        <v>667</v>
      </c>
      <c r="E2090" s="73" t="n">
        <v>6342.696</v>
      </c>
    </row>
    <row r="2091" customFormat="false" ht="12.8" hidden="false" customHeight="false" outlineLevel="0" collapsed="false">
      <c r="A2091" s="71" t="s">
        <v>275</v>
      </c>
      <c r="B2091" s="74" t="s">
        <v>297</v>
      </c>
      <c r="C2091" s="74" t="n">
        <v>2006</v>
      </c>
      <c r="D2091" s="74" t="s">
        <v>668</v>
      </c>
      <c r="E2091" s="75" t="n">
        <v>4736.28</v>
      </c>
    </row>
    <row r="2092" customFormat="false" ht="12.8" hidden="false" customHeight="false" outlineLevel="0" collapsed="false">
      <c r="A2092" s="71" t="s">
        <v>275</v>
      </c>
      <c r="B2092" s="74" t="s">
        <v>297</v>
      </c>
      <c r="C2092" s="74" t="n">
        <v>2006</v>
      </c>
      <c r="D2092" s="74" t="s">
        <v>669</v>
      </c>
      <c r="E2092" s="75" t="n">
        <v>4454.788</v>
      </c>
    </row>
    <row r="2093" customFormat="false" ht="12.8" hidden="false" customHeight="false" outlineLevel="0" collapsed="false">
      <c r="A2093" s="71" t="s">
        <v>275</v>
      </c>
      <c r="B2093" s="74" t="s">
        <v>297</v>
      </c>
      <c r="C2093" s="74" t="n">
        <v>2006</v>
      </c>
      <c r="D2093" s="74" t="s">
        <v>670</v>
      </c>
      <c r="E2093" s="75" t="n">
        <v>3838.6</v>
      </c>
    </row>
    <row r="2094" customFormat="false" ht="12.8" hidden="false" customHeight="false" outlineLevel="0" collapsed="false">
      <c r="A2094" s="71" t="s">
        <v>275</v>
      </c>
      <c r="B2094" s="74" t="s">
        <v>297</v>
      </c>
      <c r="C2094" s="74" t="n">
        <v>2006</v>
      </c>
      <c r="D2094" s="74" t="s">
        <v>671</v>
      </c>
      <c r="E2094" s="75" t="n">
        <v>4295.864</v>
      </c>
    </row>
    <row r="2095" customFormat="false" ht="12.8" hidden="false" customHeight="false" outlineLevel="0" collapsed="false">
      <c r="A2095" s="71" t="s">
        <v>275</v>
      </c>
      <c r="B2095" s="74" t="s">
        <v>297</v>
      </c>
      <c r="C2095" s="74" t="n">
        <v>2006</v>
      </c>
      <c r="D2095" s="74" t="s">
        <v>672</v>
      </c>
      <c r="E2095" s="75" t="n">
        <v>4820.06</v>
      </c>
    </row>
    <row r="2096" customFormat="false" ht="12.8" hidden="false" customHeight="false" outlineLevel="0" collapsed="false">
      <c r="A2096" s="71" t="s">
        <v>275</v>
      </c>
      <c r="B2096" s="74" t="s">
        <v>297</v>
      </c>
      <c r="C2096" s="74" t="n">
        <v>2006</v>
      </c>
      <c r="D2096" s="74" t="s">
        <v>673</v>
      </c>
      <c r="E2096" s="75" t="n">
        <v>5568.39</v>
      </c>
    </row>
    <row r="2097" customFormat="false" ht="12.8" hidden="false" customHeight="false" outlineLevel="0" collapsed="false">
      <c r="A2097" s="71" t="s">
        <v>275</v>
      </c>
      <c r="B2097" s="74" t="s">
        <v>297</v>
      </c>
      <c r="C2097" s="74" t="n">
        <v>2006</v>
      </c>
      <c r="D2097" s="74" t="s">
        <v>674</v>
      </c>
      <c r="E2097" s="75" t="n">
        <v>5605.18</v>
      </c>
    </row>
    <row r="2098" customFormat="false" ht="12.8" hidden="false" customHeight="false" outlineLevel="0" collapsed="false">
      <c r="A2098" s="71" t="s">
        <v>275</v>
      </c>
      <c r="B2098" s="74" t="s">
        <v>297</v>
      </c>
      <c r="C2098" s="74" t="n">
        <v>2006</v>
      </c>
      <c r="D2098" s="74" t="s">
        <v>675</v>
      </c>
      <c r="E2098" s="75" t="n">
        <v>5906.79</v>
      </c>
    </row>
    <row r="2099" customFormat="false" ht="12.8" hidden="false" customHeight="false" outlineLevel="0" collapsed="false">
      <c r="A2099" s="71" t="s">
        <v>275</v>
      </c>
      <c r="B2099" s="74" t="s">
        <v>297</v>
      </c>
      <c r="C2099" s="74" t="n">
        <v>2006</v>
      </c>
      <c r="D2099" s="74" t="s">
        <v>676</v>
      </c>
      <c r="E2099" s="75" t="n">
        <v>5903.94</v>
      </c>
    </row>
    <row r="2100" customFormat="false" ht="12.8" hidden="false" customHeight="false" outlineLevel="0" collapsed="false">
      <c r="A2100" s="71" t="s">
        <v>275</v>
      </c>
      <c r="B2100" s="74" t="s">
        <v>297</v>
      </c>
      <c r="C2100" s="74" t="n">
        <v>2006</v>
      </c>
      <c r="D2100" s="74" t="s">
        <v>677</v>
      </c>
      <c r="E2100" s="75" t="n">
        <v>5960.77</v>
      </c>
    </row>
    <row r="2101" customFormat="false" ht="12.8" hidden="false" customHeight="false" outlineLevel="0" collapsed="false">
      <c r="A2101" s="71" t="s">
        <v>275</v>
      </c>
      <c r="B2101" s="74" t="s">
        <v>297</v>
      </c>
      <c r="C2101" s="76" t="n">
        <v>2006</v>
      </c>
      <c r="D2101" s="76" t="s">
        <v>678</v>
      </c>
      <c r="E2101" s="77" t="n">
        <v>7858.98</v>
      </c>
    </row>
    <row r="2102" customFormat="false" ht="12.8" hidden="false" customHeight="false" outlineLevel="0" collapsed="false">
      <c r="A2102" s="71" t="s">
        <v>275</v>
      </c>
      <c r="B2102" s="74" t="s">
        <v>297</v>
      </c>
      <c r="C2102" s="72" t="n">
        <v>2007</v>
      </c>
      <c r="D2102" s="72" t="s">
        <v>667</v>
      </c>
      <c r="E2102" s="73" t="n">
        <v>7129.30077574739</v>
      </c>
    </row>
    <row r="2103" customFormat="false" ht="12.8" hidden="false" customHeight="false" outlineLevel="0" collapsed="false">
      <c r="A2103" s="71" t="s">
        <v>275</v>
      </c>
      <c r="B2103" s="74" t="s">
        <v>297</v>
      </c>
      <c r="C2103" s="74" t="n">
        <v>2007</v>
      </c>
      <c r="D2103" s="74" t="s">
        <v>668</v>
      </c>
      <c r="E2103" s="75" t="n">
        <v>6031.7771878038</v>
      </c>
    </row>
    <row r="2104" customFormat="false" ht="12.8" hidden="false" customHeight="false" outlineLevel="0" collapsed="false">
      <c r="A2104" s="71" t="s">
        <v>275</v>
      </c>
      <c r="B2104" s="74" t="s">
        <v>297</v>
      </c>
      <c r="C2104" s="74" t="n">
        <v>2007</v>
      </c>
      <c r="D2104" s="74" t="s">
        <v>669</v>
      </c>
      <c r="E2104" s="75" t="n">
        <v>6984.04858273734</v>
      </c>
    </row>
    <row r="2105" customFormat="false" ht="12.8" hidden="false" customHeight="false" outlineLevel="0" collapsed="false">
      <c r="A2105" s="71" t="s">
        <v>275</v>
      </c>
      <c r="B2105" s="74" t="s">
        <v>297</v>
      </c>
      <c r="C2105" s="74" t="n">
        <v>2007</v>
      </c>
      <c r="D2105" s="74" t="s">
        <v>670</v>
      </c>
      <c r="E2105" s="75" t="n">
        <v>6620.11610129155</v>
      </c>
    </row>
    <row r="2106" customFormat="false" ht="12.8" hidden="false" customHeight="false" outlineLevel="0" collapsed="false">
      <c r="A2106" s="71" t="s">
        <v>275</v>
      </c>
      <c r="B2106" s="74" t="s">
        <v>297</v>
      </c>
      <c r="C2106" s="74" t="n">
        <v>2007</v>
      </c>
      <c r="D2106" s="74" t="s">
        <v>671</v>
      </c>
      <c r="E2106" s="75" t="n">
        <v>6748.4130785081</v>
      </c>
    </row>
    <row r="2107" customFormat="false" ht="12.8" hidden="false" customHeight="false" outlineLevel="0" collapsed="false">
      <c r="A2107" s="71" t="s">
        <v>275</v>
      </c>
      <c r="B2107" s="74" t="s">
        <v>297</v>
      </c>
      <c r="C2107" s="74" t="n">
        <v>2007</v>
      </c>
      <c r="D2107" s="74" t="s">
        <v>672</v>
      </c>
      <c r="E2107" s="75" t="n">
        <v>7087.15884737746</v>
      </c>
    </row>
    <row r="2108" customFormat="false" ht="12.8" hidden="false" customHeight="false" outlineLevel="0" collapsed="false">
      <c r="A2108" s="71" t="s">
        <v>275</v>
      </c>
      <c r="B2108" s="74" t="s">
        <v>297</v>
      </c>
      <c r="C2108" s="74" t="n">
        <v>2007</v>
      </c>
      <c r="D2108" s="74" t="s">
        <v>673</v>
      </c>
      <c r="E2108" s="75" t="n">
        <v>8660.23815743464</v>
      </c>
    </row>
    <row r="2109" customFormat="false" ht="12.8" hidden="false" customHeight="false" outlineLevel="0" collapsed="false">
      <c r="A2109" s="71" t="s">
        <v>275</v>
      </c>
      <c r="B2109" s="74" t="s">
        <v>297</v>
      </c>
      <c r="C2109" s="74" t="n">
        <v>2007</v>
      </c>
      <c r="D2109" s="74" t="s">
        <v>674</v>
      </c>
      <c r="E2109" s="75" t="n">
        <v>9307.97207770548</v>
      </c>
    </row>
    <row r="2110" customFormat="false" ht="12.8" hidden="false" customHeight="false" outlineLevel="0" collapsed="false">
      <c r="A2110" s="71" t="s">
        <v>275</v>
      </c>
      <c r="B2110" s="74" t="s">
        <v>297</v>
      </c>
      <c r="C2110" s="74" t="n">
        <v>2007</v>
      </c>
      <c r="D2110" s="74" t="s">
        <v>675</v>
      </c>
      <c r="E2110" s="75" t="n">
        <v>10003.5374548103</v>
      </c>
    </row>
    <row r="2111" customFormat="false" ht="12.8" hidden="false" customHeight="false" outlineLevel="0" collapsed="false">
      <c r="A2111" s="71" t="s">
        <v>275</v>
      </c>
      <c r="B2111" s="74" t="s">
        <v>297</v>
      </c>
      <c r="C2111" s="74" t="n">
        <v>2007</v>
      </c>
      <c r="D2111" s="74" t="s">
        <v>676</v>
      </c>
      <c r="E2111" s="75" t="n">
        <v>12321.9116070221</v>
      </c>
    </row>
    <row r="2112" customFormat="false" ht="12.8" hidden="false" customHeight="false" outlineLevel="0" collapsed="false">
      <c r="A2112" s="71" t="s">
        <v>275</v>
      </c>
      <c r="B2112" s="74" t="s">
        <v>297</v>
      </c>
      <c r="C2112" s="74" t="n">
        <v>2007</v>
      </c>
      <c r="D2112" s="74" t="s">
        <v>677</v>
      </c>
      <c r="E2112" s="75" t="n">
        <v>11303.0529785303</v>
      </c>
    </row>
    <row r="2113" customFormat="false" ht="12.8" hidden="false" customHeight="false" outlineLevel="0" collapsed="false">
      <c r="A2113" s="71" t="s">
        <v>275</v>
      </c>
      <c r="B2113" s="74" t="s">
        <v>297</v>
      </c>
      <c r="C2113" s="76" t="n">
        <v>2007</v>
      </c>
      <c r="D2113" s="76" t="s">
        <v>678</v>
      </c>
      <c r="E2113" s="77" t="n">
        <v>13275.8906861423</v>
      </c>
    </row>
    <row r="2114" customFormat="false" ht="12.8" hidden="false" customHeight="false" outlineLevel="0" collapsed="false">
      <c r="A2114" s="71" t="s">
        <v>275</v>
      </c>
      <c r="B2114" s="74" t="s">
        <v>297</v>
      </c>
      <c r="C2114" s="72" t="n">
        <v>2008</v>
      </c>
      <c r="D2114" s="72" t="s">
        <v>667</v>
      </c>
      <c r="E2114" s="73" t="n">
        <v>11731.4945070052</v>
      </c>
    </row>
    <row r="2115" customFormat="false" ht="12.8" hidden="false" customHeight="false" outlineLevel="0" collapsed="false">
      <c r="A2115" s="71" t="s">
        <v>275</v>
      </c>
      <c r="B2115" s="74" t="s">
        <v>297</v>
      </c>
      <c r="C2115" s="74" t="n">
        <v>2008</v>
      </c>
      <c r="D2115" s="74" t="s">
        <v>668</v>
      </c>
      <c r="E2115" s="75" t="n">
        <v>11075.9994119137</v>
      </c>
    </row>
    <row r="2116" customFormat="false" ht="12.8" hidden="false" customHeight="false" outlineLevel="0" collapsed="false">
      <c r="A2116" s="71" t="s">
        <v>275</v>
      </c>
      <c r="B2116" s="74" t="s">
        <v>297</v>
      </c>
      <c r="C2116" s="74" t="n">
        <v>2008</v>
      </c>
      <c r="D2116" s="74" t="s">
        <v>669</v>
      </c>
      <c r="E2116" s="75" t="n">
        <v>11811.8692615933</v>
      </c>
    </row>
    <row r="2117" customFormat="false" ht="12.8" hidden="false" customHeight="false" outlineLevel="0" collapsed="false">
      <c r="A2117" s="71" t="s">
        <v>275</v>
      </c>
      <c r="B2117" s="74" t="s">
        <v>297</v>
      </c>
      <c r="C2117" s="74" t="n">
        <v>2008</v>
      </c>
      <c r="D2117" s="74" t="s">
        <v>670</v>
      </c>
      <c r="E2117" s="75" t="n">
        <v>12104.3908070378</v>
      </c>
    </row>
    <row r="2118" customFormat="false" ht="12.8" hidden="false" customHeight="false" outlineLevel="0" collapsed="false">
      <c r="A2118" s="71" t="s">
        <v>275</v>
      </c>
      <c r="B2118" s="74" t="s">
        <v>297</v>
      </c>
      <c r="C2118" s="74" t="n">
        <v>2008</v>
      </c>
      <c r="D2118" s="74" t="s">
        <v>671</v>
      </c>
      <c r="E2118" s="75" t="n">
        <v>12700.522039721</v>
      </c>
    </row>
    <row r="2119" customFormat="false" ht="12.8" hidden="false" customHeight="false" outlineLevel="0" collapsed="false">
      <c r="A2119" s="71" t="s">
        <v>275</v>
      </c>
      <c r="B2119" s="74" t="s">
        <v>297</v>
      </c>
      <c r="C2119" s="74" t="n">
        <v>2008</v>
      </c>
      <c r="D2119" s="74" t="s">
        <v>672</v>
      </c>
      <c r="E2119" s="75" t="n">
        <v>11797.3438786312</v>
      </c>
    </row>
    <row r="2120" customFormat="false" ht="12.8" hidden="false" customHeight="false" outlineLevel="0" collapsed="false">
      <c r="A2120" s="71" t="s">
        <v>275</v>
      </c>
      <c r="B2120" s="74" t="s">
        <v>297</v>
      </c>
      <c r="C2120" s="74" t="n">
        <v>2008</v>
      </c>
      <c r="D2120" s="74" t="s">
        <v>673</v>
      </c>
      <c r="E2120" s="75" t="n">
        <v>14449.9714506127</v>
      </c>
    </row>
    <row r="2121" customFormat="false" ht="12.8" hidden="false" customHeight="false" outlineLevel="0" collapsed="false">
      <c r="A2121" s="71" t="s">
        <v>275</v>
      </c>
      <c r="B2121" s="74" t="s">
        <v>297</v>
      </c>
      <c r="C2121" s="74" t="n">
        <v>2008</v>
      </c>
      <c r="D2121" s="74" t="s">
        <v>674</v>
      </c>
      <c r="E2121" s="75" t="n">
        <v>14244.7881794974</v>
      </c>
    </row>
    <row r="2122" customFormat="false" ht="12.8" hidden="false" customHeight="false" outlineLevel="0" collapsed="false">
      <c r="A2122" s="71" t="s">
        <v>275</v>
      </c>
      <c r="B2122" s="74" t="s">
        <v>297</v>
      </c>
      <c r="C2122" s="74" t="n">
        <v>2008</v>
      </c>
      <c r="D2122" s="74" t="s">
        <v>675</v>
      </c>
      <c r="E2122" s="75" t="n">
        <v>15116.1092106764</v>
      </c>
    </row>
    <row r="2123" customFormat="false" ht="12.8" hidden="false" customHeight="false" outlineLevel="0" collapsed="false">
      <c r="A2123" s="71" t="s">
        <v>275</v>
      </c>
      <c r="B2123" s="74" t="s">
        <v>297</v>
      </c>
      <c r="C2123" s="74" t="n">
        <v>2008</v>
      </c>
      <c r="D2123" s="74" t="s">
        <v>676</v>
      </c>
      <c r="E2123" s="75" t="n">
        <v>16631.0682874201</v>
      </c>
    </row>
    <row r="2124" customFormat="false" ht="12.8" hidden="false" customHeight="false" outlineLevel="0" collapsed="false">
      <c r="A2124" s="71" t="s">
        <v>275</v>
      </c>
      <c r="B2124" s="74" t="s">
        <v>297</v>
      </c>
      <c r="C2124" s="74" t="n">
        <v>2008</v>
      </c>
      <c r="D2124" s="74" t="s">
        <v>677</v>
      </c>
      <c r="E2124" s="75" t="n">
        <v>15170.9785494416</v>
      </c>
    </row>
    <row r="2125" customFormat="false" ht="12.8" hidden="false" customHeight="false" outlineLevel="0" collapsed="false">
      <c r="A2125" s="71" t="s">
        <v>275</v>
      </c>
      <c r="B2125" s="74" t="s">
        <v>297</v>
      </c>
      <c r="C2125" s="76" t="n">
        <v>2008</v>
      </c>
      <c r="D2125" s="76" t="s">
        <v>678</v>
      </c>
      <c r="E2125" s="77" t="n">
        <v>19445.6115351855</v>
      </c>
    </row>
    <row r="2126" customFormat="false" ht="12.8" hidden="false" customHeight="false" outlineLevel="0" collapsed="false">
      <c r="A2126" s="71" t="s">
        <v>275</v>
      </c>
      <c r="B2126" s="74" t="s">
        <v>297</v>
      </c>
      <c r="C2126" s="72" t="n">
        <v>2009</v>
      </c>
      <c r="D2126" s="72" t="s">
        <v>667</v>
      </c>
      <c r="E2126" s="73" t="n">
        <v>16982.56</v>
      </c>
    </row>
    <row r="2127" customFormat="false" ht="12.8" hidden="false" customHeight="false" outlineLevel="0" collapsed="false">
      <c r="A2127" s="71" t="s">
        <v>275</v>
      </c>
      <c r="B2127" s="74" t="s">
        <v>297</v>
      </c>
      <c r="C2127" s="74" t="n">
        <v>2009</v>
      </c>
      <c r="D2127" s="74" t="s">
        <v>668</v>
      </c>
      <c r="E2127" s="75" t="n">
        <v>14944.756</v>
      </c>
    </row>
    <row r="2128" customFormat="false" ht="12.8" hidden="false" customHeight="false" outlineLevel="0" collapsed="false">
      <c r="A2128" s="71" t="s">
        <v>275</v>
      </c>
      <c r="B2128" s="74" t="s">
        <v>297</v>
      </c>
      <c r="C2128" s="74" t="n">
        <v>2009</v>
      </c>
      <c r="D2128" s="74" t="s">
        <v>669</v>
      </c>
      <c r="E2128" s="75" t="n">
        <v>17233.65</v>
      </c>
    </row>
    <row r="2129" customFormat="false" ht="12.8" hidden="false" customHeight="false" outlineLevel="0" collapsed="false">
      <c r="A2129" s="71" t="s">
        <v>275</v>
      </c>
      <c r="B2129" s="74" t="s">
        <v>297</v>
      </c>
      <c r="C2129" s="74" t="n">
        <v>2009</v>
      </c>
      <c r="D2129" s="74" t="s">
        <v>670</v>
      </c>
      <c r="E2129" s="75" t="n">
        <v>18638.49</v>
      </c>
    </row>
    <row r="2130" customFormat="false" ht="12.8" hidden="false" customHeight="false" outlineLevel="0" collapsed="false">
      <c r="A2130" s="71" t="s">
        <v>275</v>
      </c>
      <c r="B2130" s="74" t="s">
        <v>297</v>
      </c>
      <c r="C2130" s="74" t="n">
        <v>2009</v>
      </c>
      <c r="D2130" s="74" t="s">
        <v>671</v>
      </c>
      <c r="E2130" s="75" t="n">
        <v>16879.042</v>
      </c>
    </row>
    <row r="2131" customFormat="false" ht="12.8" hidden="false" customHeight="false" outlineLevel="0" collapsed="false">
      <c r="A2131" s="71" t="s">
        <v>275</v>
      </c>
      <c r="B2131" s="74" t="s">
        <v>297</v>
      </c>
      <c r="C2131" s="74" t="n">
        <v>2009</v>
      </c>
      <c r="D2131" s="74" t="s">
        <v>672</v>
      </c>
      <c r="E2131" s="75" t="n">
        <v>16432.7551158375</v>
      </c>
    </row>
    <row r="2132" customFormat="false" ht="12.8" hidden="false" customHeight="false" outlineLevel="0" collapsed="false">
      <c r="A2132" s="71" t="s">
        <v>275</v>
      </c>
      <c r="B2132" s="74" t="s">
        <v>297</v>
      </c>
      <c r="C2132" s="74" t="n">
        <v>2009</v>
      </c>
      <c r="D2132" s="74" t="s">
        <v>673</v>
      </c>
      <c r="E2132" s="75" t="n">
        <v>18399.96</v>
      </c>
    </row>
    <row r="2133" customFormat="false" ht="12.8" hidden="false" customHeight="false" outlineLevel="0" collapsed="false">
      <c r="A2133" s="71" t="s">
        <v>275</v>
      </c>
      <c r="B2133" s="74" t="s">
        <v>297</v>
      </c>
      <c r="C2133" s="74" t="n">
        <v>2009</v>
      </c>
      <c r="D2133" s="74" t="s">
        <v>674</v>
      </c>
      <c r="E2133" s="75" t="n">
        <v>17266.364</v>
      </c>
    </row>
    <row r="2134" customFormat="false" ht="12.8" hidden="false" customHeight="false" outlineLevel="0" collapsed="false">
      <c r="A2134" s="71" t="s">
        <v>275</v>
      </c>
      <c r="B2134" s="74" t="s">
        <v>297</v>
      </c>
      <c r="C2134" s="74" t="n">
        <v>2009</v>
      </c>
      <c r="D2134" s="74" t="s">
        <v>675</v>
      </c>
      <c r="E2134" s="75" t="n">
        <v>18297.375</v>
      </c>
    </row>
    <row r="2135" customFormat="false" ht="12.8" hidden="false" customHeight="false" outlineLevel="0" collapsed="false">
      <c r="A2135" s="71" t="s">
        <v>275</v>
      </c>
      <c r="B2135" s="74" t="s">
        <v>297</v>
      </c>
      <c r="C2135" s="74" t="n">
        <v>2009</v>
      </c>
      <c r="D2135" s="74" t="s">
        <v>676</v>
      </c>
      <c r="E2135" s="75" t="n">
        <v>19163.525</v>
      </c>
    </row>
    <row r="2136" customFormat="false" ht="12.8" hidden="false" customHeight="false" outlineLevel="0" collapsed="false">
      <c r="A2136" s="71" t="s">
        <v>275</v>
      </c>
      <c r="B2136" s="74" t="s">
        <v>297</v>
      </c>
      <c r="C2136" s="74" t="n">
        <v>2009</v>
      </c>
      <c r="D2136" s="74" t="s">
        <v>677</v>
      </c>
      <c r="E2136" s="75" t="n">
        <v>15425.915</v>
      </c>
    </row>
    <row r="2137" customFormat="false" ht="12.8" hidden="false" customHeight="false" outlineLevel="0" collapsed="false">
      <c r="A2137" s="71" t="s">
        <v>275</v>
      </c>
      <c r="B2137" s="74" t="s">
        <v>297</v>
      </c>
      <c r="C2137" s="76" t="n">
        <v>2009</v>
      </c>
      <c r="D2137" s="76" t="s">
        <v>678</v>
      </c>
      <c r="E2137" s="77" t="n">
        <v>18312.14</v>
      </c>
    </row>
    <row r="2138" customFormat="false" ht="12.8" hidden="false" customHeight="false" outlineLevel="0" collapsed="false">
      <c r="A2138" s="71" t="s">
        <v>275</v>
      </c>
      <c r="B2138" s="74" t="s">
        <v>297</v>
      </c>
      <c r="C2138" s="72" t="n">
        <v>2010</v>
      </c>
      <c r="D2138" s="72" t="s">
        <v>667</v>
      </c>
      <c r="E2138" s="73" t="n">
        <v>10586.21</v>
      </c>
    </row>
    <row r="2139" customFormat="false" ht="12.8" hidden="false" customHeight="false" outlineLevel="0" collapsed="false">
      <c r="A2139" s="71" t="s">
        <v>275</v>
      </c>
      <c r="B2139" s="74" t="s">
        <v>297</v>
      </c>
      <c r="C2139" s="74" t="n">
        <v>2010</v>
      </c>
      <c r="D2139" s="74" t="s">
        <v>668</v>
      </c>
      <c r="E2139" s="75" t="n">
        <v>7189.21</v>
      </c>
    </row>
    <row r="2140" customFormat="false" ht="12.8" hidden="false" customHeight="false" outlineLevel="0" collapsed="false">
      <c r="A2140" s="71" t="s">
        <v>275</v>
      </c>
      <c r="B2140" s="74" t="s">
        <v>297</v>
      </c>
      <c r="C2140" s="74" t="n">
        <v>2010</v>
      </c>
      <c r="D2140" s="74" t="s">
        <v>669</v>
      </c>
      <c r="E2140" s="75" t="n">
        <v>9769.14713435327</v>
      </c>
    </row>
    <row r="2141" customFormat="false" ht="12.8" hidden="false" customHeight="false" outlineLevel="0" collapsed="false">
      <c r="A2141" s="71" t="s">
        <v>275</v>
      </c>
      <c r="B2141" s="74" t="s">
        <v>297</v>
      </c>
      <c r="C2141" s="74" t="n">
        <v>2010</v>
      </c>
      <c r="D2141" s="74" t="s">
        <v>670</v>
      </c>
      <c r="E2141" s="75" t="n">
        <v>12963.3188061196</v>
      </c>
    </row>
    <row r="2142" customFormat="false" ht="12.8" hidden="false" customHeight="false" outlineLevel="0" collapsed="false">
      <c r="A2142" s="71" t="s">
        <v>275</v>
      </c>
      <c r="B2142" s="74" t="s">
        <v>297</v>
      </c>
      <c r="C2142" s="74" t="n">
        <v>2010</v>
      </c>
      <c r="D2142" s="74" t="s">
        <v>671</v>
      </c>
      <c r="E2142" s="75" t="n">
        <v>13088.85</v>
      </c>
    </row>
    <row r="2143" customFormat="false" ht="12.8" hidden="false" customHeight="false" outlineLevel="0" collapsed="false">
      <c r="A2143" s="71" t="s">
        <v>275</v>
      </c>
      <c r="B2143" s="74" t="s">
        <v>297</v>
      </c>
      <c r="C2143" s="74" t="n">
        <v>2010</v>
      </c>
      <c r="D2143" s="74" t="s">
        <v>672</v>
      </c>
      <c r="E2143" s="75" t="n">
        <v>14244</v>
      </c>
    </row>
    <row r="2144" customFormat="false" ht="12.8" hidden="false" customHeight="false" outlineLevel="0" collapsed="false">
      <c r="A2144" s="71" t="s">
        <v>275</v>
      </c>
      <c r="B2144" s="74" t="s">
        <v>297</v>
      </c>
      <c r="C2144" s="74" t="n">
        <v>2010</v>
      </c>
      <c r="D2144" s="74" t="s">
        <v>673</v>
      </c>
      <c r="E2144" s="75" t="n">
        <v>16992.58</v>
      </c>
    </row>
    <row r="2145" customFormat="false" ht="12.8" hidden="false" customHeight="false" outlineLevel="0" collapsed="false">
      <c r="A2145" s="71" t="s">
        <v>275</v>
      </c>
      <c r="B2145" s="74" t="s">
        <v>297</v>
      </c>
      <c r="C2145" s="74" t="n">
        <v>2010</v>
      </c>
      <c r="D2145" s="74" t="s">
        <v>674</v>
      </c>
      <c r="E2145" s="75" t="n">
        <v>15947.814</v>
      </c>
    </row>
    <row r="2146" customFormat="false" ht="12.8" hidden="false" customHeight="false" outlineLevel="0" collapsed="false">
      <c r="A2146" s="71" t="s">
        <v>275</v>
      </c>
      <c r="B2146" s="74" t="s">
        <v>297</v>
      </c>
      <c r="C2146" s="74" t="n">
        <v>2010</v>
      </c>
      <c r="D2146" s="74" t="s">
        <v>675</v>
      </c>
      <c r="E2146" s="75" t="n">
        <v>16959.774</v>
      </c>
    </row>
    <row r="2147" customFormat="false" ht="12.8" hidden="false" customHeight="false" outlineLevel="0" collapsed="false">
      <c r="A2147" s="71" t="s">
        <v>275</v>
      </c>
      <c r="B2147" s="74" t="s">
        <v>297</v>
      </c>
      <c r="C2147" s="74" t="n">
        <v>2010</v>
      </c>
      <c r="D2147" s="74" t="s">
        <v>676</v>
      </c>
      <c r="E2147" s="75" t="n">
        <v>16379.21</v>
      </c>
    </row>
    <row r="2148" customFormat="false" ht="12.8" hidden="false" customHeight="false" outlineLevel="0" collapsed="false">
      <c r="A2148" s="71" t="s">
        <v>275</v>
      </c>
      <c r="B2148" s="74" t="s">
        <v>297</v>
      </c>
      <c r="C2148" s="74" t="n">
        <v>2010</v>
      </c>
      <c r="D2148" s="74" t="s">
        <v>677</v>
      </c>
      <c r="E2148" s="75" t="n">
        <v>15670.8106717663</v>
      </c>
    </row>
    <row r="2149" customFormat="false" ht="12.8" hidden="false" customHeight="false" outlineLevel="0" collapsed="false">
      <c r="A2149" s="71" t="s">
        <v>275</v>
      </c>
      <c r="B2149" s="74" t="s">
        <v>297</v>
      </c>
      <c r="C2149" s="76" t="n">
        <v>2010</v>
      </c>
      <c r="D2149" s="76" t="s">
        <v>678</v>
      </c>
      <c r="E2149" s="77" t="n">
        <v>18480.9146717664</v>
      </c>
    </row>
    <row r="2150" customFormat="false" ht="12.8" hidden="false" customHeight="false" outlineLevel="0" collapsed="false">
      <c r="A2150" s="71" t="s">
        <v>275</v>
      </c>
      <c r="B2150" s="74" t="s">
        <v>297</v>
      </c>
      <c r="C2150" s="72" t="n">
        <v>2011</v>
      </c>
      <c r="D2150" s="72" t="s">
        <v>667</v>
      </c>
      <c r="E2150" s="73" t="n">
        <v>14496.7536052647</v>
      </c>
    </row>
    <row r="2151" customFormat="false" ht="12.8" hidden="false" customHeight="false" outlineLevel="0" collapsed="false">
      <c r="A2151" s="71" t="s">
        <v>275</v>
      </c>
      <c r="B2151" s="74" t="s">
        <v>297</v>
      </c>
      <c r="C2151" s="74" t="n">
        <v>2011</v>
      </c>
      <c r="D2151" s="74" t="s">
        <v>668</v>
      </c>
      <c r="E2151" s="75" t="n">
        <v>11346.7804194099</v>
      </c>
    </row>
    <row r="2152" customFormat="false" ht="12.8" hidden="false" customHeight="false" outlineLevel="0" collapsed="false">
      <c r="A2152" s="71" t="s">
        <v>275</v>
      </c>
      <c r="B2152" s="74" t="s">
        <v>297</v>
      </c>
      <c r="C2152" s="74" t="n">
        <v>2011</v>
      </c>
      <c r="D2152" s="74" t="s">
        <v>669</v>
      </c>
      <c r="E2152" s="75" t="n">
        <v>8354.47</v>
      </c>
    </row>
    <row r="2153" customFormat="false" ht="12.8" hidden="false" customHeight="false" outlineLevel="0" collapsed="false">
      <c r="A2153" s="71" t="s">
        <v>275</v>
      </c>
      <c r="B2153" s="74" t="s">
        <v>297</v>
      </c>
      <c r="C2153" s="74" t="n">
        <v>2011</v>
      </c>
      <c r="D2153" s="74" t="s">
        <v>670</v>
      </c>
      <c r="E2153" s="75" t="n">
        <v>5557.78074506801</v>
      </c>
    </row>
    <row r="2154" customFormat="false" ht="12.8" hidden="false" customHeight="false" outlineLevel="0" collapsed="false">
      <c r="A2154" s="71" t="s">
        <v>275</v>
      </c>
      <c r="B2154" s="74" t="s">
        <v>297</v>
      </c>
      <c r="C2154" s="74" t="n">
        <v>2011</v>
      </c>
      <c r="D2154" s="74" t="s">
        <v>671</v>
      </c>
      <c r="E2154" s="75" t="n">
        <v>8824.72</v>
      </c>
    </row>
    <row r="2155" customFormat="false" ht="12.8" hidden="false" customHeight="false" outlineLevel="0" collapsed="false">
      <c r="A2155" s="71" t="s">
        <v>275</v>
      </c>
      <c r="B2155" s="74" t="s">
        <v>297</v>
      </c>
      <c r="C2155" s="74" t="n">
        <v>2011</v>
      </c>
      <c r="D2155" s="74" t="s">
        <v>672</v>
      </c>
      <c r="E2155" s="75" t="n">
        <v>8884.82744243566</v>
      </c>
    </row>
    <row r="2156" customFormat="false" ht="12.8" hidden="false" customHeight="false" outlineLevel="0" collapsed="false">
      <c r="A2156" s="71" t="s">
        <v>275</v>
      </c>
      <c r="B2156" s="74" t="s">
        <v>297</v>
      </c>
      <c r="C2156" s="74" t="n">
        <v>2011</v>
      </c>
      <c r="D2156" s="74" t="s">
        <v>673</v>
      </c>
      <c r="E2156" s="75" t="n">
        <v>8258.61141940993</v>
      </c>
    </row>
    <row r="2157" customFormat="false" ht="12.8" hidden="false" customHeight="false" outlineLevel="0" collapsed="false">
      <c r="A2157" s="71" t="s">
        <v>275</v>
      </c>
      <c r="B2157" s="74" t="s">
        <v>297</v>
      </c>
      <c r="C2157" s="74" t="n">
        <v>2011</v>
      </c>
      <c r="D2157" s="74" t="s">
        <v>674</v>
      </c>
      <c r="E2157" s="75" t="n">
        <v>8251.56</v>
      </c>
    </row>
    <row r="2158" customFormat="false" ht="12.8" hidden="false" customHeight="false" outlineLevel="0" collapsed="false">
      <c r="A2158" s="71" t="s">
        <v>275</v>
      </c>
      <c r="B2158" s="74" t="s">
        <v>297</v>
      </c>
      <c r="C2158" s="74" t="n">
        <v>2011</v>
      </c>
      <c r="D2158" s="74" t="s">
        <v>675</v>
      </c>
      <c r="E2158" s="75" t="n">
        <v>7890.71</v>
      </c>
    </row>
    <row r="2159" customFormat="false" ht="12.8" hidden="false" customHeight="false" outlineLevel="0" collapsed="false">
      <c r="A2159" s="71" t="s">
        <v>275</v>
      </c>
      <c r="B2159" s="74" t="s">
        <v>297</v>
      </c>
      <c r="C2159" s="74" t="n">
        <v>2011</v>
      </c>
      <c r="D2159" s="74" t="s">
        <v>676</v>
      </c>
      <c r="E2159" s="75" t="n">
        <v>8136.964</v>
      </c>
    </row>
    <row r="2160" customFormat="false" ht="12.8" hidden="false" customHeight="false" outlineLevel="0" collapsed="false">
      <c r="A2160" s="71" t="s">
        <v>275</v>
      </c>
      <c r="B2160" s="74" t="s">
        <v>297</v>
      </c>
      <c r="C2160" s="74" t="n">
        <v>2011</v>
      </c>
      <c r="D2160" s="74" t="s">
        <v>677</v>
      </c>
      <c r="E2160" s="75" t="n">
        <v>7715.538</v>
      </c>
    </row>
    <row r="2161" customFormat="false" ht="12.8" hidden="false" customHeight="false" outlineLevel="0" collapsed="false">
      <c r="A2161" s="71" t="s">
        <v>275</v>
      </c>
      <c r="B2161" s="74" t="s">
        <v>297</v>
      </c>
      <c r="C2161" s="76" t="n">
        <v>2011</v>
      </c>
      <c r="D2161" s="76" t="s">
        <v>678</v>
      </c>
      <c r="E2161" s="77" t="n">
        <v>8073.31</v>
      </c>
    </row>
    <row r="2162" customFormat="false" ht="12.8" hidden="false" customHeight="false" outlineLevel="0" collapsed="false">
      <c r="A2162" s="71" t="s">
        <v>275</v>
      </c>
      <c r="B2162" s="74" t="s">
        <v>297</v>
      </c>
      <c r="C2162" s="72" t="n">
        <v>2012</v>
      </c>
      <c r="D2162" s="72" t="s">
        <v>667</v>
      </c>
      <c r="E2162" s="73" t="n">
        <v>6637.67</v>
      </c>
    </row>
    <row r="2163" customFormat="false" ht="12.8" hidden="false" customHeight="false" outlineLevel="0" collapsed="false">
      <c r="A2163" s="71" t="s">
        <v>275</v>
      </c>
      <c r="B2163" s="74" t="s">
        <v>297</v>
      </c>
      <c r="C2163" s="74" t="n">
        <v>2012</v>
      </c>
      <c r="D2163" s="74" t="s">
        <v>668</v>
      </c>
      <c r="E2163" s="75" t="n">
        <v>6141.42</v>
      </c>
    </row>
    <row r="2164" customFormat="false" ht="12.8" hidden="false" customHeight="false" outlineLevel="0" collapsed="false">
      <c r="A2164" s="71" t="s">
        <v>275</v>
      </c>
      <c r="B2164" s="74" t="s">
        <v>297</v>
      </c>
      <c r="C2164" s="74" t="n">
        <v>2012</v>
      </c>
      <c r="D2164" s="74" t="s">
        <v>669</v>
      </c>
      <c r="E2164" s="75" t="n">
        <v>6878.7</v>
      </c>
    </row>
    <row r="2165" customFormat="false" ht="12.8" hidden="false" customHeight="false" outlineLevel="0" collapsed="false">
      <c r="A2165" s="71" t="s">
        <v>275</v>
      </c>
      <c r="B2165" s="74" t="s">
        <v>297</v>
      </c>
      <c r="C2165" s="74" t="n">
        <v>2012</v>
      </c>
      <c r="D2165" s="74" t="s">
        <v>670</v>
      </c>
      <c r="E2165" s="75" t="n">
        <v>6421.18</v>
      </c>
    </row>
    <row r="2166" customFormat="false" ht="12.8" hidden="false" customHeight="false" outlineLevel="0" collapsed="false">
      <c r="A2166" s="71" t="s">
        <v>275</v>
      </c>
      <c r="B2166" s="74" t="s">
        <v>297</v>
      </c>
      <c r="C2166" s="74" t="n">
        <v>2012</v>
      </c>
      <c r="D2166" s="74" t="s">
        <v>671</v>
      </c>
      <c r="E2166" s="75" t="n">
        <v>6380.52</v>
      </c>
    </row>
    <row r="2167" customFormat="false" ht="12.8" hidden="false" customHeight="false" outlineLevel="0" collapsed="false">
      <c r="A2167" s="71" t="s">
        <v>275</v>
      </c>
      <c r="B2167" s="74" t="s">
        <v>297</v>
      </c>
      <c r="C2167" s="74" t="n">
        <v>2012</v>
      </c>
      <c r="D2167" s="74" t="s">
        <v>672</v>
      </c>
      <c r="E2167" s="75" t="n">
        <v>6270.35</v>
      </c>
    </row>
    <row r="2168" customFormat="false" ht="12.8" hidden="false" customHeight="false" outlineLevel="0" collapsed="false">
      <c r="A2168" s="71" t="s">
        <v>275</v>
      </c>
      <c r="B2168" s="74" t="s">
        <v>297</v>
      </c>
      <c r="C2168" s="74" t="n">
        <v>2012</v>
      </c>
      <c r="D2168" s="74" t="s">
        <v>673</v>
      </c>
      <c r="E2168" s="75" t="n">
        <v>8291.35</v>
      </c>
    </row>
    <row r="2169" customFormat="false" ht="12.8" hidden="false" customHeight="false" outlineLevel="0" collapsed="false">
      <c r="A2169" s="71" t="s">
        <v>275</v>
      </c>
      <c r="B2169" s="74" t="s">
        <v>297</v>
      </c>
      <c r="C2169" s="74" t="n">
        <v>2012</v>
      </c>
      <c r="D2169" s="74" t="s">
        <v>674</v>
      </c>
      <c r="E2169" s="75" t="n">
        <v>7949.749</v>
      </c>
    </row>
    <row r="2170" customFormat="false" ht="12.8" hidden="false" customHeight="false" outlineLevel="0" collapsed="false">
      <c r="A2170" s="71" t="s">
        <v>275</v>
      </c>
      <c r="B2170" s="74" t="s">
        <v>297</v>
      </c>
      <c r="C2170" s="74" t="n">
        <v>2012</v>
      </c>
      <c r="D2170" s="74" t="s">
        <v>675</v>
      </c>
      <c r="E2170" s="75" t="n">
        <v>7927.94</v>
      </c>
    </row>
    <row r="2171" customFormat="false" ht="12.8" hidden="false" customHeight="false" outlineLevel="0" collapsed="false">
      <c r="A2171" s="71" t="s">
        <v>275</v>
      </c>
      <c r="B2171" s="74" t="s">
        <v>297</v>
      </c>
      <c r="C2171" s="74" t="n">
        <v>2012</v>
      </c>
      <c r="D2171" s="74" t="s">
        <v>676</v>
      </c>
      <c r="E2171" s="75" t="n">
        <v>8863.688</v>
      </c>
    </row>
    <row r="2172" customFormat="false" ht="12.8" hidden="false" customHeight="false" outlineLevel="0" collapsed="false">
      <c r="A2172" s="71" t="s">
        <v>275</v>
      </c>
      <c r="B2172" s="74" t="s">
        <v>297</v>
      </c>
      <c r="C2172" s="74" t="n">
        <v>2012</v>
      </c>
      <c r="D2172" s="74" t="s">
        <v>677</v>
      </c>
      <c r="E2172" s="75" t="n">
        <v>8577.40706384534</v>
      </c>
    </row>
    <row r="2173" customFormat="false" ht="12.8" hidden="false" customHeight="false" outlineLevel="0" collapsed="false">
      <c r="A2173" s="71" t="s">
        <v>275</v>
      </c>
      <c r="B2173" s="74" t="s">
        <v>297</v>
      </c>
      <c r="C2173" s="76" t="n">
        <v>2012</v>
      </c>
      <c r="D2173" s="76" t="s">
        <v>678</v>
      </c>
      <c r="E2173" s="77" t="n">
        <v>10418.8685319227</v>
      </c>
    </row>
    <row r="2174" customFormat="false" ht="12.8" hidden="false" customHeight="false" outlineLevel="0" collapsed="false">
      <c r="A2174" s="71" t="s">
        <v>275</v>
      </c>
      <c r="B2174" s="74" t="s">
        <v>297</v>
      </c>
      <c r="C2174" s="72" t="n">
        <v>2013</v>
      </c>
      <c r="D2174" s="72" t="s">
        <v>667</v>
      </c>
      <c r="E2174" s="73" t="n">
        <v>9157.891</v>
      </c>
    </row>
    <row r="2175" customFormat="false" ht="12.8" hidden="false" customHeight="false" outlineLevel="0" collapsed="false">
      <c r="A2175" s="71" t="s">
        <v>275</v>
      </c>
      <c r="B2175" s="74" t="s">
        <v>297</v>
      </c>
      <c r="C2175" s="74" t="n">
        <v>2013</v>
      </c>
      <c r="D2175" s="74" t="s">
        <v>668</v>
      </c>
      <c r="E2175" s="75" t="n">
        <v>10257.32</v>
      </c>
    </row>
    <row r="2176" customFormat="false" ht="12.8" hidden="false" customHeight="false" outlineLevel="0" collapsed="false">
      <c r="A2176" s="71" t="s">
        <v>275</v>
      </c>
      <c r="B2176" s="74" t="s">
        <v>297</v>
      </c>
      <c r="C2176" s="74" t="n">
        <v>2013</v>
      </c>
      <c r="D2176" s="74" t="s">
        <v>669</v>
      </c>
      <c r="E2176" s="75" t="n">
        <v>10271.376</v>
      </c>
    </row>
    <row r="2177" customFormat="false" ht="12.8" hidden="false" customHeight="false" outlineLevel="0" collapsed="false">
      <c r="A2177" s="71" t="s">
        <v>275</v>
      </c>
      <c r="B2177" s="74" t="s">
        <v>297</v>
      </c>
      <c r="C2177" s="74" t="n">
        <v>2013</v>
      </c>
      <c r="D2177" s="74" t="s">
        <v>670</v>
      </c>
      <c r="E2177" s="75" t="n">
        <v>9482.631</v>
      </c>
    </row>
    <row r="2178" customFormat="false" ht="12.8" hidden="false" customHeight="false" outlineLevel="0" collapsed="false">
      <c r="A2178" s="71" t="s">
        <v>275</v>
      </c>
      <c r="B2178" s="74" t="s">
        <v>297</v>
      </c>
      <c r="C2178" s="74" t="n">
        <v>2013</v>
      </c>
      <c r="D2178" s="74" t="s">
        <v>671</v>
      </c>
      <c r="E2178" s="75" t="n">
        <v>8835.49</v>
      </c>
    </row>
    <row r="2179" customFormat="false" ht="12.8" hidden="false" customHeight="false" outlineLevel="0" collapsed="false">
      <c r="A2179" s="71" t="s">
        <v>275</v>
      </c>
      <c r="B2179" s="74" t="s">
        <v>297</v>
      </c>
      <c r="C2179" s="74" t="n">
        <v>2013</v>
      </c>
      <c r="D2179" s="74" t="s">
        <v>672</v>
      </c>
      <c r="E2179" s="75" t="n">
        <v>9395.108</v>
      </c>
    </row>
    <row r="2180" customFormat="false" ht="12.8" hidden="false" customHeight="false" outlineLevel="0" collapsed="false">
      <c r="A2180" s="71" t="s">
        <v>275</v>
      </c>
      <c r="B2180" s="74" t="s">
        <v>297</v>
      </c>
      <c r="C2180" s="74" t="n">
        <v>2013</v>
      </c>
      <c r="D2180" s="74" t="s">
        <v>673</v>
      </c>
      <c r="E2180" s="75" t="n">
        <v>10577.88</v>
      </c>
    </row>
    <row r="2181" customFormat="false" ht="12.8" hidden="false" customHeight="false" outlineLevel="0" collapsed="false">
      <c r="A2181" s="71" t="s">
        <v>275</v>
      </c>
      <c r="B2181" s="74" t="s">
        <v>297</v>
      </c>
      <c r="C2181" s="74" t="n">
        <v>2013</v>
      </c>
      <c r="D2181" s="74" t="s">
        <v>674</v>
      </c>
      <c r="E2181" s="75" t="n">
        <v>10733.73</v>
      </c>
    </row>
    <row r="2182" customFormat="false" ht="12.8" hidden="false" customHeight="false" outlineLevel="0" collapsed="false">
      <c r="A2182" s="71" t="s">
        <v>275</v>
      </c>
      <c r="B2182" s="74" t="s">
        <v>297</v>
      </c>
      <c r="C2182" s="74" t="n">
        <v>2013</v>
      </c>
      <c r="D2182" s="74" t="s">
        <v>675</v>
      </c>
      <c r="E2182" s="75" t="n">
        <v>10794.38</v>
      </c>
    </row>
    <row r="2183" customFormat="false" ht="12.8" hidden="false" customHeight="false" outlineLevel="0" collapsed="false">
      <c r="A2183" s="71" t="s">
        <v>275</v>
      </c>
      <c r="B2183" s="74" t="s">
        <v>297</v>
      </c>
      <c r="C2183" s="74" t="n">
        <v>2013</v>
      </c>
      <c r="D2183" s="74" t="s">
        <v>676</v>
      </c>
      <c r="E2183" s="75" t="n">
        <v>12474.84</v>
      </c>
    </row>
    <row r="2184" customFormat="false" ht="12.8" hidden="false" customHeight="false" outlineLevel="0" collapsed="false">
      <c r="A2184" s="71" t="s">
        <v>275</v>
      </c>
      <c r="B2184" s="74" t="s">
        <v>297</v>
      </c>
      <c r="C2184" s="74" t="n">
        <v>2013</v>
      </c>
      <c r="D2184" s="74" t="s">
        <v>677</v>
      </c>
      <c r="E2184" s="75" t="n">
        <v>12216.92</v>
      </c>
    </row>
    <row r="2185" customFormat="false" ht="12.8" hidden="false" customHeight="false" outlineLevel="0" collapsed="false">
      <c r="A2185" s="71" t="s">
        <v>275</v>
      </c>
      <c r="B2185" s="74" t="s">
        <v>297</v>
      </c>
      <c r="C2185" s="76" t="n">
        <v>2013</v>
      </c>
      <c r="D2185" s="76" t="s">
        <v>678</v>
      </c>
      <c r="E2185" s="77" t="n">
        <v>16670.66</v>
      </c>
    </row>
    <row r="2186" customFormat="false" ht="12.8" hidden="false" customHeight="false" outlineLevel="0" collapsed="false">
      <c r="A2186" s="71" t="s">
        <v>275</v>
      </c>
      <c r="B2186" s="74" t="s">
        <v>297</v>
      </c>
      <c r="C2186" s="72" t="n">
        <v>2014</v>
      </c>
      <c r="D2186" s="72" t="s">
        <v>667</v>
      </c>
      <c r="E2186" s="73" t="n">
        <v>14524.016</v>
      </c>
    </row>
    <row r="2187" customFormat="false" ht="12.8" hidden="false" customHeight="false" outlineLevel="0" collapsed="false">
      <c r="A2187" s="71" t="s">
        <v>275</v>
      </c>
      <c r="B2187" s="74" t="s">
        <v>297</v>
      </c>
      <c r="C2187" s="74" t="n">
        <v>2014</v>
      </c>
      <c r="D2187" s="74" t="s">
        <v>668</v>
      </c>
      <c r="E2187" s="75" t="n">
        <v>13419.231857551</v>
      </c>
    </row>
    <row r="2188" customFormat="false" ht="12.8" hidden="false" customHeight="false" outlineLevel="0" collapsed="false">
      <c r="A2188" s="71" t="s">
        <v>275</v>
      </c>
      <c r="B2188" s="74" t="s">
        <v>297</v>
      </c>
      <c r="C2188" s="74" t="n">
        <v>2014</v>
      </c>
      <c r="D2188" s="74" t="s">
        <v>669</v>
      </c>
      <c r="E2188" s="75" t="n">
        <v>12396.121</v>
      </c>
    </row>
    <row r="2189" customFormat="false" ht="12.8" hidden="false" customHeight="false" outlineLevel="0" collapsed="false">
      <c r="A2189" s="71" t="s">
        <v>275</v>
      </c>
      <c r="B2189" s="74" t="s">
        <v>297</v>
      </c>
      <c r="C2189" s="74" t="n">
        <v>2014</v>
      </c>
      <c r="D2189" s="74" t="s">
        <v>670</v>
      </c>
      <c r="E2189" s="75" t="n">
        <v>11872.779</v>
      </c>
    </row>
    <row r="2190" customFormat="false" ht="12.8" hidden="false" customHeight="false" outlineLevel="0" collapsed="false">
      <c r="A2190" s="71" t="s">
        <v>275</v>
      </c>
      <c r="B2190" s="74" t="s">
        <v>297</v>
      </c>
      <c r="C2190" s="74" t="n">
        <v>2014</v>
      </c>
      <c r="D2190" s="74" t="s">
        <v>671</v>
      </c>
      <c r="E2190" s="75" t="n">
        <v>10244</v>
      </c>
    </row>
    <row r="2191" customFormat="false" ht="12.8" hidden="false" customHeight="false" outlineLevel="0" collapsed="false">
      <c r="A2191" s="71" t="s">
        <v>275</v>
      </c>
      <c r="B2191" s="74" t="s">
        <v>297</v>
      </c>
      <c r="C2191" s="74" t="n">
        <v>2014</v>
      </c>
      <c r="D2191" s="74" t="s">
        <v>672</v>
      </c>
      <c r="E2191" s="75" t="n">
        <v>9873.25</v>
      </c>
    </row>
    <row r="2192" customFormat="false" ht="12.8" hidden="false" customHeight="false" outlineLevel="0" collapsed="false">
      <c r="A2192" s="71" t="s">
        <v>275</v>
      </c>
      <c r="B2192" s="74" t="s">
        <v>297</v>
      </c>
      <c r="C2192" s="74" t="n">
        <v>2014</v>
      </c>
      <c r="D2192" s="74" t="s">
        <v>673</v>
      </c>
      <c r="E2192" s="75" t="n">
        <v>11009.7</v>
      </c>
    </row>
    <row r="2193" customFormat="false" ht="12.8" hidden="false" customHeight="false" outlineLevel="0" collapsed="false">
      <c r="A2193" s="71" t="s">
        <v>275</v>
      </c>
      <c r="B2193" s="74" t="s">
        <v>297</v>
      </c>
      <c r="C2193" s="74" t="n">
        <v>2014</v>
      </c>
      <c r="D2193" s="74" t="s">
        <v>674</v>
      </c>
      <c r="E2193" s="75" t="n">
        <v>11045.93</v>
      </c>
    </row>
    <row r="2194" customFormat="false" ht="12.8" hidden="false" customHeight="false" outlineLevel="0" collapsed="false">
      <c r="A2194" s="71" t="s">
        <v>275</v>
      </c>
      <c r="B2194" s="74" t="s">
        <v>297</v>
      </c>
      <c r="C2194" s="74" t="n">
        <v>2014</v>
      </c>
      <c r="D2194" s="74" t="s">
        <v>675</v>
      </c>
      <c r="E2194" s="75" t="n">
        <v>12148.686</v>
      </c>
    </row>
    <row r="2195" customFormat="false" ht="12.8" hidden="false" customHeight="false" outlineLevel="0" collapsed="false">
      <c r="A2195" s="71" t="s">
        <v>275</v>
      </c>
      <c r="B2195" s="74" t="s">
        <v>297</v>
      </c>
      <c r="C2195" s="74" t="n">
        <v>2014</v>
      </c>
      <c r="D2195" s="74" t="s">
        <v>676</v>
      </c>
      <c r="E2195" s="75" t="n">
        <v>14468.85</v>
      </c>
    </row>
    <row r="2196" customFormat="false" ht="12.8" hidden="false" customHeight="false" outlineLevel="0" collapsed="false">
      <c r="A2196" s="71" t="s">
        <v>275</v>
      </c>
      <c r="B2196" s="74" t="s">
        <v>297</v>
      </c>
      <c r="C2196" s="74" t="n">
        <v>2014</v>
      </c>
      <c r="D2196" s="74" t="s">
        <v>677</v>
      </c>
      <c r="E2196" s="75" t="n">
        <v>15114.75</v>
      </c>
    </row>
    <row r="2197" customFormat="false" ht="12.8" hidden="false" customHeight="false" outlineLevel="0" collapsed="false">
      <c r="A2197" s="71" t="s">
        <v>275</v>
      </c>
      <c r="B2197" s="74" t="s">
        <v>297</v>
      </c>
      <c r="C2197" s="76" t="n">
        <v>2014</v>
      </c>
      <c r="D2197" s="76" t="s">
        <v>678</v>
      </c>
      <c r="E2197" s="77" t="n">
        <v>19960.6</v>
      </c>
    </row>
    <row r="2198" customFormat="false" ht="12.8" hidden="false" customHeight="false" outlineLevel="0" collapsed="false">
      <c r="A2198" s="71" t="s">
        <v>275</v>
      </c>
      <c r="B2198" s="74" t="s">
        <v>297</v>
      </c>
      <c r="C2198" s="72" t="n">
        <v>2015</v>
      </c>
      <c r="D2198" s="72" t="s">
        <v>667</v>
      </c>
      <c r="E2198" s="73" t="n">
        <v>18372.45</v>
      </c>
    </row>
    <row r="2199" customFormat="false" ht="12.8" hidden="false" customHeight="false" outlineLevel="0" collapsed="false">
      <c r="A2199" s="71" t="s">
        <v>275</v>
      </c>
      <c r="B2199" s="74" t="s">
        <v>297</v>
      </c>
      <c r="C2199" s="74" t="n">
        <v>2015</v>
      </c>
      <c r="D2199" s="74" t="s">
        <v>668</v>
      </c>
      <c r="E2199" s="75" t="n">
        <v>19073.004</v>
      </c>
    </row>
    <row r="2200" customFormat="false" ht="12.8" hidden="false" customHeight="false" outlineLevel="0" collapsed="false">
      <c r="A2200" s="71" t="s">
        <v>275</v>
      </c>
      <c r="B2200" s="74" t="s">
        <v>297</v>
      </c>
      <c r="C2200" s="74" t="n">
        <v>2015</v>
      </c>
      <c r="D2200" s="74" t="s">
        <v>669</v>
      </c>
      <c r="E2200" s="75" t="n">
        <v>19721.35</v>
      </c>
    </row>
    <row r="2201" customFormat="false" ht="12.8" hidden="false" customHeight="false" outlineLevel="0" collapsed="false">
      <c r="A2201" s="71" t="s">
        <v>275</v>
      </c>
      <c r="B2201" s="74" t="s">
        <v>297</v>
      </c>
      <c r="C2201" s="74" t="n">
        <v>2015</v>
      </c>
      <c r="D2201" s="74" t="s">
        <v>670</v>
      </c>
      <c r="E2201" s="75" t="n">
        <v>21254.907</v>
      </c>
    </row>
    <row r="2202" customFormat="false" ht="12.8" hidden="false" customHeight="false" outlineLevel="0" collapsed="false">
      <c r="A2202" s="71" t="s">
        <v>275</v>
      </c>
      <c r="B2202" s="74" t="s">
        <v>297</v>
      </c>
      <c r="C2202" s="74" t="n">
        <v>2015</v>
      </c>
      <c r="D2202" s="74" t="s">
        <v>671</v>
      </c>
      <c r="E2202" s="75" t="n">
        <v>18598.835</v>
      </c>
    </row>
    <row r="2203" customFormat="false" ht="12.8" hidden="false" customHeight="false" outlineLevel="0" collapsed="false">
      <c r="A2203" s="71" t="s">
        <v>275</v>
      </c>
      <c r="B2203" s="74" t="s">
        <v>297</v>
      </c>
      <c r="C2203" s="74" t="n">
        <v>2015</v>
      </c>
      <c r="D2203" s="74" t="s">
        <v>672</v>
      </c>
      <c r="E2203" s="75" t="n">
        <v>17943.75</v>
      </c>
    </row>
    <row r="2204" customFormat="false" ht="12.8" hidden="false" customHeight="false" outlineLevel="0" collapsed="false">
      <c r="A2204" s="71" t="s">
        <v>275</v>
      </c>
      <c r="B2204" s="74" t="s">
        <v>297</v>
      </c>
      <c r="C2204" s="74" t="n">
        <v>2015</v>
      </c>
      <c r="D2204" s="74" t="s">
        <v>673</v>
      </c>
      <c r="E2204" s="75" t="n">
        <v>19092</v>
      </c>
    </row>
    <row r="2205" customFormat="false" ht="12.8" hidden="false" customHeight="false" outlineLevel="0" collapsed="false">
      <c r="A2205" s="71" t="s">
        <v>275</v>
      </c>
      <c r="B2205" s="74" t="s">
        <v>297</v>
      </c>
      <c r="C2205" s="74" t="n">
        <v>2015</v>
      </c>
      <c r="D2205" s="74" t="s">
        <v>674</v>
      </c>
      <c r="E2205" s="75" t="n">
        <v>20083.95</v>
      </c>
    </row>
    <row r="2206" customFormat="false" ht="12.8" hidden="false" customHeight="false" outlineLevel="0" collapsed="false">
      <c r="A2206" s="71" t="s">
        <v>275</v>
      </c>
      <c r="B2206" s="74" t="s">
        <v>297</v>
      </c>
      <c r="C2206" s="74" t="n">
        <v>2015</v>
      </c>
      <c r="D2206" s="74" t="s">
        <v>675</v>
      </c>
      <c r="E2206" s="75" t="n">
        <v>21460.665</v>
      </c>
    </row>
    <row r="2207" customFormat="false" ht="12.8" hidden="false" customHeight="false" outlineLevel="0" collapsed="false">
      <c r="A2207" s="71" t="s">
        <v>275</v>
      </c>
      <c r="B2207" s="74" t="s">
        <v>297</v>
      </c>
      <c r="C2207" s="74" t="n">
        <v>2015</v>
      </c>
      <c r="D2207" s="74" t="s">
        <v>676</v>
      </c>
      <c r="E2207" s="75" t="n">
        <v>22652.9</v>
      </c>
    </row>
    <row r="2208" customFormat="false" ht="12.8" hidden="false" customHeight="false" outlineLevel="0" collapsed="false">
      <c r="A2208" s="71" t="s">
        <v>275</v>
      </c>
      <c r="B2208" s="74" t="s">
        <v>297</v>
      </c>
      <c r="C2208" s="74" t="n">
        <v>2015</v>
      </c>
      <c r="D2208" s="74" t="s">
        <v>677</v>
      </c>
      <c r="E2208" s="75" t="n">
        <v>15845.45</v>
      </c>
    </row>
    <row r="2209" customFormat="false" ht="12.8" hidden="false" customHeight="false" outlineLevel="0" collapsed="false">
      <c r="A2209" s="71" t="s">
        <v>275</v>
      </c>
      <c r="B2209" s="74" t="s">
        <v>297</v>
      </c>
      <c r="C2209" s="76" t="n">
        <v>2015</v>
      </c>
      <c r="D2209" s="76" t="s">
        <v>678</v>
      </c>
      <c r="E2209" s="77" t="n">
        <v>17596.9</v>
      </c>
    </row>
    <row r="2210" customFormat="false" ht="12.8" hidden="false" customHeight="false" outlineLevel="0" collapsed="false">
      <c r="A2210" s="71" t="s">
        <v>275</v>
      </c>
      <c r="B2210" s="74" t="s">
        <v>297</v>
      </c>
      <c r="C2210" s="72" t="n">
        <v>2016</v>
      </c>
      <c r="D2210" s="72" t="s">
        <v>667</v>
      </c>
      <c r="E2210" s="73" t="n">
        <v>13041.15</v>
      </c>
    </row>
    <row r="2211" customFormat="false" ht="12.8" hidden="false" customHeight="false" outlineLevel="0" collapsed="false">
      <c r="A2211" s="71" t="s">
        <v>275</v>
      </c>
      <c r="B2211" s="74" t="s">
        <v>297</v>
      </c>
      <c r="C2211" s="74" t="n">
        <v>2016</v>
      </c>
      <c r="D2211" s="74" t="s">
        <v>668</v>
      </c>
      <c r="E2211" s="75" t="n">
        <v>10753.895</v>
      </c>
    </row>
    <row r="2212" customFormat="false" ht="12.8" hidden="false" customHeight="false" outlineLevel="0" collapsed="false">
      <c r="A2212" s="71" t="s">
        <v>275</v>
      </c>
      <c r="B2212" s="74" t="s">
        <v>297</v>
      </c>
      <c r="C2212" s="74" t="n">
        <v>2016</v>
      </c>
      <c r="D2212" s="74" t="s">
        <v>669</v>
      </c>
      <c r="E2212" s="75" t="n">
        <v>9473.014</v>
      </c>
    </row>
    <row r="2213" customFormat="false" ht="12.8" hidden="false" customHeight="false" outlineLevel="0" collapsed="false">
      <c r="A2213" s="71" t="s">
        <v>275</v>
      </c>
      <c r="B2213" s="74" t="s">
        <v>297</v>
      </c>
      <c r="C2213" s="74" t="n">
        <v>2016</v>
      </c>
      <c r="D2213" s="74" t="s">
        <v>670</v>
      </c>
      <c r="E2213" s="75" t="n">
        <v>9538.3</v>
      </c>
    </row>
    <row r="2214" customFormat="false" ht="12.8" hidden="false" customHeight="false" outlineLevel="0" collapsed="false">
      <c r="A2214" s="71" t="s">
        <v>275</v>
      </c>
      <c r="B2214" s="74" t="s">
        <v>297</v>
      </c>
      <c r="C2214" s="74" t="n">
        <v>2016</v>
      </c>
      <c r="D2214" s="74" t="s">
        <v>671</v>
      </c>
      <c r="E2214" s="75" t="n">
        <v>9683.529</v>
      </c>
    </row>
    <row r="2215" customFormat="false" ht="12.8" hidden="false" customHeight="false" outlineLevel="0" collapsed="false">
      <c r="A2215" s="71" t="s">
        <v>275</v>
      </c>
      <c r="B2215" s="74" t="s">
        <v>297</v>
      </c>
      <c r="C2215" s="74" t="n">
        <v>2016</v>
      </c>
      <c r="D2215" s="74" t="s">
        <v>672</v>
      </c>
      <c r="E2215" s="75" t="n">
        <v>8827.25</v>
      </c>
    </row>
    <row r="2216" customFormat="false" ht="12.8" hidden="false" customHeight="false" outlineLevel="0" collapsed="false">
      <c r="A2216" s="71" t="s">
        <v>275</v>
      </c>
      <c r="B2216" s="74" t="s">
        <v>297</v>
      </c>
      <c r="C2216" s="74" t="n">
        <v>2016</v>
      </c>
      <c r="D2216" s="74" t="s">
        <v>673</v>
      </c>
      <c r="E2216" s="75" t="n">
        <v>9581.85</v>
      </c>
    </row>
    <row r="2217" customFormat="false" ht="12.8" hidden="false" customHeight="false" outlineLevel="0" collapsed="false">
      <c r="A2217" s="71" t="s">
        <v>275</v>
      </c>
      <c r="B2217" s="74" t="s">
        <v>297</v>
      </c>
      <c r="C2217" s="74" t="n">
        <v>2016</v>
      </c>
      <c r="D2217" s="74" t="s">
        <v>674</v>
      </c>
      <c r="E2217" s="75" t="n">
        <v>9616.65</v>
      </c>
    </row>
    <row r="2218" customFormat="false" ht="12.8" hidden="false" customHeight="false" outlineLevel="0" collapsed="false">
      <c r="A2218" s="71" t="s">
        <v>275</v>
      </c>
      <c r="B2218" s="74" t="s">
        <v>297</v>
      </c>
      <c r="C2218" s="74" t="n">
        <v>2016</v>
      </c>
      <c r="D2218" s="74" t="s">
        <v>675</v>
      </c>
      <c r="E2218" s="75" t="n">
        <v>9409.9</v>
      </c>
    </row>
    <row r="2219" customFormat="false" ht="12.8" hidden="false" customHeight="false" outlineLevel="0" collapsed="false">
      <c r="A2219" s="71" t="s">
        <v>275</v>
      </c>
      <c r="B2219" s="74" t="s">
        <v>297</v>
      </c>
      <c r="C2219" s="74" t="n">
        <v>2016</v>
      </c>
      <c r="D2219" s="74" t="s">
        <v>676</v>
      </c>
      <c r="E2219" s="75" t="n">
        <v>9297.7</v>
      </c>
    </row>
    <row r="2220" customFormat="false" ht="12.8" hidden="false" customHeight="false" outlineLevel="0" collapsed="false">
      <c r="A2220" s="71" t="s">
        <v>275</v>
      </c>
      <c r="B2220" s="74" t="s">
        <v>297</v>
      </c>
      <c r="C2220" s="74" t="n">
        <v>2016</v>
      </c>
      <c r="D2220" s="74" t="s">
        <v>677</v>
      </c>
      <c r="E2220" s="75" t="n">
        <v>7603.933</v>
      </c>
    </row>
    <row r="2221" customFormat="false" ht="12.8" hidden="false" customHeight="false" outlineLevel="0" collapsed="false">
      <c r="A2221" s="71" t="s">
        <v>275</v>
      </c>
      <c r="B2221" s="74" t="s">
        <v>297</v>
      </c>
      <c r="C2221" s="76" t="n">
        <v>2016</v>
      </c>
      <c r="D2221" s="76" t="s">
        <v>678</v>
      </c>
      <c r="E2221" s="77" t="n">
        <v>9366.6</v>
      </c>
    </row>
    <row r="2222" customFormat="false" ht="12.8" hidden="false" customHeight="false" outlineLevel="0" collapsed="false">
      <c r="A2222" s="71" t="s">
        <v>275</v>
      </c>
      <c r="B2222" s="74" t="s">
        <v>297</v>
      </c>
      <c r="C2222" s="72" t="n">
        <v>2017</v>
      </c>
      <c r="D2222" s="72" t="s">
        <v>667</v>
      </c>
      <c r="E2222" s="73" t="n">
        <v>6900.9</v>
      </c>
    </row>
    <row r="2223" customFormat="false" ht="12.8" hidden="false" customHeight="false" outlineLevel="0" collapsed="false">
      <c r="A2223" s="71" t="s">
        <v>275</v>
      </c>
      <c r="B2223" s="74" t="s">
        <v>297</v>
      </c>
      <c r="C2223" s="74" t="n">
        <v>2017</v>
      </c>
      <c r="D2223" s="74" t="s">
        <v>668</v>
      </c>
      <c r="E2223" s="75" t="n">
        <v>6123.88</v>
      </c>
    </row>
    <row r="2224" customFormat="false" ht="12.8" hidden="false" customHeight="false" outlineLevel="0" collapsed="false">
      <c r="A2224" s="71" t="s">
        <v>275</v>
      </c>
      <c r="B2224" s="74" t="s">
        <v>297</v>
      </c>
      <c r="C2224" s="74" t="n">
        <v>2017</v>
      </c>
      <c r="D2224" s="74" t="s">
        <v>669</v>
      </c>
      <c r="E2224" s="75" t="n">
        <v>6942.95</v>
      </c>
    </row>
    <row r="2225" customFormat="false" ht="12.8" hidden="false" customHeight="false" outlineLevel="0" collapsed="false">
      <c r="A2225" s="71" t="s">
        <v>275</v>
      </c>
      <c r="B2225" s="74" t="s">
        <v>297</v>
      </c>
      <c r="C2225" s="74" t="n">
        <v>2017</v>
      </c>
      <c r="D2225" s="74" t="s">
        <v>670</v>
      </c>
      <c r="E2225" s="75" t="n">
        <v>6544.966</v>
      </c>
    </row>
    <row r="2226" customFormat="false" ht="12.8" hidden="false" customHeight="false" outlineLevel="0" collapsed="false">
      <c r="A2226" s="71" t="s">
        <v>275</v>
      </c>
      <c r="B2226" s="74" t="s">
        <v>297</v>
      </c>
      <c r="C2226" s="74" t="n">
        <v>2017</v>
      </c>
      <c r="D2226" s="74" t="s">
        <v>671</v>
      </c>
      <c r="E2226" s="75" t="n">
        <v>6408.05</v>
      </c>
    </row>
    <row r="2227" customFormat="false" ht="12.8" hidden="false" customHeight="false" outlineLevel="0" collapsed="false">
      <c r="A2227" s="71" t="s">
        <v>275</v>
      </c>
      <c r="B2227" s="74" t="s">
        <v>297</v>
      </c>
      <c r="C2227" s="74" t="n">
        <v>2017</v>
      </c>
      <c r="D2227" s="74" t="s">
        <v>672</v>
      </c>
      <c r="E2227" s="75" t="n">
        <v>5825.22</v>
      </c>
    </row>
    <row r="2228" customFormat="false" ht="12.8" hidden="false" customHeight="false" outlineLevel="0" collapsed="false">
      <c r="A2228" s="71" t="s">
        <v>275</v>
      </c>
      <c r="B2228" s="74" t="s">
        <v>297</v>
      </c>
      <c r="C2228" s="74" t="n">
        <v>2017</v>
      </c>
      <c r="D2228" s="74" t="s">
        <v>673</v>
      </c>
      <c r="E2228" s="75" t="n">
        <v>6516.88</v>
      </c>
    </row>
    <row r="2229" customFormat="false" ht="12.8" hidden="false" customHeight="false" outlineLevel="0" collapsed="false">
      <c r="A2229" s="71" t="s">
        <v>275</v>
      </c>
      <c r="B2229" s="74" t="s">
        <v>297</v>
      </c>
      <c r="C2229" s="74" t="n">
        <v>2017</v>
      </c>
      <c r="D2229" s="74" t="s">
        <v>674</v>
      </c>
      <c r="E2229" s="75" t="n">
        <v>7460.925</v>
      </c>
    </row>
    <row r="2230" customFormat="false" ht="12.8" hidden="false" customHeight="false" outlineLevel="0" collapsed="false">
      <c r="A2230" s="71" t="s">
        <v>275</v>
      </c>
      <c r="B2230" s="74" t="s">
        <v>297</v>
      </c>
      <c r="C2230" s="74" t="n">
        <v>2017</v>
      </c>
      <c r="D2230" s="74" t="s">
        <v>675</v>
      </c>
      <c r="E2230" s="75" t="n">
        <v>8885.799</v>
      </c>
    </row>
    <row r="2231" customFormat="false" ht="12.8" hidden="false" customHeight="false" outlineLevel="0" collapsed="false">
      <c r="A2231" s="71" t="s">
        <v>275</v>
      </c>
      <c r="B2231" s="74" t="s">
        <v>297</v>
      </c>
      <c r="C2231" s="74" t="n">
        <v>2017</v>
      </c>
      <c r="D2231" s="74" t="s">
        <v>676</v>
      </c>
      <c r="E2231" s="75" t="n">
        <v>8436.977</v>
      </c>
    </row>
    <row r="2232" customFormat="false" ht="12.8" hidden="false" customHeight="false" outlineLevel="0" collapsed="false">
      <c r="A2232" s="71" t="s">
        <v>275</v>
      </c>
      <c r="B2232" s="74" t="s">
        <v>297</v>
      </c>
      <c r="C2232" s="74" t="n">
        <v>2017</v>
      </c>
      <c r="D2232" s="74" t="s">
        <v>677</v>
      </c>
      <c r="E2232" s="75" t="n">
        <v>9560.876</v>
      </c>
    </row>
    <row r="2233" customFormat="false" ht="12.8" hidden="false" customHeight="false" outlineLevel="0" collapsed="false">
      <c r="A2233" s="71" t="s">
        <v>275</v>
      </c>
      <c r="B2233" s="74" t="s">
        <v>297</v>
      </c>
      <c r="C2233" s="76" t="n">
        <v>2017</v>
      </c>
      <c r="D2233" s="76" t="s">
        <v>678</v>
      </c>
      <c r="E2233" s="77" t="n">
        <v>11455.322</v>
      </c>
    </row>
    <row r="2234" customFormat="false" ht="12.8" hidden="false" customHeight="false" outlineLevel="0" collapsed="false">
      <c r="A2234" s="71" t="s">
        <v>275</v>
      </c>
      <c r="B2234" s="74" t="s">
        <v>297</v>
      </c>
      <c r="C2234" s="72" t="n">
        <v>2018</v>
      </c>
      <c r="D2234" s="72" t="s">
        <v>667</v>
      </c>
      <c r="E2234" s="73" t="n">
        <v>9392.659</v>
      </c>
    </row>
    <row r="2235" customFormat="false" ht="12.8" hidden="false" customHeight="false" outlineLevel="0" collapsed="false">
      <c r="A2235" s="71" t="s">
        <v>275</v>
      </c>
      <c r="B2235" s="74" t="s">
        <v>297</v>
      </c>
      <c r="C2235" s="74" t="n">
        <v>2018</v>
      </c>
      <c r="D2235" s="74" t="s">
        <v>668</v>
      </c>
      <c r="E2235" s="75" t="n">
        <v>7651.977</v>
      </c>
    </row>
    <row r="2236" customFormat="false" ht="12.8" hidden="false" customHeight="false" outlineLevel="0" collapsed="false">
      <c r="A2236" s="71" t="s">
        <v>275</v>
      </c>
      <c r="B2236" s="74" t="s">
        <v>297</v>
      </c>
      <c r="C2236" s="74" t="n">
        <v>2018</v>
      </c>
      <c r="D2236" s="74" t="s">
        <v>669</v>
      </c>
      <c r="E2236" s="75" t="n">
        <v>7805.032</v>
      </c>
    </row>
    <row r="2237" customFormat="false" ht="12.8" hidden="false" customHeight="false" outlineLevel="0" collapsed="false">
      <c r="A2237" s="71" t="s">
        <v>275</v>
      </c>
      <c r="B2237" s="74" t="s">
        <v>297</v>
      </c>
      <c r="C2237" s="74" t="n">
        <v>2018</v>
      </c>
      <c r="D2237" s="74" t="s">
        <v>670</v>
      </c>
      <c r="E2237" s="75" t="n">
        <v>7495.881</v>
      </c>
    </row>
    <row r="2238" customFormat="false" ht="12.8" hidden="false" customHeight="false" outlineLevel="0" collapsed="false">
      <c r="A2238" s="71" t="s">
        <v>275</v>
      </c>
      <c r="B2238" s="74" t="s">
        <v>297</v>
      </c>
      <c r="C2238" s="74" t="n">
        <v>2018</v>
      </c>
      <c r="D2238" s="74" t="s">
        <v>671</v>
      </c>
      <c r="E2238" s="75" t="n">
        <v>8885.734</v>
      </c>
    </row>
    <row r="2239" customFormat="false" ht="12.8" hidden="false" customHeight="false" outlineLevel="0" collapsed="false">
      <c r="A2239" s="71" t="s">
        <v>275</v>
      </c>
      <c r="B2239" s="74" t="s">
        <v>297</v>
      </c>
      <c r="C2239" s="74" t="n">
        <v>2018</v>
      </c>
      <c r="D2239" s="74" t="s">
        <v>672</v>
      </c>
      <c r="E2239" s="75" t="n">
        <v>11378.088</v>
      </c>
    </row>
    <row r="2240" customFormat="false" ht="12.8" hidden="false" customHeight="false" outlineLevel="0" collapsed="false">
      <c r="A2240" s="71" t="s">
        <v>275</v>
      </c>
      <c r="B2240" s="74" t="s">
        <v>297</v>
      </c>
      <c r="C2240" s="74" t="n">
        <v>2018</v>
      </c>
      <c r="D2240" s="74" t="s">
        <v>673</v>
      </c>
      <c r="E2240" s="75" t="n">
        <v>12386.161</v>
      </c>
    </row>
    <row r="2241" customFormat="false" ht="12.8" hidden="false" customHeight="false" outlineLevel="0" collapsed="false">
      <c r="A2241" s="71" t="s">
        <v>275</v>
      </c>
      <c r="B2241" s="74" t="s">
        <v>297</v>
      </c>
      <c r="C2241" s="74" t="n">
        <v>2018</v>
      </c>
      <c r="D2241" s="74" t="s">
        <v>674</v>
      </c>
      <c r="E2241" s="75" t="n">
        <v>12885.827</v>
      </c>
    </row>
    <row r="2242" customFormat="false" ht="12.8" hidden="false" customHeight="false" outlineLevel="0" collapsed="false">
      <c r="A2242" s="71" t="s">
        <v>275</v>
      </c>
      <c r="B2242" s="74" t="s">
        <v>297</v>
      </c>
      <c r="C2242" s="74" t="n">
        <v>2018</v>
      </c>
      <c r="D2242" s="74" t="s">
        <v>675</v>
      </c>
      <c r="E2242" s="75" t="n">
        <v>13689.246</v>
      </c>
    </row>
    <row r="2243" customFormat="false" ht="12.8" hidden="false" customHeight="false" outlineLevel="0" collapsed="false">
      <c r="A2243" s="71" t="s">
        <v>275</v>
      </c>
      <c r="B2243" s="74" t="s">
        <v>297</v>
      </c>
      <c r="C2243" s="74" t="n">
        <v>2018</v>
      </c>
      <c r="D2243" s="74" t="s">
        <v>676</v>
      </c>
      <c r="E2243" s="75" t="n">
        <v>15429.791</v>
      </c>
    </row>
    <row r="2244" customFormat="false" ht="12.8" hidden="false" customHeight="false" outlineLevel="0" collapsed="false">
      <c r="A2244" s="71" t="s">
        <v>275</v>
      </c>
      <c r="B2244" s="74" t="s">
        <v>297</v>
      </c>
      <c r="C2244" s="74" t="n">
        <v>2018</v>
      </c>
      <c r="D2244" s="74" t="s">
        <v>677</v>
      </c>
      <c r="E2244" s="75" t="n">
        <v>13063.571</v>
      </c>
    </row>
    <row r="2245" customFormat="false" ht="12.8" hidden="false" customHeight="false" outlineLevel="0" collapsed="false">
      <c r="A2245" s="71" t="s">
        <v>275</v>
      </c>
      <c r="B2245" s="74" t="s">
        <v>297</v>
      </c>
      <c r="C2245" s="76" t="n">
        <v>2018</v>
      </c>
      <c r="D2245" s="76" t="s">
        <v>678</v>
      </c>
      <c r="E2245" s="77" t="n">
        <v>13315.766</v>
      </c>
    </row>
    <row r="2246" customFormat="false" ht="12.8" hidden="false" customHeight="false" outlineLevel="0" collapsed="false">
      <c r="A2246" s="71" t="s">
        <v>275</v>
      </c>
      <c r="B2246" s="74" t="s">
        <v>297</v>
      </c>
      <c r="C2246" s="72" t="n">
        <v>2019</v>
      </c>
      <c r="D2246" s="72" t="s">
        <v>667</v>
      </c>
      <c r="E2246" s="73" t="n">
        <v>10623.298</v>
      </c>
    </row>
    <row r="2247" customFormat="false" ht="12.8" hidden="false" customHeight="false" outlineLevel="0" collapsed="false">
      <c r="A2247" s="71" t="s">
        <v>275</v>
      </c>
      <c r="B2247" s="74" t="s">
        <v>297</v>
      </c>
      <c r="C2247" s="74" t="n">
        <v>2019</v>
      </c>
      <c r="D2247" s="74" t="s">
        <v>668</v>
      </c>
      <c r="E2247" s="75" t="n">
        <v>8503.055</v>
      </c>
    </row>
    <row r="2248" customFormat="false" ht="12.8" hidden="false" customHeight="false" outlineLevel="0" collapsed="false">
      <c r="A2248" s="71" t="s">
        <v>275</v>
      </c>
      <c r="B2248" s="74" t="s">
        <v>297</v>
      </c>
      <c r="C2248" s="74" t="n">
        <v>2019</v>
      </c>
      <c r="D2248" s="74" t="s">
        <v>669</v>
      </c>
      <c r="E2248" s="75" t="n">
        <v>8551.764</v>
      </c>
    </row>
    <row r="2249" customFormat="false" ht="12.8" hidden="false" customHeight="false" outlineLevel="0" collapsed="false">
      <c r="A2249" s="71" t="s">
        <v>275</v>
      </c>
      <c r="B2249" s="74" t="s">
        <v>297</v>
      </c>
      <c r="C2249" s="74" t="n">
        <v>2019</v>
      </c>
      <c r="D2249" s="74" t="s">
        <v>670</v>
      </c>
      <c r="E2249" s="75" t="n">
        <v>9226.071</v>
      </c>
    </row>
    <row r="2250" customFormat="false" ht="12.8" hidden="false" customHeight="false" outlineLevel="0" collapsed="false">
      <c r="A2250" s="71" t="s">
        <v>275</v>
      </c>
      <c r="B2250" s="74" t="s">
        <v>297</v>
      </c>
      <c r="C2250" s="74" t="n">
        <v>2019</v>
      </c>
      <c r="D2250" s="74" t="s">
        <v>671</v>
      </c>
      <c r="E2250" s="75" t="n">
        <v>8918.867</v>
      </c>
    </row>
    <row r="2251" customFormat="false" ht="12.8" hidden="false" customHeight="false" outlineLevel="0" collapsed="false">
      <c r="A2251" s="71" t="s">
        <v>275</v>
      </c>
      <c r="B2251" s="74" t="s">
        <v>297</v>
      </c>
      <c r="C2251" s="74" t="n">
        <v>2019</v>
      </c>
      <c r="D2251" s="74" t="s">
        <v>672</v>
      </c>
      <c r="E2251" s="75" t="n">
        <v>7936.966</v>
      </c>
    </row>
    <row r="2252" customFormat="false" ht="12.8" hidden="false" customHeight="false" outlineLevel="0" collapsed="false">
      <c r="A2252" s="71" t="s">
        <v>275</v>
      </c>
      <c r="B2252" s="74" t="s">
        <v>297</v>
      </c>
      <c r="C2252" s="74" t="n">
        <v>2019</v>
      </c>
      <c r="D2252" s="74" t="s">
        <v>673</v>
      </c>
      <c r="E2252" s="75" t="n">
        <v>8419.328</v>
      </c>
    </row>
    <row r="2253" customFormat="false" ht="12.8" hidden="false" customHeight="false" outlineLevel="0" collapsed="false">
      <c r="A2253" s="71" t="s">
        <v>275</v>
      </c>
      <c r="B2253" s="74" t="s">
        <v>297</v>
      </c>
      <c r="C2253" s="74" t="n">
        <v>2019</v>
      </c>
      <c r="D2253" s="74" t="s">
        <v>674</v>
      </c>
      <c r="E2253" s="75" t="n">
        <v>7876.309</v>
      </c>
    </row>
    <row r="2254" customFormat="false" ht="12.8" hidden="false" customHeight="false" outlineLevel="0" collapsed="false">
      <c r="A2254" s="71" t="s">
        <v>275</v>
      </c>
      <c r="B2254" s="74" t="s">
        <v>297</v>
      </c>
      <c r="C2254" s="74" t="n">
        <v>2019</v>
      </c>
      <c r="D2254" s="74" t="s">
        <v>675</v>
      </c>
      <c r="E2254" s="75" t="n">
        <v>8399.632</v>
      </c>
    </row>
    <row r="2255" customFormat="false" ht="12.8" hidden="false" customHeight="false" outlineLevel="0" collapsed="false">
      <c r="A2255" s="71" t="s">
        <v>275</v>
      </c>
      <c r="B2255" s="74" t="s">
        <v>297</v>
      </c>
      <c r="C2255" s="74" t="n">
        <v>2019</v>
      </c>
      <c r="D2255" s="74" t="s">
        <v>676</v>
      </c>
      <c r="E2255" s="75" t="n">
        <v>9461.226</v>
      </c>
    </row>
    <row r="2256" customFormat="false" ht="12.8" hidden="false" customHeight="false" outlineLevel="0" collapsed="false">
      <c r="A2256" s="71" t="s">
        <v>275</v>
      </c>
      <c r="B2256" s="74" t="s">
        <v>297</v>
      </c>
      <c r="C2256" s="74" t="n">
        <v>2019</v>
      </c>
      <c r="D2256" s="74" t="s">
        <v>677</v>
      </c>
      <c r="E2256" s="75" t="n">
        <v>9185.149</v>
      </c>
    </row>
    <row r="2257" customFormat="false" ht="12.8" hidden="false" customHeight="false" outlineLevel="0" collapsed="false">
      <c r="A2257" s="71" t="s">
        <v>275</v>
      </c>
      <c r="B2257" s="74" t="s">
        <v>297</v>
      </c>
      <c r="C2257" s="76" t="n">
        <v>2019</v>
      </c>
      <c r="D2257" s="76" t="s">
        <v>678</v>
      </c>
      <c r="E2257" s="77" t="n">
        <v>11480.986</v>
      </c>
    </row>
    <row r="2258" customFormat="false" ht="12.8" hidden="false" customHeight="false" outlineLevel="0" collapsed="false">
      <c r="A2258" s="71" t="s">
        <v>275</v>
      </c>
      <c r="B2258" s="74" t="s">
        <v>297</v>
      </c>
      <c r="C2258" s="72" t="n">
        <v>2020</v>
      </c>
      <c r="D2258" s="72" t="s">
        <v>667</v>
      </c>
      <c r="E2258" s="73" t="n">
        <v>9332.24</v>
      </c>
    </row>
    <row r="2259" customFormat="false" ht="12.8" hidden="false" customHeight="false" outlineLevel="0" collapsed="false">
      <c r="A2259" s="71" t="s">
        <v>275</v>
      </c>
      <c r="B2259" s="74" t="s">
        <v>297</v>
      </c>
      <c r="C2259" s="74" t="n">
        <v>2020</v>
      </c>
      <c r="D2259" s="74" t="s">
        <v>668</v>
      </c>
      <c r="E2259" s="75" t="n">
        <v>9663.034</v>
      </c>
    </row>
    <row r="2260" customFormat="false" ht="12.8" hidden="false" customHeight="false" outlineLevel="0" collapsed="false">
      <c r="A2260" s="71" t="s">
        <v>275</v>
      </c>
      <c r="B2260" s="74" t="s">
        <v>297</v>
      </c>
      <c r="C2260" s="74" t="n">
        <v>2020</v>
      </c>
      <c r="D2260" s="74" t="s">
        <v>669</v>
      </c>
      <c r="E2260" s="75" t="n">
        <v>9276.456</v>
      </c>
    </row>
    <row r="2261" customFormat="false" ht="12.8" hidden="false" customHeight="false" outlineLevel="0" collapsed="false">
      <c r="A2261" s="71" t="s">
        <v>275</v>
      </c>
      <c r="B2261" s="74" t="s">
        <v>297</v>
      </c>
      <c r="C2261" s="74" t="n">
        <v>2020</v>
      </c>
      <c r="D2261" s="74" t="s">
        <v>670</v>
      </c>
      <c r="E2261" s="75" t="n">
        <v>7839.303</v>
      </c>
    </row>
    <row r="2262" customFormat="false" ht="12.8" hidden="false" customHeight="false" outlineLevel="0" collapsed="false">
      <c r="A2262" s="71" t="s">
        <v>275</v>
      </c>
      <c r="B2262" s="74" t="s">
        <v>297</v>
      </c>
      <c r="C2262" s="74" t="n">
        <v>2020</v>
      </c>
      <c r="D2262" s="74" t="s">
        <v>671</v>
      </c>
      <c r="E2262" s="75" t="n">
        <v>8308.924</v>
      </c>
    </row>
    <row r="2263" customFormat="false" ht="12.8" hidden="false" customHeight="false" outlineLevel="0" collapsed="false">
      <c r="A2263" s="71" t="s">
        <v>275</v>
      </c>
      <c r="B2263" s="74" t="s">
        <v>297</v>
      </c>
      <c r="C2263" s="74" t="n">
        <v>2020</v>
      </c>
      <c r="D2263" s="74" t="s">
        <v>672</v>
      </c>
      <c r="E2263" s="75" t="n">
        <v>9117.494</v>
      </c>
    </row>
    <row r="2264" customFormat="false" ht="12.8" hidden="false" customHeight="false" outlineLevel="0" collapsed="false">
      <c r="A2264" s="71" t="s">
        <v>275</v>
      </c>
      <c r="B2264" s="74" t="s">
        <v>297</v>
      </c>
      <c r="C2264" s="74" t="n">
        <v>2020</v>
      </c>
      <c r="D2264" s="74" t="s">
        <v>673</v>
      </c>
      <c r="E2264" s="75" t="n">
        <v>10708.824</v>
      </c>
    </row>
    <row r="2265" customFormat="false" ht="12.8" hidden="false" customHeight="false" outlineLevel="0" collapsed="false">
      <c r="A2265" s="71" t="s">
        <v>275</v>
      </c>
      <c r="B2265" s="74" t="s">
        <v>297</v>
      </c>
      <c r="C2265" s="74" t="n">
        <v>2020</v>
      </c>
      <c r="D2265" s="74" t="s">
        <v>674</v>
      </c>
      <c r="E2265" s="75" t="n">
        <v>12246.864</v>
      </c>
    </row>
    <row r="2266" customFormat="false" ht="12.8" hidden="false" customHeight="false" outlineLevel="0" collapsed="false">
      <c r="A2266" s="71" t="s">
        <v>275</v>
      </c>
      <c r="B2266" s="74" t="s">
        <v>297</v>
      </c>
      <c r="C2266" s="74" t="n">
        <v>2020</v>
      </c>
      <c r="D2266" s="74" t="s">
        <v>675</v>
      </c>
      <c r="E2266" s="75" t="n">
        <v>16126.104</v>
      </c>
    </row>
    <row r="2267" customFormat="false" ht="12.8" hidden="false" customHeight="false" outlineLevel="0" collapsed="false">
      <c r="A2267" s="71" t="s">
        <v>275</v>
      </c>
      <c r="B2267" s="74" t="s">
        <v>297</v>
      </c>
      <c r="C2267" s="74" t="n">
        <v>2020</v>
      </c>
      <c r="D2267" s="74" t="s">
        <v>676</v>
      </c>
      <c r="E2267" s="75" t="n">
        <v>18242.649</v>
      </c>
    </row>
    <row r="2268" customFormat="false" ht="12.8" hidden="false" customHeight="false" outlineLevel="0" collapsed="false">
      <c r="A2268" s="71" t="s">
        <v>275</v>
      </c>
      <c r="B2268" s="74" t="s">
        <v>297</v>
      </c>
      <c r="C2268" s="74" t="n">
        <v>2020</v>
      </c>
      <c r="D2268" s="74" t="s">
        <v>677</v>
      </c>
      <c r="E2268" s="75" t="n">
        <v>15813.745</v>
      </c>
    </row>
    <row r="2269" customFormat="false" ht="12.8" hidden="false" customHeight="false" outlineLevel="0" collapsed="false">
      <c r="A2269" s="71" t="s">
        <v>275</v>
      </c>
      <c r="B2269" s="74" t="s">
        <v>297</v>
      </c>
      <c r="C2269" s="76" t="n">
        <v>2020</v>
      </c>
      <c r="D2269" s="76" t="s">
        <v>678</v>
      </c>
      <c r="E2269" s="77" t="n">
        <v>19050.977</v>
      </c>
    </row>
    <row r="2270" customFormat="false" ht="12.8" hidden="false" customHeight="false" outlineLevel="0" collapsed="false">
      <c r="A2270" s="71" t="s">
        <v>275</v>
      </c>
      <c r="B2270" s="74" t="s">
        <v>297</v>
      </c>
      <c r="C2270" s="72" t="n">
        <v>2021</v>
      </c>
      <c r="D2270" s="72" t="s">
        <v>667</v>
      </c>
      <c r="E2270" s="73" t="n">
        <v>16682.032</v>
      </c>
    </row>
    <row r="2271" customFormat="false" ht="12.8" hidden="false" customHeight="false" outlineLevel="0" collapsed="false">
      <c r="A2271" s="71" t="s">
        <v>275</v>
      </c>
      <c r="B2271" s="74" t="s">
        <v>297</v>
      </c>
      <c r="C2271" s="74" t="n">
        <v>2021</v>
      </c>
      <c r="D2271" s="74" t="s">
        <v>668</v>
      </c>
      <c r="E2271" s="75" t="n">
        <v>19384.108</v>
      </c>
    </row>
    <row r="2272" customFormat="false" ht="12.8" hidden="false" customHeight="false" outlineLevel="0" collapsed="false">
      <c r="A2272" s="71" t="s">
        <v>275</v>
      </c>
      <c r="B2272" s="74" t="s">
        <v>297</v>
      </c>
      <c r="C2272" s="74" t="n">
        <v>2021</v>
      </c>
      <c r="D2272" s="74" t="s">
        <v>669</v>
      </c>
      <c r="E2272" s="75" t="n">
        <v>20400.293</v>
      </c>
    </row>
    <row r="2273" customFormat="false" ht="12.8" hidden="false" customHeight="false" outlineLevel="0" collapsed="false">
      <c r="A2273" s="71" t="s">
        <v>275</v>
      </c>
      <c r="B2273" s="74" t="s">
        <v>297</v>
      </c>
      <c r="C2273" s="74" t="n">
        <v>2021</v>
      </c>
      <c r="D2273" s="74" t="s">
        <v>670</v>
      </c>
      <c r="E2273" s="75" t="n">
        <v>17142.726</v>
      </c>
    </row>
    <row r="2274" customFormat="false" ht="12.8" hidden="false" customHeight="false" outlineLevel="0" collapsed="false">
      <c r="A2274" s="71" t="s">
        <v>275</v>
      </c>
      <c r="B2274" s="74" t="s">
        <v>297</v>
      </c>
      <c r="C2274" s="74" t="n">
        <v>2021</v>
      </c>
      <c r="D2274" s="74" t="s">
        <v>671</v>
      </c>
      <c r="E2274" s="75" t="n">
        <v>15446.901</v>
      </c>
    </row>
    <row r="2275" customFormat="false" ht="12.8" hidden="false" customHeight="false" outlineLevel="0" collapsed="false">
      <c r="A2275" s="71" t="s">
        <v>275</v>
      </c>
      <c r="B2275" s="74" t="s">
        <v>297</v>
      </c>
      <c r="C2275" s="74" t="n">
        <v>2021</v>
      </c>
      <c r="D2275" s="74" t="s">
        <v>672</v>
      </c>
      <c r="E2275" s="75" t="n">
        <v>12769.013</v>
      </c>
    </row>
    <row r="2276" customFormat="false" ht="12.8" hidden="false" customHeight="false" outlineLevel="0" collapsed="false">
      <c r="A2276" s="71" t="s">
        <v>275</v>
      </c>
      <c r="B2276" s="74" t="s">
        <v>297</v>
      </c>
      <c r="C2276" s="74" t="n">
        <v>2021</v>
      </c>
      <c r="D2276" s="74" t="s">
        <v>673</v>
      </c>
      <c r="E2276" s="75" t="n">
        <v>12571.332</v>
      </c>
    </row>
    <row r="2277" customFormat="false" ht="12.8" hidden="false" customHeight="false" outlineLevel="0" collapsed="false">
      <c r="A2277" s="71" t="s">
        <v>275</v>
      </c>
      <c r="B2277" s="74" t="s">
        <v>297</v>
      </c>
      <c r="C2277" s="74" t="n">
        <v>2021</v>
      </c>
      <c r="D2277" s="74" t="s">
        <v>674</v>
      </c>
      <c r="E2277" s="75" t="n">
        <v>12879.751</v>
      </c>
    </row>
    <row r="2278" customFormat="false" ht="12.8" hidden="false" customHeight="false" outlineLevel="0" collapsed="false">
      <c r="A2278" s="71" t="s">
        <v>275</v>
      </c>
      <c r="B2278" s="74" t="s">
        <v>297</v>
      </c>
      <c r="C2278" s="74" t="n">
        <v>2021</v>
      </c>
      <c r="D2278" s="74" t="s">
        <v>675</v>
      </c>
      <c r="E2278" s="75" t="n">
        <v>13248.12</v>
      </c>
    </row>
    <row r="2279" customFormat="false" ht="12.8" hidden="false" customHeight="false" outlineLevel="0" collapsed="false">
      <c r="A2279" s="71" t="s">
        <v>275</v>
      </c>
      <c r="B2279" s="74" t="s">
        <v>297</v>
      </c>
      <c r="C2279" s="74" t="n">
        <v>2021</v>
      </c>
      <c r="D2279" s="74" t="s">
        <v>676</v>
      </c>
      <c r="E2279" s="75" t="n">
        <v>13416.812</v>
      </c>
    </row>
    <row r="2280" customFormat="false" ht="12.8" hidden="false" customHeight="false" outlineLevel="0" collapsed="false">
      <c r="A2280" s="71" t="s">
        <v>275</v>
      </c>
      <c r="B2280" s="74" t="s">
        <v>297</v>
      </c>
      <c r="C2280" s="74" t="n">
        <v>2021</v>
      </c>
      <c r="D2280" s="74" t="s">
        <v>677</v>
      </c>
      <c r="E2280" s="75" t="n">
        <v>11767.354</v>
      </c>
    </row>
    <row r="2281" customFormat="false" ht="12.8" hidden="false" customHeight="false" outlineLevel="0" collapsed="false">
      <c r="A2281" s="71" t="s">
        <v>275</v>
      </c>
      <c r="B2281" s="74" t="s">
        <v>297</v>
      </c>
      <c r="C2281" s="76" t="n">
        <v>2021</v>
      </c>
      <c r="D2281" s="76" t="s">
        <v>678</v>
      </c>
      <c r="E2281" s="77" t="n">
        <v>13155.019</v>
      </c>
    </row>
    <row r="2282" customFormat="false" ht="12.8" hidden="false" customHeight="false" outlineLevel="0" collapsed="false">
      <c r="A2282" s="71" t="s">
        <v>275</v>
      </c>
      <c r="B2282" s="74" t="s">
        <v>297</v>
      </c>
      <c r="C2282" s="72" t="n">
        <v>2022</v>
      </c>
      <c r="D2282" s="72" t="s">
        <v>667</v>
      </c>
      <c r="E2282" s="73" t="n">
        <v>10430.839</v>
      </c>
    </row>
    <row r="2283" customFormat="false" ht="12.8" hidden="false" customHeight="false" outlineLevel="0" collapsed="false">
      <c r="A2283" s="71" t="s">
        <v>275</v>
      </c>
      <c r="B2283" s="74" t="s">
        <v>297</v>
      </c>
      <c r="C2283" s="74" t="n">
        <v>2022</v>
      </c>
      <c r="D2283" s="74" t="s">
        <v>668</v>
      </c>
      <c r="E2283" s="75" t="n">
        <v>11082.074</v>
      </c>
    </row>
    <row r="2284" customFormat="false" ht="12.8" hidden="false" customHeight="false" outlineLevel="0" collapsed="false">
      <c r="A2284" s="71" t="s">
        <v>275</v>
      </c>
      <c r="B2284" s="74" t="s">
        <v>297</v>
      </c>
      <c r="C2284" s="74" t="n">
        <v>2022</v>
      </c>
      <c r="D2284" s="74" t="s">
        <v>669</v>
      </c>
      <c r="E2284" s="75" t="n">
        <v>16101.566</v>
      </c>
    </row>
    <row r="2285" customFormat="false" ht="12.8" hidden="false" customHeight="false" outlineLevel="0" collapsed="false">
      <c r="A2285" s="71" t="s">
        <v>275</v>
      </c>
      <c r="B2285" s="74" t="s">
        <v>297</v>
      </c>
      <c r="C2285" s="74" t="n">
        <v>2022</v>
      </c>
      <c r="D2285" s="74" t="s">
        <v>670</v>
      </c>
      <c r="E2285" s="75" t="n">
        <v>15101.601</v>
      </c>
    </row>
    <row r="2286" customFormat="false" ht="12.8" hidden="false" customHeight="false" outlineLevel="0" collapsed="false">
      <c r="A2286" s="71" t="s">
        <v>275</v>
      </c>
      <c r="B2286" s="74" t="s">
        <v>297</v>
      </c>
      <c r="C2286" s="74" t="n">
        <v>2022</v>
      </c>
      <c r="D2286" s="74" t="s">
        <v>671</v>
      </c>
      <c r="E2286" s="75" t="n">
        <v>12294.161</v>
      </c>
    </row>
    <row r="2287" customFormat="false" ht="12.8" hidden="false" customHeight="false" outlineLevel="0" collapsed="false">
      <c r="A2287" s="71" t="s">
        <v>275</v>
      </c>
      <c r="B2287" s="74" t="s">
        <v>297</v>
      </c>
      <c r="C2287" s="74" t="n">
        <v>2022</v>
      </c>
      <c r="D2287" s="74" t="s">
        <v>672</v>
      </c>
      <c r="E2287" s="75" t="n">
        <v>12996.426</v>
      </c>
    </row>
    <row r="2288" customFormat="false" ht="12.8" hidden="false" customHeight="false" outlineLevel="0" collapsed="false">
      <c r="A2288" s="71" t="s">
        <v>275</v>
      </c>
      <c r="B2288" s="74" t="s">
        <v>297</v>
      </c>
      <c r="C2288" s="74" t="n">
        <v>2022</v>
      </c>
      <c r="D2288" s="74" t="s">
        <v>673</v>
      </c>
      <c r="E2288" s="75" t="n">
        <v>11665.389</v>
      </c>
    </row>
    <row r="2289" customFormat="false" ht="12.8" hidden="false" customHeight="false" outlineLevel="0" collapsed="false">
      <c r="A2289" s="71" t="s">
        <v>275</v>
      </c>
      <c r="B2289" s="74" t="s">
        <v>297</v>
      </c>
      <c r="C2289" s="74" t="n">
        <v>2022</v>
      </c>
      <c r="D2289" s="74" t="s">
        <v>674</v>
      </c>
      <c r="E2289" s="75" t="n">
        <v>10107.468</v>
      </c>
    </row>
    <row r="2290" customFormat="false" ht="12.8" hidden="false" customHeight="false" outlineLevel="0" collapsed="false">
      <c r="A2290" s="71" t="s">
        <v>275</v>
      </c>
      <c r="B2290" s="74" t="s">
        <v>297</v>
      </c>
      <c r="C2290" s="74" t="n">
        <v>2022</v>
      </c>
      <c r="D2290" s="74" t="s">
        <v>675</v>
      </c>
      <c r="E2290" s="75" t="n">
        <v>11173.551</v>
      </c>
    </row>
    <row r="2291" customFormat="false" ht="12.8" hidden="false" customHeight="false" outlineLevel="0" collapsed="false">
      <c r="A2291" s="71" t="s">
        <v>275</v>
      </c>
      <c r="B2291" s="74" t="s">
        <v>297</v>
      </c>
      <c r="C2291" s="74" t="n">
        <v>2022</v>
      </c>
      <c r="D2291" s="74" t="s">
        <v>676</v>
      </c>
      <c r="E2291" s="75" t="n">
        <v>11442.114</v>
      </c>
    </row>
    <row r="2292" customFormat="false" ht="12.8" hidden="false" customHeight="false" outlineLevel="0" collapsed="false">
      <c r="A2292" s="71" t="s">
        <v>275</v>
      </c>
      <c r="B2292" s="74" t="s">
        <v>297</v>
      </c>
      <c r="C2292" s="74" t="n">
        <v>2022</v>
      </c>
      <c r="D2292" s="74" t="s">
        <v>677</v>
      </c>
      <c r="E2292" s="75" t="n">
        <v>11881.739</v>
      </c>
    </row>
    <row r="2293" customFormat="false" ht="12.8" hidden="false" customHeight="false" outlineLevel="0" collapsed="false">
      <c r="A2293" s="71" t="s">
        <v>275</v>
      </c>
      <c r="B2293" s="74" t="s">
        <v>297</v>
      </c>
      <c r="C2293" s="76" t="n">
        <v>2022</v>
      </c>
      <c r="D2293" s="76" t="s">
        <v>678</v>
      </c>
      <c r="E2293" s="77" t="n">
        <v>12952.405</v>
      </c>
    </row>
    <row r="2294" customFormat="false" ht="12.8" hidden="false" customHeight="false" outlineLevel="0" collapsed="false">
      <c r="A2294" s="71" t="s">
        <v>275</v>
      </c>
      <c r="B2294" s="74" t="s">
        <v>297</v>
      </c>
      <c r="C2294" s="72" t="n">
        <v>2023</v>
      </c>
      <c r="D2294" s="72" t="s">
        <v>667</v>
      </c>
      <c r="E2294" s="73" t="n">
        <v>9728.849</v>
      </c>
    </row>
    <row r="2295" customFormat="false" ht="12.8" hidden="false" customHeight="false" outlineLevel="0" collapsed="false">
      <c r="A2295" s="71" t="s">
        <v>275</v>
      </c>
      <c r="B2295" s="74" t="s">
        <v>297</v>
      </c>
      <c r="C2295" s="74" t="n">
        <v>2023</v>
      </c>
      <c r="D2295" s="74" t="s">
        <v>668</v>
      </c>
      <c r="E2295" s="75" t="n">
        <v>10329.311</v>
      </c>
    </row>
    <row r="2296" customFormat="false" ht="12.8" hidden="false" customHeight="false" outlineLevel="0" collapsed="false">
      <c r="A2296" s="71" t="s">
        <v>275</v>
      </c>
      <c r="B2296" s="74" t="s">
        <v>297</v>
      </c>
      <c r="C2296" s="74" t="n">
        <v>2023</v>
      </c>
      <c r="D2296" s="74" t="s">
        <v>669</v>
      </c>
      <c r="E2296" s="75" t="n">
        <v>12189.762</v>
      </c>
    </row>
    <row r="2297" customFormat="false" ht="12.8" hidden="false" customHeight="false" outlineLevel="0" collapsed="false">
      <c r="A2297" s="71" t="s">
        <v>275</v>
      </c>
      <c r="B2297" s="74" t="s">
        <v>297</v>
      </c>
      <c r="C2297" s="74" t="n">
        <v>2023</v>
      </c>
      <c r="D2297" s="74" t="s">
        <v>670</v>
      </c>
      <c r="E2297" s="75"/>
    </row>
    <row r="2298" customFormat="false" ht="12.8" hidden="false" customHeight="false" outlineLevel="0" collapsed="false">
      <c r="A2298" s="71" t="s">
        <v>275</v>
      </c>
      <c r="B2298" s="74" t="s">
        <v>297</v>
      </c>
      <c r="C2298" s="74" t="n">
        <v>2023</v>
      </c>
      <c r="D2298" s="74" t="s">
        <v>671</v>
      </c>
      <c r="E2298" s="75"/>
    </row>
    <row r="2299" customFormat="false" ht="12.8" hidden="false" customHeight="false" outlineLevel="0" collapsed="false">
      <c r="A2299" s="71" t="s">
        <v>275</v>
      </c>
      <c r="B2299" s="74" t="s">
        <v>297</v>
      </c>
      <c r="C2299" s="74" t="n">
        <v>2023</v>
      </c>
      <c r="D2299" s="74" t="s">
        <v>672</v>
      </c>
      <c r="E2299" s="75"/>
    </row>
    <row r="2300" customFormat="false" ht="12.8" hidden="false" customHeight="false" outlineLevel="0" collapsed="false">
      <c r="A2300" s="71" t="s">
        <v>275</v>
      </c>
      <c r="B2300" s="74" t="s">
        <v>297</v>
      </c>
      <c r="C2300" s="74" t="n">
        <v>2023</v>
      </c>
      <c r="D2300" s="74" t="s">
        <v>673</v>
      </c>
      <c r="E2300" s="75"/>
    </row>
    <row r="2301" customFormat="false" ht="12.8" hidden="false" customHeight="false" outlineLevel="0" collapsed="false">
      <c r="A2301" s="71" t="s">
        <v>275</v>
      </c>
      <c r="B2301" s="74" t="s">
        <v>297</v>
      </c>
      <c r="C2301" s="74" t="n">
        <v>2023</v>
      </c>
      <c r="D2301" s="74" t="s">
        <v>674</v>
      </c>
      <c r="E2301" s="75"/>
    </row>
    <row r="2302" customFormat="false" ht="12.8" hidden="false" customHeight="false" outlineLevel="0" collapsed="false">
      <c r="A2302" s="71" t="s">
        <v>275</v>
      </c>
      <c r="B2302" s="74" t="s">
        <v>297</v>
      </c>
      <c r="C2302" s="74" t="n">
        <v>2023</v>
      </c>
      <c r="D2302" s="74" t="s">
        <v>675</v>
      </c>
      <c r="E2302" s="75"/>
    </row>
    <row r="2303" customFormat="false" ht="12.8" hidden="false" customHeight="false" outlineLevel="0" collapsed="false">
      <c r="A2303" s="71" t="s">
        <v>275</v>
      </c>
      <c r="B2303" s="74" t="s">
        <v>297</v>
      </c>
      <c r="C2303" s="74" t="n">
        <v>2023</v>
      </c>
      <c r="D2303" s="74" t="s">
        <v>676</v>
      </c>
      <c r="E2303" s="75"/>
    </row>
    <row r="2304" customFormat="false" ht="12.8" hidden="false" customHeight="false" outlineLevel="0" collapsed="false">
      <c r="A2304" s="71" t="s">
        <v>275</v>
      </c>
      <c r="B2304" s="74" t="s">
        <v>297</v>
      </c>
      <c r="C2304" s="74" t="n">
        <v>2023</v>
      </c>
      <c r="D2304" s="74" t="s">
        <v>677</v>
      </c>
      <c r="E2304" s="75"/>
    </row>
    <row r="2305" customFormat="false" ht="12.8" hidden="false" customHeight="false" outlineLevel="0" collapsed="false">
      <c r="A2305" s="71" t="s">
        <v>275</v>
      </c>
      <c r="B2305" s="76" t="s">
        <v>297</v>
      </c>
      <c r="C2305" s="76" t="n">
        <v>2023</v>
      </c>
      <c r="D2305" s="76" t="s">
        <v>678</v>
      </c>
      <c r="E2305" s="77"/>
    </row>
    <row r="2306" customFormat="false" ht="12.8" hidden="false" customHeight="false" outlineLevel="0" collapsed="false">
      <c r="A2306" s="71" t="s">
        <v>275</v>
      </c>
      <c r="B2306" s="72" t="s">
        <v>300</v>
      </c>
      <c r="C2306" s="72" t="n">
        <v>2000</v>
      </c>
      <c r="D2306" s="72" t="s">
        <v>667</v>
      </c>
      <c r="E2306" s="73" t="n">
        <v>47585.405</v>
      </c>
    </row>
    <row r="2307" customFormat="false" ht="12.8" hidden="false" customHeight="false" outlineLevel="0" collapsed="false">
      <c r="A2307" s="71" t="s">
        <v>275</v>
      </c>
      <c r="B2307" s="74" t="s">
        <v>300</v>
      </c>
      <c r="C2307" s="74" t="n">
        <v>2000</v>
      </c>
      <c r="D2307" s="74" t="s">
        <v>668</v>
      </c>
      <c r="E2307" s="75" t="n">
        <v>52736.964</v>
      </c>
    </row>
    <row r="2308" customFormat="false" ht="12.8" hidden="false" customHeight="false" outlineLevel="0" collapsed="false">
      <c r="A2308" s="71" t="s">
        <v>275</v>
      </c>
      <c r="B2308" s="74" t="s">
        <v>300</v>
      </c>
      <c r="C2308" s="74" t="n">
        <v>2000</v>
      </c>
      <c r="D2308" s="74" t="s">
        <v>669</v>
      </c>
      <c r="E2308" s="75" t="n">
        <v>48458.064</v>
      </c>
    </row>
    <row r="2309" customFormat="false" ht="12.8" hidden="false" customHeight="false" outlineLevel="0" collapsed="false">
      <c r="A2309" s="71" t="s">
        <v>275</v>
      </c>
      <c r="B2309" s="74" t="s">
        <v>300</v>
      </c>
      <c r="C2309" s="74" t="n">
        <v>2000</v>
      </c>
      <c r="D2309" s="74" t="s">
        <v>670</v>
      </c>
      <c r="E2309" s="75" t="n">
        <v>46727.057</v>
      </c>
    </row>
    <row r="2310" customFormat="false" ht="12.8" hidden="false" customHeight="false" outlineLevel="0" collapsed="false">
      <c r="A2310" s="71" t="s">
        <v>275</v>
      </c>
      <c r="B2310" s="74" t="s">
        <v>300</v>
      </c>
      <c r="C2310" s="74" t="n">
        <v>2000</v>
      </c>
      <c r="D2310" s="74" t="s">
        <v>671</v>
      </c>
      <c r="E2310" s="75" t="n">
        <v>53942.803</v>
      </c>
    </row>
    <row r="2311" customFormat="false" ht="12.8" hidden="false" customHeight="false" outlineLevel="0" collapsed="false">
      <c r="A2311" s="71" t="s">
        <v>275</v>
      </c>
      <c r="B2311" s="74" t="s">
        <v>300</v>
      </c>
      <c r="C2311" s="74" t="n">
        <v>2000</v>
      </c>
      <c r="D2311" s="74" t="s">
        <v>672</v>
      </c>
      <c r="E2311" s="75" t="n">
        <v>46728.178</v>
      </c>
    </row>
    <row r="2312" customFormat="false" ht="12.8" hidden="false" customHeight="false" outlineLevel="0" collapsed="false">
      <c r="A2312" s="71" t="s">
        <v>275</v>
      </c>
      <c r="B2312" s="74" t="s">
        <v>300</v>
      </c>
      <c r="C2312" s="74" t="n">
        <v>2000</v>
      </c>
      <c r="D2312" s="74" t="s">
        <v>673</v>
      </c>
      <c r="E2312" s="75" t="n">
        <v>49472.053</v>
      </c>
    </row>
    <row r="2313" customFormat="false" ht="12.8" hidden="false" customHeight="false" outlineLevel="0" collapsed="false">
      <c r="A2313" s="71" t="s">
        <v>275</v>
      </c>
      <c r="B2313" s="74" t="s">
        <v>300</v>
      </c>
      <c r="C2313" s="74" t="n">
        <v>2000</v>
      </c>
      <c r="D2313" s="74" t="s">
        <v>674</v>
      </c>
      <c r="E2313" s="75" t="n">
        <v>44236.459</v>
      </c>
    </row>
    <row r="2314" customFormat="false" ht="12.8" hidden="false" customHeight="false" outlineLevel="0" collapsed="false">
      <c r="A2314" s="71" t="s">
        <v>275</v>
      </c>
      <c r="B2314" s="74" t="s">
        <v>300</v>
      </c>
      <c r="C2314" s="74" t="n">
        <v>2000</v>
      </c>
      <c r="D2314" s="74" t="s">
        <v>675</v>
      </c>
      <c r="E2314" s="75" t="n">
        <v>42570.174</v>
      </c>
    </row>
    <row r="2315" customFormat="false" ht="12.8" hidden="false" customHeight="false" outlineLevel="0" collapsed="false">
      <c r="A2315" s="71" t="s">
        <v>275</v>
      </c>
      <c r="B2315" s="74" t="s">
        <v>300</v>
      </c>
      <c r="C2315" s="74" t="n">
        <v>2000</v>
      </c>
      <c r="D2315" s="74" t="s">
        <v>676</v>
      </c>
      <c r="E2315" s="75" t="n">
        <v>41070.207</v>
      </c>
    </row>
    <row r="2316" customFormat="false" ht="12.8" hidden="false" customHeight="false" outlineLevel="0" collapsed="false">
      <c r="A2316" s="71" t="s">
        <v>275</v>
      </c>
      <c r="B2316" s="74" t="s">
        <v>300</v>
      </c>
      <c r="C2316" s="74" t="n">
        <v>2000</v>
      </c>
      <c r="D2316" s="74" t="s">
        <v>677</v>
      </c>
      <c r="E2316" s="75" t="n">
        <v>38941.706</v>
      </c>
    </row>
    <row r="2317" customFormat="false" ht="12.8" hidden="false" customHeight="false" outlineLevel="0" collapsed="false">
      <c r="A2317" s="71" t="s">
        <v>275</v>
      </c>
      <c r="B2317" s="74" t="s">
        <v>300</v>
      </c>
      <c r="C2317" s="76" t="n">
        <v>2000</v>
      </c>
      <c r="D2317" s="76" t="s">
        <v>678</v>
      </c>
      <c r="E2317" s="77" t="n">
        <v>38622.364</v>
      </c>
    </row>
    <row r="2318" customFormat="false" ht="12.8" hidden="false" customHeight="false" outlineLevel="0" collapsed="false">
      <c r="A2318" s="71" t="s">
        <v>275</v>
      </c>
      <c r="B2318" s="74" t="s">
        <v>300</v>
      </c>
      <c r="C2318" s="72" t="n">
        <v>2001</v>
      </c>
      <c r="D2318" s="72" t="s">
        <v>667</v>
      </c>
      <c r="E2318" s="73" t="n">
        <v>35370.727</v>
      </c>
    </row>
    <row r="2319" customFormat="false" ht="12.8" hidden="false" customHeight="false" outlineLevel="0" collapsed="false">
      <c r="A2319" s="71" t="s">
        <v>275</v>
      </c>
      <c r="B2319" s="74" t="s">
        <v>300</v>
      </c>
      <c r="C2319" s="74" t="n">
        <v>2001</v>
      </c>
      <c r="D2319" s="74" t="s">
        <v>668</v>
      </c>
      <c r="E2319" s="75" t="n">
        <v>28849.496</v>
      </c>
    </row>
    <row r="2320" customFormat="false" ht="12.8" hidden="false" customHeight="false" outlineLevel="0" collapsed="false">
      <c r="A2320" s="71" t="s">
        <v>275</v>
      </c>
      <c r="B2320" s="74" t="s">
        <v>300</v>
      </c>
      <c r="C2320" s="74" t="n">
        <v>2001</v>
      </c>
      <c r="D2320" s="74" t="s">
        <v>669</v>
      </c>
      <c r="E2320" s="75" t="n">
        <v>35483.87</v>
      </c>
    </row>
    <row r="2321" customFormat="false" ht="12.8" hidden="false" customHeight="false" outlineLevel="0" collapsed="false">
      <c r="A2321" s="71" t="s">
        <v>275</v>
      </c>
      <c r="B2321" s="74" t="s">
        <v>300</v>
      </c>
      <c r="C2321" s="74" t="n">
        <v>2001</v>
      </c>
      <c r="D2321" s="74" t="s">
        <v>670</v>
      </c>
      <c r="E2321" s="75" t="n">
        <v>31923.698</v>
      </c>
    </row>
    <row r="2322" customFormat="false" ht="12.8" hidden="false" customHeight="false" outlineLevel="0" collapsed="false">
      <c r="A2322" s="71" t="s">
        <v>275</v>
      </c>
      <c r="B2322" s="74" t="s">
        <v>300</v>
      </c>
      <c r="C2322" s="74" t="n">
        <v>2001</v>
      </c>
      <c r="D2322" s="74" t="s">
        <v>671</v>
      </c>
      <c r="E2322" s="75" t="n">
        <v>37098.33</v>
      </c>
    </row>
    <row r="2323" customFormat="false" ht="12.8" hidden="false" customHeight="false" outlineLevel="0" collapsed="false">
      <c r="A2323" s="71" t="s">
        <v>275</v>
      </c>
      <c r="B2323" s="74" t="s">
        <v>300</v>
      </c>
      <c r="C2323" s="74" t="n">
        <v>2001</v>
      </c>
      <c r="D2323" s="74" t="s">
        <v>672</v>
      </c>
      <c r="E2323" s="75" t="n">
        <v>36284.104</v>
      </c>
    </row>
    <row r="2324" customFormat="false" ht="12.8" hidden="false" customHeight="false" outlineLevel="0" collapsed="false">
      <c r="A2324" s="71" t="s">
        <v>275</v>
      </c>
      <c r="B2324" s="74" t="s">
        <v>300</v>
      </c>
      <c r="C2324" s="74" t="n">
        <v>2001</v>
      </c>
      <c r="D2324" s="74" t="s">
        <v>673</v>
      </c>
      <c r="E2324" s="75" t="n">
        <v>31750.596</v>
      </c>
    </row>
    <row r="2325" customFormat="false" ht="12.8" hidden="false" customHeight="false" outlineLevel="0" collapsed="false">
      <c r="A2325" s="71" t="s">
        <v>275</v>
      </c>
      <c r="B2325" s="74" t="s">
        <v>300</v>
      </c>
      <c r="C2325" s="74" t="n">
        <v>2001</v>
      </c>
      <c r="D2325" s="74" t="s">
        <v>674</v>
      </c>
      <c r="E2325" s="75" t="n">
        <v>33723.094</v>
      </c>
    </row>
    <row r="2326" customFormat="false" ht="12.8" hidden="false" customHeight="false" outlineLevel="0" collapsed="false">
      <c r="A2326" s="71" t="s">
        <v>275</v>
      </c>
      <c r="B2326" s="74" t="s">
        <v>300</v>
      </c>
      <c r="C2326" s="74" t="n">
        <v>2001</v>
      </c>
      <c r="D2326" s="74" t="s">
        <v>675</v>
      </c>
      <c r="E2326" s="75" t="n">
        <v>28158.494</v>
      </c>
    </row>
    <row r="2327" customFormat="false" ht="12.8" hidden="false" customHeight="false" outlineLevel="0" collapsed="false">
      <c r="A2327" s="71" t="s">
        <v>275</v>
      </c>
      <c r="B2327" s="74" t="s">
        <v>300</v>
      </c>
      <c r="C2327" s="74" t="n">
        <v>2001</v>
      </c>
      <c r="D2327" s="74" t="s">
        <v>676</v>
      </c>
      <c r="E2327" s="75" t="n">
        <v>28824.547</v>
      </c>
    </row>
    <row r="2328" customFormat="false" ht="12.8" hidden="false" customHeight="false" outlineLevel="0" collapsed="false">
      <c r="A2328" s="71" t="s">
        <v>275</v>
      </c>
      <c r="B2328" s="74" t="s">
        <v>300</v>
      </c>
      <c r="C2328" s="74" t="n">
        <v>2001</v>
      </c>
      <c r="D2328" s="74" t="s">
        <v>677</v>
      </c>
      <c r="E2328" s="75" t="n">
        <v>28850.592</v>
      </c>
    </row>
    <row r="2329" customFormat="false" ht="12.8" hidden="false" customHeight="false" outlineLevel="0" collapsed="false">
      <c r="A2329" s="71" t="s">
        <v>275</v>
      </c>
      <c r="B2329" s="74" t="s">
        <v>300</v>
      </c>
      <c r="C2329" s="76" t="n">
        <v>2001</v>
      </c>
      <c r="D2329" s="76" t="s">
        <v>678</v>
      </c>
      <c r="E2329" s="77" t="n">
        <v>35348.227</v>
      </c>
    </row>
    <row r="2330" customFormat="false" ht="12.8" hidden="false" customHeight="false" outlineLevel="0" collapsed="false">
      <c r="A2330" s="71" t="s">
        <v>275</v>
      </c>
      <c r="B2330" s="74" t="s">
        <v>300</v>
      </c>
      <c r="C2330" s="72" t="n">
        <v>2002</v>
      </c>
      <c r="D2330" s="72" t="s">
        <v>667</v>
      </c>
      <c r="E2330" s="73" t="n">
        <v>27588.212</v>
      </c>
    </row>
    <row r="2331" customFormat="false" ht="12.8" hidden="false" customHeight="false" outlineLevel="0" collapsed="false">
      <c r="A2331" s="71" t="s">
        <v>275</v>
      </c>
      <c r="B2331" s="74" t="s">
        <v>300</v>
      </c>
      <c r="C2331" s="74" t="n">
        <v>2002</v>
      </c>
      <c r="D2331" s="74" t="s">
        <v>668</v>
      </c>
      <c r="E2331" s="75" t="n">
        <v>24446.319</v>
      </c>
    </row>
    <row r="2332" customFormat="false" ht="12.8" hidden="false" customHeight="false" outlineLevel="0" collapsed="false">
      <c r="A2332" s="71" t="s">
        <v>275</v>
      </c>
      <c r="B2332" s="74" t="s">
        <v>300</v>
      </c>
      <c r="C2332" s="74" t="n">
        <v>2002</v>
      </c>
      <c r="D2332" s="74" t="s">
        <v>669</v>
      </c>
      <c r="E2332" s="75" t="n">
        <v>22087.101</v>
      </c>
    </row>
    <row r="2333" customFormat="false" ht="12.8" hidden="false" customHeight="false" outlineLevel="0" collapsed="false">
      <c r="A2333" s="71" t="s">
        <v>275</v>
      </c>
      <c r="B2333" s="74" t="s">
        <v>300</v>
      </c>
      <c r="C2333" s="74" t="n">
        <v>2002</v>
      </c>
      <c r="D2333" s="74" t="s">
        <v>670</v>
      </c>
      <c r="E2333" s="75" t="n">
        <v>28238.292</v>
      </c>
    </row>
    <row r="2334" customFormat="false" ht="12.8" hidden="false" customHeight="false" outlineLevel="0" collapsed="false">
      <c r="A2334" s="71" t="s">
        <v>275</v>
      </c>
      <c r="B2334" s="74" t="s">
        <v>300</v>
      </c>
      <c r="C2334" s="74" t="n">
        <v>2002</v>
      </c>
      <c r="D2334" s="74" t="s">
        <v>671</v>
      </c>
      <c r="E2334" s="75" t="n">
        <v>36090.079</v>
      </c>
    </row>
    <row r="2335" customFormat="false" ht="12.8" hidden="false" customHeight="false" outlineLevel="0" collapsed="false">
      <c r="A2335" s="71" t="s">
        <v>275</v>
      </c>
      <c r="B2335" s="74" t="s">
        <v>300</v>
      </c>
      <c r="C2335" s="74" t="n">
        <v>2002</v>
      </c>
      <c r="D2335" s="74" t="s">
        <v>672</v>
      </c>
      <c r="E2335" s="75" t="n">
        <v>35294.705</v>
      </c>
    </row>
    <row r="2336" customFormat="false" ht="12.8" hidden="false" customHeight="false" outlineLevel="0" collapsed="false">
      <c r="A2336" s="71" t="s">
        <v>275</v>
      </c>
      <c r="B2336" s="74" t="s">
        <v>300</v>
      </c>
      <c r="C2336" s="74" t="n">
        <v>2002</v>
      </c>
      <c r="D2336" s="74" t="s">
        <v>673</v>
      </c>
      <c r="E2336" s="75" t="n">
        <v>40686.812</v>
      </c>
    </row>
    <row r="2337" customFormat="false" ht="12.8" hidden="false" customHeight="false" outlineLevel="0" collapsed="false">
      <c r="A2337" s="71" t="s">
        <v>275</v>
      </c>
      <c r="B2337" s="74" t="s">
        <v>300</v>
      </c>
      <c r="C2337" s="74" t="n">
        <v>2002</v>
      </c>
      <c r="D2337" s="74" t="s">
        <v>674</v>
      </c>
      <c r="E2337" s="75" t="n">
        <v>36348.274</v>
      </c>
    </row>
    <row r="2338" customFormat="false" ht="12.8" hidden="false" customHeight="false" outlineLevel="0" collapsed="false">
      <c r="A2338" s="71" t="s">
        <v>275</v>
      </c>
      <c r="B2338" s="74" t="s">
        <v>300</v>
      </c>
      <c r="C2338" s="74" t="n">
        <v>2002</v>
      </c>
      <c r="D2338" s="74" t="s">
        <v>675</v>
      </c>
      <c r="E2338" s="75" t="n">
        <v>35678.509</v>
      </c>
    </row>
    <row r="2339" customFormat="false" ht="12.8" hidden="false" customHeight="false" outlineLevel="0" collapsed="false">
      <c r="A2339" s="71" t="s">
        <v>275</v>
      </c>
      <c r="B2339" s="74" t="s">
        <v>300</v>
      </c>
      <c r="C2339" s="74" t="n">
        <v>2002</v>
      </c>
      <c r="D2339" s="74" t="s">
        <v>676</v>
      </c>
      <c r="E2339" s="75" t="n">
        <v>47216.16</v>
      </c>
    </row>
    <row r="2340" customFormat="false" ht="12.8" hidden="false" customHeight="false" outlineLevel="0" collapsed="false">
      <c r="A2340" s="71" t="s">
        <v>275</v>
      </c>
      <c r="B2340" s="74" t="s">
        <v>300</v>
      </c>
      <c r="C2340" s="74" t="n">
        <v>2002</v>
      </c>
      <c r="D2340" s="74" t="s">
        <v>677</v>
      </c>
      <c r="E2340" s="75" t="n">
        <v>35272.414</v>
      </c>
    </row>
    <row r="2341" customFormat="false" ht="12.8" hidden="false" customHeight="false" outlineLevel="0" collapsed="false">
      <c r="A2341" s="71" t="s">
        <v>275</v>
      </c>
      <c r="B2341" s="74" t="s">
        <v>300</v>
      </c>
      <c r="C2341" s="76" t="n">
        <v>2002</v>
      </c>
      <c r="D2341" s="76" t="s">
        <v>678</v>
      </c>
      <c r="E2341" s="77" t="n">
        <v>39580.255</v>
      </c>
    </row>
    <row r="2342" customFormat="false" ht="12.8" hidden="false" customHeight="false" outlineLevel="0" collapsed="false">
      <c r="A2342" s="71" t="s">
        <v>275</v>
      </c>
      <c r="B2342" s="74" t="s">
        <v>300</v>
      </c>
      <c r="C2342" s="72" t="n">
        <v>2003</v>
      </c>
      <c r="D2342" s="72" t="s">
        <v>667</v>
      </c>
      <c r="E2342" s="73" t="n">
        <v>39539.43</v>
      </c>
    </row>
    <row r="2343" customFormat="false" ht="12.8" hidden="false" customHeight="false" outlineLevel="0" collapsed="false">
      <c r="A2343" s="71" t="s">
        <v>275</v>
      </c>
      <c r="B2343" s="74" t="s">
        <v>300</v>
      </c>
      <c r="C2343" s="74" t="n">
        <v>2003</v>
      </c>
      <c r="D2343" s="74" t="s">
        <v>668</v>
      </c>
      <c r="E2343" s="75" t="n">
        <v>31462.088</v>
      </c>
    </row>
    <row r="2344" customFormat="false" ht="12.8" hidden="false" customHeight="false" outlineLevel="0" collapsed="false">
      <c r="A2344" s="71" t="s">
        <v>275</v>
      </c>
      <c r="B2344" s="74" t="s">
        <v>300</v>
      </c>
      <c r="C2344" s="74" t="n">
        <v>2003</v>
      </c>
      <c r="D2344" s="74" t="s">
        <v>669</v>
      </c>
      <c r="E2344" s="75" t="n">
        <v>28772.419</v>
      </c>
    </row>
    <row r="2345" customFormat="false" ht="12.8" hidden="false" customHeight="false" outlineLevel="0" collapsed="false">
      <c r="A2345" s="71" t="s">
        <v>275</v>
      </c>
      <c r="B2345" s="74" t="s">
        <v>300</v>
      </c>
      <c r="C2345" s="74" t="n">
        <v>2003</v>
      </c>
      <c r="D2345" s="74" t="s">
        <v>670</v>
      </c>
      <c r="E2345" s="75" t="n">
        <v>29364.582</v>
      </c>
    </row>
    <row r="2346" customFormat="false" ht="12.8" hidden="false" customHeight="false" outlineLevel="0" collapsed="false">
      <c r="A2346" s="71" t="s">
        <v>275</v>
      </c>
      <c r="B2346" s="74" t="s">
        <v>300</v>
      </c>
      <c r="C2346" s="74" t="n">
        <v>2003</v>
      </c>
      <c r="D2346" s="74" t="s">
        <v>671</v>
      </c>
      <c r="E2346" s="75" t="n">
        <v>29438.198</v>
      </c>
    </row>
    <row r="2347" customFormat="false" ht="12.8" hidden="false" customHeight="false" outlineLevel="0" collapsed="false">
      <c r="A2347" s="71" t="s">
        <v>275</v>
      </c>
      <c r="B2347" s="74" t="s">
        <v>300</v>
      </c>
      <c r="C2347" s="74" t="n">
        <v>2003</v>
      </c>
      <c r="D2347" s="74" t="s">
        <v>672</v>
      </c>
      <c r="E2347" s="75" t="n">
        <v>26013.409</v>
      </c>
    </row>
    <row r="2348" customFormat="false" ht="12.8" hidden="false" customHeight="false" outlineLevel="0" collapsed="false">
      <c r="A2348" s="71" t="s">
        <v>275</v>
      </c>
      <c r="B2348" s="74" t="s">
        <v>300</v>
      </c>
      <c r="C2348" s="74" t="n">
        <v>2003</v>
      </c>
      <c r="D2348" s="74" t="s">
        <v>673</v>
      </c>
      <c r="E2348" s="75" t="n">
        <v>33266.111</v>
      </c>
    </row>
    <row r="2349" customFormat="false" ht="12.8" hidden="false" customHeight="false" outlineLevel="0" collapsed="false">
      <c r="A2349" s="71" t="s">
        <v>275</v>
      </c>
      <c r="B2349" s="74" t="s">
        <v>300</v>
      </c>
      <c r="C2349" s="74" t="n">
        <v>2003</v>
      </c>
      <c r="D2349" s="74" t="s">
        <v>674</v>
      </c>
      <c r="E2349" s="75" t="n">
        <v>30460.021</v>
      </c>
    </row>
    <row r="2350" customFormat="false" ht="12.8" hidden="false" customHeight="false" outlineLevel="0" collapsed="false">
      <c r="A2350" s="71" t="s">
        <v>275</v>
      </c>
      <c r="B2350" s="74" t="s">
        <v>300</v>
      </c>
      <c r="C2350" s="74" t="n">
        <v>2003</v>
      </c>
      <c r="D2350" s="74" t="s">
        <v>675</v>
      </c>
      <c r="E2350" s="75" t="n">
        <v>28422.104</v>
      </c>
    </row>
    <row r="2351" customFormat="false" ht="12.8" hidden="false" customHeight="false" outlineLevel="0" collapsed="false">
      <c r="A2351" s="71" t="s">
        <v>275</v>
      </c>
      <c r="B2351" s="74" t="s">
        <v>300</v>
      </c>
      <c r="C2351" s="74" t="n">
        <v>2003</v>
      </c>
      <c r="D2351" s="74" t="s">
        <v>676</v>
      </c>
      <c r="E2351" s="75" t="n">
        <v>29904.384</v>
      </c>
    </row>
    <row r="2352" customFormat="false" ht="12.8" hidden="false" customHeight="false" outlineLevel="0" collapsed="false">
      <c r="A2352" s="71" t="s">
        <v>275</v>
      </c>
      <c r="B2352" s="74" t="s">
        <v>300</v>
      </c>
      <c r="C2352" s="74" t="n">
        <v>2003</v>
      </c>
      <c r="D2352" s="74" t="s">
        <v>677</v>
      </c>
      <c r="E2352" s="75" t="n">
        <v>28309.821</v>
      </c>
    </row>
    <row r="2353" customFormat="false" ht="12.8" hidden="false" customHeight="false" outlineLevel="0" collapsed="false">
      <c r="A2353" s="71" t="s">
        <v>275</v>
      </c>
      <c r="B2353" s="74" t="s">
        <v>300</v>
      </c>
      <c r="C2353" s="76" t="n">
        <v>2003</v>
      </c>
      <c r="D2353" s="76" t="s">
        <v>678</v>
      </c>
      <c r="E2353" s="77" t="n">
        <v>39310.692</v>
      </c>
    </row>
    <row r="2354" customFormat="false" ht="12.8" hidden="false" customHeight="false" outlineLevel="0" collapsed="false">
      <c r="A2354" s="71" t="s">
        <v>275</v>
      </c>
      <c r="B2354" s="74" t="s">
        <v>300</v>
      </c>
      <c r="C2354" s="72" t="n">
        <v>2004</v>
      </c>
      <c r="D2354" s="72" t="s">
        <v>667</v>
      </c>
      <c r="E2354" s="73" t="n">
        <v>34891.1</v>
      </c>
    </row>
    <row r="2355" customFormat="false" ht="12.8" hidden="false" customHeight="false" outlineLevel="0" collapsed="false">
      <c r="A2355" s="71" t="s">
        <v>275</v>
      </c>
      <c r="B2355" s="74" t="s">
        <v>300</v>
      </c>
      <c r="C2355" s="74" t="n">
        <v>2004</v>
      </c>
      <c r="D2355" s="74" t="s">
        <v>668</v>
      </c>
      <c r="E2355" s="75" t="n">
        <v>32137.454</v>
      </c>
    </row>
    <row r="2356" customFormat="false" ht="12.8" hidden="false" customHeight="false" outlineLevel="0" collapsed="false">
      <c r="A2356" s="71" t="s">
        <v>275</v>
      </c>
      <c r="B2356" s="74" t="s">
        <v>300</v>
      </c>
      <c r="C2356" s="74" t="n">
        <v>2004</v>
      </c>
      <c r="D2356" s="74" t="s">
        <v>669</v>
      </c>
      <c r="E2356" s="75" t="n">
        <v>34160.844</v>
      </c>
    </row>
    <row r="2357" customFormat="false" ht="12.8" hidden="false" customHeight="false" outlineLevel="0" collapsed="false">
      <c r="A2357" s="71" t="s">
        <v>275</v>
      </c>
      <c r="B2357" s="74" t="s">
        <v>300</v>
      </c>
      <c r="C2357" s="74" t="n">
        <v>2004</v>
      </c>
      <c r="D2357" s="74" t="s">
        <v>670</v>
      </c>
      <c r="E2357" s="75" t="n">
        <v>33502.825</v>
      </c>
    </row>
    <row r="2358" customFormat="false" ht="12.8" hidden="false" customHeight="false" outlineLevel="0" collapsed="false">
      <c r="A2358" s="71" t="s">
        <v>275</v>
      </c>
      <c r="B2358" s="74" t="s">
        <v>300</v>
      </c>
      <c r="C2358" s="74" t="n">
        <v>2004</v>
      </c>
      <c r="D2358" s="74" t="s">
        <v>671</v>
      </c>
      <c r="E2358" s="75" t="n">
        <v>35008.133</v>
      </c>
    </row>
    <row r="2359" customFormat="false" ht="12.8" hidden="false" customHeight="false" outlineLevel="0" collapsed="false">
      <c r="A2359" s="71" t="s">
        <v>275</v>
      </c>
      <c r="B2359" s="74" t="s">
        <v>300</v>
      </c>
      <c r="C2359" s="74" t="n">
        <v>2004</v>
      </c>
      <c r="D2359" s="74" t="s">
        <v>672</v>
      </c>
      <c r="E2359" s="75" t="n">
        <v>32716.135</v>
      </c>
    </row>
    <row r="2360" customFormat="false" ht="12.8" hidden="false" customHeight="false" outlineLevel="0" collapsed="false">
      <c r="A2360" s="71" t="s">
        <v>275</v>
      </c>
      <c r="B2360" s="74" t="s">
        <v>300</v>
      </c>
      <c r="C2360" s="74" t="n">
        <v>2004</v>
      </c>
      <c r="D2360" s="74" t="s">
        <v>673</v>
      </c>
      <c r="E2360" s="75" t="n">
        <v>39087.671</v>
      </c>
    </row>
    <row r="2361" customFormat="false" ht="12.8" hidden="false" customHeight="false" outlineLevel="0" collapsed="false">
      <c r="A2361" s="71" t="s">
        <v>275</v>
      </c>
      <c r="B2361" s="74" t="s">
        <v>300</v>
      </c>
      <c r="C2361" s="74" t="n">
        <v>2004</v>
      </c>
      <c r="D2361" s="74" t="s">
        <v>674</v>
      </c>
      <c r="E2361" s="75" t="n">
        <v>33569.618</v>
      </c>
    </row>
    <row r="2362" customFormat="false" ht="12.8" hidden="false" customHeight="false" outlineLevel="0" collapsed="false">
      <c r="A2362" s="71" t="s">
        <v>275</v>
      </c>
      <c r="B2362" s="74" t="s">
        <v>300</v>
      </c>
      <c r="C2362" s="74" t="n">
        <v>2004</v>
      </c>
      <c r="D2362" s="74" t="s">
        <v>675</v>
      </c>
      <c r="E2362" s="75" t="n">
        <v>36181.39</v>
      </c>
    </row>
    <row r="2363" customFormat="false" ht="12.8" hidden="false" customHeight="false" outlineLevel="0" collapsed="false">
      <c r="A2363" s="71" t="s">
        <v>275</v>
      </c>
      <c r="B2363" s="74" t="s">
        <v>300</v>
      </c>
      <c r="C2363" s="74" t="n">
        <v>2004</v>
      </c>
      <c r="D2363" s="74" t="s">
        <v>676</v>
      </c>
      <c r="E2363" s="75" t="n">
        <v>36531.651</v>
      </c>
    </row>
    <row r="2364" customFormat="false" ht="12.8" hidden="false" customHeight="false" outlineLevel="0" collapsed="false">
      <c r="A2364" s="71" t="s">
        <v>275</v>
      </c>
      <c r="B2364" s="74" t="s">
        <v>300</v>
      </c>
      <c r="C2364" s="74" t="n">
        <v>2004</v>
      </c>
      <c r="D2364" s="74" t="s">
        <v>677</v>
      </c>
      <c r="E2364" s="75" t="n">
        <v>33287.963</v>
      </c>
    </row>
    <row r="2365" customFormat="false" ht="12.8" hidden="false" customHeight="false" outlineLevel="0" collapsed="false">
      <c r="A2365" s="71" t="s">
        <v>275</v>
      </c>
      <c r="B2365" s="74" t="s">
        <v>300</v>
      </c>
      <c r="C2365" s="76" t="n">
        <v>2004</v>
      </c>
      <c r="D2365" s="76" t="s">
        <v>678</v>
      </c>
      <c r="E2365" s="77" t="n">
        <v>39829.811</v>
      </c>
    </row>
    <row r="2366" customFormat="false" ht="12.8" hidden="false" customHeight="false" outlineLevel="0" collapsed="false">
      <c r="A2366" s="71" t="s">
        <v>275</v>
      </c>
      <c r="B2366" s="74" t="s">
        <v>300</v>
      </c>
      <c r="C2366" s="72" t="n">
        <v>2005</v>
      </c>
      <c r="D2366" s="72" t="s">
        <v>667</v>
      </c>
      <c r="E2366" s="73" t="n">
        <v>32096.386</v>
      </c>
    </row>
    <row r="2367" customFormat="false" ht="12.8" hidden="false" customHeight="false" outlineLevel="0" collapsed="false">
      <c r="A2367" s="71" t="s">
        <v>275</v>
      </c>
      <c r="B2367" s="74" t="s">
        <v>300</v>
      </c>
      <c r="C2367" s="74" t="n">
        <v>2005</v>
      </c>
      <c r="D2367" s="74" t="s">
        <v>668</v>
      </c>
      <c r="E2367" s="75" t="n">
        <v>27275.326</v>
      </c>
    </row>
    <row r="2368" customFormat="false" ht="12.8" hidden="false" customHeight="false" outlineLevel="0" collapsed="false">
      <c r="A2368" s="71" t="s">
        <v>275</v>
      </c>
      <c r="B2368" s="74" t="s">
        <v>300</v>
      </c>
      <c r="C2368" s="74" t="n">
        <v>2005</v>
      </c>
      <c r="D2368" s="74" t="s">
        <v>669</v>
      </c>
      <c r="E2368" s="75" t="n">
        <v>29712.279</v>
      </c>
    </row>
    <row r="2369" customFormat="false" ht="12.8" hidden="false" customHeight="false" outlineLevel="0" collapsed="false">
      <c r="A2369" s="71" t="s">
        <v>275</v>
      </c>
      <c r="B2369" s="74" t="s">
        <v>300</v>
      </c>
      <c r="C2369" s="74" t="n">
        <v>2005</v>
      </c>
      <c r="D2369" s="74" t="s">
        <v>670</v>
      </c>
      <c r="E2369" s="75" t="n">
        <v>28446.277</v>
      </c>
    </row>
    <row r="2370" customFormat="false" ht="12.8" hidden="false" customHeight="false" outlineLevel="0" collapsed="false">
      <c r="A2370" s="71" t="s">
        <v>275</v>
      </c>
      <c r="B2370" s="74" t="s">
        <v>300</v>
      </c>
      <c r="C2370" s="74" t="n">
        <v>2005</v>
      </c>
      <c r="D2370" s="74" t="s">
        <v>671</v>
      </c>
      <c r="E2370" s="75" t="n">
        <v>30100.031</v>
      </c>
    </row>
    <row r="2371" customFormat="false" ht="12.8" hidden="false" customHeight="false" outlineLevel="0" collapsed="false">
      <c r="A2371" s="71" t="s">
        <v>275</v>
      </c>
      <c r="B2371" s="74" t="s">
        <v>300</v>
      </c>
      <c r="C2371" s="74" t="n">
        <v>2005</v>
      </c>
      <c r="D2371" s="74" t="s">
        <v>672</v>
      </c>
      <c r="E2371" s="75" t="n">
        <v>29785.544</v>
      </c>
    </row>
    <row r="2372" customFormat="false" ht="12.8" hidden="false" customHeight="false" outlineLevel="0" collapsed="false">
      <c r="A2372" s="71" t="s">
        <v>275</v>
      </c>
      <c r="B2372" s="74" t="s">
        <v>300</v>
      </c>
      <c r="C2372" s="74" t="n">
        <v>2005</v>
      </c>
      <c r="D2372" s="74" t="s">
        <v>673</v>
      </c>
      <c r="E2372" s="75" t="n">
        <v>31485.599</v>
      </c>
    </row>
    <row r="2373" customFormat="false" ht="12.8" hidden="false" customHeight="false" outlineLevel="0" collapsed="false">
      <c r="A2373" s="71" t="s">
        <v>275</v>
      </c>
      <c r="B2373" s="74" t="s">
        <v>300</v>
      </c>
      <c r="C2373" s="74" t="n">
        <v>2005</v>
      </c>
      <c r="D2373" s="74" t="s">
        <v>674</v>
      </c>
      <c r="E2373" s="75" t="n">
        <v>35524.248</v>
      </c>
    </row>
    <row r="2374" customFormat="false" ht="12.8" hidden="false" customHeight="false" outlineLevel="0" collapsed="false">
      <c r="A2374" s="71" t="s">
        <v>275</v>
      </c>
      <c r="B2374" s="74" t="s">
        <v>300</v>
      </c>
      <c r="C2374" s="74" t="n">
        <v>2005</v>
      </c>
      <c r="D2374" s="74" t="s">
        <v>675</v>
      </c>
      <c r="E2374" s="75" t="n">
        <v>38679.741</v>
      </c>
    </row>
    <row r="2375" customFormat="false" ht="12.8" hidden="false" customHeight="false" outlineLevel="0" collapsed="false">
      <c r="A2375" s="71" t="s">
        <v>275</v>
      </c>
      <c r="B2375" s="74" t="s">
        <v>300</v>
      </c>
      <c r="C2375" s="74" t="n">
        <v>2005</v>
      </c>
      <c r="D2375" s="74" t="s">
        <v>676</v>
      </c>
      <c r="E2375" s="75" t="n">
        <v>32995.099</v>
      </c>
    </row>
    <row r="2376" customFormat="false" ht="12.8" hidden="false" customHeight="false" outlineLevel="0" collapsed="false">
      <c r="A2376" s="71" t="s">
        <v>275</v>
      </c>
      <c r="B2376" s="74" t="s">
        <v>300</v>
      </c>
      <c r="C2376" s="74" t="n">
        <v>2005</v>
      </c>
      <c r="D2376" s="74" t="s">
        <v>677</v>
      </c>
      <c r="E2376" s="75" t="n">
        <v>34179.7</v>
      </c>
    </row>
    <row r="2377" customFormat="false" ht="12.8" hidden="false" customHeight="false" outlineLevel="0" collapsed="false">
      <c r="A2377" s="71" t="s">
        <v>275</v>
      </c>
      <c r="B2377" s="74" t="s">
        <v>300</v>
      </c>
      <c r="C2377" s="76" t="n">
        <v>2005</v>
      </c>
      <c r="D2377" s="76" t="s">
        <v>678</v>
      </c>
      <c r="E2377" s="77" t="n">
        <v>41201.102</v>
      </c>
    </row>
    <row r="2378" customFormat="false" ht="12.8" hidden="false" customHeight="false" outlineLevel="0" collapsed="false">
      <c r="A2378" s="71" t="s">
        <v>275</v>
      </c>
      <c r="B2378" s="74" t="s">
        <v>300</v>
      </c>
      <c r="C2378" s="72" t="n">
        <v>2006</v>
      </c>
      <c r="D2378" s="72" t="s">
        <v>667</v>
      </c>
      <c r="E2378" s="73" t="n">
        <v>35623.539</v>
      </c>
    </row>
    <row r="2379" customFormat="false" ht="12.8" hidden="false" customHeight="false" outlineLevel="0" collapsed="false">
      <c r="A2379" s="71" t="s">
        <v>275</v>
      </c>
      <c r="B2379" s="74" t="s">
        <v>300</v>
      </c>
      <c r="C2379" s="74" t="n">
        <v>2006</v>
      </c>
      <c r="D2379" s="74" t="s">
        <v>668</v>
      </c>
      <c r="E2379" s="75" t="n">
        <v>27749.846</v>
      </c>
    </row>
    <row r="2380" customFormat="false" ht="12.8" hidden="false" customHeight="false" outlineLevel="0" collapsed="false">
      <c r="A2380" s="71" t="s">
        <v>275</v>
      </c>
      <c r="B2380" s="74" t="s">
        <v>300</v>
      </c>
      <c r="C2380" s="74" t="n">
        <v>2006</v>
      </c>
      <c r="D2380" s="74" t="s">
        <v>669</v>
      </c>
      <c r="E2380" s="75" t="n">
        <v>24777.996</v>
      </c>
    </row>
    <row r="2381" customFormat="false" ht="12.8" hidden="false" customHeight="false" outlineLevel="0" collapsed="false">
      <c r="A2381" s="71" t="s">
        <v>275</v>
      </c>
      <c r="B2381" s="74" t="s">
        <v>300</v>
      </c>
      <c r="C2381" s="74" t="n">
        <v>2006</v>
      </c>
      <c r="D2381" s="74" t="s">
        <v>670</v>
      </c>
      <c r="E2381" s="75" t="n">
        <v>22700.221</v>
      </c>
    </row>
    <row r="2382" customFormat="false" ht="12.8" hidden="false" customHeight="false" outlineLevel="0" collapsed="false">
      <c r="A2382" s="71" t="s">
        <v>275</v>
      </c>
      <c r="B2382" s="74" t="s">
        <v>300</v>
      </c>
      <c r="C2382" s="74" t="n">
        <v>2006</v>
      </c>
      <c r="D2382" s="74" t="s">
        <v>671</v>
      </c>
      <c r="E2382" s="75" t="n">
        <v>27865.428</v>
      </c>
    </row>
    <row r="2383" customFormat="false" ht="12.8" hidden="false" customHeight="false" outlineLevel="0" collapsed="false">
      <c r="A2383" s="71" t="s">
        <v>275</v>
      </c>
      <c r="B2383" s="74" t="s">
        <v>300</v>
      </c>
      <c r="C2383" s="74" t="n">
        <v>2006</v>
      </c>
      <c r="D2383" s="74" t="s">
        <v>672</v>
      </c>
      <c r="E2383" s="75" t="n">
        <v>28572.107</v>
      </c>
    </row>
    <row r="2384" customFormat="false" ht="12.8" hidden="false" customHeight="false" outlineLevel="0" collapsed="false">
      <c r="A2384" s="71" t="s">
        <v>275</v>
      </c>
      <c r="B2384" s="74" t="s">
        <v>300</v>
      </c>
      <c r="C2384" s="74" t="n">
        <v>2006</v>
      </c>
      <c r="D2384" s="74" t="s">
        <v>673</v>
      </c>
      <c r="E2384" s="75" t="n">
        <v>32285.05</v>
      </c>
    </row>
    <row r="2385" customFormat="false" ht="12.8" hidden="false" customHeight="false" outlineLevel="0" collapsed="false">
      <c r="A2385" s="71" t="s">
        <v>275</v>
      </c>
      <c r="B2385" s="74" t="s">
        <v>300</v>
      </c>
      <c r="C2385" s="74" t="n">
        <v>2006</v>
      </c>
      <c r="D2385" s="74" t="s">
        <v>674</v>
      </c>
      <c r="E2385" s="75" t="n">
        <v>30554.995</v>
      </c>
    </row>
    <row r="2386" customFormat="false" ht="12.8" hidden="false" customHeight="false" outlineLevel="0" collapsed="false">
      <c r="A2386" s="71" t="s">
        <v>275</v>
      </c>
      <c r="B2386" s="74" t="s">
        <v>300</v>
      </c>
      <c r="C2386" s="74" t="n">
        <v>2006</v>
      </c>
      <c r="D2386" s="74" t="s">
        <v>675</v>
      </c>
      <c r="E2386" s="75" t="n">
        <v>33912.898</v>
      </c>
    </row>
    <row r="2387" customFormat="false" ht="12.8" hidden="false" customHeight="false" outlineLevel="0" collapsed="false">
      <c r="A2387" s="71" t="s">
        <v>275</v>
      </c>
      <c r="B2387" s="74" t="s">
        <v>300</v>
      </c>
      <c r="C2387" s="74" t="n">
        <v>2006</v>
      </c>
      <c r="D2387" s="74" t="s">
        <v>676</v>
      </c>
      <c r="E2387" s="75" t="n">
        <v>34361.765</v>
      </c>
    </row>
    <row r="2388" customFormat="false" ht="12.8" hidden="false" customHeight="false" outlineLevel="0" collapsed="false">
      <c r="A2388" s="71" t="s">
        <v>275</v>
      </c>
      <c r="B2388" s="74" t="s">
        <v>300</v>
      </c>
      <c r="C2388" s="74" t="n">
        <v>2006</v>
      </c>
      <c r="D2388" s="74" t="s">
        <v>677</v>
      </c>
      <c r="E2388" s="75" t="n">
        <v>32338.988</v>
      </c>
    </row>
    <row r="2389" customFormat="false" ht="12.8" hidden="false" customHeight="false" outlineLevel="0" collapsed="false">
      <c r="A2389" s="71" t="s">
        <v>275</v>
      </c>
      <c r="B2389" s="74" t="s">
        <v>300</v>
      </c>
      <c r="C2389" s="76" t="n">
        <v>2006</v>
      </c>
      <c r="D2389" s="76" t="s">
        <v>678</v>
      </c>
      <c r="E2389" s="77" t="n">
        <v>40671.49</v>
      </c>
    </row>
    <row r="2390" customFormat="false" ht="12.8" hidden="false" customHeight="false" outlineLevel="0" collapsed="false">
      <c r="A2390" s="71" t="s">
        <v>275</v>
      </c>
      <c r="B2390" s="74" t="s">
        <v>300</v>
      </c>
      <c r="C2390" s="72" t="n">
        <v>2007</v>
      </c>
      <c r="D2390" s="72" t="s">
        <v>667</v>
      </c>
      <c r="E2390" s="73" t="n">
        <v>43644.1806906548</v>
      </c>
    </row>
    <row r="2391" customFormat="false" ht="12.8" hidden="false" customHeight="false" outlineLevel="0" collapsed="false">
      <c r="A2391" s="71" t="s">
        <v>275</v>
      </c>
      <c r="B2391" s="74" t="s">
        <v>300</v>
      </c>
      <c r="C2391" s="74" t="n">
        <v>2007</v>
      </c>
      <c r="D2391" s="74" t="s">
        <v>668</v>
      </c>
      <c r="E2391" s="75" t="n">
        <v>34849.9697775424</v>
      </c>
    </row>
    <row r="2392" customFormat="false" ht="12.8" hidden="false" customHeight="false" outlineLevel="0" collapsed="false">
      <c r="A2392" s="71" t="s">
        <v>275</v>
      </c>
      <c r="B2392" s="74" t="s">
        <v>300</v>
      </c>
      <c r="C2392" s="74" t="n">
        <v>2007</v>
      </c>
      <c r="D2392" s="74" t="s">
        <v>669</v>
      </c>
      <c r="E2392" s="75" t="n">
        <v>38889.31681185</v>
      </c>
    </row>
    <row r="2393" customFormat="false" ht="12.8" hidden="false" customHeight="false" outlineLevel="0" collapsed="false">
      <c r="A2393" s="71" t="s">
        <v>275</v>
      </c>
      <c r="B2393" s="74" t="s">
        <v>300</v>
      </c>
      <c r="C2393" s="74" t="n">
        <v>2007</v>
      </c>
      <c r="D2393" s="74" t="s">
        <v>670</v>
      </c>
      <c r="E2393" s="75" t="n">
        <v>35760.3754397947</v>
      </c>
    </row>
    <row r="2394" customFormat="false" ht="12.8" hidden="false" customHeight="false" outlineLevel="0" collapsed="false">
      <c r="A2394" s="71" t="s">
        <v>275</v>
      </c>
      <c r="B2394" s="74" t="s">
        <v>300</v>
      </c>
      <c r="C2394" s="74" t="n">
        <v>2007</v>
      </c>
      <c r="D2394" s="74" t="s">
        <v>671</v>
      </c>
      <c r="E2394" s="75" t="n">
        <v>39031.0543963459</v>
      </c>
    </row>
    <row r="2395" customFormat="false" ht="12.8" hidden="false" customHeight="false" outlineLevel="0" collapsed="false">
      <c r="A2395" s="71" t="s">
        <v>275</v>
      </c>
      <c r="B2395" s="74" t="s">
        <v>300</v>
      </c>
      <c r="C2395" s="74" t="n">
        <v>2007</v>
      </c>
      <c r="D2395" s="74" t="s">
        <v>672</v>
      </c>
      <c r="E2395" s="75" t="n">
        <v>42971.3465026213</v>
      </c>
    </row>
    <row r="2396" customFormat="false" ht="12.8" hidden="false" customHeight="false" outlineLevel="0" collapsed="false">
      <c r="A2396" s="71" t="s">
        <v>275</v>
      </c>
      <c r="B2396" s="74" t="s">
        <v>300</v>
      </c>
      <c r="C2396" s="74" t="n">
        <v>2007</v>
      </c>
      <c r="D2396" s="74" t="s">
        <v>673</v>
      </c>
      <c r="E2396" s="75" t="n">
        <v>50977.0192049458</v>
      </c>
    </row>
    <row r="2397" customFormat="false" ht="12.8" hidden="false" customHeight="false" outlineLevel="0" collapsed="false">
      <c r="A2397" s="71" t="s">
        <v>275</v>
      </c>
      <c r="B2397" s="74" t="s">
        <v>300</v>
      </c>
      <c r="C2397" s="74" t="n">
        <v>2007</v>
      </c>
      <c r="D2397" s="74" t="s">
        <v>674</v>
      </c>
      <c r="E2397" s="75" t="n">
        <v>53870.3216979339</v>
      </c>
    </row>
    <row r="2398" customFormat="false" ht="12.8" hidden="false" customHeight="false" outlineLevel="0" collapsed="false">
      <c r="A2398" s="71" t="s">
        <v>275</v>
      </c>
      <c r="B2398" s="74" t="s">
        <v>300</v>
      </c>
      <c r="C2398" s="74" t="n">
        <v>2007</v>
      </c>
      <c r="D2398" s="74" t="s">
        <v>675</v>
      </c>
      <c r="E2398" s="75" t="n">
        <v>55942.9912844943</v>
      </c>
    </row>
    <row r="2399" customFormat="false" ht="12.8" hidden="false" customHeight="false" outlineLevel="0" collapsed="false">
      <c r="A2399" s="71" t="s">
        <v>275</v>
      </c>
      <c r="B2399" s="74" t="s">
        <v>300</v>
      </c>
      <c r="C2399" s="74" t="n">
        <v>2007</v>
      </c>
      <c r="D2399" s="74" t="s">
        <v>676</v>
      </c>
      <c r="E2399" s="75" t="n">
        <v>67096.2623779658</v>
      </c>
    </row>
    <row r="2400" customFormat="false" ht="12.8" hidden="false" customHeight="false" outlineLevel="0" collapsed="false">
      <c r="A2400" s="71" t="s">
        <v>275</v>
      </c>
      <c r="B2400" s="74" t="s">
        <v>300</v>
      </c>
      <c r="C2400" s="74" t="n">
        <v>2007</v>
      </c>
      <c r="D2400" s="74" t="s">
        <v>677</v>
      </c>
      <c r="E2400" s="75" t="n">
        <v>66579.8313769199</v>
      </c>
    </row>
    <row r="2401" customFormat="false" ht="12.8" hidden="false" customHeight="false" outlineLevel="0" collapsed="false">
      <c r="A2401" s="71" t="s">
        <v>275</v>
      </c>
      <c r="B2401" s="74" t="s">
        <v>300</v>
      </c>
      <c r="C2401" s="76" t="n">
        <v>2007</v>
      </c>
      <c r="D2401" s="76" t="s">
        <v>678</v>
      </c>
      <c r="E2401" s="77" t="n">
        <v>73131.2779459545</v>
      </c>
    </row>
    <row r="2402" customFormat="false" ht="12.8" hidden="false" customHeight="false" outlineLevel="0" collapsed="false">
      <c r="A2402" s="71" t="s">
        <v>275</v>
      </c>
      <c r="B2402" s="74" t="s">
        <v>300</v>
      </c>
      <c r="C2402" s="72" t="n">
        <v>2008</v>
      </c>
      <c r="D2402" s="72" t="s">
        <v>667</v>
      </c>
      <c r="E2402" s="73" t="n">
        <v>70148.6877477642</v>
      </c>
    </row>
    <row r="2403" customFormat="false" ht="12.8" hidden="false" customHeight="false" outlineLevel="0" collapsed="false">
      <c r="A2403" s="71" t="s">
        <v>275</v>
      </c>
      <c r="B2403" s="74" t="s">
        <v>300</v>
      </c>
      <c r="C2403" s="74" t="n">
        <v>2008</v>
      </c>
      <c r="D2403" s="74" t="s">
        <v>668</v>
      </c>
      <c r="E2403" s="75" t="n">
        <v>63337.4826481746</v>
      </c>
    </row>
    <row r="2404" customFormat="false" ht="12.8" hidden="false" customHeight="false" outlineLevel="0" collapsed="false">
      <c r="A2404" s="71" t="s">
        <v>275</v>
      </c>
      <c r="B2404" s="74" t="s">
        <v>300</v>
      </c>
      <c r="C2404" s="74" t="n">
        <v>2008</v>
      </c>
      <c r="D2404" s="74" t="s">
        <v>669</v>
      </c>
      <c r="E2404" s="75" t="n">
        <v>67775.7373287638</v>
      </c>
    </row>
    <row r="2405" customFormat="false" ht="12.8" hidden="false" customHeight="false" outlineLevel="0" collapsed="false">
      <c r="A2405" s="71" t="s">
        <v>275</v>
      </c>
      <c r="B2405" s="74" t="s">
        <v>300</v>
      </c>
      <c r="C2405" s="74" t="n">
        <v>2008</v>
      </c>
      <c r="D2405" s="74" t="s">
        <v>670</v>
      </c>
      <c r="E2405" s="75" t="n">
        <v>74585.0401753117</v>
      </c>
    </row>
    <row r="2406" customFormat="false" ht="12.8" hidden="false" customHeight="false" outlineLevel="0" collapsed="false">
      <c r="A2406" s="71" t="s">
        <v>275</v>
      </c>
      <c r="B2406" s="74" t="s">
        <v>300</v>
      </c>
      <c r="C2406" s="74" t="n">
        <v>2008</v>
      </c>
      <c r="D2406" s="74" t="s">
        <v>671</v>
      </c>
      <c r="E2406" s="75" t="n">
        <v>76635.8153460865</v>
      </c>
    </row>
    <row r="2407" customFormat="false" ht="12.8" hidden="false" customHeight="false" outlineLevel="0" collapsed="false">
      <c r="A2407" s="71" t="s">
        <v>275</v>
      </c>
      <c r="B2407" s="74" t="s">
        <v>300</v>
      </c>
      <c r="C2407" s="74" t="n">
        <v>2008</v>
      </c>
      <c r="D2407" s="74" t="s">
        <v>672</v>
      </c>
      <c r="E2407" s="75" t="n">
        <v>75419.6978055516</v>
      </c>
    </row>
    <row r="2408" customFormat="false" ht="12.8" hidden="false" customHeight="false" outlineLevel="0" collapsed="false">
      <c r="A2408" s="71" t="s">
        <v>275</v>
      </c>
      <c r="B2408" s="74" t="s">
        <v>300</v>
      </c>
      <c r="C2408" s="74" t="n">
        <v>2008</v>
      </c>
      <c r="D2408" s="74" t="s">
        <v>673</v>
      </c>
      <c r="E2408" s="75" t="n">
        <v>83053.1490877452</v>
      </c>
    </row>
    <row r="2409" customFormat="false" ht="12.8" hidden="false" customHeight="false" outlineLevel="0" collapsed="false">
      <c r="A2409" s="71" t="s">
        <v>275</v>
      </c>
      <c r="B2409" s="74" t="s">
        <v>300</v>
      </c>
      <c r="C2409" s="74" t="n">
        <v>2008</v>
      </c>
      <c r="D2409" s="74" t="s">
        <v>674</v>
      </c>
      <c r="E2409" s="75" t="n">
        <v>79875.4666973166</v>
      </c>
    </row>
    <row r="2410" customFormat="false" ht="12.8" hidden="false" customHeight="false" outlineLevel="0" collapsed="false">
      <c r="A2410" s="71" t="s">
        <v>275</v>
      </c>
      <c r="B2410" s="74" t="s">
        <v>300</v>
      </c>
      <c r="C2410" s="74" t="n">
        <v>2008</v>
      </c>
      <c r="D2410" s="74" t="s">
        <v>675</v>
      </c>
      <c r="E2410" s="75" t="n">
        <v>85222.3431808918</v>
      </c>
    </row>
    <row r="2411" customFormat="false" ht="12.8" hidden="false" customHeight="false" outlineLevel="0" collapsed="false">
      <c r="A2411" s="71" t="s">
        <v>275</v>
      </c>
      <c r="B2411" s="74" t="s">
        <v>300</v>
      </c>
      <c r="C2411" s="74" t="n">
        <v>2008</v>
      </c>
      <c r="D2411" s="74" t="s">
        <v>676</v>
      </c>
      <c r="E2411" s="75" t="n">
        <v>91730.6034622736</v>
      </c>
    </row>
    <row r="2412" customFormat="false" ht="12.8" hidden="false" customHeight="false" outlineLevel="0" collapsed="false">
      <c r="A2412" s="71" t="s">
        <v>275</v>
      </c>
      <c r="B2412" s="74" t="s">
        <v>300</v>
      </c>
      <c r="C2412" s="74" t="n">
        <v>2008</v>
      </c>
      <c r="D2412" s="74" t="s">
        <v>677</v>
      </c>
      <c r="E2412" s="75" t="n">
        <v>83550.3298095734</v>
      </c>
    </row>
    <row r="2413" customFormat="false" ht="12.8" hidden="false" customHeight="false" outlineLevel="0" collapsed="false">
      <c r="A2413" s="71" t="s">
        <v>275</v>
      </c>
      <c r="B2413" s="74" t="s">
        <v>300</v>
      </c>
      <c r="C2413" s="76" t="n">
        <v>2008</v>
      </c>
      <c r="D2413" s="76" t="s">
        <v>678</v>
      </c>
      <c r="E2413" s="77" t="n">
        <v>105865.457252402</v>
      </c>
    </row>
    <row r="2414" customFormat="false" ht="12.8" hidden="false" customHeight="false" outlineLevel="0" collapsed="false">
      <c r="A2414" s="71" t="s">
        <v>275</v>
      </c>
      <c r="B2414" s="74" t="s">
        <v>300</v>
      </c>
      <c r="C2414" s="72" t="n">
        <v>2009</v>
      </c>
      <c r="D2414" s="72" t="s">
        <v>667</v>
      </c>
      <c r="E2414" s="73" t="n">
        <v>91518.58</v>
      </c>
    </row>
    <row r="2415" customFormat="false" ht="12.8" hidden="false" customHeight="false" outlineLevel="0" collapsed="false">
      <c r="A2415" s="71" t="s">
        <v>275</v>
      </c>
      <c r="B2415" s="74" t="s">
        <v>300</v>
      </c>
      <c r="C2415" s="74" t="n">
        <v>2009</v>
      </c>
      <c r="D2415" s="74" t="s">
        <v>668</v>
      </c>
      <c r="E2415" s="75" t="n">
        <v>84373.004</v>
      </c>
    </row>
    <row r="2416" customFormat="false" ht="12.8" hidden="false" customHeight="false" outlineLevel="0" collapsed="false">
      <c r="A2416" s="71" t="s">
        <v>275</v>
      </c>
      <c r="B2416" s="74" t="s">
        <v>300</v>
      </c>
      <c r="C2416" s="74" t="n">
        <v>2009</v>
      </c>
      <c r="D2416" s="74" t="s">
        <v>669</v>
      </c>
      <c r="E2416" s="75" t="n">
        <v>92266.316</v>
      </c>
    </row>
    <row r="2417" customFormat="false" ht="12.8" hidden="false" customHeight="false" outlineLevel="0" collapsed="false">
      <c r="A2417" s="71" t="s">
        <v>275</v>
      </c>
      <c r="B2417" s="74" t="s">
        <v>300</v>
      </c>
      <c r="C2417" s="74" t="n">
        <v>2009</v>
      </c>
      <c r="D2417" s="74" t="s">
        <v>670</v>
      </c>
      <c r="E2417" s="75" t="n">
        <v>100248.969</v>
      </c>
    </row>
    <row r="2418" customFormat="false" ht="12.8" hidden="false" customHeight="false" outlineLevel="0" collapsed="false">
      <c r="A2418" s="71" t="s">
        <v>275</v>
      </c>
      <c r="B2418" s="74" t="s">
        <v>300</v>
      </c>
      <c r="C2418" s="74" t="n">
        <v>2009</v>
      </c>
      <c r="D2418" s="74" t="s">
        <v>671</v>
      </c>
      <c r="E2418" s="75" t="n">
        <v>102048.777</v>
      </c>
    </row>
    <row r="2419" customFormat="false" ht="12.8" hidden="false" customHeight="false" outlineLevel="0" collapsed="false">
      <c r="A2419" s="71" t="s">
        <v>275</v>
      </c>
      <c r="B2419" s="74" t="s">
        <v>300</v>
      </c>
      <c r="C2419" s="74" t="n">
        <v>2009</v>
      </c>
      <c r="D2419" s="74" t="s">
        <v>672</v>
      </c>
      <c r="E2419" s="75" t="n">
        <v>101280.395235446</v>
      </c>
    </row>
    <row r="2420" customFormat="false" ht="12.8" hidden="false" customHeight="false" outlineLevel="0" collapsed="false">
      <c r="A2420" s="71" t="s">
        <v>275</v>
      </c>
      <c r="B2420" s="74" t="s">
        <v>300</v>
      </c>
      <c r="C2420" s="74" t="n">
        <v>2009</v>
      </c>
      <c r="D2420" s="74" t="s">
        <v>673</v>
      </c>
      <c r="E2420" s="75" t="n">
        <v>116055.335</v>
      </c>
    </row>
    <row r="2421" customFormat="false" ht="12.8" hidden="false" customHeight="false" outlineLevel="0" collapsed="false">
      <c r="A2421" s="71" t="s">
        <v>275</v>
      </c>
      <c r="B2421" s="74" t="s">
        <v>300</v>
      </c>
      <c r="C2421" s="74" t="n">
        <v>2009</v>
      </c>
      <c r="D2421" s="74" t="s">
        <v>674</v>
      </c>
      <c r="E2421" s="75" t="n">
        <v>107644.225</v>
      </c>
    </row>
    <row r="2422" customFormat="false" ht="12.8" hidden="false" customHeight="false" outlineLevel="0" collapsed="false">
      <c r="A2422" s="71" t="s">
        <v>275</v>
      </c>
      <c r="B2422" s="74" t="s">
        <v>300</v>
      </c>
      <c r="C2422" s="74" t="n">
        <v>2009</v>
      </c>
      <c r="D2422" s="74" t="s">
        <v>675</v>
      </c>
      <c r="E2422" s="75" t="n">
        <v>112883.139</v>
      </c>
    </row>
    <row r="2423" customFormat="false" ht="12.8" hidden="false" customHeight="false" outlineLevel="0" collapsed="false">
      <c r="A2423" s="71" t="s">
        <v>275</v>
      </c>
      <c r="B2423" s="74" t="s">
        <v>300</v>
      </c>
      <c r="C2423" s="74" t="n">
        <v>2009</v>
      </c>
      <c r="D2423" s="74" t="s">
        <v>676</v>
      </c>
      <c r="E2423" s="75" t="n">
        <v>107303.787</v>
      </c>
    </row>
    <row r="2424" customFormat="false" ht="12.8" hidden="false" customHeight="false" outlineLevel="0" collapsed="false">
      <c r="A2424" s="71" t="s">
        <v>275</v>
      </c>
      <c r="B2424" s="74" t="s">
        <v>300</v>
      </c>
      <c r="C2424" s="74" t="n">
        <v>2009</v>
      </c>
      <c r="D2424" s="74" t="s">
        <v>677</v>
      </c>
      <c r="E2424" s="75" t="n">
        <v>85392.152</v>
      </c>
    </row>
    <row r="2425" customFormat="false" ht="12.8" hidden="false" customHeight="false" outlineLevel="0" collapsed="false">
      <c r="A2425" s="71" t="s">
        <v>275</v>
      </c>
      <c r="B2425" s="74" t="s">
        <v>300</v>
      </c>
      <c r="C2425" s="76" t="n">
        <v>2009</v>
      </c>
      <c r="D2425" s="76" t="s">
        <v>678</v>
      </c>
      <c r="E2425" s="77" t="n">
        <v>103414.85</v>
      </c>
    </row>
    <row r="2426" customFormat="false" ht="12.8" hidden="false" customHeight="false" outlineLevel="0" collapsed="false">
      <c r="A2426" s="71" t="s">
        <v>275</v>
      </c>
      <c r="B2426" s="74" t="s">
        <v>300</v>
      </c>
      <c r="C2426" s="72" t="n">
        <v>2010</v>
      </c>
      <c r="D2426" s="72" t="s">
        <v>667</v>
      </c>
      <c r="E2426" s="73" t="n">
        <v>58767.99</v>
      </c>
    </row>
    <row r="2427" customFormat="false" ht="12.8" hidden="false" customHeight="false" outlineLevel="0" collapsed="false">
      <c r="A2427" s="71" t="s">
        <v>275</v>
      </c>
      <c r="B2427" s="74" t="s">
        <v>300</v>
      </c>
      <c r="C2427" s="74" t="n">
        <v>2010</v>
      </c>
      <c r="D2427" s="74" t="s">
        <v>668</v>
      </c>
      <c r="E2427" s="75" t="n">
        <v>39215.561</v>
      </c>
    </row>
    <row r="2428" customFormat="false" ht="12.8" hidden="false" customHeight="false" outlineLevel="0" collapsed="false">
      <c r="A2428" s="71" t="s">
        <v>275</v>
      </c>
      <c r="B2428" s="74" t="s">
        <v>300</v>
      </c>
      <c r="C2428" s="74" t="n">
        <v>2010</v>
      </c>
      <c r="D2428" s="74" t="s">
        <v>669</v>
      </c>
      <c r="E2428" s="75" t="n">
        <v>51765.2106224027</v>
      </c>
    </row>
    <row r="2429" customFormat="false" ht="12.8" hidden="false" customHeight="false" outlineLevel="0" collapsed="false">
      <c r="A2429" s="71" t="s">
        <v>275</v>
      </c>
      <c r="B2429" s="74" t="s">
        <v>300</v>
      </c>
      <c r="C2429" s="74" t="n">
        <v>2010</v>
      </c>
      <c r="D2429" s="74" t="s">
        <v>670</v>
      </c>
      <c r="E2429" s="75" t="n">
        <v>68011.4597344165</v>
      </c>
    </row>
    <row r="2430" customFormat="false" ht="12.8" hidden="false" customHeight="false" outlineLevel="0" collapsed="false">
      <c r="A2430" s="71" t="s">
        <v>275</v>
      </c>
      <c r="B2430" s="74" t="s">
        <v>300</v>
      </c>
      <c r="C2430" s="74" t="n">
        <v>2010</v>
      </c>
      <c r="D2430" s="74" t="s">
        <v>671</v>
      </c>
      <c r="E2430" s="75" t="n">
        <v>72584.701</v>
      </c>
    </row>
    <row r="2431" customFormat="false" ht="12.8" hidden="false" customHeight="false" outlineLevel="0" collapsed="false">
      <c r="A2431" s="71" t="s">
        <v>275</v>
      </c>
      <c r="B2431" s="74" t="s">
        <v>300</v>
      </c>
      <c r="C2431" s="74" t="n">
        <v>2010</v>
      </c>
      <c r="D2431" s="74" t="s">
        <v>672</v>
      </c>
      <c r="E2431" s="75" t="n">
        <v>78597.184</v>
      </c>
    </row>
    <row r="2432" customFormat="false" ht="12.8" hidden="false" customHeight="false" outlineLevel="0" collapsed="false">
      <c r="A2432" s="71" t="s">
        <v>275</v>
      </c>
      <c r="B2432" s="74" t="s">
        <v>300</v>
      </c>
      <c r="C2432" s="74" t="n">
        <v>2010</v>
      </c>
      <c r="D2432" s="74" t="s">
        <v>673</v>
      </c>
      <c r="E2432" s="75" t="n">
        <v>87208.458</v>
      </c>
    </row>
    <row r="2433" customFormat="false" ht="12.8" hidden="false" customHeight="false" outlineLevel="0" collapsed="false">
      <c r="A2433" s="71" t="s">
        <v>275</v>
      </c>
      <c r="B2433" s="74" t="s">
        <v>300</v>
      </c>
      <c r="C2433" s="74" t="n">
        <v>2010</v>
      </c>
      <c r="D2433" s="74" t="s">
        <v>674</v>
      </c>
      <c r="E2433" s="75" t="n">
        <v>80878.492</v>
      </c>
    </row>
    <row r="2434" customFormat="false" ht="12.8" hidden="false" customHeight="false" outlineLevel="0" collapsed="false">
      <c r="A2434" s="71" t="s">
        <v>275</v>
      </c>
      <c r="B2434" s="74" t="s">
        <v>300</v>
      </c>
      <c r="C2434" s="74" t="n">
        <v>2010</v>
      </c>
      <c r="D2434" s="74" t="s">
        <v>675</v>
      </c>
      <c r="E2434" s="75" t="n">
        <v>83824.018</v>
      </c>
    </row>
    <row r="2435" customFormat="false" ht="12.8" hidden="false" customHeight="false" outlineLevel="0" collapsed="false">
      <c r="A2435" s="71" t="s">
        <v>275</v>
      </c>
      <c r="B2435" s="74" t="s">
        <v>300</v>
      </c>
      <c r="C2435" s="74" t="n">
        <v>2010</v>
      </c>
      <c r="D2435" s="74" t="s">
        <v>676</v>
      </c>
      <c r="E2435" s="75" t="n">
        <v>74597.302</v>
      </c>
    </row>
    <row r="2436" customFormat="false" ht="12.8" hidden="false" customHeight="false" outlineLevel="0" collapsed="false">
      <c r="A2436" s="71" t="s">
        <v>275</v>
      </c>
      <c r="B2436" s="74" t="s">
        <v>300</v>
      </c>
      <c r="C2436" s="74" t="n">
        <v>2010</v>
      </c>
      <c r="D2436" s="74" t="s">
        <v>677</v>
      </c>
      <c r="E2436" s="75" t="n">
        <v>68217.5701120137</v>
      </c>
    </row>
    <row r="2437" customFormat="false" ht="12.8" hidden="false" customHeight="false" outlineLevel="0" collapsed="false">
      <c r="A2437" s="71" t="s">
        <v>275</v>
      </c>
      <c r="B2437" s="74" t="s">
        <v>300</v>
      </c>
      <c r="C2437" s="76" t="n">
        <v>2010</v>
      </c>
      <c r="D2437" s="76" t="s">
        <v>678</v>
      </c>
      <c r="E2437" s="77" t="n">
        <v>74493.0911120137</v>
      </c>
    </row>
    <row r="2438" customFormat="false" ht="12.8" hidden="false" customHeight="false" outlineLevel="0" collapsed="false">
      <c r="A2438" s="71" t="s">
        <v>275</v>
      </c>
      <c r="B2438" s="74" t="s">
        <v>300</v>
      </c>
      <c r="C2438" s="72" t="n">
        <v>2011</v>
      </c>
      <c r="D2438" s="72" t="s">
        <v>667</v>
      </c>
      <c r="E2438" s="73" t="n">
        <v>62326.3336317686</v>
      </c>
    </row>
    <row r="2439" customFormat="false" ht="12.8" hidden="false" customHeight="false" outlineLevel="0" collapsed="false">
      <c r="A2439" s="71" t="s">
        <v>275</v>
      </c>
      <c r="B2439" s="74" t="s">
        <v>300</v>
      </c>
      <c r="C2439" s="74" t="n">
        <v>2011</v>
      </c>
      <c r="D2439" s="74" t="s">
        <v>668</v>
      </c>
      <c r="E2439" s="75" t="n">
        <v>55127.3536416962</v>
      </c>
    </row>
    <row r="2440" customFormat="false" ht="12.8" hidden="false" customHeight="false" outlineLevel="0" collapsed="false">
      <c r="A2440" s="71" t="s">
        <v>275</v>
      </c>
      <c r="B2440" s="74" t="s">
        <v>300</v>
      </c>
      <c r="C2440" s="74" t="n">
        <v>2011</v>
      </c>
      <c r="D2440" s="74" t="s">
        <v>669</v>
      </c>
      <c r="E2440" s="75" t="n">
        <v>47114.987</v>
      </c>
    </row>
    <row r="2441" customFormat="false" ht="12.8" hidden="false" customHeight="false" outlineLevel="0" collapsed="false">
      <c r="A2441" s="71" t="s">
        <v>275</v>
      </c>
      <c r="B2441" s="74" t="s">
        <v>300</v>
      </c>
      <c r="C2441" s="74" t="n">
        <v>2011</v>
      </c>
      <c r="D2441" s="74" t="s">
        <v>670</v>
      </c>
      <c r="E2441" s="75" t="n">
        <v>32474.1358456673</v>
      </c>
    </row>
    <row r="2442" customFormat="false" ht="12.8" hidden="false" customHeight="false" outlineLevel="0" collapsed="false">
      <c r="A2442" s="71" t="s">
        <v>275</v>
      </c>
      <c r="B2442" s="74" t="s">
        <v>300</v>
      </c>
      <c r="C2442" s="74" t="n">
        <v>2011</v>
      </c>
      <c r="D2442" s="74" t="s">
        <v>671</v>
      </c>
      <c r="E2442" s="75" t="n">
        <v>48475.926</v>
      </c>
    </row>
    <row r="2443" customFormat="false" ht="12.8" hidden="false" customHeight="false" outlineLevel="0" collapsed="false">
      <c r="A2443" s="71" t="s">
        <v>275</v>
      </c>
      <c r="B2443" s="74" t="s">
        <v>300</v>
      </c>
      <c r="C2443" s="74" t="n">
        <v>2011</v>
      </c>
      <c r="D2443" s="74" t="s">
        <v>672</v>
      </c>
      <c r="E2443" s="75" t="n">
        <v>52848.737029783</v>
      </c>
    </row>
    <row r="2444" customFormat="false" ht="12.8" hidden="false" customHeight="false" outlineLevel="0" collapsed="false">
      <c r="A2444" s="71" t="s">
        <v>275</v>
      </c>
      <c r="B2444" s="74" t="s">
        <v>300</v>
      </c>
      <c r="C2444" s="74" t="n">
        <v>2011</v>
      </c>
      <c r="D2444" s="74" t="s">
        <v>673</v>
      </c>
      <c r="E2444" s="75" t="n">
        <v>47868.2056416962</v>
      </c>
    </row>
    <row r="2445" customFormat="false" ht="12.8" hidden="false" customHeight="false" outlineLevel="0" collapsed="false">
      <c r="A2445" s="71" t="s">
        <v>275</v>
      </c>
      <c r="B2445" s="74" t="s">
        <v>300</v>
      </c>
      <c r="C2445" s="74" t="n">
        <v>2011</v>
      </c>
      <c r="D2445" s="74" t="s">
        <v>674</v>
      </c>
      <c r="E2445" s="75" t="n">
        <v>51075.408</v>
      </c>
    </row>
    <row r="2446" customFormat="false" ht="12.8" hidden="false" customHeight="false" outlineLevel="0" collapsed="false">
      <c r="A2446" s="71" t="s">
        <v>275</v>
      </c>
      <c r="B2446" s="74" t="s">
        <v>300</v>
      </c>
      <c r="C2446" s="74" t="n">
        <v>2011</v>
      </c>
      <c r="D2446" s="74" t="s">
        <v>675</v>
      </c>
      <c r="E2446" s="75" t="n">
        <v>42671.691</v>
      </c>
    </row>
    <row r="2447" customFormat="false" ht="12.8" hidden="false" customHeight="false" outlineLevel="0" collapsed="false">
      <c r="A2447" s="71" t="s">
        <v>275</v>
      </c>
      <c r="B2447" s="74" t="s">
        <v>300</v>
      </c>
      <c r="C2447" s="74" t="n">
        <v>2011</v>
      </c>
      <c r="D2447" s="74" t="s">
        <v>676</v>
      </c>
      <c r="E2447" s="75" t="n">
        <v>42583.553</v>
      </c>
    </row>
    <row r="2448" customFormat="false" ht="12.8" hidden="false" customHeight="false" outlineLevel="0" collapsed="false">
      <c r="A2448" s="71" t="s">
        <v>275</v>
      </c>
      <c r="B2448" s="74" t="s">
        <v>300</v>
      </c>
      <c r="C2448" s="74" t="n">
        <v>2011</v>
      </c>
      <c r="D2448" s="74" t="s">
        <v>677</v>
      </c>
      <c r="E2448" s="75" t="n">
        <v>40645.451</v>
      </c>
    </row>
    <row r="2449" customFormat="false" ht="12.8" hidden="false" customHeight="false" outlineLevel="0" collapsed="false">
      <c r="A2449" s="71" t="s">
        <v>275</v>
      </c>
      <c r="B2449" s="74" t="s">
        <v>300</v>
      </c>
      <c r="C2449" s="76" t="n">
        <v>2011</v>
      </c>
      <c r="D2449" s="76" t="s">
        <v>678</v>
      </c>
      <c r="E2449" s="77" t="n">
        <v>45553.039</v>
      </c>
    </row>
    <row r="2450" customFormat="false" ht="12.8" hidden="false" customHeight="false" outlineLevel="0" collapsed="false">
      <c r="A2450" s="71" t="s">
        <v>275</v>
      </c>
      <c r="B2450" s="74" t="s">
        <v>300</v>
      </c>
      <c r="C2450" s="72" t="n">
        <v>2012</v>
      </c>
      <c r="D2450" s="72" t="s">
        <v>667</v>
      </c>
      <c r="E2450" s="73" t="n">
        <v>39118.795</v>
      </c>
    </row>
    <row r="2451" customFormat="false" ht="12.8" hidden="false" customHeight="false" outlineLevel="0" collapsed="false">
      <c r="A2451" s="71" t="s">
        <v>275</v>
      </c>
      <c r="B2451" s="74" t="s">
        <v>300</v>
      </c>
      <c r="C2451" s="74" t="n">
        <v>2012</v>
      </c>
      <c r="D2451" s="74" t="s">
        <v>668</v>
      </c>
      <c r="E2451" s="75" t="n">
        <v>40350.512</v>
      </c>
    </row>
    <row r="2452" customFormat="false" ht="12.8" hidden="false" customHeight="false" outlineLevel="0" collapsed="false">
      <c r="A2452" s="71" t="s">
        <v>275</v>
      </c>
      <c r="B2452" s="74" t="s">
        <v>300</v>
      </c>
      <c r="C2452" s="74" t="n">
        <v>2012</v>
      </c>
      <c r="D2452" s="74" t="s">
        <v>669</v>
      </c>
      <c r="E2452" s="75" t="n">
        <v>41682.273</v>
      </c>
    </row>
    <row r="2453" customFormat="false" ht="12.8" hidden="false" customHeight="false" outlineLevel="0" collapsed="false">
      <c r="A2453" s="71" t="s">
        <v>275</v>
      </c>
      <c r="B2453" s="74" t="s">
        <v>300</v>
      </c>
      <c r="C2453" s="74" t="n">
        <v>2012</v>
      </c>
      <c r="D2453" s="74" t="s">
        <v>670</v>
      </c>
      <c r="E2453" s="75" t="n">
        <v>39435.34</v>
      </c>
    </row>
    <row r="2454" customFormat="false" ht="12.8" hidden="false" customHeight="false" outlineLevel="0" collapsed="false">
      <c r="A2454" s="71" t="s">
        <v>275</v>
      </c>
      <c r="B2454" s="74" t="s">
        <v>300</v>
      </c>
      <c r="C2454" s="74" t="n">
        <v>2012</v>
      </c>
      <c r="D2454" s="74" t="s">
        <v>671</v>
      </c>
      <c r="E2454" s="75" t="n">
        <v>41117.985</v>
      </c>
    </row>
    <row r="2455" customFormat="false" ht="12.8" hidden="false" customHeight="false" outlineLevel="0" collapsed="false">
      <c r="A2455" s="71" t="s">
        <v>275</v>
      </c>
      <c r="B2455" s="74" t="s">
        <v>300</v>
      </c>
      <c r="C2455" s="74" t="n">
        <v>2012</v>
      </c>
      <c r="D2455" s="74" t="s">
        <v>672</v>
      </c>
      <c r="E2455" s="75" t="n">
        <v>40102.906</v>
      </c>
    </row>
    <row r="2456" customFormat="false" ht="12.8" hidden="false" customHeight="false" outlineLevel="0" collapsed="false">
      <c r="A2456" s="71" t="s">
        <v>275</v>
      </c>
      <c r="B2456" s="74" t="s">
        <v>300</v>
      </c>
      <c r="C2456" s="74" t="n">
        <v>2012</v>
      </c>
      <c r="D2456" s="74" t="s">
        <v>673</v>
      </c>
      <c r="E2456" s="75" t="n">
        <v>42438.994</v>
      </c>
    </row>
    <row r="2457" customFormat="false" ht="12.8" hidden="false" customHeight="false" outlineLevel="0" collapsed="false">
      <c r="A2457" s="71" t="s">
        <v>275</v>
      </c>
      <c r="B2457" s="74" t="s">
        <v>300</v>
      </c>
      <c r="C2457" s="74" t="n">
        <v>2012</v>
      </c>
      <c r="D2457" s="74" t="s">
        <v>674</v>
      </c>
      <c r="E2457" s="75" t="n">
        <v>42984.41</v>
      </c>
    </row>
    <row r="2458" customFormat="false" ht="12.8" hidden="false" customHeight="false" outlineLevel="0" collapsed="false">
      <c r="A2458" s="71" t="s">
        <v>275</v>
      </c>
      <c r="B2458" s="74" t="s">
        <v>300</v>
      </c>
      <c r="C2458" s="74" t="n">
        <v>2012</v>
      </c>
      <c r="D2458" s="74" t="s">
        <v>675</v>
      </c>
      <c r="E2458" s="75" t="n">
        <v>43188.098</v>
      </c>
    </row>
    <row r="2459" customFormat="false" ht="12.8" hidden="false" customHeight="false" outlineLevel="0" collapsed="false">
      <c r="A2459" s="71" t="s">
        <v>275</v>
      </c>
      <c r="B2459" s="74" t="s">
        <v>300</v>
      </c>
      <c r="C2459" s="74" t="n">
        <v>2012</v>
      </c>
      <c r="D2459" s="74" t="s">
        <v>676</v>
      </c>
      <c r="E2459" s="75" t="n">
        <v>51339.781</v>
      </c>
    </row>
    <row r="2460" customFormat="false" ht="12.8" hidden="false" customHeight="false" outlineLevel="0" collapsed="false">
      <c r="A2460" s="71" t="s">
        <v>275</v>
      </c>
      <c r="B2460" s="74" t="s">
        <v>300</v>
      </c>
      <c r="C2460" s="74" t="n">
        <v>2012</v>
      </c>
      <c r="D2460" s="74" t="s">
        <v>677</v>
      </c>
      <c r="E2460" s="75" t="n">
        <v>48938.8518399049</v>
      </c>
    </row>
    <row r="2461" customFormat="false" ht="12.8" hidden="false" customHeight="false" outlineLevel="0" collapsed="false">
      <c r="A2461" s="71" t="s">
        <v>275</v>
      </c>
      <c r="B2461" s="74" t="s">
        <v>300</v>
      </c>
      <c r="C2461" s="76" t="n">
        <v>2012</v>
      </c>
      <c r="D2461" s="76" t="s">
        <v>678</v>
      </c>
      <c r="E2461" s="77" t="n">
        <v>53394.2679199525</v>
      </c>
    </row>
    <row r="2462" customFormat="false" ht="12.8" hidden="false" customHeight="false" outlineLevel="0" collapsed="false">
      <c r="A2462" s="71" t="s">
        <v>275</v>
      </c>
      <c r="B2462" s="74" t="s">
        <v>300</v>
      </c>
      <c r="C2462" s="72" t="n">
        <v>2013</v>
      </c>
      <c r="D2462" s="72" t="s">
        <v>667</v>
      </c>
      <c r="E2462" s="73" t="n">
        <v>50946.44</v>
      </c>
    </row>
    <row r="2463" customFormat="false" ht="12.8" hidden="false" customHeight="false" outlineLevel="0" collapsed="false">
      <c r="A2463" s="71" t="s">
        <v>275</v>
      </c>
      <c r="B2463" s="74" t="s">
        <v>300</v>
      </c>
      <c r="C2463" s="74" t="n">
        <v>2013</v>
      </c>
      <c r="D2463" s="74" t="s">
        <v>668</v>
      </c>
      <c r="E2463" s="75" t="n">
        <v>51100.367</v>
      </c>
    </row>
    <row r="2464" customFormat="false" ht="12.8" hidden="false" customHeight="false" outlineLevel="0" collapsed="false">
      <c r="A2464" s="71" t="s">
        <v>275</v>
      </c>
      <c r="B2464" s="74" t="s">
        <v>300</v>
      </c>
      <c r="C2464" s="74" t="n">
        <v>2013</v>
      </c>
      <c r="D2464" s="74" t="s">
        <v>669</v>
      </c>
      <c r="E2464" s="75" t="n">
        <v>49490.569</v>
      </c>
    </row>
    <row r="2465" customFormat="false" ht="12.8" hidden="false" customHeight="false" outlineLevel="0" collapsed="false">
      <c r="A2465" s="71" t="s">
        <v>275</v>
      </c>
      <c r="B2465" s="74" t="s">
        <v>300</v>
      </c>
      <c r="C2465" s="74" t="n">
        <v>2013</v>
      </c>
      <c r="D2465" s="74" t="s">
        <v>670</v>
      </c>
      <c r="E2465" s="75" t="n">
        <v>61217.368</v>
      </c>
    </row>
    <row r="2466" customFormat="false" ht="12.8" hidden="false" customHeight="false" outlineLevel="0" collapsed="false">
      <c r="A2466" s="71" t="s">
        <v>275</v>
      </c>
      <c r="B2466" s="74" t="s">
        <v>300</v>
      </c>
      <c r="C2466" s="74" t="n">
        <v>2013</v>
      </c>
      <c r="D2466" s="74" t="s">
        <v>671</v>
      </c>
      <c r="E2466" s="75" t="n">
        <v>50476.668</v>
      </c>
    </row>
    <row r="2467" customFormat="false" ht="12.8" hidden="false" customHeight="false" outlineLevel="0" collapsed="false">
      <c r="A2467" s="71" t="s">
        <v>275</v>
      </c>
      <c r="B2467" s="74" t="s">
        <v>300</v>
      </c>
      <c r="C2467" s="74" t="n">
        <v>2013</v>
      </c>
      <c r="D2467" s="74" t="s">
        <v>672</v>
      </c>
      <c r="E2467" s="75" t="n">
        <v>55633.925</v>
      </c>
    </row>
    <row r="2468" customFormat="false" ht="12.8" hidden="false" customHeight="false" outlineLevel="0" collapsed="false">
      <c r="A2468" s="71" t="s">
        <v>275</v>
      </c>
      <c r="B2468" s="74" t="s">
        <v>300</v>
      </c>
      <c r="C2468" s="74" t="n">
        <v>2013</v>
      </c>
      <c r="D2468" s="74" t="s">
        <v>673</v>
      </c>
      <c r="E2468" s="75" t="n">
        <v>65122.849</v>
      </c>
    </row>
    <row r="2469" customFormat="false" ht="12.8" hidden="false" customHeight="false" outlineLevel="0" collapsed="false">
      <c r="A2469" s="71" t="s">
        <v>275</v>
      </c>
      <c r="B2469" s="74" t="s">
        <v>300</v>
      </c>
      <c r="C2469" s="74" t="n">
        <v>2013</v>
      </c>
      <c r="D2469" s="74" t="s">
        <v>674</v>
      </c>
      <c r="E2469" s="75" t="n">
        <v>64431.191</v>
      </c>
    </row>
    <row r="2470" customFormat="false" ht="12.8" hidden="false" customHeight="false" outlineLevel="0" collapsed="false">
      <c r="A2470" s="71" t="s">
        <v>275</v>
      </c>
      <c r="B2470" s="74" t="s">
        <v>300</v>
      </c>
      <c r="C2470" s="74" t="n">
        <v>2013</v>
      </c>
      <c r="D2470" s="74" t="s">
        <v>675</v>
      </c>
      <c r="E2470" s="75" t="n">
        <v>63832.58</v>
      </c>
    </row>
    <row r="2471" customFormat="false" ht="12.8" hidden="false" customHeight="false" outlineLevel="0" collapsed="false">
      <c r="A2471" s="71" t="s">
        <v>275</v>
      </c>
      <c r="B2471" s="74" t="s">
        <v>300</v>
      </c>
      <c r="C2471" s="74" t="n">
        <v>2013</v>
      </c>
      <c r="D2471" s="74" t="s">
        <v>676</v>
      </c>
      <c r="E2471" s="75" t="n">
        <v>69904.633</v>
      </c>
    </row>
    <row r="2472" customFormat="false" ht="12.8" hidden="false" customHeight="false" outlineLevel="0" collapsed="false">
      <c r="A2472" s="71" t="s">
        <v>275</v>
      </c>
      <c r="B2472" s="74" t="s">
        <v>300</v>
      </c>
      <c r="C2472" s="74" t="n">
        <v>2013</v>
      </c>
      <c r="D2472" s="74" t="s">
        <v>677</v>
      </c>
      <c r="E2472" s="75" t="n">
        <v>67359.16</v>
      </c>
    </row>
    <row r="2473" customFormat="false" ht="12.8" hidden="false" customHeight="false" outlineLevel="0" collapsed="false">
      <c r="A2473" s="71" t="s">
        <v>275</v>
      </c>
      <c r="B2473" s="74" t="s">
        <v>300</v>
      </c>
      <c r="C2473" s="76" t="n">
        <v>2013</v>
      </c>
      <c r="D2473" s="76" t="s">
        <v>678</v>
      </c>
      <c r="E2473" s="77" t="n">
        <v>77380.365</v>
      </c>
    </row>
    <row r="2474" customFormat="false" ht="12.8" hidden="false" customHeight="false" outlineLevel="0" collapsed="false">
      <c r="A2474" s="71" t="s">
        <v>275</v>
      </c>
      <c r="B2474" s="74" t="s">
        <v>300</v>
      </c>
      <c r="C2474" s="72" t="n">
        <v>2014</v>
      </c>
      <c r="D2474" s="72" t="s">
        <v>667</v>
      </c>
      <c r="E2474" s="73" t="n">
        <v>70327.066</v>
      </c>
    </row>
    <row r="2475" customFormat="false" ht="12.8" hidden="false" customHeight="false" outlineLevel="0" collapsed="false">
      <c r="A2475" s="71" t="s">
        <v>275</v>
      </c>
      <c r="B2475" s="74" t="s">
        <v>300</v>
      </c>
      <c r="C2475" s="74" t="n">
        <v>2014</v>
      </c>
      <c r="D2475" s="74" t="s">
        <v>668</v>
      </c>
      <c r="E2475" s="75" t="n">
        <v>62179.7632840285</v>
      </c>
    </row>
    <row r="2476" customFormat="false" ht="12.8" hidden="false" customHeight="false" outlineLevel="0" collapsed="false">
      <c r="A2476" s="71" t="s">
        <v>275</v>
      </c>
      <c r="B2476" s="74" t="s">
        <v>300</v>
      </c>
      <c r="C2476" s="74" t="n">
        <v>2014</v>
      </c>
      <c r="D2476" s="74" t="s">
        <v>669</v>
      </c>
      <c r="E2476" s="75" t="n">
        <v>52139.41</v>
      </c>
    </row>
    <row r="2477" customFormat="false" ht="12.8" hidden="false" customHeight="false" outlineLevel="0" collapsed="false">
      <c r="A2477" s="71" t="s">
        <v>275</v>
      </c>
      <c r="B2477" s="74" t="s">
        <v>300</v>
      </c>
      <c r="C2477" s="74" t="n">
        <v>2014</v>
      </c>
      <c r="D2477" s="74" t="s">
        <v>670</v>
      </c>
      <c r="E2477" s="75" t="n">
        <v>56718.08</v>
      </c>
    </row>
    <row r="2478" customFormat="false" ht="12.8" hidden="false" customHeight="false" outlineLevel="0" collapsed="false">
      <c r="A2478" s="71" t="s">
        <v>275</v>
      </c>
      <c r="B2478" s="74" t="s">
        <v>300</v>
      </c>
      <c r="C2478" s="74" t="n">
        <v>2014</v>
      </c>
      <c r="D2478" s="74" t="s">
        <v>671</v>
      </c>
      <c r="E2478" s="75" t="n">
        <v>52818.002</v>
      </c>
    </row>
    <row r="2479" customFormat="false" ht="12.8" hidden="false" customHeight="false" outlineLevel="0" collapsed="false">
      <c r="A2479" s="71" t="s">
        <v>275</v>
      </c>
      <c r="B2479" s="74" t="s">
        <v>300</v>
      </c>
      <c r="C2479" s="74" t="n">
        <v>2014</v>
      </c>
      <c r="D2479" s="74" t="s">
        <v>672</v>
      </c>
      <c r="E2479" s="75" t="n">
        <v>54189.362</v>
      </c>
    </row>
    <row r="2480" customFormat="false" ht="12.8" hidden="false" customHeight="false" outlineLevel="0" collapsed="false">
      <c r="A2480" s="71" t="s">
        <v>275</v>
      </c>
      <c r="B2480" s="74" t="s">
        <v>300</v>
      </c>
      <c r="C2480" s="74" t="n">
        <v>2014</v>
      </c>
      <c r="D2480" s="74" t="s">
        <v>673</v>
      </c>
      <c r="E2480" s="75" t="n">
        <v>59753.012</v>
      </c>
    </row>
    <row r="2481" customFormat="false" ht="12.8" hidden="false" customHeight="false" outlineLevel="0" collapsed="false">
      <c r="A2481" s="71" t="s">
        <v>275</v>
      </c>
      <c r="B2481" s="74" t="s">
        <v>300</v>
      </c>
      <c r="C2481" s="74" t="n">
        <v>2014</v>
      </c>
      <c r="D2481" s="74" t="s">
        <v>674</v>
      </c>
      <c r="E2481" s="75" t="n">
        <v>58872.853</v>
      </c>
    </row>
    <row r="2482" customFormat="false" ht="12.8" hidden="false" customHeight="false" outlineLevel="0" collapsed="false">
      <c r="A2482" s="71" t="s">
        <v>275</v>
      </c>
      <c r="B2482" s="74" t="s">
        <v>300</v>
      </c>
      <c r="C2482" s="74" t="n">
        <v>2014</v>
      </c>
      <c r="D2482" s="74" t="s">
        <v>675</v>
      </c>
      <c r="E2482" s="75" t="n">
        <v>62093.062</v>
      </c>
    </row>
    <row r="2483" customFormat="false" ht="12.8" hidden="false" customHeight="false" outlineLevel="0" collapsed="false">
      <c r="A2483" s="71" t="s">
        <v>275</v>
      </c>
      <c r="B2483" s="74" t="s">
        <v>300</v>
      </c>
      <c r="C2483" s="74" t="n">
        <v>2014</v>
      </c>
      <c r="D2483" s="74" t="s">
        <v>676</v>
      </c>
      <c r="E2483" s="75" t="n">
        <v>67616.107</v>
      </c>
    </row>
    <row r="2484" customFormat="false" ht="12.8" hidden="false" customHeight="false" outlineLevel="0" collapsed="false">
      <c r="A2484" s="71" t="s">
        <v>275</v>
      </c>
      <c r="B2484" s="74" t="s">
        <v>300</v>
      </c>
      <c r="C2484" s="74" t="n">
        <v>2014</v>
      </c>
      <c r="D2484" s="74" t="s">
        <v>677</v>
      </c>
      <c r="E2484" s="75" t="n">
        <v>67471.348</v>
      </c>
    </row>
    <row r="2485" customFormat="false" ht="12.8" hidden="false" customHeight="false" outlineLevel="0" collapsed="false">
      <c r="A2485" s="71" t="s">
        <v>275</v>
      </c>
      <c r="B2485" s="74" t="s">
        <v>300</v>
      </c>
      <c r="C2485" s="76" t="n">
        <v>2014</v>
      </c>
      <c r="D2485" s="76" t="s">
        <v>678</v>
      </c>
      <c r="E2485" s="77" t="n">
        <v>85480.915</v>
      </c>
    </row>
    <row r="2486" customFormat="false" ht="12.8" hidden="false" customHeight="false" outlineLevel="0" collapsed="false">
      <c r="A2486" s="71" t="s">
        <v>275</v>
      </c>
      <c r="B2486" s="74" t="s">
        <v>300</v>
      </c>
      <c r="C2486" s="72" t="n">
        <v>2015</v>
      </c>
      <c r="D2486" s="72" t="s">
        <v>667</v>
      </c>
      <c r="E2486" s="73" t="n">
        <v>77321.597</v>
      </c>
    </row>
    <row r="2487" customFormat="false" ht="12.8" hidden="false" customHeight="false" outlineLevel="0" collapsed="false">
      <c r="A2487" s="71" t="s">
        <v>275</v>
      </c>
      <c r="B2487" s="74" t="s">
        <v>300</v>
      </c>
      <c r="C2487" s="74" t="n">
        <v>2015</v>
      </c>
      <c r="D2487" s="74" t="s">
        <v>668</v>
      </c>
      <c r="E2487" s="75" t="n">
        <v>82846.37</v>
      </c>
    </row>
    <row r="2488" customFormat="false" ht="12.8" hidden="false" customHeight="false" outlineLevel="0" collapsed="false">
      <c r="A2488" s="71" t="s">
        <v>275</v>
      </c>
      <c r="B2488" s="74" t="s">
        <v>300</v>
      </c>
      <c r="C2488" s="74" t="n">
        <v>2015</v>
      </c>
      <c r="D2488" s="74" t="s">
        <v>669</v>
      </c>
      <c r="E2488" s="75" t="n">
        <v>106232.491</v>
      </c>
    </row>
    <row r="2489" customFormat="false" ht="12.8" hidden="false" customHeight="false" outlineLevel="0" collapsed="false">
      <c r="A2489" s="71" t="s">
        <v>275</v>
      </c>
      <c r="B2489" s="74" t="s">
        <v>300</v>
      </c>
      <c r="C2489" s="74" t="n">
        <v>2015</v>
      </c>
      <c r="D2489" s="74" t="s">
        <v>670</v>
      </c>
      <c r="E2489" s="75" t="n">
        <v>141119.306</v>
      </c>
    </row>
    <row r="2490" customFormat="false" ht="12.8" hidden="false" customHeight="false" outlineLevel="0" collapsed="false">
      <c r="A2490" s="71" t="s">
        <v>275</v>
      </c>
      <c r="B2490" s="74" t="s">
        <v>300</v>
      </c>
      <c r="C2490" s="74" t="n">
        <v>2015</v>
      </c>
      <c r="D2490" s="74" t="s">
        <v>671</v>
      </c>
      <c r="E2490" s="75" t="n">
        <v>144301.952</v>
      </c>
    </row>
    <row r="2491" customFormat="false" ht="12.8" hidden="false" customHeight="false" outlineLevel="0" collapsed="false">
      <c r="A2491" s="71" t="s">
        <v>275</v>
      </c>
      <c r="B2491" s="74" t="s">
        <v>300</v>
      </c>
      <c r="C2491" s="74" t="n">
        <v>2015</v>
      </c>
      <c r="D2491" s="74" t="s">
        <v>672</v>
      </c>
      <c r="E2491" s="75" t="n">
        <v>161693.882</v>
      </c>
    </row>
    <row r="2492" customFormat="false" ht="12.8" hidden="false" customHeight="false" outlineLevel="0" collapsed="false">
      <c r="A2492" s="71" t="s">
        <v>275</v>
      </c>
      <c r="B2492" s="74" t="s">
        <v>300</v>
      </c>
      <c r="C2492" s="74" t="n">
        <v>2015</v>
      </c>
      <c r="D2492" s="74" t="s">
        <v>673</v>
      </c>
      <c r="E2492" s="75" t="n">
        <v>184977.277</v>
      </c>
    </row>
    <row r="2493" customFormat="false" ht="12.8" hidden="false" customHeight="false" outlineLevel="0" collapsed="false">
      <c r="A2493" s="71" t="s">
        <v>275</v>
      </c>
      <c r="B2493" s="74" t="s">
        <v>300</v>
      </c>
      <c r="C2493" s="74" t="n">
        <v>2015</v>
      </c>
      <c r="D2493" s="74" t="s">
        <v>674</v>
      </c>
      <c r="E2493" s="75" t="n">
        <v>186040.768</v>
      </c>
    </row>
    <row r="2494" customFormat="false" ht="12.8" hidden="false" customHeight="false" outlineLevel="0" collapsed="false">
      <c r="A2494" s="71" t="s">
        <v>275</v>
      </c>
      <c r="B2494" s="74" t="s">
        <v>300</v>
      </c>
      <c r="C2494" s="74" t="n">
        <v>2015</v>
      </c>
      <c r="D2494" s="74" t="s">
        <v>675</v>
      </c>
      <c r="E2494" s="75" t="n">
        <v>197828.244</v>
      </c>
    </row>
    <row r="2495" customFormat="false" ht="12.8" hidden="false" customHeight="false" outlineLevel="0" collapsed="false">
      <c r="A2495" s="71" t="s">
        <v>275</v>
      </c>
      <c r="B2495" s="74" t="s">
        <v>300</v>
      </c>
      <c r="C2495" s="74" t="n">
        <v>2015</v>
      </c>
      <c r="D2495" s="74" t="s">
        <v>676</v>
      </c>
      <c r="E2495" s="75" t="n">
        <v>205864.313</v>
      </c>
    </row>
    <row r="2496" customFormat="false" ht="12.8" hidden="false" customHeight="false" outlineLevel="0" collapsed="false">
      <c r="A2496" s="71" t="s">
        <v>275</v>
      </c>
      <c r="B2496" s="74" t="s">
        <v>300</v>
      </c>
      <c r="C2496" s="74" t="n">
        <v>2015</v>
      </c>
      <c r="D2496" s="74" t="s">
        <v>677</v>
      </c>
      <c r="E2496" s="75" t="n">
        <v>147449.867</v>
      </c>
    </row>
    <row r="2497" customFormat="false" ht="12.8" hidden="false" customHeight="false" outlineLevel="0" collapsed="false">
      <c r="A2497" s="71" t="s">
        <v>275</v>
      </c>
      <c r="B2497" s="74" t="s">
        <v>300</v>
      </c>
      <c r="C2497" s="76" t="n">
        <v>2015</v>
      </c>
      <c r="D2497" s="76" t="s">
        <v>678</v>
      </c>
      <c r="E2497" s="77" t="n">
        <v>154262.228</v>
      </c>
    </row>
    <row r="2498" customFormat="false" ht="12.8" hidden="false" customHeight="false" outlineLevel="0" collapsed="false">
      <c r="A2498" s="71" t="s">
        <v>275</v>
      </c>
      <c r="B2498" s="74" t="s">
        <v>300</v>
      </c>
      <c r="C2498" s="72" t="n">
        <v>2016</v>
      </c>
      <c r="D2498" s="72" t="s">
        <v>667</v>
      </c>
      <c r="E2498" s="73" t="n">
        <v>114404.124</v>
      </c>
    </row>
    <row r="2499" customFormat="false" ht="12.8" hidden="false" customHeight="false" outlineLevel="0" collapsed="false">
      <c r="A2499" s="71" t="s">
        <v>275</v>
      </c>
      <c r="B2499" s="74" t="s">
        <v>300</v>
      </c>
      <c r="C2499" s="74" t="n">
        <v>2016</v>
      </c>
      <c r="D2499" s="74" t="s">
        <v>668</v>
      </c>
      <c r="E2499" s="75" t="n">
        <v>94476.398</v>
      </c>
    </row>
    <row r="2500" customFormat="false" ht="12.8" hidden="false" customHeight="false" outlineLevel="0" collapsed="false">
      <c r="A2500" s="71" t="s">
        <v>275</v>
      </c>
      <c r="B2500" s="74" t="s">
        <v>300</v>
      </c>
      <c r="C2500" s="74" t="n">
        <v>2016</v>
      </c>
      <c r="D2500" s="74" t="s">
        <v>669</v>
      </c>
      <c r="E2500" s="75" t="n">
        <v>89797.167</v>
      </c>
    </row>
    <row r="2501" customFormat="false" ht="12.8" hidden="false" customHeight="false" outlineLevel="0" collapsed="false">
      <c r="A2501" s="71" t="s">
        <v>275</v>
      </c>
      <c r="B2501" s="74" t="s">
        <v>300</v>
      </c>
      <c r="C2501" s="74" t="n">
        <v>2016</v>
      </c>
      <c r="D2501" s="74" t="s">
        <v>670</v>
      </c>
      <c r="E2501" s="75" t="n">
        <v>100899.648</v>
      </c>
    </row>
    <row r="2502" customFormat="false" ht="12.8" hidden="false" customHeight="false" outlineLevel="0" collapsed="false">
      <c r="A2502" s="71" t="s">
        <v>275</v>
      </c>
      <c r="B2502" s="74" t="s">
        <v>300</v>
      </c>
      <c r="C2502" s="74" t="n">
        <v>2016</v>
      </c>
      <c r="D2502" s="74" t="s">
        <v>671</v>
      </c>
      <c r="E2502" s="75" t="n">
        <v>148178.69</v>
      </c>
    </row>
    <row r="2503" customFormat="false" ht="12.8" hidden="false" customHeight="false" outlineLevel="0" collapsed="false">
      <c r="A2503" s="71" t="s">
        <v>275</v>
      </c>
      <c r="B2503" s="74" t="s">
        <v>300</v>
      </c>
      <c r="C2503" s="74" t="n">
        <v>2016</v>
      </c>
      <c r="D2503" s="74" t="s">
        <v>672</v>
      </c>
      <c r="E2503" s="75" t="n">
        <v>144602.757</v>
      </c>
    </row>
    <row r="2504" customFormat="false" ht="12.8" hidden="false" customHeight="false" outlineLevel="0" collapsed="false">
      <c r="A2504" s="71" t="s">
        <v>275</v>
      </c>
      <c r="B2504" s="74" t="s">
        <v>300</v>
      </c>
      <c r="C2504" s="74" t="n">
        <v>2016</v>
      </c>
      <c r="D2504" s="74" t="s">
        <v>673</v>
      </c>
      <c r="E2504" s="75" t="n">
        <v>149501.984</v>
      </c>
    </row>
    <row r="2505" customFormat="false" ht="12.8" hidden="false" customHeight="false" outlineLevel="0" collapsed="false">
      <c r="A2505" s="71" t="s">
        <v>275</v>
      </c>
      <c r="B2505" s="74" t="s">
        <v>300</v>
      </c>
      <c r="C2505" s="74" t="n">
        <v>2016</v>
      </c>
      <c r="D2505" s="74" t="s">
        <v>674</v>
      </c>
      <c r="E2505" s="75" t="n">
        <v>147610.9</v>
      </c>
    </row>
    <row r="2506" customFormat="false" ht="12.8" hidden="false" customHeight="false" outlineLevel="0" collapsed="false">
      <c r="A2506" s="71" t="s">
        <v>275</v>
      </c>
      <c r="B2506" s="74" t="s">
        <v>300</v>
      </c>
      <c r="C2506" s="74" t="n">
        <v>2016</v>
      </c>
      <c r="D2506" s="74" t="s">
        <v>675</v>
      </c>
      <c r="E2506" s="75" t="n">
        <v>146961.553</v>
      </c>
    </row>
    <row r="2507" customFormat="false" ht="12.8" hidden="false" customHeight="false" outlineLevel="0" collapsed="false">
      <c r="A2507" s="71" t="s">
        <v>275</v>
      </c>
      <c r="B2507" s="74" t="s">
        <v>300</v>
      </c>
      <c r="C2507" s="74" t="n">
        <v>2016</v>
      </c>
      <c r="D2507" s="74" t="s">
        <v>676</v>
      </c>
      <c r="E2507" s="75" t="n">
        <v>117073.534</v>
      </c>
    </row>
    <row r="2508" customFormat="false" ht="12.8" hidden="false" customHeight="false" outlineLevel="0" collapsed="false">
      <c r="A2508" s="71" t="s">
        <v>275</v>
      </c>
      <c r="B2508" s="74" t="s">
        <v>300</v>
      </c>
      <c r="C2508" s="74" t="n">
        <v>2016</v>
      </c>
      <c r="D2508" s="74" t="s">
        <v>677</v>
      </c>
      <c r="E2508" s="75" t="n">
        <v>88255.586</v>
      </c>
    </row>
    <row r="2509" customFormat="false" ht="12.8" hidden="false" customHeight="false" outlineLevel="0" collapsed="false">
      <c r="A2509" s="71" t="s">
        <v>275</v>
      </c>
      <c r="B2509" s="74" t="s">
        <v>300</v>
      </c>
      <c r="C2509" s="76" t="n">
        <v>2016</v>
      </c>
      <c r="D2509" s="76" t="s">
        <v>678</v>
      </c>
      <c r="E2509" s="77" t="n">
        <v>105526.764</v>
      </c>
    </row>
    <row r="2510" customFormat="false" ht="12.8" hidden="false" customHeight="false" outlineLevel="0" collapsed="false">
      <c r="A2510" s="71" t="s">
        <v>275</v>
      </c>
      <c r="B2510" s="74" t="s">
        <v>300</v>
      </c>
      <c r="C2510" s="72" t="n">
        <v>2017</v>
      </c>
      <c r="D2510" s="72" t="s">
        <v>667</v>
      </c>
      <c r="E2510" s="73" t="n">
        <v>81347.568</v>
      </c>
    </row>
    <row r="2511" customFormat="false" ht="12.8" hidden="false" customHeight="false" outlineLevel="0" collapsed="false">
      <c r="A2511" s="71" t="s">
        <v>275</v>
      </c>
      <c r="B2511" s="74" t="s">
        <v>300</v>
      </c>
      <c r="C2511" s="74" t="n">
        <v>2017</v>
      </c>
      <c r="D2511" s="74" t="s">
        <v>668</v>
      </c>
      <c r="E2511" s="75" t="n">
        <v>72639.153</v>
      </c>
    </row>
    <row r="2512" customFormat="false" ht="12.8" hidden="false" customHeight="false" outlineLevel="0" collapsed="false">
      <c r="A2512" s="71" t="s">
        <v>275</v>
      </c>
      <c r="B2512" s="74" t="s">
        <v>300</v>
      </c>
      <c r="C2512" s="74" t="n">
        <v>2017</v>
      </c>
      <c r="D2512" s="74" t="s">
        <v>669</v>
      </c>
      <c r="E2512" s="75" t="n">
        <v>85154.052</v>
      </c>
    </row>
    <row r="2513" customFormat="false" ht="12.8" hidden="false" customHeight="false" outlineLevel="0" collapsed="false">
      <c r="A2513" s="71" t="s">
        <v>275</v>
      </c>
      <c r="B2513" s="74" t="s">
        <v>300</v>
      </c>
      <c r="C2513" s="74" t="n">
        <v>2017</v>
      </c>
      <c r="D2513" s="74" t="s">
        <v>670</v>
      </c>
      <c r="E2513" s="75" t="n">
        <v>87118.865</v>
      </c>
    </row>
    <row r="2514" customFormat="false" ht="12.8" hidden="false" customHeight="false" outlineLevel="0" collapsed="false">
      <c r="A2514" s="71" t="s">
        <v>275</v>
      </c>
      <c r="B2514" s="74" t="s">
        <v>300</v>
      </c>
      <c r="C2514" s="74" t="n">
        <v>2017</v>
      </c>
      <c r="D2514" s="74" t="s">
        <v>671</v>
      </c>
      <c r="E2514" s="75" t="n">
        <v>95729.25</v>
      </c>
    </row>
    <row r="2515" customFormat="false" ht="12.8" hidden="false" customHeight="false" outlineLevel="0" collapsed="false">
      <c r="A2515" s="71" t="s">
        <v>275</v>
      </c>
      <c r="B2515" s="74" t="s">
        <v>300</v>
      </c>
      <c r="C2515" s="74" t="n">
        <v>2017</v>
      </c>
      <c r="D2515" s="74" t="s">
        <v>672</v>
      </c>
      <c r="E2515" s="75" t="n">
        <v>102074.76</v>
      </c>
    </row>
    <row r="2516" customFormat="false" ht="12.8" hidden="false" customHeight="false" outlineLevel="0" collapsed="false">
      <c r="A2516" s="71" t="s">
        <v>275</v>
      </c>
      <c r="B2516" s="74" t="s">
        <v>300</v>
      </c>
      <c r="C2516" s="74" t="n">
        <v>2017</v>
      </c>
      <c r="D2516" s="74" t="s">
        <v>673</v>
      </c>
      <c r="E2516" s="75" t="n">
        <v>109252.25</v>
      </c>
    </row>
    <row r="2517" customFormat="false" ht="12.8" hidden="false" customHeight="false" outlineLevel="0" collapsed="false">
      <c r="A2517" s="71" t="s">
        <v>275</v>
      </c>
      <c r="B2517" s="74" t="s">
        <v>300</v>
      </c>
      <c r="C2517" s="74" t="n">
        <v>2017</v>
      </c>
      <c r="D2517" s="74" t="s">
        <v>674</v>
      </c>
      <c r="E2517" s="75" t="n">
        <v>137357.607</v>
      </c>
    </row>
    <row r="2518" customFormat="false" ht="12.8" hidden="false" customHeight="false" outlineLevel="0" collapsed="false">
      <c r="A2518" s="71" t="s">
        <v>275</v>
      </c>
      <c r="B2518" s="74" t="s">
        <v>300</v>
      </c>
      <c r="C2518" s="74" t="n">
        <v>2017</v>
      </c>
      <c r="D2518" s="74" t="s">
        <v>675</v>
      </c>
      <c r="E2518" s="75" t="n">
        <v>159818.6</v>
      </c>
    </row>
    <row r="2519" customFormat="false" ht="12.8" hidden="false" customHeight="false" outlineLevel="0" collapsed="false">
      <c r="A2519" s="71" t="s">
        <v>275</v>
      </c>
      <c r="B2519" s="74" t="s">
        <v>300</v>
      </c>
      <c r="C2519" s="74" t="n">
        <v>2017</v>
      </c>
      <c r="D2519" s="74" t="s">
        <v>676</v>
      </c>
      <c r="E2519" s="75" t="n">
        <v>173315.722</v>
      </c>
    </row>
    <row r="2520" customFormat="false" ht="12.8" hidden="false" customHeight="false" outlineLevel="0" collapsed="false">
      <c r="A2520" s="71" t="s">
        <v>275</v>
      </c>
      <c r="B2520" s="74" t="s">
        <v>300</v>
      </c>
      <c r="C2520" s="74" t="n">
        <v>2017</v>
      </c>
      <c r="D2520" s="74" t="s">
        <v>677</v>
      </c>
      <c r="E2520" s="75" t="n">
        <v>172872.955</v>
      </c>
    </row>
    <row r="2521" customFormat="false" ht="12.8" hidden="false" customHeight="false" outlineLevel="0" collapsed="false">
      <c r="A2521" s="71" t="s">
        <v>275</v>
      </c>
      <c r="B2521" s="74" t="s">
        <v>300</v>
      </c>
      <c r="C2521" s="76" t="n">
        <v>2017</v>
      </c>
      <c r="D2521" s="76" t="s">
        <v>678</v>
      </c>
      <c r="E2521" s="77" t="n">
        <v>191900.827</v>
      </c>
    </row>
    <row r="2522" customFormat="false" ht="12.8" hidden="false" customHeight="false" outlineLevel="0" collapsed="false">
      <c r="A2522" s="71" t="s">
        <v>275</v>
      </c>
      <c r="B2522" s="74" t="s">
        <v>300</v>
      </c>
      <c r="C2522" s="72" t="n">
        <v>2018</v>
      </c>
      <c r="D2522" s="72" t="s">
        <v>667</v>
      </c>
      <c r="E2522" s="73" t="n">
        <v>167814.303</v>
      </c>
    </row>
    <row r="2523" customFormat="false" ht="12.8" hidden="false" customHeight="false" outlineLevel="0" collapsed="false">
      <c r="A2523" s="71" t="s">
        <v>275</v>
      </c>
      <c r="B2523" s="74" t="s">
        <v>300</v>
      </c>
      <c r="C2523" s="74" t="n">
        <v>2018</v>
      </c>
      <c r="D2523" s="74" t="s">
        <v>668</v>
      </c>
      <c r="E2523" s="75" t="n">
        <v>145775.2</v>
      </c>
    </row>
    <row r="2524" customFormat="false" ht="12.8" hidden="false" customHeight="false" outlineLevel="0" collapsed="false">
      <c r="A2524" s="71" t="s">
        <v>275</v>
      </c>
      <c r="B2524" s="74" t="s">
        <v>300</v>
      </c>
      <c r="C2524" s="74" t="n">
        <v>2018</v>
      </c>
      <c r="D2524" s="74" t="s">
        <v>669</v>
      </c>
      <c r="E2524" s="75" t="n">
        <v>157389.972</v>
      </c>
    </row>
    <row r="2525" customFormat="false" ht="12.8" hidden="false" customHeight="false" outlineLevel="0" collapsed="false">
      <c r="A2525" s="71" t="s">
        <v>275</v>
      </c>
      <c r="B2525" s="74" t="s">
        <v>300</v>
      </c>
      <c r="C2525" s="74" t="n">
        <v>2018</v>
      </c>
      <c r="D2525" s="74" t="s">
        <v>670</v>
      </c>
      <c r="E2525" s="75" t="n">
        <v>157548.705</v>
      </c>
    </row>
    <row r="2526" customFormat="false" ht="12.8" hidden="false" customHeight="false" outlineLevel="0" collapsed="false">
      <c r="A2526" s="71" t="s">
        <v>275</v>
      </c>
      <c r="B2526" s="74" t="s">
        <v>300</v>
      </c>
      <c r="C2526" s="74" t="n">
        <v>2018</v>
      </c>
      <c r="D2526" s="74" t="s">
        <v>671</v>
      </c>
      <c r="E2526" s="75" t="n">
        <v>153488.357</v>
      </c>
    </row>
    <row r="2527" customFormat="false" ht="12.8" hidden="false" customHeight="false" outlineLevel="0" collapsed="false">
      <c r="A2527" s="71" t="s">
        <v>275</v>
      </c>
      <c r="B2527" s="74" t="s">
        <v>300</v>
      </c>
      <c r="C2527" s="74" t="n">
        <v>2018</v>
      </c>
      <c r="D2527" s="74" t="s">
        <v>672</v>
      </c>
      <c r="E2527" s="75" t="n">
        <v>194807.825</v>
      </c>
    </row>
    <row r="2528" customFormat="false" ht="12.8" hidden="false" customHeight="false" outlineLevel="0" collapsed="false">
      <c r="A2528" s="71" t="s">
        <v>275</v>
      </c>
      <c r="B2528" s="74" t="s">
        <v>300</v>
      </c>
      <c r="C2528" s="74" t="n">
        <v>2018</v>
      </c>
      <c r="D2528" s="74" t="s">
        <v>673</v>
      </c>
      <c r="E2528" s="75" t="n">
        <v>219566.94</v>
      </c>
    </row>
    <row r="2529" customFormat="false" ht="12.8" hidden="false" customHeight="false" outlineLevel="0" collapsed="false">
      <c r="A2529" s="71" t="s">
        <v>275</v>
      </c>
      <c r="B2529" s="74" t="s">
        <v>300</v>
      </c>
      <c r="C2529" s="74" t="n">
        <v>2018</v>
      </c>
      <c r="D2529" s="74" t="s">
        <v>674</v>
      </c>
      <c r="E2529" s="75" t="n">
        <v>243840.249</v>
      </c>
    </row>
    <row r="2530" customFormat="false" ht="12.8" hidden="false" customHeight="false" outlineLevel="0" collapsed="false">
      <c r="A2530" s="71" t="s">
        <v>275</v>
      </c>
      <c r="B2530" s="74" t="s">
        <v>300</v>
      </c>
      <c r="C2530" s="74" t="n">
        <v>2018</v>
      </c>
      <c r="D2530" s="74" t="s">
        <v>675</v>
      </c>
      <c r="E2530" s="75" t="n">
        <v>240703.328</v>
      </c>
    </row>
    <row r="2531" customFormat="false" ht="12.8" hidden="false" customHeight="false" outlineLevel="0" collapsed="false">
      <c r="A2531" s="71" t="s">
        <v>275</v>
      </c>
      <c r="B2531" s="74" t="s">
        <v>300</v>
      </c>
      <c r="C2531" s="74" t="n">
        <v>2018</v>
      </c>
      <c r="D2531" s="74" t="s">
        <v>676</v>
      </c>
      <c r="E2531" s="75" t="n">
        <v>276754.636</v>
      </c>
    </row>
    <row r="2532" customFormat="false" ht="12.8" hidden="false" customHeight="false" outlineLevel="0" collapsed="false">
      <c r="A2532" s="71" t="s">
        <v>275</v>
      </c>
      <c r="B2532" s="74" t="s">
        <v>300</v>
      </c>
      <c r="C2532" s="74" t="n">
        <v>2018</v>
      </c>
      <c r="D2532" s="74" t="s">
        <v>677</v>
      </c>
      <c r="E2532" s="75" t="n">
        <v>254276.124</v>
      </c>
    </row>
    <row r="2533" customFormat="false" ht="12.8" hidden="false" customHeight="false" outlineLevel="0" collapsed="false">
      <c r="A2533" s="71" t="s">
        <v>275</v>
      </c>
      <c r="B2533" s="74" t="s">
        <v>300</v>
      </c>
      <c r="C2533" s="76" t="n">
        <v>2018</v>
      </c>
      <c r="D2533" s="76" t="s">
        <v>678</v>
      </c>
      <c r="E2533" s="77" t="n">
        <v>276349.31</v>
      </c>
    </row>
    <row r="2534" customFormat="false" ht="12.8" hidden="false" customHeight="false" outlineLevel="0" collapsed="false">
      <c r="A2534" s="71" t="s">
        <v>275</v>
      </c>
      <c r="B2534" s="74" t="s">
        <v>300</v>
      </c>
      <c r="C2534" s="72" t="n">
        <v>2019</v>
      </c>
      <c r="D2534" s="72" t="s">
        <v>667</v>
      </c>
      <c r="E2534" s="73" t="n">
        <v>254649.208</v>
      </c>
    </row>
    <row r="2535" customFormat="false" ht="12.8" hidden="false" customHeight="false" outlineLevel="0" collapsed="false">
      <c r="A2535" s="71" t="s">
        <v>275</v>
      </c>
      <c r="B2535" s="74" t="s">
        <v>300</v>
      </c>
      <c r="C2535" s="74" t="n">
        <v>2019</v>
      </c>
      <c r="D2535" s="74" t="s">
        <v>668</v>
      </c>
      <c r="E2535" s="75" t="n">
        <v>239157.648</v>
      </c>
    </row>
    <row r="2536" customFormat="false" ht="12.8" hidden="false" customHeight="false" outlineLevel="0" collapsed="false">
      <c r="A2536" s="71" t="s">
        <v>275</v>
      </c>
      <c r="B2536" s="74" t="s">
        <v>300</v>
      </c>
      <c r="C2536" s="74" t="n">
        <v>2019</v>
      </c>
      <c r="D2536" s="74" t="s">
        <v>669</v>
      </c>
      <c r="E2536" s="75" t="n">
        <v>240447.828</v>
      </c>
    </row>
    <row r="2537" customFormat="false" ht="12.8" hidden="false" customHeight="false" outlineLevel="0" collapsed="false">
      <c r="A2537" s="71" t="s">
        <v>275</v>
      </c>
      <c r="B2537" s="74" t="s">
        <v>300</v>
      </c>
      <c r="C2537" s="74" t="n">
        <v>2019</v>
      </c>
      <c r="D2537" s="74" t="s">
        <v>670</v>
      </c>
      <c r="E2537" s="75" t="n">
        <v>246559.609</v>
      </c>
    </row>
    <row r="2538" customFormat="false" ht="12.8" hidden="false" customHeight="false" outlineLevel="0" collapsed="false">
      <c r="A2538" s="71" t="s">
        <v>275</v>
      </c>
      <c r="B2538" s="74" t="s">
        <v>300</v>
      </c>
      <c r="C2538" s="74" t="n">
        <v>2019</v>
      </c>
      <c r="D2538" s="74" t="s">
        <v>671</v>
      </c>
      <c r="E2538" s="75" t="n">
        <v>258250.766</v>
      </c>
    </row>
    <row r="2539" customFormat="false" ht="12.8" hidden="false" customHeight="false" outlineLevel="0" collapsed="false">
      <c r="A2539" s="71" t="s">
        <v>275</v>
      </c>
      <c r="B2539" s="74" t="s">
        <v>300</v>
      </c>
      <c r="C2539" s="74" t="n">
        <v>2019</v>
      </c>
      <c r="D2539" s="74" t="s">
        <v>672</v>
      </c>
      <c r="E2539" s="75" t="n">
        <v>246400.535</v>
      </c>
    </row>
    <row r="2540" customFormat="false" ht="12.8" hidden="false" customHeight="false" outlineLevel="0" collapsed="false">
      <c r="A2540" s="71" t="s">
        <v>275</v>
      </c>
      <c r="B2540" s="74" t="s">
        <v>300</v>
      </c>
      <c r="C2540" s="74" t="n">
        <v>2019</v>
      </c>
      <c r="D2540" s="74" t="s">
        <v>673</v>
      </c>
      <c r="E2540" s="75" t="n">
        <v>279444.935</v>
      </c>
    </row>
    <row r="2541" customFormat="false" ht="12.8" hidden="false" customHeight="false" outlineLevel="0" collapsed="false">
      <c r="A2541" s="71" t="s">
        <v>275</v>
      </c>
      <c r="B2541" s="74" t="s">
        <v>300</v>
      </c>
      <c r="C2541" s="74" t="n">
        <v>2019</v>
      </c>
      <c r="D2541" s="74" t="s">
        <v>674</v>
      </c>
      <c r="E2541" s="75" t="n">
        <v>269577.785</v>
      </c>
    </row>
    <row r="2542" customFormat="false" ht="12.8" hidden="false" customHeight="false" outlineLevel="0" collapsed="false">
      <c r="A2542" s="71" t="s">
        <v>275</v>
      </c>
      <c r="B2542" s="74" t="s">
        <v>300</v>
      </c>
      <c r="C2542" s="74" t="n">
        <v>2019</v>
      </c>
      <c r="D2542" s="74" t="s">
        <v>675</v>
      </c>
      <c r="E2542" s="75" t="n">
        <v>271951.768</v>
      </c>
    </row>
    <row r="2543" customFormat="false" ht="12.8" hidden="false" customHeight="false" outlineLevel="0" collapsed="false">
      <c r="A2543" s="71" t="s">
        <v>275</v>
      </c>
      <c r="B2543" s="74" t="s">
        <v>300</v>
      </c>
      <c r="C2543" s="74" t="n">
        <v>2019</v>
      </c>
      <c r="D2543" s="74" t="s">
        <v>676</v>
      </c>
      <c r="E2543" s="75" t="n">
        <v>295379.187</v>
      </c>
    </row>
    <row r="2544" customFormat="false" ht="12.8" hidden="false" customHeight="false" outlineLevel="0" collapsed="false">
      <c r="A2544" s="71" t="s">
        <v>275</v>
      </c>
      <c r="B2544" s="74" t="s">
        <v>300</v>
      </c>
      <c r="C2544" s="74" t="n">
        <v>2019</v>
      </c>
      <c r="D2544" s="74" t="s">
        <v>677</v>
      </c>
      <c r="E2544" s="75" t="n">
        <v>284794.278</v>
      </c>
    </row>
    <row r="2545" customFormat="false" ht="12.8" hidden="false" customHeight="false" outlineLevel="0" collapsed="false">
      <c r="A2545" s="71" t="s">
        <v>275</v>
      </c>
      <c r="B2545" s="74" t="s">
        <v>300</v>
      </c>
      <c r="C2545" s="76" t="n">
        <v>2019</v>
      </c>
      <c r="D2545" s="76" t="s">
        <v>678</v>
      </c>
      <c r="E2545" s="77" t="n">
        <v>304301.159</v>
      </c>
    </row>
    <row r="2546" customFormat="false" ht="12.8" hidden="false" customHeight="false" outlineLevel="0" collapsed="false">
      <c r="A2546" s="71" t="s">
        <v>275</v>
      </c>
      <c r="B2546" s="74" t="s">
        <v>300</v>
      </c>
      <c r="C2546" s="72" t="n">
        <v>2020</v>
      </c>
      <c r="D2546" s="72" t="s">
        <v>667</v>
      </c>
      <c r="E2546" s="73" t="n">
        <v>264536.554</v>
      </c>
    </row>
    <row r="2547" customFormat="false" ht="12.8" hidden="false" customHeight="false" outlineLevel="0" collapsed="false">
      <c r="A2547" s="71" t="s">
        <v>275</v>
      </c>
      <c r="B2547" s="74" t="s">
        <v>300</v>
      </c>
      <c r="C2547" s="74" t="n">
        <v>2020</v>
      </c>
      <c r="D2547" s="74" t="s">
        <v>668</v>
      </c>
      <c r="E2547" s="75" t="n">
        <v>237695.199</v>
      </c>
    </row>
    <row r="2548" customFormat="false" ht="12.8" hidden="false" customHeight="false" outlineLevel="0" collapsed="false">
      <c r="A2548" s="71" t="s">
        <v>275</v>
      </c>
      <c r="B2548" s="74" t="s">
        <v>300</v>
      </c>
      <c r="C2548" s="74" t="n">
        <v>2020</v>
      </c>
      <c r="D2548" s="74" t="s">
        <v>669</v>
      </c>
      <c r="E2548" s="75" t="n">
        <v>196267.092</v>
      </c>
    </row>
    <row r="2549" customFormat="false" ht="12.8" hidden="false" customHeight="false" outlineLevel="0" collapsed="false">
      <c r="A2549" s="71" t="s">
        <v>275</v>
      </c>
      <c r="B2549" s="74" t="s">
        <v>300</v>
      </c>
      <c r="C2549" s="74" t="n">
        <v>2020</v>
      </c>
      <c r="D2549" s="74" t="s">
        <v>670</v>
      </c>
      <c r="E2549" s="75" t="n">
        <v>171019.759</v>
      </c>
    </row>
    <row r="2550" customFormat="false" ht="12.8" hidden="false" customHeight="false" outlineLevel="0" collapsed="false">
      <c r="A2550" s="71" t="s">
        <v>275</v>
      </c>
      <c r="B2550" s="74" t="s">
        <v>300</v>
      </c>
      <c r="C2550" s="74" t="n">
        <v>2020</v>
      </c>
      <c r="D2550" s="74" t="s">
        <v>671</v>
      </c>
      <c r="E2550" s="75" t="n">
        <v>190792.302</v>
      </c>
    </row>
    <row r="2551" customFormat="false" ht="12.8" hidden="false" customHeight="false" outlineLevel="0" collapsed="false">
      <c r="A2551" s="71" t="s">
        <v>275</v>
      </c>
      <c r="B2551" s="74" t="s">
        <v>300</v>
      </c>
      <c r="C2551" s="74" t="n">
        <v>2020</v>
      </c>
      <c r="D2551" s="74" t="s">
        <v>672</v>
      </c>
      <c r="E2551" s="75" t="n">
        <v>195567.694</v>
      </c>
    </row>
    <row r="2552" customFormat="false" ht="12.8" hidden="false" customHeight="false" outlineLevel="0" collapsed="false">
      <c r="A2552" s="71" t="s">
        <v>275</v>
      </c>
      <c r="B2552" s="74" t="s">
        <v>300</v>
      </c>
      <c r="C2552" s="74" t="n">
        <v>2020</v>
      </c>
      <c r="D2552" s="74" t="s">
        <v>673</v>
      </c>
      <c r="E2552" s="75" t="n">
        <v>218064.084</v>
      </c>
    </row>
    <row r="2553" customFormat="false" ht="12.8" hidden="false" customHeight="false" outlineLevel="0" collapsed="false">
      <c r="A2553" s="71" t="s">
        <v>275</v>
      </c>
      <c r="B2553" s="74" t="s">
        <v>300</v>
      </c>
      <c r="C2553" s="74" t="n">
        <v>2020</v>
      </c>
      <c r="D2553" s="74" t="s">
        <v>674</v>
      </c>
      <c r="E2553" s="75" t="n">
        <v>224457.784</v>
      </c>
    </row>
    <row r="2554" customFormat="false" ht="12.8" hidden="false" customHeight="false" outlineLevel="0" collapsed="false">
      <c r="A2554" s="71" t="s">
        <v>275</v>
      </c>
      <c r="B2554" s="74" t="s">
        <v>300</v>
      </c>
      <c r="C2554" s="74" t="n">
        <v>2020</v>
      </c>
      <c r="D2554" s="74" t="s">
        <v>675</v>
      </c>
      <c r="E2554" s="75" t="n">
        <v>245895.402</v>
      </c>
    </row>
    <row r="2555" customFormat="false" ht="12.8" hidden="false" customHeight="false" outlineLevel="0" collapsed="false">
      <c r="A2555" s="71" t="s">
        <v>275</v>
      </c>
      <c r="B2555" s="74" t="s">
        <v>300</v>
      </c>
      <c r="C2555" s="74" t="n">
        <v>2020</v>
      </c>
      <c r="D2555" s="74" t="s">
        <v>676</v>
      </c>
      <c r="E2555" s="75" t="n">
        <v>270740.002</v>
      </c>
    </row>
    <row r="2556" customFormat="false" ht="12.8" hidden="false" customHeight="false" outlineLevel="0" collapsed="false">
      <c r="A2556" s="71" t="s">
        <v>275</v>
      </c>
      <c r="B2556" s="74" t="s">
        <v>300</v>
      </c>
      <c r="C2556" s="74" t="n">
        <v>2020</v>
      </c>
      <c r="D2556" s="74" t="s">
        <v>677</v>
      </c>
      <c r="E2556" s="75" t="n">
        <v>246950.272</v>
      </c>
    </row>
    <row r="2557" customFormat="false" ht="12.8" hidden="false" customHeight="false" outlineLevel="0" collapsed="false">
      <c r="A2557" s="71" t="s">
        <v>275</v>
      </c>
      <c r="B2557" s="74" t="s">
        <v>300</v>
      </c>
      <c r="C2557" s="76" t="n">
        <v>2020</v>
      </c>
      <c r="D2557" s="76" t="s">
        <v>678</v>
      </c>
      <c r="E2557" s="77" t="n">
        <v>281697.706</v>
      </c>
    </row>
    <row r="2558" customFormat="false" ht="12.8" hidden="false" customHeight="false" outlineLevel="0" collapsed="false">
      <c r="A2558" s="71" t="s">
        <v>275</v>
      </c>
      <c r="B2558" s="74" t="s">
        <v>300</v>
      </c>
      <c r="C2558" s="72" t="n">
        <v>2021</v>
      </c>
      <c r="D2558" s="72" t="s">
        <v>667</v>
      </c>
      <c r="E2558" s="73" t="n">
        <v>249167.158</v>
      </c>
    </row>
    <row r="2559" customFormat="false" ht="12.8" hidden="false" customHeight="false" outlineLevel="0" collapsed="false">
      <c r="A2559" s="71" t="s">
        <v>275</v>
      </c>
      <c r="B2559" s="74" t="s">
        <v>300</v>
      </c>
      <c r="C2559" s="74" t="n">
        <v>2021</v>
      </c>
      <c r="D2559" s="74" t="s">
        <v>668</v>
      </c>
      <c r="E2559" s="75" t="n">
        <v>237410.892</v>
      </c>
    </row>
    <row r="2560" customFormat="false" ht="12.8" hidden="false" customHeight="false" outlineLevel="0" collapsed="false">
      <c r="A2560" s="71" t="s">
        <v>275</v>
      </c>
      <c r="B2560" s="74" t="s">
        <v>300</v>
      </c>
      <c r="C2560" s="74" t="n">
        <v>2021</v>
      </c>
      <c r="D2560" s="74" t="s">
        <v>669</v>
      </c>
      <c r="E2560" s="75" t="n">
        <v>209421.8</v>
      </c>
    </row>
    <row r="2561" customFormat="false" ht="12.8" hidden="false" customHeight="false" outlineLevel="0" collapsed="false">
      <c r="A2561" s="71" t="s">
        <v>275</v>
      </c>
      <c r="B2561" s="74" t="s">
        <v>300</v>
      </c>
      <c r="C2561" s="74" t="n">
        <v>2021</v>
      </c>
      <c r="D2561" s="74" t="s">
        <v>670</v>
      </c>
      <c r="E2561" s="75" t="n">
        <v>214483.78</v>
      </c>
    </row>
    <row r="2562" customFormat="false" ht="12.8" hidden="false" customHeight="false" outlineLevel="0" collapsed="false">
      <c r="A2562" s="71" t="s">
        <v>275</v>
      </c>
      <c r="B2562" s="74" t="s">
        <v>300</v>
      </c>
      <c r="C2562" s="74" t="n">
        <v>2021</v>
      </c>
      <c r="D2562" s="74" t="s">
        <v>671</v>
      </c>
      <c r="E2562" s="75" t="n">
        <v>214706.451</v>
      </c>
    </row>
    <row r="2563" customFormat="false" ht="12.8" hidden="false" customHeight="false" outlineLevel="0" collapsed="false">
      <c r="A2563" s="71" t="s">
        <v>275</v>
      </c>
      <c r="B2563" s="74" t="s">
        <v>300</v>
      </c>
      <c r="C2563" s="74" t="n">
        <v>2021</v>
      </c>
      <c r="D2563" s="74" t="s">
        <v>672</v>
      </c>
      <c r="E2563" s="75" t="n">
        <v>180431.5</v>
      </c>
    </row>
    <row r="2564" customFormat="false" ht="12.8" hidden="false" customHeight="false" outlineLevel="0" collapsed="false">
      <c r="A2564" s="71" t="s">
        <v>275</v>
      </c>
      <c r="B2564" s="74" t="s">
        <v>300</v>
      </c>
      <c r="C2564" s="74" t="n">
        <v>2021</v>
      </c>
      <c r="D2564" s="74" t="s">
        <v>673</v>
      </c>
      <c r="E2564" s="75" t="n">
        <v>191591.949</v>
      </c>
    </row>
    <row r="2565" customFormat="false" ht="12.8" hidden="false" customHeight="false" outlineLevel="0" collapsed="false">
      <c r="A2565" s="71" t="s">
        <v>275</v>
      </c>
      <c r="B2565" s="74" t="s">
        <v>300</v>
      </c>
      <c r="C2565" s="74" t="n">
        <v>2021</v>
      </c>
      <c r="D2565" s="74" t="s">
        <v>674</v>
      </c>
      <c r="E2565" s="75" t="n">
        <v>186697.975</v>
      </c>
    </row>
    <row r="2566" customFormat="false" ht="12.8" hidden="false" customHeight="false" outlineLevel="0" collapsed="false">
      <c r="A2566" s="71" t="s">
        <v>275</v>
      </c>
      <c r="B2566" s="74" t="s">
        <v>300</v>
      </c>
      <c r="C2566" s="74" t="n">
        <v>2021</v>
      </c>
      <c r="D2566" s="74" t="s">
        <v>675</v>
      </c>
      <c r="E2566" s="75" t="n">
        <v>177987.423</v>
      </c>
    </row>
    <row r="2567" customFormat="false" ht="12.8" hidden="false" customHeight="false" outlineLevel="0" collapsed="false">
      <c r="A2567" s="71" t="s">
        <v>275</v>
      </c>
      <c r="B2567" s="74" t="s">
        <v>300</v>
      </c>
      <c r="C2567" s="74" t="n">
        <v>2021</v>
      </c>
      <c r="D2567" s="74" t="s">
        <v>676</v>
      </c>
      <c r="E2567" s="75" t="n">
        <v>174668.716</v>
      </c>
    </row>
    <row r="2568" customFormat="false" ht="12.8" hidden="false" customHeight="false" outlineLevel="0" collapsed="false">
      <c r="A2568" s="71" t="s">
        <v>275</v>
      </c>
      <c r="B2568" s="74" t="s">
        <v>300</v>
      </c>
      <c r="C2568" s="74" t="n">
        <v>2021</v>
      </c>
      <c r="D2568" s="74" t="s">
        <v>677</v>
      </c>
      <c r="E2568" s="75" t="n">
        <v>139079.418</v>
      </c>
    </row>
    <row r="2569" customFormat="false" ht="12.8" hidden="false" customHeight="false" outlineLevel="0" collapsed="false">
      <c r="A2569" s="71" t="s">
        <v>275</v>
      </c>
      <c r="B2569" s="74" t="s">
        <v>300</v>
      </c>
      <c r="C2569" s="76" t="n">
        <v>2021</v>
      </c>
      <c r="D2569" s="76" t="s">
        <v>678</v>
      </c>
      <c r="E2569" s="77" t="n">
        <v>168196.101</v>
      </c>
    </row>
    <row r="2570" customFormat="false" ht="12.8" hidden="false" customHeight="false" outlineLevel="0" collapsed="false">
      <c r="A2570" s="71" t="s">
        <v>275</v>
      </c>
      <c r="B2570" s="74" t="s">
        <v>300</v>
      </c>
      <c r="C2570" s="72" t="n">
        <v>2022</v>
      </c>
      <c r="D2570" s="72" t="s">
        <v>667</v>
      </c>
      <c r="E2570" s="73" t="n">
        <v>128562.372</v>
      </c>
    </row>
    <row r="2571" customFormat="false" ht="12.8" hidden="false" customHeight="false" outlineLevel="0" collapsed="false">
      <c r="A2571" s="71" t="s">
        <v>275</v>
      </c>
      <c r="B2571" s="74" t="s">
        <v>300</v>
      </c>
      <c r="C2571" s="74" t="n">
        <v>2022</v>
      </c>
      <c r="D2571" s="74" t="s">
        <v>668</v>
      </c>
      <c r="E2571" s="75" t="n">
        <v>154614.636</v>
      </c>
    </row>
    <row r="2572" customFormat="false" ht="12.8" hidden="false" customHeight="false" outlineLevel="0" collapsed="false">
      <c r="A2572" s="71" t="s">
        <v>275</v>
      </c>
      <c r="B2572" s="74" t="s">
        <v>300</v>
      </c>
      <c r="C2572" s="74" t="n">
        <v>2022</v>
      </c>
      <c r="D2572" s="74" t="s">
        <v>669</v>
      </c>
      <c r="E2572" s="75" t="n">
        <v>210331.239</v>
      </c>
    </row>
    <row r="2573" customFormat="false" ht="12.8" hidden="false" customHeight="false" outlineLevel="0" collapsed="false">
      <c r="A2573" s="71" t="s">
        <v>275</v>
      </c>
      <c r="B2573" s="74" t="s">
        <v>300</v>
      </c>
      <c r="C2573" s="74" t="n">
        <v>2022</v>
      </c>
      <c r="D2573" s="74" t="s">
        <v>670</v>
      </c>
      <c r="E2573" s="75" t="n">
        <v>196145.348</v>
      </c>
    </row>
    <row r="2574" customFormat="false" ht="12.8" hidden="false" customHeight="false" outlineLevel="0" collapsed="false">
      <c r="A2574" s="71" t="s">
        <v>275</v>
      </c>
      <c r="B2574" s="74" t="s">
        <v>300</v>
      </c>
      <c r="C2574" s="74" t="n">
        <v>2022</v>
      </c>
      <c r="D2574" s="74" t="s">
        <v>671</v>
      </c>
      <c r="E2574" s="75" t="n">
        <v>174497.322</v>
      </c>
    </row>
    <row r="2575" customFormat="false" ht="12.8" hidden="false" customHeight="false" outlineLevel="0" collapsed="false">
      <c r="A2575" s="71" t="s">
        <v>275</v>
      </c>
      <c r="B2575" s="74" t="s">
        <v>300</v>
      </c>
      <c r="C2575" s="74" t="n">
        <v>2022</v>
      </c>
      <c r="D2575" s="74" t="s">
        <v>672</v>
      </c>
      <c r="E2575" s="75" t="n">
        <v>190398.85</v>
      </c>
    </row>
    <row r="2576" customFormat="false" ht="12.8" hidden="false" customHeight="false" outlineLevel="0" collapsed="false">
      <c r="A2576" s="71" t="s">
        <v>275</v>
      </c>
      <c r="B2576" s="74" t="s">
        <v>300</v>
      </c>
      <c r="C2576" s="74" t="n">
        <v>2022</v>
      </c>
      <c r="D2576" s="74" t="s">
        <v>673</v>
      </c>
      <c r="E2576" s="75" t="n">
        <v>156628.341</v>
      </c>
    </row>
    <row r="2577" customFormat="false" ht="12.8" hidden="false" customHeight="false" outlineLevel="0" collapsed="false">
      <c r="A2577" s="71" t="s">
        <v>275</v>
      </c>
      <c r="B2577" s="74" t="s">
        <v>300</v>
      </c>
      <c r="C2577" s="74" t="n">
        <v>2022</v>
      </c>
      <c r="D2577" s="74" t="s">
        <v>674</v>
      </c>
      <c r="E2577" s="75" t="n">
        <v>145610.537</v>
      </c>
    </row>
    <row r="2578" customFormat="false" ht="12.8" hidden="false" customHeight="false" outlineLevel="0" collapsed="false">
      <c r="A2578" s="71" t="s">
        <v>275</v>
      </c>
      <c r="B2578" s="74" t="s">
        <v>300</v>
      </c>
      <c r="C2578" s="74" t="n">
        <v>2022</v>
      </c>
      <c r="D2578" s="74" t="s">
        <v>675</v>
      </c>
      <c r="E2578" s="75" t="n">
        <v>158173.563</v>
      </c>
    </row>
    <row r="2579" customFormat="false" ht="12.8" hidden="false" customHeight="false" outlineLevel="0" collapsed="false">
      <c r="A2579" s="71" t="s">
        <v>275</v>
      </c>
      <c r="B2579" s="74" t="s">
        <v>300</v>
      </c>
      <c r="C2579" s="74" t="n">
        <v>2022</v>
      </c>
      <c r="D2579" s="74" t="s">
        <v>676</v>
      </c>
      <c r="E2579" s="75" t="n">
        <v>151451.419</v>
      </c>
    </row>
    <row r="2580" customFormat="false" ht="12.8" hidden="false" customHeight="false" outlineLevel="0" collapsed="false">
      <c r="A2580" s="71" t="s">
        <v>275</v>
      </c>
      <c r="B2580" s="74" t="s">
        <v>300</v>
      </c>
      <c r="C2580" s="74" t="n">
        <v>2022</v>
      </c>
      <c r="D2580" s="74" t="s">
        <v>677</v>
      </c>
      <c r="E2580" s="75" t="n">
        <v>134310.298</v>
      </c>
    </row>
    <row r="2581" customFormat="false" ht="12.8" hidden="false" customHeight="false" outlineLevel="0" collapsed="false">
      <c r="A2581" s="71" t="s">
        <v>275</v>
      </c>
      <c r="B2581" s="74" t="s">
        <v>300</v>
      </c>
      <c r="C2581" s="76" t="n">
        <v>2022</v>
      </c>
      <c r="D2581" s="76" t="s">
        <v>678</v>
      </c>
      <c r="E2581" s="77" t="n">
        <v>148502.477</v>
      </c>
    </row>
    <row r="2582" customFormat="false" ht="12.8" hidden="false" customHeight="false" outlineLevel="0" collapsed="false">
      <c r="A2582" s="71" t="s">
        <v>275</v>
      </c>
      <c r="B2582" s="74" t="s">
        <v>300</v>
      </c>
      <c r="C2582" s="72" t="n">
        <v>2023</v>
      </c>
      <c r="D2582" s="72" t="s">
        <v>667</v>
      </c>
      <c r="E2582" s="73" t="n">
        <v>108614.429</v>
      </c>
    </row>
    <row r="2583" customFormat="false" ht="12.8" hidden="false" customHeight="false" outlineLevel="0" collapsed="false">
      <c r="A2583" s="71" t="s">
        <v>275</v>
      </c>
      <c r="B2583" s="74" t="s">
        <v>300</v>
      </c>
      <c r="C2583" s="74" t="n">
        <v>2023</v>
      </c>
      <c r="D2583" s="74" t="s">
        <v>668</v>
      </c>
      <c r="E2583" s="75" t="n">
        <v>118745.968</v>
      </c>
    </row>
    <row r="2584" customFormat="false" ht="12.8" hidden="false" customHeight="false" outlineLevel="0" collapsed="false">
      <c r="A2584" s="71" t="s">
        <v>275</v>
      </c>
      <c r="B2584" s="74" t="s">
        <v>300</v>
      </c>
      <c r="C2584" s="74" t="n">
        <v>2023</v>
      </c>
      <c r="D2584" s="74" t="s">
        <v>669</v>
      </c>
      <c r="E2584" s="75" t="n">
        <v>135237.213</v>
      </c>
    </row>
    <row r="2585" customFormat="false" ht="12.8" hidden="false" customHeight="false" outlineLevel="0" collapsed="false">
      <c r="A2585" s="71" t="s">
        <v>275</v>
      </c>
      <c r="B2585" s="74" t="s">
        <v>300</v>
      </c>
      <c r="C2585" s="74" t="n">
        <v>2023</v>
      </c>
      <c r="D2585" s="74" t="s">
        <v>670</v>
      </c>
      <c r="E2585" s="75"/>
    </row>
    <row r="2586" customFormat="false" ht="12.8" hidden="false" customHeight="false" outlineLevel="0" collapsed="false">
      <c r="A2586" s="71" t="s">
        <v>275</v>
      </c>
      <c r="B2586" s="74" t="s">
        <v>300</v>
      </c>
      <c r="C2586" s="74" t="n">
        <v>2023</v>
      </c>
      <c r="D2586" s="74" t="s">
        <v>671</v>
      </c>
      <c r="E2586" s="75"/>
    </row>
    <row r="2587" customFormat="false" ht="12.8" hidden="false" customHeight="false" outlineLevel="0" collapsed="false">
      <c r="A2587" s="71" t="s">
        <v>275</v>
      </c>
      <c r="B2587" s="74" t="s">
        <v>300</v>
      </c>
      <c r="C2587" s="74" t="n">
        <v>2023</v>
      </c>
      <c r="D2587" s="74" t="s">
        <v>672</v>
      </c>
      <c r="E2587" s="75"/>
    </row>
    <row r="2588" customFormat="false" ht="12.8" hidden="false" customHeight="false" outlineLevel="0" collapsed="false">
      <c r="A2588" s="71" t="s">
        <v>275</v>
      </c>
      <c r="B2588" s="74" t="s">
        <v>300</v>
      </c>
      <c r="C2588" s="74" t="n">
        <v>2023</v>
      </c>
      <c r="D2588" s="74" t="s">
        <v>673</v>
      </c>
      <c r="E2588" s="75"/>
    </row>
    <row r="2589" customFormat="false" ht="12.8" hidden="false" customHeight="false" outlineLevel="0" collapsed="false">
      <c r="A2589" s="71" t="s">
        <v>275</v>
      </c>
      <c r="B2589" s="74" t="s">
        <v>300</v>
      </c>
      <c r="C2589" s="74" t="n">
        <v>2023</v>
      </c>
      <c r="D2589" s="74" t="s">
        <v>674</v>
      </c>
      <c r="E2589" s="75"/>
    </row>
    <row r="2590" customFormat="false" ht="12.8" hidden="false" customHeight="false" outlineLevel="0" collapsed="false">
      <c r="A2590" s="71" t="s">
        <v>275</v>
      </c>
      <c r="B2590" s="74" t="s">
        <v>300</v>
      </c>
      <c r="C2590" s="74" t="n">
        <v>2023</v>
      </c>
      <c r="D2590" s="74" t="s">
        <v>675</v>
      </c>
      <c r="E2590" s="75"/>
    </row>
    <row r="2591" customFormat="false" ht="12.8" hidden="false" customHeight="false" outlineLevel="0" collapsed="false">
      <c r="A2591" s="71" t="s">
        <v>275</v>
      </c>
      <c r="B2591" s="74" t="s">
        <v>300</v>
      </c>
      <c r="C2591" s="74" t="n">
        <v>2023</v>
      </c>
      <c r="D2591" s="74" t="s">
        <v>676</v>
      </c>
      <c r="E2591" s="75"/>
    </row>
    <row r="2592" customFormat="false" ht="12.8" hidden="false" customHeight="false" outlineLevel="0" collapsed="false">
      <c r="A2592" s="71" t="s">
        <v>275</v>
      </c>
      <c r="B2592" s="74" t="s">
        <v>300</v>
      </c>
      <c r="C2592" s="74" t="n">
        <v>2023</v>
      </c>
      <c r="D2592" s="74" t="s">
        <v>677</v>
      </c>
      <c r="E2592" s="75"/>
    </row>
    <row r="2593" customFormat="false" ht="12.8" hidden="false" customHeight="false" outlineLevel="0" collapsed="false">
      <c r="A2593" s="71" t="s">
        <v>275</v>
      </c>
      <c r="B2593" s="76" t="s">
        <v>300</v>
      </c>
      <c r="C2593" s="76" t="n">
        <v>2023</v>
      </c>
      <c r="D2593" s="76" t="s">
        <v>678</v>
      </c>
      <c r="E2593" s="77"/>
    </row>
    <row r="2594" customFormat="false" ht="12.8" hidden="false" customHeight="false" outlineLevel="0" collapsed="false">
      <c r="A2594" s="71" t="s">
        <v>275</v>
      </c>
      <c r="B2594" s="72" t="s">
        <v>683</v>
      </c>
      <c r="C2594" s="72" t="n">
        <v>2000</v>
      </c>
      <c r="D2594" s="72" t="s">
        <v>667</v>
      </c>
      <c r="E2594" s="73" t="n">
        <v>2224.09</v>
      </c>
    </row>
    <row r="2595" customFormat="false" ht="12.8" hidden="false" customHeight="false" outlineLevel="0" collapsed="false">
      <c r="A2595" s="71" t="s">
        <v>275</v>
      </c>
      <c r="B2595" s="74" t="s">
        <v>683</v>
      </c>
      <c r="C2595" s="74" t="n">
        <v>2000</v>
      </c>
      <c r="D2595" s="74" t="s">
        <v>668</v>
      </c>
      <c r="E2595" s="75" t="n">
        <v>2430.905</v>
      </c>
    </row>
    <row r="2596" customFormat="false" ht="12.8" hidden="false" customHeight="false" outlineLevel="0" collapsed="false">
      <c r="A2596" s="71" t="s">
        <v>275</v>
      </c>
      <c r="B2596" s="74" t="s">
        <v>683</v>
      </c>
      <c r="C2596" s="74" t="n">
        <v>2000</v>
      </c>
      <c r="D2596" s="74" t="s">
        <v>669</v>
      </c>
      <c r="E2596" s="75" t="n">
        <v>2230.335</v>
      </c>
    </row>
    <row r="2597" customFormat="false" ht="12.8" hidden="false" customHeight="false" outlineLevel="0" collapsed="false">
      <c r="A2597" s="71" t="s">
        <v>275</v>
      </c>
      <c r="B2597" s="74" t="s">
        <v>683</v>
      </c>
      <c r="C2597" s="74" t="n">
        <v>2000</v>
      </c>
      <c r="D2597" s="74" t="s">
        <v>670</v>
      </c>
      <c r="E2597" s="75" t="n">
        <v>2803.718</v>
      </c>
    </row>
    <row r="2598" customFormat="false" ht="12.8" hidden="false" customHeight="false" outlineLevel="0" collapsed="false">
      <c r="A2598" s="71" t="s">
        <v>275</v>
      </c>
      <c r="B2598" s="74" t="s">
        <v>683</v>
      </c>
      <c r="C2598" s="74" t="n">
        <v>2000</v>
      </c>
      <c r="D2598" s="74" t="s">
        <v>671</v>
      </c>
      <c r="E2598" s="75" t="n">
        <v>2810.64</v>
      </c>
    </row>
    <row r="2599" customFormat="false" ht="12.8" hidden="false" customHeight="false" outlineLevel="0" collapsed="false">
      <c r="A2599" s="71" t="s">
        <v>275</v>
      </c>
      <c r="B2599" s="74" t="s">
        <v>683</v>
      </c>
      <c r="C2599" s="74" t="n">
        <v>2000</v>
      </c>
      <c r="D2599" s="74" t="s">
        <v>672</v>
      </c>
      <c r="E2599" s="75" t="n">
        <v>2211</v>
      </c>
    </row>
    <row r="2600" customFormat="false" ht="12.8" hidden="false" customHeight="false" outlineLevel="0" collapsed="false">
      <c r="A2600" s="71" t="s">
        <v>275</v>
      </c>
      <c r="B2600" s="74" t="s">
        <v>683</v>
      </c>
      <c r="C2600" s="74" t="n">
        <v>2000</v>
      </c>
      <c r="D2600" s="74" t="s">
        <v>673</v>
      </c>
      <c r="E2600" s="75" t="n">
        <v>3350.063</v>
      </c>
    </row>
    <row r="2601" customFormat="false" ht="12.8" hidden="false" customHeight="false" outlineLevel="0" collapsed="false">
      <c r="A2601" s="71" t="s">
        <v>275</v>
      </c>
      <c r="B2601" s="74" t="s">
        <v>683</v>
      </c>
      <c r="C2601" s="74" t="n">
        <v>2000</v>
      </c>
      <c r="D2601" s="74" t="s">
        <v>674</v>
      </c>
      <c r="E2601" s="75" t="n">
        <v>3155.7</v>
      </c>
    </row>
    <row r="2602" customFormat="false" ht="12.8" hidden="false" customHeight="false" outlineLevel="0" collapsed="false">
      <c r="A2602" s="71" t="s">
        <v>275</v>
      </c>
      <c r="B2602" s="74" t="s">
        <v>683</v>
      </c>
      <c r="C2602" s="74" t="n">
        <v>2000</v>
      </c>
      <c r="D2602" s="74" t="s">
        <v>675</v>
      </c>
      <c r="E2602" s="75" t="n">
        <v>2705.189</v>
      </c>
    </row>
    <row r="2603" customFormat="false" ht="12.8" hidden="false" customHeight="false" outlineLevel="0" collapsed="false">
      <c r="A2603" s="71" t="s">
        <v>275</v>
      </c>
      <c r="B2603" s="74" t="s">
        <v>683</v>
      </c>
      <c r="C2603" s="74" t="n">
        <v>2000</v>
      </c>
      <c r="D2603" s="74" t="s">
        <v>676</v>
      </c>
      <c r="E2603" s="75" t="n">
        <v>2457.426</v>
      </c>
    </row>
    <row r="2604" customFormat="false" ht="12.8" hidden="false" customHeight="false" outlineLevel="0" collapsed="false">
      <c r="A2604" s="71" t="s">
        <v>275</v>
      </c>
      <c r="B2604" s="74" t="s">
        <v>683</v>
      </c>
      <c r="C2604" s="74" t="n">
        <v>2000</v>
      </c>
      <c r="D2604" s="74" t="s">
        <v>677</v>
      </c>
      <c r="E2604" s="75" t="n">
        <v>1716.045</v>
      </c>
    </row>
    <row r="2605" customFormat="false" ht="12.8" hidden="false" customHeight="false" outlineLevel="0" collapsed="false">
      <c r="A2605" s="71" t="s">
        <v>275</v>
      </c>
      <c r="B2605" s="74" t="s">
        <v>683</v>
      </c>
      <c r="C2605" s="76" t="n">
        <v>2000</v>
      </c>
      <c r="D2605" s="76" t="s">
        <v>678</v>
      </c>
      <c r="E2605" s="77" t="n">
        <v>1944.896</v>
      </c>
    </row>
    <row r="2606" customFormat="false" ht="12.8" hidden="false" customHeight="false" outlineLevel="0" collapsed="false">
      <c r="A2606" s="71" t="s">
        <v>275</v>
      </c>
      <c r="B2606" s="74" t="s">
        <v>683</v>
      </c>
      <c r="C2606" s="72" t="n">
        <v>2001</v>
      </c>
      <c r="D2606" s="72" t="s">
        <v>667</v>
      </c>
      <c r="E2606" s="73" t="n">
        <v>1604.734</v>
      </c>
    </row>
    <row r="2607" customFormat="false" ht="12.8" hidden="false" customHeight="false" outlineLevel="0" collapsed="false">
      <c r="A2607" s="71" t="s">
        <v>275</v>
      </c>
      <c r="B2607" s="74" t="s">
        <v>683</v>
      </c>
      <c r="C2607" s="74" t="n">
        <v>2001</v>
      </c>
      <c r="D2607" s="74" t="s">
        <v>668</v>
      </c>
      <c r="E2607" s="75" t="n">
        <v>1284.226</v>
      </c>
    </row>
    <row r="2608" customFormat="false" ht="12.8" hidden="false" customHeight="false" outlineLevel="0" collapsed="false">
      <c r="A2608" s="71" t="s">
        <v>275</v>
      </c>
      <c r="B2608" s="74" t="s">
        <v>683</v>
      </c>
      <c r="C2608" s="74" t="n">
        <v>2001</v>
      </c>
      <c r="D2608" s="74" t="s">
        <v>669</v>
      </c>
      <c r="E2608" s="75" t="n">
        <v>1570.295</v>
      </c>
    </row>
    <row r="2609" customFormat="false" ht="12.8" hidden="false" customHeight="false" outlineLevel="0" collapsed="false">
      <c r="A2609" s="71" t="s">
        <v>275</v>
      </c>
      <c r="B2609" s="74" t="s">
        <v>683</v>
      </c>
      <c r="C2609" s="74" t="n">
        <v>2001</v>
      </c>
      <c r="D2609" s="74" t="s">
        <v>670</v>
      </c>
      <c r="E2609" s="75" t="n">
        <v>1445.035</v>
      </c>
    </row>
    <row r="2610" customFormat="false" ht="12.8" hidden="false" customHeight="false" outlineLevel="0" collapsed="false">
      <c r="A2610" s="71" t="s">
        <v>275</v>
      </c>
      <c r="B2610" s="74" t="s">
        <v>683</v>
      </c>
      <c r="C2610" s="74" t="n">
        <v>2001</v>
      </c>
      <c r="D2610" s="74" t="s">
        <v>671</v>
      </c>
      <c r="E2610" s="75" t="n">
        <v>1604.685</v>
      </c>
    </row>
    <row r="2611" customFormat="false" ht="12.8" hidden="false" customHeight="false" outlineLevel="0" collapsed="false">
      <c r="A2611" s="71" t="s">
        <v>275</v>
      </c>
      <c r="B2611" s="74" t="s">
        <v>683</v>
      </c>
      <c r="C2611" s="74" t="n">
        <v>2001</v>
      </c>
      <c r="D2611" s="74" t="s">
        <v>672</v>
      </c>
      <c r="E2611" s="75" t="n">
        <v>1256.015</v>
      </c>
    </row>
    <row r="2612" customFormat="false" ht="12.8" hidden="false" customHeight="false" outlineLevel="0" collapsed="false">
      <c r="A2612" s="71" t="s">
        <v>275</v>
      </c>
      <c r="B2612" s="74" t="s">
        <v>683</v>
      </c>
      <c r="C2612" s="74" t="n">
        <v>2001</v>
      </c>
      <c r="D2612" s="74" t="s">
        <v>673</v>
      </c>
      <c r="E2612" s="75" t="n">
        <v>1402.596</v>
      </c>
    </row>
    <row r="2613" customFormat="false" ht="12.8" hidden="false" customHeight="false" outlineLevel="0" collapsed="false">
      <c r="A2613" s="71" t="s">
        <v>275</v>
      </c>
      <c r="B2613" s="74" t="s">
        <v>683</v>
      </c>
      <c r="C2613" s="74" t="n">
        <v>2001</v>
      </c>
      <c r="D2613" s="74" t="s">
        <v>674</v>
      </c>
      <c r="E2613" s="75" t="n">
        <v>954.442</v>
      </c>
    </row>
    <row r="2614" customFormat="false" ht="12.8" hidden="false" customHeight="false" outlineLevel="0" collapsed="false">
      <c r="A2614" s="71" t="s">
        <v>275</v>
      </c>
      <c r="B2614" s="74" t="s">
        <v>683</v>
      </c>
      <c r="C2614" s="74" t="n">
        <v>2001</v>
      </c>
      <c r="D2614" s="74" t="s">
        <v>675</v>
      </c>
      <c r="E2614" s="75" t="n">
        <v>1000.282</v>
      </c>
    </row>
    <row r="2615" customFormat="false" ht="12.8" hidden="false" customHeight="false" outlineLevel="0" collapsed="false">
      <c r="A2615" s="71" t="s">
        <v>275</v>
      </c>
      <c r="B2615" s="74" t="s">
        <v>683</v>
      </c>
      <c r="C2615" s="74" t="n">
        <v>2001</v>
      </c>
      <c r="D2615" s="74" t="s">
        <v>676</v>
      </c>
      <c r="E2615" s="75" t="n">
        <v>1047.386</v>
      </c>
    </row>
    <row r="2616" customFormat="false" ht="12.8" hidden="false" customHeight="false" outlineLevel="0" collapsed="false">
      <c r="A2616" s="71" t="s">
        <v>275</v>
      </c>
      <c r="B2616" s="74" t="s">
        <v>683</v>
      </c>
      <c r="C2616" s="74" t="n">
        <v>2001</v>
      </c>
      <c r="D2616" s="74" t="s">
        <v>677</v>
      </c>
      <c r="E2616" s="75" t="n">
        <v>834.698</v>
      </c>
    </row>
    <row r="2617" customFormat="false" ht="12.8" hidden="false" customHeight="false" outlineLevel="0" collapsed="false">
      <c r="A2617" s="71" t="s">
        <v>275</v>
      </c>
      <c r="B2617" s="74" t="s">
        <v>683</v>
      </c>
      <c r="C2617" s="76" t="n">
        <v>2001</v>
      </c>
      <c r="D2617" s="76" t="s">
        <v>678</v>
      </c>
      <c r="E2617" s="77" t="n">
        <v>811.761</v>
      </c>
    </row>
    <row r="2618" customFormat="false" ht="12.8" hidden="false" customHeight="false" outlineLevel="0" collapsed="false">
      <c r="A2618" s="71" t="s">
        <v>275</v>
      </c>
      <c r="B2618" s="74" t="s">
        <v>683</v>
      </c>
      <c r="C2618" s="72" t="n">
        <v>2002</v>
      </c>
      <c r="D2618" s="72" t="s">
        <v>667</v>
      </c>
      <c r="E2618" s="73" t="n">
        <v>831.836</v>
      </c>
    </row>
    <row r="2619" customFormat="false" ht="12.8" hidden="false" customHeight="false" outlineLevel="0" collapsed="false">
      <c r="A2619" s="71" t="s">
        <v>275</v>
      </c>
      <c r="B2619" s="74" t="s">
        <v>683</v>
      </c>
      <c r="C2619" s="74" t="n">
        <v>2002</v>
      </c>
      <c r="D2619" s="74" t="s">
        <v>668</v>
      </c>
      <c r="E2619" s="75" t="n">
        <v>576.026</v>
      </c>
    </row>
    <row r="2620" customFormat="false" ht="12.8" hidden="false" customHeight="false" outlineLevel="0" collapsed="false">
      <c r="A2620" s="71" t="s">
        <v>275</v>
      </c>
      <c r="B2620" s="74" t="s">
        <v>683</v>
      </c>
      <c r="C2620" s="74" t="n">
        <v>2002</v>
      </c>
      <c r="D2620" s="74" t="s">
        <v>669</v>
      </c>
      <c r="E2620" s="75" t="n">
        <v>704.868</v>
      </c>
    </row>
    <row r="2621" customFormat="false" ht="12.8" hidden="false" customHeight="false" outlineLevel="0" collapsed="false">
      <c r="A2621" s="71" t="s">
        <v>275</v>
      </c>
      <c r="B2621" s="74" t="s">
        <v>683</v>
      </c>
      <c r="C2621" s="74" t="n">
        <v>2002</v>
      </c>
      <c r="D2621" s="74" t="s">
        <v>670</v>
      </c>
      <c r="E2621" s="75" t="n">
        <v>717.736</v>
      </c>
    </row>
    <row r="2622" customFormat="false" ht="12.8" hidden="false" customHeight="false" outlineLevel="0" collapsed="false">
      <c r="A2622" s="71" t="s">
        <v>275</v>
      </c>
      <c r="B2622" s="74" t="s">
        <v>683</v>
      </c>
      <c r="C2622" s="74" t="n">
        <v>2002</v>
      </c>
      <c r="D2622" s="74" t="s">
        <v>671</v>
      </c>
      <c r="E2622" s="75" t="n">
        <v>784.047</v>
      </c>
    </row>
    <row r="2623" customFormat="false" ht="12.8" hidden="false" customHeight="false" outlineLevel="0" collapsed="false">
      <c r="A2623" s="71" t="s">
        <v>275</v>
      </c>
      <c r="B2623" s="74" t="s">
        <v>683</v>
      </c>
      <c r="C2623" s="74" t="n">
        <v>2002</v>
      </c>
      <c r="D2623" s="74" t="s">
        <v>672</v>
      </c>
      <c r="E2623" s="75" t="n">
        <v>740.308</v>
      </c>
    </row>
    <row r="2624" customFormat="false" ht="12.8" hidden="false" customHeight="false" outlineLevel="0" collapsed="false">
      <c r="A2624" s="71" t="s">
        <v>275</v>
      </c>
      <c r="B2624" s="74" t="s">
        <v>683</v>
      </c>
      <c r="C2624" s="74" t="n">
        <v>2002</v>
      </c>
      <c r="D2624" s="74" t="s">
        <v>673</v>
      </c>
      <c r="E2624" s="75" t="n">
        <v>925.089</v>
      </c>
    </row>
    <row r="2625" customFormat="false" ht="12.8" hidden="false" customHeight="false" outlineLevel="0" collapsed="false">
      <c r="A2625" s="71" t="s">
        <v>275</v>
      </c>
      <c r="B2625" s="74" t="s">
        <v>683</v>
      </c>
      <c r="C2625" s="74" t="n">
        <v>2002</v>
      </c>
      <c r="D2625" s="74" t="s">
        <v>674</v>
      </c>
      <c r="E2625" s="75" t="n">
        <v>843.255</v>
      </c>
    </row>
    <row r="2626" customFormat="false" ht="12.8" hidden="false" customHeight="false" outlineLevel="0" collapsed="false">
      <c r="A2626" s="71" t="s">
        <v>275</v>
      </c>
      <c r="B2626" s="74" t="s">
        <v>683</v>
      </c>
      <c r="C2626" s="74" t="n">
        <v>2002</v>
      </c>
      <c r="D2626" s="74" t="s">
        <v>675</v>
      </c>
      <c r="E2626" s="75" t="n">
        <v>892.708</v>
      </c>
    </row>
    <row r="2627" customFormat="false" ht="12.8" hidden="false" customHeight="false" outlineLevel="0" collapsed="false">
      <c r="A2627" s="71" t="s">
        <v>275</v>
      </c>
      <c r="B2627" s="74" t="s">
        <v>683</v>
      </c>
      <c r="C2627" s="74" t="n">
        <v>2002</v>
      </c>
      <c r="D2627" s="74" t="s">
        <v>676</v>
      </c>
      <c r="E2627" s="75" t="n">
        <v>866.795</v>
      </c>
    </row>
    <row r="2628" customFormat="false" ht="12.8" hidden="false" customHeight="false" outlineLevel="0" collapsed="false">
      <c r="A2628" s="71" t="s">
        <v>275</v>
      </c>
      <c r="B2628" s="74" t="s">
        <v>683</v>
      </c>
      <c r="C2628" s="74" t="n">
        <v>2002</v>
      </c>
      <c r="D2628" s="74" t="s">
        <v>677</v>
      </c>
      <c r="E2628" s="75" t="n">
        <v>1115.231</v>
      </c>
    </row>
    <row r="2629" customFormat="false" ht="12.8" hidden="false" customHeight="false" outlineLevel="0" collapsed="false">
      <c r="A2629" s="71" t="s">
        <v>275</v>
      </c>
      <c r="B2629" s="74" t="s">
        <v>683</v>
      </c>
      <c r="C2629" s="76" t="n">
        <v>2002</v>
      </c>
      <c r="D2629" s="76" t="s">
        <v>678</v>
      </c>
      <c r="E2629" s="77" t="n">
        <v>703.574</v>
      </c>
    </row>
    <row r="2630" customFormat="false" ht="12.8" hidden="false" customHeight="false" outlineLevel="0" collapsed="false">
      <c r="A2630" s="71" t="s">
        <v>275</v>
      </c>
      <c r="B2630" s="74" t="s">
        <v>683</v>
      </c>
      <c r="C2630" s="72" t="n">
        <v>2003</v>
      </c>
      <c r="D2630" s="72" t="s">
        <v>667</v>
      </c>
      <c r="E2630" s="73" t="n">
        <v>1157.944</v>
      </c>
    </row>
    <row r="2631" customFormat="false" ht="12.8" hidden="false" customHeight="false" outlineLevel="0" collapsed="false">
      <c r="A2631" s="71" t="s">
        <v>275</v>
      </c>
      <c r="B2631" s="74" t="s">
        <v>683</v>
      </c>
      <c r="C2631" s="74" t="n">
        <v>2003</v>
      </c>
      <c r="D2631" s="74" t="s">
        <v>668</v>
      </c>
      <c r="E2631" s="75" t="n">
        <v>755.671</v>
      </c>
    </row>
    <row r="2632" customFormat="false" ht="12.8" hidden="false" customHeight="false" outlineLevel="0" collapsed="false">
      <c r="A2632" s="71" t="s">
        <v>275</v>
      </c>
      <c r="B2632" s="74" t="s">
        <v>683</v>
      </c>
      <c r="C2632" s="74" t="n">
        <v>2003</v>
      </c>
      <c r="D2632" s="74" t="s">
        <v>669</v>
      </c>
      <c r="E2632" s="75" t="n">
        <v>759.088</v>
      </c>
    </row>
    <row r="2633" customFormat="false" ht="12.8" hidden="false" customHeight="false" outlineLevel="0" collapsed="false">
      <c r="A2633" s="71" t="s">
        <v>275</v>
      </c>
      <c r="B2633" s="74" t="s">
        <v>683</v>
      </c>
      <c r="C2633" s="74" t="n">
        <v>2003</v>
      </c>
      <c r="D2633" s="74" t="s">
        <v>670</v>
      </c>
      <c r="E2633" s="75" t="n">
        <v>756.339</v>
      </c>
    </row>
    <row r="2634" customFormat="false" ht="12.8" hidden="false" customHeight="false" outlineLevel="0" collapsed="false">
      <c r="A2634" s="71" t="s">
        <v>275</v>
      </c>
      <c r="B2634" s="74" t="s">
        <v>683</v>
      </c>
      <c r="C2634" s="74" t="n">
        <v>2003</v>
      </c>
      <c r="D2634" s="74" t="s">
        <v>671</v>
      </c>
      <c r="E2634" s="75" t="n">
        <v>1089.651</v>
      </c>
    </row>
    <row r="2635" customFormat="false" ht="12.8" hidden="false" customHeight="false" outlineLevel="0" collapsed="false">
      <c r="A2635" s="71" t="s">
        <v>275</v>
      </c>
      <c r="B2635" s="74" t="s">
        <v>683</v>
      </c>
      <c r="C2635" s="74" t="n">
        <v>2003</v>
      </c>
      <c r="D2635" s="74" t="s">
        <v>672</v>
      </c>
      <c r="E2635" s="75" t="n">
        <v>652.386</v>
      </c>
    </row>
    <row r="2636" customFormat="false" ht="12.8" hidden="false" customHeight="false" outlineLevel="0" collapsed="false">
      <c r="A2636" s="71" t="s">
        <v>275</v>
      </c>
      <c r="B2636" s="74" t="s">
        <v>683</v>
      </c>
      <c r="C2636" s="74" t="n">
        <v>2003</v>
      </c>
      <c r="D2636" s="74" t="s">
        <v>673</v>
      </c>
      <c r="E2636" s="75" t="n">
        <v>599.925</v>
      </c>
    </row>
    <row r="2637" customFormat="false" ht="12.8" hidden="false" customHeight="false" outlineLevel="0" collapsed="false">
      <c r="A2637" s="71" t="s">
        <v>275</v>
      </c>
      <c r="B2637" s="74" t="s">
        <v>683</v>
      </c>
      <c r="C2637" s="74" t="n">
        <v>2003</v>
      </c>
      <c r="D2637" s="74" t="s">
        <v>674</v>
      </c>
      <c r="E2637" s="75" t="n">
        <v>482.276</v>
      </c>
    </row>
    <row r="2638" customFormat="false" ht="12.8" hidden="false" customHeight="false" outlineLevel="0" collapsed="false">
      <c r="A2638" s="71" t="s">
        <v>275</v>
      </c>
      <c r="B2638" s="74" t="s">
        <v>683</v>
      </c>
      <c r="C2638" s="74" t="n">
        <v>2003</v>
      </c>
      <c r="D2638" s="74" t="s">
        <v>675</v>
      </c>
      <c r="E2638" s="75" t="n">
        <v>570.127</v>
      </c>
    </row>
    <row r="2639" customFormat="false" ht="12.8" hidden="false" customHeight="false" outlineLevel="0" collapsed="false">
      <c r="A2639" s="71" t="s">
        <v>275</v>
      </c>
      <c r="B2639" s="74" t="s">
        <v>683</v>
      </c>
      <c r="C2639" s="74" t="n">
        <v>2003</v>
      </c>
      <c r="D2639" s="74" t="s">
        <v>676</v>
      </c>
      <c r="E2639" s="75" t="n">
        <v>548.159</v>
      </c>
    </row>
    <row r="2640" customFormat="false" ht="12.8" hidden="false" customHeight="false" outlineLevel="0" collapsed="false">
      <c r="A2640" s="71" t="s">
        <v>275</v>
      </c>
      <c r="B2640" s="74" t="s">
        <v>683</v>
      </c>
      <c r="C2640" s="74" t="n">
        <v>2003</v>
      </c>
      <c r="D2640" s="74" t="s">
        <v>677</v>
      </c>
      <c r="E2640" s="75" t="n">
        <v>456.992</v>
      </c>
    </row>
    <row r="2641" customFormat="false" ht="12.8" hidden="false" customHeight="false" outlineLevel="0" collapsed="false">
      <c r="A2641" s="71" t="s">
        <v>275</v>
      </c>
      <c r="B2641" s="74" t="s">
        <v>683</v>
      </c>
      <c r="C2641" s="76" t="n">
        <v>2003</v>
      </c>
      <c r="D2641" s="76" t="s">
        <v>678</v>
      </c>
      <c r="E2641" s="77" t="n">
        <v>1000.192</v>
      </c>
    </row>
    <row r="2642" customFormat="false" ht="12.8" hidden="false" customHeight="false" outlineLevel="0" collapsed="false">
      <c r="A2642" s="71" t="s">
        <v>275</v>
      </c>
      <c r="B2642" s="74" t="s">
        <v>683</v>
      </c>
      <c r="C2642" s="72" t="n">
        <v>2004</v>
      </c>
      <c r="D2642" s="72" t="s">
        <v>667</v>
      </c>
      <c r="E2642" s="73" t="n">
        <v>782.034</v>
      </c>
    </row>
    <row r="2643" customFormat="false" ht="12.8" hidden="false" customHeight="false" outlineLevel="0" collapsed="false">
      <c r="A2643" s="71" t="s">
        <v>275</v>
      </c>
      <c r="B2643" s="74" t="s">
        <v>683</v>
      </c>
      <c r="C2643" s="74" t="n">
        <v>2004</v>
      </c>
      <c r="D2643" s="74" t="s">
        <v>668</v>
      </c>
      <c r="E2643" s="75" t="n">
        <v>802.221</v>
      </c>
    </row>
    <row r="2644" customFormat="false" ht="12.8" hidden="false" customHeight="false" outlineLevel="0" collapsed="false">
      <c r="A2644" s="71" t="s">
        <v>275</v>
      </c>
      <c r="B2644" s="74" t="s">
        <v>683</v>
      </c>
      <c r="C2644" s="74" t="n">
        <v>2004</v>
      </c>
      <c r="D2644" s="74" t="s">
        <v>669</v>
      </c>
      <c r="E2644" s="75" t="n">
        <v>1312.546</v>
      </c>
    </row>
    <row r="2645" customFormat="false" ht="12.8" hidden="false" customHeight="false" outlineLevel="0" collapsed="false">
      <c r="A2645" s="71" t="s">
        <v>275</v>
      </c>
      <c r="B2645" s="74" t="s">
        <v>683</v>
      </c>
      <c r="C2645" s="74" t="n">
        <v>2004</v>
      </c>
      <c r="D2645" s="74" t="s">
        <v>670</v>
      </c>
      <c r="E2645" s="75" t="n">
        <v>788.073</v>
      </c>
    </row>
    <row r="2646" customFormat="false" ht="12.8" hidden="false" customHeight="false" outlineLevel="0" collapsed="false">
      <c r="A2646" s="71" t="s">
        <v>275</v>
      </c>
      <c r="B2646" s="74" t="s">
        <v>683</v>
      </c>
      <c r="C2646" s="74" t="n">
        <v>2004</v>
      </c>
      <c r="D2646" s="74" t="s">
        <v>671</v>
      </c>
      <c r="E2646" s="75" t="n">
        <v>880.486</v>
      </c>
    </row>
    <row r="2647" customFormat="false" ht="12.8" hidden="false" customHeight="false" outlineLevel="0" collapsed="false">
      <c r="A2647" s="71" t="s">
        <v>275</v>
      </c>
      <c r="B2647" s="74" t="s">
        <v>683</v>
      </c>
      <c r="C2647" s="74" t="n">
        <v>2004</v>
      </c>
      <c r="D2647" s="74" t="s">
        <v>672</v>
      </c>
      <c r="E2647" s="75" t="n">
        <v>627.068</v>
      </c>
    </row>
    <row r="2648" customFormat="false" ht="12.8" hidden="false" customHeight="false" outlineLevel="0" collapsed="false">
      <c r="A2648" s="71" t="s">
        <v>275</v>
      </c>
      <c r="B2648" s="74" t="s">
        <v>683</v>
      </c>
      <c r="C2648" s="74" t="n">
        <v>2004</v>
      </c>
      <c r="D2648" s="74" t="s">
        <v>673</v>
      </c>
      <c r="E2648" s="75" t="n">
        <v>841.894</v>
      </c>
    </row>
    <row r="2649" customFormat="false" ht="12.8" hidden="false" customHeight="false" outlineLevel="0" collapsed="false">
      <c r="A2649" s="71" t="s">
        <v>275</v>
      </c>
      <c r="B2649" s="74" t="s">
        <v>683</v>
      </c>
      <c r="C2649" s="74" t="n">
        <v>2004</v>
      </c>
      <c r="D2649" s="74" t="s">
        <v>674</v>
      </c>
      <c r="E2649" s="75" t="n">
        <v>849.882</v>
      </c>
    </row>
    <row r="2650" customFormat="false" ht="12.8" hidden="false" customHeight="false" outlineLevel="0" collapsed="false">
      <c r="A2650" s="71" t="s">
        <v>275</v>
      </c>
      <c r="B2650" s="74" t="s">
        <v>683</v>
      </c>
      <c r="C2650" s="74" t="n">
        <v>2004</v>
      </c>
      <c r="D2650" s="74" t="s">
        <v>675</v>
      </c>
      <c r="E2650" s="75" t="n">
        <v>995.673</v>
      </c>
    </row>
    <row r="2651" customFormat="false" ht="12.8" hidden="false" customHeight="false" outlineLevel="0" collapsed="false">
      <c r="A2651" s="71" t="s">
        <v>275</v>
      </c>
      <c r="B2651" s="74" t="s">
        <v>683</v>
      </c>
      <c r="C2651" s="74" t="n">
        <v>2004</v>
      </c>
      <c r="D2651" s="74" t="s">
        <v>676</v>
      </c>
      <c r="E2651" s="75" t="n">
        <v>879.753</v>
      </c>
    </row>
    <row r="2652" customFormat="false" ht="12.8" hidden="false" customHeight="false" outlineLevel="0" collapsed="false">
      <c r="A2652" s="71" t="s">
        <v>275</v>
      </c>
      <c r="B2652" s="74" t="s">
        <v>683</v>
      </c>
      <c r="C2652" s="74" t="n">
        <v>2004</v>
      </c>
      <c r="D2652" s="74" t="s">
        <v>677</v>
      </c>
      <c r="E2652" s="75" t="n">
        <v>839.579</v>
      </c>
    </row>
    <row r="2653" customFormat="false" ht="12.8" hidden="false" customHeight="false" outlineLevel="0" collapsed="false">
      <c r="A2653" s="71" t="s">
        <v>275</v>
      </c>
      <c r="B2653" s="74" t="s">
        <v>683</v>
      </c>
      <c r="C2653" s="76" t="n">
        <v>2004</v>
      </c>
      <c r="D2653" s="76" t="s">
        <v>678</v>
      </c>
      <c r="E2653" s="77" t="n">
        <v>914.435</v>
      </c>
    </row>
    <row r="2654" customFormat="false" ht="12.8" hidden="false" customHeight="false" outlineLevel="0" collapsed="false">
      <c r="A2654" s="71" t="s">
        <v>275</v>
      </c>
      <c r="B2654" s="74" t="s">
        <v>683</v>
      </c>
      <c r="C2654" s="72" t="n">
        <v>2005</v>
      </c>
      <c r="D2654" s="72" t="s">
        <v>667</v>
      </c>
      <c r="E2654" s="73" t="n">
        <v>721.708</v>
      </c>
    </row>
    <row r="2655" customFormat="false" ht="12.8" hidden="false" customHeight="false" outlineLevel="0" collapsed="false">
      <c r="A2655" s="71" t="s">
        <v>275</v>
      </c>
      <c r="B2655" s="74" t="s">
        <v>683</v>
      </c>
      <c r="C2655" s="74" t="n">
        <v>2005</v>
      </c>
      <c r="D2655" s="74" t="s">
        <v>668</v>
      </c>
      <c r="E2655" s="75" t="n">
        <v>663.581</v>
      </c>
    </row>
    <row r="2656" customFormat="false" ht="12.8" hidden="false" customHeight="false" outlineLevel="0" collapsed="false">
      <c r="A2656" s="71" t="s">
        <v>275</v>
      </c>
      <c r="B2656" s="74" t="s">
        <v>683</v>
      </c>
      <c r="C2656" s="74" t="n">
        <v>2005</v>
      </c>
      <c r="D2656" s="74" t="s">
        <v>669</v>
      </c>
      <c r="E2656" s="75" t="n">
        <v>901.837</v>
      </c>
    </row>
    <row r="2657" customFormat="false" ht="12.8" hidden="false" customHeight="false" outlineLevel="0" collapsed="false">
      <c r="A2657" s="71" t="s">
        <v>275</v>
      </c>
      <c r="B2657" s="74" t="s">
        <v>683</v>
      </c>
      <c r="C2657" s="74" t="n">
        <v>2005</v>
      </c>
      <c r="D2657" s="74" t="s">
        <v>670</v>
      </c>
      <c r="E2657" s="75" t="n">
        <v>714.921</v>
      </c>
    </row>
    <row r="2658" customFormat="false" ht="12.8" hidden="false" customHeight="false" outlineLevel="0" collapsed="false">
      <c r="A2658" s="71" t="s">
        <v>275</v>
      </c>
      <c r="B2658" s="74" t="s">
        <v>683</v>
      </c>
      <c r="C2658" s="74" t="n">
        <v>2005</v>
      </c>
      <c r="D2658" s="74" t="s">
        <v>671</v>
      </c>
      <c r="E2658" s="75" t="n">
        <v>776.289</v>
      </c>
    </row>
    <row r="2659" customFormat="false" ht="12.8" hidden="false" customHeight="false" outlineLevel="0" collapsed="false">
      <c r="A2659" s="71" t="s">
        <v>275</v>
      </c>
      <c r="B2659" s="74" t="s">
        <v>683</v>
      </c>
      <c r="C2659" s="74" t="n">
        <v>2005</v>
      </c>
      <c r="D2659" s="74" t="s">
        <v>672</v>
      </c>
      <c r="E2659" s="75" t="n">
        <v>806.291</v>
      </c>
    </row>
    <row r="2660" customFormat="false" ht="12.8" hidden="false" customHeight="false" outlineLevel="0" collapsed="false">
      <c r="A2660" s="71" t="s">
        <v>275</v>
      </c>
      <c r="B2660" s="74" t="s">
        <v>683</v>
      </c>
      <c r="C2660" s="74" t="n">
        <v>2005</v>
      </c>
      <c r="D2660" s="74" t="s">
        <v>673</v>
      </c>
      <c r="E2660" s="75" t="n">
        <v>904.954</v>
      </c>
    </row>
    <row r="2661" customFormat="false" ht="12.8" hidden="false" customHeight="false" outlineLevel="0" collapsed="false">
      <c r="A2661" s="71" t="s">
        <v>275</v>
      </c>
      <c r="B2661" s="74" t="s">
        <v>683</v>
      </c>
      <c r="C2661" s="74" t="n">
        <v>2005</v>
      </c>
      <c r="D2661" s="74" t="s">
        <v>674</v>
      </c>
      <c r="E2661" s="75" t="n">
        <v>799.021</v>
      </c>
    </row>
    <row r="2662" customFormat="false" ht="12.8" hidden="false" customHeight="false" outlineLevel="0" collapsed="false">
      <c r="A2662" s="71" t="s">
        <v>275</v>
      </c>
      <c r="B2662" s="74" t="s">
        <v>683</v>
      </c>
      <c r="C2662" s="74" t="n">
        <v>2005</v>
      </c>
      <c r="D2662" s="74" t="s">
        <v>675</v>
      </c>
      <c r="E2662" s="75" t="n">
        <v>1032.847</v>
      </c>
    </row>
    <row r="2663" customFormat="false" ht="12.8" hidden="false" customHeight="false" outlineLevel="0" collapsed="false">
      <c r="A2663" s="71" t="s">
        <v>275</v>
      </c>
      <c r="B2663" s="74" t="s">
        <v>683</v>
      </c>
      <c r="C2663" s="74" t="n">
        <v>2005</v>
      </c>
      <c r="D2663" s="74" t="s">
        <v>676</v>
      </c>
      <c r="E2663" s="75" t="n">
        <v>1033.021</v>
      </c>
    </row>
    <row r="2664" customFormat="false" ht="12.8" hidden="false" customHeight="false" outlineLevel="0" collapsed="false">
      <c r="A2664" s="71" t="s">
        <v>275</v>
      </c>
      <c r="B2664" s="74" t="s">
        <v>683</v>
      </c>
      <c r="C2664" s="74" t="n">
        <v>2005</v>
      </c>
      <c r="D2664" s="74" t="s">
        <v>677</v>
      </c>
      <c r="E2664" s="75" t="n">
        <v>1172.111</v>
      </c>
    </row>
    <row r="2665" customFormat="false" ht="12.8" hidden="false" customHeight="false" outlineLevel="0" collapsed="false">
      <c r="A2665" s="71" t="s">
        <v>275</v>
      </c>
      <c r="B2665" s="74" t="s">
        <v>683</v>
      </c>
      <c r="C2665" s="76" t="n">
        <v>2005</v>
      </c>
      <c r="D2665" s="76" t="s">
        <v>678</v>
      </c>
      <c r="E2665" s="77" t="n">
        <v>1282.354</v>
      </c>
    </row>
    <row r="2666" customFormat="false" ht="12.8" hidden="false" customHeight="false" outlineLevel="0" collapsed="false">
      <c r="A2666" s="71" t="s">
        <v>275</v>
      </c>
      <c r="B2666" s="74" t="s">
        <v>683</v>
      </c>
      <c r="C2666" s="72" t="n">
        <v>2006</v>
      </c>
      <c r="D2666" s="72" t="s">
        <v>667</v>
      </c>
      <c r="E2666" s="73" t="n">
        <v>1093.576</v>
      </c>
    </row>
    <row r="2667" customFormat="false" ht="12.8" hidden="false" customHeight="false" outlineLevel="0" collapsed="false">
      <c r="A2667" s="71" t="s">
        <v>275</v>
      </c>
      <c r="B2667" s="74" t="s">
        <v>683</v>
      </c>
      <c r="C2667" s="74" t="n">
        <v>2006</v>
      </c>
      <c r="D2667" s="74" t="s">
        <v>668</v>
      </c>
      <c r="E2667" s="75" t="n">
        <v>852.514</v>
      </c>
    </row>
    <row r="2668" customFormat="false" ht="12.8" hidden="false" customHeight="false" outlineLevel="0" collapsed="false">
      <c r="A2668" s="71" t="s">
        <v>275</v>
      </c>
      <c r="B2668" s="74" t="s">
        <v>683</v>
      </c>
      <c r="C2668" s="74" t="n">
        <v>2006</v>
      </c>
      <c r="D2668" s="74" t="s">
        <v>669</v>
      </c>
      <c r="E2668" s="75" t="n">
        <v>748.215</v>
      </c>
    </row>
    <row r="2669" customFormat="false" ht="12.8" hidden="false" customHeight="false" outlineLevel="0" collapsed="false">
      <c r="A2669" s="71" t="s">
        <v>275</v>
      </c>
      <c r="B2669" s="74" t="s">
        <v>683</v>
      </c>
      <c r="C2669" s="74" t="n">
        <v>2006</v>
      </c>
      <c r="D2669" s="74" t="s">
        <v>670</v>
      </c>
      <c r="E2669" s="75" t="n">
        <v>671.63</v>
      </c>
    </row>
    <row r="2670" customFormat="false" ht="12.8" hidden="false" customHeight="false" outlineLevel="0" collapsed="false">
      <c r="A2670" s="71" t="s">
        <v>275</v>
      </c>
      <c r="B2670" s="74" t="s">
        <v>683</v>
      </c>
      <c r="C2670" s="74" t="n">
        <v>2006</v>
      </c>
      <c r="D2670" s="74" t="s">
        <v>671</v>
      </c>
      <c r="E2670" s="75" t="n">
        <v>846.068</v>
      </c>
    </row>
    <row r="2671" customFormat="false" ht="12.8" hidden="false" customHeight="false" outlineLevel="0" collapsed="false">
      <c r="A2671" s="71" t="s">
        <v>275</v>
      </c>
      <c r="B2671" s="74" t="s">
        <v>683</v>
      </c>
      <c r="C2671" s="74" t="n">
        <v>2006</v>
      </c>
      <c r="D2671" s="74" t="s">
        <v>672</v>
      </c>
      <c r="E2671" s="75" t="n">
        <v>715.299</v>
      </c>
    </row>
    <row r="2672" customFormat="false" ht="12.8" hidden="false" customHeight="false" outlineLevel="0" collapsed="false">
      <c r="A2672" s="71" t="s">
        <v>275</v>
      </c>
      <c r="B2672" s="74" t="s">
        <v>683</v>
      </c>
      <c r="C2672" s="74" t="n">
        <v>2006</v>
      </c>
      <c r="D2672" s="74" t="s">
        <v>673</v>
      </c>
      <c r="E2672" s="75" t="n">
        <v>848.213</v>
      </c>
    </row>
    <row r="2673" customFormat="false" ht="12.8" hidden="false" customHeight="false" outlineLevel="0" collapsed="false">
      <c r="A2673" s="71" t="s">
        <v>275</v>
      </c>
      <c r="B2673" s="74" t="s">
        <v>683</v>
      </c>
      <c r="C2673" s="74" t="n">
        <v>2006</v>
      </c>
      <c r="D2673" s="74" t="s">
        <v>674</v>
      </c>
      <c r="E2673" s="75" t="n">
        <v>744.097</v>
      </c>
    </row>
    <row r="2674" customFormat="false" ht="12.8" hidden="false" customHeight="false" outlineLevel="0" collapsed="false">
      <c r="A2674" s="71" t="s">
        <v>275</v>
      </c>
      <c r="B2674" s="74" t="s">
        <v>683</v>
      </c>
      <c r="C2674" s="74" t="n">
        <v>2006</v>
      </c>
      <c r="D2674" s="74" t="s">
        <v>675</v>
      </c>
      <c r="E2674" s="75" t="n">
        <v>824.13</v>
      </c>
    </row>
    <row r="2675" customFormat="false" ht="12.8" hidden="false" customHeight="false" outlineLevel="0" collapsed="false">
      <c r="A2675" s="71" t="s">
        <v>275</v>
      </c>
      <c r="B2675" s="74" t="s">
        <v>683</v>
      </c>
      <c r="C2675" s="74" t="n">
        <v>2006</v>
      </c>
      <c r="D2675" s="74" t="s">
        <v>676</v>
      </c>
      <c r="E2675" s="75" t="n">
        <v>934.106</v>
      </c>
    </row>
    <row r="2676" customFormat="false" ht="12.8" hidden="false" customHeight="false" outlineLevel="0" collapsed="false">
      <c r="A2676" s="71" t="s">
        <v>275</v>
      </c>
      <c r="B2676" s="74" t="s">
        <v>683</v>
      </c>
      <c r="C2676" s="74" t="n">
        <v>2006</v>
      </c>
      <c r="D2676" s="74" t="s">
        <v>677</v>
      </c>
      <c r="E2676" s="75" t="n">
        <v>994.346</v>
      </c>
    </row>
    <row r="2677" customFormat="false" ht="12.8" hidden="false" customHeight="false" outlineLevel="0" collapsed="false">
      <c r="A2677" s="71" t="s">
        <v>275</v>
      </c>
      <c r="B2677" s="74" t="s">
        <v>683</v>
      </c>
      <c r="C2677" s="76" t="n">
        <v>2006</v>
      </c>
      <c r="D2677" s="76" t="s">
        <v>678</v>
      </c>
      <c r="E2677" s="77" t="n">
        <v>1094.806</v>
      </c>
    </row>
    <row r="2678" customFormat="false" ht="12.8" hidden="false" customHeight="false" outlineLevel="0" collapsed="false">
      <c r="A2678" s="71" t="s">
        <v>275</v>
      </c>
      <c r="B2678" s="74" t="s">
        <v>683</v>
      </c>
      <c r="C2678" s="72" t="n">
        <v>2007</v>
      </c>
      <c r="D2678" s="72" t="s">
        <v>667</v>
      </c>
      <c r="E2678" s="73" t="n">
        <v>1116.05581056137</v>
      </c>
    </row>
    <row r="2679" customFormat="false" ht="12.8" hidden="false" customHeight="false" outlineLevel="0" collapsed="false">
      <c r="A2679" s="71" t="s">
        <v>275</v>
      </c>
      <c r="B2679" s="74" t="s">
        <v>683</v>
      </c>
      <c r="C2679" s="74" t="n">
        <v>2007</v>
      </c>
      <c r="D2679" s="74" t="s">
        <v>668</v>
      </c>
      <c r="E2679" s="75" t="n">
        <v>813.587412294287</v>
      </c>
    </row>
    <row r="2680" customFormat="false" ht="12.8" hidden="false" customHeight="false" outlineLevel="0" collapsed="false">
      <c r="A2680" s="71" t="s">
        <v>275</v>
      </c>
      <c r="B2680" s="74" t="s">
        <v>683</v>
      </c>
      <c r="C2680" s="74" t="n">
        <v>2007</v>
      </c>
      <c r="D2680" s="74" t="s">
        <v>669</v>
      </c>
      <c r="E2680" s="75" t="n">
        <v>955.69582159858</v>
      </c>
    </row>
    <row r="2681" customFormat="false" ht="12.8" hidden="false" customHeight="false" outlineLevel="0" collapsed="false">
      <c r="A2681" s="71" t="s">
        <v>275</v>
      </c>
      <c r="B2681" s="74" t="s">
        <v>683</v>
      </c>
      <c r="C2681" s="74" t="n">
        <v>2007</v>
      </c>
      <c r="D2681" s="74" t="s">
        <v>670</v>
      </c>
      <c r="E2681" s="75" t="n">
        <v>967.884387630864</v>
      </c>
    </row>
    <row r="2682" customFormat="false" ht="12.8" hidden="false" customHeight="false" outlineLevel="0" collapsed="false">
      <c r="A2682" s="71" t="s">
        <v>275</v>
      </c>
      <c r="B2682" s="74" t="s">
        <v>683</v>
      </c>
      <c r="C2682" s="74" t="n">
        <v>2007</v>
      </c>
      <c r="D2682" s="74" t="s">
        <v>671</v>
      </c>
      <c r="E2682" s="75" t="n">
        <v>1027.82989379683</v>
      </c>
    </row>
    <row r="2683" customFormat="false" ht="12.8" hidden="false" customHeight="false" outlineLevel="0" collapsed="false">
      <c r="A2683" s="71" t="s">
        <v>275</v>
      </c>
      <c r="B2683" s="74" t="s">
        <v>683</v>
      </c>
      <c r="C2683" s="74" t="n">
        <v>2007</v>
      </c>
      <c r="D2683" s="74" t="s">
        <v>672</v>
      </c>
      <c r="E2683" s="75" t="n">
        <v>1143.53656901377</v>
      </c>
    </row>
    <row r="2684" customFormat="false" ht="12.8" hidden="false" customHeight="false" outlineLevel="0" collapsed="false">
      <c r="A2684" s="71" t="s">
        <v>275</v>
      </c>
      <c r="B2684" s="74" t="s">
        <v>683</v>
      </c>
      <c r="C2684" s="74" t="n">
        <v>2007</v>
      </c>
      <c r="D2684" s="74" t="s">
        <v>673</v>
      </c>
      <c r="E2684" s="75" t="n">
        <v>1554.337801795</v>
      </c>
    </row>
    <row r="2685" customFormat="false" ht="12.8" hidden="false" customHeight="false" outlineLevel="0" collapsed="false">
      <c r="A2685" s="71" t="s">
        <v>275</v>
      </c>
      <c r="B2685" s="74" t="s">
        <v>683</v>
      </c>
      <c r="C2685" s="74" t="n">
        <v>2007</v>
      </c>
      <c r="D2685" s="74" t="s">
        <v>674</v>
      </c>
      <c r="E2685" s="75" t="n">
        <v>1746.68258990202</v>
      </c>
    </row>
    <row r="2686" customFormat="false" ht="12.8" hidden="false" customHeight="false" outlineLevel="0" collapsed="false">
      <c r="A2686" s="71" t="s">
        <v>275</v>
      </c>
      <c r="B2686" s="74" t="s">
        <v>683</v>
      </c>
      <c r="C2686" s="74" t="n">
        <v>2007</v>
      </c>
      <c r="D2686" s="74" t="s">
        <v>675</v>
      </c>
      <c r="E2686" s="75" t="n">
        <v>1772.45947568669</v>
      </c>
    </row>
    <row r="2687" customFormat="false" ht="12.8" hidden="false" customHeight="false" outlineLevel="0" collapsed="false">
      <c r="A2687" s="71" t="s">
        <v>275</v>
      </c>
      <c r="B2687" s="74" t="s">
        <v>683</v>
      </c>
      <c r="C2687" s="74" t="n">
        <v>2007</v>
      </c>
      <c r="D2687" s="74" t="s">
        <v>676</v>
      </c>
      <c r="E2687" s="75" t="n">
        <v>2276.98389552161</v>
      </c>
    </row>
    <row r="2688" customFormat="false" ht="12.8" hidden="false" customHeight="false" outlineLevel="0" collapsed="false">
      <c r="A2688" s="71" t="s">
        <v>275</v>
      </c>
      <c r="B2688" s="74" t="s">
        <v>683</v>
      </c>
      <c r="C2688" s="74" t="n">
        <v>2007</v>
      </c>
      <c r="D2688" s="74" t="s">
        <v>677</v>
      </c>
      <c r="E2688" s="75" t="n">
        <v>2095.72122318751</v>
      </c>
    </row>
    <row r="2689" customFormat="false" ht="12.8" hidden="false" customHeight="false" outlineLevel="0" collapsed="false">
      <c r="A2689" s="71" t="s">
        <v>275</v>
      </c>
      <c r="B2689" s="74" t="s">
        <v>683</v>
      </c>
      <c r="C2689" s="76" t="n">
        <v>2007</v>
      </c>
      <c r="D2689" s="76" t="s">
        <v>678</v>
      </c>
      <c r="E2689" s="77" t="n">
        <v>2278.05668360954</v>
      </c>
    </row>
    <row r="2690" customFormat="false" ht="12.8" hidden="false" customHeight="false" outlineLevel="0" collapsed="false">
      <c r="A2690" s="71" t="s">
        <v>275</v>
      </c>
      <c r="B2690" s="74" t="s">
        <v>683</v>
      </c>
      <c r="C2690" s="72" t="n">
        <v>2008</v>
      </c>
      <c r="D2690" s="72" t="s">
        <v>667</v>
      </c>
      <c r="E2690" s="73" t="n">
        <v>2103.6627645039</v>
      </c>
    </row>
    <row r="2691" customFormat="false" ht="12.8" hidden="false" customHeight="false" outlineLevel="0" collapsed="false">
      <c r="A2691" s="71" t="s">
        <v>275</v>
      </c>
      <c r="B2691" s="74" t="s">
        <v>683</v>
      </c>
      <c r="C2691" s="74" t="n">
        <v>2008</v>
      </c>
      <c r="D2691" s="74" t="s">
        <v>668</v>
      </c>
      <c r="E2691" s="75" t="n">
        <v>2001.31065360421</v>
      </c>
    </row>
    <row r="2692" customFormat="false" ht="12.8" hidden="false" customHeight="false" outlineLevel="0" collapsed="false">
      <c r="A2692" s="71" t="s">
        <v>275</v>
      </c>
      <c r="B2692" s="74" t="s">
        <v>683</v>
      </c>
      <c r="C2692" s="74" t="n">
        <v>2008</v>
      </c>
      <c r="D2692" s="74" t="s">
        <v>669</v>
      </c>
      <c r="E2692" s="75" t="n">
        <v>2170.77397061349</v>
      </c>
    </row>
    <row r="2693" customFormat="false" ht="12.8" hidden="false" customHeight="false" outlineLevel="0" collapsed="false">
      <c r="A2693" s="71" t="s">
        <v>275</v>
      </c>
      <c r="B2693" s="74" t="s">
        <v>683</v>
      </c>
      <c r="C2693" s="74" t="n">
        <v>2008</v>
      </c>
      <c r="D2693" s="74" t="s">
        <v>670</v>
      </c>
      <c r="E2693" s="75" t="n">
        <v>2117.8903875607</v>
      </c>
    </row>
    <row r="2694" customFormat="false" ht="12.8" hidden="false" customHeight="false" outlineLevel="0" collapsed="false">
      <c r="A2694" s="71" t="s">
        <v>275</v>
      </c>
      <c r="B2694" s="74" t="s">
        <v>683</v>
      </c>
      <c r="C2694" s="74" t="n">
        <v>2008</v>
      </c>
      <c r="D2694" s="74" t="s">
        <v>671</v>
      </c>
      <c r="E2694" s="75" t="n">
        <v>2366.23683787297</v>
      </c>
    </row>
    <row r="2695" customFormat="false" ht="12.8" hidden="false" customHeight="false" outlineLevel="0" collapsed="false">
      <c r="A2695" s="71" t="s">
        <v>275</v>
      </c>
      <c r="B2695" s="74" t="s">
        <v>683</v>
      </c>
      <c r="C2695" s="74" t="n">
        <v>2008</v>
      </c>
      <c r="D2695" s="74" t="s">
        <v>672</v>
      </c>
      <c r="E2695" s="75" t="n">
        <v>2427.50654142878</v>
      </c>
    </row>
    <row r="2696" customFormat="false" ht="12.8" hidden="false" customHeight="false" outlineLevel="0" collapsed="false">
      <c r="A2696" s="71" t="s">
        <v>275</v>
      </c>
      <c r="B2696" s="74" t="s">
        <v>683</v>
      </c>
      <c r="C2696" s="74" t="n">
        <v>2008</v>
      </c>
      <c r="D2696" s="74" t="s">
        <v>673</v>
      </c>
      <c r="E2696" s="75" t="n">
        <v>2835.80338988025</v>
      </c>
    </row>
    <row r="2697" customFormat="false" ht="12.8" hidden="false" customHeight="false" outlineLevel="0" collapsed="false">
      <c r="A2697" s="71" t="s">
        <v>275</v>
      </c>
      <c r="B2697" s="74" t="s">
        <v>683</v>
      </c>
      <c r="C2697" s="74" t="n">
        <v>2008</v>
      </c>
      <c r="D2697" s="74" t="s">
        <v>674</v>
      </c>
      <c r="E2697" s="75" t="n">
        <v>2650.85351897996</v>
      </c>
    </row>
    <row r="2698" customFormat="false" ht="12.8" hidden="false" customHeight="false" outlineLevel="0" collapsed="false">
      <c r="A2698" s="71" t="s">
        <v>275</v>
      </c>
      <c r="B2698" s="74" t="s">
        <v>683</v>
      </c>
      <c r="C2698" s="74" t="n">
        <v>2008</v>
      </c>
      <c r="D2698" s="74" t="s">
        <v>675</v>
      </c>
      <c r="E2698" s="75" t="n">
        <v>3207.15902907074</v>
      </c>
    </row>
    <row r="2699" customFormat="false" ht="12.8" hidden="false" customHeight="false" outlineLevel="0" collapsed="false">
      <c r="A2699" s="71" t="s">
        <v>275</v>
      </c>
      <c r="B2699" s="74" t="s">
        <v>683</v>
      </c>
      <c r="C2699" s="74" t="n">
        <v>2008</v>
      </c>
      <c r="D2699" s="74" t="s">
        <v>676</v>
      </c>
      <c r="E2699" s="75" t="n">
        <v>3183.837685056</v>
      </c>
    </row>
    <row r="2700" customFormat="false" ht="12.8" hidden="false" customHeight="false" outlineLevel="0" collapsed="false">
      <c r="A2700" s="71" t="s">
        <v>275</v>
      </c>
      <c r="B2700" s="74" t="s">
        <v>683</v>
      </c>
      <c r="C2700" s="74" t="n">
        <v>2008</v>
      </c>
      <c r="D2700" s="74" t="s">
        <v>677</v>
      </c>
      <c r="E2700" s="75" t="n">
        <v>2933.27012320547</v>
      </c>
    </row>
    <row r="2701" customFormat="false" ht="12.8" hidden="false" customHeight="false" outlineLevel="0" collapsed="false">
      <c r="A2701" s="71" t="s">
        <v>275</v>
      </c>
      <c r="B2701" s="74" t="s">
        <v>683</v>
      </c>
      <c r="C2701" s="76" t="n">
        <v>2008</v>
      </c>
      <c r="D2701" s="76" t="s">
        <v>678</v>
      </c>
      <c r="E2701" s="77" t="n">
        <v>3549.96711683111</v>
      </c>
    </row>
    <row r="2702" customFormat="false" ht="12.8" hidden="false" customHeight="false" outlineLevel="0" collapsed="false">
      <c r="A2702" s="71" t="s">
        <v>275</v>
      </c>
      <c r="B2702" s="74" t="s">
        <v>683</v>
      </c>
      <c r="C2702" s="72" t="n">
        <v>2009</v>
      </c>
      <c r="D2702" s="72" t="s">
        <v>667</v>
      </c>
      <c r="E2702" s="73" t="n">
        <v>3359.35</v>
      </c>
    </row>
    <row r="2703" customFormat="false" ht="12.8" hidden="false" customHeight="false" outlineLevel="0" collapsed="false">
      <c r="A2703" s="71" t="s">
        <v>275</v>
      </c>
      <c r="B2703" s="74" t="s">
        <v>683</v>
      </c>
      <c r="C2703" s="74" t="n">
        <v>2009</v>
      </c>
      <c r="D2703" s="74" t="s">
        <v>668</v>
      </c>
      <c r="E2703" s="75" t="n">
        <v>3192.15</v>
      </c>
    </row>
    <row r="2704" customFormat="false" ht="12.8" hidden="false" customHeight="false" outlineLevel="0" collapsed="false">
      <c r="A2704" s="71" t="s">
        <v>275</v>
      </c>
      <c r="B2704" s="74" t="s">
        <v>683</v>
      </c>
      <c r="C2704" s="74" t="n">
        <v>2009</v>
      </c>
      <c r="D2704" s="74" t="s">
        <v>669</v>
      </c>
      <c r="E2704" s="75" t="n">
        <v>3422.5</v>
      </c>
    </row>
    <row r="2705" customFormat="false" ht="12.8" hidden="false" customHeight="false" outlineLevel="0" collapsed="false">
      <c r="A2705" s="71" t="s">
        <v>275</v>
      </c>
      <c r="B2705" s="74" t="s">
        <v>683</v>
      </c>
      <c r="C2705" s="74" t="n">
        <v>2009</v>
      </c>
      <c r="D2705" s="74" t="s">
        <v>670</v>
      </c>
      <c r="E2705" s="75" t="n">
        <v>3686.166</v>
      </c>
    </row>
    <row r="2706" customFormat="false" ht="12.8" hidden="false" customHeight="false" outlineLevel="0" collapsed="false">
      <c r="A2706" s="71" t="s">
        <v>275</v>
      </c>
      <c r="B2706" s="74" t="s">
        <v>683</v>
      </c>
      <c r="C2706" s="74" t="n">
        <v>2009</v>
      </c>
      <c r="D2706" s="74" t="s">
        <v>671</v>
      </c>
      <c r="E2706" s="75" t="n">
        <v>3629.58</v>
      </c>
    </row>
    <row r="2707" customFormat="false" ht="12.8" hidden="false" customHeight="false" outlineLevel="0" collapsed="false">
      <c r="A2707" s="71" t="s">
        <v>275</v>
      </c>
      <c r="B2707" s="74" t="s">
        <v>683</v>
      </c>
      <c r="C2707" s="74" t="n">
        <v>2009</v>
      </c>
      <c r="D2707" s="74" t="s">
        <v>672</v>
      </c>
      <c r="E2707" s="75" t="n">
        <v>4034.42373818248</v>
      </c>
    </row>
    <row r="2708" customFormat="false" ht="12.8" hidden="false" customHeight="false" outlineLevel="0" collapsed="false">
      <c r="A2708" s="71" t="s">
        <v>275</v>
      </c>
      <c r="B2708" s="74" t="s">
        <v>683</v>
      </c>
      <c r="C2708" s="74" t="n">
        <v>2009</v>
      </c>
      <c r="D2708" s="74" t="s">
        <v>673</v>
      </c>
      <c r="E2708" s="75" t="n">
        <v>4508</v>
      </c>
    </row>
    <row r="2709" customFormat="false" ht="12.8" hidden="false" customHeight="false" outlineLevel="0" collapsed="false">
      <c r="A2709" s="71" t="s">
        <v>275</v>
      </c>
      <c r="B2709" s="74" t="s">
        <v>683</v>
      </c>
      <c r="C2709" s="74" t="n">
        <v>2009</v>
      </c>
      <c r="D2709" s="74" t="s">
        <v>674</v>
      </c>
      <c r="E2709" s="75" t="n">
        <v>4409.3</v>
      </c>
    </row>
    <row r="2710" customFormat="false" ht="12.8" hidden="false" customHeight="false" outlineLevel="0" collapsed="false">
      <c r="A2710" s="71" t="s">
        <v>275</v>
      </c>
      <c r="B2710" s="74" t="s">
        <v>683</v>
      </c>
      <c r="C2710" s="74" t="n">
        <v>2009</v>
      </c>
      <c r="D2710" s="74" t="s">
        <v>675</v>
      </c>
      <c r="E2710" s="75" t="n">
        <v>4696.95</v>
      </c>
    </row>
    <row r="2711" customFormat="false" ht="12.8" hidden="false" customHeight="false" outlineLevel="0" collapsed="false">
      <c r="A2711" s="71" t="s">
        <v>275</v>
      </c>
      <c r="B2711" s="74" t="s">
        <v>683</v>
      </c>
      <c r="C2711" s="74" t="n">
        <v>2009</v>
      </c>
      <c r="D2711" s="74" t="s">
        <v>676</v>
      </c>
      <c r="E2711" s="75" t="n">
        <v>4343.166</v>
      </c>
    </row>
    <row r="2712" customFormat="false" ht="12.8" hidden="false" customHeight="false" outlineLevel="0" collapsed="false">
      <c r="A2712" s="71" t="s">
        <v>275</v>
      </c>
      <c r="B2712" s="74" t="s">
        <v>683</v>
      </c>
      <c r="C2712" s="74" t="n">
        <v>2009</v>
      </c>
      <c r="D2712" s="74" t="s">
        <v>677</v>
      </c>
      <c r="E2712" s="75" t="n">
        <v>3480.6</v>
      </c>
    </row>
    <row r="2713" customFormat="false" ht="12.8" hidden="false" customHeight="false" outlineLevel="0" collapsed="false">
      <c r="A2713" s="71" t="s">
        <v>275</v>
      </c>
      <c r="B2713" s="74" t="s">
        <v>683</v>
      </c>
      <c r="C2713" s="76" t="n">
        <v>2009</v>
      </c>
      <c r="D2713" s="76" t="s">
        <v>678</v>
      </c>
      <c r="E2713" s="77" t="n">
        <v>3430.15</v>
      </c>
    </row>
    <row r="2714" customFormat="false" ht="12.8" hidden="false" customHeight="false" outlineLevel="0" collapsed="false">
      <c r="A2714" s="71" t="s">
        <v>275</v>
      </c>
      <c r="B2714" s="74" t="s">
        <v>683</v>
      </c>
      <c r="C2714" s="72" t="n">
        <v>2010</v>
      </c>
      <c r="D2714" s="72" t="s">
        <v>667</v>
      </c>
      <c r="E2714" s="73" t="n">
        <v>2483.25</v>
      </c>
    </row>
    <row r="2715" customFormat="false" ht="12.8" hidden="false" customHeight="false" outlineLevel="0" collapsed="false">
      <c r="A2715" s="71" t="s">
        <v>275</v>
      </c>
      <c r="B2715" s="74" t="s">
        <v>683</v>
      </c>
      <c r="C2715" s="74" t="n">
        <v>2010</v>
      </c>
      <c r="D2715" s="74" t="s">
        <v>668</v>
      </c>
      <c r="E2715" s="75" t="n">
        <v>2393.4</v>
      </c>
    </row>
    <row r="2716" customFormat="false" ht="12.8" hidden="false" customHeight="false" outlineLevel="0" collapsed="false">
      <c r="A2716" s="71" t="s">
        <v>275</v>
      </c>
      <c r="B2716" s="74" t="s">
        <v>683</v>
      </c>
      <c r="C2716" s="74" t="n">
        <v>2010</v>
      </c>
      <c r="D2716" s="74" t="s">
        <v>669</v>
      </c>
      <c r="E2716" s="75" t="n">
        <v>2533.46402236691</v>
      </c>
    </row>
    <row r="2717" customFormat="false" ht="12.8" hidden="false" customHeight="false" outlineLevel="0" collapsed="false">
      <c r="A2717" s="71" t="s">
        <v>275</v>
      </c>
      <c r="B2717" s="74" t="s">
        <v>683</v>
      </c>
      <c r="C2717" s="74" t="n">
        <v>2010</v>
      </c>
      <c r="D2717" s="74" t="s">
        <v>670</v>
      </c>
      <c r="E2717" s="75" t="n">
        <v>3168.48413420148</v>
      </c>
    </row>
    <row r="2718" customFormat="false" ht="12.8" hidden="false" customHeight="false" outlineLevel="0" collapsed="false">
      <c r="A2718" s="71" t="s">
        <v>275</v>
      </c>
      <c r="B2718" s="74" t="s">
        <v>683</v>
      </c>
      <c r="C2718" s="74" t="n">
        <v>2010</v>
      </c>
      <c r="D2718" s="74" t="s">
        <v>671</v>
      </c>
      <c r="E2718" s="75" t="n">
        <v>3462.58</v>
      </c>
    </row>
    <row r="2719" customFormat="false" ht="12.8" hidden="false" customHeight="false" outlineLevel="0" collapsed="false">
      <c r="A2719" s="71" t="s">
        <v>275</v>
      </c>
      <c r="B2719" s="74" t="s">
        <v>683</v>
      </c>
      <c r="C2719" s="74" t="n">
        <v>2010</v>
      </c>
      <c r="D2719" s="74" t="s">
        <v>672</v>
      </c>
      <c r="E2719" s="75" t="n">
        <v>4028.85</v>
      </c>
    </row>
    <row r="2720" customFormat="false" ht="12.8" hidden="false" customHeight="false" outlineLevel="0" collapsed="false">
      <c r="A2720" s="71" t="s">
        <v>275</v>
      </c>
      <c r="B2720" s="74" t="s">
        <v>683</v>
      </c>
      <c r="C2720" s="74" t="n">
        <v>2010</v>
      </c>
      <c r="D2720" s="74" t="s">
        <v>673</v>
      </c>
      <c r="E2720" s="75" t="n">
        <v>4990.9</v>
      </c>
    </row>
    <row r="2721" customFormat="false" ht="12.8" hidden="false" customHeight="false" outlineLevel="0" collapsed="false">
      <c r="A2721" s="71" t="s">
        <v>275</v>
      </c>
      <c r="B2721" s="74" t="s">
        <v>683</v>
      </c>
      <c r="C2721" s="74" t="n">
        <v>2010</v>
      </c>
      <c r="D2721" s="74" t="s">
        <v>674</v>
      </c>
      <c r="E2721" s="75" t="n">
        <v>4971.75</v>
      </c>
    </row>
    <row r="2722" customFormat="false" ht="12.8" hidden="false" customHeight="false" outlineLevel="0" collapsed="false">
      <c r="A2722" s="71" t="s">
        <v>275</v>
      </c>
      <c r="B2722" s="74" t="s">
        <v>683</v>
      </c>
      <c r="C2722" s="74" t="n">
        <v>2010</v>
      </c>
      <c r="D2722" s="74" t="s">
        <v>675</v>
      </c>
      <c r="E2722" s="75" t="n">
        <v>5111.6</v>
      </c>
    </row>
    <row r="2723" customFormat="false" ht="12.8" hidden="false" customHeight="false" outlineLevel="0" collapsed="false">
      <c r="A2723" s="71" t="s">
        <v>275</v>
      </c>
      <c r="B2723" s="74" t="s">
        <v>683</v>
      </c>
      <c r="C2723" s="74" t="n">
        <v>2010</v>
      </c>
      <c r="D2723" s="74" t="s">
        <v>676</v>
      </c>
      <c r="E2723" s="75" t="n">
        <v>4931.674</v>
      </c>
    </row>
    <row r="2724" customFormat="false" ht="12.8" hidden="false" customHeight="false" outlineLevel="0" collapsed="false">
      <c r="A2724" s="71" t="s">
        <v>275</v>
      </c>
      <c r="B2724" s="74" t="s">
        <v>683</v>
      </c>
      <c r="C2724" s="74" t="n">
        <v>2010</v>
      </c>
      <c r="D2724" s="74" t="s">
        <v>677</v>
      </c>
      <c r="E2724" s="75" t="n">
        <v>4513.58011183457</v>
      </c>
    </row>
    <row r="2725" customFormat="false" ht="12.8" hidden="false" customHeight="false" outlineLevel="0" collapsed="false">
      <c r="A2725" s="71" t="s">
        <v>275</v>
      </c>
      <c r="B2725" s="74" t="s">
        <v>683</v>
      </c>
      <c r="C2725" s="76" t="n">
        <v>2010</v>
      </c>
      <c r="D2725" s="76" t="s">
        <v>678</v>
      </c>
      <c r="E2725" s="77" t="n">
        <v>4377.07011183457</v>
      </c>
    </row>
    <row r="2726" customFormat="false" ht="12.8" hidden="false" customHeight="false" outlineLevel="0" collapsed="false">
      <c r="A2726" s="71" t="s">
        <v>275</v>
      </c>
      <c r="B2726" s="74" t="s">
        <v>683</v>
      </c>
      <c r="C2726" s="72" t="n">
        <v>2011</v>
      </c>
      <c r="D2726" s="72" t="s">
        <v>667</v>
      </c>
      <c r="E2726" s="73" t="n">
        <v>3397.34985078006</v>
      </c>
    </row>
    <row r="2727" customFormat="false" ht="12.8" hidden="false" customHeight="false" outlineLevel="0" collapsed="false">
      <c r="A2727" s="71" t="s">
        <v>275</v>
      </c>
      <c r="B2727" s="74" t="s">
        <v>683</v>
      </c>
      <c r="C2727" s="74" t="n">
        <v>2011</v>
      </c>
      <c r="D2727" s="74" t="s">
        <v>668</v>
      </c>
      <c r="E2727" s="75" t="n">
        <v>3026.36542914883</v>
      </c>
    </row>
    <row r="2728" customFormat="false" ht="12.8" hidden="false" customHeight="false" outlineLevel="0" collapsed="false">
      <c r="A2728" s="71" t="s">
        <v>275</v>
      </c>
      <c r="B2728" s="74" t="s">
        <v>683</v>
      </c>
      <c r="C2728" s="74" t="n">
        <v>2011</v>
      </c>
      <c r="D2728" s="74" t="s">
        <v>669</v>
      </c>
      <c r="E2728" s="75" t="n">
        <v>2775.3</v>
      </c>
    </row>
    <row r="2729" customFormat="false" ht="12.8" hidden="false" customHeight="false" outlineLevel="0" collapsed="false">
      <c r="A2729" s="71" t="s">
        <v>275</v>
      </c>
      <c r="B2729" s="74" t="s">
        <v>683</v>
      </c>
      <c r="C2729" s="74" t="n">
        <v>2011</v>
      </c>
      <c r="D2729" s="74" t="s">
        <v>670</v>
      </c>
      <c r="E2729" s="75" t="n">
        <v>1878.67166049634</v>
      </c>
    </row>
    <row r="2730" customFormat="false" ht="12.8" hidden="false" customHeight="false" outlineLevel="0" collapsed="false">
      <c r="A2730" s="71" t="s">
        <v>275</v>
      </c>
      <c r="B2730" s="74" t="s">
        <v>683</v>
      </c>
      <c r="C2730" s="74" t="n">
        <v>2011</v>
      </c>
      <c r="D2730" s="74" t="s">
        <v>671</v>
      </c>
      <c r="E2730" s="75" t="n">
        <v>2904.4</v>
      </c>
    </row>
    <row r="2731" customFormat="false" ht="12.8" hidden="false" customHeight="false" outlineLevel="0" collapsed="false">
      <c r="A2731" s="71" t="s">
        <v>275</v>
      </c>
      <c r="B2731" s="74" t="s">
        <v>683</v>
      </c>
      <c r="C2731" s="74" t="n">
        <v>2011</v>
      </c>
      <c r="D2731" s="74" t="s">
        <v>672</v>
      </c>
      <c r="E2731" s="75" t="n">
        <v>3108.96673510631</v>
      </c>
    </row>
    <row r="2732" customFormat="false" ht="12.8" hidden="false" customHeight="false" outlineLevel="0" collapsed="false">
      <c r="A2732" s="71" t="s">
        <v>275</v>
      </c>
      <c r="B2732" s="74" t="s">
        <v>683</v>
      </c>
      <c r="C2732" s="74" t="n">
        <v>2011</v>
      </c>
      <c r="D2732" s="74" t="s">
        <v>673</v>
      </c>
      <c r="E2732" s="75" t="n">
        <v>2772.11242914883</v>
      </c>
    </row>
    <row r="2733" customFormat="false" ht="12.8" hidden="false" customHeight="false" outlineLevel="0" collapsed="false">
      <c r="A2733" s="71" t="s">
        <v>275</v>
      </c>
      <c r="B2733" s="74" t="s">
        <v>683</v>
      </c>
      <c r="C2733" s="74" t="n">
        <v>2011</v>
      </c>
      <c r="D2733" s="74" t="s">
        <v>674</v>
      </c>
      <c r="E2733" s="75" t="n">
        <v>2737.48</v>
      </c>
    </row>
    <row r="2734" customFormat="false" ht="12.8" hidden="false" customHeight="false" outlineLevel="0" collapsed="false">
      <c r="A2734" s="71" t="s">
        <v>275</v>
      </c>
      <c r="B2734" s="74" t="s">
        <v>683</v>
      </c>
      <c r="C2734" s="74" t="n">
        <v>2011</v>
      </c>
      <c r="D2734" s="74" t="s">
        <v>675</v>
      </c>
      <c r="E2734" s="75" t="n">
        <v>2674.6</v>
      </c>
    </row>
    <row r="2735" customFormat="false" ht="12.8" hidden="false" customHeight="false" outlineLevel="0" collapsed="false">
      <c r="A2735" s="71" t="s">
        <v>275</v>
      </c>
      <c r="B2735" s="74" t="s">
        <v>683</v>
      </c>
      <c r="C2735" s="74" t="n">
        <v>2011</v>
      </c>
      <c r="D2735" s="74" t="s">
        <v>676</v>
      </c>
      <c r="E2735" s="75" t="n">
        <v>2722.405</v>
      </c>
    </row>
    <row r="2736" customFormat="false" ht="12.8" hidden="false" customHeight="false" outlineLevel="0" collapsed="false">
      <c r="A2736" s="71" t="s">
        <v>275</v>
      </c>
      <c r="B2736" s="74" t="s">
        <v>683</v>
      </c>
      <c r="C2736" s="74" t="n">
        <v>2011</v>
      </c>
      <c r="D2736" s="74" t="s">
        <v>677</v>
      </c>
      <c r="E2736" s="75" t="n">
        <v>2615.3</v>
      </c>
    </row>
    <row r="2737" customFormat="false" ht="12.8" hidden="false" customHeight="false" outlineLevel="0" collapsed="false">
      <c r="A2737" s="71" t="s">
        <v>275</v>
      </c>
      <c r="B2737" s="74" t="s">
        <v>683</v>
      </c>
      <c r="C2737" s="76" t="n">
        <v>2011</v>
      </c>
      <c r="D2737" s="76" t="s">
        <v>678</v>
      </c>
      <c r="E2737" s="77" t="n">
        <v>2953.578</v>
      </c>
    </row>
    <row r="2738" customFormat="false" ht="12.8" hidden="false" customHeight="false" outlineLevel="0" collapsed="false">
      <c r="A2738" s="71" t="s">
        <v>275</v>
      </c>
      <c r="B2738" s="74" t="s">
        <v>683</v>
      </c>
      <c r="C2738" s="72" t="n">
        <v>2012</v>
      </c>
      <c r="D2738" s="72" t="s">
        <v>667</v>
      </c>
      <c r="E2738" s="73" t="n">
        <v>2536.7</v>
      </c>
    </row>
    <row r="2739" customFormat="false" ht="12.8" hidden="false" customHeight="false" outlineLevel="0" collapsed="false">
      <c r="A2739" s="71" t="s">
        <v>275</v>
      </c>
      <c r="B2739" s="74" t="s">
        <v>683</v>
      </c>
      <c r="C2739" s="74" t="n">
        <v>2012</v>
      </c>
      <c r="D2739" s="74" t="s">
        <v>668</v>
      </c>
      <c r="E2739" s="75" t="n">
        <v>2320.8</v>
      </c>
    </row>
    <row r="2740" customFormat="false" ht="12.8" hidden="false" customHeight="false" outlineLevel="0" collapsed="false">
      <c r="A2740" s="71" t="s">
        <v>275</v>
      </c>
      <c r="B2740" s="74" t="s">
        <v>683</v>
      </c>
      <c r="C2740" s="74" t="n">
        <v>2012</v>
      </c>
      <c r="D2740" s="74" t="s">
        <v>669</v>
      </c>
      <c r="E2740" s="75" t="n">
        <v>2513.3</v>
      </c>
    </row>
    <row r="2741" customFormat="false" ht="12.8" hidden="false" customHeight="false" outlineLevel="0" collapsed="false">
      <c r="A2741" s="71" t="s">
        <v>275</v>
      </c>
      <c r="B2741" s="74" t="s">
        <v>683</v>
      </c>
      <c r="C2741" s="74" t="n">
        <v>2012</v>
      </c>
      <c r="D2741" s="74" t="s">
        <v>670</v>
      </c>
      <c r="E2741" s="75" t="n">
        <v>2523.6</v>
      </c>
    </row>
    <row r="2742" customFormat="false" ht="12.8" hidden="false" customHeight="false" outlineLevel="0" collapsed="false">
      <c r="A2742" s="71" t="s">
        <v>275</v>
      </c>
      <c r="B2742" s="74" t="s">
        <v>683</v>
      </c>
      <c r="C2742" s="74" t="n">
        <v>2012</v>
      </c>
      <c r="D2742" s="74" t="s">
        <v>671</v>
      </c>
      <c r="E2742" s="75" t="n">
        <v>2613.9</v>
      </c>
    </row>
    <row r="2743" customFormat="false" ht="12.8" hidden="false" customHeight="false" outlineLevel="0" collapsed="false">
      <c r="A2743" s="71" t="s">
        <v>275</v>
      </c>
      <c r="B2743" s="74" t="s">
        <v>683</v>
      </c>
      <c r="C2743" s="74" t="n">
        <v>2012</v>
      </c>
      <c r="D2743" s="74" t="s">
        <v>672</v>
      </c>
      <c r="E2743" s="75" t="n">
        <v>2408.926</v>
      </c>
    </row>
    <row r="2744" customFormat="false" ht="12.8" hidden="false" customHeight="false" outlineLevel="0" collapsed="false">
      <c r="A2744" s="71" t="s">
        <v>275</v>
      </c>
      <c r="B2744" s="74" t="s">
        <v>683</v>
      </c>
      <c r="C2744" s="74" t="n">
        <v>2012</v>
      </c>
      <c r="D2744" s="74" t="s">
        <v>673</v>
      </c>
      <c r="E2744" s="75" t="n">
        <v>2498.4</v>
      </c>
    </row>
    <row r="2745" customFormat="false" ht="12.8" hidden="false" customHeight="false" outlineLevel="0" collapsed="false">
      <c r="A2745" s="71" t="s">
        <v>275</v>
      </c>
      <c r="B2745" s="74" t="s">
        <v>683</v>
      </c>
      <c r="C2745" s="74" t="n">
        <v>2012</v>
      </c>
      <c r="D2745" s="74" t="s">
        <v>674</v>
      </c>
      <c r="E2745" s="75" t="n">
        <v>2542.1</v>
      </c>
    </row>
    <row r="2746" customFormat="false" ht="12.8" hidden="false" customHeight="false" outlineLevel="0" collapsed="false">
      <c r="A2746" s="71" t="s">
        <v>275</v>
      </c>
      <c r="B2746" s="74" t="s">
        <v>683</v>
      </c>
      <c r="C2746" s="74" t="n">
        <v>2012</v>
      </c>
      <c r="D2746" s="74" t="s">
        <v>675</v>
      </c>
      <c r="E2746" s="75" t="n">
        <v>2440.3</v>
      </c>
    </row>
    <row r="2747" customFormat="false" ht="12.8" hidden="false" customHeight="false" outlineLevel="0" collapsed="false">
      <c r="A2747" s="71" t="s">
        <v>275</v>
      </c>
      <c r="B2747" s="74" t="s">
        <v>683</v>
      </c>
      <c r="C2747" s="74" t="n">
        <v>2012</v>
      </c>
      <c r="D2747" s="74" t="s">
        <v>676</v>
      </c>
      <c r="E2747" s="75" t="n">
        <v>2950.6</v>
      </c>
    </row>
    <row r="2748" customFormat="false" ht="12.8" hidden="false" customHeight="false" outlineLevel="0" collapsed="false">
      <c r="A2748" s="71" t="s">
        <v>275</v>
      </c>
      <c r="B2748" s="74" t="s">
        <v>683</v>
      </c>
      <c r="C2748" s="74" t="n">
        <v>2012</v>
      </c>
      <c r="D2748" s="74" t="s">
        <v>677</v>
      </c>
      <c r="E2748" s="75" t="n">
        <v>2635.63079718315</v>
      </c>
    </row>
    <row r="2749" customFormat="false" ht="12.8" hidden="false" customHeight="false" outlineLevel="0" collapsed="false">
      <c r="A2749" s="71" t="s">
        <v>275</v>
      </c>
      <c r="B2749" s="74" t="s">
        <v>683</v>
      </c>
      <c r="C2749" s="76" t="n">
        <v>2012</v>
      </c>
      <c r="D2749" s="76" t="s">
        <v>678</v>
      </c>
      <c r="E2749" s="77" t="n">
        <v>2730.81539859158</v>
      </c>
    </row>
    <row r="2750" customFormat="false" ht="12.8" hidden="false" customHeight="false" outlineLevel="0" collapsed="false">
      <c r="A2750" s="71" t="s">
        <v>275</v>
      </c>
      <c r="B2750" s="74" t="s">
        <v>683</v>
      </c>
      <c r="C2750" s="72" t="n">
        <v>2013</v>
      </c>
      <c r="D2750" s="72" t="s">
        <v>667</v>
      </c>
      <c r="E2750" s="73" t="n">
        <v>2720.6</v>
      </c>
    </row>
    <row r="2751" customFormat="false" ht="12.8" hidden="false" customHeight="false" outlineLevel="0" collapsed="false">
      <c r="A2751" s="71" t="s">
        <v>275</v>
      </c>
      <c r="B2751" s="74" t="s">
        <v>683</v>
      </c>
      <c r="C2751" s="74" t="n">
        <v>2013</v>
      </c>
      <c r="D2751" s="74" t="s">
        <v>668</v>
      </c>
      <c r="E2751" s="75" t="n">
        <v>2576.8</v>
      </c>
    </row>
    <row r="2752" customFormat="false" ht="12.8" hidden="false" customHeight="false" outlineLevel="0" collapsed="false">
      <c r="A2752" s="71" t="s">
        <v>275</v>
      </c>
      <c r="B2752" s="74" t="s">
        <v>683</v>
      </c>
      <c r="C2752" s="74" t="n">
        <v>2013</v>
      </c>
      <c r="D2752" s="74" t="s">
        <v>669</v>
      </c>
      <c r="E2752" s="75" t="n">
        <v>2826.1</v>
      </c>
    </row>
    <row r="2753" customFormat="false" ht="12.8" hidden="false" customHeight="false" outlineLevel="0" collapsed="false">
      <c r="A2753" s="71" t="s">
        <v>275</v>
      </c>
      <c r="B2753" s="74" t="s">
        <v>683</v>
      </c>
      <c r="C2753" s="74" t="n">
        <v>2013</v>
      </c>
      <c r="D2753" s="74" t="s">
        <v>670</v>
      </c>
      <c r="E2753" s="75" t="n">
        <v>2586.1</v>
      </c>
    </row>
    <row r="2754" customFormat="false" ht="12.8" hidden="false" customHeight="false" outlineLevel="0" collapsed="false">
      <c r="A2754" s="71" t="s">
        <v>275</v>
      </c>
      <c r="B2754" s="74" t="s">
        <v>683</v>
      </c>
      <c r="C2754" s="74" t="n">
        <v>2013</v>
      </c>
      <c r="D2754" s="74" t="s">
        <v>671</v>
      </c>
      <c r="E2754" s="75" t="n">
        <v>2457.1</v>
      </c>
    </row>
    <row r="2755" customFormat="false" ht="12.8" hidden="false" customHeight="false" outlineLevel="0" collapsed="false">
      <c r="A2755" s="71" t="s">
        <v>275</v>
      </c>
      <c r="B2755" s="74" t="s">
        <v>683</v>
      </c>
      <c r="C2755" s="74" t="n">
        <v>2013</v>
      </c>
      <c r="D2755" s="74" t="s">
        <v>672</v>
      </c>
      <c r="E2755" s="75" t="n">
        <v>2605.5</v>
      </c>
    </row>
    <row r="2756" customFormat="false" ht="12.8" hidden="false" customHeight="false" outlineLevel="0" collapsed="false">
      <c r="A2756" s="71" t="s">
        <v>275</v>
      </c>
      <c r="B2756" s="74" t="s">
        <v>683</v>
      </c>
      <c r="C2756" s="74" t="n">
        <v>2013</v>
      </c>
      <c r="D2756" s="74" t="s">
        <v>673</v>
      </c>
      <c r="E2756" s="75" t="n">
        <v>2662</v>
      </c>
    </row>
    <row r="2757" customFormat="false" ht="12.8" hidden="false" customHeight="false" outlineLevel="0" collapsed="false">
      <c r="A2757" s="71" t="s">
        <v>275</v>
      </c>
      <c r="B2757" s="74" t="s">
        <v>683</v>
      </c>
      <c r="C2757" s="74" t="n">
        <v>2013</v>
      </c>
      <c r="D2757" s="74" t="s">
        <v>674</v>
      </c>
      <c r="E2757" s="75" t="n">
        <v>2847.371</v>
      </c>
    </row>
    <row r="2758" customFormat="false" ht="12.8" hidden="false" customHeight="false" outlineLevel="0" collapsed="false">
      <c r="A2758" s="71" t="s">
        <v>275</v>
      </c>
      <c r="B2758" s="74" t="s">
        <v>683</v>
      </c>
      <c r="C2758" s="74" t="n">
        <v>2013</v>
      </c>
      <c r="D2758" s="74" t="s">
        <v>675</v>
      </c>
      <c r="E2758" s="75" t="n">
        <v>2593.79</v>
      </c>
    </row>
    <row r="2759" customFormat="false" ht="12.8" hidden="false" customHeight="false" outlineLevel="0" collapsed="false">
      <c r="A2759" s="71" t="s">
        <v>275</v>
      </c>
      <c r="B2759" s="74" t="s">
        <v>683</v>
      </c>
      <c r="C2759" s="74" t="n">
        <v>2013</v>
      </c>
      <c r="D2759" s="74" t="s">
        <v>676</v>
      </c>
      <c r="E2759" s="75" t="n">
        <v>3074.5</v>
      </c>
    </row>
    <row r="2760" customFormat="false" ht="12.8" hidden="false" customHeight="false" outlineLevel="0" collapsed="false">
      <c r="A2760" s="71" t="s">
        <v>275</v>
      </c>
      <c r="B2760" s="74" t="s">
        <v>683</v>
      </c>
      <c r="C2760" s="74" t="n">
        <v>2013</v>
      </c>
      <c r="D2760" s="74" t="s">
        <v>677</v>
      </c>
      <c r="E2760" s="75" t="n">
        <v>2759.116</v>
      </c>
    </row>
    <row r="2761" customFormat="false" ht="12.8" hidden="false" customHeight="false" outlineLevel="0" collapsed="false">
      <c r="A2761" s="71" t="s">
        <v>275</v>
      </c>
      <c r="B2761" s="74" t="s">
        <v>683</v>
      </c>
      <c r="C2761" s="76" t="n">
        <v>2013</v>
      </c>
      <c r="D2761" s="76" t="s">
        <v>678</v>
      </c>
      <c r="E2761" s="77" t="n">
        <v>3247.071</v>
      </c>
    </row>
    <row r="2762" customFormat="false" ht="12.8" hidden="false" customHeight="false" outlineLevel="0" collapsed="false">
      <c r="A2762" s="71" t="s">
        <v>275</v>
      </c>
      <c r="B2762" s="74" t="s">
        <v>683</v>
      </c>
      <c r="C2762" s="72" t="n">
        <v>2014</v>
      </c>
      <c r="D2762" s="72" t="s">
        <v>667</v>
      </c>
      <c r="E2762" s="73" t="n">
        <v>3162</v>
      </c>
    </row>
    <row r="2763" customFormat="false" ht="12.8" hidden="false" customHeight="false" outlineLevel="0" collapsed="false">
      <c r="A2763" s="71" t="s">
        <v>275</v>
      </c>
      <c r="B2763" s="74" t="s">
        <v>683</v>
      </c>
      <c r="C2763" s="74" t="n">
        <v>2014</v>
      </c>
      <c r="D2763" s="74" t="s">
        <v>668</v>
      </c>
      <c r="E2763" s="75" t="n">
        <v>2778.58130399008</v>
      </c>
    </row>
    <row r="2764" customFormat="false" ht="12.8" hidden="false" customHeight="false" outlineLevel="0" collapsed="false">
      <c r="A2764" s="71" t="s">
        <v>275</v>
      </c>
      <c r="B2764" s="74" t="s">
        <v>683</v>
      </c>
      <c r="C2764" s="74" t="n">
        <v>2014</v>
      </c>
      <c r="D2764" s="74" t="s">
        <v>669</v>
      </c>
      <c r="E2764" s="75" t="n">
        <v>2682.5</v>
      </c>
    </row>
    <row r="2765" customFormat="false" ht="12.8" hidden="false" customHeight="false" outlineLevel="0" collapsed="false">
      <c r="A2765" s="71" t="s">
        <v>275</v>
      </c>
      <c r="B2765" s="74" t="s">
        <v>683</v>
      </c>
      <c r="C2765" s="74" t="n">
        <v>2014</v>
      </c>
      <c r="D2765" s="74" t="s">
        <v>670</v>
      </c>
      <c r="E2765" s="75" t="n">
        <v>2615.5</v>
      </c>
    </row>
    <row r="2766" customFormat="false" ht="12.8" hidden="false" customHeight="false" outlineLevel="0" collapsed="false">
      <c r="A2766" s="71" t="s">
        <v>275</v>
      </c>
      <c r="B2766" s="74" t="s">
        <v>683</v>
      </c>
      <c r="C2766" s="74" t="n">
        <v>2014</v>
      </c>
      <c r="D2766" s="74" t="s">
        <v>671</v>
      </c>
      <c r="E2766" s="75" t="n">
        <v>2677.5</v>
      </c>
    </row>
    <row r="2767" customFormat="false" ht="12.8" hidden="false" customHeight="false" outlineLevel="0" collapsed="false">
      <c r="A2767" s="71" t="s">
        <v>275</v>
      </c>
      <c r="B2767" s="74" t="s">
        <v>683</v>
      </c>
      <c r="C2767" s="74" t="n">
        <v>2014</v>
      </c>
      <c r="D2767" s="74" t="s">
        <v>672</v>
      </c>
      <c r="E2767" s="75" t="n">
        <v>2405.76</v>
      </c>
    </row>
    <row r="2768" customFormat="false" ht="12.8" hidden="false" customHeight="false" outlineLevel="0" collapsed="false">
      <c r="A2768" s="71" t="s">
        <v>275</v>
      </c>
      <c r="B2768" s="74" t="s">
        <v>683</v>
      </c>
      <c r="C2768" s="74" t="n">
        <v>2014</v>
      </c>
      <c r="D2768" s="74" t="s">
        <v>673</v>
      </c>
      <c r="E2768" s="75" t="n">
        <v>2700.588</v>
      </c>
    </row>
    <row r="2769" customFormat="false" ht="12.8" hidden="false" customHeight="false" outlineLevel="0" collapsed="false">
      <c r="A2769" s="71" t="s">
        <v>275</v>
      </c>
      <c r="B2769" s="74" t="s">
        <v>683</v>
      </c>
      <c r="C2769" s="74" t="n">
        <v>2014</v>
      </c>
      <c r="D2769" s="74" t="s">
        <v>674</v>
      </c>
      <c r="E2769" s="75" t="n">
        <v>2521</v>
      </c>
    </row>
    <row r="2770" customFormat="false" ht="12.8" hidden="false" customHeight="false" outlineLevel="0" collapsed="false">
      <c r="A2770" s="71" t="s">
        <v>275</v>
      </c>
      <c r="B2770" s="74" t="s">
        <v>683</v>
      </c>
      <c r="C2770" s="74" t="n">
        <v>2014</v>
      </c>
      <c r="D2770" s="74" t="s">
        <v>675</v>
      </c>
      <c r="E2770" s="75" t="n">
        <v>2560</v>
      </c>
    </row>
    <row r="2771" customFormat="false" ht="12.8" hidden="false" customHeight="false" outlineLevel="0" collapsed="false">
      <c r="A2771" s="71" t="s">
        <v>275</v>
      </c>
      <c r="B2771" s="74" t="s">
        <v>683</v>
      </c>
      <c r="C2771" s="74" t="n">
        <v>2014</v>
      </c>
      <c r="D2771" s="74" t="s">
        <v>676</v>
      </c>
      <c r="E2771" s="75" t="n">
        <v>2813.95</v>
      </c>
    </row>
    <row r="2772" customFormat="false" ht="12.8" hidden="false" customHeight="false" outlineLevel="0" collapsed="false">
      <c r="A2772" s="71" t="s">
        <v>275</v>
      </c>
      <c r="B2772" s="74" t="s">
        <v>683</v>
      </c>
      <c r="C2772" s="74" t="n">
        <v>2014</v>
      </c>
      <c r="D2772" s="74" t="s">
        <v>677</v>
      </c>
      <c r="E2772" s="75" t="n">
        <v>2936.35</v>
      </c>
    </row>
    <row r="2773" customFormat="false" ht="12.8" hidden="false" customHeight="false" outlineLevel="0" collapsed="false">
      <c r="A2773" s="71" t="s">
        <v>275</v>
      </c>
      <c r="B2773" s="74" t="s">
        <v>683</v>
      </c>
      <c r="C2773" s="76" t="n">
        <v>2014</v>
      </c>
      <c r="D2773" s="76" t="s">
        <v>678</v>
      </c>
      <c r="E2773" s="77" t="n">
        <v>3623.7</v>
      </c>
    </row>
    <row r="2774" customFormat="false" ht="12.8" hidden="false" customHeight="false" outlineLevel="0" collapsed="false">
      <c r="A2774" s="71" t="s">
        <v>275</v>
      </c>
      <c r="B2774" s="74" t="s">
        <v>683</v>
      </c>
      <c r="C2774" s="72" t="n">
        <v>2015</v>
      </c>
      <c r="D2774" s="72" t="s">
        <v>667</v>
      </c>
      <c r="E2774" s="73" t="n">
        <v>3297.046</v>
      </c>
    </row>
    <row r="2775" customFormat="false" ht="12.8" hidden="false" customHeight="false" outlineLevel="0" collapsed="false">
      <c r="A2775" s="71" t="s">
        <v>275</v>
      </c>
      <c r="B2775" s="74" t="s">
        <v>683</v>
      </c>
      <c r="C2775" s="74" t="n">
        <v>2015</v>
      </c>
      <c r="D2775" s="74" t="s">
        <v>668</v>
      </c>
      <c r="E2775" s="75" t="n">
        <v>3868.3</v>
      </c>
    </row>
    <row r="2776" customFormat="false" ht="12.8" hidden="false" customHeight="false" outlineLevel="0" collapsed="false">
      <c r="A2776" s="71" t="s">
        <v>275</v>
      </c>
      <c r="B2776" s="74" t="s">
        <v>683</v>
      </c>
      <c r="C2776" s="74" t="n">
        <v>2015</v>
      </c>
      <c r="D2776" s="74" t="s">
        <v>669</v>
      </c>
      <c r="E2776" s="75" t="n">
        <v>4341.5</v>
      </c>
    </row>
    <row r="2777" customFormat="false" ht="12.8" hidden="false" customHeight="false" outlineLevel="0" collapsed="false">
      <c r="A2777" s="71" t="s">
        <v>275</v>
      </c>
      <c r="B2777" s="74" t="s">
        <v>683</v>
      </c>
      <c r="C2777" s="74" t="n">
        <v>2015</v>
      </c>
      <c r="D2777" s="74" t="s">
        <v>670</v>
      </c>
      <c r="E2777" s="75" t="n">
        <v>4193.404</v>
      </c>
    </row>
    <row r="2778" customFormat="false" ht="12.8" hidden="false" customHeight="false" outlineLevel="0" collapsed="false">
      <c r="A2778" s="71" t="s">
        <v>275</v>
      </c>
      <c r="B2778" s="74" t="s">
        <v>683</v>
      </c>
      <c r="C2778" s="74" t="n">
        <v>2015</v>
      </c>
      <c r="D2778" s="74" t="s">
        <v>671</v>
      </c>
      <c r="E2778" s="75" t="n">
        <v>3909</v>
      </c>
    </row>
    <row r="2779" customFormat="false" ht="12.8" hidden="false" customHeight="false" outlineLevel="0" collapsed="false">
      <c r="A2779" s="71" t="s">
        <v>275</v>
      </c>
      <c r="B2779" s="74" t="s">
        <v>683</v>
      </c>
      <c r="C2779" s="74" t="n">
        <v>2015</v>
      </c>
      <c r="D2779" s="74" t="s">
        <v>672</v>
      </c>
      <c r="E2779" s="75" t="n">
        <v>3919.95</v>
      </c>
    </row>
    <row r="2780" customFormat="false" ht="12.8" hidden="false" customHeight="false" outlineLevel="0" collapsed="false">
      <c r="A2780" s="71" t="s">
        <v>275</v>
      </c>
      <c r="B2780" s="74" t="s">
        <v>683</v>
      </c>
      <c r="C2780" s="74" t="n">
        <v>2015</v>
      </c>
      <c r="D2780" s="74" t="s">
        <v>673</v>
      </c>
      <c r="E2780" s="75" t="n">
        <v>3975</v>
      </c>
    </row>
    <row r="2781" customFormat="false" ht="12.8" hidden="false" customHeight="false" outlineLevel="0" collapsed="false">
      <c r="A2781" s="71" t="s">
        <v>275</v>
      </c>
      <c r="B2781" s="74" t="s">
        <v>683</v>
      </c>
      <c r="C2781" s="74" t="n">
        <v>2015</v>
      </c>
      <c r="D2781" s="74" t="s">
        <v>674</v>
      </c>
      <c r="E2781" s="75" t="n">
        <v>4281.5</v>
      </c>
    </row>
    <row r="2782" customFormat="false" ht="12.8" hidden="false" customHeight="false" outlineLevel="0" collapsed="false">
      <c r="A2782" s="71" t="s">
        <v>275</v>
      </c>
      <c r="B2782" s="74" t="s">
        <v>683</v>
      </c>
      <c r="C2782" s="74" t="n">
        <v>2015</v>
      </c>
      <c r="D2782" s="74" t="s">
        <v>675</v>
      </c>
      <c r="E2782" s="75" t="n">
        <v>6650.561</v>
      </c>
    </row>
    <row r="2783" customFormat="false" ht="12.8" hidden="false" customHeight="false" outlineLevel="0" collapsed="false">
      <c r="A2783" s="71" t="s">
        <v>275</v>
      </c>
      <c r="B2783" s="74" t="s">
        <v>683</v>
      </c>
      <c r="C2783" s="74" t="n">
        <v>2015</v>
      </c>
      <c r="D2783" s="74" t="s">
        <v>676</v>
      </c>
      <c r="E2783" s="75" t="n">
        <v>5204.95</v>
      </c>
    </row>
    <row r="2784" customFormat="false" ht="12.8" hidden="false" customHeight="false" outlineLevel="0" collapsed="false">
      <c r="A2784" s="71" t="s">
        <v>275</v>
      </c>
      <c r="B2784" s="74" t="s">
        <v>683</v>
      </c>
      <c r="C2784" s="74" t="n">
        <v>2015</v>
      </c>
      <c r="D2784" s="74" t="s">
        <v>677</v>
      </c>
      <c r="E2784" s="75" t="n">
        <v>4742.7</v>
      </c>
    </row>
    <row r="2785" customFormat="false" ht="12.8" hidden="false" customHeight="false" outlineLevel="0" collapsed="false">
      <c r="A2785" s="71" t="s">
        <v>275</v>
      </c>
      <c r="B2785" s="74" t="s">
        <v>683</v>
      </c>
      <c r="C2785" s="76" t="n">
        <v>2015</v>
      </c>
      <c r="D2785" s="76" t="s">
        <v>678</v>
      </c>
      <c r="E2785" s="77" t="n">
        <v>4581.9</v>
      </c>
    </row>
    <row r="2786" customFormat="false" ht="12.8" hidden="false" customHeight="false" outlineLevel="0" collapsed="false">
      <c r="A2786" s="71" t="s">
        <v>275</v>
      </c>
      <c r="B2786" s="74" t="s">
        <v>683</v>
      </c>
      <c r="C2786" s="72" t="n">
        <v>2016</v>
      </c>
      <c r="D2786" s="72" t="s">
        <v>667</v>
      </c>
      <c r="E2786" s="73" t="n">
        <v>3679.5</v>
      </c>
    </row>
    <row r="2787" customFormat="false" ht="12.8" hidden="false" customHeight="false" outlineLevel="0" collapsed="false">
      <c r="A2787" s="71" t="s">
        <v>275</v>
      </c>
      <c r="B2787" s="74" t="s">
        <v>683</v>
      </c>
      <c r="C2787" s="74" t="n">
        <v>2016</v>
      </c>
      <c r="D2787" s="74" t="s">
        <v>668</v>
      </c>
      <c r="E2787" s="75" t="n">
        <v>3560.95</v>
      </c>
    </row>
    <row r="2788" customFormat="false" ht="12.8" hidden="false" customHeight="false" outlineLevel="0" collapsed="false">
      <c r="A2788" s="71" t="s">
        <v>275</v>
      </c>
      <c r="B2788" s="74" t="s">
        <v>683</v>
      </c>
      <c r="C2788" s="74" t="n">
        <v>2016</v>
      </c>
      <c r="D2788" s="74" t="s">
        <v>669</v>
      </c>
      <c r="E2788" s="75" t="n">
        <v>3449.5</v>
      </c>
    </row>
    <row r="2789" customFormat="false" ht="12.8" hidden="false" customHeight="false" outlineLevel="0" collapsed="false">
      <c r="A2789" s="71" t="s">
        <v>275</v>
      </c>
      <c r="B2789" s="74" t="s">
        <v>683</v>
      </c>
      <c r="C2789" s="74" t="n">
        <v>2016</v>
      </c>
      <c r="D2789" s="74" t="s">
        <v>670</v>
      </c>
      <c r="E2789" s="75" t="n">
        <v>3062</v>
      </c>
    </row>
    <row r="2790" customFormat="false" ht="12.8" hidden="false" customHeight="false" outlineLevel="0" collapsed="false">
      <c r="A2790" s="71" t="s">
        <v>275</v>
      </c>
      <c r="B2790" s="74" t="s">
        <v>683</v>
      </c>
      <c r="C2790" s="74" t="n">
        <v>2016</v>
      </c>
      <c r="D2790" s="74" t="s">
        <v>671</v>
      </c>
      <c r="E2790" s="75" t="n">
        <v>3559.389</v>
      </c>
    </row>
    <row r="2791" customFormat="false" ht="12.8" hidden="false" customHeight="false" outlineLevel="0" collapsed="false">
      <c r="A2791" s="71" t="s">
        <v>275</v>
      </c>
      <c r="B2791" s="74" t="s">
        <v>683</v>
      </c>
      <c r="C2791" s="74" t="n">
        <v>2016</v>
      </c>
      <c r="D2791" s="74" t="s">
        <v>672</v>
      </c>
      <c r="E2791" s="75" t="n">
        <v>3151.5</v>
      </c>
    </row>
    <row r="2792" customFormat="false" ht="12.8" hidden="false" customHeight="false" outlineLevel="0" collapsed="false">
      <c r="A2792" s="71" t="s">
        <v>275</v>
      </c>
      <c r="B2792" s="74" t="s">
        <v>683</v>
      </c>
      <c r="C2792" s="74" t="n">
        <v>2016</v>
      </c>
      <c r="D2792" s="74" t="s">
        <v>673</v>
      </c>
      <c r="E2792" s="75" t="n">
        <v>3135</v>
      </c>
    </row>
    <row r="2793" customFormat="false" ht="12.8" hidden="false" customHeight="false" outlineLevel="0" collapsed="false">
      <c r="A2793" s="71" t="s">
        <v>275</v>
      </c>
      <c r="B2793" s="74" t="s">
        <v>683</v>
      </c>
      <c r="C2793" s="74" t="n">
        <v>2016</v>
      </c>
      <c r="D2793" s="74" t="s">
        <v>674</v>
      </c>
      <c r="E2793" s="75" t="n">
        <v>3012.5</v>
      </c>
    </row>
    <row r="2794" customFormat="false" ht="12.8" hidden="false" customHeight="false" outlineLevel="0" collapsed="false">
      <c r="A2794" s="71" t="s">
        <v>275</v>
      </c>
      <c r="B2794" s="74" t="s">
        <v>683</v>
      </c>
      <c r="C2794" s="74" t="n">
        <v>2016</v>
      </c>
      <c r="D2794" s="74" t="s">
        <v>675</v>
      </c>
      <c r="E2794" s="75" t="n">
        <v>2844.5</v>
      </c>
    </row>
    <row r="2795" customFormat="false" ht="12.8" hidden="false" customHeight="false" outlineLevel="0" collapsed="false">
      <c r="A2795" s="71" t="s">
        <v>275</v>
      </c>
      <c r="B2795" s="74" t="s">
        <v>683</v>
      </c>
      <c r="C2795" s="74" t="n">
        <v>2016</v>
      </c>
      <c r="D2795" s="74" t="s">
        <v>676</v>
      </c>
      <c r="E2795" s="75" t="n">
        <v>2637.701</v>
      </c>
    </row>
    <row r="2796" customFormat="false" ht="12.8" hidden="false" customHeight="false" outlineLevel="0" collapsed="false">
      <c r="A2796" s="71" t="s">
        <v>275</v>
      </c>
      <c r="B2796" s="74" t="s">
        <v>683</v>
      </c>
      <c r="C2796" s="74" t="n">
        <v>2016</v>
      </c>
      <c r="D2796" s="74" t="s">
        <v>677</v>
      </c>
      <c r="E2796" s="75" t="n">
        <v>2249</v>
      </c>
    </row>
    <row r="2797" customFormat="false" ht="12.8" hidden="false" customHeight="false" outlineLevel="0" collapsed="false">
      <c r="A2797" s="71" t="s">
        <v>275</v>
      </c>
      <c r="B2797" s="74" t="s">
        <v>683</v>
      </c>
      <c r="C2797" s="76" t="n">
        <v>2016</v>
      </c>
      <c r="D2797" s="76" t="s">
        <v>678</v>
      </c>
      <c r="E2797" s="77" t="n">
        <v>2571.303</v>
      </c>
    </row>
    <row r="2798" customFormat="false" ht="12.8" hidden="false" customHeight="false" outlineLevel="0" collapsed="false">
      <c r="A2798" s="71" t="s">
        <v>275</v>
      </c>
      <c r="B2798" s="74" t="s">
        <v>683</v>
      </c>
      <c r="C2798" s="72" t="n">
        <v>2017</v>
      </c>
      <c r="D2798" s="72" t="s">
        <v>667</v>
      </c>
      <c r="E2798" s="73" t="n">
        <v>2204.4</v>
      </c>
    </row>
    <row r="2799" customFormat="false" ht="12.8" hidden="false" customHeight="false" outlineLevel="0" collapsed="false">
      <c r="A2799" s="71" t="s">
        <v>275</v>
      </c>
      <c r="B2799" s="74" t="s">
        <v>683</v>
      </c>
      <c r="C2799" s="74" t="n">
        <v>2017</v>
      </c>
      <c r="D2799" s="74" t="s">
        <v>668</v>
      </c>
      <c r="E2799" s="75" t="n">
        <v>1693.5</v>
      </c>
    </row>
    <row r="2800" customFormat="false" ht="12.8" hidden="false" customHeight="false" outlineLevel="0" collapsed="false">
      <c r="A2800" s="71" t="s">
        <v>275</v>
      </c>
      <c r="B2800" s="74" t="s">
        <v>683</v>
      </c>
      <c r="C2800" s="74" t="n">
        <v>2017</v>
      </c>
      <c r="D2800" s="74" t="s">
        <v>669</v>
      </c>
      <c r="E2800" s="75" t="n">
        <v>2070.744</v>
      </c>
    </row>
    <row r="2801" customFormat="false" ht="12.8" hidden="false" customHeight="false" outlineLevel="0" collapsed="false">
      <c r="A2801" s="71" t="s">
        <v>275</v>
      </c>
      <c r="B2801" s="74" t="s">
        <v>683</v>
      </c>
      <c r="C2801" s="74" t="n">
        <v>2017</v>
      </c>
      <c r="D2801" s="74" t="s">
        <v>670</v>
      </c>
      <c r="E2801" s="75" t="n">
        <v>1546</v>
      </c>
    </row>
    <row r="2802" customFormat="false" ht="12.8" hidden="false" customHeight="false" outlineLevel="0" collapsed="false">
      <c r="A2802" s="71" t="s">
        <v>275</v>
      </c>
      <c r="B2802" s="74" t="s">
        <v>683</v>
      </c>
      <c r="C2802" s="74" t="n">
        <v>2017</v>
      </c>
      <c r="D2802" s="74" t="s">
        <v>671</v>
      </c>
      <c r="E2802" s="75" t="n">
        <v>1765.942</v>
      </c>
    </row>
    <row r="2803" customFormat="false" ht="12.8" hidden="false" customHeight="false" outlineLevel="0" collapsed="false">
      <c r="A2803" s="71" t="s">
        <v>275</v>
      </c>
      <c r="B2803" s="74" t="s">
        <v>683</v>
      </c>
      <c r="C2803" s="74" t="n">
        <v>2017</v>
      </c>
      <c r="D2803" s="74" t="s">
        <v>672</v>
      </c>
      <c r="E2803" s="75" t="n">
        <v>1845.19</v>
      </c>
    </row>
    <row r="2804" customFormat="false" ht="12.8" hidden="false" customHeight="false" outlineLevel="0" collapsed="false">
      <c r="A2804" s="71" t="s">
        <v>275</v>
      </c>
      <c r="B2804" s="74" t="s">
        <v>683</v>
      </c>
      <c r="C2804" s="74" t="n">
        <v>2017</v>
      </c>
      <c r="D2804" s="74" t="s">
        <v>673</v>
      </c>
      <c r="E2804" s="75" t="n">
        <v>1684.5</v>
      </c>
    </row>
    <row r="2805" customFormat="false" ht="12.8" hidden="false" customHeight="false" outlineLevel="0" collapsed="false">
      <c r="A2805" s="71" t="s">
        <v>275</v>
      </c>
      <c r="B2805" s="74" t="s">
        <v>683</v>
      </c>
      <c r="C2805" s="74" t="n">
        <v>2017</v>
      </c>
      <c r="D2805" s="74" t="s">
        <v>674</v>
      </c>
      <c r="E2805" s="75" t="n">
        <v>2473.5</v>
      </c>
    </row>
    <row r="2806" customFormat="false" ht="12.8" hidden="false" customHeight="false" outlineLevel="0" collapsed="false">
      <c r="A2806" s="71" t="s">
        <v>275</v>
      </c>
      <c r="B2806" s="74" t="s">
        <v>683</v>
      </c>
      <c r="C2806" s="74" t="n">
        <v>2017</v>
      </c>
      <c r="D2806" s="74" t="s">
        <v>675</v>
      </c>
      <c r="E2806" s="75" t="n">
        <v>2709.927</v>
      </c>
    </row>
    <row r="2807" customFormat="false" ht="12.8" hidden="false" customHeight="false" outlineLevel="0" collapsed="false">
      <c r="A2807" s="71" t="s">
        <v>275</v>
      </c>
      <c r="B2807" s="74" t="s">
        <v>683</v>
      </c>
      <c r="C2807" s="74" t="n">
        <v>2017</v>
      </c>
      <c r="D2807" s="74" t="s">
        <v>676</v>
      </c>
      <c r="E2807" s="75" t="n">
        <v>2672.266</v>
      </c>
    </row>
    <row r="2808" customFormat="false" ht="12.8" hidden="false" customHeight="false" outlineLevel="0" collapsed="false">
      <c r="A2808" s="71" t="s">
        <v>275</v>
      </c>
      <c r="B2808" s="74" t="s">
        <v>683</v>
      </c>
      <c r="C2808" s="74" t="n">
        <v>2017</v>
      </c>
      <c r="D2808" s="74" t="s">
        <v>677</v>
      </c>
      <c r="E2808" s="75" t="n">
        <v>3039.625</v>
      </c>
    </row>
    <row r="2809" customFormat="false" ht="12.8" hidden="false" customHeight="false" outlineLevel="0" collapsed="false">
      <c r="A2809" s="71" t="s">
        <v>275</v>
      </c>
      <c r="B2809" s="74" t="s">
        <v>683</v>
      </c>
      <c r="C2809" s="76" t="n">
        <v>2017</v>
      </c>
      <c r="D2809" s="76" t="s">
        <v>678</v>
      </c>
      <c r="E2809" s="77" t="n">
        <v>3548.354</v>
      </c>
    </row>
    <row r="2810" customFormat="false" ht="12.8" hidden="false" customHeight="false" outlineLevel="0" collapsed="false">
      <c r="A2810" s="71" t="s">
        <v>275</v>
      </c>
      <c r="B2810" s="74" t="s">
        <v>683</v>
      </c>
      <c r="C2810" s="72" t="n">
        <v>2018</v>
      </c>
      <c r="D2810" s="72" t="s">
        <v>667</v>
      </c>
      <c r="E2810" s="73" t="n">
        <v>3395.163</v>
      </c>
    </row>
    <row r="2811" customFormat="false" ht="12.8" hidden="false" customHeight="false" outlineLevel="0" collapsed="false">
      <c r="A2811" s="71" t="s">
        <v>275</v>
      </c>
      <c r="B2811" s="74" t="s">
        <v>683</v>
      </c>
      <c r="C2811" s="74" t="n">
        <v>2018</v>
      </c>
      <c r="D2811" s="74" t="s">
        <v>668</v>
      </c>
      <c r="E2811" s="75" t="n">
        <v>2735.604</v>
      </c>
    </row>
    <row r="2812" customFormat="false" ht="12.8" hidden="false" customHeight="false" outlineLevel="0" collapsed="false">
      <c r="A2812" s="71" t="s">
        <v>275</v>
      </c>
      <c r="B2812" s="74" t="s">
        <v>683</v>
      </c>
      <c r="C2812" s="74" t="n">
        <v>2018</v>
      </c>
      <c r="D2812" s="74" t="s">
        <v>669</v>
      </c>
      <c r="E2812" s="75" t="n">
        <v>3088.727</v>
      </c>
    </row>
    <row r="2813" customFormat="false" ht="12.8" hidden="false" customHeight="false" outlineLevel="0" collapsed="false">
      <c r="A2813" s="71" t="s">
        <v>275</v>
      </c>
      <c r="B2813" s="74" t="s">
        <v>683</v>
      </c>
      <c r="C2813" s="74" t="n">
        <v>2018</v>
      </c>
      <c r="D2813" s="74" t="s">
        <v>670</v>
      </c>
      <c r="E2813" s="75" t="n">
        <v>3000.336</v>
      </c>
    </row>
    <row r="2814" customFormat="false" ht="12.8" hidden="false" customHeight="false" outlineLevel="0" collapsed="false">
      <c r="A2814" s="71" t="s">
        <v>275</v>
      </c>
      <c r="B2814" s="74" t="s">
        <v>683</v>
      </c>
      <c r="C2814" s="74" t="n">
        <v>2018</v>
      </c>
      <c r="D2814" s="74" t="s">
        <v>671</v>
      </c>
      <c r="E2814" s="75" t="n">
        <v>3083.809</v>
      </c>
    </row>
    <row r="2815" customFormat="false" ht="12.8" hidden="false" customHeight="false" outlineLevel="0" collapsed="false">
      <c r="A2815" s="71" t="s">
        <v>275</v>
      </c>
      <c r="B2815" s="74" t="s">
        <v>683</v>
      </c>
      <c r="C2815" s="74" t="n">
        <v>2018</v>
      </c>
      <c r="D2815" s="74" t="s">
        <v>672</v>
      </c>
      <c r="E2815" s="75" t="n">
        <v>4265.443</v>
      </c>
    </row>
    <row r="2816" customFormat="false" ht="12.8" hidden="false" customHeight="false" outlineLevel="0" collapsed="false">
      <c r="A2816" s="71" t="s">
        <v>275</v>
      </c>
      <c r="B2816" s="74" t="s">
        <v>683</v>
      </c>
      <c r="C2816" s="74" t="n">
        <v>2018</v>
      </c>
      <c r="D2816" s="74" t="s">
        <v>673</v>
      </c>
      <c r="E2816" s="75" t="n">
        <v>4281.369</v>
      </c>
    </row>
    <row r="2817" customFormat="false" ht="12.8" hidden="false" customHeight="false" outlineLevel="0" collapsed="false">
      <c r="A2817" s="71" t="s">
        <v>275</v>
      </c>
      <c r="B2817" s="74" t="s">
        <v>683</v>
      </c>
      <c r="C2817" s="74" t="n">
        <v>2018</v>
      </c>
      <c r="D2817" s="74" t="s">
        <v>674</v>
      </c>
      <c r="E2817" s="75" t="n">
        <v>4956.303</v>
      </c>
    </row>
    <row r="2818" customFormat="false" ht="12.8" hidden="false" customHeight="false" outlineLevel="0" collapsed="false">
      <c r="A2818" s="71" t="s">
        <v>275</v>
      </c>
      <c r="B2818" s="74" t="s">
        <v>683</v>
      </c>
      <c r="C2818" s="74" t="n">
        <v>2018</v>
      </c>
      <c r="D2818" s="74" t="s">
        <v>675</v>
      </c>
      <c r="E2818" s="75" t="n">
        <v>5938.232</v>
      </c>
    </row>
    <row r="2819" customFormat="false" ht="12.8" hidden="false" customHeight="false" outlineLevel="0" collapsed="false">
      <c r="A2819" s="71" t="s">
        <v>275</v>
      </c>
      <c r="B2819" s="74" t="s">
        <v>683</v>
      </c>
      <c r="C2819" s="74" t="n">
        <v>2018</v>
      </c>
      <c r="D2819" s="74" t="s">
        <v>676</v>
      </c>
      <c r="E2819" s="75" t="n">
        <v>6917.759</v>
      </c>
    </row>
    <row r="2820" customFormat="false" ht="12.8" hidden="false" customHeight="false" outlineLevel="0" collapsed="false">
      <c r="A2820" s="71" t="s">
        <v>275</v>
      </c>
      <c r="B2820" s="74" t="s">
        <v>683</v>
      </c>
      <c r="C2820" s="74" t="n">
        <v>2018</v>
      </c>
      <c r="D2820" s="74" t="s">
        <v>677</v>
      </c>
      <c r="E2820" s="75" t="n">
        <v>6265.238</v>
      </c>
    </row>
    <row r="2821" customFormat="false" ht="12.8" hidden="false" customHeight="false" outlineLevel="0" collapsed="false">
      <c r="A2821" s="71" t="s">
        <v>275</v>
      </c>
      <c r="B2821" s="74" t="s">
        <v>683</v>
      </c>
      <c r="C2821" s="76" t="n">
        <v>2018</v>
      </c>
      <c r="D2821" s="76" t="s">
        <v>678</v>
      </c>
      <c r="E2821" s="77" t="n">
        <v>5719.437</v>
      </c>
    </row>
    <row r="2822" customFormat="false" ht="12.8" hidden="false" customHeight="false" outlineLevel="0" collapsed="false">
      <c r="A2822" s="71" t="s">
        <v>275</v>
      </c>
      <c r="B2822" s="74" t="s">
        <v>683</v>
      </c>
      <c r="C2822" s="72" t="n">
        <v>2019</v>
      </c>
      <c r="D2822" s="72" t="s">
        <v>667</v>
      </c>
      <c r="E2822" s="73" t="n">
        <v>4834.195</v>
      </c>
    </row>
    <row r="2823" customFormat="false" ht="12.8" hidden="false" customHeight="false" outlineLevel="0" collapsed="false">
      <c r="A2823" s="71" t="s">
        <v>275</v>
      </c>
      <c r="B2823" s="74" t="s">
        <v>683</v>
      </c>
      <c r="C2823" s="74" t="n">
        <v>2019</v>
      </c>
      <c r="D2823" s="74" t="s">
        <v>668</v>
      </c>
      <c r="E2823" s="75" t="n">
        <v>4181.431</v>
      </c>
    </row>
    <row r="2824" customFormat="false" ht="12.8" hidden="false" customHeight="false" outlineLevel="0" collapsed="false">
      <c r="A2824" s="71" t="s">
        <v>275</v>
      </c>
      <c r="B2824" s="74" t="s">
        <v>683</v>
      </c>
      <c r="C2824" s="74" t="n">
        <v>2019</v>
      </c>
      <c r="D2824" s="74" t="s">
        <v>669</v>
      </c>
      <c r="E2824" s="75" t="n">
        <v>4559.991</v>
      </c>
    </row>
    <row r="2825" customFormat="false" ht="12.8" hidden="false" customHeight="false" outlineLevel="0" collapsed="false">
      <c r="A2825" s="71" t="s">
        <v>275</v>
      </c>
      <c r="B2825" s="74" t="s">
        <v>683</v>
      </c>
      <c r="C2825" s="74" t="n">
        <v>2019</v>
      </c>
      <c r="D2825" s="74" t="s">
        <v>670</v>
      </c>
      <c r="E2825" s="75" t="n">
        <v>4674.182</v>
      </c>
    </row>
    <row r="2826" customFormat="false" ht="12.8" hidden="false" customHeight="false" outlineLevel="0" collapsed="false">
      <c r="A2826" s="71" t="s">
        <v>275</v>
      </c>
      <c r="B2826" s="74" t="s">
        <v>683</v>
      </c>
      <c r="C2826" s="74" t="n">
        <v>2019</v>
      </c>
      <c r="D2826" s="74" t="s">
        <v>671</v>
      </c>
      <c r="E2826" s="75" t="n">
        <v>4959.946</v>
      </c>
    </row>
    <row r="2827" customFormat="false" ht="12.8" hidden="false" customHeight="false" outlineLevel="0" collapsed="false">
      <c r="A2827" s="71" t="s">
        <v>275</v>
      </c>
      <c r="B2827" s="74" t="s">
        <v>683</v>
      </c>
      <c r="C2827" s="74" t="n">
        <v>2019</v>
      </c>
      <c r="D2827" s="74" t="s">
        <v>672</v>
      </c>
      <c r="E2827" s="75" t="n">
        <v>4682.529</v>
      </c>
    </row>
    <row r="2828" customFormat="false" ht="12.8" hidden="false" customHeight="false" outlineLevel="0" collapsed="false">
      <c r="A2828" s="71" t="s">
        <v>275</v>
      </c>
      <c r="B2828" s="74" t="s">
        <v>683</v>
      </c>
      <c r="C2828" s="74" t="n">
        <v>2019</v>
      </c>
      <c r="D2828" s="74" t="s">
        <v>673</v>
      </c>
      <c r="E2828" s="75" t="n">
        <v>4811.648</v>
      </c>
    </row>
    <row r="2829" customFormat="false" ht="12.8" hidden="false" customHeight="false" outlineLevel="0" collapsed="false">
      <c r="A2829" s="71" t="s">
        <v>275</v>
      </c>
      <c r="B2829" s="74" t="s">
        <v>683</v>
      </c>
      <c r="C2829" s="74" t="n">
        <v>2019</v>
      </c>
      <c r="D2829" s="74" t="s">
        <v>674</v>
      </c>
      <c r="E2829" s="75" t="n">
        <v>4714.519</v>
      </c>
    </row>
    <row r="2830" customFormat="false" ht="12.8" hidden="false" customHeight="false" outlineLevel="0" collapsed="false">
      <c r="A2830" s="71" t="s">
        <v>275</v>
      </c>
      <c r="B2830" s="74" t="s">
        <v>683</v>
      </c>
      <c r="C2830" s="74" t="n">
        <v>2019</v>
      </c>
      <c r="D2830" s="74" t="s">
        <v>675</v>
      </c>
      <c r="E2830" s="75" t="n">
        <v>4668.996</v>
      </c>
    </row>
    <row r="2831" customFormat="false" ht="12.8" hidden="false" customHeight="false" outlineLevel="0" collapsed="false">
      <c r="A2831" s="71" t="s">
        <v>275</v>
      </c>
      <c r="B2831" s="74" t="s">
        <v>683</v>
      </c>
      <c r="C2831" s="74" t="n">
        <v>2019</v>
      </c>
      <c r="D2831" s="74" t="s">
        <v>676</v>
      </c>
      <c r="E2831" s="75" t="n">
        <v>5157.169</v>
      </c>
    </row>
    <row r="2832" customFormat="false" ht="12.8" hidden="false" customHeight="false" outlineLevel="0" collapsed="false">
      <c r="A2832" s="71" t="s">
        <v>275</v>
      </c>
      <c r="B2832" s="74" t="s">
        <v>683</v>
      </c>
      <c r="C2832" s="74" t="n">
        <v>2019</v>
      </c>
      <c r="D2832" s="74" t="s">
        <v>677</v>
      </c>
      <c r="E2832" s="75" t="n">
        <v>4982.615</v>
      </c>
    </row>
    <row r="2833" customFormat="false" ht="12.8" hidden="false" customHeight="false" outlineLevel="0" collapsed="false">
      <c r="A2833" s="71" t="s">
        <v>275</v>
      </c>
      <c r="B2833" s="74" t="s">
        <v>683</v>
      </c>
      <c r="C2833" s="76" t="n">
        <v>2019</v>
      </c>
      <c r="D2833" s="76" t="s">
        <v>678</v>
      </c>
      <c r="E2833" s="77" t="n">
        <v>6150.497</v>
      </c>
    </row>
    <row r="2834" customFormat="false" ht="12.8" hidden="false" customHeight="false" outlineLevel="0" collapsed="false">
      <c r="A2834" s="71" t="s">
        <v>275</v>
      </c>
      <c r="B2834" s="74" t="s">
        <v>683</v>
      </c>
      <c r="C2834" s="72" t="n">
        <v>2020</v>
      </c>
      <c r="D2834" s="72" t="s">
        <v>667</v>
      </c>
      <c r="E2834" s="73" t="n">
        <v>5232.662</v>
      </c>
    </row>
    <row r="2835" customFormat="false" ht="12.8" hidden="false" customHeight="false" outlineLevel="0" collapsed="false">
      <c r="A2835" s="71" t="s">
        <v>275</v>
      </c>
      <c r="B2835" s="74" t="s">
        <v>683</v>
      </c>
      <c r="C2835" s="74" t="n">
        <v>2020</v>
      </c>
      <c r="D2835" s="74" t="s">
        <v>668</v>
      </c>
      <c r="E2835" s="75" t="n">
        <v>4483.496</v>
      </c>
    </row>
    <row r="2836" customFormat="false" ht="12.8" hidden="false" customHeight="false" outlineLevel="0" collapsed="false">
      <c r="A2836" s="71" t="s">
        <v>275</v>
      </c>
      <c r="B2836" s="74" t="s">
        <v>683</v>
      </c>
      <c r="C2836" s="74" t="n">
        <v>2020</v>
      </c>
      <c r="D2836" s="74" t="s">
        <v>669</v>
      </c>
      <c r="E2836" s="75" t="n">
        <v>3632.889</v>
      </c>
    </row>
    <row r="2837" customFormat="false" ht="12.8" hidden="false" customHeight="false" outlineLevel="0" collapsed="false">
      <c r="A2837" s="71" t="s">
        <v>275</v>
      </c>
      <c r="B2837" s="74" t="s">
        <v>683</v>
      </c>
      <c r="C2837" s="74" t="n">
        <v>2020</v>
      </c>
      <c r="D2837" s="74" t="s">
        <v>670</v>
      </c>
      <c r="E2837" s="75" t="n">
        <v>2159.765</v>
      </c>
    </row>
    <row r="2838" customFormat="false" ht="12.8" hidden="false" customHeight="false" outlineLevel="0" collapsed="false">
      <c r="A2838" s="71" t="s">
        <v>275</v>
      </c>
      <c r="B2838" s="74" t="s">
        <v>683</v>
      </c>
      <c r="C2838" s="74" t="n">
        <v>2020</v>
      </c>
      <c r="D2838" s="74" t="s">
        <v>671</v>
      </c>
      <c r="E2838" s="75" t="n">
        <v>1848.301</v>
      </c>
    </row>
    <row r="2839" customFormat="false" ht="12.8" hidden="false" customHeight="false" outlineLevel="0" collapsed="false">
      <c r="A2839" s="71" t="s">
        <v>275</v>
      </c>
      <c r="B2839" s="74" t="s">
        <v>683</v>
      </c>
      <c r="C2839" s="74" t="n">
        <v>2020</v>
      </c>
      <c r="D2839" s="74" t="s">
        <v>672</v>
      </c>
      <c r="E2839" s="75" t="n">
        <v>2575.003</v>
      </c>
    </row>
    <row r="2840" customFormat="false" ht="12.8" hidden="false" customHeight="false" outlineLevel="0" collapsed="false">
      <c r="A2840" s="71" t="s">
        <v>275</v>
      </c>
      <c r="B2840" s="74" t="s">
        <v>683</v>
      </c>
      <c r="C2840" s="74" t="n">
        <v>2020</v>
      </c>
      <c r="D2840" s="74" t="s">
        <v>673</v>
      </c>
      <c r="E2840" s="75" t="n">
        <v>3353.915</v>
      </c>
    </row>
    <row r="2841" customFormat="false" ht="12.8" hidden="false" customHeight="false" outlineLevel="0" collapsed="false">
      <c r="A2841" s="71" t="s">
        <v>275</v>
      </c>
      <c r="B2841" s="74" t="s">
        <v>683</v>
      </c>
      <c r="C2841" s="74" t="n">
        <v>2020</v>
      </c>
      <c r="D2841" s="74" t="s">
        <v>674</v>
      </c>
      <c r="E2841" s="75" t="n">
        <v>4157.846</v>
      </c>
    </row>
    <row r="2842" customFormat="false" ht="12.8" hidden="false" customHeight="false" outlineLevel="0" collapsed="false">
      <c r="A2842" s="71" t="s">
        <v>275</v>
      </c>
      <c r="B2842" s="74" t="s">
        <v>683</v>
      </c>
      <c r="C2842" s="74" t="n">
        <v>2020</v>
      </c>
      <c r="D2842" s="74" t="s">
        <v>675</v>
      </c>
      <c r="E2842" s="75" t="n">
        <v>4047.346</v>
      </c>
    </row>
    <row r="2843" customFormat="false" ht="12.8" hidden="false" customHeight="false" outlineLevel="0" collapsed="false">
      <c r="A2843" s="71" t="s">
        <v>275</v>
      </c>
      <c r="B2843" s="74" t="s">
        <v>683</v>
      </c>
      <c r="C2843" s="74" t="n">
        <v>2020</v>
      </c>
      <c r="D2843" s="74" t="s">
        <v>676</v>
      </c>
      <c r="E2843" s="75" t="n">
        <v>4341.118</v>
      </c>
    </row>
    <row r="2844" customFormat="false" ht="12.8" hidden="false" customHeight="false" outlineLevel="0" collapsed="false">
      <c r="A2844" s="71" t="s">
        <v>275</v>
      </c>
      <c r="B2844" s="74" t="s">
        <v>683</v>
      </c>
      <c r="C2844" s="74" t="n">
        <v>2020</v>
      </c>
      <c r="D2844" s="74" t="s">
        <v>677</v>
      </c>
      <c r="E2844" s="75" t="n">
        <v>3719.248</v>
      </c>
    </row>
    <row r="2845" customFormat="false" ht="12.8" hidden="false" customHeight="false" outlineLevel="0" collapsed="false">
      <c r="A2845" s="71" t="s">
        <v>275</v>
      </c>
      <c r="B2845" s="74" t="s">
        <v>683</v>
      </c>
      <c r="C2845" s="76" t="n">
        <v>2020</v>
      </c>
      <c r="D2845" s="76" t="s">
        <v>678</v>
      </c>
      <c r="E2845" s="77" t="n">
        <v>4533.764</v>
      </c>
    </row>
    <row r="2846" customFormat="false" ht="12.8" hidden="false" customHeight="false" outlineLevel="0" collapsed="false">
      <c r="A2846" s="71" t="s">
        <v>275</v>
      </c>
      <c r="B2846" s="74" t="s">
        <v>683</v>
      </c>
      <c r="C2846" s="72" t="n">
        <v>2021</v>
      </c>
      <c r="D2846" s="72" t="s">
        <v>667</v>
      </c>
      <c r="E2846" s="73" t="n">
        <v>4350.59</v>
      </c>
    </row>
    <row r="2847" customFormat="false" ht="12.8" hidden="false" customHeight="false" outlineLevel="0" collapsed="false">
      <c r="A2847" s="71" t="s">
        <v>275</v>
      </c>
      <c r="B2847" s="74" t="s">
        <v>683</v>
      </c>
      <c r="C2847" s="74" t="n">
        <v>2021</v>
      </c>
      <c r="D2847" s="74" t="s">
        <v>668</v>
      </c>
      <c r="E2847" s="75" t="n">
        <v>4442.616</v>
      </c>
    </row>
    <row r="2848" customFormat="false" ht="12.8" hidden="false" customHeight="false" outlineLevel="0" collapsed="false">
      <c r="A2848" s="71" t="s">
        <v>275</v>
      </c>
      <c r="B2848" s="74" t="s">
        <v>683</v>
      </c>
      <c r="C2848" s="74" t="n">
        <v>2021</v>
      </c>
      <c r="D2848" s="74" t="s">
        <v>669</v>
      </c>
      <c r="E2848" s="75" t="n">
        <v>5366.704</v>
      </c>
    </row>
    <row r="2849" customFormat="false" ht="12.8" hidden="false" customHeight="false" outlineLevel="0" collapsed="false">
      <c r="A2849" s="71" t="s">
        <v>275</v>
      </c>
      <c r="B2849" s="74" t="s">
        <v>683</v>
      </c>
      <c r="C2849" s="74" t="n">
        <v>2021</v>
      </c>
      <c r="D2849" s="74" t="s">
        <v>670</v>
      </c>
      <c r="E2849" s="75" t="n">
        <v>4384.226</v>
      </c>
    </row>
    <row r="2850" customFormat="false" ht="12.8" hidden="false" customHeight="false" outlineLevel="0" collapsed="false">
      <c r="A2850" s="71" t="s">
        <v>275</v>
      </c>
      <c r="B2850" s="74" t="s">
        <v>683</v>
      </c>
      <c r="C2850" s="74" t="n">
        <v>2021</v>
      </c>
      <c r="D2850" s="74" t="s">
        <v>671</v>
      </c>
      <c r="E2850" s="75" t="n">
        <v>3841.581</v>
      </c>
    </row>
    <row r="2851" customFormat="false" ht="12.8" hidden="false" customHeight="false" outlineLevel="0" collapsed="false">
      <c r="A2851" s="71" t="s">
        <v>275</v>
      </c>
      <c r="B2851" s="74" t="s">
        <v>683</v>
      </c>
      <c r="C2851" s="74" t="n">
        <v>2021</v>
      </c>
      <c r="D2851" s="74" t="s">
        <v>672</v>
      </c>
      <c r="E2851" s="75" t="n">
        <v>3492.025</v>
      </c>
    </row>
    <row r="2852" customFormat="false" ht="12.8" hidden="false" customHeight="false" outlineLevel="0" collapsed="false">
      <c r="A2852" s="71" t="s">
        <v>275</v>
      </c>
      <c r="B2852" s="74" t="s">
        <v>683</v>
      </c>
      <c r="C2852" s="74" t="n">
        <v>2021</v>
      </c>
      <c r="D2852" s="74" t="s">
        <v>673</v>
      </c>
      <c r="E2852" s="75" t="n">
        <v>3166.802</v>
      </c>
    </row>
    <row r="2853" customFormat="false" ht="12.8" hidden="false" customHeight="false" outlineLevel="0" collapsed="false">
      <c r="A2853" s="71" t="s">
        <v>275</v>
      </c>
      <c r="B2853" s="74" t="s">
        <v>683</v>
      </c>
      <c r="C2853" s="74" t="n">
        <v>2021</v>
      </c>
      <c r="D2853" s="74" t="s">
        <v>674</v>
      </c>
      <c r="E2853" s="75" t="n">
        <v>3318.696</v>
      </c>
    </row>
    <row r="2854" customFormat="false" ht="12.8" hidden="false" customHeight="false" outlineLevel="0" collapsed="false">
      <c r="A2854" s="71" t="s">
        <v>275</v>
      </c>
      <c r="B2854" s="74" t="s">
        <v>683</v>
      </c>
      <c r="C2854" s="74" t="n">
        <v>2021</v>
      </c>
      <c r="D2854" s="74" t="s">
        <v>675</v>
      </c>
      <c r="E2854" s="75" t="n">
        <v>2778.091</v>
      </c>
    </row>
    <row r="2855" customFormat="false" ht="12.8" hidden="false" customHeight="false" outlineLevel="0" collapsed="false">
      <c r="A2855" s="71" t="s">
        <v>275</v>
      </c>
      <c r="B2855" s="74" t="s">
        <v>683</v>
      </c>
      <c r="C2855" s="74" t="n">
        <v>2021</v>
      </c>
      <c r="D2855" s="74" t="s">
        <v>676</v>
      </c>
      <c r="E2855" s="75" t="n">
        <v>3345.712</v>
      </c>
    </row>
    <row r="2856" customFormat="false" ht="12.8" hidden="false" customHeight="false" outlineLevel="0" collapsed="false">
      <c r="A2856" s="71" t="s">
        <v>275</v>
      </c>
      <c r="B2856" s="74" t="s">
        <v>683</v>
      </c>
      <c r="C2856" s="74" t="n">
        <v>2021</v>
      </c>
      <c r="D2856" s="74" t="s">
        <v>677</v>
      </c>
      <c r="E2856" s="75" t="n">
        <v>3284.944</v>
      </c>
    </row>
    <row r="2857" customFormat="false" ht="12.8" hidden="false" customHeight="false" outlineLevel="0" collapsed="false">
      <c r="A2857" s="71" t="s">
        <v>275</v>
      </c>
      <c r="B2857" s="74" t="s">
        <v>683</v>
      </c>
      <c r="C2857" s="76" t="n">
        <v>2021</v>
      </c>
      <c r="D2857" s="76" t="s">
        <v>678</v>
      </c>
      <c r="E2857" s="77" t="n">
        <v>3448.365</v>
      </c>
    </row>
    <row r="2858" customFormat="false" ht="12.8" hidden="false" customHeight="false" outlineLevel="0" collapsed="false">
      <c r="A2858" s="71" t="s">
        <v>275</v>
      </c>
      <c r="B2858" s="74" t="s">
        <v>683</v>
      </c>
      <c r="C2858" s="72" t="n">
        <v>2022</v>
      </c>
      <c r="D2858" s="72" t="s">
        <v>667</v>
      </c>
      <c r="E2858" s="73" t="n">
        <v>2845.664</v>
      </c>
    </row>
    <row r="2859" customFormat="false" ht="12.8" hidden="false" customHeight="false" outlineLevel="0" collapsed="false">
      <c r="A2859" s="71" t="s">
        <v>275</v>
      </c>
      <c r="B2859" s="74" t="s">
        <v>683</v>
      </c>
      <c r="C2859" s="74" t="n">
        <v>2022</v>
      </c>
      <c r="D2859" s="74" t="s">
        <v>668</v>
      </c>
      <c r="E2859" s="75" t="n">
        <v>2795.299</v>
      </c>
    </row>
    <row r="2860" customFormat="false" ht="12.8" hidden="false" customHeight="false" outlineLevel="0" collapsed="false">
      <c r="A2860" s="71" t="s">
        <v>275</v>
      </c>
      <c r="B2860" s="74" t="s">
        <v>683</v>
      </c>
      <c r="C2860" s="74" t="n">
        <v>2022</v>
      </c>
      <c r="D2860" s="74" t="s">
        <v>669</v>
      </c>
      <c r="E2860" s="75" t="n">
        <v>4180.141</v>
      </c>
    </row>
    <row r="2861" customFormat="false" ht="12.8" hidden="false" customHeight="false" outlineLevel="0" collapsed="false">
      <c r="A2861" s="71" t="s">
        <v>275</v>
      </c>
      <c r="B2861" s="74" t="s">
        <v>683</v>
      </c>
      <c r="C2861" s="74" t="n">
        <v>2022</v>
      </c>
      <c r="D2861" s="74" t="s">
        <v>670</v>
      </c>
      <c r="E2861" s="75" t="n">
        <v>3788.635</v>
      </c>
    </row>
    <row r="2862" customFormat="false" ht="12.8" hidden="false" customHeight="false" outlineLevel="0" collapsed="false">
      <c r="A2862" s="71" t="s">
        <v>275</v>
      </c>
      <c r="B2862" s="74" t="s">
        <v>683</v>
      </c>
      <c r="C2862" s="74" t="n">
        <v>2022</v>
      </c>
      <c r="D2862" s="74" t="s">
        <v>671</v>
      </c>
      <c r="E2862" s="75" t="n">
        <v>3567.828</v>
      </c>
    </row>
    <row r="2863" customFormat="false" ht="12.8" hidden="false" customHeight="false" outlineLevel="0" collapsed="false">
      <c r="A2863" s="71" t="s">
        <v>275</v>
      </c>
      <c r="B2863" s="74" t="s">
        <v>683</v>
      </c>
      <c r="C2863" s="74" t="n">
        <v>2022</v>
      </c>
      <c r="D2863" s="74" t="s">
        <v>672</v>
      </c>
      <c r="E2863" s="75" t="n">
        <v>9829.453</v>
      </c>
    </row>
    <row r="2864" customFormat="false" ht="12.8" hidden="false" customHeight="false" outlineLevel="0" collapsed="false">
      <c r="A2864" s="71" t="s">
        <v>275</v>
      </c>
      <c r="B2864" s="74" t="s">
        <v>683</v>
      </c>
      <c r="C2864" s="74" t="n">
        <v>2022</v>
      </c>
      <c r="D2864" s="74" t="s">
        <v>673</v>
      </c>
      <c r="E2864" s="75" t="n">
        <v>2609.582</v>
      </c>
    </row>
    <row r="2865" customFormat="false" ht="12.8" hidden="false" customHeight="false" outlineLevel="0" collapsed="false">
      <c r="A2865" s="71" t="s">
        <v>275</v>
      </c>
      <c r="B2865" s="74" t="s">
        <v>683</v>
      </c>
      <c r="C2865" s="74" t="n">
        <v>2022</v>
      </c>
      <c r="D2865" s="74" t="s">
        <v>674</v>
      </c>
      <c r="E2865" s="75" t="n">
        <v>4806.567</v>
      </c>
    </row>
    <row r="2866" customFormat="false" ht="12.8" hidden="false" customHeight="false" outlineLevel="0" collapsed="false">
      <c r="A2866" s="71" t="s">
        <v>275</v>
      </c>
      <c r="B2866" s="74" t="s">
        <v>683</v>
      </c>
      <c r="C2866" s="74" t="n">
        <v>2022</v>
      </c>
      <c r="D2866" s="74" t="s">
        <v>675</v>
      </c>
      <c r="E2866" s="75" t="n">
        <v>2344.602</v>
      </c>
    </row>
    <row r="2867" customFormat="false" ht="12.8" hidden="false" customHeight="false" outlineLevel="0" collapsed="false">
      <c r="A2867" s="71" t="s">
        <v>275</v>
      </c>
      <c r="B2867" s="74" t="s">
        <v>683</v>
      </c>
      <c r="C2867" s="74" t="n">
        <v>2022</v>
      </c>
      <c r="D2867" s="74" t="s">
        <v>676</v>
      </c>
      <c r="E2867" s="75" t="n">
        <v>2780.542</v>
      </c>
    </row>
    <row r="2868" customFormat="false" ht="12.8" hidden="false" customHeight="false" outlineLevel="0" collapsed="false">
      <c r="A2868" s="71" t="s">
        <v>275</v>
      </c>
      <c r="B2868" s="74" t="s">
        <v>683</v>
      </c>
      <c r="C2868" s="74" t="n">
        <v>2022</v>
      </c>
      <c r="D2868" s="74" t="s">
        <v>677</v>
      </c>
      <c r="E2868" s="75" t="n">
        <v>2743.364</v>
      </c>
    </row>
    <row r="2869" customFormat="false" ht="12.8" hidden="false" customHeight="false" outlineLevel="0" collapsed="false">
      <c r="A2869" s="71" t="s">
        <v>275</v>
      </c>
      <c r="B2869" s="74" t="s">
        <v>683</v>
      </c>
      <c r="C2869" s="76" t="n">
        <v>2022</v>
      </c>
      <c r="D2869" s="76" t="s">
        <v>678</v>
      </c>
      <c r="E2869" s="77" t="n">
        <v>3247.161</v>
      </c>
    </row>
    <row r="2870" customFormat="false" ht="12.8" hidden="false" customHeight="false" outlineLevel="0" collapsed="false">
      <c r="A2870" s="71" t="s">
        <v>275</v>
      </c>
      <c r="B2870" s="74" t="s">
        <v>683</v>
      </c>
      <c r="C2870" s="72" t="n">
        <v>2023</v>
      </c>
      <c r="D2870" s="72" t="s">
        <v>667</v>
      </c>
      <c r="E2870" s="73" t="n">
        <v>2858.065</v>
      </c>
    </row>
    <row r="2871" customFormat="false" ht="12.8" hidden="false" customHeight="false" outlineLevel="0" collapsed="false">
      <c r="A2871" s="71" t="s">
        <v>275</v>
      </c>
      <c r="B2871" s="74" t="s">
        <v>683</v>
      </c>
      <c r="C2871" s="74" t="n">
        <v>2023</v>
      </c>
      <c r="D2871" s="74" t="s">
        <v>668</v>
      </c>
      <c r="E2871" s="75" t="n">
        <v>2577.157</v>
      </c>
    </row>
    <row r="2872" customFormat="false" ht="12.8" hidden="false" customHeight="false" outlineLevel="0" collapsed="false">
      <c r="A2872" s="71" t="s">
        <v>275</v>
      </c>
      <c r="B2872" s="74" t="s">
        <v>683</v>
      </c>
      <c r="C2872" s="74" t="n">
        <v>2023</v>
      </c>
      <c r="D2872" s="74" t="s">
        <v>669</v>
      </c>
      <c r="E2872" s="75" t="n">
        <v>3520.633</v>
      </c>
    </row>
    <row r="2873" customFormat="false" ht="12.8" hidden="false" customHeight="false" outlineLevel="0" collapsed="false">
      <c r="A2873" s="71" t="s">
        <v>275</v>
      </c>
      <c r="B2873" s="74" t="s">
        <v>683</v>
      </c>
      <c r="C2873" s="74" t="n">
        <v>2023</v>
      </c>
      <c r="D2873" s="74" t="s">
        <v>670</v>
      </c>
      <c r="E2873" s="75"/>
    </row>
    <row r="2874" customFormat="false" ht="12.8" hidden="false" customHeight="false" outlineLevel="0" collapsed="false">
      <c r="A2874" s="71" t="s">
        <v>275</v>
      </c>
      <c r="B2874" s="74" t="s">
        <v>683</v>
      </c>
      <c r="C2874" s="74" t="n">
        <v>2023</v>
      </c>
      <c r="D2874" s="74" t="s">
        <v>671</v>
      </c>
      <c r="E2874" s="75"/>
    </row>
    <row r="2875" customFormat="false" ht="12.8" hidden="false" customHeight="false" outlineLevel="0" collapsed="false">
      <c r="A2875" s="71" t="s">
        <v>275</v>
      </c>
      <c r="B2875" s="74" t="s">
        <v>683</v>
      </c>
      <c r="C2875" s="74" t="n">
        <v>2023</v>
      </c>
      <c r="D2875" s="74" t="s">
        <v>672</v>
      </c>
      <c r="E2875" s="75"/>
    </row>
    <row r="2876" customFormat="false" ht="12.8" hidden="false" customHeight="false" outlineLevel="0" collapsed="false">
      <c r="A2876" s="71" t="s">
        <v>275</v>
      </c>
      <c r="B2876" s="74" t="s">
        <v>683</v>
      </c>
      <c r="C2876" s="74" t="n">
        <v>2023</v>
      </c>
      <c r="D2876" s="74" t="s">
        <v>673</v>
      </c>
      <c r="E2876" s="75"/>
    </row>
    <row r="2877" customFormat="false" ht="12.8" hidden="false" customHeight="false" outlineLevel="0" collapsed="false">
      <c r="A2877" s="71" t="s">
        <v>275</v>
      </c>
      <c r="B2877" s="74" t="s">
        <v>683</v>
      </c>
      <c r="C2877" s="74" t="n">
        <v>2023</v>
      </c>
      <c r="D2877" s="74" t="s">
        <v>674</v>
      </c>
      <c r="E2877" s="75"/>
    </row>
    <row r="2878" customFormat="false" ht="12.8" hidden="false" customHeight="false" outlineLevel="0" collapsed="false">
      <c r="A2878" s="71" t="s">
        <v>275</v>
      </c>
      <c r="B2878" s="74" t="s">
        <v>683</v>
      </c>
      <c r="C2878" s="74" t="n">
        <v>2023</v>
      </c>
      <c r="D2878" s="74" t="s">
        <v>675</v>
      </c>
      <c r="E2878" s="75"/>
    </row>
    <row r="2879" customFormat="false" ht="12.8" hidden="false" customHeight="false" outlineLevel="0" collapsed="false">
      <c r="A2879" s="71" t="s">
        <v>275</v>
      </c>
      <c r="B2879" s="74" t="s">
        <v>683</v>
      </c>
      <c r="C2879" s="74" t="n">
        <v>2023</v>
      </c>
      <c r="D2879" s="74" t="s">
        <v>676</v>
      </c>
      <c r="E2879" s="75"/>
    </row>
    <row r="2880" customFormat="false" ht="12.8" hidden="false" customHeight="false" outlineLevel="0" collapsed="false">
      <c r="A2880" s="71" t="s">
        <v>275</v>
      </c>
      <c r="B2880" s="74" t="s">
        <v>683</v>
      </c>
      <c r="C2880" s="74" t="n">
        <v>2023</v>
      </c>
      <c r="D2880" s="74" t="s">
        <v>677</v>
      </c>
      <c r="E2880" s="75"/>
    </row>
    <row r="2881" customFormat="false" ht="12.8" hidden="false" customHeight="false" outlineLevel="0" collapsed="false">
      <c r="A2881" s="71" t="s">
        <v>275</v>
      </c>
      <c r="B2881" s="76" t="s">
        <v>683</v>
      </c>
      <c r="C2881" s="76" t="n">
        <v>2023</v>
      </c>
      <c r="D2881" s="76" t="s">
        <v>678</v>
      </c>
      <c r="E2881" s="77"/>
    </row>
    <row r="2882" customFormat="false" ht="12.8" hidden="false" customHeight="false" outlineLevel="0" collapsed="false">
      <c r="A2882" s="71" t="s">
        <v>275</v>
      </c>
      <c r="B2882" s="72" t="s">
        <v>684</v>
      </c>
      <c r="C2882" s="72" t="n">
        <v>2000</v>
      </c>
      <c r="D2882" s="72" t="s">
        <v>667</v>
      </c>
      <c r="E2882" s="73" t="n">
        <v>4162.82</v>
      </c>
    </row>
    <row r="2883" customFormat="false" ht="12.8" hidden="false" customHeight="false" outlineLevel="0" collapsed="false">
      <c r="A2883" s="71" t="s">
        <v>275</v>
      </c>
      <c r="B2883" s="74" t="s">
        <v>684</v>
      </c>
      <c r="C2883" s="74" t="n">
        <v>2000</v>
      </c>
      <c r="D2883" s="74" t="s">
        <v>668</v>
      </c>
      <c r="E2883" s="75" t="n">
        <v>3490.05</v>
      </c>
    </row>
    <row r="2884" customFormat="false" ht="12.8" hidden="false" customHeight="false" outlineLevel="0" collapsed="false">
      <c r="A2884" s="71" t="s">
        <v>275</v>
      </c>
      <c r="B2884" s="74" t="s">
        <v>684</v>
      </c>
      <c r="C2884" s="74" t="n">
        <v>2000</v>
      </c>
      <c r="D2884" s="74" t="s">
        <v>669</v>
      </c>
      <c r="E2884" s="75" t="n">
        <v>3561.579</v>
      </c>
    </row>
    <row r="2885" customFormat="false" ht="12.8" hidden="false" customHeight="false" outlineLevel="0" collapsed="false">
      <c r="A2885" s="71" t="s">
        <v>275</v>
      </c>
      <c r="B2885" s="74" t="s">
        <v>684</v>
      </c>
      <c r="C2885" s="74" t="n">
        <v>2000</v>
      </c>
      <c r="D2885" s="74" t="s">
        <v>670</v>
      </c>
      <c r="E2885" s="75" t="n">
        <v>3359.6</v>
      </c>
    </row>
    <row r="2886" customFormat="false" ht="12.8" hidden="false" customHeight="false" outlineLevel="0" collapsed="false">
      <c r="A2886" s="71" t="s">
        <v>275</v>
      </c>
      <c r="B2886" s="74" t="s">
        <v>684</v>
      </c>
      <c r="C2886" s="74" t="n">
        <v>2000</v>
      </c>
      <c r="D2886" s="74" t="s">
        <v>671</v>
      </c>
      <c r="E2886" s="75" t="n">
        <v>3610.6</v>
      </c>
    </row>
    <row r="2887" customFormat="false" ht="12.8" hidden="false" customHeight="false" outlineLevel="0" collapsed="false">
      <c r="A2887" s="71" t="s">
        <v>275</v>
      </c>
      <c r="B2887" s="74" t="s">
        <v>684</v>
      </c>
      <c r="C2887" s="74" t="n">
        <v>2000</v>
      </c>
      <c r="D2887" s="74" t="s">
        <v>672</v>
      </c>
      <c r="E2887" s="75" t="n">
        <v>2875.156</v>
      </c>
    </row>
    <row r="2888" customFormat="false" ht="12.8" hidden="false" customHeight="false" outlineLevel="0" collapsed="false">
      <c r="A2888" s="71" t="s">
        <v>275</v>
      </c>
      <c r="B2888" s="74" t="s">
        <v>684</v>
      </c>
      <c r="C2888" s="74" t="n">
        <v>2000</v>
      </c>
      <c r="D2888" s="74" t="s">
        <v>673</v>
      </c>
      <c r="E2888" s="75" t="n">
        <v>3567.207</v>
      </c>
    </row>
    <row r="2889" customFormat="false" ht="12.8" hidden="false" customHeight="false" outlineLevel="0" collapsed="false">
      <c r="A2889" s="71" t="s">
        <v>275</v>
      </c>
      <c r="B2889" s="74" t="s">
        <v>684</v>
      </c>
      <c r="C2889" s="74" t="n">
        <v>2000</v>
      </c>
      <c r="D2889" s="74" t="s">
        <v>674</v>
      </c>
      <c r="E2889" s="75" t="n">
        <v>3096.002</v>
      </c>
    </row>
    <row r="2890" customFormat="false" ht="12.8" hidden="false" customHeight="false" outlineLevel="0" collapsed="false">
      <c r="A2890" s="71" t="s">
        <v>275</v>
      </c>
      <c r="B2890" s="74" t="s">
        <v>684</v>
      </c>
      <c r="C2890" s="74" t="n">
        <v>2000</v>
      </c>
      <c r="D2890" s="74" t="s">
        <v>675</v>
      </c>
      <c r="E2890" s="75" t="n">
        <v>2678.659</v>
      </c>
    </row>
    <row r="2891" customFormat="false" ht="12.8" hidden="false" customHeight="false" outlineLevel="0" collapsed="false">
      <c r="A2891" s="71" t="s">
        <v>275</v>
      </c>
      <c r="B2891" s="74" t="s">
        <v>684</v>
      </c>
      <c r="C2891" s="74" t="n">
        <v>2000</v>
      </c>
      <c r="D2891" s="74" t="s">
        <v>676</v>
      </c>
      <c r="E2891" s="75" t="n">
        <v>2381.079</v>
      </c>
    </row>
    <row r="2892" customFormat="false" ht="12.8" hidden="false" customHeight="false" outlineLevel="0" collapsed="false">
      <c r="A2892" s="71" t="s">
        <v>275</v>
      </c>
      <c r="B2892" s="74" t="s">
        <v>684</v>
      </c>
      <c r="C2892" s="74" t="n">
        <v>2000</v>
      </c>
      <c r="D2892" s="74" t="s">
        <v>677</v>
      </c>
      <c r="E2892" s="75" t="n">
        <v>2382.049</v>
      </c>
    </row>
    <row r="2893" customFormat="false" ht="12.8" hidden="false" customHeight="false" outlineLevel="0" collapsed="false">
      <c r="A2893" s="71" t="s">
        <v>275</v>
      </c>
      <c r="B2893" s="74" t="s">
        <v>684</v>
      </c>
      <c r="C2893" s="76" t="n">
        <v>2000</v>
      </c>
      <c r="D2893" s="76" t="s">
        <v>678</v>
      </c>
      <c r="E2893" s="77" t="n">
        <v>2712.439</v>
      </c>
    </row>
    <row r="2894" customFormat="false" ht="12.8" hidden="false" customHeight="false" outlineLevel="0" collapsed="false">
      <c r="A2894" s="71" t="s">
        <v>275</v>
      </c>
      <c r="B2894" s="74" t="s">
        <v>684</v>
      </c>
      <c r="C2894" s="72" t="n">
        <v>2001</v>
      </c>
      <c r="D2894" s="72" t="s">
        <v>667</v>
      </c>
      <c r="E2894" s="73" t="n">
        <v>2435.011</v>
      </c>
    </row>
    <row r="2895" customFormat="false" ht="12.8" hidden="false" customHeight="false" outlineLevel="0" collapsed="false">
      <c r="A2895" s="71" t="s">
        <v>275</v>
      </c>
      <c r="B2895" s="74" t="s">
        <v>684</v>
      </c>
      <c r="C2895" s="74" t="n">
        <v>2001</v>
      </c>
      <c r="D2895" s="74" t="s">
        <v>668</v>
      </c>
      <c r="E2895" s="75" t="n">
        <v>1695.98</v>
      </c>
    </row>
    <row r="2896" customFormat="false" ht="12.8" hidden="false" customHeight="false" outlineLevel="0" collapsed="false">
      <c r="A2896" s="71" t="s">
        <v>275</v>
      </c>
      <c r="B2896" s="74" t="s">
        <v>684</v>
      </c>
      <c r="C2896" s="74" t="n">
        <v>2001</v>
      </c>
      <c r="D2896" s="74" t="s">
        <v>669</v>
      </c>
      <c r="E2896" s="75" t="n">
        <v>1992.896</v>
      </c>
    </row>
    <row r="2897" customFormat="false" ht="12.8" hidden="false" customHeight="false" outlineLevel="0" collapsed="false">
      <c r="A2897" s="71" t="s">
        <v>275</v>
      </c>
      <c r="B2897" s="74" t="s">
        <v>684</v>
      </c>
      <c r="C2897" s="74" t="n">
        <v>2001</v>
      </c>
      <c r="D2897" s="74" t="s">
        <v>670</v>
      </c>
      <c r="E2897" s="75" t="n">
        <v>2085.712</v>
      </c>
    </row>
    <row r="2898" customFormat="false" ht="12.8" hidden="false" customHeight="false" outlineLevel="0" collapsed="false">
      <c r="A2898" s="71" t="s">
        <v>275</v>
      </c>
      <c r="B2898" s="74" t="s">
        <v>684</v>
      </c>
      <c r="C2898" s="74" t="n">
        <v>2001</v>
      </c>
      <c r="D2898" s="74" t="s">
        <v>671</v>
      </c>
      <c r="E2898" s="75" t="n">
        <v>2165.693</v>
      </c>
    </row>
    <row r="2899" customFormat="false" ht="12.8" hidden="false" customHeight="false" outlineLevel="0" collapsed="false">
      <c r="A2899" s="71" t="s">
        <v>275</v>
      </c>
      <c r="B2899" s="74" t="s">
        <v>684</v>
      </c>
      <c r="C2899" s="74" t="n">
        <v>2001</v>
      </c>
      <c r="D2899" s="74" t="s">
        <v>672</v>
      </c>
      <c r="E2899" s="75" t="n">
        <v>2072.222</v>
      </c>
    </row>
    <row r="2900" customFormat="false" ht="12.8" hidden="false" customHeight="false" outlineLevel="0" collapsed="false">
      <c r="A2900" s="71" t="s">
        <v>275</v>
      </c>
      <c r="B2900" s="74" t="s">
        <v>684</v>
      </c>
      <c r="C2900" s="74" t="n">
        <v>2001</v>
      </c>
      <c r="D2900" s="74" t="s">
        <v>673</v>
      </c>
      <c r="E2900" s="75" t="n">
        <v>2049.177</v>
      </c>
    </row>
    <row r="2901" customFormat="false" ht="12.8" hidden="false" customHeight="false" outlineLevel="0" collapsed="false">
      <c r="A2901" s="71" t="s">
        <v>275</v>
      </c>
      <c r="B2901" s="74" t="s">
        <v>684</v>
      </c>
      <c r="C2901" s="74" t="n">
        <v>2001</v>
      </c>
      <c r="D2901" s="74" t="s">
        <v>674</v>
      </c>
      <c r="E2901" s="75" t="n">
        <v>2018.177</v>
      </c>
    </row>
    <row r="2902" customFormat="false" ht="12.8" hidden="false" customHeight="false" outlineLevel="0" collapsed="false">
      <c r="A2902" s="71" t="s">
        <v>275</v>
      </c>
      <c r="B2902" s="74" t="s">
        <v>684</v>
      </c>
      <c r="C2902" s="74" t="n">
        <v>2001</v>
      </c>
      <c r="D2902" s="74" t="s">
        <v>675</v>
      </c>
      <c r="E2902" s="75" t="n">
        <v>1846.196</v>
      </c>
    </row>
    <row r="2903" customFormat="false" ht="12.8" hidden="false" customHeight="false" outlineLevel="0" collapsed="false">
      <c r="A2903" s="71" t="s">
        <v>275</v>
      </c>
      <c r="B2903" s="74" t="s">
        <v>684</v>
      </c>
      <c r="C2903" s="74" t="n">
        <v>2001</v>
      </c>
      <c r="D2903" s="74" t="s">
        <v>676</v>
      </c>
      <c r="E2903" s="75" t="n">
        <v>1762.316</v>
      </c>
    </row>
    <row r="2904" customFormat="false" ht="12.8" hidden="false" customHeight="false" outlineLevel="0" collapsed="false">
      <c r="A2904" s="71" t="s">
        <v>275</v>
      </c>
      <c r="B2904" s="74" t="s">
        <v>684</v>
      </c>
      <c r="C2904" s="74" t="n">
        <v>2001</v>
      </c>
      <c r="D2904" s="74" t="s">
        <v>677</v>
      </c>
      <c r="E2904" s="75" t="n">
        <v>1554.659</v>
      </c>
    </row>
    <row r="2905" customFormat="false" ht="12.8" hidden="false" customHeight="false" outlineLevel="0" collapsed="false">
      <c r="A2905" s="71" t="s">
        <v>275</v>
      </c>
      <c r="B2905" s="74" t="s">
        <v>684</v>
      </c>
      <c r="C2905" s="76" t="n">
        <v>2001</v>
      </c>
      <c r="D2905" s="76" t="s">
        <v>678</v>
      </c>
      <c r="E2905" s="77" t="n">
        <v>1950.355</v>
      </c>
    </row>
    <row r="2906" customFormat="false" ht="12.8" hidden="false" customHeight="false" outlineLevel="0" collapsed="false">
      <c r="A2906" s="71" t="s">
        <v>275</v>
      </c>
      <c r="B2906" s="74" t="s">
        <v>684</v>
      </c>
      <c r="C2906" s="72" t="n">
        <v>2002</v>
      </c>
      <c r="D2906" s="72" t="s">
        <v>667</v>
      </c>
      <c r="E2906" s="73" t="n">
        <v>1720.125</v>
      </c>
    </row>
    <row r="2907" customFormat="false" ht="12.8" hidden="false" customHeight="false" outlineLevel="0" collapsed="false">
      <c r="A2907" s="71" t="s">
        <v>275</v>
      </c>
      <c r="B2907" s="74" t="s">
        <v>684</v>
      </c>
      <c r="C2907" s="74" t="n">
        <v>2002</v>
      </c>
      <c r="D2907" s="74" t="s">
        <v>668</v>
      </c>
      <c r="E2907" s="75" t="n">
        <v>1737.329</v>
      </c>
    </row>
    <row r="2908" customFormat="false" ht="12.8" hidden="false" customHeight="false" outlineLevel="0" collapsed="false">
      <c r="A2908" s="71" t="s">
        <v>275</v>
      </c>
      <c r="B2908" s="74" t="s">
        <v>684</v>
      </c>
      <c r="C2908" s="74" t="n">
        <v>2002</v>
      </c>
      <c r="D2908" s="74" t="s">
        <v>669</v>
      </c>
      <c r="E2908" s="75" t="n">
        <v>1722.738</v>
      </c>
    </row>
    <row r="2909" customFormat="false" ht="12.8" hidden="false" customHeight="false" outlineLevel="0" collapsed="false">
      <c r="A2909" s="71" t="s">
        <v>275</v>
      </c>
      <c r="B2909" s="74" t="s">
        <v>684</v>
      </c>
      <c r="C2909" s="74" t="n">
        <v>2002</v>
      </c>
      <c r="D2909" s="74" t="s">
        <v>670</v>
      </c>
      <c r="E2909" s="75" t="n">
        <v>1652.733</v>
      </c>
    </row>
    <row r="2910" customFormat="false" ht="12.8" hidden="false" customHeight="false" outlineLevel="0" collapsed="false">
      <c r="A2910" s="71" t="s">
        <v>275</v>
      </c>
      <c r="B2910" s="74" t="s">
        <v>684</v>
      </c>
      <c r="C2910" s="74" t="n">
        <v>2002</v>
      </c>
      <c r="D2910" s="74" t="s">
        <v>671</v>
      </c>
      <c r="E2910" s="75" t="n">
        <v>1955.467</v>
      </c>
    </row>
    <row r="2911" customFormat="false" ht="12.8" hidden="false" customHeight="false" outlineLevel="0" collapsed="false">
      <c r="A2911" s="71" t="s">
        <v>275</v>
      </c>
      <c r="B2911" s="74" t="s">
        <v>684</v>
      </c>
      <c r="C2911" s="74" t="n">
        <v>2002</v>
      </c>
      <c r="D2911" s="74" t="s">
        <v>672</v>
      </c>
      <c r="E2911" s="75" t="n">
        <v>1843.422</v>
      </c>
    </row>
    <row r="2912" customFormat="false" ht="12.8" hidden="false" customHeight="false" outlineLevel="0" collapsed="false">
      <c r="A2912" s="71" t="s">
        <v>275</v>
      </c>
      <c r="B2912" s="74" t="s">
        <v>684</v>
      </c>
      <c r="C2912" s="74" t="n">
        <v>2002</v>
      </c>
      <c r="D2912" s="74" t="s">
        <v>673</v>
      </c>
      <c r="E2912" s="75" t="n">
        <v>2078.464</v>
      </c>
    </row>
    <row r="2913" customFormat="false" ht="12.8" hidden="false" customHeight="false" outlineLevel="0" collapsed="false">
      <c r="A2913" s="71" t="s">
        <v>275</v>
      </c>
      <c r="B2913" s="74" t="s">
        <v>684</v>
      </c>
      <c r="C2913" s="74" t="n">
        <v>2002</v>
      </c>
      <c r="D2913" s="74" t="s">
        <v>674</v>
      </c>
      <c r="E2913" s="75" t="n">
        <v>2200.155</v>
      </c>
    </row>
    <row r="2914" customFormat="false" ht="12.8" hidden="false" customHeight="false" outlineLevel="0" collapsed="false">
      <c r="A2914" s="71" t="s">
        <v>275</v>
      </c>
      <c r="B2914" s="74" t="s">
        <v>684</v>
      </c>
      <c r="C2914" s="74" t="n">
        <v>2002</v>
      </c>
      <c r="D2914" s="74" t="s">
        <v>675</v>
      </c>
      <c r="E2914" s="75" t="n">
        <v>1892.555</v>
      </c>
    </row>
    <row r="2915" customFormat="false" ht="12.8" hidden="false" customHeight="false" outlineLevel="0" collapsed="false">
      <c r="A2915" s="71" t="s">
        <v>275</v>
      </c>
      <c r="B2915" s="74" t="s">
        <v>684</v>
      </c>
      <c r="C2915" s="74" t="n">
        <v>2002</v>
      </c>
      <c r="D2915" s="74" t="s">
        <v>676</v>
      </c>
      <c r="E2915" s="75" t="n">
        <v>2254.093</v>
      </c>
    </row>
    <row r="2916" customFormat="false" ht="12.8" hidden="false" customHeight="false" outlineLevel="0" collapsed="false">
      <c r="A2916" s="71" t="s">
        <v>275</v>
      </c>
      <c r="B2916" s="74" t="s">
        <v>684</v>
      </c>
      <c r="C2916" s="74" t="n">
        <v>2002</v>
      </c>
      <c r="D2916" s="74" t="s">
        <v>677</v>
      </c>
      <c r="E2916" s="75" t="n">
        <v>1616.501</v>
      </c>
    </row>
    <row r="2917" customFormat="false" ht="12.8" hidden="false" customHeight="false" outlineLevel="0" collapsed="false">
      <c r="A2917" s="71" t="s">
        <v>275</v>
      </c>
      <c r="B2917" s="74" t="s">
        <v>684</v>
      </c>
      <c r="C2917" s="76" t="n">
        <v>2002</v>
      </c>
      <c r="D2917" s="76" t="s">
        <v>678</v>
      </c>
      <c r="E2917" s="77" t="n">
        <v>1952.354</v>
      </c>
    </row>
    <row r="2918" customFormat="false" ht="12.8" hidden="false" customHeight="false" outlineLevel="0" collapsed="false">
      <c r="A2918" s="71" t="s">
        <v>275</v>
      </c>
      <c r="B2918" s="74" t="s">
        <v>684</v>
      </c>
      <c r="C2918" s="72" t="n">
        <v>2003</v>
      </c>
      <c r="D2918" s="72" t="s">
        <v>667</v>
      </c>
      <c r="E2918" s="73" t="n">
        <v>2538.337</v>
      </c>
    </row>
    <row r="2919" customFormat="false" ht="12.8" hidden="false" customHeight="false" outlineLevel="0" collapsed="false">
      <c r="A2919" s="71" t="s">
        <v>275</v>
      </c>
      <c r="B2919" s="74" t="s">
        <v>684</v>
      </c>
      <c r="C2919" s="74" t="n">
        <v>2003</v>
      </c>
      <c r="D2919" s="74" t="s">
        <v>668</v>
      </c>
      <c r="E2919" s="75" t="n">
        <v>2420.719</v>
      </c>
    </row>
    <row r="2920" customFormat="false" ht="12.8" hidden="false" customHeight="false" outlineLevel="0" collapsed="false">
      <c r="A2920" s="71" t="s">
        <v>275</v>
      </c>
      <c r="B2920" s="74" t="s">
        <v>684</v>
      </c>
      <c r="C2920" s="74" t="n">
        <v>2003</v>
      </c>
      <c r="D2920" s="74" t="s">
        <v>669</v>
      </c>
      <c r="E2920" s="75" t="n">
        <v>2443.745</v>
      </c>
    </row>
    <row r="2921" customFormat="false" ht="12.8" hidden="false" customHeight="false" outlineLevel="0" collapsed="false">
      <c r="A2921" s="71" t="s">
        <v>275</v>
      </c>
      <c r="B2921" s="74" t="s">
        <v>684</v>
      </c>
      <c r="C2921" s="74" t="n">
        <v>2003</v>
      </c>
      <c r="D2921" s="74" t="s">
        <v>670</v>
      </c>
      <c r="E2921" s="75" t="n">
        <v>2651.751</v>
      </c>
    </row>
    <row r="2922" customFormat="false" ht="12.8" hidden="false" customHeight="false" outlineLevel="0" collapsed="false">
      <c r="A2922" s="71" t="s">
        <v>275</v>
      </c>
      <c r="B2922" s="74" t="s">
        <v>684</v>
      </c>
      <c r="C2922" s="74" t="n">
        <v>2003</v>
      </c>
      <c r="D2922" s="74" t="s">
        <v>671</v>
      </c>
      <c r="E2922" s="75" t="n">
        <v>2737.242</v>
      </c>
    </row>
    <row r="2923" customFormat="false" ht="12.8" hidden="false" customHeight="false" outlineLevel="0" collapsed="false">
      <c r="A2923" s="71" t="s">
        <v>275</v>
      </c>
      <c r="B2923" s="74" t="s">
        <v>684</v>
      </c>
      <c r="C2923" s="74" t="n">
        <v>2003</v>
      </c>
      <c r="D2923" s="74" t="s">
        <v>672</v>
      </c>
      <c r="E2923" s="75" t="n">
        <v>2444.032</v>
      </c>
    </row>
    <row r="2924" customFormat="false" ht="12.8" hidden="false" customHeight="false" outlineLevel="0" collapsed="false">
      <c r="A2924" s="71" t="s">
        <v>275</v>
      </c>
      <c r="B2924" s="74" t="s">
        <v>684</v>
      </c>
      <c r="C2924" s="74" t="n">
        <v>2003</v>
      </c>
      <c r="D2924" s="74" t="s">
        <v>673</v>
      </c>
      <c r="E2924" s="75" t="n">
        <v>2372.455</v>
      </c>
    </row>
    <row r="2925" customFormat="false" ht="12.8" hidden="false" customHeight="false" outlineLevel="0" collapsed="false">
      <c r="A2925" s="71" t="s">
        <v>275</v>
      </c>
      <c r="B2925" s="74" t="s">
        <v>684</v>
      </c>
      <c r="C2925" s="74" t="n">
        <v>2003</v>
      </c>
      <c r="D2925" s="74" t="s">
        <v>674</v>
      </c>
      <c r="E2925" s="75" t="n">
        <v>2560.608</v>
      </c>
    </row>
    <row r="2926" customFormat="false" ht="12.8" hidden="false" customHeight="false" outlineLevel="0" collapsed="false">
      <c r="A2926" s="71" t="s">
        <v>275</v>
      </c>
      <c r="B2926" s="74" t="s">
        <v>684</v>
      </c>
      <c r="C2926" s="74" t="n">
        <v>2003</v>
      </c>
      <c r="D2926" s="74" t="s">
        <v>675</v>
      </c>
      <c r="E2926" s="75" t="n">
        <v>2406.294</v>
      </c>
    </row>
    <row r="2927" customFormat="false" ht="12.8" hidden="false" customHeight="false" outlineLevel="0" collapsed="false">
      <c r="A2927" s="71" t="s">
        <v>275</v>
      </c>
      <c r="B2927" s="74" t="s">
        <v>684</v>
      </c>
      <c r="C2927" s="74" t="n">
        <v>2003</v>
      </c>
      <c r="D2927" s="74" t="s">
        <v>676</v>
      </c>
      <c r="E2927" s="75" t="n">
        <v>2477.347</v>
      </c>
    </row>
    <row r="2928" customFormat="false" ht="12.8" hidden="false" customHeight="false" outlineLevel="0" collapsed="false">
      <c r="A2928" s="71" t="s">
        <v>275</v>
      </c>
      <c r="B2928" s="74" t="s">
        <v>684</v>
      </c>
      <c r="C2928" s="74" t="n">
        <v>2003</v>
      </c>
      <c r="D2928" s="74" t="s">
        <v>677</v>
      </c>
      <c r="E2928" s="75" t="n">
        <v>2331.01</v>
      </c>
    </row>
    <row r="2929" customFormat="false" ht="12.8" hidden="false" customHeight="false" outlineLevel="0" collapsed="false">
      <c r="A2929" s="71" t="s">
        <v>275</v>
      </c>
      <c r="B2929" s="74" t="s">
        <v>684</v>
      </c>
      <c r="C2929" s="76" t="n">
        <v>2003</v>
      </c>
      <c r="D2929" s="76" t="s">
        <v>678</v>
      </c>
      <c r="E2929" s="77" t="n">
        <v>3062.578</v>
      </c>
    </row>
    <row r="2930" customFormat="false" ht="12.8" hidden="false" customHeight="false" outlineLevel="0" collapsed="false">
      <c r="A2930" s="71" t="s">
        <v>275</v>
      </c>
      <c r="B2930" s="74" t="s">
        <v>684</v>
      </c>
      <c r="C2930" s="72" t="n">
        <v>2004</v>
      </c>
      <c r="D2930" s="72" t="s">
        <v>667</v>
      </c>
      <c r="E2930" s="73" t="n">
        <v>2536.021</v>
      </c>
    </row>
    <row r="2931" customFormat="false" ht="12.8" hidden="false" customHeight="false" outlineLevel="0" collapsed="false">
      <c r="A2931" s="71" t="s">
        <v>275</v>
      </c>
      <c r="B2931" s="74" t="s">
        <v>684</v>
      </c>
      <c r="C2931" s="74" t="n">
        <v>2004</v>
      </c>
      <c r="D2931" s="74" t="s">
        <v>668</v>
      </c>
      <c r="E2931" s="75" t="n">
        <v>2050.032</v>
      </c>
    </row>
    <row r="2932" customFormat="false" ht="12.8" hidden="false" customHeight="false" outlineLevel="0" collapsed="false">
      <c r="A2932" s="71" t="s">
        <v>275</v>
      </c>
      <c r="B2932" s="74" t="s">
        <v>684</v>
      </c>
      <c r="C2932" s="74" t="n">
        <v>2004</v>
      </c>
      <c r="D2932" s="74" t="s">
        <v>669</v>
      </c>
      <c r="E2932" s="75" t="n">
        <v>2535.265</v>
      </c>
    </row>
    <row r="2933" customFormat="false" ht="12.8" hidden="false" customHeight="false" outlineLevel="0" collapsed="false">
      <c r="A2933" s="71" t="s">
        <v>275</v>
      </c>
      <c r="B2933" s="74" t="s">
        <v>684</v>
      </c>
      <c r="C2933" s="74" t="n">
        <v>2004</v>
      </c>
      <c r="D2933" s="74" t="s">
        <v>670</v>
      </c>
      <c r="E2933" s="75" t="n">
        <v>2686.466</v>
      </c>
    </row>
    <row r="2934" customFormat="false" ht="12.8" hidden="false" customHeight="false" outlineLevel="0" collapsed="false">
      <c r="A2934" s="71" t="s">
        <v>275</v>
      </c>
      <c r="B2934" s="74" t="s">
        <v>684</v>
      </c>
      <c r="C2934" s="74" t="n">
        <v>2004</v>
      </c>
      <c r="D2934" s="74" t="s">
        <v>671</v>
      </c>
      <c r="E2934" s="75" t="n">
        <v>2922.233</v>
      </c>
    </row>
    <row r="2935" customFormat="false" ht="12.8" hidden="false" customHeight="false" outlineLevel="0" collapsed="false">
      <c r="A2935" s="71" t="s">
        <v>275</v>
      </c>
      <c r="B2935" s="74" t="s">
        <v>684</v>
      </c>
      <c r="C2935" s="74" t="n">
        <v>2004</v>
      </c>
      <c r="D2935" s="74" t="s">
        <v>672</v>
      </c>
      <c r="E2935" s="75" t="n">
        <v>2595.872</v>
      </c>
    </row>
    <row r="2936" customFormat="false" ht="12.8" hidden="false" customHeight="false" outlineLevel="0" collapsed="false">
      <c r="A2936" s="71" t="s">
        <v>275</v>
      </c>
      <c r="B2936" s="74" t="s">
        <v>684</v>
      </c>
      <c r="C2936" s="74" t="n">
        <v>2004</v>
      </c>
      <c r="D2936" s="74" t="s">
        <v>673</v>
      </c>
      <c r="E2936" s="75" t="n">
        <v>2928.521</v>
      </c>
    </row>
    <row r="2937" customFormat="false" ht="12.8" hidden="false" customHeight="false" outlineLevel="0" collapsed="false">
      <c r="A2937" s="71" t="s">
        <v>275</v>
      </c>
      <c r="B2937" s="74" t="s">
        <v>684</v>
      </c>
      <c r="C2937" s="74" t="n">
        <v>2004</v>
      </c>
      <c r="D2937" s="74" t="s">
        <v>674</v>
      </c>
      <c r="E2937" s="75" t="n">
        <v>2839.26</v>
      </c>
    </row>
    <row r="2938" customFormat="false" ht="12.8" hidden="false" customHeight="false" outlineLevel="0" collapsed="false">
      <c r="A2938" s="71" t="s">
        <v>275</v>
      </c>
      <c r="B2938" s="74" t="s">
        <v>684</v>
      </c>
      <c r="C2938" s="74" t="n">
        <v>2004</v>
      </c>
      <c r="D2938" s="74" t="s">
        <v>675</v>
      </c>
      <c r="E2938" s="75" t="n">
        <v>2905.642</v>
      </c>
    </row>
    <row r="2939" customFormat="false" ht="12.8" hidden="false" customHeight="false" outlineLevel="0" collapsed="false">
      <c r="A2939" s="71" t="s">
        <v>275</v>
      </c>
      <c r="B2939" s="74" t="s">
        <v>684</v>
      </c>
      <c r="C2939" s="74" t="n">
        <v>2004</v>
      </c>
      <c r="D2939" s="74" t="s">
        <v>676</v>
      </c>
      <c r="E2939" s="75" t="n">
        <v>2821.286</v>
      </c>
    </row>
    <row r="2940" customFormat="false" ht="12.8" hidden="false" customHeight="false" outlineLevel="0" collapsed="false">
      <c r="A2940" s="71" t="s">
        <v>275</v>
      </c>
      <c r="B2940" s="74" t="s">
        <v>684</v>
      </c>
      <c r="C2940" s="74" t="n">
        <v>2004</v>
      </c>
      <c r="D2940" s="74" t="s">
        <v>677</v>
      </c>
      <c r="E2940" s="75" t="n">
        <v>2542.428</v>
      </c>
    </row>
    <row r="2941" customFormat="false" ht="12.8" hidden="false" customHeight="false" outlineLevel="0" collapsed="false">
      <c r="A2941" s="71" t="s">
        <v>275</v>
      </c>
      <c r="B2941" s="74" t="s">
        <v>684</v>
      </c>
      <c r="C2941" s="76" t="n">
        <v>2004</v>
      </c>
      <c r="D2941" s="76" t="s">
        <v>678</v>
      </c>
      <c r="E2941" s="77" t="n">
        <v>2690.74</v>
      </c>
    </row>
    <row r="2942" customFormat="false" ht="12.8" hidden="false" customHeight="false" outlineLevel="0" collapsed="false">
      <c r="A2942" s="71" t="s">
        <v>275</v>
      </c>
      <c r="B2942" s="74" t="s">
        <v>684</v>
      </c>
      <c r="C2942" s="72" t="n">
        <v>2005</v>
      </c>
      <c r="D2942" s="72" t="s">
        <v>667</v>
      </c>
      <c r="E2942" s="73" t="n">
        <v>2400.135</v>
      </c>
    </row>
    <row r="2943" customFormat="false" ht="12.8" hidden="false" customHeight="false" outlineLevel="0" collapsed="false">
      <c r="A2943" s="71" t="s">
        <v>275</v>
      </c>
      <c r="B2943" s="74" t="s">
        <v>684</v>
      </c>
      <c r="C2943" s="74" t="n">
        <v>2005</v>
      </c>
      <c r="D2943" s="74" t="s">
        <v>668</v>
      </c>
      <c r="E2943" s="75" t="n">
        <v>2201.79</v>
      </c>
    </row>
    <row r="2944" customFormat="false" ht="12.8" hidden="false" customHeight="false" outlineLevel="0" collapsed="false">
      <c r="A2944" s="71" t="s">
        <v>275</v>
      </c>
      <c r="B2944" s="74" t="s">
        <v>684</v>
      </c>
      <c r="C2944" s="74" t="n">
        <v>2005</v>
      </c>
      <c r="D2944" s="74" t="s">
        <v>669</v>
      </c>
      <c r="E2944" s="75" t="n">
        <v>2816.118</v>
      </c>
    </row>
    <row r="2945" customFormat="false" ht="12.8" hidden="false" customHeight="false" outlineLevel="0" collapsed="false">
      <c r="A2945" s="71" t="s">
        <v>275</v>
      </c>
      <c r="B2945" s="74" t="s">
        <v>684</v>
      </c>
      <c r="C2945" s="74" t="n">
        <v>2005</v>
      </c>
      <c r="D2945" s="74" t="s">
        <v>670</v>
      </c>
      <c r="E2945" s="75" t="n">
        <v>2611.136</v>
      </c>
    </row>
    <row r="2946" customFormat="false" ht="12.8" hidden="false" customHeight="false" outlineLevel="0" collapsed="false">
      <c r="A2946" s="71" t="s">
        <v>275</v>
      </c>
      <c r="B2946" s="74" t="s">
        <v>684</v>
      </c>
      <c r="C2946" s="74" t="n">
        <v>2005</v>
      </c>
      <c r="D2946" s="74" t="s">
        <v>671</v>
      </c>
      <c r="E2946" s="75" t="n">
        <v>2578.879</v>
      </c>
    </row>
    <row r="2947" customFormat="false" ht="12.8" hidden="false" customHeight="false" outlineLevel="0" collapsed="false">
      <c r="A2947" s="71" t="s">
        <v>275</v>
      </c>
      <c r="B2947" s="74" t="s">
        <v>684</v>
      </c>
      <c r="C2947" s="74" t="n">
        <v>2005</v>
      </c>
      <c r="D2947" s="74" t="s">
        <v>672</v>
      </c>
      <c r="E2947" s="75" t="n">
        <v>2834.73</v>
      </c>
    </row>
    <row r="2948" customFormat="false" ht="12.8" hidden="false" customHeight="false" outlineLevel="0" collapsed="false">
      <c r="A2948" s="71" t="s">
        <v>275</v>
      </c>
      <c r="B2948" s="74" t="s">
        <v>684</v>
      </c>
      <c r="C2948" s="74" t="n">
        <v>2005</v>
      </c>
      <c r="D2948" s="74" t="s">
        <v>673</v>
      </c>
      <c r="E2948" s="75" t="n">
        <v>2785.63</v>
      </c>
    </row>
    <row r="2949" customFormat="false" ht="12.8" hidden="false" customHeight="false" outlineLevel="0" collapsed="false">
      <c r="A2949" s="71" t="s">
        <v>275</v>
      </c>
      <c r="B2949" s="74" t="s">
        <v>684</v>
      </c>
      <c r="C2949" s="74" t="n">
        <v>2005</v>
      </c>
      <c r="D2949" s="74" t="s">
        <v>674</v>
      </c>
      <c r="E2949" s="75" t="n">
        <v>2984.937</v>
      </c>
    </row>
    <row r="2950" customFormat="false" ht="12.8" hidden="false" customHeight="false" outlineLevel="0" collapsed="false">
      <c r="A2950" s="71" t="s">
        <v>275</v>
      </c>
      <c r="B2950" s="74" t="s">
        <v>684</v>
      </c>
      <c r="C2950" s="74" t="n">
        <v>2005</v>
      </c>
      <c r="D2950" s="74" t="s">
        <v>675</v>
      </c>
      <c r="E2950" s="75" t="n">
        <v>3325.571</v>
      </c>
    </row>
    <row r="2951" customFormat="false" ht="12.8" hidden="false" customHeight="false" outlineLevel="0" collapsed="false">
      <c r="A2951" s="71" t="s">
        <v>275</v>
      </c>
      <c r="B2951" s="74" t="s">
        <v>684</v>
      </c>
      <c r="C2951" s="74" t="n">
        <v>2005</v>
      </c>
      <c r="D2951" s="74" t="s">
        <v>676</v>
      </c>
      <c r="E2951" s="75" t="n">
        <v>2784.216</v>
      </c>
    </row>
    <row r="2952" customFormat="false" ht="12.8" hidden="false" customHeight="false" outlineLevel="0" collapsed="false">
      <c r="A2952" s="71" t="s">
        <v>275</v>
      </c>
      <c r="B2952" s="74" t="s">
        <v>684</v>
      </c>
      <c r="C2952" s="74" t="n">
        <v>2005</v>
      </c>
      <c r="D2952" s="74" t="s">
        <v>677</v>
      </c>
      <c r="E2952" s="75" t="n">
        <v>2981.836</v>
      </c>
    </row>
    <row r="2953" customFormat="false" ht="12.8" hidden="false" customHeight="false" outlineLevel="0" collapsed="false">
      <c r="A2953" s="71" t="s">
        <v>275</v>
      </c>
      <c r="B2953" s="74" t="s">
        <v>684</v>
      </c>
      <c r="C2953" s="76" t="n">
        <v>2005</v>
      </c>
      <c r="D2953" s="76" t="s">
        <v>678</v>
      </c>
      <c r="E2953" s="77" t="n">
        <v>3722.567</v>
      </c>
    </row>
    <row r="2954" customFormat="false" ht="12.8" hidden="false" customHeight="false" outlineLevel="0" collapsed="false">
      <c r="A2954" s="71" t="s">
        <v>275</v>
      </c>
      <c r="B2954" s="74" t="s">
        <v>684</v>
      </c>
      <c r="C2954" s="72" t="n">
        <v>2006</v>
      </c>
      <c r="D2954" s="72" t="s">
        <v>667</v>
      </c>
      <c r="E2954" s="73" t="n">
        <v>3465.377</v>
      </c>
    </row>
    <row r="2955" customFormat="false" ht="12.8" hidden="false" customHeight="false" outlineLevel="0" collapsed="false">
      <c r="A2955" s="71" t="s">
        <v>275</v>
      </c>
      <c r="B2955" s="74" t="s">
        <v>684</v>
      </c>
      <c r="C2955" s="74" t="n">
        <v>2006</v>
      </c>
      <c r="D2955" s="74" t="s">
        <v>668</v>
      </c>
      <c r="E2955" s="75" t="n">
        <v>2866.206</v>
      </c>
    </row>
    <row r="2956" customFormat="false" ht="12.8" hidden="false" customHeight="false" outlineLevel="0" collapsed="false">
      <c r="A2956" s="71" t="s">
        <v>275</v>
      </c>
      <c r="B2956" s="74" t="s">
        <v>684</v>
      </c>
      <c r="C2956" s="74" t="n">
        <v>2006</v>
      </c>
      <c r="D2956" s="74" t="s">
        <v>669</v>
      </c>
      <c r="E2956" s="75" t="n">
        <v>3423.823</v>
      </c>
    </row>
    <row r="2957" customFormat="false" ht="12.8" hidden="false" customHeight="false" outlineLevel="0" collapsed="false">
      <c r="A2957" s="71" t="s">
        <v>275</v>
      </c>
      <c r="B2957" s="74" t="s">
        <v>684</v>
      </c>
      <c r="C2957" s="74" t="n">
        <v>2006</v>
      </c>
      <c r="D2957" s="74" t="s">
        <v>670</v>
      </c>
      <c r="E2957" s="75" t="n">
        <v>2623.209</v>
      </c>
    </row>
    <row r="2958" customFormat="false" ht="12.8" hidden="false" customHeight="false" outlineLevel="0" collapsed="false">
      <c r="A2958" s="71" t="s">
        <v>275</v>
      </c>
      <c r="B2958" s="74" t="s">
        <v>684</v>
      </c>
      <c r="C2958" s="74" t="n">
        <v>2006</v>
      </c>
      <c r="D2958" s="74" t="s">
        <v>671</v>
      </c>
      <c r="E2958" s="75" t="n">
        <v>2877.697</v>
      </c>
    </row>
    <row r="2959" customFormat="false" ht="12.8" hidden="false" customHeight="false" outlineLevel="0" collapsed="false">
      <c r="A2959" s="71" t="s">
        <v>275</v>
      </c>
      <c r="B2959" s="74" t="s">
        <v>684</v>
      </c>
      <c r="C2959" s="74" t="n">
        <v>2006</v>
      </c>
      <c r="D2959" s="74" t="s">
        <v>672</v>
      </c>
      <c r="E2959" s="75" t="n">
        <v>2709.646</v>
      </c>
    </row>
    <row r="2960" customFormat="false" ht="12.8" hidden="false" customHeight="false" outlineLevel="0" collapsed="false">
      <c r="A2960" s="71" t="s">
        <v>275</v>
      </c>
      <c r="B2960" s="74" t="s">
        <v>684</v>
      </c>
      <c r="C2960" s="74" t="n">
        <v>2006</v>
      </c>
      <c r="D2960" s="74" t="s">
        <v>673</v>
      </c>
      <c r="E2960" s="75" t="n">
        <v>2446.408</v>
      </c>
    </row>
    <row r="2961" customFormat="false" ht="12.8" hidden="false" customHeight="false" outlineLevel="0" collapsed="false">
      <c r="A2961" s="71" t="s">
        <v>275</v>
      </c>
      <c r="B2961" s="74" t="s">
        <v>684</v>
      </c>
      <c r="C2961" s="74" t="n">
        <v>2006</v>
      </c>
      <c r="D2961" s="74" t="s">
        <v>674</v>
      </c>
      <c r="E2961" s="75" t="n">
        <v>2904.163</v>
      </c>
    </row>
    <row r="2962" customFormat="false" ht="12.8" hidden="false" customHeight="false" outlineLevel="0" collapsed="false">
      <c r="A2962" s="71" t="s">
        <v>275</v>
      </c>
      <c r="B2962" s="74" t="s">
        <v>684</v>
      </c>
      <c r="C2962" s="74" t="n">
        <v>2006</v>
      </c>
      <c r="D2962" s="74" t="s">
        <v>675</v>
      </c>
      <c r="E2962" s="75" t="n">
        <v>2787.571</v>
      </c>
    </row>
    <row r="2963" customFormat="false" ht="12.8" hidden="false" customHeight="false" outlineLevel="0" collapsed="false">
      <c r="A2963" s="71" t="s">
        <v>275</v>
      </c>
      <c r="B2963" s="74" t="s">
        <v>684</v>
      </c>
      <c r="C2963" s="74" t="n">
        <v>2006</v>
      </c>
      <c r="D2963" s="74" t="s">
        <v>676</v>
      </c>
      <c r="E2963" s="75" t="n">
        <v>3025.156</v>
      </c>
    </row>
    <row r="2964" customFormat="false" ht="12.8" hidden="false" customHeight="false" outlineLevel="0" collapsed="false">
      <c r="A2964" s="71" t="s">
        <v>275</v>
      </c>
      <c r="B2964" s="74" t="s">
        <v>684</v>
      </c>
      <c r="C2964" s="74" t="n">
        <v>2006</v>
      </c>
      <c r="D2964" s="74" t="s">
        <v>677</v>
      </c>
      <c r="E2964" s="75" t="n">
        <v>3416.741</v>
      </c>
    </row>
    <row r="2965" customFormat="false" ht="12.8" hidden="false" customHeight="false" outlineLevel="0" collapsed="false">
      <c r="A2965" s="71" t="s">
        <v>275</v>
      </c>
      <c r="B2965" s="74" t="s">
        <v>684</v>
      </c>
      <c r="C2965" s="76" t="n">
        <v>2006</v>
      </c>
      <c r="D2965" s="76" t="s">
        <v>678</v>
      </c>
      <c r="E2965" s="77" t="n">
        <v>4050.957</v>
      </c>
    </row>
    <row r="2966" customFormat="false" ht="12.8" hidden="false" customHeight="false" outlineLevel="0" collapsed="false">
      <c r="A2966" s="71" t="s">
        <v>275</v>
      </c>
      <c r="B2966" s="74" t="s">
        <v>684</v>
      </c>
      <c r="C2966" s="72" t="n">
        <v>2007</v>
      </c>
      <c r="D2966" s="72" t="s">
        <v>667</v>
      </c>
      <c r="E2966" s="73" t="n">
        <v>5240.70048337727</v>
      </c>
    </row>
    <row r="2967" customFormat="false" ht="12.8" hidden="false" customHeight="false" outlineLevel="0" collapsed="false">
      <c r="A2967" s="71" t="s">
        <v>275</v>
      </c>
      <c r="B2967" s="74" t="s">
        <v>684</v>
      </c>
      <c r="C2967" s="74" t="n">
        <v>2007</v>
      </c>
      <c r="D2967" s="74" t="s">
        <v>668</v>
      </c>
      <c r="E2967" s="75" t="n">
        <v>4797.17130658514</v>
      </c>
    </row>
    <row r="2968" customFormat="false" ht="12.8" hidden="false" customHeight="false" outlineLevel="0" collapsed="false">
      <c r="A2968" s="71" t="s">
        <v>275</v>
      </c>
      <c r="B2968" s="74" t="s">
        <v>684</v>
      </c>
      <c r="C2968" s="74" t="n">
        <v>2007</v>
      </c>
      <c r="D2968" s="74" t="s">
        <v>669</v>
      </c>
      <c r="E2968" s="75" t="n">
        <v>5575.25335535637</v>
      </c>
    </row>
    <row r="2969" customFormat="false" ht="12.8" hidden="false" customHeight="false" outlineLevel="0" collapsed="false">
      <c r="A2969" s="71" t="s">
        <v>275</v>
      </c>
      <c r="B2969" s="74" t="s">
        <v>684</v>
      </c>
      <c r="C2969" s="74" t="n">
        <v>2007</v>
      </c>
      <c r="D2969" s="74" t="s">
        <v>670</v>
      </c>
      <c r="E2969" s="75" t="n">
        <v>4705.30171395137</v>
      </c>
    </row>
    <row r="2970" customFormat="false" ht="12.8" hidden="false" customHeight="false" outlineLevel="0" collapsed="false">
      <c r="A2970" s="71" t="s">
        <v>275</v>
      </c>
      <c r="B2970" s="74" t="s">
        <v>684</v>
      </c>
      <c r="C2970" s="74" t="n">
        <v>2007</v>
      </c>
      <c r="D2970" s="74" t="s">
        <v>671</v>
      </c>
      <c r="E2970" s="75" t="n">
        <v>4565.14719817091</v>
      </c>
    </row>
    <row r="2971" customFormat="false" ht="12.8" hidden="false" customHeight="false" outlineLevel="0" collapsed="false">
      <c r="A2971" s="71" t="s">
        <v>275</v>
      </c>
      <c r="B2971" s="74" t="s">
        <v>684</v>
      </c>
      <c r="C2971" s="74" t="n">
        <v>2007</v>
      </c>
      <c r="D2971" s="74" t="s">
        <v>672</v>
      </c>
      <c r="E2971" s="75" t="n">
        <v>4765.27625713414</v>
      </c>
    </row>
    <row r="2972" customFormat="false" ht="12.8" hidden="false" customHeight="false" outlineLevel="0" collapsed="false">
      <c r="A2972" s="71" t="s">
        <v>275</v>
      </c>
      <c r="B2972" s="74" t="s">
        <v>684</v>
      </c>
      <c r="C2972" s="74" t="n">
        <v>2007</v>
      </c>
      <c r="D2972" s="74" t="s">
        <v>673</v>
      </c>
      <c r="E2972" s="75" t="n">
        <v>4751.4293056891</v>
      </c>
    </row>
    <row r="2973" customFormat="false" ht="12.8" hidden="false" customHeight="false" outlineLevel="0" collapsed="false">
      <c r="A2973" s="71" t="s">
        <v>275</v>
      </c>
      <c r="B2973" s="74" t="s">
        <v>684</v>
      </c>
      <c r="C2973" s="74" t="n">
        <v>2007</v>
      </c>
      <c r="D2973" s="74" t="s">
        <v>674</v>
      </c>
      <c r="E2973" s="75" t="n">
        <v>4950.73948149055</v>
      </c>
    </row>
    <row r="2974" customFormat="false" ht="12.8" hidden="false" customHeight="false" outlineLevel="0" collapsed="false">
      <c r="A2974" s="71" t="s">
        <v>275</v>
      </c>
      <c r="B2974" s="74" t="s">
        <v>684</v>
      </c>
      <c r="C2974" s="74" t="n">
        <v>2007</v>
      </c>
      <c r="D2974" s="74" t="s">
        <v>675</v>
      </c>
      <c r="E2974" s="75" t="n">
        <v>4850.23828568016</v>
      </c>
    </row>
    <row r="2975" customFormat="false" ht="12.8" hidden="false" customHeight="false" outlineLevel="0" collapsed="false">
      <c r="A2975" s="71" t="s">
        <v>275</v>
      </c>
      <c r="B2975" s="74" t="s">
        <v>684</v>
      </c>
      <c r="C2975" s="74" t="n">
        <v>2007</v>
      </c>
      <c r="D2975" s="74" t="s">
        <v>676</v>
      </c>
      <c r="E2975" s="75" t="n">
        <v>5861.56232540829</v>
      </c>
    </row>
    <row r="2976" customFormat="false" ht="12.8" hidden="false" customHeight="false" outlineLevel="0" collapsed="false">
      <c r="A2976" s="71" t="s">
        <v>275</v>
      </c>
      <c r="B2976" s="74" t="s">
        <v>684</v>
      </c>
      <c r="C2976" s="74" t="n">
        <v>2007</v>
      </c>
      <c r="D2976" s="74" t="s">
        <v>677</v>
      </c>
      <c r="E2976" s="75" t="n">
        <v>6579.16545258991</v>
      </c>
    </row>
    <row r="2977" customFormat="false" ht="12.8" hidden="false" customHeight="false" outlineLevel="0" collapsed="false">
      <c r="A2977" s="71" t="s">
        <v>275</v>
      </c>
      <c r="B2977" s="74" t="s">
        <v>684</v>
      </c>
      <c r="C2977" s="76" t="n">
        <v>2007</v>
      </c>
      <c r="D2977" s="76" t="s">
        <v>678</v>
      </c>
      <c r="E2977" s="77" t="n">
        <v>6946.62521649054</v>
      </c>
    </row>
    <row r="2978" customFormat="false" ht="12.8" hidden="false" customHeight="false" outlineLevel="0" collapsed="false">
      <c r="A2978" s="71" t="s">
        <v>275</v>
      </c>
      <c r="B2978" s="74" t="s">
        <v>684</v>
      </c>
      <c r="C2978" s="72" t="n">
        <v>2008</v>
      </c>
      <c r="D2978" s="72" t="s">
        <v>667</v>
      </c>
      <c r="E2978" s="73" t="n">
        <v>7495.69276265152</v>
      </c>
    </row>
    <row r="2979" customFormat="false" ht="12.8" hidden="false" customHeight="false" outlineLevel="0" collapsed="false">
      <c r="A2979" s="71" t="s">
        <v>275</v>
      </c>
      <c r="B2979" s="74" t="s">
        <v>684</v>
      </c>
      <c r="C2979" s="74" t="n">
        <v>2008</v>
      </c>
      <c r="D2979" s="74" t="s">
        <v>668</v>
      </c>
      <c r="E2979" s="75" t="n">
        <v>7090.5571677815</v>
      </c>
    </row>
    <row r="2980" customFormat="false" ht="12.8" hidden="false" customHeight="false" outlineLevel="0" collapsed="false">
      <c r="A2980" s="71" t="s">
        <v>275</v>
      </c>
      <c r="B2980" s="74" t="s">
        <v>684</v>
      </c>
      <c r="C2980" s="74" t="n">
        <v>2008</v>
      </c>
      <c r="D2980" s="74" t="s">
        <v>669</v>
      </c>
      <c r="E2980" s="75" t="n">
        <v>7656.13209225396</v>
      </c>
    </row>
    <row r="2981" customFormat="false" ht="12.8" hidden="false" customHeight="false" outlineLevel="0" collapsed="false">
      <c r="A2981" s="71" t="s">
        <v>275</v>
      </c>
      <c r="B2981" s="74" t="s">
        <v>684</v>
      </c>
      <c r="C2981" s="74" t="n">
        <v>2008</v>
      </c>
      <c r="D2981" s="74" t="s">
        <v>670</v>
      </c>
      <c r="E2981" s="75" t="n">
        <v>7783.92737441177</v>
      </c>
    </row>
    <row r="2982" customFormat="false" ht="12.8" hidden="false" customHeight="false" outlineLevel="0" collapsed="false">
      <c r="A2982" s="71" t="s">
        <v>275</v>
      </c>
      <c r="B2982" s="74" t="s">
        <v>684</v>
      </c>
      <c r="C2982" s="74" t="n">
        <v>2008</v>
      </c>
      <c r="D2982" s="74" t="s">
        <v>671</v>
      </c>
      <c r="E2982" s="75" t="n">
        <v>8300.00728907665</v>
      </c>
    </row>
    <row r="2983" customFormat="false" ht="12.8" hidden="false" customHeight="false" outlineLevel="0" collapsed="false">
      <c r="A2983" s="71" t="s">
        <v>275</v>
      </c>
      <c r="B2983" s="74" t="s">
        <v>684</v>
      </c>
      <c r="C2983" s="74" t="n">
        <v>2008</v>
      </c>
      <c r="D2983" s="74" t="s">
        <v>672</v>
      </c>
      <c r="E2983" s="75" t="n">
        <v>8531.90494971365</v>
      </c>
    </row>
    <row r="2984" customFormat="false" ht="12.8" hidden="false" customHeight="false" outlineLevel="0" collapsed="false">
      <c r="A2984" s="71" t="s">
        <v>275</v>
      </c>
      <c r="B2984" s="74" t="s">
        <v>684</v>
      </c>
      <c r="C2984" s="74" t="n">
        <v>2008</v>
      </c>
      <c r="D2984" s="74" t="s">
        <v>673</v>
      </c>
      <c r="E2984" s="75" t="n">
        <v>7688.90965598378</v>
      </c>
    </row>
    <row r="2985" customFormat="false" ht="12.8" hidden="false" customHeight="false" outlineLevel="0" collapsed="false">
      <c r="A2985" s="71" t="s">
        <v>275</v>
      </c>
      <c r="B2985" s="74" t="s">
        <v>684</v>
      </c>
      <c r="C2985" s="74" t="n">
        <v>2008</v>
      </c>
      <c r="D2985" s="74" t="s">
        <v>674</v>
      </c>
      <c r="E2985" s="75" t="n">
        <v>6366.20511913751</v>
      </c>
    </row>
    <row r="2986" customFormat="false" ht="12.8" hidden="false" customHeight="false" outlineLevel="0" collapsed="false">
      <c r="A2986" s="71" t="s">
        <v>275</v>
      </c>
      <c r="B2986" s="74" t="s">
        <v>684</v>
      </c>
      <c r="C2986" s="74" t="n">
        <v>2008</v>
      </c>
      <c r="D2986" s="74" t="s">
        <v>675</v>
      </c>
      <c r="E2986" s="75" t="n">
        <v>6628.56546543245</v>
      </c>
    </row>
    <row r="2987" customFormat="false" ht="12.8" hidden="false" customHeight="false" outlineLevel="0" collapsed="false">
      <c r="A2987" s="71" t="s">
        <v>275</v>
      </c>
      <c r="B2987" s="74" t="s">
        <v>684</v>
      </c>
      <c r="C2987" s="74" t="n">
        <v>2008</v>
      </c>
      <c r="D2987" s="74" t="s">
        <v>676</v>
      </c>
      <c r="E2987" s="75" t="n">
        <v>7039.88145600931</v>
      </c>
    </row>
    <row r="2988" customFormat="false" ht="12.8" hidden="false" customHeight="false" outlineLevel="0" collapsed="false">
      <c r="A2988" s="71" t="s">
        <v>275</v>
      </c>
      <c r="B2988" s="74" t="s">
        <v>684</v>
      </c>
      <c r="C2988" s="74" t="n">
        <v>2008</v>
      </c>
      <c r="D2988" s="74" t="s">
        <v>677</v>
      </c>
      <c r="E2988" s="75" t="n">
        <v>6540.24705051526</v>
      </c>
    </row>
    <row r="2989" customFormat="false" ht="12.8" hidden="false" customHeight="false" outlineLevel="0" collapsed="false">
      <c r="A2989" s="71" t="s">
        <v>275</v>
      </c>
      <c r="B2989" s="74" t="s">
        <v>684</v>
      </c>
      <c r="C2989" s="76" t="n">
        <v>2008</v>
      </c>
      <c r="D2989" s="76" t="s">
        <v>678</v>
      </c>
      <c r="E2989" s="77" t="n">
        <v>8537.62895355259</v>
      </c>
    </row>
    <row r="2990" customFormat="false" ht="12.8" hidden="false" customHeight="false" outlineLevel="0" collapsed="false">
      <c r="A2990" s="71" t="s">
        <v>275</v>
      </c>
      <c r="B2990" s="74" t="s">
        <v>684</v>
      </c>
      <c r="C2990" s="72" t="n">
        <v>2009</v>
      </c>
      <c r="D2990" s="72" t="s">
        <v>667</v>
      </c>
      <c r="E2990" s="73" t="n">
        <v>8582.68</v>
      </c>
    </row>
    <row r="2991" customFormat="false" ht="12.8" hidden="false" customHeight="false" outlineLevel="0" collapsed="false">
      <c r="A2991" s="71" t="s">
        <v>275</v>
      </c>
      <c r="B2991" s="74" t="s">
        <v>684</v>
      </c>
      <c r="C2991" s="74" t="n">
        <v>2009</v>
      </c>
      <c r="D2991" s="74" t="s">
        <v>668</v>
      </c>
      <c r="E2991" s="75" t="n">
        <v>7664.73</v>
      </c>
    </row>
    <row r="2992" customFormat="false" ht="12.8" hidden="false" customHeight="false" outlineLevel="0" collapsed="false">
      <c r="A2992" s="71" t="s">
        <v>275</v>
      </c>
      <c r="B2992" s="74" t="s">
        <v>684</v>
      </c>
      <c r="C2992" s="74" t="n">
        <v>2009</v>
      </c>
      <c r="D2992" s="74" t="s">
        <v>669</v>
      </c>
      <c r="E2992" s="75" t="n">
        <v>8448.83</v>
      </c>
    </row>
    <row r="2993" customFormat="false" ht="12.8" hidden="false" customHeight="false" outlineLevel="0" collapsed="false">
      <c r="A2993" s="71" t="s">
        <v>275</v>
      </c>
      <c r="B2993" s="74" t="s">
        <v>684</v>
      </c>
      <c r="C2993" s="74" t="n">
        <v>2009</v>
      </c>
      <c r="D2993" s="74" t="s">
        <v>670</v>
      </c>
      <c r="E2993" s="75" t="n">
        <v>8820.01</v>
      </c>
    </row>
    <row r="2994" customFormat="false" ht="12.8" hidden="false" customHeight="false" outlineLevel="0" collapsed="false">
      <c r="A2994" s="71" t="s">
        <v>275</v>
      </c>
      <c r="B2994" s="74" t="s">
        <v>684</v>
      </c>
      <c r="C2994" s="74" t="n">
        <v>2009</v>
      </c>
      <c r="D2994" s="74" t="s">
        <v>671</v>
      </c>
      <c r="E2994" s="75" t="n">
        <v>8364.27</v>
      </c>
    </row>
    <row r="2995" customFormat="false" ht="12.8" hidden="false" customHeight="false" outlineLevel="0" collapsed="false">
      <c r="A2995" s="71" t="s">
        <v>275</v>
      </c>
      <c r="B2995" s="74" t="s">
        <v>684</v>
      </c>
      <c r="C2995" s="74" t="n">
        <v>2009</v>
      </c>
      <c r="D2995" s="74" t="s">
        <v>672</v>
      </c>
      <c r="E2995" s="75" t="n">
        <v>9771.18746351602</v>
      </c>
    </row>
    <row r="2996" customFormat="false" ht="12.8" hidden="false" customHeight="false" outlineLevel="0" collapsed="false">
      <c r="A2996" s="71" t="s">
        <v>275</v>
      </c>
      <c r="B2996" s="74" t="s">
        <v>684</v>
      </c>
      <c r="C2996" s="74" t="n">
        <v>2009</v>
      </c>
      <c r="D2996" s="74" t="s">
        <v>673</v>
      </c>
      <c r="E2996" s="75" t="n">
        <v>10439.59</v>
      </c>
    </row>
    <row r="2997" customFormat="false" ht="12.8" hidden="false" customHeight="false" outlineLevel="0" collapsed="false">
      <c r="A2997" s="71" t="s">
        <v>275</v>
      </c>
      <c r="B2997" s="74" t="s">
        <v>684</v>
      </c>
      <c r="C2997" s="74" t="n">
        <v>2009</v>
      </c>
      <c r="D2997" s="74" t="s">
        <v>674</v>
      </c>
      <c r="E2997" s="75" t="n">
        <v>9717.15</v>
      </c>
    </row>
    <row r="2998" customFormat="false" ht="12.8" hidden="false" customHeight="false" outlineLevel="0" collapsed="false">
      <c r="A2998" s="71" t="s">
        <v>275</v>
      </c>
      <c r="B2998" s="74" t="s">
        <v>684</v>
      </c>
      <c r="C2998" s="74" t="n">
        <v>2009</v>
      </c>
      <c r="D2998" s="74" t="s">
        <v>675</v>
      </c>
      <c r="E2998" s="75" t="n">
        <v>10384.61</v>
      </c>
    </row>
    <row r="2999" customFormat="false" ht="12.8" hidden="false" customHeight="false" outlineLevel="0" collapsed="false">
      <c r="A2999" s="71" t="s">
        <v>275</v>
      </c>
      <c r="B2999" s="74" t="s">
        <v>684</v>
      </c>
      <c r="C2999" s="74" t="n">
        <v>2009</v>
      </c>
      <c r="D2999" s="74" t="s">
        <v>676</v>
      </c>
      <c r="E2999" s="75" t="n">
        <v>10439.98</v>
      </c>
    </row>
    <row r="3000" customFormat="false" ht="12.8" hidden="false" customHeight="false" outlineLevel="0" collapsed="false">
      <c r="A3000" s="71" t="s">
        <v>275</v>
      </c>
      <c r="B3000" s="74" t="s">
        <v>684</v>
      </c>
      <c r="C3000" s="74" t="n">
        <v>2009</v>
      </c>
      <c r="D3000" s="74" t="s">
        <v>677</v>
      </c>
      <c r="E3000" s="75" t="n">
        <v>9165.85</v>
      </c>
    </row>
    <row r="3001" customFormat="false" ht="12.8" hidden="false" customHeight="false" outlineLevel="0" collapsed="false">
      <c r="A3001" s="71" t="s">
        <v>275</v>
      </c>
      <c r="B3001" s="74" t="s">
        <v>684</v>
      </c>
      <c r="C3001" s="76" t="n">
        <v>2009</v>
      </c>
      <c r="D3001" s="76" t="s">
        <v>678</v>
      </c>
      <c r="E3001" s="77" t="n">
        <v>11177.73</v>
      </c>
    </row>
    <row r="3002" customFormat="false" ht="12.8" hidden="false" customHeight="false" outlineLevel="0" collapsed="false">
      <c r="A3002" s="71" t="s">
        <v>275</v>
      </c>
      <c r="B3002" s="74" t="s">
        <v>684</v>
      </c>
      <c r="C3002" s="72" t="n">
        <v>2010</v>
      </c>
      <c r="D3002" s="72" t="s">
        <v>667</v>
      </c>
      <c r="E3002" s="73" t="n">
        <v>8509.78</v>
      </c>
    </row>
    <row r="3003" customFormat="false" ht="12.8" hidden="false" customHeight="false" outlineLevel="0" collapsed="false">
      <c r="A3003" s="71" t="s">
        <v>275</v>
      </c>
      <c r="B3003" s="74" t="s">
        <v>684</v>
      </c>
      <c r="C3003" s="74" t="n">
        <v>2010</v>
      </c>
      <c r="D3003" s="74" t="s">
        <v>668</v>
      </c>
      <c r="E3003" s="75" t="n">
        <v>5791.77</v>
      </c>
    </row>
    <row r="3004" customFormat="false" ht="12.8" hidden="false" customHeight="false" outlineLevel="0" collapsed="false">
      <c r="A3004" s="71" t="s">
        <v>275</v>
      </c>
      <c r="B3004" s="74" t="s">
        <v>684</v>
      </c>
      <c r="C3004" s="74" t="n">
        <v>2010</v>
      </c>
      <c r="D3004" s="74" t="s">
        <v>669</v>
      </c>
      <c r="E3004" s="75" t="n">
        <v>6035.90429572368</v>
      </c>
    </row>
    <row r="3005" customFormat="false" ht="12.8" hidden="false" customHeight="false" outlineLevel="0" collapsed="false">
      <c r="A3005" s="71" t="s">
        <v>275</v>
      </c>
      <c r="B3005" s="74" t="s">
        <v>684</v>
      </c>
      <c r="C3005" s="74" t="n">
        <v>2010</v>
      </c>
      <c r="D3005" s="74" t="s">
        <v>670</v>
      </c>
      <c r="E3005" s="75" t="n">
        <v>6445.4257743421</v>
      </c>
    </row>
    <row r="3006" customFormat="false" ht="12.8" hidden="false" customHeight="false" outlineLevel="0" collapsed="false">
      <c r="A3006" s="71" t="s">
        <v>275</v>
      </c>
      <c r="B3006" s="74" t="s">
        <v>684</v>
      </c>
      <c r="C3006" s="74" t="n">
        <v>2010</v>
      </c>
      <c r="D3006" s="74" t="s">
        <v>671</v>
      </c>
      <c r="E3006" s="75" t="n">
        <v>6626.23</v>
      </c>
    </row>
    <row r="3007" customFormat="false" ht="12.8" hidden="false" customHeight="false" outlineLevel="0" collapsed="false">
      <c r="A3007" s="71" t="s">
        <v>275</v>
      </c>
      <c r="B3007" s="74" t="s">
        <v>684</v>
      </c>
      <c r="C3007" s="74" t="n">
        <v>2010</v>
      </c>
      <c r="D3007" s="74" t="s">
        <v>672</v>
      </c>
      <c r="E3007" s="75" t="n">
        <v>6832.02</v>
      </c>
    </row>
    <row r="3008" customFormat="false" ht="12.8" hidden="false" customHeight="false" outlineLevel="0" collapsed="false">
      <c r="A3008" s="71" t="s">
        <v>275</v>
      </c>
      <c r="B3008" s="74" t="s">
        <v>684</v>
      </c>
      <c r="C3008" s="74" t="n">
        <v>2010</v>
      </c>
      <c r="D3008" s="74" t="s">
        <v>673</v>
      </c>
      <c r="E3008" s="75" t="n">
        <v>8116.219</v>
      </c>
    </row>
    <row r="3009" customFormat="false" ht="12.8" hidden="false" customHeight="false" outlineLevel="0" collapsed="false">
      <c r="A3009" s="71" t="s">
        <v>275</v>
      </c>
      <c r="B3009" s="74" t="s">
        <v>684</v>
      </c>
      <c r="C3009" s="74" t="n">
        <v>2010</v>
      </c>
      <c r="D3009" s="74" t="s">
        <v>674</v>
      </c>
      <c r="E3009" s="75" t="n">
        <v>7678.79</v>
      </c>
    </row>
    <row r="3010" customFormat="false" ht="12.8" hidden="false" customHeight="false" outlineLevel="0" collapsed="false">
      <c r="A3010" s="71" t="s">
        <v>275</v>
      </c>
      <c r="B3010" s="74" t="s">
        <v>684</v>
      </c>
      <c r="C3010" s="74" t="n">
        <v>2010</v>
      </c>
      <c r="D3010" s="74" t="s">
        <v>675</v>
      </c>
      <c r="E3010" s="75" t="n">
        <v>7278.62</v>
      </c>
    </row>
    <row r="3011" customFormat="false" ht="12.8" hidden="false" customHeight="false" outlineLevel="0" collapsed="false">
      <c r="A3011" s="71" t="s">
        <v>275</v>
      </c>
      <c r="B3011" s="74" t="s">
        <v>684</v>
      </c>
      <c r="C3011" s="74" t="n">
        <v>2010</v>
      </c>
      <c r="D3011" s="74" t="s">
        <v>676</v>
      </c>
      <c r="E3011" s="75" t="n">
        <v>7047</v>
      </c>
    </row>
    <row r="3012" customFormat="false" ht="12.8" hidden="false" customHeight="false" outlineLevel="0" collapsed="false">
      <c r="A3012" s="71" t="s">
        <v>275</v>
      </c>
      <c r="B3012" s="74" t="s">
        <v>684</v>
      </c>
      <c r="C3012" s="74" t="n">
        <v>2010</v>
      </c>
      <c r="D3012" s="74" t="s">
        <v>677</v>
      </c>
      <c r="E3012" s="75" t="n">
        <v>7350.44147861842</v>
      </c>
    </row>
    <row r="3013" customFormat="false" ht="12.8" hidden="false" customHeight="false" outlineLevel="0" collapsed="false">
      <c r="A3013" s="71" t="s">
        <v>275</v>
      </c>
      <c r="B3013" s="74" t="s">
        <v>684</v>
      </c>
      <c r="C3013" s="76" t="n">
        <v>2010</v>
      </c>
      <c r="D3013" s="76" t="s">
        <v>678</v>
      </c>
      <c r="E3013" s="77" t="n">
        <v>8847.63147861842</v>
      </c>
    </row>
    <row r="3014" customFormat="false" ht="12.8" hidden="false" customHeight="false" outlineLevel="0" collapsed="false">
      <c r="A3014" s="71" t="s">
        <v>275</v>
      </c>
      <c r="B3014" s="74" t="s">
        <v>684</v>
      </c>
      <c r="C3014" s="72" t="n">
        <v>2011</v>
      </c>
      <c r="D3014" s="72" t="s">
        <v>667</v>
      </c>
      <c r="E3014" s="73" t="n">
        <v>8241.15187539506</v>
      </c>
    </row>
    <row r="3015" customFormat="false" ht="12.8" hidden="false" customHeight="false" outlineLevel="0" collapsed="false">
      <c r="A3015" s="71" t="s">
        <v>275</v>
      </c>
      <c r="B3015" s="74" t="s">
        <v>684</v>
      </c>
      <c r="C3015" s="74" t="n">
        <v>2011</v>
      </c>
      <c r="D3015" s="74" t="s">
        <v>668</v>
      </c>
      <c r="E3015" s="75" t="n">
        <v>7582.69658645602</v>
      </c>
    </row>
    <row r="3016" customFormat="false" ht="12.8" hidden="false" customHeight="false" outlineLevel="0" collapsed="false">
      <c r="A3016" s="71" t="s">
        <v>275</v>
      </c>
      <c r="B3016" s="74" t="s">
        <v>684</v>
      </c>
      <c r="C3016" s="74" t="n">
        <v>2011</v>
      </c>
      <c r="D3016" s="74" t="s">
        <v>669</v>
      </c>
      <c r="E3016" s="75" t="n">
        <v>6818.915</v>
      </c>
    </row>
    <row r="3017" customFormat="false" ht="12.8" hidden="false" customHeight="false" outlineLevel="0" collapsed="false">
      <c r="A3017" s="71" t="s">
        <v>275</v>
      </c>
      <c r="B3017" s="74" t="s">
        <v>684</v>
      </c>
      <c r="C3017" s="74" t="n">
        <v>2011</v>
      </c>
      <c r="D3017" s="74" t="s">
        <v>670</v>
      </c>
      <c r="E3017" s="75" t="n">
        <v>4176.2030708804</v>
      </c>
    </row>
    <row r="3018" customFormat="false" ht="12.8" hidden="false" customHeight="false" outlineLevel="0" collapsed="false">
      <c r="A3018" s="71" t="s">
        <v>275</v>
      </c>
      <c r="B3018" s="74" t="s">
        <v>684</v>
      </c>
      <c r="C3018" s="74" t="n">
        <v>2011</v>
      </c>
      <c r="D3018" s="74" t="s">
        <v>671</v>
      </c>
      <c r="E3018" s="75" t="n">
        <v>4121.981</v>
      </c>
    </row>
    <row r="3019" customFormat="false" ht="12.8" hidden="false" customHeight="false" outlineLevel="0" collapsed="false">
      <c r="A3019" s="71" t="s">
        <v>275</v>
      </c>
      <c r="B3019" s="74" t="s">
        <v>684</v>
      </c>
      <c r="C3019" s="74" t="n">
        <v>2011</v>
      </c>
      <c r="D3019" s="74" t="s">
        <v>672</v>
      </c>
      <c r="E3019" s="75" t="n">
        <v>4470.36813318287</v>
      </c>
    </row>
    <row r="3020" customFormat="false" ht="12.8" hidden="false" customHeight="false" outlineLevel="0" collapsed="false">
      <c r="A3020" s="71" t="s">
        <v>275</v>
      </c>
      <c r="B3020" s="74" t="s">
        <v>684</v>
      </c>
      <c r="C3020" s="74" t="n">
        <v>2011</v>
      </c>
      <c r="D3020" s="74" t="s">
        <v>673</v>
      </c>
      <c r="E3020" s="75" t="n">
        <v>3588.67158645602</v>
      </c>
    </row>
    <row r="3021" customFormat="false" ht="12.8" hidden="false" customHeight="false" outlineLevel="0" collapsed="false">
      <c r="A3021" s="71" t="s">
        <v>275</v>
      </c>
      <c r="B3021" s="74" t="s">
        <v>684</v>
      </c>
      <c r="C3021" s="74" t="n">
        <v>2011</v>
      </c>
      <c r="D3021" s="74" t="s">
        <v>674</v>
      </c>
      <c r="E3021" s="75" t="n">
        <v>3727.582</v>
      </c>
    </row>
    <row r="3022" customFormat="false" ht="12.8" hidden="false" customHeight="false" outlineLevel="0" collapsed="false">
      <c r="A3022" s="71" t="s">
        <v>275</v>
      </c>
      <c r="B3022" s="74" t="s">
        <v>684</v>
      </c>
      <c r="C3022" s="74" t="n">
        <v>2011</v>
      </c>
      <c r="D3022" s="74" t="s">
        <v>675</v>
      </c>
      <c r="E3022" s="75" t="n">
        <v>3554.34</v>
      </c>
    </row>
    <row r="3023" customFormat="false" ht="12.8" hidden="false" customHeight="false" outlineLevel="0" collapsed="false">
      <c r="A3023" s="71" t="s">
        <v>275</v>
      </c>
      <c r="B3023" s="74" t="s">
        <v>684</v>
      </c>
      <c r="C3023" s="74" t="n">
        <v>2011</v>
      </c>
      <c r="D3023" s="74" t="s">
        <v>676</v>
      </c>
      <c r="E3023" s="75" t="n">
        <v>3354.86</v>
      </c>
    </row>
    <row r="3024" customFormat="false" ht="12.8" hidden="false" customHeight="false" outlineLevel="0" collapsed="false">
      <c r="A3024" s="71" t="s">
        <v>275</v>
      </c>
      <c r="B3024" s="74" t="s">
        <v>684</v>
      </c>
      <c r="C3024" s="74" t="n">
        <v>2011</v>
      </c>
      <c r="D3024" s="74" t="s">
        <v>677</v>
      </c>
      <c r="E3024" s="75" t="n">
        <v>3844.65</v>
      </c>
    </row>
    <row r="3025" customFormat="false" ht="12.8" hidden="false" customHeight="false" outlineLevel="0" collapsed="false">
      <c r="A3025" s="71" t="s">
        <v>275</v>
      </c>
      <c r="B3025" s="74" t="s">
        <v>684</v>
      </c>
      <c r="C3025" s="76" t="n">
        <v>2011</v>
      </c>
      <c r="D3025" s="76" t="s">
        <v>678</v>
      </c>
      <c r="E3025" s="77" t="n">
        <v>4537.381</v>
      </c>
    </row>
    <row r="3026" customFormat="false" ht="12.8" hidden="false" customHeight="false" outlineLevel="0" collapsed="false">
      <c r="A3026" s="71" t="s">
        <v>275</v>
      </c>
      <c r="B3026" s="74" t="s">
        <v>684</v>
      </c>
      <c r="C3026" s="72" t="n">
        <v>2012</v>
      </c>
      <c r="D3026" s="72" t="s">
        <v>667</v>
      </c>
      <c r="E3026" s="73" t="n">
        <v>3958.16</v>
      </c>
    </row>
    <row r="3027" customFormat="false" ht="12.8" hidden="false" customHeight="false" outlineLevel="0" collapsed="false">
      <c r="A3027" s="71" t="s">
        <v>275</v>
      </c>
      <c r="B3027" s="74" t="s">
        <v>684</v>
      </c>
      <c r="C3027" s="74" t="n">
        <v>2012</v>
      </c>
      <c r="D3027" s="74" t="s">
        <v>668</v>
      </c>
      <c r="E3027" s="75" t="n">
        <v>3707.743</v>
      </c>
    </row>
    <row r="3028" customFormat="false" ht="12.8" hidden="false" customHeight="false" outlineLevel="0" collapsed="false">
      <c r="A3028" s="71" t="s">
        <v>275</v>
      </c>
      <c r="B3028" s="74" t="s">
        <v>684</v>
      </c>
      <c r="C3028" s="74" t="n">
        <v>2012</v>
      </c>
      <c r="D3028" s="74" t="s">
        <v>669</v>
      </c>
      <c r="E3028" s="75" t="n">
        <v>3994.483</v>
      </c>
    </row>
    <row r="3029" customFormat="false" ht="12.8" hidden="false" customHeight="false" outlineLevel="0" collapsed="false">
      <c r="A3029" s="71" t="s">
        <v>275</v>
      </c>
      <c r="B3029" s="74" t="s">
        <v>684</v>
      </c>
      <c r="C3029" s="74" t="n">
        <v>2012</v>
      </c>
      <c r="D3029" s="74" t="s">
        <v>670</v>
      </c>
      <c r="E3029" s="75" t="n">
        <v>3408.26</v>
      </c>
    </row>
    <row r="3030" customFormat="false" ht="12.8" hidden="false" customHeight="false" outlineLevel="0" collapsed="false">
      <c r="A3030" s="71" t="s">
        <v>275</v>
      </c>
      <c r="B3030" s="74" t="s">
        <v>684</v>
      </c>
      <c r="C3030" s="74" t="n">
        <v>2012</v>
      </c>
      <c r="D3030" s="74" t="s">
        <v>671</v>
      </c>
      <c r="E3030" s="75" t="n">
        <v>3524.4</v>
      </c>
    </row>
    <row r="3031" customFormat="false" ht="12.8" hidden="false" customHeight="false" outlineLevel="0" collapsed="false">
      <c r="A3031" s="71" t="s">
        <v>275</v>
      </c>
      <c r="B3031" s="74" t="s">
        <v>684</v>
      </c>
      <c r="C3031" s="74" t="n">
        <v>2012</v>
      </c>
      <c r="D3031" s="74" t="s">
        <v>672</v>
      </c>
      <c r="E3031" s="75" t="n">
        <v>3967.798</v>
      </c>
    </row>
    <row r="3032" customFormat="false" ht="12.8" hidden="false" customHeight="false" outlineLevel="0" collapsed="false">
      <c r="A3032" s="71" t="s">
        <v>275</v>
      </c>
      <c r="B3032" s="74" t="s">
        <v>684</v>
      </c>
      <c r="C3032" s="74" t="n">
        <v>2012</v>
      </c>
      <c r="D3032" s="74" t="s">
        <v>673</v>
      </c>
      <c r="E3032" s="75" t="n">
        <v>3214.23</v>
      </c>
    </row>
    <row r="3033" customFormat="false" ht="12.8" hidden="false" customHeight="false" outlineLevel="0" collapsed="false">
      <c r="A3033" s="71" t="s">
        <v>275</v>
      </c>
      <c r="B3033" s="74" t="s">
        <v>684</v>
      </c>
      <c r="C3033" s="74" t="n">
        <v>2012</v>
      </c>
      <c r="D3033" s="74" t="s">
        <v>674</v>
      </c>
      <c r="E3033" s="75" t="n">
        <v>3174.61</v>
      </c>
    </row>
    <row r="3034" customFormat="false" ht="12.8" hidden="false" customHeight="false" outlineLevel="0" collapsed="false">
      <c r="A3034" s="71" t="s">
        <v>275</v>
      </c>
      <c r="B3034" s="74" t="s">
        <v>684</v>
      </c>
      <c r="C3034" s="74" t="n">
        <v>2012</v>
      </c>
      <c r="D3034" s="74" t="s">
        <v>675</v>
      </c>
      <c r="E3034" s="75" t="n">
        <v>3234.518</v>
      </c>
    </row>
    <row r="3035" customFormat="false" ht="12.8" hidden="false" customHeight="false" outlineLevel="0" collapsed="false">
      <c r="A3035" s="71" t="s">
        <v>275</v>
      </c>
      <c r="B3035" s="74" t="s">
        <v>684</v>
      </c>
      <c r="C3035" s="74" t="n">
        <v>2012</v>
      </c>
      <c r="D3035" s="74" t="s">
        <v>676</v>
      </c>
      <c r="E3035" s="75" t="n">
        <v>4259.965</v>
      </c>
    </row>
    <row r="3036" customFormat="false" ht="12.8" hidden="false" customHeight="false" outlineLevel="0" collapsed="false">
      <c r="A3036" s="71" t="s">
        <v>275</v>
      </c>
      <c r="B3036" s="74" t="s">
        <v>684</v>
      </c>
      <c r="C3036" s="74" t="n">
        <v>2012</v>
      </c>
      <c r="D3036" s="74" t="s">
        <v>677</v>
      </c>
      <c r="E3036" s="75" t="n">
        <v>3989.79323206377</v>
      </c>
    </row>
    <row r="3037" customFormat="false" ht="12.8" hidden="false" customHeight="false" outlineLevel="0" collapsed="false">
      <c r="A3037" s="71" t="s">
        <v>275</v>
      </c>
      <c r="B3037" s="74" t="s">
        <v>684</v>
      </c>
      <c r="C3037" s="76" t="n">
        <v>2012</v>
      </c>
      <c r="D3037" s="76" t="s">
        <v>678</v>
      </c>
      <c r="E3037" s="77" t="n">
        <v>4283.24661603188</v>
      </c>
    </row>
    <row r="3038" customFormat="false" ht="12.8" hidden="false" customHeight="false" outlineLevel="0" collapsed="false">
      <c r="A3038" s="71" t="s">
        <v>275</v>
      </c>
      <c r="B3038" s="74" t="s">
        <v>684</v>
      </c>
      <c r="C3038" s="72" t="n">
        <v>2013</v>
      </c>
      <c r="D3038" s="72" t="s">
        <v>667</v>
      </c>
      <c r="E3038" s="73" t="n">
        <v>4312.59</v>
      </c>
    </row>
    <row r="3039" customFormat="false" ht="12.8" hidden="false" customHeight="false" outlineLevel="0" collapsed="false">
      <c r="A3039" s="71" t="s">
        <v>275</v>
      </c>
      <c r="B3039" s="74" t="s">
        <v>684</v>
      </c>
      <c r="C3039" s="74" t="n">
        <v>2013</v>
      </c>
      <c r="D3039" s="74" t="s">
        <v>668</v>
      </c>
      <c r="E3039" s="75" t="n">
        <v>4672.01</v>
      </c>
    </row>
    <row r="3040" customFormat="false" ht="12.8" hidden="false" customHeight="false" outlineLevel="0" collapsed="false">
      <c r="A3040" s="71" t="s">
        <v>275</v>
      </c>
      <c r="B3040" s="74" t="s">
        <v>684</v>
      </c>
      <c r="C3040" s="74" t="n">
        <v>2013</v>
      </c>
      <c r="D3040" s="74" t="s">
        <v>669</v>
      </c>
      <c r="E3040" s="75" t="n">
        <v>4211.577</v>
      </c>
    </row>
    <row r="3041" customFormat="false" ht="12.8" hidden="false" customHeight="false" outlineLevel="0" collapsed="false">
      <c r="A3041" s="71" t="s">
        <v>275</v>
      </c>
      <c r="B3041" s="74" t="s">
        <v>684</v>
      </c>
      <c r="C3041" s="74" t="n">
        <v>2013</v>
      </c>
      <c r="D3041" s="74" t="s">
        <v>670</v>
      </c>
      <c r="E3041" s="75" t="n">
        <v>4903.72</v>
      </c>
    </row>
    <row r="3042" customFormat="false" ht="12.8" hidden="false" customHeight="false" outlineLevel="0" collapsed="false">
      <c r="A3042" s="71" t="s">
        <v>275</v>
      </c>
      <c r="B3042" s="74" t="s">
        <v>684</v>
      </c>
      <c r="C3042" s="74" t="n">
        <v>2013</v>
      </c>
      <c r="D3042" s="74" t="s">
        <v>671</v>
      </c>
      <c r="E3042" s="75" t="n">
        <v>4287.25</v>
      </c>
    </row>
    <row r="3043" customFormat="false" ht="12.8" hidden="false" customHeight="false" outlineLevel="0" collapsed="false">
      <c r="A3043" s="71" t="s">
        <v>275</v>
      </c>
      <c r="B3043" s="74" t="s">
        <v>684</v>
      </c>
      <c r="C3043" s="74" t="n">
        <v>2013</v>
      </c>
      <c r="D3043" s="74" t="s">
        <v>672</v>
      </c>
      <c r="E3043" s="75" t="n">
        <v>4131.64</v>
      </c>
    </row>
    <row r="3044" customFormat="false" ht="12.8" hidden="false" customHeight="false" outlineLevel="0" collapsed="false">
      <c r="A3044" s="71" t="s">
        <v>275</v>
      </c>
      <c r="B3044" s="74" t="s">
        <v>684</v>
      </c>
      <c r="C3044" s="74" t="n">
        <v>2013</v>
      </c>
      <c r="D3044" s="74" t="s">
        <v>673</v>
      </c>
      <c r="E3044" s="75" t="n">
        <v>4248.81</v>
      </c>
    </row>
    <row r="3045" customFormat="false" ht="12.8" hidden="false" customHeight="false" outlineLevel="0" collapsed="false">
      <c r="A3045" s="71" t="s">
        <v>275</v>
      </c>
      <c r="B3045" s="74" t="s">
        <v>684</v>
      </c>
      <c r="C3045" s="74" t="n">
        <v>2013</v>
      </c>
      <c r="D3045" s="74" t="s">
        <v>674</v>
      </c>
      <c r="E3045" s="75" t="n">
        <v>4327.13</v>
      </c>
    </row>
    <row r="3046" customFormat="false" ht="12.8" hidden="false" customHeight="false" outlineLevel="0" collapsed="false">
      <c r="A3046" s="71" t="s">
        <v>275</v>
      </c>
      <c r="B3046" s="74" t="s">
        <v>684</v>
      </c>
      <c r="C3046" s="74" t="n">
        <v>2013</v>
      </c>
      <c r="D3046" s="74" t="s">
        <v>675</v>
      </c>
      <c r="E3046" s="75" t="n">
        <v>4051.7</v>
      </c>
    </row>
    <row r="3047" customFormat="false" ht="12.8" hidden="false" customHeight="false" outlineLevel="0" collapsed="false">
      <c r="A3047" s="71" t="s">
        <v>275</v>
      </c>
      <c r="B3047" s="74" t="s">
        <v>684</v>
      </c>
      <c r="C3047" s="74" t="n">
        <v>2013</v>
      </c>
      <c r="D3047" s="74" t="s">
        <v>676</v>
      </c>
      <c r="E3047" s="75" t="n">
        <v>4681.77</v>
      </c>
    </row>
    <row r="3048" customFormat="false" ht="12.8" hidden="false" customHeight="false" outlineLevel="0" collapsed="false">
      <c r="A3048" s="71" t="s">
        <v>275</v>
      </c>
      <c r="B3048" s="74" t="s">
        <v>684</v>
      </c>
      <c r="C3048" s="74" t="n">
        <v>2013</v>
      </c>
      <c r="D3048" s="74" t="s">
        <v>677</v>
      </c>
      <c r="E3048" s="75" t="n">
        <v>4374.74</v>
      </c>
    </row>
    <row r="3049" customFormat="false" ht="12.8" hidden="false" customHeight="false" outlineLevel="0" collapsed="false">
      <c r="A3049" s="71" t="s">
        <v>275</v>
      </c>
      <c r="B3049" s="74" t="s">
        <v>684</v>
      </c>
      <c r="C3049" s="76" t="n">
        <v>2013</v>
      </c>
      <c r="D3049" s="76" t="s">
        <v>678</v>
      </c>
      <c r="E3049" s="77" t="n">
        <v>6050.86</v>
      </c>
    </row>
    <row r="3050" customFormat="false" ht="12.8" hidden="false" customHeight="false" outlineLevel="0" collapsed="false">
      <c r="A3050" s="71" t="s">
        <v>275</v>
      </c>
      <c r="B3050" s="74" t="s">
        <v>684</v>
      </c>
      <c r="C3050" s="72" t="n">
        <v>2014</v>
      </c>
      <c r="D3050" s="72" t="s">
        <v>667</v>
      </c>
      <c r="E3050" s="73" t="n">
        <v>6494.92</v>
      </c>
    </row>
    <row r="3051" customFormat="false" ht="12.8" hidden="false" customHeight="false" outlineLevel="0" collapsed="false">
      <c r="A3051" s="71" t="s">
        <v>275</v>
      </c>
      <c r="B3051" s="74" t="s">
        <v>684</v>
      </c>
      <c r="C3051" s="74" t="n">
        <v>2014</v>
      </c>
      <c r="D3051" s="74" t="s">
        <v>668</v>
      </c>
      <c r="E3051" s="75" t="n">
        <v>5318.77384645431</v>
      </c>
    </row>
    <row r="3052" customFormat="false" ht="12.8" hidden="false" customHeight="false" outlineLevel="0" collapsed="false">
      <c r="A3052" s="71" t="s">
        <v>275</v>
      </c>
      <c r="B3052" s="74" t="s">
        <v>684</v>
      </c>
      <c r="C3052" s="74" t="n">
        <v>2014</v>
      </c>
      <c r="D3052" s="74" t="s">
        <v>669</v>
      </c>
      <c r="E3052" s="75" t="n">
        <v>5436.12</v>
      </c>
    </row>
    <row r="3053" customFormat="false" ht="12.8" hidden="false" customHeight="false" outlineLevel="0" collapsed="false">
      <c r="A3053" s="71" t="s">
        <v>275</v>
      </c>
      <c r="B3053" s="74" t="s">
        <v>684</v>
      </c>
      <c r="C3053" s="74" t="n">
        <v>2014</v>
      </c>
      <c r="D3053" s="74" t="s">
        <v>670</v>
      </c>
      <c r="E3053" s="75" t="n">
        <v>5596.11</v>
      </c>
    </row>
    <row r="3054" customFormat="false" ht="12.8" hidden="false" customHeight="false" outlineLevel="0" collapsed="false">
      <c r="A3054" s="71" t="s">
        <v>275</v>
      </c>
      <c r="B3054" s="74" t="s">
        <v>684</v>
      </c>
      <c r="C3054" s="74" t="n">
        <v>2014</v>
      </c>
      <c r="D3054" s="74" t="s">
        <v>671</v>
      </c>
      <c r="E3054" s="75" t="n">
        <v>5411.65</v>
      </c>
    </row>
    <row r="3055" customFormat="false" ht="12.8" hidden="false" customHeight="false" outlineLevel="0" collapsed="false">
      <c r="A3055" s="71" t="s">
        <v>275</v>
      </c>
      <c r="B3055" s="74" t="s">
        <v>684</v>
      </c>
      <c r="C3055" s="74" t="n">
        <v>2014</v>
      </c>
      <c r="D3055" s="74" t="s">
        <v>672</v>
      </c>
      <c r="E3055" s="75" t="n">
        <v>5289.972</v>
      </c>
    </row>
    <row r="3056" customFormat="false" ht="12.8" hidden="false" customHeight="false" outlineLevel="0" collapsed="false">
      <c r="A3056" s="71" t="s">
        <v>275</v>
      </c>
      <c r="B3056" s="74" t="s">
        <v>684</v>
      </c>
      <c r="C3056" s="74" t="n">
        <v>2014</v>
      </c>
      <c r="D3056" s="74" t="s">
        <v>673</v>
      </c>
      <c r="E3056" s="75" t="n">
        <v>5152.17</v>
      </c>
    </row>
    <row r="3057" customFormat="false" ht="12.8" hidden="false" customHeight="false" outlineLevel="0" collapsed="false">
      <c r="A3057" s="71" t="s">
        <v>275</v>
      </c>
      <c r="B3057" s="74" t="s">
        <v>684</v>
      </c>
      <c r="C3057" s="74" t="n">
        <v>2014</v>
      </c>
      <c r="D3057" s="74" t="s">
        <v>674</v>
      </c>
      <c r="E3057" s="75" t="n">
        <v>5086.68</v>
      </c>
    </row>
    <row r="3058" customFormat="false" ht="12.8" hidden="false" customHeight="false" outlineLevel="0" collapsed="false">
      <c r="A3058" s="71" t="s">
        <v>275</v>
      </c>
      <c r="B3058" s="74" t="s">
        <v>684</v>
      </c>
      <c r="C3058" s="74" t="n">
        <v>2014</v>
      </c>
      <c r="D3058" s="74" t="s">
        <v>675</v>
      </c>
      <c r="E3058" s="75" t="n">
        <v>5601.455</v>
      </c>
    </row>
    <row r="3059" customFormat="false" ht="12.8" hidden="false" customHeight="false" outlineLevel="0" collapsed="false">
      <c r="A3059" s="71" t="s">
        <v>275</v>
      </c>
      <c r="B3059" s="74" t="s">
        <v>684</v>
      </c>
      <c r="C3059" s="74" t="n">
        <v>2014</v>
      </c>
      <c r="D3059" s="74" t="s">
        <v>676</v>
      </c>
      <c r="E3059" s="75" t="n">
        <v>5795.6</v>
      </c>
    </row>
    <row r="3060" customFormat="false" ht="12.8" hidden="false" customHeight="false" outlineLevel="0" collapsed="false">
      <c r="A3060" s="71" t="s">
        <v>275</v>
      </c>
      <c r="B3060" s="74" t="s">
        <v>684</v>
      </c>
      <c r="C3060" s="74" t="n">
        <v>2014</v>
      </c>
      <c r="D3060" s="74" t="s">
        <v>677</v>
      </c>
      <c r="E3060" s="75" t="n">
        <v>6636.62</v>
      </c>
    </row>
    <row r="3061" customFormat="false" ht="12.8" hidden="false" customHeight="false" outlineLevel="0" collapsed="false">
      <c r="A3061" s="71" t="s">
        <v>275</v>
      </c>
      <c r="B3061" s="74" t="s">
        <v>684</v>
      </c>
      <c r="C3061" s="76" t="n">
        <v>2014</v>
      </c>
      <c r="D3061" s="76" t="s">
        <v>678</v>
      </c>
      <c r="E3061" s="77" t="n">
        <v>8108.38</v>
      </c>
    </row>
    <row r="3062" customFormat="false" ht="12.8" hidden="false" customHeight="false" outlineLevel="0" collapsed="false">
      <c r="A3062" s="71" t="s">
        <v>275</v>
      </c>
      <c r="B3062" s="74" t="s">
        <v>684</v>
      </c>
      <c r="C3062" s="72" t="n">
        <v>2015</v>
      </c>
      <c r="D3062" s="72" t="s">
        <v>667</v>
      </c>
      <c r="E3062" s="73" t="n">
        <v>8069.24</v>
      </c>
    </row>
    <row r="3063" customFormat="false" ht="12.8" hidden="false" customHeight="false" outlineLevel="0" collapsed="false">
      <c r="A3063" s="71" t="s">
        <v>275</v>
      </c>
      <c r="B3063" s="74" t="s">
        <v>684</v>
      </c>
      <c r="C3063" s="74" t="n">
        <v>2015</v>
      </c>
      <c r="D3063" s="74" t="s">
        <v>668</v>
      </c>
      <c r="E3063" s="75" t="n">
        <v>11102.045</v>
      </c>
    </row>
    <row r="3064" customFormat="false" ht="12.8" hidden="false" customHeight="false" outlineLevel="0" collapsed="false">
      <c r="A3064" s="71" t="s">
        <v>275</v>
      </c>
      <c r="B3064" s="74" t="s">
        <v>684</v>
      </c>
      <c r="C3064" s="74" t="n">
        <v>2015</v>
      </c>
      <c r="D3064" s="74" t="s">
        <v>669</v>
      </c>
      <c r="E3064" s="75" t="n">
        <v>13418.88</v>
      </c>
    </row>
    <row r="3065" customFormat="false" ht="12.8" hidden="false" customHeight="false" outlineLevel="0" collapsed="false">
      <c r="A3065" s="71" t="s">
        <v>275</v>
      </c>
      <c r="B3065" s="74" t="s">
        <v>684</v>
      </c>
      <c r="C3065" s="74" t="n">
        <v>2015</v>
      </c>
      <c r="D3065" s="74" t="s">
        <v>670</v>
      </c>
      <c r="E3065" s="75" t="n">
        <v>12682.87</v>
      </c>
    </row>
    <row r="3066" customFormat="false" ht="12.8" hidden="false" customHeight="false" outlineLevel="0" collapsed="false">
      <c r="A3066" s="71" t="s">
        <v>275</v>
      </c>
      <c r="B3066" s="74" t="s">
        <v>684</v>
      </c>
      <c r="C3066" s="74" t="n">
        <v>2015</v>
      </c>
      <c r="D3066" s="74" t="s">
        <v>671</v>
      </c>
      <c r="E3066" s="75" t="n">
        <v>11782.73</v>
      </c>
    </row>
    <row r="3067" customFormat="false" ht="12.8" hidden="false" customHeight="false" outlineLevel="0" collapsed="false">
      <c r="A3067" s="71" t="s">
        <v>275</v>
      </c>
      <c r="B3067" s="74" t="s">
        <v>684</v>
      </c>
      <c r="C3067" s="74" t="n">
        <v>2015</v>
      </c>
      <c r="D3067" s="74" t="s">
        <v>672</v>
      </c>
      <c r="E3067" s="75" t="n">
        <v>11223.779</v>
      </c>
    </row>
    <row r="3068" customFormat="false" ht="12.8" hidden="false" customHeight="false" outlineLevel="0" collapsed="false">
      <c r="A3068" s="71" t="s">
        <v>275</v>
      </c>
      <c r="B3068" s="74" t="s">
        <v>684</v>
      </c>
      <c r="C3068" s="74" t="n">
        <v>2015</v>
      </c>
      <c r="D3068" s="74" t="s">
        <v>673</v>
      </c>
      <c r="E3068" s="75" t="n">
        <v>10633.4</v>
      </c>
    </row>
    <row r="3069" customFormat="false" ht="12.8" hidden="false" customHeight="false" outlineLevel="0" collapsed="false">
      <c r="A3069" s="71" t="s">
        <v>275</v>
      </c>
      <c r="B3069" s="74" t="s">
        <v>684</v>
      </c>
      <c r="C3069" s="74" t="n">
        <v>2015</v>
      </c>
      <c r="D3069" s="74" t="s">
        <v>674</v>
      </c>
      <c r="E3069" s="75" t="n">
        <v>9809.8</v>
      </c>
    </row>
    <row r="3070" customFormat="false" ht="12.8" hidden="false" customHeight="false" outlineLevel="0" collapsed="false">
      <c r="A3070" s="71" t="s">
        <v>275</v>
      </c>
      <c r="B3070" s="74" t="s">
        <v>684</v>
      </c>
      <c r="C3070" s="74" t="n">
        <v>2015</v>
      </c>
      <c r="D3070" s="74" t="s">
        <v>675</v>
      </c>
      <c r="E3070" s="75" t="n">
        <v>9725.4</v>
      </c>
    </row>
    <row r="3071" customFormat="false" ht="12.8" hidden="false" customHeight="false" outlineLevel="0" collapsed="false">
      <c r="A3071" s="71" t="s">
        <v>275</v>
      </c>
      <c r="B3071" s="74" t="s">
        <v>684</v>
      </c>
      <c r="C3071" s="74" t="n">
        <v>2015</v>
      </c>
      <c r="D3071" s="74" t="s">
        <v>676</v>
      </c>
      <c r="E3071" s="75" t="n">
        <v>11421.136</v>
      </c>
    </row>
    <row r="3072" customFormat="false" ht="12.8" hidden="false" customHeight="false" outlineLevel="0" collapsed="false">
      <c r="A3072" s="71" t="s">
        <v>275</v>
      </c>
      <c r="B3072" s="74" t="s">
        <v>684</v>
      </c>
      <c r="C3072" s="74" t="n">
        <v>2015</v>
      </c>
      <c r="D3072" s="74" t="s">
        <v>677</v>
      </c>
      <c r="E3072" s="75" t="n">
        <v>10137.5</v>
      </c>
    </row>
    <row r="3073" customFormat="false" ht="12.8" hidden="false" customHeight="false" outlineLevel="0" collapsed="false">
      <c r="A3073" s="71" t="s">
        <v>275</v>
      </c>
      <c r="B3073" s="74" t="s">
        <v>684</v>
      </c>
      <c r="C3073" s="76" t="n">
        <v>2015</v>
      </c>
      <c r="D3073" s="76" t="s">
        <v>678</v>
      </c>
      <c r="E3073" s="77" t="n">
        <v>11561.79</v>
      </c>
    </row>
    <row r="3074" customFormat="false" ht="12.8" hidden="false" customHeight="false" outlineLevel="0" collapsed="false">
      <c r="A3074" s="71" t="s">
        <v>275</v>
      </c>
      <c r="B3074" s="74" t="s">
        <v>684</v>
      </c>
      <c r="C3074" s="72" t="n">
        <v>2016</v>
      </c>
      <c r="D3074" s="72" t="s">
        <v>667</v>
      </c>
      <c r="E3074" s="73" t="n">
        <v>11809.28</v>
      </c>
    </row>
    <row r="3075" customFormat="false" ht="12.8" hidden="false" customHeight="false" outlineLevel="0" collapsed="false">
      <c r="A3075" s="71" t="s">
        <v>275</v>
      </c>
      <c r="B3075" s="74" t="s">
        <v>684</v>
      </c>
      <c r="C3075" s="74" t="n">
        <v>2016</v>
      </c>
      <c r="D3075" s="74" t="s">
        <v>668</v>
      </c>
      <c r="E3075" s="75" t="n">
        <v>8198.01</v>
      </c>
    </row>
    <row r="3076" customFormat="false" ht="12.8" hidden="false" customHeight="false" outlineLevel="0" collapsed="false">
      <c r="A3076" s="71" t="s">
        <v>275</v>
      </c>
      <c r="B3076" s="74" t="s">
        <v>684</v>
      </c>
      <c r="C3076" s="74" t="n">
        <v>2016</v>
      </c>
      <c r="D3076" s="74" t="s">
        <v>669</v>
      </c>
      <c r="E3076" s="75" t="n">
        <v>7034.49</v>
      </c>
    </row>
    <row r="3077" customFormat="false" ht="12.8" hidden="false" customHeight="false" outlineLevel="0" collapsed="false">
      <c r="A3077" s="71" t="s">
        <v>275</v>
      </c>
      <c r="B3077" s="74" t="s">
        <v>684</v>
      </c>
      <c r="C3077" s="74" t="n">
        <v>2016</v>
      </c>
      <c r="D3077" s="74" t="s">
        <v>670</v>
      </c>
      <c r="E3077" s="75" t="n">
        <v>6191.14</v>
      </c>
    </row>
    <row r="3078" customFormat="false" ht="12.8" hidden="false" customHeight="false" outlineLevel="0" collapsed="false">
      <c r="A3078" s="71" t="s">
        <v>275</v>
      </c>
      <c r="B3078" s="74" t="s">
        <v>684</v>
      </c>
      <c r="C3078" s="74" t="n">
        <v>2016</v>
      </c>
      <c r="D3078" s="74" t="s">
        <v>671</v>
      </c>
      <c r="E3078" s="75" t="n">
        <v>6384.63</v>
      </c>
    </row>
    <row r="3079" customFormat="false" ht="12.8" hidden="false" customHeight="false" outlineLevel="0" collapsed="false">
      <c r="A3079" s="71" t="s">
        <v>275</v>
      </c>
      <c r="B3079" s="74" t="s">
        <v>684</v>
      </c>
      <c r="C3079" s="74" t="n">
        <v>2016</v>
      </c>
      <c r="D3079" s="74" t="s">
        <v>672</v>
      </c>
      <c r="E3079" s="75" t="n">
        <v>6806.94</v>
      </c>
    </row>
    <row r="3080" customFormat="false" ht="12.8" hidden="false" customHeight="false" outlineLevel="0" collapsed="false">
      <c r="A3080" s="71" t="s">
        <v>275</v>
      </c>
      <c r="B3080" s="74" t="s">
        <v>684</v>
      </c>
      <c r="C3080" s="74" t="n">
        <v>2016</v>
      </c>
      <c r="D3080" s="74" t="s">
        <v>673</v>
      </c>
      <c r="E3080" s="75" t="n">
        <v>6333.49</v>
      </c>
    </row>
    <row r="3081" customFormat="false" ht="12.8" hidden="false" customHeight="false" outlineLevel="0" collapsed="false">
      <c r="A3081" s="71" t="s">
        <v>275</v>
      </c>
      <c r="B3081" s="74" t="s">
        <v>684</v>
      </c>
      <c r="C3081" s="74" t="n">
        <v>2016</v>
      </c>
      <c r="D3081" s="74" t="s">
        <v>674</v>
      </c>
      <c r="E3081" s="75" t="n">
        <v>6648.86</v>
      </c>
    </row>
    <row r="3082" customFormat="false" ht="12.8" hidden="false" customHeight="false" outlineLevel="0" collapsed="false">
      <c r="A3082" s="71" t="s">
        <v>275</v>
      </c>
      <c r="B3082" s="74" t="s">
        <v>684</v>
      </c>
      <c r="C3082" s="74" t="n">
        <v>2016</v>
      </c>
      <c r="D3082" s="74" t="s">
        <v>675</v>
      </c>
      <c r="E3082" s="75" t="n">
        <v>6278.07</v>
      </c>
    </row>
    <row r="3083" customFormat="false" ht="12.8" hidden="false" customHeight="false" outlineLevel="0" collapsed="false">
      <c r="A3083" s="71" t="s">
        <v>275</v>
      </c>
      <c r="B3083" s="74" t="s">
        <v>684</v>
      </c>
      <c r="C3083" s="74" t="n">
        <v>2016</v>
      </c>
      <c r="D3083" s="74" t="s">
        <v>676</v>
      </c>
      <c r="E3083" s="75" t="n">
        <v>6237.2</v>
      </c>
    </row>
    <row r="3084" customFormat="false" ht="12.8" hidden="false" customHeight="false" outlineLevel="0" collapsed="false">
      <c r="A3084" s="71" t="s">
        <v>275</v>
      </c>
      <c r="B3084" s="74" t="s">
        <v>684</v>
      </c>
      <c r="C3084" s="74" t="n">
        <v>2016</v>
      </c>
      <c r="D3084" s="74" t="s">
        <v>677</v>
      </c>
      <c r="E3084" s="75" t="n">
        <v>5933.69</v>
      </c>
    </row>
    <row r="3085" customFormat="false" ht="12.8" hidden="false" customHeight="false" outlineLevel="0" collapsed="false">
      <c r="A3085" s="71" t="s">
        <v>275</v>
      </c>
      <c r="B3085" s="74" t="s">
        <v>684</v>
      </c>
      <c r="C3085" s="76" t="n">
        <v>2016</v>
      </c>
      <c r="D3085" s="76" t="s">
        <v>678</v>
      </c>
      <c r="E3085" s="77" t="n">
        <v>7189.645</v>
      </c>
    </row>
    <row r="3086" customFormat="false" ht="12.8" hidden="false" customHeight="false" outlineLevel="0" collapsed="false">
      <c r="A3086" s="71" t="s">
        <v>275</v>
      </c>
      <c r="B3086" s="74" t="s">
        <v>684</v>
      </c>
      <c r="C3086" s="72" t="n">
        <v>2017</v>
      </c>
      <c r="D3086" s="72" t="s">
        <v>667</v>
      </c>
      <c r="E3086" s="73" t="n">
        <v>6442.67</v>
      </c>
    </row>
    <row r="3087" customFormat="false" ht="12.8" hidden="false" customHeight="false" outlineLevel="0" collapsed="false">
      <c r="A3087" s="71" t="s">
        <v>275</v>
      </c>
      <c r="B3087" s="74" t="s">
        <v>684</v>
      </c>
      <c r="C3087" s="74" t="n">
        <v>2017</v>
      </c>
      <c r="D3087" s="74" t="s">
        <v>668</v>
      </c>
      <c r="E3087" s="75" t="n">
        <v>5908.8</v>
      </c>
    </row>
    <row r="3088" customFormat="false" ht="12.8" hidden="false" customHeight="false" outlineLevel="0" collapsed="false">
      <c r="A3088" s="71" t="s">
        <v>275</v>
      </c>
      <c r="B3088" s="74" t="s">
        <v>684</v>
      </c>
      <c r="C3088" s="74" t="n">
        <v>2017</v>
      </c>
      <c r="D3088" s="74" t="s">
        <v>669</v>
      </c>
      <c r="E3088" s="75" t="n">
        <v>6418.67</v>
      </c>
    </row>
    <row r="3089" customFormat="false" ht="12.8" hidden="false" customHeight="false" outlineLevel="0" collapsed="false">
      <c r="A3089" s="71" t="s">
        <v>275</v>
      </c>
      <c r="B3089" s="74" t="s">
        <v>684</v>
      </c>
      <c r="C3089" s="74" t="n">
        <v>2017</v>
      </c>
      <c r="D3089" s="74" t="s">
        <v>670</v>
      </c>
      <c r="E3089" s="75" t="n">
        <v>5556.1</v>
      </c>
    </row>
    <row r="3090" customFormat="false" ht="12.8" hidden="false" customHeight="false" outlineLevel="0" collapsed="false">
      <c r="A3090" s="71" t="s">
        <v>275</v>
      </c>
      <c r="B3090" s="74" t="s">
        <v>684</v>
      </c>
      <c r="C3090" s="74" t="n">
        <v>2017</v>
      </c>
      <c r="D3090" s="74" t="s">
        <v>671</v>
      </c>
      <c r="E3090" s="75" t="n">
        <v>5911.37</v>
      </c>
    </row>
    <row r="3091" customFormat="false" ht="12.8" hidden="false" customHeight="false" outlineLevel="0" collapsed="false">
      <c r="A3091" s="71" t="s">
        <v>275</v>
      </c>
      <c r="B3091" s="74" t="s">
        <v>684</v>
      </c>
      <c r="C3091" s="74" t="n">
        <v>2017</v>
      </c>
      <c r="D3091" s="74" t="s">
        <v>672</v>
      </c>
      <c r="E3091" s="75" t="n">
        <v>5122.91</v>
      </c>
    </row>
    <row r="3092" customFormat="false" ht="12.8" hidden="false" customHeight="false" outlineLevel="0" collapsed="false">
      <c r="A3092" s="71" t="s">
        <v>275</v>
      </c>
      <c r="B3092" s="74" t="s">
        <v>684</v>
      </c>
      <c r="C3092" s="74" t="n">
        <v>2017</v>
      </c>
      <c r="D3092" s="74" t="s">
        <v>673</v>
      </c>
      <c r="E3092" s="75" t="n">
        <v>4572.94</v>
      </c>
    </row>
    <row r="3093" customFormat="false" ht="12.8" hidden="false" customHeight="false" outlineLevel="0" collapsed="false">
      <c r="A3093" s="71" t="s">
        <v>275</v>
      </c>
      <c r="B3093" s="74" t="s">
        <v>684</v>
      </c>
      <c r="C3093" s="74" t="n">
        <v>2017</v>
      </c>
      <c r="D3093" s="74" t="s">
        <v>674</v>
      </c>
      <c r="E3093" s="75" t="n">
        <v>6253.59</v>
      </c>
    </row>
    <row r="3094" customFormat="false" ht="12.8" hidden="false" customHeight="false" outlineLevel="0" collapsed="false">
      <c r="A3094" s="71" t="s">
        <v>275</v>
      </c>
      <c r="B3094" s="74" t="s">
        <v>684</v>
      </c>
      <c r="C3094" s="74" t="n">
        <v>2017</v>
      </c>
      <c r="D3094" s="74" t="s">
        <v>675</v>
      </c>
      <c r="E3094" s="75" t="n">
        <v>6582.383</v>
      </c>
    </row>
    <row r="3095" customFormat="false" ht="12.8" hidden="false" customHeight="false" outlineLevel="0" collapsed="false">
      <c r="A3095" s="71" t="s">
        <v>275</v>
      </c>
      <c r="B3095" s="74" t="s">
        <v>684</v>
      </c>
      <c r="C3095" s="74" t="n">
        <v>2017</v>
      </c>
      <c r="D3095" s="74" t="s">
        <v>676</v>
      </c>
      <c r="E3095" s="75" t="n">
        <v>6578.242</v>
      </c>
    </row>
    <row r="3096" customFormat="false" ht="12.8" hidden="false" customHeight="false" outlineLevel="0" collapsed="false">
      <c r="A3096" s="71" t="s">
        <v>275</v>
      </c>
      <c r="B3096" s="74" t="s">
        <v>684</v>
      </c>
      <c r="C3096" s="74" t="n">
        <v>2017</v>
      </c>
      <c r="D3096" s="74" t="s">
        <v>677</v>
      </c>
      <c r="E3096" s="75" t="n">
        <v>7743.445</v>
      </c>
    </row>
    <row r="3097" customFormat="false" ht="12.8" hidden="false" customHeight="false" outlineLevel="0" collapsed="false">
      <c r="A3097" s="71" t="s">
        <v>275</v>
      </c>
      <c r="B3097" s="74" t="s">
        <v>684</v>
      </c>
      <c r="C3097" s="76" t="n">
        <v>2017</v>
      </c>
      <c r="D3097" s="76" t="s">
        <v>678</v>
      </c>
      <c r="E3097" s="77" t="n">
        <v>9907.229</v>
      </c>
    </row>
    <row r="3098" customFormat="false" ht="12.8" hidden="false" customHeight="false" outlineLevel="0" collapsed="false">
      <c r="A3098" s="71" t="s">
        <v>275</v>
      </c>
      <c r="B3098" s="74" t="s">
        <v>684</v>
      </c>
      <c r="C3098" s="72" t="n">
        <v>2018</v>
      </c>
      <c r="D3098" s="72" t="s">
        <v>667</v>
      </c>
      <c r="E3098" s="73" t="n">
        <v>11102.699</v>
      </c>
    </row>
    <row r="3099" customFormat="false" ht="12.8" hidden="false" customHeight="false" outlineLevel="0" collapsed="false">
      <c r="A3099" s="71" t="s">
        <v>275</v>
      </c>
      <c r="B3099" s="74" t="s">
        <v>684</v>
      </c>
      <c r="C3099" s="74" t="n">
        <v>2018</v>
      </c>
      <c r="D3099" s="74" t="s">
        <v>668</v>
      </c>
      <c r="E3099" s="75" t="n">
        <v>10431.146</v>
      </c>
    </row>
    <row r="3100" customFormat="false" ht="12.8" hidden="false" customHeight="false" outlineLevel="0" collapsed="false">
      <c r="A3100" s="71" t="s">
        <v>275</v>
      </c>
      <c r="B3100" s="74" t="s">
        <v>684</v>
      </c>
      <c r="C3100" s="74" t="n">
        <v>2018</v>
      </c>
      <c r="D3100" s="74" t="s">
        <v>669</v>
      </c>
      <c r="E3100" s="75" t="n">
        <v>9703.704</v>
      </c>
    </row>
    <row r="3101" customFormat="false" ht="12.8" hidden="false" customHeight="false" outlineLevel="0" collapsed="false">
      <c r="A3101" s="71" t="s">
        <v>275</v>
      </c>
      <c r="B3101" s="74" t="s">
        <v>684</v>
      </c>
      <c r="C3101" s="74" t="n">
        <v>2018</v>
      </c>
      <c r="D3101" s="74" t="s">
        <v>670</v>
      </c>
      <c r="E3101" s="75" t="n">
        <v>7760.595</v>
      </c>
    </row>
    <row r="3102" customFormat="false" ht="12.8" hidden="false" customHeight="false" outlineLevel="0" collapsed="false">
      <c r="A3102" s="71" t="s">
        <v>275</v>
      </c>
      <c r="B3102" s="74" t="s">
        <v>684</v>
      </c>
      <c r="C3102" s="74" t="n">
        <v>2018</v>
      </c>
      <c r="D3102" s="74" t="s">
        <v>671</v>
      </c>
      <c r="E3102" s="75" t="n">
        <v>10559.143</v>
      </c>
    </row>
    <row r="3103" customFormat="false" ht="12.8" hidden="false" customHeight="false" outlineLevel="0" collapsed="false">
      <c r="A3103" s="71" t="s">
        <v>275</v>
      </c>
      <c r="B3103" s="74" t="s">
        <v>684</v>
      </c>
      <c r="C3103" s="74" t="n">
        <v>2018</v>
      </c>
      <c r="D3103" s="74" t="s">
        <v>672</v>
      </c>
      <c r="E3103" s="75" t="n">
        <v>11186.13</v>
      </c>
    </row>
    <row r="3104" customFormat="false" ht="12.8" hidden="false" customHeight="false" outlineLevel="0" collapsed="false">
      <c r="A3104" s="71" t="s">
        <v>275</v>
      </c>
      <c r="B3104" s="74" t="s">
        <v>684</v>
      </c>
      <c r="C3104" s="74" t="n">
        <v>2018</v>
      </c>
      <c r="D3104" s="74" t="s">
        <v>673</v>
      </c>
      <c r="E3104" s="75" t="n">
        <v>9761.17</v>
      </c>
    </row>
    <row r="3105" customFormat="false" ht="12.8" hidden="false" customHeight="false" outlineLevel="0" collapsed="false">
      <c r="A3105" s="71" t="s">
        <v>275</v>
      </c>
      <c r="B3105" s="74" t="s">
        <v>684</v>
      </c>
      <c r="C3105" s="74" t="n">
        <v>2018</v>
      </c>
      <c r="D3105" s="74" t="s">
        <v>674</v>
      </c>
      <c r="E3105" s="75" t="n">
        <v>10329.02</v>
      </c>
    </row>
    <row r="3106" customFormat="false" ht="12.8" hidden="false" customHeight="false" outlineLevel="0" collapsed="false">
      <c r="A3106" s="71" t="s">
        <v>275</v>
      </c>
      <c r="B3106" s="74" t="s">
        <v>684</v>
      </c>
      <c r="C3106" s="74" t="n">
        <v>2018</v>
      </c>
      <c r="D3106" s="74" t="s">
        <v>675</v>
      </c>
      <c r="E3106" s="75" t="n">
        <v>14430.738</v>
      </c>
    </row>
    <row r="3107" customFormat="false" ht="12.8" hidden="false" customHeight="false" outlineLevel="0" collapsed="false">
      <c r="A3107" s="71" t="s">
        <v>275</v>
      </c>
      <c r="B3107" s="74" t="s">
        <v>684</v>
      </c>
      <c r="C3107" s="74" t="n">
        <v>2018</v>
      </c>
      <c r="D3107" s="74" t="s">
        <v>676</v>
      </c>
      <c r="E3107" s="75" t="n">
        <v>22455.629</v>
      </c>
    </row>
    <row r="3108" customFormat="false" ht="12.8" hidden="false" customHeight="false" outlineLevel="0" collapsed="false">
      <c r="A3108" s="71" t="s">
        <v>275</v>
      </c>
      <c r="B3108" s="74" t="s">
        <v>684</v>
      </c>
      <c r="C3108" s="74" t="n">
        <v>2018</v>
      </c>
      <c r="D3108" s="74" t="s">
        <v>677</v>
      </c>
      <c r="E3108" s="75" t="n">
        <v>23385.205</v>
      </c>
    </row>
    <row r="3109" customFormat="false" ht="12.8" hidden="false" customHeight="false" outlineLevel="0" collapsed="false">
      <c r="A3109" s="71" t="s">
        <v>275</v>
      </c>
      <c r="B3109" s="74" t="s">
        <v>684</v>
      </c>
      <c r="C3109" s="76" t="n">
        <v>2018</v>
      </c>
      <c r="D3109" s="76" t="s">
        <v>678</v>
      </c>
      <c r="E3109" s="77" t="n">
        <v>24078.898</v>
      </c>
    </row>
    <row r="3110" customFormat="false" ht="12.8" hidden="false" customHeight="false" outlineLevel="0" collapsed="false">
      <c r="A3110" s="71" t="s">
        <v>275</v>
      </c>
      <c r="B3110" s="74" t="s">
        <v>684</v>
      </c>
      <c r="C3110" s="72" t="n">
        <v>2019</v>
      </c>
      <c r="D3110" s="72" t="s">
        <v>667</v>
      </c>
      <c r="E3110" s="73" t="n">
        <v>20973.05</v>
      </c>
    </row>
    <row r="3111" customFormat="false" ht="12.8" hidden="false" customHeight="false" outlineLevel="0" collapsed="false">
      <c r="A3111" s="71" t="s">
        <v>275</v>
      </c>
      <c r="B3111" s="74" t="s">
        <v>684</v>
      </c>
      <c r="C3111" s="74" t="n">
        <v>2019</v>
      </c>
      <c r="D3111" s="74" t="s">
        <v>668</v>
      </c>
      <c r="E3111" s="75" t="n">
        <v>17507.21</v>
      </c>
    </row>
    <row r="3112" customFormat="false" ht="12.8" hidden="false" customHeight="false" outlineLevel="0" collapsed="false">
      <c r="A3112" s="71" t="s">
        <v>275</v>
      </c>
      <c r="B3112" s="74" t="s">
        <v>684</v>
      </c>
      <c r="C3112" s="74" t="n">
        <v>2019</v>
      </c>
      <c r="D3112" s="74" t="s">
        <v>669</v>
      </c>
      <c r="E3112" s="75" t="n">
        <v>15504.69</v>
      </c>
    </row>
    <row r="3113" customFormat="false" ht="12.8" hidden="false" customHeight="false" outlineLevel="0" collapsed="false">
      <c r="A3113" s="71" t="s">
        <v>275</v>
      </c>
      <c r="B3113" s="74" t="s">
        <v>684</v>
      </c>
      <c r="C3113" s="74" t="n">
        <v>2019</v>
      </c>
      <c r="D3113" s="74" t="s">
        <v>670</v>
      </c>
      <c r="E3113" s="75" t="n">
        <v>14900.29</v>
      </c>
    </row>
    <row r="3114" customFormat="false" ht="12.8" hidden="false" customHeight="false" outlineLevel="0" collapsed="false">
      <c r="A3114" s="71" t="s">
        <v>275</v>
      </c>
      <c r="B3114" s="74" t="s">
        <v>684</v>
      </c>
      <c r="C3114" s="74" t="n">
        <v>2019</v>
      </c>
      <c r="D3114" s="74" t="s">
        <v>671</v>
      </c>
      <c r="E3114" s="75" t="n">
        <v>13148.67</v>
      </c>
    </row>
    <row r="3115" customFormat="false" ht="12.8" hidden="false" customHeight="false" outlineLevel="0" collapsed="false">
      <c r="A3115" s="71" t="s">
        <v>275</v>
      </c>
      <c r="B3115" s="74" t="s">
        <v>684</v>
      </c>
      <c r="C3115" s="74" t="n">
        <v>2019</v>
      </c>
      <c r="D3115" s="74" t="s">
        <v>672</v>
      </c>
      <c r="E3115" s="75" t="n">
        <v>11286.9</v>
      </c>
    </row>
    <row r="3116" customFormat="false" ht="12.8" hidden="false" customHeight="false" outlineLevel="0" collapsed="false">
      <c r="A3116" s="71" t="s">
        <v>275</v>
      </c>
      <c r="B3116" s="74" t="s">
        <v>684</v>
      </c>
      <c r="C3116" s="74" t="n">
        <v>2019</v>
      </c>
      <c r="D3116" s="74" t="s">
        <v>673</v>
      </c>
      <c r="E3116" s="75" t="n">
        <v>11417.66</v>
      </c>
    </row>
    <row r="3117" customFormat="false" ht="12.8" hidden="false" customHeight="false" outlineLevel="0" collapsed="false">
      <c r="A3117" s="71" t="s">
        <v>275</v>
      </c>
      <c r="B3117" s="74" t="s">
        <v>684</v>
      </c>
      <c r="C3117" s="74" t="n">
        <v>2019</v>
      </c>
      <c r="D3117" s="74" t="s">
        <v>674</v>
      </c>
      <c r="E3117" s="75" t="n">
        <v>10409.99</v>
      </c>
    </row>
    <row r="3118" customFormat="false" ht="12.8" hidden="false" customHeight="false" outlineLevel="0" collapsed="false">
      <c r="A3118" s="71" t="s">
        <v>275</v>
      </c>
      <c r="B3118" s="74" t="s">
        <v>684</v>
      </c>
      <c r="C3118" s="74" t="n">
        <v>2019</v>
      </c>
      <c r="D3118" s="74" t="s">
        <v>675</v>
      </c>
      <c r="E3118" s="75" t="n">
        <v>10817.421</v>
      </c>
    </row>
    <row r="3119" customFormat="false" ht="12.8" hidden="false" customHeight="false" outlineLevel="0" collapsed="false">
      <c r="A3119" s="71" t="s">
        <v>275</v>
      </c>
      <c r="B3119" s="74" t="s">
        <v>684</v>
      </c>
      <c r="C3119" s="74" t="n">
        <v>2019</v>
      </c>
      <c r="D3119" s="74" t="s">
        <v>676</v>
      </c>
      <c r="E3119" s="75" t="n">
        <v>13243.1</v>
      </c>
    </row>
    <row r="3120" customFormat="false" ht="12.8" hidden="false" customHeight="false" outlineLevel="0" collapsed="false">
      <c r="A3120" s="71" t="s">
        <v>275</v>
      </c>
      <c r="B3120" s="74" t="s">
        <v>684</v>
      </c>
      <c r="C3120" s="74" t="n">
        <v>2019</v>
      </c>
      <c r="D3120" s="74" t="s">
        <v>677</v>
      </c>
      <c r="E3120" s="75" t="n">
        <v>15532.3</v>
      </c>
    </row>
    <row r="3121" customFormat="false" ht="12.8" hidden="false" customHeight="false" outlineLevel="0" collapsed="false">
      <c r="A3121" s="71" t="s">
        <v>275</v>
      </c>
      <c r="B3121" s="74" t="s">
        <v>684</v>
      </c>
      <c r="C3121" s="76" t="n">
        <v>2019</v>
      </c>
      <c r="D3121" s="76" t="s">
        <v>678</v>
      </c>
      <c r="E3121" s="77" t="n">
        <v>22220.3</v>
      </c>
    </row>
    <row r="3122" customFormat="false" ht="12.8" hidden="false" customHeight="false" outlineLevel="0" collapsed="false">
      <c r="A3122" s="71" t="s">
        <v>275</v>
      </c>
      <c r="B3122" s="74" t="s">
        <v>684</v>
      </c>
      <c r="C3122" s="72" t="n">
        <v>2020</v>
      </c>
      <c r="D3122" s="72" t="s">
        <v>667</v>
      </c>
      <c r="E3122" s="73" t="n">
        <v>21103.56</v>
      </c>
    </row>
    <row r="3123" customFormat="false" ht="12.8" hidden="false" customHeight="false" outlineLevel="0" collapsed="false">
      <c r="A3123" s="71" t="s">
        <v>275</v>
      </c>
      <c r="B3123" s="74" t="s">
        <v>684</v>
      </c>
      <c r="C3123" s="74" t="n">
        <v>2020</v>
      </c>
      <c r="D3123" s="74" t="s">
        <v>668</v>
      </c>
      <c r="E3123" s="75" t="n">
        <v>16788.16</v>
      </c>
    </row>
    <row r="3124" customFormat="false" ht="12.8" hidden="false" customHeight="false" outlineLevel="0" collapsed="false">
      <c r="A3124" s="71" t="s">
        <v>275</v>
      </c>
      <c r="B3124" s="74" t="s">
        <v>684</v>
      </c>
      <c r="C3124" s="74" t="n">
        <v>2020</v>
      </c>
      <c r="D3124" s="74" t="s">
        <v>669</v>
      </c>
      <c r="E3124" s="75" t="n">
        <v>12064.94</v>
      </c>
    </row>
    <row r="3125" customFormat="false" ht="12.8" hidden="false" customHeight="false" outlineLevel="0" collapsed="false">
      <c r="A3125" s="71" t="s">
        <v>275</v>
      </c>
      <c r="B3125" s="74" t="s">
        <v>684</v>
      </c>
      <c r="C3125" s="74" t="n">
        <v>2020</v>
      </c>
      <c r="D3125" s="74" t="s">
        <v>670</v>
      </c>
      <c r="E3125" s="75" t="n">
        <v>5777.25</v>
      </c>
    </row>
    <row r="3126" customFormat="false" ht="12.8" hidden="false" customHeight="false" outlineLevel="0" collapsed="false">
      <c r="A3126" s="71" t="s">
        <v>275</v>
      </c>
      <c r="B3126" s="74" t="s">
        <v>684</v>
      </c>
      <c r="C3126" s="74" t="n">
        <v>2020</v>
      </c>
      <c r="D3126" s="74" t="s">
        <v>671</v>
      </c>
      <c r="E3126" s="75" t="n">
        <v>4823.03</v>
      </c>
    </row>
    <row r="3127" customFormat="false" ht="12.8" hidden="false" customHeight="false" outlineLevel="0" collapsed="false">
      <c r="A3127" s="71" t="s">
        <v>275</v>
      </c>
      <c r="B3127" s="74" t="s">
        <v>684</v>
      </c>
      <c r="C3127" s="74" t="n">
        <v>2020</v>
      </c>
      <c r="D3127" s="74" t="s">
        <v>672</v>
      </c>
      <c r="E3127" s="75" t="n">
        <v>6535.75</v>
      </c>
    </row>
    <row r="3128" customFormat="false" ht="12.8" hidden="false" customHeight="false" outlineLevel="0" collapsed="false">
      <c r="A3128" s="71" t="s">
        <v>275</v>
      </c>
      <c r="B3128" s="74" t="s">
        <v>684</v>
      </c>
      <c r="C3128" s="74" t="n">
        <v>2020</v>
      </c>
      <c r="D3128" s="74" t="s">
        <v>673</v>
      </c>
      <c r="E3128" s="75" t="n">
        <v>9341</v>
      </c>
    </row>
    <row r="3129" customFormat="false" ht="12.8" hidden="false" customHeight="false" outlineLevel="0" collapsed="false">
      <c r="A3129" s="71" t="s">
        <v>275</v>
      </c>
      <c r="B3129" s="74" t="s">
        <v>684</v>
      </c>
      <c r="C3129" s="74" t="n">
        <v>2020</v>
      </c>
      <c r="D3129" s="74" t="s">
        <v>674</v>
      </c>
      <c r="E3129" s="75" t="n">
        <v>11495.52</v>
      </c>
    </row>
    <row r="3130" customFormat="false" ht="12.8" hidden="false" customHeight="false" outlineLevel="0" collapsed="false">
      <c r="A3130" s="71" t="s">
        <v>275</v>
      </c>
      <c r="B3130" s="74" t="s">
        <v>684</v>
      </c>
      <c r="C3130" s="74" t="n">
        <v>2020</v>
      </c>
      <c r="D3130" s="74" t="s">
        <v>675</v>
      </c>
      <c r="E3130" s="75" t="n">
        <v>13133.77</v>
      </c>
    </row>
    <row r="3131" customFormat="false" ht="12.8" hidden="false" customHeight="false" outlineLevel="0" collapsed="false">
      <c r="A3131" s="71" t="s">
        <v>275</v>
      </c>
      <c r="B3131" s="74" t="s">
        <v>684</v>
      </c>
      <c r="C3131" s="74" t="n">
        <v>2020</v>
      </c>
      <c r="D3131" s="74" t="s">
        <v>676</v>
      </c>
      <c r="E3131" s="75" t="n">
        <v>14421.05</v>
      </c>
    </row>
    <row r="3132" customFormat="false" ht="12.8" hidden="false" customHeight="false" outlineLevel="0" collapsed="false">
      <c r="A3132" s="71" t="s">
        <v>275</v>
      </c>
      <c r="B3132" s="74" t="s">
        <v>684</v>
      </c>
      <c r="C3132" s="74" t="n">
        <v>2020</v>
      </c>
      <c r="D3132" s="74" t="s">
        <v>677</v>
      </c>
      <c r="E3132" s="75" t="n">
        <v>14496.79</v>
      </c>
    </row>
    <row r="3133" customFormat="false" ht="12.8" hidden="false" customHeight="false" outlineLevel="0" collapsed="false">
      <c r="A3133" s="71" t="s">
        <v>275</v>
      </c>
      <c r="B3133" s="74" t="s">
        <v>684</v>
      </c>
      <c r="C3133" s="76" t="n">
        <v>2020</v>
      </c>
      <c r="D3133" s="76" t="s">
        <v>678</v>
      </c>
      <c r="E3133" s="77" t="n">
        <v>16248.78</v>
      </c>
    </row>
    <row r="3134" customFormat="false" ht="12.8" hidden="false" customHeight="false" outlineLevel="0" collapsed="false">
      <c r="A3134" s="71" t="s">
        <v>275</v>
      </c>
      <c r="B3134" s="74" t="s">
        <v>684</v>
      </c>
      <c r="C3134" s="72" t="n">
        <v>2021</v>
      </c>
      <c r="D3134" s="72" t="s">
        <v>667</v>
      </c>
      <c r="E3134" s="73" t="n">
        <v>17712.138</v>
      </c>
    </row>
    <row r="3135" customFormat="false" ht="12.8" hidden="false" customHeight="false" outlineLevel="0" collapsed="false">
      <c r="A3135" s="71" t="s">
        <v>275</v>
      </c>
      <c r="B3135" s="74" t="s">
        <v>684</v>
      </c>
      <c r="C3135" s="74" t="n">
        <v>2021</v>
      </c>
      <c r="D3135" s="74" t="s">
        <v>668</v>
      </c>
      <c r="E3135" s="75" t="n">
        <v>20842.075</v>
      </c>
    </row>
    <row r="3136" customFormat="false" ht="12.8" hidden="false" customHeight="false" outlineLevel="0" collapsed="false">
      <c r="A3136" s="71" t="s">
        <v>275</v>
      </c>
      <c r="B3136" s="74" t="s">
        <v>684</v>
      </c>
      <c r="C3136" s="74" t="n">
        <v>2021</v>
      </c>
      <c r="D3136" s="74" t="s">
        <v>669</v>
      </c>
      <c r="E3136" s="75" t="n">
        <v>18055.288</v>
      </c>
    </row>
    <row r="3137" customFormat="false" ht="12.8" hidden="false" customHeight="false" outlineLevel="0" collapsed="false">
      <c r="A3137" s="71" t="s">
        <v>275</v>
      </c>
      <c r="B3137" s="74" t="s">
        <v>684</v>
      </c>
      <c r="C3137" s="74" t="n">
        <v>2021</v>
      </c>
      <c r="D3137" s="74" t="s">
        <v>670</v>
      </c>
      <c r="E3137" s="75" t="n">
        <v>9603.65</v>
      </c>
    </row>
    <row r="3138" customFormat="false" ht="12.8" hidden="false" customHeight="false" outlineLevel="0" collapsed="false">
      <c r="A3138" s="71" t="s">
        <v>275</v>
      </c>
      <c r="B3138" s="74" t="s">
        <v>684</v>
      </c>
      <c r="C3138" s="74" t="n">
        <v>2021</v>
      </c>
      <c r="D3138" s="74" t="s">
        <v>671</v>
      </c>
      <c r="E3138" s="75" t="n">
        <v>8716.87</v>
      </c>
    </row>
    <row r="3139" customFormat="false" ht="12.8" hidden="false" customHeight="false" outlineLevel="0" collapsed="false">
      <c r="A3139" s="71" t="s">
        <v>275</v>
      </c>
      <c r="B3139" s="74" t="s">
        <v>684</v>
      </c>
      <c r="C3139" s="74" t="n">
        <v>2021</v>
      </c>
      <c r="D3139" s="74" t="s">
        <v>672</v>
      </c>
      <c r="E3139" s="75" t="n">
        <v>6970.98</v>
      </c>
    </row>
    <row r="3140" customFormat="false" ht="12.8" hidden="false" customHeight="false" outlineLevel="0" collapsed="false">
      <c r="A3140" s="71" t="s">
        <v>275</v>
      </c>
      <c r="B3140" s="74" t="s">
        <v>684</v>
      </c>
      <c r="C3140" s="74" t="n">
        <v>2021</v>
      </c>
      <c r="D3140" s="74" t="s">
        <v>673</v>
      </c>
      <c r="E3140" s="75" t="n">
        <v>5831.95</v>
      </c>
    </row>
    <row r="3141" customFormat="false" ht="12.8" hidden="false" customHeight="false" outlineLevel="0" collapsed="false">
      <c r="A3141" s="71" t="s">
        <v>275</v>
      </c>
      <c r="B3141" s="74" t="s">
        <v>684</v>
      </c>
      <c r="C3141" s="74" t="n">
        <v>2021</v>
      </c>
      <c r="D3141" s="74" t="s">
        <v>674</v>
      </c>
      <c r="E3141" s="75" t="n">
        <v>6039.97</v>
      </c>
    </row>
    <row r="3142" customFormat="false" ht="12.8" hidden="false" customHeight="false" outlineLevel="0" collapsed="false">
      <c r="A3142" s="71" t="s">
        <v>275</v>
      </c>
      <c r="B3142" s="74" t="s">
        <v>684</v>
      </c>
      <c r="C3142" s="74" t="n">
        <v>2021</v>
      </c>
      <c r="D3142" s="74" t="s">
        <v>675</v>
      </c>
      <c r="E3142" s="75" t="n">
        <v>6016.37</v>
      </c>
    </row>
    <row r="3143" customFormat="false" ht="12.8" hidden="false" customHeight="false" outlineLevel="0" collapsed="false">
      <c r="A3143" s="71" t="s">
        <v>275</v>
      </c>
      <c r="B3143" s="74" t="s">
        <v>684</v>
      </c>
      <c r="C3143" s="74" t="n">
        <v>2021</v>
      </c>
      <c r="D3143" s="74" t="s">
        <v>676</v>
      </c>
      <c r="E3143" s="75" t="n">
        <v>10322.87</v>
      </c>
    </row>
    <row r="3144" customFormat="false" ht="12.8" hidden="false" customHeight="false" outlineLevel="0" collapsed="false">
      <c r="A3144" s="71" t="s">
        <v>275</v>
      </c>
      <c r="B3144" s="74" t="s">
        <v>684</v>
      </c>
      <c r="C3144" s="74" t="n">
        <v>2021</v>
      </c>
      <c r="D3144" s="74" t="s">
        <v>677</v>
      </c>
      <c r="E3144" s="75" t="n">
        <v>11471.74</v>
      </c>
    </row>
    <row r="3145" customFormat="false" ht="12.8" hidden="false" customHeight="false" outlineLevel="0" collapsed="false">
      <c r="A3145" s="71" t="s">
        <v>275</v>
      </c>
      <c r="B3145" s="74" t="s">
        <v>684</v>
      </c>
      <c r="C3145" s="76" t="n">
        <v>2021</v>
      </c>
      <c r="D3145" s="76" t="s">
        <v>678</v>
      </c>
      <c r="E3145" s="77" t="n">
        <v>15793.64</v>
      </c>
    </row>
    <row r="3146" customFormat="false" ht="12.8" hidden="false" customHeight="false" outlineLevel="0" collapsed="false">
      <c r="A3146" s="71" t="s">
        <v>275</v>
      </c>
      <c r="B3146" s="74" t="s">
        <v>684</v>
      </c>
      <c r="C3146" s="72" t="n">
        <v>2022</v>
      </c>
      <c r="D3146" s="72" t="s">
        <v>667</v>
      </c>
      <c r="E3146" s="73" t="n">
        <v>10507.74</v>
      </c>
    </row>
    <row r="3147" customFormat="false" ht="12.8" hidden="false" customHeight="false" outlineLevel="0" collapsed="false">
      <c r="A3147" s="71" t="s">
        <v>275</v>
      </c>
      <c r="B3147" s="74" t="s">
        <v>684</v>
      </c>
      <c r="C3147" s="74" t="n">
        <v>2022</v>
      </c>
      <c r="D3147" s="74" t="s">
        <v>668</v>
      </c>
      <c r="E3147" s="75" t="n">
        <v>10369.42</v>
      </c>
    </row>
    <row r="3148" customFormat="false" ht="12.8" hidden="false" customHeight="false" outlineLevel="0" collapsed="false">
      <c r="A3148" s="71" t="s">
        <v>275</v>
      </c>
      <c r="B3148" s="74" t="s">
        <v>684</v>
      </c>
      <c r="C3148" s="74" t="n">
        <v>2022</v>
      </c>
      <c r="D3148" s="74" t="s">
        <v>669</v>
      </c>
      <c r="E3148" s="75" t="n">
        <v>15499.35</v>
      </c>
    </row>
    <row r="3149" customFormat="false" ht="12.8" hidden="false" customHeight="false" outlineLevel="0" collapsed="false">
      <c r="A3149" s="71" t="s">
        <v>275</v>
      </c>
      <c r="B3149" s="74" t="s">
        <v>684</v>
      </c>
      <c r="C3149" s="74" t="n">
        <v>2022</v>
      </c>
      <c r="D3149" s="74" t="s">
        <v>670</v>
      </c>
      <c r="E3149" s="75" t="n">
        <v>14236.39</v>
      </c>
    </row>
    <row r="3150" customFormat="false" ht="12.8" hidden="false" customHeight="false" outlineLevel="0" collapsed="false">
      <c r="A3150" s="71" t="s">
        <v>275</v>
      </c>
      <c r="B3150" s="74" t="s">
        <v>684</v>
      </c>
      <c r="C3150" s="74" t="n">
        <v>2022</v>
      </c>
      <c r="D3150" s="74" t="s">
        <v>671</v>
      </c>
      <c r="E3150" s="75" t="n">
        <v>12163.32</v>
      </c>
    </row>
    <row r="3151" customFormat="false" ht="12.8" hidden="false" customHeight="false" outlineLevel="0" collapsed="false">
      <c r="A3151" s="71" t="s">
        <v>275</v>
      </c>
      <c r="B3151" s="74" t="s">
        <v>684</v>
      </c>
      <c r="C3151" s="74" t="n">
        <v>2022</v>
      </c>
      <c r="D3151" s="74" t="s">
        <v>672</v>
      </c>
      <c r="E3151" s="75" t="n">
        <v>10920.4</v>
      </c>
    </row>
    <row r="3152" customFormat="false" ht="12.8" hidden="false" customHeight="false" outlineLevel="0" collapsed="false">
      <c r="A3152" s="71" t="s">
        <v>275</v>
      </c>
      <c r="B3152" s="74" t="s">
        <v>684</v>
      </c>
      <c r="C3152" s="74" t="n">
        <v>2022</v>
      </c>
      <c r="D3152" s="74" t="s">
        <v>673</v>
      </c>
      <c r="E3152" s="75" t="n">
        <v>5232.88</v>
      </c>
    </row>
    <row r="3153" customFormat="false" ht="12.8" hidden="false" customHeight="false" outlineLevel="0" collapsed="false">
      <c r="A3153" s="71" t="s">
        <v>275</v>
      </c>
      <c r="B3153" s="74" t="s">
        <v>684</v>
      </c>
      <c r="C3153" s="74" t="n">
        <v>2022</v>
      </c>
      <c r="D3153" s="74" t="s">
        <v>674</v>
      </c>
      <c r="E3153" s="75" t="n">
        <v>4181.5</v>
      </c>
    </row>
    <row r="3154" customFormat="false" ht="12.8" hidden="false" customHeight="false" outlineLevel="0" collapsed="false">
      <c r="A3154" s="71" t="s">
        <v>275</v>
      </c>
      <c r="B3154" s="74" t="s">
        <v>684</v>
      </c>
      <c r="C3154" s="74" t="n">
        <v>2022</v>
      </c>
      <c r="D3154" s="74" t="s">
        <v>675</v>
      </c>
      <c r="E3154" s="75" t="n">
        <v>7241.98</v>
      </c>
    </row>
    <row r="3155" customFormat="false" ht="12.8" hidden="false" customHeight="false" outlineLevel="0" collapsed="false">
      <c r="A3155" s="71" t="s">
        <v>275</v>
      </c>
      <c r="B3155" s="74" t="s">
        <v>684</v>
      </c>
      <c r="C3155" s="74" t="n">
        <v>2022</v>
      </c>
      <c r="D3155" s="74" t="s">
        <v>676</v>
      </c>
      <c r="E3155" s="75" t="n">
        <v>11975.42</v>
      </c>
    </row>
    <row r="3156" customFormat="false" ht="12.8" hidden="false" customHeight="false" outlineLevel="0" collapsed="false">
      <c r="A3156" s="71" t="s">
        <v>275</v>
      </c>
      <c r="B3156" s="74" t="s">
        <v>684</v>
      </c>
      <c r="C3156" s="74" t="n">
        <v>2022</v>
      </c>
      <c r="D3156" s="74" t="s">
        <v>677</v>
      </c>
      <c r="E3156" s="75" t="n">
        <v>11193.47</v>
      </c>
    </row>
    <row r="3157" customFormat="false" ht="12.8" hidden="false" customHeight="false" outlineLevel="0" collapsed="false">
      <c r="A3157" s="71" t="s">
        <v>275</v>
      </c>
      <c r="B3157" s="74" t="s">
        <v>684</v>
      </c>
      <c r="C3157" s="76" t="n">
        <v>2022</v>
      </c>
      <c r="D3157" s="76" t="s">
        <v>678</v>
      </c>
      <c r="E3157" s="77" t="n">
        <v>10484.99</v>
      </c>
    </row>
    <row r="3158" customFormat="false" ht="12.8" hidden="false" customHeight="false" outlineLevel="0" collapsed="false">
      <c r="A3158" s="71" t="s">
        <v>275</v>
      </c>
      <c r="B3158" s="74" t="s">
        <v>684</v>
      </c>
      <c r="C3158" s="72" t="n">
        <v>2023</v>
      </c>
      <c r="D3158" s="72" t="s">
        <v>667</v>
      </c>
      <c r="E3158" s="73" t="n">
        <v>8342.87</v>
      </c>
    </row>
    <row r="3159" customFormat="false" ht="12.8" hidden="false" customHeight="false" outlineLevel="0" collapsed="false">
      <c r="A3159" s="71" t="s">
        <v>275</v>
      </c>
      <c r="B3159" s="74" t="s">
        <v>684</v>
      </c>
      <c r="C3159" s="74" t="n">
        <v>2023</v>
      </c>
      <c r="D3159" s="74" t="s">
        <v>668</v>
      </c>
      <c r="E3159" s="75" t="n">
        <v>8157.88</v>
      </c>
    </row>
    <row r="3160" customFormat="false" ht="12.8" hidden="false" customHeight="false" outlineLevel="0" collapsed="false">
      <c r="A3160" s="71" t="s">
        <v>275</v>
      </c>
      <c r="B3160" s="74" t="s">
        <v>684</v>
      </c>
      <c r="C3160" s="74" t="n">
        <v>2023</v>
      </c>
      <c r="D3160" s="74" t="s">
        <v>669</v>
      </c>
      <c r="E3160" s="75" t="n">
        <v>10263.4</v>
      </c>
    </row>
    <row r="3161" customFormat="false" ht="12.8" hidden="false" customHeight="false" outlineLevel="0" collapsed="false">
      <c r="A3161" s="71" t="s">
        <v>275</v>
      </c>
      <c r="B3161" s="74" t="s">
        <v>684</v>
      </c>
      <c r="C3161" s="74" t="n">
        <v>2023</v>
      </c>
      <c r="D3161" s="74" t="s">
        <v>670</v>
      </c>
      <c r="E3161" s="75"/>
    </row>
    <row r="3162" customFormat="false" ht="12.8" hidden="false" customHeight="false" outlineLevel="0" collapsed="false">
      <c r="A3162" s="71" t="s">
        <v>275</v>
      </c>
      <c r="B3162" s="74" t="s">
        <v>684</v>
      </c>
      <c r="C3162" s="74" t="n">
        <v>2023</v>
      </c>
      <c r="D3162" s="74" t="s">
        <v>671</v>
      </c>
      <c r="E3162" s="75"/>
    </row>
    <row r="3163" customFormat="false" ht="12.8" hidden="false" customHeight="false" outlineLevel="0" collapsed="false">
      <c r="A3163" s="71" t="s">
        <v>275</v>
      </c>
      <c r="B3163" s="74" t="s">
        <v>684</v>
      </c>
      <c r="C3163" s="74" t="n">
        <v>2023</v>
      </c>
      <c r="D3163" s="74" t="s">
        <v>672</v>
      </c>
      <c r="E3163" s="75"/>
    </row>
    <row r="3164" customFormat="false" ht="12.8" hidden="false" customHeight="false" outlineLevel="0" collapsed="false">
      <c r="A3164" s="71" t="s">
        <v>275</v>
      </c>
      <c r="B3164" s="74" t="s">
        <v>684</v>
      </c>
      <c r="C3164" s="74" t="n">
        <v>2023</v>
      </c>
      <c r="D3164" s="74" t="s">
        <v>673</v>
      </c>
      <c r="E3164" s="75"/>
    </row>
    <row r="3165" customFormat="false" ht="12.8" hidden="false" customHeight="false" outlineLevel="0" collapsed="false">
      <c r="A3165" s="71" t="s">
        <v>275</v>
      </c>
      <c r="B3165" s="74" t="s">
        <v>684</v>
      </c>
      <c r="C3165" s="74" t="n">
        <v>2023</v>
      </c>
      <c r="D3165" s="74" t="s">
        <v>674</v>
      </c>
      <c r="E3165" s="75"/>
    </row>
    <row r="3166" customFormat="false" ht="12.8" hidden="false" customHeight="false" outlineLevel="0" collapsed="false">
      <c r="A3166" s="71" t="s">
        <v>275</v>
      </c>
      <c r="B3166" s="74" t="s">
        <v>684</v>
      </c>
      <c r="C3166" s="74" t="n">
        <v>2023</v>
      </c>
      <c r="D3166" s="74" t="s">
        <v>675</v>
      </c>
      <c r="E3166" s="75"/>
    </row>
    <row r="3167" customFormat="false" ht="12.8" hidden="false" customHeight="false" outlineLevel="0" collapsed="false">
      <c r="A3167" s="71" t="s">
        <v>275</v>
      </c>
      <c r="B3167" s="74" t="s">
        <v>684</v>
      </c>
      <c r="C3167" s="74" t="n">
        <v>2023</v>
      </c>
      <c r="D3167" s="74" t="s">
        <v>676</v>
      </c>
      <c r="E3167" s="75"/>
    </row>
    <row r="3168" customFormat="false" ht="12.8" hidden="false" customHeight="false" outlineLevel="0" collapsed="false">
      <c r="A3168" s="71" t="s">
        <v>275</v>
      </c>
      <c r="B3168" s="74" t="s">
        <v>684</v>
      </c>
      <c r="C3168" s="74" t="n">
        <v>2023</v>
      </c>
      <c r="D3168" s="74" t="s">
        <v>677</v>
      </c>
      <c r="E3168" s="75"/>
    </row>
    <row r="3169" customFormat="false" ht="12.8" hidden="false" customHeight="false" outlineLevel="0" collapsed="false">
      <c r="A3169" s="71" t="s">
        <v>275</v>
      </c>
      <c r="B3169" s="76" t="s">
        <v>684</v>
      </c>
      <c r="C3169" s="76" t="n">
        <v>2023</v>
      </c>
      <c r="D3169" s="76" t="s">
        <v>678</v>
      </c>
      <c r="E3169" s="77"/>
    </row>
    <row r="3170" customFormat="false" ht="12.8" hidden="false" customHeight="false" outlineLevel="0" collapsed="false">
      <c r="A3170" s="71" t="s">
        <v>275</v>
      </c>
      <c r="B3170" s="72" t="s">
        <v>685</v>
      </c>
      <c r="C3170" s="72" t="n">
        <v>2000</v>
      </c>
      <c r="D3170" s="72" t="s">
        <v>667</v>
      </c>
      <c r="E3170" s="73" t="n">
        <v>34871.322</v>
      </c>
    </row>
    <row r="3171" customFormat="false" ht="12.8" hidden="false" customHeight="false" outlineLevel="0" collapsed="false">
      <c r="A3171" s="71" t="s">
        <v>275</v>
      </c>
      <c r="B3171" s="74" t="s">
        <v>685</v>
      </c>
      <c r="C3171" s="74" t="n">
        <v>2000</v>
      </c>
      <c r="D3171" s="74" t="s">
        <v>668</v>
      </c>
      <c r="E3171" s="75" t="n">
        <v>38284.329</v>
      </c>
    </row>
    <row r="3172" customFormat="false" ht="12.8" hidden="false" customHeight="false" outlineLevel="0" collapsed="false">
      <c r="A3172" s="71" t="s">
        <v>275</v>
      </c>
      <c r="B3172" s="74" t="s">
        <v>685</v>
      </c>
      <c r="C3172" s="74" t="n">
        <v>2000</v>
      </c>
      <c r="D3172" s="74" t="s">
        <v>669</v>
      </c>
      <c r="E3172" s="75" t="n">
        <v>36015.066</v>
      </c>
    </row>
    <row r="3173" customFormat="false" ht="12.8" hidden="false" customHeight="false" outlineLevel="0" collapsed="false">
      <c r="A3173" s="71" t="s">
        <v>275</v>
      </c>
      <c r="B3173" s="74" t="s">
        <v>685</v>
      </c>
      <c r="C3173" s="74" t="n">
        <v>2000</v>
      </c>
      <c r="D3173" s="74" t="s">
        <v>670</v>
      </c>
      <c r="E3173" s="75" t="n">
        <v>38467.486</v>
      </c>
    </row>
    <row r="3174" customFormat="false" ht="12.8" hidden="false" customHeight="false" outlineLevel="0" collapsed="false">
      <c r="A3174" s="71" t="s">
        <v>275</v>
      </c>
      <c r="B3174" s="74" t="s">
        <v>685</v>
      </c>
      <c r="C3174" s="74" t="n">
        <v>2000</v>
      </c>
      <c r="D3174" s="74" t="s">
        <v>671</v>
      </c>
      <c r="E3174" s="75" t="n">
        <v>38720.696</v>
      </c>
    </row>
    <row r="3175" customFormat="false" ht="12.8" hidden="false" customHeight="false" outlineLevel="0" collapsed="false">
      <c r="A3175" s="71" t="s">
        <v>275</v>
      </c>
      <c r="B3175" s="74" t="s">
        <v>685</v>
      </c>
      <c r="C3175" s="74" t="n">
        <v>2000</v>
      </c>
      <c r="D3175" s="74" t="s">
        <v>672</v>
      </c>
      <c r="E3175" s="75" t="n">
        <v>36209.128</v>
      </c>
    </row>
    <row r="3176" customFormat="false" ht="12.8" hidden="false" customHeight="false" outlineLevel="0" collapsed="false">
      <c r="A3176" s="71" t="s">
        <v>275</v>
      </c>
      <c r="B3176" s="74" t="s">
        <v>685</v>
      </c>
      <c r="C3176" s="74" t="n">
        <v>2000</v>
      </c>
      <c r="D3176" s="74" t="s">
        <v>673</v>
      </c>
      <c r="E3176" s="75" t="n">
        <v>44646.299</v>
      </c>
    </row>
    <row r="3177" customFormat="false" ht="12.8" hidden="false" customHeight="false" outlineLevel="0" collapsed="false">
      <c r="A3177" s="71" t="s">
        <v>275</v>
      </c>
      <c r="B3177" s="74" t="s">
        <v>685</v>
      </c>
      <c r="C3177" s="74" t="n">
        <v>2000</v>
      </c>
      <c r="D3177" s="74" t="s">
        <v>674</v>
      </c>
      <c r="E3177" s="75" t="n">
        <v>34766.38</v>
      </c>
    </row>
    <row r="3178" customFormat="false" ht="12.8" hidden="false" customHeight="false" outlineLevel="0" collapsed="false">
      <c r="A3178" s="71" t="s">
        <v>275</v>
      </c>
      <c r="B3178" s="74" t="s">
        <v>685</v>
      </c>
      <c r="C3178" s="74" t="n">
        <v>2000</v>
      </c>
      <c r="D3178" s="74" t="s">
        <v>675</v>
      </c>
      <c r="E3178" s="75" t="n">
        <v>35393.479</v>
      </c>
    </row>
    <row r="3179" customFormat="false" ht="12.8" hidden="false" customHeight="false" outlineLevel="0" collapsed="false">
      <c r="A3179" s="71" t="s">
        <v>275</v>
      </c>
      <c r="B3179" s="74" t="s">
        <v>685</v>
      </c>
      <c r="C3179" s="74" t="n">
        <v>2000</v>
      </c>
      <c r="D3179" s="74" t="s">
        <v>676</v>
      </c>
      <c r="E3179" s="75" t="n">
        <v>33533.391</v>
      </c>
    </row>
    <row r="3180" customFormat="false" ht="12.8" hidden="false" customHeight="false" outlineLevel="0" collapsed="false">
      <c r="A3180" s="71" t="s">
        <v>275</v>
      </c>
      <c r="B3180" s="74" t="s">
        <v>685</v>
      </c>
      <c r="C3180" s="74" t="n">
        <v>2000</v>
      </c>
      <c r="D3180" s="74" t="s">
        <v>677</v>
      </c>
      <c r="E3180" s="75" t="n">
        <v>35032.076</v>
      </c>
    </row>
    <row r="3181" customFormat="false" ht="12.8" hidden="false" customHeight="false" outlineLevel="0" collapsed="false">
      <c r="A3181" s="71" t="s">
        <v>275</v>
      </c>
      <c r="B3181" s="74" t="s">
        <v>685</v>
      </c>
      <c r="C3181" s="76" t="n">
        <v>2000</v>
      </c>
      <c r="D3181" s="76" t="s">
        <v>678</v>
      </c>
      <c r="E3181" s="77" t="n">
        <v>39274.628</v>
      </c>
    </row>
    <row r="3182" customFormat="false" ht="12.8" hidden="false" customHeight="false" outlineLevel="0" collapsed="false">
      <c r="A3182" s="71" t="s">
        <v>275</v>
      </c>
      <c r="B3182" s="74" t="s">
        <v>685</v>
      </c>
      <c r="C3182" s="72" t="n">
        <v>2001</v>
      </c>
      <c r="D3182" s="72" t="s">
        <v>667</v>
      </c>
      <c r="E3182" s="73" t="n">
        <v>35205.734</v>
      </c>
    </row>
    <row r="3183" customFormat="false" ht="12.8" hidden="false" customHeight="false" outlineLevel="0" collapsed="false">
      <c r="A3183" s="71" t="s">
        <v>275</v>
      </c>
      <c r="B3183" s="74" t="s">
        <v>685</v>
      </c>
      <c r="C3183" s="74" t="n">
        <v>2001</v>
      </c>
      <c r="D3183" s="74" t="s">
        <v>668</v>
      </c>
      <c r="E3183" s="75" t="n">
        <v>31050.564</v>
      </c>
    </row>
    <row r="3184" customFormat="false" ht="12.8" hidden="false" customHeight="false" outlineLevel="0" collapsed="false">
      <c r="A3184" s="71" t="s">
        <v>275</v>
      </c>
      <c r="B3184" s="74" t="s">
        <v>685</v>
      </c>
      <c r="C3184" s="74" t="n">
        <v>2001</v>
      </c>
      <c r="D3184" s="74" t="s">
        <v>669</v>
      </c>
      <c r="E3184" s="75" t="n">
        <v>41729.351</v>
      </c>
    </row>
    <row r="3185" customFormat="false" ht="12.8" hidden="false" customHeight="false" outlineLevel="0" collapsed="false">
      <c r="A3185" s="71" t="s">
        <v>275</v>
      </c>
      <c r="B3185" s="74" t="s">
        <v>685</v>
      </c>
      <c r="C3185" s="74" t="n">
        <v>2001</v>
      </c>
      <c r="D3185" s="74" t="s">
        <v>670</v>
      </c>
      <c r="E3185" s="75" t="n">
        <v>41250.175</v>
      </c>
    </row>
    <row r="3186" customFormat="false" ht="12.8" hidden="false" customHeight="false" outlineLevel="0" collapsed="false">
      <c r="A3186" s="71" t="s">
        <v>275</v>
      </c>
      <c r="B3186" s="74" t="s">
        <v>685</v>
      </c>
      <c r="C3186" s="74" t="n">
        <v>2001</v>
      </c>
      <c r="D3186" s="74" t="s">
        <v>671</v>
      </c>
      <c r="E3186" s="75" t="n">
        <v>39850.674</v>
      </c>
    </row>
    <row r="3187" customFormat="false" ht="12.8" hidden="false" customHeight="false" outlineLevel="0" collapsed="false">
      <c r="A3187" s="71" t="s">
        <v>275</v>
      </c>
      <c r="B3187" s="74" t="s">
        <v>685</v>
      </c>
      <c r="C3187" s="74" t="n">
        <v>2001</v>
      </c>
      <c r="D3187" s="74" t="s">
        <v>672</v>
      </c>
      <c r="E3187" s="75" t="n">
        <v>36433.702</v>
      </c>
    </row>
    <row r="3188" customFormat="false" ht="12.8" hidden="false" customHeight="false" outlineLevel="0" collapsed="false">
      <c r="A3188" s="71" t="s">
        <v>275</v>
      </c>
      <c r="B3188" s="74" t="s">
        <v>685</v>
      </c>
      <c r="C3188" s="74" t="n">
        <v>2001</v>
      </c>
      <c r="D3188" s="74" t="s">
        <v>673</v>
      </c>
      <c r="E3188" s="75" t="n">
        <v>31245.587</v>
      </c>
    </row>
    <row r="3189" customFormat="false" ht="12.8" hidden="false" customHeight="false" outlineLevel="0" collapsed="false">
      <c r="A3189" s="71" t="s">
        <v>275</v>
      </c>
      <c r="B3189" s="74" t="s">
        <v>685</v>
      </c>
      <c r="C3189" s="74" t="n">
        <v>2001</v>
      </c>
      <c r="D3189" s="74" t="s">
        <v>674</v>
      </c>
      <c r="E3189" s="75" t="n">
        <v>30132.582</v>
      </c>
    </row>
    <row r="3190" customFormat="false" ht="12.8" hidden="false" customHeight="false" outlineLevel="0" collapsed="false">
      <c r="A3190" s="71" t="s">
        <v>275</v>
      </c>
      <c r="B3190" s="74" t="s">
        <v>685</v>
      </c>
      <c r="C3190" s="74" t="n">
        <v>2001</v>
      </c>
      <c r="D3190" s="74" t="s">
        <v>675</v>
      </c>
      <c r="E3190" s="75" t="n">
        <v>30716.808</v>
      </c>
    </row>
    <row r="3191" customFormat="false" ht="12.8" hidden="false" customHeight="false" outlineLevel="0" collapsed="false">
      <c r="A3191" s="71" t="s">
        <v>275</v>
      </c>
      <c r="B3191" s="74" t="s">
        <v>685</v>
      </c>
      <c r="C3191" s="74" t="n">
        <v>2001</v>
      </c>
      <c r="D3191" s="74" t="s">
        <v>676</v>
      </c>
      <c r="E3191" s="75" t="n">
        <v>37483.251</v>
      </c>
    </row>
    <row r="3192" customFormat="false" ht="12.8" hidden="false" customHeight="false" outlineLevel="0" collapsed="false">
      <c r="A3192" s="71" t="s">
        <v>275</v>
      </c>
      <c r="B3192" s="74" t="s">
        <v>685</v>
      </c>
      <c r="C3192" s="74" t="n">
        <v>2001</v>
      </c>
      <c r="D3192" s="74" t="s">
        <v>677</v>
      </c>
      <c r="E3192" s="75" t="n">
        <v>36966.769</v>
      </c>
    </row>
    <row r="3193" customFormat="false" ht="12.8" hidden="false" customHeight="false" outlineLevel="0" collapsed="false">
      <c r="A3193" s="71" t="s">
        <v>275</v>
      </c>
      <c r="B3193" s="74" t="s">
        <v>685</v>
      </c>
      <c r="C3193" s="76" t="n">
        <v>2001</v>
      </c>
      <c r="D3193" s="76" t="s">
        <v>678</v>
      </c>
      <c r="E3193" s="77" t="n">
        <v>38762.513</v>
      </c>
    </row>
    <row r="3194" customFormat="false" ht="12.8" hidden="false" customHeight="false" outlineLevel="0" collapsed="false">
      <c r="A3194" s="71" t="s">
        <v>275</v>
      </c>
      <c r="B3194" s="74" t="s">
        <v>685</v>
      </c>
      <c r="C3194" s="72" t="n">
        <v>2002</v>
      </c>
      <c r="D3194" s="72" t="s">
        <v>667</v>
      </c>
      <c r="E3194" s="73" t="n">
        <v>34146.63</v>
      </c>
    </row>
    <row r="3195" customFormat="false" ht="12.8" hidden="false" customHeight="false" outlineLevel="0" collapsed="false">
      <c r="A3195" s="71" t="s">
        <v>275</v>
      </c>
      <c r="B3195" s="74" t="s">
        <v>685</v>
      </c>
      <c r="C3195" s="74" t="n">
        <v>2002</v>
      </c>
      <c r="D3195" s="74" t="s">
        <v>668</v>
      </c>
      <c r="E3195" s="75" t="n">
        <v>27301.754</v>
      </c>
    </row>
    <row r="3196" customFormat="false" ht="12.8" hidden="false" customHeight="false" outlineLevel="0" collapsed="false">
      <c r="A3196" s="71" t="s">
        <v>275</v>
      </c>
      <c r="B3196" s="74" t="s">
        <v>685</v>
      </c>
      <c r="C3196" s="74" t="n">
        <v>2002</v>
      </c>
      <c r="D3196" s="74" t="s">
        <v>669</v>
      </c>
      <c r="E3196" s="75" t="n">
        <v>29567.466</v>
      </c>
    </row>
    <row r="3197" customFormat="false" ht="12.8" hidden="false" customHeight="false" outlineLevel="0" collapsed="false">
      <c r="A3197" s="71" t="s">
        <v>275</v>
      </c>
      <c r="B3197" s="74" t="s">
        <v>685</v>
      </c>
      <c r="C3197" s="74" t="n">
        <v>2002</v>
      </c>
      <c r="D3197" s="74" t="s">
        <v>670</v>
      </c>
      <c r="E3197" s="75" t="n">
        <v>30782.9</v>
      </c>
    </row>
    <row r="3198" customFormat="false" ht="12.8" hidden="false" customHeight="false" outlineLevel="0" collapsed="false">
      <c r="A3198" s="71" t="s">
        <v>275</v>
      </c>
      <c r="B3198" s="74" t="s">
        <v>685</v>
      </c>
      <c r="C3198" s="74" t="n">
        <v>2002</v>
      </c>
      <c r="D3198" s="74" t="s">
        <v>671</v>
      </c>
      <c r="E3198" s="75" t="n">
        <v>30700.985</v>
      </c>
    </row>
    <row r="3199" customFormat="false" ht="12.8" hidden="false" customHeight="false" outlineLevel="0" collapsed="false">
      <c r="A3199" s="71" t="s">
        <v>275</v>
      </c>
      <c r="B3199" s="74" t="s">
        <v>685</v>
      </c>
      <c r="C3199" s="74" t="n">
        <v>2002</v>
      </c>
      <c r="D3199" s="74" t="s">
        <v>672</v>
      </c>
      <c r="E3199" s="75" t="n">
        <v>28844.76</v>
      </c>
    </row>
    <row r="3200" customFormat="false" ht="12.8" hidden="false" customHeight="false" outlineLevel="0" collapsed="false">
      <c r="A3200" s="71" t="s">
        <v>275</v>
      </c>
      <c r="B3200" s="74" t="s">
        <v>685</v>
      </c>
      <c r="C3200" s="74" t="n">
        <v>2002</v>
      </c>
      <c r="D3200" s="74" t="s">
        <v>673</v>
      </c>
      <c r="E3200" s="75" t="n">
        <v>37214.829</v>
      </c>
    </row>
    <row r="3201" customFormat="false" ht="12.8" hidden="false" customHeight="false" outlineLevel="0" collapsed="false">
      <c r="A3201" s="71" t="s">
        <v>275</v>
      </c>
      <c r="B3201" s="74" t="s">
        <v>685</v>
      </c>
      <c r="C3201" s="74" t="n">
        <v>2002</v>
      </c>
      <c r="D3201" s="74" t="s">
        <v>674</v>
      </c>
      <c r="E3201" s="75" t="n">
        <v>31743.014</v>
      </c>
    </row>
    <row r="3202" customFormat="false" ht="12.8" hidden="false" customHeight="false" outlineLevel="0" collapsed="false">
      <c r="A3202" s="71" t="s">
        <v>275</v>
      </c>
      <c r="B3202" s="74" t="s">
        <v>685</v>
      </c>
      <c r="C3202" s="74" t="n">
        <v>2002</v>
      </c>
      <c r="D3202" s="74" t="s">
        <v>675</v>
      </c>
      <c r="E3202" s="75" t="n">
        <v>30694.278</v>
      </c>
    </row>
    <row r="3203" customFormat="false" ht="12.8" hidden="false" customHeight="false" outlineLevel="0" collapsed="false">
      <c r="A3203" s="71" t="s">
        <v>275</v>
      </c>
      <c r="B3203" s="74" t="s">
        <v>685</v>
      </c>
      <c r="C3203" s="74" t="n">
        <v>2002</v>
      </c>
      <c r="D3203" s="74" t="s">
        <v>676</v>
      </c>
      <c r="E3203" s="75" t="n">
        <v>32387.947</v>
      </c>
    </row>
    <row r="3204" customFormat="false" ht="12.8" hidden="false" customHeight="false" outlineLevel="0" collapsed="false">
      <c r="A3204" s="71" t="s">
        <v>275</v>
      </c>
      <c r="B3204" s="74" t="s">
        <v>685</v>
      </c>
      <c r="C3204" s="74" t="n">
        <v>2002</v>
      </c>
      <c r="D3204" s="74" t="s">
        <v>677</v>
      </c>
      <c r="E3204" s="75" t="n">
        <v>25918.231</v>
      </c>
    </row>
    <row r="3205" customFormat="false" ht="12.8" hidden="false" customHeight="false" outlineLevel="0" collapsed="false">
      <c r="A3205" s="71" t="s">
        <v>275</v>
      </c>
      <c r="B3205" s="74" t="s">
        <v>685</v>
      </c>
      <c r="C3205" s="76" t="n">
        <v>2002</v>
      </c>
      <c r="D3205" s="76" t="s">
        <v>678</v>
      </c>
      <c r="E3205" s="77" t="n">
        <v>31115.271</v>
      </c>
    </row>
    <row r="3206" customFormat="false" ht="12.8" hidden="false" customHeight="false" outlineLevel="0" collapsed="false">
      <c r="A3206" s="71" t="s">
        <v>275</v>
      </c>
      <c r="B3206" s="74" t="s">
        <v>685</v>
      </c>
      <c r="C3206" s="72" t="n">
        <v>2003</v>
      </c>
      <c r="D3206" s="72" t="s">
        <v>667</v>
      </c>
      <c r="E3206" s="73" t="n">
        <v>30497.867</v>
      </c>
    </row>
    <row r="3207" customFormat="false" ht="12.8" hidden="false" customHeight="false" outlineLevel="0" collapsed="false">
      <c r="A3207" s="71" t="s">
        <v>275</v>
      </c>
      <c r="B3207" s="74" t="s">
        <v>685</v>
      </c>
      <c r="C3207" s="74" t="n">
        <v>2003</v>
      </c>
      <c r="D3207" s="74" t="s">
        <v>668</v>
      </c>
      <c r="E3207" s="75" t="n">
        <v>23564.22</v>
      </c>
    </row>
    <row r="3208" customFormat="false" ht="12.8" hidden="false" customHeight="false" outlineLevel="0" collapsed="false">
      <c r="A3208" s="71" t="s">
        <v>275</v>
      </c>
      <c r="B3208" s="74" t="s">
        <v>685</v>
      </c>
      <c r="C3208" s="74" t="n">
        <v>2003</v>
      </c>
      <c r="D3208" s="74" t="s">
        <v>669</v>
      </c>
      <c r="E3208" s="75" t="n">
        <v>29095.991</v>
      </c>
    </row>
    <row r="3209" customFormat="false" ht="12.8" hidden="false" customHeight="false" outlineLevel="0" collapsed="false">
      <c r="A3209" s="71" t="s">
        <v>275</v>
      </c>
      <c r="B3209" s="74" t="s">
        <v>685</v>
      </c>
      <c r="C3209" s="74" t="n">
        <v>2003</v>
      </c>
      <c r="D3209" s="74" t="s">
        <v>670</v>
      </c>
      <c r="E3209" s="75" t="n">
        <v>25792.784</v>
      </c>
    </row>
    <row r="3210" customFormat="false" ht="12.8" hidden="false" customHeight="false" outlineLevel="0" collapsed="false">
      <c r="A3210" s="71" t="s">
        <v>275</v>
      </c>
      <c r="B3210" s="74" t="s">
        <v>685</v>
      </c>
      <c r="C3210" s="74" t="n">
        <v>2003</v>
      </c>
      <c r="D3210" s="74" t="s">
        <v>671</v>
      </c>
      <c r="E3210" s="75" t="n">
        <v>24479.09</v>
      </c>
    </row>
    <row r="3211" customFormat="false" ht="12.8" hidden="false" customHeight="false" outlineLevel="0" collapsed="false">
      <c r="A3211" s="71" t="s">
        <v>275</v>
      </c>
      <c r="B3211" s="74" t="s">
        <v>685</v>
      </c>
      <c r="C3211" s="74" t="n">
        <v>2003</v>
      </c>
      <c r="D3211" s="74" t="s">
        <v>672</v>
      </c>
      <c r="E3211" s="75" t="n">
        <v>33278.338</v>
      </c>
    </row>
    <row r="3212" customFormat="false" ht="12.8" hidden="false" customHeight="false" outlineLevel="0" collapsed="false">
      <c r="A3212" s="71" t="s">
        <v>275</v>
      </c>
      <c r="B3212" s="74" t="s">
        <v>685</v>
      </c>
      <c r="C3212" s="74" t="n">
        <v>2003</v>
      </c>
      <c r="D3212" s="74" t="s">
        <v>673</v>
      </c>
      <c r="E3212" s="75" t="n">
        <v>36311.082</v>
      </c>
    </row>
    <row r="3213" customFormat="false" ht="12.8" hidden="false" customHeight="false" outlineLevel="0" collapsed="false">
      <c r="A3213" s="71" t="s">
        <v>275</v>
      </c>
      <c r="B3213" s="74" t="s">
        <v>685</v>
      </c>
      <c r="C3213" s="74" t="n">
        <v>2003</v>
      </c>
      <c r="D3213" s="74" t="s">
        <v>674</v>
      </c>
      <c r="E3213" s="75" t="n">
        <v>30359.28</v>
      </c>
    </row>
    <row r="3214" customFormat="false" ht="12.8" hidden="false" customHeight="false" outlineLevel="0" collapsed="false">
      <c r="A3214" s="71" t="s">
        <v>275</v>
      </c>
      <c r="B3214" s="74" t="s">
        <v>685</v>
      </c>
      <c r="C3214" s="74" t="n">
        <v>2003</v>
      </c>
      <c r="D3214" s="74" t="s">
        <v>675</v>
      </c>
      <c r="E3214" s="75" t="n">
        <v>29547.514</v>
      </c>
    </row>
    <row r="3215" customFormat="false" ht="12.8" hidden="false" customHeight="false" outlineLevel="0" collapsed="false">
      <c r="A3215" s="71" t="s">
        <v>275</v>
      </c>
      <c r="B3215" s="74" t="s">
        <v>685</v>
      </c>
      <c r="C3215" s="74" t="n">
        <v>2003</v>
      </c>
      <c r="D3215" s="74" t="s">
        <v>676</v>
      </c>
      <c r="E3215" s="75" t="n">
        <v>36731.156</v>
      </c>
    </row>
    <row r="3216" customFormat="false" ht="12.8" hidden="false" customHeight="false" outlineLevel="0" collapsed="false">
      <c r="A3216" s="71" t="s">
        <v>275</v>
      </c>
      <c r="B3216" s="74" t="s">
        <v>685</v>
      </c>
      <c r="C3216" s="74" t="n">
        <v>2003</v>
      </c>
      <c r="D3216" s="74" t="s">
        <v>677</v>
      </c>
      <c r="E3216" s="75" t="n">
        <v>35265.683</v>
      </c>
    </row>
    <row r="3217" customFormat="false" ht="12.8" hidden="false" customHeight="false" outlineLevel="0" collapsed="false">
      <c r="A3217" s="71" t="s">
        <v>275</v>
      </c>
      <c r="B3217" s="74" t="s">
        <v>685</v>
      </c>
      <c r="C3217" s="76" t="n">
        <v>2003</v>
      </c>
      <c r="D3217" s="76" t="s">
        <v>678</v>
      </c>
      <c r="E3217" s="77" t="n">
        <v>42155.463</v>
      </c>
    </row>
    <row r="3218" customFormat="false" ht="12.8" hidden="false" customHeight="false" outlineLevel="0" collapsed="false">
      <c r="A3218" s="71" t="s">
        <v>275</v>
      </c>
      <c r="B3218" s="74" t="s">
        <v>685</v>
      </c>
      <c r="C3218" s="72" t="n">
        <v>2004</v>
      </c>
      <c r="D3218" s="72" t="s">
        <v>667</v>
      </c>
      <c r="E3218" s="73" t="n">
        <v>37392.843</v>
      </c>
    </row>
    <row r="3219" customFormat="false" ht="12.8" hidden="false" customHeight="false" outlineLevel="0" collapsed="false">
      <c r="A3219" s="71" t="s">
        <v>275</v>
      </c>
      <c r="B3219" s="74" t="s">
        <v>685</v>
      </c>
      <c r="C3219" s="74" t="n">
        <v>2004</v>
      </c>
      <c r="D3219" s="74" t="s">
        <v>668</v>
      </c>
      <c r="E3219" s="75" t="n">
        <v>35061.285</v>
      </c>
    </row>
    <row r="3220" customFormat="false" ht="12.8" hidden="false" customHeight="false" outlineLevel="0" collapsed="false">
      <c r="A3220" s="71" t="s">
        <v>275</v>
      </c>
      <c r="B3220" s="74" t="s">
        <v>685</v>
      </c>
      <c r="C3220" s="74" t="n">
        <v>2004</v>
      </c>
      <c r="D3220" s="74" t="s">
        <v>669</v>
      </c>
      <c r="E3220" s="75" t="n">
        <v>44328.248</v>
      </c>
    </row>
    <row r="3221" customFormat="false" ht="12.8" hidden="false" customHeight="false" outlineLevel="0" collapsed="false">
      <c r="A3221" s="71" t="s">
        <v>275</v>
      </c>
      <c r="B3221" s="74" t="s">
        <v>685</v>
      </c>
      <c r="C3221" s="74" t="n">
        <v>2004</v>
      </c>
      <c r="D3221" s="74" t="s">
        <v>670</v>
      </c>
      <c r="E3221" s="75" t="n">
        <v>44212.5</v>
      </c>
    </row>
    <row r="3222" customFormat="false" ht="12.8" hidden="false" customHeight="false" outlineLevel="0" collapsed="false">
      <c r="A3222" s="71" t="s">
        <v>275</v>
      </c>
      <c r="B3222" s="74" t="s">
        <v>685</v>
      </c>
      <c r="C3222" s="74" t="n">
        <v>2004</v>
      </c>
      <c r="D3222" s="74" t="s">
        <v>671</v>
      </c>
      <c r="E3222" s="75" t="n">
        <v>49896.926</v>
      </c>
    </row>
    <row r="3223" customFormat="false" ht="12.8" hidden="false" customHeight="false" outlineLevel="0" collapsed="false">
      <c r="A3223" s="71" t="s">
        <v>275</v>
      </c>
      <c r="B3223" s="74" t="s">
        <v>685</v>
      </c>
      <c r="C3223" s="74" t="n">
        <v>2004</v>
      </c>
      <c r="D3223" s="74" t="s">
        <v>672</v>
      </c>
      <c r="E3223" s="75" t="n">
        <v>38457.637</v>
      </c>
    </row>
    <row r="3224" customFormat="false" ht="12.8" hidden="false" customHeight="false" outlineLevel="0" collapsed="false">
      <c r="A3224" s="71" t="s">
        <v>275</v>
      </c>
      <c r="B3224" s="74" t="s">
        <v>685</v>
      </c>
      <c r="C3224" s="74" t="n">
        <v>2004</v>
      </c>
      <c r="D3224" s="74" t="s">
        <v>673</v>
      </c>
      <c r="E3224" s="75" t="n">
        <v>48689.179</v>
      </c>
    </row>
    <row r="3225" customFormat="false" ht="12.8" hidden="false" customHeight="false" outlineLevel="0" collapsed="false">
      <c r="A3225" s="71" t="s">
        <v>275</v>
      </c>
      <c r="B3225" s="74" t="s">
        <v>685</v>
      </c>
      <c r="C3225" s="74" t="n">
        <v>2004</v>
      </c>
      <c r="D3225" s="74" t="s">
        <v>674</v>
      </c>
      <c r="E3225" s="75" t="n">
        <v>43825.378</v>
      </c>
    </row>
    <row r="3226" customFormat="false" ht="12.8" hidden="false" customHeight="false" outlineLevel="0" collapsed="false">
      <c r="A3226" s="71" t="s">
        <v>275</v>
      </c>
      <c r="B3226" s="74" t="s">
        <v>685</v>
      </c>
      <c r="C3226" s="74" t="n">
        <v>2004</v>
      </c>
      <c r="D3226" s="74" t="s">
        <v>675</v>
      </c>
      <c r="E3226" s="75" t="n">
        <v>42853.882</v>
      </c>
    </row>
    <row r="3227" customFormat="false" ht="12.8" hidden="false" customHeight="false" outlineLevel="0" collapsed="false">
      <c r="A3227" s="71" t="s">
        <v>275</v>
      </c>
      <c r="B3227" s="74" t="s">
        <v>685</v>
      </c>
      <c r="C3227" s="74" t="n">
        <v>2004</v>
      </c>
      <c r="D3227" s="74" t="s">
        <v>676</v>
      </c>
      <c r="E3227" s="75" t="n">
        <v>49277.284</v>
      </c>
    </row>
    <row r="3228" customFormat="false" ht="12.8" hidden="false" customHeight="false" outlineLevel="0" collapsed="false">
      <c r="A3228" s="71" t="s">
        <v>275</v>
      </c>
      <c r="B3228" s="74" t="s">
        <v>685</v>
      </c>
      <c r="C3228" s="74" t="n">
        <v>2004</v>
      </c>
      <c r="D3228" s="74" t="s">
        <v>677</v>
      </c>
      <c r="E3228" s="75" t="n">
        <v>48137.707</v>
      </c>
    </row>
    <row r="3229" customFormat="false" ht="12.8" hidden="false" customHeight="false" outlineLevel="0" collapsed="false">
      <c r="A3229" s="71" t="s">
        <v>275</v>
      </c>
      <c r="B3229" s="74" t="s">
        <v>685</v>
      </c>
      <c r="C3229" s="76" t="n">
        <v>2004</v>
      </c>
      <c r="D3229" s="76" t="s">
        <v>678</v>
      </c>
      <c r="E3229" s="77" t="n">
        <v>56630.521</v>
      </c>
    </row>
    <row r="3230" customFormat="false" ht="12.8" hidden="false" customHeight="false" outlineLevel="0" collapsed="false">
      <c r="A3230" s="71" t="s">
        <v>275</v>
      </c>
      <c r="B3230" s="74" t="s">
        <v>685</v>
      </c>
      <c r="C3230" s="72" t="n">
        <v>2005</v>
      </c>
      <c r="D3230" s="72" t="s">
        <v>667</v>
      </c>
      <c r="E3230" s="73" t="n">
        <v>40978.104</v>
      </c>
    </row>
    <row r="3231" customFormat="false" ht="12.8" hidden="false" customHeight="false" outlineLevel="0" collapsed="false">
      <c r="A3231" s="71" t="s">
        <v>275</v>
      </c>
      <c r="B3231" s="74" t="s">
        <v>685</v>
      </c>
      <c r="C3231" s="74" t="n">
        <v>2005</v>
      </c>
      <c r="D3231" s="74" t="s">
        <v>668</v>
      </c>
      <c r="E3231" s="75" t="n">
        <v>37994.42</v>
      </c>
    </row>
    <row r="3232" customFormat="false" ht="12.8" hidden="false" customHeight="false" outlineLevel="0" collapsed="false">
      <c r="A3232" s="71" t="s">
        <v>275</v>
      </c>
      <c r="B3232" s="74" t="s">
        <v>685</v>
      </c>
      <c r="C3232" s="74" t="n">
        <v>2005</v>
      </c>
      <c r="D3232" s="74" t="s">
        <v>669</v>
      </c>
      <c r="E3232" s="75" t="n">
        <v>41526.329</v>
      </c>
    </row>
    <row r="3233" customFormat="false" ht="12.8" hidden="false" customHeight="false" outlineLevel="0" collapsed="false">
      <c r="A3233" s="71" t="s">
        <v>275</v>
      </c>
      <c r="B3233" s="74" t="s">
        <v>685</v>
      </c>
      <c r="C3233" s="74" t="n">
        <v>2005</v>
      </c>
      <c r="D3233" s="74" t="s">
        <v>670</v>
      </c>
      <c r="E3233" s="75" t="n">
        <v>38013.507</v>
      </c>
    </row>
    <row r="3234" customFormat="false" ht="12.8" hidden="false" customHeight="false" outlineLevel="0" collapsed="false">
      <c r="A3234" s="71" t="s">
        <v>275</v>
      </c>
      <c r="B3234" s="74" t="s">
        <v>685</v>
      </c>
      <c r="C3234" s="74" t="n">
        <v>2005</v>
      </c>
      <c r="D3234" s="74" t="s">
        <v>671</v>
      </c>
      <c r="E3234" s="75" t="n">
        <v>40906.13</v>
      </c>
    </row>
    <row r="3235" customFormat="false" ht="12.8" hidden="false" customHeight="false" outlineLevel="0" collapsed="false">
      <c r="A3235" s="71" t="s">
        <v>275</v>
      </c>
      <c r="B3235" s="74" t="s">
        <v>685</v>
      </c>
      <c r="C3235" s="74" t="n">
        <v>2005</v>
      </c>
      <c r="D3235" s="74" t="s">
        <v>672</v>
      </c>
      <c r="E3235" s="75" t="n">
        <v>44140.291</v>
      </c>
    </row>
    <row r="3236" customFormat="false" ht="12.8" hidden="false" customHeight="false" outlineLevel="0" collapsed="false">
      <c r="A3236" s="71" t="s">
        <v>275</v>
      </c>
      <c r="B3236" s="74" t="s">
        <v>685</v>
      </c>
      <c r="C3236" s="74" t="n">
        <v>2005</v>
      </c>
      <c r="D3236" s="74" t="s">
        <v>673</v>
      </c>
      <c r="E3236" s="75" t="n">
        <v>42894.913</v>
      </c>
    </row>
    <row r="3237" customFormat="false" ht="12.8" hidden="false" customHeight="false" outlineLevel="0" collapsed="false">
      <c r="A3237" s="71" t="s">
        <v>275</v>
      </c>
      <c r="B3237" s="74" t="s">
        <v>685</v>
      </c>
      <c r="C3237" s="74" t="n">
        <v>2005</v>
      </c>
      <c r="D3237" s="74" t="s">
        <v>674</v>
      </c>
      <c r="E3237" s="75" t="n">
        <v>44510.502</v>
      </c>
    </row>
    <row r="3238" customFormat="false" ht="12.8" hidden="false" customHeight="false" outlineLevel="0" collapsed="false">
      <c r="A3238" s="71" t="s">
        <v>275</v>
      </c>
      <c r="B3238" s="74" t="s">
        <v>685</v>
      </c>
      <c r="C3238" s="74" t="n">
        <v>2005</v>
      </c>
      <c r="D3238" s="74" t="s">
        <v>675</v>
      </c>
      <c r="E3238" s="75" t="n">
        <v>47354.435</v>
      </c>
    </row>
    <row r="3239" customFormat="false" ht="12.8" hidden="false" customHeight="false" outlineLevel="0" collapsed="false">
      <c r="A3239" s="71" t="s">
        <v>275</v>
      </c>
      <c r="B3239" s="74" t="s">
        <v>685</v>
      </c>
      <c r="C3239" s="74" t="n">
        <v>2005</v>
      </c>
      <c r="D3239" s="74" t="s">
        <v>676</v>
      </c>
      <c r="E3239" s="75" t="n">
        <v>41949.458</v>
      </c>
    </row>
    <row r="3240" customFormat="false" ht="12.8" hidden="false" customHeight="false" outlineLevel="0" collapsed="false">
      <c r="A3240" s="71" t="s">
        <v>275</v>
      </c>
      <c r="B3240" s="74" t="s">
        <v>685</v>
      </c>
      <c r="C3240" s="74" t="n">
        <v>2005</v>
      </c>
      <c r="D3240" s="74" t="s">
        <v>677</v>
      </c>
      <c r="E3240" s="75" t="n">
        <v>44149.099</v>
      </c>
    </row>
    <row r="3241" customFormat="false" ht="12.8" hidden="false" customHeight="false" outlineLevel="0" collapsed="false">
      <c r="A3241" s="71" t="s">
        <v>275</v>
      </c>
      <c r="B3241" s="74" t="s">
        <v>685</v>
      </c>
      <c r="C3241" s="76" t="n">
        <v>2005</v>
      </c>
      <c r="D3241" s="76" t="s">
        <v>678</v>
      </c>
      <c r="E3241" s="77" t="n">
        <v>53819.317</v>
      </c>
    </row>
    <row r="3242" customFormat="false" ht="12.8" hidden="false" customHeight="false" outlineLevel="0" collapsed="false">
      <c r="A3242" s="71" t="s">
        <v>275</v>
      </c>
      <c r="B3242" s="74" t="s">
        <v>685</v>
      </c>
      <c r="C3242" s="72" t="n">
        <v>2006</v>
      </c>
      <c r="D3242" s="72" t="s">
        <v>667</v>
      </c>
      <c r="E3242" s="73" t="n">
        <v>39472.747</v>
      </c>
    </row>
    <row r="3243" customFormat="false" ht="12.8" hidden="false" customHeight="false" outlineLevel="0" collapsed="false">
      <c r="A3243" s="71" t="s">
        <v>275</v>
      </c>
      <c r="B3243" s="74" t="s">
        <v>685</v>
      </c>
      <c r="C3243" s="74" t="n">
        <v>2006</v>
      </c>
      <c r="D3243" s="74" t="s">
        <v>668</v>
      </c>
      <c r="E3243" s="75" t="n">
        <v>39442.026</v>
      </c>
    </row>
    <row r="3244" customFormat="false" ht="12.8" hidden="false" customHeight="false" outlineLevel="0" collapsed="false">
      <c r="A3244" s="71" t="s">
        <v>275</v>
      </c>
      <c r="B3244" s="74" t="s">
        <v>685</v>
      </c>
      <c r="C3244" s="74" t="n">
        <v>2006</v>
      </c>
      <c r="D3244" s="74" t="s">
        <v>669</v>
      </c>
      <c r="E3244" s="75" t="n">
        <v>34310.987</v>
      </c>
    </row>
    <row r="3245" customFormat="false" ht="12.8" hidden="false" customHeight="false" outlineLevel="0" collapsed="false">
      <c r="A3245" s="71" t="s">
        <v>275</v>
      </c>
      <c r="B3245" s="74" t="s">
        <v>685</v>
      </c>
      <c r="C3245" s="74" t="n">
        <v>2006</v>
      </c>
      <c r="D3245" s="74" t="s">
        <v>670</v>
      </c>
      <c r="E3245" s="75" t="n">
        <v>30647.195</v>
      </c>
    </row>
    <row r="3246" customFormat="false" ht="12.8" hidden="false" customHeight="false" outlineLevel="0" collapsed="false">
      <c r="A3246" s="71" t="s">
        <v>275</v>
      </c>
      <c r="B3246" s="74" t="s">
        <v>685</v>
      </c>
      <c r="C3246" s="74" t="n">
        <v>2006</v>
      </c>
      <c r="D3246" s="74" t="s">
        <v>671</v>
      </c>
      <c r="E3246" s="75" t="n">
        <v>36117.356</v>
      </c>
    </row>
    <row r="3247" customFormat="false" ht="12.8" hidden="false" customHeight="false" outlineLevel="0" collapsed="false">
      <c r="A3247" s="71" t="s">
        <v>275</v>
      </c>
      <c r="B3247" s="74" t="s">
        <v>685</v>
      </c>
      <c r="C3247" s="74" t="n">
        <v>2006</v>
      </c>
      <c r="D3247" s="74" t="s">
        <v>672</v>
      </c>
      <c r="E3247" s="75" t="n">
        <v>39021.872</v>
      </c>
    </row>
    <row r="3248" customFormat="false" ht="12.8" hidden="false" customHeight="false" outlineLevel="0" collapsed="false">
      <c r="A3248" s="71" t="s">
        <v>275</v>
      </c>
      <c r="B3248" s="74" t="s">
        <v>685</v>
      </c>
      <c r="C3248" s="74" t="n">
        <v>2006</v>
      </c>
      <c r="D3248" s="74" t="s">
        <v>673</v>
      </c>
      <c r="E3248" s="75" t="n">
        <v>44632.14</v>
      </c>
    </row>
    <row r="3249" customFormat="false" ht="12.8" hidden="false" customHeight="false" outlineLevel="0" collapsed="false">
      <c r="A3249" s="71" t="s">
        <v>275</v>
      </c>
      <c r="B3249" s="74" t="s">
        <v>685</v>
      </c>
      <c r="C3249" s="74" t="n">
        <v>2006</v>
      </c>
      <c r="D3249" s="74" t="s">
        <v>674</v>
      </c>
      <c r="E3249" s="75" t="n">
        <v>45095.897</v>
      </c>
    </row>
    <row r="3250" customFormat="false" ht="12.8" hidden="false" customHeight="false" outlineLevel="0" collapsed="false">
      <c r="A3250" s="71" t="s">
        <v>275</v>
      </c>
      <c r="B3250" s="74" t="s">
        <v>685</v>
      </c>
      <c r="C3250" s="74" t="n">
        <v>2006</v>
      </c>
      <c r="D3250" s="74" t="s">
        <v>675</v>
      </c>
      <c r="E3250" s="75" t="n">
        <v>49014.56</v>
      </c>
    </row>
    <row r="3251" customFormat="false" ht="12.8" hidden="false" customHeight="false" outlineLevel="0" collapsed="false">
      <c r="A3251" s="71" t="s">
        <v>275</v>
      </c>
      <c r="B3251" s="74" t="s">
        <v>685</v>
      </c>
      <c r="C3251" s="74" t="n">
        <v>2006</v>
      </c>
      <c r="D3251" s="74" t="s">
        <v>676</v>
      </c>
      <c r="E3251" s="75" t="n">
        <v>49151.671</v>
      </c>
    </row>
    <row r="3252" customFormat="false" ht="12.8" hidden="false" customHeight="false" outlineLevel="0" collapsed="false">
      <c r="A3252" s="71" t="s">
        <v>275</v>
      </c>
      <c r="B3252" s="74" t="s">
        <v>685</v>
      </c>
      <c r="C3252" s="74" t="n">
        <v>2006</v>
      </c>
      <c r="D3252" s="74" t="s">
        <v>677</v>
      </c>
      <c r="E3252" s="75" t="n">
        <v>52556.603</v>
      </c>
    </row>
    <row r="3253" customFormat="false" ht="12.8" hidden="false" customHeight="false" outlineLevel="0" collapsed="false">
      <c r="A3253" s="71" t="s">
        <v>275</v>
      </c>
      <c r="B3253" s="74" t="s">
        <v>685</v>
      </c>
      <c r="C3253" s="76" t="n">
        <v>2006</v>
      </c>
      <c r="D3253" s="76" t="s">
        <v>678</v>
      </c>
      <c r="E3253" s="77" t="n">
        <v>61120.603</v>
      </c>
    </row>
    <row r="3254" customFormat="false" ht="12.8" hidden="false" customHeight="false" outlineLevel="0" collapsed="false">
      <c r="A3254" s="71" t="s">
        <v>275</v>
      </c>
      <c r="B3254" s="74" t="s">
        <v>685</v>
      </c>
      <c r="C3254" s="72" t="n">
        <v>2007</v>
      </c>
      <c r="D3254" s="72" t="s">
        <v>667</v>
      </c>
      <c r="E3254" s="73" t="n">
        <v>40753.3910467727</v>
      </c>
    </row>
    <row r="3255" customFormat="false" ht="12.8" hidden="false" customHeight="false" outlineLevel="0" collapsed="false">
      <c r="A3255" s="71" t="s">
        <v>275</v>
      </c>
      <c r="B3255" s="74" t="s">
        <v>685</v>
      </c>
      <c r="C3255" s="74" t="n">
        <v>2007</v>
      </c>
      <c r="D3255" s="74" t="s">
        <v>668</v>
      </c>
      <c r="E3255" s="75" t="n">
        <v>37180.8878225806</v>
      </c>
    </row>
    <row r="3256" customFormat="false" ht="12.8" hidden="false" customHeight="false" outlineLevel="0" collapsed="false">
      <c r="A3256" s="71" t="s">
        <v>275</v>
      </c>
      <c r="B3256" s="74" t="s">
        <v>685</v>
      </c>
      <c r="C3256" s="74" t="n">
        <v>2007</v>
      </c>
      <c r="D3256" s="74" t="s">
        <v>669</v>
      </c>
      <c r="E3256" s="75" t="n">
        <v>48703.3705008035</v>
      </c>
    </row>
    <row r="3257" customFormat="false" ht="12.8" hidden="false" customHeight="false" outlineLevel="0" collapsed="false">
      <c r="A3257" s="71" t="s">
        <v>275</v>
      </c>
      <c r="B3257" s="74" t="s">
        <v>685</v>
      </c>
      <c r="C3257" s="74" t="n">
        <v>2007</v>
      </c>
      <c r="D3257" s="74" t="s">
        <v>670</v>
      </c>
      <c r="E3257" s="75" t="n">
        <v>40911.3675357307</v>
      </c>
    </row>
    <row r="3258" customFormat="false" ht="12.8" hidden="false" customHeight="false" outlineLevel="0" collapsed="false">
      <c r="A3258" s="71" t="s">
        <v>275</v>
      </c>
      <c r="B3258" s="74" t="s">
        <v>685</v>
      </c>
      <c r="C3258" s="74" t="n">
        <v>2007</v>
      </c>
      <c r="D3258" s="74" t="s">
        <v>671</v>
      </c>
      <c r="E3258" s="75" t="n">
        <v>45306.5256511959</v>
      </c>
    </row>
    <row r="3259" customFormat="false" ht="12.8" hidden="false" customHeight="false" outlineLevel="0" collapsed="false">
      <c r="A3259" s="71" t="s">
        <v>275</v>
      </c>
      <c r="B3259" s="74" t="s">
        <v>685</v>
      </c>
      <c r="C3259" s="74" t="n">
        <v>2007</v>
      </c>
      <c r="D3259" s="74" t="s">
        <v>672</v>
      </c>
      <c r="E3259" s="75" t="n">
        <v>55746.0774678276</v>
      </c>
    </row>
    <row r="3260" customFormat="false" ht="12.8" hidden="false" customHeight="false" outlineLevel="0" collapsed="false">
      <c r="A3260" s="71" t="s">
        <v>275</v>
      </c>
      <c r="B3260" s="74" t="s">
        <v>685</v>
      </c>
      <c r="C3260" s="74" t="n">
        <v>2007</v>
      </c>
      <c r="D3260" s="74" t="s">
        <v>673</v>
      </c>
      <c r="E3260" s="75" t="n">
        <v>59017.6427040023</v>
      </c>
    </row>
    <row r="3261" customFormat="false" ht="12.8" hidden="false" customHeight="false" outlineLevel="0" collapsed="false">
      <c r="A3261" s="71" t="s">
        <v>275</v>
      </c>
      <c r="B3261" s="74" t="s">
        <v>685</v>
      </c>
      <c r="C3261" s="74" t="n">
        <v>2007</v>
      </c>
      <c r="D3261" s="74" t="s">
        <v>674</v>
      </c>
      <c r="E3261" s="75" t="n">
        <v>62808.591108226</v>
      </c>
    </row>
    <row r="3262" customFormat="false" ht="12.8" hidden="false" customHeight="false" outlineLevel="0" collapsed="false">
      <c r="A3262" s="71" t="s">
        <v>275</v>
      </c>
      <c r="B3262" s="74" t="s">
        <v>685</v>
      </c>
      <c r="C3262" s="74" t="n">
        <v>2007</v>
      </c>
      <c r="D3262" s="74" t="s">
        <v>675</v>
      </c>
      <c r="E3262" s="75" t="n">
        <v>65360.6037468541</v>
      </c>
    </row>
    <row r="3263" customFormat="false" ht="12.8" hidden="false" customHeight="false" outlineLevel="0" collapsed="false">
      <c r="A3263" s="71" t="s">
        <v>275</v>
      </c>
      <c r="B3263" s="74" t="s">
        <v>685</v>
      </c>
      <c r="C3263" s="74" t="n">
        <v>2007</v>
      </c>
      <c r="D3263" s="74" t="s">
        <v>676</v>
      </c>
      <c r="E3263" s="75" t="n">
        <v>81570.8140813051</v>
      </c>
    </row>
    <row r="3264" customFormat="false" ht="12.8" hidden="false" customHeight="false" outlineLevel="0" collapsed="false">
      <c r="A3264" s="71" t="s">
        <v>275</v>
      </c>
      <c r="B3264" s="74" t="s">
        <v>685</v>
      </c>
      <c r="C3264" s="74" t="n">
        <v>2007</v>
      </c>
      <c r="D3264" s="74" t="s">
        <v>677</v>
      </c>
      <c r="E3264" s="75" t="n">
        <v>79768.2355876698</v>
      </c>
    </row>
    <row r="3265" customFormat="false" ht="12.8" hidden="false" customHeight="false" outlineLevel="0" collapsed="false">
      <c r="A3265" s="71" t="s">
        <v>275</v>
      </c>
      <c r="B3265" s="74" t="s">
        <v>685</v>
      </c>
      <c r="C3265" s="76" t="n">
        <v>2007</v>
      </c>
      <c r="D3265" s="76" t="s">
        <v>678</v>
      </c>
      <c r="E3265" s="77" t="n">
        <v>84125.911160063</v>
      </c>
    </row>
    <row r="3266" customFormat="false" ht="12.8" hidden="false" customHeight="false" outlineLevel="0" collapsed="false">
      <c r="A3266" s="71" t="s">
        <v>275</v>
      </c>
      <c r="B3266" s="74" t="s">
        <v>685</v>
      </c>
      <c r="C3266" s="72" t="n">
        <v>2008</v>
      </c>
      <c r="D3266" s="72" t="s">
        <v>667</v>
      </c>
      <c r="E3266" s="73" t="n">
        <v>62070.3277262944</v>
      </c>
    </row>
    <row r="3267" customFormat="false" ht="12.8" hidden="false" customHeight="false" outlineLevel="0" collapsed="false">
      <c r="A3267" s="71" t="s">
        <v>275</v>
      </c>
      <c r="B3267" s="74" t="s">
        <v>685</v>
      </c>
      <c r="C3267" s="74" t="n">
        <v>2008</v>
      </c>
      <c r="D3267" s="74" t="s">
        <v>668</v>
      </c>
      <c r="E3267" s="75" t="n">
        <v>64960.1120522903</v>
      </c>
    </row>
    <row r="3268" customFormat="false" ht="12.8" hidden="false" customHeight="false" outlineLevel="0" collapsed="false">
      <c r="A3268" s="71" t="s">
        <v>275</v>
      </c>
      <c r="B3268" s="74" t="s">
        <v>685</v>
      </c>
      <c r="C3268" s="74" t="n">
        <v>2008</v>
      </c>
      <c r="D3268" s="74" t="s">
        <v>669</v>
      </c>
      <c r="E3268" s="75" t="n">
        <v>67602.2171948392</v>
      </c>
    </row>
    <row r="3269" customFormat="false" ht="12.8" hidden="false" customHeight="false" outlineLevel="0" collapsed="false">
      <c r="A3269" s="71" t="s">
        <v>275</v>
      </c>
      <c r="B3269" s="74" t="s">
        <v>685</v>
      </c>
      <c r="C3269" s="74" t="n">
        <v>2008</v>
      </c>
      <c r="D3269" s="74" t="s">
        <v>670</v>
      </c>
      <c r="E3269" s="75" t="n">
        <v>70990.5856471379</v>
      </c>
    </row>
    <row r="3270" customFormat="false" ht="12.8" hidden="false" customHeight="false" outlineLevel="0" collapsed="false">
      <c r="A3270" s="71" t="s">
        <v>275</v>
      </c>
      <c r="B3270" s="74" t="s">
        <v>685</v>
      </c>
      <c r="C3270" s="74" t="n">
        <v>2008</v>
      </c>
      <c r="D3270" s="74" t="s">
        <v>671</v>
      </c>
      <c r="E3270" s="75" t="n">
        <v>73160.8171142539</v>
      </c>
    </row>
    <row r="3271" customFormat="false" ht="12.8" hidden="false" customHeight="false" outlineLevel="0" collapsed="false">
      <c r="A3271" s="71" t="s">
        <v>275</v>
      </c>
      <c r="B3271" s="74" t="s">
        <v>685</v>
      </c>
      <c r="C3271" s="74" t="n">
        <v>2008</v>
      </c>
      <c r="D3271" s="74" t="s">
        <v>672</v>
      </c>
      <c r="E3271" s="75" t="n">
        <v>72884.8320165945</v>
      </c>
    </row>
    <row r="3272" customFormat="false" ht="12.8" hidden="false" customHeight="false" outlineLevel="0" collapsed="false">
      <c r="A3272" s="71" t="s">
        <v>275</v>
      </c>
      <c r="B3272" s="74" t="s">
        <v>685</v>
      </c>
      <c r="C3272" s="74" t="n">
        <v>2008</v>
      </c>
      <c r="D3272" s="74" t="s">
        <v>673</v>
      </c>
      <c r="E3272" s="75" t="n">
        <v>79285.8043924497</v>
      </c>
    </row>
    <row r="3273" customFormat="false" ht="12.8" hidden="false" customHeight="false" outlineLevel="0" collapsed="false">
      <c r="A3273" s="71" t="s">
        <v>275</v>
      </c>
      <c r="B3273" s="74" t="s">
        <v>685</v>
      </c>
      <c r="C3273" s="74" t="n">
        <v>2008</v>
      </c>
      <c r="D3273" s="74" t="s">
        <v>674</v>
      </c>
      <c r="E3273" s="75" t="n">
        <v>77466.2967833805</v>
      </c>
    </row>
    <row r="3274" customFormat="false" ht="12.8" hidden="false" customHeight="false" outlineLevel="0" collapsed="false">
      <c r="A3274" s="71" t="s">
        <v>275</v>
      </c>
      <c r="B3274" s="74" t="s">
        <v>685</v>
      </c>
      <c r="C3274" s="74" t="n">
        <v>2008</v>
      </c>
      <c r="D3274" s="74" t="s">
        <v>675</v>
      </c>
      <c r="E3274" s="75" t="n">
        <v>80643.0034676923</v>
      </c>
    </row>
    <row r="3275" customFormat="false" ht="12.8" hidden="false" customHeight="false" outlineLevel="0" collapsed="false">
      <c r="A3275" s="71" t="s">
        <v>275</v>
      </c>
      <c r="B3275" s="74" t="s">
        <v>685</v>
      </c>
      <c r="C3275" s="74" t="n">
        <v>2008</v>
      </c>
      <c r="D3275" s="74" t="s">
        <v>676</v>
      </c>
      <c r="E3275" s="75" t="n">
        <v>83737.950125527</v>
      </c>
    </row>
    <row r="3276" customFormat="false" ht="12.8" hidden="false" customHeight="false" outlineLevel="0" collapsed="false">
      <c r="A3276" s="71" t="s">
        <v>275</v>
      </c>
      <c r="B3276" s="74" t="s">
        <v>685</v>
      </c>
      <c r="C3276" s="74" t="n">
        <v>2008</v>
      </c>
      <c r="D3276" s="74" t="s">
        <v>677</v>
      </c>
      <c r="E3276" s="75" t="n">
        <v>79368.4808859734</v>
      </c>
    </row>
    <row r="3277" customFormat="false" ht="12.8" hidden="false" customHeight="false" outlineLevel="0" collapsed="false">
      <c r="A3277" s="71" t="s">
        <v>275</v>
      </c>
      <c r="B3277" s="74" t="s">
        <v>685</v>
      </c>
      <c r="C3277" s="76" t="n">
        <v>2008</v>
      </c>
      <c r="D3277" s="76" t="s">
        <v>678</v>
      </c>
      <c r="E3277" s="77" t="n">
        <v>92159.8726941445</v>
      </c>
    </row>
    <row r="3278" customFormat="false" ht="12.8" hidden="false" customHeight="false" outlineLevel="0" collapsed="false">
      <c r="A3278" s="71" t="s">
        <v>275</v>
      </c>
      <c r="B3278" s="74" t="s">
        <v>685</v>
      </c>
      <c r="C3278" s="72" t="n">
        <v>2009</v>
      </c>
      <c r="D3278" s="72" t="s">
        <v>667</v>
      </c>
      <c r="E3278" s="73" t="n">
        <v>92519.978</v>
      </c>
    </row>
    <row r="3279" customFormat="false" ht="12.8" hidden="false" customHeight="false" outlineLevel="0" collapsed="false">
      <c r="A3279" s="71" t="s">
        <v>275</v>
      </c>
      <c r="B3279" s="74" t="s">
        <v>685</v>
      </c>
      <c r="C3279" s="74" t="n">
        <v>2009</v>
      </c>
      <c r="D3279" s="74" t="s">
        <v>668</v>
      </c>
      <c r="E3279" s="75" t="n">
        <v>83914.129</v>
      </c>
    </row>
    <row r="3280" customFormat="false" ht="12.8" hidden="false" customHeight="false" outlineLevel="0" collapsed="false">
      <c r="A3280" s="71" t="s">
        <v>275</v>
      </c>
      <c r="B3280" s="74" t="s">
        <v>685</v>
      </c>
      <c r="C3280" s="74" t="n">
        <v>2009</v>
      </c>
      <c r="D3280" s="74" t="s">
        <v>669</v>
      </c>
      <c r="E3280" s="75" t="n">
        <v>94625.314</v>
      </c>
    </row>
    <row r="3281" customFormat="false" ht="12.8" hidden="false" customHeight="false" outlineLevel="0" collapsed="false">
      <c r="A3281" s="71" t="s">
        <v>275</v>
      </c>
      <c r="B3281" s="74" t="s">
        <v>685</v>
      </c>
      <c r="C3281" s="74" t="n">
        <v>2009</v>
      </c>
      <c r="D3281" s="74" t="s">
        <v>670</v>
      </c>
      <c r="E3281" s="75" t="n">
        <v>100771.44</v>
      </c>
    </row>
    <row r="3282" customFormat="false" ht="12.8" hidden="false" customHeight="false" outlineLevel="0" collapsed="false">
      <c r="A3282" s="71" t="s">
        <v>275</v>
      </c>
      <c r="B3282" s="74" t="s">
        <v>685</v>
      </c>
      <c r="C3282" s="74" t="n">
        <v>2009</v>
      </c>
      <c r="D3282" s="74" t="s">
        <v>671</v>
      </c>
      <c r="E3282" s="75" t="n">
        <v>94055.145</v>
      </c>
    </row>
    <row r="3283" customFormat="false" ht="12.8" hidden="false" customHeight="false" outlineLevel="0" collapsed="false">
      <c r="A3283" s="71" t="s">
        <v>275</v>
      </c>
      <c r="B3283" s="74" t="s">
        <v>685</v>
      </c>
      <c r="C3283" s="74" t="n">
        <v>2009</v>
      </c>
      <c r="D3283" s="74" t="s">
        <v>672</v>
      </c>
      <c r="E3283" s="75" t="n">
        <v>97085.5324543107</v>
      </c>
    </row>
    <row r="3284" customFormat="false" ht="12.8" hidden="false" customHeight="false" outlineLevel="0" collapsed="false">
      <c r="A3284" s="71" t="s">
        <v>275</v>
      </c>
      <c r="B3284" s="74" t="s">
        <v>685</v>
      </c>
      <c r="C3284" s="74" t="n">
        <v>2009</v>
      </c>
      <c r="D3284" s="74" t="s">
        <v>673</v>
      </c>
      <c r="E3284" s="75" t="n">
        <v>101827.401</v>
      </c>
    </row>
    <row r="3285" customFormat="false" ht="12.8" hidden="false" customHeight="false" outlineLevel="0" collapsed="false">
      <c r="A3285" s="71" t="s">
        <v>275</v>
      </c>
      <c r="B3285" s="74" t="s">
        <v>685</v>
      </c>
      <c r="C3285" s="74" t="n">
        <v>2009</v>
      </c>
      <c r="D3285" s="74" t="s">
        <v>674</v>
      </c>
      <c r="E3285" s="75" t="n">
        <v>99836.395</v>
      </c>
    </row>
    <row r="3286" customFormat="false" ht="12.8" hidden="false" customHeight="false" outlineLevel="0" collapsed="false">
      <c r="A3286" s="71" t="s">
        <v>275</v>
      </c>
      <c r="B3286" s="74" t="s">
        <v>685</v>
      </c>
      <c r="C3286" s="74" t="n">
        <v>2009</v>
      </c>
      <c r="D3286" s="74" t="s">
        <v>675</v>
      </c>
      <c r="E3286" s="75" t="n">
        <v>108688.977</v>
      </c>
    </row>
    <row r="3287" customFormat="false" ht="12.8" hidden="false" customHeight="false" outlineLevel="0" collapsed="false">
      <c r="A3287" s="71" t="s">
        <v>275</v>
      </c>
      <c r="B3287" s="74" t="s">
        <v>685</v>
      </c>
      <c r="C3287" s="74" t="n">
        <v>2009</v>
      </c>
      <c r="D3287" s="74" t="s">
        <v>676</v>
      </c>
      <c r="E3287" s="75" t="n">
        <v>110043.892</v>
      </c>
    </row>
    <row r="3288" customFormat="false" ht="12.8" hidden="false" customHeight="false" outlineLevel="0" collapsed="false">
      <c r="A3288" s="71" t="s">
        <v>275</v>
      </c>
      <c r="B3288" s="74" t="s">
        <v>685</v>
      </c>
      <c r="C3288" s="74" t="n">
        <v>2009</v>
      </c>
      <c r="D3288" s="74" t="s">
        <v>677</v>
      </c>
      <c r="E3288" s="75" t="n">
        <v>99636.591</v>
      </c>
    </row>
    <row r="3289" customFormat="false" ht="12.8" hidden="false" customHeight="false" outlineLevel="0" collapsed="false">
      <c r="A3289" s="71" t="s">
        <v>275</v>
      </c>
      <c r="B3289" s="74" t="s">
        <v>685</v>
      </c>
      <c r="C3289" s="76" t="n">
        <v>2009</v>
      </c>
      <c r="D3289" s="76" t="s">
        <v>678</v>
      </c>
      <c r="E3289" s="77" t="n">
        <v>110025.129</v>
      </c>
    </row>
    <row r="3290" customFormat="false" ht="12.8" hidden="false" customHeight="false" outlineLevel="0" collapsed="false">
      <c r="A3290" s="71" t="s">
        <v>275</v>
      </c>
      <c r="B3290" s="74" t="s">
        <v>685</v>
      </c>
      <c r="C3290" s="72" t="n">
        <v>2010</v>
      </c>
      <c r="D3290" s="72" t="s">
        <v>667</v>
      </c>
      <c r="E3290" s="73" t="n">
        <v>73121.411</v>
      </c>
    </row>
    <row r="3291" customFormat="false" ht="12.8" hidden="false" customHeight="false" outlineLevel="0" collapsed="false">
      <c r="A3291" s="71" t="s">
        <v>275</v>
      </c>
      <c r="B3291" s="74" t="s">
        <v>685</v>
      </c>
      <c r="C3291" s="74" t="n">
        <v>2010</v>
      </c>
      <c r="D3291" s="74" t="s">
        <v>668</v>
      </c>
      <c r="E3291" s="75" t="n">
        <v>64651.809</v>
      </c>
    </row>
    <row r="3292" customFormat="false" ht="12.8" hidden="false" customHeight="false" outlineLevel="0" collapsed="false">
      <c r="A3292" s="71" t="s">
        <v>275</v>
      </c>
      <c r="B3292" s="74" t="s">
        <v>685</v>
      </c>
      <c r="C3292" s="74" t="n">
        <v>2010</v>
      </c>
      <c r="D3292" s="74" t="s">
        <v>669</v>
      </c>
      <c r="E3292" s="75" t="n">
        <v>101223.678161884</v>
      </c>
    </row>
    <row r="3293" customFormat="false" ht="12.8" hidden="false" customHeight="false" outlineLevel="0" collapsed="false">
      <c r="A3293" s="71" t="s">
        <v>275</v>
      </c>
      <c r="B3293" s="74" t="s">
        <v>685</v>
      </c>
      <c r="C3293" s="74" t="n">
        <v>2010</v>
      </c>
      <c r="D3293" s="74" t="s">
        <v>670</v>
      </c>
      <c r="E3293" s="75" t="n">
        <v>115257.434971303</v>
      </c>
    </row>
    <row r="3294" customFormat="false" ht="12.8" hidden="false" customHeight="false" outlineLevel="0" collapsed="false">
      <c r="A3294" s="71" t="s">
        <v>275</v>
      </c>
      <c r="B3294" s="74" t="s">
        <v>685</v>
      </c>
      <c r="C3294" s="74" t="n">
        <v>2010</v>
      </c>
      <c r="D3294" s="74" t="s">
        <v>671</v>
      </c>
      <c r="E3294" s="75" t="n">
        <v>117958.894</v>
      </c>
    </row>
    <row r="3295" customFormat="false" ht="12.8" hidden="false" customHeight="false" outlineLevel="0" collapsed="false">
      <c r="A3295" s="71" t="s">
        <v>275</v>
      </c>
      <c r="B3295" s="74" t="s">
        <v>685</v>
      </c>
      <c r="C3295" s="74" t="n">
        <v>2010</v>
      </c>
      <c r="D3295" s="74" t="s">
        <v>672</v>
      </c>
      <c r="E3295" s="75" t="n">
        <v>120261.337</v>
      </c>
    </row>
    <row r="3296" customFormat="false" ht="12.8" hidden="false" customHeight="false" outlineLevel="0" collapsed="false">
      <c r="A3296" s="71" t="s">
        <v>275</v>
      </c>
      <c r="B3296" s="74" t="s">
        <v>685</v>
      </c>
      <c r="C3296" s="74" t="n">
        <v>2010</v>
      </c>
      <c r="D3296" s="74" t="s">
        <v>673</v>
      </c>
      <c r="E3296" s="75" t="n">
        <v>128958.079</v>
      </c>
    </row>
    <row r="3297" customFormat="false" ht="12.8" hidden="false" customHeight="false" outlineLevel="0" collapsed="false">
      <c r="A3297" s="71" t="s">
        <v>275</v>
      </c>
      <c r="B3297" s="74" t="s">
        <v>685</v>
      </c>
      <c r="C3297" s="74" t="n">
        <v>2010</v>
      </c>
      <c r="D3297" s="74" t="s">
        <v>674</v>
      </c>
      <c r="E3297" s="75" t="n">
        <v>127286.979</v>
      </c>
    </row>
    <row r="3298" customFormat="false" ht="12.8" hidden="false" customHeight="false" outlineLevel="0" collapsed="false">
      <c r="A3298" s="71" t="s">
        <v>275</v>
      </c>
      <c r="B3298" s="74" t="s">
        <v>685</v>
      </c>
      <c r="C3298" s="74" t="n">
        <v>2010</v>
      </c>
      <c r="D3298" s="74" t="s">
        <v>675</v>
      </c>
      <c r="E3298" s="75" t="n">
        <v>131054.677</v>
      </c>
    </row>
    <row r="3299" customFormat="false" ht="12.8" hidden="false" customHeight="false" outlineLevel="0" collapsed="false">
      <c r="A3299" s="71" t="s">
        <v>275</v>
      </c>
      <c r="B3299" s="74" t="s">
        <v>685</v>
      </c>
      <c r="C3299" s="74" t="n">
        <v>2010</v>
      </c>
      <c r="D3299" s="74" t="s">
        <v>676</v>
      </c>
      <c r="E3299" s="75" t="n">
        <v>117828.888</v>
      </c>
    </row>
    <row r="3300" customFormat="false" ht="12.8" hidden="false" customHeight="false" outlineLevel="0" collapsed="false">
      <c r="A3300" s="71" t="s">
        <v>275</v>
      </c>
      <c r="B3300" s="74" t="s">
        <v>685</v>
      </c>
      <c r="C3300" s="74" t="n">
        <v>2010</v>
      </c>
      <c r="D3300" s="74" t="s">
        <v>677</v>
      </c>
      <c r="E3300" s="75" t="n">
        <v>118290.863809419</v>
      </c>
    </row>
    <row r="3301" customFormat="false" ht="12.8" hidden="false" customHeight="false" outlineLevel="0" collapsed="false">
      <c r="A3301" s="71" t="s">
        <v>275</v>
      </c>
      <c r="B3301" s="74" t="s">
        <v>685</v>
      </c>
      <c r="C3301" s="76" t="n">
        <v>2010</v>
      </c>
      <c r="D3301" s="76" t="s">
        <v>678</v>
      </c>
      <c r="E3301" s="77" t="n">
        <v>131106.480809419</v>
      </c>
    </row>
    <row r="3302" customFormat="false" ht="12.8" hidden="false" customHeight="false" outlineLevel="0" collapsed="false">
      <c r="A3302" s="71" t="s">
        <v>275</v>
      </c>
      <c r="B3302" s="74" t="s">
        <v>685</v>
      </c>
      <c r="C3302" s="72" t="n">
        <v>2011</v>
      </c>
      <c r="D3302" s="72" t="s">
        <v>667</v>
      </c>
      <c r="E3302" s="73" t="n">
        <v>101540.958718648</v>
      </c>
    </row>
    <row r="3303" customFormat="false" ht="12.8" hidden="false" customHeight="false" outlineLevel="0" collapsed="false">
      <c r="A3303" s="71" t="s">
        <v>275</v>
      </c>
      <c r="B3303" s="74" t="s">
        <v>685</v>
      </c>
      <c r="C3303" s="74" t="n">
        <v>2011</v>
      </c>
      <c r="D3303" s="74" t="s">
        <v>668</v>
      </c>
      <c r="E3303" s="75" t="n">
        <v>94799.0125057253</v>
      </c>
    </row>
    <row r="3304" customFormat="false" ht="12.8" hidden="false" customHeight="false" outlineLevel="0" collapsed="false">
      <c r="A3304" s="71" t="s">
        <v>275</v>
      </c>
      <c r="B3304" s="74" t="s">
        <v>685</v>
      </c>
      <c r="C3304" s="74" t="n">
        <v>2011</v>
      </c>
      <c r="D3304" s="74" t="s">
        <v>669</v>
      </c>
      <c r="E3304" s="75" t="n">
        <v>57899.462</v>
      </c>
    </row>
    <row r="3305" customFormat="false" ht="12.8" hidden="false" customHeight="false" outlineLevel="0" collapsed="false">
      <c r="A3305" s="71" t="s">
        <v>275</v>
      </c>
      <c r="B3305" s="74" t="s">
        <v>685</v>
      </c>
      <c r="C3305" s="74" t="n">
        <v>2011</v>
      </c>
      <c r="D3305" s="74" t="s">
        <v>670</v>
      </c>
      <c r="E3305" s="75" t="n">
        <v>38919.2542205563</v>
      </c>
    </row>
    <row r="3306" customFormat="false" ht="12.8" hidden="false" customHeight="false" outlineLevel="0" collapsed="false">
      <c r="A3306" s="71" t="s">
        <v>275</v>
      </c>
      <c r="B3306" s="74" t="s">
        <v>685</v>
      </c>
      <c r="C3306" s="74" t="n">
        <v>2011</v>
      </c>
      <c r="D3306" s="74" t="s">
        <v>671</v>
      </c>
      <c r="E3306" s="75" t="n">
        <v>77987.36</v>
      </c>
    </row>
    <row r="3307" customFormat="false" ht="12.8" hidden="false" customHeight="false" outlineLevel="0" collapsed="false">
      <c r="A3307" s="71" t="s">
        <v>275</v>
      </c>
      <c r="B3307" s="74" t="s">
        <v>685</v>
      </c>
      <c r="C3307" s="74" t="n">
        <v>2011</v>
      </c>
      <c r="D3307" s="74" t="s">
        <v>672</v>
      </c>
      <c r="E3307" s="75" t="n">
        <v>85262.7303612324</v>
      </c>
    </row>
    <row r="3308" customFormat="false" ht="12.8" hidden="false" customHeight="false" outlineLevel="0" collapsed="false">
      <c r="A3308" s="71" t="s">
        <v>275</v>
      </c>
      <c r="B3308" s="74" t="s">
        <v>685</v>
      </c>
      <c r="C3308" s="74" t="n">
        <v>2011</v>
      </c>
      <c r="D3308" s="74" t="s">
        <v>673</v>
      </c>
      <c r="E3308" s="75" t="n">
        <v>71519.3185057253</v>
      </c>
    </row>
    <row r="3309" customFormat="false" ht="12.8" hidden="false" customHeight="false" outlineLevel="0" collapsed="false">
      <c r="A3309" s="71" t="s">
        <v>275</v>
      </c>
      <c r="B3309" s="74" t="s">
        <v>685</v>
      </c>
      <c r="C3309" s="74" t="n">
        <v>2011</v>
      </c>
      <c r="D3309" s="74" t="s">
        <v>674</v>
      </c>
      <c r="E3309" s="75" t="n">
        <v>65429.844</v>
      </c>
    </row>
    <row r="3310" customFormat="false" ht="12.8" hidden="false" customHeight="false" outlineLevel="0" collapsed="false">
      <c r="A3310" s="71" t="s">
        <v>275</v>
      </c>
      <c r="B3310" s="74" t="s">
        <v>685</v>
      </c>
      <c r="C3310" s="74" t="n">
        <v>2011</v>
      </c>
      <c r="D3310" s="74" t="s">
        <v>675</v>
      </c>
      <c r="E3310" s="75" t="n">
        <v>53725.371</v>
      </c>
    </row>
    <row r="3311" customFormat="false" ht="12.8" hidden="false" customHeight="false" outlineLevel="0" collapsed="false">
      <c r="A3311" s="71" t="s">
        <v>275</v>
      </c>
      <c r="B3311" s="74" t="s">
        <v>685</v>
      </c>
      <c r="C3311" s="74" t="n">
        <v>2011</v>
      </c>
      <c r="D3311" s="74" t="s">
        <v>676</v>
      </c>
      <c r="E3311" s="75" t="n">
        <v>57632.43</v>
      </c>
    </row>
    <row r="3312" customFormat="false" ht="12.8" hidden="false" customHeight="false" outlineLevel="0" collapsed="false">
      <c r="A3312" s="71" t="s">
        <v>275</v>
      </c>
      <c r="B3312" s="74" t="s">
        <v>685</v>
      </c>
      <c r="C3312" s="74" t="n">
        <v>2011</v>
      </c>
      <c r="D3312" s="74" t="s">
        <v>677</v>
      </c>
      <c r="E3312" s="75" t="n">
        <v>51656.536</v>
      </c>
    </row>
    <row r="3313" customFormat="false" ht="12.8" hidden="false" customHeight="false" outlineLevel="0" collapsed="false">
      <c r="A3313" s="71" t="s">
        <v>275</v>
      </c>
      <c r="B3313" s="74" t="s">
        <v>685</v>
      </c>
      <c r="C3313" s="76" t="n">
        <v>2011</v>
      </c>
      <c r="D3313" s="76" t="s">
        <v>678</v>
      </c>
      <c r="E3313" s="77" t="n">
        <v>54999.451</v>
      </c>
    </row>
    <row r="3314" customFormat="false" ht="12.8" hidden="false" customHeight="false" outlineLevel="0" collapsed="false">
      <c r="A3314" s="71" t="s">
        <v>275</v>
      </c>
      <c r="B3314" s="74" t="s">
        <v>685</v>
      </c>
      <c r="C3314" s="72" t="n">
        <v>2012</v>
      </c>
      <c r="D3314" s="72" t="s">
        <v>667</v>
      </c>
      <c r="E3314" s="73" t="n">
        <v>56293.671</v>
      </c>
    </row>
    <row r="3315" customFormat="false" ht="12.8" hidden="false" customHeight="false" outlineLevel="0" collapsed="false">
      <c r="A3315" s="71" t="s">
        <v>275</v>
      </c>
      <c r="B3315" s="74" t="s">
        <v>685</v>
      </c>
      <c r="C3315" s="74" t="n">
        <v>2012</v>
      </c>
      <c r="D3315" s="74" t="s">
        <v>668</v>
      </c>
      <c r="E3315" s="75" t="n">
        <v>60449.816</v>
      </c>
    </row>
    <row r="3316" customFormat="false" ht="12.8" hidden="false" customHeight="false" outlineLevel="0" collapsed="false">
      <c r="A3316" s="71" t="s">
        <v>275</v>
      </c>
      <c r="B3316" s="74" t="s">
        <v>685</v>
      </c>
      <c r="C3316" s="74" t="n">
        <v>2012</v>
      </c>
      <c r="D3316" s="74" t="s">
        <v>669</v>
      </c>
      <c r="E3316" s="75" t="n">
        <v>58883.8</v>
      </c>
    </row>
    <row r="3317" customFormat="false" ht="12.8" hidden="false" customHeight="false" outlineLevel="0" collapsed="false">
      <c r="A3317" s="71" t="s">
        <v>275</v>
      </c>
      <c r="B3317" s="74" t="s">
        <v>685</v>
      </c>
      <c r="C3317" s="74" t="n">
        <v>2012</v>
      </c>
      <c r="D3317" s="74" t="s">
        <v>670</v>
      </c>
      <c r="E3317" s="75" t="n">
        <v>59277.094</v>
      </c>
    </row>
    <row r="3318" customFormat="false" ht="12.8" hidden="false" customHeight="false" outlineLevel="0" collapsed="false">
      <c r="A3318" s="71" t="s">
        <v>275</v>
      </c>
      <c r="B3318" s="74" t="s">
        <v>685</v>
      </c>
      <c r="C3318" s="74" t="n">
        <v>2012</v>
      </c>
      <c r="D3318" s="74" t="s">
        <v>671</v>
      </c>
      <c r="E3318" s="75" t="n">
        <v>61445.839</v>
      </c>
    </row>
    <row r="3319" customFormat="false" ht="12.8" hidden="false" customHeight="false" outlineLevel="0" collapsed="false">
      <c r="A3319" s="71" t="s">
        <v>275</v>
      </c>
      <c r="B3319" s="74" t="s">
        <v>685</v>
      </c>
      <c r="C3319" s="74" t="n">
        <v>2012</v>
      </c>
      <c r="D3319" s="74" t="s">
        <v>672</v>
      </c>
      <c r="E3319" s="75" t="n">
        <v>62213.77</v>
      </c>
    </row>
    <row r="3320" customFormat="false" ht="12.8" hidden="false" customHeight="false" outlineLevel="0" collapsed="false">
      <c r="A3320" s="71" t="s">
        <v>275</v>
      </c>
      <c r="B3320" s="74" t="s">
        <v>685</v>
      </c>
      <c r="C3320" s="74" t="n">
        <v>2012</v>
      </c>
      <c r="D3320" s="74" t="s">
        <v>673</v>
      </c>
      <c r="E3320" s="75" t="n">
        <v>64399.16</v>
      </c>
    </row>
    <row r="3321" customFormat="false" ht="12.8" hidden="false" customHeight="false" outlineLevel="0" collapsed="false">
      <c r="A3321" s="71" t="s">
        <v>275</v>
      </c>
      <c r="B3321" s="74" t="s">
        <v>685</v>
      </c>
      <c r="C3321" s="74" t="n">
        <v>2012</v>
      </c>
      <c r="D3321" s="74" t="s">
        <v>674</v>
      </c>
      <c r="E3321" s="75" t="n">
        <v>72510.98</v>
      </c>
    </row>
    <row r="3322" customFormat="false" ht="12.8" hidden="false" customHeight="false" outlineLevel="0" collapsed="false">
      <c r="A3322" s="71" t="s">
        <v>275</v>
      </c>
      <c r="B3322" s="74" t="s">
        <v>685</v>
      </c>
      <c r="C3322" s="74" t="n">
        <v>2012</v>
      </c>
      <c r="D3322" s="74" t="s">
        <v>675</v>
      </c>
      <c r="E3322" s="75" t="n">
        <v>69518.083</v>
      </c>
    </row>
    <row r="3323" customFormat="false" ht="12.8" hidden="false" customHeight="false" outlineLevel="0" collapsed="false">
      <c r="A3323" s="71" t="s">
        <v>275</v>
      </c>
      <c r="B3323" s="74" t="s">
        <v>685</v>
      </c>
      <c r="C3323" s="74" t="n">
        <v>2012</v>
      </c>
      <c r="D3323" s="74" t="s">
        <v>676</v>
      </c>
      <c r="E3323" s="75" t="n">
        <v>80959.689</v>
      </c>
    </row>
    <row r="3324" customFormat="false" ht="12.8" hidden="false" customHeight="false" outlineLevel="0" collapsed="false">
      <c r="A3324" s="71" t="s">
        <v>275</v>
      </c>
      <c r="B3324" s="74" t="s">
        <v>685</v>
      </c>
      <c r="C3324" s="74" t="n">
        <v>2012</v>
      </c>
      <c r="D3324" s="74" t="s">
        <v>677</v>
      </c>
      <c r="E3324" s="75" t="n">
        <v>84243.0404309671</v>
      </c>
    </row>
    <row r="3325" customFormat="false" ht="12.8" hidden="false" customHeight="false" outlineLevel="0" collapsed="false">
      <c r="A3325" s="71" t="s">
        <v>275</v>
      </c>
      <c r="B3325" s="74" t="s">
        <v>685</v>
      </c>
      <c r="C3325" s="76" t="n">
        <v>2012</v>
      </c>
      <c r="D3325" s="76" t="s">
        <v>678</v>
      </c>
      <c r="E3325" s="77" t="n">
        <v>84428.8342154835</v>
      </c>
    </row>
    <row r="3326" customFormat="false" ht="12.8" hidden="false" customHeight="false" outlineLevel="0" collapsed="false">
      <c r="A3326" s="71" t="s">
        <v>275</v>
      </c>
      <c r="B3326" s="74" t="s">
        <v>685</v>
      </c>
      <c r="C3326" s="72" t="n">
        <v>2013</v>
      </c>
      <c r="D3326" s="72" t="s">
        <v>667</v>
      </c>
      <c r="E3326" s="73" t="n">
        <v>84790.837</v>
      </c>
    </row>
    <row r="3327" customFormat="false" ht="12.8" hidden="false" customHeight="false" outlineLevel="0" collapsed="false">
      <c r="A3327" s="71" t="s">
        <v>275</v>
      </c>
      <c r="B3327" s="74" t="s">
        <v>685</v>
      </c>
      <c r="C3327" s="74" t="n">
        <v>2013</v>
      </c>
      <c r="D3327" s="74" t="s">
        <v>668</v>
      </c>
      <c r="E3327" s="75" t="n">
        <v>89050.537</v>
      </c>
    </row>
    <row r="3328" customFormat="false" ht="12.8" hidden="false" customHeight="false" outlineLevel="0" collapsed="false">
      <c r="A3328" s="71" t="s">
        <v>275</v>
      </c>
      <c r="B3328" s="74" t="s">
        <v>685</v>
      </c>
      <c r="C3328" s="74" t="n">
        <v>2013</v>
      </c>
      <c r="D3328" s="74" t="s">
        <v>669</v>
      </c>
      <c r="E3328" s="75" t="n">
        <v>90278.888</v>
      </c>
    </row>
    <row r="3329" customFormat="false" ht="12.8" hidden="false" customHeight="false" outlineLevel="0" collapsed="false">
      <c r="A3329" s="71" t="s">
        <v>275</v>
      </c>
      <c r="B3329" s="74" t="s">
        <v>685</v>
      </c>
      <c r="C3329" s="74" t="n">
        <v>2013</v>
      </c>
      <c r="D3329" s="74" t="s">
        <v>670</v>
      </c>
      <c r="E3329" s="75" t="n">
        <v>84234.413</v>
      </c>
    </row>
    <row r="3330" customFormat="false" ht="12.8" hidden="false" customHeight="false" outlineLevel="0" collapsed="false">
      <c r="A3330" s="71" t="s">
        <v>275</v>
      </c>
      <c r="B3330" s="74" t="s">
        <v>685</v>
      </c>
      <c r="C3330" s="74" t="n">
        <v>2013</v>
      </c>
      <c r="D3330" s="74" t="s">
        <v>671</v>
      </c>
      <c r="E3330" s="75" t="n">
        <v>81111.252</v>
      </c>
    </row>
    <row r="3331" customFormat="false" ht="12.8" hidden="false" customHeight="false" outlineLevel="0" collapsed="false">
      <c r="A3331" s="71" t="s">
        <v>275</v>
      </c>
      <c r="B3331" s="74" t="s">
        <v>685</v>
      </c>
      <c r="C3331" s="74" t="n">
        <v>2013</v>
      </c>
      <c r="D3331" s="74" t="s">
        <v>672</v>
      </c>
      <c r="E3331" s="75" t="n">
        <v>87354.854</v>
      </c>
    </row>
    <row r="3332" customFormat="false" ht="12.8" hidden="false" customHeight="false" outlineLevel="0" collapsed="false">
      <c r="A3332" s="71" t="s">
        <v>275</v>
      </c>
      <c r="B3332" s="74" t="s">
        <v>685</v>
      </c>
      <c r="C3332" s="74" t="n">
        <v>2013</v>
      </c>
      <c r="D3332" s="74" t="s">
        <v>673</v>
      </c>
      <c r="E3332" s="75" t="n">
        <v>89066.543</v>
      </c>
    </row>
    <row r="3333" customFormat="false" ht="12.8" hidden="false" customHeight="false" outlineLevel="0" collapsed="false">
      <c r="A3333" s="71" t="s">
        <v>275</v>
      </c>
      <c r="B3333" s="74" t="s">
        <v>685</v>
      </c>
      <c r="C3333" s="74" t="n">
        <v>2013</v>
      </c>
      <c r="D3333" s="74" t="s">
        <v>674</v>
      </c>
      <c r="E3333" s="75" t="n">
        <v>91383.221</v>
      </c>
    </row>
    <row r="3334" customFormat="false" ht="12.8" hidden="false" customHeight="false" outlineLevel="0" collapsed="false">
      <c r="A3334" s="71" t="s">
        <v>275</v>
      </c>
      <c r="B3334" s="74" t="s">
        <v>685</v>
      </c>
      <c r="C3334" s="74" t="n">
        <v>2013</v>
      </c>
      <c r="D3334" s="74" t="s">
        <v>675</v>
      </c>
      <c r="E3334" s="75" t="n">
        <v>87828.479</v>
      </c>
    </row>
    <row r="3335" customFormat="false" ht="12.8" hidden="false" customHeight="false" outlineLevel="0" collapsed="false">
      <c r="A3335" s="71" t="s">
        <v>275</v>
      </c>
      <c r="B3335" s="74" t="s">
        <v>685</v>
      </c>
      <c r="C3335" s="74" t="n">
        <v>2013</v>
      </c>
      <c r="D3335" s="74" t="s">
        <v>676</v>
      </c>
      <c r="E3335" s="75" t="n">
        <v>109233.49</v>
      </c>
    </row>
    <row r="3336" customFormat="false" ht="12.8" hidden="false" customHeight="false" outlineLevel="0" collapsed="false">
      <c r="A3336" s="71" t="s">
        <v>275</v>
      </c>
      <c r="B3336" s="74" t="s">
        <v>685</v>
      </c>
      <c r="C3336" s="74" t="n">
        <v>2013</v>
      </c>
      <c r="D3336" s="74" t="s">
        <v>677</v>
      </c>
      <c r="E3336" s="75" t="n">
        <v>109306.429</v>
      </c>
    </row>
    <row r="3337" customFormat="false" ht="12.8" hidden="false" customHeight="false" outlineLevel="0" collapsed="false">
      <c r="A3337" s="71" t="s">
        <v>275</v>
      </c>
      <c r="B3337" s="74" t="s">
        <v>685</v>
      </c>
      <c r="C3337" s="76" t="n">
        <v>2013</v>
      </c>
      <c r="D3337" s="76" t="s">
        <v>678</v>
      </c>
      <c r="E3337" s="77" t="n">
        <v>125263.537</v>
      </c>
    </row>
    <row r="3338" customFormat="false" ht="12.8" hidden="false" customHeight="false" outlineLevel="0" collapsed="false">
      <c r="A3338" s="71" t="s">
        <v>275</v>
      </c>
      <c r="B3338" s="74" t="s">
        <v>685</v>
      </c>
      <c r="C3338" s="72" t="n">
        <v>2014</v>
      </c>
      <c r="D3338" s="72" t="s">
        <v>667</v>
      </c>
      <c r="E3338" s="73" t="n">
        <v>105433.236</v>
      </c>
    </row>
    <row r="3339" customFormat="false" ht="12.8" hidden="false" customHeight="false" outlineLevel="0" collapsed="false">
      <c r="A3339" s="71" t="s">
        <v>275</v>
      </c>
      <c r="B3339" s="74" t="s">
        <v>685</v>
      </c>
      <c r="C3339" s="74" t="n">
        <v>2014</v>
      </c>
      <c r="D3339" s="74" t="s">
        <v>668</v>
      </c>
      <c r="E3339" s="75" t="n">
        <v>102407.524051048</v>
      </c>
    </row>
    <row r="3340" customFormat="false" ht="12.8" hidden="false" customHeight="false" outlineLevel="0" collapsed="false">
      <c r="A3340" s="71" t="s">
        <v>275</v>
      </c>
      <c r="B3340" s="74" t="s">
        <v>685</v>
      </c>
      <c r="C3340" s="74" t="n">
        <v>2014</v>
      </c>
      <c r="D3340" s="74" t="s">
        <v>669</v>
      </c>
      <c r="E3340" s="75" t="n">
        <v>85809.902</v>
      </c>
    </row>
    <row r="3341" customFormat="false" ht="12.8" hidden="false" customHeight="false" outlineLevel="0" collapsed="false">
      <c r="A3341" s="71" t="s">
        <v>275</v>
      </c>
      <c r="B3341" s="74" t="s">
        <v>685</v>
      </c>
      <c r="C3341" s="74" t="n">
        <v>2014</v>
      </c>
      <c r="D3341" s="74" t="s">
        <v>670</v>
      </c>
      <c r="E3341" s="75" t="n">
        <v>87888.397</v>
      </c>
    </row>
    <row r="3342" customFormat="false" ht="12.8" hidden="false" customHeight="false" outlineLevel="0" collapsed="false">
      <c r="A3342" s="71" t="s">
        <v>275</v>
      </c>
      <c r="B3342" s="74" t="s">
        <v>685</v>
      </c>
      <c r="C3342" s="74" t="n">
        <v>2014</v>
      </c>
      <c r="D3342" s="74" t="s">
        <v>671</v>
      </c>
      <c r="E3342" s="75" t="n">
        <v>91859.626</v>
      </c>
    </row>
    <row r="3343" customFormat="false" ht="12.8" hidden="false" customHeight="false" outlineLevel="0" collapsed="false">
      <c r="A3343" s="71" t="s">
        <v>275</v>
      </c>
      <c r="B3343" s="74" t="s">
        <v>685</v>
      </c>
      <c r="C3343" s="74" t="n">
        <v>2014</v>
      </c>
      <c r="D3343" s="74" t="s">
        <v>672</v>
      </c>
      <c r="E3343" s="75" t="n">
        <v>90598.707</v>
      </c>
    </row>
    <row r="3344" customFormat="false" ht="12.8" hidden="false" customHeight="false" outlineLevel="0" collapsed="false">
      <c r="A3344" s="71" t="s">
        <v>275</v>
      </c>
      <c r="B3344" s="74" t="s">
        <v>685</v>
      </c>
      <c r="C3344" s="74" t="n">
        <v>2014</v>
      </c>
      <c r="D3344" s="74" t="s">
        <v>673</v>
      </c>
      <c r="E3344" s="75" t="n">
        <v>93402.546</v>
      </c>
    </row>
    <row r="3345" customFormat="false" ht="12.8" hidden="false" customHeight="false" outlineLevel="0" collapsed="false">
      <c r="A3345" s="71" t="s">
        <v>275</v>
      </c>
      <c r="B3345" s="74" t="s">
        <v>685</v>
      </c>
      <c r="C3345" s="74" t="n">
        <v>2014</v>
      </c>
      <c r="D3345" s="74" t="s">
        <v>674</v>
      </c>
      <c r="E3345" s="75" t="n">
        <v>109271.118</v>
      </c>
    </row>
    <row r="3346" customFormat="false" ht="12.8" hidden="false" customHeight="false" outlineLevel="0" collapsed="false">
      <c r="A3346" s="71" t="s">
        <v>275</v>
      </c>
      <c r="B3346" s="74" t="s">
        <v>685</v>
      </c>
      <c r="C3346" s="74" t="n">
        <v>2014</v>
      </c>
      <c r="D3346" s="74" t="s">
        <v>675</v>
      </c>
      <c r="E3346" s="75" t="n">
        <v>106570.83</v>
      </c>
    </row>
    <row r="3347" customFormat="false" ht="12.8" hidden="false" customHeight="false" outlineLevel="0" collapsed="false">
      <c r="A3347" s="71" t="s">
        <v>275</v>
      </c>
      <c r="B3347" s="74" t="s">
        <v>685</v>
      </c>
      <c r="C3347" s="74" t="n">
        <v>2014</v>
      </c>
      <c r="D3347" s="74" t="s">
        <v>676</v>
      </c>
      <c r="E3347" s="75" t="n">
        <v>116223.388</v>
      </c>
    </row>
    <row r="3348" customFormat="false" ht="12.8" hidden="false" customHeight="false" outlineLevel="0" collapsed="false">
      <c r="A3348" s="71" t="s">
        <v>275</v>
      </c>
      <c r="B3348" s="74" t="s">
        <v>685</v>
      </c>
      <c r="C3348" s="74" t="n">
        <v>2014</v>
      </c>
      <c r="D3348" s="74" t="s">
        <v>677</v>
      </c>
      <c r="E3348" s="75" t="n">
        <v>111020.625</v>
      </c>
    </row>
    <row r="3349" customFormat="false" ht="12.8" hidden="false" customHeight="false" outlineLevel="0" collapsed="false">
      <c r="A3349" s="71" t="s">
        <v>275</v>
      </c>
      <c r="B3349" s="74" t="s">
        <v>685</v>
      </c>
      <c r="C3349" s="76" t="n">
        <v>2014</v>
      </c>
      <c r="D3349" s="76" t="s">
        <v>678</v>
      </c>
      <c r="E3349" s="77" t="n">
        <v>135234.875</v>
      </c>
    </row>
    <row r="3350" customFormat="false" ht="12.8" hidden="false" customHeight="false" outlineLevel="0" collapsed="false">
      <c r="A3350" s="71" t="s">
        <v>275</v>
      </c>
      <c r="B3350" s="74" t="s">
        <v>685</v>
      </c>
      <c r="C3350" s="72" t="n">
        <v>2015</v>
      </c>
      <c r="D3350" s="72" t="s">
        <v>667</v>
      </c>
      <c r="E3350" s="73" t="n">
        <v>122397.651</v>
      </c>
    </row>
    <row r="3351" customFormat="false" ht="12.8" hidden="false" customHeight="false" outlineLevel="0" collapsed="false">
      <c r="A3351" s="71" t="s">
        <v>275</v>
      </c>
      <c r="B3351" s="74" t="s">
        <v>685</v>
      </c>
      <c r="C3351" s="74" t="n">
        <v>2015</v>
      </c>
      <c r="D3351" s="74" t="s">
        <v>668</v>
      </c>
      <c r="E3351" s="75" t="n">
        <v>120425.888</v>
      </c>
    </row>
    <row r="3352" customFormat="false" ht="12.8" hidden="false" customHeight="false" outlineLevel="0" collapsed="false">
      <c r="A3352" s="71" t="s">
        <v>275</v>
      </c>
      <c r="B3352" s="74" t="s">
        <v>685</v>
      </c>
      <c r="C3352" s="74" t="n">
        <v>2015</v>
      </c>
      <c r="D3352" s="74" t="s">
        <v>669</v>
      </c>
      <c r="E3352" s="75" t="n">
        <v>131485.617</v>
      </c>
    </row>
    <row r="3353" customFormat="false" ht="12.8" hidden="false" customHeight="false" outlineLevel="0" collapsed="false">
      <c r="A3353" s="71" t="s">
        <v>275</v>
      </c>
      <c r="B3353" s="74" t="s">
        <v>685</v>
      </c>
      <c r="C3353" s="74" t="n">
        <v>2015</v>
      </c>
      <c r="D3353" s="74" t="s">
        <v>670</v>
      </c>
      <c r="E3353" s="75" t="n">
        <v>146954.185</v>
      </c>
    </row>
    <row r="3354" customFormat="false" ht="12.8" hidden="false" customHeight="false" outlineLevel="0" collapsed="false">
      <c r="A3354" s="71" t="s">
        <v>275</v>
      </c>
      <c r="B3354" s="74" t="s">
        <v>685</v>
      </c>
      <c r="C3354" s="74" t="n">
        <v>2015</v>
      </c>
      <c r="D3354" s="74" t="s">
        <v>671</v>
      </c>
      <c r="E3354" s="75" t="n">
        <v>136646.538</v>
      </c>
    </row>
    <row r="3355" customFormat="false" ht="12.8" hidden="false" customHeight="false" outlineLevel="0" collapsed="false">
      <c r="A3355" s="71" t="s">
        <v>275</v>
      </c>
      <c r="B3355" s="74" t="s">
        <v>685</v>
      </c>
      <c r="C3355" s="74" t="n">
        <v>2015</v>
      </c>
      <c r="D3355" s="74" t="s">
        <v>672</v>
      </c>
      <c r="E3355" s="75" t="n">
        <v>138192.5</v>
      </c>
    </row>
    <row r="3356" customFormat="false" ht="12.8" hidden="false" customHeight="false" outlineLevel="0" collapsed="false">
      <c r="A3356" s="71" t="s">
        <v>275</v>
      </c>
      <c r="B3356" s="74" t="s">
        <v>685</v>
      </c>
      <c r="C3356" s="74" t="n">
        <v>2015</v>
      </c>
      <c r="D3356" s="74" t="s">
        <v>673</v>
      </c>
      <c r="E3356" s="75" t="n">
        <v>145928.08</v>
      </c>
    </row>
    <row r="3357" customFormat="false" ht="12.8" hidden="false" customHeight="false" outlineLevel="0" collapsed="false">
      <c r="A3357" s="71" t="s">
        <v>275</v>
      </c>
      <c r="B3357" s="74" t="s">
        <v>685</v>
      </c>
      <c r="C3357" s="74" t="n">
        <v>2015</v>
      </c>
      <c r="D3357" s="74" t="s">
        <v>674</v>
      </c>
      <c r="E3357" s="75" t="n">
        <v>148759.04</v>
      </c>
    </row>
    <row r="3358" customFormat="false" ht="12.8" hidden="false" customHeight="false" outlineLevel="0" collapsed="false">
      <c r="A3358" s="71" t="s">
        <v>275</v>
      </c>
      <c r="B3358" s="74" t="s">
        <v>685</v>
      </c>
      <c r="C3358" s="74" t="n">
        <v>2015</v>
      </c>
      <c r="D3358" s="74" t="s">
        <v>675</v>
      </c>
      <c r="E3358" s="75" t="n">
        <v>154512.05</v>
      </c>
    </row>
    <row r="3359" customFormat="false" ht="12.8" hidden="false" customHeight="false" outlineLevel="0" collapsed="false">
      <c r="A3359" s="71" t="s">
        <v>275</v>
      </c>
      <c r="B3359" s="74" t="s">
        <v>685</v>
      </c>
      <c r="C3359" s="74" t="n">
        <v>2015</v>
      </c>
      <c r="D3359" s="74" t="s">
        <v>676</v>
      </c>
      <c r="E3359" s="75" t="n">
        <v>163673.561</v>
      </c>
    </row>
    <row r="3360" customFormat="false" ht="12.8" hidden="false" customHeight="false" outlineLevel="0" collapsed="false">
      <c r="A3360" s="71" t="s">
        <v>275</v>
      </c>
      <c r="B3360" s="74" t="s">
        <v>685</v>
      </c>
      <c r="C3360" s="74" t="n">
        <v>2015</v>
      </c>
      <c r="D3360" s="74" t="s">
        <v>677</v>
      </c>
      <c r="E3360" s="75" t="n">
        <v>133054.741</v>
      </c>
    </row>
    <row r="3361" customFormat="false" ht="12.8" hidden="false" customHeight="false" outlineLevel="0" collapsed="false">
      <c r="A3361" s="71" t="s">
        <v>275</v>
      </c>
      <c r="B3361" s="74" t="s">
        <v>685</v>
      </c>
      <c r="C3361" s="76" t="n">
        <v>2015</v>
      </c>
      <c r="D3361" s="76" t="s">
        <v>678</v>
      </c>
      <c r="E3361" s="77" t="n">
        <v>148401.783</v>
      </c>
    </row>
    <row r="3362" customFormat="false" ht="12.8" hidden="false" customHeight="false" outlineLevel="0" collapsed="false">
      <c r="A3362" s="71" t="s">
        <v>275</v>
      </c>
      <c r="B3362" s="74" t="s">
        <v>685</v>
      </c>
      <c r="C3362" s="72" t="n">
        <v>2016</v>
      </c>
      <c r="D3362" s="72" t="s">
        <v>667</v>
      </c>
      <c r="E3362" s="73" t="n">
        <v>115878.997</v>
      </c>
    </row>
    <row r="3363" customFormat="false" ht="12.8" hidden="false" customHeight="false" outlineLevel="0" collapsed="false">
      <c r="A3363" s="71" t="s">
        <v>275</v>
      </c>
      <c r="B3363" s="74" t="s">
        <v>685</v>
      </c>
      <c r="C3363" s="74" t="n">
        <v>2016</v>
      </c>
      <c r="D3363" s="74" t="s">
        <v>668</v>
      </c>
      <c r="E3363" s="75" t="n">
        <v>108829.341</v>
      </c>
    </row>
    <row r="3364" customFormat="false" ht="12.8" hidden="false" customHeight="false" outlineLevel="0" collapsed="false">
      <c r="A3364" s="71" t="s">
        <v>275</v>
      </c>
      <c r="B3364" s="74" t="s">
        <v>685</v>
      </c>
      <c r="C3364" s="74" t="n">
        <v>2016</v>
      </c>
      <c r="D3364" s="74" t="s">
        <v>669</v>
      </c>
      <c r="E3364" s="75" t="n">
        <v>103283.678</v>
      </c>
    </row>
    <row r="3365" customFormat="false" ht="12.8" hidden="false" customHeight="false" outlineLevel="0" collapsed="false">
      <c r="A3365" s="71" t="s">
        <v>275</v>
      </c>
      <c r="B3365" s="74" t="s">
        <v>685</v>
      </c>
      <c r="C3365" s="74" t="n">
        <v>2016</v>
      </c>
      <c r="D3365" s="74" t="s">
        <v>670</v>
      </c>
      <c r="E3365" s="75" t="n">
        <v>102003.656</v>
      </c>
    </row>
    <row r="3366" customFormat="false" ht="12.8" hidden="false" customHeight="false" outlineLevel="0" collapsed="false">
      <c r="A3366" s="71" t="s">
        <v>275</v>
      </c>
      <c r="B3366" s="74" t="s">
        <v>685</v>
      </c>
      <c r="C3366" s="74" t="n">
        <v>2016</v>
      </c>
      <c r="D3366" s="74" t="s">
        <v>671</v>
      </c>
      <c r="E3366" s="75" t="n">
        <v>104675.251</v>
      </c>
    </row>
    <row r="3367" customFormat="false" ht="12.8" hidden="false" customHeight="false" outlineLevel="0" collapsed="false">
      <c r="A3367" s="71" t="s">
        <v>275</v>
      </c>
      <c r="B3367" s="74" t="s">
        <v>685</v>
      </c>
      <c r="C3367" s="74" t="n">
        <v>2016</v>
      </c>
      <c r="D3367" s="74" t="s">
        <v>672</v>
      </c>
      <c r="E3367" s="75" t="n">
        <v>98899.643</v>
      </c>
    </row>
    <row r="3368" customFormat="false" ht="12.8" hidden="false" customHeight="false" outlineLevel="0" collapsed="false">
      <c r="A3368" s="71" t="s">
        <v>275</v>
      </c>
      <c r="B3368" s="74" t="s">
        <v>685</v>
      </c>
      <c r="C3368" s="74" t="n">
        <v>2016</v>
      </c>
      <c r="D3368" s="74" t="s">
        <v>673</v>
      </c>
      <c r="E3368" s="75" t="n">
        <v>107737.6</v>
      </c>
    </row>
    <row r="3369" customFormat="false" ht="12.8" hidden="false" customHeight="false" outlineLevel="0" collapsed="false">
      <c r="A3369" s="71" t="s">
        <v>275</v>
      </c>
      <c r="B3369" s="74" t="s">
        <v>685</v>
      </c>
      <c r="C3369" s="74" t="n">
        <v>2016</v>
      </c>
      <c r="D3369" s="74" t="s">
        <v>674</v>
      </c>
      <c r="E3369" s="75" t="n">
        <v>110715.452</v>
      </c>
    </row>
    <row r="3370" customFormat="false" ht="12.8" hidden="false" customHeight="false" outlineLevel="0" collapsed="false">
      <c r="A3370" s="71" t="s">
        <v>275</v>
      </c>
      <c r="B3370" s="74" t="s">
        <v>685</v>
      </c>
      <c r="C3370" s="74" t="n">
        <v>2016</v>
      </c>
      <c r="D3370" s="74" t="s">
        <v>675</v>
      </c>
      <c r="E3370" s="75" t="n">
        <v>114405.937</v>
      </c>
    </row>
    <row r="3371" customFormat="false" ht="12.8" hidden="false" customHeight="false" outlineLevel="0" collapsed="false">
      <c r="A3371" s="71" t="s">
        <v>275</v>
      </c>
      <c r="B3371" s="74" t="s">
        <v>685</v>
      </c>
      <c r="C3371" s="74" t="n">
        <v>2016</v>
      </c>
      <c r="D3371" s="74" t="s">
        <v>676</v>
      </c>
      <c r="E3371" s="75" t="n">
        <v>101258.5</v>
      </c>
    </row>
    <row r="3372" customFormat="false" ht="12.8" hidden="false" customHeight="false" outlineLevel="0" collapsed="false">
      <c r="A3372" s="71" t="s">
        <v>275</v>
      </c>
      <c r="B3372" s="74" t="s">
        <v>685</v>
      </c>
      <c r="C3372" s="74" t="n">
        <v>2016</v>
      </c>
      <c r="D3372" s="74" t="s">
        <v>677</v>
      </c>
      <c r="E3372" s="75" t="n">
        <v>82005.981</v>
      </c>
    </row>
    <row r="3373" customFormat="false" ht="12.8" hidden="false" customHeight="false" outlineLevel="0" collapsed="false">
      <c r="A3373" s="71" t="s">
        <v>275</v>
      </c>
      <c r="B3373" s="74" t="s">
        <v>685</v>
      </c>
      <c r="C3373" s="76" t="n">
        <v>2016</v>
      </c>
      <c r="D3373" s="76" t="s">
        <v>678</v>
      </c>
      <c r="E3373" s="77" t="n">
        <v>95546.092</v>
      </c>
    </row>
    <row r="3374" customFormat="false" ht="12.8" hidden="false" customHeight="false" outlineLevel="0" collapsed="false">
      <c r="A3374" s="71" t="s">
        <v>275</v>
      </c>
      <c r="B3374" s="74" t="s">
        <v>685</v>
      </c>
      <c r="C3374" s="72" t="n">
        <v>2017</v>
      </c>
      <c r="D3374" s="72" t="s">
        <v>667</v>
      </c>
      <c r="E3374" s="73" t="n">
        <v>65416.037</v>
      </c>
    </row>
    <row r="3375" customFormat="false" ht="12.8" hidden="false" customHeight="false" outlineLevel="0" collapsed="false">
      <c r="A3375" s="71" t="s">
        <v>275</v>
      </c>
      <c r="B3375" s="74" t="s">
        <v>685</v>
      </c>
      <c r="C3375" s="74" t="n">
        <v>2017</v>
      </c>
      <c r="D3375" s="74" t="s">
        <v>668</v>
      </c>
      <c r="E3375" s="75" t="n">
        <v>64644.07</v>
      </c>
    </row>
    <row r="3376" customFormat="false" ht="12.8" hidden="false" customHeight="false" outlineLevel="0" collapsed="false">
      <c r="A3376" s="71" t="s">
        <v>275</v>
      </c>
      <c r="B3376" s="74" t="s">
        <v>685</v>
      </c>
      <c r="C3376" s="74" t="n">
        <v>2017</v>
      </c>
      <c r="D3376" s="74" t="s">
        <v>669</v>
      </c>
      <c r="E3376" s="75" t="n">
        <v>77995.221</v>
      </c>
    </row>
    <row r="3377" customFormat="false" ht="12.8" hidden="false" customHeight="false" outlineLevel="0" collapsed="false">
      <c r="A3377" s="71" t="s">
        <v>275</v>
      </c>
      <c r="B3377" s="74" t="s">
        <v>685</v>
      </c>
      <c r="C3377" s="74" t="n">
        <v>2017</v>
      </c>
      <c r="D3377" s="74" t="s">
        <v>670</v>
      </c>
      <c r="E3377" s="75" t="n">
        <v>75472.863</v>
      </c>
    </row>
    <row r="3378" customFormat="false" ht="12.8" hidden="false" customHeight="false" outlineLevel="0" collapsed="false">
      <c r="A3378" s="71" t="s">
        <v>275</v>
      </c>
      <c r="B3378" s="74" t="s">
        <v>685</v>
      </c>
      <c r="C3378" s="74" t="n">
        <v>2017</v>
      </c>
      <c r="D3378" s="74" t="s">
        <v>671</v>
      </c>
      <c r="E3378" s="75" t="n">
        <v>74035.467</v>
      </c>
    </row>
    <row r="3379" customFormat="false" ht="12.8" hidden="false" customHeight="false" outlineLevel="0" collapsed="false">
      <c r="A3379" s="71" t="s">
        <v>275</v>
      </c>
      <c r="B3379" s="74" t="s">
        <v>685</v>
      </c>
      <c r="C3379" s="74" t="n">
        <v>2017</v>
      </c>
      <c r="D3379" s="74" t="s">
        <v>672</v>
      </c>
      <c r="E3379" s="75" t="n">
        <v>73782.532</v>
      </c>
    </row>
    <row r="3380" customFormat="false" ht="12.8" hidden="false" customHeight="false" outlineLevel="0" collapsed="false">
      <c r="A3380" s="71" t="s">
        <v>275</v>
      </c>
      <c r="B3380" s="74" t="s">
        <v>685</v>
      </c>
      <c r="C3380" s="74" t="n">
        <v>2017</v>
      </c>
      <c r="D3380" s="74" t="s">
        <v>673</v>
      </c>
      <c r="E3380" s="75" t="n">
        <v>76568.808</v>
      </c>
    </row>
    <row r="3381" customFormat="false" ht="12.8" hidden="false" customHeight="false" outlineLevel="0" collapsed="false">
      <c r="A3381" s="71" t="s">
        <v>275</v>
      </c>
      <c r="B3381" s="74" t="s">
        <v>685</v>
      </c>
      <c r="C3381" s="74" t="n">
        <v>2017</v>
      </c>
      <c r="D3381" s="74" t="s">
        <v>674</v>
      </c>
      <c r="E3381" s="75" t="n">
        <v>92417.969</v>
      </c>
    </row>
    <row r="3382" customFormat="false" ht="12.8" hidden="false" customHeight="false" outlineLevel="0" collapsed="false">
      <c r="A3382" s="71" t="s">
        <v>275</v>
      </c>
      <c r="B3382" s="74" t="s">
        <v>685</v>
      </c>
      <c r="C3382" s="74" t="n">
        <v>2017</v>
      </c>
      <c r="D3382" s="74" t="s">
        <v>675</v>
      </c>
      <c r="E3382" s="75" t="n">
        <v>107638.491</v>
      </c>
    </row>
    <row r="3383" customFormat="false" ht="12.8" hidden="false" customHeight="false" outlineLevel="0" collapsed="false">
      <c r="A3383" s="71" t="s">
        <v>275</v>
      </c>
      <c r="B3383" s="74" t="s">
        <v>685</v>
      </c>
      <c r="C3383" s="74" t="n">
        <v>2017</v>
      </c>
      <c r="D3383" s="74" t="s">
        <v>676</v>
      </c>
      <c r="E3383" s="75" t="n">
        <v>112958.25</v>
      </c>
    </row>
    <row r="3384" customFormat="false" ht="12.8" hidden="false" customHeight="false" outlineLevel="0" collapsed="false">
      <c r="A3384" s="71" t="s">
        <v>275</v>
      </c>
      <c r="B3384" s="74" t="s">
        <v>685</v>
      </c>
      <c r="C3384" s="74" t="n">
        <v>2017</v>
      </c>
      <c r="D3384" s="74" t="s">
        <v>677</v>
      </c>
      <c r="E3384" s="75" t="n">
        <v>115721.044</v>
      </c>
    </row>
    <row r="3385" customFormat="false" ht="12.8" hidden="false" customHeight="false" outlineLevel="0" collapsed="false">
      <c r="A3385" s="71" t="s">
        <v>275</v>
      </c>
      <c r="B3385" s="74" t="s">
        <v>685</v>
      </c>
      <c r="C3385" s="76" t="n">
        <v>2017</v>
      </c>
      <c r="D3385" s="76" t="s">
        <v>678</v>
      </c>
      <c r="E3385" s="77" t="n">
        <v>130380.563</v>
      </c>
    </row>
    <row r="3386" customFormat="false" ht="12.8" hidden="false" customHeight="false" outlineLevel="0" collapsed="false">
      <c r="A3386" s="71" t="s">
        <v>275</v>
      </c>
      <c r="B3386" s="74" t="s">
        <v>685</v>
      </c>
      <c r="C3386" s="72" t="n">
        <v>2018</v>
      </c>
      <c r="D3386" s="72" t="s">
        <v>667</v>
      </c>
      <c r="E3386" s="73" t="n">
        <v>110213.73</v>
      </c>
    </row>
    <row r="3387" customFormat="false" ht="12.8" hidden="false" customHeight="false" outlineLevel="0" collapsed="false">
      <c r="A3387" s="71" t="s">
        <v>275</v>
      </c>
      <c r="B3387" s="74" t="s">
        <v>685</v>
      </c>
      <c r="C3387" s="74" t="n">
        <v>2018</v>
      </c>
      <c r="D3387" s="74" t="s">
        <v>668</v>
      </c>
      <c r="E3387" s="75" t="n">
        <v>96238.639</v>
      </c>
    </row>
    <row r="3388" customFormat="false" ht="12.8" hidden="false" customHeight="false" outlineLevel="0" collapsed="false">
      <c r="A3388" s="71" t="s">
        <v>275</v>
      </c>
      <c r="B3388" s="74" t="s">
        <v>685</v>
      </c>
      <c r="C3388" s="74" t="n">
        <v>2018</v>
      </c>
      <c r="D3388" s="74" t="s">
        <v>669</v>
      </c>
      <c r="E3388" s="75" t="n">
        <v>104227.436</v>
      </c>
    </row>
    <row r="3389" customFormat="false" ht="12.8" hidden="false" customHeight="false" outlineLevel="0" collapsed="false">
      <c r="A3389" s="71" t="s">
        <v>275</v>
      </c>
      <c r="B3389" s="74" t="s">
        <v>685</v>
      </c>
      <c r="C3389" s="74" t="n">
        <v>2018</v>
      </c>
      <c r="D3389" s="74" t="s">
        <v>670</v>
      </c>
      <c r="E3389" s="75" t="n">
        <v>105704.859</v>
      </c>
    </row>
    <row r="3390" customFormat="false" ht="12.8" hidden="false" customHeight="false" outlineLevel="0" collapsed="false">
      <c r="A3390" s="71" t="s">
        <v>275</v>
      </c>
      <c r="B3390" s="74" t="s">
        <v>685</v>
      </c>
      <c r="C3390" s="74" t="n">
        <v>2018</v>
      </c>
      <c r="D3390" s="74" t="s">
        <v>671</v>
      </c>
      <c r="E3390" s="75" t="n">
        <v>107978.487</v>
      </c>
    </row>
    <row r="3391" customFormat="false" ht="12.8" hidden="false" customHeight="false" outlineLevel="0" collapsed="false">
      <c r="A3391" s="71" t="s">
        <v>275</v>
      </c>
      <c r="B3391" s="74" t="s">
        <v>685</v>
      </c>
      <c r="C3391" s="74" t="n">
        <v>2018</v>
      </c>
      <c r="D3391" s="74" t="s">
        <v>672</v>
      </c>
      <c r="E3391" s="75" t="n">
        <v>119708.773</v>
      </c>
    </row>
    <row r="3392" customFormat="false" ht="12.8" hidden="false" customHeight="false" outlineLevel="0" collapsed="false">
      <c r="A3392" s="71" t="s">
        <v>275</v>
      </c>
      <c r="B3392" s="74" t="s">
        <v>685</v>
      </c>
      <c r="C3392" s="74" t="n">
        <v>2018</v>
      </c>
      <c r="D3392" s="74" t="s">
        <v>673</v>
      </c>
      <c r="E3392" s="75" t="n">
        <v>132777.093</v>
      </c>
    </row>
    <row r="3393" customFormat="false" ht="12.8" hidden="false" customHeight="false" outlineLevel="0" collapsed="false">
      <c r="A3393" s="71" t="s">
        <v>275</v>
      </c>
      <c r="B3393" s="74" t="s">
        <v>685</v>
      </c>
      <c r="C3393" s="74" t="n">
        <v>2018</v>
      </c>
      <c r="D3393" s="74" t="s">
        <v>674</v>
      </c>
      <c r="E3393" s="75" t="n">
        <v>151291.468</v>
      </c>
    </row>
    <row r="3394" customFormat="false" ht="12.8" hidden="false" customHeight="false" outlineLevel="0" collapsed="false">
      <c r="A3394" s="71" t="s">
        <v>275</v>
      </c>
      <c r="B3394" s="74" t="s">
        <v>685</v>
      </c>
      <c r="C3394" s="74" t="n">
        <v>2018</v>
      </c>
      <c r="D3394" s="74" t="s">
        <v>675</v>
      </c>
      <c r="E3394" s="75" t="n">
        <v>146961.847</v>
      </c>
    </row>
    <row r="3395" customFormat="false" ht="12.8" hidden="false" customHeight="false" outlineLevel="0" collapsed="false">
      <c r="A3395" s="71" t="s">
        <v>275</v>
      </c>
      <c r="B3395" s="74" t="s">
        <v>685</v>
      </c>
      <c r="C3395" s="74" t="n">
        <v>2018</v>
      </c>
      <c r="D3395" s="74" t="s">
        <v>676</v>
      </c>
      <c r="E3395" s="75" t="n">
        <v>163343.797</v>
      </c>
    </row>
    <row r="3396" customFormat="false" ht="12.8" hidden="false" customHeight="false" outlineLevel="0" collapsed="false">
      <c r="A3396" s="71" t="s">
        <v>275</v>
      </c>
      <c r="B3396" s="74" t="s">
        <v>685</v>
      </c>
      <c r="C3396" s="74" t="n">
        <v>2018</v>
      </c>
      <c r="D3396" s="74" t="s">
        <v>677</v>
      </c>
      <c r="E3396" s="75" t="n">
        <v>158967.479</v>
      </c>
    </row>
    <row r="3397" customFormat="false" ht="12.8" hidden="false" customHeight="false" outlineLevel="0" collapsed="false">
      <c r="A3397" s="71" t="s">
        <v>275</v>
      </c>
      <c r="B3397" s="74" t="s">
        <v>685</v>
      </c>
      <c r="C3397" s="76" t="n">
        <v>2018</v>
      </c>
      <c r="D3397" s="76" t="s">
        <v>678</v>
      </c>
      <c r="E3397" s="77" t="n">
        <v>168668.805</v>
      </c>
    </row>
    <row r="3398" customFormat="false" ht="12.8" hidden="false" customHeight="false" outlineLevel="0" collapsed="false">
      <c r="A3398" s="71" t="s">
        <v>275</v>
      </c>
      <c r="B3398" s="74" t="s">
        <v>685</v>
      </c>
      <c r="C3398" s="72" t="n">
        <v>2019</v>
      </c>
      <c r="D3398" s="72" t="s">
        <v>667</v>
      </c>
      <c r="E3398" s="73" t="n">
        <v>146897.117</v>
      </c>
    </row>
    <row r="3399" customFormat="false" ht="12.8" hidden="false" customHeight="false" outlineLevel="0" collapsed="false">
      <c r="A3399" s="71" t="s">
        <v>275</v>
      </c>
      <c r="B3399" s="74" t="s">
        <v>685</v>
      </c>
      <c r="C3399" s="74" t="n">
        <v>2019</v>
      </c>
      <c r="D3399" s="74" t="s">
        <v>668</v>
      </c>
      <c r="E3399" s="75" t="n">
        <v>139739.1</v>
      </c>
    </row>
    <row r="3400" customFormat="false" ht="12.8" hidden="false" customHeight="false" outlineLevel="0" collapsed="false">
      <c r="A3400" s="71" t="s">
        <v>275</v>
      </c>
      <c r="B3400" s="74" t="s">
        <v>685</v>
      </c>
      <c r="C3400" s="74" t="n">
        <v>2019</v>
      </c>
      <c r="D3400" s="74" t="s">
        <v>669</v>
      </c>
      <c r="E3400" s="75" t="n">
        <v>138429.302</v>
      </c>
    </row>
    <row r="3401" customFormat="false" ht="12.8" hidden="false" customHeight="false" outlineLevel="0" collapsed="false">
      <c r="A3401" s="71" t="s">
        <v>275</v>
      </c>
      <c r="B3401" s="74" t="s">
        <v>685</v>
      </c>
      <c r="C3401" s="74" t="n">
        <v>2019</v>
      </c>
      <c r="D3401" s="74" t="s">
        <v>670</v>
      </c>
      <c r="E3401" s="75" t="n">
        <v>144854.907</v>
      </c>
    </row>
    <row r="3402" customFormat="false" ht="12.8" hidden="false" customHeight="false" outlineLevel="0" collapsed="false">
      <c r="A3402" s="71" t="s">
        <v>275</v>
      </c>
      <c r="B3402" s="74" t="s">
        <v>685</v>
      </c>
      <c r="C3402" s="74" t="n">
        <v>2019</v>
      </c>
      <c r="D3402" s="74" t="s">
        <v>671</v>
      </c>
      <c r="E3402" s="75" t="n">
        <v>146627.676</v>
      </c>
    </row>
    <row r="3403" customFormat="false" ht="12.8" hidden="false" customHeight="false" outlineLevel="0" collapsed="false">
      <c r="A3403" s="71" t="s">
        <v>275</v>
      </c>
      <c r="B3403" s="74" t="s">
        <v>685</v>
      </c>
      <c r="C3403" s="74" t="n">
        <v>2019</v>
      </c>
      <c r="D3403" s="74" t="s">
        <v>672</v>
      </c>
      <c r="E3403" s="75" t="n">
        <v>134961.808</v>
      </c>
    </row>
    <row r="3404" customFormat="false" ht="12.8" hidden="false" customHeight="false" outlineLevel="0" collapsed="false">
      <c r="A3404" s="71" t="s">
        <v>275</v>
      </c>
      <c r="B3404" s="74" t="s">
        <v>685</v>
      </c>
      <c r="C3404" s="74" t="n">
        <v>2019</v>
      </c>
      <c r="D3404" s="74" t="s">
        <v>673</v>
      </c>
      <c r="E3404" s="75" t="n">
        <v>144920.146</v>
      </c>
    </row>
    <row r="3405" customFormat="false" ht="12.8" hidden="false" customHeight="false" outlineLevel="0" collapsed="false">
      <c r="A3405" s="71" t="s">
        <v>275</v>
      </c>
      <c r="B3405" s="74" t="s">
        <v>685</v>
      </c>
      <c r="C3405" s="74" t="n">
        <v>2019</v>
      </c>
      <c r="D3405" s="74" t="s">
        <v>674</v>
      </c>
      <c r="E3405" s="75" t="n">
        <v>148624.532</v>
      </c>
    </row>
    <row r="3406" customFormat="false" ht="12.8" hidden="false" customHeight="false" outlineLevel="0" collapsed="false">
      <c r="A3406" s="71" t="s">
        <v>275</v>
      </c>
      <c r="B3406" s="74" t="s">
        <v>685</v>
      </c>
      <c r="C3406" s="74" t="n">
        <v>2019</v>
      </c>
      <c r="D3406" s="74" t="s">
        <v>675</v>
      </c>
      <c r="E3406" s="75" t="n">
        <v>151640.593</v>
      </c>
    </row>
    <row r="3407" customFormat="false" ht="12.8" hidden="false" customHeight="false" outlineLevel="0" collapsed="false">
      <c r="A3407" s="71" t="s">
        <v>275</v>
      </c>
      <c r="B3407" s="74" t="s">
        <v>685</v>
      </c>
      <c r="C3407" s="74" t="n">
        <v>2019</v>
      </c>
      <c r="D3407" s="74" t="s">
        <v>676</v>
      </c>
      <c r="E3407" s="75" t="n">
        <v>160191.823</v>
      </c>
    </row>
    <row r="3408" customFormat="false" ht="12.8" hidden="false" customHeight="false" outlineLevel="0" collapsed="false">
      <c r="A3408" s="71" t="s">
        <v>275</v>
      </c>
      <c r="B3408" s="74" t="s">
        <v>685</v>
      </c>
      <c r="C3408" s="74" t="n">
        <v>2019</v>
      </c>
      <c r="D3408" s="74" t="s">
        <v>677</v>
      </c>
      <c r="E3408" s="75" t="n">
        <v>155790.299</v>
      </c>
    </row>
    <row r="3409" customFormat="false" ht="12.8" hidden="false" customHeight="false" outlineLevel="0" collapsed="false">
      <c r="A3409" s="71" t="s">
        <v>275</v>
      </c>
      <c r="B3409" s="74" t="s">
        <v>685</v>
      </c>
      <c r="C3409" s="76" t="n">
        <v>2019</v>
      </c>
      <c r="D3409" s="76" t="s">
        <v>678</v>
      </c>
      <c r="E3409" s="77" t="n">
        <v>163767.101</v>
      </c>
    </row>
    <row r="3410" customFormat="false" ht="12.8" hidden="false" customHeight="false" outlineLevel="0" collapsed="false">
      <c r="A3410" s="71" t="s">
        <v>275</v>
      </c>
      <c r="B3410" s="74" t="s">
        <v>685</v>
      </c>
      <c r="C3410" s="72" t="n">
        <v>2020</v>
      </c>
      <c r="D3410" s="72" t="s">
        <v>667</v>
      </c>
      <c r="E3410" s="73" t="n">
        <v>138458.748</v>
      </c>
    </row>
    <row r="3411" customFormat="false" ht="12.8" hidden="false" customHeight="false" outlineLevel="0" collapsed="false">
      <c r="A3411" s="71" t="s">
        <v>275</v>
      </c>
      <c r="B3411" s="74" t="s">
        <v>685</v>
      </c>
      <c r="C3411" s="74" t="n">
        <v>2020</v>
      </c>
      <c r="D3411" s="74" t="s">
        <v>668</v>
      </c>
      <c r="E3411" s="75" t="n">
        <v>139122.523</v>
      </c>
    </row>
    <row r="3412" customFormat="false" ht="12.8" hidden="false" customHeight="false" outlineLevel="0" collapsed="false">
      <c r="A3412" s="71" t="s">
        <v>275</v>
      </c>
      <c r="B3412" s="74" t="s">
        <v>685</v>
      </c>
      <c r="C3412" s="74" t="n">
        <v>2020</v>
      </c>
      <c r="D3412" s="74" t="s">
        <v>669</v>
      </c>
      <c r="E3412" s="75" t="n">
        <v>116402.43</v>
      </c>
    </row>
    <row r="3413" customFormat="false" ht="12.8" hidden="false" customHeight="false" outlineLevel="0" collapsed="false">
      <c r="A3413" s="71" t="s">
        <v>275</v>
      </c>
      <c r="B3413" s="74" t="s">
        <v>685</v>
      </c>
      <c r="C3413" s="74" t="n">
        <v>2020</v>
      </c>
      <c r="D3413" s="74" t="s">
        <v>670</v>
      </c>
      <c r="E3413" s="75" t="n">
        <v>94490.355</v>
      </c>
    </row>
    <row r="3414" customFormat="false" ht="12.8" hidden="false" customHeight="false" outlineLevel="0" collapsed="false">
      <c r="A3414" s="71" t="s">
        <v>275</v>
      </c>
      <c r="B3414" s="74" t="s">
        <v>685</v>
      </c>
      <c r="C3414" s="74" t="n">
        <v>2020</v>
      </c>
      <c r="D3414" s="74" t="s">
        <v>671</v>
      </c>
      <c r="E3414" s="75" t="n">
        <v>91953.66</v>
      </c>
    </row>
    <row r="3415" customFormat="false" ht="12.8" hidden="false" customHeight="false" outlineLevel="0" collapsed="false">
      <c r="A3415" s="71" t="s">
        <v>275</v>
      </c>
      <c r="B3415" s="74" t="s">
        <v>685</v>
      </c>
      <c r="C3415" s="74" t="n">
        <v>2020</v>
      </c>
      <c r="D3415" s="74" t="s">
        <v>672</v>
      </c>
      <c r="E3415" s="75" t="n">
        <v>86171.679</v>
      </c>
    </row>
    <row r="3416" customFormat="false" ht="12.8" hidden="false" customHeight="false" outlineLevel="0" collapsed="false">
      <c r="A3416" s="71" t="s">
        <v>275</v>
      </c>
      <c r="B3416" s="74" t="s">
        <v>685</v>
      </c>
      <c r="C3416" s="74" t="n">
        <v>2020</v>
      </c>
      <c r="D3416" s="74" t="s">
        <v>673</v>
      </c>
      <c r="E3416" s="75" t="n">
        <v>94254.333</v>
      </c>
    </row>
    <row r="3417" customFormat="false" ht="12.8" hidden="false" customHeight="false" outlineLevel="0" collapsed="false">
      <c r="A3417" s="71" t="s">
        <v>275</v>
      </c>
      <c r="B3417" s="74" t="s">
        <v>685</v>
      </c>
      <c r="C3417" s="74" t="n">
        <v>2020</v>
      </c>
      <c r="D3417" s="74" t="s">
        <v>674</v>
      </c>
      <c r="E3417" s="75" t="n">
        <v>98950.117</v>
      </c>
    </row>
    <row r="3418" customFormat="false" ht="12.8" hidden="false" customHeight="false" outlineLevel="0" collapsed="false">
      <c r="A3418" s="71" t="s">
        <v>275</v>
      </c>
      <c r="B3418" s="74" t="s">
        <v>685</v>
      </c>
      <c r="C3418" s="74" t="n">
        <v>2020</v>
      </c>
      <c r="D3418" s="74" t="s">
        <v>675</v>
      </c>
      <c r="E3418" s="75" t="n">
        <v>110919.206</v>
      </c>
    </row>
    <row r="3419" customFormat="false" ht="12.8" hidden="false" customHeight="false" outlineLevel="0" collapsed="false">
      <c r="A3419" s="71" t="s">
        <v>275</v>
      </c>
      <c r="B3419" s="74" t="s">
        <v>685</v>
      </c>
      <c r="C3419" s="74" t="n">
        <v>2020</v>
      </c>
      <c r="D3419" s="74" t="s">
        <v>676</v>
      </c>
      <c r="E3419" s="75" t="n">
        <v>122793.985</v>
      </c>
    </row>
    <row r="3420" customFormat="false" ht="12.8" hidden="false" customHeight="false" outlineLevel="0" collapsed="false">
      <c r="A3420" s="71" t="s">
        <v>275</v>
      </c>
      <c r="B3420" s="74" t="s">
        <v>685</v>
      </c>
      <c r="C3420" s="74" t="n">
        <v>2020</v>
      </c>
      <c r="D3420" s="74" t="s">
        <v>677</v>
      </c>
      <c r="E3420" s="75" t="n">
        <v>107408.221</v>
      </c>
    </row>
    <row r="3421" customFormat="false" ht="12.8" hidden="false" customHeight="false" outlineLevel="0" collapsed="false">
      <c r="A3421" s="71" t="s">
        <v>275</v>
      </c>
      <c r="B3421" s="74" t="s">
        <v>685</v>
      </c>
      <c r="C3421" s="76" t="n">
        <v>2020</v>
      </c>
      <c r="D3421" s="76" t="s">
        <v>678</v>
      </c>
      <c r="E3421" s="77" t="n">
        <v>128548.043</v>
      </c>
    </row>
    <row r="3422" customFormat="false" ht="12.8" hidden="false" customHeight="false" outlineLevel="0" collapsed="false">
      <c r="A3422" s="71" t="s">
        <v>275</v>
      </c>
      <c r="B3422" s="74" t="s">
        <v>685</v>
      </c>
      <c r="C3422" s="72" t="n">
        <v>2021</v>
      </c>
      <c r="D3422" s="72" t="s">
        <v>667</v>
      </c>
      <c r="E3422" s="73" t="n">
        <v>111395.281</v>
      </c>
    </row>
    <row r="3423" customFormat="false" ht="12.8" hidden="false" customHeight="false" outlineLevel="0" collapsed="false">
      <c r="A3423" s="71" t="s">
        <v>275</v>
      </c>
      <c r="B3423" s="74" t="s">
        <v>685</v>
      </c>
      <c r="C3423" s="74" t="n">
        <v>2021</v>
      </c>
      <c r="D3423" s="74" t="s">
        <v>668</v>
      </c>
      <c r="E3423" s="75" t="n">
        <v>111220.52</v>
      </c>
    </row>
    <row r="3424" customFormat="false" ht="12.8" hidden="false" customHeight="false" outlineLevel="0" collapsed="false">
      <c r="A3424" s="71" t="s">
        <v>275</v>
      </c>
      <c r="B3424" s="74" t="s">
        <v>685</v>
      </c>
      <c r="C3424" s="74" t="n">
        <v>2021</v>
      </c>
      <c r="D3424" s="74" t="s">
        <v>669</v>
      </c>
      <c r="E3424" s="75" t="n">
        <v>98709.462</v>
      </c>
    </row>
    <row r="3425" customFormat="false" ht="12.8" hidden="false" customHeight="false" outlineLevel="0" collapsed="false">
      <c r="A3425" s="71" t="s">
        <v>275</v>
      </c>
      <c r="B3425" s="74" t="s">
        <v>685</v>
      </c>
      <c r="C3425" s="74" t="n">
        <v>2021</v>
      </c>
      <c r="D3425" s="74" t="s">
        <v>670</v>
      </c>
      <c r="E3425" s="75" t="n">
        <v>108334.041</v>
      </c>
    </row>
    <row r="3426" customFormat="false" ht="12.8" hidden="false" customHeight="false" outlineLevel="0" collapsed="false">
      <c r="A3426" s="71" t="s">
        <v>275</v>
      </c>
      <c r="B3426" s="74" t="s">
        <v>685</v>
      </c>
      <c r="C3426" s="74" t="n">
        <v>2021</v>
      </c>
      <c r="D3426" s="74" t="s">
        <v>671</v>
      </c>
      <c r="E3426" s="75" t="n">
        <v>90105.679</v>
      </c>
    </row>
    <row r="3427" customFormat="false" ht="12.8" hidden="false" customHeight="false" outlineLevel="0" collapsed="false">
      <c r="A3427" s="71" t="s">
        <v>275</v>
      </c>
      <c r="B3427" s="74" t="s">
        <v>685</v>
      </c>
      <c r="C3427" s="74" t="n">
        <v>2021</v>
      </c>
      <c r="D3427" s="74" t="s">
        <v>672</v>
      </c>
      <c r="E3427" s="75" t="n">
        <v>72276.81</v>
      </c>
    </row>
    <row r="3428" customFormat="false" ht="12.8" hidden="false" customHeight="false" outlineLevel="0" collapsed="false">
      <c r="A3428" s="71" t="s">
        <v>275</v>
      </c>
      <c r="B3428" s="74" t="s">
        <v>685</v>
      </c>
      <c r="C3428" s="74" t="n">
        <v>2021</v>
      </c>
      <c r="D3428" s="74" t="s">
        <v>673</v>
      </c>
      <c r="E3428" s="75" t="n">
        <v>76056.96</v>
      </c>
    </row>
    <row r="3429" customFormat="false" ht="12.8" hidden="false" customHeight="false" outlineLevel="0" collapsed="false">
      <c r="A3429" s="71" t="s">
        <v>275</v>
      </c>
      <c r="B3429" s="74" t="s">
        <v>685</v>
      </c>
      <c r="C3429" s="74" t="n">
        <v>2021</v>
      </c>
      <c r="D3429" s="74" t="s">
        <v>674</v>
      </c>
      <c r="E3429" s="75" t="n">
        <v>72443.744</v>
      </c>
    </row>
    <row r="3430" customFormat="false" ht="12.8" hidden="false" customHeight="false" outlineLevel="0" collapsed="false">
      <c r="A3430" s="71" t="s">
        <v>275</v>
      </c>
      <c r="B3430" s="74" t="s">
        <v>685</v>
      </c>
      <c r="C3430" s="74" t="n">
        <v>2021</v>
      </c>
      <c r="D3430" s="74" t="s">
        <v>675</v>
      </c>
      <c r="E3430" s="75" t="n">
        <v>70947.211</v>
      </c>
    </row>
    <row r="3431" customFormat="false" ht="12.8" hidden="false" customHeight="false" outlineLevel="0" collapsed="false">
      <c r="A3431" s="71" t="s">
        <v>275</v>
      </c>
      <c r="B3431" s="74" t="s">
        <v>685</v>
      </c>
      <c r="C3431" s="74" t="n">
        <v>2021</v>
      </c>
      <c r="D3431" s="74" t="s">
        <v>676</v>
      </c>
      <c r="E3431" s="75" t="n">
        <v>72051.446</v>
      </c>
    </row>
    <row r="3432" customFormat="false" ht="12.8" hidden="false" customHeight="false" outlineLevel="0" collapsed="false">
      <c r="A3432" s="71" t="s">
        <v>275</v>
      </c>
      <c r="B3432" s="74" t="s">
        <v>685</v>
      </c>
      <c r="C3432" s="74" t="n">
        <v>2021</v>
      </c>
      <c r="D3432" s="74" t="s">
        <v>677</v>
      </c>
      <c r="E3432" s="75" t="n">
        <v>55896.097</v>
      </c>
    </row>
    <row r="3433" customFormat="false" ht="12.8" hidden="false" customHeight="false" outlineLevel="0" collapsed="false">
      <c r="A3433" s="71" t="s">
        <v>275</v>
      </c>
      <c r="B3433" s="74" t="s">
        <v>685</v>
      </c>
      <c r="C3433" s="76" t="n">
        <v>2021</v>
      </c>
      <c r="D3433" s="76" t="s">
        <v>678</v>
      </c>
      <c r="E3433" s="77" t="n">
        <v>72125.518</v>
      </c>
    </row>
    <row r="3434" customFormat="false" ht="12.8" hidden="false" customHeight="false" outlineLevel="0" collapsed="false">
      <c r="A3434" s="71" t="s">
        <v>275</v>
      </c>
      <c r="B3434" s="74" t="s">
        <v>685</v>
      </c>
      <c r="C3434" s="72" t="n">
        <v>2022</v>
      </c>
      <c r="D3434" s="72" t="s">
        <v>667</v>
      </c>
      <c r="E3434" s="73" t="n">
        <v>54195.549</v>
      </c>
    </row>
    <row r="3435" customFormat="false" ht="12.8" hidden="false" customHeight="false" outlineLevel="0" collapsed="false">
      <c r="A3435" s="71" t="s">
        <v>275</v>
      </c>
      <c r="B3435" s="74" t="s">
        <v>685</v>
      </c>
      <c r="C3435" s="74" t="n">
        <v>2022</v>
      </c>
      <c r="D3435" s="74" t="s">
        <v>668</v>
      </c>
      <c r="E3435" s="75" t="n">
        <v>67183.785</v>
      </c>
    </row>
    <row r="3436" customFormat="false" ht="12.8" hidden="false" customHeight="false" outlineLevel="0" collapsed="false">
      <c r="A3436" s="71" t="s">
        <v>275</v>
      </c>
      <c r="B3436" s="74" t="s">
        <v>685</v>
      </c>
      <c r="C3436" s="74" t="n">
        <v>2022</v>
      </c>
      <c r="D3436" s="74" t="s">
        <v>669</v>
      </c>
      <c r="E3436" s="75" t="n">
        <v>91142.934</v>
      </c>
    </row>
    <row r="3437" customFormat="false" ht="12.8" hidden="false" customHeight="false" outlineLevel="0" collapsed="false">
      <c r="A3437" s="71" t="s">
        <v>275</v>
      </c>
      <c r="B3437" s="74" t="s">
        <v>685</v>
      </c>
      <c r="C3437" s="74" t="n">
        <v>2022</v>
      </c>
      <c r="D3437" s="74" t="s">
        <v>670</v>
      </c>
      <c r="E3437" s="75" t="n">
        <v>82305.881</v>
      </c>
    </row>
    <row r="3438" customFormat="false" ht="12.8" hidden="false" customHeight="false" outlineLevel="0" collapsed="false">
      <c r="A3438" s="71" t="s">
        <v>275</v>
      </c>
      <c r="B3438" s="74" t="s">
        <v>685</v>
      </c>
      <c r="C3438" s="74" t="n">
        <v>2022</v>
      </c>
      <c r="D3438" s="74" t="s">
        <v>671</v>
      </c>
      <c r="E3438" s="75" t="n">
        <v>70583.417</v>
      </c>
    </row>
    <row r="3439" customFormat="false" ht="12.8" hidden="false" customHeight="false" outlineLevel="0" collapsed="false">
      <c r="A3439" s="71" t="s">
        <v>275</v>
      </c>
      <c r="B3439" s="74" t="s">
        <v>685</v>
      </c>
      <c r="C3439" s="74" t="n">
        <v>2022</v>
      </c>
      <c r="D3439" s="74" t="s">
        <v>672</v>
      </c>
      <c r="E3439" s="75" t="n">
        <v>70098.492</v>
      </c>
    </row>
    <row r="3440" customFormat="false" ht="12.8" hidden="false" customHeight="false" outlineLevel="0" collapsed="false">
      <c r="A3440" s="71" t="s">
        <v>275</v>
      </c>
      <c r="B3440" s="74" t="s">
        <v>685</v>
      </c>
      <c r="C3440" s="74" t="n">
        <v>2022</v>
      </c>
      <c r="D3440" s="74" t="s">
        <v>673</v>
      </c>
      <c r="E3440" s="75" t="n">
        <v>69656.2579999999</v>
      </c>
    </row>
    <row r="3441" customFormat="false" ht="12.8" hidden="false" customHeight="false" outlineLevel="0" collapsed="false">
      <c r="A3441" s="71" t="s">
        <v>275</v>
      </c>
      <c r="B3441" s="74" t="s">
        <v>685</v>
      </c>
      <c r="C3441" s="74" t="n">
        <v>2022</v>
      </c>
      <c r="D3441" s="74" t="s">
        <v>674</v>
      </c>
      <c r="E3441" s="75" t="n">
        <v>62182.297</v>
      </c>
    </row>
    <row r="3442" customFormat="false" ht="12.8" hidden="false" customHeight="false" outlineLevel="0" collapsed="false">
      <c r="A3442" s="71" t="s">
        <v>275</v>
      </c>
      <c r="B3442" s="74" t="s">
        <v>685</v>
      </c>
      <c r="C3442" s="74" t="n">
        <v>2022</v>
      </c>
      <c r="D3442" s="74" t="s">
        <v>675</v>
      </c>
      <c r="E3442" s="75" t="n">
        <v>67865.717</v>
      </c>
    </row>
    <row r="3443" customFormat="false" ht="12.8" hidden="false" customHeight="false" outlineLevel="0" collapsed="false">
      <c r="A3443" s="71" t="s">
        <v>275</v>
      </c>
      <c r="B3443" s="74" t="s">
        <v>685</v>
      </c>
      <c r="C3443" s="74" t="n">
        <v>2022</v>
      </c>
      <c r="D3443" s="74" t="s">
        <v>676</v>
      </c>
      <c r="E3443" s="75" t="n">
        <v>65631.289</v>
      </c>
    </row>
    <row r="3444" customFormat="false" ht="12.8" hidden="false" customHeight="false" outlineLevel="0" collapsed="false">
      <c r="A3444" s="71" t="s">
        <v>275</v>
      </c>
      <c r="B3444" s="74" t="s">
        <v>685</v>
      </c>
      <c r="C3444" s="74" t="n">
        <v>2022</v>
      </c>
      <c r="D3444" s="74" t="s">
        <v>677</v>
      </c>
      <c r="E3444" s="75" t="n">
        <v>65936.532</v>
      </c>
    </row>
    <row r="3445" customFormat="false" ht="12.8" hidden="false" customHeight="false" outlineLevel="0" collapsed="false">
      <c r="A3445" s="71" t="s">
        <v>275</v>
      </c>
      <c r="B3445" s="74" t="s">
        <v>685</v>
      </c>
      <c r="C3445" s="76" t="n">
        <v>2022</v>
      </c>
      <c r="D3445" s="76" t="s">
        <v>678</v>
      </c>
      <c r="E3445" s="77" t="n">
        <v>72593.875</v>
      </c>
    </row>
    <row r="3446" customFormat="false" ht="12.8" hidden="false" customHeight="false" outlineLevel="0" collapsed="false">
      <c r="A3446" s="71" t="s">
        <v>275</v>
      </c>
      <c r="B3446" s="74" t="s">
        <v>685</v>
      </c>
      <c r="C3446" s="72" t="n">
        <v>2023</v>
      </c>
      <c r="D3446" s="72" t="s">
        <v>667</v>
      </c>
      <c r="E3446" s="73" t="n">
        <v>54148.097</v>
      </c>
    </row>
    <row r="3447" customFormat="false" ht="12.8" hidden="false" customHeight="false" outlineLevel="0" collapsed="false">
      <c r="A3447" s="71" t="s">
        <v>275</v>
      </c>
      <c r="B3447" s="74" t="s">
        <v>685</v>
      </c>
      <c r="C3447" s="74" t="n">
        <v>2023</v>
      </c>
      <c r="D3447" s="74" t="s">
        <v>668</v>
      </c>
      <c r="E3447" s="75" t="n">
        <v>59517.23</v>
      </c>
    </row>
    <row r="3448" customFormat="false" ht="12.8" hidden="false" customHeight="false" outlineLevel="0" collapsed="false">
      <c r="A3448" s="71" t="s">
        <v>275</v>
      </c>
      <c r="B3448" s="74" t="s">
        <v>685</v>
      </c>
      <c r="C3448" s="74" t="n">
        <v>2023</v>
      </c>
      <c r="D3448" s="74" t="s">
        <v>669</v>
      </c>
      <c r="E3448" s="75" t="n">
        <v>65005.387</v>
      </c>
    </row>
    <row r="3449" customFormat="false" ht="12.8" hidden="false" customHeight="false" outlineLevel="0" collapsed="false">
      <c r="A3449" s="71" t="s">
        <v>275</v>
      </c>
      <c r="B3449" s="74" t="s">
        <v>685</v>
      </c>
      <c r="C3449" s="74" t="n">
        <v>2023</v>
      </c>
      <c r="D3449" s="74" t="s">
        <v>670</v>
      </c>
      <c r="E3449" s="75"/>
    </row>
    <row r="3450" customFormat="false" ht="12.8" hidden="false" customHeight="false" outlineLevel="0" collapsed="false">
      <c r="A3450" s="71" t="s">
        <v>275</v>
      </c>
      <c r="B3450" s="74" t="s">
        <v>685</v>
      </c>
      <c r="C3450" s="74" t="n">
        <v>2023</v>
      </c>
      <c r="D3450" s="74" t="s">
        <v>671</v>
      </c>
      <c r="E3450" s="75"/>
    </row>
    <row r="3451" customFormat="false" ht="12.8" hidden="false" customHeight="false" outlineLevel="0" collapsed="false">
      <c r="A3451" s="71" t="s">
        <v>275</v>
      </c>
      <c r="B3451" s="74" t="s">
        <v>685</v>
      </c>
      <c r="C3451" s="74" t="n">
        <v>2023</v>
      </c>
      <c r="D3451" s="74" t="s">
        <v>672</v>
      </c>
      <c r="E3451" s="75"/>
    </row>
    <row r="3452" customFormat="false" ht="12.8" hidden="false" customHeight="false" outlineLevel="0" collapsed="false">
      <c r="A3452" s="71" t="s">
        <v>275</v>
      </c>
      <c r="B3452" s="74" t="s">
        <v>685</v>
      </c>
      <c r="C3452" s="74" t="n">
        <v>2023</v>
      </c>
      <c r="D3452" s="74" t="s">
        <v>673</v>
      </c>
      <c r="E3452" s="75"/>
    </row>
    <row r="3453" customFormat="false" ht="12.8" hidden="false" customHeight="false" outlineLevel="0" collapsed="false">
      <c r="A3453" s="71" t="s">
        <v>275</v>
      </c>
      <c r="B3453" s="74" t="s">
        <v>685</v>
      </c>
      <c r="C3453" s="74" t="n">
        <v>2023</v>
      </c>
      <c r="D3453" s="74" t="s">
        <v>674</v>
      </c>
      <c r="E3453" s="75"/>
    </row>
    <row r="3454" customFormat="false" ht="12.8" hidden="false" customHeight="false" outlineLevel="0" collapsed="false">
      <c r="A3454" s="71" t="s">
        <v>275</v>
      </c>
      <c r="B3454" s="74" t="s">
        <v>685</v>
      </c>
      <c r="C3454" s="74" t="n">
        <v>2023</v>
      </c>
      <c r="D3454" s="74" t="s">
        <v>675</v>
      </c>
      <c r="E3454" s="75"/>
    </row>
    <row r="3455" customFormat="false" ht="12.8" hidden="false" customHeight="false" outlineLevel="0" collapsed="false">
      <c r="A3455" s="71" t="s">
        <v>275</v>
      </c>
      <c r="B3455" s="74" t="s">
        <v>685</v>
      </c>
      <c r="C3455" s="74" t="n">
        <v>2023</v>
      </c>
      <c r="D3455" s="74" t="s">
        <v>676</v>
      </c>
      <c r="E3455" s="75"/>
    </row>
    <row r="3456" customFormat="false" ht="12.8" hidden="false" customHeight="false" outlineLevel="0" collapsed="false">
      <c r="A3456" s="71" t="s">
        <v>275</v>
      </c>
      <c r="B3456" s="74" t="s">
        <v>685</v>
      </c>
      <c r="C3456" s="74" t="n">
        <v>2023</v>
      </c>
      <c r="D3456" s="74" t="s">
        <v>677</v>
      </c>
      <c r="E3456" s="75"/>
    </row>
    <row r="3457" customFormat="false" ht="12.8" hidden="false" customHeight="false" outlineLevel="0" collapsed="false">
      <c r="A3457" s="71" t="s">
        <v>275</v>
      </c>
      <c r="B3457" s="76" t="s">
        <v>685</v>
      </c>
      <c r="C3457" s="76" t="n">
        <v>2023</v>
      </c>
      <c r="D3457" s="76" t="s">
        <v>678</v>
      </c>
      <c r="E3457" s="77"/>
    </row>
    <row r="3458" customFormat="false" ht="12.8" hidden="false" customHeight="false" outlineLevel="0" collapsed="false">
      <c r="A3458" s="71" t="s">
        <v>275</v>
      </c>
      <c r="B3458" s="72" t="s">
        <v>312</v>
      </c>
      <c r="C3458" s="72" t="n">
        <v>2000</v>
      </c>
      <c r="D3458" s="72" t="s">
        <v>667</v>
      </c>
      <c r="E3458" s="73" t="n">
        <v>9657.005</v>
      </c>
    </row>
    <row r="3459" customFormat="false" ht="12.8" hidden="false" customHeight="false" outlineLevel="0" collapsed="false">
      <c r="A3459" s="71" t="s">
        <v>275</v>
      </c>
      <c r="B3459" s="74" t="s">
        <v>312</v>
      </c>
      <c r="C3459" s="74" t="n">
        <v>2000</v>
      </c>
      <c r="D3459" s="74" t="s">
        <v>668</v>
      </c>
      <c r="E3459" s="75" t="n">
        <v>8995.235</v>
      </c>
    </row>
    <row r="3460" customFormat="false" ht="12.8" hidden="false" customHeight="false" outlineLevel="0" collapsed="false">
      <c r="A3460" s="71" t="s">
        <v>275</v>
      </c>
      <c r="B3460" s="74" t="s">
        <v>312</v>
      </c>
      <c r="C3460" s="74" t="n">
        <v>2000</v>
      </c>
      <c r="D3460" s="74" t="s">
        <v>669</v>
      </c>
      <c r="E3460" s="75" t="n">
        <v>9602.399</v>
      </c>
    </row>
    <row r="3461" customFormat="false" ht="12.8" hidden="false" customHeight="false" outlineLevel="0" collapsed="false">
      <c r="A3461" s="71" t="s">
        <v>275</v>
      </c>
      <c r="B3461" s="74" t="s">
        <v>312</v>
      </c>
      <c r="C3461" s="74" t="n">
        <v>2000</v>
      </c>
      <c r="D3461" s="74" t="s">
        <v>670</v>
      </c>
      <c r="E3461" s="75" t="n">
        <v>10197.039</v>
      </c>
    </row>
    <row r="3462" customFormat="false" ht="12.8" hidden="false" customHeight="false" outlineLevel="0" collapsed="false">
      <c r="A3462" s="71" t="s">
        <v>275</v>
      </c>
      <c r="B3462" s="74" t="s">
        <v>312</v>
      </c>
      <c r="C3462" s="74" t="n">
        <v>2000</v>
      </c>
      <c r="D3462" s="74" t="s">
        <v>671</v>
      </c>
      <c r="E3462" s="75" t="n">
        <v>10765.898</v>
      </c>
    </row>
    <row r="3463" customFormat="false" ht="12.8" hidden="false" customHeight="false" outlineLevel="0" collapsed="false">
      <c r="A3463" s="71" t="s">
        <v>275</v>
      </c>
      <c r="B3463" s="74" t="s">
        <v>312</v>
      </c>
      <c r="C3463" s="74" t="n">
        <v>2000</v>
      </c>
      <c r="D3463" s="74" t="s">
        <v>672</v>
      </c>
      <c r="E3463" s="75" t="n">
        <v>8168.142</v>
      </c>
    </row>
    <row r="3464" customFormat="false" ht="12.8" hidden="false" customHeight="false" outlineLevel="0" collapsed="false">
      <c r="A3464" s="71" t="s">
        <v>275</v>
      </c>
      <c r="B3464" s="74" t="s">
        <v>312</v>
      </c>
      <c r="C3464" s="74" t="n">
        <v>2000</v>
      </c>
      <c r="D3464" s="74" t="s">
        <v>673</v>
      </c>
      <c r="E3464" s="75" t="n">
        <v>9612.231</v>
      </c>
    </row>
    <row r="3465" customFormat="false" ht="12.8" hidden="false" customHeight="false" outlineLevel="0" collapsed="false">
      <c r="A3465" s="71" t="s">
        <v>275</v>
      </c>
      <c r="B3465" s="74" t="s">
        <v>312</v>
      </c>
      <c r="C3465" s="74" t="n">
        <v>2000</v>
      </c>
      <c r="D3465" s="74" t="s">
        <v>674</v>
      </c>
      <c r="E3465" s="75" t="n">
        <v>8753.07</v>
      </c>
    </row>
    <row r="3466" customFormat="false" ht="12.8" hidden="false" customHeight="false" outlineLevel="0" collapsed="false">
      <c r="A3466" s="71" t="s">
        <v>275</v>
      </c>
      <c r="B3466" s="74" t="s">
        <v>312</v>
      </c>
      <c r="C3466" s="74" t="n">
        <v>2000</v>
      </c>
      <c r="D3466" s="74" t="s">
        <v>675</v>
      </c>
      <c r="E3466" s="75" t="n">
        <v>6346.42</v>
      </c>
    </row>
    <row r="3467" customFormat="false" ht="12.8" hidden="false" customHeight="false" outlineLevel="0" collapsed="false">
      <c r="A3467" s="71" t="s">
        <v>275</v>
      </c>
      <c r="B3467" s="74" t="s">
        <v>312</v>
      </c>
      <c r="C3467" s="74" t="n">
        <v>2000</v>
      </c>
      <c r="D3467" s="74" t="s">
        <v>676</v>
      </c>
      <c r="E3467" s="75" t="n">
        <v>6130.783</v>
      </c>
    </row>
    <row r="3468" customFormat="false" ht="12.8" hidden="false" customHeight="false" outlineLevel="0" collapsed="false">
      <c r="A3468" s="71" t="s">
        <v>275</v>
      </c>
      <c r="B3468" s="74" t="s">
        <v>312</v>
      </c>
      <c r="C3468" s="74" t="n">
        <v>2000</v>
      </c>
      <c r="D3468" s="74" t="s">
        <v>677</v>
      </c>
      <c r="E3468" s="75" t="n">
        <v>5276.95</v>
      </c>
    </row>
    <row r="3469" customFormat="false" ht="12.8" hidden="false" customHeight="false" outlineLevel="0" collapsed="false">
      <c r="A3469" s="71" t="s">
        <v>275</v>
      </c>
      <c r="B3469" s="74" t="s">
        <v>312</v>
      </c>
      <c r="C3469" s="76" t="n">
        <v>2000</v>
      </c>
      <c r="D3469" s="76" t="s">
        <v>678</v>
      </c>
      <c r="E3469" s="77" t="n">
        <v>6200.775</v>
      </c>
    </row>
    <row r="3470" customFormat="false" ht="12.8" hidden="false" customHeight="false" outlineLevel="0" collapsed="false">
      <c r="A3470" s="71" t="s">
        <v>275</v>
      </c>
      <c r="B3470" s="74" t="s">
        <v>312</v>
      </c>
      <c r="C3470" s="72" t="n">
        <v>2001</v>
      </c>
      <c r="D3470" s="72" t="s">
        <v>667</v>
      </c>
      <c r="E3470" s="73" t="n">
        <v>5783.274</v>
      </c>
    </row>
    <row r="3471" customFormat="false" ht="12.8" hidden="false" customHeight="false" outlineLevel="0" collapsed="false">
      <c r="A3471" s="71" t="s">
        <v>275</v>
      </c>
      <c r="B3471" s="74" t="s">
        <v>312</v>
      </c>
      <c r="C3471" s="74" t="n">
        <v>2001</v>
      </c>
      <c r="D3471" s="74" t="s">
        <v>668</v>
      </c>
      <c r="E3471" s="75" t="n">
        <v>5258.079</v>
      </c>
    </row>
    <row r="3472" customFormat="false" ht="12.8" hidden="false" customHeight="false" outlineLevel="0" collapsed="false">
      <c r="A3472" s="71" t="s">
        <v>275</v>
      </c>
      <c r="B3472" s="74" t="s">
        <v>312</v>
      </c>
      <c r="C3472" s="74" t="n">
        <v>2001</v>
      </c>
      <c r="D3472" s="74" t="s">
        <v>669</v>
      </c>
      <c r="E3472" s="75" t="n">
        <v>5746.149</v>
      </c>
    </row>
    <row r="3473" customFormat="false" ht="12.8" hidden="false" customHeight="false" outlineLevel="0" collapsed="false">
      <c r="A3473" s="71" t="s">
        <v>275</v>
      </c>
      <c r="B3473" s="74" t="s">
        <v>312</v>
      </c>
      <c r="C3473" s="74" t="n">
        <v>2001</v>
      </c>
      <c r="D3473" s="74" t="s">
        <v>670</v>
      </c>
      <c r="E3473" s="75" t="n">
        <v>5088.111</v>
      </c>
    </row>
    <row r="3474" customFormat="false" ht="12.8" hidden="false" customHeight="false" outlineLevel="0" collapsed="false">
      <c r="A3474" s="71" t="s">
        <v>275</v>
      </c>
      <c r="B3474" s="74" t="s">
        <v>312</v>
      </c>
      <c r="C3474" s="74" t="n">
        <v>2001</v>
      </c>
      <c r="D3474" s="74" t="s">
        <v>671</v>
      </c>
      <c r="E3474" s="75" t="n">
        <v>5105.011</v>
      </c>
    </row>
    <row r="3475" customFormat="false" ht="12.8" hidden="false" customHeight="false" outlineLevel="0" collapsed="false">
      <c r="A3475" s="71" t="s">
        <v>275</v>
      </c>
      <c r="B3475" s="74" t="s">
        <v>312</v>
      </c>
      <c r="C3475" s="74" t="n">
        <v>2001</v>
      </c>
      <c r="D3475" s="74" t="s">
        <v>672</v>
      </c>
      <c r="E3475" s="75" t="n">
        <v>5037.228</v>
      </c>
    </row>
    <row r="3476" customFormat="false" ht="12.8" hidden="false" customHeight="false" outlineLevel="0" collapsed="false">
      <c r="A3476" s="71" t="s">
        <v>275</v>
      </c>
      <c r="B3476" s="74" t="s">
        <v>312</v>
      </c>
      <c r="C3476" s="74" t="n">
        <v>2001</v>
      </c>
      <c r="D3476" s="74" t="s">
        <v>673</v>
      </c>
      <c r="E3476" s="75" t="n">
        <v>4527.247</v>
      </c>
    </row>
    <row r="3477" customFormat="false" ht="12.8" hidden="false" customHeight="false" outlineLevel="0" collapsed="false">
      <c r="A3477" s="71" t="s">
        <v>275</v>
      </c>
      <c r="B3477" s="74" t="s">
        <v>312</v>
      </c>
      <c r="C3477" s="74" t="n">
        <v>2001</v>
      </c>
      <c r="D3477" s="74" t="s">
        <v>674</v>
      </c>
      <c r="E3477" s="75" t="n">
        <v>4351.224</v>
      </c>
    </row>
    <row r="3478" customFormat="false" ht="12.8" hidden="false" customHeight="false" outlineLevel="0" collapsed="false">
      <c r="A3478" s="71" t="s">
        <v>275</v>
      </c>
      <c r="B3478" s="74" t="s">
        <v>312</v>
      </c>
      <c r="C3478" s="74" t="n">
        <v>2001</v>
      </c>
      <c r="D3478" s="74" t="s">
        <v>675</v>
      </c>
      <c r="E3478" s="75" t="n">
        <v>3930.144</v>
      </c>
    </row>
    <row r="3479" customFormat="false" ht="12.8" hidden="false" customHeight="false" outlineLevel="0" collapsed="false">
      <c r="A3479" s="71" t="s">
        <v>275</v>
      </c>
      <c r="B3479" s="74" t="s">
        <v>312</v>
      </c>
      <c r="C3479" s="74" t="n">
        <v>2001</v>
      </c>
      <c r="D3479" s="74" t="s">
        <v>676</v>
      </c>
      <c r="E3479" s="75" t="n">
        <v>4091.859</v>
      </c>
    </row>
    <row r="3480" customFormat="false" ht="12.8" hidden="false" customHeight="false" outlineLevel="0" collapsed="false">
      <c r="A3480" s="71" t="s">
        <v>275</v>
      </c>
      <c r="B3480" s="74" t="s">
        <v>312</v>
      </c>
      <c r="C3480" s="74" t="n">
        <v>2001</v>
      </c>
      <c r="D3480" s="74" t="s">
        <v>677</v>
      </c>
      <c r="E3480" s="75" t="n">
        <v>4165.954</v>
      </c>
    </row>
    <row r="3481" customFormat="false" ht="12.8" hidden="false" customHeight="false" outlineLevel="0" collapsed="false">
      <c r="A3481" s="71" t="s">
        <v>275</v>
      </c>
      <c r="B3481" s="74" t="s">
        <v>312</v>
      </c>
      <c r="C3481" s="76" t="n">
        <v>2001</v>
      </c>
      <c r="D3481" s="76" t="s">
        <v>678</v>
      </c>
      <c r="E3481" s="77" t="n">
        <v>4558.194</v>
      </c>
    </row>
    <row r="3482" customFormat="false" ht="12.8" hidden="false" customHeight="false" outlineLevel="0" collapsed="false">
      <c r="A3482" s="71" t="s">
        <v>275</v>
      </c>
      <c r="B3482" s="74" t="s">
        <v>312</v>
      </c>
      <c r="C3482" s="72" t="n">
        <v>2002</v>
      </c>
      <c r="D3482" s="72" t="s">
        <v>667</v>
      </c>
      <c r="E3482" s="73" t="n">
        <v>3689.431</v>
      </c>
    </row>
    <row r="3483" customFormat="false" ht="12.8" hidden="false" customHeight="false" outlineLevel="0" collapsed="false">
      <c r="A3483" s="71" t="s">
        <v>275</v>
      </c>
      <c r="B3483" s="74" t="s">
        <v>312</v>
      </c>
      <c r="C3483" s="74" t="n">
        <v>2002</v>
      </c>
      <c r="D3483" s="74" t="s">
        <v>668</v>
      </c>
      <c r="E3483" s="75" t="n">
        <v>3081.261</v>
      </c>
    </row>
    <row r="3484" customFormat="false" ht="12.8" hidden="false" customHeight="false" outlineLevel="0" collapsed="false">
      <c r="A3484" s="71" t="s">
        <v>275</v>
      </c>
      <c r="B3484" s="74" t="s">
        <v>312</v>
      </c>
      <c r="C3484" s="74" t="n">
        <v>2002</v>
      </c>
      <c r="D3484" s="74" t="s">
        <v>669</v>
      </c>
      <c r="E3484" s="75" t="n">
        <v>3571.948</v>
      </c>
    </row>
    <row r="3485" customFormat="false" ht="12.8" hidden="false" customHeight="false" outlineLevel="0" collapsed="false">
      <c r="A3485" s="71" t="s">
        <v>275</v>
      </c>
      <c r="B3485" s="74" t="s">
        <v>312</v>
      </c>
      <c r="C3485" s="74" t="n">
        <v>2002</v>
      </c>
      <c r="D3485" s="74" t="s">
        <v>670</v>
      </c>
      <c r="E3485" s="75" t="n">
        <v>4090.661</v>
      </c>
    </row>
    <row r="3486" customFormat="false" ht="12.8" hidden="false" customHeight="false" outlineLevel="0" collapsed="false">
      <c r="A3486" s="71" t="s">
        <v>275</v>
      </c>
      <c r="B3486" s="74" t="s">
        <v>312</v>
      </c>
      <c r="C3486" s="74" t="n">
        <v>2002</v>
      </c>
      <c r="D3486" s="74" t="s">
        <v>671</v>
      </c>
      <c r="E3486" s="75" t="n">
        <v>5352.981</v>
      </c>
    </row>
    <row r="3487" customFormat="false" ht="12.8" hidden="false" customHeight="false" outlineLevel="0" collapsed="false">
      <c r="A3487" s="71" t="s">
        <v>275</v>
      </c>
      <c r="B3487" s="74" t="s">
        <v>312</v>
      </c>
      <c r="C3487" s="74" t="n">
        <v>2002</v>
      </c>
      <c r="D3487" s="74" t="s">
        <v>672</v>
      </c>
      <c r="E3487" s="75" t="n">
        <v>4564.673</v>
      </c>
    </row>
    <row r="3488" customFormat="false" ht="12.8" hidden="false" customHeight="false" outlineLevel="0" collapsed="false">
      <c r="A3488" s="71" t="s">
        <v>275</v>
      </c>
      <c r="B3488" s="74" t="s">
        <v>312</v>
      </c>
      <c r="C3488" s="74" t="n">
        <v>2002</v>
      </c>
      <c r="D3488" s="74" t="s">
        <v>673</v>
      </c>
      <c r="E3488" s="75" t="n">
        <v>4437.396</v>
      </c>
    </row>
    <row r="3489" customFormat="false" ht="12.8" hidden="false" customHeight="false" outlineLevel="0" collapsed="false">
      <c r="A3489" s="71" t="s">
        <v>275</v>
      </c>
      <c r="B3489" s="74" t="s">
        <v>312</v>
      </c>
      <c r="C3489" s="74" t="n">
        <v>2002</v>
      </c>
      <c r="D3489" s="74" t="s">
        <v>674</v>
      </c>
      <c r="E3489" s="75" t="n">
        <v>4609.468</v>
      </c>
    </row>
    <row r="3490" customFormat="false" ht="12.8" hidden="false" customHeight="false" outlineLevel="0" collapsed="false">
      <c r="A3490" s="71" t="s">
        <v>275</v>
      </c>
      <c r="B3490" s="74" t="s">
        <v>312</v>
      </c>
      <c r="C3490" s="74" t="n">
        <v>2002</v>
      </c>
      <c r="D3490" s="74" t="s">
        <v>675</v>
      </c>
      <c r="E3490" s="75" t="n">
        <v>4687.004</v>
      </c>
    </row>
    <row r="3491" customFormat="false" ht="12.8" hidden="false" customHeight="false" outlineLevel="0" collapsed="false">
      <c r="A3491" s="71" t="s">
        <v>275</v>
      </c>
      <c r="B3491" s="74" t="s">
        <v>312</v>
      </c>
      <c r="C3491" s="74" t="n">
        <v>2002</v>
      </c>
      <c r="D3491" s="74" t="s">
        <v>676</v>
      </c>
      <c r="E3491" s="75" t="n">
        <v>4845.684</v>
      </c>
    </row>
    <row r="3492" customFormat="false" ht="12.8" hidden="false" customHeight="false" outlineLevel="0" collapsed="false">
      <c r="A3492" s="71" t="s">
        <v>275</v>
      </c>
      <c r="B3492" s="74" t="s">
        <v>312</v>
      </c>
      <c r="C3492" s="74" t="n">
        <v>2002</v>
      </c>
      <c r="D3492" s="74" t="s">
        <v>677</v>
      </c>
      <c r="E3492" s="75" t="n">
        <v>3858.794</v>
      </c>
    </row>
    <row r="3493" customFormat="false" ht="12.8" hidden="false" customHeight="false" outlineLevel="0" collapsed="false">
      <c r="A3493" s="71" t="s">
        <v>275</v>
      </c>
      <c r="B3493" s="74" t="s">
        <v>312</v>
      </c>
      <c r="C3493" s="76" t="n">
        <v>2002</v>
      </c>
      <c r="D3493" s="76" t="s">
        <v>678</v>
      </c>
      <c r="E3493" s="77" t="n">
        <v>4350.898</v>
      </c>
    </row>
    <row r="3494" customFormat="false" ht="12.8" hidden="false" customHeight="false" outlineLevel="0" collapsed="false">
      <c r="A3494" s="71" t="s">
        <v>275</v>
      </c>
      <c r="B3494" s="74" t="s">
        <v>312</v>
      </c>
      <c r="C3494" s="72" t="n">
        <v>2003</v>
      </c>
      <c r="D3494" s="72" t="s">
        <v>667</v>
      </c>
      <c r="E3494" s="73" t="n">
        <v>5251.504</v>
      </c>
    </row>
    <row r="3495" customFormat="false" ht="12.8" hidden="false" customHeight="false" outlineLevel="0" collapsed="false">
      <c r="A3495" s="71" t="s">
        <v>275</v>
      </c>
      <c r="B3495" s="74" t="s">
        <v>312</v>
      </c>
      <c r="C3495" s="74" t="n">
        <v>2003</v>
      </c>
      <c r="D3495" s="74" t="s">
        <v>668</v>
      </c>
      <c r="E3495" s="75" t="n">
        <v>4491.587</v>
      </c>
    </row>
    <row r="3496" customFormat="false" ht="12.8" hidden="false" customHeight="false" outlineLevel="0" collapsed="false">
      <c r="A3496" s="71" t="s">
        <v>275</v>
      </c>
      <c r="B3496" s="74" t="s">
        <v>312</v>
      </c>
      <c r="C3496" s="74" t="n">
        <v>2003</v>
      </c>
      <c r="D3496" s="74" t="s">
        <v>669</v>
      </c>
      <c r="E3496" s="75" t="n">
        <v>3676.523</v>
      </c>
    </row>
    <row r="3497" customFormat="false" ht="12.8" hidden="false" customHeight="false" outlineLevel="0" collapsed="false">
      <c r="A3497" s="71" t="s">
        <v>275</v>
      </c>
      <c r="B3497" s="74" t="s">
        <v>312</v>
      </c>
      <c r="C3497" s="74" t="n">
        <v>2003</v>
      </c>
      <c r="D3497" s="74" t="s">
        <v>670</v>
      </c>
      <c r="E3497" s="75" t="n">
        <v>3391.204</v>
      </c>
    </row>
    <row r="3498" customFormat="false" ht="12.8" hidden="false" customHeight="false" outlineLevel="0" collapsed="false">
      <c r="A3498" s="71" t="s">
        <v>275</v>
      </c>
      <c r="B3498" s="74" t="s">
        <v>312</v>
      </c>
      <c r="C3498" s="74" t="n">
        <v>2003</v>
      </c>
      <c r="D3498" s="74" t="s">
        <v>671</v>
      </c>
      <c r="E3498" s="75" t="n">
        <v>3493.5</v>
      </c>
    </row>
    <row r="3499" customFormat="false" ht="12.8" hidden="false" customHeight="false" outlineLevel="0" collapsed="false">
      <c r="A3499" s="71" t="s">
        <v>275</v>
      </c>
      <c r="B3499" s="74" t="s">
        <v>312</v>
      </c>
      <c r="C3499" s="74" t="n">
        <v>2003</v>
      </c>
      <c r="D3499" s="74" t="s">
        <v>672</v>
      </c>
      <c r="E3499" s="75" t="n">
        <v>3337.41</v>
      </c>
    </row>
    <row r="3500" customFormat="false" ht="12.8" hidden="false" customHeight="false" outlineLevel="0" collapsed="false">
      <c r="A3500" s="71" t="s">
        <v>275</v>
      </c>
      <c r="B3500" s="74" t="s">
        <v>312</v>
      </c>
      <c r="C3500" s="74" t="n">
        <v>2003</v>
      </c>
      <c r="D3500" s="74" t="s">
        <v>673</v>
      </c>
      <c r="E3500" s="75" t="n">
        <v>3523.551</v>
      </c>
    </row>
    <row r="3501" customFormat="false" ht="12.8" hidden="false" customHeight="false" outlineLevel="0" collapsed="false">
      <c r="A3501" s="71" t="s">
        <v>275</v>
      </c>
      <c r="B3501" s="74" t="s">
        <v>312</v>
      </c>
      <c r="C3501" s="74" t="n">
        <v>2003</v>
      </c>
      <c r="D3501" s="74" t="s">
        <v>674</v>
      </c>
      <c r="E3501" s="75" t="n">
        <v>2833.378</v>
      </c>
    </row>
    <row r="3502" customFormat="false" ht="12.8" hidden="false" customHeight="false" outlineLevel="0" collapsed="false">
      <c r="A3502" s="71" t="s">
        <v>275</v>
      </c>
      <c r="B3502" s="74" t="s">
        <v>312</v>
      </c>
      <c r="C3502" s="74" t="n">
        <v>2003</v>
      </c>
      <c r="D3502" s="74" t="s">
        <v>675</v>
      </c>
      <c r="E3502" s="75" t="n">
        <v>3070.86</v>
      </c>
    </row>
    <row r="3503" customFormat="false" ht="12.8" hidden="false" customHeight="false" outlineLevel="0" collapsed="false">
      <c r="A3503" s="71" t="s">
        <v>275</v>
      </c>
      <c r="B3503" s="74" t="s">
        <v>312</v>
      </c>
      <c r="C3503" s="74" t="n">
        <v>2003</v>
      </c>
      <c r="D3503" s="74" t="s">
        <v>676</v>
      </c>
      <c r="E3503" s="75" t="n">
        <v>3273.825</v>
      </c>
    </row>
    <row r="3504" customFormat="false" ht="12.8" hidden="false" customHeight="false" outlineLevel="0" collapsed="false">
      <c r="A3504" s="71" t="s">
        <v>275</v>
      </c>
      <c r="B3504" s="74" t="s">
        <v>312</v>
      </c>
      <c r="C3504" s="74" t="n">
        <v>2003</v>
      </c>
      <c r="D3504" s="74" t="s">
        <v>677</v>
      </c>
      <c r="E3504" s="75" t="n">
        <v>3540.486</v>
      </c>
    </row>
    <row r="3505" customFormat="false" ht="12.8" hidden="false" customHeight="false" outlineLevel="0" collapsed="false">
      <c r="A3505" s="71" t="s">
        <v>275</v>
      </c>
      <c r="B3505" s="74" t="s">
        <v>312</v>
      </c>
      <c r="C3505" s="76" t="n">
        <v>2003</v>
      </c>
      <c r="D3505" s="76" t="s">
        <v>678</v>
      </c>
      <c r="E3505" s="77" t="n">
        <v>3419.729</v>
      </c>
    </row>
    <row r="3506" customFormat="false" ht="12.8" hidden="false" customHeight="false" outlineLevel="0" collapsed="false">
      <c r="A3506" s="71" t="s">
        <v>275</v>
      </c>
      <c r="B3506" s="74" t="s">
        <v>312</v>
      </c>
      <c r="C3506" s="72" t="n">
        <v>2004</v>
      </c>
      <c r="D3506" s="72" t="s">
        <v>667</v>
      </c>
      <c r="E3506" s="73" t="n">
        <v>5250.536</v>
      </c>
    </row>
    <row r="3507" customFormat="false" ht="12.8" hidden="false" customHeight="false" outlineLevel="0" collapsed="false">
      <c r="A3507" s="71" t="s">
        <v>275</v>
      </c>
      <c r="B3507" s="74" t="s">
        <v>312</v>
      </c>
      <c r="C3507" s="74" t="n">
        <v>2004</v>
      </c>
      <c r="D3507" s="74" t="s">
        <v>668</v>
      </c>
      <c r="E3507" s="75" t="n">
        <v>5996.23</v>
      </c>
    </row>
    <row r="3508" customFormat="false" ht="12.8" hidden="false" customHeight="false" outlineLevel="0" collapsed="false">
      <c r="A3508" s="71" t="s">
        <v>275</v>
      </c>
      <c r="B3508" s="74" t="s">
        <v>312</v>
      </c>
      <c r="C3508" s="74" t="n">
        <v>2004</v>
      </c>
      <c r="D3508" s="74" t="s">
        <v>669</v>
      </c>
      <c r="E3508" s="75" t="n">
        <v>6278.654</v>
      </c>
    </row>
    <row r="3509" customFormat="false" ht="12.8" hidden="false" customHeight="false" outlineLevel="0" collapsed="false">
      <c r="A3509" s="71" t="s">
        <v>275</v>
      </c>
      <c r="B3509" s="74" t="s">
        <v>312</v>
      </c>
      <c r="C3509" s="74" t="n">
        <v>2004</v>
      </c>
      <c r="D3509" s="74" t="s">
        <v>670</v>
      </c>
      <c r="E3509" s="75" t="n">
        <v>6241.832</v>
      </c>
    </row>
    <row r="3510" customFormat="false" ht="12.8" hidden="false" customHeight="false" outlineLevel="0" collapsed="false">
      <c r="A3510" s="71" t="s">
        <v>275</v>
      </c>
      <c r="B3510" s="74" t="s">
        <v>312</v>
      </c>
      <c r="C3510" s="74" t="n">
        <v>2004</v>
      </c>
      <c r="D3510" s="74" t="s">
        <v>671</v>
      </c>
      <c r="E3510" s="75" t="n">
        <v>5783.48</v>
      </c>
    </row>
    <row r="3511" customFormat="false" ht="12.8" hidden="false" customHeight="false" outlineLevel="0" collapsed="false">
      <c r="A3511" s="71" t="s">
        <v>275</v>
      </c>
      <c r="B3511" s="74" t="s">
        <v>312</v>
      </c>
      <c r="C3511" s="74" t="n">
        <v>2004</v>
      </c>
      <c r="D3511" s="74" t="s">
        <v>672</v>
      </c>
      <c r="E3511" s="75" t="n">
        <v>6492.698</v>
      </c>
    </row>
    <row r="3512" customFormat="false" ht="12.8" hidden="false" customHeight="false" outlineLevel="0" collapsed="false">
      <c r="A3512" s="71" t="s">
        <v>275</v>
      </c>
      <c r="B3512" s="74" t="s">
        <v>312</v>
      </c>
      <c r="C3512" s="74" t="n">
        <v>2004</v>
      </c>
      <c r="D3512" s="74" t="s">
        <v>673</v>
      </c>
      <c r="E3512" s="75" t="n">
        <v>7321.106</v>
      </c>
    </row>
    <row r="3513" customFormat="false" ht="12.8" hidden="false" customHeight="false" outlineLevel="0" collapsed="false">
      <c r="A3513" s="71" t="s">
        <v>275</v>
      </c>
      <c r="B3513" s="74" t="s">
        <v>312</v>
      </c>
      <c r="C3513" s="74" t="n">
        <v>2004</v>
      </c>
      <c r="D3513" s="74" t="s">
        <v>674</v>
      </c>
      <c r="E3513" s="75" t="n">
        <v>6727.262</v>
      </c>
    </row>
    <row r="3514" customFormat="false" ht="12.8" hidden="false" customHeight="false" outlineLevel="0" collapsed="false">
      <c r="A3514" s="71" t="s">
        <v>275</v>
      </c>
      <c r="B3514" s="74" t="s">
        <v>312</v>
      </c>
      <c r="C3514" s="74" t="n">
        <v>2004</v>
      </c>
      <c r="D3514" s="74" t="s">
        <v>675</v>
      </c>
      <c r="E3514" s="75" t="n">
        <v>5244.909</v>
      </c>
    </row>
    <row r="3515" customFormat="false" ht="12.8" hidden="false" customHeight="false" outlineLevel="0" collapsed="false">
      <c r="A3515" s="71" t="s">
        <v>275</v>
      </c>
      <c r="B3515" s="74" t="s">
        <v>312</v>
      </c>
      <c r="C3515" s="74" t="n">
        <v>2004</v>
      </c>
      <c r="D3515" s="74" t="s">
        <v>676</v>
      </c>
      <c r="E3515" s="75" t="n">
        <v>5259.54</v>
      </c>
    </row>
    <row r="3516" customFormat="false" ht="12.8" hidden="false" customHeight="false" outlineLevel="0" collapsed="false">
      <c r="A3516" s="71" t="s">
        <v>275</v>
      </c>
      <c r="B3516" s="74" t="s">
        <v>312</v>
      </c>
      <c r="C3516" s="74" t="n">
        <v>2004</v>
      </c>
      <c r="D3516" s="74" t="s">
        <v>677</v>
      </c>
      <c r="E3516" s="75" t="n">
        <v>3904.09</v>
      </c>
    </row>
    <row r="3517" customFormat="false" ht="12.8" hidden="false" customHeight="false" outlineLevel="0" collapsed="false">
      <c r="A3517" s="71" t="s">
        <v>275</v>
      </c>
      <c r="B3517" s="74" t="s">
        <v>312</v>
      </c>
      <c r="C3517" s="76" t="n">
        <v>2004</v>
      </c>
      <c r="D3517" s="76" t="s">
        <v>678</v>
      </c>
      <c r="E3517" s="77" t="n">
        <v>4719.124</v>
      </c>
    </row>
    <row r="3518" customFormat="false" ht="12.8" hidden="false" customHeight="false" outlineLevel="0" collapsed="false">
      <c r="A3518" s="71" t="s">
        <v>275</v>
      </c>
      <c r="B3518" s="74" t="s">
        <v>312</v>
      </c>
      <c r="C3518" s="72" t="n">
        <v>2005</v>
      </c>
      <c r="D3518" s="72" t="s">
        <v>667</v>
      </c>
      <c r="E3518" s="73" t="n">
        <v>4461.99</v>
      </c>
    </row>
    <row r="3519" customFormat="false" ht="12.8" hidden="false" customHeight="false" outlineLevel="0" collapsed="false">
      <c r="A3519" s="71" t="s">
        <v>275</v>
      </c>
      <c r="B3519" s="74" t="s">
        <v>312</v>
      </c>
      <c r="C3519" s="74" t="n">
        <v>2005</v>
      </c>
      <c r="D3519" s="74" t="s">
        <v>668</v>
      </c>
      <c r="E3519" s="75" t="n">
        <v>5336.189</v>
      </c>
    </row>
    <row r="3520" customFormat="false" ht="12.8" hidden="false" customHeight="false" outlineLevel="0" collapsed="false">
      <c r="A3520" s="71" t="s">
        <v>275</v>
      </c>
      <c r="B3520" s="74" t="s">
        <v>312</v>
      </c>
      <c r="C3520" s="74" t="n">
        <v>2005</v>
      </c>
      <c r="D3520" s="74" t="s">
        <v>669</v>
      </c>
      <c r="E3520" s="75" t="n">
        <v>6643.468</v>
      </c>
    </row>
    <row r="3521" customFormat="false" ht="12.8" hidden="false" customHeight="false" outlineLevel="0" collapsed="false">
      <c r="A3521" s="71" t="s">
        <v>275</v>
      </c>
      <c r="B3521" s="74" t="s">
        <v>312</v>
      </c>
      <c r="C3521" s="74" t="n">
        <v>2005</v>
      </c>
      <c r="D3521" s="74" t="s">
        <v>670</v>
      </c>
      <c r="E3521" s="75" t="n">
        <v>6601.485</v>
      </c>
    </row>
    <row r="3522" customFormat="false" ht="12.8" hidden="false" customHeight="false" outlineLevel="0" collapsed="false">
      <c r="A3522" s="71" t="s">
        <v>275</v>
      </c>
      <c r="B3522" s="74" t="s">
        <v>312</v>
      </c>
      <c r="C3522" s="74" t="n">
        <v>2005</v>
      </c>
      <c r="D3522" s="74" t="s">
        <v>671</v>
      </c>
      <c r="E3522" s="75" t="n">
        <v>6494.008</v>
      </c>
    </row>
    <row r="3523" customFormat="false" ht="12.8" hidden="false" customHeight="false" outlineLevel="0" collapsed="false">
      <c r="A3523" s="71" t="s">
        <v>275</v>
      </c>
      <c r="B3523" s="74" t="s">
        <v>312</v>
      </c>
      <c r="C3523" s="74" t="n">
        <v>2005</v>
      </c>
      <c r="D3523" s="74" t="s">
        <v>672</v>
      </c>
      <c r="E3523" s="75" t="n">
        <v>7569.642</v>
      </c>
    </row>
    <row r="3524" customFormat="false" ht="12.8" hidden="false" customHeight="false" outlineLevel="0" collapsed="false">
      <c r="A3524" s="71" t="s">
        <v>275</v>
      </c>
      <c r="B3524" s="74" t="s">
        <v>312</v>
      </c>
      <c r="C3524" s="74" t="n">
        <v>2005</v>
      </c>
      <c r="D3524" s="74" t="s">
        <v>673</v>
      </c>
      <c r="E3524" s="75" t="n">
        <v>8443.575</v>
      </c>
    </row>
    <row r="3525" customFormat="false" ht="12.8" hidden="false" customHeight="false" outlineLevel="0" collapsed="false">
      <c r="A3525" s="71" t="s">
        <v>275</v>
      </c>
      <c r="B3525" s="74" t="s">
        <v>312</v>
      </c>
      <c r="C3525" s="74" t="n">
        <v>2005</v>
      </c>
      <c r="D3525" s="74" t="s">
        <v>674</v>
      </c>
      <c r="E3525" s="75" t="n">
        <v>9572.623</v>
      </c>
    </row>
    <row r="3526" customFormat="false" ht="12.8" hidden="false" customHeight="false" outlineLevel="0" collapsed="false">
      <c r="A3526" s="71" t="s">
        <v>275</v>
      </c>
      <c r="B3526" s="74" t="s">
        <v>312</v>
      </c>
      <c r="C3526" s="74" t="n">
        <v>2005</v>
      </c>
      <c r="D3526" s="74" t="s">
        <v>675</v>
      </c>
      <c r="E3526" s="75" t="n">
        <v>9783.267</v>
      </c>
    </row>
    <row r="3527" customFormat="false" ht="12.8" hidden="false" customHeight="false" outlineLevel="0" collapsed="false">
      <c r="A3527" s="71" t="s">
        <v>275</v>
      </c>
      <c r="B3527" s="74" t="s">
        <v>312</v>
      </c>
      <c r="C3527" s="74" t="n">
        <v>2005</v>
      </c>
      <c r="D3527" s="74" t="s">
        <v>676</v>
      </c>
      <c r="E3527" s="75" t="n">
        <v>8334.667</v>
      </c>
    </row>
    <row r="3528" customFormat="false" ht="12.8" hidden="false" customHeight="false" outlineLevel="0" collapsed="false">
      <c r="A3528" s="71" t="s">
        <v>275</v>
      </c>
      <c r="B3528" s="74" t="s">
        <v>312</v>
      </c>
      <c r="C3528" s="74" t="n">
        <v>2005</v>
      </c>
      <c r="D3528" s="74" t="s">
        <v>677</v>
      </c>
      <c r="E3528" s="75" t="n">
        <v>8902.771</v>
      </c>
    </row>
    <row r="3529" customFormat="false" ht="12.8" hidden="false" customHeight="false" outlineLevel="0" collapsed="false">
      <c r="A3529" s="71" t="s">
        <v>275</v>
      </c>
      <c r="B3529" s="74" t="s">
        <v>312</v>
      </c>
      <c r="C3529" s="76" t="n">
        <v>2005</v>
      </c>
      <c r="D3529" s="76" t="s">
        <v>678</v>
      </c>
      <c r="E3529" s="77" t="n">
        <v>11387.752</v>
      </c>
    </row>
    <row r="3530" customFormat="false" ht="12.8" hidden="false" customHeight="false" outlineLevel="0" collapsed="false">
      <c r="A3530" s="71" t="s">
        <v>275</v>
      </c>
      <c r="B3530" s="74" t="s">
        <v>312</v>
      </c>
      <c r="C3530" s="72" t="n">
        <v>2006</v>
      </c>
      <c r="D3530" s="72" t="s">
        <v>667</v>
      </c>
      <c r="E3530" s="73" t="n">
        <v>9502.178</v>
      </c>
    </row>
    <row r="3531" customFormat="false" ht="12.8" hidden="false" customHeight="false" outlineLevel="0" collapsed="false">
      <c r="A3531" s="71" t="s">
        <v>275</v>
      </c>
      <c r="B3531" s="74" t="s">
        <v>312</v>
      </c>
      <c r="C3531" s="74" t="n">
        <v>2006</v>
      </c>
      <c r="D3531" s="74" t="s">
        <v>668</v>
      </c>
      <c r="E3531" s="75" t="n">
        <v>8946.202</v>
      </c>
    </row>
    <row r="3532" customFormat="false" ht="12.8" hidden="false" customHeight="false" outlineLevel="0" collapsed="false">
      <c r="A3532" s="71" t="s">
        <v>275</v>
      </c>
      <c r="B3532" s="74" t="s">
        <v>312</v>
      </c>
      <c r="C3532" s="74" t="n">
        <v>2006</v>
      </c>
      <c r="D3532" s="74" t="s">
        <v>669</v>
      </c>
      <c r="E3532" s="75" t="n">
        <v>9798.434</v>
      </c>
    </row>
    <row r="3533" customFormat="false" ht="12.8" hidden="false" customHeight="false" outlineLevel="0" collapsed="false">
      <c r="A3533" s="71" t="s">
        <v>275</v>
      </c>
      <c r="B3533" s="74" t="s">
        <v>312</v>
      </c>
      <c r="C3533" s="74" t="n">
        <v>2006</v>
      </c>
      <c r="D3533" s="74" t="s">
        <v>670</v>
      </c>
      <c r="E3533" s="75" t="n">
        <v>7669.52</v>
      </c>
    </row>
    <row r="3534" customFormat="false" ht="12.8" hidden="false" customHeight="false" outlineLevel="0" collapsed="false">
      <c r="A3534" s="71" t="s">
        <v>275</v>
      </c>
      <c r="B3534" s="74" t="s">
        <v>312</v>
      </c>
      <c r="C3534" s="74" t="n">
        <v>2006</v>
      </c>
      <c r="D3534" s="74" t="s">
        <v>671</v>
      </c>
      <c r="E3534" s="75" t="n">
        <v>8834.274</v>
      </c>
    </row>
    <row r="3535" customFormat="false" ht="12.8" hidden="false" customHeight="false" outlineLevel="0" collapsed="false">
      <c r="A3535" s="71" t="s">
        <v>275</v>
      </c>
      <c r="B3535" s="74" t="s">
        <v>312</v>
      </c>
      <c r="C3535" s="74" t="n">
        <v>2006</v>
      </c>
      <c r="D3535" s="74" t="s">
        <v>672</v>
      </c>
      <c r="E3535" s="75" t="n">
        <v>8338.327</v>
      </c>
    </row>
    <row r="3536" customFormat="false" ht="12.8" hidden="false" customHeight="false" outlineLevel="0" collapsed="false">
      <c r="A3536" s="71" t="s">
        <v>275</v>
      </c>
      <c r="B3536" s="74" t="s">
        <v>312</v>
      </c>
      <c r="C3536" s="74" t="n">
        <v>2006</v>
      </c>
      <c r="D3536" s="74" t="s">
        <v>673</v>
      </c>
      <c r="E3536" s="75" t="n">
        <v>8207.457</v>
      </c>
    </row>
    <row r="3537" customFormat="false" ht="12.8" hidden="false" customHeight="false" outlineLevel="0" collapsed="false">
      <c r="A3537" s="71" t="s">
        <v>275</v>
      </c>
      <c r="B3537" s="74" t="s">
        <v>312</v>
      </c>
      <c r="C3537" s="74" t="n">
        <v>2006</v>
      </c>
      <c r="D3537" s="74" t="s">
        <v>674</v>
      </c>
      <c r="E3537" s="75" t="n">
        <v>8282.929</v>
      </c>
    </row>
    <row r="3538" customFormat="false" ht="12.8" hidden="false" customHeight="false" outlineLevel="0" collapsed="false">
      <c r="A3538" s="71" t="s">
        <v>275</v>
      </c>
      <c r="B3538" s="74" t="s">
        <v>312</v>
      </c>
      <c r="C3538" s="74" t="n">
        <v>2006</v>
      </c>
      <c r="D3538" s="74" t="s">
        <v>675</v>
      </c>
      <c r="E3538" s="75" t="n">
        <v>8802.376</v>
      </c>
    </row>
    <row r="3539" customFormat="false" ht="12.8" hidden="false" customHeight="false" outlineLevel="0" collapsed="false">
      <c r="A3539" s="71" t="s">
        <v>275</v>
      </c>
      <c r="B3539" s="74" t="s">
        <v>312</v>
      </c>
      <c r="C3539" s="74" t="n">
        <v>2006</v>
      </c>
      <c r="D3539" s="74" t="s">
        <v>676</v>
      </c>
      <c r="E3539" s="75" t="n">
        <v>9159.389</v>
      </c>
    </row>
    <row r="3540" customFormat="false" ht="12.8" hidden="false" customHeight="false" outlineLevel="0" collapsed="false">
      <c r="A3540" s="71" t="s">
        <v>275</v>
      </c>
      <c r="B3540" s="74" t="s">
        <v>312</v>
      </c>
      <c r="C3540" s="74" t="n">
        <v>2006</v>
      </c>
      <c r="D3540" s="74" t="s">
        <v>677</v>
      </c>
      <c r="E3540" s="75" t="n">
        <v>9410.163</v>
      </c>
    </row>
    <row r="3541" customFormat="false" ht="12.8" hidden="false" customHeight="false" outlineLevel="0" collapsed="false">
      <c r="A3541" s="71" t="s">
        <v>275</v>
      </c>
      <c r="B3541" s="74" t="s">
        <v>312</v>
      </c>
      <c r="C3541" s="76" t="n">
        <v>2006</v>
      </c>
      <c r="D3541" s="76" t="s">
        <v>678</v>
      </c>
      <c r="E3541" s="77" t="n">
        <v>10557.24</v>
      </c>
    </row>
    <row r="3542" customFormat="false" ht="12.8" hidden="false" customHeight="false" outlineLevel="0" collapsed="false">
      <c r="A3542" s="71" t="s">
        <v>275</v>
      </c>
      <c r="B3542" s="74" t="s">
        <v>312</v>
      </c>
      <c r="C3542" s="72" t="n">
        <v>2007</v>
      </c>
      <c r="D3542" s="72" t="s">
        <v>667</v>
      </c>
      <c r="E3542" s="73" t="n">
        <v>10798.6691146958</v>
      </c>
    </row>
    <row r="3543" customFormat="false" ht="12.8" hidden="false" customHeight="false" outlineLevel="0" collapsed="false">
      <c r="A3543" s="71" t="s">
        <v>275</v>
      </c>
      <c r="B3543" s="74" t="s">
        <v>312</v>
      </c>
      <c r="C3543" s="74" t="n">
        <v>2007</v>
      </c>
      <c r="D3543" s="74" t="s">
        <v>668</v>
      </c>
      <c r="E3543" s="75" t="n">
        <v>9598.26592409564</v>
      </c>
    </row>
    <row r="3544" customFormat="false" ht="12.8" hidden="false" customHeight="false" outlineLevel="0" collapsed="false">
      <c r="A3544" s="71" t="s">
        <v>275</v>
      </c>
      <c r="B3544" s="74" t="s">
        <v>312</v>
      </c>
      <c r="C3544" s="74" t="n">
        <v>2007</v>
      </c>
      <c r="D3544" s="74" t="s">
        <v>669</v>
      </c>
      <c r="E3544" s="75" t="n">
        <v>11267.4448235488</v>
      </c>
    </row>
    <row r="3545" customFormat="false" ht="12.8" hidden="false" customHeight="false" outlineLevel="0" collapsed="false">
      <c r="A3545" s="71" t="s">
        <v>275</v>
      </c>
      <c r="B3545" s="74" t="s">
        <v>312</v>
      </c>
      <c r="C3545" s="74" t="n">
        <v>2007</v>
      </c>
      <c r="D3545" s="74" t="s">
        <v>670</v>
      </c>
      <c r="E3545" s="75" t="n">
        <v>11147.7862581276</v>
      </c>
    </row>
    <row r="3546" customFormat="false" ht="12.8" hidden="false" customHeight="false" outlineLevel="0" collapsed="false">
      <c r="A3546" s="71" t="s">
        <v>275</v>
      </c>
      <c r="B3546" s="74" t="s">
        <v>312</v>
      </c>
      <c r="C3546" s="74" t="n">
        <v>2007</v>
      </c>
      <c r="D3546" s="74" t="s">
        <v>671</v>
      </c>
      <c r="E3546" s="75" t="n">
        <v>12567.9571435954</v>
      </c>
    </row>
    <row r="3547" customFormat="false" ht="12.8" hidden="false" customHeight="false" outlineLevel="0" collapsed="false">
      <c r="A3547" s="71" t="s">
        <v>275</v>
      </c>
      <c r="B3547" s="74" t="s">
        <v>312</v>
      </c>
      <c r="C3547" s="74" t="n">
        <v>2007</v>
      </c>
      <c r="D3547" s="74" t="s">
        <v>672</v>
      </c>
      <c r="E3547" s="75" t="n">
        <v>13330.7358514309</v>
      </c>
    </row>
    <row r="3548" customFormat="false" ht="12.8" hidden="false" customHeight="false" outlineLevel="0" collapsed="false">
      <c r="A3548" s="71" t="s">
        <v>275</v>
      </c>
      <c r="B3548" s="74" t="s">
        <v>312</v>
      </c>
      <c r="C3548" s="74" t="n">
        <v>2007</v>
      </c>
      <c r="D3548" s="74" t="s">
        <v>673</v>
      </c>
      <c r="E3548" s="75" t="n">
        <v>14038.6594730775</v>
      </c>
    </row>
    <row r="3549" customFormat="false" ht="12.8" hidden="false" customHeight="false" outlineLevel="0" collapsed="false">
      <c r="A3549" s="71" t="s">
        <v>275</v>
      </c>
      <c r="B3549" s="74" t="s">
        <v>312</v>
      </c>
      <c r="C3549" s="74" t="n">
        <v>2007</v>
      </c>
      <c r="D3549" s="74" t="s">
        <v>674</v>
      </c>
      <c r="E3549" s="75" t="n">
        <v>15387.2404937121</v>
      </c>
    </row>
    <row r="3550" customFormat="false" ht="12.8" hidden="false" customHeight="false" outlineLevel="0" collapsed="false">
      <c r="A3550" s="71" t="s">
        <v>275</v>
      </c>
      <c r="B3550" s="74" t="s">
        <v>312</v>
      </c>
      <c r="C3550" s="74" t="n">
        <v>2007</v>
      </c>
      <c r="D3550" s="74" t="s">
        <v>675</v>
      </c>
      <c r="E3550" s="75" t="n">
        <v>14710.6243131028</v>
      </c>
    </row>
    <row r="3551" customFormat="false" ht="12.8" hidden="false" customHeight="false" outlineLevel="0" collapsed="false">
      <c r="A3551" s="71" t="s">
        <v>275</v>
      </c>
      <c r="B3551" s="74" t="s">
        <v>312</v>
      </c>
      <c r="C3551" s="74" t="n">
        <v>2007</v>
      </c>
      <c r="D3551" s="74" t="s">
        <v>676</v>
      </c>
      <c r="E3551" s="75" t="n">
        <v>15480.7827769693</v>
      </c>
    </row>
    <row r="3552" customFormat="false" ht="12.8" hidden="false" customHeight="false" outlineLevel="0" collapsed="false">
      <c r="A3552" s="71" t="s">
        <v>275</v>
      </c>
      <c r="B3552" s="74" t="s">
        <v>312</v>
      </c>
      <c r="C3552" s="74" t="n">
        <v>2007</v>
      </c>
      <c r="D3552" s="74" t="s">
        <v>677</v>
      </c>
      <c r="E3552" s="75" t="n">
        <v>15733.1806778991</v>
      </c>
    </row>
    <row r="3553" customFormat="false" ht="12.8" hidden="false" customHeight="false" outlineLevel="0" collapsed="false">
      <c r="A3553" s="71" t="s">
        <v>275</v>
      </c>
      <c r="B3553" s="74" t="s">
        <v>312</v>
      </c>
      <c r="C3553" s="76" t="n">
        <v>2007</v>
      </c>
      <c r="D3553" s="76" t="s">
        <v>678</v>
      </c>
      <c r="E3553" s="77" t="n">
        <v>19244.7137243348</v>
      </c>
    </row>
    <row r="3554" customFormat="false" ht="12.8" hidden="false" customHeight="false" outlineLevel="0" collapsed="false">
      <c r="A3554" s="71" t="s">
        <v>275</v>
      </c>
      <c r="B3554" s="74" t="s">
        <v>312</v>
      </c>
      <c r="C3554" s="72" t="n">
        <v>2008</v>
      </c>
      <c r="D3554" s="72" t="s">
        <v>667</v>
      </c>
      <c r="E3554" s="73" t="n">
        <v>21323.3782568474</v>
      </c>
    </row>
    <row r="3555" customFormat="false" ht="12.8" hidden="false" customHeight="false" outlineLevel="0" collapsed="false">
      <c r="A3555" s="71" t="s">
        <v>275</v>
      </c>
      <c r="B3555" s="74" t="s">
        <v>312</v>
      </c>
      <c r="C3555" s="74" t="n">
        <v>2008</v>
      </c>
      <c r="D3555" s="74" t="s">
        <v>668</v>
      </c>
      <c r="E3555" s="75" t="n">
        <v>20200.6212612353</v>
      </c>
    </row>
    <row r="3556" customFormat="false" ht="12.8" hidden="false" customHeight="false" outlineLevel="0" collapsed="false">
      <c r="A3556" s="71" t="s">
        <v>275</v>
      </c>
      <c r="B3556" s="74" t="s">
        <v>312</v>
      </c>
      <c r="C3556" s="74" t="n">
        <v>2008</v>
      </c>
      <c r="D3556" s="74" t="s">
        <v>669</v>
      </c>
      <c r="E3556" s="75" t="n">
        <v>23167.3057053428</v>
      </c>
    </row>
    <row r="3557" customFormat="false" ht="12.8" hidden="false" customHeight="false" outlineLevel="0" collapsed="false">
      <c r="A3557" s="71" t="s">
        <v>275</v>
      </c>
      <c r="B3557" s="74" t="s">
        <v>312</v>
      </c>
      <c r="C3557" s="74" t="n">
        <v>2008</v>
      </c>
      <c r="D3557" s="74" t="s">
        <v>670</v>
      </c>
      <c r="E3557" s="75" t="n">
        <v>23486.0799050882</v>
      </c>
    </row>
    <row r="3558" customFormat="false" ht="12.8" hidden="false" customHeight="false" outlineLevel="0" collapsed="false">
      <c r="A3558" s="71" t="s">
        <v>275</v>
      </c>
      <c r="B3558" s="74" t="s">
        <v>312</v>
      </c>
      <c r="C3558" s="74" t="n">
        <v>2008</v>
      </c>
      <c r="D3558" s="74" t="s">
        <v>671</v>
      </c>
      <c r="E3558" s="75" t="n">
        <v>26984.7692977867</v>
      </c>
    </row>
    <row r="3559" customFormat="false" ht="12.8" hidden="false" customHeight="false" outlineLevel="0" collapsed="false">
      <c r="A3559" s="71" t="s">
        <v>275</v>
      </c>
      <c r="B3559" s="74" t="s">
        <v>312</v>
      </c>
      <c r="C3559" s="74" t="n">
        <v>2008</v>
      </c>
      <c r="D3559" s="74" t="s">
        <v>672</v>
      </c>
      <c r="E3559" s="75" t="n">
        <v>25250.0364846658</v>
      </c>
    </row>
    <row r="3560" customFormat="false" ht="12.8" hidden="false" customHeight="false" outlineLevel="0" collapsed="false">
      <c r="A3560" s="71" t="s">
        <v>275</v>
      </c>
      <c r="B3560" s="74" t="s">
        <v>312</v>
      </c>
      <c r="C3560" s="74" t="n">
        <v>2008</v>
      </c>
      <c r="D3560" s="74" t="s">
        <v>673</v>
      </c>
      <c r="E3560" s="75" t="n">
        <v>24465.9652697189</v>
      </c>
    </row>
    <row r="3561" customFormat="false" ht="12.8" hidden="false" customHeight="false" outlineLevel="0" collapsed="false">
      <c r="A3561" s="71" t="s">
        <v>275</v>
      </c>
      <c r="B3561" s="74" t="s">
        <v>312</v>
      </c>
      <c r="C3561" s="74" t="n">
        <v>2008</v>
      </c>
      <c r="D3561" s="74" t="s">
        <v>674</v>
      </c>
      <c r="E3561" s="75" t="n">
        <v>19888.4750318681</v>
      </c>
    </row>
    <row r="3562" customFormat="false" ht="12.8" hidden="false" customHeight="false" outlineLevel="0" collapsed="false">
      <c r="A3562" s="71" t="s">
        <v>275</v>
      </c>
      <c r="B3562" s="74" t="s">
        <v>312</v>
      </c>
      <c r="C3562" s="74" t="n">
        <v>2008</v>
      </c>
      <c r="D3562" s="74" t="s">
        <v>675</v>
      </c>
      <c r="E3562" s="75" t="n">
        <v>21122.3610068734</v>
      </c>
    </row>
    <row r="3563" customFormat="false" ht="12.8" hidden="false" customHeight="false" outlineLevel="0" collapsed="false">
      <c r="A3563" s="71" t="s">
        <v>275</v>
      </c>
      <c r="B3563" s="74" t="s">
        <v>312</v>
      </c>
      <c r="C3563" s="74" t="n">
        <v>2008</v>
      </c>
      <c r="D3563" s="74" t="s">
        <v>676</v>
      </c>
      <c r="E3563" s="75" t="n">
        <v>22632.1845204433</v>
      </c>
    </row>
    <row r="3564" customFormat="false" ht="12.8" hidden="false" customHeight="false" outlineLevel="0" collapsed="false">
      <c r="A3564" s="71" t="s">
        <v>275</v>
      </c>
      <c r="B3564" s="74" t="s">
        <v>312</v>
      </c>
      <c r="C3564" s="74" t="n">
        <v>2008</v>
      </c>
      <c r="D3564" s="74" t="s">
        <v>677</v>
      </c>
      <c r="E3564" s="75" t="n">
        <v>23668.1232662723</v>
      </c>
    </row>
    <row r="3565" customFormat="false" ht="12.8" hidden="false" customHeight="false" outlineLevel="0" collapsed="false">
      <c r="A3565" s="71" t="s">
        <v>275</v>
      </c>
      <c r="B3565" s="74" t="s">
        <v>312</v>
      </c>
      <c r="C3565" s="76" t="n">
        <v>2008</v>
      </c>
      <c r="D3565" s="76" t="s">
        <v>678</v>
      </c>
      <c r="E3565" s="77" t="n">
        <v>28516.1140596747</v>
      </c>
    </row>
    <row r="3566" customFormat="false" ht="12.8" hidden="false" customHeight="false" outlineLevel="0" collapsed="false">
      <c r="A3566" s="71" t="s">
        <v>275</v>
      </c>
      <c r="B3566" s="74" t="s">
        <v>312</v>
      </c>
      <c r="C3566" s="72" t="n">
        <v>2009</v>
      </c>
      <c r="D3566" s="72" t="s">
        <v>667</v>
      </c>
      <c r="E3566" s="73" t="n">
        <v>27151.6</v>
      </c>
    </row>
    <row r="3567" customFormat="false" ht="12.8" hidden="false" customHeight="false" outlineLevel="0" collapsed="false">
      <c r="A3567" s="71" t="s">
        <v>275</v>
      </c>
      <c r="B3567" s="74" t="s">
        <v>312</v>
      </c>
      <c r="C3567" s="74" t="n">
        <v>2009</v>
      </c>
      <c r="D3567" s="74" t="s">
        <v>668</v>
      </c>
      <c r="E3567" s="75" t="n">
        <v>22610.85</v>
      </c>
    </row>
    <row r="3568" customFormat="false" ht="12.8" hidden="false" customHeight="false" outlineLevel="0" collapsed="false">
      <c r="A3568" s="71" t="s">
        <v>275</v>
      </c>
      <c r="B3568" s="74" t="s">
        <v>312</v>
      </c>
      <c r="C3568" s="74" t="n">
        <v>2009</v>
      </c>
      <c r="D3568" s="74" t="s">
        <v>669</v>
      </c>
      <c r="E3568" s="75" t="n">
        <v>26912.68</v>
      </c>
    </row>
    <row r="3569" customFormat="false" ht="12.8" hidden="false" customHeight="false" outlineLevel="0" collapsed="false">
      <c r="A3569" s="71" t="s">
        <v>275</v>
      </c>
      <c r="B3569" s="74" t="s">
        <v>312</v>
      </c>
      <c r="C3569" s="74" t="n">
        <v>2009</v>
      </c>
      <c r="D3569" s="74" t="s">
        <v>670</v>
      </c>
      <c r="E3569" s="75" t="n">
        <v>26660.45</v>
      </c>
    </row>
    <row r="3570" customFormat="false" ht="12.8" hidden="false" customHeight="false" outlineLevel="0" collapsed="false">
      <c r="A3570" s="71" t="s">
        <v>275</v>
      </c>
      <c r="B3570" s="74" t="s">
        <v>312</v>
      </c>
      <c r="C3570" s="74" t="n">
        <v>2009</v>
      </c>
      <c r="D3570" s="74" t="s">
        <v>671</v>
      </c>
      <c r="E3570" s="75" t="n">
        <v>29120.17</v>
      </c>
    </row>
    <row r="3571" customFormat="false" ht="12.8" hidden="false" customHeight="false" outlineLevel="0" collapsed="false">
      <c r="A3571" s="71" t="s">
        <v>275</v>
      </c>
      <c r="B3571" s="74" t="s">
        <v>312</v>
      </c>
      <c r="C3571" s="74" t="n">
        <v>2009</v>
      </c>
      <c r="D3571" s="74" t="s">
        <v>672</v>
      </c>
      <c r="E3571" s="75" t="n">
        <v>33085.3182139879</v>
      </c>
    </row>
    <row r="3572" customFormat="false" ht="12.8" hidden="false" customHeight="false" outlineLevel="0" collapsed="false">
      <c r="A3572" s="71" t="s">
        <v>275</v>
      </c>
      <c r="B3572" s="74" t="s">
        <v>312</v>
      </c>
      <c r="C3572" s="74" t="n">
        <v>2009</v>
      </c>
      <c r="D3572" s="74" t="s">
        <v>673</v>
      </c>
      <c r="E3572" s="75" t="n">
        <v>34045.103</v>
      </c>
    </row>
    <row r="3573" customFormat="false" ht="12.8" hidden="false" customHeight="false" outlineLevel="0" collapsed="false">
      <c r="A3573" s="71" t="s">
        <v>275</v>
      </c>
      <c r="B3573" s="74" t="s">
        <v>312</v>
      </c>
      <c r="C3573" s="74" t="n">
        <v>2009</v>
      </c>
      <c r="D3573" s="74" t="s">
        <v>674</v>
      </c>
      <c r="E3573" s="75" t="n">
        <v>32684.92</v>
      </c>
    </row>
    <row r="3574" customFormat="false" ht="12.8" hidden="false" customHeight="false" outlineLevel="0" collapsed="false">
      <c r="A3574" s="71" t="s">
        <v>275</v>
      </c>
      <c r="B3574" s="74" t="s">
        <v>312</v>
      </c>
      <c r="C3574" s="74" t="n">
        <v>2009</v>
      </c>
      <c r="D3574" s="74" t="s">
        <v>675</v>
      </c>
      <c r="E3574" s="75" t="n">
        <v>33997.386</v>
      </c>
    </row>
    <row r="3575" customFormat="false" ht="12.8" hidden="false" customHeight="false" outlineLevel="0" collapsed="false">
      <c r="A3575" s="71" t="s">
        <v>275</v>
      </c>
      <c r="B3575" s="74" t="s">
        <v>312</v>
      </c>
      <c r="C3575" s="74" t="n">
        <v>2009</v>
      </c>
      <c r="D3575" s="74" t="s">
        <v>676</v>
      </c>
      <c r="E3575" s="75" t="n">
        <v>32453.65</v>
      </c>
    </row>
    <row r="3576" customFormat="false" ht="12.8" hidden="false" customHeight="false" outlineLevel="0" collapsed="false">
      <c r="A3576" s="71" t="s">
        <v>275</v>
      </c>
      <c r="B3576" s="74" t="s">
        <v>312</v>
      </c>
      <c r="C3576" s="74" t="n">
        <v>2009</v>
      </c>
      <c r="D3576" s="74" t="s">
        <v>677</v>
      </c>
      <c r="E3576" s="75" t="n">
        <v>28924.75</v>
      </c>
    </row>
    <row r="3577" customFormat="false" ht="12.8" hidden="false" customHeight="false" outlineLevel="0" collapsed="false">
      <c r="A3577" s="71" t="s">
        <v>275</v>
      </c>
      <c r="B3577" s="74" t="s">
        <v>312</v>
      </c>
      <c r="C3577" s="76" t="n">
        <v>2009</v>
      </c>
      <c r="D3577" s="76" t="s">
        <v>678</v>
      </c>
      <c r="E3577" s="77" t="n">
        <v>37840.28</v>
      </c>
    </row>
    <row r="3578" customFormat="false" ht="12.8" hidden="false" customHeight="false" outlineLevel="0" collapsed="false">
      <c r="A3578" s="71" t="s">
        <v>275</v>
      </c>
      <c r="B3578" s="74" t="s">
        <v>312</v>
      </c>
      <c r="C3578" s="72" t="n">
        <v>2010</v>
      </c>
      <c r="D3578" s="72" t="s">
        <v>667</v>
      </c>
      <c r="E3578" s="73" t="n">
        <v>28930.45</v>
      </c>
    </row>
    <row r="3579" customFormat="false" ht="12.8" hidden="false" customHeight="false" outlineLevel="0" collapsed="false">
      <c r="A3579" s="71" t="s">
        <v>275</v>
      </c>
      <c r="B3579" s="74" t="s">
        <v>312</v>
      </c>
      <c r="C3579" s="74" t="n">
        <v>2010</v>
      </c>
      <c r="D3579" s="74" t="s">
        <v>668</v>
      </c>
      <c r="E3579" s="75" t="n">
        <v>17543.021</v>
      </c>
    </row>
    <row r="3580" customFormat="false" ht="12.8" hidden="false" customHeight="false" outlineLevel="0" collapsed="false">
      <c r="A3580" s="71" t="s">
        <v>275</v>
      </c>
      <c r="B3580" s="74" t="s">
        <v>312</v>
      </c>
      <c r="C3580" s="74" t="n">
        <v>2010</v>
      </c>
      <c r="D3580" s="74" t="s">
        <v>669</v>
      </c>
      <c r="E3580" s="75" t="n">
        <v>21259.7289490338</v>
      </c>
    </row>
    <row r="3581" customFormat="false" ht="12.8" hidden="false" customHeight="false" outlineLevel="0" collapsed="false">
      <c r="A3581" s="71" t="s">
        <v>275</v>
      </c>
      <c r="B3581" s="74" t="s">
        <v>312</v>
      </c>
      <c r="C3581" s="74" t="n">
        <v>2010</v>
      </c>
      <c r="D3581" s="74" t="s">
        <v>670</v>
      </c>
      <c r="E3581" s="75" t="n">
        <v>23824.423694203</v>
      </c>
    </row>
    <row r="3582" customFormat="false" ht="12.8" hidden="false" customHeight="false" outlineLevel="0" collapsed="false">
      <c r="A3582" s="71" t="s">
        <v>275</v>
      </c>
      <c r="B3582" s="74" t="s">
        <v>312</v>
      </c>
      <c r="C3582" s="74" t="n">
        <v>2010</v>
      </c>
      <c r="D3582" s="74" t="s">
        <v>671</v>
      </c>
      <c r="E3582" s="75" t="n">
        <v>26089.432</v>
      </c>
    </row>
    <row r="3583" customFormat="false" ht="12.8" hidden="false" customHeight="false" outlineLevel="0" collapsed="false">
      <c r="A3583" s="71" t="s">
        <v>275</v>
      </c>
      <c r="B3583" s="74" t="s">
        <v>312</v>
      </c>
      <c r="C3583" s="74" t="n">
        <v>2010</v>
      </c>
      <c r="D3583" s="74" t="s">
        <v>672</v>
      </c>
      <c r="E3583" s="75" t="n">
        <v>28338.288</v>
      </c>
    </row>
    <row r="3584" customFormat="false" ht="12.8" hidden="false" customHeight="false" outlineLevel="0" collapsed="false">
      <c r="A3584" s="71" t="s">
        <v>275</v>
      </c>
      <c r="B3584" s="74" t="s">
        <v>312</v>
      </c>
      <c r="C3584" s="74" t="n">
        <v>2010</v>
      </c>
      <c r="D3584" s="74" t="s">
        <v>673</v>
      </c>
      <c r="E3584" s="75" t="n">
        <v>28500.279</v>
      </c>
    </row>
    <row r="3585" customFormat="false" ht="12.8" hidden="false" customHeight="false" outlineLevel="0" collapsed="false">
      <c r="A3585" s="71" t="s">
        <v>275</v>
      </c>
      <c r="B3585" s="74" t="s">
        <v>312</v>
      </c>
      <c r="C3585" s="74" t="n">
        <v>2010</v>
      </c>
      <c r="D3585" s="74" t="s">
        <v>674</v>
      </c>
      <c r="E3585" s="75" t="n">
        <v>29161.675</v>
      </c>
    </row>
    <row r="3586" customFormat="false" ht="12.8" hidden="false" customHeight="false" outlineLevel="0" collapsed="false">
      <c r="A3586" s="71" t="s">
        <v>275</v>
      </c>
      <c r="B3586" s="74" t="s">
        <v>312</v>
      </c>
      <c r="C3586" s="74" t="n">
        <v>2010</v>
      </c>
      <c r="D3586" s="74" t="s">
        <v>675</v>
      </c>
      <c r="E3586" s="75" t="n">
        <v>29378.767</v>
      </c>
    </row>
    <row r="3587" customFormat="false" ht="12.8" hidden="false" customHeight="false" outlineLevel="0" collapsed="false">
      <c r="A3587" s="71" t="s">
        <v>275</v>
      </c>
      <c r="B3587" s="74" t="s">
        <v>312</v>
      </c>
      <c r="C3587" s="74" t="n">
        <v>2010</v>
      </c>
      <c r="D3587" s="74" t="s">
        <v>676</v>
      </c>
      <c r="E3587" s="75" t="n">
        <v>27253.209</v>
      </c>
    </row>
    <row r="3588" customFormat="false" ht="12.8" hidden="false" customHeight="false" outlineLevel="0" collapsed="false">
      <c r="A3588" s="71" t="s">
        <v>275</v>
      </c>
      <c r="B3588" s="74" t="s">
        <v>312</v>
      </c>
      <c r="C3588" s="74" t="n">
        <v>2010</v>
      </c>
      <c r="D3588" s="74" t="s">
        <v>677</v>
      </c>
      <c r="E3588" s="75" t="n">
        <v>25606.6547451692</v>
      </c>
    </row>
    <row r="3589" customFormat="false" ht="12.8" hidden="false" customHeight="false" outlineLevel="0" collapsed="false">
      <c r="A3589" s="71" t="s">
        <v>275</v>
      </c>
      <c r="B3589" s="74" t="s">
        <v>312</v>
      </c>
      <c r="C3589" s="76" t="n">
        <v>2010</v>
      </c>
      <c r="D3589" s="76" t="s">
        <v>678</v>
      </c>
      <c r="E3589" s="77" t="n">
        <v>29521.5447451692</v>
      </c>
    </row>
    <row r="3590" customFormat="false" ht="12.8" hidden="false" customHeight="false" outlineLevel="0" collapsed="false">
      <c r="A3590" s="71" t="s">
        <v>275</v>
      </c>
      <c r="B3590" s="74" t="s">
        <v>312</v>
      </c>
      <c r="C3590" s="72" t="n">
        <v>2011</v>
      </c>
      <c r="D3590" s="72" t="s">
        <v>667</v>
      </c>
      <c r="E3590" s="73" t="n">
        <v>26249.0107763682</v>
      </c>
    </row>
    <row r="3591" customFormat="false" ht="12.8" hidden="false" customHeight="false" outlineLevel="0" collapsed="false">
      <c r="A3591" s="71" t="s">
        <v>275</v>
      </c>
      <c r="B3591" s="74" t="s">
        <v>312</v>
      </c>
      <c r="C3591" s="74" t="n">
        <v>2011</v>
      </c>
      <c r="D3591" s="74" t="s">
        <v>668</v>
      </c>
      <c r="E3591" s="75" t="n">
        <v>24074.6933939833</v>
      </c>
    </row>
    <row r="3592" customFormat="false" ht="12.8" hidden="false" customHeight="false" outlineLevel="0" collapsed="false">
      <c r="A3592" s="71" t="s">
        <v>275</v>
      </c>
      <c r="B3592" s="74" t="s">
        <v>312</v>
      </c>
      <c r="C3592" s="74" t="n">
        <v>2011</v>
      </c>
      <c r="D3592" s="74" t="s">
        <v>669</v>
      </c>
      <c r="E3592" s="75" t="n">
        <v>22538.912</v>
      </c>
    </row>
    <row r="3593" customFormat="false" ht="12.8" hidden="false" customHeight="false" outlineLevel="0" collapsed="false">
      <c r="A3593" s="71" t="s">
        <v>275</v>
      </c>
      <c r="B3593" s="74" t="s">
        <v>312</v>
      </c>
      <c r="C3593" s="74" t="n">
        <v>2011</v>
      </c>
      <c r="D3593" s="74" t="s">
        <v>670</v>
      </c>
      <c r="E3593" s="75" t="n">
        <v>13271.3012410293</v>
      </c>
    </row>
    <row r="3594" customFormat="false" ht="12.8" hidden="false" customHeight="false" outlineLevel="0" collapsed="false">
      <c r="A3594" s="71" t="s">
        <v>275</v>
      </c>
      <c r="B3594" s="74" t="s">
        <v>312</v>
      </c>
      <c r="C3594" s="74" t="n">
        <v>2011</v>
      </c>
      <c r="D3594" s="74" t="s">
        <v>671</v>
      </c>
      <c r="E3594" s="75" t="n">
        <v>13939.401</v>
      </c>
    </row>
    <row r="3595" customFormat="false" ht="12.8" hidden="false" customHeight="false" outlineLevel="0" collapsed="false">
      <c r="A3595" s="71" t="s">
        <v>275</v>
      </c>
      <c r="B3595" s="74" t="s">
        <v>312</v>
      </c>
      <c r="C3595" s="74" t="n">
        <v>2011</v>
      </c>
      <c r="D3595" s="74" t="s">
        <v>672</v>
      </c>
      <c r="E3595" s="75" t="n">
        <v>15302.4118528452</v>
      </c>
    </row>
    <row r="3596" customFormat="false" ht="12.8" hidden="false" customHeight="false" outlineLevel="0" collapsed="false">
      <c r="A3596" s="71" t="s">
        <v>275</v>
      </c>
      <c r="B3596" s="74" t="s">
        <v>312</v>
      </c>
      <c r="C3596" s="74" t="n">
        <v>2011</v>
      </c>
      <c r="D3596" s="74" t="s">
        <v>673</v>
      </c>
      <c r="E3596" s="75" t="n">
        <v>10840.5693939833</v>
      </c>
    </row>
    <row r="3597" customFormat="false" ht="12.8" hidden="false" customHeight="false" outlineLevel="0" collapsed="false">
      <c r="A3597" s="71" t="s">
        <v>275</v>
      </c>
      <c r="B3597" s="74" t="s">
        <v>312</v>
      </c>
      <c r="C3597" s="74" t="n">
        <v>2011</v>
      </c>
      <c r="D3597" s="74" t="s">
        <v>674</v>
      </c>
      <c r="E3597" s="75" t="n">
        <v>11665.095</v>
      </c>
    </row>
    <row r="3598" customFormat="false" ht="12.8" hidden="false" customHeight="false" outlineLevel="0" collapsed="false">
      <c r="A3598" s="71" t="s">
        <v>275</v>
      </c>
      <c r="B3598" s="74" t="s">
        <v>312</v>
      </c>
      <c r="C3598" s="74" t="n">
        <v>2011</v>
      </c>
      <c r="D3598" s="74" t="s">
        <v>675</v>
      </c>
      <c r="E3598" s="75" t="n">
        <v>10053.257</v>
      </c>
    </row>
    <row r="3599" customFormat="false" ht="12.8" hidden="false" customHeight="false" outlineLevel="0" collapsed="false">
      <c r="A3599" s="71" t="s">
        <v>275</v>
      </c>
      <c r="B3599" s="74" t="s">
        <v>312</v>
      </c>
      <c r="C3599" s="74" t="n">
        <v>2011</v>
      </c>
      <c r="D3599" s="74" t="s">
        <v>676</v>
      </c>
      <c r="E3599" s="75" t="n">
        <v>10480.634</v>
      </c>
    </row>
    <row r="3600" customFormat="false" ht="12.8" hidden="false" customHeight="false" outlineLevel="0" collapsed="false">
      <c r="A3600" s="71" t="s">
        <v>275</v>
      </c>
      <c r="B3600" s="74" t="s">
        <v>312</v>
      </c>
      <c r="C3600" s="74" t="n">
        <v>2011</v>
      </c>
      <c r="D3600" s="74" t="s">
        <v>677</v>
      </c>
      <c r="E3600" s="75" t="n">
        <v>11495.987</v>
      </c>
    </row>
    <row r="3601" customFormat="false" ht="12.8" hidden="false" customHeight="false" outlineLevel="0" collapsed="false">
      <c r="A3601" s="71" t="s">
        <v>275</v>
      </c>
      <c r="B3601" s="74" t="s">
        <v>312</v>
      </c>
      <c r="C3601" s="76" t="n">
        <v>2011</v>
      </c>
      <c r="D3601" s="76" t="s">
        <v>678</v>
      </c>
      <c r="E3601" s="77" t="n">
        <v>14904.447</v>
      </c>
    </row>
    <row r="3602" customFormat="false" ht="12.8" hidden="false" customHeight="false" outlineLevel="0" collapsed="false">
      <c r="A3602" s="71" t="s">
        <v>275</v>
      </c>
      <c r="B3602" s="74" t="s">
        <v>312</v>
      </c>
      <c r="C3602" s="72" t="n">
        <v>2012</v>
      </c>
      <c r="D3602" s="72" t="s">
        <v>667</v>
      </c>
      <c r="E3602" s="73" t="n">
        <v>12534.525</v>
      </c>
    </row>
    <row r="3603" customFormat="false" ht="12.8" hidden="false" customHeight="false" outlineLevel="0" collapsed="false">
      <c r="A3603" s="71" t="s">
        <v>275</v>
      </c>
      <c r="B3603" s="74" t="s">
        <v>312</v>
      </c>
      <c r="C3603" s="74" t="n">
        <v>2012</v>
      </c>
      <c r="D3603" s="74" t="s">
        <v>668</v>
      </c>
      <c r="E3603" s="75" t="n">
        <v>12795.928</v>
      </c>
    </row>
    <row r="3604" customFormat="false" ht="12.8" hidden="false" customHeight="false" outlineLevel="0" collapsed="false">
      <c r="A3604" s="71" t="s">
        <v>275</v>
      </c>
      <c r="B3604" s="74" t="s">
        <v>312</v>
      </c>
      <c r="C3604" s="74" t="n">
        <v>2012</v>
      </c>
      <c r="D3604" s="74" t="s">
        <v>669</v>
      </c>
      <c r="E3604" s="75" t="n">
        <v>14074.041</v>
      </c>
    </row>
    <row r="3605" customFormat="false" ht="12.8" hidden="false" customHeight="false" outlineLevel="0" collapsed="false">
      <c r="A3605" s="71" t="s">
        <v>275</v>
      </c>
      <c r="B3605" s="74" t="s">
        <v>312</v>
      </c>
      <c r="C3605" s="74" t="n">
        <v>2012</v>
      </c>
      <c r="D3605" s="74" t="s">
        <v>670</v>
      </c>
      <c r="E3605" s="75" t="n">
        <v>14908.364</v>
      </c>
    </row>
    <row r="3606" customFormat="false" ht="12.8" hidden="false" customHeight="false" outlineLevel="0" collapsed="false">
      <c r="A3606" s="71" t="s">
        <v>275</v>
      </c>
      <c r="B3606" s="74" t="s">
        <v>312</v>
      </c>
      <c r="C3606" s="74" t="n">
        <v>2012</v>
      </c>
      <c r="D3606" s="74" t="s">
        <v>671</v>
      </c>
      <c r="E3606" s="75" t="n">
        <v>14458.693</v>
      </c>
    </row>
    <row r="3607" customFormat="false" ht="12.8" hidden="false" customHeight="false" outlineLevel="0" collapsed="false">
      <c r="A3607" s="71" t="s">
        <v>275</v>
      </c>
      <c r="B3607" s="74" t="s">
        <v>312</v>
      </c>
      <c r="C3607" s="74" t="n">
        <v>2012</v>
      </c>
      <c r="D3607" s="74" t="s">
        <v>672</v>
      </c>
      <c r="E3607" s="75" t="n">
        <v>12658.648</v>
      </c>
    </row>
    <row r="3608" customFormat="false" ht="12.8" hidden="false" customHeight="false" outlineLevel="0" collapsed="false">
      <c r="A3608" s="71" t="s">
        <v>275</v>
      </c>
      <c r="B3608" s="74" t="s">
        <v>312</v>
      </c>
      <c r="C3608" s="74" t="n">
        <v>2012</v>
      </c>
      <c r="D3608" s="74" t="s">
        <v>673</v>
      </c>
      <c r="E3608" s="75" t="n">
        <v>11983.731</v>
      </c>
    </row>
    <row r="3609" customFormat="false" ht="12.8" hidden="false" customHeight="false" outlineLevel="0" collapsed="false">
      <c r="A3609" s="71" t="s">
        <v>275</v>
      </c>
      <c r="B3609" s="74" t="s">
        <v>312</v>
      </c>
      <c r="C3609" s="74" t="n">
        <v>2012</v>
      </c>
      <c r="D3609" s="74" t="s">
        <v>674</v>
      </c>
      <c r="E3609" s="75" t="n">
        <v>13110.642</v>
      </c>
    </row>
    <row r="3610" customFormat="false" ht="12.8" hidden="false" customHeight="false" outlineLevel="0" collapsed="false">
      <c r="A3610" s="71" t="s">
        <v>275</v>
      </c>
      <c r="B3610" s="74" t="s">
        <v>312</v>
      </c>
      <c r="C3610" s="74" t="n">
        <v>2012</v>
      </c>
      <c r="D3610" s="74" t="s">
        <v>675</v>
      </c>
      <c r="E3610" s="75" t="n">
        <v>12711.543</v>
      </c>
    </row>
    <row r="3611" customFormat="false" ht="12.8" hidden="false" customHeight="false" outlineLevel="0" collapsed="false">
      <c r="A3611" s="71" t="s">
        <v>275</v>
      </c>
      <c r="B3611" s="74" t="s">
        <v>312</v>
      </c>
      <c r="C3611" s="74" t="n">
        <v>2012</v>
      </c>
      <c r="D3611" s="74" t="s">
        <v>676</v>
      </c>
      <c r="E3611" s="75" t="n">
        <v>14325.288</v>
      </c>
    </row>
    <row r="3612" customFormat="false" ht="12.8" hidden="false" customHeight="false" outlineLevel="0" collapsed="false">
      <c r="A3612" s="71" t="s">
        <v>275</v>
      </c>
      <c r="B3612" s="74" t="s">
        <v>312</v>
      </c>
      <c r="C3612" s="74" t="n">
        <v>2012</v>
      </c>
      <c r="D3612" s="74" t="s">
        <v>677</v>
      </c>
      <c r="E3612" s="75" t="n">
        <v>14630.790567832</v>
      </c>
    </row>
    <row r="3613" customFormat="false" ht="12.8" hidden="false" customHeight="false" outlineLevel="0" collapsed="false">
      <c r="A3613" s="71" t="s">
        <v>275</v>
      </c>
      <c r="B3613" s="74" t="s">
        <v>312</v>
      </c>
      <c r="C3613" s="76" t="n">
        <v>2012</v>
      </c>
      <c r="D3613" s="76" t="s">
        <v>678</v>
      </c>
      <c r="E3613" s="77" t="n">
        <v>15149.655783916</v>
      </c>
    </row>
    <row r="3614" customFormat="false" ht="12.8" hidden="false" customHeight="false" outlineLevel="0" collapsed="false">
      <c r="A3614" s="71" t="s">
        <v>275</v>
      </c>
      <c r="B3614" s="74" t="s">
        <v>312</v>
      </c>
      <c r="C3614" s="72" t="n">
        <v>2013</v>
      </c>
      <c r="D3614" s="72" t="s">
        <v>667</v>
      </c>
      <c r="E3614" s="73" t="n">
        <v>14689.107</v>
      </c>
    </row>
    <row r="3615" customFormat="false" ht="12.8" hidden="false" customHeight="false" outlineLevel="0" collapsed="false">
      <c r="A3615" s="71" t="s">
        <v>275</v>
      </c>
      <c r="B3615" s="74" t="s">
        <v>312</v>
      </c>
      <c r="C3615" s="74" t="n">
        <v>2013</v>
      </c>
      <c r="D3615" s="74" t="s">
        <v>668</v>
      </c>
      <c r="E3615" s="75" t="n">
        <v>14175.169</v>
      </c>
    </row>
    <row r="3616" customFormat="false" ht="12.8" hidden="false" customHeight="false" outlineLevel="0" collapsed="false">
      <c r="A3616" s="71" t="s">
        <v>275</v>
      </c>
      <c r="B3616" s="74" t="s">
        <v>312</v>
      </c>
      <c r="C3616" s="74" t="n">
        <v>2013</v>
      </c>
      <c r="D3616" s="74" t="s">
        <v>669</v>
      </c>
      <c r="E3616" s="75" t="n">
        <v>14054.578</v>
      </c>
    </row>
    <row r="3617" customFormat="false" ht="12.8" hidden="false" customHeight="false" outlineLevel="0" collapsed="false">
      <c r="A3617" s="71" t="s">
        <v>275</v>
      </c>
      <c r="B3617" s="74" t="s">
        <v>312</v>
      </c>
      <c r="C3617" s="74" t="n">
        <v>2013</v>
      </c>
      <c r="D3617" s="74" t="s">
        <v>670</v>
      </c>
      <c r="E3617" s="75" t="n">
        <v>14554.42</v>
      </c>
    </row>
    <row r="3618" customFormat="false" ht="12.8" hidden="false" customHeight="false" outlineLevel="0" collapsed="false">
      <c r="A3618" s="71" t="s">
        <v>275</v>
      </c>
      <c r="B3618" s="74" t="s">
        <v>312</v>
      </c>
      <c r="C3618" s="74" t="n">
        <v>2013</v>
      </c>
      <c r="D3618" s="74" t="s">
        <v>671</v>
      </c>
      <c r="E3618" s="75" t="n">
        <v>12351.405</v>
      </c>
    </row>
    <row r="3619" customFormat="false" ht="12.8" hidden="false" customHeight="false" outlineLevel="0" collapsed="false">
      <c r="A3619" s="71" t="s">
        <v>275</v>
      </c>
      <c r="B3619" s="74" t="s">
        <v>312</v>
      </c>
      <c r="C3619" s="74" t="n">
        <v>2013</v>
      </c>
      <c r="D3619" s="74" t="s">
        <v>672</v>
      </c>
      <c r="E3619" s="75" t="n">
        <v>10298.663</v>
      </c>
    </row>
    <row r="3620" customFormat="false" ht="12.8" hidden="false" customHeight="false" outlineLevel="0" collapsed="false">
      <c r="A3620" s="71" t="s">
        <v>275</v>
      </c>
      <c r="B3620" s="74" t="s">
        <v>312</v>
      </c>
      <c r="C3620" s="74" t="n">
        <v>2013</v>
      </c>
      <c r="D3620" s="74" t="s">
        <v>673</v>
      </c>
      <c r="E3620" s="75" t="n">
        <v>11070.226</v>
      </c>
    </row>
    <row r="3621" customFormat="false" ht="12.8" hidden="false" customHeight="false" outlineLevel="0" collapsed="false">
      <c r="A3621" s="71" t="s">
        <v>275</v>
      </c>
      <c r="B3621" s="74" t="s">
        <v>312</v>
      </c>
      <c r="C3621" s="74" t="n">
        <v>2013</v>
      </c>
      <c r="D3621" s="74" t="s">
        <v>674</v>
      </c>
      <c r="E3621" s="75" t="n">
        <v>11597.106</v>
      </c>
    </row>
    <row r="3622" customFormat="false" ht="12.8" hidden="false" customHeight="false" outlineLevel="0" collapsed="false">
      <c r="A3622" s="71" t="s">
        <v>275</v>
      </c>
      <c r="B3622" s="74" t="s">
        <v>312</v>
      </c>
      <c r="C3622" s="74" t="n">
        <v>2013</v>
      </c>
      <c r="D3622" s="74" t="s">
        <v>675</v>
      </c>
      <c r="E3622" s="75" t="n">
        <v>11394.923</v>
      </c>
    </row>
    <row r="3623" customFormat="false" ht="12.8" hidden="false" customHeight="false" outlineLevel="0" collapsed="false">
      <c r="A3623" s="71" t="s">
        <v>275</v>
      </c>
      <c r="B3623" s="74" t="s">
        <v>312</v>
      </c>
      <c r="C3623" s="74" t="n">
        <v>2013</v>
      </c>
      <c r="D3623" s="74" t="s">
        <v>676</v>
      </c>
      <c r="E3623" s="75" t="n">
        <v>13191.068</v>
      </c>
    </row>
    <row r="3624" customFormat="false" ht="12.8" hidden="false" customHeight="false" outlineLevel="0" collapsed="false">
      <c r="A3624" s="71" t="s">
        <v>275</v>
      </c>
      <c r="B3624" s="74" t="s">
        <v>312</v>
      </c>
      <c r="C3624" s="74" t="n">
        <v>2013</v>
      </c>
      <c r="D3624" s="74" t="s">
        <v>677</v>
      </c>
      <c r="E3624" s="75" t="n">
        <v>11848.344</v>
      </c>
    </row>
    <row r="3625" customFormat="false" ht="12.8" hidden="false" customHeight="false" outlineLevel="0" collapsed="false">
      <c r="A3625" s="71" t="s">
        <v>275</v>
      </c>
      <c r="B3625" s="74" t="s">
        <v>312</v>
      </c>
      <c r="C3625" s="76" t="n">
        <v>2013</v>
      </c>
      <c r="D3625" s="76" t="s">
        <v>678</v>
      </c>
      <c r="E3625" s="77" t="n">
        <v>14678</v>
      </c>
    </row>
    <row r="3626" customFormat="false" ht="12.8" hidden="false" customHeight="false" outlineLevel="0" collapsed="false">
      <c r="A3626" s="71" t="s">
        <v>275</v>
      </c>
      <c r="B3626" s="74" t="s">
        <v>312</v>
      </c>
      <c r="C3626" s="72" t="n">
        <v>2014</v>
      </c>
      <c r="D3626" s="72" t="s">
        <v>667</v>
      </c>
      <c r="E3626" s="73" t="n">
        <v>14785.055</v>
      </c>
    </row>
    <row r="3627" customFormat="false" ht="12.8" hidden="false" customHeight="false" outlineLevel="0" collapsed="false">
      <c r="A3627" s="71" t="s">
        <v>275</v>
      </c>
      <c r="B3627" s="74" t="s">
        <v>312</v>
      </c>
      <c r="C3627" s="74" t="n">
        <v>2014</v>
      </c>
      <c r="D3627" s="74" t="s">
        <v>668</v>
      </c>
      <c r="E3627" s="75" t="n">
        <v>12591.4266853529</v>
      </c>
    </row>
    <row r="3628" customFormat="false" ht="12.8" hidden="false" customHeight="false" outlineLevel="0" collapsed="false">
      <c r="A3628" s="71" t="s">
        <v>275</v>
      </c>
      <c r="B3628" s="74" t="s">
        <v>312</v>
      </c>
      <c r="C3628" s="74" t="n">
        <v>2014</v>
      </c>
      <c r="D3628" s="74" t="s">
        <v>669</v>
      </c>
      <c r="E3628" s="75" t="n">
        <v>12353.184</v>
      </c>
    </row>
    <row r="3629" customFormat="false" ht="12.8" hidden="false" customHeight="false" outlineLevel="0" collapsed="false">
      <c r="A3629" s="71" t="s">
        <v>275</v>
      </c>
      <c r="B3629" s="74" t="s">
        <v>312</v>
      </c>
      <c r="C3629" s="74" t="n">
        <v>2014</v>
      </c>
      <c r="D3629" s="74" t="s">
        <v>670</v>
      </c>
      <c r="E3629" s="75" t="n">
        <v>13087.875</v>
      </c>
    </row>
    <row r="3630" customFormat="false" ht="12.8" hidden="false" customHeight="false" outlineLevel="0" collapsed="false">
      <c r="A3630" s="71" t="s">
        <v>275</v>
      </c>
      <c r="B3630" s="74" t="s">
        <v>312</v>
      </c>
      <c r="C3630" s="74" t="n">
        <v>2014</v>
      </c>
      <c r="D3630" s="74" t="s">
        <v>671</v>
      </c>
      <c r="E3630" s="75" t="n">
        <v>12042.95</v>
      </c>
    </row>
    <row r="3631" customFormat="false" ht="12.8" hidden="false" customHeight="false" outlineLevel="0" collapsed="false">
      <c r="A3631" s="71" t="s">
        <v>275</v>
      </c>
      <c r="B3631" s="74" t="s">
        <v>312</v>
      </c>
      <c r="C3631" s="74" t="n">
        <v>2014</v>
      </c>
      <c r="D3631" s="74" t="s">
        <v>672</v>
      </c>
      <c r="E3631" s="75" t="n">
        <v>11354.572</v>
      </c>
    </row>
    <row r="3632" customFormat="false" ht="12.8" hidden="false" customHeight="false" outlineLevel="0" collapsed="false">
      <c r="A3632" s="71" t="s">
        <v>275</v>
      </c>
      <c r="B3632" s="74" t="s">
        <v>312</v>
      </c>
      <c r="C3632" s="74" t="n">
        <v>2014</v>
      </c>
      <c r="D3632" s="74" t="s">
        <v>673</v>
      </c>
      <c r="E3632" s="75" t="n">
        <v>11577.45</v>
      </c>
    </row>
    <row r="3633" customFormat="false" ht="12.8" hidden="false" customHeight="false" outlineLevel="0" collapsed="false">
      <c r="A3633" s="71" t="s">
        <v>275</v>
      </c>
      <c r="B3633" s="74" t="s">
        <v>312</v>
      </c>
      <c r="C3633" s="74" t="n">
        <v>2014</v>
      </c>
      <c r="D3633" s="74" t="s">
        <v>674</v>
      </c>
      <c r="E3633" s="75" t="n">
        <v>11406.15</v>
      </c>
    </row>
    <row r="3634" customFormat="false" ht="12.8" hidden="false" customHeight="false" outlineLevel="0" collapsed="false">
      <c r="A3634" s="71" t="s">
        <v>275</v>
      </c>
      <c r="B3634" s="74" t="s">
        <v>312</v>
      </c>
      <c r="C3634" s="74" t="n">
        <v>2014</v>
      </c>
      <c r="D3634" s="74" t="s">
        <v>675</v>
      </c>
      <c r="E3634" s="75" t="n">
        <v>11687.826</v>
      </c>
    </row>
    <row r="3635" customFormat="false" ht="12.8" hidden="false" customHeight="false" outlineLevel="0" collapsed="false">
      <c r="A3635" s="71" t="s">
        <v>275</v>
      </c>
      <c r="B3635" s="74" t="s">
        <v>312</v>
      </c>
      <c r="C3635" s="74" t="n">
        <v>2014</v>
      </c>
      <c r="D3635" s="74" t="s">
        <v>676</v>
      </c>
      <c r="E3635" s="75" t="n">
        <v>11555.235</v>
      </c>
    </row>
    <row r="3636" customFormat="false" ht="12.8" hidden="false" customHeight="false" outlineLevel="0" collapsed="false">
      <c r="A3636" s="71" t="s">
        <v>275</v>
      </c>
      <c r="B3636" s="74" t="s">
        <v>312</v>
      </c>
      <c r="C3636" s="74" t="n">
        <v>2014</v>
      </c>
      <c r="D3636" s="74" t="s">
        <v>677</v>
      </c>
      <c r="E3636" s="75" t="n">
        <v>11536.7</v>
      </c>
    </row>
    <row r="3637" customFormat="false" ht="12.8" hidden="false" customHeight="false" outlineLevel="0" collapsed="false">
      <c r="A3637" s="71" t="s">
        <v>275</v>
      </c>
      <c r="B3637" s="74" t="s">
        <v>312</v>
      </c>
      <c r="C3637" s="76" t="n">
        <v>2014</v>
      </c>
      <c r="D3637" s="76" t="s">
        <v>678</v>
      </c>
      <c r="E3637" s="77" t="n">
        <v>14219.1</v>
      </c>
    </row>
    <row r="3638" customFormat="false" ht="12.8" hidden="false" customHeight="false" outlineLevel="0" collapsed="false">
      <c r="A3638" s="71" t="s">
        <v>275</v>
      </c>
      <c r="B3638" s="74" t="s">
        <v>312</v>
      </c>
      <c r="C3638" s="72" t="n">
        <v>2015</v>
      </c>
      <c r="D3638" s="72" t="s">
        <v>667</v>
      </c>
      <c r="E3638" s="73" t="n">
        <v>13284.2</v>
      </c>
    </row>
    <row r="3639" customFormat="false" ht="12.8" hidden="false" customHeight="false" outlineLevel="0" collapsed="false">
      <c r="A3639" s="71" t="s">
        <v>275</v>
      </c>
      <c r="B3639" s="74" t="s">
        <v>312</v>
      </c>
      <c r="C3639" s="74" t="n">
        <v>2015</v>
      </c>
      <c r="D3639" s="74" t="s">
        <v>668</v>
      </c>
      <c r="E3639" s="75" t="n">
        <v>21395.5</v>
      </c>
    </row>
    <row r="3640" customFormat="false" ht="12.8" hidden="false" customHeight="false" outlineLevel="0" collapsed="false">
      <c r="A3640" s="71" t="s">
        <v>275</v>
      </c>
      <c r="B3640" s="74" t="s">
        <v>312</v>
      </c>
      <c r="C3640" s="74" t="n">
        <v>2015</v>
      </c>
      <c r="D3640" s="74" t="s">
        <v>669</v>
      </c>
      <c r="E3640" s="75" t="n">
        <v>21911.81</v>
      </c>
    </row>
    <row r="3641" customFormat="false" ht="12.8" hidden="false" customHeight="false" outlineLevel="0" collapsed="false">
      <c r="A3641" s="71" t="s">
        <v>275</v>
      </c>
      <c r="B3641" s="74" t="s">
        <v>312</v>
      </c>
      <c r="C3641" s="74" t="n">
        <v>2015</v>
      </c>
      <c r="D3641" s="74" t="s">
        <v>670</v>
      </c>
      <c r="E3641" s="75" t="n">
        <v>19544.237</v>
      </c>
    </row>
    <row r="3642" customFormat="false" ht="12.8" hidden="false" customHeight="false" outlineLevel="0" collapsed="false">
      <c r="A3642" s="71" t="s">
        <v>275</v>
      </c>
      <c r="B3642" s="74" t="s">
        <v>312</v>
      </c>
      <c r="C3642" s="74" t="n">
        <v>2015</v>
      </c>
      <c r="D3642" s="74" t="s">
        <v>671</v>
      </c>
      <c r="E3642" s="75" t="n">
        <v>22145.7</v>
      </c>
    </row>
    <row r="3643" customFormat="false" ht="12.8" hidden="false" customHeight="false" outlineLevel="0" collapsed="false">
      <c r="A3643" s="71" t="s">
        <v>275</v>
      </c>
      <c r="B3643" s="74" t="s">
        <v>312</v>
      </c>
      <c r="C3643" s="74" t="n">
        <v>2015</v>
      </c>
      <c r="D3643" s="74" t="s">
        <v>672</v>
      </c>
      <c r="E3643" s="75" t="n">
        <v>25874.921</v>
      </c>
    </row>
    <row r="3644" customFormat="false" ht="12.8" hidden="false" customHeight="false" outlineLevel="0" collapsed="false">
      <c r="A3644" s="71" t="s">
        <v>275</v>
      </c>
      <c r="B3644" s="74" t="s">
        <v>312</v>
      </c>
      <c r="C3644" s="74" t="n">
        <v>2015</v>
      </c>
      <c r="D3644" s="74" t="s">
        <v>673</v>
      </c>
      <c r="E3644" s="75" t="n">
        <v>24727.619</v>
      </c>
    </row>
    <row r="3645" customFormat="false" ht="12.8" hidden="false" customHeight="false" outlineLevel="0" collapsed="false">
      <c r="A3645" s="71" t="s">
        <v>275</v>
      </c>
      <c r="B3645" s="74" t="s">
        <v>312</v>
      </c>
      <c r="C3645" s="74" t="n">
        <v>2015</v>
      </c>
      <c r="D3645" s="74" t="s">
        <v>674</v>
      </c>
      <c r="E3645" s="75" t="n">
        <v>24313.938</v>
      </c>
    </row>
    <row r="3646" customFormat="false" ht="12.8" hidden="false" customHeight="false" outlineLevel="0" collapsed="false">
      <c r="A3646" s="71" t="s">
        <v>275</v>
      </c>
      <c r="B3646" s="74" t="s">
        <v>312</v>
      </c>
      <c r="C3646" s="74" t="n">
        <v>2015</v>
      </c>
      <c r="D3646" s="74" t="s">
        <v>675</v>
      </c>
      <c r="E3646" s="75" t="n">
        <v>25189.979</v>
      </c>
    </row>
    <row r="3647" customFormat="false" ht="12.8" hidden="false" customHeight="false" outlineLevel="0" collapsed="false">
      <c r="A3647" s="71" t="s">
        <v>275</v>
      </c>
      <c r="B3647" s="74" t="s">
        <v>312</v>
      </c>
      <c r="C3647" s="74" t="n">
        <v>2015</v>
      </c>
      <c r="D3647" s="74" t="s">
        <v>676</v>
      </c>
      <c r="E3647" s="75" t="n">
        <v>30528.865</v>
      </c>
    </row>
    <row r="3648" customFormat="false" ht="12.8" hidden="false" customHeight="false" outlineLevel="0" collapsed="false">
      <c r="A3648" s="71" t="s">
        <v>275</v>
      </c>
      <c r="B3648" s="74" t="s">
        <v>312</v>
      </c>
      <c r="C3648" s="74" t="n">
        <v>2015</v>
      </c>
      <c r="D3648" s="74" t="s">
        <v>677</v>
      </c>
      <c r="E3648" s="75" t="n">
        <v>23239.6</v>
      </c>
    </row>
    <row r="3649" customFormat="false" ht="12.8" hidden="false" customHeight="false" outlineLevel="0" collapsed="false">
      <c r="A3649" s="71" t="s">
        <v>275</v>
      </c>
      <c r="B3649" s="74" t="s">
        <v>312</v>
      </c>
      <c r="C3649" s="76" t="n">
        <v>2015</v>
      </c>
      <c r="D3649" s="76" t="s">
        <v>678</v>
      </c>
      <c r="E3649" s="77" t="n">
        <v>26524.975</v>
      </c>
    </row>
    <row r="3650" customFormat="false" ht="12.8" hidden="false" customHeight="false" outlineLevel="0" collapsed="false">
      <c r="A3650" s="71" t="s">
        <v>275</v>
      </c>
      <c r="B3650" s="74" t="s">
        <v>312</v>
      </c>
      <c r="C3650" s="72" t="n">
        <v>2016</v>
      </c>
      <c r="D3650" s="72" t="s">
        <v>667</v>
      </c>
      <c r="E3650" s="73" t="n">
        <v>22368.022</v>
      </c>
    </row>
    <row r="3651" customFormat="false" ht="12.8" hidden="false" customHeight="false" outlineLevel="0" collapsed="false">
      <c r="A3651" s="71" t="s">
        <v>275</v>
      </c>
      <c r="B3651" s="74" t="s">
        <v>312</v>
      </c>
      <c r="C3651" s="74" t="n">
        <v>2016</v>
      </c>
      <c r="D3651" s="74" t="s">
        <v>668</v>
      </c>
      <c r="E3651" s="75" t="n">
        <v>16855.071</v>
      </c>
    </row>
    <row r="3652" customFormat="false" ht="12.8" hidden="false" customHeight="false" outlineLevel="0" collapsed="false">
      <c r="A3652" s="71" t="s">
        <v>275</v>
      </c>
      <c r="B3652" s="74" t="s">
        <v>312</v>
      </c>
      <c r="C3652" s="74" t="n">
        <v>2016</v>
      </c>
      <c r="D3652" s="74" t="s">
        <v>669</v>
      </c>
      <c r="E3652" s="75" t="n">
        <v>16981.2</v>
      </c>
    </row>
    <row r="3653" customFormat="false" ht="12.8" hidden="false" customHeight="false" outlineLevel="0" collapsed="false">
      <c r="A3653" s="71" t="s">
        <v>275</v>
      </c>
      <c r="B3653" s="74" t="s">
        <v>312</v>
      </c>
      <c r="C3653" s="74" t="n">
        <v>2016</v>
      </c>
      <c r="D3653" s="74" t="s">
        <v>670</v>
      </c>
      <c r="E3653" s="75" t="n">
        <v>15829.1</v>
      </c>
    </row>
    <row r="3654" customFormat="false" ht="12.8" hidden="false" customHeight="false" outlineLevel="0" collapsed="false">
      <c r="A3654" s="71" t="s">
        <v>275</v>
      </c>
      <c r="B3654" s="74" t="s">
        <v>312</v>
      </c>
      <c r="C3654" s="74" t="n">
        <v>2016</v>
      </c>
      <c r="D3654" s="74" t="s">
        <v>671</v>
      </c>
      <c r="E3654" s="75" t="n">
        <v>18109.491</v>
      </c>
    </row>
    <row r="3655" customFormat="false" ht="12.8" hidden="false" customHeight="false" outlineLevel="0" collapsed="false">
      <c r="A3655" s="71" t="s">
        <v>275</v>
      </c>
      <c r="B3655" s="74" t="s">
        <v>312</v>
      </c>
      <c r="C3655" s="74" t="n">
        <v>2016</v>
      </c>
      <c r="D3655" s="74" t="s">
        <v>672</v>
      </c>
      <c r="E3655" s="75" t="n">
        <v>19046.809</v>
      </c>
    </row>
    <row r="3656" customFormat="false" ht="12.8" hidden="false" customHeight="false" outlineLevel="0" collapsed="false">
      <c r="A3656" s="71" t="s">
        <v>275</v>
      </c>
      <c r="B3656" s="74" t="s">
        <v>312</v>
      </c>
      <c r="C3656" s="74" t="n">
        <v>2016</v>
      </c>
      <c r="D3656" s="74" t="s">
        <v>673</v>
      </c>
      <c r="E3656" s="75" t="n">
        <v>16985.9</v>
      </c>
    </row>
    <row r="3657" customFormat="false" ht="12.8" hidden="false" customHeight="false" outlineLevel="0" collapsed="false">
      <c r="A3657" s="71" t="s">
        <v>275</v>
      </c>
      <c r="B3657" s="74" t="s">
        <v>312</v>
      </c>
      <c r="C3657" s="74" t="n">
        <v>2016</v>
      </c>
      <c r="D3657" s="74" t="s">
        <v>674</v>
      </c>
      <c r="E3657" s="75" t="n">
        <v>15569</v>
      </c>
    </row>
    <row r="3658" customFormat="false" ht="12.8" hidden="false" customHeight="false" outlineLevel="0" collapsed="false">
      <c r="A3658" s="71" t="s">
        <v>275</v>
      </c>
      <c r="B3658" s="74" t="s">
        <v>312</v>
      </c>
      <c r="C3658" s="74" t="n">
        <v>2016</v>
      </c>
      <c r="D3658" s="74" t="s">
        <v>675</v>
      </c>
      <c r="E3658" s="75" t="n">
        <v>14496.615</v>
      </c>
    </row>
    <row r="3659" customFormat="false" ht="12.8" hidden="false" customHeight="false" outlineLevel="0" collapsed="false">
      <c r="A3659" s="71" t="s">
        <v>275</v>
      </c>
      <c r="B3659" s="74" t="s">
        <v>312</v>
      </c>
      <c r="C3659" s="74" t="n">
        <v>2016</v>
      </c>
      <c r="D3659" s="74" t="s">
        <v>676</v>
      </c>
      <c r="E3659" s="75" t="n">
        <v>15751.4</v>
      </c>
    </row>
    <row r="3660" customFormat="false" ht="12.8" hidden="false" customHeight="false" outlineLevel="0" collapsed="false">
      <c r="A3660" s="71" t="s">
        <v>275</v>
      </c>
      <c r="B3660" s="74" t="s">
        <v>312</v>
      </c>
      <c r="C3660" s="74" t="n">
        <v>2016</v>
      </c>
      <c r="D3660" s="74" t="s">
        <v>677</v>
      </c>
      <c r="E3660" s="75" t="n">
        <v>15970.977</v>
      </c>
    </row>
    <row r="3661" customFormat="false" ht="12.8" hidden="false" customHeight="false" outlineLevel="0" collapsed="false">
      <c r="A3661" s="71" t="s">
        <v>275</v>
      </c>
      <c r="B3661" s="74" t="s">
        <v>312</v>
      </c>
      <c r="C3661" s="76" t="n">
        <v>2016</v>
      </c>
      <c r="D3661" s="76" t="s">
        <v>678</v>
      </c>
      <c r="E3661" s="77" t="n">
        <v>17756.312</v>
      </c>
    </row>
    <row r="3662" customFormat="false" ht="12.8" hidden="false" customHeight="false" outlineLevel="0" collapsed="false">
      <c r="A3662" s="71" t="s">
        <v>275</v>
      </c>
      <c r="B3662" s="74" t="s">
        <v>312</v>
      </c>
      <c r="C3662" s="72" t="n">
        <v>2017</v>
      </c>
      <c r="D3662" s="72" t="s">
        <v>667</v>
      </c>
      <c r="E3662" s="73" t="n">
        <v>14214.451</v>
      </c>
    </row>
    <row r="3663" customFormat="false" ht="12.8" hidden="false" customHeight="false" outlineLevel="0" collapsed="false">
      <c r="A3663" s="71" t="s">
        <v>275</v>
      </c>
      <c r="B3663" s="74" t="s">
        <v>312</v>
      </c>
      <c r="C3663" s="74" t="n">
        <v>2017</v>
      </c>
      <c r="D3663" s="74" t="s">
        <v>668</v>
      </c>
      <c r="E3663" s="75" t="n">
        <v>12519.4</v>
      </c>
    </row>
    <row r="3664" customFormat="false" ht="12.8" hidden="false" customHeight="false" outlineLevel="0" collapsed="false">
      <c r="A3664" s="71" t="s">
        <v>275</v>
      </c>
      <c r="B3664" s="74" t="s">
        <v>312</v>
      </c>
      <c r="C3664" s="74" t="n">
        <v>2017</v>
      </c>
      <c r="D3664" s="74" t="s">
        <v>669</v>
      </c>
      <c r="E3664" s="75" t="n">
        <v>14339.5</v>
      </c>
    </row>
    <row r="3665" customFormat="false" ht="12.8" hidden="false" customHeight="false" outlineLevel="0" collapsed="false">
      <c r="A3665" s="71" t="s">
        <v>275</v>
      </c>
      <c r="B3665" s="74" t="s">
        <v>312</v>
      </c>
      <c r="C3665" s="74" t="n">
        <v>2017</v>
      </c>
      <c r="D3665" s="74" t="s">
        <v>670</v>
      </c>
      <c r="E3665" s="75" t="n">
        <v>15870</v>
      </c>
    </row>
    <row r="3666" customFormat="false" ht="12.8" hidden="false" customHeight="false" outlineLevel="0" collapsed="false">
      <c r="A3666" s="71" t="s">
        <v>275</v>
      </c>
      <c r="B3666" s="74" t="s">
        <v>312</v>
      </c>
      <c r="C3666" s="74" t="n">
        <v>2017</v>
      </c>
      <c r="D3666" s="74" t="s">
        <v>671</v>
      </c>
      <c r="E3666" s="75" t="n">
        <v>15465.6</v>
      </c>
    </row>
    <row r="3667" customFormat="false" ht="12.8" hidden="false" customHeight="false" outlineLevel="0" collapsed="false">
      <c r="A3667" s="71" t="s">
        <v>275</v>
      </c>
      <c r="B3667" s="74" t="s">
        <v>312</v>
      </c>
      <c r="C3667" s="74" t="n">
        <v>2017</v>
      </c>
      <c r="D3667" s="74" t="s">
        <v>672</v>
      </c>
      <c r="E3667" s="75" t="n">
        <v>13529.76</v>
      </c>
    </row>
    <row r="3668" customFormat="false" ht="12.8" hidden="false" customHeight="false" outlineLevel="0" collapsed="false">
      <c r="A3668" s="71" t="s">
        <v>275</v>
      </c>
      <c r="B3668" s="74" t="s">
        <v>312</v>
      </c>
      <c r="C3668" s="74" t="n">
        <v>2017</v>
      </c>
      <c r="D3668" s="74" t="s">
        <v>673</v>
      </c>
      <c r="E3668" s="75" t="n">
        <v>12637.636</v>
      </c>
    </row>
    <row r="3669" customFormat="false" ht="12.8" hidden="false" customHeight="false" outlineLevel="0" collapsed="false">
      <c r="A3669" s="71" t="s">
        <v>275</v>
      </c>
      <c r="B3669" s="74" t="s">
        <v>312</v>
      </c>
      <c r="C3669" s="74" t="n">
        <v>2017</v>
      </c>
      <c r="D3669" s="74" t="s">
        <v>674</v>
      </c>
      <c r="E3669" s="75" t="n">
        <v>21013.663</v>
      </c>
    </row>
    <row r="3670" customFormat="false" ht="12.8" hidden="false" customHeight="false" outlineLevel="0" collapsed="false">
      <c r="A3670" s="71" t="s">
        <v>275</v>
      </c>
      <c r="B3670" s="74" t="s">
        <v>312</v>
      </c>
      <c r="C3670" s="74" t="n">
        <v>2017</v>
      </c>
      <c r="D3670" s="74" t="s">
        <v>675</v>
      </c>
      <c r="E3670" s="75" t="n">
        <v>18041.161</v>
      </c>
    </row>
    <row r="3671" customFormat="false" ht="12.8" hidden="false" customHeight="false" outlineLevel="0" collapsed="false">
      <c r="A3671" s="71" t="s">
        <v>275</v>
      </c>
      <c r="B3671" s="74" t="s">
        <v>312</v>
      </c>
      <c r="C3671" s="74" t="n">
        <v>2017</v>
      </c>
      <c r="D3671" s="74" t="s">
        <v>676</v>
      </c>
      <c r="E3671" s="75" t="n">
        <v>16703.395</v>
      </c>
    </row>
    <row r="3672" customFormat="false" ht="12.8" hidden="false" customHeight="false" outlineLevel="0" collapsed="false">
      <c r="A3672" s="71" t="s">
        <v>275</v>
      </c>
      <c r="B3672" s="74" t="s">
        <v>312</v>
      </c>
      <c r="C3672" s="74" t="n">
        <v>2017</v>
      </c>
      <c r="D3672" s="74" t="s">
        <v>677</v>
      </c>
      <c r="E3672" s="75" t="n">
        <v>24334.875</v>
      </c>
    </row>
    <row r="3673" customFormat="false" ht="12.8" hidden="false" customHeight="false" outlineLevel="0" collapsed="false">
      <c r="A3673" s="71" t="s">
        <v>275</v>
      </c>
      <c r="B3673" s="74" t="s">
        <v>312</v>
      </c>
      <c r="C3673" s="76" t="n">
        <v>2017</v>
      </c>
      <c r="D3673" s="76" t="s">
        <v>678</v>
      </c>
      <c r="E3673" s="77" t="n">
        <v>29358.164</v>
      </c>
    </row>
    <row r="3674" customFormat="false" ht="12.8" hidden="false" customHeight="false" outlineLevel="0" collapsed="false">
      <c r="A3674" s="71" t="s">
        <v>275</v>
      </c>
      <c r="B3674" s="74" t="s">
        <v>312</v>
      </c>
      <c r="C3674" s="72" t="n">
        <v>2018</v>
      </c>
      <c r="D3674" s="72" t="s">
        <v>667</v>
      </c>
      <c r="E3674" s="73" t="n">
        <v>30320.016</v>
      </c>
    </row>
    <row r="3675" customFormat="false" ht="12.8" hidden="false" customHeight="false" outlineLevel="0" collapsed="false">
      <c r="A3675" s="71" t="s">
        <v>275</v>
      </c>
      <c r="B3675" s="74" t="s">
        <v>312</v>
      </c>
      <c r="C3675" s="74" t="n">
        <v>2018</v>
      </c>
      <c r="D3675" s="74" t="s">
        <v>668</v>
      </c>
      <c r="E3675" s="75" t="n">
        <v>28590.461</v>
      </c>
    </row>
    <row r="3676" customFormat="false" ht="12.8" hidden="false" customHeight="false" outlineLevel="0" collapsed="false">
      <c r="A3676" s="71" t="s">
        <v>275</v>
      </c>
      <c r="B3676" s="74" t="s">
        <v>312</v>
      </c>
      <c r="C3676" s="74" t="n">
        <v>2018</v>
      </c>
      <c r="D3676" s="74" t="s">
        <v>669</v>
      </c>
      <c r="E3676" s="75" t="n">
        <v>23658.208</v>
      </c>
    </row>
    <row r="3677" customFormat="false" ht="12.8" hidden="false" customHeight="false" outlineLevel="0" collapsed="false">
      <c r="A3677" s="71" t="s">
        <v>275</v>
      </c>
      <c r="B3677" s="74" t="s">
        <v>312</v>
      </c>
      <c r="C3677" s="74" t="n">
        <v>2018</v>
      </c>
      <c r="D3677" s="74" t="s">
        <v>670</v>
      </c>
      <c r="E3677" s="75" t="n">
        <v>22907.194</v>
      </c>
    </row>
    <row r="3678" customFormat="false" ht="12.8" hidden="false" customHeight="false" outlineLevel="0" collapsed="false">
      <c r="A3678" s="71" t="s">
        <v>275</v>
      </c>
      <c r="B3678" s="74" t="s">
        <v>312</v>
      </c>
      <c r="C3678" s="74" t="n">
        <v>2018</v>
      </c>
      <c r="D3678" s="74" t="s">
        <v>671</v>
      </c>
      <c r="E3678" s="75" t="n">
        <v>25737.184</v>
      </c>
    </row>
    <row r="3679" customFormat="false" ht="12.8" hidden="false" customHeight="false" outlineLevel="0" collapsed="false">
      <c r="A3679" s="71" t="s">
        <v>275</v>
      </c>
      <c r="B3679" s="74" t="s">
        <v>312</v>
      </c>
      <c r="C3679" s="74" t="n">
        <v>2018</v>
      </c>
      <c r="D3679" s="74" t="s">
        <v>672</v>
      </c>
      <c r="E3679" s="75" t="n">
        <v>28276.7</v>
      </c>
    </row>
    <row r="3680" customFormat="false" ht="12.8" hidden="false" customHeight="false" outlineLevel="0" collapsed="false">
      <c r="A3680" s="71" t="s">
        <v>275</v>
      </c>
      <c r="B3680" s="74" t="s">
        <v>312</v>
      </c>
      <c r="C3680" s="74" t="n">
        <v>2018</v>
      </c>
      <c r="D3680" s="74" t="s">
        <v>673</v>
      </c>
      <c r="E3680" s="75" t="n">
        <v>24753.3</v>
      </c>
    </row>
    <row r="3681" customFormat="false" ht="12.8" hidden="false" customHeight="false" outlineLevel="0" collapsed="false">
      <c r="A3681" s="71" t="s">
        <v>275</v>
      </c>
      <c r="B3681" s="74" t="s">
        <v>312</v>
      </c>
      <c r="C3681" s="74" t="n">
        <v>2018</v>
      </c>
      <c r="D3681" s="74" t="s">
        <v>674</v>
      </c>
      <c r="E3681" s="75" t="n">
        <v>24631.7</v>
      </c>
    </row>
    <row r="3682" customFormat="false" ht="12.8" hidden="false" customHeight="false" outlineLevel="0" collapsed="false">
      <c r="A3682" s="71" t="s">
        <v>275</v>
      </c>
      <c r="B3682" s="74" t="s">
        <v>312</v>
      </c>
      <c r="C3682" s="74" t="n">
        <v>2018</v>
      </c>
      <c r="D3682" s="74" t="s">
        <v>675</v>
      </c>
      <c r="E3682" s="75" t="n">
        <v>31254.29</v>
      </c>
    </row>
    <row r="3683" customFormat="false" ht="12.8" hidden="false" customHeight="false" outlineLevel="0" collapsed="false">
      <c r="A3683" s="71" t="s">
        <v>275</v>
      </c>
      <c r="B3683" s="74" t="s">
        <v>312</v>
      </c>
      <c r="C3683" s="74" t="n">
        <v>2018</v>
      </c>
      <c r="D3683" s="74" t="s">
        <v>676</v>
      </c>
      <c r="E3683" s="75" t="n">
        <v>44059.342</v>
      </c>
    </row>
    <row r="3684" customFormat="false" ht="12.8" hidden="false" customHeight="false" outlineLevel="0" collapsed="false">
      <c r="A3684" s="71" t="s">
        <v>275</v>
      </c>
      <c r="B3684" s="74" t="s">
        <v>312</v>
      </c>
      <c r="C3684" s="74" t="n">
        <v>2018</v>
      </c>
      <c r="D3684" s="74" t="s">
        <v>677</v>
      </c>
      <c r="E3684" s="75" t="n">
        <v>43563.963</v>
      </c>
    </row>
    <row r="3685" customFormat="false" ht="12.8" hidden="false" customHeight="false" outlineLevel="0" collapsed="false">
      <c r="A3685" s="71" t="s">
        <v>275</v>
      </c>
      <c r="B3685" s="74" t="s">
        <v>312</v>
      </c>
      <c r="C3685" s="76" t="n">
        <v>2018</v>
      </c>
      <c r="D3685" s="76" t="s">
        <v>678</v>
      </c>
      <c r="E3685" s="77" t="n">
        <v>44552.527</v>
      </c>
    </row>
    <row r="3686" customFormat="false" ht="12.8" hidden="false" customHeight="false" outlineLevel="0" collapsed="false">
      <c r="A3686" s="71" t="s">
        <v>275</v>
      </c>
      <c r="B3686" s="74" t="s">
        <v>312</v>
      </c>
      <c r="C3686" s="72" t="n">
        <v>2019</v>
      </c>
      <c r="D3686" s="72" t="s">
        <v>667</v>
      </c>
      <c r="E3686" s="73" t="n">
        <v>38907.8</v>
      </c>
    </row>
    <row r="3687" customFormat="false" ht="12.8" hidden="false" customHeight="false" outlineLevel="0" collapsed="false">
      <c r="A3687" s="71" t="s">
        <v>275</v>
      </c>
      <c r="B3687" s="74" t="s">
        <v>312</v>
      </c>
      <c r="C3687" s="74" t="n">
        <v>2019</v>
      </c>
      <c r="D3687" s="74" t="s">
        <v>668</v>
      </c>
      <c r="E3687" s="75" t="n">
        <v>34361.55</v>
      </c>
    </row>
    <row r="3688" customFormat="false" ht="12.8" hidden="false" customHeight="false" outlineLevel="0" collapsed="false">
      <c r="A3688" s="71" t="s">
        <v>275</v>
      </c>
      <c r="B3688" s="74" t="s">
        <v>312</v>
      </c>
      <c r="C3688" s="74" t="n">
        <v>2019</v>
      </c>
      <c r="D3688" s="74" t="s">
        <v>669</v>
      </c>
      <c r="E3688" s="75" t="n">
        <v>33666.101</v>
      </c>
    </row>
    <row r="3689" customFormat="false" ht="12.8" hidden="false" customHeight="false" outlineLevel="0" collapsed="false">
      <c r="A3689" s="71" t="s">
        <v>275</v>
      </c>
      <c r="B3689" s="74" t="s">
        <v>312</v>
      </c>
      <c r="C3689" s="74" t="n">
        <v>2019</v>
      </c>
      <c r="D3689" s="74" t="s">
        <v>670</v>
      </c>
      <c r="E3689" s="75" t="n">
        <v>30099.657</v>
      </c>
    </row>
    <row r="3690" customFormat="false" ht="12.8" hidden="false" customHeight="false" outlineLevel="0" collapsed="false">
      <c r="A3690" s="71" t="s">
        <v>275</v>
      </c>
      <c r="B3690" s="74" t="s">
        <v>312</v>
      </c>
      <c r="C3690" s="74" t="n">
        <v>2019</v>
      </c>
      <c r="D3690" s="74" t="s">
        <v>671</v>
      </c>
      <c r="E3690" s="75" t="n">
        <v>25786.961</v>
      </c>
    </row>
    <row r="3691" customFormat="false" ht="12.8" hidden="false" customHeight="false" outlineLevel="0" collapsed="false">
      <c r="A3691" s="71" t="s">
        <v>275</v>
      </c>
      <c r="B3691" s="74" t="s">
        <v>312</v>
      </c>
      <c r="C3691" s="74" t="n">
        <v>2019</v>
      </c>
      <c r="D3691" s="74" t="s">
        <v>672</v>
      </c>
      <c r="E3691" s="75" t="n">
        <v>22836</v>
      </c>
    </row>
    <row r="3692" customFormat="false" ht="12.8" hidden="false" customHeight="false" outlineLevel="0" collapsed="false">
      <c r="A3692" s="71" t="s">
        <v>275</v>
      </c>
      <c r="B3692" s="74" t="s">
        <v>312</v>
      </c>
      <c r="C3692" s="74" t="n">
        <v>2019</v>
      </c>
      <c r="D3692" s="74" t="s">
        <v>673</v>
      </c>
      <c r="E3692" s="75" t="n">
        <v>22674.602</v>
      </c>
    </row>
    <row r="3693" customFormat="false" ht="12.8" hidden="false" customHeight="false" outlineLevel="0" collapsed="false">
      <c r="A3693" s="71" t="s">
        <v>275</v>
      </c>
      <c r="B3693" s="74" t="s">
        <v>312</v>
      </c>
      <c r="C3693" s="74" t="n">
        <v>2019</v>
      </c>
      <c r="D3693" s="74" t="s">
        <v>674</v>
      </c>
      <c r="E3693" s="75" t="n">
        <v>21090.3</v>
      </c>
    </row>
    <row r="3694" customFormat="false" ht="12.8" hidden="false" customHeight="false" outlineLevel="0" collapsed="false">
      <c r="A3694" s="71" t="s">
        <v>275</v>
      </c>
      <c r="B3694" s="74" t="s">
        <v>312</v>
      </c>
      <c r="C3694" s="74" t="n">
        <v>2019</v>
      </c>
      <c r="D3694" s="74" t="s">
        <v>675</v>
      </c>
      <c r="E3694" s="75" t="n">
        <v>21960.472</v>
      </c>
    </row>
    <row r="3695" customFormat="false" ht="12.8" hidden="false" customHeight="false" outlineLevel="0" collapsed="false">
      <c r="A3695" s="71" t="s">
        <v>275</v>
      </c>
      <c r="B3695" s="74" t="s">
        <v>312</v>
      </c>
      <c r="C3695" s="74" t="n">
        <v>2019</v>
      </c>
      <c r="D3695" s="74" t="s">
        <v>676</v>
      </c>
      <c r="E3695" s="75" t="n">
        <v>27062.9</v>
      </c>
    </row>
    <row r="3696" customFormat="false" ht="12.8" hidden="false" customHeight="false" outlineLevel="0" collapsed="false">
      <c r="A3696" s="71" t="s">
        <v>275</v>
      </c>
      <c r="B3696" s="74" t="s">
        <v>312</v>
      </c>
      <c r="C3696" s="74" t="n">
        <v>2019</v>
      </c>
      <c r="D3696" s="74" t="s">
        <v>677</v>
      </c>
      <c r="E3696" s="75" t="n">
        <v>29687.6</v>
      </c>
    </row>
    <row r="3697" customFormat="false" ht="12.8" hidden="false" customHeight="false" outlineLevel="0" collapsed="false">
      <c r="A3697" s="71" t="s">
        <v>275</v>
      </c>
      <c r="B3697" s="74" t="s">
        <v>312</v>
      </c>
      <c r="C3697" s="76" t="n">
        <v>2019</v>
      </c>
      <c r="D3697" s="76" t="s">
        <v>678</v>
      </c>
      <c r="E3697" s="77" t="n">
        <v>39800</v>
      </c>
    </row>
    <row r="3698" customFormat="false" ht="12.8" hidden="false" customHeight="false" outlineLevel="0" collapsed="false">
      <c r="A3698" s="71" t="s">
        <v>275</v>
      </c>
      <c r="B3698" s="74" t="s">
        <v>312</v>
      </c>
      <c r="C3698" s="72" t="n">
        <v>2020</v>
      </c>
      <c r="D3698" s="72" t="s">
        <v>667</v>
      </c>
      <c r="E3698" s="73" t="n">
        <v>35847.85</v>
      </c>
    </row>
    <row r="3699" customFormat="false" ht="12.8" hidden="false" customHeight="false" outlineLevel="0" collapsed="false">
      <c r="A3699" s="71" t="s">
        <v>275</v>
      </c>
      <c r="B3699" s="74" t="s">
        <v>312</v>
      </c>
      <c r="C3699" s="74" t="n">
        <v>2020</v>
      </c>
      <c r="D3699" s="74" t="s">
        <v>668</v>
      </c>
      <c r="E3699" s="75" t="n">
        <v>29702.668</v>
      </c>
    </row>
    <row r="3700" customFormat="false" ht="12.8" hidden="false" customHeight="false" outlineLevel="0" collapsed="false">
      <c r="A3700" s="71" t="s">
        <v>275</v>
      </c>
      <c r="B3700" s="74" t="s">
        <v>312</v>
      </c>
      <c r="C3700" s="74" t="n">
        <v>2020</v>
      </c>
      <c r="D3700" s="74" t="s">
        <v>669</v>
      </c>
      <c r="E3700" s="75" t="n">
        <v>21402.4</v>
      </c>
    </row>
    <row r="3701" customFormat="false" ht="12.8" hidden="false" customHeight="false" outlineLevel="0" collapsed="false">
      <c r="A3701" s="71" t="s">
        <v>275</v>
      </c>
      <c r="B3701" s="74" t="s">
        <v>312</v>
      </c>
      <c r="C3701" s="74" t="n">
        <v>2020</v>
      </c>
      <c r="D3701" s="74" t="s">
        <v>670</v>
      </c>
      <c r="E3701" s="75" t="n">
        <v>10340.175</v>
      </c>
    </row>
    <row r="3702" customFormat="false" ht="12.8" hidden="false" customHeight="false" outlineLevel="0" collapsed="false">
      <c r="A3702" s="71" t="s">
        <v>275</v>
      </c>
      <c r="B3702" s="74" t="s">
        <v>312</v>
      </c>
      <c r="C3702" s="74" t="n">
        <v>2020</v>
      </c>
      <c r="D3702" s="74" t="s">
        <v>671</v>
      </c>
      <c r="E3702" s="75" t="n">
        <v>10768.55</v>
      </c>
    </row>
    <row r="3703" customFormat="false" ht="12.8" hidden="false" customHeight="false" outlineLevel="0" collapsed="false">
      <c r="A3703" s="71" t="s">
        <v>275</v>
      </c>
      <c r="B3703" s="74" t="s">
        <v>312</v>
      </c>
      <c r="C3703" s="74" t="n">
        <v>2020</v>
      </c>
      <c r="D3703" s="74" t="s">
        <v>672</v>
      </c>
      <c r="E3703" s="75" t="n">
        <v>15493</v>
      </c>
    </row>
    <row r="3704" customFormat="false" ht="12.8" hidden="false" customHeight="false" outlineLevel="0" collapsed="false">
      <c r="A3704" s="71" t="s">
        <v>275</v>
      </c>
      <c r="B3704" s="74" t="s">
        <v>312</v>
      </c>
      <c r="C3704" s="74" t="n">
        <v>2020</v>
      </c>
      <c r="D3704" s="74" t="s">
        <v>673</v>
      </c>
      <c r="E3704" s="75" t="n">
        <v>19143.601</v>
      </c>
    </row>
    <row r="3705" customFormat="false" ht="12.8" hidden="false" customHeight="false" outlineLevel="0" collapsed="false">
      <c r="A3705" s="71" t="s">
        <v>275</v>
      </c>
      <c r="B3705" s="74" t="s">
        <v>312</v>
      </c>
      <c r="C3705" s="74" t="n">
        <v>2020</v>
      </c>
      <c r="D3705" s="74" t="s">
        <v>674</v>
      </c>
      <c r="E3705" s="75" t="n">
        <v>21026.55</v>
      </c>
    </row>
    <row r="3706" customFormat="false" ht="12.8" hidden="false" customHeight="false" outlineLevel="0" collapsed="false">
      <c r="A3706" s="71" t="s">
        <v>275</v>
      </c>
      <c r="B3706" s="74" t="s">
        <v>312</v>
      </c>
      <c r="C3706" s="74" t="n">
        <v>2020</v>
      </c>
      <c r="D3706" s="74" t="s">
        <v>675</v>
      </c>
      <c r="E3706" s="75" t="n">
        <v>22762.861</v>
      </c>
    </row>
    <row r="3707" customFormat="false" ht="12.8" hidden="false" customHeight="false" outlineLevel="0" collapsed="false">
      <c r="A3707" s="71" t="s">
        <v>275</v>
      </c>
      <c r="B3707" s="74" t="s">
        <v>312</v>
      </c>
      <c r="C3707" s="74" t="n">
        <v>2020</v>
      </c>
      <c r="D3707" s="74" t="s">
        <v>676</v>
      </c>
      <c r="E3707" s="75" t="n">
        <v>24628.8</v>
      </c>
    </row>
    <row r="3708" customFormat="false" ht="12.8" hidden="false" customHeight="false" outlineLevel="0" collapsed="false">
      <c r="A3708" s="71" t="s">
        <v>275</v>
      </c>
      <c r="B3708" s="74" t="s">
        <v>312</v>
      </c>
      <c r="C3708" s="74" t="n">
        <v>2020</v>
      </c>
      <c r="D3708" s="74" t="s">
        <v>677</v>
      </c>
      <c r="E3708" s="75" t="n">
        <v>22966.46</v>
      </c>
    </row>
    <row r="3709" customFormat="false" ht="12.8" hidden="false" customHeight="false" outlineLevel="0" collapsed="false">
      <c r="A3709" s="71" t="s">
        <v>275</v>
      </c>
      <c r="B3709" s="74" t="s">
        <v>312</v>
      </c>
      <c r="C3709" s="76" t="n">
        <v>2020</v>
      </c>
      <c r="D3709" s="76" t="s">
        <v>678</v>
      </c>
      <c r="E3709" s="77" t="n">
        <v>29988.167</v>
      </c>
    </row>
    <row r="3710" customFormat="false" ht="12.8" hidden="false" customHeight="false" outlineLevel="0" collapsed="false">
      <c r="A3710" s="71" t="s">
        <v>275</v>
      </c>
      <c r="B3710" s="74" t="s">
        <v>312</v>
      </c>
      <c r="C3710" s="72" t="n">
        <v>2021</v>
      </c>
      <c r="D3710" s="72" t="s">
        <v>667</v>
      </c>
      <c r="E3710" s="73" t="n">
        <v>27342.382</v>
      </c>
    </row>
    <row r="3711" customFormat="false" ht="12.8" hidden="false" customHeight="false" outlineLevel="0" collapsed="false">
      <c r="A3711" s="71" t="s">
        <v>275</v>
      </c>
      <c r="B3711" s="74" t="s">
        <v>312</v>
      </c>
      <c r="C3711" s="74" t="n">
        <v>2021</v>
      </c>
      <c r="D3711" s="74" t="s">
        <v>668</v>
      </c>
      <c r="E3711" s="75" t="n">
        <v>28805.6</v>
      </c>
    </row>
    <row r="3712" customFormat="false" ht="12.8" hidden="false" customHeight="false" outlineLevel="0" collapsed="false">
      <c r="A3712" s="71" t="s">
        <v>275</v>
      </c>
      <c r="B3712" s="74" t="s">
        <v>312</v>
      </c>
      <c r="C3712" s="74" t="n">
        <v>2021</v>
      </c>
      <c r="D3712" s="74" t="s">
        <v>669</v>
      </c>
      <c r="E3712" s="75" t="n">
        <v>27400.954</v>
      </c>
    </row>
    <row r="3713" customFormat="false" ht="12.8" hidden="false" customHeight="false" outlineLevel="0" collapsed="false">
      <c r="A3713" s="71" t="s">
        <v>275</v>
      </c>
      <c r="B3713" s="74" t="s">
        <v>312</v>
      </c>
      <c r="C3713" s="74" t="n">
        <v>2021</v>
      </c>
      <c r="D3713" s="74" t="s">
        <v>670</v>
      </c>
      <c r="E3713" s="75" t="n">
        <v>19196.6</v>
      </c>
    </row>
    <row r="3714" customFormat="false" ht="12.8" hidden="false" customHeight="false" outlineLevel="0" collapsed="false">
      <c r="A3714" s="71" t="s">
        <v>275</v>
      </c>
      <c r="B3714" s="74" t="s">
        <v>312</v>
      </c>
      <c r="C3714" s="74" t="n">
        <v>2021</v>
      </c>
      <c r="D3714" s="74" t="s">
        <v>671</v>
      </c>
      <c r="E3714" s="75" t="n">
        <v>17745.2</v>
      </c>
    </row>
    <row r="3715" customFormat="false" ht="12.8" hidden="false" customHeight="false" outlineLevel="0" collapsed="false">
      <c r="A3715" s="71" t="s">
        <v>275</v>
      </c>
      <c r="B3715" s="74" t="s">
        <v>312</v>
      </c>
      <c r="C3715" s="74" t="n">
        <v>2021</v>
      </c>
      <c r="D3715" s="74" t="s">
        <v>672</v>
      </c>
      <c r="E3715" s="75" t="n">
        <v>14492.211</v>
      </c>
    </row>
    <row r="3716" customFormat="false" ht="12.8" hidden="false" customHeight="false" outlineLevel="0" collapsed="false">
      <c r="A3716" s="71" t="s">
        <v>275</v>
      </c>
      <c r="B3716" s="74" t="s">
        <v>312</v>
      </c>
      <c r="C3716" s="74" t="n">
        <v>2021</v>
      </c>
      <c r="D3716" s="74" t="s">
        <v>673</v>
      </c>
      <c r="E3716" s="75" t="n">
        <v>15901.6</v>
      </c>
    </row>
    <row r="3717" customFormat="false" ht="12.8" hidden="false" customHeight="false" outlineLevel="0" collapsed="false">
      <c r="A3717" s="71" t="s">
        <v>275</v>
      </c>
      <c r="B3717" s="74" t="s">
        <v>312</v>
      </c>
      <c r="C3717" s="74" t="n">
        <v>2021</v>
      </c>
      <c r="D3717" s="74" t="s">
        <v>674</v>
      </c>
      <c r="E3717" s="75" t="n">
        <v>13534.965</v>
      </c>
    </row>
    <row r="3718" customFormat="false" ht="12.8" hidden="false" customHeight="false" outlineLevel="0" collapsed="false">
      <c r="A3718" s="71" t="s">
        <v>275</v>
      </c>
      <c r="B3718" s="74" t="s">
        <v>312</v>
      </c>
      <c r="C3718" s="74" t="n">
        <v>2021</v>
      </c>
      <c r="D3718" s="74" t="s">
        <v>675</v>
      </c>
      <c r="E3718" s="75" t="n">
        <v>12787.9</v>
      </c>
    </row>
    <row r="3719" customFormat="false" ht="12.8" hidden="false" customHeight="false" outlineLevel="0" collapsed="false">
      <c r="A3719" s="71" t="s">
        <v>275</v>
      </c>
      <c r="B3719" s="74" t="s">
        <v>312</v>
      </c>
      <c r="C3719" s="74" t="n">
        <v>2021</v>
      </c>
      <c r="D3719" s="74" t="s">
        <v>676</v>
      </c>
      <c r="E3719" s="75" t="n">
        <v>20089.987</v>
      </c>
    </row>
    <row r="3720" customFormat="false" ht="12.8" hidden="false" customHeight="false" outlineLevel="0" collapsed="false">
      <c r="A3720" s="71" t="s">
        <v>275</v>
      </c>
      <c r="B3720" s="74" t="s">
        <v>312</v>
      </c>
      <c r="C3720" s="74" t="n">
        <v>2021</v>
      </c>
      <c r="D3720" s="74" t="s">
        <v>677</v>
      </c>
      <c r="E3720" s="75" t="n">
        <v>27598.344</v>
      </c>
    </row>
    <row r="3721" customFormat="false" ht="12.8" hidden="false" customHeight="false" outlineLevel="0" collapsed="false">
      <c r="A3721" s="71" t="s">
        <v>275</v>
      </c>
      <c r="B3721" s="74" t="s">
        <v>312</v>
      </c>
      <c r="C3721" s="76" t="n">
        <v>2021</v>
      </c>
      <c r="D3721" s="76" t="s">
        <v>678</v>
      </c>
      <c r="E3721" s="77" t="n">
        <v>26001.452</v>
      </c>
    </row>
    <row r="3722" customFormat="false" ht="12.8" hidden="false" customHeight="false" outlineLevel="0" collapsed="false">
      <c r="A3722" s="71" t="s">
        <v>275</v>
      </c>
      <c r="B3722" s="74" t="s">
        <v>312</v>
      </c>
      <c r="C3722" s="72" t="n">
        <v>2022</v>
      </c>
      <c r="D3722" s="72" t="s">
        <v>667</v>
      </c>
      <c r="E3722" s="73" t="n">
        <v>20735.128</v>
      </c>
    </row>
    <row r="3723" customFormat="false" ht="12.8" hidden="false" customHeight="false" outlineLevel="0" collapsed="false">
      <c r="A3723" s="71" t="s">
        <v>275</v>
      </c>
      <c r="B3723" s="74" t="s">
        <v>312</v>
      </c>
      <c r="C3723" s="74" t="n">
        <v>2022</v>
      </c>
      <c r="D3723" s="74" t="s">
        <v>668</v>
      </c>
      <c r="E3723" s="75" t="n">
        <v>21700.147</v>
      </c>
    </row>
    <row r="3724" customFormat="false" ht="12.8" hidden="false" customHeight="false" outlineLevel="0" collapsed="false">
      <c r="A3724" s="71" t="s">
        <v>275</v>
      </c>
      <c r="B3724" s="74" t="s">
        <v>312</v>
      </c>
      <c r="C3724" s="74" t="n">
        <v>2022</v>
      </c>
      <c r="D3724" s="74" t="s">
        <v>669</v>
      </c>
      <c r="E3724" s="75" t="n">
        <v>33694.1</v>
      </c>
    </row>
    <row r="3725" customFormat="false" ht="12.8" hidden="false" customHeight="false" outlineLevel="0" collapsed="false">
      <c r="A3725" s="71" t="s">
        <v>275</v>
      </c>
      <c r="B3725" s="74" t="s">
        <v>312</v>
      </c>
      <c r="C3725" s="74" t="n">
        <v>2022</v>
      </c>
      <c r="D3725" s="74" t="s">
        <v>670</v>
      </c>
      <c r="E3725" s="75" t="n">
        <v>25183.2</v>
      </c>
    </row>
    <row r="3726" customFormat="false" ht="12.8" hidden="false" customHeight="false" outlineLevel="0" collapsed="false">
      <c r="A3726" s="71" t="s">
        <v>275</v>
      </c>
      <c r="B3726" s="74" t="s">
        <v>312</v>
      </c>
      <c r="C3726" s="74" t="n">
        <v>2022</v>
      </c>
      <c r="D3726" s="74" t="s">
        <v>671</v>
      </c>
      <c r="E3726" s="75" t="n">
        <v>19772.848</v>
      </c>
    </row>
    <row r="3727" customFormat="false" ht="12.8" hidden="false" customHeight="false" outlineLevel="0" collapsed="false">
      <c r="A3727" s="71" t="s">
        <v>275</v>
      </c>
      <c r="B3727" s="74" t="s">
        <v>312</v>
      </c>
      <c r="C3727" s="74" t="n">
        <v>2022</v>
      </c>
      <c r="D3727" s="74" t="s">
        <v>672</v>
      </c>
      <c r="E3727" s="75" t="n">
        <v>19614.011</v>
      </c>
    </row>
    <row r="3728" customFormat="false" ht="12.8" hidden="false" customHeight="false" outlineLevel="0" collapsed="false">
      <c r="A3728" s="71" t="s">
        <v>275</v>
      </c>
      <c r="B3728" s="74" t="s">
        <v>312</v>
      </c>
      <c r="C3728" s="74" t="n">
        <v>2022</v>
      </c>
      <c r="D3728" s="74" t="s">
        <v>673</v>
      </c>
      <c r="E3728" s="75" t="n">
        <v>12994.047</v>
      </c>
    </row>
    <row r="3729" customFormat="false" ht="12.8" hidden="false" customHeight="false" outlineLevel="0" collapsed="false">
      <c r="A3729" s="71" t="s">
        <v>275</v>
      </c>
      <c r="B3729" s="74" t="s">
        <v>312</v>
      </c>
      <c r="C3729" s="74" t="n">
        <v>2022</v>
      </c>
      <c r="D3729" s="74" t="s">
        <v>674</v>
      </c>
      <c r="E3729" s="75" t="n">
        <v>8530.6</v>
      </c>
    </row>
    <row r="3730" customFormat="false" ht="12.8" hidden="false" customHeight="false" outlineLevel="0" collapsed="false">
      <c r="A3730" s="71" t="s">
        <v>275</v>
      </c>
      <c r="B3730" s="74" t="s">
        <v>312</v>
      </c>
      <c r="C3730" s="74" t="n">
        <v>2022</v>
      </c>
      <c r="D3730" s="74" t="s">
        <v>675</v>
      </c>
      <c r="E3730" s="75" t="n">
        <v>11097.05</v>
      </c>
    </row>
    <row r="3731" customFormat="false" ht="12.8" hidden="false" customHeight="false" outlineLevel="0" collapsed="false">
      <c r="A3731" s="71" t="s">
        <v>275</v>
      </c>
      <c r="B3731" s="74" t="s">
        <v>312</v>
      </c>
      <c r="C3731" s="74" t="n">
        <v>2022</v>
      </c>
      <c r="D3731" s="74" t="s">
        <v>676</v>
      </c>
      <c r="E3731" s="75" t="n">
        <v>16806.656</v>
      </c>
    </row>
    <row r="3732" customFormat="false" ht="12.8" hidden="false" customHeight="false" outlineLevel="0" collapsed="false">
      <c r="A3732" s="71" t="s">
        <v>275</v>
      </c>
      <c r="B3732" s="74" t="s">
        <v>312</v>
      </c>
      <c r="C3732" s="74" t="n">
        <v>2022</v>
      </c>
      <c r="D3732" s="74" t="s">
        <v>677</v>
      </c>
      <c r="E3732" s="75" t="n">
        <v>17309.448</v>
      </c>
    </row>
    <row r="3733" customFormat="false" ht="12.8" hidden="false" customHeight="false" outlineLevel="0" collapsed="false">
      <c r="A3733" s="71" t="s">
        <v>275</v>
      </c>
      <c r="B3733" s="74" t="s">
        <v>312</v>
      </c>
      <c r="C3733" s="76" t="n">
        <v>2022</v>
      </c>
      <c r="D3733" s="76" t="s">
        <v>678</v>
      </c>
      <c r="E3733" s="77" t="n">
        <v>19315</v>
      </c>
    </row>
    <row r="3734" customFormat="false" ht="12.8" hidden="false" customHeight="false" outlineLevel="0" collapsed="false">
      <c r="A3734" s="71" t="s">
        <v>275</v>
      </c>
      <c r="B3734" s="74" t="s">
        <v>312</v>
      </c>
      <c r="C3734" s="72" t="n">
        <v>2023</v>
      </c>
      <c r="D3734" s="72" t="s">
        <v>667</v>
      </c>
      <c r="E3734" s="73" t="n">
        <v>13142</v>
      </c>
    </row>
    <row r="3735" customFormat="false" ht="12.8" hidden="false" customHeight="false" outlineLevel="0" collapsed="false">
      <c r="A3735" s="71" t="s">
        <v>275</v>
      </c>
      <c r="B3735" s="74" t="s">
        <v>312</v>
      </c>
      <c r="C3735" s="74" t="n">
        <v>2023</v>
      </c>
      <c r="D3735" s="74" t="s">
        <v>668</v>
      </c>
      <c r="E3735" s="75" t="n">
        <v>13733.9</v>
      </c>
    </row>
    <row r="3736" customFormat="false" ht="12.8" hidden="false" customHeight="false" outlineLevel="0" collapsed="false">
      <c r="A3736" s="71" t="s">
        <v>275</v>
      </c>
      <c r="B3736" s="74" t="s">
        <v>312</v>
      </c>
      <c r="C3736" s="74" t="n">
        <v>2023</v>
      </c>
      <c r="D3736" s="74" t="s">
        <v>669</v>
      </c>
      <c r="E3736" s="75" t="n">
        <v>16772.117</v>
      </c>
    </row>
    <row r="3737" customFormat="false" ht="12.8" hidden="false" customHeight="false" outlineLevel="0" collapsed="false">
      <c r="A3737" s="71" t="s">
        <v>275</v>
      </c>
      <c r="B3737" s="74" t="s">
        <v>312</v>
      </c>
      <c r="C3737" s="74" t="n">
        <v>2023</v>
      </c>
      <c r="D3737" s="74" t="s">
        <v>670</v>
      </c>
      <c r="E3737" s="75"/>
    </row>
    <row r="3738" customFormat="false" ht="12.8" hidden="false" customHeight="false" outlineLevel="0" collapsed="false">
      <c r="A3738" s="71" t="s">
        <v>275</v>
      </c>
      <c r="B3738" s="74" t="s">
        <v>312</v>
      </c>
      <c r="C3738" s="74" t="n">
        <v>2023</v>
      </c>
      <c r="D3738" s="74" t="s">
        <v>671</v>
      </c>
      <c r="E3738" s="75"/>
    </row>
    <row r="3739" customFormat="false" ht="12.8" hidden="false" customHeight="false" outlineLevel="0" collapsed="false">
      <c r="A3739" s="71" t="s">
        <v>275</v>
      </c>
      <c r="B3739" s="74" t="s">
        <v>312</v>
      </c>
      <c r="C3739" s="74" t="n">
        <v>2023</v>
      </c>
      <c r="D3739" s="74" t="s">
        <v>672</v>
      </c>
      <c r="E3739" s="75"/>
    </row>
    <row r="3740" customFormat="false" ht="12.8" hidden="false" customHeight="false" outlineLevel="0" collapsed="false">
      <c r="A3740" s="71" t="s">
        <v>275</v>
      </c>
      <c r="B3740" s="74" t="s">
        <v>312</v>
      </c>
      <c r="C3740" s="74" t="n">
        <v>2023</v>
      </c>
      <c r="D3740" s="74" t="s">
        <v>673</v>
      </c>
      <c r="E3740" s="75"/>
    </row>
    <row r="3741" customFormat="false" ht="12.8" hidden="false" customHeight="false" outlineLevel="0" collapsed="false">
      <c r="A3741" s="71" t="s">
        <v>275</v>
      </c>
      <c r="B3741" s="74" t="s">
        <v>312</v>
      </c>
      <c r="C3741" s="74" t="n">
        <v>2023</v>
      </c>
      <c r="D3741" s="74" t="s">
        <v>674</v>
      </c>
      <c r="E3741" s="75"/>
    </row>
    <row r="3742" customFormat="false" ht="12.8" hidden="false" customHeight="false" outlineLevel="0" collapsed="false">
      <c r="A3742" s="71" t="s">
        <v>275</v>
      </c>
      <c r="B3742" s="74" t="s">
        <v>312</v>
      </c>
      <c r="C3742" s="74" t="n">
        <v>2023</v>
      </c>
      <c r="D3742" s="74" t="s">
        <v>675</v>
      </c>
      <c r="E3742" s="75"/>
    </row>
    <row r="3743" customFormat="false" ht="12.8" hidden="false" customHeight="false" outlineLevel="0" collapsed="false">
      <c r="A3743" s="71" t="s">
        <v>275</v>
      </c>
      <c r="B3743" s="74" t="s">
        <v>312</v>
      </c>
      <c r="C3743" s="74" t="n">
        <v>2023</v>
      </c>
      <c r="D3743" s="74" t="s">
        <v>676</v>
      </c>
      <c r="E3743" s="75"/>
    </row>
    <row r="3744" customFormat="false" ht="12.8" hidden="false" customHeight="false" outlineLevel="0" collapsed="false">
      <c r="A3744" s="71" t="s">
        <v>275</v>
      </c>
      <c r="B3744" s="74" t="s">
        <v>312</v>
      </c>
      <c r="C3744" s="74" t="n">
        <v>2023</v>
      </c>
      <c r="D3744" s="74" t="s">
        <v>677</v>
      </c>
      <c r="E3744" s="75"/>
    </row>
    <row r="3745" customFormat="false" ht="12.8" hidden="false" customHeight="false" outlineLevel="0" collapsed="false">
      <c r="A3745" s="71" t="s">
        <v>275</v>
      </c>
      <c r="B3745" s="76" t="s">
        <v>312</v>
      </c>
      <c r="C3745" s="76" t="n">
        <v>2023</v>
      </c>
      <c r="D3745" s="76" t="s">
        <v>678</v>
      </c>
      <c r="E3745" s="77"/>
    </row>
    <row r="3746" customFormat="false" ht="12.8" hidden="false" customHeight="false" outlineLevel="0" collapsed="false">
      <c r="A3746" s="71" t="s">
        <v>275</v>
      </c>
      <c r="B3746" s="72" t="s">
        <v>686</v>
      </c>
      <c r="C3746" s="72" t="n">
        <v>2000</v>
      </c>
      <c r="D3746" s="72" t="s">
        <v>667</v>
      </c>
      <c r="E3746" s="73" t="n">
        <v>1992.95</v>
      </c>
    </row>
    <row r="3747" customFormat="false" ht="12.8" hidden="false" customHeight="false" outlineLevel="0" collapsed="false">
      <c r="A3747" s="71" t="s">
        <v>275</v>
      </c>
      <c r="B3747" s="74" t="s">
        <v>686</v>
      </c>
      <c r="C3747" s="74" t="n">
        <v>2000</v>
      </c>
      <c r="D3747" s="74" t="s">
        <v>668</v>
      </c>
      <c r="E3747" s="75" t="n">
        <v>1924.95</v>
      </c>
    </row>
    <row r="3748" customFormat="false" ht="12.8" hidden="false" customHeight="false" outlineLevel="0" collapsed="false">
      <c r="A3748" s="71" t="s">
        <v>275</v>
      </c>
      <c r="B3748" s="74" t="s">
        <v>686</v>
      </c>
      <c r="C3748" s="74" t="n">
        <v>2000</v>
      </c>
      <c r="D3748" s="74" t="s">
        <v>669</v>
      </c>
      <c r="E3748" s="75" t="n">
        <v>1915.8</v>
      </c>
    </row>
    <row r="3749" customFormat="false" ht="12.8" hidden="false" customHeight="false" outlineLevel="0" collapsed="false">
      <c r="A3749" s="71" t="s">
        <v>275</v>
      </c>
      <c r="B3749" s="74" t="s">
        <v>686</v>
      </c>
      <c r="C3749" s="74" t="n">
        <v>2000</v>
      </c>
      <c r="D3749" s="74" t="s">
        <v>670</v>
      </c>
      <c r="E3749" s="75" t="n">
        <v>1713.453</v>
      </c>
    </row>
    <row r="3750" customFormat="false" ht="12.8" hidden="false" customHeight="false" outlineLevel="0" collapsed="false">
      <c r="A3750" s="71" t="s">
        <v>275</v>
      </c>
      <c r="B3750" s="74" t="s">
        <v>686</v>
      </c>
      <c r="C3750" s="74" t="n">
        <v>2000</v>
      </c>
      <c r="D3750" s="74" t="s">
        <v>671</v>
      </c>
      <c r="E3750" s="75" t="n">
        <v>2014</v>
      </c>
    </row>
    <row r="3751" customFormat="false" ht="12.8" hidden="false" customHeight="false" outlineLevel="0" collapsed="false">
      <c r="A3751" s="71" t="s">
        <v>275</v>
      </c>
      <c r="B3751" s="74" t="s">
        <v>686</v>
      </c>
      <c r="C3751" s="74" t="n">
        <v>2000</v>
      </c>
      <c r="D3751" s="74" t="s">
        <v>672</v>
      </c>
      <c r="E3751" s="75" t="n">
        <v>1663.15</v>
      </c>
    </row>
    <row r="3752" customFormat="false" ht="12.8" hidden="false" customHeight="false" outlineLevel="0" collapsed="false">
      <c r="A3752" s="71" t="s">
        <v>275</v>
      </c>
      <c r="B3752" s="74" t="s">
        <v>686</v>
      </c>
      <c r="C3752" s="74" t="n">
        <v>2000</v>
      </c>
      <c r="D3752" s="74" t="s">
        <v>673</v>
      </c>
      <c r="E3752" s="75" t="n">
        <v>2362.65</v>
      </c>
    </row>
    <row r="3753" customFormat="false" ht="12.8" hidden="false" customHeight="false" outlineLevel="0" collapsed="false">
      <c r="A3753" s="71" t="s">
        <v>275</v>
      </c>
      <c r="B3753" s="74" t="s">
        <v>686</v>
      </c>
      <c r="C3753" s="74" t="n">
        <v>2000</v>
      </c>
      <c r="D3753" s="74" t="s">
        <v>674</v>
      </c>
      <c r="E3753" s="75" t="n">
        <v>2256.45</v>
      </c>
    </row>
    <row r="3754" customFormat="false" ht="12.8" hidden="false" customHeight="false" outlineLevel="0" collapsed="false">
      <c r="A3754" s="71" t="s">
        <v>275</v>
      </c>
      <c r="B3754" s="74" t="s">
        <v>686</v>
      </c>
      <c r="C3754" s="74" t="n">
        <v>2000</v>
      </c>
      <c r="D3754" s="74" t="s">
        <v>675</v>
      </c>
      <c r="E3754" s="75" t="n">
        <v>2483.404</v>
      </c>
    </row>
    <row r="3755" customFormat="false" ht="12.8" hidden="false" customHeight="false" outlineLevel="0" collapsed="false">
      <c r="A3755" s="71" t="s">
        <v>275</v>
      </c>
      <c r="B3755" s="74" t="s">
        <v>686</v>
      </c>
      <c r="C3755" s="74" t="n">
        <v>2000</v>
      </c>
      <c r="D3755" s="74" t="s">
        <v>676</v>
      </c>
      <c r="E3755" s="75" t="n">
        <v>2428.621</v>
      </c>
    </row>
    <row r="3756" customFormat="false" ht="12.8" hidden="false" customHeight="false" outlineLevel="0" collapsed="false">
      <c r="A3756" s="71" t="s">
        <v>275</v>
      </c>
      <c r="B3756" s="74" t="s">
        <v>686</v>
      </c>
      <c r="C3756" s="74" t="n">
        <v>2000</v>
      </c>
      <c r="D3756" s="74" t="s">
        <v>677</v>
      </c>
      <c r="E3756" s="75" t="n">
        <v>2384.54</v>
      </c>
    </row>
    <row r="3757" customFormat="false" ht="12.8" hidden="false" customHeight="false" outlineLevel="0" collapsed="false">
      <c r="A3757" s="71" t="s">
        <v>275</v>
      </c>
      <c r="B3757" s="74" t="s">
        <v>686</v>
      </c>
      <c r="C3757" s="76" t="n">
        <v>2000</v>
      </c>
      <c r="D3757" s="76" t="s">
        <v>678</v>
      </c>
      <c r="E3757" s="77" t="n">
        <v>2624.37</v>
      </c>
    </row>
    <row r="3758" customFormat="false" ht="12.8" hidden="false" customHeight="false" outlineLevel="0" collapsed="false">
      <c r="A3758" s="71" t="s">
        <v>275</v>
      </c>
      <c r="B3758" s="74" t="s">
        <v>686</v>
      </c>
      <c r="C3758" s="72" t="n">
        <v>2001</v>
      </c>
      <c r="D3758" s="72" t="s">
        <v>667</v>
      </c>
      <c r="E3758" s="73" t="n">
        <v>2175.2</v>
      </c>
    </row>
    <row r="3759" customFormat="false" ht="12.8" hidden="false" customHeight="false" outlineLevel="0" collapsed="false">
      <c r="A3759" s="71" t="s">
        <v>275</v>
      </c>
      <c r="B3759" s="74" t="s">
        <v>686</v>
      </c>
      <c r="C3759" s="74" t="n">
        <v>2001</v>
      </c>
      <c r="D3759" s="74" t="s">
        <v>668</v>
      </c>
      <c r="E3759" s="75" t="n">
        <v>1842.96</v>
      </c>
    </row>
    <row r="3760" customFormat="false" ht="12.8" hidden="false" customHeight="false" outlineLevel="0" collapsed="false">
      <c r="A3760" s="71" t="s">
        <v>275</v>
      </c>
      <c r="B3760" s="74" t="s">
        <v>686</v>
      </c>
      <c r="C3760" s="74" t="n">
        <v>2001</v>
      </c>
      <c r="D3760" s="74" t="s">
        <v>669</v>
      </c>
      <c r="E3760" s="75" t="n">
        <v>1865.6</v>
      </c>
    </row>
    <row r="3761" customFormat="false" ht="12.8" hidden="false" customHeight="false" outlineLevel="0" collapsed="false">
      <c r="A3761" s="71" t="s">
        <v>275</v>
      </c>
      <c r="B3761" s="74" t="s">
        <v>686</v>
      </c>
      <c r="C3761" s="74" t="n">
        <v>2001</v>
      </c>
      <c r="D3761" s="74" t="s">
        <v>670</v>
      </c>
      <c r="E3761" s="75" t="n">
        <v>1667.955</v>
      </c>
    </row>
    <row r="3762" customFormat="false" ht="12.8" hidden="false" customHeight="false" outlineLevel="0" collapsed="false">
      <c r="A3762" s="71" t="s">
        <v>275</v>
      </c>
      <c r="B3762" s="74" t="s">
        <v>686</v>
      </c>
      <c r="C3762" s="74" t="n">
        <v>2001</v>
      </c>
      <c r="D3762" s="74" t="s">
        <v>671</v>
      </c>
      <c r="E3762" s="75" t="n">
        <v>1718.306</v>
      </c>
    </row>
    <row r="3763" customFormat="false" ht="12.8" hidden="false" customHeight="false" outlineLevel="0" collapsed="false">
      <c r="A3763" s="71" t="s">
        <v>275</v>
      </c>
      <c r="B3763" s="74" t="s">
        <v>686</v>
      </c>
      <c r="C3763" s="74" t="n">
        <v>2001</v>
      </c>
      <c r="D3763" s="74" t="s">
        <v>672</v>
      </c>
      <c r="E3763" s="75" t="n">
        <v>1673.942</v>
      </c>
    </row>
    <row r="3764" customFormat="false" ht="12.8" hidden="false" customHeight="false" outlineLevel="0" collapsed="false">
      <c r="A3764" s="71" t="s">
        <v>275</v>
      </c>
      <c r="B3764" s="74" t="s">
        <v>686</v>
      </c>
      <c r="C3764" s="74" t="n">
        <v>2001</v>
      </c>
      <c r="D3764" s="74" t="s">
        <v>673</v>
      </c>
      <c r="E3764" s="75" t="n">
        <v>1817.589</v>
      </c>
    </row>
    <row r="3765" customFormat="false" ht="12.8" hidden="false" customHeight="false" outlineLevel="0" collapsed="false">
      <c r="A3765" s="71" t="s">
        <v>275</v>
      </c>
      <c r="B3765" s="74" t="s">
        <v>686</v>
      </c>
      <c r="C3765" s="74" t="n">
        <v>2001</v>
      </c>
      <c r="D3765" s="74" t="s">
        <v>674</v>
      </c>
      <c r="E3765" s="75" t="n">
        <v>1841.18</v>
      </c>
    </row>
    <row r="3766" customFormat="false" ht="12.8" hidden="false" customHeight="false" outlineLevel="0" collapsed="false">
      <c r="A3766" s="71" t="s">
        <v>275</v>
      </c>
      <c r="B3766" s="74" t="s">
        <v>686</v>
      </c>
      <c r="C3766" s="74" t="n">
        <v>2001</v>
      </c>
      <c r="D3766" s="74" t="s">
        <v>675</v>
      </c>
      <c r="E3766" s="75" t="n">
        <v>1532.528</v>
      </c>
    </row>
    <row r="3767" customFormat="false" ht="12.8" hidden="false" customHeight="false" outlineLevel="0" collapsed="false">
      <c r="A3767" s="71" t="s">
        <v>275</v>
      </c>
      <c r="B3767" s="74" t="s">
        <v>686</v>
      </c>
      <c r="C3767" s="74" t="n">
        <v>2001</v>
      </c>
      <c r="D3767" s="74" t="s">
        <v>676</v>
      </c>
      <c r="E3767" s="75" t="n">
        <v>1728.122</v>
      </c>
    </row>
    <row r="3768" customFormat="false" ht="12.8" hidden="false" customHeight="false" outlineLevel="0" collapsed="false">
      <c r="A3768" s="71" t="s">
        <v>275</v>
      </c>
      <c r="B3768" s="74" t="s">
        <v>686</v>
      </c>
      <c r="C3768" s="74" t="n">
        <v>2001</v>
      </c>
      <c r="D3768" s="74" t="s">
        <v>677</v>
      </c>
      <c r="E3768" s="75" t="n">
        <v>1512.929</v>
      </c>
    </row>
    <row r="3769" customFormat="false" ht="12.8" hidden="false" customHeight="false" outlineLevel="0" collapsed="false">
      <c r="A3769" s="71" t="s">
        <v>275</v>
      </c>
      <c r="B3769" s="74" t="s">
        <v>686</v>
      </c>
      <c r="C3769" s="76" t="n">
        <v>2001</v>
      </c>
      <c r="D3769" s="76" t="s">
        <v>678</v>
      </c>
      <c r="E3769" s="77" t="n">
        <v>1603.187</v>
      </c>
    </row>
    <row r="3770" customFormat="false" ht="12.8" hidden="false" customHeight="false" outlineLevel="0" collapsed="false">
      <c r="A3770" s="71" t="s">
        <v>275</v>
      </c>
      <c r="B3770" s="74" t="s">
        <v>686</v>
      </c>
      <c r="C3770" s="72" t="n">
        <v>2002</v>
      </c>
      <c r="D3770" s="72" t="s">
        <v>667</v>
      </c>
      <c r="E3770" s="73" t="n">
        <v>1728.894</v>
      </c>
    </row>
    <row r="3771" customFormat="false" ht="12.8" hidden="false" customHeight="false" outlineLevel="0" collapsed="false">
      <c r="A3771" s="71" t="s">
        <v>275</v>
      </c>
      <c r="B3771" s="74" t="s">
        <v>686</v>
      </c>
      <c r="C3771" s="74" t="n">
        <v>2002</v>
      </c>
      <c r="D3771" s="74" t="s">
        <v>668</v>
      </c>
      <c r="E3771" s="75" t="n">
        <v>1425.635</v>
      </c>
    </row>
    <row r="3772" customFormat="false" ht="12.8" hidden="false" customHeight="false" outlineLevel="0" collapsed="false">
      <c r="A3772" s="71" t="s">
        <v>275</v>
      </c>
      <c r="B3772" s="74" t="s">
        <v>686</v>
      </c>
      <c r="C3772" s="74" t="n">
        <v>2002</v>
      </c>
      <c r="D3772" s="74" t="s">
        <v>669</v>
      </c>
      <c r="E3772" s="75" t="n">
        <v>1355.12</v>
      </c>
    </row>
    <row r="3773" customFormat="false" ht="12.8" hidden="false" customHeight="false" outlineLevel="0" collapsed="false">
      <c r="A3773" s="71" t="s">
        <v>275</v>
      </c>
      <c r="B3773" s="74" t="s">
        <v>686</v>
      </c>
      <c r="C3773" s="74" t="n">
        <v>2002</v>
      </c>
      <c r="D3773" s="74" t="s">
        <v>670</v>
      </c>
      <c r="E3773" s="75" t="n">
        <v>1418.455</v>
      </c>
    </row>
    <row r="3774" customFormat="false" ht="12.8" hidden="false" customHeight="false" outlineLevel="0" collapsed="false">
      <c r="A3774" s="71" t="s">
        <v>275</v>
      </c>
      <c r="B3774" s="74" t="s">
        <v>686</v>
      </c>
      <c r="C3774" s="74" t="n">
        <v>2002</v>
      </c>
      <c r="D3774" s="74" t="s">
        <v>671</v>
      </c>
      <c r="E3774" s="75" t="n">
        <v>1476.689</v>
      </c>
    </row>
    <row r="3775" customFormat="false" ht="12.8" hidden="false" customHeight="false" outlineLevel="0" collapsed="false">
      <c r="A3775" s="71" t="s">
        <v>275</v>
      </c>
      <c r="B3775" s="74" t="s">
        <v>686</v>
      </c>
      <c r="C3775" s="74" t="n">
        <v>2002</v>
      </c>
      <c r="D3775" s="74" t="s">
        <v>672</v>
      </c>
      <c r="E3775" s="75" t="n">
        <v>1483.745</v>
      </c>
    </row>
    <row r="3776" customFormat="false" ht="12.8" hidden="false" customHeight="false" outlineLevel="0" collapsed="false">
      <c r="A3776" s="71" t="s">
        <v>275</v>
      </c>
      <c r="B3776" s="74" t="s">
        <v>686</v>
      </c>
      <c r="C3776" s="74" t="n">
        <v>2002</v>
      </c>
      <c r="D3776" s="74" t="s">
        <v>673</v>
      </c>
      <c r="E3776" s="75" t="n">
        <v>1557.29</v>
      </c>
    </row>
    <row r="3777" customFormat="false" ht="12.8" hidden="false" customHeight="false" outlineLevel="0" collapsed="false">
      <c r="A3777" s="71" t="s">
        <v>275</v>
      </c>
      <c r="B3777" s="74" t="s">
        <v>686</v>
      </c>
      <c r="C3777" s="74" t="n">
        <v>2002</v>
      </c>
      <c r="D3777" s="74" t="s">
        <v>674</v>
      </c>
      <c r="E3777" s="75" t="n">
        <v>1654.383</v>
      </c>
    </row>
    <row r="3778" customFormat="false" ht="12.8" hidden="false" customHeight="false" outlineLevel="0" collapsed="false">
      <c r="A3778" s="71" t="s">
        <v>275</v>
      </c>
      <c r="B3778" s="74" t="s">
        <v>686</v>
      </c>
      <c r="C3778" s="74" t="n">
        <v>2002</v>
      </c>
      <c r="D3778" s="74" t="s">
        <v>675</v>
      </c>
      <c r="E3778" s="75" t="n">
        <v>1622.411</v>
      </c>
    </row>
    <row r="3779" customFormat="false" ht="12.8" hidden="false" customHeight="false" outlineLevel="0" collapsed="false">
      <c r="A3779" s="71" t="s">
        <v>275</v>
      </c>
      <c r="B3779" s="74" t="s">
        <v>686</v>
      </c>
      <c r="C3779" s="74" t="n">
        <v>2002</v>
      </c>
      <c r="D3779" s="74" t="s">
        <v>676</v>
      </c>
      <c r="E3779" s="75" t="n">
        <v>1751.965</v>
      </c>
    </row>
    <row r="3780" customFormat="false" ht="12.8" hidden="false" customHeight="false" outlineLevel="0" collapsed="false">
      <c r="A3780" s="71" t="s">
        <v>275</v>
      </c>
      <c r="B3780" s="74" t="s">
        <v>686</v>
      </c>
      <c r="C3780" s="74" t="n">
        <v>2002</v>
      </c>
      <c r="D3780" s="74" t="s">
        <v>677</v>
      </c>
      <c r="E3780" s="75" t="n">
        <v>1324.689</v>
      </c>
    </row>
    <row r="3781" customFormat="false" ht="12.8" hidden="false" customHeight="false" outlineLevel="0" collapsed="false">
      <c r="A3781" s="71" t="s">
        <v>275</v>
      </c>
      <c r="B3781" s="74" t="s">
        <v>686</v>
      </c>
      <c r="C3781" s="76" t="n">
        <v>2002</v>
      </c>
      <c r="D3781" s="76" t="s">
        <v>678</v>
      </c>
      <c r="E3781" s="77" t="n">
        <v>1511.599</v>
      </c>
    </row>
    <row r="3782" customFormat="false" ht="12.8" hidden="false" customHeight="false" outlineLevel="0" collapsed="false">
      <c r="A3782" s="71" t="s">
        <v>275</v>
      </c>
      <c r="B3782" s="74" t="s">
        <v>686</v>
      </c>
      <c r="C3782" s="72" t="n">
        <v>2003</v>
      </c>
      <c r="D3782" s="72" t="s">
        <v>667</v>
      </c>
      <c r="E3782" s="73" t="n">
        <v>1633.415</v>
      </c>
    </row>
    <row r="3783" customFormat="false" ht="12.8" hidden="false" customHeight="false" outlineLevel="0" collapsed="false">
      <c r="A3783" s="71" t="s">
        <v>275</v>
      </c>
      <c r="B3783" s="74" t="s">
        <v>686</v>
      </c>
      <c r="C3783" s="74" t="n">
        <v>2003</v>
      </c>
      <c r="D3783" s="74" t="s">
        <v>668</v>
      </c>
      <c r="E3783" s="75" t="n">
        <v>1193.649</v>
      </c>
    </row>
    <row r="3784" customFormat="false" ht="12.8" hidden="false" customHeight="false" outlineLevel="0" collapsed="false">
      <c r="A3784" s="71" t="s">
        <v>275</v>
      </c>
      <c r="B3784" s="74" t="s">
        <v>686</v>
      </c>
      <c r="C3784" s="74" t="n">
        <v>2003</v>
      </c>
      <c r="D3784" s="74" t="s">
        <v>669</v>
      </c>
      <c r="E3784" s="75" t="n">
        <v>1095.714</v>
      </c>
    </row>
    <row r="3785" customFormat="false" ht="12.8" hidden="false" customHeight="false" outlineLevel="0" collapsed="false">
      <c r="A3785" s="71" t="s">
        <v>275</v>
      </c>
      <c r="B3785" s="74" t="s">
        <v>686</v>
      </c>
      <c r="C3785" s="74" t="n">
        <v>2003</v>
      </c>
      <c r="D3785" s="74" t="s">
        <v>670</v>
      </c>
      <c r="E3785" s="75" t="n">
        <v>1119.627</v>
      </c>
    </row>
    <row r="3786" customFormat="false" ht="12.8" hidden="false" customHeight="false" outlineLevel="0" collapsed="false">
      <c r="A3786" s="71" t="s">
        <v>275</v>
      </c>
      <c r="B3786" s="74" t="s">
        <v>686</v>
      </c>
      <c r="C3786" s="74" t="n">
        <v>2003</v>
      </c>
      <c r="D3786" s="74" t="s">
        <v>671</v>
      </c>
      <c r="E3786" s="75" t="n">
        <v>1058.115</v>
      </c>
    </row>
    <row r="3787" customFormat="false" ht="12.8" hidden="false" customHeight="false" outlineLevel="0" collapsed="false">
      <c r="A3787" s="71" t="s">
        <v>275</v>
      </c>
      <c r="B3787" s="74" t="s">
        <v>686</v>
      </c>
      <c r="C3787" s="74" t="n">
        <v>2003</v>
      </c>
      <c r="D3787" s="74" t="s">
        <v>672</v>
      </c>
      <c r="E3787" s="75" t="n">
        <v>1090.077</v>
      </c>
    </row>
    <row r="3788" customFormat="false" ht="12.8" hidden="false" customHeight="false" outlineLevel="0" collapsed="false">
      <c r="A3788" s="71" t="s">
        <v>275</v>
      </c>
      <c r="B3788" s="74" t="s">
        <v>686</v>
      </c>
      <c r="C3788" s="74" t="n">
        <v>2003</v>
      </c>
      <c r="D3788" s="74" t="s">
        <v>673</v>
      </c>
      <c r="E3788" s="75" t="n">
        <v>1325.794</v>
      </c>
    </row>
    <row r="3789" customFormat="false" ht="12.8" hidden="false" customHeight="false" outlineLevel="0" collapsed="false">
      <c r="A3789" s="71" t="s">
        <v>275</v>
      </c>
      <c r="B3789" s="74" t="s">
        <v>686</v>
      </c>
      <c r="C3789" s="74" t="n">
        <v>2003</v>
      </c>
      <c r="D3789" s="74" t="s">
        <v>674</v>
      </c>
      <c r="E3789" s="75" t="n">
        <v>1358.576</v>
      </c>
    </row>
    <row r="3790" customFormat="false" ht="12.8" hidden="false" customHeight="false" outlineLevel="0" collapsed="false">
      <c r="A3790" s="71" t="s">
        <v>275</v>
      </c>
      <c r="B3790" s="74" t="s">
        <v>686</v>
      </c>
      <c r="C3790" s="74" t="n">
        <v>2003</v>
      </c>
      <c r="D3790" s="74" t="s">
        <v>675</v>
      </c>
      <c r="E3790" s="75" t="n">
        <v>1359.527</v>
      </c>
    </row>
    <row r="3791" customFormat="false" ht="12.8" hidden="false" customHeight="false" outlineLevel="0" collapsed="false">
      <c r="A3791" s="71" t="s">
        <v>275</v>
      </c>
      <c r="B3791" s="74" t="s">
        <v>686</v>
      </c>
      <c r="C3791" s="74" t="n">
        <v>2003</v>
      </c>
      <c r="D3791" s="74" t="s">
        <v>676</v>
      </c>
      <c r="E3791" s="75" t="n">
        <v>1409.173</v>
      </c>
    </row>
    <row r="3792" customFormat="false" ht="12.8" hidden="false" customHeight="false" outlineLevel="0" collapsed="false">
      <c r="A3792" s="71" t="s">
        <v>275</v>
      </c>
      <c r="B3792" s="74" t="s">
        <v>686</v>
      </c>
      <c r="C3792" s="74" t="n">
        <v>2003</v>
      </c>
      <c r="D3792" s="74" t="s">
        <v>677</v>
      </c>
      <c r="E3792" s="75" t="n">
        <v>1264.827</v>
      </c>
    </row>
    <row r="3793" customFormat="false" ht="12.8" hidden="false" customHeight="false" outlineLevel="0" collapsed="false">
      <c r="A3793" s="71" t="s">
        <v>275</v>
      </c>
      <c r="B3793" s="74" t="s">
        <v>686</v>
      </c>
      <c r="C3793" s="76" t="n">
        <v>2003</v>
      </c>
      <c r="D3793" s="76" t="s">
        <v>678</v>
      </c>
      <c r="E3793" s="77" t="n">
        <v>1540.513</v>
      </c>
    </row>
    <row r="3794" customFormat="false" ht="12.8" hidden="false" customHeight="false" outlineLevel="0" collapsed="false">
      <c r="A3794" s="71" t="s">
        <v>275</v>
      </c>
      <c r="B3794" s="74" t="s">
        <v>686</v>
      </c>
      <c r="C3794" s="72" t="n">
        <v>2004</v>
      </c>
      <c r="D3794" s="72" t="s">
        <v>667</v>
      </c>
      <c r="E3794" s="73" t="n">
        <v>1459.448</v>
      </c>
    </row>
    <row r="3795" customFormat="false" ht="12.8" hidden="false" customHeight="false" outlineLevel="0" collapsed="false">
      <c r="A3795" s="71" t="s">
        <v>275</v>
      </c>
      <c r="B3795" s="74" t="s">
        <v>686</v>
      </c>
      <c r="C3795" s="74" t="n">
        <v>2004</v>
      </c>
      <c r="D3795" s="74" t="s">
        <v>668</v>
      </c>
      <c r="E3795" s="75" t="n">
        <v>1178.913</v>
      </c>
    </row>
    <row r="3796" customFormat="false" ht="12.8" hidden="false" customHeight="false" outlineLevel="0" collapsed="false">
      <c r="A3796" s="71" t="s">
        <v>275</v>
      </c>
      <c r="B3796" s="74" t="s">
        <v>686</v>
      </c>
      <c r="C3796" s="74" t="n">
        <v>2004</v>
      </c>
      <c r="D3796" s="74" t="s">
        <v>669</v>
      </c>
      <c r="E3796" s="75" t="n">
        <v>1317.701</v>
      </c>
    </row>
    <row r="3797" customFormat="false" ht="12.8" hidden="false" customHeight="false" outlineLevel="0" collapsed="false">
      <c r="A3797" s="71" t="s">
        <v>275</v>
      </c>
      <c r="B3797" s="74" t="s">
        <v>686</v>
      </c>
      <c r="C3797" s="74" t="n">
        <v>2004</v>
      </c>
      <c r="D3797" s="74" t="s">
        <v>670</v>
      </c>
      <c r="E3797" s="75" t="n">
        <v>1317.369</v>
      </c>
    </row>
    <row r="3798" customFormat="false" ht="12.8" hidden="false" customHeight="false" outlineLevel="0" collapsed="false">
      <c r="A3798" s="71" t="s">
        <v>275</v>
      </c>
      <c r="B3798" s="74" t="s">
        <v>686</v>
      </c>
      <c r="C3798" s="74" t="n">
        <v>2004</v>
      </c>
      <c r="D3798" s="74" t="s">
        <v>671</v>
      </c>
      <c r="E3798" s="75" t="n">
        <v>1362.937</v>
      </c>
    </row>
    <row r="3799" customFormat="false" ht="12.8" hidden="false" customHeight="false" outlineLevel="0" collapsed="false">
      <c r="A3799" s="71" t="s">
        <v>275</v>
      </c>
      <c r="B3799" s="74" t="s">
        <v>686</v>
      </c>
      <c r="C3799" s="74" t="n">
        <v>2004</v>
      </c>
      <c r="D3799" s="74" t="s">
        <v>672</v>
      </c>
      <c r="E3799" s="75" t="n">
        <v>1415.447</v>
      </c>
    </row>
    <row r="3800" customFormat="false" ht="12.8" hidden="false" customHeight="false" outlineLevel="0" collapsed="false">
      <c r="A3800" s="71" t="s">
        <v>275</v>
      </c>
      <c r="B3800" s="74" t="s">
        <v>686</v>
      </c>
      <c r="C3800" s="74" t="n">
        <v>2004</v>
      </c>
      <c r="D3800" s="74" t="s">
        <v>673</v>
      </c>
      <c r="E3800" s="75" t="n">
        <v>1391.478</v>
      </c>
    </row>
    <row r="3801" customFormat="false" ht="12.8" hidden="false" customHeight="false" outlineLevel="0" collapsed="false">
      <c r="A3801" s="71" t="s">
        <v>275</v>
      </c>
      <c r="B3801" s="74" t="s">
        <v>686</v>
      </c>
      <c r="C3801" s="74" t="n">
        <v>2004</v>
      </c>
      <c r="D3801" s="74" t="s">
        <v>674</v>
      </c>
      <c r="E3801" s="75" t="n">
        <v>1391.728</v>
      </c>
    </row>
    <row r="3802" customFormat="false" ht="12.8" hidden="false" customHeight="false" outlineLevel="0" collapsed="false">
      <c r="A3802" s="71" t="s">
        <v>275</v>
      </c>
      <c r="B3802" s="74" t="s">
        <v>686</v>
      </c>
      <c r="C3802" s="74" t="n">
        <v>2004</v>
      </c>
      <c r="D3802" s="74" t="s">
        <v>675</v>
      </c>
      <c r="E3802" s="75" t="n">
        <v>1319.582</v>
      </c>
    </row>
    <row r="3803" customFormat="false" ht="12.8" hidden="false" customHeight="false" outlineLevel="0" collapsed="false">
      <c r="A3803" s="71" t="s">
        <v>275</v>
      </c>
      <c r="B3803" s="74" t="s">
        <v>686</v>
      </c>
      <c r="C3803" s="74" t="n">
        <v>2004</v>
      </c>
      <c r="D3803" s="74" t="s">
        <v>676</v>
      </c>
      <c r="E3803" s="75" t="n">
        <v>1411.544</v>
      </c>
    </row>
    <row r="3804" customFormat="false" ht="12.8" hidden="false" customHeight="false" outlineLevel="0" collapsed="false">
      <c r="A3804" s="71" t="s">
        <v>275</v>
      </c>
      <c r="B3804" s="74" t="s">
        <v>686</v>
      </c>
      <c r="C3804" s="74" t="n">
        <v>2004</v>
      </c>
      <c r="D3804" s="74" t="s">
        <v>677</v>
      </c>
      <c r="E3804" s="75" t="n">
        <v>1298.472</v>
      </c>
    </row>
    <row r="3805" customFormat="false" ht="12.8" hidden="false" customHeight="false" outlineLevel="0" collapsed="false">
      <c r="A3805" s="71" t="s">
        <v>275</v>
      </c>
      <c r="B3805" s="74" t="s">
        <v>686</v>
      </c>
      <c r="C3805" s="76" t="n">
        <v>2004</v>
      </c>
      <c r="D3805" s="76" t="s">
        <v>678</v>
      </c>
      <c r="E3805" s="77" t="n">
        <v>1351.77</v>
      </c>
    </row>
    <row r="3806" customFormat="false" ht="12.8" hidden="false" customHeight="false" outlineLevel="0" collapsed="false">
      <c r="A3806" s="71" t="s">
        <v>275</v>
      </c>
      <c r="B3806" s="74" t="s">
        <v>686</v>
      </c>
      <c r="C3806" s="72" t="n">
        <v>2005</v>
      </c>
      <c r="D3806" s="72" t="s">
        <v>667</v>
      </c>
      <c r="E3806" s="73" t="n">
        <v>1275.342</v>
      </c>
    </row>
    <row r="3807" customFormat="false" ht="12.8" hidden="false" customHeight="false" outlineLevel="0" collapsed="false">
      <c r="A3807" s="71" t="s">
        <v>275</v>
      </c>
      <c r="B3807" s="74" t="s">
        <v>686</v>
      </c>
      <c r="C3807" s="74" t="n">
        <v>2005</v>
      </c>
      <c r="D3807" s="74" t="s">
        <v>668</v>
      </c>
      <c r="E3807" s="75" t="n">
        <v>1125.696</v>
      </c>
    </row>
    <row r="3808" customFormat="false" ht="12.8" hidden="false" customHeight="false" outlineLevel="0" collapsed="false">
      <c r="A3808" s="71" t="s">
        <v>275</v>
      </c>
      <c r="B3808" s="74" t="s">
        <v>686</v>
      </c>
      <c r="C3808" s="74" t="n">
        <v>2005</v>
      </c>
      <c r="D3808" s="74" t="s">
        <v>669</v>
      </c>
      <c r="E3808" s="75" t="n">
        <v>1156.049</v>
      </c>
    </row>
    <row r="3809" customFormat="false" ht="12.8" hidden="false" customHeight="false" outlineLevel="0" collapsed="false">
      <c r="A3809" s="71" t="s">
        <v>275</v>
      </c>
      <c r="B3809" s="74" t="s">
        <v>686</v>
      </c>
      <c r="C3809" s="74" t="n">
        <v>2005</v>
      </c>
      <c r="D3809" s="74" t="s">
        <v>670</v>
      </c>
      <c r="E3809" s="75" t="n">
        <v>1021.835</v>
      </c>
    </row>
    <row r="3810" customFormat="false" ht="12.8" hidden="false" customHeight="false" outlineLevel="0" collapsed="false">
      <c r="A3810" s="71" t="s">
        <v>275</v>
      </c>
      <c r="B3810" s="74" t="s">
        <v>686</v>
      </c>
      <c r="C3810" s="74" t="n">
        <v>2005</v>
      </c>
      <c r="D3810" s="74" t="s">
        <v>671</v>
      </c>
      <c r="E3810" s="75" t="n">
        <v>1184.635</v>
      </c>
    </row>
    <row r="3811" customFormat="false" ht="12.8" hidden="false" customHeight="false" outlineLevel="0" collapsed="false">
      <c r="A3811" s="71" t="s">
        <v>275</v>
      </c>
      <c r="B3811" s="74" t="s">
        <v>686</v>
      </c>
      <c r="C3811" s="74" t="n">
        <v>2005</v>
      </c>
      <c r="D3811" s="74" t="s">
        <v>672</v>
      </c>
      <c r="E3811" s="75" t="n">
        <v>1199.746</v>
      </c>
    </row>
    <row r="3812" customFormat="false" ht="12.8" hidden="false" customHeight="false" outlineLevel="0" collapsed="false">
      <c r="A3812" s="71" t="s">
        <v>275</v>
      </c>
      <c r="B3812" s="74" t="s">
        <v>686</v>
      </c>
      <c r="C3812" s="74" t="n">
        <v>2005</v>
      </c>
      <c r="D3812" s="74" t="s">
        <v>673</v>
      </c>
      <c r="E3812" s="75" t="n">
        <v>1246.05</v>
      </c>
    </row>
    <row r="3813" customFormat="false" ht="12.8" hidden="false" customHeight="false" outlineLevel="0" collapsed="false">
      <c r="A3813" s="71" t="s">
        <v>275</v>
      </c>
      <c r="B3813" s="74" t="s">
        <v>686</v>
      </c>
      <c r="C3813" s="74" t="n">
        <v>2005</v>
      </c>
      <c r="D3813" s="74" t="s">
        <v>674</v>
      </c>
      <c r="E3813" s="75" t="n">
        <v>1240.778</v>
      </c>
    </row>
    <row r="3814" customFormat="false" ht="12.8" hidden="false" customHeight="false" outlineLevel="0" collapsed="false">
      <c r="A3814" s="71" t="s">
        <v>275</v>
      </c>
      <c r="B3814" s="74" t="s">
        <v>686</v>
      </c>
      <c r="C3814" s="74" t="n">
        <v>2005</v>
      </c>
      <c r="D3814" s="74" t="s">
        <v>675</v>
      </c>
      <c r="E3814" s="75" t="n">
        <v>1358.835</v>
      </c>
    </row>
    <row r="3815" customFormat="false" ht="12.8" hidden="false" customHeight="false" outlineLevel="0" collapsed="false">
      <c r="A3815" s="71" t="s">
        <v>275</v>
      </c>
      <c r="B3815" s="74" t="s">
        <v>686</v>
      </c>
      <c r="C3815" s="74" t="n">
        <v>2005</v>
      </c>
      <c r="D3815" s="74" t="s">
        <v>676</v>
      </c>
      <c r="E3815" s="75" t="n">
        <v>1343.529</v>
      </c>
    </row>
    <row r="3816" customFormat="false" ht="12.8" hidden="false" customHeight="false" outlineLevel="0" collapsed="false">
      <c r="A3816" s="71" t="s">
        <v>275</v>
      </c>
      <c r="B3816" s="74" t="s">
        <v>686</v>
      </c>
      <c r="C3816" s="74" t="n">
        <v>2005</v>
      </c>
      <c r="D3816" s="74" t="s">
        <v>677</v>
      </c>
      <c r="E3816" s="75" t="n">
        <v>1191.745</v>
      </c>
    </row>
    <row r="3817" customFormat="false" ht="12.8" hidden="false" customHeight="false" outlineLevel="0" collapsed="false">
      <c r="A3817" s="71" t="s">
        <v>275</v>
      </c>
      <c r="B3817" s="74" t="s">
        <v>686</v>
      </c>
      <c r="C3817" s="76" t="n">
        <v>2005</v>
      </c>
      <c r="D3817" s="76" t="s">
        <v>678</v>
      </c>
      <c r="E3817" s="77" t="n">
        <v>1622.521</v>
      </c>
    </row>
    <row r="3818" customFormat="false" ht="12.8" hidden="false" customHeight="false" outlineLevel="0" collapsed="false">
      <c r="A3818" s="71" t="s">
        <v>275</v>
      </c>
      <c r="B3818" s="74" t="s">
        <v>686</v>
      </c>
      <c r="C3818" s="72" t="n">
        <v>2006</v>
      </c>
      <c r="D3818" s="72" t="s">
        <v>667</v>
      </c>
      <c r="E3818" s="73" t="n">
        <v>1418.798</v>
      </c>
    </row>
    <row r="3819" customFormat="false" ht="12.8" hidden="false" customHeight="false" outlineLevel="0" collapsed="false">
      <c r="A3819" s="71" t="s">
        <v>275</v>
      </c>
      <c r="B3819" s="74" t="s">
        <v>686</v>
      </c>
      <c r="C3819" s="74" t="n">
        <v>2006</v>
      </c>
      <c r="D3819" s="74" t="s">
        <v>668</v>
      </c>
      <c r="E3819" s="75" t="n">
        <v>1132.794</v>
      </c>
    </row>
    <row r="3820" customFormat="false" ht="12.8" hidden="false" customHeight="false" outlineLevel="0" collapsed="false">
      <c r="A3820" s="71" t="s">
        <v>275</v>
      </c>
      <c r="B3820" s="74" t="s">
        <v>686</v>
      </c>
      <c r="C3820" s="74" t="n">
        <v>2006</v>
      </c>
      <c r="D3820" s="74" t="s">
        <v>669</v>
      </c>
      <c r="E3820" s="75" t="n">
        <v>1239.17</v>
      </c>
    </row>
    <row r="3821" customFormat="false" ht="12.8" hidden="false" customHeight="false" outlineLevel="0" collapsed="false">
      <c r="A3821" s="71" t="s">
        <v>275</v>
      </c>
      <c r="B3821" s="74" t="s">
        <v>686</v>
      </c>
      <c r="C3821" s="74" t="n">
        <v>2006</v>
      </c>
      <c r="D3821" s="74" t="s">
        <v>670</v>
      </c>
      <c r="E3821" s="75" t="n">
        <v>928.186</v>
      </c>
    </row>
    <row r="3822" customFormat="false" ht="12.8" hidden="false" customHeight="false" outlineLevel="0" collapsed="false">
      <c r="A3822" s="71" t="s">
        <v>275</v>
      </c>
      <c r="B3822" s="74" t="s">
        <v>686</v>
      </c>
      <c r="C3822" s="74" t="n">
        <v>2006</v>
      </c>
      <c r="D3822" s="74" t="s">
        <v>671</v>
      </c>
      <c r="E3822" s="75" t="n">
        <v>1082.099</v>
      </c>
    </row>
    <row r="3823" customFormat="false" ht="12.8" hidden="false" customHeight="false" outlineLevel="0" collapsed="false">
      <c r="A3823" s="71" t="s">
        <v>275</v>
      </c>
      <c r="B3823" s="74" t="s">
        <v>686</v>
      </c>
      <c r="C3823" s="74" t="n">
        <v>2006</v>
      </c>
      <c r="D3823" s="74" t="s">
        <v>672</v>
      </c>
      <c r="E3823" s="75" t="n">
        <v>1066.751</v>
      </c>
    </row>
    <row r="3824" customFormat="false" ht="12.8" hidden="false" customHeight="false" outlineLevel="0" collapsed="false">
      <c r="A3824" s="71" t="s">
        <v>275</v>
      </c>
      <c r="B3824" s="74" t="s">
        <v>686</v>
      </c>
      <c r="C3824" s="74" t="n">
        <v>2006</v>
      </c>
      <c r="D3824" s="74" t="s">
        <v>673</v>
      </c>
      <c r="E3824" s="75" t="n">
        <v>1161.789</v>
      </c>
    </row>
    <row r="3825" customFormat="false" ht="12.8" hidden="false" customHeight="false" outlineLevel="0" collapsed="false">
      <c r="A3825" s="71" t="s">
        <v>275</v>
      </c>
      <c r="B3825" s="74" t="s">
        <v>686</v>
      </c>
      <c r="C3825" s="74" t="n">
        <v>2006</v>
      </c>
      <c r="D3825" s="74" t="s">
        <v>674</v>
      </c>
      <c r="E3825" s="75" t="n">
        <v>1097.609</v>
      </c>
    </row>
    <row r="3826" customFormat="false" ht="12.8" hidden="false" customHeight="false" outlineLevel="0" collapsed="false">
      <c r="A3826" s="71" t="s">
        <v>275</v>
      </c>
      <c r="B3826" s="74" t="s">
        <v>686</v>
      </c>
      <c r="C3826" s="74" t="n">
        <v>2006</v>
      </c>
      <c r="D3826" s="74" t="s">
        <v>675</v>
      </c>
      <c r="E3826" s="75" t="n">
        <v>1189.829</v>
      </c>
    </row>
    <row r="3827" customFormat="false" ht="12.8" hidden="false" customHeight="false" outlineLevel="0" collapsed="false">
      <c r="A3827" s="71" t="s">
        <v>275</v>
      </c>
      <c r="B3827" s="74" t="s">
        <v>686</v>
      </c>
      <c r="C3827" s="74" t="n">
        <v>2006</v>
      </c>
      <c r="D3827" s="74" t="s">
        <v>676</v>
      </c>
      <c r="E3827" s="75" t="n">
        <v>1166.306</v>
      </c>
    </row>
    <row r="3828" customFormat="false" ht="12.8" hidden="false" customHeight="false" outlineLevel="0" collapsed="false">
      <c r="A3828" s="71" t="s">
        <v>275</v>
      </c>
      <c r="B3828" s="74" t="s">
        <v>686</v>
      </c>
      <c r="C3828" s="74" t="n">
        <v>2006</v>
      </c>
      <c r="D3828" s="74" t="s">
        <v>677</v>
      </c>
      <c r="E3828" s="75" t="n">
        <v>1158.661</v>
      </c>
    </row>
    <row r="3829" customFormat="false" ht="12.8" hidden="false" customHeight="false" outlineLevel="0" collapsed="false">
      <c r="A3829" s="71" t="s">
        <v>275</v>
      </c>
      <c r="B3829" s="74" t="s">
        <v>686</v>
      </c>
      <c r="C3829" s="76" t="n">
        <v>2006</v>
      </c>
      <c r="D3829" s="76" t="s">
        <v>678</v>
      </c>
      <c r="E3829" s="77" t="n">
        <v>1395.551</v>
      </c>
    </row>
    <row r="3830" customFormat="false" ht="12.8" hidden="false" customHeight="false" outlineLevel="0" collapsed="false">
      <c r="A3830" s="71" t="s">
        <v>275</v>
      </c>
      <c r="B3830" s="74" t="s">
        <v>686</v>
      </c>
      <c r="C3830" s="72" t="n">
        <v>2007</v>
      </c>
      <c r="D3830" s="72" t="s">
        <v>667</v>
      </c>
      <c r="E3830" s="73" t="n">
        <v>1345.69376769213</v>
      </c>
    </row>
    <row r="3831" customFormat="false" ht="12.8" hidden="false" customHeight="false" outlineLevel="0" collapsed="false">
      <c r="A3831" s="71" t="s">
        <v>275</v>
      </c>
      <c r="B3831" s="74" t="s">
        <v>686</v>
      </c>
      <c r="C3831" s="74" t="n">
        <v>2007</v>
      </c>
      <c r="D3831" s="74" t="s">
        <v>668</v>
      </c>
      <c r="E3831" s="75" t="n">
        <v>1137.52121766361</v>
      </c>
    </row>
    <row r="3832" customFormat="false" ht="12.8" hidden="false" customHeight="false" outlineLevel="0" collapsed="false">
      <c r="A3832" s="71" t="s">
        <v>275</v>
      </c>
      <c r="B3832" s="74" t="s">
        <v>686</v>
      </c>
      <c r="C3832" s="74" t="n">
        <v>2007</v>
      </c>
      <c r="D3832" s="74" t="s">
        <v>669</v>
      </c>
      <c r="E3832" s="75" t="n">
        <v>1340.51912370779</v>
      </c>
    </row>
    <row r="3833" customFormat="false" ht="12.8" hidden="false" customHeight="false" outlineLevel="0" collapsed="false">
      <c r="A3833" s="71" t="s">
        <v>275</v>
      </c>
      <c r="B3833" s="74" t="s">
        <v>686</v>
      </c>
      <c r="C3833" s="74" t="n">
        <v>2007</v>
      </c>
      <c r="D3833" s="74" t="s">
        <v>670</v>
      </c>
      <c r="E3833" s="75" t="n">
        <v>1274.42345767698</v>
      </c>
    </row>
    <row r="3834" customFormat="false" ht="12.8" hidden="false" customHeight="false" outlineLevel="0" collapsed="false">
      <c r="A3834" s="71" t="s">
        <v>275</v>
      </c>
      <c r="B3834" s="74" t="s">
        <v>686</v>
      </c>
      <c r="C3834" s="74" t="n">
        <v>2007</v>
      </c>
      <c r="D3834" s="74" t="s">
        <v>671</v>
      </c>
      <c r="E3834" s="75" t="n">
        <v>1252.7026414464</v>
      </c>
    </row>
    <row r="3835" customFormat="false" ht="12.8" hidden="false" customHeight="false" outlineLevel="0" collapsed="false">
      <c r="A3835" s="71" t="s">
        <v>275</v>
      </c>
      <c r="B3835" s="74" t="s">
        <v>686</v>
      </c>
      <c r="C3835" s="74" t="n">
        <v>2007</v>
      </c>
      <c r="D3835" s="74" t="s">
        <v>672</v>
      </c>
      <c r="E3835" s="75" t="n">
        <v>1422.23228564082</v>
      </c>
    </row>
    <row r="3836" customFormat="false" ht="12.8" hidden="false" customHeight="false" outlineLevel="0" collapsed="false">
      <c r="A3836" s="71" t="s">
        <v>275</v>
      </c>
      <c r="B3836" s="74" t="s">
        <v>686</v>
      </c>
      <c r="C3836" s="74" t="n">
        <v>2007</v>
      </c>
      <c r="D3836" s="74" t="s">
        <v>673</v>
      </c>
      <c r="E3836" s="75" t="n">
        <v>1628.10986705303</v>
      </c>
    </row>
    <row r="3837" customFormat="false" ht="12.8" hidden="false" customHeight="false" outlineLevel="0" collapsed="false">
      <c r="A3837" s="71" t="s">
        <v>275</v>
      </c>
      <c r="B3837" s="74" t="s">
        <v>686</v>
      </c>
      <c r="C3837" s="74" t="n">
        <v>2007</v>
      </c>
      <c r="D3837" s="74" t="s">
        <v>674</v>
      </c>
      <c r="E3837" s="75" t="n">
        <v>1832.47388476411</v>
      </c>
    </row>
    <row r="3838" customFormat="false" ht="12.8" hidden="false" customHeight="false" outlineLevel="0" collapsed="false">
      <c r="A3838" s="71" t="s">
        <v>275</v>
      </c>
      <c r="B3838" s="74" t="s">
        <v>686</v>
      </c>
      <c r="C3838" s="74" t="n">
        <v>2007</v>
      </c>
      <c r="D3838" s="74" t="s">
        <v>675</v>
      </c>
      <c r="E3838" s="75" t="n">
        <v>1722.50517828663</v>
      </c>
    </row>
    <row r="3839" customFormat="false" ht="12.8" hidden="false" customHeight="false" outlineLevel="0" collapsed="false">
      <c r="A3839" s="71" t="s">
        <v>275</v>
      </c>
      <c r="B3839" s="74" t="s">
        <v>686</v>
      </c>
      <c r="C3839" s="74" t="n">
        <v>2007</v>
      </c>
      <c r="D3839" s="74" t="s">
        <v>676</v>
      </c>
      <c r="E3839" s="75" t="n">
        <v>2159.5589004241</v>
      </c>
    </row>
    <row r="3840" customFormat="false" ht="12.8" hidden="false" customHeight="false" outlineLevel="0" collapsed="false">
      <c r="A3840" s="71" t="s">
        <v>275</v>
      </c>
      <c r="B3840" s="74" t="s">
        <v>686</v>
      </c>
      <c r="C3840" s="74" t="n">
        <v>2007</v>
      </c>
      <c r="D3840" s="74" t="s">
        <v>677</v>
      </c>
      <c r="E3840" s="75" t="n">
        <v>2188.38832716291</v>
      </c>
    </row>
    <row r="3841" customFormat="false" ht="12.8" hidden="false" customHeight="false" outlineLevel="0" collapsed="false">
      <c r="A3841" s="71" t="s">
        <v>275</v>
      </c>
      <c r="B3841" s="74" t="s">
        <v>686</v>
      </c>
      <c r="C3841" s="76" t="n">
        <v>2007</v>
      </c>
      <c r="D3841" s="76" t="s">
        <v>678</v>
      </c>
      <c r="E3841" s="77" t="n">
        <v>2135.70368487736</v>
      </c>
    </row>
    <row r="3842" customFormat="false" ht="12.8" hidden="false" customHeight="false" outlineLevel="0" collapsed="false">
      <c r="A3842" s="71" t="s">
        <v>275</v>
      </c>
      <c r="B3842" s="74" t="s">
        <v>686</v>
      </c>
      <c r="C3842" s="72" t="n">
        <v>2008</v>
      </c>
      <c r="D3842" s="72" t="s">
        <v>667</v>
      </c>
      <c r="E3842" s="73" t="n">
        <v>2286.41107843961</v>
      </c>
    </row>
    <row r="3843" customFormat="false" ht="12.8" hidden="false" customHeight="false" outlineLevel="0" collapsed="false">
      <c r="A3843" s="71" t="s">
        <v>275</v>
      </c>
      <c r="B3843" s="74" t="s">
        <v>686</v>
      </c>
      <c r="C3843" s="74" t="n">
        <v>2008</v>
      </c>
      <c r="D3843" s="74" t="s">
        <v>668</v>
      </c>
      <c r="E3843" s="75" t="n">
        <v>1856.57124405595</v>
      </c>
    </row>
    <row r="3844" customFormat="false" ht="12.8" hidden="false" customHeight="false" outlineLevel="0" collapsed="false">
      <c r="A3844" s="71" t="s">
        <v>275</v>
      </c>
      <c r="B3844" s="74" t="s">
        <v>686</v>
      </c>
      <c r="C3844" s="74" t="n">
        <v>2008</v>
      </c>
      <c r="D3844" s="74" t="s">
        <v>669</v>
      </c>
      <c r="E3844" s="75" t="n">
        <v>2095.28968083914</v>
      </c>
    </row>
    <row r="3845" customFormat="false" ht="12.8" hidden="false" customHeight="false" outlineLevel="0" collapsed="false">
      <c r="A3845" s="71" t="s">
        <v>275</v>
      </c>
      <c r="B3845" s="74" t="s">
        <v>686</v>
      </c>
      <c r="C3845" s="74" t="n">
        <v>2008</v>
      </c>
      <c r="D3845" s="74" t="s">
        <v>670</v>
      </c>
      <c r="E3845" s="75" t="n">
        <v>2160.70091000223</v>
      </c>
    </row>
    <row r="3846" customFormat="false" ht="12.8" hidden="false" customHeight="false" outlineLevel="0" collapsed="false">
      <c r="A3846" s="71" t="s">
        <v>275</v>
      </c>
      <c r="B3846" s="74" t="s">
        <v>686</v>
      </c>
      <c r="C3846" s="74" t="n">
        <v>2008</v>
      </c>
      <c r="D3846" s="74" t="s">
        <v>671</v>
      </c>
      <c r="E3846" s="75" t="n">
        <v>2274.1019931977</v>
      </c>
    </row>
    <row r="3847" customFormat="false" ht="12.8" hidden="false" customHeight="false" outlineLevel="0" collapsed="false">
      <c r="A3847" s="71" t="s">
        <v>275</v>
      </c>
      <c r="B3847" s="74" t="s">
        <v>686</v>
      </c>
      <c r="C3847" s="74" t="n">
        <v>2008</v>
      </c>
      <c r="D3847" s="74" t="s">
        <v>672</v>
      </c>
      <c r="E3847" s="75" t="n">
        <v>2141.38495593828</v>
      </c>
    </row>
    <row r="3848" customFormat="false" ht="12.8" hidden="false" customHeight="false" outlineLevel="0" collapsed="false">
      <c r="A3848" s="71" t="s">
        <v>275</v>
      </c>
      <c r="B3848" s="74" t="s">
        <v>686</v>
      </c>
      <c r="C3848" s="74" t="n">
        <v>2008</v>
      </c>
      <c r="D3848" s="74" t="s">
        <v>673</v>
      </c>
      <c r="E3848" s="75" t="n">
        <v>2390.84196295977</v>
      </c>
    </row>
    <row r="3849" customFormat="false" ht="12.8" hidden="false" customHeight="false" outlineLevel="0" collapsed="false">
      <c r="A3849" s="71" t="s">
        <v>275</v>
      </c>
      <c r="B3849" s="74" t="s">
        <v>686</v>
      </c>
      <c r="C3849" s="74" t="n">
        <v>2008</v>
      </c>
      <c r="D3849" s="74" t="s">
        <v>674</v>
      </c>
      <c r="E3849" s="75" t="n">
        <v>2456.9889097308</v>
      </c>
    </row>
    <row r="3850" customFormat="false" ht="12.8" hidden="false" customHeight="false" outlineLevel="0" collapsed="false">
      <c r="A3850" s="71" t="s">
        <v>275</v>
      </c>
      <c r="B3850" s="74" t="s">
        <v>686</v>
      </c>
      <c r="C3850" s="74" t="n">
        <v>2008</v>
      </c>
      <c r="D3850" s="74" t="s">
        <v>675</v>
      </c>
      <c r="E3850" s="75" t="n">
        <v>2562.9976860334</v>
      </c>
    </row>
    <row r="3851" customFormat="false" ht="12.8" hidden="false" customHeight="false" outlineLevel="0" collapsed="false">
      <c r="A3851" s="71" t="s">
        <v>275</v>
      </c>
      <c r="B3851" s="74" t="s">
        <v>686</v>
      </c>
      <c r="C3851" s="74" t="n">
        <v>2008</v>
      </c>
      <c r="D3851" s="74" t="s">
        <v>676</v>
      </c>
      <c r="E3851" s="75" t="n">
        <v>2728.05550913878</v>
      </c>
    </row>
    <row r="3852" customFormat="false" ht="12.8" hidden="false" customHeight="false" outlineLevel="0" collapsed="false">
      <c r="A3852" s="71" t="s">
        <v>275</v>
      </c>
      <c r="B3852" s="74" t="s">
        <v>686</v>
      </c>
      <c r="C3852" s="74" t="n">
        <v>2008</v>
      </c>
      <c r="D3852" s="74" t="s">
        <v>677</v>
      </c>
      <c r="E3852" s="75" t="n">
        <v>2407.78818138972</v>
      </c>
    </row>
    <row r="3853" customFormat="false" ht="12.8" hidden="false" customHeight="false" outlineLevel="0" collapsed="false">
      <c r="A3853" s="71" t="s">
        <v>275</v>
      </c>
      <c r="B3853" s="74" t="s">
        <v>686</v>
      </c>
      <c r="C3853" s="76" t="n">
        <v>2008</v>
      </c>
      <c r="D3853" s="76" t="s">
        <v>678</v>
      </c>
      <c r="E3853" s="77" t="n">
        <v>2913.49159633585</v>
      </c>
    </row>
    <row r="3854" customFormat="false" ht="12.8" hidden="false" customHeight="false" outlineLevel="0" collapsed="false">
      <c r="A3854" s="71" t="s">
        <v>275</v>
      </c>
      <c r="B3854" s="74" t="s">
        <v>686</v>
      </c>
      <c r="C3854" s="72" t="n">
        <v>2009</v>
      </c>
      <c r="D3854" s="72" t="s">
        <v>667</v>
      </c>
      <c r="E3854" s="73" t="n">
        <v>2818.05</v>
      </c>
    </row>
    <row r="3855" customFormat="false" ht="12.8" hidden="false" customHeight="false" outlineLevel="0" collapsed="false">
      <c r="A3855" s="71" t="s">
        <v>275</v>
      </c>
      <c r="B3855" s="74" t="s">
        <v>686</v>
      </c>
      <c r="C3855" s="74" t="n">
        <v>2009</v>
      </c>
      <c r="D3855" s="74" t="s">
        <v>668</v>
      </c>
      <c r="E3855" s="75" t="n">
        <v>2432.6</v>
      </c>
    </row>
    <row r="3856" customFormat="false" ht="12.8" hidden="false" customHeight="false" outlineLevel="0" collapsed="false">
      <c r="A3856" s="71" t="s">
        <v>275</v>
      </c>
      <c r="B3856" s="74" t="s">
        <v>686</v>
      </c>
      <c r="C3856" s="74" t="n">
        <v>2009</v>
      </c>
      <c r="D3856" s="74" t="s">
        <v>669</v>
      </c>
      <c r="E3856" s="75" t="n">
        <v>2667.5</v>
      </c>
    </row>
    <row r="3857" customFormat="false" ht="12.8" hidden="false" customHeight="false" outlineLevel="0" collapsed="false">
      <c r="A3857" s="71" t="s">
        <v>275</v>
      </c>
      <c r="B3857" s="74" t="s">
        <v>686</v>
      </c>
      <c r="C3857" s="74" t="n">
        <v>2009</v>
      </c>
      <c r="D3857" s="74" t="s">
        <v>670</v>
      </c>
      <c r="E3857" s="75" t="n">
        <v>2551.05</v>
      </c>
    </row>
    <row r="3858" customFormat="false" ht="12.8" hidden="false" customHeight="false" outlineLevel="0" collapsed="false">
      <c r="A3858" s="71" t="s">
        <v>275</v>
      </c>
      <c r="B3858" s="74" t="s">
        <v>686</v>
      </c>
      <c r="C3858" s="74" t="n">
        <v>2009</v>
      </c>
      <c r="D3858" s="74" t="s">
        <v>671</v>
      </c>
      <c r="E3858" s="75" t="n">
        <v>2732.5</v>
      </c>
    </row>
    <row r="3859" customFormat="false" ht="12.8" hidden="false" customHeight="false" outlineLevel="0" collapsed="false">
      <c r="A3859" s="71" t="s">
        <v>275</v>
      </c>
      <c r="B3859" s="74" t="s">
        <v>686</v>
      </c>
      <c r="C3859" s="74" t="n">
        <v>2009</v>
      </c>
      <c r="D3859" s="74" t="s">
        <v>672</v>
      </c>
      <c r="E3859" s="75" t="n">
        <v>2930.07127495848</v>
      </c>
    </row>
    <row r="3860" customFormat="false" ht="12.8" hidden="false" customHeight="false" outlineLevel="0" collapsed="false">
      <c r="A3860" s="71" t="s">
        <v>275</v>
      </c>
      <c r="B3860" s="74" t="s">
        <v>686</v>
      </c>
      <c r="C3860" s="74" t="n">
        <v>2009</v>
      </c>
      <c r="D3860" s="74" t="s">
        <v>673</v>
      </c>
      <c r="E3860" s="75" t="n">
        <v>3092.55</v>
      </c>
    </row>
    <row r="3861" customFormat="false" ht="12.8" hidden="false" customHeight="false" outlineLevel="0" collapsed="false">
      <c r="A3861" s="71" t="s">
        <v>275</v>
      </c>
      <c r="B3861" s="74" t="s">
        <v>686</v>
      </c>
      <c r="C3861" s="74" t="n">
        <v>2009</v>
      </c>
      <c r="D3861" s="74" t="s">
        <v>674</v>
      </c>
      <c r="E3861" s="75" t="n">
        <v>2921.05</v>
      </c>
    </row>
    <row r="3862" customFormat="false" ht="12.8" hidden="false" customHeight="false" outlineLevel="0" collapsed="false">
      <c r="A3862" s="71" t="s">
        <v>275</v>
      </c>
      <c r="B3862" s="74" t="s">
        <v>686</v>
      </c>
      <c r="C3862" s="74" t="n">
        <v>2009</v>
      </c>
      <c r="D3862" s="74" t="s">
        <v>675</v>
      </c>
      <c r="E3862" s="75" t="n">
        <v>2927.57</v>
      </c>
    </row>
    <row r="3863" customFormat="false" ht="12.8" hidden="false" customHeight="false" outlineLevel="0" collapsed="false">
      <c r="A3863" s="71" t="s">
        <v>275</v>
      </c>
      <c r="B3863" s="74" t="s">
        <v>686</v>
      </c>
      <c r="C3863" s="74" t="n">
        <v>2009</v>
      </c>
      <c r="D3863" s="74" t="s">
        <v>676</v>
      </c>
      <c r="E3863" s="75" t="n">
        <v>3104.5</v>
      </c>
    </row>
    <row r="3864" customFormat="false" ht="12.8" hidden="false" customHeight="false" outlineLevel="0" collapsed="false">
      <c r="A3864" s="71" t="s">
        <v>275</v>
      </c>
      <c r="B3864" s="74" t="s">
        <v>686</v>
      </c>
      <c r="C3864" s="74" t="n">
        <v>2009</v>
      </c>
      <c r="D3864" s="74" t="s">
        <v>677</v>
      </c>
      <c r="E3864" s="75" t="n">
        <v>2257.55</v>
      </c>
    </row>
    <row r="3865" customFormat="false" ht="12.8" hidden="false" customHeight="false" outlineLevel="0" collapsed="false">
      <c r="A3865" s="71" t="s">
        <v>275</v>
      </c>
      <c r="B3865" s="74" t="s">
        <v>686</v>
      </c>
      <c r="C3865" s="76" t="n">
        <v>2009</v>
      </c>
      <c r="D3865" s="76" t="s">
        <v>678</v>
      </c>
      <c r="E3865" s="77" t="n">
        <v>2673.1</v>
      </c>
    </row>
    <row r="3866" customFormat="false" ht="12.8" hidden="false" customHeight="false" outlineLevel="0" collapsed="false">
      <c r="A3866" s="71" t="s">
        <v>275</v>
      </c>
      <c r="B3866" s="74" t="s">
        <v>686</v>
      </c>
      <c r="C3866" s="72" t="n">
        <v>2010</v>
      </c>
      <c r="D3866" s="72" t="s">
        <v>667</v>
      </c>
      <c r="E3866" s="73" t="n">
        <v>2144.05</v>
      </c>
    </row>
    <row r="3867" customFormat="false" ht="12.8" hidden="false" customHeight="false" outlineLevel="0" collapsed="false">
      <c r="A3867" s="71" t="s">
        <v>275</v>
      </c>
      <c r="B3867" s="74" t="s">
        <v>686</v>
      </c>
      <c r="C3867" s="74" t="n">
        <v>2010</v>
      </c>
      <c r="D3867" s="74" t="s">
        <v>668</v>
      </c>
      <c r="E3867" s="75" t="n">
        <v>1250</v>
      </c>
    </row>
    <row r="3868" customFormat="false" ht="12.8" hidden="false" customHeight="false" outlineLevel="0" collapsed="false">
      <c r="A3868" s="71" t="s">
        <v>275</v>
      </c>
      <c r="B3868" s="74" t="s">
        <v>686</v>
      </c>
      <c r="C3868" s="74" t="n">
        <v>2010</v>
      </c>
      <c r="D3868" s="74" t="s">
        <v>669</v>
      </c>
      <c r="E3868" s="75" t="n">
        <v>1502.51005045093</v>
      </c>
    </row>
    <row r="3869" customFormat="false" ht="12.8" hidden="false" customHeight="false" outlineLevel="0" collapsed="false">
      <c r="A3869" s="71" t="s">
        <v>275</v>
      </c>
      <c r="B3869" s="74" t="s">
        <v>686</v>
      </c>
      <c r="C3869" s="74" t="n">
        <v>2010</v>
      </c>
      <c r="D3869" s="74" t="s">
        <v>670</v>
      </c>
      <c r="E3869" s="75" t="n">
        <v>1365.61030270558</v>
      </c>
    </row>
    <row r="3870" customFormat="false" ht="12.8" hidden="false" customHeight="false" outlineLevel="0" collapsed="false">
      <c r="A3870" s="71" t="s">
        <v>275</v>
      </c>
      <c r="B3870" s="74" t="s">
        <v>686</v>
      </c>
      <c r="C3870" s="74" t="n">
        <v>2010</v>
      </c>
      <c r="D3870" s="74" t="s">
        <v>671</v>
      </c>
      <c r="E3870" s="75" t="n">
        <v>1470</v>
      </c>
    </row>
    <row r="3871" customFormat="false" ht="12.8" hidden="false" customHeight="false" outlineLevel="0" collapsed="false">
      <c r="A3871" s="71" t="s">
        <v>275</v>
      </c>
      <c r="B3871" s="74" t="s">
        <v>686</v>
      </c>
      <c r="C3871" s="74" t="n">
        <v>2010</v>
      </c>
      <c r="D3871" s="74" t="s">
        <v>672</v>
      </c>
      <c r="E3871" s="75" t="n">
        <v>1563.5</v>
      </c>
    </row>
    <row r="3872" customFormat="false" ht="12.8" hidden="false" customHeight="false" outlineLevel="0" collapsed="false">
      <c r="A3872" s="71" t="s">
        <v>275</v>
      </c>
      <c r="B3872" s="74" t="s">
        <v>686</v>
      </c>
      <c r="C3872" s="74" t="n">
        <v>2010</v>
      </c>
      <c r="D3872" s="74" t="s">
        <v>673</v>
      </c>
      <c r="E3872" s="75" t="n">
        <v>1777.5</v>
      </c>
    </row>
    <row r="3873" customFormat="false" ht="12.8" hidden="false" customHeight="false" outlineLevel="0" collapsed="false">
      <c r="A3873" s="71" t="s">
        <v>275</v>
      </c>
      <c r="B3873" s="74" t="s">
        <v>686</v>
      </c>
      <c r="C3873" s="74" t="n">
        <v>2010</v>
      </c>
      <c r="D3873" s="74" t="s">
        <v>674</v>
      </c>
      <c r="E3873" s="75" t="n">
        <v>1696</v>
      </c>
    </row>
    <row r="3874" customFormat="false" ht="12.8" hidden="false" customHeight="false" outlineLevel="0" collapsed="false">
      <c r="A3874" s="71" t="s">
        <v>275</v>
      </c>
      <c r="B3874" s="74" t="s">
        <v>686</v>
      </c>
      <c r="C3874" s="74" t="n">
        <v>2010</v>
      </c>
      <c r="D3874" s="74" t="s">
        <v>675</v>
      </c>
      <c r="E3874" s="75" t="n">
        <v>1728.5</v>
      </c>
    </row>
    <row r="3875" customFormat="false" ht="12.8" hidden="false" customHeight="false" outlineLevel="0" collapsed="false">
      <c r="A3875" s="71" t="s">
        <v>275</v>
      </c>
      <c r="B3875" s="74" t="s">
        <v>686</v>
      </c>
      <c r="C3875" s="74" t="n">
        <v>2010</v>
      </c>
      <c r="D3875" s="74" t="s">
        <v>676</v>
      </c>
      <c r="E3875" s="75" t="n">
        <v>1510.5</v>
      </c>
    </row>
    <row r="3876" customFormat="false" ht="12.8" hidden="false" customHeight="false" outlineLevel="0" collapsed="false">
      <c r="A3876" s="71" t="s">
        <v>275</v>
      </c>
      <c r="B3876" s="74" t="s">
        <v>686</v>
      </c>
      <c r="C3876" s="74" t="n">
        <v>2010</v>
      </c>
      <c r="D3876" s="74" t="s">
        <v>677</v>
      </c>
      <c r="E3876" s="75" t="n">
        <v>1455.10025225465</v>
      </c>
    </row>
    <row r="3877" customFormat="false" ht="12.8" hidden="false" customHeight="false" outlineLevel="0" collapsed="false">
      <c r="A3877" s="71" t="s">
        <v>275</v>
      </c>
      <c r="B3877" s="74" t="s">
        <v>686</v>
      </c>
      <c r="C3877" s="76" t="n">
        <v>2010</v>
      </c>
      <c r="D3877" s="76" t="s">
        <v>678</v>
      </c>
      <c r="E3877" s="77" t="n">
        <v>1788.55025225465</v>
      </c>
    </row>
    <row r="3878" customFormat="false" ht="12.8" hidden="false" customHeight="false" outlineLevel="0" collapsed="false">
      <c r="A3878" s="71" t="s">
        <v>275</v>
      </c>
      <c r="B3878" s="74" t="s">
        <v>686</v>
      </c>
      <c r="C3878" s="72" t="n">
        <v>2011</v>
      </c>
      <c r="D3878" s="72" t="s">
        <v>667</v>
      </c>
      <c r="E3878" s="73" t="n">
        <v>1835.52043405822</v>
      </c>
    </row>
    <row r="3879" customFormat="false" ht="12.8" hidden="false" customHeight="false" outlineLevel="0" collapsed="false">
      <c r="A3879" s="71" t="s">
        <v>275</v>
      </c>
      <c r="B3879" s="74" t="s">
        <v>686</v>
      </c>
      <c r="C3879" s="74" t="n">
        <v>2011</v>
      </c>
      <c r="D3879" s="74" t="s">
        <v>668</v>
      </c>
      <c r="E3879" s="75" t="n">
        <v>1396.52681970141</v>
      </c>
    </row>
    <row r="3880" customFormat="false" ht="12.8" hidden="false" customHeight="false" outlineLevel="0" collapsed="false">
      <c r="A3880" s="71" t="s">
        <v>275</v>
      </c>
      <c r="B3880" s="74" t="s">
        <v>686</v>
      </c>
      <c r="C3880" s="74" t="n">
        <v>2011</v>
      </c>
      <c r="D3880" s="74" t="s">
        <v>669</v>
      </c>
      <c r="E3880" s="75" t="n">
        <v>1303</v>
      </c>
    </row>
    <row r="3881" customFormat="false" ht="12.8" hidden="false" customHeight="false" outlineLevel="0" collapsed="false">
      <c r="A3881" s="71" t="s">
        <v>275</v>
      </c>
      <c r="B3881" s="74" t="s">
        <v>686</v>
      </c>
      <c r="C3881" s="74" t="n">
        <v>2011</v>
      </c>
      <c r="D3881" s="74" t="s">
        <v>670</v>
      </c>
      <c r="E3881" s="75" t="n">
        <v>787.029373958688</v>
      </c>
    </row>
    <row r="3882" customFormat="false" ht="12.8" hidden="false" customHeight="false" outlineLevel="0" collapsed="false">
      <c r="A3882" s="71" t="s">
        <v>275</v>
      </c>
      <c r="B3882" s="74" t="s">
        <v>686</v>
      </c>
      <c r="C3882" s="74" t="n">
        <v>2011</v>
      </c>
      <c r="D3882" s="74" t="s">
        <v>671</v>
      </c>
      <c r="E3882" s="75" t="n">
        <v>820</v>
      </c>
    </row>
    <row r="3883" customFormat="false" ht="12.8" hidden="false" customHeight="false" outlineLevel="0" collapsed="false">
      <c r="A3883" s="71" t="s">
        <v>275</v>
      </c>
      <c r="B3883" s="74" t="s">
        <v>686</v>
      </c>
      <c r="C3883" s="74" t="n">
        <v>2011</v>
      </c>
      <c r="D3883" s="74" t="s">
        <v>672</v>
      </c>
      <c r="E3883" s="75" t="n">
        <v>767.019156929579</v>
      </c>
    </row>
    <row r="3884" customFormat="false" ht="12.8" hidden="false" customHeight="false" outlineLevel="0" collapsed="false">
      <c r="A3884" s="71" t="s">
        <v>275</v>
      </c>
      <c r="B3884" s="74" t="s">
        <v>686</v>
      </c>
      <c r="C3884" s="74" t="n">
        <v>2011</v>
      </c>
      <c r="D3884" s="74" t="s">
        <v>673</v>
      </c>
      <c r="E3884" s="75" t="n">
        <v>751.026819701411</v>
      </c>
    </row>
    <row r="3885" customFormat="false" ht="12.8" hidden="false" customHeight="false" outlineLevel="0" collapsed="false">
      <c r="A3885" s="71" t="s">
        <v>275</v>
      </c>
      <c r="B3885" s="74" t="s">
        <v>686</v>
      </c>
      <c r="C3885" s="74" t="n">
        <v>2011</v>
      </c>
      <c r="D3885" s="74" t="s">
        <v>674</v>
      </c>
      <c r="E3885" s="75" t="n">
        <v>895.5</v>
      </c>
    </row>
    <row r="3886" customFormat="false" ht="12.8" hidden="false" customHeight="false" outlineLevel="0" collapsed="false">
      <c r="A3886" s="71" t="s">
        <v>275</v>
      </c>
      <c r="B3886" s="74" t="s">
        <v>686</v>
      </c>
      <c r="C3886" s="74" t="n">
        <v>2011</v>
      </c>
      <c r="D3886" s="74" t="s">
        <v>675</v>
      </c>
      <c r="E3886" s="75" t="n">
        <v>1181</v>
      </c>
    </row>
    <row r="3887" customFormat="false" ht="12.8" hidden="false" customHeight="false" outlineLevel="0" collapsed="false">
      <c r="A3887" s="71" t="s">
        <v>275</v>
      </c>
      <c r="B3887" s="74" t="s">
        <v>686</v>
      </c>
      <c r="C3887" s="74" t="n">
        <v>2011</v>
      </c>
      <c r="D3887" s="74" t="s">
        <v>676</v>
      </c>
      <c r="E3887" s="75" t="n">
        <v>1333.5</v>
      </c>
    </row>
    <row r="3888" customFormat="false" ht="12.8" hidden="false" customHeight="false" outlineLevel="0" collapsed="false">
      <c r="A3888" s="71" t="s">
        <v>275</v>
      </c>
      <c r="B3888" s="74" t="s">
        <v>686</v>
      </c>
      <c r="C3888" s="74" t="n">
        <v>2011</v>
      </c>
      <c r="D3888" s="74" t="s">
        <v>677</v>
      </c>
      <c r="E3888" s="75" t="n">
        <v>1331.5</v>
      </c>
    </row>
    <row r="3889" customFormat="false" ht="12.8" hidden="false" customHeight="false" outlineLevel="0" collapsed="false">
      <c r="A3889" s="71" t="s">
        <v>275</v>
      </c>
      <c r="B3889" s="74" t="s">
        <v>686</v>
      </c>
      <c r="C3889" s="76" t="n">
        <v>2011</v>
      </c>
      <c r="D3889" s="76" t="s">
        <v>678</v>
      </c>
      <c r="E3889" s="77" t="n">
        <v>1458.5</v>
      </c>
    </row>
    <row r="3890" customFormat="false" ht="12.8" hidden="false" customHeight="false" outlineLevel="0" collapsed="false">
      <c r="A3890" s="71" t="s">
        <v>275</v>
      </c>
      <c r="B3890" s="74" t="s">
        <v>686</v>
      </c>
      <c r="C3890" s="72" t="n">
        <v>2012</v>
      </c>
      <c r="D3890" s="72" t="s">
        <v>667</v>
      </c>
      <c r="E3890" s="73" t="n">
        <v>1346.5</v>
      </c>
    </row>
    <row r="3891" customFormat="false" ht="12.8" hidden="false" customHeight="false" outlineLevel="0" collapsed="false">
      <c r="A3891" s="71" t="s">
        <v>275</v>
      </c>
      <c r="B3891" s="74" t="s">
        <v>686</v>
      </c>
      <c r="C3891" s="74" t="n">
        <v>2012</v>
      </c>
      <c r="D3891" s="74" t="s">
        <v>668</v>
      </c>
      <c r="E3891" s="75" t="n">
        <v>1157.08</v>
      </c>
    </row>
    <row r="3892" customFormat="false" ht="12.8" hidden="false" customHeight="false" outlineLevel="0" collapsed="false">
      <c r="A3892" s="71" t="s">
        <v>275</v>
      </c>
      <c r="B3892" s="74" t="s">
        <v>686</v>
      </c>
      <c r="C3892" s="74" t="n">
        <v>2012</v>
      </c>
      <c r="D3892" s="74" t="s">
        <v>669</v>
      </c>
      <c r="E3892" s="75" t="n">
        <v>1178.5</v>
      </c>
    </row>
    <row r="3893" customFormat="false" ht="12.8" hidden="false" customHeight="false" outlineLevel="0" collapsed="false">
      <c r="A3893" s="71" t="s">
        <v>275</v>
      </c>
      <c r="B3893" s="74" t="s">
        <v>686</v>
      </c>
      <c r="C3893" s="74" t="n">
        <v>2012</v>
      </c>
      <c r="D3893" s="74" t="s">
        <v>670</v>
      </c>
      <c r="E3893" s="75" t="n">
        <v>1118.5</v>
      </c>
    </row>
    <row r="3894" customFormat="false" ht="12.8" hidden="false" customHeight="false" outlineLevel="0" collapsed="false">
      <c r="A3894" s="71" t="s">
        <v>275</v>
      </c>
      <c r="B3894" s="74" t="s">
        <v>686</v>
      </c>
      <c r="C3894" s="74" t="n">
        <v>2012</v>
      </c>
      <c r="D3894" s="74" t="s">
        <v>671</v>
      </c>
      <c r="E3894" s="75" t="n">
        <v>1180.55</v>
      </c>
    </row>
    <row r="3895" customFormat="false" ht="12.8" hidden="false" customHeight="false" outlineLevel="0" collapsed="false">
      <c r="A3895" s="71" t="s">
        <v>275</v>
      </c>
      <c r="B3895" s="74" t="s">
        <v>686</v>
      </c>
      <c r="C3895" s="74" t="n">
        <v>2012</v>
      </c>
      <c r="D3895" s="74" t="s">
        <v>672</v>
      </c>
      <c r="E3895" s="75" t="n">
        <v>1178.06</v>
      </c>
    </row>
    <row r="3896" customFormat="false" ht="12.8" hidden="false" customHeight="false" outlineLevel="0" collapsed="false">
      <c r="A3896" s="71" t="s">
        <v>275</v>
      </c>
      <c r="B3896" s="74" t="s">
        <v>686</v>
      </c>
      <c r="C3896" s="74" t="n">
        <v>2012</v>
      </c>
      <c r="D3896" s="74" t="s">
        <v>673</v>
      </c>
      <c r="E3896" s="75" t="n">
        <v>1265</v>
      </c>
    </row>
    <row r="3897" customFormat="false" ht="12.8" hidden="false" customHeight="false" outlineLevel="0" collapsed="false">
      <c r="A3897" s="71" t="s">
        <v>275</v>
      </c>
      <c r="B3897" s="74" t="s">
        <v>686</v>
      </c>
      <c r="C3897" s="74" t="n">
        <v>2012</v>
      </c>
      <c r="D3897" s="74" t="s">
        <v>674</v>
      </c>
      <c r="E3897" s="75" t="n">
        <v>1320.5</v>
      </c>
    </row>
    <row r="3898" customFormat="false" ht="12.8" hidden="false" customHeight="false" outlineLevel="0" collapsed="false">
      <c r="A3898" s="71" t="s">
        <v>275</v>
      </c>
      <c r="B3898" s="74" t="s">
        <v>686</v>
      </c>
      <c r="C3898" s="74" t="n">
        <v>2012</v>
      </c>
      <c r="D3898" s="74" t="s">
        <v>675</v>
      </c>
      <c r="E3898" s="75" t="n">
        <v>1292.5</v>
      </c>
    </row>
    <row r="3899" customFormat="false" ht="12.8" hidden="false" customHeight="false" outlineLevel="0" collapsed="false">
      <c r="A3899" s="71" t="s">
        <v>275</v>
      </c>
      <c r="B3899" s="74" t="s">
        <v>686</v>
      </c>
      <c r="C3899" s="74" t="n">
        <v>2012</v>
      </c>
      <c r="D3899" s="74" t="s">
        <v>676</v>
      </c>
      <c r="E3899" s="75" t="n">
        <v>1758</v>
      </c>
    </row>
    <row r="3900" customFormat="false" ht="12.8" hidden="false" customHeight="false" outlineLevel="0" collapsed="false">
      <c r="A3900" s="71" t="s">
        <v>275</v>
      </c>
      <c r="B3900" s="74" t="s">
        <v>686</v>
      </c>
      <c r="C3900" s="74" t="n">
        <v>2012</v>
      </c>
      <c r="D3900" s="74" t="s">
        <v>677</v>
      </c>
      <c r="E3900" s="75" t="n">
        <v>1564.01271661818</v>
      </c>
    </row>
    <row r="3901" customFormat="false" ht="12.8" hidden="false" customHeight="false" outlineLevel="0" collapsed="false">
      <c r="A3901" s="71" t="s">
        <v>275</v>
      </c>
      <c r="B3901" s="74" t="s">
        <v>686</v>
      </c>
      <c r="C3901" s="76" t="n">
        <v>2012</v>
      </c>
      <c r="D3901" s="76" t="s">
        <v>678</v>
      </c>
      <c r="E3901" s="77" t="n">
        <v>1621.50635830909</v>
      </c>
    </row>
    <row r="3902" customFormat="false" ht="12.8" hidden="false" customHeight="false" outlineLevel="0" collapsed="false">
      <c r="A3902" s="71" t="s">
        <v>275</v>
      </c>
      <c r="B3902" s="74" t="s">
        <v>686</v>
      </c>
      <c r="C3902" s="72" t="n">
        <v>2013</v>
      </c>
      <c r="D3902" s="72" t="s">
        <v>667</v>
      </c>
      <c r="E3902" s="73" t="n">
        <v>1608</v>
      </c>
    </row>
    <row r="3903" customFormat="false" ht="12.8" hidden="false" customHeight="false" outlineLevel="0" collapsed="false">
      <c r="A3903" s="71" t="s">
        <v>275</v>
      </c>
      <c r="B3903" s="74" t="s">
        <v>686</v>
      </c>
      <c r="C3903" s="74" t="n">
        <v>2013</v>
      </c>
      <c r="D3903" s="74" t="s">
        <v>668</v>
      </c>
      <c r="E3903" s="75" t="n">
        <v>1516.35</v>
      </c>
    </row>
    <row r="3904" customFormat="false" ht="12.8" hidden="false" customHeight="false" outlineLevel="0" collapsed="false">
      <c r="A3904" s="71" t="s">
        <v>275</v>
      </c>
      <c r="B3904" s="74" t="s">
        <v>686</v>
      </c>
      <c r="C3904" s="74" t="n">
        <v>2013</v>
      </c>
      <c r="D3904" s="74" t="s">
        <v>669</v>
      </c>
      <c r="E3904" s="75" t="n">
        <v>1443</v>
      </c>
    </row>
    <row r="3905" customFormat="false" ht="12.8" hidden="false" customHeight="false" outlineLevel="0" collapsed="false">
      <c r="A3905" s="71" t="s">
        <v>275</v>
      </c>
      <c r="B3905" s="74" t="s">
        <v>686</v>
      </c>
      <c r="C3905" s="74" t="n">
        <v>2013</v>
      </c>
      <c r="D3905" s="74" t="s">
        <v>670</v>
      </c>
      <c r="E3905" s="75" t="n">
        <v>1521</v>
      </c>
    </row>
    <row r="3906" customFormat="false" ht="12.8" hidden="false" customHeight="false" outlineLevel="0" collapsed="false">
      <c r="A3906" s="71" t="s">
        <v>275</v>
      </c>
      <c r="B3906" s="74" t="s">
        <v>686</v>
      </c>
      <c r="C3906" s="74" t="n">
        <v>2013</v>
      </c>
      <c r="D3906" s="74" t="s">
        <v>671</v>
      </c>
      <c r="E3906" s="75" t="n">
        <v>1384</v>
      </c>
    </row>
    <row r="3907" customFormat="false" ht="12.8" hidden="false" customHeight="false" outlineLevel="0" collapsed="false">
      <c r="A3907" s="71" t="s">
        <v>275</v>
      </c>
      <c r="B3907" s="74" t="s">
        <v>686</v>
      </c>
      <c r="C3907" s="74" t="n">
        <v>2013</v>
      </c>
      <c r="D3907" s="74" t="s">
        <v>672</v>
      </c>
      <c r="E3907" s="75" t="n">
        <v>1305.5</v>
      </c>
    </row>
    <row r="3908" customFormat="false" ht="12.8" hidden="false" customHeight="false" outlineLevel="0" collapsed="false">
      <c r="A3908" s="71" t="s">
        <v>275</v>
      </c>
      <c r="B3908" s="74" t="s">
        <v>686</v>
      </c>
      <c r="C3908" s="74" t="n">
        <v>2013</v>
      </c>
      <c r="D3908" s="74" t="s">
        <v>673</v>
      </c>
      <c r="E3908" s="75" t="n">
        <v>1422</v>
      </c>
    </row>
    <row r="3909" customFormat="false" ht="12.8" hidden="false" customHeight="false" outlineLevel="0" collapsed="false">
      <c r="A3909" s="71" t="s">
        <v>275</v>
      </c>
      <c r="B3909" s="74" t="s">
        <v>686</v>
      </c>
      <c r="C3909" s="74" t="n">
        <v>2013</v>
      </c>
      <c r="D3909" s="74" t="s">
        <v>674</v>
      </c>
      <c r="E3909" s="75" t="n">
        <v>1364.5</v>
      </c>
    </row>
    <row r="3910" customFormat="false" ht="12.8" hidden="false" customHeight="false" outlineLevel="0" collapsed="false">
      <c r="A3910" s="71" t="s">
        <v>275</v>
      </c>
      <c r="B3910" s="74" t="s">
        <v>686</v>
      </c>
      <c r="C3910" s="74" t="n">
        <v>2013</v>
      </c>
      <c r="D3910" s="74" t="s">
        <v>675</v>
      </c>
      <c r="E3910" s="75" t="n">
        <v>1279</v>
      </c>
    </row>
    <row r="3911" customFormat="false" ht="12.8" hidden="false" customHeight="false" outlineLevel="0" collapsed="false">
      <c r="A3911" s="71" t="s">
        <v>275</v>
      </c>
      <c r="B3911" s="74" t="s">
        <v>686</v>
      </c>
      <c r="C3911" s="74" t="n">
        <v>2013</v>
      </c>
      <c r="D3911" s="74" t="s">
        <v>676</v>
      </c>
      <c r="E3911" s="75" t="n">
        <v>1673.5</v>
      </c>
    </row>
    <row r="3912" customFormat="false" ht="12.8" hidden="false" customHeight="false" outlineLevel="0" collapsed="false">
      <c r="A3912" s="71" t="s">
        <v>275</v>
      </c>
      <c r="B3912" s="74" t="s">
        <v>686</v>
      </c>
      <c r="C3912" s="74" t="n">
        <v>2013</v>
      </c>
      <c r="D3912" s="74" t="s">
        <v>677</v>
      </c>
      <c r="E3912" s="75" t="n">
        <v>1502</v>
      </c>
    </row>
    <row r="3913" customFormat="false" ht="12.8" hidden="false" customHeight="false" outlineLevel="0" collapsed="false">
      <c r="A3913" s="71" t="s">
        <v>275</v>
      </c>
      <c r="B3913" s="74" t="s">
        <v>686</v>
      </c>
      <c r="C3913" s="76" t="n">
        <v>2013</v>
      </c>
      <c r="D3913" s="76" t="s">
        <v>678</v>
      </c>
      <c r="E3913" s="77" t="n">
        <v>1919.5</v>
      </c>
    </row>
    <row r="3914" customFormat="false" ht="12.8" hidden="false" customHeight="false" outlineLevel="0" collapsed="false">
      <c r="A3914" s="71" t="s">
        <v>275</v>
      </c>
      <c r="B3914" s="74" t="s">
        <v>686</v>
      </c>
      <c r="C3914" s="72" t="n">
        <v>2014</v>
      </c>
      <c r="D3914" s="72" t="s">
        <v>667</v>
      </c>
      <c r="E3914" s="73" t="n">
        <v>2040</v>
      </c>
    </row>
    <row r="3915" customFormat="false" ht="12.8" hidden="false" customHeight="false" outlineLevel="0" collapsed="false">
      <c r="A3915" s="71" t="s">
        <v>275</v>
      </c>
      <c r="B3915" s="74" t="s">
        <v>686</v>
      </c>
      <c r="C3915" s="74" t="n">
        <v>2014</v>
      </c>
      <c r="D3915" s="74" t="s">
        <v>668</v>
      </c>
      <c r="E3915" s="75" t="n">
        <v>1805.04425468219</v>
      </c>
    </row>
    <row r="3916" customFormat="false" ht="12.8" hidden="false" customHeight="false" outlineLevel="0" collapsed="false">
      <c r="A3916" s="71" t="s">
        <v>275</v>
      </c>
      <c r="B3916" s="74" t="s">
        <v>686</v>
      </c>
      <c r="C3916" s="74" t="n">
        <v>2014</v>
      </c>
      <c r="D3916" s="74" t="s">
        <v>669</v>
      </c>
      <c r="E3916" s="75" t="n">
        <v>1630.5</v>
      </c>
    </row>
    <row r="3917" customFormat="false" ht="12.8" hidden="false" customHeight="false" outlineLevel="0" collapsed="false">
      <c r="A3917" s="71" t="s">
        <v>275</v>
      </c>
      <c r="B3917" s="74" t="s">
        <v>686</v>
      </c>
      <c r="C3917" s="74" t="n">
        <v>2014</v>
      </c>
      <c r="D3917" s="74" t="s">
        <v>670</v>
      </c>
      <c r="E3917" s="75" t="n">
        <v>1692.5</v>
      </c>
    </row>
    <row r="3918" customFormat="false" ht="12.8" hidden="false" customHeight="false" outlineLevel="0" collapsed="false">
      <c r="A3918" s="71" t="s">
        <v>275</v>
      </c>
      <c r="B3918" s="74" t="s">
        <v>686</v>
      </c>
      <c r="C3918" s="74" t="n">
        <v>2014</v>
      </c>
      <c r="D3918" s="74" t="s">
        <v>671</v>
      </c>
      <c r="E3918" s="75" t="n">
        <v>1622</v>
      </c>
    </row>
    <row r="3919" customFormat="false" ht="12.8" hidden="false" customHeight="false" outlineLevel="0" collapsed="false">
      <c r="A3919" s="71" t="s">
        <v>275</v>
      </c>
      <c r="B3919" s="74" t="s">
        <v>686</v>
      </c>
      <c r="C3919" s="74" t="n">
        <v>2014</v>
      </c>
      <c r="D3919" s="74" t="s">
        <v>672</v>
      </c>
      <c r="E3919" s="75" t="n">
        <v>1462.945</v>
      </c>
    </row>
    <row r="3920" customFormat="false" ht="12.8" hidden="false" customHeight="false" outlineLevel="0" collapsed="false">
      <c r="A3920" s="71" t="s">
        <v>275</v>
      </c>
      <c r="B3920" s="74" t="s">
        <v>686</v>
      </c>
      <c r="C3920" s="74" t="n">
        <v>2014</v>
      </c>
      <c r="D3920" s="74" t="s">
        <v>673</v>
      </c>
      <c r="E3920" s="75" t="n">
        <v>1684.5</v>
      </c>
    </row>
    <row r="3921" customFormat="false" ht="12.8" hidden="false" customHeight="false" outlineLevel="0" collapsed="false">
      <c r="A3921" s="71" t="s">
        <v>275</v>
      </c>
      <c r="B3921" s="74" t="s">
        <v>686</v>
      </c>
      <c r="C3921" s="74" t="n">
        <v>2014</v>
      </c>
      <c r="D3921" s="74" t="s">
        <v>674</v>
      </c>
      <c r="E3921" s="75" t="n">
        <v>1588.5</v>
      </c>
    </row>
    <row r="3922" customFormat="false" ht="12.8" hidden="false" customHeight="false" outlineLevel="0" collapsed="false">
      <c r="A3922" s="71" t="s">
        <v>275</v>
      </c>
      <c r="B3922" s="74" t="s">
        <v>686</v>
      </c>
      <c r="C3922" s="74" t="n">
        <v>2014</v>
      </c>
      <c r="D3922" s="74" t="s">
        <v>675</v>
      </c>
      <c r="E3922" s="75" t="n">
        <v>1627</v>
      </c>
    </row>
    <row r="3923" customFormat="false" ht="12.8" hidden="false" customHeight="false" outlineLevel="0" collapsed="false">
      <c r="A3923" s="71" t="s">
        <v>275</v>
      </c>
      <c r="B3923" s="74" t="s">
        <v>686</v>
      </c>
      <c r="C3923" s="74" t="n">
        <v>2014</v>
      </c>
      <c r="D3923" s="74" t="s">
        <v>676</v>
      </c>
      <c r="E3923" s="75" t="n">
        <v>1828.5</v>
      </c>
    </row>
    <row r="3924" customFormat="false" ht="12.8" hidden="false" customHeight="false" outlineLevel="0" collapsed="false">
      <c r="A3924" s="71" t="s">
        <v>275</v>
      </c>
      <c r="B3924" s="74" t="s">
        <v>686</v>
      </c>
      <c r="C3924" s="74" t="n">
        <v>2014</v>
      </c>
      <c r="D3924" s="74" t="s">
        <v>677</v>
      </c>
      <c r="E3924" s="75" t="n">
        <v>2136.2</v>
      </c>
    </row>
    <row r="3925" customFormat="false" ht="12.8" hidden="false" customHeight="false" outlineLevel="0" collapsed="false">
      <c r="A3925" s="71" t="s">
        <v>275</v>
      </c>
      <c r="B3925" s="74" t="s">
        <v>686</v>
      </c>
      <c r="C3925" s="76" t="n">
        <v>2014</v>
      </c>
      <c r="D3925" s="76" t="s">
        <v>678</v>
      </c>
      <c r="E3925" s="77" t="n">
        <v>2720.3</v>
      </c>
    </row>
    <row r="3926" customFormat="false" ht="12.8" hidden="false" customHeight="false" outlineLevel="0" collapsed="false">
      <c r="A3926" s="71" t="s">
        <v>275</v>
      </c>
      <c r="B3926" s="74" t="s">
        <v>686</v>
      </c>
      <c r="C3926" s="72" t="n">
        <v>2015</v>
      </c>
      <c r="D3926" s="72" t="s">
        <v>667</v>
      </c>
      <c r="E3926" s="73" t="n">
        <v>2540</v>
      </c>
    </row>
    <row r="3927" customFormat="false" ht="12.8" hidden="false" customHeight="false" outlineLevel="0" collapsed="false">
      <c r="A3927" s="71" t="s">
        <v>275</v>
      </c>
      <c r="B3927" s="74" t="s">
        <v>686</v>
      </c>
      <c r="C3927" s="74" t="n">
        <v>2015</v>
      </c>
      <c r="D3927" s="74" t="s">
        <v>668</v>
      </c>
      <c r="E3927" s="75" t="n">
        <v>2995.5</v>
      </c>
    </row>
    <row r="3928" customFormat="false" ht="12.8" hidden="false" customHeight="false" outlineLevel="0" collapsed="false">
      <c r="A3928" s="71" t="s">
        <v>275</v>
      </c>
      <c r="B3928" s="74" t="s">
        <v>686</v>
      </c>
      <c r="C3928" s="74" t="n">
        <v>2015</v>
      </c>
      <c r="D3928" s="74" t="s">
        <v>669</v>
      </c>
      <c r="E3928" s="75" t="n">
        <v>3415.5</v>
      </c>
    </row>
    <row r="3929" customFormat="false" ht="12.8" hidden="false" customHeight="false" outlineLevel="0" collapsed="false">
      <c r="A3929" s="71" t="s">
        <v>275</v>
      </c>
      <c r="B3929" s="74" t="s">
        <v>686</v>
      </c>
      <c r="C3929" s="74" t="n">
        <v>2015</v>
      </c>
      <c r="D3929" s="74" t="s">
        <v>670</v>
      </c>
      <c r="E3929" s="75" t="n">
        <v>2904.5</v>
      </c>
    </row>
    <row r="3930" customFormat="false" ht="12.8" hidden="false" customHeight="false" outlineLevel="0" collapsed="false">
      <c r="A3930" s="71" t="s">
        <v>275</v>
      </c>
      <c r="B3930" s="74" t="s">
        <v>686</v>
      </c>
      <c r="C3930" s="74" t="n">
        <v>2015</v>
      </c>
      <c r="D3930" s="74" t="s">
        <v>671</v>
      </c>
      <c r="E3930" s="75" t="n">
        <v>2973.5</v>
      </c>
    </row>
    <row r="3931" customFormat="false" ht="12.8" hidden="false" customHeight="false" outlineLevel="0" collapsed="false">
      <c r="A3931" s="71" t="s">
        <v>275</v>
      </c>
      <c r="B3931" s="74" t="s">
        <v>686</v>
      </c>
      <c r="C3931" s="74" t="n">
        <v>2015</v>
      </c>
      <c r="D3931" s="74" t="s">
        <v>672</v>
      </c>
      <c r="E3931" s="75" t="n">
        <v>2905</v>
      </c>
    </row>
    <row r="3932" customFormat="false" ht="12.8" hidden="false" customHeight="false" outlineLevel="0" collapsed="false">
      <c r="A3932" s="71" t="s">
        <v>275</v>
      </c>
      <c r="B3932" s="74" t="s">
        <v>686</v>
      </c>
      <c r="C3932" s="74" t="n">
        <v>2015</v>
      </c>
      <c r="D3932" s="74" t="s">
        <v>673</v>
      </c>
      <c r="E3932" s="75" t="n">
        <v>3005.5</v>
      </c>
    </row>
    <row r="3933" customFormat="false" ht="12.8" hidden="false" customHeight="false" outlineLevel="0" collapsed="false">
      <c r="A3933" s="71" t="s">
        <v>275</v>
      </c>
      <c r="B3933" s="74" t="s">
        <v>686</v>
      </c>
      <c r="C3933" s="74" t="n">
        <v>2015</v>
      </c>
      <c r="D3933" s="74" t="s">
        <v>674</v>
      </c>
      <c r="E3933" s="75" t="n">
        <v>3198.5</v>
      </c>
    </row>
    <row r="3934" customFormat="false" ht="12.8" hidden="false" customHeight="false" outlineLevel="0" collapsed="false">
      <c r="A3934" s="71" t="s">
        <v>275</v>
      </c>
      <c r="B3934" s="74" t="s">
        <v>686</v>
      </c>
      <c r="C3934" s="74" t="n">
        <v>2015</v>
      </c>
      <c r="D3934" s="74" t="s">
        <v>675</v>
      </c>
      <c r="E3934" s="75" t="n">
        <v>3352.47</v>
      </c>
    </row>
    <row r="3935" customFormat="false" ht="12.8" hidden="false" customHeight="false" outlineLevel="0" collapsed="false">
      <c r="A3935" s="71" t="s">
        <v>275</v>
      </c>
      <c r="B3935" s="74" t="s">
        <v>686</v>
      </c>
      <c r="C3935" s="74" t="n">
        <v>2015</v>
      </c>
      <c r="D3935" s="74" t="s">
        <v>676</v>
      </c>
      <c r="E3935" s="75" t="n">
        <v>4414.5</v>
      </c>
    </row>
    <row r="3936" customFormat="false" ht="12.8" hidden="false" customHeight="false" outlineLevel="0" collapsed="false">
      <c r="A3936" s="71" t="s">
        <v>275</v>
      </c>
      <c r="B3936" s="74" t="s">
        <v>686</v>
      </c>
      <c r="C3936" s="74" t="n">
        <v>2015</v>
      </c>
      <c r="D3936" s="74" t="s">
        <v>677</v>
      </c>
      <c r="E3936" s="75" t="n">
        <v>3366.5</v>
      </c>
    </row>
    <row r="3937" customFormat="false" ht="12.8" hidden="false" customHeight="false" outlineLevel="0" collapsed="false">
      <c r="A3937" s="71" t="s">
        <v>275</v>
      </c>
      <c r="B3937" s="74" t="s">
        <v>686</v>
      </c>
      <c r="C3937" s="76" t="n">
        <v>2015</v>
      </c>
      <c r="D3937" s="76" t="s">
        <v>678</v>
      </c>
      <c r="E3937" s="77" t="n">
        <v>3325.437</v>
      </c>
    </row>
    <row r="3938" customFormat="false" ht="12.8" hidden="false" customHeight="false" outlineLevel="0" collapsed="false">
      <c r="A3938" s="71" t="s">
        <v>275</v>
      </c>
      <c r="B3938" s="74" t="s">
        <v>686</v>
      </c>
      <c r="C3938" s="72" t="n">
        <v>2016</v>
      </c>
      <c r="D3938" s="72" t="s">
        <v>667</v>
      </c>
      <c r="E3938" s="73" t="n">
        <v>3181</v>
      </c>
    </row>
    <row r="3939" customFormat="false" ht="12.8" hidden="false" customHeight="false" outlineLevel="0" collapsed="false">
      <c r="A3939" s="71" t="s">
        <v>275</v>
      </c>
      <c r="B3939" s="74" t="s">
        <v>686</v>
      </c>
      <c r="C3939" s="74" t="n">
        <v>2016</v>
      </c>
      <c r="D3939" s="74" t="s">
        <v>668</v>
      </c>
      <c r="E3939" s="75" t="n">
        <v>2725.5</v>
      </c>
    </row>
    <row r="3940" customFormat="false" ht="12.8" hidden="false" customHeight="false" outlineLevel="0" collapsed="false">
      <c r="A3940" s="71" t="s">
        <v>275</v>
      </c>
      <c r="B3940" s="74" t="s">
        <v>686</v>
      </c>
      <c r="C3940" s="74" t="n">
        <v>2016</v>
      </c>
      <c r="D3940" s="74" t="s">
        <v>669</v>
      </c>
      <c r="E3940" s="75" t="n">
        <v>2582.5</v>
      </c>
    </row>
    <row r="3941" customFormat="false" ht="12.8" hidden="false" customHeight="false" outlineLevel="0" collapsed="false">
      <c r="A3941" s="71" t="s">
        <v>275</v>
      </c>
      <c r="B3941" s="74" t="s">
        <v>686</v>
      </c>
      <c r="C3941" s="74" t="n">
        <v>2016</v>
      </c>
      <c r="D3941" s="74" t="s">
        <v>670</v>
      </c>
      <c r="E3941" s="75" t="n">
        <v>2680.746</v>
      </c>
    </row>
    <row r="3942" customFormat="false" ht="12.8" hidden="false" customHeight="false" outlineLevel="0" collapsed="false">
      <c r="A3942" s="71" t="s">
        <v>275</v>
      </c>
      <c r="B3942" s="74" t="s">
        <v>686</v>
      </c>
      <c r="C3942" s="74" t="n">
        <v>2016</v>
      </c>
      <c r="D3942" s="74" t="s">
        <v>671</v>
      </c>
      <c r="E3942" s="75" t="n">
        <v>3058.389</v>
      </c>
    </row>
    <row r="3943" customFormat="false" ht="12.8" hidden="false" customHeight="false" outlineLevel="0" collapsed="false">
      <c r="A3943" s="71" t="s">
        <v>275</v>
      </c>
      <c r="B3943" s="74" t="s">
        <v>686</v>
      </c>
      <c r="C3943" s="74" t="n">
        <v>2016</v>
      </c>
      <c r="D3943" s="74" t="s">
        <v>672</v>
      </c>
      <c r="E3943" s="75" t="n">
        <v>3184</v>
      </c>
    </row>
    <row r="3944" customFormat="false" ht="12.8" hidden="false" customHeight="false" outlineLevel="0" collapsed="false">
      <c r="A3944" s="71" t="s">
        <v>275</v>
      </c>
      <c r="B3944" s="74" t="s">
        <v>686</v>
      </c>
      <c r="C3944" s="74" t="n">
        <v>2016</v>
      </c>
      <c r="D3944" s="74" t="s">
        <v>673</v>
      </c>
      <c r="E3944" s="75" t="n">
        <v>3281.5</v>
      </c>
    </row>
    <row r="3945" customFormat="false" ht="12.8" hidden="false" customHeight="false" outlineLevel="0" collapsed="false">
      <c r="A3945" s="71" t="s">
        <v>275</v>
      </c>
      <c r="B3945" s="74" t="s">
        <v>686</v>
      </c>
      <c r="C3945" s="74" t="n">
        <v>2016</v>
      </c>
      <c r="D3945" s="74" t="s">
        <v>674</v>
      </c>
      <c r="E3945" s="75" t="n">
        <v>3320.94</v>
      </c>
    </row>
    <row r="3946" customFormat="false" ht="12.8" hidden="false" customHeight="false" outlineLevel="0" collapsed="false">
      <c r="A3946" s="71" t="s">
        <v>275</v>
      </c>
      <c r="B3946" s="74" t="s">
        <v>686</v>
      </c>
      <c r="C3946" s="74" t="n">
        <v>2016</v>
      </c>
      <c r="D3946" s="74" t="s">
        <v>675</v>
      </c>
      <c r="E3946" s="75" t="n">
        <v>3147.2</v>
      </c>
    </row>
    <row r="3947" customFormat="false" ht="12.8" hidden="false" customHeight="false" outlineLevel="0" collapsed="false">
      <c r="A3947" s="71" t="s">
        <v>275</v>
      </c>
      <c r="B3947" s="74" t="s">
        <v>686</v>
      </c>
      <c r="C3947" s="74" t="n">
        <v>2016</v>
      </c>
      <c r="D3947" s="74" t="s">
        <v>676</v>
      </c>
      <c r="E3947" s="75" t="n">
        <v>2811.7</v>
      </c>
    </row>
    <row r="3948" customFormat="false" ht="12.8" hidden="false" customHeight="false" outlineLevel="0" collapsed="false">
      <c r="A3948" s="71" t="s">
        <v>275</v>
      </c>
      <c r="B3948" s="74" t="s">
        <v>686</v>
      </c>
      <c r="C3948" s="74" t="n">
        <v>2016</v>
      </c>
      <c r="D3948" s="74" t="s">
        <v>677</v>
      </c>
      <c r="E3948" s="75" t="n">
        <v>2718</v>
      </c>
    </row>
    <row r="3949" customFormat="false" ht="12.8" hidden="false" customHeight="false" outlineLevel="0" collapsed="false">
      <c r="A3949" s="71" t="s">
        <v>275</v>
      </c>
      <c r="B3949" s="74" t="s">
        <v>686</v>
      </c>
      <c r="C3949" s="76" t="n">
        <v>2016</v>
      </c>
      <c r="D3949" s="76" t="s">
        <v>678</v>
      </c>
      <c r="E3949" s="77" t="n">
        <v>3222.25</v>
      </c>
    </row>
    <row r="3950" customFormat="false" ht="12.8" hidden="false" customHeight="false" outlineLevel="0" collapsed="false">
      <c r="A3950" s="71" t="s">
        <v>275</v>
      </c>
      <c r="B3950" s="74" t="s">
        <v>686</v>
      </c>
      <c r="C3950" s="72" t="n">
        <v>2017</v>
      </c>
      <c r="D3950" s="72" t="s">
        <v>667</v>
      </c>
      <c r="E3950" s="73" t="n">
        <v>2873</v>
      </c>
    </row>
    <row r="3951" customFormat="false" ht="12.8" hidden="false" customHeight="false" outlineLevel="0" collapsed="false">
      <c r="A3951" s="71" t="s">
        <v>275</v>
      </c>
      <c r="B3951" s="74" t="s">
        <v>686</v>
      </c>
      <c r="C3951" s="74" t="n">
        <v>2017</v>
      </c>
      <c r="D3951" s="74" t="s">
        <v>668</v>
      </c>
      <c r="E3951" s="75" t="n">
        <v>2441</v>
      </c>
    </row>
    <row r="3952" customFormat="false" ht="12.8" hidden="false" customHeight="false" outlineLevel="0" collapsed="false">
      <c r="A3952" s="71" t="s">
        <v>275</v>
      </c>
      <c r="B3952" s="74" t="s">
        <v>686</v>
      </c>
      <c r="C3952" s="74" t="n">
        <v>2017</v>
      </c>
      <c r="D3952" s="74" t="s">
        <v>669</v>
      </c>
      <c r="E3952" s="75" t="n">
        <v>2711.934</v>
      </c>
    </row>
    <row r="3953" customFormat="false" ht="12.8" hidden="false" customHeight="false" outlineLevel="0" collapsed="false">
      <c r="A3953" s="71" t="s">
        <v>275</v>
      </c>
      <c r="B3953" s="74" t="s">
        <v>686</v>
      </c>
      <c r="C3953" s="74" t="n">
        <v>2017</v>
      </c>
      <c r="D3953" s="74" t="s">
        <v>670</v>
      </c>
      <c r="E3953" s="75" t="n">
        <v>2242.81</v>
      </c>
    </row>
    <row r="3954" customFormat="false" ht="12.8" hidden="false" customHeight="false" outlineLevel="0" collapsed="false">
      <c r="A3954" s="71" t="s">
        <v>275</v>
      </c>
      <c r="B3954" s="74" t="s">
        <v>686</v>
      </c>
      <c r="C3954" s="74" t="n">
        <v>2017</v>
      </c>
      <c r="D3954" s="74" t="s">
        <v>671</v>
      </c>
      <c r="E3954" s="75" t="n">
        <v>2649.75</v>
      </c>
    </row>
    <row r="3955" customFormat="false" ht="12.8" hidden="false" customHeight="false" outlineLevel="0" collapsed="false">
      <c r="A3955" s="71" t="s">
        <v>275</v>
      </c>
      <c r="B3955" s="74" t="s">
        <v>686</v>
      </c>
      <c r="C3955" s="74" t="n">
        <v>2017</v>
      </c>
      <c r="D3955" s="74" t="s">
        <v>672</v>
      </c>
      <c r="E3955" s="75" t="n">
        <v>2577.86</v>
      </c>
    </row>
    <row r="3956" customFormat="false" ht="12.8" hidden="false" customHeight="false" outlineLevel="0" collapsed="false">
      <c r="A3956" s="71" t="s">
        <v>275</v>
      </c>
      <c r="B3956" s="74" t="s">
        <v>686</v>
      </c>
      <c r="C3956" s="74" t="n">
        <v>2017</v>
      </c>
      <c r="D3956" s="74" t="s">
        <v>673</v>
      </c>
      <c r="E3956" s="75" t="n">
        <v>2505.65</v>
      </c>
    </row>
    <row r="3957" customFormat="false" ht="12.8" hidden="false" customHeight="false" outlineLevel="0" collapsed="false">
      <c r="A3957" s="71" t="s">
        <v>275</v>
      </c>
      <c r="B3957" s="74" t="s">
        <v>686</v>
      </c>
      <c r="C3957" s="74" t="n">
        <v>2017</v>
      </c>
      <c r="D3957" s="74" t="s">
        <v>674</v>
      </c>
      <c r="E3957" s="75" t="n">
        <v>3273.2</v>
      </c>
    </row>
    <row r="3958" customFormat="false" ht="12.8" hidden="false" customHeight="false" outlineLevel="0" collapsed="false">
      <c r="A3958" s="71" t="s">
        <v>275</v>
      </c>
      <c r="B3958" s="74" t="s">
        <v>686</v>
      </c>
      <c r="C3958" s="74" t="n">
        <v>2017</v>
      </c>
      <c r="D3958" s="74" t="s">
        <v>675</v>
      </c>
      <c r="E3958" s="75" t="n">
        <v>3427.578</v>
      </c>
    </row>
    <row r="3959" customFormat="false" ht="12.8" hidden="false" customHeight="false" outlineLevel="0" collapsed="false">
      <c r="A3959" s="71" t="s">
        <v>275</v>
      </c>
      <c r="B3959" s="74" t="s">
        <v>686</v>
      </c>
      <c r="C3959" s="74" t="n">
        <v>2017</v>
      </c>
      <c r="D3959" s="74" t="s">
        <v>676</v>
      </c>
      <c r="E3959" s="75" t="n">
        <v>3503.195</v>
      </c>
    </row>
    <row r="3960" customFormat="false" ht="12.8" hidden="false" customHeight="false" outlineLevel="0" collapsed="false">
      <c r="A3960" s="71" t="s">
        <v>275</v>
      </c>
      <c r="B3960" s="74" t="s">
        <v>686</v>
      </c>
      <c r="C3960" s="74" t="n">
        <v>2017</v>
      </c>
      <c r="D3960" s="74" t="s">
        <v>677</v>
      </c>
      <c r="E3960" s="75" t="n">
        <v>4072.62</v>
      </c>
    </row>
    <row r="3961" customFormat="false" ht="12.8" hidden="false" customHeight="false" outlineLevel="0" collapsed="false">
      <c r="A3961" s="71" t="s">
        <v>275</v>
      </c>
      <c r="B3961" s="74" t="s">
        <v>686</v>
      </c>
      <c r="C3961" s="76" t="n">
        <v>2017</v>
      </c>
      <c r="D3961" s="76" t="s">
        <v>678</v>
      </c>
      <c r="E3961" s="77" t="n">
        <v>4905.18</v>
      </c>
    </row>
    <row r="3962" customFormat="false" ht="12.8" hidden="false" customHeight="false" outlineLevel="0" collapsed="false">
      <c r="A3962" s="71" t="s">
        <v>275</v>
      </c>
      <c r="B3962" s="74" t="s">
        <v>686</v>
      </c>
      <c r="C3962" s="72" t="n">
        <v>2018</v>
      </c>
      <c r="D3962" s="72" t="s">
        <v>667</v>
      </c>
      <c r="E3962" s="73" t="n">
        <v>4924.903</v>
      </c>
    </row>
    <row r="3963" customFormat="false" ht="12.8" hidden="false" customHeight="false" outlineLevel="0" collapsed="false">
      <c r="A3963" s="71" t="s">
        <v>275</v>
      </c>
      <c r="B3963" s="74" t="s">
        <v>686</v>
      </c>
      <c r="C3963" s="74" t="n">
        <v>2018</v>
      </c>
      <c r="D3963" s="74" t="s">
        <v>668</v>
      </c>
      <c r="E3963" s="75" t="n">
        <v>3966.93</v>
      </c>
    </row>
    <row r="3964" customFormat="false" ht="12.8" hidden="false" customHeight="false" outlineLevel="0" collapsed="false">
      <c r="A3964" s="71" t="s">
        <v>275</v>
      </c>
      <c r="B3964" s="74" t="s">
        <v>686</v>
      </c>
      <c r="C3964" s="74" t="n">
        <v>2018</v>
      </c>
      <c r="D3964" s="74" t="s">
        <v>669</v>
      </c>
      <c r="E3964" s="75" t="n">
        <v>3963.885</v>
      </c>
    </row>
    <row r="3965" customFormat="false" ht="12.8" hidden="false" customHeight="false" outlineLevel="0" collapsed="false">
      <c r="A3965" s="71" t="s">
        <v>275</v>
      </c>
      <c r="B3965" s="74" t="s">
        <v>686</v>
      </c>
      <c r="C3965" s="74" t="n">
        <v>2018</v>
      </c>
      <c r="D3965" s="74" t="s">
        <v>670</v>
      </c>
      <c r="E3965" s="75" t="n">
        <v>3582.41</v>
      </c>
    </row>
    <row r="3966" customFormat="false" ht="12.8" hidden="false" customHeight="false" outlineLevel="0" collapsed="false">
      <c r="A3966" s="71" t="s">
        <v>275</v>
      </c>
      <c r="B3966" s="74" t="s">
        <v>686</v>
      </c>
      <c r="C3966" s="74" t="n">
        <v>2018</v>
      </c>
      <c r="D3966" s="74" t="s">
        <v>671</v>
      </c>
      <c r="E3966" s="75" t="n">
        <v>4221.125</v>
      </c>
    </row>
    <row r="3967" customFormat="false" ht="12.8" hidden="false" customHeight="false" outlineLevel="0" collapsed="false">
      <c r="A3967" s="71" t="s">
        <v>275</v>
      </c>
      <c r="B3967" s="74" t="s">
        <v>686</v>
      </c>
      <c r="C3967" s="74" t="n">
        <v>2018</v>
      </c>
      <c r="D3967" s="74" t="s">
        <v>672</v>
      </c>
      <c r="E3967" s="75" t="n">
        <v>5374.5</v>
      </c>
    </row>
    <row r="3968" customFormat="false" ht="12.8" hidden="false" customHeight="false" outlineLevel="0" collapsed="false">
      <c r="A3968" s="71" t="s">
        <v>275</v>
      </c>
      <c r="B3968" s="74" t="s">
        <v>686</v>
      </c>
      <c r="C3968" s="74" t="n">
        <v>2018</v>
      </c>
      <c r="D3968" s="74" t="s">
        <v>673</v>
      </c>
      <c r="E3968" s="75" t="n">
        <v>6096.5</v>
      </c>
    </row>
    <row r="3969" customFormat="false" ht="12.8" hidden="false" customHeight="false" outlineLevel="0" collapsed="false">
      <c r="A3969" s="71" t="s">
        <v>275</v>
      </c>
      <c r="B3969" s="74" t="s">
        <v>686</v>
      </c>
      <c r="C3969" s="74" t="n">
        <v>2018</v>
      </c>
      <c r="D3969" s="74" t="s">
        <v>674</v>
      </c>
      <c r="E3969" s="75" t="n">
        <v>6701.85</v>
      </c>
    </row>
    <row r="3970" customFormat="false" ht="12.8" hidden="false" customHeight="false" outlineLevel="0" collapsed="false">
      <c r="A3970" s="71" t="s">
        <v>275</v>
      </c>
      <c r="B3970" s="74" t="s">
        <v>686</v>
      </c>
      <c r="C3970" s="74" t="n">
        <v>2018</v>
      </c>
      <c r="D3970" s="74" t="s">
        <v>675</v>
      </c>
      <c r="E3970" s="75" t="n">
        <v>7441.916</v>
      </c>
    </row>
    <row r="3971" customFormat="false" ht="12.8" hidden="false" customHeight="false" outlineLevel="0" collapsed="false">
      <c r="A3971" s="71" t="s">
        <v>275</v>
      </c>
      <c r="B3971" s="74" t="s">
        <v>686</v>
      </c>
      <c r="C3971" s="74" t="n">
        <v>2018</v>
      </c>
      <c r="D3971" s="74" t="s">
        <v>676</v>
      </c>
      <c r="E3971" s="75" t="n">
        <v>8877.408</v>
      </c>
    </row>
    <row r="3972" customFormat="false" ht="12.8" hidden="false" customHeight="false" outlineLevel="0" collapsed="false">
      <c r="A3972" s="71" t="s">
        <v>275</v>
      </c>
      <c r="B3972" s="74" t="s">
        <v>686</v>
      </c>
      <c r="C3972" s="74" t="n">
        <v>2018</v>
      </c>
      <c r="D3972" s="74" t="s">
        <v>677</v>
      </c>
      <c r="E3972" s="75" t="n">
        <v>8531.191</v>
      </c>
    </row>
    <row r="3973" customFormat="false" ht="12.8" hidden="false" customHeight="false" outlineLevel="0" collapsed="false">
      <c r="A3973" s="71" t="s">
        <v>275</v>
      </c>
      <c r="B3973" s="74" t="s">
        <v>686</v>
      </c>
      <c r="C3973" s="76" t="n">
        <v>2018</v>
      </c>
      <c r="D3973" s="76" t="s">
        <v>678</v>
      </c>
      <c r="E3973" s="77" t="n">
        <v>8600.437</v>
      </c>
    </row>
    <row r="3974" customFormat="false" ht="12.8" hidden="false" customHeight="false" outlineLevel="0" collapsed="false">
      <c r="A3974" s="71" t="s">
        <v>275</v>
      </c>
      <c r="B3974" s="74" t="s">
        <v>686</v>
      </c>
      <c r="C3974" s="72" t="n">
        <v>2019</v>
      </c>
      <c r="D3974" s="72" t="s">
        <v>667</v>
      </c>
      <c r="E3974" s="73" t="n">
        <v>7954.99</v>
      </c>
    </row>
    <row r="3975" customFormat="false" ht="12.8" hidden="false" customHeight="false" outlineLevel="0" collapsed="false">
      <c r="A3975" s="71" t="s">
        <v>275</v>
      </c>
      <c r="B3975" s="74" t="s">
        <v>686</v>
      </c>
      <c r="C3975" s="74" t="n">
        <v>2019</v>
      </c>
      <c r="D3975" s="74" t="s">
        <v>668</v>
      </c>
      <c r="E3975" s="75" t="n">
        <v>6640.1</v>
      </c>
    </row>
    <row r="3976" customFormat="false" ht="12.8" hidden="false" customHeight="false" outlineLevel="0" collapsed="false">
      <c r="A3976" s="71" t="s">
        <v>275</v>
      </c>
      <c r="B3976" s="74" t="s">
        <v>686</v>
      </c>
      <c r="C3976" s="74" t="n">
        <v>2019</v>
      </c>
      <c r="D3976" s="74" t="s">
        <v>669</v>
      </c>
      <c r="E3976" s="75" t="n">
        <v>6548.49</v>
      </c>
    </row>
    <row r="3977" customFormat="false" ht="12.8" hidden="false" customHeight="false" outlineLevel="0" collapsed="false">
      <c r="A3977" s="71" t="s">
        <v>275</v>
      </c>
      <c r="B3977" s="74" t="s">
        <v>686</v>
      </c>
      <c r="C3977" s="74" t="n">
        <v>2019</v>
      </c>
      <c r="D3977" s="74" t="s">
        <v>670</v>
      </c>
      <c r="E3977" s="75" t="n">
        <v>7373.7</v>
      </c>
    </row>
    <row r="3978" customFormat="false" ht="12.8" hidden="false" customHeight="false" outlineLevel="0" collapsed="false">
      <c r="A3978" s="71" t="s">
        <v>275</v>
      </c>
      <c r="B3978" s="74" t="s">
        <v>686</v>
      </c>
      <c r="C3978" s="74" t="n">
        <v>2019</v>
      </c>
      <c r="D3978" s="74" t="s">
        <v>671</v>
      </c>
      <c r="E3978" s="75" t="n">
        <v>7323.7</v>
      </c>
    </row>
    <row r="3979" customFormat="false" ht="12.8" hidden="false" customHeight="false" outlineLevel="0" collapsed="false">
      <c r="A3979" s="71" t="s">
        <v>275</v>
      </c>
      <c r="B3979" s="74" t="s">
        <v>686</v>
      </c>
      <c r="C3979" s="74" t="n">
        <v>2019</v>
      </c>
      <c r="D3979" s="74" t="s">
        <v>672</v>
      </c>
      <c r="E3979" s="75" t="n">
        <v>6542.9</v>
      </c>
    </row>
    <row r="3980" customFormat="false" ht="12.8" hidden="false" customHeight="false" outlineLevel="0" collapsed="false">
      <c r="A3980" s="71" t="s">
        <v>275</v>
      </c>
      <c r="B3980" s="74" t="s">
        <v>686</v>
      </c>
      <c r="C3980" s="74" t="n">
        <v>2019</v>
      </c>
      <c r="D3980" s="74" t="s">
        <v>673</v>
      </c>
      <c r="E3980" s="75" t="n">
        <v>6963.919</v>
      </c>
    </row>
    <row r="3981" customFormat="false" ht="12.8" hidden="false" customHeight="false" outlineLevel="0" collapsed="false">
      <c r="A3981" s="71" t="s">
        <v>275</v>
      </c>
      <c r="B3981" s="74" t="s">
        <v>686</v>
      </c>
      <c r="C3981" s="74" t="n">
        <v>2019</v>
      </c>
      <c r="D3981" s="74" t="s">
        <v>674</v>
      </c>
      <c r="E3981" s="75" t="n">
        <v>7415.267</v>
      </c>
    </row>
    <row r="3982" customFormat="false" ht="12.8" hidden="false" customHeight="false" outlineLevel="0" collapsed="false">
      <c r="A3982" s="71" t="s">
        <v>275</v>
      </c>
      <c r="B3982" s="74" t="s">
        <v>686</v>
      </c>
      <c r="C3982" s="74" t="n">
        <v>2019</v>
      </c>
      <c r="D3982" s="74" t="s">
        <v>675</v>
      </c>
      <c r="E3982" s="75" t="n">
        <v>7714.8</v>
      </c>
    </row>
    <row r="3983" customFormat="false" ht="12.8" hidden="false" customHeight="false" outlineLevel="0" collapsed="false">
      <c r="A3983" s="71" t="s">
        <v>275</v>
      </c>
      <c r="B3983" s="74" t="s">
        <v>686</v>
      </c>
      <c r="C3983" s="74" t="n">
        <v>2019</v>
      </c>
      <c r="D3983" s="74" t="s">
        <v>676</v>
      </c>
      <c r="E3983" s="75" t="n">
        <v>8547.648</v>
      </c>
    </row>
    <row r="3984" customFormat="false" ht="12.8" hidden="false" customHeight="false" outlineLevel="0" collapsed="false">
      <c r="A3984" s="71" t="s">
        <v>275</v>
      </c>
      <c r="B3984" s="74" t="s">
        <v>686</v>
      </c>
      <c r="C3984" s="74" t="n">
        <v>2019</v>
      </c>
      <c r="D3984" s="74" t="s">
        <v>677</v>
      </c>
      <c r="E3984" s="75" t="n">
        <v>8496.3</v>
      </c>
    </row>
    <row r="3985" customFormat="false" ht="12.8" hidden="false" customHeight="false" outlineLevel="0" collapsed="false">
      <c r="A3985" s="71" t="s">
        <v>275</v>
      </c>
      <c r="B3985" s="74" t="s">
        <v>686</v>
      </c>
      <c r="C3985" s="76" t="n">
        <v>2019</v>
      </c>
      <c r="D3985" s="76" t="s">
        <v>678</v>
      </c>
      <c r="E3985" s="77" t="n">
        <v>9822</v>
      </c>
    </row>
    <row r="3986" customFormat="false" ht="12.8" hidden="false" customHeight="false" outlineLevel="0" collapsed="false">
      <c r="A3986" s="71" t="s">
        <v>275</v>
      </c>
      <c r="B3986" s="74" t="s">
        <v>686</v>
      </c>
      <c r="C3986" s="72" t="n">
        <v>2020</v>
      </c>
      <c r="D3986" s="72" t="s">
        <v>667</v>
      </c>
      <c r="E3986" s="73" t="n">
        <v>9291.2</v>
      </c>
    </row>
    <row r="3987" customFormat="false" ht="12.8" hidden="false" customHeight="false" outlineLevel="0" collapsed="false">
      <c r="A3987" s="71" t="s">
        <v>275</v>
      </c>
      <c r="B3987" s="74" t="s">
        <v>686</v>
      </c>
      <c r="C3987" s="74" t="n">
        <v>2020</v>
      </c>
      <c r="D3987" s="74" t="s">
        <v>668</v>
      </c>
      <c r="E3987" s="75" t="n">
        <v>7588.2</v>
      </c>
    </row>
    <row r="3988" customFormat="false" ht="12.8" hidden="false" customHeight="false" outlineLevel="0" collapsed="false">
      <c r="A3988" s="71" t="s">
        <v>275</v>
      </c>
      <c r="B3988" s="74" t="s">
        <v>686</v>
      </c>
      <c r="C3988" s="74" t="n">
        <v>2020</v>
      </c>
      <c r="D3988" s="74" t="s">
        <v>669</v>
      </c>
      <c r="E3988" s="75" t="n">
        <v>5631.2</v>
      </c>
    </row>
    <row r="3989" customFormat="false" ht="12.8" hidden="false" customHeight="false" outlineLevel="0" collapsed="false">
      <c r="A3989" s="71" t="s">
        <v>275</v>
      </c>
      <c r="B3989" s="74" t="s">
        <v>686</v>
      </c>
      <c r="C3989" s="74" t="n">
        <v>2020</v>
      </c>
      <c r="D3989" s="74" t="s">
        <v>670</v>
      </c>
      <c r="E3989" s="75" t="n">
        <v>3043</v>
      </c>
    </row>
    <row r="3990" customFormat="false" ht="12.8" hidden="false" customHeight="false" outlineLevel="0" collapsed="false">
      <c r="A3990" s="71" t="s">
        <v>275</v>
      </c>
      <c r="B3990" s="74" t="s">
        <v>686</v>
      </c>
      <c r="C3990" s="74" t="n">
        <v>2020</v>
      </c>
      <c r="D3990" s="74" t="s">
        <v>671</v>
      </c>
      <c r="E3990" s="75" t="n">
        <v>3700.95</v>
      </c>
    </row>
    <row r="3991" customFormat="false" ht="12.8" hidden="false" customHeight="false" outlineLevel="0" collapsed="false">
      <c r="A3991" s="71" t="s">
        <v>275</v>
      </c>
      <c r="B3991" s="74" t="s">
        <v>686</v>
      </c>
      <c r="C3991" s="74" t="n">
        <v>2020</v>
      </c>
      <c r="D3991" s="74" t="s">
        <v>672</v>
      </c>
      <c r="E3991" s="75" t="n">
        <v>4444.3</v>
      </c>
    </row>
    <row r="3992" customFormat="false" ht="12.8" hidden="false" customHeight="false" outlineLevel="0" collapsed="false">
      <c r="A3992" s="71" t="s">
        <v>275</v>
      </c>
      <c r="B3992" s="74" t="s">
        <v>686</v>
      </c>
      <c r="C3992" s="74" t="n">
        <v>2020</v>
      </c>
      <c r="D3992" s="74" t="s">
        <v>673</v>
      </c>
      <c r="E3992" s="75" t="n">
        <v>4867.75</v>
      </c>
    </row>
    <row r="3993" customFormat="false" ht="12.8" hidden="false" customHeight="false" outlineLevel="0" collapsed="false">
      <c r="A3993" s="71" t="s">
        <v>275</v>
      </c>
      <c r="B3993" s="74" t="s">
        <v>686</v>
      </c>
      <c r="C3993" s="74" t="n">
        <v>2020</v>
      </c>
      <c r="D3993" s="74" t="s">
        <v>674</v>
      </c>
      <c r="E3993" s="75" t="n">
        <v>5334.9</v>
      </c>
    </row>
    <row r="3994" customFormat="false" ht="12.8" hidden="false" customHeight="false" outlineLevel="0" collapsed="false">
      <c r="A3994" s="71" t="s">
        <v>275</v>
      </c>
      <c r="B3994" s="74" t="s">
        <v>686</v>
      </c>
      <c r="C3994" s="74" t="n">
        <v>2020</v>
      </c>
      <c r="D3994" s="74" t="s">
        <v>675</v>
      </c>
      <c r="E3994" s="75" t="n">
        <v>6689.8</v>
      </c>
    </row>
    <row r="3995" customFormat="false" ht="12.8" hidden="false" customHeight="false" outlineLevel="0" collapsed="false">
      <c r="A3995" s="71" t="s">
        <v>275</v>
      </c>
      <c r="B3995" s="74" t="s">
        <v>686</v>
      </c>
      <c r="C3995" s="74" t="n">
        <v>2020</v>
      </c>
      <c r="D3995" s="74" t="s">
        <v>676</v>
      </c>
      <c r="E3995" s="75" t="n">
        <v>6915.8</v>
      </c>
    </row>
    <row r="3996" customFormat="false" ht="12.8" hidden="false" customHeight="false" outlineLevel="0" collapsed="false">
      <c r="A3996" s="71" t="s">
        <v>275</v>
      </c>
      <c r="B3996" s="74" t="s">
        <v>686</v>
      </c>
      <c r="C3996" s="74" t="n">
        <v>2020</v>
      </c>
      <c r="D3996" s="74" t="s">
        <v>677</v>
      </c>
      <c r="E3996" s="75" t="n">
        <v>6400.9</v>
      </c>
    </row>
    <row r="3997" customFormat="false" ht="12.8" hidden="false" customHeight="false" outlineLevel="0" collapsed="false">
      <c r="A3997" s="71" t="s">
        <v>275</v>
      </c>
      <c r="B3997" s="74" t="s">
        <v>686</v>
      </c>
      <c r="C3997" s="76" t="n">
        <v>2020</v>
      </c>
      <c r="D3997" s="76" t="s">
        <v>678</v>
      </c>
      <c r="E3997" s="77" t="n">
        <v>7343.609</v>
      </c>
    </row>
    <row r="3998" customFormat="false" ht="12.8" hidden="false" customHeight="false" outlineLevel="0" collapsed="false">
      <c r="A3998" s="71" t="s">
        <v>275</v>
      </c>
      <c r="B3998" s="74" t="s">
        <v>686</v>
      </c>
      <c r="C3998" s="72" t="n">
        <v>2021</v>
      </c>
      <c r="D3998" s="72" t="s">
        <v>667</v>
      </c>
      <c r="E3998" s="73" t="n">
        <v>6985</v>
      </c>
    </row>
    <row r="3999" customFormat="false" ht="12.8" hidden="false" customHeight="false" outlineLevel="0" collapsed="false">
      <c r="A3999" s="71" t="s">
        <v>275</v>
      </c>
      <c r="B3999" s="74" t="s">
        <v>686</v>
      </c>
      <c r="C3999" s="74" t="n">
        <v>2021</v>
      </c>
      <c r="D3999" s="74" t="s">
        <v>668</v>
      </c>
      <c r="E3999" s="75" t="n">
        <v>7259</v>
      </c>
    </row>
    <row r="4000" customFormat="false" ht="12.8" hidden="false" customHeight="false" outlineLevel="0" collapsed="false">
      <c r="A4000" s="71" t="s">
        <v>275</v>
      </c>
      <c r="B4000" s="74" t="s">
        <v>686</v>
      </c>
      <c r="C4000" s="74" t="n">
        <v>2021</v>
      </c>
      <c r="D4000" s="74" t="s">
        <v>669</v>
      </c>
      <c r="E4000" s="75" t="n">
        <v>7264.5</v>
      </c>
    </row>
    <row r="4001" customFormat="false" ht="12.8" hidden="false" customHeight="false" outlineLevel="0" collapsed="false">
      <c r="A4001" s="71" t="s">
        <v>275</v>
      </c>
      <c r="B4001" s="74" t="s">
        <v>686</v>
      </c>
      <c r="C4001" s="74" t="n">
        <v>2021</v>
      </c>
      <c r="D4001" s="74" t="s">
        <v>670</v>
      </c>
      <c r="E4001" s="75" t="n">
        <v>6512.3</v>
      </c>
    </row>
    <row r="4002" customFormat="false" ht="12.8" hidden="false" customHeight="false" outlineLevel="0" collapsed="false">
      <c r="A4002" s="71" t="s">
        <v>275</v>
      </c>
      <c r="B4002" s="74" t="s">
        <v>686</v>
      </c>
      <c r="C4002" s="74" t="n">
        <v>2021</v>
      </c>
      <c r="D4002" s="74" t="s">
        <v>671</v>
      </c>
      <c r="E4002" s="75" t="n">
        <v>7357.7</v>
      </c>
    </row>
    <row r="4003" customFormat="false" ht="12.8" hidden="false" customHeight="false" outlineLevel="0" collapsed="false">
      <c r="A4003" s="71" t="s">
        <v>275</v>
      </c>
      <c r="B4003" s="74" t="s">
        <v>686</v>
      </c>
      <c r="C4003" s="74" t="n">
        <v>2021</v>
      </c>
      <c r="D4003" s="74" t="s">
        <v>672</v>
      </c>
      <c r="E4003" s="75" t="n">
        <v>5591.7</v>
      </c>
    </row>
    <row r="4004" customFormat="false" ht="12.8" hidden="false" customHeight="false" outlineLevel="0" collapsed="false">
      <c r="A4004" s="71" t="s">
        <v>275</v>
      </c>
      <c r="B4004" s="74" t="s">
        <v>686</v>
      </c>
      <c r="C4004" s="74" t="n">
        <v>2021</v>
      </c>
      <c r="D4004" s="74" t="s">
        <v>673</v>
      </c>
      <c r="E4004" s="75" t="n">
        <v>6865.4</v>
      </c>
    </row>
    <row r="4005" customFormat="false" ht="12.8" hidden="false" customHeight="false" outlineLevel="0" collapsed="false">
      <c r="A4005" s="71" t="s">
        <v>275</v>
      </c>
      <c r="B4005" s="74" t="s">
        <v>686</v>
      </c>
      <c r="C4005" s="74" t="n">
        <v>2021</v>
      </c>
      <c r="D4005" s="74" t="s">
        <v>674</v>
      </c>
      <c r="E4005" s="75" t="n">
        <v>5520.3</v>
      </c>
    </row>
    <row r="4006" customFormat="false" ht="12.8" hidden="false" customHeight="false" outlineLevel="0" collapsed="false">
      <c r="A4006" s="71" t="s">
        <v>275</v>
      </c>
      <c r="B4006" s="74" t="s">
        <v>686</v>
      </c>
      <c r="C4006" s="74" t="n">
        <v>2021</v>
      </c>
      <c r="D4006" s="74" t="s">
        <v>675</v>
      </c>
      <c r="E4006" s="75" t="n">
        <v>9333.9</v>
      </c>
    </row>
    <row r="4007" customFormat="false" ht="12.8" hidden="false" customHeight="false" outlineLevel="0" collapsed="false">
      <c r="A4007" s="71" t="s">
        <v>275</v>
      </c>
      <c r="B4007" s="74" t="s">
        <v>686</v>
      </c>
      <c r="C4007" s="74" t="n">
        <v>2021</v>
      </c>
      <c r="D4007" s="74" t="s">
        <v>676</v>
      </c>
      <c r="E4007" s="75" t="n">
        <v>5695.8</v>
      </c>
    </row>
    <row r="4008" customFormat="false" ht="12.8" hidden="false" customHeight="false" outlineLevel="0" collapsed="false">
      <c r="A4008" s="71" t="s">
        <v>275</v>
      </c>
      <c r="B4008" s="74" t="s">
        <v>686</v>
      </c>
      <c r="C4008" s="74" t="n">
        <v>2021</v>
      </c>
      <c r="D4008" s="74" t="s">
        <v>677</v>
      </c>
      <c r="E4008" s="75" t="n">
        <v>8732.379</v>
      </c>
    </row>
    <row r="4009" customFormat="false" ht="12.8" hidden="false" customHeight="false" outlineLevel="0" collapsed="false">
      <c r="A4009" s="71" t="s">
        <v>275</v>
      </c>
      <c r="B4009" s="74" t="s">
        <v>686</v>
      </c>
      <c r="C4009" s="76" t="n">
        <v>2021</v>
      </c>
      <c r="D4009" s="76" t="s">
        <v>678</v>
      </c>
      <c r="E4009" s="77" t="n">
        <v>7273.6</v>
      </c>
    </row>
    <row r="4010" customFormat="false" ht="12.8" hidden="false" customHeight="false" outlineLevel="0" collapsed="false">
      <c r="A4010" s="71" t="s">
        <v>275</v>
      </c>
      <c r="B4010" s="74" t="s">
        <v>686</v>
      </c>
      <c r="C4010" s="72" t="n">
        <v>2022</v>
      </c>
      <c r="D4010" s="72" t="s">
        <v>667</v>
      </c>
      <c r="E4010" s="73" t="n">
        <v>5942.9</v>
      </c>
    </row>
    <row r="4011" customFormat="false" ht="12.8" hidden="false" customHeight="false" outlineLevel="0" collapsed="false">
      <c r="A4011" s="71" t="s">
        <v>275</v>
      </c>
      <c r="B4011" s="74" t="s">
        <v>686</v>
      </c>
      <c r="C4011" s="74" t="n">
        <v>2022</v>
      </c>
      <c r="D4011" s="74" t="s">
        <v>668</v>
      </c>
      <c r="E4011" s="75" t="n">
        <v>8492.7</v>
      </c>
    </row>
    <row r="4012" customFormat="false" ht="12.8" hidden="false" customHeight="false" outlineLevel="0" collapsed="false">
      <c r="A4012" s="71" t="s">
        <v>275</v>
      </c>
      <c r="B4012" s="74" t="s">
        <v>686</v>
      </c>
      <c r="C4012" s="74" t="n">
        <v>2022</v>
      </c>
      <c r="D4012" s="74" t="s">
        <v>669</v>
      </c>
      <c r="E4012" s="75" t="n">
        <v>18182.709</v>
      </c>
    </row>
    <row r="4013" customFormat="false" ht="12.8" hidden="false" customHeight="false" outlineLevel="0" collapsed="false">
      <c r="A4013" s="71" t="s">
        <v>275</v>
      </c>
      <c r="B4013" s="74" t="s">
        <v>686</v>
      </c>
      <c r="C4013" s="74" t="n">
        <v>2022</v>
      </c>
      <c r="D4013" s="74" t="s">
        <v>670</v>
      </c>
      <c r="E4013" s="75" t="n">
        <v>21137.221</v>
      </c>
    </row>
    <row r="4014" customFormat="false" ht="12.8" hidden="false" customHeight="false" outlineLevel="0" collapsed="false">
      <c r="A4014" s="71" t="s">
        <v>275</v>
      </c>
      <c r="B4014" s="74" t="s">
        <v>686</v>
      </c>
      <c r="C4014" s="74" t="n">
        <v>2022</v>
      </c>
      <c r="D4014" s="74" t="s">
        <v>671</v>
      </c>
      <c r="E4014" s="75" t="n">
        <v>18253.65</v>
      </c>
    </row>
    <row r="4015" customFormat="false" ht="12.8" hidden="false" customHeight="false" outlineLevel="0" collapsed="false">
      <c r="A4015" s="71" t="s">
        <v>275</v>
      </c>
      <c r="B4015" s="74" t="s">
        <v>686</v>
      </c>
      <c r="C4015" s="74" t="n">
        <v>2022</v>
      </c>
      <c r="D4015" s="74" t="s">
        <v>672</v>
      </c>
      <c r="E4015" s="75" t="n">
        <v>8285.4</v>
      </c>
    </row>
    <row r="4016" customFormat="false" ht="12.8" hidden="false" customHeight="false" outlineLevel="0" collapsed="false">
      <c r="A4016" s="71" t="s">
        <v>275</v>
      </c>
      <c r="B4016" s="74" t="s">
        <v>686</v>
      </c>
      <c r="C4016" s="74" t="n">
        <v>2022</v>
      </c>
      <c r="D4016" s="74" t="s">
        <v>673</v>
      </c>
      <c r="E4016" s="75" t="n">
        <v>8144.05</v>
      </c>
    </row>
    <row r="4017" customFormat="false" ht="12.8" hidden="false" customHeight="false" outlineLevel="0" collapsed="false">
      <c r="A4017" s="71" t="s">
        <v>275</v>
      </c>
      <c r="B4017" s="74" t="s">
        <v>686</v>
      </c>
      <c r="C4017" s="74" t="n">
        <v>2022</v>
      </c>
      <c r="D4017" s="74" t="s">
        <v>674</v>
      </c>
      <c r="E4017" s="75" t="n">
        <v>4322.6</v>
      </c>
    </row>
    <row r="4018" customFormat="false" ht="12.8" hidden="false" customHeight="false" outlineLevel="0" collapsed="false">
      <c r="A4018" s="71" t="s">
        <v>275</v>
      </c>
      <c r="B4018" s="74" t="s">
        <v>686</v>
      </c>
      <c r="C4018" s="74" t="n">
        <v>2022</v>
      </c>
      <c r="D4018" s="74" t="s">
        <v>675</v>
      </c>
      <c r="E4018" s="75" t="n">
        <v>5176.7</v>
      </c>
    </row>
    <row r="4019" customFormat="false" ht="12.8" hidden="false" customHeight="false" outlineLevel="0" collapsed="false">
      <c r="A4019" s="71" t="s">
        <v>275</v>
      </c>
      <c r="B4019" s="74" t="s">
        <v>686</v>
      </c>
      <c r="C4019" s="74" t="n">
        <v>2022</v>
      </c>
      <c r="D4019" s="74" t="s">
        <v>676</v>
      </c>
      <c r="E4019" s="75" t="n">
        <v>5043.8</v>
      </c>
    </row>
    <row r="4020" customFormat="false" ht="12.8" hidden="false" customHeight="false" outlineLevel="0" collapsed="false">
      <c r="A4020" s="71" t="s">
        <v>275</v>
      </c>
      <c r="B4020" s="74" t="s">
        <v>686</v>
      </c>
      <c r="C4020" s="74" t="n">
        <v>2022</v>
      </c>
      <c r="D4020" s="74" t="s">
        <v>677</v>
      </c>
      <c r="E4020" s="75" t="n">
        <v>5210.2</v>
      </c>
    </row>
    <row r="4021" customFormat="false" ht="12.8" hidden="false" customHeight="false" outlineLevel="0" collapsed="false">
      <c r="A4021" s="71" t="s">
        <v>275</v>
      </c>
      <c r="B4021" s="74" t="s">
        <v>686</v>
      </c>
      <c r="C4021" s="76" t="n">
        <v>2022</v>
      </c>
      <c r="D4021" s="76" t="s">
        <v>678</v>
      </c>
      <c r="E4021" s="77" t="n">
        <v>5354.289</v>
      </c>
    </row>
    <row r="4022" customFormat="false" ht="12.8" hidden="false" customHeight="false" outlineLevel="0" collapsed="false">
      <c r="A4022" s="71" t="s">
        <v>275</v>
      </c>
      <c r="B4022" s="74" t="s">
        <v>686</v>
      </c>
      <c r="C4022" s="72" t="n">
        <v>2023</v>
      </c>
      <c r="D4022" s="72" t="s">
        <v>667</v>
      </c>
      <c r="E4022" s="73" t="n">
        <v>4395.8</v>
      </c>
    </row>
    <row r="4023" customFormat="false" ht="12.8" hidden="false" customHeight="false" outlineLevel="0" collapsed="false">
      <c r="A4023" s="71" t="s">
        <v>275</v>
      </c>
      <c r="B4023" s="74" t="s">
        <v>686</v>
      </c>
      <c r="C4023" s="74" t="n">
        <v>2023</v>
      </c>
      <c r="D4023" s="74" t="s">
        <v>668</v>
      </c>
      <c r="E4023" s="75" t="n">
        <v>4212.5</v>
      </c>
    </row>
    <row r="4024" customFormat="false" ht="12.8" hidden="false" customHeight="false" outlineLevel="0" collapsed="false">
      <c r="A4024" s="71" t="s">
        <v>275</v>
      </c>
      <c r="B4024" s="74" t="s">
        <v>686</v>
      </c>
      <c r="C4024" s="74" t="n">
        <v>2023</v>
      </c>
      <c r="D4024" s="74" t="s">
        <v>669</v>
      </c>
      <c r="E4024" s="75" t="n">
        <v>4634.2</v>
      </c>
    </row>
    <row r="4025" customFormat="false" ht="12.8" hidden="false" customHeight="false" outlineLevel="0" collapsed="false">
      <c r="A4025" s="71" t="s">
        <v>275</v>
      </c>
      <c r="B4025" s="74" t="s">
        <v>686</v>
      </c>
      <c r="C4025" s="74" t="n">
        <v>2023</v>
      </c>
      <c r="D4025" s="74" t="s">
        <v>670</v>
      </c>
      <c r="E4025" s="75"/>
    </row>
    <row r="4026" customFormat="false" ht="12.8" hidden="false" customHeight="false" outlineLevel="0" collapsed="false">
      <c r="A4026" s="71" t="s">
        <v>275</v>
      </c>
      <c r="B4026" s="74" t="s">
        <v>686</v>
      </c>
      <c r="C4026" s="74" t="n">
        <v>2023</v>
      </c>
      <c r="D4026" s="74" t="s">
        <v>671</v>
      </c>
      <c r="E4026" s="75"/>
    </row>
    <row r="4027" customFormat="false" ht="12.8" hidden="false" customHeight="false" outlineLevel="0" collapsed="false">
      <c r="A4027" s="71" t="s">
        <v>275</v>
      </c>
      <c r="B4027" s="74" t="s">
        <v>686</v>
      </c>
      <c r="C4027" s="74" t="n">
        <v>2023</v>
      </c>
      <c r="D4027" s="74" t="s">
        <v>672</v>
      </c>
      <c r="E4027" s="75"/>
    </row>
    <row r="4028" customFormat="false" ht="12.8" hidden="false" customHeight="false" outlineLevel="0" collapsed="false">
      <c r="A4028" s="71" t="s">
        <v>275</v>
      </c>
      <c r="B4028" s="74" t="s">
        <v>686</v>
      </c>
      <c r="C4028" s="74" t="n">
        <v>2023</v>
      </c>
      <c r="D4028" s="74" t="s">
        <v>673</v>
      </c>
      <c r="E4028" s="75"/>
    </row>
    <row r="4029" customFormat="false" ht="12.8" hidden="false" customHeight="false" outlineLevel="0" collapsed="false">
      <c r="A4029" s="71" t="s">
        <v>275</v>
      </c>
      <c r="B4029" s="74" t="s">
        <v>686</v>
      </c>
      <c r="C4029" s="74" t="n">
        <v>2023</v>
      </c>
      <c r="D4029" s="74" t="s">
        <v>674</v>
      </c>
      <c r="E4029" s="75"/>
    </row>
    <row r="4030" customFormat="false" ht="12.8" hidden="false" customHeight="false" outlineLevel="0" collapsed="false">
      <c r="A4030" s="71" t="s">
        <v>275</v>
      </c>
      <c r="B4030" s="74" t="s">
        <v>686</v>
      </c>
      <c r="C4030" s="74" t="n">
        <v>2023</v>
      </c>
      <c r="D4030" s="74" t="s">
        <v>675</v>
      </c>
      <c r="E4030" s="75"/>
    </row>
    <row r="4031" customFormat="false" ht="12.8" hidden="false" customHeight="false" outlineLevel="0" collapsed="false">
      <c r="A4031" s="71" t="s">
        <v>275</v>
      </c>
      <c r="B4031" s="74" t="s">
        <v>686</v>
      </c>
      <c r="C4031" s="74" t="n">
        <v>2023</v>
      </c>
      <c r="D4031" s="74" t="s">
        <v>676</v>
      </c>
      <c r="E4031" s="75"/>
    </row>
    <row r="4032" customFormat="false" ht="12.8" hidden="false" customHeight="false" outlineLevel="0" collapsed="false">
      <c r="A4032" s="71" t="s">
        <v>275</v>
      </c>
      <c r="B4032" s="74" t="s">
        <v>686</v>
      </c>
      <c r="C4032" s="74" t="n">
        <v>2023</v>
      </c>
      <c r="D4032" s="74" t="s">
        <v>677</v>
      </c>
      <c r="E4032" s="75"/>
    </row>
    <row r="4033" customFormat="false" ht="12.8" hidden="false" customHeight="false" outlineLevel="0" collapsed="false">
      <c r="A4033" s="71" t="s">
        <v>275</v>
      </c>
      <c r="B4033" s="76" t="s">
        <v>686</v>
      </c>
      <c r="C4033" s="76" t="n">
        <v>2023</v>
      </c>
      <c r="D4033" s="76" t="s">
        <v>678</v>
      </c>
      <c r="E4033" s="77"/>
    </row>
    <row r="4034" customFormat="false" ht="12.8" hidden="false" customHeight="false" outlineLevel="0" collapsed="false">
      <c r="A4034" s="71" t="s">
        <v>275</v>
      </c>
      <c r="B4034" s="72" t="s">
        <v>324</v>
      </c>
      <c r="C4034" s="72" t="n">
        <v>2000</v>
      </c>
      <c r="D4034" s="72" t="s">
        <v>667</v>
      </c>
      <c r="E4034" s="73" t="n">
        <v>24091.337</v>
      </c>
    </row>
    <row r="4035" customFormat="false" ht="12.8" hidden="false" customHeight="false" outlineLevel="0" collapsed="false">
      <c r="A4035" s="71" t="s">
        <v>275</v>
      </c>
      <c r="B4035" s="74" t="s">
        <v>324</v>
      </c>
      <c r="C4035" s="74" t="n">
        <v>2000</v>
      </c>
      <c r="D4035" s="74" t="s">
        <v>668</v>
      </c>
      <c r="E4035" s="75" t="n">
        <v>21798.48</v>
      </c>
    </row>
    <row r="4036" customFormat="false" ht="12.8" hidden="false" customHeight="false" outlineLevel="0" collapsed="false">
      <c r="A4036" s="71" t="s">
        <v>275</v>
      </c>
      <c r="B4036" s="74" t="s">
        <v>324</v>
      </c>
      <c r="C4036" s="74" t="n">
        <v>2000</v>
      </c>
      <c r="D4036" s="74" t="s">
        <v>669</v>
      </c>
      <c r="E4036" s="75" t="n">
        <v>22462.881</v>
      </c>
    </row>
    <row r="4037" customFormat="false" ht="12.8" hidden="false" customHeight="false" outlineLevel="0" collapsed="false">
      <c r="A4037" s="71" t="s">
        <v>275</v>
      </c>
      <c r="B4037" s="74" t="s">
        <v>324</v>
      </c>
      <c r="C4037" s="74" t="n">
        <v>2000</v>
      </c>
      <c r="D4037" s="74" t="s">
        <v>670</v>
      </c>
      <c r="E4037" s="75" t="n">
        <v>19821.181</v>
      </c>
    </row>
    <row r="4038" customFormat="false" ht="12.8" hidden="false" customHeight="false" outlineLevel="0" collapsed="false">
      <c r="A4038" s="71" t="s">
        <v>275</v>
      </c>
      <c r="B4038" s="74" t="s">
        <v>324</v>
      </c>
      <c r="C4038" s="74" t="n">
        <v>2000</v>
      </c>
      <c r="D4038" s="74" t="s">
        <v>671</v>
      </c>
      <c r="E4038" s="75" t="n">
        <v>18886.703</v>
      </c>
    </row>
    <row r="4039" customFormat="false" ht="12.8" hidden="false" customHeight="false" outlineLevel="0" collapsed="false">
      <c r="A4039" s="71" t="s">
        <v>275</v>
      </c>
      <c r="B4039" s="74" t="s">
        <v>324</v>
      </c>
      <c r="C4039" s="74" t="n">
        <v>2000</v>
      </c>
      <c r="D4039" s="74" t="s">
        <v>672</v>
      </c>
      <c r="E4039" s="75" t="n">
        <v>18427.606</v>
      </c>
    </row>
    <row r="4040" customFormat="false" ht="12.8" hidden="false" customHeight="false" outlineLevel="0" collapsed="false">
      <c r="A4040" s="71" t="s">
        <v>275</v>
      </c>
      <c r="B4040" s="74" t="s">
        <v>324</v>
      </c>
      <c r="C4040" s="74" t="n">
        <v>2000</v>
      </c>
      <c r="D4040" s="74" t="s">
        <v>673</v>
      </c>
      <c r="E4040" s="75" t="n">
        <v>21405.74</v>
      </c>
    </row>
    <row r="4041" customFormat="false" ht="12.8" hidden="false" customHeight="false" outlineLevel="0" collapsed="false">
      <c r="A4041" s="71" t="s">
        <v>275</v>
      </c>
      <c r="B4041" s="74" t="s">
        <v>324</v>
      </c>
      <c r="C4041" s="74" t="n">
        <v>2000</v>
      </c>
      <c r="D4041" s="74" t="s">
        <v>674</v>
      </c>
      <c r="E4041" s="75" t="n">
        <v>16108.872</v>
      </c>
    </row>
    <row r="4042" customFormat="false" ht="12.8" hidden="false" customHeight="false" outlineLevel="0" collapsed="false">
      <c r="A4042" s="71" t="s">
        <v>275</v>
      </c>
      <c r="B4042" s="74" t="s">
        <v>324</v>
      </c>
      <c r="C4042" s="74" t="n">
        <v>2000</v>
      </c>
      <c r="D4042" s="74" t="s">
        <v>675</v>
      </c>
      <c r="E4042" s="75" t="n">
        <v>16305.396</v>
      </c>
    </row>
    <row r="4043" customFormat="false" ht="12.8" hidden="false" customHeight="false" outlineLevel="0" collapsed="false">
      <c r="A4043" s="71" t="s">
        <v>275</v>
      </c>
      <c r="B4043" s="74" t="s">
        <v>324</v>
      </c>
      <c r="C4043" s="74" t="n">
        <v>2000</v>
      </c>
      <c r="D4043" s="74" t="s">
        <v>676</v>
      </c>
      <c r="E4043" s="75" t="n">
        <v>17832.96</v>
      </c>
    </row>
    <row r="4044" customFormat="false" ht="12.8" hidden="false" customHeight="false" outlineLevel="0" collapsed="false">
      <c r="A4044" s="71" t="s">
        <v>275</v>
      </c>
      <c r="B4044" s="74" t="s">
        <v>324</v>
      </c>
      <c r="C4044" s="74" t="n">
        <v>2000</v>
      </c>
      <c r="D4044" s="74" t="s">
        <v>677</v>
      </c>
      <c r="E4044" s="75" t="n">
        <v>18410.964</v>
      </c>
    </row>
    <row r="4045" customFormat="false" ht="12.8" hidden="false" customHeight="false" outlineLevel="0" collapsed="false">
      <c r="A4045" s="71" t="s">
        <v>275</v>
      </c>
      <c r="B4045" s="74" t="s">
        <v>324</v>
      </c>
      <c r="C4045" s="76" t="n">
        <v>2000</v>
      </c>
      <c r="D4045" s="76" t="s">
        <v>678</v>
      </c>
      <c r="E4045" s="77" t="n">
        <v>16637.317</v>
      </c>
    </row>
    <row r="4046" customFormat="false" ht="12.8" hidden="false" customHeight="false" outlineLevel="0" collapsed="false">
      <c r="A4046" s="71" t="s">
        <v>275</v>
      </c>
      <c r="B4046" s="74" t="s">
        <v>324</v>
      </c>
      <c r="C4046" s="72" t="n">
        <v>2001</v>
      </c>
      <c r="D4046" s="72" t="s">
        <v>667</v>
      </c>
      <c r="E4046" s="73" t="n">
        <v>15148.552</v>
      </c>
    </row>
    <row r="4047" customFormat="false" ht="12.8" hidden="false" customHeight="false" outlineLevel="0" collapsed="false">
      <c r="A4047" s="71" t="s">
        <v>275</v>
      </c>
      <c r="B4047" s="74" t="s">
        <v>324</v>
      </c>
      <c r="C4047" s="74" t="n">
        <v>2001</v>
      </c>
      <c r="D4047" s="74" t="s">
        <v>668</v>
      </c>
      <c r="E4047" s="75" t="n">
        <v>13999.144</v>
      </c>
    </row>
    <row r="4048" customFormat="false" ht="12.8" hidden="false" customHeight="false" outlineLevel="0" collapsed="false">
      <c r="A4048" s="71" t="s">
        <v>275</v>
      </c>
      <c r="B4048" s="74" t="s">
        <v>324</v>
      </c>
      <c r="C4048" s="74" t="n">
        <v>2001</v>
      </c>
      <c r="D4048" s="74" t="s">
        <v>669</v>
      </c>
      <c r="E4048" s="75" t="n">
        <v>15726.406</v>
      </c>
    </row>
    <row r="4049" customFormat="false" ht="12.8" hidden="false" customHeight="false" outlineLevel="0" collapsed="false">
      <c r="A4049" s="71" t="s">
        <v>275</v>
      </c>
      <c r="B4049" s="74" t="s">
        <v>324</v>
      </c>
      <c r="C4049" s="74" t="n">
        <v>2001</v>
      </c>
      <c r="D4049" s="74" t="s">
        <v>670</v>
      </c>
      <c r="E4049" s="75" t="n">
        <v>12378.217</v>
      </c>
    </row>
    <row r="4050" customFormat="false" ht="12.8" hidden="false" customHeight="false" outlineLevel="0" collapsed="false">
      <c r="A4050" s="71" t="s">
        <v>275</v>
      </c>
      <c r="B4050" s="74" t="s">
        <v>324</v>
      </c>
      <c r="C4050" s="74" t="n">
        <v>2001</v>
      </c>
      <c r="D4050" s="74" t="s">
        <v>671</v>
      </c>
      <c r="E4050" s="75" t="n">
        <v>12172.081</v>
      </c>
    </row>
    <row r="4051" customFormat="false" ht="12.8" hidden="false" customHeight="false" outlineLevel="0" collapsed="false">
      <c r="A4051" s="71" t="s">
        <v>275</v>
      </c>
      <c r="B4051" s="74" t="s">
        <v>324</v>
      </c>
      <c r="C4051" s="74" t="n">
        <v>2001</v>
      </c>
      <c r="D4051" s="74" t="s">
        <v>672</v>
      </c>
      <c r="E4051" s="75" t="n">
        <v>14234.156</v>
      </c>
    </row>
    <row r="4052" customFormat="false" ht="12.8" hidden="false" customHeight="false" outlineLevel="0" collapsed="false">
      <c r="A4052" s="71" t="s">
        <v>275</v>
      </c>
      <c r="B4052" s="74" t="s">
        <v>324</v>
      </c>
      <c r="C4052" s="74" t="n">
        <v>2001</v>
      </c>
      <c r="D4052" s="74" t="s">
        <v>673</v>
      </c>
      <c r="E4052" s="75" t="n">
        <v>14223.4</v>
      </c>
    </row>
    <row r="4053" customFormat="false" ht="12.8" hidden="false" customHeight="false" outlineLevel="0" collapsed="false">
      <c r="A4053" s="71" t="s">
        <v>275</v>
      </c>
      <c r="B4053" s="74" t="s">
        <v>324</v>
      </c>
      <c r="C4053" s="74" t="n">
        <v>2001</v>
      </c>
      <c r="D4053" s="74" t="s">
        <v>674</v>
      </c>
      <c r="E4053" s="75" t="n">
        <v>12167.834</v>
      </c>
    </row>
    <row r="4054" customFormat="false" ht="12.8" hidden="false" customHeight="false" outlineLevel="0" collapsed="false">
      <c r="A4054" s="71" t="s">
        <v>275</v>
      </c>
      <c r="B4054" s="74" t="s">
        <v>324</v>
      </c>
      <c r="C4054" s="74" t="n">
        <v>2001</v>
      </c>
      <c r="D4054" s="74" t="s">
        <v>675</v>
      </c>
      <c r="E4054" s="75" t="n">
        <v>10176.778</v>
      </c>
    </row>
    <row r="4055" customFormat="false" ht="12.8" hidden="false" customHeight="false" outlineLevel="0" collapsed="false">
      <c r="A4055" s="71" t="s">
        <v>275</v>
      </c>
      <c r="B4055" s="74" t="s">
        <v>324</v>
      </c>
      <c r="C4055" s="74" t="n">
        <v>2001</v>
      </c>
      <c r="D4055" s="74" t="s">
        <v>676</v>
      </c>
      <c r="E4055" s="75" t="n">
        <v>12927.455</v>
      </c>
    </row>
    <row r="4056" customFormat="false" ht="12.8" hidden="false" customHeight="false" outlineLevel="0" collapsed="false">
      <c r="A4056" s="71" t="s">
        <v>275</v>
      </c>
      <c r="B4056" s="74" t="s">
        <v>324</v>
      </c>
      <c r="C4056" s="74" t="n">
        <v>2001</v>
      </c>
      <c r="D4056" s="74" t="s">
        <v>677</v>
      </c>
      <c r="E4056" s="75" t="n">
        <v>11025.142</v>
      </c>
    </row>
    <row r="4057" customFormat="false" ht="12.8" hidden="false" customHeight="false" outlineLevel="0" collapsed="false">
      <c r="A4057" s="71" t="s">
        <v>275</v>
      </c>
      <c r="B4057" s="74" t="s">
        <v>324</v>
      </c>
      <c r="C4057" s="76" t="n">
        <v>2001</v>
      </c>
      <c r="D4057" s="76" t="s">
        <v>678</v>
      </c>
      <c r="E4057" s="77" t="n">
        <v>11393.244</v>
      </c>
    </row>
    <row r="4058" customFormat="false" ht="12.8" hidden="false" customHeight="false" outlineLevel="0" collapsed="false">
      <c r="A4058" s="71" t="s">
        <v>275</v>
      </c>
      <c r="B4058" s="74" t="s">
        <v>324</v>
      </c>
      <c r="C4058" s="72" t="n">
        <v>2002</v>
      </c>
      <c r="D4058" s="72" t="s">
        <v>667</v>
      </c>
      <c r="E4058" s="73" t="n">
        <v>9921.442</v>
      </c>
    </row>
    <row r="4059" customFormat="false" ht="12.8" hidden="false" customHeight="false" outlineLevel="0" collapsed="false">
      <c r="A4059" s="71" t="s">
        <v>275</v>
      </c>
      <c r="B4059" s="74" t="s">
        <v>324</v>
      </c>
      <c r="C4059" s="74" t="n">
        <v>2002</v>
      </c>
      <c r="D4059" s="74" t="s">
        <v>668</v>
      </c>
      <c r="E4059" s="75" t="n">
        <v>8755.232</v>
      </c>
    </row>
    <row r="4060" customFormat="false" ht="12.8" hidden="false" customHeight="false" outlineLevel="0" collapsed="false">
      <c r="A4060" s="71" t="s">
        <v>275</v>
      </c>
      <c r="B4060" s="74" t="s">
        <v>324</v>
      </c>
      <c r="C4060" s="74" t="n">
        <v>2002</v>
      </c>
      <c r="D4060" s="74" t="s">
        <v>669</v>
      </c>
      <c r="E4060" s="75" t="n">
        <v>9329.006</v>
      </c>
    </row>
    <row r="4061" customFormat="false" ht="12.8" hidden="false" customHeight="false" outlineLevel="0" collapsed="false">
      <c r="A4061" s="71" t="s">
        <v>275</v>
      </c>
      <c r="B4061" s="74" t="s">
        <v>324</v>
      </c>
      <c r="C4061" s="74" t="n">
        <v>2002</v>
      </c>
      <c r="D4061" s="74" t="s">
        <v>670</v>
      </c>
      <c r="E4061" s="75" t="n">
        <v>11251.05</v>
      </c>
    </row>
    <row r="4062" customFormat="false" ht="12.8" hidden="false" customHeight="false" outlineLevel="0" collapsed="false">
      <c r="A4062" s="71" t="s">
        <v>275</v>
      </c>
      <c r="B4062" s="74" t="s">
        <v>324</v>
      </c>
      <c r="C4062" s="74" t="n">
        <v>2002</v>
      </c>
      <c r="D4062" s="74" t="s">
        <v>671</v>
      </c>
      <c r="E4062" s="75" t="n">
        <v>9871.516</v>
      </c>
    </row>
    <row r="4063" customFormat="false" ht="12.8" hidden="false" customHeight="false" outlineLevel="0" collapsed="false">
      <c r="A4063" s="71" t="s">
        <v>275</v>
      </c>
      <c r="B4063" s="74" t="s">
        <v>324</v>
      </c>
      <c r="C4063" s="74" t="n">
        <v>2002</v>
      </c>
      <c r="D4063" s="74" t="s">
        <v>672</v>
      </c>
      <c r="E4063" s="75" t="n">
        <v>10551.38</v>
      </c>
    </row>
    <row r="4064" customFormat="false" ht="12.8" hidden="false" customHeight="false" outlineLevel="0" collapsed="false">
      <c r="A4064" s="71" t="s">
        <v>275</v>
      </c>
      <c r="B4064" s="74" t="s">
        <v>324</v>
      </c>
      <c r="C4064" s="74" t="n">
        <v>2002</v>
      </c>
      <c r="D4064" s="74" t="s">
        <v>673</v>
      </c>
      <c r="E4064" s="75" t="n">
        <v>16626.889</v>
      </c>
    </row>
    <row r="4065" customFormat="false" ht="12.8" hidden="false" customHeight="false" outlineLevel="0" collapsed="false">
      <c r="A4065" s="71" t="s">
        <v>275</v>
      </c>
      <c r="B4065" s="74" t="s">
        <v>324</v>
      </c>
      <c r="C4065" s="74" t="n">
        <v>2002</v>
      </c>
      <c r="D4065" s="74" t="s">
        <v>674</v>
      </c>
      <c r="E4065" s="75" t="n">
        <v>15741.913</v>
      </c>
    </row>
    <row r="4066" customFormat="false" ht="12.8" hidden="false" customHeight="false" outlineLevel="0" collapsed="false">
      <c r="A4066" s="71" t="s">
        <v>275</v>
      </c>
      <c r="B4066" s="74" t="s">
        <v>324</v>
      </c>
      <c r="C4066" s="74" t="n">
        <v>2002</v>
      </c>
      <c r="D4066" s="74" t="s">
        <v>675</v>
      </c>
      <c r="E4066" s="75" t="n">
        <v>17120.849</v>
      </c>
    </row>
    <row r="4067" customFormat="false" ht="12.8" hidden="false" customHeight="false" outlineLevel="0" collapsed="false">
      <c r="A4067" s="71" t="s">
        <v>275</v>
      </c>
      <c r="B4067" s="74" t="s">
        <v>324</v>
      </c>
      <c r="C4067" s="74" t="n">
        <v>2002</v>
      </c>
      <c r="D4067" s="74" t="s">
        <v>676</v>
      </c>
      <c r="E4067" s="75" t="n">
        <v>20339.476</v>
      </c>
    </row>
    <row r="4068" customFormat="false" ht="12.8" hidden="false" customHeight="false" outlineLevel="0" collapsed="false">
      <c r="A4068" s="71" t="s">
        <v>275</v>
      </c>
      <c r="B4068" s="74" t="s">
        <v>324</v>
      </c>
      <c r="C4068" s="74" t="n">
        <v>2002</v>
      </c>
      <c r="D4068" s="74" t="s">
        <v>677</v>
      </c>
      <c r="E4068" s="75" t="n">
        <v>12850.013</v>
      </c>
    </row>
    <row r="4069" customFormat="false" ht="12.8" hidden="false" customHeight="false" outlineLevel="0" collapsed="false">
      <c r="A4069" s="71" t="s">
        <v>275</v>
      </c>
      <c r="B4069" s="74" t="s">
        <v>324</v>
      </c>
      <c r="C4069" s="76" t="n">
        <v>2002</v>
      </c>
      <c r="D4069" s="76" t="s">
        <v>678</v>
      </c>
      <c r="E4069" s="77" t="n">
        <v>15208.073</v>
      </c>
    </row>
    <row r="4070" customFormat="false" ht="12.8" hidden="false" customHeight="false" outlineLevel="0" collapsed="false">
      <c r="A4070" s="71" t="s">
        <v>275</v>
      </c>
      <c r="B4070" s="74" t="s">
        <v>324</v>
      </c>
      <c r="C4070" s="72" t="n">
        <v>2003</v>
      </c>
      <c r="D4070" s="72" t="s">
        <v>667</v>
      </c>
      <c r="E4070" s="73" t="n">
        <v>16895.755</v>
      </c>
    </row>
    <row r="4071" customFormat="false" ht="12.8" hidden="false" customHeight="false" outlineLevel="0" collapsed="false">
      <c r="A4071" s="71" t="s">
        <v>275</v>
      </c>
      <c r="B4071" s="74" t="s">
        <v>324</v>
      </c>
      <c r="C4071" s="74" t="n">
        <v>2003</v>
      </c>
      <c r="D4071" s="74" t="s">
        <v>668</v>
      </c>
      <c r="E4071" s="75" t="n">
        <v>16189.44</v>
      </c>
    </row>
    <row r="4072" customFormat="false" ht="12.8" hidden="false" customHeight="false" outlineLevel="0" collapsed="false">
      <c r="A4072" s="71" t="s">
        <v>275</v>
      </c>
      <c r="B4072" s="74" t="s">
        <v>324</v>
      </c>
      <c r="C4072" s="74" t="n">
        <v>2003</v>
      </c>
      <c r="D4072" s="74" t="s">
        <v>669</v>
      </c>
      <c r="E4072" s="75" t="n">
        <v>10314.927</v>
      </c>
    </row>
    <row r="4073" customFormat="false" ht="12.8" hidden="false" customHeight="false" outlineLevel="0" collapsed="false">
      <c r="A4073" s="71" t="s">
        <v>275</v>
      </c>
      <c r="B4073" s="74" t="s">
        <v>324</v>
      </c>
      <c r="C4073" s="74" t="n">
        <v>2003</v>
      </c>
      <c r="D4073" s="74" t="s">
        <v>670</v>
      </c>
      <c r="E4073" s="75" t="n">
        <v>7617.523</v>
      </c>
    </row>
    <row r="4074" customFormat="false" ht="12.8" hidden="false" customHeight="false" outlineLevel="0" collapsed="false">
      <c r="A4074" s="71" t="s">
        <v>275</v>
      </c>
      <c r="B4074" s="74" t="s">
        <v>324</v>
      </c>
      <c r="C4074" s="74" t="n">
        <v>2003</v>
      </c>
      <c r="D4074" s="74" t="s">
        <v>671</v>
      </c>
      <c r="E4074" s="75" t="n">
        <v>6388.796</v>
      </c>
    </row>
    <row r="4075" customFormat="false" ht="12.8" hidden="false" customHeight="false" outlineLevel="0" collapsed="false">
      <c r="A4075" s="71" t="s">
        <v>275</v>
      </c>
      <c r="B4075" s="74" t="s">
        <v>324</v>
      </c>
      <c r="C4075" s="74" t="n">
        <v>2003</v>
      </c>
      <c r="D4075" s="74" t="s">
        <v>672</v>
      </c>
      <c r="E4075" s="75" t="n">
        <v>5252.152</v>
      </c>
    </row>
    <row r="4076" customFormat="false" ht="12.8" hidden="false" customHeight="false" outlineLevel="0" collapsed="false">
      <c r="A4076" s="71" t="s">
        <v>275</v>
      </c>
      <c r="B4076" s="74" t="s">
        <v>324</v>
      </c>
      <c r="C4076" s="74" t="n">
        <v>2003</v>
      </c>
      <c r="D4076" s="74" t="s">
        <v>673</v>
      </c>
      <c r="E4076" s="75" t="n">
        <v>5846.174</v>
      </c>
    </row>
    <row r="4077" customFormat="false" ht="12.8" hidden="false" customHeight="false" outlineLevel="0" collapsed="false">
      <c r="A4077" s="71" t="s">
        <v>275</v>
      </c>
      <c r="B4077" s="74" t="s">
        <v>324</v>
      </c>
      <c r="C4077" s="74" t="n">
        <v>2003</v>
      </c>
      <c r="D4077" s="74" t="s">
        <v>674</v>
      </c>
      <c r="E4077" s="75" t="n">
        <v>4905.586</v>
      </c>
    </row>
    <row r="4078" customFormat="false" ht="12.8" hidden="false" customHeight="false" outlineLevel="0" collapsed="false">
      <c r="A4078" s="71" t="s">
        <v>275</v>
      </c>
      <c r="B4078" s="74" t="s">
        <v>324</v>
      </c>
      <c r="C4078" s="74" t="n">
        <v>2003</v>
      </c>
      <c r="D4078" s="74" t="s">
        <v>675</v>
      </c>
      <c r="E4078" s="75" t="n">
        <v>5275.111</v>
      </c>
    </row>
    <row r="4079" customFormat="false" ht="12.8" hidden="false" customHeight="false" outlineLevel="0" collapsed="false">
      <c r="A4079" s="71" t="s">
        <v>275</v>
      </c>
      <c r="B4079" s="74" t="s">
        <v>324</v>
      </c>
      <c r="C4079" s="74" t="n">
        <v>2003</v>
      </c>
      <c r="D4079" s="74" t="s">
        <v>676</v>
      </c>
      <c r="E4079" s="75" t="n">
        <v>5504.192</v>
      </c>
    </row>
    <row r="4080" customFormat="false" ht="12.8" hidden="false" customHeight="false" outlineLevel="0" collapsed="false">
      <c r="A4080" s="71" t="s">
        <v>275</v>
      </c>
      <c r="B4080" s="74" t="s">
        <v>324</v>
      </c>
      <c r="C4080" s="74" t="n">
        <v>2003</v>
      </c>
      <c r="D4080" s="74" t="s">
        <v>677</v>
      </c>
      <c r="E4080" s="75" t="n">
        <v>5218.903</v>
      </c>
    </row>
    <row r="4081" customFormat="false" ht="12.8" hidden="false" customHeight="false" outlineLevel="0" collapsed="false">
      <c r="A4081" s="71" t="s">
        <v>275</v>
      </c>
      <c r="B4081" s="74" t="s">
        <v>324</v>
      </c>
      <c r="C4081" s="76" t="n">
        <v>2003</v>
      </c>
      <c r="D4081" s="76" t="s">
        <v>678</v>
      </c>
      <c r="E4081" s="77" t="n">
        <v>8769.307</v>
      </c>
    </row>
    <row r="4082" customFormat="false" ht="12.8" hidden="false" customHeight="false" outlineLevel="0" collapsed="false">
      <c r="A4082" s="71" t="s">
        <v>275</v>
      </c>
      <c r="B4082" s="74" t="s">
        <v>324</v>
      </c>
      <c r="C4082" s="72" t="n">
        <v>2004</v>
      </c>
      <c r="D4082" s="72" t="s">
        <v>667</v>
      </c>
      <c r="E4082" s="73" t="n">
        <v>6933.843</v>
      </c>
    </row>
    <row r="4083" customFormat="false" ht="12.8" hidden="false" customHeight="false" outlineLevel="0" collapsed="false">
      <c r="A4083" s="71" t="s">
        <v>275</v>
      </c>
      <c r="B4083" s="74" t="s">
        <v>324</v>
      </c>
      <c r="C4083" s="74" t="n">
        <v>2004</v>
      </c>
      <c r="D4083" s="74" t="s">
        <v>668</v>
      </c>
      <c r="E4083" s="75" t="n">
        <v>6018.375</v>
      </c>
    </row>
    <row r="4084" customFormat="false" ht="12.8" hidden="false" customHeight="false" outlineLevel="0" collapsed="false">
      <c r="A4084" s="71" t="s">
        <v>275</v>
      </c>
      <c r="B4084" s="74" t="s">
        <v>324</v>
      </c>
      <c r="C4084" s="74" t="n">
        <v>2004</v>
      </c>
      <c r="D4084" s="74" t="s">
        <v>669</v>
      </c>
      <c r="E4084" s="75" t="n">
        <v>5942.72</v>
      </c>
    </row>
    <row r="4085" customFormat="false" ht="12.8" hidden="false" customHeight="false" outlineLevel="0" collapsed="false">
      <c r="A4085" s="71" t="s">
        <v>275</v>
      </c>
      <c r="B4085" s="74" t="s">
        <v>324</v>
      </c>
      <c r="C4085" s="74" t="n">
        <v>2004</v>
      </c>
      <c r="D4085" s="74" t="s">
        <v>670</v>
      </c>
      <c r="E4085" s="75" t="n">
        <v>7219.581</v>
      </c>
    </row>
    <row r="4086" customFormat="false" ht="12.8" hidden="false" customHeight="false" outlineLevel="0" collapsed="false">
      <c r="A4086" s="71" t="s">
        <v>275</v>
      </c>
      <c r="B4086" s="74" t="s">
        <v>324</v>
      </c>
      <c r="C4086" s="74" t="n">
        <v>2004</v>
      </c>
      <c r="D4086" s="74" t="s">
        <v>671</v>
      </c>
      <c r="E4086" s="75" t="n">
        <v>7928.865</v>
      </c>
    </row>
    <row r="4087" customFormat="false" ht="12.8" hidden="false" customHeight="false" outlineLevel="0" collapsed="false">
      <c r="A4087" s="71" t="s">
        <v>275</v>
      </c>
      <c r="B4087" s="74" t="s">
        <v>324</v>
      </c>
      <c r="C4087" s="74" t="n">
        <v>2004</v>
      </c>
      <c r="D4087" s="74" t="s">
        <v>672</v>
      </c>
      <c r="E4087" s="75" t="n">
        <v>6721.902</v>
      </c>
    </row>
    <row r="4088" customFormat="false" ht="12.8" hidden="false" customHeight="false" outlineLevel="0" collapsed="false">
      <c r="A4088" s="71" t="s">
        <v>275</v>
      </c>
      <c r="B4088" s="74" t="s">
        <v>324</v>
      </c>
      <c r="C4088" s="74" t="n">
        <v>2004</v>
      </c>
      <c r="D4088" s="74" t="s">
        <v>673</v>
      </c>
      <c r="E4088" s="75" t="n">
        <v>9215.248</v>
      </c>
    </row>
    <row r="4089" customFormat="false" ht="12.8" hidden="false" customHeight="false" outlineLevel="0" collapsed="false">
      <c r="A4089" s="71" t="s">
        <v>275</v>
      </c>
      <c r="B4089" s="74" t="s">
        <v>324</v>
      </c>
      <c r="C4089" s="74" t="n">
        <v>2004</v>
      </c>
      <c r="D4089" s="74" t="s">
        <v>674</v>
      </c>
      <c r="E4089" s="75" t="n">
        <v>7425.355</v>
      </c>
    </row>
    <row r="4090" customFormat="false" ht="12.8" hidden="false" customHeight="false" outlineLevel="0" collapsed="false">
      <c r="A4090" s="71" t="s">
        <v>275</v>
      </c>
      <c r="B4090" s="74" t="s">
        <v>324</v>
      </c>
      <c r="C4090" s="74" t="n">
        <v>2004</v>
      </c>
      <c r="D4090" s="74" t="s">
        <v>675</v>
      </c>
      <c r="E4090" s="75" t="n">
        <v>9174.125</v>
      </c>
    </row>
    <row r="4091" customFormat="false" ht="12.8" hidden="false" customHeight="false" outlineLevel="0" collapsed="false">
      <c r="A4091" s="71" t="s">
        <v>275</v>
      </c>
      <c r="B4091" s="74" t="s">
        <v>324</v>
      </c>
      <c r="C4091" s="74" t="n">
        <v>2004</v>
      </c>
      <c r="D4091" s="74" t="s">
        <v>676</v>
      </c>
      <c r="E4091" s="75" t="n">
        <v>11420.983</v>
      </c>
    </row>
    <row r="4092" customFormat="false" ht="12.8" hidden="false" customHeight="false" outlineLevel="0" collapsed="false">
      <c r="A4092" s="71" t="s">
        <v>275</v>
      </c>
      <c r="B4092" s="74" t="s">
        <v>324</v>
      </c>
      <c r="C4092" s="74" t="n">
        <v>2004</v>
      </c>
      <c r="D4092" s="74" t="s">
        <v>677</v>
      </c>
      <c r="E4092" s="75" t="n">
        <v>16104.539</v>
      </c>
    </row>
    <row r="4093" customFormat="false" ht="12.8" hidden="false" customHeight="false" outlineLevel="0" collapsed="false">
      <c r="A4093" s="71" t="s">
        <v>275</v>
      </c>
      <c r="B4093" s="74" t="s">
        <v>324</v>
      </c>
      <c r="C4093" s="76" t="n">
        <v>2004</v>
      </c>
      <c r="D4093" s="76" t="s">
        <v>678</v>
      </c>
      <c r="E4093" s="77" t="n">
        <v>15711.027</v>
      </c>
    </row>
    <row r="4094" customFormat="false" ht="12.8" hidden="false" customHeight="false" outlineLevel="0" collapsed="false">
      <c r="A4094" s="71" t="s">
        <v>275</v>
      </c>
      <c r="B4094" s="74" t="s">
        <v>324</v>
      </c>
      <c r="C4094" s="72" t="n">
        <v>2005</v>
      </c>
      <c r="D4094" s="72" t="s">
        <v>667</v>
      </c>
      <c r="E4094" s="73" t="n">
        <v>13026.775</v>
      </c>
    </row>
    <row r="4095" customFormat="false" ht="12.8" hidden="false" customHeight="false" outlineLevel="0" collapsed="false">
      <c r="A4095" s="71" t="s">
        <v>275</v>
      </c>
      <c r="B4095" s="74" t="s">
        <v>324</v>
      </c>
      <c r="C4095" s="74" t="n">
        <v>2005</v>
      </c>
      <c r="D4095" s="74" t="s">
        <v>668</v>
      </c>
      <c r="E4095" s="75" t="n">
        <v>10838.112</v>
      </c>
    </row>
    <row r="4096" customFormat="false" ht="12.8" hidden="false" customHeight="false" outlineLevel="0" collapsed="false">
      <c r="A4096" s="71" t="s">
        <v>275</v>
      </c>
      <c r="B4096" s="74" t="s">
        <v>324</v>
      </c>
      <c r="C4096" s="74" t="n">
        <v>2005</v>
      </c>
      <c r="D4096" s="74" t="s">
        <v>669</v>
      </c>
      <c r="E4096" s="75" t="n">
        <v>12453.313</v>
      </c>
    </row>
    <row r="4097" customFormat="false" ht="12.8" hidden="false" customHeight="false" outlineLevel="0" collapsed="false">
      <c r="A4097" s="71" t="s">
        <v>275</v>
      </c>
      <c r="B4097" s="74" t="s">
        <v>324</v>
      </c>
      <c r="C4097" s="74" t="n">
        <v>2005</v>
      </c>
      <c r="D4097" s="74" t="s">
        <v>670</v>
      </c>
      <c r="E4097" s="75" t="n">
        <v>12792.4</v>
      </c>
    </row>
    <row r="4098" customFormat="false" ht="12.8" hidden="false" customHeight="false" outlineLevel="0" collapsed="false">
      <c r="A4098" s="71" t="s">
        <v>275</v>
      </c>
      <c r="B4098" s="74" t="s">
        <v>324</v>
      </c>
      <c r="C4098" s="74" t="n">
        <v>2005</v>
      </c>
      <c r="D4098" s="74" t="s">
        <v>671</v>
      </c>
      <c r="E4098" s="75" t="n">
        <v>12827.748</v>
      </c>
    </row>
    <row r="4099" customFormat="false" ht="12.8" hidden="false" customHeight="false" outlineLevel="0" collapsed="false">
      <c r="A4099" s="71" t="s">
        <v>275</v>
      </c>
      <c r="B4099" s="74" t="s">
        <v>324</v>
      </c>
      <c r="C4099" s="74" t="n">
        <v>2005</v>
      </c>
      <c r="D4099" s="74" t="s">
        <v>672</v>
      </c>
      <c r="E4099" s="75" t="n">
        <v>12884.083</v>
      </c>
    </row>
    <row r="4100" customFormat="false" ht="12.8" hidden="false" customHeight="false" outlineLevel="0" collapsed="false">
      <c r="A4100" s="71" t="s">
        <v>275</v>
      </c>
      <c r="B4100" s="74" t="s">
        <v>324</v>
      </c>
      <c r="C4100" s="74" t="n">
        <v>2005</v>
      </c>
      <c r="D4100" s="74" t="s">
        <v>673</v>
      </c>
      <c r="E4100" s="75" t="n">
        <v>14525.693</v>
      </c>
    </row>
    <row r="4101" customFormat="false" ht="12.8" hidden="false" customHeight="false" outlineLevel="0" collapsed="false">
      <c r="A4101" s="71" t="s">
        <v>275</v>
      </c>
      <c r="B4101" s="74" t="s">
        <v>324</v>
      </c>
      <c r="C4101" s="74" t="n">
        <v>2005</v>
      </c>
      <c r="D4101" s="74" t="s">
        <v>674</v>
      </c>
      <c r="E4101" s="75" t="n">
        <v>16426.414</v>
      </c>
    </row>
    <row r="4102" customFormat="false" ht="12.8" hidden="false" customHeight="false" outlineLevel="0" collapsed="false">
      <c r="A4102" s="71" t="s">
        <v>275</v>
      </c>
      <c r="B4102" s="74" t="s">
        <v>324</v>
      </c>
      <c r="C4102" s="74" t="n">
        <v>2005</v>
      </c>
      <c r="D4102" s="74" t="s">
        <v>675</v>
      </c>
      <c r="E4102" s="75" t="n">
        <v>18177</v>
      </c>
    </row>
    <row r="4103" customFormat="false" ht="12.8" hidden="false" customHeight="false" outlineLevel="0" collapsed="false">
      <c r="A4103" s="71" t="s">
        <v>275</v>
      </c>
      <c r="B4103" s="74" t="s">
        <v>324</v>
      </c>
      <c r="C4103" s="74" t="n">
        <v>2005</v>
      </c>
      <c r="D4103" s="74" t="s">
        <v>676</v>
      </c>
      <c r="E4103" s="75" t="n">
        <v>16625.897</v>
      </c>
    </row>
    <row r="4104" customFormat="false" ht="12.8" hidden="false" customHeight="false" outlineLevel="0" collapsed="false">
      <c r="A4104" s="71" t="s">
        <v>275</v>
      </c>
      <c r="B4104" s="74" t="s">
        <v>324</v>
      </c>
      <c r="C4104" s="74" t="n">
        <v>2005</v>
      </c>
      <c r="D4104" s="74" t="s">
        <v>677</v>
      </c>
      <c r="E4104" s="75" t="n">
        <v>17153.76</v>
      </c>
    </row>
    <row r="4105" customFormat="false" ht="12.8" hidden="false" customHeight="false" outlineLevel="0" collapsed="false">
      <c r="A4105" s="71" t="s">
        <v>275</v>
      </c>
      <c r="B4105" s="74" t="s">
        <v>324</v>
      </c>
      <c r="C4105" s="76" t="n">
        <v>2005</v>
      </c>
      <c r="D4105" s="76" t="s">
        <v>678</v>
      </c>
      <c r="E4105" s="77" t="n">
        <v>22796.834</v>
      </c>
    </row>
    <row r="4106" customFormat="false" ht="12.8" hidden="false" customHeight="false" outlineLevel="0" collapsed="false">
      <c r="A4106" s="71" t="s">
        <v>275</v>
      </c>
      <c r="B4106" s="74" t="s">
        <v>324</v>
      </c>
      <c r="C4106" s="72" t="n">
        <v>2006</v>
      </c>
      <c r="D4106" s="72" t="s">
        <v>667</v>
      </c>
      <c r="E4106" s="73" t="n">
        <v>22012.196</v>
      </c>
    </row>
    <row r="4107" customFormat="false" ht="12.8" hidden="false" customHeight="false" outlineLevel="0" collapsed="false">
      <c r="A4107" s="71" t="s">
        <v>275</v>
      </c>
      <c r="B4107" s="74" t="s">
        <v>324</v>
      </c>
      <c r="C4107" s="74" t="n">
        <v>2006</v>
      </c>
      <c r="D4107" s="74" t="s">
        <v>668</v>
      </c>
      <c r="E4107" s="75" t="n">
        <v>19660.87</v>
      </c>
    </row>
    <row r="4108" customFormat="false" ht="12.8" hidden="false" customHeight="false" outlineLevel="0" collapsed="false">
      <c r="A4108" s="71" t="s">
        <v>275</v>
      </c>
      <c r="B4108" s="74" t="s">
        <v>324</v>
      </c>
      <c r="C4108" s="74" t="n">
        <v>2006</v>
      </c>
      <c r="D4108" s="74" t="s">
        <v>669</v>
      </c>
      <c r="E4108" s="75" t="n">
        <v>13710.091</v>
      </c>
    </row>
    <row r="4109" customFormat="false" ht="12.8" hidden="false" customHeight="false" outlineLevel="0" collapsed="false">
      <c r="A4109" s="71" t="s">
        <v>275</v>
      </c>
      <c r="B4109" s="74" t="s">
        <v>324</v>
      </c>
      <c r="C4109" s="74" t="n">
        <v>2006</v>
      </c>
      <c r="D4109" s="74" t="s">
        <v>670</v>
      </c>
      <c r="E4109" s="75" t="n">
        <v>11615.183</v>
      </c>
    </row>
    <row r="4110" customFormat="false" ht="12.8" hidden="false" customHeight="false" outlineLevel="0" collapsed="false">
      <c r="A4110" s="71" t="s">
        <v>275</v>
      </c>
      <c r="B4110" s="74" t="s">
        <v>324</v>
      </c>
      <c r="C4110" s="74" t="n">
        <v>2006</v>
      </c>
      <c r="D4110" s="74" t="s">
        <v>671</v>
      </c>
      <c r="E4110" s="75" t="n">
        <v>14102.446</v>
      </c>
    </row>
    <row r="4111" customFormat="false" ht="12.8" hidden="false" customHeight="false" outlineLevel="0" collapsed="false">
      <c r="A4111" s="71" t="s">
        <v>275</v>
      </c>
      <c r="B4111" s="74" t="s">
        <v>324</v>
      </c>
      <c r="C4111" s="74" t="n">
        <v>2006</v>
      </c>
      <c r="D4111" s="74" t="s">
        <v>672</v>
      </c>
      <c r="E4111" s="75" t="n">
        <v>14592.876</v>
      </c>
    </row>
    <row r="4112" customFormat="false" ht="12.8" hidden="false" customHeight="false" outlineLevel="0" collapsed="false">
      <c r="A4112" s="71" t="s">
        <v>275</v>
      </c>
      <c r="B4112" s="74" t="s">
        <v>324</v>
      </c>
      <c r="C4112" s="74" t="n">
        <v>2006</v>
      </c>
      <c r="D4112" s="74" t="s">
        <v>673</v>
      </c>
      <c r="E4112" s="75" t="n">
        <v>16830.97</v>
      </c>
    </row>
    <row r="4113" customFormat="false" ht="12.8" hidden="false" customHeight="false" outlineLevel="0" collapsed="false">
      <c r="A4113" s="71" t="s">
        <v>275</v>
      </c>
      <c r="B4113" s="74" t="s">
        <v>324</v>
      </c>
      <c r="C4113" s="74" t="n">
        <v>2006</v>
      </c>
      <c r="D4113" s="74" t="s">
        <v>674</v>
      </c>
      <c r="E4113" s="75" t="n">
        <v>17486.199</v>
      </c>
    </row>
    <row r="4114" customFormat="false" ht="12.8" hidden="false" customHeight="false" outlineLevel="0" collapsed="false">
      <c r="A4114" s="71" t="s">
        <v>275</v>
      </c>
      <c r="B4114" s="74" t="s">
        <v>324</v>
      </c>
      <c r="C4114" s="74" t="n">
        <v>2006</v>
      </c>
      <c r="D4114" s="74" t="s">
        <v>675</v>
      </c>
      <c r="E4114" s="75" t="n">
        <v>20931.142</v>
      </c>
    </row>
    <row r="4115" customFormat="false" ht="12.8" hidden="false" customHeight="false" outlineLevel="0" collapsed="false">
      <c r="A4115" s="71" t="s">
        <v>275</v>
      </c>
      <c r="B4115" s="74" t="s">
        <v>324</v>
      </c>
      <c r="C4115" s="74" t="n">
        <v>2006</v>
      </c>
      <c r="D4115" s="74" t="s">
        <v>676</v>
      </c>
      <c r="E4115" s="75" t="n">
        <v>20324.149</v>
      </c>
    </row>
    <row r="4116" customFormat="false" ht="12.8" hidden="false" customHeight="false" outlineLevel="0" collapsed="false">
      <c r="A4116" s="71" t="s">
        <v>275</v>
      </c>
      <c r="B4116" s="74" t="s">
        <v>324</v>
      </c>
      <c r="C4116" s="74" t="n">
        <v>2006</v>
      </c>
      <c r="D4116" s="74" t="s">
        <v>677</v>
      </c>
      <c r="E4116" s="75" t="n">
        <v>27035.622</v>
      </c>
    </row>
    <row r="4117" customFormat="false" ht="12.8" hidden="false" customHeight="false" outlineLevel="0" collapsed="false">
      <c r="A4117" s="71" t="s">
        <v>275</v>
      </c>
      <c r="B4117" s="74" t="s">
        <v>324</v>
      </c>
      <c r="C4117" s="76" t="n">
        <v>2006</v>
      </c>
      <c r="D4117" s="76" t="s">
        <v>678</v>
      </c>
      <c r="E4117" s="77" t="n">
        <v>25953.198</v>
      </c>
    </row>
    <row r="4118" customFormat="false" ht="12.8" hidden="false" customHeight="false" outlineLevel="0" collapsed="false">
      <c r="A4118" s="71" t="s">
        <v>275</v>
      </c>
      <c r="B4118" s="74" t="s">
        <v>324</v>
      </c>
      <c r="C4118" s="72" t="n">
        <v>2007</v>
      </c>
      <c r="D4118" s="72" t="s">
        <v>667</v>
      </c>
      <c r="E4118" s="73" t="n">
        <v>21397.9744593258</v>
      </c>
    </row>
    <row r="4119" customFormat="false" ht="12.8" hidden="false" customHeight="false" outlineLevel="0" collapsed="false">
      <c r="A4119" s="71" t="s">
        <v>275</v>
      </c>
      <c r="B4119" s="74" t="s">
        <v>324</v>
      </c>
      <c r="C4119" s="74" t="n">
        <v>2007</v>
      </c>
      <c r="D4119" s="74" t="s">
        <v>668</v>
      </c>
      <c r="E4119" s="75" t="n">
        <v>19895.6100834982</v>
      </c>
    </row>
    <row r="4120" customFormat="false" ht="12.8" hidden="false" customHeight="false" outlineLevel="0" collapsed="false">
      <c r="A4120" s="71" t="s">
        <v>275</v>
      </c>
      <c r="B4120" s="74" t="s">
        <v>324</v>
      </c>
      <c r="C4120" s="74" t="n">
        <v>2007</v>
      </c>
      <c r="D4120" s="74" t="s">
        <v>669</v>
      </c>
      <c r="E4120" s="75" t="n">
        <v>31535.5420589521</v>
      </c>
    </row>
    <row r="4121" customFormat="false" ht="12.8" hidden="false" customHeight="false" outlineLevel="0" collapsed="false">
      <c r="A4121" s="71" t="s">
        <v>275</v>
      </c>
      <c r="B4121" s="74" t="s">
        <v>324</v>
      </c>
      <c r="C4121" s="74" t="n">
        <v>2007</v>
      </c>
      <c r="D4121" s="74" t="s">
        <v>670</v>
      </c>
      <c r="E4121" s="75" t="n">
        <v>31379.1564749147</v>
      </c>
    </row>
    <row r="4122" customFormat="false" ht="12.8" hidden="false" customHeight="false" outlineLevel="0" collapsed="false">
      <c r="A4122" s="71" t="s">
        <v>275</v>
      </c>
      <c r="B4122" s="74" t="s">
        <v>324</v>
      </c>
      <c r="C4122" s="74" t="n">
        <v>2007</v>
      </c>
      <c r="D4122" s="74" t="s">
        <v>671</v>
      </c>
      <c r="E4122" s="75" t="n">
        <v>21935.9074058408</v>
      </c>
    </row>
    <row r="4123" customFormat="false" ht="12.8" hidden="false" customHeight="false" outlineLevel="0" collapsed="false">
      <c r="A4123" s="71" t="s">
        <v>275</v>
      </c>
      <c r="B4123" s="74" t="s">
        <v>324</v>
      </c>
      <c r="C4123" s="74" t="n">
        <v>2007</v>
      </c>
      <c r="D4123" s="74" t="s">
        <v>672</v>
      </c>
      <c r="E4123" s="75" t="n">
        <v>23035.4633397545</v>
      </c>
    </row>
    <row r="4124" customFormat="false" ht="12.8" hidden="false" customHeight="false" outlineLevel="0" collapsed="false">
      <c r="A4124" s="71" t="s">
        <v>275</v>
      </c>
      <c r="B4124" s="74" t="s">
        <v>324</v>
      </c>
      <c r="C4124" s="74" t="n">
        <v>2007</v>
      </c>
      <c r="D4124" s="74" t="s">
        <v>673</v>
      </c>
      <c r="E4124" s="75" t="n">
        <v>26145.3235378511</v>
      </c>
    </row>
    <row r="4125" customFormat="false" ht="12.8" hidden="false" customHeight="false" outlineLevel="0" collapsed="false">
      <c r="A4125" s="71" t="s">
        <v>275</v>
      </c>
      <c r="B4125" s="74" t="s">
        <v>324</v>
      </c>
      <c r="C4125" s="74" t="n">
        <v>2007</v>
      </c>
      <c r="D4125" s="74" t="s">
        <v>674</v>
      </c>
      <c r="E4125" s="75" t="n">
        <v>27837.9816036106</v>
      </c>
    </row>
    <row r="4126" customFormat="false" ht="12.8" hidden="false" customHeight="false" outlineLevel="0" collapsed="false">
      <c r="A4126" s="71" t="s">
        <v>275</v>
      </c>
      <c r="B4126" s="74" t="s">
        <v>324</v>
      </c>
      <c r="C4126" s="74" t="n">
        <v>2007</v>
      </c>
      <c r="D4126" s="74" t="s">
        <v>675</v>
      </c>
      <c r="E4126" s="75" t="n">
        <v>26911.8721898237</v>
      </c>
    </row>
    <row r="4127" customFormat="false" ht="12.8" hidden="false" customHeight="false" outlineLevel="0" collapsed="false">
      <c r="A4127" s="71" t="s">
        <v>275</v>
      </c>
      <c r="B4127" s="74" t="s">
        <v>324</v>
      </c>
      <c r="C4127" s="74" t="n">
        <v>2007</v>
      </c>
      <c r="D4127" s="74" t="s">
        <v>676</v>
      </c>
      <c r="E4127" s="75" t="n">
        <v>33630.7947376545</v>
      </c>
    </row>
    <row r="4128" customFormat="false" ht="12.8" hidden="false" customHeight="false" outlineLevel="0" collapsed="false">
      <c r="A4128" s="71" t="s">
        <v>275</v>
      </c>
      <c r="B4128" s="74" t="s">
        <v>324</v>
      </c>
      <c r="C4128" s="74" t="n">
        <v>2007</v>
      </c>
      <c r="D4128" s="74" t="s">
        <v>677</v>
      </c>
      <c r="E4128" s="75" t="n">
        <v>45489.3917317514</v>
      </c>
    </row>
    <row r="4129" customFormat="false" ht="12.8" hidden="false" customHeight="false" outlineLevel="0" collapsed="false">
      <c r="A4129" s="71" t="s">
        <v>275</v>
      </c>
      <c r="B4129" s="74" t="s">
        <v>324</v>
      </c>
      <c r="C4129" s="76" t="n">
        <v>2007</v>
      </c>
      <c r="D4129" s="76" t="s">
        <v>678</v>
      </c>
      <c r="E4129" s="77" t="n">
        <v>50209.2525650213</v>
      </c>
    </row>
    <row r="4130" customFormat="false" ht="12.8" hidden="false" customHeight="false" outlineLevel="0" collapsed="false">
      <c r="A4130" s="71" t="s">
        <v>275</v>
      </c>
      <c r="B4130" s="74" t="s">
        <v>324</v>
      </c>
      <c r="C4130" s="72" t="n">
        <v>2008</v>
      </c>
      <c r="D4130" s="72" t="s">
        <v>667</v>
      </c>
      <c r="E4130" s="73" t="n">
        <v>45297.4763226491</v>
      </c>
    </row>
    <row r="4131" customFormat="false" ht="12.8" hidden="false" customHeight="false" outlineLevel="0" collapsed="false">
      <c r="A4131" s="71" t="s">
        <v>275</v>
      </c>
      <c r="B4131" s="74" t="s">
        <v>324</v>
      </c>
      <c r="C4131" s="74" t="n">
        <v>2008</v>
      </c>
      <c r="D4131" s="74" t="s">
        <v>668</v>
      </c>
      <c r="E4131" s="75" t="n">
        <v>43035.2678140003</v>
      </c>
    </row>
    <row r="4132" customFormat="false" ht="12.8" hidden="false" customHeight="false" outlineLevel="0" collapsed="false">
      <c r="A4132" s="71" t="s">
        <v>275</v>
      </c>
      <c r="B4132" s="74" t="s">
        <v>324</v>
      </c>
      <c r="C4132" s="74" t="n">
        <v>2008</v>
      </c>
      <c r="D4132" s="74" t="s">
        <v>669</v>
      </c>
      <c r="E4132" s="75" t="n">
        <v>49615.5326687743</v>
      </c>
    </row>
    <row r="4133" customFormat="false" ht="12.8" hidden="false" customHeight="false" outlineLevel="0" collapsed="false">
      <c r="A4133" s="71" t="s">
        <v>275</v>
      </c>
      <c r="B4133" s="74" t="s">
        <v>324</v>
      </c>
      <c r="C4133" s="74" t="n">
        <v>2008</v>
      </c>
      <c r="D4133" s="74" t="s">
        <v>670</v>
      </c>
      <c r="E4133" s="75" t="n">
        <v>53338.8496432369</v>
      </c>
    </row>
    <row r="4134" customFormat="false" ht="12.8" hidden="false" customHeight="false" outlineLevel="0" collapsed="false">
      <c r="A4134" s="71" t="s">
        <v>275</v>
      </c>
      <c r="B4134" s="74" t="s">
        <v>324</v>
      </c>
      <c r="C4134" s="74" t="n">
        <v>2008</v>
      </c>
      <c r="D4134" s="74" t="s">
        <v>671</v>
      </c>
      <c r="E4134" s="75" t="n">
        <v>53322.2048559003</v>
      </c>
    </row>
    <row r="4135" customFormat="false" ht="12.8" hidden="false" customHeight="false" outlineLevel="0" collapsed="false">
      <c r="A4135" s="71" t="s">
        <v>275</v>
      </c>
      <c r="B4135" s="74" t="s">
        <v>324</v>
      </c>
      <c r="C4135" s="74" t="n">
        <v>2008</v>
      </c>
      <c r="D4135" s="74" t="s">
        <v>672</v>
      </c>
      <c r="E4135" s="75" t="n">
        <v>51439.8637185843</v>
      </c>
    </row>
    <row r="4136" customFormat="false" ht="12.8" hidden="false" customHeight="false" outlineLevel="0" collapsed="false">
      <c r="A4136" s="71" t="s">
        <v>275</v>
      </c>
      <c r="B4136" s="74" t="s">
        <v>324</v>
      </c>
      <c r="C4136" s="74" t="n">
        <v>2008</v>
      </c>
      <c r="D4136" s="74" t="s">
        <v>673</v>
      </c>
      <c r="E4136" s="75" t="n">
        <v>54684.0990961232</v>
      </c>
    </row>
    <row r="4137" customFormat="false" ht="12.8" hidden="false" customHeight="false" outlineLevel="0" collapsed="false">
      <c r="A4137" s="71" t="s">
        <v>275</v>
      </c>
      <c r="B4137" s="74" t="s">
        <v>324</v>
      </c>
      <c r="C4137" s="74" t="n">
        <v>2008</v>
      </c>
      <c r="D4137" s="74" t="s">
        <v>674</v>
      </c>
      <c r="E4137" s="75" t="n">
        <v>55489.0403267221</v>
      </c>
    </row>
    <row r="4138" customFormat="false" ht="12.8" hidden="false" customHeight="false" outlineLevel="0" collapsed="false">
      <c r="A4138" s="71" t="s">
        <v>275</v>
      </c>
      <c r="B4138" s="74" t="s">
        <v>324</v>
      </c>
      <c r="C4138" s="74" t="n">
        <v>2008</v>
      </c>
      <c r="D4138" s="74" t="s">
        <v>675</v>
      </c>
      <c r="E4138" s="75" t="n">
        <v>59767.2881529449</v>
      </c>
    </row>
    <row r="4139" customFormat="false" ht="12.8" hidden="false" customHeight="false" outlineLevel="0" collapsed="false">
      <c r="A4139" s="71" t="s">
        <v>275</v>
      </c>
      <c r="B4139" s="74" t="s">
        <v>324</v>
      </c>
      <c r="C4139" s="74" t="n">
        <v>2008</v>
      </c>
      <c r="D4139" s="74" t="s">
        <v>676</v>
      </c>
      <c r="E4139" s="75" t="n">
        <v>70992.7383401795</v>
      </c>
    </row>
    <row r="4140" customFormat="false" ht="12.8" hidden="false" customHeight="false" outlineLevel="0" collapsed="false">
      <c r="A4140" s="71" t="s">
        <v>275</v>
      </c>
      <c r="B4140" s="74" t="s">
        <v>324</v>
      </c>
      <c r="C4140" s="74" t="n">
        <v>2008</v>
      </c>
      <c r="D4140" s="74" t="s">
        <v>677</v>
      </c>
      <c r="E4140" s="75" t="n">
        <v>65498.127766489</v>
      </c>
    </row>
    <row r="4141" customFormat="false" ht="12.8" hidden="false" customHeight="false" outlineLevel="0" collapsed="false">
      <c r="A4141" s="71" t="s">
        <v>275</v>
      </c>
      <c r="B4141" s="74" t="s">
        <v>324</v>
      </c>
      <c r="C4141" s="76" t="n">
        <v>2008</v>
      </c>
      <c r="D4141" s="76" t="s">
        <v>678</v>
      </c>
      <c r="E4141" s="77" t="n">
        <v>74579.1129674711</v>
      </c>
    </row>
    <row r="4142" customFormat="false" ht="12.8" hidden="false" customHeight="false" outlineLevel="0" collapsed="false">
      <c r="A4142" s="71" t="s">
        <v>275</v>
      </c>
      <c r="B4142" s="74" t="s">
        <v>324</v>
      </c>
      <c r="C4142" s="72" t="n">
        <v>2009</v>
      </c>
      <c r="D4142" s="72" t="s">
        <v>667</v>
      </c>
      <c r="E4142" s="73" t="n">
        <v>82615.195</v>
      </c>
    </row>
    <row r="4143" customFormat="false" ht="12.8" hidden="false" customHeight="false" outlineLevel="0" collapsed="false">
      <c r="A4143" s="71" t="s">
        <v>275</v>
      </c>
      <c r="B4143" s="74" t="s">
        <v>324</v>
      </c>
      <c r="C4143" s="74" t="n">
        <v>2009</v>
      </c>
      <c r="D4143" s="74" t="s">
        <v>668</v>
      </c>
      <c r="E4143" s="75" t="n">
        <v>66726.928</v>
      </c>
    </row>
    <row r="4144" customFormat="false" ht="12.8" hidden="false" customHeight="false" outlineLevel="0" collapsed="false">
      <c r="A4144" s="71" t="s">
        <v>275</v>
      </c>
      <c r="B4144" s="74" t="s">
        <v>324</v>
      </c>
      <c r="C4144" s="74" t="n">
        <v>2009</v>
      </c>
      <c r="D4144" s="74" t="s">
        <v>669</v>
      </c>
      <c r="E4144" s="75" t="n">
        <v>72006.424</v>
      </c>
    </row>
    <row r="4145" customFormat="false" ht="12.8" hidden="false" customHeight="false" outlineLevel="0" collapsed="false">
      <c r="A4145" s="71" t="s">
        <v>275</v>
      </c>
      <c r="B4145" s="74" t="s">
        <v>324</v>
      </c>
      <c r="C4145" s="74" t="n">
        <v>2009</v>
      </c>
      <c r="D4145" s="74" t="s">
        <v>670</v>
      </c>
      <c r="E4145" s="75" t="n">
        <v>72192.853</v>
      </c>
    </row>
    <row r="4146" customFormat="false" ht="12.8" hidden="false" customHeight="false" outlineLevel="0" collapsed="false">
      <c r="A4146" s="71" t="s">
        <v>275</v>
      </c>
      <c r="B4146" s="74" t="s">
        <v>324</v>
      </c>
      <c r="C4146" s="74" t="n">
        <v>2009</v>
      </c>
      <c r="D4146" s="74" t="s">
        <v>671</v>
      </c>
      <c r="E4146" s="75" t="n">
        <v>69365.477</v>
      </c>
    </row>
    <row r="4147" customFormat="false" ht="12.8" hidden="false" customHeight="false" outlineLevel="0" collapsed="false">
      <c r="A4147" s="71" t="s">
        <v>275</v>
      </c>
      <c r="B4147" s="74" t="s">
        <v>324</v>
      </c>
      <c r="C4147" s="74" t="n">
        <v>2009</v>
      </c>
      <c r="D4147" s="74" t="s">
        <v>672</v>
      </c>
      <c r="E4147" s="75" t="n">
        <v>71288.6734467414</v>
      </c>
    </row>
    <row r="4148" customFormat="false" ht="12.8" hidden="false" customHeight="false" outlineLevel="0" collapsed="false">
      <c r="A4148" s="71" t="s">
        <v>275</v>
      </c>
      <c r="B4148" s="74" t="s">
        <v>324</v>
      </c>
      <c r="C4148" s="74" t="n">
        <v>2009</v>
      </c>
      <c r="D4148" s="74" t="s">
        <v>673</v>
      </c>
      <c r="E4148" s="75" t="n">
        <v>74320.13</v>
      </c>
    </row>
    <row r="4149" customFormat="false" ht="12.8" hidden="false" customHeight="false" outlineLevel="0" collapsed="false">
      <c r="A4149" s="71" t="s">
        <v>275</v>
      </c>
      <c r="B4149" s="74" t="s">
        <v>324</v>
      </c>
      <c r="C4149" s="74" t="n">
        <v>2009</v>
      </c>
      <c r="D4149" s="74" t="s">
        <v>674</v>
      </c>
      <c r="E4149" s="75" t="n">
        <v>70265.189</v>
      </c>
    </row>
    <row r="4150" customFormat="false" ht="12.8" hidden="false" customHeight="false" outlineLevel="0" collapsed="false">
      <c r="A4150" s="71" t="s">
        <v>275</v>
      </c>
      <c r="B4150" s="74" t="s">
        <v>324</v>
      </c>
      <c r="C4150" s="74" t="n">
        <v>2009</v>
      </c>
      <c r="D4150" s="74" t="s">
        <v>675</v>
      </c>
      <c r="E4150" s="75" t="n">
        <v>81294.519</v>
      </c>
    </row>
    <row r="4151" customFormat="false" ht="12.8" hidden="false" customHeight="false" outlineLevel="0" collapsed="false">
      <c r="A4151" s="71" t="s">
        <v>275</v>
      </c>
      <c r="B4151" s="74" t="s">
        <v>324</v>
      </c>
      <c r="C4151" s="74" t="n">
        <v>2009</v>
      </c>
      <c r="D4151" s="74" t="s">
        <v>676</v>
      </c>
      <c r="E4151" s="75" t="n">
        <v>75679.952</v>
      </c>
    </row>
    <row r="4152" customFormat="false" ht="12.8" hidden="false" customHeight="false" outlineLevel="0" collapsed="false">
      <c r="A4152" s="71" t="s">
        <v>275</v>
      </c>
      <c r="B4152" s="74" t="s">
        <v>324</v>
      </c>
      <c r="C4152" s="74" t="n">
        <v>2009</v>
      </c>
      <c r="D4152" s="74" t="s">
        <v>677</v>
      </c>
      <c r="E4152" s="75" t="n">
        <v>66503.242</v>
      </c>
    </row>
    <row r="4153" customFormat="false" ht="12.8" hidden="false" customHeight="false" outlineLevel="0" collapsed="false">
      <c r="A4153" s="71" t="s">
        <v>275</v>
      </c>
      <c r="B4153" s="74" t="s">
        <v>324</v>
      </c>
      <c r="C4153" s="76" t="n">
        <v>2009</v>
      </c>
      <c r="D4153" s="76" t="s">
        <v>678</v>
      </c>
      <c r="E4153" s="77" t="n">
        <v>70555.267</v>
      </c>
    </row>
    <row r="4154" customFormat="false" ht="12.8" hidden="false" customHeight="false" outlineLevel="0" collapsed="false">
      <c r="A4154" s="71" t="s">
        <v>275</v>
      </c>
      <c r="B4154" s="74" t="s">
        <v>324</v>
      </c>
      <c r="C4154" s="72" t="n">
        <v>2010</v>
      </c>
      <c r="D4154" s="72" t="s">
        <v>667</v>
      </c>
      <c r="E4154" s="73" t="n">
        <v>52293.298</v>
      </c>
    </row>
    <row r="4155" customFormat="false" ht="12.8" hidden="false" customHeight="false" outlineLevel="0" collapsed="false">
      <c r="A4155" s="71" t="s">
        <v>275</v>
      </c>
      <c r="B4155" s="74" t="s">
        <v>324</v>
      </c>
      <c r="C4155" s="74" t="n">
        <v>2010</v>
      </c>
      <c r="D4155" s="74" t="s">
        <v>668</v>
      </c>
      <c r="E4155" s="75" t="n">
        <v>36057.408</v>
      </c>
    </row>
    <row r="4156" customFormat="false" ht="12.8" hidden="false" customHeight="false" outlineLevel="0" collapsed="false">
      <c r="A4156" s="71" t="s">
        <v>275</v>
      </c>
      <c r="B4156" s="74" t="s">
        <v>324</v>
      </c>
      <c r="C4156" s="74" t="n">
        <v>2010</v>
      </c>
      <c r="D4156" s="74" t="s">
        <v>669</v>
      </c>
      <c r="E4156" s="75" t="n">
        <v>38443.864955557</v>
      </c>
    </row>
    <row r="4157" customFormat="false" ht="12.8" hidden="false" customHeight="false" outlineLevel="0" collapsed="false">
      <c r="A4157" s="71" t="s">
        <v>275</v>
      </c>
      <c r="B4157" s="74" t="s">
        <v>324</v>
      </c>
      <c r="C4157" s="74" t="n">
        <v>2010</v>
      </c>
      <c r="D4157" s="74" t="s">
        <v>670</v>
      </c>
      <c r="E4157" s="75" t="n">
        <v>54854.314733342</v>
      </c>
    </row>
    <row r="4158" customFormat="false" ht="12.8" hidden="false" customHeight="false" outlineLevel="0" collapsed="false">
      <c r="A4158" s="71" t="s">
        <v>275</v>
      </c>
      <c r="B4158" s="74" t="s">
        <v>324</v>
      </c>
      <c r="C4158" s="74" t="n">
        <v>2010</v>
      </c>
      <c r="D4158" s="74" t="s">
        <v>671</v>
      </c>
      <c r="E4158" s="75" t="n">
        <v>68771.636</v>
      </c>
    </row>
    <row r="4159" customFormat="false" ht="12.8" hidden="false" customHeight="false" outlineLevel="0" collapsed="false">
      <c r="A4159" s="71" t="s">
        <v>275</v>
      </c>
      <c r="B4159" s="74" t="s">
        <v>324</v>
      </c>
      <c r="C4159" s="74" t="n">
        <v>2010</v>
      </c>
      <c r="D4159" s="74" t="s">
        <v>672</v>
      </c>
      <c r="E4159" s="75" t="n">
        <v>71452.859</v>
      </c>
    </row>
    <row r="4160" customFormat="false" ht="12.8" hidden="false" customHeight="false" outlineLevel="0" collapsed="false">
      <c r="A4160" s="71" t="s">
        <v>275</v>
      </c>
      <c r="B4160" s="74" t="s">
        <v>324</v>
      </c>
      <c r="C4160" s="74" t="n">
        <v>2010</v>
      </c>
      <c r="D4160" s="74" t="s">
        <v>673</v>
      </c>
      <c r="E4160" s="75" t="n">
        <v>81569.516</v>
      </c>
    </row>
    <row r="4161" customFormat="false" ht="12.8" hidden="false" customHeight="false" outlineLevel="0" collapsed="false">
      <c r="A4161" s="71" t="s">
        <v>275</v>
      </c>
      <c r="B4161" s="74" t="s">
        <v>324</v>
      </c>
      <c r="C4161" s="74" t="n">
        <v>2010</v>
      </c>
      <c r="D4161" s="74" t="s">
        <v>674</v>
      </c>
      <c r="E4161" s="75" t="n">
        <v>68122.661</v>
      </c>
    </row>
    <row r="4162" customFormat="false" ht="12.8" hidden="false" customHeight="false" outlineLevel="0" collapsed="false">
      <c r="A4162" s="71" t="s">
        <v>275</v>
      </c>
      <c r="B4162" s="74" t="s">
        <v>324</v>
      </c>
      <c r="C4162" s="74" t="n">
        <v>2010</v>
      </c>
      <c r="D4162" s="74" t="s">
        <v>675</v>
      </c>
      <c r="E4162" s="75" t="n">
        <v>65436.42</v>
      </c>
    </row>
    <row r="4163" customFormat="false" ht="12.8" hidden="false" customHeight="false" outlineLevel="0" collapsed="false">
      <c r="A4163" s="71" t="s">
        <v>275</v>
      </c>
      <c r="B4163" s="74" t="s">
        <v>324</v>
      </c>
      <c r="C4163" s="74" t="n">
        <v>2010</v>
      </c>
      <c r="D4163" s="74" t="s">
        <v>676</v>
      </c>
      <c r="E4163" s="75" t="n">
        <v>66730.645</v>
      </c>
    </row>
    <row r="4164" customFormat="false" ht="12.8" hidden="false" customHeight="false" outlineLevel="0" collapsed="false">
      <c r="A4164" s="71" t="s">
        <v>275</v>
      </c>
      <c r="B4164" s="74" t="s">
        <v>324</v>
      </c>
      <c r="C4164" s="74" t="n">
        <v>2010</v>
      </c>
      <c r="D4164" s="74" t="s">
        <v>677</v>
      </c>
      <c r="E4164" s="75" t="n">
        <v>60648.435777785</v>
      </c>
    </row>
    <row r="4165" customFormat="false" ht="12.8" hidden="false" customHeight="false" outlineLevel="0" collapsed="false">
      <c r="A4165" s="71" t="s">
        <v>275</v>
      </c>
      <c r="B4165" s="74" t="s">
        <v>324</v>
      </c>
      <c r="C4165" s="76" t="n">
        <v>2010</v>
      </c>
      <c r="D4165" s="76" t="s">
        <v>678</v>
      </c>
      <c r="E4165" s="77" t="n">
        <v>82076.477777785</v>
      </c>
    </row>
    <row r="4166" customFormat="false" ht="12.8" hidden="false" customHeight="false" outlineLevel="0" collapsed="false">
      <c r="A4166" s="71" t="s">
        <v>275</v>
      </c>
      <c r="B4166" s="74" t="s">
        <v>324</v>
      </c>
      <c r="C4166" s="72" t="n">
        <v>2011</v>
      </c>
      <c r="D4166" s="72" t="s">
        <v>667</v>
      </c>
      <c r="E4166" s="73" t="n">
        <v>67300.962296836</v>
      </c>
    </row>
    <row r="4167" customFormat="false" ht="12.8" hidden="false" customHeight="false" outlineLevel="0" collapsed="false">
      <c r="A4167" s="71" t="s">
        <v>275</v>
      </c>
      <c r="B4167" s="74" t="s">
        <v>324</v>
      </c>
      <c r="C4167" s="74" t="n">
        <v>2011</v>
      </c>
      <c r="D4167" s="74" t="s">
        <v>668</v>
      </c>
      <c r="E4167" s="75" t="n">
        <v>65907.7728895972</v>
      </c>
    </row>
    <row r="4168" customFormat="false" ht="12.8" hidden="false" customHeight="false" outlineLevel="0" collapsed="false">
      <c r="A4168" s="71" t="s">
        <v>275</v>
      </c>
      <c r="B4168" s="74" t="s">
        <v>324</v>
      </c>
      <c r="C4168" s="74" t="n">
        <v>2011</v>
      </c>
      <c r="D4168" s="74" t="s">
        <v>669</v>
      </c>
      <c r="E4168" s="75" t="n">
        <v>52913.6</v>
      </c>
    </row>
    <row r="4169" customFormat="false" ht="12.8" hidden="false" customHeight="false" outlineLevel="0" collapsed="false">
      <c r="A4169" s="71" t="s">
        <v>275</v>
      </c>
      <c r="B4169" s="74" t="s">
        <v>324</v>
      </c>
      <c r="C4169" s="74" t="n">
        <v>2011</v>
      </c>
      <c r="D4169" s="74" t="s">
        <v>670</v>
      </c>
      <c r="E4169" s="75" t="n">
        <v>32365.2799267017</v>
      </c>
    </row>
    <row r="4170" customFormat="false" ht="12.8" hidden="false" customHeight="false" outlineLevel="0" collapsed="false">
      <c r="A4170" s="71" t="s">
        <v>275</v>
      </c>
      <c r="B4170" s="74" t="s">
        <v>324</v>
      </c>
      <c r="C4170" s="74" t="n">
        <v>2011</v>
      </c>
      <c r="D4170" s="74" t="s">
        <v>671</v>
      </c>
      <c r="E4170" s="75" t="n">
        <v>39800.265</v>
      </c>
    </row>
    <row r="4171" customFormat="false" ht="12.8" hidden="false" customHeight="false" outlineLevel="0" collapsed="false">
      <c r="A4171" s="71" t="s">
        <v>275</v>
      </c>
      <c r="B4171" s="74" t="s">
        <v>324</v>
      </c>
      <c r="C4171" s="74" t="n">
        <v>2011</v>
      </c>
      <c r="D4171" s="74" t="s">
        <v>672</v>
      </c>
      <c r="E4171" s="75" t="n">
        <v>45917.0747782837</v>
      </c>
    </row>
    <row r="4172" customFormat="false" ht="12.8" hidden="false" customHeight="false" outlineLevel="0" collapsed="false">
      <c r="A4172" s="71" t="s">
        <v>275</v>
      </c>
      <c r="B4172" s="74" t="s">
        <v>324</v>
      </c>
      <c r="C4172" s="74" t="n">
        <v>2011</v>
      </c>
      <c r="D4172" s="74" t="s">
        <v>673</v>
      </c>
      <c r="E4172" s="75" t="n">
        <v>36107.3898895972</v>
      </c>
    </row>
    <row r="4173" customFormat="false" ht="12.8" hidden="false" customHeight="false" outlineLevel="0" collapsed="false">
      <c r="A4173" s="71" t="s">
        <v>275</v>
      </c>
      <c r="B4173" s="74" t="s">
        <v>324</v>
      </c>
      <c r="C4173" s="74" t="n">
        <v>2011</v>
      </c>
      <c r="D4173" s="74" t="s">
        <v>674</v>
      </c>
      <c r="E4173" s="75" t="n">
        <v>40141.569</v>
      </c>
    </row>
    <row r="4174" customFormat="false" ht="12.8" hidden="false" customHeight="false" outlineLevel="0" collapsed="false">
      <c r="A4174" s="71" t="s">
        <v>275</v>
      </c>
      <c r="B4174" s="74" t="s">
        <v>324</v>
      </c>
      <c r="C4174" s="74" t="n">
        <v>2011</v>
      </c>
      <c r="D4174" s="74" t="s">
        <v>675</v>
      </c>
      <c r="E4174" s="75" t="n">
        <v>35753.141</v>
      </c>
    </row>
    <row r="4175" customFormat="false" ht="12.8" hidden="false" customHeight="false" outlineLevel="0" collapsed="false">
      <c r="A4175" s="71" t="s">
        <v>275</v>
      </c>
      <c r="B4175" s="74" t="s">
        <v>324</v>
      </c>
      <c r="C4175" s="74" t="n">
        <v>2011</v>
      </c>
      <c r="D4175" s="74" t="s">
        <v>676</v>
      </c>
      <c r="E4175" s="75" t="n">
        <v>37914.808</v>
      </c>
    </row>
    <row r="4176" customFormat="false" ht="12.8" hidden="false" customHeight="false" outlineLevel="0" collapsed="false">
      <c r="A4176" s="71" t="s">
        <v>275</v>
      </c>
      <c r="B4176" s="74" t="s">
        <v>324</v>
      </c>
      <c r="C4176" s="74" t="n">
        <v>2011</v>
      </c>
      <c r="D4176" s="74" t="s">
        <v>677</v>
      </c>
      <c r="E4176" s="75" t="n">
        <v>36903.45</v>
      </c>
    </row>
    <row r="4177" customFormat="false" ht="12.8" hidden="false" customHeight="false" outlineLevel="0" collapsed="false">
      <c r="A4177" s="71" t="s">
        <v>275</v>
      </c>
      <c r="B4177" s="74" t="s">
        <v>324</v>
      </c>
      <c r="C4177" s="76" t="n">
        <v>2011</v>
      </c>
      <c r="D4177" s="76" t="s">
        <v>678</v>
      </c>
      <c r="E4177" s="77" t="n">
        <v>40734.647</v>
      </c>
    </row>
    <row r="4178" customFormat="false" ht="12.8" hidden="false" customHeight="false" outlineLevel="0" collapsed="false">
      <c r="A4178" s="71" t="s">
        <v>275</v>
      </c>
      <c r="B4178" s="74" t="s">
        <v>324</v>
      </c>
      <c r="C4178" s="72" t="n">
        <v>2012</v>
      </c>
      <c r="D4178" s="72" t="s">
        <v>667</v>
      </c>
      <c r="E4178" s="73" t="n">
        <v>34051.544</v>
      </c>
    </row>
    <row r="4179" customFormat="false" ht="12.8" hidden="false" customHeight="false" outlineLevel="0" collapsed="false">
      <c r="A4179" s="71" t="s">
        <v>275</v>
      </c>
      <c r="B4179" s="74" t="s">
        <v>324</v>
      </c>
      <c r="C4179" s="74" t="n">
        <v>2012</v>
      </c>
      <c r="D4179" s="74" t="s">
        <v>668</v>
      </c>
      <c r="E4179" s="75" t="n">
        <v>35498.681</v>
      </c>
    </row>
    <row r="4180" customFormat="false" ht="12.8" hidden="false" customHeight="false" outlineLevel="0" collapsed="false">
      <c r="A4180" s="71" t="s">
        <v>275</v>
      </c>
      <c r="B4180" s="74" t="s">
        <v>324</v>
      </c>
      <c r="C4180" s="74" t="n">
        <v>2012</v>
      </c>
      <c r="D4180" s="74" t="s">
        <v>669</v>
      </c>
      <c r="E4180" s="75" t="n">
        <v>37482.967</v>
      </c>
    </row>
    <row r="4181" customFormat="false" ht="12.8" hidden="false" customHeight="false" outlineLevel="0" collapsed="false">
      <c r="A4181" s="71" t="s">
        <v>275</v>
      </c>
      <c r="B4181" s="74" t="s">
        <v>324</v>
      </c>
      <c r="C4181" s="74" t="n">
        <v>2012</v>
      </c>
      <c r="D4181" s="74" t="s">
        <v>670</v>
      </c>
      <c r="E4181" s="75" t="n">
        <v>34451.183</v>
      </c>
    </row>
    <row r="4182" customFormat="false" ht="12.8" hidden="false" customHeight="false" outlineLevel="0" collapsed="false">
      <c r="A4182" s="71" t="s">
        <v>275</v>
      </c>
      <c r="B4182" s="74" t="s">
        <v>324</v>
      </c>
      <c r="C4182" s="74" t="n">
        <v>2012</v>
      </c>
      <c r="D4182" s="74" t="s">
        <v>671</v>
      </c>
      <c r="E4182" s="75" t="n">
        <v>35376.822</v>
      </c>
    </row>
    <row r="4183" customFormat="false" ht="12.8" hidden="false" customHeight="false" outlineLevel="0" collapsed="false">
      <c r="A4183" s="71" t="s">
        <v>275</v>
      </c>
      <c r="B4183" s="74" t="s">
        <v>324</v>
      </c>
      <c r="C4183" s="74" t="n">
        <v>2012</v>
      </c>
      <c r="D4183" s="74" t="s">
        <v>672</v>
      </c>
      <c r="E4183" s="75" t="n">
        <v>33829.938</v>
      </c>
    </row>
    <row r="4184" customFormat="false" ht="12.8" hidden="false" customHeight="false" outlineLevel="0" collapsed="false">
      <c r="A4184" s="71" t="s">
        <v>275</v>
      </c>
      <c r="B4184" s="74" t="s">
        <v>324</v>
      </c>
      <c r="C4184" s="74" t="n">
        <v>2012</v>
      </c>
      <c r="D4184" s="74" t="s">
        <v>673</v>
      </c>
      <c r="E4184" s="75" t="n">
        <v>34058.335</v>
      </c>
    </row>
    <row r="4185" customFormat="false" ht="12.8" hidden="false" customHeight="false" outlineLevel="0" collapsed="false">
      <c r="A4185" s="71" t="s">
        <v>275</v>
      </c>
      <c r="B4185" s="74" t="s">
        <v>324</v>
      </c>
      <c r="C4185" s="74" t="n">
        <v>2012</v>
      </c>
      <c r="D4185" s="74" t="s">
        <v>674</v>
      </c>
      <c r="E4185" s="75" t="n">
        <v>37807.2</v>
      </c>
    </row>
    <row r="4186" customFormat="false" ht="12.8" hidden="false" customHeight="false" outlineLevel="0" collapsed="false">
      <c r="A4186" s="71" t="s">
        <v>275</v>
      </c>
      <c r="B4186" s="74" t="s">
        <v>324</v>
      </c>
      <c r="C4186" s="74" t="n">
        <v>2012</v>
      </c>
      <c r="D4186" s="74" t="s">
        <v>675</v>
      </c>
      <c r="E4186" s="75" t="n">
        <v>35576.435</v>
      </c>
    </row>
    <row r="4187" customFormat="false" ht="12.8" hidden="false" customHeight="false" outlineLevel="0" collapsed="false">
      <c r="A4187" s="71" t="s">
        <v>275</v>
      </c>
      <c r="B4187" s="74" t="s">
        <v>324</v>
      </c>
      <c r="C4187" s="74" t="n">
        <v>2012</v>
      </c>
      <c r="D4187" s="74" t="s">
        <v>676</v>
      </c>
      <c r="E4187" s="75" t="n">
        <v>39038.025</v>
      </c>
    </row>
    <row r="4188" customFormat="false" ht="12.8" hidden="false" customHeight="false" outlineLevel="0" collapsed="false">
      <c r="A4188" s="71" t="s">
        <v>275</v>
      </c>
      <c r="B4188" s="74" t="s">
        <v>324</v>
      </c>
      <c r="C4188" s="74" t="n">
        <v>2012</v>
      </c>
      <c r="D4188" s="74" t="s">
        <v>677</v>
      </c>
      <c r="E4188" s="75" t="n">
        <v>37026.1878880633</v>
      </c>
    </row>
    <row r="4189" customFormat="false" ht="12.8" hidden="false" customHeight="false" outlineLevel="0" collapsed="false">
      <c r="A4189" s="71" t="s">
        <v>275</v>
      </c>
      <c r="B4189" s="74" t="s">
        <v>324</v>
      </c>
      <c r="C4189" s="76" t="n">
        <v>2012</v>
      </c>
      <c r="D4189" s="76" t="s">
        <v>678</v>
      </c>
      <c r="E4189" s="77" t="n">
        <v>41079.7569440316</v>
      </c>
    </row>
    <row r="4190" customFormat="false" ht="12.8" hidden="false" customHeight="false" outlineLevel="0" collapsed="false">
      <c r="A4190" s="71" t="s">
        <v>275</v>
      </c>
      <c r="B4190" s="74" t="s">
        <v>324</v>
      </c>
      <c r="C4190" s="72" t="n">
        <v>2013</v>
      </c>
      <c r="D4190" s="72" t="s">
        <v>667</v>
      </c>
      <c r="E4190" s="73" t="n">
        <v>38401.51</v>
      </c>
    </row>
    <row r="4191" customFormat="false" ht="12.8" hidden="false" customHeight="false" outlineLevel="0" collapsed="false">
      <c r="A4191" s="71" t="s">
        <v>275</v>
      </c>
      <c r="B4191" s="74" t="s">
        <v>324</v>
      </c>
      <c r="C4191" s="74" t="n">
        <v>2013</v>
      </c>
      <c r="D4191" s="74" t="s">
        <v>668</v>
      </c>
      <c r="E4191" s="75" t="n">
        <v>40228.665</v>
      </c>
    </row>
    <row r="4192" customFormat="false" ht="12.8" hidden="false" customHeight="false" outlineLevel="0" collapsed="false">
      <c r="A4192" s="71" t="s">
        <v>275</v>
      </c>
      <c r="B4192" s="74" t="s">
        <v>324</v>
      </c>
      <c r="C4192" s="74" t="n">
        <v>2013</v>
      </c>
      <c r="D4192" s="74" t="s">
        <v>669</v>
      </c>
      <c r="E4192" s="75" t="n">
        <v>41343.86</v>
      </c>
    </row>
    <row r="4193" customFormat="false" ht="12.8" hidden="false" customHeight="false" outlineLevel="0" collapsed="false">
      <c r="A4193" s="71" t="s">
        <v>275</v>
      </c>
      <c r="B4193" s="74" t="s">
        <v>324</v>
      </c>
      <c r="C4193" s="74" t="n">
        <v>2013</v>
      </c>
      <c r="D4193" s="74" t="s">
        <v>670</v>
      </c>
      <c r="E4193" s="75" t="n">
        <v>42122.726</v>
      </c>
    </row>
    <row r="4194" customFormat="false" ht="12.8" hidden="false" customHeight="false" outlineLevel="0" collapsed="false">
      <c r="A4194" s="71" t="s">
        <v>275</v>
      </c>
      <c r="B4194" s="74" t="s">
        <v>324</v>
      </c>
      <c r="C4194" s="74" t="n">
        <v>2013</v>
      </c>
      <c r="D4194" s="74" t="s">
        <v>671</v>
      </c>
      <c r="E4194" s="75" t="n">
        <v>43632.816</v>
      </c>
    </row>
    <row r="4195" customFormat="false" ht="12.8" hidden="false" customHeight="false" outlineLevel="0" collapsed="false">
      <c r="A4195" s="71" t="s">
        <v>275</v>
      </c>
      <c r="B4195" s="74" t="s">
        <v>324</v>
      </c>
      <c r="C4195" s="74" t="n">
        <v>2013</v>
      </c>
      <c r="D4195" s="74" t="s">
        <v>672</v>
      </c>
      <c r="E4195" s="75" t="n">
        <v>49369.476</v>
      </c>
    </row>
    <row r="4196" customFormat="false" ht="12.8" hidden="false" customHeight="false" outlineLevel="0" collapsed="false">
      <c r="A4196" s="71" t="s">
        <v>275</v>
      </c>
      <c r="B4196" s="74" t="s">
        <v>324</v>
      </c>
      <c r="C4196" s="74" t="n">
        <v>2013</v>
      </c>
      <c r="D4196" s="74" t="s">
        <v>673</v>
      </c>
      <c r="E4196" s="75" t="n">
        <v>49371.577</v>
      </c>
    </row>
    <row r="4197" customFormat="false" ht="12.8" hidden="false" customHeight="false" outlineLevel="0" collapsed="false">
      <c r="A4197" s="71" t="s">
        <v>275</v>
      </c>
      <c r="B4197" s="74" t="s">
        <v>324</v>
      </c>
      <c r="C4197" s="74" t="n">
        <v>2013</v>
      </c>
      <c r="D4197" s="74" t="s">
        <v>674</v>
      </c>
      <c r="E4197" s="75" t="n">
        <v>54861.274</v>
      </c>
    </row>
    <row r="4198" customFormat="false" ht="12.8" hidden="false" customHeight="false" outlineLevel="0" collapsed="false">
      <c r="A4198" s="71" t="s">
        <v>275</v>
      </c>
      <c r="B4198" s="74" t="s">
        <v>324</v>
      </c>
      <c r="C4198" s="74" t="n">
        <v>2013</v>
      </c>
      <c r="D4198" s="74" t="s">
        <v>675</v>
      </c>
      <c r="E4198" s="75" t="n">
        <v>52485.175</v>
      </c>
    </row>
    <row r="4199" customFormat="false" ht="12.8" hidden="false" customHeight="false" outlineLevel="0" collapsed="false">
      <c r="A4199" s="71" t="s">
        <v>275</v>
      </c>
      <c r="B4199" s="74" t="s">
        <v>324</v>
      </c>
      <c r="C4199" s="74" t="n">
        <v>2013</v>
      </c>
      <c r="D4199" s="74" t="s">
        <v>676</v>
      </c>
      <c r="E4199" s="75" t="n">
        <v>55311.172</v>
      </c>
    </row>
    <row r="4200" customFormat="false" ht="12.8" hidden="false" customHeight="false" outlineLevel="0" collapsed="false">
      <c r="A4200" s="71" t="s">
        <v>275</v>
      </c>
      <c r="B4200" s="74" t="s">
        <v>324</v>
      </c>
      <c r="C4200" s="74" t="n">
        <v>2013</v>
      </c>
      <c r="D4200" s="74" t="s">
        <v>677</v>
      </c>
      <c r="E4200" s="75" t="n">
        <v>54953.5</v>
      </c>
    </row>
    <row r="4201" customFormat="false" ht="12.8" hidden="false" customHeight="false" outlineLevel="0" collapsed="false">
      <c r="A4201" s="71" t="s">
        <v>275</v>
      </c>
      <c r="B4201" s="74" t="s">
        <v>324</v>
      </c>
      <c r="C4201" s="76" t="n">
        <v>2013</v>
      </c>
      <c r="D4201" s="76" t="s">
        <v>678</v>
      </c>
      <c r="E4201" s="77" t="n">
        <v>60993.105</v>
      </c>
    </row>
    <row r="4202" customFormat="false" ht="12.8" hidden="false" customHeight="false" outlineLevel="0" collapsed="false">
      <c r="A4202" s="71" t="s">
        <v>275</v>
      </c>
      <c r="B4202" s="74" t="s">
        <v>324</v>
      </c>
      <c r="C4202" s="72" t="n">
        <v>2014</v>
      </c>
      <c r="D4202" s="72" t="s">
        <v>667</v>
      </c>
      <c r="E4202" s="73" t="n">
        <v>59548.078</v>
      </c>
    </row>
    <row r="4203" customFormat="false" ht="12.8" hidden="false" customHeight="false" outlineLevel="0" collapsed="false">
      <c r="A4203" s="71" t="s">
        <v>275</v>
      </c>
      <c r="B4203" s="74" t="s">
        <v>324</v>
      </c>
      <c r="C4203" s="74" t="n">
        <v>2014</v>
      </c>
      <c r="D4203" s="74" t="s">
        <v>668</v>
      </c>
      <c r="E4203" s="75" t="n">
        <v>55167.9044707871</v>
      </c>
    </row>
    <row r="4204" customFormat="false" ht="12.8" hidden="false" customHeight="false" outlineLevel="0" collapsed="false">
      <c r="A4204" s="71" t="s">
        <v>275</v>
      </c>
      <c r="B4204" s="74" t="s">
        <v>324</v>
      </c>
      <c r="C4204" s="74" t="n">
        <v>2014</v>
      </c>
      <c r="D4204" s="74" t="s">
        <v>669</v>
      </c>
      <c r="E4204" s="75" t="n">
        <v>49045.022</v>
      </c>
    </row>
    <row r="4205" customFormat="false" ht="12.8" hidden="false" customHeight="false" outlineLevel="0" collapsed="false">
      <c r="A4205" s="71" t="s">
        <v>275</v>
      </c>
      <c r="B4205" s="74" t="s">
        <v>324</v>
      </c>
      <c r="C4205" s="74" t="n">
        <v>2014</v>
      </c>
      <c r="D4205" s="74" t="s">
        <v>670</v>
      </c>
      <c r="E4205" s="75" t="n">
        <v>48346.414</v>
      </c>
    </row>
    <row r="4206" customFormat="false" ht="12.8" hidden="false" customHeight="false" outlineLevel="0" collapsed="false">
      <c r="A4206" s="71" t="s">
        <v>275</v>
      </c>
      <c r="B4206" s="74" t="s">
        <v>324</v>
      </c>
      <c r="C4206" s="74" t="n">
        <v>2014</v>
      </c>
      <c r="D4206" s="74" t="s">
        <v>671</v>
      </c>
      <c r="E4206" s="75" t="n">
        <v>47702.643</v>
      </c>
    </row>
    <row r="4207" customFormat="false" ht="12.8" hidden="false" customHeight="false" outlineLevel="0" collapsed="false">
      <c r="A4207" s="71" t="s">
        <v>275</v>
      </c>
      <c r="B4207" s="74" t="s">
        <v>324</v>
      </c>
      <c r="C4207" s="74" t="n">
        <v>2014</v>
      </c>
      <c r="D4207" s="74" t="s">
        <v>672</v>
      </c>
      <c r="E4207" s="75" t="n">
        <v>43859.167</v>
      </c>
    </row>
    <row r="4208" customFormat="false" ht="12.8" hidden="false" customHeight="false" outlineLevel="0" collapsed="false">
      <c r="A4208" s="71" t="s">
        <v>275</v>
      </c>
      <c r="B4208" s="74" t="s">
        <v>324</v>
      </c>
      <c r="C4208" s="74" t="n">
        <v>2014</v>
      </c>
      <c r="D4208" s="74" t="s">
        <v>673</v>
      </c>
      <c r="E4208" s="75" t="n">
        <v>45451.324</v>
      </c>
    </row>
    <row r="4209" customFormat="false" ht="12.8" hidden="false" customHeight="false" outlineLevel="0" collapsed="false">
      <c r="A4209" s="71" t="s">
        <v>275</v>
      </c>
      <c r="B4209" s="74" t="s">
        <v>324</v>
      </c>
      <c r="C4209" s="74" t="n">
        <v>2014</v>
      </c>
      <c r="D4209" s="74" t="s">
        <v>674</v>
      </c>
      <c r="E4209" s="75" t="n">
        <v>45232.277</v>
      </c>
    </row>
    <row r="4210" customFormat="false" ht="12.8" hidden="false" customHeight="false" outlineLevel="0" collapsed="false">
      <c r="A4210" s="71" t="s">
        <v>275</v>
      </c>
      <c r="B4210" s="74" t="s">
        <v>324</v>
      </c>
      <c r="C4210" s="74" t="n">
        <v>2014</v>
      </c>
      <c r="D4210" s="74" t="s">
        <v>675</v>
      </c>
      <c r="E4210" s="75" t="n">
        <v>46286.035</v>
      </c>
    </row>
    <row r="4211" customFormat="false" ht="12.8" hidden="false" customHeight="false" outlineLevel="0" collapsed="false">
      <c r="A4211" s="71" t="s">
        <v>275</v>
      </c>
      <c r="B4211" s="74" t="s">
        <v>324</v>
      </c>
      <c r="C4211" s="74" t="n">
        <v>2014</v>
      </c>
      <c r="D4211" s="74" t="s">
        <v>676</v>
      </c>
      <c r="E4211" s="75" t="n">
        <v>48602.076</v>
      </c>
    </row>
    <row r="4212" customFormat="false" ht="12.8" hidden="false" customHeight="false" outlineLevel="0" collapsed="false">
      <c r="A4212" s="71" t="s">
        <v>275</v>
      </c>
      <c r="B4212" s="74" t="s">
        <v>324</v>
      </c>
      <c r="C4212" s="74" t="n">
        <v>2014</v>
      </c>
      <c r="D4212" s="74" t="s">
        <v>677</v>
      </c>
      <c r="E4212" s="75" t="n">
        <v>45597.887</v>
      </c>
    </row>
    <row r="4213" customFormat="false" ht="12.8" hidden="false" customHeight="false" outlineLevel="0" collapsed="false">
      <c r="A4213" s="71" t="s">
        <v>275</v>
      </c>
      <c r="B4213" s="74" t="s">
        <v>324</v>
      </c>
      <c r="C4213" s="76" t="n">
        <v>2014</v>
      </c>
      <c r="D4213" s="76" t="s">
        <v>678</v>
      </c>
      <c r="E4213" s="77" t="n">
        <v>55466.5</v>
      </c>
    </row>
    <row r="4214" customFormat="false" ht="12.8" hidden="false" customHeight="false" outlineLevel="0" collapsed="false">
      <c r="A4214" s="71" t="s">
        <v>275</v>
      </c>
      <c r="B4214" s="74" t="s">
        <v>324</v>
      </c>
      <c r="C4214" s="72" t="n">
        <v>2015</v>
      </c>
      <c r="D4214" s="72" t="s">
        <v>667</v>
      </c>
      <c r="E4214" s="73" t="n">
        <v>53956.253</v>
      </c>
    </row>
    <row r="4215" customFormat="false" ht="12.8" hidden="false" customHeight="false" outlineLevel="0" collapsed="false">
      <c r="A4215" s="71" t="s">
        <v>275</v>
      </c>
      <c r="B4215" s="74" t="s">
        <v>324</v>
      </c>
      <c r="C4215" s="74" t="n">
        <v>2015</v>
      </c>
      <c r="D4215" s="74" t="s">
        <v>668</v>
      </c>
      <c r="E4215" s="75" t="n">
        <v>48695.428</v>
      </c>
    </row>
    <row r="4216" customFormat="false" ht="12.8" hidden="false" customHeight="false" outlineLevel="0" collapsed="false">
      <c r="A4216" s="71" t="s">
        <v>275</v>
      </c>
      <c r="B4216" s="74" t="s">
        <v>324</v>
      </c>
      <c r="C4216" s="74" t="n">
        <v>2015</v>
      </c>
      <c r="D4216" s="74" t="s">
        <v>669</v>
      </c>
      <c r="E4216" s="75" t="n">
        <v>56049.246</v>
      </c>
    </row>
    <row r="4217" customFormat="false" ht="12.8" hidden="false" customHeight="false" outlineLevel="0" collapsed="false">
      <c r="A4217" s="71" t="s">
        <v>275</v>
      </c>
      <c r="B4217" s="74" t="s">
        <v>324</v>
      </c>
      <c r="C4217" s="74" t="n">
        <v>2015</v>
      </c>
      <c r="D4217" s="74" t="s">
        <v>670</v>
      </c>
      <c r="E4217" s="75" t="n">
        <v>56687.694</v>
      </c>
    </row>
    <row r="4218" customFormat="false" ht="12.8" hidden="false" customHeight="false" outlineLevel="0" collapsed="false">
      <c r="A4218" s="71" t="s">
        <v>275</v>
      </c>
      <c r="B4218" s="74" t="s">
        <v>324</v>
      </c>
      <c r="C4218" s="74" t="n">
        <v>2015</v>
      </c>
      <c r="D4218" s="74" t="s">
        <v>671</v>
      </c>
      <c r="E4218" s="75" t="n">
        <v>52260.906</v>
      </c>
    </row>
    <row r="4219" customFormat="false" ht="12.8" hidden="false" customHeight="false" outlineLevel="0" collapsed="false">
      <c r="A4219" s="71" t="s">
        <v>275</v>
      </c>
      <c r="B4219" s="74" t="s">
        <v>324</v>
      </c>
      <c r="C4219" s="74" t="n">
        <v>2015</v>
      </c>
      <c r="D4219" s="74" t="s">
        <v>672</v>
      </c>
      <c r="E4219" s="75" t="n">
        <v>52640.108</v>
      </c>
    </row>
    <row r="4220" customFormat="false" ht="12.8" hidden="false" customHeight="false" outlineLevel="0" collapsed="false">
      <c r="A4220" s="71" t="s">
        <v>275</v>
      </c>
      <c r="B4220" s="74" t="s">
        <v>324</v>
      </c>
      <c r="C4220" s="74" t="n">
        <v>2015</v>
      </c>
      <c r="D4220" s="74" t="s">
        <v>673</v>
      </c>
      <c r="E4220" s="75" t="n">
        <v>56140.054</v>
      </c>
    </row>
    <row r="4221" customFormat="false" ht="12.8" hidden="false" customHeight="false" outlineLevel="0" collapsed="false">
      <c r="A4221" s="71" t="s">
        <v>275</v>
      </c>
      <c r="B4221" s="74" t="s">
        <v>324</v>
      </c>
      <c r="C4221" s="74" t="n">
        <v>2015</v>
      </c>
      <c r="D4221" s="74" t="s">
        <v>674</v>
      </c>
      <c r="E4221" s="75" t="n">
        <v>57552.96</v>
      </c>
    </row>
    <row r="4222" customFormat="false" ht="12.8" hidden="false" customHeight="false" outlineLevel="0" collapsed="false">
      <c r="A4222" s="71" t="s">
        <v>275</v>
      </c>
      <c r="B4222" s="74" t="s">
        <v>324</v>
      </c>
      <c r="C4222" s="74" t="n">
        <v>2015</v>
      </c>
      <c r="D4222" s="74" t="s">
        <v>675</v>
      </c>
      <c r="E4222" s="75" t="n">
        <v>58528.971</v>
      </c>
    </row>
    <row r="4223" customFormat="false" ht="12.8" hidden="false" customHeight="false" outlineLevel="0" collapsed="false">
      <c r="A4223" s="71" t="s">
        <v>275</v>
      </c>
      <c r="B4223" s="74" t="s">
        <v>324</v>
      </c>
      <c r="C4223" s="74" t="n">
        <v>2015</v>
      </c>
      <c r="D4223" s="74" t="s">
        <v>676</v>
      </c>
      <c r="E4223" s="75" t="n">
        <v>66537.174</v>
      </c>
    </row>
    <row r="4224" customFormat="false" ht="12.8" hidden="false" customHeight="false" outlineLevel="0" collapsed="false">
      <c r="A4224" s="71" t="s">
        <v>275</v>
      </c>
      <c r="B4224" s="74" t="s">
        <v>324</v>
      </c>
      <c r="C4224" s="74" t="n">
        <v>2015</v>
      </c>
      <c r="D4224" s="74" t="s">
        <v>677</v>
      </c>
      <c r="E4224" s="75" t="n">
        <v>50552.361</v>
      </c>
    </row>
    <row r="4225" customFormat="false" ht="12.8" hidden="false" customHeight="false" outlineLevel="0" collapsed="false">
      <c r="A4225" s="71" t="s">
        <v>275</v>
      </c>
      <c r="B4225" s="74" t="s">
        <v>324</v>
      </c>
      <c r="C4225" s="76" t="n">
        <v>2015</v>
      </c>
      <c r="D4225" s="76" t="s">
        <v>678</v>
      </c>
      <c r="E4225" s="77" t="n">
        <v>54714.004</v>
      </c>
    </row>
    <row r="4226" customFormat="false" ht="12.8" hidden="false" customHeight="false" outlineLevel="0" collapsed="false">
      <c r="A4226" s="71" t="s">
        <v>275</v>
      </c>
      <c r="B4226" s="74" t="s">
        <v>324</v>
      </c>
      <c r="C4226" s="72" t="n">
        <v>2016</v>
      </c>
      <c r="D4226" s="72" t="s">
        <v>667</v>
      </c>
      <c r="E4226" s="73" t="n">
        <v>43579</v>
      </c>
    </row>
    <row r="4227" customFormat="false" ht="12.8" hidden="false" customHeight="false" outlineLevel="0" collapsed="false">
      <c r="A4227" s="71" t="s">
        <v>275</v>
      </c>
      <c r="B4227" s="74" t="s">
        <v>324</v>
      </c>
      <c r="C4227" s="74" t="n">
        <v>2016</v>
      </c>
      <c r="D4227" s="74" t="s">
        <v>668</v>
      </c>
      <c r="E4227" s="75" t="n">
        <v>40706.496</v>
      </c>
    </row>
    <row r="4228" customFormat="false" ht="12.8" hidden="false" customHeight="false" outlineLevel="0" collapsed="false">
      <c r="A4228" s="71" t="s">
        <v>275</v>
      </c>
      <c r="B4228" s="74" t="s">
        <v>324</v>
      </c>
      <c r="C4228" s="74" t="n">
        <v>2016</v>
      </c>
      <c r="D4228" s="74" t="s">
        <v>669</v>
      </c>
      <c r="E4228" s="75" t="n">
        <v>40194.502</v>
      </c>
    </row>
    <row r="4229" customFormat="false" ht="12.8" hidden="false" customHeight="false" outlineLevel="0" collapsed="false">
      <c r="A4229" s="71" t="s">
        <v>275</v>
      </c>
      <c r="B4229" s="74" t="s">
        <v>324</v>
      </c>
      <c r="C4229" s="74" t="n">
        <v>2016</v>
      </c>
      <c r="D4229" s="74" t="s">
        <v>670</v>
      </c>
      <c r="E4229" s="75" t="n">
        <v>39446</v>
      </c>
    </row>
    <row r="4230" customFormat="false" ht="12.8" hidden="false" customHeight="false" outlineLevel="0" collapsed="false">
      <c r="A4230" s="71" t="s">
        <v>275</v>
      </c>
      <c r="B4230" s="74" t="s">
        <v>324</v>
      </c>
      <c r="C4230" s="74" t="n">
        <v>2016</v>
      </c>
      <c r="D4230" s="74" t="s">
        <v>671</v>
      </c>
      <c r="E4230" s="75" t="n">
        <v>40656.993</v>
      </c>
    </row>
    <row r="4231" customFormat="false" ht="12.8" hidden="false" customHeight="false" outlineLevel="0" collapsed="false">
      <c r="A4231" s="71" t="s">
        <v>275</v>
      </c>
      <c r="B4231" s="74" t="s">
        <v>324</v>
      </c>
      <c r="C4231" s="74" t="n">
        <v>2016</v>
      </c>
      <c r="D4231" s="74" t="s">
        <v>672</v>
      </c>
      <c r="E4231" s="75" t="n">
        <v>39200.554</v>
      </c>
    </row>
    <row r="4232" customFormat="false" ht="12.8" hidden="false" customHeight="false" outlineLevel="0" collapsed="false">
      <c r="A4232" s="71" t="s">
        <v>275</v>
      </c>
      <c r="B4232" s="74" t="s">
        <v>324</v>
      </c>
      <c r="C4232" s="74" t="n">
        <v>2016</v>
      </c>
      <c r="D4232" s="74" t="s">
        <v>673</v>
      </c>
      <c r="E4232" s="75" t="n">
        <v>41294.027</v>
      </c>
    </row>
    <row r="4233" customFormat="false" ht="12.8" hidden="false" customHeight="false" outlineLevel="0" collapsed="false">
      <c r="A4233" s="71" t="s">
        <v>275</v>
      </c>
      <c r="B4233" s="74" t="s">
        <v>324</v>
      </c>
      <c r="C4233" s="74" t="n">
        <v>2016</v>
      </c>
      <c r="D4233" s="74" t="s">
        <v>674</v>
      </c>
      <c r="E4233" s="75" t="n">
        <v>41889.648</v>
      </c>
    </row>
    <row r="4234" customFormat="false" ht="12.8" hidden="false" customHeight="false" outlineLevel="0" collapsed="false">
      <c r="A4234" s="71" t="s">
        <v>275</v>
      </c>
      <c r="B4234" s="74" t="s">
        <v>324</v>
      </c>
      <c r="C4234" s="74" t="n">
        <v>2016</v>
      </c>
      <c r="D4234" s="74" t="s">
        <v>675</v>
      </c>
      <c r="E4234" s="75" t="n">
        <v>42622.046</v>
      </c>
    </row>
    <row r="4235" customFormat="false" ht="12.8" hidden="false" customHeight="false" outlineLevel="0" collapsed="false">
      <c r="A4235" s="71" t="s">
        <v>275</v>
      </c>
      <c r="B4235" s="74" t="s">
        <v>324</v>
      </c>
      <c r="C4235" s="74" t="n">
        <v>2016</v>
      </c>
      <c r="D4235" s="74" t="s">
        <v>676</v>
      </c>
      <c r="E4235" s="75" t="n">
        <v>39148.67</v>
      </c>
    </row>
    <row r="4236" customFormat="false" ht="12.8" hidden="false" customHeight="false" outlineLevel="0" collapsed="false">
      <c r="A4236" s="71" t="s">
        <v>275</v>
      </c>
      <c r="B4236" s="74" t="s">
        <v>324</v>
      </c>
      <c r="C4236" s="74" t="n">
        <v>2016</v>
      </c>
      <c r="D4236" s="74" t="s">
        <v>677</v>
      </c>
      <c r="E4236" s="75" t="n">
        <v>32955.523</v>
      </c>
    </row>
    <row r="4237" customFormat="false" ht="12.8" hidden="false" customHeight="false" outlineLevel="0" collapsed="false">
      <c r="A4237" s="71" t="s">
        <v>275</v>
      </c>
      <c r="B4237" s="74" t="s">
        <v>324</v>
      </c>
      <c r="C4237" s="76" t="n">
        <v>2016</v>
      </c>
      <c r="D4237" s="76" t="s">
        <v>678</v>
      </c>
      <c r="E4237" s="77" t="n">
        <v>39114.745</v>
      </c>
    </row>
    <row r="4238" customFormat="false" ht="12.8" hidden="false" customHeight="false" outlineLevel="0" collapsed="false">
      <c r="A4238" s="71" t="s">
        <v>275</v>
      </c>
      <c r="B4238" s="74" t="s">
        <v>324</v>
      </c>
      <c r="C4238" s="72" t="n">
        <v>2017</v>
      </c>
      <c r="D4238" s="72" t="s">
        <v>667</v>
      </c>
      <c r="E4238" s="73" t="n">
        <v>31789.485</v>
      </c>
    </row>
    <row r="4239" customFormat="false" ht="12.8" hidden="false" customHeight="false" outlineLevel="0" collapsed="false">
      <c r="A4239" s="71" t="s">
        <v>275</v>
      </c>
      <c r="B4239" s="74" t="s">
        <v>324</v>
      </c>
      <c r="C4239" s="74" t="n">
        <v>2017</v>
      </c>
      <c r="D4239" s="74" t="s">
        <v>668</v>
      </c>
      <c r="E4239" s="75" t="n">
        <v>29988.845</v>
      </c>
    </row>
    <row r="4240" customFormat="false" ht="12.8" hidden="false" customHeight="false" outlineLevel="0" collapsed="false">
      <c r="A4240" s="71" t="s">
        <v>275</v>
      </c>
      <c r="B4240" s="74" t="s">
        <v>324</v>
      </c>
      <c r="C4240" s="74" t="n">
        <v>2017</v>
      </c>
      <c r="D4240" s="74" t="s">
        <v>669</v>
      </c>
      <c r="E4240" s="75" t="n">
        <v>33899.012</v>
      </c>
    </row>
    <row r="4241" customFormat="false" ht="12.8" hidden="false" customHeight="false" outlineLevel="0" collapsed="false">
      <c r="A4241" s="71" t="s">
        <v>275</v>
      </c>
      <c r="B4241" s="74" t="s">
        <v>324</v>
      </c>
      <c r="C4241" s="74" t="n">
        <v>2017</v>
      </c>
      <c r="D4241" s="74" t="s">
        <v>670</v>
      </c>
      <c r="E4241" s="75" t="n">
        <v>32573.159</v>
      </c>
    </row>
    <row r="4242" customFormat="false" ht="12.8" hidden="false" customHeight="false" outlineLevel="0" collapsed="false">
      <c r="A4242" s="71" t="s">
        <v>275</v>
      </c>
      <c r="B4242" s="74" t="s">
        <v>324</v>
      </c>
      <c r="C4242" s="74" t="n">
        <v>2017</v>
      </c>
      <c r="D4242" s="74" t="s">
        <v>671</v>
      </c>
      <c r="E4242" s="75" t="n">
        <v>32872.722</v>
      </c>
    </row>
    <row r="4243" customFormat="false" ht="12.8" hidden="false" customHeight="false" outlineLevel="0" collapsed="false">
      <c r="A4243" s="71" t="s">
        <v>275</v>
      </c>
      <c r="B4243" s="74" t="s">
        <v>324</v>
      </c>
      <c r="C4243" s="74" t="n">
        <v>2017</v>
      </c>
      <c r="D4243" s="74" t="s">
        <v>672</v>
      </c>
      <c r="E4243" s="75" t="n">
        <v>33455.446</v>
      </c>
    </row>
    <row r="4244" customFormat="false" ht="12.8" hidden="false" customHeight="false" outlineLevel="0" collapsed="false">
      <c r="A4244" s="71" t="s">
        <v>275</v>
      </c>
      <c r="B4244" s="74" t="s">
        <v>324</v>
      </c>
      <c r="C4244" s="74" t="n">
        <v>2017</v>
      </c>
      <c r="D4244" s="74" t="s">
        <v>673</v>
      </c>
      <c r="E4244" s="75" t="n">
        <v>35008</v>
      </c>
    </row>
    <row r="4245" customFormat="false" ht="12.8" hidden="false" customHeight="false" outlineLevel="0" collapsed="false">
      <c r="A4245" s="71" t="s">
        <v>275</v>
      </c>
      <c r="B4245" s="74" t="s">
        <v>324</v>
      </c>
      <c r="C4245" s="74" t="n">
        <v>2017</v>
      </c>
      <c r="D4245" s="74" t="s">
        <v>674</v>
      </c>
      <c r="E4245" s="75" t="n">
        <v>45167</v>
      </c>
    </row>
    <row r="4246" customFormat="false" ht="12.8" hidden="false" customHeight="false" outlineLevel="0" collapsed="false">
      <c r="A4246" s="71" t="s">
        <v>275</v>
      </c>
      <c r="B4246" s="74" t="s">
        <v>324</v>
      </c>
      <c r="C4246" s="74" t="n">
        <v>2017</v>
      </c>
      <c r="D4246" s="74" t="s">
        <v>675</v>
      </c>
      <c r="E4246" s="75" t="n">
        <v>46767.973</v>
      </c>
    </row>
    <row r="4247" customFormat="false" ht="12.8" hidden="false" customHeight="false" outlineLevel="0" collapsed="false">
      <c r="A4247" s="71" t="s">
        <v>275</v>
      </c>
      <c r="B4247" s="74" t="s">
        <v>324</v>
      </c>
      <c r="C4247" s="74" t="n">
        <v>2017</v>
      </c>
      <c r="D4247" s="74" t="s">
        <v>676</v>
      </c>
      <c r="E4247" s="75" t="n">
        <v>48704.819</v>
      </c>
    </row>
    <row r="4248" customFormat="false" ht="12.8" hidden="false" customHeight="false" outlineLevel="0" collapsed="false">
      <c r="A4248" s="71" t="s">
        <v>275</v>
      </c>
      <c r="B4248" s="74" t="s">
        <v>324</v>
      </c>
      <c r="C4248" s="74" t="n">
        <v>2017</v>
      </c>
      <c r="D4248" s="74" t="s">
        <v>677</v>
      </c>
      <c r="E4248" s="75" t="n">
        <v>47789.298</v>
      </c>
    </row>
    <row r="4249" customFormat="false" ht="12.8" hidden="false" customHeight="false" outlineLevel="0" collapsed="false">
      <c r="A4249" s="71" t="s">
        <v>275</v>
      </c>
      <c r="B4249" s="74" t="s">
        <v>324</v>
      </c>
      <c r="C4249" s="76" t="n">
        <v>2017</v>
      </c>
      <c r="D4249" s="76" t="s">
        <v>678</v>
      </c>
      <c r="E4249" s="77" t="n">
        <v>55747.147</v>
      </c>
    </row>
    <row r="4250" customFormat="false" ht="12.8" hidden="false" customHeight="false" outlineLevel="0" collapsed="false">
      <c r="A4250" s="71" t="s">
        <v>275</v>
      </c>
      <c r="B4250" s="74" t="s">
        <v>324</v>
      </c>
      <c r="C4250" s="72" t="n">
        <v>2018</v>
      </c>
      <c r="D4250" s="72" t="s">
        <v>667</v>
      </c>
      <c r="E4250" s="73" t="n">
        <v>49958.075</v>
      </c>
    </row>
    <row r="4251" customFormat="false" ht="12.8" hidden="false" customHeight="false" outlineLevel="0" collapsed="false">
      <c r="A4251" s="71" t="s">
        <v>275</v>
      </c>
      <c r="B4251" s="74" t="s">
        <v>324</v>
      </c>
      <c r="C4251" s="74" t="n">
        <v>2018</v>
      </c>
      <c r="D4251" s="74" t="s">
        <v>668</v>
      </c>
      <c r="E4251" s="75" t="n">
        <v>43620.723</v>
      </c>
    </row>
    <row r="4252" customFormat="false" ht="12.8" hidden="false" customHeight="false" outlineLevel="0" collapsed="false">
      <c r="A4252" s="71" t="s">
        <v>275</v>
      </c>
      <c r="B4252" s="74" t="s">
        <v>324</v>
      </c>
      <c r="C4252" s="74" t="n">
        <v>2018</v>
      </c>
      <c r="D4252" s="74" t="s">
        <v>669</v>
      </c>
      <c r="E4252" s="75" t="n">
        <v>49022.436</v>
      </c>
    </row>
    <row r="4253" customFormat="false" ht="12.8" hidden="false" customHeight="false" outlineLevel="0" collapsed="false">
      <c r="A4253" s="71" t="s">
        <v>275</v>
      </c>
      <c r="B4253" s="74" t="s">
        <v>324</v>
      </c>
      <c r="C4253" s="74" t="n">
        <v>2018</v>
      </c>
      <c r="D4253" s="74" t="s">
        <v>670</v>
      </c>
      <c r="E4253" s="75" t="n">
        <v>44826.891</v>
      </c>
    </row>
    <row r="4254" customFormat="false" ht="12.8" hidden="false" customHeight="false" outlineLevel="0" collapsed="false">
      <c r="A4254" s="71" t="s">
        <v>275</v>
      </c>
      <c r="B4254" s="74" t="s">
        <v>324</v>
      </c>
      <c r="C4254" s="74" t="n">
        <v>2018</v>
      </c>
      <c r="D4254" s="74" t="s">
        <v>671</v>
      </c>
      <c r="E4254" s="75" t="n">
        <v>45118.374</v>
      </c>
    </row>
    <row r="4255" customFormat="false" ht="12.8" hidden="false" customHeight="false" outlineLevel="0" collapsed="false">
      <c r="A4255" s="71" t="s">
        <v>275</v>
      </c>
      <c r="B4255" s="74" t="s">
        <v>324</v>
      </c>
      <c r="C4255" s="74" t="n">
        <v>2018</v>
      </c>
      <c r="D4255" s="74" t="s">
        <v>672</v>
      </c>
      <c r="E4255" s="75" t="n">
        <v>52021.925</v>
      </c>
    </row>
    <row r="4256" customFormat="false" ht="12.8" hidden="false" customHeight="false" outlineLevel="0" collapsed="false">
      <c r="A4256" s="71" t="s">
        <v>275</v>
      </c>
      <c r="B4256" s="74" t="s">
        <v>324</v>
      </c>
      <c r="C4256" s="74" t="n">
        <v>2018</v>
      </c>
      <c r="D4256" s="74" t="s">
        <v>673</v>
      </c>
      <c r="E4256" s="75" t="n">
        <v>57446.637</v>
      </c>
    </row>
    <row r="4257" customFormat="false" ht="12.8" hidden="false" customHeight="false" outlineLevel="0" collapsed="false">
      <c r="A4257" s="71" t="s">
        <v>275</v>
      </c>
      <c r="B4257" s="74" t="s">
        <v>324</v>
      </c>
      <c r="C4257" s="74" t="n">
        <v>2018</v>
      </c>
      <c r="D4257" s="74" t="s">
        <v>674</v>
      </c>
      <c r="E4257" s="75" t="n">
        <v>71135.772</v>
      </c>
    </row>
    <row r="4258" customFormat="false" ht="12.8" hidden="false" customHeight="false" outlineLevel="0" collapsed="false">
      <c r="A4258" s="71" t="s">
        <v>275</v>
      </c>
      <c r="B4258" s="74" t="s">
        <v>324</v>
      </c>
      <c r="C4258" s="74" t="n">
        <v>2018</v>
      </c>
      <c r="D4258" s="74" t="s">
        <v>675</v>
      </c>
      <c r="E4258" s="75" t="n">
        <v>75133.014</v>
      </c>
    </row>
    <row r="4259" customFormat="false" ht="12.8" hidden="false" customHeight="false" outlineLevel="0" collapsed="false">
      <c r="A4259" s="71" t="s">
        <v>275</v>
      </c>
      <c r="B4259" s="74" t="s">
        <v>324</v>
      </c>
      <c r="C4259" s="74" t="n">
        <v>2018</v>
      </c>
      <c r="D4259" s="74" t="s">
        <v>676</v>
      </c>
      <c r="E4259" s="75" t="n">
        <v>84180.702</v>
      </c>
    </row>
    <row r="4260" customFormat="false" ht="12.8" hidden="false" customHeight="false" outlineLevel="0" collapsed="false">
      <c r="A4260" s="71" t="s">
        <v>275</v>
      </c>
      <c r="B4260" s="74" t="s">
        <v>324</v>
      </c>
      <c r="C4260" s="74" t="n">
        <v>2018</v>
      </c>
      <c r="D4260" s="74" t="s">
        <v>677</v>
      </c>
      <c r="E4260" s="75" t="n">
        <v>79195.058</v>
      </c>
    </row>
    <row r="4261" customFormat="false" ht="12.8" hidden="false" customHeight="false" outlineLevel="0" collapsed="false">
      <c r="A4261" s="71" t="s">
        <v>275</v>
      </c>
      <c r="B4261" s="74" t="s">
        <v>324</v>
      </c>
      <c r="C4261" s="76" t="n">
        <v>2018</v>
      </c>
      <c r="D4261" s="76" t="s">
        <v>678</v>
      </c>
      <c r="E4261" s="77" t="n">
        <v>94691.678</v>
      </c>
    </row>
    <row r="4262" customFormat="false" ht="12.8" hidden="false" customHeight="false" outlineLevel="0" collapsed="false">
      <c r="A4262" s="71" t="s">
        <v>275</v>
      </c>
      <c r="B4262" s="74" t="s">
        <v>324</v>
      </c>
      <c r="C4262" s="72" t="n">
        <v>2019</v>
      </c>
      <c r="D4262" s="72" t="s">
        <v>667</v>
      </c>
      <c r="E4262" s="73" t="n">
        <v>73913.332</v>
      </c>
    </row>
    <row r="4263" customFormat="false" ht="12.8" hidden="false" customHeight="false" outlineLevel="0" collapsed="false">
      <c r="A4263" s="71" t="s">
        <v>275</v>
      </c>
      <c r="B4263" s="74" t="s">
        <v>324</v>
      </c>
      <c r="C4263" s="74" t="n">
        <v>2019</v>
      </c>
      <c r="D4263" s="74" t="s">
        <v>668</v>
      </c>
      <c r="E4263" s="75" t="n">
        <v>64489.333</v>
      </c>
    </row>
    <row r="4264" customFormat="false" ht="12.8" hidden="false" customHeight="false" outlineLevel="0" collapsed="false">
      <c r="A4264" s="71" t="s">
        <v>275</v>
      </c>
      <c r="B4264" s="74" t="s">
        <v>324</v>
      </c>
      <c r="C4264" s="74" t="n">
        <v>2019</v>
      </c>
      <c r="D4264" s="74" t="s">
        <v>669</v>
      </c>
      <c r="E4264" s="75" t="n">
        <v>57506.902</v>
      </c>
    </row>
    <row r="4265" customFormat="false" ht="12.8" hidden="false" customHeight="false" outlineLevel="0" collapsed="false">
      <c r="A4265" s="71" t="s">
        <v>275</v>
      </c>
      <c r="B4265" s="74" t="s">
        <v>324</v>
      </c>
      <c r="C4265" s="74" t="n">
        <v>2019</v>
      </c>
      <c r="D4265" s="74" t="s">
        <v>670</v>
      </c>
      <c r="E4265" s="75" t="n">
        <v>59917.417</v>
      </c>
    </row>
    <row r="4266" customFormat="false" ht="12.8" hidden="false" customHeight="false" outlineLevel="0" collapsed="false">
      <c r="A4266" s="71" t="s">
        <v>275</v>
      </c>
      <c r="B4266" s="74" t="s">
        <v>324</v>
      </c>
      <c r="C4266" s="74" t="n">
        <v>2019</v>
      </c>
      <c r="D4266" s="74" t="s">
        <v>671</v>
      </c>
      <c r="E4266" s="75" t="n">
        <v>68794.399</v>
      </c>
    </row>
    <row r="4267" customFormat="false" ht="12.8" hidden="false" customHeight="false" outlineLevel="0" collapsed="false">
      <c r="A4267" s="71" t="s">
        <v>275</v>
      </c>
      <c r="B4267" s="74" t="s">
        <v>324</v>
      </c>
      <c r="C4267" s="74" t="n">
        <v>2019</v>
      </c>
      <c r="D4267" s="74" t="s">
        <v>672</v>
      </c>
      <c r="E4267" s="75" t="n">
        <v>66513.087</v>
      </c>
    </row>
    <row r="4268" customFormat="false" ht="12.8" hidden="false" customHeight="false" outlineLevel="0" collapsed="false">
      <c r="A4268" s="71" t="s">
        <v>275</v>
      </c>
      <c r="B4268" s="74" t="s">
        <v>324</v>
      </c>
      <c r="C4268" s="74" t="n">
        <v>2019</v>
      </c>
      <c r="D4268" s="74" t="s">
        <v>673</v>
      </c>
      <c r="E4268" s="75" t="n">
        <v>72009.963</v>
      </c>
    </row>
    <row r="4269" customFormat="false" ht="12.8" hidden="false" customHeight="false" outlineLevel="0" collapsed="false">
      <c r="A4269" s="71" t="s">
        <v>275</v>
      </c>
      <c r="B4269" s="74" t="s">
        <v>324</v>
      </c>
      <c r="C4269" s="74" t="n">
        <v>2019</v>
      </c>
      <c r="D4269" s="74" t="s">
        <v>674</v>
      </c>
      <c r="E4269" s="75" t="n">
        <v>65348.553</v>
      </c>
    </row>
    <row r="4270" customFormat="false" ht="12.8" hidden="false" customHeight="false" outlineLevel="0" collapsed="false">
      <c r="A4270" s="71" t="s">
        <v>275</v>
      </c>
      <c r="B4270" s="74" t="s">
        <v>324</v>
      </c>
      <c r="C4270" s="74" t="n">
        <v>2019</v>
      </c>
      <c r="D4270" s="74" t="s">
        <v>675</v>
      </c>
      <c r="E4270" s="75" t="n">
        <v>62760.078</v>
      </c>
    </row>
    <row r="4271" customFormat="false" ht="12.8" hidden="false" customHeight="false" outlineLevel="0" collapsed="false">
      <c r="A4271" s="71" t="s">
        <v>275</v>
      </c>
      <c r="B4271" s="74" t="s">
        <v>324</v>
      </c>
      <c r="C4271" s="74" t="n">
        <v>2019</v>
      </c>
      <c r="D4271" s="74" t="s">
        <v>676</v>
      </c>
      <c r="E4271" s="75" t="n">
        <v>69157.832</v>
      </c>
    </row>
    <row r="4272" customFormat="false" ht="12.8" hidden="false" customHeight="false" outlineLevel="0" collapsed="false">
      <c r="A4272" s="71" t="s">
        <v>275</v>
      </c>
      <c r="B4272" s="74" t="s">
        <v>324</v>
      </c>
      <c r="C4272" s="74" t="n">
        <v>2019</v>
      </c>
      <c r="D4272" s="74" t="s">
        <v>677</v>
      </c>
      <c r="E4272" s="75" t="n">
        <v>63714.343</v>
      </c>
    </row>
    <row r="4273" customFormat="false" ht="12.8" hidden="false" customHeight="false" outlineLevel="0" collapsed="false">
      <c r="A4273" s="71" t="s">
        <v>275</v>
      </c>
      <c r="B4273" s="74" t="s">
        <v>324</v>
      </c>
      <c r="C4273" s="76" t="n">
        <v>2019</v>
      </c>
      <c r="D4273" s="76" t="s">
        <v>678</v>
      </c>
      <c r="E4273" s="77" t="n">
        <v>72855.92</v>
      </c>
    </row>
    <row r="4274" customFormat="false" ht="12.8" hidden="false" customHeight="false" outlineLevel="0" collapsed="false">
      <c r="A4274" s="71" t="s">
        <v>275</v>
      </c>
      <c r="B4274" s="74" t="s">
        <v>324</v>
      </c>
      <c r="C4274" s="72" t="n">
        <v>2020</v>
      </c>
      <c r="D4274" s="72" t="s">
        <v>667</v>
      </c>
      <c r="E4274" s="73" t="n">
        <v>62293.217</v>
      </c>
    </row>
    <row r="4275" customFormat="false" ht="12.8" hidden="false" customHeight="false" outlineLevel="0" collapsed="false">
      <c r="A4275" s="71" t="s">
        <v>275</v>
      </c>
      <c r="B4275" s="74" t="s">
        <v>324</v>
      </c>
      <c r="C4275" s="74" t="n">
        <v>2020</v>
      </c>
      <c r="D4275" s="74" t="s">
        <v>668</v>
      </c>
      <c r="E4275" s="75" t="n">
        <v>52902.056</v>
      </c>
    </row>
    <row r="4276" customFormat="false" ht="12.8" hidden="false" customHeight="false" outlineLevel="0" collapsed="false">
      <c r="A4276" s="71" t="s">
        <v>275</v>
      </c>
      <c r="B4276" s="74" t="s">
        <v>324</v>
      </c>
      <c r="C4276" s="74" t="n">
        <v>2020</v>
      </c>
      <c r="D4276" s="74" t="s">
        <v>669</v>
      </c>
      <c r="E4276" s="75" t="n">
        <v>38277.057</v>
      </c>
    </row>
    <row r="4277" customFormat="false" ht="12.8" hidden="false" customHeight="false" outlineLevel="0" collapsed="false">
      <c r="A4277" s="71" t="s">
        <v>275</v>
      </c>
      <c r="B4277" s="74" t="s">
        <v>324</v>
      </c>
      <c r="C4277" s="74" t="n">
        <v>2020</v>
      </c>
      <c r="D4277" s="74" t="s">
        <v>670</v>
      </c>
      <c r="E4277" s="75" t="n">
        <v>28550.399</v>
      </c>
    </row>
    <row r="4278" customFormat="false" ht="12.8" hidden="false" customHeight="false" outlineLevel="0" collapsed="false">
      <c r="A4278" s="71" t="s">
        <v>275</v>
      </c>
      <c r="B4278" s="74" t="s">
        <v>324</v>
      </c>
      <c r="C4278" s="74" t="n">
        <v>2020</v>
      </c>
      <c r="D4278" s="74" t="s">
        <v>671</v>
      </c>
      <c r="E4278" s="75" t="n">
        <v>31600.865</v>
      </c>
    </row>
    <row r="4279" customFormat="false" ht="12.8" hidden="false" customHeight="false" outlineLevel="0" collapsed="false">
      <c r="A4279" s="71" t="s">
        <v>275</v>
      </c>
      <c r="B4279" s="74" t="s">
        <v>324</v>
      </c>
      <c r="C4279" s="74" t="n">
        <v>2020</v>
      </c>
      <c r="D4279" s="74" t="s">
        <v>672</v>
      </c>
      <c r="E4279" s="75" t="n">
        <v>37191.328</v>
      </c>
    </row>
    <row r="4280" customFormat="false" ht="12.8" hidden="false" customHeight="false" outlineLevel="0" collapsed="false">
      <c r="A4280" s="71" t="s">
        <v>275</v>
      </c>
      <c r="B4280" s="74" t="s">
        <v>324</v>
      </c>
      <c r="C4280" s="74" t="n">
        <v>2020</v>
      </c>
      <c r="D4280" s="74" t="s">
        <v>673</v>
      </c>
      <c r="E4280" s="75" t="n">
        <v>45539.596</v>
      </c>
    </row>
    <row r="4281" customFormat="false" ht="12.8" hidden="false" customHeight="false" outlineLevel="0" collapsed="false">
      <c r="A4281" s="71" t="s">
        <v>275</v>
      </c>
      <c r="B4281" s="74" t="s">
        <v>324</v>
      </c>
      <c r="C4281" s="74" t="n">
        <v>2020</v>
      </c>
      <c r="D4281" s="74" t="s">
        <v>674</v>
      </c>
      <c r="E4281" s="75" t="n">
        <v>48112.729</v>
      </c>
    </row>
    <row r="4282" customFormat="false" ht="12.8" hidden="false" customHeight="false" outlineLevel="0" collapsed="false">
      <c r="A4282" s="71" t="s">
        <v>275</v>
      </c>
      <c r="B4282" s="74" t="s">
        <v>324</v>
      </c>
      <c r="C4282" s="74" t="n">
        <v>2020</v>
      </c>
      <c r="D4282" s="74" t="s">
        <v>675</v>
      </c>
      <c r="E4282" s="75" t="n">
        <v>51915.178</v>
      </c>
    </row>
    <row r="4283" customFormat="false" ht="12.8" hidden="false" customHeight="false" outlineLevel="0" collapsed="false">
      <c r="A4283" s="71" t="s">
        <v>275</v>
      </c>
      <c r="B4283" s="74" t="s">
        <v>324</v>
      </c>
      <c r="C4283" s="74" t="n">
        <v>2020</v>
      </c>
      <c r="D4283" s="74" t="s">
        <v>676</v>
      </c>
      <c r="E4283" s="75" t="n">
        <v>58868.549</v>
      </c>
    </row>
    <row r="4284" customFormat="false" ht="12.8" hidden="false" customHeight="false" outlineLevel="0" collapsed="false">
      <c r="A4284" s="71" t="s">
        <v>275</v>
      </c>
      <c r="B4284" s="74" t="s">
        <v>324</v>
      </c>
      <c r="C4284" s="74" t="n">
        <v>2020</v>
      </c>
      <c r="D4284" s="74" t="s">
        <v>677</v>
      </c>
      <c r="E4284" s="75" t="n">
        <v>51088.233</v>
      </c>
    </row>
    <row r="4285" customFormat="false" ht="12.8" hidden="false" customHeight="false" outlineLevel="0" collapsed="false">
      <c r="A4285" s="71" t="s">
        <v>275</v>
      </c>
      <c r="B4285" s="74" t="s">
        <v>324</v>
      </c>
      <c r="C4285" s="76" t="n">
        <v>2020</v>
      </c>
      <c r="D4285" s="76" t="s">
        <v>678</v>
      </c>
      <c r="E4285" s="77" t="n">
        <v>58258.087</v>
      </c>
    </row>
    <row r="4286" customFormat="false" ht="12.8" hidden="false" customHeight="false" outlineLevel="0" collapsed="false">
      <c r="A4286" s="71" t="s">
        <v>275</v>
      </c>
      <c r="B4286" s="74" t="s">
        <v>324</v>
      </c>
      <c r="C4286" s="72" t="n">
        <v>2021</v>
      </c>
      <c r="D4286" s="72" t="s">
        <v>667</v>
      </c>
      <c r="E4286" s="73" t="n">
        <v>56644.201</v>
      </c>
    </row>
    <row r="4287" customFormat="false" ht="12.8" hidden="false" customHeight="false" outlineLevel="0" collapsed="false">
      <c r="A4287" s="71" t="s">
        <v>275</v>
      </c>
      <c r="B4287" s="74" t="s">
        <v>324</v>
      </c>
      <c r="C4287" s="74" t="n">
        <v>2021</v>
      </c>
      <c r="D4287" s="74" t="s">
        <v>668</v>
      </c>
      <c r="E4287" s="75" t="n">
        <v>50853.38</v>
      </c>
    </row>
    <row r="4288" customFormat="false" ht="12.8" hidden="false" customHeight="false" outlineLevel="0" collapsed="false">
      <c r="A4288" s="71" t="s">
        <v>275</v>
      </c>
      <c r="B4288" s="74" t="s">
        <v>324</v>
      </c>
      <c r="C4288" s="74" t="n">
        <v>2021</v>
      </c>
      <c r="D4288" s="74" t="s">
        <v>669</v>
      </c>
      <c r="E4288" s="75" t="n">
        <v>52368.995</v>
      </c>
    </row>
    <row r="4289" customFormat="false" ht="12.8" hidden="false" customHeight="false" outlineLevel="0" collapsed="false">
      <c r="A4289" s="71" t="s">
        <v>275</v>
      </c>
      <c r="B4289" s="74" t="s">
        <v>324</v>
      </c>
      <c r="C4289" s="74" t="n">
        <v>2021</v>
      </c>
      <c r="D4289" s="74" t="s">
        <v>670</v>
      </c>
      <c r="E4289" s="75" t="n">
        <v>46048.284</v>
      </c>
    </row>
    <row r="4290" customFormat="false" ht="12.8" hidden="false" customHeight="false" outlineLevel="0" collapsed="false">
      <c r="A4290" s="71" t="s">
        <v>275</v>
      </c>
      <c r="B4290" s="74" t="s">
        <v>324</v>
      </c>
      <c r="C4290" s="74" t="n">
        <v>2021</v>
      </c>
      <c r="D4290" s="74" t="s">
        <v>671</v>
      </c>
      <c r="E4290" s="75" t="n">
        <v>55605.888</v>
      </c>
    </row>
    <row r="4291" customFormat="false" ht="12.8" hidden="false" customHeight="false" outlineLevel="0" collapsed="false">
      <c r="A4291" s="71" t="s">
        <v>275</v>
      </c>
      <c r="B4291" s="74" t="s">
        <v>324</v>
      </c>
      <c r="C4291" s="74" t="n">
        <v>2021</v>
      </c>
      <c r="D4291" s="74" t="s">
        <v>672</v>
      </c>
      <c r="E4291" s="75" t="n">
        <v>47384.64</v>
      </c>
    </row>
    <row r="4292" customFormat="false" ht="12.8" hidden="false" customHeight="false" outlineLevel="0" collapsed="false">
      <c r="A4292" s="71" t="s">
        <v>275</v>
      </c>
      <c r="B4292" s="74" t="s">
        <v>324</v>
      </c>
      <c r="C4292" s="74" t="n">
        <v>2021</v>
      </c>
      <c r="D4292" s="74" t="s">
        <v>673</v>
      </c>
      <c r="E4292" s="75" t="n">
        <v>54905.772</v>
      </c>
    </row>
    <row r="4293" customFormat="false" ht="12.8" hidden="false" customHeight="false" outlineLevel="0" collapsed="false">
      <c r="A4293" s="71" t="s">
        <v>275</v>
      </c>
      <c r="B4293" s="74" t="s">
        <v>324</v>
      </c>
      <c r="C4293" s="74" t="n">
        <v>2021</v>
      </c>
      <c r="D4293" s="74" t="s">
        <v>674</v>
      </c>
      <c r="E4293" s="75" t="n">
        <v>53872.69</v>
      </c>
    </row>
    <row r="4294" customFormat="false" ht="12.8" hidden="false" customHeight="false" outlineLevel="0" collapsed="false">
      <c r="A4294" s="71" t="s">
        <v>275</v>
      </c>
      <c r="B4294" s="74" t="s">
        <v>324</v>
      </c>
      <c r="C4294" s="74" t="n">
        <v>2021</v>
      </c>
      <c r="D4294" s="74" t="s">
        <v>675</v>
      </c>
      <c r="E4294" s="75" t="n">
        <v>58087.235</v>
      </c>
    </row>
    <row r="4295" customFormat="false" ht="12.8" hidden="false" customHeight="false" outlineLevel="0" collapsed="false">
      <c r="A4295" s="71" t="s">
        <v>275</v>
      </c>
      <c r="B4295" s="74" t="s">
        <v>324</v>
      </c>
      <c r="C4295" s="74" t="n">
        <v>2021</v>
      </c>
      <c r="D4295" s="74" t="s">
        <v>676</v>
      </c>
      <c r="E4295" s="75" t="n">
        <v>56603.401</v>
      </c>
    </row>
    <row r="4296" customFormat="false" ht="12.8" hidden="false" customHeight="false" outlineLevel="0" collapsed="false">
      <c r="A4296" s="71" t="s">
        <v>275</v>
      </c>
      <c r="B4296" s="74" t="s">
        <v>324</v>
      </c>
      <c r="C4296" s="74" t="n">
        <v>2021</v>
      </c>
      <c r="D4296" s="74" t="s">
        <v>677</v>
      </c>
      <c r="E4296" s="75" t="n">
        <v>51531.331</v>
      </c>
    </row>
    <row r="4297" customFormat="false" ht="12.8" hidden="false" customHeight="false" outlineLevel="0" collapsed="false">
      <c r="A4297" s="71" t="s">
        <v>275</v>
      </c>
      <c r="B4297" s="74" t="s">
        <v>324</v>
      </c>
      <c r="C4297" s="76" t="n">
        <v>2021</v>
      </c>
      <c r="D4297" s="76" t="s">
        <v>678</v>
      </c>
      <c r="E4297" s="77" t="n">
        <v>58735.78</v>
      </c>
    </row>
    <row r="4298" customFormat="false" ht="12.8" hidden="false" customHeight="false" outlineLevel="0" collapsed="false">
      <c r="A4298" s="71" t="s">
        <v>275</v>
      </c>
      <c r="B4298" s="74" t="s">
        <v>324</v>
      </c>
      <c r="C4298" s="72" t="n">
        <v>2022</v>
      </c>
      <c r="D4298" s="72" t="s">
        <v>667</v>
      </c>
      <c r="E4298" s="73" t="n">
        <v>48583.474</v>
      </c>
    </row>
    <row r="4299" customFormat="false" ht="12.8" hidden="false" customHeight="false" outlineLevel="0" collapsed="false">
      <c r="A4299" s="71" t="s">
        <v>275</v>
      </c>
      <c r="B4299" s="74" t="s">
        <v>324</v>
      </c>
      <c r="C4299" s="74" t="n">
        <v>2022</v>
      </c>
      <c r="D4299" s="74" t="s">
        <v>668</v>
      </c>
      <c r="E4299" s="75" t="n">
        <v>43062.825</v>
      </c>
    </row>
    <row r="4300" customFormat="false" ht="12.8" hidden="false" customHeight="false" outlineLevel="0" collapsed="false">
      <c r="A4300" s="71" t="s">
        <v>275</v>
      </c>
      <c r="B4300" s="74" t="s">
        <v>324</v>
      </c>
      <c r="C4300" s="74" t="n">
        <v>2022</v>
      </c>
      <c r="D4300" s="74" t="s">
        <v>669</v>
      </c>
      <c r="E4300" s="75" t="n">
        <v>55016.585</v>
      </c>
    </row>
    <row r="4301" customFormat="false" ht="12.8" hidden="false" customHeight="false" outlineLevel="0" collapsed="false">
      <c r="A4301" s="71" t="s">
        <v>275</v>
      </c>
      <c r="B4301" s="74" t="s">
        <v>324</v>
      </c>
      <c r="C4301" s="74" t="n">
        <v>2022</v>
      </c>
      <c r="D4301" s="74" t="s">
        <v>670</v>
      </c>
      <c r="E4301" s="75" t="n">
        <v>48967.549</v>
      </c>
    </row>
    <row r="4302" customFormat="false" ht="12.8" hidden="false" customHeight="false" outlineLevel="0" collapsed="false">
      <c r="A4302" s="71" t="s">
        <v>275</v>
      </c>
      <c r="B4302" s="74" t="s">
        <v>324</v>
      </c>
      <c r="C4302" s="74" t="n">
        <v>2022</v>
      </c>
      <c r="D4302" s="74" t="s">
        <v>671</v>
      </c>
      <c r="E4302" s="75" t="n">
        <v>45009.738</v>
      </c>
    </row>
    <row r="4303" customFormat="false" ht="12.8" hidden="false" customHeight="false" outlineLevel="0" collapsed="false">
      <c r="A4303" s="71" t="s">
        <v>275</v>
      </c>
      <c r="B4303" s="74" t="s">
        <v>324</v>
      </c>
      <c r="C4303" s="74" t="n">
        <v>2022</v>
      </c>
      <c r="D4303" s="74" t="s">
        <v>672</v>
      </c>
      <c r="E4303" s="75" t="n">
        <v>44110.31</v>
      </c>
    </row>
    <row r="4304" customFormat="false" ht="12.8" hidden="false" customHeight="false" outlineLevel="0" collapsed="false">
      <c r="A4304" s="71" t="s">
        <v>275</v>
      </c>
      <c r="B4304" s="74" t="s">
        <v>324</v>
      </c>
      <c r="C4304" s="74" t="n">
        <v>2022</v>
      </c>
      <c r="D4304" s="74" t="s">
        <v>673</v>
      </c>
      <c r="E4304" s="75" t="n">
        <v>49794.753</v>
      </c>
    </row>
    <row r="4305" customFormat="false" ht="12.8" hidden="false" customHeight="false" outlineLevel="0" collapsed="false">
      <c r="A4305" s="71" t="s">
        <v>275</v>
      </c>
      <c r="B4305" s="74" t="s">
        <v>324</v>
      </c>
      <c r="C4305" s="74" t="n">
        <v>2022</v>
      </c>
      <c r="D4305" s="74" t="s">
        <v>674</v>
      </c>
      <c r="E4305" s="75" t="n">
        <v>45122.223</v>
      </c>
    </row>
    <row r="4306" customFormat="false" ht="12.8" hidden="false" customHeight="false" outlineLevel="0" collapsed="false">
      <c r="A4306" s="71" t="s">
        <v>275</v>
      </c>
      <c r="B4306" s="74" t="s">
        <v>324</v>
      </c>
      <c r="C4306" s="74" t="n">
        <v>2022</v>
      </c>
      <c r="D4306" s="74" t="s">
        <v>675</v>
      </c>
      <c r="E4306" s="75" t="n">
        <v>47600.169</v>
      </c>
    </row>
    <row r="4307" customFormat="false" ht="12.8" hidden="false" customHeight="false" outlineLevel="0" collapsed="false">
      <c r="A4307" s="71" t="s">
        <v>275</v>
      </c>
      <c r="B4307" s="74" t="s">
        <v>324</v>
      </c>
      <c r="C4307" s="74" t="n">
        <v>2022</v>
      </c>
      <c r="D4307" s="74" t="s">
        <v>676</v>
      </c>
      <c r="E4307" s="75" t="n">
        <v>49124.37</v>
      </c>
    </row>
    <row r="4308" customFormat="false" ht="12.8" hidden="false" customHeight="false" outlineLevel="0" collapsed="false">
      <c r="A4308" s="71" t="s">
        <v>275</v>
      </c>
      <c r="B4308" s="74" t="s">
        <v>324</v>
      </c>
      <c r="C4308" s="74" t="n">
        <v>2022</v>
      </c>
      <c r="D4308" s="74" t="s">
        <v>677</v>
      </c>
      <c r="E4308" s="75" t="n">
        <v>43821.049</v>
      </c>
    </row>
    <row r="4309" customFormat="false" ht="12.8" hidden="false" customHeight="false" outlineLevel="0" collapsed="false">
      <c r="A4309" s="71" t="s">
        <v>275</v>
      </c>
      <c r="B4309" s="74" t="s">
        <v>324</v>
      </c>
      <c r="C4309" s="76" t="n">
        <v>2022</v>
      </c>
      <c r="D4309" s="76" t="s">
        <v>678</v>
      </c>
      <c r="E4309" s="77" t="n">
        <v>48500.003</v>
      </c>
    </row>
    <row r="4310" customFormat="false" ht="12.8" hidden="false" customHeight="false" outlineLevel="0" collapsed="false">
      <c r="A4310" s="71" t="s">
        <v>275</v>
      </c>
      <c r="B4310" s="74" t="s">
        <v>324</v>
      </c>
      <c r="C4310" s="72" t="n">
        <v>2023</v>
      </c>
      <c r="D4310" s="72" t="s">
        <v>667</v>
      </c>
      <c r="E4310" s="73" t="n">
        <v>43304.434</v>
      </c>
    </row>
    <row r="4311" customFormat="false" ht="12.8" hidden="false" customHeight="false" outlineLevel="0" collapsed="false">
      <c r="A4311" s="71" t="s">
        <v>275</v>
      </c>
      <c r="B4311" s="74" t="s">
        <v>324</v>
      </c>
      <c r="C4311" s="74" t="n">
        <v>2023</v>
      </c>
      <c r="D4311" s="74" t="s">
        <v>668</v>
      </c>
      <c r="E4311" s="75" t="n">
        <v>45583.254</v>
      </c>
    </row>
    <row r="4312" customFormat="false" ht="12.8" hidden="false" customHeight="false" outlineLevel="0" collapsed="false">
      <c r="A4312" s="71" t="s">
        <v>275</v>
      </c>
      <c r="B4312" s="74" t="s">
        <v>324</v>
      </c>
      <c r="C4312" s="74" t="n">
        <v>2023</v>
      </c>
      <c r="D4312" s="74" t="s">
        <v>669</v>
      </c>
      <c r="E4312" s="75" t="n">
        <v>49298.957</v>
      </c>
    </row>
    <row r="4313" customFormat="false" ht="12.8" hidden="false" customHeight="false" outlineLevel="0" collapsed="false">
      <c r="A4313" s="71" t="s">
        <v>275</v>
      </c>
      <c r="B4313" s="74" t="s">
        <v>324</v>
      </c>
      <c r="C4313" s="74" t="n">
        <v>2023</v>
      </c>
      <c r="D4313" s="74" t="s">
        <v>670</v>
      </c>
      <c r="E4313" s="75"/>
    </row>
    <row r="4314" customFormat="false" ht="12.8" hidden="false" customHeight="false" outlineLevel="0" collapsed="false">
      <c r="A4314" s="71" t="s">
        <v>275</v>
      </c>
      <c r="B4314" s="74" t="s">
        <v>324</v>
      </c>
      <c r="C4314" s="74" t="n">
        <v>2023</v>
      </c>
      <c r="D4314" s="74" t="s">
        <v>671</v>
      </c>
      <c r="E4314" s="75"/>
    </row>
    <row r="4315" customFormat="false" ht="12.8" hidden="false" customHeight="false" outlineLevel="0" collapsed="false">
      <c r="A4315" s="71" t="s">
        <v>275</v>
      </c>
      <c r="B4315" s="74" t="s">
        <v>324</v>
      </c>
      <c r="C4315" s="74" t="n">
        <v>2023</v>
      </c>
      <c r="D4315" s="74" t="s">
        <v>672</v>
      </c>
      <c r="E4315" s="75"/>
    </row>
    <row r="4316" customFormat="false" ht="12.8" hidden="false" customHeight="false" outlineLevel="0" collapsed="false">
      <c r="A4316" s="71" t="s">
        <v>275</v>
      </c>
      <c r="B4316" s="74" t="s">
        <v>324</v>
      </c>
      <c r="C4316" s="74" t="n">
        <v>2023</v>
      </c>
      <c r="D4316" s="74" t="s">
        <v>673</v>
      </c>
      <c r="E4316" s="75"/>
    </row>
    <row r="4317" customFormat="false" ht="12.8" hidden="false" customHeight="false" outlineLevel="0" collapsed="false">
      <c r="A4317" s="71" t="s">
        <v>275</v>
      </c>
      <c r="B4317" s="74" t="s">
        <v>324</v>
      </c>
      <c r="C4317" s="74" t="n">
        <v>2023</v>
      </c>
      <c r="D4317" s="74" t="s">
        <v>674</v>
      </c>
      <c r="E4317" s="75"/>
    </row>
    <row r="4318" customFormat="false" ht="12.8" hidden="false" customHeight="false" outlineLevel="0" collapsed="false">
      <c r="A4318" s="71" t="s">
        <v>275</v>
      </c>
      <c r="B4318" s="74" t="s">
        <v>324</v>
      </c>
      <c r="C4318" s="74" t="n">
        <v>2023</v>
      </c>
      <c r="D4318" s="74" t="s">
        <v>675</v>
      </c>
      <c r="E4318" s="75"/>
    </row>
    <row r="4319" customFormat="false" ht="12.8" hidden="false" customHeight="false" outlineLevel="0" collapsed="false">
      <c r="A4319" s="71" t="s">
        <v>275</v>
      </c>
      <c r="B4319" s="74" t="s">
        <v>324</v>
      </c>
      <c r="C4319" s="74" t="n">
        <v>2023</v>
      </c>
      <c r="D4319" s="74" t="s">
        <v>676</v>
      </c>
      <c r="E4319" s="75"/>
    </row>
    <row r="4320" customFormat="false" ht="12.8" hidden="false" customHeight="false" outlineLevel="0" collapsed="false">
      <c r="A4320" s="71" t="s">
        <v>275</v>
      </c>
      <c r="B4320" s="74" t="s">
        <v>324</v>
      </c>
      <c r="C4320" s="74" t="n">
        <v>2023</v>
      </c>
      <c r="D4320" s="74" t="s">
        <v>677</v>
      </c>
      <c r="E4320" s="75"/>
    </row>
    <row r="4321" customFormat="false" ht="12.8" hidden="false" customHeight="false" outlineLevel="0" collapsed="false">
      <c r="A4321" s="71" t="s">
        <v>275</v>
      </c>
      <c r="B4321" s="76" t="s">
        <v>324</v>
      </c>
      <c r="C4321" s="76" t="n">
        <v>2023</v>
      </c>
      <c r="D4321" s="76" t="s">
        <v>678</v>
      </c>
      <c r="E4321" s="77"/>
    </row>
    <row r="4322" customFormat="false" ht="12.8" hidden="false" customHeight="false" outlineLevel="0" collapsed="false">
      <c r="A4322" s="71" t="s">
        <v>275</v>
      </c>
      <c r="B4322" s="72" t="s">
        <v>318</v>
      </c>
      <c r="C4322" s="72" t="n">
        <v>2000</v>
      </c>
      <c r="D4322" s="72" t="s">
        <v>667</v>
      </c>
      <c r="E4322" s="73" t="n">
        <v>3851.4</v>
      </c>
    </row>
    <row r="4323" customFormat="false" ht="12.8" hidden="false" customHeight="false" outlineLevel="0" collapsed="false">
      <c r="A4323" s="71" t="s">
        <v>275</v>
      </c>
      <c r="B4323" s="74" t="s">
        <v>318</v>
      </c>
      <c r="C4323" s="74" t="n">
        <v>2000</v>
      </c>
      <c r="D4323" s="74" t="s">
        <v>668</v>
      </c>
      <c r="E4323" s="75" t="n">
        <v>3151.15</v>
      </c>
    </row>
    <row r="4324" customFormat="false" ht="12.8" hidden="false" customHeight="false" outlineLevel="0" collapsed="false">
      <c r="A4324" s="71" t="s">
        <v>275</v>
      </c>
      <c r="B4324" s="74" t="s">
        <v>318</v>
      </c>
      <c r="C4324" s="74" t="n">
        <v>2000</v>
      </c>
      <c r="D4324" s="74" t="s">
        <v>669</v>
      </c>
      <c r="E4324" s="75" t="n">
        <v>3411.5</v>
      </c>
    </row>
    <row r="4325" customFormat="false" ht="12.8" hidden="false" customHeight="false" outlineLevel="0" collapsed="false">
      <c r="A4325" s="71" t="s">
        <v>275</v>
      </c>
      <c r="B4325" s="74" t="s">
        <v>318</v>
      </c>
      <c r="C4325" s="74" t="n">
        <v>2000</v>
      </c>
      <c r="D4325" s="74" t="s">
        <v>670</v>
      </c>
      <c r="E4325" s="75" t="n">
        <v>3038.15</v>
      </c>
    </row>
    <row r="4326" customFormat="false" ht="12.8" hidden="false" customHeight="false" outlineLevel="0" collapsed="false">
      <c r="A4326" s="71" t="s">
        <v>275</v>
      </c>
      <c r="B4326" s="74" t="s">
        <v>318</v>
      </c>
      <c r="C4326" s="74" t="n">
        <v>2000</v>
      </c>
      <c r="D4326" s="74" t="s">
        <v>671</v>
      </c>
      <c r="E4326" s="75" t="n">
        <v>3106.4</v>
      </c>
    </row>
    <row r="4327" customFormat="false" ht="12.8" hidden="false" customHeight="false" outlineLevel="0" collapsed="false">
      <c r="A4327" s="71" t="s">
        <v>275</v>
      </c>
      <c r="B4327" s="74" t="s">
        <v>318</v>
      </c>
      <c r="C4327" s="74" t="n">
        <v>2000</v>
      </c>
      <c r="D4327" s="74" t="s">
        <v>672</v>
      </c>
      <c r="E4327" s="75" t="n">
        <v>2490.25</v>
      </c>
    </row>
    <row r="4328" customFormat="false" ht="12.8" hidden="false" customHeight="false" outlineLevel="0" collapsed="false">
      <c r="A4328" s="71" t="s">
        <v>275</v>
      </c>
      <c r="B4328" s="74" t="s">
        <v>318</v>
      </c>
      <c r="C4328" s="74" t="n">
        <v>2000</v>
      </c>
      <c r="D4328" s="74" t="s">
        <v>673</v>
      </c>
      <c r="E4328" s="75" t="n">
        <v>3635.9</v>
      </c>
    </row>
    <row r="4329" customFormat="false" ht="12.8" hidden="false" customHeight="false" outlineLevel="0" collapsed="false">
      <c r="A4329" s="71" t="s">
        <v>275</v>
      </c>
      <c r="B4329" s="74" t="s">
        <v>318</v>
      </c>
      <c r="C4329" s="74" t="n">
        <v>2000</v>
      </c>
      <c r="D4329" s="74" t="s">
        <v>674</v>
      </c>
      <c r="E4329" s="75" t="n">
        <v>3381.4</v>
      </c>
    </row>
    <row r="4330" customFormat="false" ht="12.8" hidden="false" customHeight="false" outlineLevel="0" collapsed="false">
      <c r="A4330" s="71" t="s">
        <v>275</v>
      </c>
      <c r="B4330" s="74" t="s">
        <v>318</v>
      </c>
      <c r="C4330" s="74" t="n">
        <v>2000</v>
      </c>
      <c r="D4330" s="74" t="s">
        <v>675</v>
      </c>
      <c r="E4330" s="75" t="n">
        <v>3020.044</v>
      </c>
    </row>
    <row r="4331" customFormat="false" ht="12.8" hidden="false" customHeight="false" outlineLevel="0" collapsed="false">
      <c r="A4331" s="71" t="s">
        <v>275</v>
      </c>
      <c r="B4331" s="74" t="s">
        <v>318</v>
      </c>
      <c r="C4331" s="74" t="n">
        <v>2000</v>
      </c>
      <c r="D4331" s="74" t="s">
        <v>676</v>
      </c>
      <c r="E4331" s="75" t="n">
        <v>2985.427</v>
      </c>
    </row>
    <row r="4332" customFormat="false" ht="12.8" hidden="false" customHeight="false" outlineLevel="0" collapsed="false">
      <c r="A4332" s="71" t="s">
        <v>275</v>
      </c>
      <c r="B4332" s="74" t="s">
        <v>318</v>
      </c>
      <c r="C4332" s="74" t="n">
        <v>2000</v>
      </c>
      <c r="D4332" s="74" t="s">
        <v>677</v>
      </c>
      <c r="E4332" s="75" t="n">
        <v>2739.33</v>
      </c>
    </row>
    <row r="4333" customFormat="false" ht="12.8" hidden="false" customHeight="false" outlineLevel="0" collapsed="false">
      <c r="A4333" s="71" t="s">
        <v>275</v>
      </c>
      <c r="B4333" s="74" t="s">
        <v>318</v>
      </c>
      <c r="C4333" s="76" t="n">
        <v>2000</v>
      </c>
      <c r="D4333" s="76" t="s">
        <v>678</v>
      </c>
      <c r="E4333" s="77" t="n">
        <v>2768.724</v>
      </c>
    </row>
    <row r="4334" customFormat="false" ht="12.8" hidden="false" customHeight="false" outlineLevel="0" collapsed="false">
      <c r="A4334" s="71" t="s">
        <v>275</v>
      </c>
      <c r="B4334" s="74" t="s">
        <v>318</v>
      </c>
      <c r="C4334" s="72" t="n">
        <v>2001</v>
      </c>
      <c r="D4334" s="72" t="s">
        <v>667</v>
      </c>
      <c r="E4334" s="73" t="n">
        <v>2297.626</v>
      </c>
    </row>
    <row r="4335" customFormat="false" ht="12.8" hidden="false" customHeight="false" outlineLevel="0" collapsed="false">
      <c r="A4335" s="71" t="s">
        <v>275</v>
      </c>
      <c r="B4335" s="74" t="s">
        <v>318</v>
      </c>
      <c r="C4335" s="74" t="n">
        <v>2001</v>
      </c>
      <c r="D4335" s="74" t="s">
        <v>668</v>
      </c>
      <c r="E4335" s="75" t="n">
        <v>2343.789</v>
      </c>
    </row>
    <row r="4336" customFormat="false" ht="12.8" hidden="false" customHeight="false" outlineLevel="0" collapsed="false">
      <c r="A4336" s="71" t="s">
        <v>275</v>
      </c>
      <c r="B4336" s="74" t="s">
        <v>318</v>
      </c>
      <c r="C4336" s="74" t="n">
        <v>2001</v>
      </c>
      <c r="D4336" s="74" t="s">
        <v>669</v>
      </c>
      <c r="E4336" s="75" t="n">
        <v>1986.868</v>
      </c>
    </row>
    <row r="4337" customFormat="false" ht="12.8" hidden="false" customHeight="false" outlineLevel="0" collapsed="false">
      <c r="A4337" s="71" t="s">
        <v>275</v>
      </c>
      <c r="B4337" s="74" t="s">
        <v>318</v>
      </c>
      <c r="C4337" s="74" t="n">
        <v>2001</v>
      </c>
      <c r="D4337" s="74" t="s">
        <v>670</v>
      </c>
      <c r="E4337" s="75" t="n">
        <v>2196.345</v>
      </c>
    </row>
    <row r="4338" customFormat="false" ht="12.8" hidden="false" customHeight="false" outlineLevel="0" collapsed="false">
      <c r="A4338" s="71" t="s">
        <v>275</v>
      </c>
      <c r="B4338" s="74" t="s">
        <v>318</v>
      </c>
      <c r="C4338" s="74" t="n">
        <v>2001</v>
      </c>
      <c r="D4338" s="74" t="s">
        <v>671</v>
      </c>
      <c r="E4338" s="75" t="n">
        <v>2095.191</v>
      </c>
    </row>
    <row r="4339" customFormat="false" ht="12.8" hidden="false" customHeight="false" outlineLevel="0" collapsed="false">
      <c r="A4339" s="71" t="s">
        <v>275</v>
      </c>
      <c r="B4339" s="74" t="s">
        <v>318</v>
      </c>
      <c r="C4339" s="74" t="n">
        <v>2001</v>
      </c>
      <c r="D4339" s="74" t="s">
        <v>672</v>
      </c>
      <c r="E4339" s="75" t="n">
        <v>2304.618</v>
      </c>
    </row>
    <row r="4340" customFormat="false" ht="12.8" hidden="false" customHeight="false" outlineLevel="0" collapsed="false">
      <c r="A4340" s="71" t="s">
        <v>275</v>
      </c>
      <c r="B4340" s="74" t="s">
        <v>318</v>
      </c>
      <c r="C4340" s="74" t="n">
        <v>2001</v>
      </c>
      <c r="D4340" s="74" t="s">
        <v>673</v>
      </c>
      <c r="E4340" s="75" t="n">
        <v>2034.282</v>
      </c>
    </row>
    <row r="4341" customFormat="false" ht="12.8" hidden="false" customHeight="false" outlineLevel="0" collapsed="false">
      <c r="A4341" s="71" t="s">
        <v>275</v>
      </c>
      <c r="B4341" s="74" t="s">
        <v>318</v>
      </c>
      <c r="C4341" s="74" t="n">
        <v>2001</v>
      </c>
      <c r="D4341" s="74" t="s">
        <v>674</v>
      </c>
      <c r="E4341" s="75" t="n">
        <v>2202.456</v>
      </c>
    </row>
    <row r="4342" customFormat="false" ht="12.8" hidden="false" customHeight="false" outlineLevel="0" collapsed="false">
      <c r="A4342" s="71" t="s">
        <v>275</v>
      </c>
      <c r="B4342" s="74" t="s">
        <v>318</v>
      </c>
      <c r="C4342" s="74" t="n">
        <v>2001</v>
      </c>
      <c r="D4342" s="74" t="s">
        <v>675</v>
      </c>
      <c r="E4342" s="75" t="n">
        <v>2071.957</v>
      </c>
    </row>
    <row r="4343" customFormat="false" ht="12.8" hidden="false" customHeight="false" outlineLevel="0" collapsed="false">
      <c r="A4343" s="71" t="s">
        <v>275</v>
      </c>
      <c r="B4343" s="74" t="s">
        <v>318</v>
      </c>
      <c r="C4343" s="74" t="n">
        <v>2001</v>
      </c>
      <c r="D4343" s="74" t="s">
        <v>676</v>
      </c>
      <c r="E4343" s="75" t="n">
        <v>2422.036</v>
      </c>
    </row>
    <row r="4344" customFormat="false" ht="12.8" hidden="false" customHeight="false" outlineLevel="0" collapsed="false">
      <c r="A4344" s="71" t="s">
        <v>275</v>
      </c>
      <c r="B4344" s="74" t="s">
        <v>318</v>
      </c>
      <c r="C4344" s="74" t="n">
        <v>2001</v>
      </c>
      <c r="D4344" s="74" t="s">
        <v>677</v>
      </c>
      <c r="E4344" s="75" t="n">
        <v>1882.988</v>
      </c>
    </row>
    <row r="4345" customFormat="false" ht="12.8" hidden="false" customHeight="false" outlineLevel="0" collapsed="false">
      <c r="A4345" s="71" t="s">
        <v>275</v>
      </c>
      <c r="B4345" s="74" t="s">
        <v>318</v>
      </c>
      <c r="C4345" s="76" t="n">
        <v>2001</v>
      </c>
      <c r="D4345" s="76" t="s">
        <v>678</v>
      </c>
      <c r="E4345" s="77" t="n">
        <v>1830.995</v>
      </c>
    </row>
    <row r="4346" customFormat="false" ht="12.8" hidden="false" customHeight="false" outlineLevel="0" collapsed="false">
      <c r="A4346" s="71" t="s">
        <v>275</v>
      </c>
      <c r="B4346" s="74" t="s">
        <v>318</v>
      </c>
      <c r="C4346" s="72" t="n">
        <v>2002</v>
      </c>
      <c r="D4346" s="72" t="s">
        <v>667</v>
      </c>
      <c r="E4346" s="73" t="n">
        <v>1746.511</v>
      </c>
    </row>
    <row r="4347" customFormat="false" ht="12.8" hidden="false" customHeight="false" outlineLevel="0" collapsed="false">
      <c r="A4347" s="71" t="s">
        <v>275</v>
      </c>
      <c r="B4347" s="74" t="s">
        <v>318</v>
      </c>
      <c r="C4347" s="74" t="n">
        <v>2002</v>
      </c>
      <c r="D4347" s="74" t="s">
        <v>668</v>
      </c>
      <c r="E4347" s="75" t="n">
        <v>1611.668</v>
      </c>
    </row>
    <row r="4348" customFormat="false" ht="12.8" hidden="false" customHeight="false" outlineLevel="0" collapsed="false">
      <c r="A4348" s="71" t="s">
        <v>275</v>
      </c>
      <c r="B4348" s="74" t="s">
        <v>318</v>
      </c>
      <c r="C4348" s="74" t="n">
        <v>2002</v>
      </c>
      <c r="D4348" s="74" t="s">
        <v>669</v>
      </c>
      <c r="E4348" s="75" t="n">
        <v>1544.458</v>
      </c>
    </row>
    <row r="4349" customFormat="false" ht="12.8" hidden="false" customHeight="false" outlineLevel="0" collapsed="false">
      <c r="A4349" s="71" t="s">
        <v>275</v>
      </c>
      <c r="B4349" s="74" t="s">
        <v>318</v>
      </c>
      <c r="C4349" s="74" t="n">
        <v>2002</v>
      </c>
      <c r="D4349" s="74" t="s">
        <v>670</v>
      </c>
      <c r="E4349" s="75" t="n">
        <v>2076.353</v>
      </c>
    </row>
    <row r="4350" customFormat="false" ht="12.8" hidden="false" customHeight="false" outlineLevel="0" collapsed="false">
      <c r="A4350" s="71" t="s">
        <v>275</v>
      </c>
      <c r="B4350" s="74" t="s">
        <v>318</v>
      </c>
      <c r="C4350" s="74" t="n">
        <v>2002</v>
      </c>
      <c r="D4350" s="74" t="s">
        <v>671</v>
      </c>
      <c r="E4350" s="75" t="n">
        <v>2070.314</v>
      </c>
    </row>
    <row r="4351" customFormat="false" ht="12.8" hidden="false" customHeight="false" outlineLevel="0" collapsed="false">
      <c r="A4351" s="71" t="s">
        <v>275</v>
      </c>
      <c r="B4351" s="74" t="s">
        <v>318</v>
      </c>
      <c r="C4351" s="74" t="n">
        <v>2002</v>
      </c>
      <c r="D4351" s="74" t="s">
        <v>672</v>
      </c>
      <c r="E4351" s="75" t="n">
        <v>1734.811</v>
      </c>
    </row>
    <row r="4352" customFormat="false" ht="12.8" hidden="false" customHeight="false" outlineLevel="0" collapsed="false">
      <c r="A4352" s="71" t="s">
        <v>275</v>
      </c>
      <c r="B4352" s="74" t="s">
        <v>318</v>
      </c>
      <c r="C4352" s="74" t="n">
        <v>2002</v>
      </c>
      <c r="D4352" s="74" t="s">
        <v>673</v>
      </c>
      <c r="E4352" s="75" t="n">
        <v>1972.312</v>
      </c>
    </row>
    <row r="4353" customFormat="false" ht="12.8" hidden="false" customHeight="false" outlineLevel="0" collapsed="false">
      <c r="A4353" s="71" t="s">
        <v>275</v>
      </c>
      <c r="B4353" s="74" t="s">
        <v>318</v>
      </c>
      <c r="C4353" s="74" t="n">
        <v>2002</v>
      </c>
      <c r="D4353" s="74" t="s">
        <v>674</v>
      </c>
      <c r="E4353" s="75" t="n">
        <v>1986.775</v>
      </c>
    </row>
    <row r="4354" customFormat="false" ht="12.8" hidden="false" customHeight="false" outlineLevel="0" collapsed="false">
      <c r="A4354" s="71" t="s">
        <v>275</v>
      </c>
      <c r="B4354" s="74" t="s">
        <v>318</v>
      </c>
      <c r="C4354" s="74" t="n">
        <v>2002</v>
      </c>
      <c r="D4354" s="74" t="s">
        <v>675</v>
      </c>
      <c r="E4354" s="75" t="n">
        <v>1922.493</v>
      </c>
    </row>
    <row r="4355" customFormat="false" ht="12.8" hidden="false" customHeight="false" outlineLevel="0" collapsed="false">
      <c r="A4355" s="71" t="s">
        <v>275</v>
      </c>
      <c r="B4355" s="74" t="s">
        <v>318</v>
      </c>
      <c r="C4355" s="74" t="n">
        <v>2002</v>
      </c>
      <c r="D4355" s="74" t="s">
        <v>676</v>
      </c>
      <c r="E4355" s="75" t="n">
        <v>2298.201</v>
      </c>
    </row>
    <row r="4356" customFormat="false" ht="12.8" hidden="false" customHeight="false" outlineLevel="0" collapsed="false">
      <c r="A4356" s="71" t="s">
        <v>275</v>
      </c>
      <c r="B4356" s="74" t="s">
        <v>318</v>
      </c>
      <c r="C4356" s="74" t="n">
        <v>2002</v>
      </c>
      <c r="D4356" s="74" t="s">
        <v>677</v>
      </c>
      <c r="E4356" s="75" t="n">
        <v>1630.09</v>
      </c>
    </row>
    <row r="4357" customFormat="false" ht="12.8" hidden="false" customHeight="false" outlineLevel="0" collapsed="false">
      <c r="A4357" s="71" t="s">
        <v>275</v>
      </c>
      <c r="B4357" s="74" t="s">
        <v>318</v>
      </c>
      <c r="C4357" s="76" t="n">
        <v>2002</v>
      </c>
      <c r="D4357" s="76" t="s">
        <v>678</v>
      </c>
      <c r="E4357" s="77" t="n">
        <v>1639.359</v>
      </c>
    </row>
    <row r="4358" customFormat="false" ht="12.8" hidden="false" customHeight="false" outlineLevel="0" collapsed="false">
      <c r="A4358" s="71" t="s">
        <v>275</v>
      </c>
      <c r="B4358" s="74" t="s">
        <v>318</v>
      </c>
      <c r="C4358" s="72" t="n">
        <v>2003</v>
      </c>
      <c r="D4358" s="72" t="s">
        <v>667</v>
      </c>
      <c r="E4358" s="73" t="n">
        <v>1886.216</v>
      </c>
    </row>
    <row r="4359" customFormat="false" ht="12.8" hidden="false" customHeight="false" outlineLevel="0" collapsed="false">
      <c r="A4359" s="71" t="s">
        <v>275</v>
      </c>
      <c r="B4359" s="74" t="s">
        <v>318</v>
      </c>
      <c r="C4359" s="74" t="n">
        <v>2003</v>
      </c>
      <c r="D4359" s="74" t="s">
        <v>668</v>
      </c>
      <c r="E4359" s="75" t="n">
        <v>1650.584</v>
      </c>
    </row>
    <row r="4360" customFormat="false" ht="12.8" hidden="false" customHeight="false" outlineLevel="0" collapsed="false">
      <c r="A4360" s="71" t="s">
        <v>275</v>
      </c>
      <c r="B4360" s="74" t="s">
        <v>318</v>
      </c>
      <c r="C4360" s="74" t="n">
        <v>2003</v>
      </c>
      <c r="D4360" s="74" t="s">
        <v>669</v>
      </c>
      <c r="E4360" s="75" t="n">
        <v>1306.731</v>
      </c>
    </row>
    <row r="4361" customFormat="false" ht="12.8" hidden="false" customHeight="false" outlineLevel="0" collapsed="false">
      <c r="A4361" s="71" t="s">
        <v>275</v>
      </c>
      <c r="B4361" s="74" t="s">
        <v>318</v>
      </c>
      <c r="C4361" s="74" t="n">
        <v>2003</v>
      </c>
      <c r="D4361" s="74" t="s">
        <v>670</v>
      </c>
      <c r="E4361" s="75" t="n">
        <v>1315.668</v>
      </c>
    </row>
    <row r="4362" customFormat="false" ht="12.8" hidden="false" customHeight="false" outlineLevel="0" collapsed="false">
      <c r="A4362" s="71" t="s">
        <v>275</v>
      </c>
      <c r="B4362" s="74" t="s">
        <v>318</v>
      </c>
      <c r="C4362" s="74" t="n">
        <v>2003</v>
      </c>
      <c r="D4362" s="74" t="s">
        <v>671</v>
      </c>
      <c r="E4362" s="75" t="n">
        <v>1212.804</v>
      </c>
    </row>
    <row r="4363" customFormat="false" ht="12.8" hidden="false" customHeight="false" outlineLevel="0" collapsed="false">
      <c r="A4363" s="71" t="s">
        <v>275</v>
      </c>
      <c r="B4363" s="74" t="s">
        <v>318</v>
      </c>
      <c r="C4363" s="74" t="n">
        <v>2003</v>
      </c>
      <c r="D4363" s="74" t="s">
        <v>672</v>
      </c>
      <c r="E4363" s="75" t="n">
        <v>1171.663</v>
      </c>
    </row>
    <row r="4364" customFormat="false" ht="12.8" hidden="false" customHeight="false" outlineLevel="0" collapsed="false">
      <c r="A4364" s="71" t="s">
        <v>275</v>
      </c>
      <c r="B4364" s="74" t="s">
        <v>318</v>
      </c>
      <c r="C4364" s="74" t="n">
        <v>2003</v>
      </c>
      <c r="D4364" s="74" t="s">
        <v>673</v>
      </c>
      <c r="E4364" s="75" t="n">
        <v>1377.847</v>
      </c>
    </row>
    <row r="4365" customFormat="false" ht="12.8" hidden="false" customHeight="false" outlineLevel="0" collapsed="false">
      <c r="A4365" s="71" t="s">
        <v>275</v>
      </c>
      <c r="B4365" s="74" t="s">
        <v>318</v>
      </c>
      <c r="C4365" s="74" t="n">
        <v>2003</v>
      </c>
      <c r="D4365" s="74" t="s">
        <v>674</v>
      </c>
      <c r="E4365" s="75" t="n">
        <v>1658.789</v>
      </c>
    </row>
    <row r="4366" customFormat="false" ht="12.8" hidden="false" customHeight="false" outlineLevel="0" collapsed="false">
      <c r="A4366" s="71" t="s">
        <v>275</v>
      </c>
      <c r="B4366" s="74" t="s">
        <v>318</v>
      </c>
      <c r="C4366" s="74" t="n">
        <v>2003</v>
      </c>
      <c r="D4366" s="74" t="s">
        <v>675</v>
      </c>
      <c r="E4366" s="75" t="n">
        <v>1508.643</v>
      </c>
    </row>
    <row r="4367" customFormat="false" ht="12.8" hidden="false" customHeight="false" outlineLevel="0" collapsed="false">
      <c r="A4367" s="71" t="s">
        <v>275</v>
      </c>
      <c r="B4367" s="74" t="s">
        <v>318</v>
      </c>
      <c r="C4367" s="74" t="n">
        <v>2003</v>
      </c>
      <c r="D4367" s="74" t="s">
        <v>676</v>
      </c>
      <c r="E4367" s="75" t="n">
        <v>1604.895</v>
      </c>
    </row>
    <row r="4368" customFormat="false" ht="12.8" hidden="false" customHeight="false" outlineLevel="0" collapsed="false">
      <c r="A4368" s="71" t="s">
        <v>275</v>
      </c>
      <c r="B4368" s="74" t="s">
        <v>318</v>
      </c>
      <c r="C4368" s="74" t="n">
        <v>2003</v>
      </c>
      <c r="D4368" s="74" t="s">
        <v>677</v>
      </c>
      <c r="E4368" s="75" t="n">
        <v>1527.917</v>
      </c>
    </row>
    <row r="4369" customFormat="false" ht="12.8" hidden="false" customHeight="false" outlineLevel="0" collapsed="false">
      <c r="A4369" s="71" t="s">
        <v>275</v>
      </c>
      <c r="B4369" s="74" t="s">
        <v>318</v>
      </c>
      <c r="C4369" s="76" t="n">
        <v>2003</v>
      </c>
      <c r="D4369" s="76" t="s">
        <v>678</v>
      </c>
      <c r="E4369" s="77" t="n">
        <v>1787.614</v>
      </c>
    </row>
    <row r="4370" customFormat="false" ht="12.8" hidden="false" customHeight="false" outlineLevel="0" collapsed="false">
      <c r="A4370" s="71" t="s">
        <v>275</v>
      </c>
      <c r="B4370" s="74" t="s">
        <v>318</v>
      </c>
      <c r="C4370" s="72" t="n">
        <v>2004</v>
      </c>
      <c r="D4370" s="72" t="s">
        <v>667</v>
      </c>
      <c r="E4370" s="73" t="n">
        <v>1620.233</v>
      </c>
    </row>
    <row r="4371" customFormat="false" ht="12.8" hidden="false" customHeight="false" outlineLevel="0" collapsed="false">
      <c r="A4371" s="71" t="s">
        <v>275</v>
      </c>
      <c r="B4371" s="74" t="s">
        <v>318</v>
      </c>
      <c r="C4371" s="74" t="n">
        <v>2004</v>
      </c>
      <c r="D4371" s="74" t="s">
        <v>668</v>
      </c>
      <c r="E4371" s="75" t="n">
        <v>1504.45</v>
      </c>
    </row>
    <row r="4372" customFormat="false" ht="12.8" hidden="false" customHeight="false" outlineLevel="0" collapsed="false">
      <c r="A4372" s="71" t="s">
        <v>275</v>
      </c>
      <c r="B4372" s="74" t="s">
        <v>318</v>
      </c>
      <c r="C4372" s="74" t="n">
        <v>2004</v>
      </c>
      <c r="D4372" s="74" t="s">
        <v>669</v>
      </c>
      <c r="E4372" s="75" t="n">
        <v>1623.555</v>
      </c>
    </row>
    <row r="4373" customFormat="false" ht="12.8" hidden="false" customHeight="false" outlineLevel="0" collapsed="false">
      <c r="A4373" s="71" t="s">
        <v>275</v>
      </c>
      <c r="B4373" s="74" t="s">
        <v>318</v>
      </c>
      <c r="C4373" s="74" t="n">
        <v>2004</v>
      </c>
      <c r="D4373" s="74" t="s">
        <v>670</v>
      </c>
      <c r="E4373" s="75" t="n">
        <v>1928.921</v>
      </c>
    </row>
    <row r="4374" customFormat="false" ht="12.8" hidden="false" customHeight="false" outlineLevel="0" collapsed="false">
      <c r="A4374" s="71" t="s">
        <v>275</v>
      </c>
      <c r="B4374" s="74" t="s">
        <v>318</v>
      </c>
      <c r="C4374" s="74" t="n">
        <v>2004</v>
      </c>
      <c r="D4374" s="74" t="s">
        <v>671</v>
      </c>
      <c r="E4374" s="75" t="n">
        <v>2469.762</v>
      </c>
    </row>
    <row r="4375" customFormat="false" ht="12.8" hidden="false" customHeight="false" outlineLevel="0" collapsed="false">
      <c r="A4375" s="71" t="s">
        <v>275</v>
      </c>
      <c r="B4375" s="74" t="s">
        <v>318</v>
      </c>
      <c r="C4375" s="74" t="n">
        <v>2004</v>
      </c>
      <c r="D4375" s="74" t="s">
        <v>672</v>
      </c>
      <c r="E4375" s="75" t="n">
        <v>2272.365</v>
      </c>
    </row>
    <row r="4376" customFormat="false" ht="12.8" hidden="false" customHeight="false" outlineLevel="0" collapsed="false">
      <c r="A4376" s="71" t="s">
        <v>275</v>
      </c>
      <c r="B4376" s="74" t="s">
        <v>318</v>
      </c>
      <c r="C4376" s="74" t="n">
        <v>2004</v>
      </c>
      <c r="D4376" s="74" t="s">
        <v>673</v>
      </c>
      <c r="E4376" s="75" t="n">
        <v>2286.039</v>
      </c>
    </row>
    <row r="4377" customFormat="false" ht="12.8" hidden="false" customHeight="false" outlineLevel="0" collapsed="false">
      <c r="A4377" s="71" t="s">
        <v>275</v>
      </c>
      <c r="B4377" s="74" t="s">
        <v>318</v>
      </c>
      <c r="C4377" s="74" t="n">
        <v>2004</v>
      </c>
      <c r="D4377" s="74" t="s">
        <v>674</v>
      </c>
      <c r="E4377" s="75" t="n">
        <v>1945.472</v>
      </c>
    </row>
    <row r="4378" customFormat="false" ht="12.8" hidden="false" customHeight="false" outlineLevel="0" collapsed="false">
      <c r="A4378" s="71" t="s">
        <v>275</v>
      </c>
      <c r="B4378" s="74" t="s">
        <v>318</v>
      </c>
      <c r="C4378" s="74" t="n">
        <v>2004</v>
      </c>
      <c r="D4378" s="74" t="s">
        <v>675</v>
      </c>
      <c r="E4378" s="75" t="n">
        <v>1960.826</v>
      </c>
    </row>
    <row r="4379" customFormat="false" ht="12.8" hidden="false" customHeight="false" outlineLevel="0" collapsed="false">
      <c r="A4379" s="71" t="s">
        <v>275</v>
      </c>
      <c r="B4379" s="74" t="s">
        <v>318</v>
      </c>
      <c r="C4379" s="74" t="n">
        <v>2004</v>
      </c>
      <c r="D4379" s="74" t="s">
        <v>676</v>
      </c>
      <c r="E4379" s="75" t="n">
        <v>2051.57</v>
      </c>
    </row>
    <row r="4380" customFormat="false" ht="12.8" hidden="false" customHeight="false" outlineLevel="0" collapsed="false">
      <c r="A4380" s="71" t="s">
        <v>275</v>
      </c>
      <c r="B4380" s="74" t="s">
        <v>318</v>
      </c>
      <c r="C4380" s="74" t="n">
        <v>2004</v>
      </c>
      <c r="D4380" s="74" t="s">
        <v>677</v>
      </c>
      <c r="E4380" s="75" t="n">
        <v>1798.114</v>
      </c>
    </row>
    <row r="4381" customFormat="false" ht="12.8" hidden="false" customHeight="false" outlineLevel="0" collapsed="false">
      <c r="A4381" s="71" t="s">
        <v>275</v>
      </c>
      <c r="B4381" s="74" t="s">
        <v>318</v>
      </c>
      <c r="C4381" s="76" t="n">
        <v>2004</v>
      </c>
      <c r="D4381" s="76" t="s">
        <v>678</v>
      </c>
      <c r="E4381" s="77" t="n">
        <v>1894.246</v>
      </c>
    </row>
    <row r="4382" customFormat="false" ht="12.8" hidden="false" customHeight="false" outlineLevel="0" collapsed="false">
      <c r="A4382" s="71" t="s">
        <v>275</v>
      </c>
      <c r="B4382" s="74" t="s">
        <v>318</v>
      </c>
      <c r="C4382" s="72" t="n">
        <v>2005</v>
      </c>
      <c r="D4382" s="72" t="s">
        <v>667</v>
      </c>
      <c r="E4382" s="73" t="n">
        <v>1739.514</v>
      </c>
    </row>
    <row r="4383" customFormat="false" ht="12.8" hidden="false" customHeight="false" outlineLevel="0" collapsed="false">
      <c r="A4383" s="71" t="s">
        <v>275</v>
      </c>
      <c r="B4383" s="74" t="s">
        <v>318</v>
      </c>
      <c r="C4383" s="74" t="n">
        <v>2005</v>
      </c>
      <c r="D4383" s="74" t="s">
        <v>668</v>
      </c>
      <c r="E4383" s="75" t="n">
        <v>1534.957</v>
      </c>
    </row>
    <row r="4384" customFormat="false" ht="12.8" hidden="false" customHeight="false" outlineLevel="0" collapsed="false">
      <c r="A4384" s="71" t="s">
        <v>275</v>
      </c>
      <c r="B4384" s="74" t="s">
        <v>318</v>
      </c>
      <c r="C4384" s="74" t="n">
        <v>2005</v>
      </c>
      <c r="D4384" s="74" t="s">
        <v>669</v>
      </c>
      <c r="E4384" s="75" t="n">
        <v>1983.628</v>
      </c>
    </row>
    <row r="4385" customFormat="false" ht="12.8" hidden="false" customHeight="false" outlineLevel="0" collapsed="false">
      <c r="A4385" s="71" t="s">
        <v>275</v>
      </c>
      <c r="B4385" s="74" t="s">
        <v>318</v>
      </c>
      <c r="C4385" s="74" t="n">
        <v>2005</v>
      </c>
      <c r="D4385" s="74" t="s">
        <v>670</v>
      </c>
      <c r="E4385" s="75" t="n">
        <v>1968.857</v>
      </c>
    </row>
    <row r="4386" customFormat="false" ht="12.8" hidden="false" customHeight="false" outlineLevel="0" collapsed="false">
      <c r="A4386" s="71" t="s">
        <v>275</v>
      </c>
      <c r="B4386" s="74" t="s">
        <v>318</v>
      </c>
      <c r="C4386" s="74" t="n">
        <v>2005</v>
      </c>
      <c r="D4386" s="74" t="s">
        <v>671</v>
      </c>
      <c r="E4386" s="75" t="n">
        <v>1920.358</v>
      </c>
    </row>
    <row r="4387" customFormat="false" ht="12.8" hidden="false" customHeight="false" outlineLevel="0" collapsed="false">
      <c r="A4387" s="71" t="s">
        <v>275</v>
      </c>
      <c r="B4387" s="74" t="s">
        <v>318</v>
      </c>
      <c r="C4387" s="74" t="n">
        <v>2005</v>
      </c>
      <c r="D4387" s="74" t="s">
        <v>672</v>
      </c>
      <c r="E4387" s="75" t="n">
        <v>2010.627</v>
      </c>
    </row>
    <row r="4388" customFormat="false" ht="12.8" hidden="false" customHeight="false" outlineLevel="0" collapsed="false">
      <c r="A4388" s="71" t="s">
        <v>275</v>
      </c>
      <c r="B4388" s="74" t="s">
        <v>318</v>
      </c>
      <c r="C4388" s="74" t="n">
        <v>2005</v>
      </c>
      <c r="D4388" s="74" t="s">
        <v>673</v>
      </c>
      <c r="E4388" s="75" t="n">
        <v>2257.284</v>
      </c>
    </row>
    <row r="4389" customFormat="false" ht="12.8" hidden="false" customHeight="false" outlineLevel="0" collapsed="false">
      <c r="A4389" s="71" t="s">
        <v>275</v>
      </c>
      <c r="B4389" s="74" t="s">
        <v>318</v>
      </c>
      <c r="C4389" s="74" t="n">
        <v>2005</v>
      </c>
      <c r="D4389" s="74" t="s">
        <v>674</v>
      </c>
      <c r="E4389" s="75" t="n">
        <v>2650.911</v>
      </c>
    </row>
    <row r="4390" customFormat="false" ht="12.8" hidden="false" customHeight="false" outlineLevel="0" collapsed="false">
      <c r="A4390" s="71" t="s">
        <v>275</v>
      </c>
      <c r="B4390" s="74" t="s">
        <v>318</v>
      </c>
      <c r="C4390" s="74" t="n">
        <v>2005</v>
      </c>
      <c r="D4390" s="74" t="s">
        <v>675</v>
      </c>
      <c r="E4390" s="75" t="n">
        <v>2310.759</v>
      </c>
    </row>
    <row r="4391" customFormat="false" ht="12.8" hidden="false" customHeight="false" outlineLevel="0" collapsed="false">
      <c r="A4391" s="71" t="s">
        <v>275</v>
      </c>
      <c r="B4391" s="74" t="s">
        <v>318</v>
      </c>
      <c r="C4391" s="74" t="n">
        <v>2005</v>
      </c>
      <c r="D4391" s="74" t="s">
        <v>676</v>
      </c>
      <c r="E4391" s="75" t="n">
        <v>2323.903</v>
      </c>
    </row>
    <row r="4392" customFormat="false" ht="12.8" hidden="false" customHeight="false" outlineLevel="0" collapsed="false">
      <c r="A4392" s="71" t="s">
        <v>275</v>
      </c>
      <c r="B4392" s="74" t="s">
        <v>318</v>
      </c>
      <c r="C4392" s="74" t="n">
        <v>2005</v>
      </c>
      <c r="D4392" s="74" t="s">
        <v>677</v>
      </c>
      <c r="E4392" s="75" t="n">
        <v>2530.194</v>
      </c>
    </row>
    <row r="4393" customFormat="false" ht="12.8" hidden="false" customHeight="false" outlineLevel="0" collapsed="false">
      <c r="A4393" s="71" t="s">
        <v>275</v>
      </c>
      <c r="B4393" s="74" t="s">
        <v>318</v>
      </c>
      <c r="C4393" s="76" t="n">
        <v>2005</v>
      </c>
      <c r="D4393" s="76" t="s">
        <v>678</v>
      </c>
      <c r="E4393" s="77" t="n">
        <v>3269.194</v>
      </c>
    </row>
    <row r="4394" customFormat="false" ht="12.8" hidden="false" customHeight="false" outlineLevel="0" collapsed="false">
      <c r="A4394" s="71" t="s">
        <v>275</v>
      </c>
      <c r="B4394" s="74" t="s">
        <v>318</v>
      </c>
      <c r="C4394" s="72" t="n">
        <v>2006</v>
      </c>
      <c r="D4394" s="72" t="s">
        <v>667</v>
      </c>
      <c r="E4394" s="73" t="n">
        <v>2860.368</v>
      </c>
    </row>
    <row r="4395" customFormat="false" ht="12.8" hidden="false" customHeight="false" outlineLevel="0" collapsed="false">
      <c r="A4395" s="71" t="s">
        <v>275</v>
      </c>
      <c r="B4395" s="74" t="s">
        <v>318</v>
      </c>
      <c r="C4395" s="74" t="n">
        <v>2006</v>
      </c>
      <c r="D4395" s="74" t="s">
        <v>668</v>
      </c>
      <c r="E4395" s="75" t="n">
        <v>2663.473</v>
      </c>
    </row>
    <row r="4396" customFormat="false" ht="12.8" hidden="false" customHeight="false" outlineLevel="0" collapsed="false">
      <c r="A4396" s="71" t="s">
        <v>275</v>
      </c>
      <c r="B4396" s="74" t="s">
        <v>318</v>
      </c>
      <c r="C4396" s="74" t="n">
        <v>2006</v>
      </c>
      <c r="D4396" s="74" t="s">
        <v>669</v>
      </c>
      <c r="E4396" s="75" t="n">
        <v>3059.621</v>
      </c>
    </row>
    <row r="4397" customFormat="false" ht="12.8" hidden="false" customHeight="false" outlineLevel="0" collapsed="false">
      <c r="A4397" s="71" t="s">
        <v>275</v>
      </c>
      <c r="B4397" s="74" t="s">
        <v>318</v>
      </c>
      <c r="C4397" s="74" t="n">
        <v>2006</v>
      </c>
      <c r="D4397" s="74" t="s">
        <v>670</v>
      </c>
      <c r="E4397" s="75" t="n">
        <v>2280.024</v>
      </c>
    </row>
    <row r="4398" customFormat="false" ht="12.8" hidden="false" customHeight="false" outlineLevel="0" collapsed="false">
      <c r="A4398" s="71" t="s">
        <v>275</v>
      </c>
      <c r="B4398" s="74" t="s">
        <v>318</v>
      </c>
      <c r="C4398" s="74" t="n">
        <v>2006</v>
      </c>
      <c r="D4398" s="74" t="s">
        <v>671</v>
      </c>
      <c r="E4398" s="75" t="n">
        <v>2168.648</v>
      </c>
    </row>
    <row r="4399" customFormat="false" ht="12.8" hidden="false" customHeight="false" outlineLevel="0" collapsed="false">
      <c r="A4399" s="71" t="s">
        <v>275</v>
      </c>
      <c r="B4399" s="74" t="s">
        <v>318</v>
      </c>
      <c r="C4399" s="74" t="n">
        <v>2006</v>
      </c>
      <c r="D4399" s="74" t="s">
        <v>672</v>
      </c>
      <c r="E4399" s="75" t="n">
        <v>2345.278</v>
      </c>
    </row>
    <row r="4400" customFormat="false" ht="12.8" hidden="false" customHeight="false" outlineLevel="0" collapsed="false">
      <c r="A4400" s="71" t="s">
        <v>275</v>
      </c>
      <c r="B4400" s="74" t="s">
        <v>318</v>
      </c>
      <c r="C4400" s="74" t="n">
        <v>2006</v>
      </c>
      <c r="D4400" s="74" t="s">
        <v>673</v>
      </c>
      <c r="E4400" s="75" t="n">
        <v>2388.122</v>
      </c>
    </row>
    <row r="4401" customFormat="false" ht="12.8" hidden="false" customHeight="false" outlineLevel="0" collapsed="false">
      <c r="A4401" s="71" t="s">
        <v>275</v>
      </c>
      <c r="B4401" s="74" t="s">
        <v>318</v>
      </c>
      <c r="C4401" s="74" t="n">
        <v>2006</v>
      </c>
      <c r="D4401" s="74" t="s">
        <v>674</v>
      </c>
      <c r="E4401" s="75" t="n">
        <v>2736.453</v>
      </c>
    </row>
    <row r="4402" customFormat="false" ht="12.8" hidden="false" customHeight="false" outlineLevel="0" collapsed="false">
      <c r="A4402" s="71" t="s">
        <v>275</v>
      </c>
      <c r="B4402" s="74" t="s">
        <v>318</v>
      </c>
      <c r="C4402" s="74" t="n">
        <v>2006</v>
      </c>
      <c r="D4402" s="74" t="s">
        <v>675</v>
      </c>
      <c r="E4402" s="75" t="n">
        <v>2590.235</v>
      </c>
    </row>
    <row r="4403" customFormat="false" ht="12.8" hidden="false" customHeight="false" outlineLevel="0" collapsed="false">
      <c r="A4403" s="71" t="s">
        <v>275</v>
      </c>
      <c r="B4403" s="74" t="s">
        <v>318</v>
      </c>
      <c r="C4403" s="74" t="n">
        <v>2006</v>
      </c>
      <c r="D4403" s="74" t="s">
        <v>676</v>
      </c>
      <c r="E4403" s="75" t="n">
        <v>2927.061</v>
      </c>
    </row>
    <row r="4404" customFormat="false" ht="12.8" hidden="false" customHeight="false" outlineLevel="0" collapsed="false">
      <c r="A4404" s="71" t="s">
        <v>275</v>
      </c>
      <c r="B4404" s="74" t="s">
        <v>318</v>
      </c>
      <c r="C4404" s="74" t="n">
        <v>2006</v>
      </c>
      <c r="D4404" s="74" t="s">
        <v>677</v>
      </c>
      <c r="E4404" s="75" t="n">
        <v>3395.541</v>
      </c>
    </row>
    <row r="4405" customFormat="false" ht="12.8" hidden="false" customHeight="false" outlineLevel="0" collapsed="false">
      <c r="A4405" s="71" t="s">
        <v>275</v>
      </c>
      <c r="B4405" s="74" t="s">
        <v>318</v>
      </c>
      <c r="C4405" s="76" t="n">
        <v>2006</v>
      </c>
      <c r="D4405" s="76" t="s">
        <v>678</v>
      </c>
      <c r="E4405" s="77" t="n">
        <v>3957.748</v>
      </c>
    </row>
    <row r="4406" customFormat="false" ht="12.8" hidden="false" customHeight="false" outlineLevel="0" collapsed="false">
      <c r="A4406" s="71" t="s">
        <v>275</v>
      </c>
      <c r="B4406" s="74" t="s">
        <v>318</v>
      </c>
      <c r="C4406" s="72" t="n">
        <v>2007</v>
      </c>
      <c r="D4406" s="72" t="s">
        <v>667</v>
      </c>
      <c r="E4406" s="73" t="n">
        <v>4622.83522816785</v>
      </c>
    </row>
    <row r="4407" customFormat="false" ht="12.8" hidden="false" customHeight="false" outlineLevel="0" collapsed="false">
      <c r="A4407" s="71" t="s">
        <v>275</v>
      </c>
      <c r="B4407" s="74" t="s">
        <v>318</v>
      </c>
      <c r="C4407" s="74" t="n">
        <v>2007</v>
      </c>
      <c r="D4407" s="74" t="s">
        <v>668</v>
      </c>
      <c r="E4407" s="75" t="n">
        <v>4071.74887627709</v>
      </c>
    </row>
    <row r="4408" customFormat="false" ht="12.8" hidden="false" customHeight="false" outlineLevel="0" collapsed="false">
      <c r="A4408" s="71" t="s">
        <v>275</v>
      </c>
      <c r="B4408" s="74" t="s">
        <v>318</v>
      </c>
      <c r="C4408" s="74" t="n">
        <v>2007</v>
      </c>
      <c r="D4408" s="74" t="s">
        <v>669</v>
      </c>
      <c r="E4408" s="75" t="n">
        <v>4827.69152983698</v>
      </c>
    </row>
    <row r="4409" customFormat="false" ht="12.8" hidden="false" customHeight="false" outlineLevel="0" collapsed="false">
      <c r="A4409" s="71" t="s">
        <v>275</v>
      </c>
      <c r="B4409" s="74" t="s">
        <v>318</v>
      </c>
      <c r="C4409" s="74" t="n">
        <v>2007</v>
      </c>
      <c r="D4409" s="74" t="s">
        <v>670</v>
      </c>
      <c r="E4409" s="75" t="n">
        <v>4592.73412078473</v>
      </c>
    </row>
    <row r="4410" customFormat="false" ht="12.8" hidden="false" customHeight="false" outlineLevel="0" collapsed="false">
      <c r="A4410" s="71" t="s">
        <v>275</v>
      </c>
      <c r="B4410" s="74" t="s">
        <v>318</v>
      </c>
      <c r="C4410" s="74" t="n">
        <v>2007</v>
      </c>
      <c r="D4410" s="74" t="s">
        <v>671</v>
      </c>
      <c r="E4410" s="75" t="n">
        <v>4863.15274710873</v>
      </c>
    </row>
    <row r="4411" customFormat="false" ht="12.8" hidden="false" customHeight="false" outlineLevel="0" collapsed="false">
      <c r="A4411" s="71" t="s">
        <v>275</v>
      </c>
      <c r="B4411" s="74" t="s">
        <v>318</v>
      </c>
      <c r="C4411" s="74" t="n">
        <v>2007</v>
      </c>
      <c r="D4411" s="74" t="s">
        <v>672</v>
      </c>
      <c r="E4411" s="75" t="n">
        <v>4832.86523773011</v>
      </c>
    </row>
    <row r="4412" customFormat="false" ht="12.8" hidden="false" customHeight="false" outlineLevel="0" collapsed="false">
      <c r="A4412" s="71" t="s">
        <v>275</v>
      </c>
      <c r="B4412" s="74" t="s">
        <v>318</v>
      </c>
      <c r="C4412" s="74" t="n">
        <v>2007</v>
      </c>
      <c r="D4412" s="74" t="s">
        <v>673</v>
      </c>
      <c r="E4412" s="75" t="n">
        <v>5822.18209519864</v>
      </c>
    </row>
    <row r="4413" customFormat="false" ht="12.8" hidden="false" customHeight="false" outlineLevel="0" collapsed="false">
      <c r="A4413" s="71" t="s">
        <v>275</v>
      </c>
      <c r="B4413" s="74" t="s">
        <v>318</v>
      </c>
      <c r="C4413" s="74" t="n">
        <v>2007</v>
      </c>
      <c r="D4413" s="74" t="s">
        <v>674</v>
      </c>
      <c r="E4413" s="75" t="n">
        <v>6245.73266634724</v>
      </c>
    </row>
    <row r="4414" customFormat="false" ht="12.8" hidden="false" customHeight="false" outlineLevel="0" collapsed="false">
      <c r="A4414" s="71" t="s">
        <v>275</v>
      </c>
      <c r="B4414" s="74" t="s">
        <v>318</v>
      </c>
      <c r="C4414" s="74" t="n">
        <v>2007</v>
      </c>
      <c r="D4414" s="74" t="s">
        <v>675</v>
      </c>
      <c r="E4414" s="75" t="n">
        <v>5870.31586885921</v>
      </c>
    </row>
    <row r="4415" customFormat="false" ht="12.8" hidden="false" customHeight="false" outlineLevel="0" collapsed="false">
      <c r="A4415" s="71" t="s">
        <v>275</v>
      </c>
      <c r="B4415" s="74" t="s">
        <v>318</v>
      </c>
      <c r="C4415" s="74" t="n">
        <v>2007</v>
      </c>
      <c r="D4415" s="74" t="s">
        <v>676</v>
      </c>
      <c r="E4415" s="75" t="n">
        <v>6831.90270777042</v>
      </c>
    </row>
    <row r="4416" customFormat="false" ht="12.8" hidden="false" customHeight="false" outlineLevel="0" collapsed="false">
      <c r="A4416" s="71" t="s">
        <v>275</v>
      </c>
      <c r="B4416" s="74" t="s">
        <v>318</v>
      </c>
      <c r="C4416" s="74" t="n">
        <v>2007</v>
      </c>
      <c r="D4416" s="74" t="s">
        <v>677</v>
      </c>
      <c r="E4416" s="75" t="n">
        <v>7370.61466335574</v>
      </c>
    </row>
    <row r="4417" customFormat="false" ht="12.8" hidden="false" customHeight="false" outlineLevel="0" collapsed="false">
      <c r="A4417" s="71" t="s">
        <v>275</v>
      </c>
      <c r="B4417" s="74" t="s">
        <v>318</v>
      </c>
      <c r="C4417" s="76" t="n">
        <v>2007</v>
      </c>
      <c r="D4417" s="76" t="s">
        <v>678</v>
      </c>
      <c r="E4417" s="77" t="n">
        <v>7432.65866581774</v>
      </c>
    </row>
    <row r="4418" customFormat="false" ht="12.8" hidden="false" customHeight="false" outlineLevel="0" collapsed="false">
      <c r="A4418" s="71" t="s">
        <v>275</v>
      </c>
      <c r="B4418" s="74" t="s">
        <v>318</v>
      </c>
      <c r="C4418" s="72" t="n">
        <v>2008</v>
      </c>
      <c r="D4418" s="72" t="s">
        <v>667</v>
      </c>
      <c r="E4418" s="73" t="n">
        <v>8047.52516819645</v>
      </c>
    </row>
    <row r="4419" customFormat="false" ht="12.8" hidden="false" customHeight="false" outlineLevel="0" collapsed="false">
      <c r="A4419" s="71" t="s">
        <v>275</v>
      </c>
      <c r="B4419" s="74" t="s">
        <v>318</v>
      </c>
      <c r="C4419" s="74" t="n">
        <v>2008</v>
      </c>
      <c r="D4419" s="74" t="s">
        <v>668</v>
      </c>
      <c r="E4419" s="75" t="n">
        <v>7039.0388983756</v>
      </c>
    </row>
    <row r="4420" customFormat="false" ht="12.8" hidden="false" customHeight="false" outlineLevel="0" collapsed="false">
      <c r="A4420" s="71" t="s">
        <v>275</v>
      </c>
      <c r="B4420" s="74" t="s">
        <v>318</v>
      </c>
      <c r="C4420" s="74" t="n">
        <v>2008</v>
      </c>
      <c r="D4420" s="74" t="s">
        <v>669</v>
      </c>
      <c r="E4420" s="75" t="n">
        <v>8867.71573698484</v>
      </c>
    </row>
    <row r="4421" customFormat="false" ht="12.8" hidden="false" customHeight="false" outlineLevel="0" collapsed="false">
      <c r="A4421" s="71" t="s">
        <v>275</v>
      </c>
      <c r="B4421" s="74" t="s">
        <v>318</v>
      </c>
      <c r="C4421" s="74" t="n">
        <v>2008</v>
      </c>
      <c r="D4421" s="74" t="s">
        <v>670</v>
      </c>
      <c r="E4421" s="75" t="n">
        <v>8150.55232438013</v>
      </c>
    </row>
    <row r="4422" customFormat="false" ht="12.8" hidden="false" customHeight="false" outlineLevel="0" collapsed="false">
      <c r="A4422" s="71" t="s">
        <v>275</v>
      </c>
      <c r="B4422" s="74" t="s">
        <v>318</v>
      </c>
      <c r="C4422" s="74" t="n">
        <v>2008</v>
      </c>
      <c r="D4422" s="74" t="s">
        <v>671</v>
      </c>
      <c r="E4422" s="75" t="n">
        <v>8377.19417844372</v>
      </c>
    </row>
    <row r="4423" customFormat="false" ht="12.8" hidden="false" customHeight="false" outlineLevel="0" collapsed="false">
      <c r="A4423" s="71" t="s">
        <v>275</v>
      </c>
      <c r="B4423" s="74" t="s">
        <v>318</v>
      </c>
      <c r="C4423" s="74" t="n">
        <v>2008</v>
      </c>
      <c r="D4423" s="74" t="s">
        <v>672</v>
      </c>
      <c r="E4423" s="75" t="n">
        <v>8230.0310075433</v>
      </c>
    </row>
    <row r="4424" customFormat="false" ht="12.8" hidden="false" customHeight="false" outlineLevel="0" collapsed="false">
      <c r="A4424" s="71" t="s">
        <v>275</v>
      </c>
      <c r="B4424" s="74" t="s">
        <v>318</v>
      </c>
      <c r="C4424" s="74" t="n">
        <v>2008</v>
      </c>
      <c r="D4424" s="74" t="s">
        <v>673</v>
      </c>
      <c r="E4424" s="75" t="n">
        <v>8499.67740617012</v>
      </c>
    </row>
    <row r="4425" customFormat="false" ht="12.8" hidden="false" customHeight="false" outlineLevel="0" collapsed="false">
      <c r="A4425" s="71" t="s">
        <v>275</v>
      </c>
      <c r="B4425" s="74" t="s">
        <v>318</v>
      </c>
      <c r="C4425" s="74" t="n">
        <v>2008</v>
      </c>
      <c r="D4425" s="74" t="s">
        <v>674</v>
      </c>
      <c r="E4425" s="75" t="n">
        <v>6877.35175192295</v>
      </c>
    </row>
    <row r="4426" customFormat="false" ht="12.8" hidden="false" customHeight="false" outlineLevel="0" collapsed="false">
      <c r="A4426" s="71" t="s">
        <v>275</v>
      </c>
      <c r="B4426" s="74" t="s">
        <v>318</v>
      </c>
      <c r="C4426" s="74" t="n">
        <v>2008</v>
      </c>
      <c r="D4426" s="74" t="s">
        <v>675</v>
      </c>
      <c r="E4426" s="75" t="n">
        <v>7340.51357699307</v>
      </c>
    </row>
    <row r="4427" customFormat="false" ht="12.8" hidden="false" customHeight="false" outlineLevel="0" collapsed="false">
      <c r="A4427" s="71" t="s">
        <v>275</v>
      </c>
      <c r="B4427" s="74" t="s">
        <v>318</v>
      </c>
      <c r="C4427" s="74" t="n">
        <v>2008</v>
      </c>
      <c r="D4427" s="74" t="s">
        <v>676</v>
      </c>
      <c r="E4427" s="75" t="n">
        <v>7718.40935581591</v>
      </c>
    </row>
    <row r="4428" customFormat="false" ht="12.8" hidden="false" customHeight="false" outlineLevel="0" collapsed="false">
      <c r="A4428" s="71" t="s">
        <v>275</v>
      </c>
      <c r="B4428" s="74" t="s">
        <v>318</v>
      </c>
      <c r="C4428" s="74" t="n">
        <v>2008</v>
      </c>
      <c r="D4428" s="74" t="s">
        <v>677</v>
      </c>
      <c r="E4428" s="75" t="n">
        <v>7059.69517684736</v>
      </c>
    </row>
    <row r="4429" customFormat="false" ht="12.8" hidden="false" customHeight="false" outlineLevel="0" collapsed="false">
      <c r="A4429" s="71" t="s">
        <v>275</v>
      </c>
      <c r="B4429" s="74" t="s">
        <v>318</v>
      </c>
      <c r="C4429" s="76" t="n">
        <v>2008</v>
      </c>
      <c r="D4429" s="76" t="s">
        <v>678</v>
      </c>
      <c r="E4429" s="77" t="n">
        <v>8504.22268208877</v>
      </c>
    </row>
    <row r="4430" customFormat="false" ht="12.8" hidden="false" customHeight="false" outlineLevel="0" collapsed="false">
      <c r="A4430" s="71" t="s">
        <v>275</v>
      </c>
      <c r="B4430" s="74" t="s">
        <v>318</v>
      </c>
      <c r="C4430" s="72" t="n">
        <v>2009</v>
      </c>
      <c r="D4430" s="72" t="s">
        <v>667</v>
      </c>
      <c r="E4430" s="73" t="n">
        <v>8454.73</v>
      </c>
    </row>
    <row r="4431" customFormat="false" ht="12.8" hidden="false" customHeight="false" outlineLevel="0" collapsed="false">
      <c r="A4431" s="71" t="s">
        <v>275</v>
      </c>
      <c r="B4431" s="74" t="s">
        <v>318</v>
      </c>
      <c r="C4431" s="74" t="n">
        <v>2009</v>
      </c>
      <c r="D4431" s="74" t="s">
        <v>668</v>
      </c>
      <c r="E4431" s="75" t="n">
        <v>6769.97</v>
      </c>
    </row>
    <row r="4432" customFormat="false" ht="12.8" hidden="false" customHeight="false" outlineLevel="0" collapsed="false">
      <c r="A4432" s="71" t="s">
        <v>275</v>
      </c>
      <c r="B4432" s="74" t="s">
        <v>318</v>
      </c>
      <c r="C4432" s="74" t="n">
        <v>2009</v>
      </c>
      <c r="D4432" s="74" t="s">
        <v>669</v>
      </c>
      <c r="E4432" s="75" t="n">
        <v>8072.041</v>
      </c>
    </row>
    <row r="4433" customFormat="false" ht="12.8" hidden="false" customHeight="false" outlineLevel="0" collapsed="false">
      <c r="A4433" s="71" t="s">
        <v>275</v>
      </c>
      <c r="B4433" s="74" t="s">
        <v>318</v>
      </c>
      <c r="C4433" s="74" t="n">
        <v>2009</v>
      </c>
      <c r="D4433" s="74" t="s">
        <v>670</v>
      </c>
      <c r="E4433" s="75" t="n">
        <v>8498.34</v>
      </c>
    </row>
    <row r="4434" customFormat="false" ht="12.8" hidden="false" customHeight="false" outlineLevel="0" collapsed="false">
      <c r="A4434" s="71" t="s">
        <v>275</v>
      </c>
      <c r="B4434" s="74" t="s">
        <v>318</v>
      </c>
      <c r="C4434" s="74" t="n">
        <v>2009</v>
      </c>
      <c r="D4434" s="74" t="s">
        <v>671</v>
      </c>
      <c r="E4434" s="75" t="n">
        <v>7653.95</v>
      </c>
    </row>
    <row r="4435" customFormat="false" ht="12.8" hidden="false" customHeight="false" outlineLevel="0" collapsed="false">
      <c r="A4435" s="71" t="s">
        <v>275</v>
      </c>
      <c r="B4435" s="74" t="s">
        <v>318</v>
      </c>
      <c r="C4435" s="74" t="n">
        <v>2009</v>
      </c>
      <c r="D4435" s="74" t="s">
        <v>672</v>
      </c>
      <c r="E4435" s="75" t="n">
        <v>7888.41126504461</v>
      </c>
    </row>
    <row r="4436" customFormat="false" ht="12.8" hidden="false" customHeight="false" outlineLevel="0" collapsed="false">
      <c r="A4436" s="71" t="s">
        <v>275</v>
      </c>
      <c r="B4436" s="74" t="s">
        <v>318</v>
      </c>
      <c r="C4436" s="74" t="n">
        <v>2009</v>
      </c>
      <c r="D4436" s="74" t="s">
        <v>673</v>
      </c>
      <c r="E4436" s="75" t="n">
        <v>9124.84</v>
      </c>
    </row>
    <row r="4437" customFormat="false" ht="12.8" hidden="false" customHeight="false" outlineLevel="0" collapsed="false">
      <c r="A4437" s="71" t="s">
        <v>275</v>
      </c>
      <c r="B4437" s="74" t="s">
        <v>318</v>
      </c>
      <c r="C4437" s="74" t="n">
        <v>2009</v>
      </c>
      <c r="D4437" s="74" t="s">
        <v>674</v>
      </c>
      <c r="E4437" s="75" t="n">
        <v>8951.819</v>
      </c>
    </row>
    <row r="4438" customFormat="false" ht="12.8" hidden="false" customHeight="false" outlineLevel="0" collapsed="false">
      <c r="A4438" s="71" t="s">
        <v>275</v>
      </c>
      <c r="B4438" s="74" t="s">
        <v>318</v>
      </c>
      <c r="C4438" s="74" t="n">
        <v>2009</v>
      </c>
      <c r="D4438" s="74" t="s">
        <v>675</v>
      </c>
      <c r="E4438" s="75" t="n">
        <v>8665.3</v>
      </c>
    </row>
    <row r="4439" customFormat="false" ht="12.8" hidden="false" customHeight="false" outlineLevel="0" collapsed="false">
      <c r="A4439" s="71" t="s">
        <v>275</v>
      </c>
      <c r="B4439" s="74" t="s">
        <v>318</v>
      </c>
      <c r="C4439" s="74" t="n">
        <v>2009</v>
      </c>
      <c r="D4439" s="74" t="s">
        <v>676</v>
      </c>
      <c r="E4439" s="75" t="n">
        <v>8738.88</v>
      </c>
    </row>
    <row r="4440" customFormat="false" ht="12.8" hidden="false" customHeight="false" outlineLevel="0" collapsed="false">
      <c r="A4440" s="71" t="s">
        <v>275</v>
      </c>
      <c r="B4440" s="74" t="s">
        <v>318</v>
      </c>
      <c r="C4440" s="74" t="n">
        <v>2009</v>
      </c>
      <c r="D4440" s="74" t="s">
        <v>677</v>
      </c>
      <c r="E4440" s="75" t="n">
        <v>7803.42</v>
      </c>
    </row>
    <row r="4441" customFormat="false" ht="12.8" hidden="false" customHeight="false" outlineLevel="0" collapsed="false">
      <c r="A4441" s="71" t="s">
        <v>275</v>
      </c>
      <c r="B4441" s="74" t="s">
        <v>318</v>
      </c>
      <c r="C4441" s="76" t="n">
        <v>2009</v>
      </c>
      <c r="D4441" s="76" t="s">
        <v>678</v>
      </c>
      <c r="E4441" s="77" t="n">
        <v>7752</v>
      </c>
    </row>
    <row r="4442" customFormat="false" ht="12.8" hidden="false" customHeight="false" outlineLevel="0" collapsed="false">
      <c r="A4442" s="71" t="s">
        <v>275</v>
      </c>
      <c r="B4442" s="74" t="s">
        <v>318</v>
      </c>
      <c r="C4442" s="72" t="n">
        <v>2010</v>
      </c>
      <c r="D4442" s="72" t="s">
        <v>667</v>
      </c>
      <c r="E4442" s="73" t="n">
        <v>7216.8</v>
      </c>
    </row>
    <row r="4443" customFormat="false" ht="12.8" hidden="false" customHeight="false" outlineLevel="0" collapsed="false">
      <c r="A4443" s="71" t="s">
        <v>275</v>
      </c>
      <c r="B4443" s="74" t="s">
        <v>318</v>
      </c>
      <c r="C4443" s="74" t="n">
        <v>2010</v>
      </c>
      <c r="D4443" s="74" t="s">
        <v>668</v>
      </c>
      <c r="E4443" s="75" t="n">
        <v>4043.96</v>
      </c>
    </row>
    <row r="4444" customFormat="false" ht="12.8" hidden="false" customHeight="false" outlineLevel="0" collapsed="false">
      <c r="A4444" s="71" t="s">
        <v>275</v>
      </c>
      <c r="B4444" s="74" t="s">
        <v>318</v>
      </c>
      <c r="C4444" s="74" t="n">
        <v>2010</v>
      </c>
      <c r="D4444" s="74" t="s">
        <v>669</v>
      </c>
      <c r="E4444" s="75" t="n">
        <v>5336.48986279243</v>
      </c>
    </row>
    <row r="4445" customFormat="false" ht="12.8" hidden="false" customHeight="false" outlineLevel="0" collapsed="false">
      <c r="A4445" s="71" t="s">
        <v>275</v>
      </c>
      <c r="B4445" s="74" t="s">
        <v>318</v>
      </c>
      <c r="C4445" s="74" t="n">
        <v>2010</v>
      </c>
      <c r="D4445" s="74" t="s">
        <v>670</v>
      </c>
      <c r="E4445" s="75" t="n">
        <v>6136.59917675456</v>
      </c>
    </row>
    <row r="4446" customFormat="false" ht="12.8" hidden="false" customHeight="false" outlineLevel="0" collapsed="false">
      <c r="A4446" s="71" t="s">
        <v>275</v>
      </c>
      <c r="B4446" s="74" t="s">
        <v>318</v>
      </c>
      <c r="C4446" s="74" t="n">
        <v>2010</v>
      </c>
      <c r="D4446" s="74" t="s">
        <v>671</v>
      </c>
      <c r="E4446" s="75" t="n">
        <v>6684.38</v>
      </c>
    </row>
    <row r="4447" customFormat="false" ht="12.8" hidden="false" customHeight="false" outlineLevel="0" collapsed="false">
      <c r="A4447" s="71" t="s">
        <v>275</v>
      </c>
      <c r="B4447" s="74" t="s">
        <v>318</v>
      </c>
      <c r="C4447" s="74" t="n">
        <v>2010</v>
      </c>
      <c r="D4447" s="74" t="s">
        <v>672</v>
      </c>
      <c r="E4447" s="75" t="n">
        <v>7027.36</v>
      </c>
    </row>
    <row r="4448" customFormat="false" ht="12.8" hidden="false" customHeight="false" outlineLevel="0" collapsed="false">
      <c r="A4448" s="71" t="s">
        <v>275</v>
      </c>
      <c r="B4448" s="74" t="s">
        <v>318</v>
      </c>
      <c r="C4448" s="74" t="n">
        <v>2010</v>
      </c>
      <c r="D4448" s="74" t="s">
        <v>673</v>
      </c>
      <c r="E4448" s="75" t="n">
        <v>7747.018</v>
      </c>
    </row>
    <row r="4449" customFormat="false" ht="12.8" hidden="false" customHeight="false" outlineLevel="0" collapsed="false">
      <c r="A4449" s="71" t="s">
        <v>275</v>
      </c>
      <c r="B4449" s="74" t="s">
        <v>318</v>
      </c>
      <c r="C4449" s="74" t="n">
        <v>2010</v>
      </c>
      <c r="D4449" s="74" t="s">
        <v>674</v>
      </c>
      <c r="E4449" s="75" t="n">
        <v>6711.282</v>
      </c>
    </row>
    <row r="4450" customFormat="false" ht="12.8" hidden="false" customHeight="false" outlineLevel="0" collapsed="false">
      <c r="A4450" s="71" t="s">
        <v>275</v>
      </c>
      <c r="B4450" s="74" t="s">
        <v>318</v>
      </c>
      <c r="C4450" s="74" t="n">
        <v>2010</v>
      </c>
      <c r="D4450" s="74" t="s">
        <v>675</v>
      </c>
      <c r="E4450" s="75" t="n">
        <v>6879.9</v>
      </c>
    </row>
    <row r="4451" customFormat="false" ht="12.8" hidden="false" customHeight="false" outlineLevel="0" collapsed="false">
      <c r="A4451" s="71" t="s">
        <v>275</v>
      </c>
      <c r="B4451" s="74" t="s">
        <v>318</v>
      </c>
      <c r="C4451" s="74" t="n">
        <v>2010</v>
      </c>
      <c r="D4451" s="74" t="s">
        <v>676</v>
      </c>
      <c r="E4451" s="75" t="n">
        <v>6439.85</v>
      </c>
    </row>
    <row r="4452" customFormat="false" ht="12.8" hidden="false" customHeight="false" outlineLevel="0" collapsed="false">
      <c r="A4452" s="71" t="s">
        <v>275</v>
      </c>
      <c r="B4452" s="74" t="s">
        <v>318</v>
      </c>
      <c r="C4452" s="74" t="n">
        <v>2010</v>
      </c>
      <c r="D4452" s="74" t="s">
        <v>677</v>
      </c>
      <c r="E4452" s="75" t="n">
        <v>6801.74931396213</v>
      </c>
    </row>
    <row r="4453" customFormat="false" ht="12.8" hidden="false" customHeight="false" outlineLevel="0" collapsed="false">
      <c r="A4453" s="71" t="s">
        <v>275</v>
      </c>
      <c r="B4453" s="74" t="s">
        <v>318</v>
      </c>
      <c r="C4453" s="76" t="n">
        <v>2010</v>
      </c>
      <c r="D4453" s="76" t="s">
        <v>678</v>
      </c>
      <c r="E4453" s="77" t="n">
        <v>8130.64931396213</v>
      </c>
    </row>
    <row r="4454" customFormat="false" ht="12.8" hidden="false" customHeight="false" outlineLevel="0" collapsed="false">
      <c r="A4454" s="71" t="s">
        <v>275</v>
      </c>
      <c r="B4454" s="74" t="s">
        <v>318</v>
      </c>
      <c r="C4454" s="72" t="n">
        <v>2011</v>
      </c>
      <c r="D4454" s="72" t="s">
        <v>667</v>
      </c>
      <c r="E4454" s="73" t="n">
        <v>7932.00401694021</v>
      </c>
    </row>
    <row r="4455" customFormat="false" ht="12.8" hidden="false" customHeight="false" outlineLevel="0" collapsed="false">
      <c r="A4455" s="71" t="s">
        <v>275</v>
      </c>
      <c r="B4455" s="74" t="s">
        <v>318</v>
      </c>
      <c r="C4455" s="74" t="n">
        <v>2011</v>
      </c>
      <c r="D4455" s="74" t="s">
        <v>668</v>
      </c>
      <c r="E4455" s="75" t="n">
        <v>6901.68727223403</v>
      </c>
    </row>
    <row r="4456" customFormat="false" ht="12.8" hidden="false" customHeight="false" outlineLevel="0" collapsed="false">
      <c r="A4456" s="71" t="s">
        <v>275</v>
      </c>
      <c r="B4456" s="74" t="s">
        <v>318</v>
      </c>
      <c r="C4456" s="74" t="n">
        <v>2011</v>
      </c>
      <c r="D4456" s="74" t="s">
        <v>669</v>
      </c>
      <c r="E4456" s="75" t="n">
        <v>5936.97</v>
      </c>
    </row>
    <row r="4457" customFormat="false" ht="12.8" hidden="false" customHeight="false" outlineLevel="0" collapsed="false">
      <c r="A4457" s="71" t="s">
        <v>275</v>
      </c>
      <c r="B4457" s="74" t="s">
        <v>318</v>
      </c>
      <c r="C4457" s="74" t="n">
        <v>2011</v>
      </c>
      <c r="D4457" s="74" t="s">
        <v>670</v>
      </c>
      <c r="E4457" s="75" t="n">
        <v>3800.08077435156</v>
      </c>
    </row>
    <row r="4458" customFormat="false" ht="12.8" hidden="false" customHeight="false" outlineLevel="0" collapsed="false">
      <c r="A4458" s="71" t="s">
        <v>275</v>
      </c>
      <c r="B4458" s="74" t="s">
        <v>318</v>
      </c>
      <c r="C4458" s="74" t="n">
        <v>2011</v>
      </c>
      <c r="D4458" s="74" t="s">
        <v>671</v>
      </c>
      <c r="E4458" s="75" t="n">
        <v>3974.467</v>
      </c>
    </row>
    <row r="4459" customFormat="false" ht="12.8" hidden="false" customHeight="false" outlineLevel="0" collapsed="false">
      <c r="A4459" s="71" t="s">
        <v>275</v>
      </c>
      <c r="B4459" s="74" t="s">
        <v>318</v>
      </c>
      <c r="C4459" s="74" t="n">
        <v>2011</v>
      </c>
      <c r="D4459" s="74" t="s">
        <v>672</v>
      </c>
      <c r="E4459" s="75" t="n">
        <v>4411.97976588145</v>
      </c>
    </row>
    <row r="4460" customFormat="false" ht="12.8" hidden="false" customHeight="false" outlineLevel="0" collapsed="false">
      <c r="A4460" s="71" t="s">
        <v>275</v>
      </c>
      <c r="B4460" s="74" t="s">
        <v>318</v>
      </c>
      <c r="C4460" s="74" t="n">
        <v>2011</v>
      </c>
      <c r="D4460" s="74" t="s">
        <v>673</v>
      </c>
      <c r="E4460" s="75" t="n">
        <v>4243.63627223403</v>
      </c>
    </row>
    <row r="4461" customFormat="false" ht="12.8" hidden="false" customHeight="false" outlineLevel="0" collapsed="false">
      <c r="A4461" s="71" t="s">
        <v>275</v>
      </c>
      <c r="B4461" s="74" t="s">
        <v>318</v>
      </c>
      <c r="C4461" s="74" t="n">
        <v>2011</v>
      </c>
      <c r="D4461" s="74" t="s">
        <v>674</v>
      </c>
      <c r="E4461" s="75" t="n">
        <v>3955.42</v>
      </c>
    </row>
    <row r="4462" customFormat="false" ht="12.8" hidden="false" customHeight="false" outlineLevel="0" collapsed="false">
      <c r="A4462" s="71" t="s">
        <v>275</v>
      </c>
      <c r="B4462" s="74" t="s">
        <v>318</v>
      </c>
      <c r="C4462" s="74" t="n">
        <v>2011</v>
      </c>
      <c r="D4462" s="74" t="s">
        <v>675</v>
      </c>
      <c r="E4462" s="75" t="n">
        <v>3426</v>
      </c>
    </row>
    <row r="4463" customFormat="false" ht="12.8" hidden="false" customHeight="false" outlineLevel="0" collapsed="false">
      <c r="A4463" s="71" t="s">
        <v>275</v>
      </c>
      <c r="B4463" s="74" t="s">
        <v>318</v>
      </c>
      <c r="C4463" s="74" t="n">
        <v>2011</v>
      </c>
      <c r="D4463" s="74" t="s">
        <v>676</v>
      </c>
      <c r="E4463" s="75" t="n">
        <v>3150</v>
      </c>
    </row>
    <row r="4464" customFormat="false" ht="12.8" hidden="false" customHeight="false" outlineLevel="0" collapsed="false">
      <c r="A4464" s="71" t="s">
        <v>275</v>
      </c>
      <c r="B4464" s="74" t="s">
        <v>318</v>
      </c>
      <c r="C4464" s="74" t="n">
        <v>2011</v>
      </c>
      <c r="D4464" s="74" t="s">
        <v>677</v>
      </c>
      <c r="E4464" s="75" t="n">
        <v>3413.551</v>
      </c>
    </row>
    <row r="4465" customFormat="false" ht="12.8" hidden="false" customHeight="false" outlineLevel="0" collapsed="false">
      <c r="A4465" s="71" t="s">
        <v>275</v>
      </c>
      <c r="B4465" s="74" t="s">
        <v>318</v>
      </c>
      <c r="C4465" s="76" t="n">
        <v>2011</v>
      </c>
      <c r="D4465" s="76" t="s">
        <v>678</v>
      </c>
      <c r="E4465" s="77" t="n">
        <v>4125.343</v>
      </c>
    </row>
    <row r="4466" customFormat="false" ht="12.8" hidden="false" customHeight="false" outlineLevel="0" collapsed="false">
      <c r="A4466" s="71" t="s">
        <v>275</v>
      </c>
      <c r="B4466" s="74" t="s">
        <v>318</v>
      </c>
      <c r="C4466" s="72" t="n">
        <v>2012</v>
      </c>
      <c r="D4466" s="72" t="s">
        <v>667</v>
      </c>
      <c r="E4466" s="73" t="n">
        <v>3530.239</v>
      </c>
    </row>
    <row r="4467" customFormat="false" ht="12.8" hidden="false" customHeight="false" outlineLevel="0" collapsed="false">
      <c r="A4467" s="71" t="s">
        <v>275</v>
      </c>
      <c r="B4467" s="74" t="s">
        <v>318</v>
      </c>
      <c r="C4467" s="74" t="n">
        <v>2012</v>
      </c>
      <c r="D4467" s="74" t="s">
        <v>668</v>
      </c>
      <c r="E4467" s="75" t="n">
        <v>3519.15</v>
      </c>
    </row>
    <row r="4468" customFormat="false" ht="12.8" hidden="false" customHeight="false" outlineLevel="0" collapsed="false">
      <c r="A4468" s="71" t="s">
        <v>275</v>
      </c>
      <c r="B4468" s="74" t="s">
        <v>318</v>
      </c>
      <c r="C4468" s="74" t="n">
        <v>2012</v>
      </c>
      <c r="D4468" s="74" t="s">
        <v>669</v>
      </c>
      <c r="E4468" s="75" t="n">
        <v>4160.786</v>
      </c>
    </row>
    <row r="4469" customFormat="false" ht="12.8" hidden="false" customHeight="false" outlineLevel="0" collapsed="false">
      <c r="A4469" s="71" t="s">
        <v>275</v>
      </c>
      <c r="B4469" s="74" t="s">
        <v>318</v>
      </c>
      <c r="C4469" s="74" t="n">
        <v>2012</v>
      </c>
      <c r="D4469" s="74" t="s">
        <v>670</v>
      </c>
      <c r="E4469" s="75" t="n">
        <v>3869</v>
      </c>
    </row>
    <row r="4470" customFormat="false" ht="12.8" hidden="false" customHeight="false" outlineLevel="0" collapsed="false">
      <c r="A4470" s="71" t="s">
        <v>275</v>
      </c>
      <c r="B4470" s="74" t="s">
        <v>318</v>
      </c>
      <c r="C4470" s="74" t="n">
        <v>2012</v>
      </c>
      <c r="D4470" s="74" t="s">
        <v>671</v>
      </c>
      <c r="E4470" s="75" t="n">
        <v>3990.86</v>
      </c>
    </row>
    <row r="4471" customFormat="false" ht="12.8" hidden="false" customHeight="false" outlineLevel="0" collapsed="false">
      <c r="A4471" s="71" t="s">
        <v>275</v>
      </c>
      <c r="B4471" s="74" t="s">
        <v>318</v>
      </c>
      <c r="C4471" s="74" t="n">
        <v>2012</v>
      </c>
      <c r="D4471" s="74" t="s">
        <v>672</v>
      </c>
      <c r="E4471" s="75" t="n">
        <v>3724.184</v>
      </c>
    </row>
    <row r="4472" customFormat="false" ht="12.8" hidden="false" customHeight="false" outlineLevel="0" collapsed="false">
      <c r="A4472" s="71" t="s">
        <v>275</v>
      </c>
      <c r="B4472" s="74" t="s">
        <v>318</v>
      </c>
      <c r="C4472" s="74" t="n">
        <v>2012</v>
      </c>
      <c r="D4472" s="74" t="s">
        <v>673</v>
      </c>
      <c r="E4472" s="75" t="n">
        <v>3680.55</v>
      </c>
    </row>
    <row r="4473" customFormat="false" ht="12.8" hidden="false" customHeight="false" outlineLevel="0" collapsed="false">
      <c r="A4473" s="71" t="s">
        <v>275</v>
      </c>
      <c r="B4473" s="74" t="s">
        <v>318</v>
      </c>
      <c r="C4473" s="74" t="n">
        <v>2012</v>
      </c>
      <c r="D4473" s="74" t="s">
        <v>674</v>
      </c>
      <c r="E4473" s="75" t="n">
        <v>3723.5</v>
      </c>
    </row>
    <row r="4474" customFormat="false" ht="12.8" hidden="false" customHeight="false" outlineLevel="0" collapsed="false">
      <c r="A4474" s="71" t="s">
        <v>275</v>
      </c>
      <c r="B4474" s="74" t="s">
        <v>318</v>
      </c>
      <c r="C4474" s="74" t="n">
        <v>2012</v>
      </c>
      <c r="D4474" s="74" t="s">
        <v>675</v>
      </c>
      <c r="E4474" s="75" t="n">
        <v>3552.55</v>
      </c>
    </row>
    <row r="4475" customFormat="false" ht="12.8" hidden="false" customHeight="false" outlineLevel="0" collapsed="false">
      <c r="A4475" s="71" t="s">
        <v>275</v>
      </c>
      <c r="B4475" s="74" t="s">
        <v>318</v>
      </c>
      <c r="C4475" s="74" t="n">
        <v>2012</v>
      </c>
      <c r="D4475" s="74" t="s">
        <v>676</v>
      </c>
      <c r="E4475" s="75" t="n">
        <v>3973.481</v>
      </c>
    </row>
    <row r="4476" customFormat="false" ht="12.8" hidden="false" customHeight="false" outlineLevel="0" collapsed="false">
      <c r="A4476" s="71" t="s">
        <v>275</v>
      </c>
      <c r="B4476" s="74" t="s">
        <v>318</v>
      </c>
      <c r="C4476" s="74" t="n">
        <v>2012</v>
      </c>
      <c r="D4476" s="74" t="s">
        <v>677</v>
      </c>
      <c r="E4476" s="75" t="n">
        <v>3809.68071109344</v>
      </c>
    </row>
    <row r="4477" customFormat="false" ht="12.8" hidden="false" customHeight="false" outlineLevel="0" collapsed="false">
      <c r="A4477" s="71" t="s">
        <v>275</v>
      </c>
      <c r="B4477" s="74" t="s">
        <v>318</v>
      </c>
      <c r="C4477" s="76" t="n">
        <v>2012</v>
      </c>
      <c r="D4477" s="76" t="s">
        <v>678</v>
      </c>
      <c r="E4477" s="77" t="n">
        <v>4517.02535554672</v>
      </c>
    </row>
    <row r="4478" customFormat="false" ht="12.8" hidden="false" customHeight="false" outlineLevel="0" collapsed="false">
      <c r="A4478" s="71" t="s">
        <v>275</v>
      </c>
      <c r="B4478" s="74" t="s">
        <v>318</v>
      </c>
      <c r="C4478" s="72" t="n">
        <v>2013</v>
      </c>
      <c r="D4478" s="72" t="s">
        <v>667</v>
      </c>
      <c r="E4478" s="73" t="n">
        <v>4591.55</v>
      </c>
    </row>
    <row r="4479" customFormat="false" ht="12.8" hidden="false" customHeight="false" outlineLevel="0" collapsed="false">
      <c r="A4479" s="71" t="s">
        <v>275</v>
      </c>
      <c r="B4479" s="74" t="s">
        <v>318</v>
      </c>
      <c r="C4479" s="74" t="n">
        <v>2013</v>
      </c>
      <c r="D4479" s="74" t="s">
        <v>668</v>
      </c>
      <c r="E4479" s="75" t="n">
        <v>4578</v>
      </c>
    </row>
    <row r="4480" customFormat="false" ht="12.8" hidden="false" customHeight="false" outlineLevel="0" collapsed="false">
      <c r="A4480" s="71" t="s">
        <v>275</v>
      </c>
      <c r="B4480" s="74" t="s">
        <v>318</v>
      </c>
      <c r="C4480" s="74" t="n">
        <v>2013</v>
      </c>
      <c r="D4480" s="74" t="s">
        <v>669</v>
      </c>
      <c r="E4480" s="75" t="n">
        <v>4166</v>
      </c>
    </row>
    <row r="4481" customFormat="false" ht="12.8" hidden="false" customHeight="false" outlineLevel="0" collapsed="false">
      <c r="A4481" s="71" t="s">
        <v>275</v>
      </c>
      <c r="B4481" s="74" t="s">
        <v>318</v>
      </c>
      <c r="C4481" s="74" t="n">
        <v>2013</v>
      </c>
      <c r="D4481" s="74" t="s">
        <v>670</v>
      </c>
      <c r="E4481" s="75" t="n">
        <v>4207.195</v>
      </c>
    </row>
    <row r="4482" customFormat="false" ht="12.8" hidden="false" customHeight="false" outlineLevel="0" collapsed="false">
      <c r="A4482" s="71" t="s">
        <v>275</v>
      </c>
      <c r="B4482" s="74" t="s">
        <v>318</v>
      </c>
      <c r="C4482" s="74" t="n">
        <v>2013</v>
      </c>
      <c r="D4482" s="74" t="s">
        <v>671</v>
      </c>
      <c r="E4482" s="75" t="n">
        <v>3896.5</v>
      </c>
    </row>
    <row r="4483" customFormat="false" ht="12.8" hidden="false" customHeight="false" outlineLevel="0" collapsed="false">
      <c r="A4483" s="71" t="s">
        <v>275</v>
      </c>
      <c r="B4483" s="74" t="s">
        <v>318</v>
      </c>
      <c r="C4483" s="74" t="n">
        <v>2013</v>
      </c>
      <c r="D4483" s="74" t="s">
        <v>672</v>
      </c>
      <c r="E4483" s="75" t="n">
        <v>3610</v>
      </c>
    </row>
    <row r="4484" customFormat="false" ht="12.8" hidden="false" customHeight="false" outlineLevel="0" collapsed="false">
      <c r="A4484" s="71" t="s">
        <v>275</v>
      </c>
      <c r="B4484" s="74" t="s">
        <v>318</v>
      </c>
      <c r="C4484" s="74" t="n">
        <v>2013</v>
      </c>
      <c r="D4484" s="74" t="s">
        <v>673</v>
      </c>
      <c r="E4484" s="75" t="n">
        <v>3757.443</v>
      </c>
    </row>
    <row r="4485" customFormat="false" ht="12.8" hidden="false" customHeight="false" outlineLevel="0" collapsed="false">
      <c r="A4485" s="71" t="s">
        <v>275</v>
      </c>
      <c r="B4485" s="74" t="s">
        <v>318</v>
      </c>
      <c r="C4485" s="74" t="n">
        <v>2013</v>
      </c>
      <c r="D4485" s="74" t="s">
        <v>674</v>
      </c>
      <c r="E4485" s="75" t="n">
        <v>3823.144</v>
      </c>
    </row>
    <row r="4486" customFormat="false" ht="12.8" hidden="false" customHeight="false" outlineLevel="0" collapsed="false">
      <c r="A4486" s="71" t="s">
        <v>275</v>
      </c>
      <c r="B4486" s="74" t="s">
        <v>318</v>
      </c>
      <c r="C4486" s="74" t="n">
        <v>2013</v>
      </c>
      <c r="D4486" s="74" t="s">
        <v>675</v>
      </c>
      <c r="E4486" s="75" t="n">
        <v>3511</v>
      </c>
    </row>
    <row r="4487" customFormat="false" ht="12.8" hidden="false" customHeight="false" outlineLevel="0" collapsed="false">
      <c r="A4487" s="71" t="s">
        <v>275</v>
      </c>
      <c r="B4487" s="74" t="s">
        <v>318</v>
      </c>
      <c r="C4487" s="74" t="n">
        <v>2013</v>
      </c>
      <c r="D4487" s="74" t="s">
        <v>676</v>
      </c>
      <c r="E4487" s="75" t="n">
        <v>3766</v>
      </c>
    </row>
    <row r="4488" customFormat="false" ht="12.8" hidden="false" customHeight="false" outlineLevel="0" collapsed="false">
      <c r="A4488" s="71" t="s">
        <v>275</v>
      </c>
      <c r="B4488" s="74" t="s">
        <v>318</v>
      </c>
      <c r="C4488" s="74" t="n">
        <v>2013</v>
      </c>
      <c r="D4488" s="74" t="s">
        <v>677</v>
      </c>
      <c r="E4488" s="75" t="n">
        <v>3415.65</v>
      </c>
    </row>
    <row r="4489" customFormat="false" ht="12.8" hidden="false" customHeight="false" outlineLevel="0" collapsed="false">
      <c r="A4489" s="71" t="s">
        <v>275</v>
      </c>
      <c r="B4489" s="74" t="s">
        <v>318</v>
      </c>
      <c r="C4489" s="76" t="n">
        <v>2013</v>
      </c>
      <c r="D4489" s="76" t="s">
        <v>678</v>
      </c>
      <c r="E4489" s="77" t="n">
        <v>4694.5</v>
      </c>
    </row>
    <row r="4490" customFormat="false" ht="12.8" hidden="false" customHeight="false" outlineLevel="0" collapsed="false">
      <c r="A4490" s="71" t="s">
        <v>275</v>
      </c>
      <c r="B4490" s="74" t="s">
        <v>318</v>
      </c>
      <c r="C4490" s="72" t="n">
        <v>2014</v>
      </c>
      <c r="D4490" s="72" t="s">
        <v>667</v>
      </c>
      <c r="E4490" s="73" t="n">
        <v>4462.013</v>
      </c>
    </row>
    <row r="4491" customFormat="false" ht="12.8" hidden="false" customHeight="false" outlineLevel="0" collapsed="false">
      <c r="A4491" s="71" t="s">
        <v>275</v>
      </c>
      <c r="B4491" s="74" t="s">
        <v>318</v>
      </c>
      <c r="C4491" s="74" t="n">
        <v>2014</v>
      </c>
      <c r="D4491" s="74" t="s">
        <v>668</v>
      </c>
      <c r="E4491" s="75" t="n">
        <v>3682.61845996304</v>
      </c>
    </row>
    <row r="4492" customFormat="false" ht="12.8" hidden="false" customHeight="false" outlineLevel="0" collapsed="false">
      <c r="A4492" s="71" t="s">
        <v>275</v>
      </c>
      <c r="B4492" s="74" t="s">
        <v>318</v>
      </c>
      <c r="C4492" s="74" t="n">
        <v>2014</v>
      </c>
      <c r="D4492" s="74" t="s">
        <v>669</v>
      </c>
      <c r="E4492" s="75" t="n">
        <v>3510</v>
      </c>
    </row>
    <row r="4493" customFormat="false" ht="12.8" hidden="false" customHeight="false" outlineLevel="0" collapsed="false">
      <c r="A4493" s="71" t="s">
        <v>275</v>
      </c>
      <c r="B4493" s="74" t="s">
        <v>318</v>
      </c>
      <c r="C4493" s="74" t="n">
        <v>2014</v>
      </c>
      <c r="D4493" s="74" t="s">
        <v>670</v>
      </c>
      <c r="E4493" s="75" t="n">
        <v>3579.5</v>
      </c>
    </row>
    <row r="4494" customFormat="false" ht="12.8" hidden="false" customHeight="false" outlineLevel="0" collapsed="false">
      <c r="A4494" s="71" t="s">
        <v>275</v>
      </c>
      <c r="B4494" s="74" t="s">
        <v>318</v>
      </c>
      <c r="C4494" s="74" t="n">
        <v>2014</v>
      </c>
      <c r="D4494" s="74" t="s">
        <v>671</v>
      </c>
      <c r="E4494" s="75" t="n">
        <v>3506</v>
      </c>
    </row>
    <row r="4495" customFormat="false" ht="12.8" hidden="false" customHeight="false" outlineLevel="0" collapsed="false">
      <c r="A4495" s="71" t="s">
        <v>275</v>
      </c>
      <c r="B4495" s="74" t="s">
        <v>318</v>
      </c>
      <c r="C4495" s="74" t="n">
        <v>2014</v>
      </c>
      <c r="D4495" s="74" t="s">
        <v>672</v>
      </c>
      <c r="E4495" s="75" t="n">
        <v>3183.755</v>
      </c>
    </row>
    <row r="4496" customFormat="false" ht="12.8" hidden="false" customHeight="false" outlineLevel="0" collapsed="false">
      <c r="A4496" s="71" t="s">
        <v>275</v>
      </c>
      <c r="B4496" s="74" t="s">
        <v>318</v>
      </c>
      <c r="C4496" s="74" t="n">
        <v>2014</v>
      </c>
      <c r="D4496" s="74" t="s">
        <v>673</v>
      </c>
      <c r="E4496" s="75" t="n">
        <v>3323.328</v>
      </c>
    </row>
    <row r="4497" customFormat="false" ht="12.8" hidden="false" customHeight="false" outlineLevel="0" collapsed="false">
      <c r="A4497" s="71" t="s">
        <v>275</v>
      </c>
      <c r="B4497" s="74" t="s">
        <v>318</v>
      </c>
      <c r="C4497" s="74" t="n">
        <v>2014</v>
      </c>
      <c r="D4497" s="74" t="s">
        <v>674</v>
      </c>
      <c r="E4497" s="75" t="n">
        <v>3092.668</v>
      </c>
    </row>
    <row r="4498" customFormat="false" ht="12.8" hidden="false" customHeight="false" outlineLevel="0" collapsed="false">
      <c r="A4498" s="71" t="s">
        <v>275</v>
      </c>
      <c r="B4498" s="74" t="s">
        <v>318</v>
      </c>
      <c r="C4498" s="74" t="n">
        <v>2014</v>
      </c>
      <c r="D4498" s="74" t="s">
        <v>675</v>
      </c>
      <c r="E4498" s="75" t="n">
        <v>3231.973</v>
      </c>
    </row>
    <row r="4499" customFormat="false" ht="12.8" hidden="false" customHeight="false" outlineLevel="0" collapsed="false">
      <c r="A4499" s="71" t="s">
        <v>275</v>
      </c>
      <c r="B4499" s="74" t="s">
        <v>318</v>
      </c>
      <c r="C4499" s="74" t="n">
        <v>2014</v>
      </c>
      <c r="D4499" s="74" t="s">
        <v>676</v>
      </c>
      <c r="E4499" s="75" t="n">
        <v>3514.738</v>
      </c>
    </row>
    <row r="4500" customFormat="false" ht="12.8" hidden="false" customHeight="false" outlineLevel="0" collapsed="false">
      <c r="A4500" s="71" t="s">
        <v>275</v>
      </c>
      <c r="B4500" s="74" t="s">
        <v>318</v>
      </c>
      <c r="C4500" s="74" t="n">
        <v>2014</v>
      </c>
      <c r="D4500" s="74" t="s">
        <v>677</v>
      </c>
      <c r="E4500" s="75" t="n">
        <v>3415.35</v>
      </c>
    </row>
    <row r="4501" customFormat="false" ht="12.8" hidden="false" customHeight="false" outlineLevel="0" collapsed="false">
      <c r="A4501" s="71" t="s">
        <v>275</v>
      </c>
      <c r="B4501" s="74" t="s">
        <v>318</v>
      </c>
      <c r="C4501" s="76" t="n">
        <v>2014</v>
      </c>
      <c r="D4501" s="76" t="s">
        <v>678</v>
      </c>
      <c r="E4501" s="77" t="n">
        <v>4155</v>
      </c>
    </row>
    <row r="4502" customFormat="false" ht="12.8" hidden="false" customHeight="false" outlineLevel="0" collapsed="false">
      <c r="A4502" s="71" t="s">
        <v>275</v>
      </c>
      <c r="B4502" s="74" t="s">
        <v>318</v>
      </c>
      <c r="C4502" s="72" t="n">
        <v>2015</v>
      </c>
      <c r="D4502" s="72" t="s">
        <v>667</v>
      </c>
      <c r="E4502" s="73" t="n">
        <v>4045</v>
      </c>
    </row>
    <row r="4503" customFormat="false" ht="12.8" hidden="false" customHeight="false" outlineLevel="0" collapsed="false">
      <c r="A4503" s="71" t="s">
        <v>275</v>
      </c>
      <c r="B4503" s="74" t="s">
        <v>318</v>
      </c>
      <c r="C4503" s="74" t="n">
        <v>2015</v>
      </c>
      <c r="D4503" s="74" t="s">
        <v>668</v>
      </c>
      <c r="E4503" s="75" t="n">
        <v>5484.5</v>
      </c>
    </row>
    <row r="4504" customFormat="false" ht="12.8" hidden="false" customHeight="false" outlineLevel="0" collapsed="false">
      <c r="A4504" s="71" t="s">
        <v>275</v>
      </c>
      <c r="B4504" s="74" t="s">
        <v>318</v>
      </c>
      <c r="C4504" s="74" t="n">
        <v>2015</v>
      </c>
      <c r="D4504" s="74" t="s">
        <v>669</v>
      </c>
      <c r="E4504" s="75" t="n">
        <v>5943.05</v>
      </c>
    </row>
    <row r="4505" customFormat="false" ht="12.8" hidden="false" customHeight="false" outlineLevel="0" collapsed="false">
      <c r="A4505" s="71" t="s">
        <v>275</v>
      </c>
      <c r="B4505" s="74" t="s">
        <v>318</v>
      </c>
      <c r="C4505" s="74" t="n">
        <v>2015</v>
      </c>
      <c r="D4505" s="74" t="s">
        <v>670</v>
      </c>
      <c r="E4505" s="75" t="n">
        <v>5819.661</v>
      </c>
    </row>
    <row r="4506" customFormat="false" ht="12.8" hidden="false" customHeight="false" outlineLevel="0" collapsed="false">
      <c r="A4506" s="71" t="s">
        <v>275</v>
      </c>
      <c r="B4506" s="74" t="s">
        <v>318</v>
      </c>
      <c r="C4506" s="74" t="n">
        <v>2015</v>
      </c>
      <c r="D4506" s="74" t="s">
        <v>671</v>
      </c>
      <c r="E4506" s="75" t="n">
        <v>5497.5</v>
      </c>
    </row>
    <row r="4507" customFormat="false" ht="12.8" hidden="false" customHeight="false" outlineLevel="0" collapsed="false">
      <c r="A4507" s="71" t="s">
        <v>275</v>
      </c>
      <c r="B4507" s="74" t="s">
        <v>318</v>
      </c>
      <c r="C4507" s="74" t="n">
        <v>2015</v>
      </c>
      <c r="D4507" s="74" t="s">
        <v>672</v>
      </c>
      <c r="E4507" s="75" t="n">
        <v>5510.5</v>
      </c>
    </row>
    <row r="4508" customFormat="false" ht="12.8" hidden="false" customHeight="false" outlineLevel="0" collapsed="false">
      <c r="A4508" s="71" t="s">
        <v>275</v>
      </c>
      <c r="B4508" s="74" t="s">
        <v>318</v>
      </c>
      <c r="C4508" s="74" t="n">
        <v>2015</v>
      </c>
      <c r="D4508" s="74" t="s">
        <v>673</v>
      </c>
      <c r="E4508" s="75" t="n">
        <v>5385.05</v>
      </c>
    </row>
    <row r="4509" customFormat="false" ht="12.8" hidden="false" customHeight="false" outlineLevel="0" collapsed="false">
      <c r="A4509" s="71" t="s">
        <v>275</v>
      </c>
      <c r="B4509" s="74" t="s">
        <v>318</v>
      </c>
      <c r="C4509" s="74" t="n">
        <v>2015</v>
      </c>
      <c r="D4509" s="74" t="s">
        <v>674</v>
      </c>
      <c r="E4509" s="75" t="n">
        <v>5357</v>
      </c>
    </row>
    <row r="4510" customFormat="false" ht="12.8" hidden="false" customHeight="false" outlineLevel="0" collapsed="false">
      <c r="A4510" s="71" t="s">
        <v>275</v>
      </c>
      <c r="B4510" s="74" t="s">
        <v>318</v>
      </c>
      <c r="C4510" s="74" t="n">
        <v>2015</v>
      </c>
      <c r="D4510" s="74" t="s">
        <v>675</v>
      </c>
      <c r="E4510" s="75" t="n">
        <v>5316</v>
      </c>
    </row>
    <row r="4511" customFormat="false" ht="12.8" hidden="false" customHeight="false" outlineLevel="0" collapsed="false">
      <c r="A4511" s="71" t="s">
        <v>275</v>
      </c>
      <c r="B4511" s="74" t="s">
        <v>318</v>
      </c>
      <c r="C4511" s="74" t="n">
        <v>2015</v>
      </c>
      <c r="D4511" s="74" t="s">
        <v>676</v>
      </c>
      <c r="E4511" s="75" t="n">
        <v>7502</v>
      </c>
    </row>
    <row r="4512" customFormat="false" ht="12.8" hidden="false" customHeight="false" outlineLevel="0" collapsed="false">
      <c r="A4512" s="71" t="s">
        <v>275</v>
      </c>
      <c r="B4512" s="74" t="s">
        <v>318</v>
      </c>
      <c r="C4512" s="74" t="n">
        <v>2015</v>
      </c>
      <c r="D4512" s="74" t="s">
        <v>677</v>
      </c>
      <c r="E4512" s="75" t="n">
        <v>6081.468</v>
      </c>
    </row>
    <row r="4513" customFormat="false" ht="12.8" hidden="false" customHeight="false" outlineLevel="0" collapsed="false">
      <c r="A4513" s="71" t="s">
        <v>275</v>
      </c>
      <c r="B4513" s="74" t="s">
        <v>318</v>
      </c>
      <c r="C4513" s="76" t="n">
        <v>2015</v>
      </c>
      <c r="D4513" s="76" t="s">
        <v>678</v>
      </c>
      <c r="E4513" s="77" t="n">
        <v>6957.253</v>
      </c>
    </row>
    <row r="4514" customFormat="false" ht="12.8" hidden="false" customHeight="false" outlineLevel="0" collapsed="false">
      <c r="A4514" s="71" t="s">
        <v>275</v>
      </c>
      <c r="B4514" s="74" t="s">
        <v>318</v>
      </c>
      <c r="C4514" s="72" t="n">
        <v>2016</v>
      </c>
      <c r="D4514" s="72" t="s">
        <v>667</v>
      </c>
      <c r="E4514" s="73" t="n">
        <v>5624</v>
      </c>
    </row>
    <row r="4515" customFormat="false" ht="12.8" hidden="false" customHeight="false" outlineLevel="0" collapsed="false">
      <c r="A4515" s="71" t="s">
        <v>275</v>
      </c>
      <c r="B4515" s="74" t="s">
        <v>318</v>
      </c>
      <c r="C4515" s="74" t="n">
        <v>2016</v>
      </c>
      <c r="D4515" s="74" t="s">
        <v>668</v>
      </c>
      <c r="E4515" s="75" t="n">
        <v>5118.75</v>
      </c>
    </row>
    <row r="4516" customFormat="false" ht="12.8" hidden="false" customHeight="false" outlineLevel="0" collapsed="false">
      <c r="A4516" s="71" t="s">
        <v>275</v>
      </c>
      <c r="B4516" s="74" t="s">
        <v>318</v>
      </c>
      <c r="C4516" s="74" t="n">
        <v>2016</v>
      </c>
      <c r="D4516" s="74" t="s">
        <v>669</v>
      </c>
      <c r="E4516" s="75" t="n">
        <v>4944.667</v>
      </c>
    </row>
    <row r="4517" customFormat="false" ht="12.8" hidden="false" customHeight="false" outlineLevel="0" collapsed="false">
      <c r="A4517" s="71" t="s">
        <v>275</v>
      </c>
      <c r="B4517" s="74" t="s">
        <v>318</v>
      </c>
      <c r="C4517" s="74" t="n">
        <v>2016</v>
      </c>
      <c r="D4517" s="74" t="s">
        <v>670</v>
      </c>
      <c r="E4517" s="75" t="n">
        <v>4182.988</v>
      </c>
    </row>
    <row r="4518" customFormat="false" ht="12.8" hidden="false" customHeight="false" outlineLevel="0" collapsed="false">
      <c r="A4518" s="71" t="s">
        <v>275</v>
      </c>
      <c r="B4518" s="74" t="s">
        <v>318</v>
      </c>
      <c r="C4518" s="74" t="n">
        <v>2016</v>
      </c>
      <c r="D4518" s="74" t="s">
        <v>671</v>
      </c>
      <c r="E4518" s="75" t="n">
        <v>4466.5</v>
      </c>
    </row>
    <row r="4519" customFormat="false" ht="12.8" hidden="false" customHeight="false" outlineLevel="0" collapsed="false">
      <c r="A4519" s="71" t="s">
        <v>275</v>
      </c>
      <c r="B4519" s="74" t="s">
        <v>318</v>
      </c>
      <c r="C4519" s="74" t="n">
        <v>2016</v>
      </c>
      <c r="D4519" s="74" t="s">
        <v>672</v>
      </c>
      <c r="E4519" s="75" t="n">
        <v>4274</v>
      </c>
    </row>
    <row r="4520" customFormat="false" ht="12.8" hidden="false" customHeight="false" outlineLevel="0" collapsed="false">
      <c r="A4520" s="71" t="s">
        <v>275</v>
      </c>
      <c r="B4520" s="74" t="s">
        <v>318</v>
      </c>
      <c r="C4520" s="74" t="n">
        <v>2016</v>
      </c>
      <c r="D4520" s="74" t="s">
        <v>673</v>
      </c>
      <c r="E4520" s="75" t="n">
        <v>4056</v>
      </c>
    </row>
    <row r="4521" customFormat="false" ht="12.8" hidden="false" customHeight="false" outlineLevel="0" collapsed="false">
      <c r="A4521" s="71" t="s">
        <v>275</v>
      </c>
      <c r="B4521" s="74" t="s">
        <v>318</v>
      </c>
      <c r="C4521" s="74" t="n">
        <v>2016</v>
      </c>
      <c r="D4521" s="74" t="s">
        <v>674</v>
      </c>
      <c r="E4521" s="75" t="n">
        <v>4253.5</v>
      </c>
    </row>
    <row r="4522" customFormat="false" ht="12.8" hidden="false" customHeight="false" outlineLevel="0" collapsed="false">
      <c r="A4522" s="71" t="s">
        <v>275</v>
      </c>
      <c r="B4522" s="74" t="s">
        <v>318</v>
      </c>
      <c r="C4522" s="74" t="n">
        <v>2016</v>
      </c>
      <c r="D4522" s="74" t="s">
        <v>675</v>
      </c>
      <c r="E4522" s="75" t="n">
        <v>4225</v>
      </c>
    </row>
    <row r="4523" customFormat="false" ht="12.8" hidden="false" customHeight="false" outlineLevel="0" collapsed="false">
      <c r="A4523" s="71" t="s">
        <v>275</v>
      </c>
      <c r="B4523" s="74" t="s">
        <v>318</v>
      </c>
      <c r="C4523" s="74" t="n">
        <v>2016</v>
      </c>
      <c r="D4523" s="74" t="s">
        <v>676</v>
      </c>
      <c r="E4523" s="75" t="n">
        <v>4327</v>
      </c>
    </row>
    <row r="4524" customFormat="false" ht="12.8" hidden="false" customHeight="false" outlineLevel="0" collapsed="false">
      <c r="A4524" s="71" t="s">
        <v>275</v>
      </c>
      <c r="B4524" s="74" t="s">
        <v>318</v>
      </c>
      <c r="C4524" s="74" t="n">
        <v>2016</v>
      </c>
      <c r="D4524" s="74" t="s">
        <v>677</v>
      </c>
      <c r="E4524" s="75" t="n">
        <v>4308.5</v>
      </c>
    </row>
    <row r="4525" customFormat="false" ht="12.8" hidden="false" customHeight="false" outlineLevel="0" collapsed="false">
      <c r="A4525" s="71" t="s">
        <v>275</v>
      </c>
      <c r="B4525" s="74" t="s">
        <v>318</v>
      </c>
      <c r="C4525" s="76" t="n">
        <v>2016</v>
      </c>
      <c r="D4525" s="76" t="s">
        <v>678</v>
      </c>
      <c r="E4525" s="77" t="n">
        <v>5019.5</v>
      </c>
    </row>
    <row r="4526" customFormat="false" ht="12.8" hidden="false" customHeight="false" outlineLevel="0" collapsed="false">
      <c r="A4526" s="71" t="s">
        <v>275</v>
      </c>
      <c r="B4526" s="74" t="s">
        <v>318</v>
      </c>
      <c r="C4526" s="72" t="n">
        <v>2017</v>
      </c>
      <c r="D4526" s="72" t="s">
        <v>667</v>
      </c>
      <c r="E4526" s="73" t="n">
        <v>4864.5</v>
      </c>
    </row>
    <row r="4527" customFormat="false" ht="12.8" hidden="false" customHeight="false" outlineLevel="0" collapsed="false">
      <c r="A4527" s="71" t="s">
        <v>275</v>
      </c>
      <c r="B4527" s="74" t="s">
        <v>318</v>
      </c>
      <c r="C4527" s="74" t="n">
        <v>2017</v>
      </c>
      <c r="D4527" s="74" t="s">
        <v>668</v>
      </c>
      <c r="E4527" s="75" t="n">
        <v>4165.706</v>
      </c>
    </row>
    <row r="4528" customFormat="false" ht="12.8" hidden="false" customHeight="false" outlineLevel="0" collapsed="false">
      <c r="A4528" s="71" t="s">
        <v>275</v>
      </c>
      <c r="B4528" s="74" t="s">
        <v>318</v>
      </c>
      <c r="C4528" s="74" t="n">
        <v>2017</v>
      </c>
      <c r="D4528" s="74" t="s">
        <v>669</v>
      </c>
      <c r="E4528" s="75" t="n">
        <v>4426.5</v>
      </c>
    </row>
    <row r="4529" customFormat="false" ht="12.8" hidden="false" customHeight="false" outlineLevel="0" collapsed="false">
      <c r="A4529" s="71" t="s">
        <v>275</v>
      </c>
      <c r="B4529" s="74" t="s">
        <v>318</v>
      </c>
      <c r="C4529" s="74" t="n">
        <v>2017</v>
      </c>
      <c r="D4529" s="74" t="s">
        <v>670</v>
      </c>
      <c r="E4529" s="75" t="n">
        <v>3629</v>
      </c>
    </row>
    <row r="4530" customFormat="false" ht="12.8" hidden="false" customHeight="false" outlineLevel="0" collapsed="false">
      <c r="A4530" s="71" t="s">
        <v>275</v>
      </c>
      <c r="B4530" s="74" t="s">
        <v>318</v>
      </c>
      <c r="C4530" s="74" t="n">
        <v>2017</v>
      </c>
      <c r="D4530" s="74" t="s">
        <v>671</v>
      </c>
      <c r="E4530" s="75" t="n">
        <v>3681.5</v>
      </c>
    </row>
    <row r="4531" customFormat="false" ht="12.8" hidden="false" customHeight="false" outlineLevel="0" collapsed="false">
      <c r="A4531" s="71" t="s">
        <v>275</v>
      </c>
      <c r="B4531" s="74" t="s">
        <v>318</v>
      </c>
      <c r="C4531" s="74" t="n">
        <v>2017</v>
      </c>
      <c r="D4531" s="74" t="s">
        <v>672</v>
      </c>
      <c r="E4531" s="75" t="n">
        <v>3345.5</v>
      </c>
    </row>
    <row r="4532" customFormat="false" ht="12.8" hidden="false" customHeight="false" outlineLevel="0" collapsed="false">
      <c r="A4532" s="71" t="s">
        <v>275</v>
      </c>
      <c r="B4532" s="74" t="s">
        <v>318</v>
      </c>
      <c r="C4532" s="74" t="n">
        <v>2017</v>
      </c>
      <c r="D4532" s="74" t="s">
        <v>673</v>
      </c>
      <c r="E4532" s="75" t="n">
        <v>3422</v>
      </c>
    </row>
    <row r="4533" customFormat="false" ht="12.8" hidden="false" customHeight="false" outlineLevel="0" collapsed="false">
      <c r="A4533" s="71" t="s">
        <v>275</v>
      </c>
      <c r="B4533" s="74" t="s">
        <v>318</v>
      </c>
      <c r="C4533" s="74" t="n">
        <v>2017</v>
      </c>
      <c r="D4533" s="74" t="s">
        <v>674</v>
      </c>
      <c r="E4533" s="75" t="n">
        <v>4443.148</v>
      </c>
    </row>
    <row r="4534" customFormat="false" ht="12.8" hidden="false" customHeight="false" outlineLevel="0" collapsed="false">
      <c r="A4534" s="71" t="s">
        <v>275</v>
      </c>
      <c r="B4534" s="74" t="s">
        <v>318</v>
      </c>
      <c r="C4534" s="74" t="n">
        <v>2017</v>
      </c>
      <c r="D4534" s="74" t="s">
        <v>675</v>
      </c>
      <c r="E4534" s="75" t="n">
        <v>4541.116</v>
      </c>
    </row>
    <row r="4535" customFormat="false" ht="12.8" hidden="false" customHeight="false" outlineLevel="0" collapsed="false">
      <c r="A4535" s="71" t="s">
        <v>275</v>
      </c>
      <c r="B4535" s="74" t="s">
        <v>318</v>
      </c>
      <c r="C4535" s="74" t="n">
        <v>2017</v>
      </c>
      <c r="D4535" s="74" t="s">
        <v>676</v>
      </c>
      <c r="E4535" s="75" t="n">
        <v>4541.553</v>
      </c>
    </row>
    <row r="4536" customFormat="false" ht="12.8" hidden="false" customHeight="false" outlineLevel="0" collapsed="false">
      <c r="A4536" s="71" t="s">
        <v>275</v>
      </c>
      <c r="B4536" s="74" t="s">
        <v>318</v>
      </c>
      <c r="C4536" s="74" t="n">
        <v>2017</v>
      </c>
      <c r="D4536" s="74" t="s">
        <v>677</v>
      </c>
      <c r="E4536" s="75" t="n">
        <v>5886.596</v>
      </c>
    </row>
    <row r="4537" customFormat="false" ht="12.8" hidden="false" customHeight="false" outlineLevel="0" collapsed="false">
      <c r="A4537" s="71" t="s">
        <v>275</v>
      </c>
      <c r="B4537" s="74" t="s">
        <v>318</v>
      </c>
      <c r="C4537" s="76" t="n">
        <v>2017</v>
      </c>
      <c r="D4537" s="76" t="s">
        <v>678</v>
      </c>
      <c r="E4537" s="77" t="n">
        <v>7391.361</v>
      </c>
    </row>
    <row r="4538" customFormat="false" ht="12.8" hidden="false" customHeight="false" outlineLevel="0" collapsed="false">
      <c r="A4538" s="71" t="s">
        <v>275</v>
      </c>
      <c r="B4538" s="74" t="s">
        <v>318</v>
      </c>
      <c r="C4538" s="72" t="n">
        <v>2018</v>
      </c>
      <c r="D4538" s="72" t="s">
        <v>667</v>
      </c>
      <c r="E4538" s="73" t="n">
        <v>8101.496</v>
      </c>
    </row>
    <row r="4539" customFormat="false" ht="12.8" hidden="false" customHeight="false" outlineLevel="0" collapsed="false">
      <c r="A4539" s="71" t="s">
        <v>275</v>
      </c>
      <c r="B4539" s="74" t="s">
        <v>318</v>
      </c>
      <c r="C4539" s="74" t="n">
        <v>2018</v>
      </c>
      <c r="D4539" s="74" t="s">
        <v>668</v>
      </c>
      <c r="E4539" s="75" t="n">
        <v>7220.225</v>
      </c>
    </row>
    <row r="4540" customFormat="false" ht="12.8" hidden="false" customHeight="false" outlineLevel="0" collapsed="false">
      <c r="A4540" s="71" t="s">
        <v>275</v>
      </c>
      <c r="B4540" s="74" t="s">
        <v>318</v>
      </c>
      <c r="C4540" s="74" t="n">
        <v>2018</v>
      </c>
      <c r="D4540" s="74" t="s">
        <v>669</v>
      </c>
      <c r="E4540" s="75" t="n">
        <v>7126.297</v>
      </c>
    </row>
    <row r="4541" customFormat="false" ht="12.8" hidden="false" customHeight="false" outlineLevel="0" collapsed="false">
      <c r="A4541" s="71" t="s">
        <v>275</v>
      </c>
      <c r="B4541" s="74" t="s">
        <v>318</v>
      </c>
      <c r="C4541" s="74" t="n">
        <v>2018</v>
      </c>
      <c r="D4541" s="74" t="s">
        <v>670</v>
      </c>
      <c r="E4541" s="75" t="n">
        <v>5735.8</v>
      </c>
    </row>
    <row r="4542" customFormat="false" ht="12.8" hidden="false" customHeight="false" outlineLevel="0" collapsed="false">
      <c r="A4542" s="71" t="s">
        <v>275</v>
      </c>
      <c r="B4542" s="74" t="s">
        <v>318</v>
      </c>
      <c r="C4542" s="74" t="n">
        <v>2018</v>
      </c>
      <c r="D4542" s="74" t="s">
        <v>671</v>
      </c>
      <c r="E4542" s="75" t="n">
        <v>6285.022</v>
      </c>
    </row>
    <row r="4543" customFormat="false" ht="12.8" hidden="false" customHeight="false" outlineLevel="0" collapsed="false">
      <c r="A4543" s="71" t="s">
        <v>275</v>
      </c>
      <c r="B4543" s="74" t="s">
        <v>318</v>
      </c>
      <c r="C4543" s="74" t="n">
        <v>2018</v>
      </c>
      <c r="D4543" s="74" t="s">
        <v>672</v>
      </c>
      <c r="E4543" s="75" t="n">
        <v>8395.95</v>
      </c>
    </row>
    <row r="4544" customFormat="false" ht="12.8" hidden="false" customHeight="false" outlineLevel="0" collapsed="false">
      <c r="A4544" s="71" t="s">
        <v>275</v>
      </c>
      <c r="B4544" s="74" t="s">
        <v>318</v>
      </c>
      <c r="C4544" s="74" t="n">
        <v>2018</v>
      </c>
      <c r="D4544" s="74" t="s">
        <v>673</v>
      </c>
      <c r="E4544" s="75" t="n">
        <v>6347.693</v>
      </c>
    </row>
    <row r="4545" customFormat="false" ht="12.8" hidden="false" customHeight="false" outlineLevel="0" collapsed="false">
      <c r="A4545" s="71" t="s">
        <v>275</v>
      </c>
      <c r="B4545" s="74" t="s">
        <v>318</v>
      </c>
      <c r="C4545" s="74" t="n">
        <v>2018</v>
      </c>
      <c r="D4545" s="74" t="s">
        <v>674</v>
      </c>
      <c r="E4545" s="75" t="n">
        <v>7435</v>
      </c>
    </row>
    <row r="4546" customFormat="false" ht="12.8" hidden="false" customHeight="false" outlineLevel="0" collapsed="false">
      <c r="A4546" s="71" t="s">
        <v>275</v>
      </c>
      <c r="B4546" s="74" t="s">
        <v>318</v>
      </c>
      <c r="C4546" s="74" t="n">
        <v>2018</v>
      </c>
      <c r="D4546" s="74" t="s">
        <v>675</v>
      </c>
      <c r="E4546" s="75" t="n">
        <v>9738.053</v>
      </c>
    </row>
    <row r="4547" customFormat="false" ht="12.8" hidden="false" customHeight="false" outlineLevel="0" collapsed="false">
      <c r="A4547" s="71" t="s">
        <v>275</v>
      </c>
      <c r="B4547" s="74" t="s">
        <v>318</v>
      </c>
      <c r="C4547" s="74" t="n">
        <v>2018</v>
      </c>
      <c r="D4547" s="74" t="s">
        <v>676</v>
      </c>
      <c r="E4547" s="75" t="n">
        <v>11521.135</v>
      </c>
    </row>
    <row r="4548" customFormat="false" ht="12.8" hidden="false" customHeight="false" outlineLevel="0" collapsed="false">
      <c r="A4548" s="71" t="s">
        <v>275</v>
      </c>
      <c r="B4548" s="74" t="s">
        <v>318</v>
      </c>
      <c r="C4548" s="74" t="n">
        <v>2018</v>
      </c>
      <c r="D4548" s="74" t="s">
        <v>677</v>
      </c>
      <c r="E4548" s="75" t="n">
        <v>10857.193</v>
      </c>
    </row>
    <row r="4549" customFormat="false" ht="12.8" hidden="false" customHeight="false" outlineLevel="0" collapsed="false">
      <c r="A4549" s="71" t="s">
        <v>275</v>
      </c>
      <c r="B4549" s="74" t="s">
        <v>318</v>
      </c>
      <c r="C4549" s="76" t="n">
        <v>2018</v>
      </c>
      <c r="D4549" s="76" t="s">
        <v>678</v>
      </c>
      <c r="E4549" s="77" t="n">
        <v>12204.604</v>
      </c>
    </row>
    <row r="4550" customFormat="false" ht="12.8" hidden="false" customHeight="false" outlineLevel="0" collapsed="false">
      <c r="A4550" s="71" t="s">
        <v>275</v>
      </c>
      <c r="B4550" s="74" t="s">
        <v>318</v>
      </c>
      <c r="C4550" s="72" t="n">
        <v>2019</v>
      </c>
      <c r="D4550" s="72" t="s">
        <v>667</v>
      </c>
      <c r="E4550" s="73" t="n">
        <v>10473</v>
      </c>
    </row>
    <row r="4551" customFormat="false" ht="12.8" hidden="false" customHeight="false" outlineLevel="0" collapsed="false">
      <c r="A4551" s="71" t="s">
        <v>275</v>
      </c>
      <c r="B4551" s="74" t="s">
        <v>318</v>
      </c>
      <c r="C4551" s="74" t="n">
        <v>2019</v>
      </c>
      <c r="D4551" s="74" t="s">
        <v>668</v>
      </c>
      <c r="E4551" s="75" t="n">
        <v>8381.188</v>
      </c>
    </row>
    <row r="4552" customFormat="false" ht="12.8" hidden="false" customHeight="false" outlineLevel="0" collapsed="false">
      <c r="A4552" s="71" t="s">
        <v>275</v>
      </c>
      <c r="B4552" s="74" t="s">
        <v>318</v>
      </c>
      <c r="C4552" s="74" t="n">
        <v>2019</v>
      </c>
      <c r="D4552" s="74" t="s">
        <v>669</v>
      </c>
      <c r="E4552" s="75" t="n">
        <v>8868</v>
      </c>
    </row>
    <row r="4553" customFormat="false" ht="12.8" hidden="false" customHeight="false" outlineLevel="0" collapsed="false">
      <c r="A4553" s="71" t="s">
        <v>275</v>
      </c>
      <c r="B4553" s="74" t="s">
        <v>318</v>
      </c>
      <c r="C4553" s="74" t="n">
        <v>2019</v>
      </c>
      <c r="D4553" s="74" t="s">
        <v>670</v>
      </c>
      <c r="E4553" s="75" t="n">
        <v>8879.5</v>
      </c>
    </row>
    <row r="4554" customFormat="false" ht="12.8" hidden="false" customHeight="false" outlineLevel="0" collapsed="false">
      <c r="A4554" s="71" t="s">
        <v>275</v>
      </c>
      <c r="B4554" s="74" t="s">
        <v>318</v>
      </c>
      <c r="C4554" s="74" t="n">
        <v>2019</v>
      </c>
      <c r="D4554" s="74" t="s">
        <v>671</v>
      </c>
      <c r="E4554" s="75" t="n">
        <v>8670.191</v>
      </c>
    </row>
    <row r="4555" customFormat="false" ht="12.8" hidden="false" customHeight="false" outlineLevel="0" collapsed="false">
      <c r="A4555" s="71" t="s">
        <v>275</v>
      </c>
      <c r="B4555" s="74" t="s">
        <v>318</v>
      </c>
      <c r="C4555" s="74" t="n">
        <v>2019</v>
      </c>
      <c r="D4555" s="74" t="s">
        <v>672</v>
      </c>
      <c r="E4555" s="75" t="n">
        <v>6655.5</v>
      </c>
    </row>
    <row r="4556" customFormat="false" ht="12.8" hidden="false" customHeight="false" outlineLevel="0" collapsed="false">
      <c r="A4556" s="71" t="s">
        <v>275</v>
      </c>
      <c r="B4556" s="74" t="s">
        <v>318</v>
      </c>
      <c r="C4556" s="74" t="n">
        <v>2019</v>
      </c>
      <c r="D4556" s="74" t="s">
        <v>673</v>
      </c>
      <c r="E4556" s="75" t="n">
        <v>7214.475</v>
      </c>
    </row>
    <row r="4557" customFormat="false" ht="12.8" hidden="false" customHeight="false" outlineLevel="0" collapsed="false">
      <c r="A4557" s="71" t="s">
        <v>275</v>
      </c>
      <c r="B4557" s="74" t="s">
        <v>318</v>
      </c>
      <c r="C4557" s="74" t="n">
        <v>2019</v>
      </c>
      <c r="D4557" s="74" t="s">
        <v>674</v>
      </c>
      <c r="E4557" s="75" t="n">
        <v>6444.5</v>
      </c>
    </row>
    <row r="4558" customFormat="false" ht="12.8" hidden="false" customHeight="false" outlineLevel="0" collapsed="false">
      <c r="A4558" s="71" t="s">
        <v>275</v>
      </c>
      <c r="B4558" s="74" t="s">
        <v>318</v>
      </c>
      <c r="C4558" s="74" t="n">
        <v>2019</v>
      </c>
      <c r="D4558" s="74" t="s">
        <v>675</v>
      </c>
      <c r="E4558" s="75" t="n">
        <v>6638</v>
      </c>
    </row>
    <row r="4559" customFormat="false" ht="12.8" hidden="false" customHeight="false" outlineLevel="0" collapsed="false">
      <c r="A4559" s="71" t="s">
        <v>275</v>
      </c>
      <c r="B4559" s="74" t="s">
        <v>318</v>
      </c>
      <c r="C4559" s="74" t="n">
        <v>2019</v>
      </c>
      <c r="D4559" s="74" t="s">
        <v>676</v>
      </c>
      <c r="E4559" s="75" t="n">
        <v>7838.5</v>
      </c>
    </row>
    <row r="4560" customFormat="false" ht="12.8" hidden="false" customHeight="false" outlineLevel="0" collapsed="false">
      <c r="A4560" s="71" t="s">
        <v>275</v>
      </c>
      <c r="B4560" s="74" t="s">
        <v>318</v>
      </c>
      <c r="C4560" s="74" t="n">
        <v>2019</v>
      </c>
      <c r="D4560" s="74" t="s">
        <v>677</v>
      </c>
      <c r="E4560" s="75" t="n">
        <v>7516</v>
      </c>
    </row>
    <row r="4561" customFormat="false" ht="12.8" hidden="false" customHeight="false" outlineLevel="0" collapsed="false">
      <c r="A4561" s="71" t="s">
        <v>275</v>
      </c>
      <c r="B4561" s="74" t="s">
        <v>318</v>
      </c>
      <c r="C4561" s="76" t="n">
        <v>2019</v>
      </c>
      <c r="D4561" s="76" t="s">
        <v>678</v>
      </c>
      <c r="E4561" s="77" t="n">
        <v>10463.958</v>
      </c>
    </row>
    <row r="4562" customFormat="false" ht="12.8" hidden="false" customHeight="false" outlineLevel="0" collapsed="false">
      <c r="A4562" s="71" t="s">
        <v>275</v>
      </c>
      <c r="B4562" s="74" t="s">
        <v>318</v>
      </c>
      <c r="C4562" s="72" t="n">
        <v>2020</v>
      </c>
      <c r="D4562" s="72" t="s">
        <v>667</v>
      </c>
      <c r="E4562" s="73" t="n">
        <v>10125.499</v>
      </c>
    </row>
    <row r="4563" customFormat="false" ht="12.8" hidden="false" customHeight="false" outlineLevel="0" collapsed="false">
      <c r="A4563" s="71" t="s">
        <v>275</v>
      </c>
      <c r="B4563" s="74" t="s">
        <v>318</v>
      </c>
      <c r="C4563" s="74" t="n">
        <v>2020</v>
      </c>
      <c r="D4563" s="74" t="s">
        <v>668</v>
      </c>
      <c r="E4563" s="75" t="n">
        <v>8627</v>
      </c>
    </row>
    <row r="4564" customFormat="false" ht="12.8" hidden="false" customHeight="false" outlineLevel="0" collapsed="false">
      <c r="A4564" s="71" t="s">
        <v>275</v>
      </c>
      <c r="B4564" s="74" t="s">
        <v>318</v>
      </c>
      <c r="C4564" s="74" t="n">
        <v>2020</v>
      </c>
      <c r="D4564" s="74" t="s">
        <v>669</v>
      </c>
      <c r="E4564" s="75" t="n">
        <v>6643.5</v>
      </c>
    </row>
    <row r="4565" customFormat="false" ht="12.8" hidden="false" customHeight="false" outlineLevel="0" collapsed="false">
      <c r="A4565" s="71" t="s">
        <v>275</v>
      </c>
      <c r="B4565" s="74" t="s">
        <v>318</v>
      </c>
      <c r="C4565" s="74" t="n">
        <v>2020</v>
      </c>
      <c r="D4565" s="74" t="s">
        <v>670</v>
      </c>
      <c r="E4565" s="75" t="n">
        <v>3896.5</v>
      </c>
    </row>
    <row r="4566" customFormat="false" ht="12.8" hidden="false" customHeight="false" outlineLevel="0" collapsed="false">
      <c r="A4566" s="71" t="s">
        <v>275</v>
      </c>
      <c r="B4566" s="74" t="s">
        <v>318</v>
      </c>
      <c r="C4566" s="74" t="n">
        <v>2020</v>
      </c>
      <c r="D4566" s="74" t="s">
        <v>671</v>
      </c>
      <c r="E4566" s="75" t="n">
        <v>2905.5</v>
      </c>
    </row>
    <row r="4567" customFormat="false" ht="12.8" hidden="false" customHeight="false" outlineLevel="0" collapsed="false">
      <c r="A4567" s="71" t="s">
        <v>275</v>
      </c>
      <c r="B4567" s="74" t="s">
        <v>318</v>
      </c>
      <c r="C4567" s="74" t="n">
        <v>2020</v>
      </c>
      <c r="D4567" s="74" t="s">
        <v>672</v>
      </c>
      <c r="E4567" s="75" t="n">
        <v>3645.5</v>
      </c>
    </row>
    <row r="4568" customFormat="false" ht="12.8" hidden="false" customHeight="false" outlineLevel="0" collapsed="false">
      <c r="A4568" s="71" t="s">
        <v>275</v>
      </c>
      <c r="B4568" s="74" t="s">
        <v>318</v>
      </c>
      <c r="C4568" s="74" t="n">
        <v>2020</v>
      </c>
      <c r="D4568" s="74" t="s">
        <v>673</v>
      </c>
      <c r="E4568" s="75" t="n">
        <v>5267</v>
      </c>
    </row>
    <row r="4569" customFormat="false" ht="12.8" hidden="false" customHeight="false" outlineLevel="0" collapsed="false">
      <c r="A4569" s="71" t="s">
        <v>275</v>
      </c>
      <c r="B4569" s="74" t="s">
        <v>318</v>
      </c>
      <c r="C4569" s="74" t="n">
        <v>2020</v>
      </c>
      <c r="D4569" s="74" t="s">
        <v>674</v>
      </c>
      <c r="E4569" s="75" t="n">
        <v>5488</v>
      </c>
    </row>
    <row r="4570" customFormat="false" ht="12.8" hidden="false" customHeight="false" outlineLevel="0" collapsed="false">
      <c r="A4570" s="71" t="s">
        <v>275</v>
      </c>
      <c r="B4570" s="74" t="s">
        <v>318</v>
      </c>
      <c r="C4570" s="74" t="n">
        <v>2020</v>
      </c>
      <c r="D4570" s="74" t="s">
        <v>675</v>
      </c>
      <c r="E4570" s="75" t="n">
        <v>5797.223</v>
      </c>
    </row>
    <row r="4571" customFormat="false" ht="12.8" hidden="false" customHeight="false" outlineLevel="0" collapsed="false">
      <c r="A4571" s="71" t="s">
        <v>275</v>
      </c>
      <c r="B4571" s="74" t="s">
        <v>318</v>
      </c>
      <c r="C4571" s="74" t="n">
        <v>2020</v>
      </c>
      <c r="D4571" s="74" t="s">
        <v>676</v>
      </c>
      <c r="E4571" s="75" t="n">
        <v>7351</v>
      </c>
    </row>
    <row r="4572" customFormat="false" ht="12.8" hidden="false" customHeight="false" outlineLevel="0" collapsed="false">
      <c r="A4572" s="71" t="s">
        <v>275</v>
      </c>
      <c r="B4572" s="74" t="s">
        <v>318</v>
      </c>
      <c r="C4572" s="74" t="n">
        <v>2020</v>
      </c>
      <c r="D4572" s="74" t="s">
        <v>677</v>
      </c>
      <c r="E4572" s="75" t="n">
        <v>7730</v>
      </c>
    </row>
    <row r="4573" customFormat="false" ht="12.8" hidden="false" customHeight="false" outlineLevel="0" collapsed="false">
      <c r="A4573" s="71" t="s">
        <v>275</v>
      </c>
      <c r="B4573" s="74" t="s">
        <v>318</v>
      </c>
      <c r="C4573" s="76" t="n">
        <v>2020</v>
      </c>
      <c r="D4573" s="76" t="s">
        <v>678</v>
      </c>
      <c r="E4573" s="77" t="n">
        <v>8683.276</v>
      </c>
    </row>
    <row r="4574" customFormat="false" ht="12.8" hidden="false" customHeight="false" outlineLevel="0" collapsed="false">
      <c r="A4574" s="71" t="s">
        <v>275</v>
      </c>
      <c r="B4574" s="74" t="s">
        <v>318</v>
      </c>
      <c r="C4574" s="72" t="n">
        <v>2021</v>
      </c>
      <c r="D4574" s="72" t="s">
        <v>667</v>
      </c>
      <c r="E4574" s="73" t="n">
        <v>8618.587</v>
      </c>
    </row>
    <row r="4575" customFormat="false" ht="12.8" hidden="false" customHeight="false" outlineLevel="0" collapsed="false">
      <c r="A4575" s="71" t="s">
        <v>275</v>
      </c>
      <c r="B4575" s="74" t="s">
        <v>318</v>
      </c>
      <c r="C4575" s="74" t="n">
        <v>2021</v>
      </c>
      <c r="D4575" s="74" t="s">
        <v>668</v>
      </c>
      <c r="E4575" s="75" t="n">
        <v>9493.3</v>
      </c>
    </row>
    <row r="4576" customFormat="false" ht="12.8" hidden="false" customHeight="false" outlineLevel="0" collapsed="false">
      <c r="A4576" s="71" t="s">
        <v>275</v>
      </c>
      <c r="B4576" s="74" t="s">
        <v>318</v>
      </c>
      <c r="C4576" s="74" t="n">
        <v>2021</v>
      </c>
      <c r="D4576" s="74" t="s">
        <v>669</v>
      </c>
      <c r="E4576" s="75" t="n">
        <v>8798.5</v>
      </c>
    </row>
    <row r="4577" customFormat="false" ht="12.8" hidden="false" customHeight="false" outlineLevel="0" collapsed="false">
      <c r="A4577" s="71" t="s">
        <v>275</v>
      </c>
      <c r="B4577" s="74" t="s">
        <v>318</v>
      </c>
      <c r="C4577" s="74" t="n">
        <v>2021</v>
      </c>
      <c r="D4577" s="74" t="s">
        <v>670</v>
      </c>
      <c r="E4577" s="75" t="n">
        <v>6378.9</v>
      </c>
    </row>
    <row r="4578" customFormat="false" ht="12.8" hidden="false" customHeight="false" outlineLevel="0" collapsed="false">
      <c r="A4578" s="71" t="s">
        <v>275</v>
      </c>
      <c r="B4578" s="74" t="s">
        <v>318</v>
      </c>
      <c r="C4578" s="74" t="n">
        <v>2021</v>
      </c>
      <c r="D4578" s="74" t="s">
        <v>671</v>
      </c>
      <c r="E4578" s="75" t="n">
        <v>6386.5</v>
      </c>
    </row>
    <row r="4579" customFormat="false" ht="12.8" hidden="false" customHeight="false" outlineLevel="0" collapsed="false">
      <c r="A4579" s="71" t="s">
        <v>275</v>
      </c>
      <c r="B4579" s="74" t="s">
        <v>318</v>
      </c>
      <c r="C4579" s="74" t="n">
        <v>2021</v>
      </c>
      <c r="D4579" s="74" t="s">
        <v>672</v>
      </c>
      <c r="E4579" s="75" t="n">
        <v>5499.152</v>
      </c>
    </row>
    <row r="4580" customFormat="false" ht="12.8" hidden="false" customHeight="false" outlineLevel="0" collapsed="false">
      <c r="A4580" s="71" t="s">
        <v>275</v>
      </c>
      <c r="B4580" s="74" t="s">
        <v>318</v>
      </c>
      <c r="C4580" s="74" t="n">
        <v>2021</v>
      </c>
      <c r="D4580" s="74" t="s">
        <v>673</v>
      </c>
      <c r="E4580" s="75" t="n">
        <v>4663.56</v>
      </c>
    </row>
    <row r="4581" customFormat="false" ht="12.8" hidden="false" customHeight="false" outlineLevel="0" collapsed="false">
      <c r="A4581" s="71" t="s">
        <v>275</v>
      </c>
      <c r="B4581" s="74" t="s">
        <v>318</v>
      </c>
      <c r="C4581" s="74" t="n">
        <v>2021</v>
      </c>
      <c r="D4581" s="74" t="s">
        <v>674</v>
      </c>
      <c r="E4581" s="75" t="n">
        <v>3601</v>
      </c>
    </row>
    <row r="4582" customFormat="false" ht="12.8" hidden="false" customHeight="false" outlineLevel="0" collapsed="false">
      <c r="A4582" s="71" t="s">
        <v>275</v>
      </c>
      <c r="B4582" s="74" t="s">
        <v>318</v>
      </c>
      <c r="C4582" s="74" t="n">
        <v>2021</v>
      </c>
      <c r="D4582" s="74" t="s">
        <v>675</v>
      </c>
      <c r="E4582" s="75" t="n">
        <v>7436.5</v>
      </c>
    </row>
    <row r="4583" customFormat="false" ht="12.8" hidden="false" customHeight="false" outlineLevel="0" collapsed="false">
      <c r="A4583" s="71" t="s">
        <v>275</v>
      </c>
      <c r="B4583" s="74" t="s">
        <v>318</v>
      </c>
      <c r="C4583" s="74" t="n">
        <v>2021</v>
      </c>
      <c r="D4583" s="74" t="s">
        <v>676</v>
      </c>
      <c r="E4583" s="75" t="n">
        <v>4727.5</v>
      </c>
    </row>
    <row r="4584" customFormat="false" ht="12.8" hidden="false" customHeight="false" outlineLevel="0" collapsed="false">
      <c r="A4584" s="71" t="s">
        <v>275</v>
      </c>
      <c r="B4584" s="74" t="s">
        <v>318</v>
      </c>
      <c r="C4584" s="74" t="n">
        <v>2021</v>
      </c>
      <c r="D4584" s="74" t="s">
        <v>677</v>
      </c>
      <c r="E4584" s="75" t="n">
        <v>6223</v>
      </c>
    </row>
    <row r="4585" customFormat="false" ht="12.8" hidden="false" customHeight="false" outlineLevel="0" collapsed="false">
      <c r="A4585" s="71" t="s">
        <v>275</v>
      </c>
      <c r="B4585" s="74" t="s">
        <v>318</v>
      </c>
      <c r="C4585" s="76" t="n">
        <v>2021</v>
      </c>
      <c r="D4585" s="76" t="s">
        <v>678</v>
      </c>
      <c r="E4585" s="77" t="n">
        <v>5123.5</v>
      </c>
    </row>
    <row r="4586" customFormat="false" ht="12.8" hidden="false" customHeight="false" outlineLevel="0" collapsed="false">
      <c r="A4586" s="71" t="s">
        <v>275</v>
      </c>
      <c r="B4586" s="74" t="s">
        <v>318</v>
      </c>
      <c r="C4586" s="72" t="n">
        <v>2022</v>
      </c>
      <c r="D4586" s="72" t="s">
        <v>667</v>
      </c>
      <c r="E4586" s="73" t="n">
        <v>5123</v>
      </c>
    </row>
    <row r="4587" customFormat="false" ht="12.8" hidden="false" customHeight="false" outlineLevel="0" collapsed="false">
      <c r="A4587" s="71" t="s">
        <v>275</v>
      </c>
      <c r="B4587" s="74" t="s">
        <v>318</v>
      </c>
      <c r="C4587" s="74" t="n">
        <v>2022</v>
      </c>
      <c r="D4587" s="74" t="s">
        <v>668</v>
      </c>
      <c r="E4587" s="75" t="n">
        <v>4994</v>
      </c>
    </row>
    <row r="4588" customFormat="false" ht="12.8" hidden="false" customHeight="false" outlineLevel="0" collapsed="false">
      <c r="A4588" s="71" t="s">
        <v>275</v>
      </c>
      <c r="B4588" s="74" t="s">
        <v>318</v>
      </c>
      <c r="C4588" s="74" t="n">
        <v>2022</v>
      </c>
      <c r="D4588" s="74" t="s">
        <v>669</v>
      </c>
      <c r="E4588" s="75" t="n">
        <v>7641</v>
      </c>
    </row>
    <row r="4589" customFormat="false" ht="12.8" hidden="false" customHeight="false" outlineLevel="0" collapsed="false">
      <c r="A4589" s="71" t="s">
        <v>275</v>
      </c>
      <c r="B4589" s="74" t="s">
        <v>318</v>
      </c>
      <c r="C4589" s="74" t="n">
        <v>2022</v>
      </c>
      <c r="D4589" s="74" t="s">
        <v>670</v>
      </c>
      <c r="E4589" s="75" t="n">
        <v>8102.336</v>
      </c>
    </row>
    <row r="4590" customFormat="false" ht="12.8" hidden="false" customHeight="false" outlineLevel="0" collapsed="false">
      <c r="A4590" s="71" t="s">
        <v>275</v>
      </c>
      <c r="B4590" s="74" t="s">
        <v>318</v>
      </c>
      <c r="C4590" s="74" t="n">
        <v>2022</v>
      </c>
      <c r="D4590" s="74" t="s">
        <v>671</v>
      </c>
      <c r="E4590" s="75" t="n">
        <v>6832</v>
      </c>
    </row>
    <row r="4591" customFormat="false" ht="12.8" hidden="false" customHeight="false" outlineLevel="0" collapsed="false">
      <c r="A4591" s="71" t="s">
        <v>275</v>
      </c>
      <c r="B4591" s="74" t="s">
        <v>318</v>
      </c>
      <c r="C4591" s="74" t="n">
        <v>2022</v>
      </c>
      <c r="D4591" s="74" t="s">
        <v>672</v>
      </c>
      <c r="E4591" s="75" t="n">
        <v>5685.5</v>
      </c>
    </row>
    <row r="4592" customFormat="false" ht="12.8" hidden="false" customHeight="false" outlineLevel="0" collapsed="false">
      <c r="A4592" s="71" t="s">
        <v>275</v>
      </c>
      <c r="B4592" s="74" t="s">
        <v>318</v>
      </c>
      <c r="C4592" s="74" t="n">
        <v>2022</v>
      </c>
      <c r="D4592" s="74" t="s">
        <v>673</v>
      </c>
      <c r="E4592" s="75" t="n">
        <v>4529.4</v>
      </c>
    </row>
    <row r="4593" customFormat="false" ht="12.8" hidden="false" customHeight="false" outlineLevel="0" collapsed="false">
      <c r="A4593" s="71" t="s">
        <v>275</v>
      </c>
      <c r="B4593" s="74" t="s">
        <v>318</v>
      </c>
      <c r="C4593" s="74" t="n">
        <v>2022</v>
      </c>
      <c r="D4593" s="74" t="s">
        <v>674</v>
      </c>
      <c r="E4593" s="75" t="n">
        <v>2761.5</v>
      </c>
    </row>
    <row r="4594" customFormat="false" ht="12.8" hidden="false" customHeight="false" outlineLevel="0" collapsed="false">
      <c r="A4594" s="71" t="s">
        <v>275</v>
      </c>
      <c r="B4594" s="74" t="s">
        <v>318</v>
      </c>
      <c r="C4594" s="74" t="n">
        <v>2022</v>
      </c>
      <c r="D4594" s="74" t="s">
        <v>675</v>
      </c>
      <c r="E4594" s="75" t="n">
        <v>3200.5</v>
      </c>
    </row>
    <row r="4595" customFormat="false" ht="12.8" hidden="false" customHeight="false" outlineLevel="0" collapsed="false">
      <c r="A4595" s="71" t="s">
        <v>275</v>
      </c>
      <c r="B4595" s="74" t="s">
        <v>318</v>
      </c>
      <c r="C4595" s="74" t="n">
        <v>2022</v>
      </c>
      <c r="D4595" s="74" t="s">
        <v>676</v>
      </c>
      <c r="E4595" s="75" t="n">
        <v>4128.5</v>
      </c>
    </row>
    <row r="4596" customFormat="false" ht="12.8" hidden="false" customHeight="false" outlineLevel="0" collapsed="false">
      <c r="A4596" s="71" t="s">
        <v>275</v>
      </c>
      <c r="B4596" s="74" t="s">
        <v>318</v>
      </c>
      <c r="C4596" s="74" t="n">
        <v>2022</v>
      </c>
      <c r="D4596" s="74" t="s">
        <v>677</v>
      </c>
      <c r="E4596" s="75" t="n">
        <v>4482.231</v>
      </c>
    </row>
    <row r="4597" customFormat="false" ht="12.8" hidden="false" customHeight="false" outlineLevel="0" collapsed="false">
      <c r="A4597" s="71" t="s">
        <v>275</v>
      </c>
      <c r="B4597" s="74" t="s">
        <v>318</v>
      </c>
      <c r="C4597" s="76" t="n">
        <v>2022</v>
      </c>
      <c r="D4597" s="76" t="s">
        <v>678</v>
      </c>
      <c r="E4597" s="77" t="n">
        <v>5756</v>
      </c>
    </row>
    <row r="4598" customFormat="false" ht="12.8" hidden="false" customHeight="false" outlineLevel="0" collapsed="false">
      <c r="A4598" s="71" t="s">
        <v>275</v>
      </c>
      <c r="B4598" s="74" t="s">
        <v>318</v>
      </c>
      <c r="C4598" s="72" t="n">
        <v>2023</v>
      </c>
      <c r="D4598" s="72" t="s">
        <v>667</v>
      </c>
      <c r="E4598" s="73" t="n">
        <v>4234.5</v>
      </c>
    </row>
    <row r="4599" customFormat="false" ht="12.8" hidden="false" customHeight="false" outlineLevel="0" collapsed="false">
      <c r="A4599" s="71" t="s">
        <v>275</v>
      </c>
      <c r="B4599" s="74" t="s">
        <v>318</v>
      </c>
      <c r="C4599" s="74" t="n">
        <v>2023</v>
      </c>
      <c r="D4599" s="74" t="s">
        <v>668</v>
      </c>
      <c r="E4599" s="75" t="n">
        <v>4700</v>
      </c>
    </row>
    <row r="4600" customFormat="false" ht="12.8" hidden="false" customHeight="false" outlineLevel="0" collapsed="false">
      <c r="A4600" s="71" t="s">
        <v>275</v>
      </c>
      <c r="B4600" s="74" t="s">
        <v>318</v>
      </c>
      <c r="C4600" s="74" t="n">
        <v>2023</v>
      </c>
      <c r="D4600" s="74" t="s">
        <v>669</v>
      </c>
      <c r="E4600" s="75" t="n">
        <v>5092.06</v>
      </c>
    </row>
    <row r="4601" customFormat="false" ht="12.8" hidden="false" customHeight="false" outlineLevel="0" collapsed="false">
      <c r="A4601" s="71" t="s">
        <v>275</v>
      </c>
      <c r="B4601" s="74" t="s">
        <v>318</v>
      </c>
      <c r="C4601" s="74" t="n">
        <v>2023</v>
      </c>
      <c r="D4601" s="74" t="s">
        <v>670</v>
      </c>
      <c r="E4601" s="75"/>
    </row>
    <row r="4602" customFormat="false" ht="12.8" hidden="false" customHeight="false" outlineLevel="0" collapsed="false">
      <c r="A4602" s="71" t="s">
        <v>275</v>
      </c>
      <c r="B4602" s="74" t="s">
        <v>318</v>
      </c>
      <c r="C4602" s="74" t="n">
        <v>2023</v>
      </c>
      <c r="D4602" s="74" t="s">
        <v>671</v>
      </c>
      <c r="E4602" s="75"/>
    </row>
    <row r="4603" customFormat="false" ht="12.8" hidden="false" customHeight="false" outlineLevel="0" collapsed="false">
      <c r="A4603" s="71" t="s">
        <v>275</v>
      </c>
      <c r="B4603" s="74" t="s">
        <v>318</v>
      </c>
      <c r="C4603" s="74" t="n">
        <v>2023</v>
      </c>
      <c r="D4603" s="74" t="s">
        <v>672</v>
      </c>
      <c r="E4603" s="75"/>
    </row>
    <row r="4604" customFormat="false" ht="12.8" hidden="false" customHeight="false" outlineLevel="0" collapsed="false">
      <c r="A4604" s="71" t="s">
        <v>275</v>
      </c>
      <c r="B4604" s="74" t="s">
        <v>318</v>
      </c>
      <c r="C4604" s="74" t="n">
        <v>2023</v>
      </c>
      <c r="D4604" s="74" t="s">
        <v>673</v>
      </c>
      <c r="E4604" s="75"/>
    </row>
    <row r="4605" customFormat="false" ht="12.8" hidden="false" customHeight="false" outlineLevel="0" collapsed="false">
      <c r="A4605" s="71" t="s">
        <v>275</v>
      </c>
      <c r="B4605" s="74" t="s">
        <v>318</v>
      </c>
      <c r="C4605" s="74" t="n">
        <v>2023</v>
      </c>
      <c r="D4605" s="74" t="s">
        <v>674</v>
      </c>
      <c r="E4605" s="75"/>
    </row>
    <row r="4606" customFormat="false" ht="12.8" hidden="false" customHeight="false" outlineLevel="0" collapsed="false">
      <c r="A4606" s="71" t="s">
        <v>275</v>
      </c>
      <c r="B4606" s="74" t="s">
        <v>318</v>
      </c>
      <c r="C4606" s="74" t="n">
        <v>2023</v>
      </c>
      <c r="D4606" s="74" t="s">
        <v>675</v>
      </c>
      <c r="E4606" s="75"/>
    </row>
    <row r="4607" customFormat="false" ht="12.8" hidden="false" customHeight="false" outlineLevel="0" collapsed="false">
      <c r="A4607" s="71" t="s">
        <v>275</v>
      </c>
      <c r="B4607" s="74" t="s">
        <v>318</v>
      </c>
      <c r="C4607" s="74" t="n">
        <v>2023</v>
      </c>
      <c r="D4607" s="74" t="s">
        <v>676</v>
      </c>
      <c r="E4607" s="75"/>
    </row>
    <row r="4608" customFormat="false" ht="12.8" hidden="false" customHeight="false" outlineLevel="0" collapsed="false">
      <c r="A4608" s="71" t="s">
        <v>275</v>
      </c>
      <c r="B4608" s="74" t="s">
        <v>318</v>
      </c>
      <c r="C4608" s="74" t="n">
        <v>2023</v>
      </c>
      <c r="D4608" s="74" t="s">
        <v>677</v>
      </c>
      <c r="E4608" s="75"/>
    </row>
    <row r="4609" customFormat="false" ht="12.8" hidden="false" customHeight="false" outlineLevel="0" collapsed="false">
      <c r="A4609" s="71" t="s">
        <v>275</v>
      </c>
      <c r="B4609" s="76" t="s">
        <v>318</v>
      </c>
      <c r="C4609" s="76" t="n">
        <v>2023</v>
      </c>
      <c r="D4609" s="76" t="s">
        <v>678</v>
      </c>
      <c r="E4609" s="77"/>
    </row>
    <row r="4610" customFormat="false" ht="12.8" hidden="false" customHeight="false" outlineLevel="0" collapsed="false">
      <c r="A4610" s="71" t="s">
        <v>275</v>
      </c>
      <c r="B4610" s="72" t="s">
        <v>321</v>
      </c>
      <c r="C4610" s="72" t="n">
        <v>2000</v>
      </c>
      <c r="D4610" s="72" t="s">
        <v>667</v>
      </c>
      <c r="E4610" s="73" t="n">
        <v>18374.919</v>
      </c>
    </row>
    <row r="4611" customFormat="false" ht="12.8" hidden="false" customHeight="false" outlineLevel="0" collapsed="false">
      <c r="A4611" s="71" t="s">
        <v>275</v>
      </c>
      <c r="B4611" s="74" t="s">
        <v>321</v>
      </c>
      <c r="C4611" s="74" t="n">
        <v>2000</v>
      </c>
      <c r="D4611" s="74" t="s">
        <v>668</v>
      </c>
      <c r="E4611" s="75" t="n">
        <v>18142.416</v>
      </c>
    </row>
    <row r="4612" customFormat="false" ht="12.8" hidden="false" customHeight="false" outlineLevel="0" collapsed="false">
      <c r="A4612" s="71" t="s">
        <v>275</v>
      </c>
      <c r="B4612" s="74" t="s">
        <v>321</v>
      </c>
      <c r="C4612" s="74" t="n">
        <v>2000</v>
      </c>
      <c r="D4612" s="74" t="s">
        <v>669</v>
      </c>
      <c r="E4612" s="75" t="n">
        <v>18193.929</v>
      </c>
    </row>
    <row r="4613" customFormat="false" ht="12.8" hidden="false" customHeight="false" outlineLevel="0" collapsed="false">
      <c r="A4613" s="71" t="s">
        <v>275</v>
      </c>
      <c r="B4613" s="74" t="s">
        <v>321</v>
      </c>
      <c r="C4613" s="74" t="n">
        <v>2000</v>
      </c>
      <c r="D4613" s="74" t="s">
        <v>670</v>
      </c>
      <c r="E4613" s="75" t="n">
        <v>19261.411</v>
      </c>
    </row>
    <row r="4614" customFormat="false" ht="12.8" hidden="false" customHeight="false" outlineLevel="0" collapsed="false">
      <c r="A4614" s="71" t="s">
        <v>275</v>
      </c>
      <c r="B4614" s="74" t="s">
        <v>321</v>
      </c>
      <c r="C4614" s="74" t="n">
        <v>2000</v>
      </c>
      <c r="D4614" s="74" t="s">
        <v>671</v>
      </c>
      <c r="E4614" s="75" t="n">
        <v>18593.722</v>
      </c>
    </row>
    <row r="4615" customFormat="false" ht="12.8" hidden="false" customHeight="false" outlineLevel="0" collapsed="false">
      <c r="A4615" s="71" t="s">
        <v>275</v>
      </c>
      <c r="B4615" s="74" t="s">
        <v>321</v>
      </c>
      <c r="C4615" s="74" t="n">
        <v>2000</v>
      </c>
      <c r="D4615" s="74" t="s">
        <v>672</v>
      </c>
      <c r="E4615" s="75" t="n">
        <v>14793.404</v>
      </c>
    </row>
    <row r="4616" customFormat="false" ht="12.8" hidden="false" customHeight="false" outlineLevel="0" collapsed="false">
      <c r="A4616" s="71" t="s">
        <v>275</v>
      </c>
      <c r="B4616" s="74" t="s">
        <v>321</v>
      </c>
      <c r="C4616" s="74" t="n">
        <v>2000</v>
      </c>
      <c r="D4616" s="74" t="s">
        <v>673</v>
      </c>
      <c r="E4616" s="75" t="n">
        <v>18270.449</v>
      </c>
    </row>
    <row r="4617" customFormat="false" ht="12.8" hidden="false" customHeight="false" outlineLevel="0" collapsed="false">
      <c r="A4617" s="71" t="s">
        <v>275</v>
      </c>
      <c r="B4617" s="74" t="s">
        <v>321</v>
      </c>
      <c r="C4617" s="74" t="n">
        <v>2000</v>
      </c>
      <c r="D4617" s="74" t="s">
        <v>674</v>
      </c>
      <c r="E4617" s="75" t="n">
        <v>15158.802</v>
      </c>
    </row>
    <row r="4618" customFormat="false" ht="12.8" hidden="false" customHeight="false" outlineLevel="0" collapsed="false">
      <c r="A4618" s="71" t="s">
        <v>275</v>
      </c>
      <c r="B4618" s="74" t="s">
        <v>321</v>
      </c>
      <c r="C4618" s="74" t="n">
        <v>2000</v>
      </c>
      <c r="D4618" s="74" t="s">
        <v>675</v>
      </c>
      <c r="E4618" s="75" t="n">
        <v>13704.427</v>
      </c>
    </row>
    <row r="4619" customFormat="false" ht="12.8" hidden="false" customHeight="false" outlineLevel="0" collapsed="false">
      <c r="A4619" s="71" t="s">
        <v>275</v>
      </c>
      <c r="B4619" s="74" t="s">
        <v>321</v>
      </c>
      <c r="C4619" s="74" t="n">
        <v>2000</v>
      </c>
      <c r="D4619" s="74" t="s">
        <v>676</v>
      </c>
      <c r="E4619" s="75" t="n">
        <v>14434.785</v>
      </c>
    </row>
    <row r="4620" customFormat="false" ht="12.8" hidden="false" customHeight="false" outlineLevel="0" collapsed="false">
      <c r="A4620" s="71" t="s">
        <v>275</v>
      </c>
      <c r="B4620" s="74" t="s">
        <v>321</v>
      </c>
      <c r="C4620" s="74" t="n">
        <v>2000</v>
      </c>
      <c r="D4620" s="74" t="s">
        <v>677</v>
      </c>
      <c r="E4620" s="75" t="n">
        <v>15898.608</v>
      </c>
    </row>
    <row r="4621" customFormat="false" ht="12.8" hidden="false" customHeight="false" outlineLevel="0" collapsed="false">
      <c r="A4621" s="71" t="s">
        <v>275</v>
      </c>
      <c r="B4621" s="74" t="s">
        <v>321</v>
      </c>
      <c r="C4621" s="76" t="n">
        <v>2000</v>
      </c>
      <c r="D4621" s="76" t="s">
        <v>678</v>
      </c>
      <c r="E4621" s="77" t="n">
        <v>16166.847</v>
      </c>
    </row>
    <row r="4622" customFormat="false" ht="12.8" hidden="false" customHeight="false" outlineLevel="0" collapsed="false">
      <c r="A4622" s="71" t="s">
        <v>275</v>
      </c>
      <c r="B4622" s="74" t="s">
        <v>321</v>
      </c>
      <c r="C4622" s="72" t="n">
        <v>2001</v>
      </c>
      <c r="D4622" s="72" t="s">
        <v>667</v>
      </c>
      <c r="E4622" s="73" t="n">
        <v>14380.022</v>
      </c>
    </row>
    <row r="4623" customFormat="false" ht="12.8" hidden="false" customHeight="false" outlineLevel="0" collapsed="false">
      <c r="A4623" s="71" t="s">
        <v>275</v>
      </c>
      <c r="B4623" s="74" t="s">
        <v>321</v>
      </c>
      <c r="C4623" s="74" t="n">
        <v>2001</v>
      </c>
      <c r="D4623" s="74" t="s">
        <v>668</v>
      </c>
      <c r="E4623" s="75" t="n">
        <v>13231.769</v>
      </c>
    </row>
    <row r="4624" customFormat="false" ht="12.8" hidden="false" customHeight="false" outlineLevel="0" collapsed="false">
      <c r="A4624" s="71" t="s">
        <v>275</v>
      </c>
      <c r="B4624" s="74" t="s">
        <v>321</v>
      </c>
      <c r="C4624" s="74" t="n">
        <v>2001</v>
      </c>
      <c r="D4624" s="74" t="s">
        <v>669</v>
      </c>
      <c r="E4624" s="75" t="n">
        <v>15060.386</v>
      </c>
    </row>
    <row r="4625" customFormat="false" ht="12.8" hidden="false" customHeight="false" outlineLevel="0" collapsed="false">
      <c r="A4625" s="71" t="s">
        <v>275</v>
      </c>
      <c r="B4625" s="74" t="s">
        <v>321</v>
      </c>
      <c r="C4625" s="74" t="n">
        <v>2001</v>
      </c>
      <c r="D4625" s="74" t="s">
        <v>670</v>
      </c>
      <c r="E4625" s="75" t="n">
        <v>14011.858</v>
      </c>
    </row>
    <row r="4626" customFormat="false" ht="12.8" hidden="false" customHeight="false" outlineLevel="0" collapsed="false">
      <c r="A4626" s="71" t="s">
        <v>275</v>
      </c>
      <c r="B4626" s="74" t="s">
        <v>321</v>
      </c>
      <c r="C4626" s="74" t="n">
        <v>2001</v>
      </c>
      <c r="D4626" s="74" t="s">
        <v>671</v>
      </c>
      <c r="E4626" s="75" t="n">
        <v>14932.529</v>
      </c>
    </row>
    <row r="4627" customFormat="false" ht="12.8" hidden="false" customHeight="false" outlineLevel="0" collapsed="false">
      <c r="A4627" s="71" t="s">
        <v>275</v>
      </c>
      <c r="B4627" s="74" t="s">
        <v>321</v>
      </c>
      <c r="C4627" s="74" t="n">
        <v>2001</v>
      </c>
      <c r="D4627" s="74" t="s">
        <v>672</v>
      </c>
      <c r="E4627" s="75" t="n">
        <v>13442.281</v>
      </c>
    </row>
    <row r="4628" customFormat="false" ht="12.8" hidden="false" customHeight="false" outlineLevel="0" collapsed="false">
      <c r="A4628" s="71" t="s">
        <v>275</v>
      </c>
      <c r="B4628" s="74" t="s">
        <v>321</v>
      </c>
      <c r="C4628" s="74" t="n">
        <v>2001</v>
      </c>
      <c r="D4628" s="74" t="s">
        <v>673</v>
      </c>
      <c r="E4628" s="75" t="n">
        <v>12947.838</v>
      </c>
    </row>
    <row r="4629" customFormat="false" ht="12.8" hidden="false" customHeight="false" outlineLevel="0" collapsed="false">
      <c r="A4629" s="71" t="s">
        <v>275</v>
      </c>
      <c r="B4629" s="74" t="s">
        <v>321</v>
      </c>
      <c r="C4629" s="74" t="n">
        <v>2001</v>
      </c>
      <c r="D4629" s="74" t="s">
        <v>674</v>
      </c>
      <c r="E4629" s="75" t="n">
        <v>12663.593</v>
      </c>
    </row>
    <row r="4630" customFormat="false" ht="12.8" hidden="false" customHeight="false" outlineLevel="0" collapsed="false">
      <c r="A4630" s="71" t="s">
        <v>275</v>
      </c>
      <c r="B4630" s="74" t="s">
        <v>321</v>
      </c>
      <c r="C4630" s="74" t="n">
        <v>2001</v>
      </c>
      <c r="D4630" s="74" t="s">
        <v>675</v>
      </c>
      <c r="E4630" s="75" t="n">
        <v>11831.001</v>
      </c>
    </row>
    <row r="4631" customFormat="false" ht="12.8" hidden="false" customHeight="false" outlineLevel="0" collapsed="false">
      <c r="A4631" s="71" t="s">
        <v>275</v>
      </c>
      <c r="B4631" s="74" t="s">
        <v>321</v>
      </c>
      <c r="C4631" s="74" t="n">
        <v>2001</v>
      </c>
      <c r="D4631" s="74" t="s">
        <v>676</v>
      </c>
      <c r="E4631" s="75" t="n">
        <v>14334.774</v>
      </c>
    </row>
    <row r="4632" customFormat="false" ht="12.8" hidden="false" customHeight="false" outlineLevel="0" collapsed="false">
      <c r="A4632" s="71" t="s">
        <v>275</v>
      </c>
      <c r="B4632" s="74" t="s">
        <v>321</v>
      </c>
      <c r="C4632" s="74" t="n">
        <v>2001</v>
      </c>
      <c r="D4632" s="74" t="s">
        <v>677</v>
      </c>
      <c r="E4632" s="75" t="n">
        <v>13714.203</v>
      </c>
    </row>
    <row r="4633" customFormat="false" ht="12.8" hidden="false" customHeight="false" outlineLevel="0" collapsed="false">
      <c r="A4633" s="71" t="s">
        <v>275</v>
      </c>
      <c r="B4633" s="74" t="s">
        <v>321</v>
      </c>
      <c r="C4633" s="76" t="n">
        <v>2001</v>
      </c>
      <c r="D4633" s="76" t="s">
        <v>678</v>
      </c>
      <c r="E4633" s="77" t="n">
        <v>14709.123</v>
      </c>
    </row>
    <row r="4634" customFormat="false" ht="12.8" hidden="false" customHeight="false" outlineLevel="0" collapsed="false">
      <c r="A4634" s="71" t="s">
        <v>275</v>
      </c>
      <c r="B4634" s="74" t="s">
        <v>321</v>
      </c>
      <c r="C4634" s="72" t="n">
        <v>2002</v>
      </c>
      <c r="D4634" s="72" t="s">
        <v>667</v>
      </c>
      <c r="E4634" s="73" t="n">
        <v>14444.236</v>
      </c>
    </row>
    <row r="4635" customFormat="false" ht="12.8" hidden="false" customHeight="false" outlineLevel="0" collapsed="false">
      <c r="A4635" s="71" t="s">
        <v>275</v>
      </c>
      <c r="B4635" s="74" t="s">
        <v>321</v>
      </c>
      <c r="C4635" s="74" t="n">
        <v>2002</v>
      </c>
      <c r="D4635" s="74" t="s">
        <v>668</v>
      </c>
      <c r="E4635" s="75" t="n">
        <v>12619.068</v>
      </c>
    </row>
    <row r="4636" customFormat="false" ht="12.8" hidden="false" customHeight="false" outlineLevel="0" collapsed="false">
      <c r="A4636" s="71" t="s">
        <v>275</v>
      </c>
      <c r="B4636" s="74" t="s">
        <v>321</v>
      </c>
      <c r="C4636" s="74" t="n">
        <v>2002</v>
      </c>
      <c r="D4636" s="74" t="s">
        <v>669</v>
      </c>
      <c r="E4636" s="75" t="n">
        <v>13814.044</v>
      </c>
    </row>
    <row r="4637" customFormat="false" ht="12.8" hidden="false" customHeight="false" outlineLevel="0" collapsed="false">
      <c r="A4637" s="71" t="s">
        <v>275</v>
      </c>
      <c r="B4637" s="74" t="s">
        <v>321</v>
      </c>
      <c r="C4637" s="74" t="n">
        <v>2002</v>
      </c>
      <c r="D4637" s="74" t="s">
        <v>670</v>
      </c>
      <c r="E4637" s="75" t="n">
        <v>13889.263</v>
      </c>
    </row>
    <row r="4638" customFormat="false" ht="12.8" hidden="false" customHeight="false" outlineLevel="0" collapsed="false">
      <c r="A4638" s="71" t="s">
        <v>275</v>
      </c>
      <c r="B4638" s="74" t="s">
        <v>321</v>
      </c>
      <c r="C4638" s="74" t="n">
        <v>2002</v>
      </c>
      <c r="D4638" s="74" t="s">
        <v>671</v>
      </c>
      <c r="E4638" s="75" t="n">
        <v>15249.646</v>
      </c>
    </row>
    <row r="4639" customFormat="false" ht="12.8" hidden="false" customHeight="false" outlineLevel="0" collapsed="false">
      <c r="A4639" s="71" t="s">
        <v>275</v>
      </c>
      <c r="B4639" s="74" t="s">
        <v>321</v>
      </c>
      <c r="C4639" s="74" t="n">
        <v>2002</v>
      </c>
      <c r="D4639" s="74" t="s">
        <v>672</v>
      </c>
      <c r="E4639" s="75" t="n">
        <v>14332.122</v>
      </c>
    </row>
    <row r="4640" customFormat="false" ht="12.8" hidden="false" customHeight="false" outlineLevel="0" collapsed="false">
      <c r="A4640" s="71" t="s">
        <v>275</v>
      </c>
      <c r="B4640" s="74" t="s">
        <v>321</v>
      </c>
      <c r="C4640" s="74" t="n">
        <v>2002</v>
      </c>
      <c r="D4640" s="74" t="s">
        <v>673</v>
      </c>
      <c r="E4640" s="75" t="n">
        <v>16867.268</v>
      </c>
    </row>
    <row r="4641" customFormat="false" ht="12.8" hidden="false" customHeight="false" outlineLevel="0" collapsed="false">
      <c r="A4641" s="71" t="s">
        <v>275</v>
      </c>
      <c r="B4641" s="74" t="s">
        <v>321</v>
      </c>
      <c r="C4641" s="74" t="n">
        <v>2002</v>
      </c>
      <c r="D4641" s="74" t="s">
        <v>674</v>
      </c>
      <c r="E4641" s="75" t="n">
        <v>16514.544</v>
      </c>
    </row>
    <row r="4642" customFormat="false" ht="12.8" hidden="false" customHeight="false" outlineLevel="0" collapsed="false">
      <c r="A4642" s="71" t="s">
        <v>275</v>
      </c>
      <c r="B4642" s="74" t="s">
        <v>321</v>
      </c>
      <c r="C4642" s="74" t="n">
        <v>2002</v>
      </c>
      <c r="D4642" s="74" t="s">
        <v>675</v>
      </c>
      <c r="E4642" s="75" t="n">
        <v>16668.648</v>
      </c>
    </row>
    <row r="4643" customFormat="false" ht="12.8" hidden="false" customHeight="false" outlineLevel="0" collapsed="false">
      <c r="A4643" s="71" t="s">
        <v>275</v>
      </c>
      <c r="B4643" s="74" t="s">
        <v>321</v>
      </c>
      <c r="C4643" s="74" t="n">
        <v>2002</v>
      </c>
      <c r="D4643" s="74" t="s">
        <v>676</v>
      </c>
      <c r="E4643" s="75" t="n">
        <v>16967.377</v>
      </c>
    </row>
    <row r="4644" customFormat="false" ht="12.8" hidden="false" customHeight="false" outlineLevel="0" collapsed="false">
      <c r="A4644" s="71" t="s">
        <v>275</v>
      </c>
      <c r="B4644" s="74" t="s">
        <v>321</v>
      </c>
      <c r="C4644" s="74" t="n">
        <v>2002</v>
      </c>
      <c r="D4644" s="74" t="s">
        <v>677</v>
      </c>
      <c r="E4644" s="75" t="n">
        <v>12724.354</v>
      </c>
    </row>
    <row r="4645" customFormat="false" ht="12.8" hidden="false" customHeight="false" outlineLevel="0" collapsed="false">
      <c r="A4645" s="71" t="s">
        <v>275</v>
      </c>
      <c r="B4645" s="74" t="s">
        <v>321</v>
      </c>
      <c r="C4645" s="76" t="n">
        <v>2002</v>
      </c>
      <c r="D4645" s="76" t="s">
        <v>678</v>
      </c>
      <c r="E4645" s="77" t="n">
        <v>15026.732</v>
      </c>
    </row>
    <row r="4646" customFormat="false" ht="12.8" hidden="false" customHeight="false" outlineLevel="0" collapsed="false">
      <c r="A4646" s="71" t="s">
        <v>275</v>
      </c>
      <c r="B4646" s="74" t="s">
        <v>321</v>
      </c>
      <c r="C4646" s="72" t="n">
        <v>2003</v>
      </c>
      <c r="D4646" s="72" t="s">
        <v>667</v>
      </c>
      <c r="E4646" s="73" t="n">
        <v>14469.2</v>
      </c>
    </row>
    <row r="4647" customFormat="false" ht="12.8" hidden="false" customHeight="false" outlineLevel="0" collapsed="false">
      <c r="A4647" s="71" t="s">
        <v>275</v>
      </c>
      <c r="B4647" s="74" t="s">
        <v>321</v>
      </c>
      <c r="C4647" s="74" t="n">
        <v>2003</v>
      </c>
      <c r="D4647" s="74" t="s">
        <v>668</v>
      </c>
      <c r="E4647" s="75" t="n">
        <v>10872.051</v>
      </c>
    </row>
    <row r="4648" customFormat="false" ht="12.8" hidden="false" customHeight="false" outlineLevel="0" collapsed="false">
      <c r="A4648" s="71" t="s">
        <v>275</v>
      </c>
      <c r="B4648" s="74" t="s">
        <v>321</v>
      </c>
      <c r="C4648" s="74" t="n">
        <v>2003</v>
      </c>
      <c r="D4648" s="74" t="s">
        <v>669</v>
      </c>
      <c r="E4648" s="75" t="n">
        <v>11496.205</v>
      </c>
    </row>
    <row r="4649" customFormat="false" ht="12.8" hidden="false" customHeight="false" outlineLevel="0" collapsed="false">
      <c r="A4649" s="71" t="s">
        <v>275</v>
      </c>
      <c r="B4649" s="74" t="s">
        <v>321</v>
      </c>
      <c r="C4649" s="74" t="n">
        <v>2003</v>
      </c>
      <c r="D4649" s="74" t="s">
        <v>670</v>
      </c>
      <c r="E4649" s="75" t="n">
        <v>11439.435</v>
      </c>
    </row>
    <row r="4650" customFormat="false" ht="12.8" hidden="false" customHeight="false" outlineLevel="0" collapsed="false">
      <c r="A4650" s="71" t="s">
        <v>275</v>
      </c>
      <c r="B4650" s="74" t="s">
        <v>321</v>
      </c>
      <c r="C4650" s="74" t="n">
        <v>2003</v>
      </c>
      <c r="D4650" s="74" t="s">
        <v>671</v>
      </c>
      <c r="E4650" s="75" t="n">
        <v>12127.373</v>
      </c>
    </row>
    <row r="4651" customFormat="false" ht="12.8" hidden="false" customHeight="false" outlineLevel="0" collapsed="false">
      <c r="A4651" s="71" t="s">
        <v>275</v>
      </c>
      <c r="B4651" s="74" t="s">
        <v>321</v>
      </c>
      <c r="C4651" s="74" t="n">
        <v>2003</v>
      </c>
      <c r="D4651" s="74" t="s">
        <v>672</v>
      </c>
      <c r="E4651" s="75" t="n">
        <v>11268.617</v>
      </c>
    </row>
    <row r="4652" customFormat="false" ht="12.8" hidden="false" customHeight="false" outlineLevel="0" collapsed="false">
      <c r="A4652" s="71" t="s">
        <v>275</v>
      </c>
      <c r="B4652" s="74" t="s">
        <v>321</v>
      </c>
      <c r="C4652" s="74" t="n">
        <v>2003</v>
      </c>
      <c r="D4652" s="74" t="s">
        <v>673</v>
      </c>
      <c r="E4652" s="75" t="n">
        <v>13934.618</v>
      </c>
    </row>
    <row r="4653" customFormat="false" ht="12.8" hidden="false" customHeight="false" outlineLevel="0" collapsed="false">
      <c r="A4653" s="71" t="s">
        <v>275</v>
      </c>
      <c r="B4653" s="74" t="s">
        <v>321</v>
      </c>
      <c r="C4653" s="74" t="n">
        <v>2003</v>
      </c>
      <c r="D4653" s="74" t="s">
        <v>674</v>
      </c>
      <c r="E4653" s="75" t="n">
        <v>12465.969</v>
      </c>
    </row>
    <row r="4654" customFormat="false" ht="12.8" hidden="false" customHeight="false" outlineLevel="0" collapsed="false">
      <c r="A4654" s="71" t="s">
        <v>275</v>
      </c>
      <c r="B4654" s="74" t="s">
        <v>321</v>
      </c>
      <c r="C4654" s="74" t="n">
        <v>2003</v>
      </c>
      <c r="D4654" s="74" t="s">
        <v>675</v>
      </c>
      <c r="E4654" s="75" t="n">
        <v>11810.093</v>
      </c>
    </row>
    <row r="4655" customFormat="false" ht="12.8" hidden="false" customHeight="false" outlineLevel="0" collapsed="false">
      <c r="A4655" s="71" t="s">
        <v>275</v>
      </c>
      <c r="B4655" s="74" t="s">
        <v>321</v>
      </c>
      <c r="C4655" s="74" t="n">
        <v>2003</v>
      </c>
      <c r="D4655" s="74" t="s">
        <v>676</v>
      </c>
      <c r="E4655" s="75" t="n">
        <v>13435.88</v>
      </c>
    </row>
    <row r="4656" customFormat="false" ht="12.8" hidden="false" customHeight="false" outlineLevel="0" collapsed="false">
      <c r="A4656" s="71" t="s">
        <v>275</v>
      </c>
      <c r="B4656" s="74" t="s">
        <v>321</v>
      </c>
      <c r="C4656" s="74" t="n">
        <v>2003</v>
      </c>
      <c r="D4656" s="74" t="s">
        <v>677</v>
      </c>
      <c r="E4656" s="75" t="n">
        <v>12714.959</v>
      </c>
    </row>
    <row r="4657" customFormat="false" ht="12.8" hidden="false" customHeight="false" outlineLevel="0" collapsed="false">
      <c r="A4657" s="71" t="s">
        <v>275</v>
      </c>
      <c r="B4657" s="74" t="s">
        <v>321</v>
      </c>
      <c r="C4657" s="76" t="n">
        <v>2003</v>
      </c>
      <c r="D4657" s="76" t="s">
        <v>678</v>
      </c>
      <c r="E4657" s="77" t="n">
        <v>15711.088</v>
      </c>
    </row>
    <row r="4658" customFormat="false" ht="12.8" hidden="false" customHeight="false" outlineLevel="0" collapsed="false">
      <c r="A4658" s="71" t="s">
        <v>275</v>
      </c>
      <c r="B4658" s="74" t="s">
        <v>321</v>
      </c>
      <c r="C4658" s="72" t="n">
        <v>2004</v>
      </c>
      <c r="D4658" s="72" t="s">
        <v>667</v>
      </c>
      <c r="E4658" s="73" t="n">
        <v>13198.541</v>
      </c>
    </row>
    <row r="4659" customFormat="false" ht="12.8" hidden="false" customHeight="false" outlineLevel="0" collapsed="false">
      <c r="A4659" s="71" t="s">
        <v>275</v>
      </c>
      <c r="B4659" s="74" t="s">
        <v>321</v>
      </c>
      <c r="C4659" s="74" t="n">
        <v>2004</v>
      </c>
      <c r="D4659" s="74" t="s">
        <v>668</v>
      </c>
      <c r="E4659" s="75" t="n">
        <v>12827.847</v>
      </c>
    </row>
    <row r="4660" customFormat="false" ht="12.8" hidden="false" customHeight="false" outlineLevel="0" collapsed="false">
      <c r="A4660" s="71" t="s">
        <v>275</v>
      </c>
      <c r="B4660" s="74" t="s">
        <v>321</v>
      </c>
      <c r="C4660" s="74" t="n">
        <v>2004</v>
      </c>
      <c r="D4660" s="74" t="s">
        <v>669</v>
      </c>
      <c r="E4660" s="75" t="n">
        <v>14654.26</v>
      </c>
    </row>
    <row r="4661" customFormat="false" ht="12.8" hidden="false" customHeight="false" outlineLevel="0" collapsed="false">
      <c r="A4661" s="71" t="s">
        <v>275</v>
      </c>
      <c r="B4661" s="74" t="s">
        <v>321</v>
      </c>
      <c r="C4661" s="74" t="n">
        <v>2004</v>
      </c>
      <c r="D4661" s="74" t="s">
        <v>670</v>
      </c>
      <c r="E4661" s="75" t="n">
        <v>15736.437</v>
      </c>
    </row>
    <row r="4662" customFormat="false" ht="12.8" hidden="false" customHeight="false" outlineLevel="0" collapsed="false">
      <c r="A4662" s="71" t="s">
        <v>275</v>
      </c>
      <c r="B4662" s="74" t="s">
        <v>321</v>
      </c>
      <c r="C4662" s="74" t="n">
        <v>2004</v>
      </c>
      <c r="D4662" s="74" t="s">
        <v>671</v>
      </c>
      <c r="E4662" s="75" t="n">
        <v>16687.48</v>
      </c>
    </row>
    <row r="4663" customFormat="false" ht="12.8" hidden="false" customHeight="false" outlineLevel="0" collapsed="false">
      <c r="A4663" s="71" t="s">
        <v>275</v>
      </c>
      <c r="B4663" s="74" t="s">
        <v>321</v>
      </c>
      <c r="C4663" s="74" t="n">
        <v>2004</v>
      </c>
      <c r="D4663" s="74" t="s">
        <v>672</v>
      </c>
      <c r="E4663" s="75" t="n">
        <v>16270.735</v>
      </c>
    </row>
    <row r="4664" customFormat="false" ht="12.8" hidden="false" customHeight="false" outlineLevel="0" collapsed="false">
      <c r="A4664" s="71" t="s">
        <v>275</v>
      </c>
      <c r="B4664" s="74" t="s">
        <v>321</v>
      </c>
      <c r="C4664" s="74" t="n">
        <v>2004</v>
      </c>
      <c r="D4664" s="74" t="s">
        <v>673</v>
      </c>
      <c r="E4664" s="75" t="n">
        <v>19387.779</v>
      </c>
    </row>
    <row r="4665" customFormat="false" ht="12.8" hidden="false" customHeight="false" outlineLevel="0" collapsed="false">
      <c r="A4665" s="71" t="s">
        <v>275</v>
      </c>
      <c r="B4665" s="74" t="s">
        <v>321</v>
      </c>
      <c r="C4665" s="74" t="n">
        <v>2004</v>
      </c>
      <c r="D4665" s="74" t="s">
        <v>674</v>
      </c>
      <c r="E4665" s="75" t="n">
        <v>15741.216</v>
      </c>
    </row>
    <row r="4666" customFormat="false" ht="12.8" hidden="false" customHeight="false" outlineLevel="0" collapsed="false">
      <c r="A4666" s="71" t="s">
        <v>275</v>
      </c>
      <c r="B4666" s="74" t="s">
        <v>321</v>
      </c>
      <c r="C4666" s="74" t="n">
        <v>2004</v>
      </c>
      <c r="D4666" s="74" t="s">
        <v>675</v>
      </c>
      <c r="E4666" s="75" t="n">
        <v>17176.53</v>
      </c>
    </row>
    <row r="4667" customFormat="false" ht="12.8" hidden="false" customHeight="false" outlineLevel="0" collapsed="false">
      <c r="A4667" s="71" t="s">
        <v>275</v>
      </c>
      <c r="B4667" s="74" t="s">
        <v>321</v>
      </c>
      <c r="C4667" s="74" t="n">
        <v>2004</v>
      </c>
      <c r="D4667" s="74" t="s">
        <v>676</v>
      </c>
      <c r="E4667" s="75" t="n">
        <v>17014.343</v>
      </c>
    </row>
    <row r="4668" customFormat="false" ht="12.8" hidden="false" customHeight="false" outlineLevel="0" collapsed="false">
      <c r="A4668" s="71" t="s">
        <v>275</v>
      </c>
      <c r="B4668" s="74" t="s">
        <v>321</v>
      </c>
      <c r="C4668" s="74" t="n">
        <v>2004</v>
      </c>
      <c r="D4668" s="74" t="s">
        <v>677</v>
      </c>
      <c r="E4668" s="75" t="n">
        <v>15240.043</v>
      </c>
    </row>
    <row r="4669" customFormat="false" ht="12.8" hidden="false" customHeight="false" outlineLevel="0" collapsed="false">
      <c r="A4669" s="71" t="s">
        <v>275</v>
      </c>
      <c r="B4669" s="74" t="s">
        <v>321</v>
      </c>
      <c r="C4669" s="76" t="n">
        <v>2004</v>
      </c>
      <c r="D4669" s="76" t="s">
        <v>678</v>
      </c>
      <c r="E4669" s="77" t="n">
        <v>18074.566</v>
      </c>
    </row>
    <row r="4670" customFormat="false" ht="12.8" hidden="false" customHeight="false" outlineLevel="0" collapsed="false">
      <c r="A4670" s="71" t="s">
        <v>275</v>
      </c>
      <c r="B4670" s="74" t="s">
        <v>321</v>
      </c>
      <c r="C4670" s="72" t="n">
        <v>2005</v>
      </c>
      <c r="D4670" s="72" t="s">
        <v>667</v>
      </c>
      <c r="E4670" s="73" t="n">
        <v>14935.922</v>
      </c>
    </row>
    <row r="4671" customFormat="false" ht="12.8" hidden="false" customHeight="false" outlineLevel="0" collapsed="false">
      <c r="A4671" s="71" t="s">
        <v>275</v>
      </c>
      <c r="B4671" s="74" t="s">
        <v>321</v>
      </c>
      <c r="C4671" s="74" t="n">
        <v>2005</v>
      </c>
      <c r="D4671" s="74" t="s">
        <v>668</v>
      </c>
      <c r="E4671" s="75" t="n">
        <v>12953.881</v>
      </c>
    </row>
    <row r="4672" customFormat="false" ht="12.8" hidden="false" customHeight="false" outlineLevel="0" collapsed="false">
      <c r="A4672" s="71" t="s">
        <v>275</v>
      </c>
      <c r="B4672" s="74" t="s">
        <v>321</v>
      </c>
      <c r="C4672" s="74" t="n">
        <v>2005</v>
      </c>
      <c r="D4672" s="74" t="s">
        <v>669</v>
      </c>
      <c r="E4672" s="75" t="n">
        <v>18647.287</v>
      </c>
    </row>
    <row r="4673" customFormat="false" ht="12.8" hidden="false" customHeight="false" outlineLevel="0" collapsed="false">
      <c r="A4673" s="71" t="s">
        <v>275</v>
      </c>
      <c r="B4673" s="74" t="s">
        <v>321</v>
      </c>
      <c r="C4673" s="74" t="n">
        <v>2005</v>
      </c>
      <c r="D4673" s="74" t="s">
        <v>670</v>
      </c>
      <c r="E4673" s="75" t="n">
        <v>10909.26</v>
      </c>
    </row>
    <row r="4674" customFormat="false" ht="12.8" hidden="false" customHeight="false" outlineLevel="0" collapsed="false">
      <c r="A4674" s="71" t="s">
        <v>275</v>
      </c>
      <c r="B4674" s="74" t="s">
        <v>321</v>
      </c>
      <c r="C4674" s="74" t="n">
        <v>2005</v>
      </c>
      <c r="D4674" s="74" t="s">
        <v>671</v>
      </c>
      <c r="E4674" s="75" t="n">
        <v>15359.858</v>
      </c>
    </row>
    <row r="4675" customFormat="false" ht="12.8" hidden="false" customHeight="false" outlineLevel="0" collapsed="false">
      <c r="A4675" s="71" t="s">
        <v>275</v>
      </c>
      <c r="B4675" s="74" t="s">
        <v>321</v>
      </c>
      <c r="C4675" s="74" t="n">
        <v>2005</v>
      </c>
      <c r="D4675" s="74" t="s">
        <v>672</v>
      </c>
      <c r="E4675" s="75" t="n">
        <v>15327.303</v>
      </c>
    </row>
    <row r="4676" customFormat="false" ht="12.8" hidden="false" customHeight="false" outlineLevel="0" collapsed="false">
      <c r="A4676" s="71" t="s">
        <v>275</v>
      </c>
      <c r="B4676" s="74" t="s">
        <v>321</v>
      </c>
      <c r="C4676" s="74" t="n">
        <v>2005</v>
      </c>
      <c r="D4676" s="74" t="s">
        <v>673</v>
      </c>
      <c r="E4676" s="75" t="n">
        <v>15619.142</v>
      </c>
    </row>
    <row r="4677" customFormat="false" ht="12.8" hidden="false" customHeight="false" outlineLevel="0" collapsed="false">
      <c r="A4677" s="71" t="s">
        <v>275</v>
      </c>
      <c r="B4677" s="74" t="s">
        <v>321</v>
      </c>
      <c r="C4677" s="74" t="n">
        <v>2005</v>
      </c>
      <c r="D4677" s="74" t="s">
        <v>674</v>
      </c>
      <c r="E4677" s="75" t="n">
        <v>16555.958</v>
      </c>
    </row>
    <row r="4678" customFormat="false" ht="12.8" hidden="false" customHeight="false" outlineLevel="0" collapsed="false">
      <c r="A4678" s="71" t="s">
        <v>275</v>
      </c>
      <c r="B4678" s="74" t="s">
        <v>321</v>
      </c>
      <c r="C4678" s="74" t="n">
        <v>2005</v>
      </c>
      <c r="D4678" s="74" t="s">
        <v>675</v>
      </c>
      <c r="E4678" s="75" t="n">
        <v>18056.313</v>
      </c>
    </row>
    <row r="4679" customFormat="false" ht="12.8" hidden="false" customHeight="false" outlineLevel="0" collapsed="false">
      <c r="A4679" s="71" t="s">
        <v>275</v>
      </c>
      <c r="B4679" s="74" t="s">
        <v>321</v>
      </c>
      <c r="C4679" s="74" t="n">
        <v>2005</v>
      </c>
      <c r="D4679" s="74" t="s">
        <v>676</v>
      </c>
      <c r="E4679" s="75" t="n">
        <v>15439.873</v>
      </c>
    </row>
    <row r="4680" customFormat="false" ht="12.8" hidden="false" customHeight="false" outlineLevel="0" collapsed="false">
      <c r="A4680" s="71" t="s">
        <v>275</v>
      </c>
      <c r="B4680" s="74" t="s">
        <v>321</v>
      </c>
      <c r="C4680" s="74" t="n">
        <v>2005</v>
      </c>
      <c r="D4680" s="74" t="s">
        <v>677</v>
      </c>
      <c r="E4680" s="75" t="n">
        <v>16904.585</v>
      </c>
    </row>
    <row r="4681" customFormat="false" ht="12.8" hidden="false" customHeight="false" outlineLevel="0" collapsed="false">
      <c r="A4681" s="71" t="s">
        <v>275</v>
      </c>
      <c r="B4681" s="74" t="s">
        <v>321</v>
      </c>
      <c r="C4681" s="76" t="n">
        <v>2005</v>
      </c>
      <c r="D4681" s="76" t="s">
        <v>678</v>
      </c>
      <c r="E4681" s="77" t="n">
        <v>19188.856</v>
      </c>
    </row>
    <row r="4682" customFormat="false" ht="12.8" hidden="false" customHeight="false" outlineLevel="0" collapsed="false">
      <c r="A4682" s="71" t="s">
        <v>275</v>
      </c>
      <c r="B4682" s="74" t="s">
        <v>321</v>
      </c>
      <c r="C4682" s="72" t="n">
        <v>2006</v>
      </c>
      <c r="D4682" s="72" t="s">
        <v>667</v>
      </c>
      <c r="E4682" s="73" t="n">
        <v>14257.504</v>
      </c>
    </row>
    <row r="4683" customFormat="false" ht="12.8" hidden="false" customHeight="false" outlineLevel="0" collapsed="false">
      <c r="A4683" s="71" t="s">
        <v>275</v>
      </c>
      <c r="B4683" s="74" t="s">
        <v>321</v>
      </c>
      <c r="C4683" s="74" t="n">
        <v>2006</v>
      </c>
      <c r="D4683" s="74" t="s">
        <v>668</v>
      </c>
      <c r="E4683" s="75" t="n">
        <v>12538.806</v>
      </c>
    </row>
    <row r="4684" customFormat="false" ht="12.8" hidden="false" customHeight="false" outlineLevel="0" collapsed="false">
      <c r="A4684" s="71" t="s">
        <v>275</v>
      </c>
      <c r="B4684" s="74" t="s">
        <v>321</v>
      </c>
      <c r="C4684" s="74" t="n">
        <v>2006</v>
      </c>
      <c r="D4684" s="74" t="s">
        <v>669</v>
      </c>
      <c r="E4684" s="75" t="n">
        <v>11364.401</v>
      </c>
    </row>
    <row r="4685" customFormat="false" ht="12.8" hidden="false" customHeight="false" outlineLevel="0" collapsed="false">
      <c r="A4685" s="71" t="s">
        <v>275</v>
      </c>
      <c r="B4685" s="74" t="s">
        <v>321</v>
      </c>
      <c r="C4685" s="74" t="n">
        <v>2006</v>
      </c>
      <c r="D4685" s="74" t="s">
        <v>670</v>
      </c>
      <c r="E4685" s="75" t="n">
        <v>9987.69</v>
      </c>
    </row>
    <row r="4686" customFormat="false" ht="12.8" hidden="false" customHeight="false" outlineLevel="0" collapsed="false">
      <c r="A4686" s="71" t="s">
        <v>275</v>
      </c>
      <c r="B4686" s="74" t="s">
        <v>321</v>
      </c>
      <c r="C4686" s="74" t="n">
        <v>2006</v>
      </c>
      <c r="D4686" s="74" t="s">
        <v>671</v>
      </c>
      <c r="E4686" s="75" t="n">
        <v>12281.76</v>
      </c>
    </row>
    <row r="4687" customFormat="false" ht="12.8" hidden="false" customHeight="false" outlineLevel="0" collapsed="false">
      <c r="A4687" s="71" t="s">
        <v>275</v>
      </c>
      <c r="B4687" s="74" t="s">
        <v>321</v>
      </c>
      <c r="C4687" s="74" t="n">
        <v>2006</v>
      </c>
      <c r="D4687" s="74" t="s">
        <v>672</v>
      </c>
      <c r="E4687" s="75" t="n">
        <v>12408.103</v>
      </c>
    </row>
    <row r="4688" customFormat="false" ht="12.8" hidden="false" customHeight="false" outlineLevel="0" collapsed="false">
      <c r="A4688" s="71" t="s">
        <v>275</v>
      </c>
      <c r="B4688" s="74" t="s">
        <v>321</v>
      </c>
      <c r="C4688" s="74" t="n">
        <v>2006</v>
      </c>
      <c r="D4688" s="74" t="s">
        <v>673</v>
      </c>
      <c r="E4688" s="75" t="n">
        <v>12082.734</v>
      </c>
    </row>
    <row r="4689" customFormat="false" ht="12.8" hidden="false" customHeight="false" outlineLevel="0" collapsed="false">
      <c r="A4689" s="71" t="s">
        <v>275</v>
      </c>
      <c r="B4689" s="74" t="s">
        <v>321</v>
      </c>
      <c r="C4689" s="74" t="n">
        <v>2006</v>
      </c>
      <c r="D4689" s="74" t="s">
        <v>674</v>
      </c>
      <c r="E4689" s="75" t="n">
        <v>12358.331</v>
      </c>
    </row>
    <row r="4690" customFormat="false" ht="12.8" hidden="false" customHeight="false" outlineLevel="0" collapsed="false">
      <c r="A4690" s="71" t="s">
        <v>275</v>
      </c>
      <c r="B4690" s="74" t="s">
        <v>321</v>
      </c>
      <c r="C4690" s="74" t="n">
        <v>2006</v>
      </c>
      <c r="D4690" s="74" t="s">
        <v>675</v>
      </c>
      <c r="E4690" s="75" t="n">
        <v>13014.583</v>
      </c>
    </row>
    <row r="4691" customFormat="false" ht="12.8" hidden="false" customHeight="false" outlineLevel="0" collapsed="false">
      <c r="A4691" s="71" t="s">
        <v>275</v>
      </c>
      <c r="B4691" s="74" t="s">
        <v>321</v>
      </c>
      <c r="C4691" s="74" t="n">
        <v>2006</v>
      </c>
      <c r="D4691" s="74" t="s">
        <v>676</v>
      </c>
      <c r="E4691" s="75" t="n">
        <v>14730.317</v>
      </c>
    </row>
    <row r="4692" customFormat="false" ht="12.8" hidden="false" customHeight="false" outlineLevel="0" collapsed="false">
      <c r="A4692" s="71" t="s">
        <v>275</v>
      </c>
      <c r="B4692" s="74" t="s">
        <v>321</v>
      </c>
      <c r="C4692" s="74" t="n">
        <v>2006</v>
      </c>
      <c r="D4692" s="74" t="s">
        <v>677</v>
      </c>
      <c r="E4692" s="75" t="n">
        <v>15283.093</v>
      </c>
    </row>
    <row r="4693" customFormat="false" ht="12.8" hidden="false" customHeight="false" outlineLevel="0" collapsed="false">
      <c r="A4693" s="71" t="s">
        <v>275</v>
      </c>
      <c r="B4693" s="74" t="s">
        <v>321</v>
      </c>
      <c r="C4693" s="76" t="n">
        <v>2006</v>
      </c>
      <c r="D4693" s="76" t="s">
        <v>678</v>
      </c>
      <c r="E4693" s="77" t="n">
        <v>18451.659</v>
      </c>
    </row>
    <row r="4694" customFormat="false" ht="12.8" hidden="false" customHeight="false" outlineLevel="0" collapsed="false">
      <c r="A4694" s="71" t="s">
        <v>275</v>
      </c>
      <c r="B4694" s="74" t="s">
        <v>321</v>
      </c>
      <c r="C4694" s="72" t="n">
        <v>2007</v>
      </c>
      <c r="D4694" s="72" t="s">
        <v>667</v>
      </c>
      <c r="E4694" s="73" t="n">
        <v>14613.0523223956</v>
      </c>
    </row>
    <row r="4695" customFormat="false" ht="12.8" hidden="false" customHeight="false" outlineLevel="0" collapsed="false">
      <c r="A4695" s="71" t="s">
        <v>275</v>
      </c>
      <c r="B4695" s="74" t="s">
        <v>321</v>
      </c>
      <c r="C4695" s="74" t="n">
        <v>2007</v>
      </c>
      <c r="D4695" s="74" t="s">
        <v>668</v>
      </c>
      <c r="E4695" s="75" t="n">
        <v>11478.2972436843</v>
      </c>
    </row>
    <row r="4696" customFormat="false" ht="12.8" hidden="false" customHeight="false" outlineLevel="0" collapsed="false">
      <c r="A4696" s="71" t="s">
        <v>275</v>
      </c>
      <c r="B4696" s="74" t="s">
        <v>321</v>
      </c>
      <c r="C4696" s="74" t="n">
        <v>2007</v>
      </c>
      <c r="D4696" s="74" t="s">
        <v>669</v>
      </c>
      <c r="E4696" s="75" t="n">
        <v>14492.8487315461</v>
      </c>
    </row>
    <row r="4697" customFormat="false" ht="12.8" hidden="false" customHeight="false" outlineLevel="0" collapsed="false">
      <c r="A4697" s="71" t="s">
        <v>275</v>
      </c>
      <c r="B4697" s="74" t="s">
        <v>321</v>
      </c>
      <c r="C4697" s="74" t="n">
        <v>2007</v>
      </c>
      <c r="D4697" s="74" t="s">
        <v>670</v>
      </c>
      <c r="E4697" s="75" t="n">
        <v>11975.5785914121</v>
      </c>
    </row>
    <row r="4698" customFormat="false" ht="12.8" hidden="false" customHeight="false" outlineLevel="0" collapsed="false">
      <c r="A4698" s="71" t="s">
        <v>275</v>
      </c>
      <c r="B4698" s="74" t="s">
        <v>321</v>
      </c>
      <c r="C4698" s="74" t="n">
        <v>2007</v>
      </c>
      <c r="D4698" s="74" t="s">
        <v>671</v>
      </c>
      <c r="E4698" s="75" t="n">
        <v>13879.5006644484</v>
      </c>
    </row>
    <row r="4699" customFormat="false" ht="12.8" hidden="false" customHeight="false" outlineLevel="0" collapsed="false">
      <c r="A4699" s="71" t="s">
        <v>275</v>
      </c>
      <c r="B4699" s="74" t="s">
        <v>321</v>
      </c>
      <c r="C4699" s="74" t="n">
        <v>2007</v>
      </c>
      <c r="D4699" s="74" t="s">
        <v>672</v>
      </c>
      <c r="E4699" s="75" t="n">
        <v>14350.2917190939</v>
      </c>
    </row>
    <row r="4700" customFormat="false" ht="12.8" hidden="false" customHeight="false" outlineLevel="0" collapsed="false">
      <c r="A4700" s="71" t="s">
        <v>275</v>
      </c>
      <c r="B4700" s="74" t="s">
        <v>321</v>
      </c>
      <c r="C4700" s="74" t="n">
        <v>2007</v>
      </c>
      <c r="D4700" s="74" t="s">
        <v>673</v>
      </c>
      <c r="E4700" s="75" t="n">
        <v>17372.4486346193</v>
      </c>
    </row>
    <row r="4701" customFormat="false" ht="12.8" hidden="false" customHeight="false" outlineLevel="0" collapsed="false">
      <c r="A4701" s="71" t="s">
        <v>275</v>
      </c>
      <c r="B4701" s="74" t="s">
        <v>321</v>
      </c>
      <c r="C4701" s="74" t="n">
        <v>2007</v>
      </c>
      <c r="D4701" s="74" t="s">
        <v>674</v>
      </c>
      <c r="E4701" s="75" t="n">
        <v>20541.4283895982</v>
      </c>
    </row>
    <row r="4702" customFormat="false" ht="12.8" hidden="false" customHeight="false" outlineLevel="0" collapsed="false">
      <c r="A4702" s="71" t="s">
        <v>275</v>
      </c>
      <c r="B4702" s="74" t="s">
        <v>321</v>
      </c>
      <c r="C4702" s="74" t="n">
        <v>2007</v>
      </c>
      <c r="D4702" s="74" t="s">
        <v>675</v>
      </c>
      <c r="E4702" s="75" t="n">
        <v>21841.5232289128</v>
      </c>
    </row>
    <row r="4703" customFormat="false" ht="12.8" hidden="false" customHeight="false" outlineLevel="0" collapsed="false">
      <c r="A4703" s="71" t="s">
        <v>275</v>
      </c>
      <c r="B4703" s="74" t="s">
        <v>321</v>
      </c>
      <c r="C4703" s="74" t="n">
        <v>2007</v>
      </c>
      <c r="D4703" s="74" t="s">
        <v>676</v>
      </c>
      <c r="E4703" s="75" t="n">
        <v>27395.6602503081</v>
      </c>
    </row>
    <row r="4704" customFormat="false" ht="12.8" hidden="false" customHeight="false" outlineLevel="0" collapsed="false">
      <c r="A4704" s="71" t="s">
        <v>275</v>
      </c>
      <c r="B4704" s="74" t="s">
        <v>321</v>
      </c>
      <c r="C4704" s="74" t="n">
        <v>2007</v>
      </c>
      <c r="D4704" s="74" t="s">
        <v>677</v>
      </c>
      <c r="E4704" s="75" t="n">
        <v>28100.0536990047</v>
      </c>
    </row>
    <row r="4705" customFormat="false" ht="12.8" hidden="false" customHeight="false" outlineLevel="0" collapsed="false">
      <c r="A4705" s="71" t="s">
        <v>275</v>
      </c>
      <c r="B4705" s="74" t="s">
        <v>321</v>
      </c>
      <c r="C4705" s="76" t="n">
        <v>2007</v>
      </c>
      <c r="D4705" s="76" t="s">
        <v>678</v>
      </c>
      <c r="E4705" s="77" t="n">
        <v>24256.7377284665</v>
      </c>
    </row>
    <row r="4706" customFormat="false" ht="12.8" hidden="false" customHeight="false" outlineLevel="0" collapsed="false">
      <c r="A4706" s="71" t="s">
        <v>275</v>
      </c>
      <c r="B4706" s="74" t="s">
        <v>321</v>
      </c>
      <c r="C4706" s="72" t="n">
        <v>2008</v>
      </c>
      <c r="D4706" s="72" t="s">
        <v>667</v>
      </c>
      <c r="E4706" s="73" t="n">
        <v>23354.1640233201</v>
      </c>
    </row>
    <row r="4707" customFormat="false" ht="12.8" hidden="false" customHeight="false" outlineLevel="0" collapsed="false">
      <c r="A4707" s="71" t="s">
        <v>275</v>
      </c>
      <c r="B4707" s="74" t="s">
        <v>321</v>
      </c>
      <c r="C4707" s="74" t="n">
        <v>2008</v>
      </c>
      <c r="D4707" s="74" t="s">
        <v>668</v>
      </c>
      <c r="E4707" s="75" t="n">
        <v>21008.0508096079</v>
      </c>
    </row>
    <row r="4708" customFormat="false" ht="12.8" hidden="false" customHeight="false" outlineLevel="0" collapsed="false">
      <c r="A4708" s="71" t="s">
        <v>275</v>
      </c>
      <c r="B4708" s="74" t="s">
        <v>321</v>
      </c>
      <c r="C4708" s="74" t="n">
        <v>2008</v>
      </c>
      <c r="D4708" s="74" t="s">
        <v>669</v>
      </c>
      <c r="E4708" s="75" t="n">
        <v>24344.9764729537</v>
      </c>
    </row>
    <row r="4709" customFormat="false" ht="12.8" hidden="false" customHeight="false" outlineLevel="0" collapsed="false">
      <c r="A4709" s="71" t="s">
        <v>275</v>
      </c>
      <c r="B4709" s="74" t="s">
        <v>321</v>
      </c>
      <c r="C4709" s="74" t="n">
        <v>2008</v>
      </c>
      <c r="D4709" s="74" t="s">
        <v>670</v>
      </c>
      <c r="E4709" s="75" t="n">
        <v>25107.3223272893</v>
      </c>
    </row>
    <row r="4710" customFormat="false" ht="12.8" hidden="false" customHeight="false" outlineLevel="0" collapsed="false">
      <c r="A4710" s="71" t="s">
        <v>275</v>
      </c>
      <c r="B4710" s="74" t="s">
        <v>321</v>
      </c>
      <c r="C4710" s="74" t="n">
        <v>2008</v>
      </c>
      <c r="D4710" s="74" t="s">
        <v>671</v>
      </c>
      <c r="E4710" s="75" t="n">
        <v>25916.5914707618</v>
      </c>
    </row>
    <row r="4711" customFormat="false" ht="12.8" hidden="false" customHeight="false" outlineLevel="0" collapsed="false">
      <c r="A4711" s="71" t="s">
        <v>275</v>
      </c>
      <c r="B4711" s="74" t="s">
        <v>321</v>
      </c>
      <c r="C4711" s="74" t="n">
        <v>2008</v>
      </c>
      <c r="D4711" s="74" t="s">
        <v>672</v>
      </c>
      <c r="E4711" s="75" t="n">
        <v>24076.5308851062</v>
      </c>
    </row>
    <row r="4712" customFormat="false" ht="12.8" hidden="false" customHeight="false" outlineLevel="0" collapsed="false">
      <c r="A4712" s="71" t="s">
        <v>275</v>
      </c>
      <c r="B4712" s="74" t="s">
        <v>321</v>
      </c>
      <c r="C4712" s="74" t="n">
        <v>2008</v>
      </c>
      <c r="D4712" s="74" t="s">
        <v>673</v>
      </c>
      <c r="E4712" s="75" t="n">
        <v>25710.272361391</v>
      </c>
    </row>
    <row r="4713" customFormat="false" ht="12.8" hidden="false" customHeight="false" outlineLevel="0" collapsed="false">
      <c r="A4713" s="71" t="s">
        <v>275</v>
      </c>
      <c r="B4713" s="74" t="s">
        <v>321</v>
      </c>
      <c r="C4713" s="74" t="n">
        <v>2008</v>
      </c>
      <c r="D4713" s="74" t="s">
        <v>674</v>
      </c>
      <c r="E4713" s="75" t="n">
        <v>25662.0394256545</v>
      </c>
    </row>
    <row r="4714" customFormat="false" ht="12.8" hidden="false" customHeight="false" outlineLevel="0" collapsed="false">
      <c r="A4714" s="71" t="s">
        <v>275</v>
      </c>
      <c r="B4714" s="74" t="s">
        <v>321</v>
      </c>
      <c r="C4714" s="74" t="n">
        <v>2008</v>
      </c>
      <c r="D4714" s="74" t="s">
        <v>675</v>
      </c>
      <c r="E4714" s="75" t="n">
        <v>27713.0964871993</v>
      </c>
    </row>
    <row r="4715" customFormat="false" ht="12.8" hidden="false" customHeight="false" outlineLevel="0" collapsed="false">
      <c r="A4715" s="71" t="s">
        <v>275</v>
      </c>
      <c r="B4715" s="74" t="s">
        <v>321</v>
      </c>
      <c r="C4715" s="74" t="n">
        <v>2008</v>
      </c>
      <c r="D4715" s="74" t="s">
        <v>676</v>
      </c>
      <c r="E4715" s="75" t="n">
        <v>29705.439615762</v>
      </c>
    </row>
    <row r="4716" customFormat="false" ht="12.8" hidden="false" customHeight="false" outlineLevel="0" collapsed="false">
      <c r="A4716" s="71" t="s">
        <v>275</v>
      </c>
      <c r="B4716" s="74" t="s">
        <v>321</v>
      </c>
      <c r="C4716" s="74" t="n">
        <v>2008</v>
      </c>
      <c r="D4716" s="74" t="s">
        <v>677</v>
      </c>
      <c r="E4716" s="75" t="n">
        <v>31129.8057367795</v>
      </c>
    </row>
    <row r="4717" customFormat="false" ht="12.8" hidden="false" customHeight="false" outlineLevel="0" collapsed="false">
      <c r="A4717" s="71" t="s">
        <v>275</v>
      </c>
      <c r="B4717" s="74" t="s">
        <v>321</v>
      </c>
      <c r="C4717" s="76" t="n">
        <v>2008</v>
      </c>
      <c r="D4717" s="76" t="s">
        <v>678</v>
      </c>
      <c r="E4717" s="77" t="n">
        <v>41162.1056051237</v>
      </c>
    </row>
    <row r="4718" customFormat="false" ht="12.8" hidden="false" customHeight="false" outlineLevel="0" collapsed="false">
      <c r="A4718" s="71" t="s">
        <v>275</v>
      </c>
      <c r="B4718" s="74" t="s">
        <v>321</v>
      </c>
      <c r="C4718" s="72" t="n">
        <v>2009</v>
      </c>
      <c r="D4718" s="72" t="s">
        <v>667</v>
      </c>
      <c r="E4718" s="73" t="n">
        <v>35676.469</v>
      </c>
    </row>
    <row r="4719" customFormat="false" ht="12.8" hidden="false" customHeight="false" outlineLevel="0" collapsed="false">
      <c r="A4719" s="71" t="s">
        <v>275</v>
      </c>
      <c r="B4719" s="74" t="s">
        <v>321</v>
      </c>
      <c r="C4719" s="74" t="n">
        <v>2009</v>
      </c>
      <c r="D4719" s="74" t="s">
        <v>668</v>
      </c>
      <c r="E4719" s="75" t="n">
        <v>31524.785</v>
      </c>
    </row>
    <row r="4720" customFormat="false" ht="12.8" hidden="false" customHeight="false" outlineLevel="0" collapsed="false">
      <c r="A4720" s="71" t="s">
        <v>275</v>
      </c>
      <c r="B4720" s="74" t="s">
        <v>321</v>
      </c>
      <c r="C4720" s="74" t="n">
        <v>2009</v>
      </c>
      <c r="D4720" s="74" t="s">
        <v>669</v>
      </c>
      <c r="E4720" s="75" t="n">
        <v>33819.44</v>
      </c>
    </row>
    <row r="4721" customFormat="false" ht="12.8" hidden="false" customHeight="false" outlineLevel="0" collapsed="false">
      <c r="A4721" s="71" t="s">
        <v>275</v>
      </c>
      <c r="B4721" s="74" t="s">
        <v>321</v>
      </c>
      <c r="C4721" s="74" t="n">
        <v>2009</v>
      </c>
      <c r="D4721" s="74" t="s">
        <v>670</v>
      </c>
      <c r="E4721" s="75" t="n">
        <v>37360.498</v>
      </c>
    </row>
    <row r="4722" customFormat="false" ht="12.8" hidden="false" customHeight="false" outlineLevel="0" collapsed="false">
      <c r="A4722" s="71" t="s">
        <v>275</v>
      </c>
      <c r="B4722" s="74" t="s">
        <v>321</v>
      </c>
      <c r="C4722" s="74" t="n">
        <v>2009</v>
      </c>
      <c r="D4722" s="74" t="s">
        <v>671</v>
      </c>
      <c r="E4722" s="75" t="n">
        <v>35129.795</v>
      </c>
    </row>
    <row r="4723" customFormat="false" ht="12.8" hidden="false" customHeight="false" outlineLevel="0" collapsed="false">
      <c r="A4723" s="71" t="s">
        <v>275</v>
      </c>
      <c r="B4723" s="74" t="s">
        <v>321</v>
      </c>
      <c r="C4723" s="74" t="n">
        <v>2009</v>
      </c>
      <c r="D4723" s="74" t="s">
        <v>672</v>
      </c>
      <c r="E4723" s="75" t="n">
        <v>36871.7094605361</v>
      </c>
    </row>
    <row r="4724" customFormat="false" ht="12.8" hidden="false" customHeight="false" outlineLevel="0" collapsed="false">
      <c r="A4724" s="71" t="s">
        <v>275</v>
      </c>
      <c r="B4724" s="74" t="s">
        <v>321</v>
      </c>
      <c r="C4724" s="74" t="n">
        <v>2009</v>
      </c>
      <c r="D4724" s="74" t="s">
        <v>673</v>
      </c>
      <c r="E4724" s="75" t="n">
        <v>38243.394</v>
      </c>
    </row>
    <row r="4725" customFormat="false" ht="12.8" hidden="false" customHeight="false" outlineLevel="0" collapsed="false">
      <c r="A4725" s="71" t="s">
        <v>275</v>
      </c>
      <c r="B4725" s="74" t="s">
        <v>321</v>
      </c>
      <c r="C4725" s="74" t="n">
        <v>2009</v>
      </c>
      <c r="D4725" s="74" t="s">
        <v>674</v>
      </c>
      <c r="E4725" s="75" t="n">
        <v>35887.708</v>
      </c>
    </row>
    <row r="4726" customFormat="false" ht="12.8" hidden="false" customHeight="false" outlineLevel="0" collapsed="false">
      <c r="A4726" s="71" t="s">
        <v>275</v>
      </c>
      <c r="B4726" s="74" t="s">
        <v>321</v>
      </c>
      <c r="C4726" s="74" t="n">
        <v>2009</v>
      </c>
      <c r="D4726" s="74" t="s">
        <v>675</v>
      </c>
      <c r="E4726" s="75" t="n">
        <v>41862.158</v>
      </c>
    </row>
    <row r="4727" customFormat="false" ht="12.8" hidden="false" customHeight="false" outlineLevel="0" collapsed="false">
      <c r="A4727" s="71" t="s">
        <v>275</v>
      </c>
      <c r="B4727" s="74" t="s">
        <v>321</v>
      </c>
      <c r="C4727" s="74" t="n">
        <v>2009</v>
      </c>
      <c r="D4727" s="74" t="s">
        <v>676</v>
      </c>
      <c r="E4727" s="75" t="n">
        <v>30440.578</v>
      </c>
    </row>
    <row r="4728" customFormat="false" ht="12.8" hidden="false" customHeight="false" outlineLevel="0" collapsed="false">
      <c r="A4728" s="71" t="s">
        <v>275</v>
      </c>
      <c r="B4728" s="74" t="s">
        <v>321</v>
      </c>
      <c r="C4728" s="74" t="n">
        <v>2009</v>
      </c>
      <c r="D4728" s="74" t="s">
        <v>677</v>
      </c>
      <c r="E4728" s="75" t="n">
        <v>20477.889</v>
      </c>
    </row>
    <row r="4729" customFormat="false" ht="12.8" hidden="false" customHeight="false" outlineLevel="0" collapsed="false">
      <c r="A4729" s="71" t="s">
        <v>275</v>
      </c>
      <c r="B4729" s="74" t="s">
        <v>321</v>
      </c>
      <c r="C4729" s="76" t="n">
        <v>2009</v>
      </c>
      <c r="D4729" s="76" t="s">
        <v>678</v>
      </c>
      <c r="E4729" s="77" t="n">
        <v>25733.91</v>
      </c>
    </row>
    <row r="4730" customFormat="false" ht="12.8" hidden="false" customHeight="false" outlineLevel="0" collapsed="false">
      <c r="A4730" s="71" t="s">
        <v>275</v>
      </c>
      <c r="B4730" s="74" t="s">
        <v>321</v>
      </c>
      <c r="C4730" s="72" t="n">
        <v>2010</v>
      </c>
      <c r="D4730" s="72" t="s">
        <v>667</v>
      </c>
      <c r="E4730" s="73" t="n">
        <v>14815.261</v>
      </c>
    </row>
    <row r="4731" customFormat="false" ht="12.8" hidden="false" customHeight="false" outlineLevel="0" collapsed="false">
      <c r="A4731" s="71" t="s">
        <v>275</v>
      </c>
      <c r="B4731" s="74" t="s">
        <v>321</v>
      </c>
      <c r="C4731" s="74" t="n">
        <v>2010</v>
      </c>
      <c r="D4731" s="74" t="s">
        <v>668</v>
      </c>
      <c r="E4731" s="75" t="n">
        <v>11255</v>
      </c>
    </row>
    <row r="4732" customFormat="false" ht="12.8" hidden="false" customHeight="false" outlineLevel="0" collapsed="false">
      <c r="A4732" s="71" t="s">
        <v>275</v>
      </c>
      <c r="B4732" s="74" t="s">
        <v>321</v>
      </c>
      <c r="C4732" s="74" t="n">
        <v>2010</v>
      </c>
      <c r="D4732" s="74" t="s">
        <v>669</v>
      </c>
      <c r="E4732" s="75" t="n">
        <v>16378.0223452133</v>
      </c>
    </row>
    <row r="4733" customFormat="false" ht="12.8" hidden="false" customHeight="false" outlineLevel="0" collapsed="false">
      <c r="A4733" s="71" t="s">
        <v>275</v>
      </c>
      <c r="B4733" s="74" t="s">
        <v>321</v>
      </c>
      <c r="C4733" s="74" t="n">
        <v>2010</v>
      </c>
      <c r="D4733" s="74" t="s">
        <v>670</v>
      </c>
      <c r="E4733" s="75" t="n">
        <v>20393.0900712798</v>
      </c>
    </row>
    <row r="4734" customFormat="false" ht="12.8" hidden="false" customHeight="false" outlineLevel="0" collapsed="false">
      <c r="A4734" s="71" t="s">
        <v>275</v>
      </c>
      <c r="B4734" s="74" t="s">
        <v>321</v>
      </c>
      <c r="C4734" s="74" t="n">
        <v>2010</v>
      </c>
      <c r="D4734" s="74" t="s">
        <v>671</v>
      </c>
      <c r="E4734" s="75" t="n">
        <v>19667.523</v>
      </c>
    </row>
    <row r="4735" customFormat="false" ht="12.8" hidden="false" customHeight="false" outlineLevel="0" collapsed="false">
      <c r="A4735" s="71" t="s">
        <v>275</v>
      </c>
      <c r="B4735" s="74" t="s">
        <v>321</v>
      </c>
      <c r="C4735" s="74" t="n">
        <v>2010</v>
      </c>
      <c r="D4735" s="74" t="s">
        <v>672</v>
      </c>
      <c r="E4735" s="75" t="n">
        <v>27242.853</v>
      </c>
    </row>
    <row r="4736" customFormat="false" ht="12.8" hidden="false" customHeight="false" outlineLevel="0" collapsed="false">
      <c r="A4736" s="71" t="s">
        <v>275</v>
      </c>
      <c r="B4736" s="74" t="s">
        <v>321</v>
      </c>
      <c r="C4736" s="74" t="n">
        <v>2010</v>
      </c>
      <c r="D4736" s="74" t="s">
        <v>673</v>
      </c>
      <c r="E4736" s="75" t="n">
        <v>24257.943</v>
      </c>
    </row>
    <row r="4737" customFormat="false" ht="12.8" hidden="false" customHeight="false" outlineLevel="0" collapsed="false">
      <c r="A4737" s="71" t="s">
        <v>275</v>
      </c>
      <c r="B4737" s="74" t="s">
        <v>321</v>
      </c>
      <c r="C4737" s="74" t="n">
        <v>2010</v>
      </c>
      <c r="D4737" s="74" t="s">
        <v>674</v>
      </c>
      <c r="E4737" s="75" t="n">
        <v>22449.575</v>
      </c>
    </row>
    <row r="4738" customFormat="false" ht="12.8" hidden="false" customHeight="false" outlineLevel="0" collapsed="false">
      <c r="A4738" s="71" t="s">
        <v>275</v>
      </c>
      <c r="B4738" s="74" t="s">
        <v>321</v>
      </c>
      <c r="C4738" s="74" t="n">
        <v>2010</v>
      </c>
      <c r="D4738" s="74" t="s">
        <v>675</v>
      </c>
      <c r="E4738" s="75" t="n">
        <v>24663.124</v>
      </c>
    </row>
    <row r="4739" customFormat="false" ht="12.8" hidden="false" customHeight="false" outlineLevel="0" collapsed="false">
      <c r="A4739" s="71" t="s">
        <v>275</v>
      </c>
      <c r="B4739" s="74" t="s">
        <v>321</v>
      </c>
      <c r="C4739" s="74" t="n">
        <v>2010</v>
      </c>
      <c r="D4739" s="74" t="s">
        <v>676</v>
      </c>
      <c r="E4739" s="75" t="n">
        <v>20745.73</v>
      </c>
    </row>
    <row r="4740" customFormat="false" ht="12.8" hidden="false" customHeight="false" outlineLevel="0" collapsed="false">
      <c r="A4740" s="71" t="s">
        <v>275</v>
      </c>
      <c r="B4740" s="74" t="s">
        <v>321</v>
      </c>
      <c r="C4740" s="74" t="n">
        <v>2010</v>
      </c>
      <c r="D4740" s="74" t="s">
        <v>677</v>
      </c>
      <c r="E4740" s="75" t="n">
        <v>18147.0487260665</v>
      </c>
    </row>
    <row r="4741" customFormat="false" ht="12.8" hidden="false" customHeight="false" outlineLevel="0" collapsed="false">
      <c r="A4741" s="71" t="s">
        <v>275</v>
      </c>
      <c r="B4741" s="74" t="s">
        <v>321</v>
      </c>
      <c r="C4741" s="76" t="n">
        <v>2010</v>
      </c>
      <c r="D4741" s="76" t="s">
        <v>678</v>
      </c>
      <c r="E4741" s="77" t="n">
        <v>20878.1337260665</v>
      </c>
    </row>
    <row r="4742" customFormat="false" ht="12.8" hidden="false" customHeight="false" outlineLevel="0" collapsed="false">
      <c r="A4742" s="71" t="s">
        <v>275</v>
      </c>
      <c r="B4742" s="74" t="s">
        <v>321</v>
      </c>
      <c r="C4742" s="72" t="n">
        <v>2011</v>
      </c>
      <c r="D4742" s="72" t="s">
        <v>667</v>
      </c>
      <c r="E4742" s="73" t="n">
        <v>15768.9456863495</v>
      </c>
    </row>
    <row r="4743" customFormat="false" ht="12.8" hidden="false" customHeight="false" outlineLevel="0" collapsed="false">
      <c r="A4743" s="71" t="s">
        <v>275</v>
      </c>
      <c r="B4743" s="74" t="s">
        <v>321</v>
      </c>
      <c r="C4743" s="74" t="n">
        <v>2011</v>
      </c>
      <c r="D4743" s="74" t="s">
        <v>668</v>
      </c>
      <c r="E4743" s="75" t="n">
        <v>13246.4945883337</v>
      </c>
    </row>
    <row r="4744" customFormat="false" ht="12.8" hidden="false" customHeight="false" outlineLevel="0" collapsed="false">
      <c r="A4744" s="71" t="s">
        <v>275</v>
      </c>
      <c r="B4744" s="74" t="s">
        <v>321</v>
      </c>
      <c r="C4744" s="74" t="n">
        <v>2011</v>
      </c>
      <c r="D4744" s="74" t="s">
        <v>669</v>
      </c>
      <c r="E4744" s="75" t="n">
        <v>11264.592</v>
      </c>
    </row>
    <row r="4745" customFormat="false" ht="12.8" hidden="false" customHeight="false" outlineLevel="0" collapsed="false">
      <c r="A4745" s="71" t="s">
        <v>275</v>
      </c>
      <c r="B4745" s="74" t="s">
        <v>321</v>
      </c>
      <c r="C4745" s="74" t="n">
        <v>2011</v>
      </c>
      <c r="D4745" s="74" t="s">
        <v>670</v>
      </c>
      <c r="E4745" s="75" t="n">
        <v>8551.69354912735</v>
      </c>
    </row>
    <row r="4746" customFormat="false" ht="12.8" hidden="false" customHeight="false" outlineLevel="0" collapsed="false">
      <c r="A4746" s="71" t="s">
        <v>275</v>
      </c>
      <c r="B4746" s="74" t="s">
        <v>321</v>
      </c>
      <c r="C4746" s="74" t="n">
        <v>2011</v>
      </c>
      <c r="D4746" s="74" t="s">
        <v>671</v>
      </c>
      <c r="E4746" s="75" t="n">
        <v>12125.97</v>
      </c>
    </row>
    <row r="4747" customFormat="false" ht="12.8" hidden="false" customHeight="false" outlineLevel="0" collapsed="false">
      <c r="A4747" s="71" t="s">
        <v>275</v>
      </c>
      <c r="B4747" s="74" t="s">
        <v>321</v>
      </c>
      <c r="C4747" s="74" t="n">
        <v>2011</v>
      </c>
      <c r="D4747" s="74" t="s">
        <v>672</v>
      </c>
      <c r="E4747" s="75" t="n">
        <v>12498.2257059526</v>
      </c>
    </row>
    <row r="4748" customFormat="false" ht="12.8" hidden="false" customHeight="false" outlineLevel="0" collapsed="false">
      <c r="A4748" s="71" t="s">
        <v>275</v>
      </c>
      <c r="B4748" s="74" t="s">
        <v>321</v>
      </c>
      <c r="C4748" s="74" t="n">
        <v>2011</v>
      </c>
      <c r="D4748" s="74" t="s">
        <v>673</v>
      </c>
      <c r="E4748" s="75" t="n">
        <v>10437.9705883337</v>
      </c>
    </row>
    <row r="4749" customFormat="false" ht="12.8" hidden="false" customHeight="false" outlineLevel="0" collapsed="false">
      <c r="A4749" s="71" t="s">
        <v>275</v>
      </c>
      <c r="B4749" s="74" t="s">
        <v>321</v>
      </c>
      <c r="C4749" s="74" t="n">
        <v>2011</v>
      </c>
      <c r="D4749" s="74" t="s">
        <v>674</v>
      </c>
      <c r="E4749" s="75" t="n">
        <v>10586.774</v>
      </c>
    </row>
    <row r="4750" customFormat="false" ht="12.8" hidden="false" customHeight="false" outlineLevel="0" collapsed="false">
      <c r="A4750" s="71" t="s">
        <v>275</v>
      </c>
      <c r="B4750" s="74" t="s">
        <v>321</v>
      </c>
      <c r="C4750" s="74" t="n">
        <v>2011</v>
      </c>
      <c r="D4750" s="74" t="s">
        <v>675</v>
      </c>
      <c r="E4750" s="75" t="n">
        <v>10146.31</v>
      </c>
    </row>
    <row r="4751" customFormat="false" ht="12.8" hidden="false" customHeight="false" outlineLevel="0" collapsed="false">
      <c r="A4751" s="71" t="s">
        <v>275</v>
      </c>
      <c r="B4751" s="74" t="s">
        <v>321</v>
      </c>
      <c r="C4751" s="74" t="n">
        <v>2011</v>
      </c>
      <c r="D4751" s="74" t="s">
        <v>676</v>
      </c>
      <c r="E4751" s="75" t="n">
        <v>10305.84</v>
      </c>
    </row>
    <row r="4752" customFormat="false" ht="12.8" hidden="false" customHeight="false" outlineLevel="0" collapsed="false">
      <c r="A4752" s="71" t="s">
        <v>275</v>
      </c>
      <c r="B4752" s="74" t="s">
        <v>321</v>
      </c>
      <c r="C4752" s="74" t="n">
        <v>2011</v>
      </c>
      <c r="D4752" s="74" t="s">
        <v>677</v>
      </c>
      <c r="E4752" s="75" t="n">
        <v>10517.126</v>
      </c>
    </row>
    <row r="4753" customFormat="false" ht="12.8" hidden="false" customHeight="false" outlineLevel="0" collapsed="false">
      <c r="A4753" s="71" t="s">
        <v>275</v>
      </c>
      <c r="B4753" s="74" t="s">
        <v>321</v>
      </c>
      <c r="C4753" s="76" t="n">
        <v>2011</v>
      </c>
      <c r="D4753" s="76" t="s">
        <v>678</v>
      </c>
      <c r="E4753" s="77" t="n">
        <v>11671.971</v>
      </c>
    </row>
    <row r="4754" customFormat="false" ht="12.8" hidden="false" customHeight="false" outlineLevel="0" collapsed="false">
      <c r="A4754" s="71" t="s">
        <v>275</v>
      </c>
      <c r="B4754" s="74" t="s">
        <v>321</v>
      </c>
      <c r="C4754" s="72" t="n">
        <v>2012</v>
      </c>
      <c r="D4754" s="72" t="s">
        <v>667</v>
      </c>
      <c r="E4754" s="73" t="n">
        <v>9901.1</v>
      </c>
    </row>
    <row r="4755" customFormat="false" ht="12.8" hidden="false" customHeight="false" outlineLevel="0" collapsed="false">
      <c r="A4755" s="71" t="s">
        <v>275</v>
      </c>
      <c r="B4755" s="74" t="s">
        <v>321</v>
      </c>
      <c r="C4755" s="74" t="n">
        <v>2012</v>
      </c>
      <c r="D4755" s="74" t="s">
        <v>668</v>
      </c>
      <c r="E4755" s="75" t="n">
        <v>9636.997</v>
      </c>
    </row>
    <row r="4756" customFormat="false" ht="12.8" hidden="false" customHeight="false" outlineLevel="0" collapsed="false">
      <c r="A4756" s="71" t="s">
        <v>275</v>
      </c>
      <c r="B4756" s="74" t="s">
        <v>321</v>
      </c>
      <c r="C4756" s="74" t="n">
        <v>2012</v>
      </c>
      <c r="D4756" s="74" t="s">
        <v>669</v>
      </c>
      <c r="E4756" s="75" t="n">
        <v>9984.36</v>
      </c>
    </row>
    <row r="4757" customFormat="false" ht="12.8" hidden="false" customHeight="false" outlineLevel="0" collapsed="false">
      <c r="A4757" s="71" t="s">
        <v>275</v>
      </c>
      <c r="B4757" s="74" t="s">
        <v>321</v>
      </c>
      <c r="C4757" s="74" t="n">
        <v>2012</v>
      </c>
      <c r="D4757" s="74" t="s">
        <v>670</v>
      </c>
      <c r="E4757" s="75" t="n">
        <v>9225.58</v>
      </c>
    </row>
    <row r="4758" customFormat="false" ht="12.8" hidden="false" customHeight="false" outlineLevel="0" collapsed="false">
      <c r="A4758" s="71" t="s">
        <v>275</v>
      </c>
      <c r="B4758" s="74" t="s">
        <v>321</v>
      </c>
      <c r="C4758" s="74" t="n">
        <v>2012</v>
      </c>
      <c r="D4758" s="74" t="s">
        <v>671</v>
      </c>
      <c r="E4758" s="75" t="n">
        <v>9148.304</v>
      </c>
    </row>
    <row r="4759" customFormat="false" ht="12.8" hidden="false" customHeight="false" outlineLevel="0" collapsed="false">
      <c r="A4759" s="71" t="s">
        <v>275</v>
      </c>
      <c r="B4759" s="74" t="s">
        <v>321</v>
      </c>
      <c r="C4759" s="74" t="n">
        <v>2012</v>
      </c>
      <c r="D4759" s="74" t="s">
        <v>672</v>
      </c>
      <c r="E4759" s="75" t="n">
        <v>8220.24</v>
      </c>
    </row>
    <row r="4760" customFormat="false" ht="12.8" hidden="false" customHeight="false" outlineLevel="0" collapsed="false">
      <c r="A4760" s="71" t="s">
        <v>275</v>
      </c>
      <c r="B4760" s="74" t="s">
        <v>321</v>
      </c>
      <c r="C4760" s="74" t="n">
        <v>2012</v>
      </c>
      <c r="D4760" s="74" t="s">
        <v>673</v>
      </c>
      <c r="E4760" s="75" t="n">
        <v>8585.05</v>
      </c>
    </row>
    <row r="4761" customFormat="false" ht="12.8" hidden="false" customHeight="false" outlineLevel="0" collapsed="false">
      <c r="A4761" s="71" t="s">
        <v>275</v>
      </c>
      <c r="B4761" s="74" t="s">
        <v>321</v>
      </c>
      <c r="C4761" s="74" t="n">
        <v>2012</v>
      </c>
      <c r="D4761" s="74" t="s">
        <v>674</v>
      </c>
      <c r="E4761" s="75" t="n">
        <v>9426.09</v>
      </c>
    </row>
    <row r="4762" customFormat="false" ht="12.8" hidden="false" customHeight="false" outlineLevel="0" collapsed="false">
      <c r="A4762" s="71" t="s">
        <v>275</v>
      </c>
      <c r="B4762" s="74" t="s">
        <v>321</v>
      </c>
      <c r="C4762" s="74" t="n">
        <v>2012</v>
      </c>
      <c r="D4762" s="74" t="s">
        <v>675</v>
      </c>
      <c r="E4762" s="75" t="n">
        <v>8799.295</v>
      </c>
    </row>
    <row r="4763" customFormat="false" ht="12.8" hidden="false" customHeight="false" outlineLevel="0" collapsed="false">
      <c r="A4763" s="71" t="s">
        <v>275</v>
      </c>
      <c r="B4763" s="74" t="s">
        <v>321</v>
      </c>
      <c r="C4763" s="74" t="n">
        <v>2012</v>
      </c>
      <c r="D4763" s="74" t="s">
        <v>676</v>
      </c>
      <c r="E4763" s="75" t="n">
        <v>11361.469</v>
      </c>
    </row>
    <row r="4764" customFormat="false" ht="12.8" hidden="false" customHeight="false" outlineLevel="0" collapsed="false">
      <c r="A4764" s="71" t="s">
        <v>275</v>
      </c>
      <c r="B4764" s="74" t="s">
        <v>321</v>
      </c>
      <c r="C4764" s="74" t="n">
        <v>2012</v>
      </c>
      <c r="D4764" s="74" t="s">
        <v>677</v>
      </c>
      <c r="E4764" s="75" t="n">
        <v>10284.772808917</v>
      </c>
    </row>
    <row r="4765" customFormat="false" ht="12.8" hidden="false" customHeight="false" outlineLevel="0" collapsed="false">
      <c r="A4765" s="71" t="s">
        <v>275</v>
      </c>
      <c r="B4765" s="74" t="s">
        <v>321</v>
      </c>
      <c r="C4765" s="76" t="n">
        <v>2012</v>
      </c>
      <c r="D4765" s="76" t="s">
        <v>678</v>
      </c>
      <c r="E4765" s="77" t="n">
        <v>10642.6129044585</v>
      </c>
    </row>
    <row r="4766" customFormat="false" ht="12.8" hidden="false" customHeight="false" outlineLevel="0" collapsed="false">
      <c r="A4766" s="71" t="s">
        <v>275</v>
      </c>
      <c r="B4766" s="74" t="s">
        <v>321</v>
      </c>
      <c r="C4766" s="72" t="n">
        <v>2013</v>
      </c>
      <c r="D4766" s="72" t="s">
        <v>667</v>
      </c>
      <c r="E4766" s="73" t="n">
        <v>10452.176</v>
      </c>
    </row>
    <row r="4767" customFormat="false" ht="12.8" hidden="false" customHeight="false" outlineLevel="0" collapsed="false">
      <c r="A4767" s="71" t="s">
        <v>275</v>
      </c>
      <c r="B4767" s="74" t="s">
        <v>321</v>
      </c>
      <c r="C4767" s="74" t="n">
        <v>2013</v>
      </c>
      <c r="D4767" s="74" t="s">
        <v>668</v>
      </c>
      <c r="E4767" s="75" t="n">
        <v>10320.284</v>
      </c>
    </row>
    <row r="4768" customFormat="false" ht="12.8" hidden="false" customHeight="false" outlineLevel="0" collapsed="false">
      <c r="A4768" s="71" t="s">
        <v>275</v>
      </c>
      <c r="B4768" s="74" t="s">
        <v>321</v>
      </c>
      <c r="C4768" s="74" t="n">
        <v>2013</v>
      </c>
      <c r="D4768" s="74" t="s">
        <v>669</v>
      </c>
      <c r="E4768" s="75" t="n">
        <v>9105.33</v>
      </c>
    </row>
    <row r="4769" customFormat="false" ht="12.8" hidden="false" customHeight="false" outlineLevel="0" collapsed="false">
      <c r="A4769" s="71" t="s">
        <v>275</v>
      </c>
      <c r="B4769" s="74" t="s">
        <v>321</v>
      </c>
      <c r="C4769" s="74" t="n">
        <v>2013</v>
      </c>
      <c r="D4769" s="74" t="s">
        <v>670</v>
      </c>
      <c r="E4769" s="75" t="n">
        <v>8605.25</v>
      </c>
    </row>
    <row r="4770" customFormat="false" ht="12.8" hidden="false" customHeight="false" outlineLevel="0" collapsed="false">
      <c r="A4770" s="71" t="s">
        <v>275</v>
      </c>
      <c r="B4770" s="74" t="s">
        <v>321</v>
      </c>
      <c r="C4770" s="74" t="n">
        <v>2013</v>
      </c>
      <c r="D4770" s="74" t="s">
        <v>671</v>
      </c>
      <c r="E4770" s="75" t="n">
        <v>9063.91</v>
      </c>
    </row>
    <row r="4771" customFormat="false" ht="12.8" hidden="false" customHeight="false" outlineLevel="0" collapsed="false">
      <c r="A4771" s="71" t="s">
        <v>275</v>
      </c>
      <c r="B4771" s="74" t="s">
        <v>321</v>
      </c>
      <c r="C4771" s="74" t="n">
        <v>2013</v>
      </c>
      <c r="D4771" s="74" t="s">
        <v>672</v>
      </c>
      <c r="E4771" s="75" t="n">
        <v>8147.15</v>
      </c>
    </row>
    <row r="4772" customFormat="false" ht="12.8" hidden="false" customHeight="false" outlineLevel="0" collapsed="false">
      <c r="A4772" s="71" t="s">
        <v>275</v>
      </c>
      <c r="B4772" s="74" t="s">
        <v>321</v>
      </c>
      <c r="C4772" s="74" t="n">
        <v>2013</v>
      </c>
      <c r="D4772" s="74" t="s">
        <v>673</v>
      </c>
      <c r="E4772" s="75" t="n">
        <v>8382.811</v>
      </c>
    </row>
    <row r="4773" customFormat="false" ht="12.8" hidden="false" customHeight="false" outlineLevel="0" collapsed="false">
      <c r="A4773" s="71" t="s">
        <v>275</v>
      </c>
      <c r="B4773" s="74" t="s">
        <v>321</v>
      </c>
      <c r="C4773" s="74" t="n">
        <v>2013</v>
      </c>
      <c r="D4773" s="74" t="s">
        <v>674</v>
      </c>
      <c r="E4773" s="75" t="n">
        <v>8166.29</v>
      </c>
    </row>
    <row r="4774" customFormat="false" ht="12.8" hidden="false" customHeight="false" outlineLevel="0" collapsed="false">
      <c r="A4774" s="71" t="s">
        <v>275</v>
      </c>
      <c r="B4774" s="74" t="s">
        <v>321</v>
      </c>
      <c r="C4774" s="74" t="n">
        <v>2013</v>
      </c>
      <c r="D4774" s="74" t="s">
        <v>675</v>
      </c>
      <c r="E4774" s="75" t="n">
        <v>8221.21</v>
      </c>
    </row>
    <row r="4775" customFormat="false" ht="12.8" hidden="false" customHeight="false" outlineLevel="0" collapsed="false">
      <c r="A4775" s="71" t="s">
        <v>275</v>
      </c>
      <c r="B4775" s="74" t="s">
        <v>321</v>
      </c>
      <c r="C4775" s="74" t="n">
        <v>2013</v>
      </c>
      <c r="D4775" s="74" t="s">
        <v>676</v>
      </c>
      <c r="E4775" s="75" t="n">
        <v>9287.912</v>
      </c>
    </row>
    <row r="4776" customFormat="false" ht="12.8" hidden="false" customHeight="false" outlineLevel="0" collapsed="false">
      <c r="A4776" s="71" t="s">
        <v>275</v>
      </c>
      <c r="B4776" s="74" t="s">
        <v>321</v>
      </c>
      <c r="C4776" s="74" t="n">
        <v>2013</v>
      </c>
      <c r="D4776" s="74" t="s">
        <v>677</v>
      </c>
      <c r="E4776" s="75" t="n">
        <v>9041.303</v>
      </c>
    </row>
    <row r="4777" customFormat="false" ht="12.8" hidden="false" customHeight="false" outlineLevel="0" collapsed="false">
      <c r="A4777" s="71" t="s">
        <v>275</v>
      </c>
      <c r="B4777" s="74" t="s">
        <v>321</v>
      </c>
      <c r="C4777" s="76" t="n">
        <v>2013</v>
      </c>
      <c r="D4777" s="76" t="s">
        <v>678</v>
      </c>
      <c r="E4777" s="77" t="n">
        <v>12656.025</v>
      </c>
    </row>
    <row r="4778" customFormat="false" ht="12.8" hidden="false" customHeight="false" outlineLevel="0" collapsed="false">
      <c r="A4778" s="71" t="s">
        <v>275</v>
      </c>
      <c r="B4778" s="74" t="s">
        <v>321</v>
      </c>
      <c r="C4778" s="72" t="n">
        <v>2014</v>
      </c>
      <c r="D4778" s="72" t="s">
        <v>667</v>
      </c>
      <c r="E4778" s="73" t="n">
        <v>11104.01</v>
      </c>
    </row>
    <row r="4779" customFormat="false" ht="12.8" hidden="false" customHeight="false" outlineLevel="0" collapsed="false">
      <c r="A4779" s="71" t="s">
        <v>275</v>
      </c>
      <c r="B4779" s="74" t="s">
        <v>321</v>
      </c>
      <c r="C4779" s="74" t="n">
        <v>2014</v>
      </c>
      <c r="D4779" s="74" t="s">
        <v>668</v>
      </c>
      <c r="E4779" s="75" t="n">
        <v>10093.62795109</v>
      </c>
    </row>
    <row r="4780" customFormat="false" ht="12.8" hidden="false" customHeight="false" outlineLevel="0" collapsed="false">
      <c r="A4780" s="71" t="s">
        <v>275</v>
      </c>
      <c r="B4780" s="74" t="s">
        <v>321</v>
      </c>
      <c r="C4780" s="74" t="n">
        <v>2014</v>
      </c>
      <c r="D4780" s="74" t="s">
        <v>669</v>
      </c>
      <c r="E4780" s="75" t="n">
        <v>8190.755</v>
      </c>
    </row>
    <row r="4781" customFormat="false" ht="12.8" hidden="false" customHeight="false" outlineLevel="0" collapsed="false">
      <c r="A4781" s="71" t="s">
        <v>275</v>
      </c>
      <c r="B4781" s="74" t="s">
        <v>321</v>
      </c>
      <c r="C4781" s="74" t="n">
        <v>2014</v>
      </c>
      <c r="D4781" s="74" t="s">
        <v>670</v>
      </c>
      <c r="E4781" s="75" t="n">
        <v>8462.275</v>
      </c>
    </row>
    <row r="4782" customFormat="false" ht="12.8" hidden="false" customHeight="false" outlineLevel="0" collapsed="false">
      <c r="A4782" s="71" t="s">
        <v>275</v>
      </c>
      <c r="B4782" s="74" t="s">
        <v>321</v>
      </c>
      <c r="C4782" s="74" t="n">
        <v>2014</v>
      </c>
      <c r="D4782" s="74" t="s">
        <v>671</v>
      </c>
      <c r="E4782" s="75" t="n">
        <v>8610.058</v>
      </c>
    </row>
    <row r="4783" customFormat="false" ht="12.8" hidden="false" customHeight="false" outlineLevel="0" collapsed="false">
      <c r="A4783" s="71" t="s">
        <v>275</v>
      </c>
      <c r="B4783" s="74" t="s">
        <v>321</v>
      </c>
      <c r="C4783" s="74" t="n">
        <v>2014</v>
      </c>
      <c r="D4783" s="74" t="s">
        <v>672</v>
      </c>
      <c r="E4783" s="75" t="n">
        <v>7848.64</v>
      </c>
    </row>
    <row r="4784" customFormat="false" ht="12.8" hidden="false" customHeight="false" outlineLevel="0" collapsed="false">
      <c r="A4784" s="71" t="s">
        <v>275</v>
      </c>
      <c r="B4784" s="74" t="s">
        <v>321</v>
      </c>
      <c r="C4784" s="74" t="n">
        <v>2014</v>
      </c>
      <c r="D4784" s="74" t="s">
        <v>673</v>
      </c>
      <c r="E4784" s="75" t="n">
        <v>8237.546</v>
      </c>
    </row>
    <row r="4785" customFormat="false" ht="12.8" hidden="false" customHeight="false" outlineLevel="0" collapsed="false">
      <c r="A4785" s="71" t="s">
        <v>275</v>
      </c>
      <c r="B4785" s="74" t="s">
        <v>321</v>
      </c>
      <c r="C4785" s="74" t="n">
        <v>2014</v>
      </c>
      <c r="D4785" s="74" t="s">
        <v>674</v>
      </c>
      <c r="E4785" s="75" t="n">
        <v>8245.844</v>
      </c>
    </row>
    <row r="4786" customFormat="false" ht="12.8" hidden="false" customHeight="false" outlineLevel="0" collapsed="false">
      <c r="A4786" s="71" t="s">
        <v>275</v>
      </c>
      <c r="B4786" s="74" t="s">
        <v>321</v>
      </c>
      <c r="C4786" s="74" t="n">
        <v>2014</v>
      </c>
      <c r="D4786" s="74" t="s">
        <v>675</v>
      </c>
      <c r="E4786" s="75" t="n">
        <v>8572.919</v>
      </c>
    </row>
    <row r="4787" customFormat="false" ht="12.8" hidden="false" customHeight="false" outlineLevel="0" collapsed="false">
      <c r="A4787" s="71" t="s">
        <v>275</v>
      </c>
      <c r="B4787" s="74" t="s">
        <v>321</v>
      </c>
      <c r="C4787" s="74" t="n">
        <v>2014</v>
      </c>
      <c r="D4787" s="74" t="s">
        <v>676</v>
      </c>
      <c r="E4787" s="75" t="n">
        <v>9793.21</v>
      </c>
    </row>
    <row r="4788" customFormat="false" ht="12.8" hidden="false" customHeight="false" outlineLevel="0" collapsed="false">
      <c r="A4788" s="71" t="s">
        <v>275</v>
      </c>
      <c r="B4788" s="74" t="s">
        <v>321</v>
      </c>
      <c r="C4788" s="74" t="n">
        <v>2014</v>
      </c>
      <c r="D4788" s="74" t="s">
        <v>677</v>
      </c>
      <c r="E4788" s="75" t="n">
        <v>11418.277</v>
      </c>
    </row>
    <row r="4789" customFormat="false" ht="12.8" hidden="false" customHeight="false" outlineLevel="0" collapsed="false">
      <c r="A4789" s="71" t="s">
        <v>275</v>
      </c>
      <c r="B4789" s="74" t="s">
        <v>321</v>
      </c>
      <c r="C4789" s="76" t="n">
        <v>2014</v>
      </c>
      <c r="D4789" s="76" t="s">
        <v>678</v>
      </c>
      <c r="E4789" s="77" t="n">
        <v>13495.571</v>
      </c>
    </row>
    <row r="4790" customFormat="false" ht="12.8" hidden="false" customHeight="false" outlineLevel="0" collapsed="false">
      <c r="A4790" s="71" t="s">
        <v>275</v>
      </c>
      <c r="B4790" s="74" t="s">
        <v>321</v>
      </c>
      <c r="C4790" s="72" t="n">
        <v>2015</v>
      </c>
      <c r="D4790" s="72" t="s">
        <v>667</v>
      </c>
      <c r="E4790" s="73" t="n">
        <v>12430.46</v>
      </c>
    </row>
    <row r="4791" customFormat="false" ht="12.8" hidden="false" customHeight="false" outlineLevel="0" collapsed="false">
      <c r="A4791" s="71" t="s">
        <v>275</v>
      </c>
      <c r="B4791" s="74" t="s">
        <v>321</v>
      </c>
      <c r="C4791" s="74" t="n">
        <v>2015</v>
      </c>
      <c r="D4791" s="74" t="s">
        <v>668</v>
      </c>
      <c r="E4791" s="75" t="n">
        <v>13711.166</v>
      </c>
    </row>
    <row r="4792" customFormat="false" ht="12.8" hidden="false" customHeight="false" outlineLevel="0" collapsed="false">
      <c r="A4792" s="71" t="s">
        <v>275</v>
      </c>
      <c r="B4792" s="74" t="s">
        <v>321</v>
      </c>
      <c r="C4792" s="74" t="n">
        <v>2015</v>
      </c>
      <c r="D4792" s="74" t="s">
        <v>669</v>
      </c>
      <c r="E4792" s="75" t="n">
        <v>15183.03</v>
      </c>
    </row>
    <row r="4793" customFormat="false" ht="12.8" hidden="false" customHeight="false" outlineLevel="0" collapsed="false">
      <c r="A4793" s="71" t="s">
        <v>275</v>
      </c>
      <c r="B4793" s="74" t="s">
        <v>321</v>
      </c>
      <c r="C4793" s="74" t="n">
        <v>2015</v>
      </c>
      <c r="D4793" s="74" t="s">
        <v>670</v>
      </c>
      <c r="E4793" s="75" t="n">
        <v>12936.532</v>
      </c>
    </row>
    <row r="4794" customFormat="false" ht="12.8" hidden="false" customHeight="false" outlineLevel="0" collapsed="false">
      <c r="A4794" s="71" t="s">
        <v>275</v>
      </c>
      <c r="B4794" s="74" t="s">
        <v>321</v>
      </c>
      <c r="C4794" s="74" t="n">
        <v>2015</v>
      </c>
      <c r="D4794" s="74" t="s">
        <v>671</v>
      </c>
      <c r="E4794" s="75" t="n">
        <v>13485.55</v>
      </c>
    </row>
    <row r="4795" customFormat="false" ht="12.8" hidden="false" customHeight="false" outlineLevel="0" collapsed="false">
      <c r="A4795" s="71" t="s">
        <v>275</v>
      </c>
      <c r="B4795" s="74" t="s">
        <v>321</v>
      </c>
      <c r="C4795" s="74" t="n">
        <v>2015</v>
      </c>
      <c r="D4795" s="74" t="s">
        <v>672</v>
      </c>
      <c r="E4795" s="75" t="n">
        <v>15369.146</v>
      </c>
    </row>
    <row r="4796" customFormat="false" ht="12.8" hidden="false" customHeight="false" outlineLevel="0" collapsed="false">
      <c r="A4796" s="71" t="s">
        <v>275</v>
      </c>
      <c r="B4796" s="74" t="s">
        <v>321</v>
      </c>
      <c r="C4796" s="74" t="n">
        <v>2015</v>
      </c>
      <c r="D4796" s="74" t="s">
        <v>673</v>
      </c>
      <c r="E4796" s="75" t="n">
        <v>14920.192</v>
      </c>
    </row>
    <row r="4797" customFormat="false" ht="12.8" hidden="false" customHeight="false" outlineLevel="0" collapsed="false">
      <c r="A4797" s="71" t="s">
        <v>275</v>
      </c>
      <c r="B4797" s="74" t="s">
        <v>321</v>
      </c>
      <c r="C4797" s="74" t="n">
        <v>2015</v>
      </c>
      <c r="D4797" s="74" t="s">
        <v>674</v>
      </c>
      <c r="E4797" s="75" t="n">
        <v>15373.452</v>
      </c>
    </row>
    <row r="4798" customFormat="false" ht="12.8" hidden="false" customHeight="false" outlineLevel="0" collapsed="false">
      <c r="A4798" s="71" t="s">
        <v>275</v>
      </c>
      <c r="B4798" s="74" t="s">
        <v>321</v>
      </c>
      <c r="C4798" s="74" t="n">
        <v>2015</v>
      </c>
      <c r="D4798" s="74" t="s">
        <v>675</v>
      </c>
      <c r="E4798" s="75" t="n">
        <v>16002.464</v>
      </c>
    </row>
    <row r="4799" customFormat="false" ht="12.8" hidden="false" customHeight="false" outlineLevel="0" collapsed="false">
      <c r="A4799" s="71" t="s">
        <v>275</v>
      </c>
      <c r="B4799" s="74" t="s">
        <v>321</v>
      </c>
      <c r="C4799" s="74" t="n">
        <v>2015</v>
      </c>
      <c r="D4799" s="74" t="s">
        <v>676</v>
      </c>
      <c r="E4799" s="75" t="n">
        <v>15804.657</v>
      </c>
    </row>
    <row r="4800" customFormat="false" ht="12.8" hidden="false" customHeight="false" outlineLevel="0" collapsed="false">
      <c r="A4800" s="71" t="s">
        <v>275</v>
      </c>
      <c r="B4800" s="74" t="s">
        <v>321</v>
      </c>
      <c r="C4800" s="74" t="n">
        <v>2015</v>
      </c>
      <c r="D4800" s="74" t="s">
        <v>677</v>
      </c>
      <c r="E4800" s="75" t="n">
        <v>10257.038</v>
      </c>
    </row>
    <row r="4801" customFormat="false" ht="12.8" hidden="false" customHeight="false" outlineLevel="0" collapsed="false">
      <c r="A4801" s="71" t="s">
        <v>275</v>
      </c>
      <c r="B4801" s="74" t="s">
        <v>321</v>
      </c>
      <c r="C4801" s="76" t="n">
        <v>2015</v>
      </c>
      <c r="D4801" s="76" t="s">
        <v>678</v>
      </c>
      <c r="E4801" s="77" t="n">
        <v>12158.151</v>
      </c>
    </row>
    <row r="4802" customFormat="false" ht="12.8" hidden="false" customHeight="false" outlineLevel="0" collapsed="false">
      <c r="A4802" s="71" t="s">
        <v>275</v>
      </c>
      <c r="B4802" s="74" t="s">
        <v>321</v>
      </c>
      <c r="C4802" s="72" t="n">
        <v>2016</v>
      </c>
      <c r="D4802" s="72" t="s">
        <v>667</v>
      </c>
      <c r="E4802" s="73" t="n">
        <v>7278.239</v>
      </c>
    </row>
    <row r="4803" customFormat="false" ht="12.8" hidden="false" customHeight="false" outlineLevel="0" collapsed="false">
      <c r="A4803" s="71" t="s">
        <v>275</v>
      </c>
      <c r="B4803" s="74" t="s">
        <v>321</v>
      </c>
      <c r="C4803" s="74" t="n">
        <v>2016</v>
      </c>
      <c r="D4803" s="74" t="s">
        <v>668</v>
      </c>
      <c r="E4803" s="75" t="n">
        <v>6375.704</v>
      </c>
    </row>
    <row r="4804" customFormat="false" ht="12.8" hidden="false" customHeight="false" outlineLevel="0" collapsed="false">
      <c r="A4804" s="71" t="s">
        <v>275</v>
      </c>
      <c r="B4804" s="74" t="s">
        <v>321</v>
      </c>
      <c r="C4804" s="74" t="n">
        <v>2016</v>
      </c>
      <c r="D4804" s="74" t="s">
        <v>669</v>
      </c>
      <c r="E4804" s="75" t="n">
        <v>5957.086</v>
      </c>
    </row>
    <row r="4805" customFormat="false" ht="12.8" hidden="false" customHeight="false" outlineLevel="0" collapsed="false">
      <c r="A4805" s="71" t="s">
        <v>275</v>
      </c>
      <c r="B4805" s="74" t="s">
        <v>321</v>
      </c>
      <c r="C4805" s="74" t="n">
        <v>2016</v>
      </c>
      <c r="D4805" s="74" t="s">
        <v>670</v>
      </c>
      <c r="E4805" s="75" t="n">
        <v>5963.181</v>
      </c>
    </row>
    <row r="4806" customFormat="false" ht="12.8" hidden="false" customHeight="false" outlineLevel="0" collapsed="false">
      <c r="A4806" s="71" t="s">
        <v>275</v>
      </c>
      <c r="B4806" s="74" t="s">
        <v>321</v>
      </c>
      <c r="C4806" s="74" t="n">
        <v>2016</v>
      </c>
      <c r="D4806" s="74" t="s">
        <v>671</v>
      </c>
      <c r="E4806" s="75" t="n">
        <v>6168.17</v>
      </c>
    </row>
    <row r="4807" customFormat="false" ht="12.8" hidden="false" customHeight="false" outlineLevel="0" collapsed="false">
      <c r="A4807" s="71" t="s">
        <v>275</v>
      </c>
      <c r="B4807" s="74" t="s">
        <v>321</v>
      </c>
      <c r="C4807" s="74" t="n">
        <v>2016</v>
      </c>
      <c r="D4807" s="74" t="s">
        <v>672</v>
      </c>
      <c r="E4807" s="75" t="n">
        <v>5380.57</v>
      </c>
    </row>
    <row r="4808" customFormat="false" ht="12.8" hidden="false" customHeight="false" outlineLevel="0" collapsed="false">
      <c r="A4808" s="71" t="s">
        <v>275</v>
      </c>
      <c r="B4808" s="74" t="s">
        <v>321</v>
      </c>
      <c r="C4808" s="74" t="n">
        <v>2016</v>
      </c>
      <c r="D4808" s="74" t="s">
        <v>673</v>
      </c>
      <c r="E4808" s="75" t="n">
        <v>5468.99</v>
      </c>
    </row>
    <row r="4809" customFormat="false" ht="12.8" hidden="false" customHeight="false" outlineLevel="0" collapsed="false">
      <c r="A4809" s="71" t="s">
        <v>275</v>
      </c>
      <c r="B4809" s="74" t="s">
        <v>321</v>
      </c>
      <c r="C4809" s="74" t="n">
        <v>2016</v>
      </c>
      <c r="D4809" s="74" t="s">
        <v>674</v>
      </c>
      <c r="E4809" s="75" t="n">
        <v>6202.4</v>
      </c>
    </row>
    <row r="4810" customFormat="false" ht="12.8" hidden="false" customHeight="false" outlineLevel="0" collapsed="false">
      <c r="A4810" s="71" t="s">
        <v>275</v>
      </c>
      <c r="B4810" s="74" t="s">
        <v>321</v>
      </c>
      <c r="C4810" s="74" t="n">
        <v>2016</v>
      </c>
      <c r="D4810" s="74" t="s">
        <v>675</v>
      </c>
      <c r="E4810" s="75" t="n">
        <v>5490.91</v>
      </c>
    </row>
    <row r="4811" customFormat="false" ht="12.8" hidden="false" customHeight="false" outlineLevel="0" collapsed="false">
      <c r="A4811" s="71" t="s">
        <v>275</v>
      </c>
      <c r="B4811" s="74" t="s">
        <v>321</v>
      </c>
      <c r="C4811" s="74" t="n">
        <v>2016</v>
      </c>
      <c r="D4811" s="74" t="s">
        <v>676</v>
      </c>
      <c r="E4811" s="75" t="n">
        <v>4768.85</v>
      </c>
    </row>
    <row r="4812" customFormat="false" ht="12.8" hidden="false" customHeight="false" outlineLevel="0" collapsed="false">
      <c r="A4812" s="71" t="s">
        <v>275</v>
      </c>
      <c r="B4812" s="74" t="s">
        <v>321</v>
      </c>
      <c r="C4812" s="74" t="n">
        <v>2016</v>
      </c>
      <c r="D4812" s="74" t="s">
        <v>677</v>
      </c>
      <c r="E4812" s="75" t="n">
        <v>4266.57</v>
      </c>
    </row>
    <row r="4813" customFormat="false" ht="12.8" hidden="false" customHeight="false" outlineLevel="0" collapsed="false">
      <c r="A4813" s="71" t="s">
        <v>275</v>
      </c>
      <c r="B4813" s="74" t="s">
        <v>321</v>
      </c>
      <c r="C4813" s="76" t="n">
        <v>2016</v>
      </c>
      <c r="D4813" s="76" t="s">
        <v>678</v>
      </c>
      <c r="E4813" s="77" t="n">
        <v>5602.09</v>
      </c>
    </row>
    <row r="4814" customFormat="false" ht="12.8" hidden="false" customHeight="false" outlineLevel="0" collapsed="false">
      <c r="A4814" s="71" t="s">
        <v>275</v>
      </c>
      <c r="B4814" s="74" t="s">
        <v>321</v>
      </c>
      <c r="C4814" s="72" t="n">
        <v>2017</v>
      </c>
      <c r="D4814" s="72" t="s">
        <v>667</v>
      </c>
      <c r="E4814" s="73" t="n">
        <v>4005.01</v>
      </c>
    </row>
    <row r="4815" customFormat="false" ht="12.8" hidden="false" customHeight="false" outlineLevel="0" collapsed="false">
      <c r="A4815" s="71" t="s">
        <v>275</v>
      </c>
      <c r="B4815" s="74" t="s">
        <v>321</v>
      </c>
      <c r="C4815" s="74" t="n">
        <v>2017</v>
      </c>
      <c r="D4815" s="74" t="s">
        <v>668</v>
      </c>
      <c r="E4815" s="75" t="n">
        <v>3426.4</v>
      </c>
    </row>
    <row r="4816" customFormat="false" ht="12.8" hidden="false" customHeight="false" outlineLevel="0" collapsed="false">
      <c r="A4816" s="71" t="s">
        <v>275</v>
      </c>
      <c r="B4816" s="74" t="s">
        <v>321</v>
      </c>
      <c r="C4816" s="74" t="n">
        <v>2017</v>
      </c>
      <c r="D4816" s="74" t="s">
        <v>669</v>
      </c>
      <c r="E4816" s="75" t="n">
        <v>4053.01</v>
      </c>
    </row>
    <row r="4817" customFormat="false" ht="12.8" hidden="false" customHeight="false" outlineLevel="0" collapsed="false">
      <c r="A4817" s="71" t="s">
        <v>275</v>
      </c>
      <c r="B4817" s="74" t="s">
        <v>321</v>
      </c>
      <c r="C4817" s="74" t="n">
        <v>2017</v>
      </c>
      <c r="D4817" s="74" t="s">
        <v>670</v>
      </c>
      <c r="E4817" s="75" t="n">
        <v>3342.12</v>
      </c>
    </row>
    <row r="4818" customFormat="false" ht="12.8" hidden="false" customHeight="false" outlineLevel="0" collapsed="false">
      <c r="A4818" s="71" t="s">
        <v>275</v>
      </c>
      <c r="B4818" s="74" t="s">
        <v>321</v>
      </c>
      <c r="C4818" s="74" t="n">
        <v>2017</v>
      </c>
      <c r="D4818" s="74" t="s">
        <v>671</v>
      </c>
      <c r="E4818" s="75" t="n">
        <v>3985.55</v>
      </c>
    </row>
    <row r="4819" customFormat="false" ht="12.8" hidden="false" customHeight="false" outlineLevel="0" collapsed="false">
      <c r="A4819" s="71" t="s">
        <v>275</v>
      </c>
      <c r="B4819" s="74" t="s">
        <v>321</v>
      </c>
      <c r="C4819" s="74" t="n">
        <v>2017</v>
      </c>
      <c r="D4819" s="74" t="s">
        <v>672</v>
      </c>
      <c r="E4819" s="75" t="n">
        <v>3806.15</v>
      </c>
    </row>
    <row r="4820" customFormat="false" ht="12.8" hidden="false" customHeight="false" outlineLevel="0" collapsed="false">
      <c r="A4820" s="71" t="s">
        <v>275</v>
      </c>
      <c r="B4820" s="74" t="s">
        <v>321</v>
      </c>
      <c r="C4820" s="74" t="n">
        <v>2017</v>
      </c>
      <c r="D4820" s="74" t="s">
        <v>673</v>
      </c>
      <c r="E4820" s="75" t="n">
        <v>3983.42</v>
      </c>
    </row>
    <row r="4821" customFormat="false" ht="12.8" hidden="false" customHeight="false" outlineLevel="0" collapsed="false">
      <c r="A4821" s="71" t="s">
        <v>275</v>
      </c>
      <c r="B4821" s="74" t="s">
        <v>321</v>
      </c>
      <c r="C4821" s="74" t="n">
        <v>2017</v>
      </c>
      <c r="D4821" s="74" t="s">
        <v>674</v>
      </c>
      <c r="E4821" s="75" t="n">
        <v>5036.4</v>
      </c>
    </row>
    <row r="4822" customFormat="false" ht="12.8" hidden="false" customHeight="false" outlineLevel="0" collapsed="false">
      <c r="A4822" s="71" t="s">
        <v>275</v>
      </c>
      <c r="B4822" s="74" t="s">
        <v>321</v>
      </c>
      <c r="C4822" s="74" t="n">
        <v>2017</v>
      </c>
      <c r="D4822" s="74" t="s">
        <v>675</v>
      </c>
      <c r="E4822" s="75" t="n">
        <v>5556.793</v>
      </c>
    </row>
    <row r="4823" customFormat="false" ht="12.8" hidden="false" customHeight="false" outlineLevel="0" collapsed="false">
      <c r="A4823" s="71" t="s">
        <v>275</v>
      </c>
      <c r="B4823" s="74" t="s">
        <v>321</v>
      </c>
      <c r="C4823" s="74" t="n">
        <v>2017</v>
      </c>
      <c r="D4823" s="74" t="s">
        <v>676</v>
      </c>
      <c r="E4823" s="75" t="n">
        <v>5010.343</v>
      </c>
    </row>
    <row r="4824" customFormat="false" ht="12.8" hidden="false" customHeight="false" outlineLevel="0" collapsed="false">
      <c r="A4824" s="71" t="s">
        <v>275</v>
      </c>
      <c r="B4824" s="74" t="s">
        <v>321</v>
      </c>
      <c r="C4824" s="74" t="n">
        <v>2017</v>
      </c>
      <c r="D4824" s="74" t="s">
        <v>677</v>
      </c>
      <c r="E4824" s="75" t="n">
        <v>6236.881</v>
      </c>
    </row>
    <row r="4825" customFormat="false" ht="12.8" hidden="false" customHeight="false" outlineLevel="0" collapsed="false">
      <c r="A4825" s="71" t="s">
        <v>275</v>
      </c>
      <c r="B4825" s="74" t="s">
        <v>321</v>
      </c>
      <c r="C4825" s="76" t="n">
        <v>2017</v>
      </c>
      <c r="D4825" s="76" t="s">
        <v>678</v>
      </c>
      <c r="E4825" s="77" t="n">
        <v>6289.391</v>
      </c>
    </row>
    <row r="4826" customFormat="false" ht="12.8" hidden="false" customHeight="false" outlineLevel="0" collapsed="false">
      <c r="A4826" s="71" t="s">
        <v>275</v>
      </c>
      <c r="B4826" s="74" t="s">
        <v>321</v>
      </c>
      <c r="C4826" s="72" t="n">
        <v>2018</v>
      </c>
      <c r="D4826" s="72" t="s">
        <v>667</v>
      </c>
      <c r="E4826" s="73" t="n">
        <v>5775.384</v>
      </c>
    </row>
    <row r="4827" customFormat="false" ht="12.8" hidden="false" customHeight="false" outlineLevel="0" collapsed="false">
      <c r="A4827" s="71" t="s">
        <v>275</v>
      </c>
      <c r="B4827" s="74" t="s">
        <v>321</v>
      </c>
      <c r="C4827" s="74" t="n">
        <v>2018</v>
      </c>
      <c r="D4827" s="74" t="s">
        <v>668</v>
      </c>
      <c r="E4827" s="75" t="n">
        <v>4132.078</v>
      </c>
    </row>
    <row r="4828" customFormat="false" ht="12.8" hidden="false" customHeight="false" outlineLevel="0" collapsed="false">
      <c r="A4828" s="71" t="s">
        <v>275</v>
      </c>
      <c r="B4828" s="74" t="s">
        <v>321</v>
      </c>
      <c r="C4828" s="74" t="n">
        <v>2018</v>
      </c>
      <c r="D4828" s="74" t="s">
        <v>669</v>
      </c>
      <c r="E4828" s="75" t="n">
        <v>3872.371</v>
      </c>
    </row>
    <row r="4829" customFormat="false" ht="12.8" hidden="false" customHeight="false" outlineLevel="0" collapsed="false">
      <c r="A4829" s="71" t="s">
        <v>275</v>
      </c>
      <c r="B4829" s="74" t="s">
        <v>321</v>
      </c>
      <c r="C4829" s="74" t="n">
        <v>2018</v>
      </c>
      <c r="D4829" s="74" t="s">
        <v>670</v>
      </c>
      <c r="E4829" s="75" t="n">
        <v>4126.685</v>
      </c>
    </row>
    <row r="4830" customFormat="false" ht="12.8" hidden="false" customHeight="false" outlineLevel="0" collapsed="false">
      <c r="A4830" s="71" t="s">
        <v>275</v>
      </c>
      <c r="B4830" s="74" t="s">
        <v>321</v>
      </c>
      <c r="C4830" s="74" t="n">
        <v>2018</v>
      </c>
      <c r="D4830" s="74" t="s">
        <v>671</v>
      </c>
      <c r="E4830" s="75" t="n">
        <v>4496.374</v>
      </c>
    </row>
    <row r="4831" customFormat="false" ht="12.8" hidden="false" customHeight="false" outlineLevel="0" collapsed="false">
      <c r="A4831" s="71" t="s">
        <v>275</v>
      </c>
      <c r="B4831" s="74" t="s">
        <v>321</v>
      </c>
      <c r="C4831" s="74" t="n">
        <v>2018</v>
      </c>
      <c r="D4831" s="74" t="s">
        <v>672</v>
      </c>
      <c r="E4831" s="75" t="n">
        <v>7846.457</v>
      </c>
    </row>
    <row r="4832" customFormat="false" ht="12.8" hidden="false" customHeight="false" outlineLevel="0" collapsed="false">
      <c r="A4832" s="71" t="s">
        <v>275</v>
      </c>
      <c r="B4832" s="74" t="s">
        <v>321</v>
      </c>
      <c r="C4832" s="74" t="n">
        <v>2018</v>
      </c>
      <c r="D4832" s="74" t="s">
        <v>673</v>
      </c>
      <c r="E4832" s="75" t="n">
        <v>5979.983</v>
      </c>
    </row>
    <row r="4833" customFormat="false" ht="12.8" hidden="false" customHeight="false" outlineLevel="0" collapsed="false">
      <c r="A4833" s="71" t="s">
        <v>275</v>
      </c>
      <c r="B4833" s="74" t="s">
        <v>321</v>
      </c>
      <c r="C4833" s="74" t="n">
        <v>2018</v>
      </c>
      <c r="D4833" s="74" t="s">
        <v>674</v>
      </c>
      <c r="E4833" s="75" t="n">
        <v>6229.984</v>
      </c>
    </row>
    <row r="4834" customFormat="false" ht="12.8" hidden="false" customHeight="false" outlineLevel="0" collapsed="false">
      <c r="A4834" s="71" t="s">
        <v>275</v>
      </c>
      <c r="B4834" s="74" t="s">
        <v>321</v>
      </c>
      <c r="C4834" s="74" t="n">
        <v>2018</v>
      </c>
      <c r="D4834" s="74" t="s">
        <v>675</v>
      </c>
      <c r="E4834" s="75" t="n">
        <v>6725.455</v>
      </c>
    </row>
    <row r="4835" customFormat="false" ht="12.8" hidden="false" customHeight="false" outlineLevel="0" collapsed="false">
      <c r="A4835" s="71" t="s">
        <v>275</v>
      </c>
      <c r="B4835" s="74" t="s">
        <v>321</v>
      </c>
      <c r="C4835" s="74" t="n">
        <v>2018</v>
      </c>
      <c r="D4835" s="74" t="s">
        <v>676</v>
      </c>
      <c r="E4835" s="75" t="n">
        <v>7754.881</v>
      </c>
    </row>
    <row r="4836" customFormat="false" ht="12.8" hidden="false" customHeight="false" outlineLevel="0" collapsed="false">
      <c r="A4836" s="71" t="s">
        <v>275</v>
      </c>
      <c r="B4836" s="74" t="s">
        <v>321</v>
      </c>
      <c r="C4836" s="74" t="n">
        <v>2018</v>
      </c>
      <c r="D4836" s="74" t="s">
        <v>677</v>
      </c>
      <c r="E4836" s="75" t="n">
        <v>6451.619</v>
      </c>
    </row>
    <row r="4837" customFormat="false" ht="12.8" hidden="false" customHeight="false" outlineLevel="0" collapsed="false">
      <c r="A4837" s="71" t="s">
        <v>275</v>
      </c>
      <c r="B4837" s="74" t="s">
        <v>321</v>
      </c>
      <c r="C4837" s="76" t="n">
        <v>2018</v>
      </c>
      <c r="D4837" s="76" t="s">
        <v>678</v>
      </c>
      <c r="E4837" s="77" t="n">
        <v>5821.148</v>
      </c>
    </row>
    <row r="4838" customFormat="false" ht="12.8" hidden="false" customHeight="false" outlineLevel="0" collapsed="false">
      <c r="A4838" s="71" t="s">
        <v>275</v>
      </c>
      <c r="B4838" s="74" t="s">
        <v>321</v>
      </c>
      <c r="C4838" s="72" t="n">
        <v>2019</v>
      </c>
      <c r="D4838" s="72" t="s">
        <v>667</v>
      </c>
      <c r="E4838" s="73" t="n">
        <v>5367.416</v>
      </c>
    </row>
    <row r="4839" customFormat="false" ht="12.8" hidden="false" customHeight="false" outlineLevel="0" collapsed="false">
      <c r="A4839" s="71" t="s">
        <v>275</v>
      </c>
      <c r="B4839" s="74" t="s">
        <v>321</v>
      </c>
      <c r="C4839" s="74" t="n">
        <v>2019</v>
      </c>
      <c r="D4839" s="74" t="s">
        <v>668</v>
      </c>
      <c r="E4839" s="75" t="n">
        <v>3951.69</v>
      </c>
    </row>
    <row r="4840" customFormat="false" ht="12.8" hidden="false" customHeight="false" outlineLevel="0" collapsed="false">
      <c r="A4840" s="71" t="s">
        <v>275</v>
      </c>
      <c r="B4840" s="74" t="s">
        <v>321</v>
      </c>
      <c r="C4840" s="74" t="n">
        <v>2019</v>
      </c>
      <c r="D4840" s="74" t="s">
        <v>669</v>
      </c>
      <c r="E4840" s="75" t="n">
        <v>4306.283</v>
      </c>
    </row>
    <row r="4841" customFormat="false" ht="12.8" hidden="false" customHeight="false" outlineLevel="0" collapsed="false">
      <c r="A4841" s="71" t="s">
        <v>275</v>
      </c>
      <c r="B4841" s="74" t="s">
        <v>321</v>
      </c>
      <c r="C4841" s="74" t="n">
        <v>2019</v>
      </c>
      <c r="D4841" s="74" t="s">
        <v>670</v>
      </c>
      <c r="E4841" s="75" t="n">
        <v>4692.644</v>
      </c>
    </row>
    <row r="4842" customFormat="false" ht="12.8" hidden="false" customHeight="false" outlineLevel="0" collapsed="false">
      <c r="A4842" s="71" t="s">
        <v>275</v>
      </c>
      <c r="B4842" s="74" t="s">
        <v>321</v>
      </c>
      <c r="C4842" s="74" t="n">
        <v>2019</v>
      </c>
      <c r="D4842" s="74" t="s">
        <v>671</v>
      </c>
      <c r="E4842" s="75" t="n">
        <v>4301.944</v>
      </c>
    </row>
    <row r="4843" customFormat="false" ht="12.8" hidden="false" customHeight="false" outlineLevel="0" collapsed="false">
      <c r="A4843" s="71" t="s">
        <v>275</v>
      </c>
      <c r="B4843" s="74" t="s">
        <v>321</v>
      </c>
      <c r="C4843" s="74" t="n">
        <v>2019</v>
      </c>
      <c r="D4843" s="74" t="s">
        <v>672</v>
      </c>
      <c r="E4843" s="75" t="n">
        <v>3931.94</v>
      </c>
    </row>
    <row r="4844" customFormat="false" ht="12.8" hidden="false" customHeight="false" outlineLevel="0" collapsed="false">
      <c r="A4844" s="71" t="s">
        <v>275</v>
      </c>
      <c r="B4844" s="74" t="s">
        <v>321</v>
      </c>
      <c r="C4844" s="74" t="n">
        <v>2019</v>
      </c>
      <c r="D4844" s="74" t="s">
        <v>673</v>
      </c>
      <c r="E4844" s="75" t="n">
        <v>4505.034</v>
      </c>
    </row>
    <row r="4845" customFormat="false" ht="12.8" hidden="false" customHeight="false" outlineLevel="0" collapsed="false">
      <c r="A4845" s="71" t="s">
        <v>275</v>
      </c>
      <c r="B4845" s="74" t="s">
        <v>321</v>
      </c>
      <c r="C4845" s="74" t="n">
        <v>2019</v>
      </c>
      <c r="D4845" s="74" t="s">
        <v>674</v>
      </c>
      <c r="E4845" s="75" t="n">
        <v>3955.73</v>
      </c>
    </row>
    <row r="4846" customFormat="false" ht="12.8" hidden="false" customHeight="false" outlineLevel="0" collapsed="false">
      <c r="A4846" s="71" t="s">
        <v>275</v>
      </c>
      <c r="B4846" s="74" t="s">
        <v>321</v>
      </c>
      <c r="C4846" s="74" t="n">
        <v>2019</v>
      </c>
      <c r="D4846" s="74" t="s">
        <v>675</v>
      </c>
      <c r="E4846" s="75" t="n">
        <v>3803.945</v>
      </c>
    </row>
    <row r="4847" customFormat="false" ht="12.8" hidden="false" customHeight="false" outlineLevel="0" collapsed="false">
      <c r="A4847" s="71" t="s">
        <v>275</v>
      </c>
      <c r="B4847" s="74" t="s">
        <v>321</v>
      </c>
      <c r="C4847" s="74" t="n">
        <v>2019</v>
      </c>
      <c r="D4847" s="74" t="s">
        <v>676</v>
      </c>
      <c r="E4847" s="75" t="n">
        <v>4281.721</v>
      </c>
    </row>
    <row r="4848" customFormat="false" ht="12.8" hidden="false" customHeight="false" outlineLevel="0" collapsed="false">
      <c r="A4848" s="71" t="s">
        <v>275</v>
      </c>
      <c r="B4848" s="74" t="s">
        <v>321</v>
      </c>
      <c r="C4848" s="74" t="n">
        <v>2019</v>
      </c>
      <c r="D4848" s="74" t="s">
        <v>677</v>
      </c>
      <c r="E4848" s="75" t="n">
        <v>4639.231</v>
      </c>
    </row>
    <row r="4849" customFormat="false" ht="12.8" hidden="false" customHeight="false" outlineLevel="0" collapsed="false">
      <c r="A4849" s="71" t="s">
        <v>275</v>
      </c>
      <c r="B4849" s="74" t="s">
        <v>321</v>
      </c>
      <c r="C4849" s="76" t="n">
        <v>2019</v>
      </c>
      <c r="D4849" s="76" t="s">
        <v>678</v>
      </c>
      <c r="E4849" s="77" t="n">
        <v>5298.769</v>
      </c>
    </row>
    <row r="4850" customFormat="false" ht="12.8" hidden="false" customHeight="false" outlineLevel="0" collapsed="false">
      <c r="A4850" s="71" t="s">
        <v>275</v>
      </c>
      <c r="B4850" s="74" t="s">
        <v>321</v>
      </c>
      <c r="C4850" s="72" t="n">
        <v>2020</v>
      </c>
      <c r="D4850" s="72" t="s">
        <v>667</v>
      </c>
      <c r="E4850" s="73" t="n">
        <v>4652.621</v>
      </c>
    </row>
    <row r="4851" customFormat="false" ht="12.8" hidden="false" customHeight="false" outlineLevel="0" collapsed="false">
      <c r="A4851" s="71" t="s">
        <v>275</v>
      </c>
      <c r="B4851" s="74" t="s">
        <v>321</v>
      </c>
      <c r="C4851" s="74" t="n">
        <v>2020</v>
      </c>
      <c r="D4851" s="74" t="s">
        <v>668</v>
      </c>
      <c r="E4851" s="75" t="n">
        <v>2953.032</v>
      </c>
    </row>
    <row r="4852" customFormat="false" ht="12.8" hidden="false" customHeight="false" outlineLevel="0" collapsed="false">
      <c r="A4852" s="71" t="s">
        <v>275</v>
      </c>
      <c r="B4852" s="74" t="s">
        <v>321</v>
      </c>
      <c r="C4852" s="74" t="n">
        <v>2020</v>
      </c>
      <c r="D4852" s="74" t="s">
        <v>669</v>
      </c>
      <c r="E4852" s="75" t="n">
        <v>2602.717</v>
      </c>
    </row>
    <row r="4853" customFormat="false" ht="12.8" hidden="false" customHeight="false" outlineLevel="0" collapsed="false">
      <c r="A4853" s="71" t="s">
        <v>275</v>
      </c>
      <c r="B4853" s="74" t="s">
        <v>321</v>
      </c>
      <c r="C4853" s="74" t="n">
        <v>2020</v>
      </c>
      <c r="D4853" s="74" t="s">
        <v>670</v>
      </c>
      <c r="E4853" s="75" t="n">
        <v>1549.626</v>
      </c>
    </row>
    <row r="4854" customFormat="false" ht="12.8" hidden="false" customHeight="false" outlineLevel="0" collapsed="false">
      <c r="A4854" s="71" t="s">
        <v>275</v>
      </c>
      <c r="B4854" s="74" t="s">
        <v>321</v>
      </c>
      <c r="C4854" s="74" t="n">
        <v>2020</v>
      </c>
      <c r="D4854" s="74" t="s">
        <v>671</v>
      </c>
      <c r="E4854" s="75" t="n">
        <v>1826.814</v>
      </c>
    </row>
    <row r="4855" customFormat="false" ht="12.8" hidden="false" customHeight="false" outlineLevel="0" collapsed="false">
      <c r="A4855" s="71" t="s">
        <v>275</v>
      </c>
      <c r="B4855" s="74" t="s">
        <v>321</v>
      </c>
      <c r="C4855" s="74" t="n">
        <v>2020</v>
      </c>
      <c r="D4855" s="74" t="s">
        <v>672</v>
      </c>
      <c r="E4855" s="75" t="n">
        <v>2432.176</v>
      </c>
    </row>
    <row r="4856" customFormat="false" ht="12.8" hidden="false" customHeight="false" outlineLevel="0" collapsed="false">
      <c r="A4856" s="71" t="s">
        <v>275</v>
      </c>
      <c r="B4856" s="74" t="s">
        <v>321</v>
      </c>
      <c r="C4856" s="74" t="n">
        <v>2020</v>
      </c>
      <c r="D4856" s="74" t="s">
        <v>673</v>
      </c>
      <c r="E4856" s="75" t="n">
        <v>3269.672</v>
      </c>
    </row>
    <row r="4857" customFormat="false" ht="12.8" hidden="false" customHeight="false" outlineLevel="0" collapsed="false">
      <c r="A4857" s="71" t="s">
        <v>275</v>
      </c>
      <c r="B4857" s="74" t="s">
        <v>321</v>
      </c>
      <c r="C4857" s="74" t="n">
        <v>2020</v>
      </c>
      <c r="D4857" s="74" t="s">
        <v>674</v>
      </c>
      <c r="E4857" s="75" t="n">
        <v>2932.87</v>
      </c>
    </row>
    <row r="4858" customFormat="false" ht="12.8" hidden="false" customHeight="false" outlineLevel="0" collapsed="false">
      <c r="A4858" s="71" t="s">
        <v>275</v>
      </c>
      <c r="B4858" s="74" t="s">
        <v>321</v>
      </c>
      <c r="C4858" s="74" t="n">
        <v>2020</v>
      </c>
      <c r="D4858" s="74" t="s">
        <v>675</v>
      </c>
      <c r="E4858" s="75" t="n">
        <v>2880.414</v>
      </c>
    </row>
    <row r="4859" customFormat="false" ht="12.8" hidden="false" customHeight="false" outlineLevel="0" collapsed="false">
      <c r="A4859" s="71" t="s">
        <v>275</v>
      </c>
      <c r="B4859" s="74" t="s">
        <v>321</v>
      </c>
      <c r="C4859" s="74" t="n">
        <v>2020</v>
      </c>
      <c r="D4859" s="74" t="s">
        <v>676</v>
      </c>
      <c r="E4859" s="75" t="n">
        <v>3144.574</v>
      </c>
    </row>
    <row r="4860" customFormat="false" ht="12.8" hidden="false" customHeight="false" outlineLevel="0" collapsed="false">
      <c r="A4860" s="71" t="s">
        <v>275</v>
      </c>
      <c r="B4860" s="74" t="s">
        <v>321</v>
      </c>
      <c r="C4860" s="74" t="n">
        <v>2020</v>
      </c>
      <c r="D4860" s="74" t="s">
        <v>677</v>
      </c>
      <c r="E4860" s="75" t="n">
        <v>2813.713</v>
      </c>
    </row>
    <row r="4861" customFormat="false" ht="12.8" hidden="false" customHeight="false" outlineLevel="0" collapsed="false">
      <c r="A4861" s="71" t="s">
        <v>275</v>
      </c>
      <c r="B4861" s="74" t="s">
        <v>321</v>
      </c>
      <c r="C4861" s="76" t="n">
        <v>2020</v>
      </c>
      <c r="D4861" s="76" t="s">
        <v>678</v>
      </c>
      <c r="E4861" s="77" t="n">
        <v>3912.326</v>
      </c>
    </row>
    <row r="4862" customFormat="false" ht="12.8" hidden="false" customHeight="false" outlineLevel="0" collapsed="false">
      <c r="A4862" s="71" t="s">
        <v>275</v>
      </c>
      <c r="B4862" s="74" t="s">
        <v>321</v>
      </c>
      <c r="C4862" s="72" t="n">
        <v>2021</v>
      </c>
      <c r="D4862" s="72" t="s">
        <v>667</v>
      </c>
      <c r="E4862" s="73" t="n">
        <v>3919.868</v>
      </c>
    </row>
    <row r="4863" customFormat="false" ht="12.8" hidden="false" customHeight="false" outlineLevel="0" collapsed="false">
      <c r="A4863" s="71" t="s">
        <v>275</v>
      </c>
      <c r="B4863" s="74" t="s">
        <v>321</v>
      </c>
      <c r="C4863" s="74" t="n">
        <v>2021</v>
      </c>
      <c r="D4863" s="74" t="s">
        <v>668</v>
      </c>
      <c r="E4863" s="75" t="n">
        <v>4202.582</v>
      </c>
    </row>
    <row r="4864" customFormat="false" ht="12.8" hidden="false" customHeight="false" outlineLevel="0" collapsed="false">
      <c r="A4864" s="71" t="s">
        <v>275</v>
      </c>
      <c r="B4864" s="74" t="s">
        <v>321</v>
      </c>
      <c r="C4864" s="74" t="n">
        <v>2021</v>
      </c>
      <c r="D4864" s="74" t="s">
        <v>669</v>
      </c>
      <c r="E4864" s="75" t="n">
        <v>2991.859</v>
      </c>
    </row>
    <row r="4865" customFormat="false" ht="12.8" hidden="false" customHeight="false" outlineLevel="0" collapsed="false">
      <c r="A4865" s="71" t="s">
        <v>275</v>
      </c>
      <c r="B4865" s="74" t="s">
        <v>321</v>
      </c>
      <c r="C4865" s="74" t="n">
        <v>2021</v>
      </c>
      <c r="D4865" s="74" t="s">
        <v>670</v>
      </c>
      <c r="E4865" s="75" t="n">
        <v>2230.707</v>
      </c>
    </row>
    <row r="4866" customFormat="false" ht="12.8" hidden="false" customHeight="false" outlineLevel="0" collapsed="false">
      <c r="A4866" s="71" t="s">
        <v>275</v>
      </c>
      <c r="B4866" s="74" t="s">
        <v>321</v>
      </c>
      <c r="C4866" s="74" t="n">
        <v>2021</v>
      </c>
      <c r="D4866" s="74" t="s">
        <v>671</v>
      </c>
      <c r="E4866" s="75" t="n">
        <v>2611.477</v>
      </c>
    </row>
    <row r="4867" customFormat="false" ht="12.8" hidden="false" customHeight="false" outlineLevel="0" collapsed="false">
      <c r="A4867" s="71" t="s">
        <v>275</v>
      </c>
      <c r="B4867" s="74" t="s">
        <v>321</v>
      </c>
      <c r="C4867" s="74" t="n">
        <v>2021</v>
      </c>
      <c r="D4867" s="74" t="s">
        <v>672</v>
      </c>
      <c r="E4867" s="75" t="n">
        <v>2960.51</v>
      </c>
    </row>
    <row r="4868" customFormat="false" ht="12.8" hidden="false" customHeight="false" outlineLevel="0" collapsed="false">
      <c r="A4868" s="71" t="s">
        <v>275</v>
      </c>
      <c r="B4868" s="74" t="s">
        <v>321</v>
      </c>
      <c r="C4868" s="74" t="n">
        <v>2021</v>
      </c>
      <c r="D4868" s="74" t="s">
        <v>673</v>
      </c>
      <c r="E4868" s="75" t="n">
        <v>3108.775</v>
      </c>
    </row>
    <row r="4869" customFormat="false" ht="12.8" hidden="false" customHeight="false" outlineLevel="0" collapsed="false">
      <c r="A4869" s="71" t="s">
        <v>275</v>
      </c>
      <c r="B4869" s="74" t="s">
        <v>321</v>
      </c>
      <c r="C4869" s="74" t="n">
        <v>2021</v>
      </c>
      <c r="D4869" s="74" t="s">
        <v>674</v>
      </c>
      <c r="E4869" s="75" t="n">
        <v>2571.804</v>
      </c>
    </row>
    <row r="4870" customFormat="false" ht="12.8" hidden="false" customHeight="false" outlineLevel="0" collapsed="false">
      <c r="A4870" s="71" t="s">
        <v>275</v>
      </c>
      <c r="B4870" s="74" t="s">
        <v>321</v>
      </c>
      <c r="C4870" s="74" t="n">
        <v>2021</v>
      </c>
      <c r="D4870" s="74" t="s">
        <v>675</v>
      </c>
      <c r="E4870" s="75" t="n">
        <v>2589.872</v>
      </c>
    </row>
    <row r="4871" customFormat="false" ht="12.8" hidden="false" customHeight="false" outlineLevel="0" collapsed="false">
      <c r="A4871" s="71" t="s">
        <v>275</v>
      </c>
      <c r="B4871" s="74" t="s">
        <v>321</v>
      </c>
      <c r="C4871" s="74" t="n">
        <v>2021</v>
      </c>
      <c r="D4871" s="74" t="s">
        <v>676</v>
      </c>
      <c r="E4871" s="75" t="n">
        <v>2314.932</v>
      </c>
    </row>
    <row r="4872" customFormat="false" ht="12.8" hidden="false" customHeight="false" outlineLevel="0" collapsed="false">
      <c r="A4872" s="71" t="s">
        <v>275</v>
      </c>
      <c r="B4872" s="74" t="s">
        <v>321</v>
      </c>
      <c r="C4872" s="74" t="n">
        <v>2021</v>
      </c>
      <c r="D4872" s="74" t="s">
        <v>677</v>
      </c>
      <c r="E4872" s="75" t="n">
        <v>2272.769</v>
      </c>
    </row>
    <row r="4873" customFormat="false" ht="12.8" hidden="false" customHeight="false" outlineLevel="0" collapsed="false">
      <c r="A4873" s="71" t="s">
        <v>275</v>
      </c>
      <c r="B4873" s="74" t="s">
        <v>321</v>
      </c>
      <c r="C4873" s="76" t="n">
        <v>2021</v>
      </c>
      <c r="D4873" s="76" t="s">
        <v>678</v>
      </c>
      <c r="E4873" s="77" t="n">
        <v>2518.154</v>
      </c>
    </row>
    <row r="4874" customFormat="false" ht="12.8" hidden="false" customHeight="false" outlineLevel="0" collapsed="false">
      <c r="A4874" s="71" t="s">
        <v>275</v>
      </c>
      <c r="B4874" s="74" t="s">
        <v>321</v>
      </c>
      <c r="C4874" s="72" t="n">
        <v>2022</v>
      </c>
      <c r="D4874" s="72" t="s">
        <v>667</v>
      </c>
      <c r="E4874" s="73" t="n">
        <v>2851.873</v>
      </c>
    </row>
    <row r="4875" customFormat="false" ht="12.8" hidden="false" customHeight="false" outlineLevel="0" collapsed="false">
      <c r="A4875" s="71" t="s">
        <v>275</v>
      </c>
      <c r="B4875" s="74" t="s">
        <v>321</v>
      </c>
      <c r="C4875" s="74" t="n">
        <v>2022</v>
      </c>
      <c r="D4875" s="74" t="s">
        <v>668</v>
      </c>
      <c r="E4875" s="75" t="n">
        <v>2133.738</v>
      </c>
    </row>
    <row r="4876" customFormat="false" ht="12.8" hidden="false" customHeight="false" outlineLevel="0" collapsed="false">
      <c r="A4876" s="71" t="s">
        <v>275</v>
      </c>
      <c r="B4876" s="74" t="s">
        <v>321</v>
      </c>
      <c r="C4876" s="74" t="n">
        <v>2022</v>
      </c>
      <c r="D4876" s="74" t="s">
        <v>669</v>
      </c>
      <c r="E4876" s="75" t="n">
        <v>3135.157</v>
      </c>
    </row>
    <row r="4877" customFormat="false" ht="12.8" hidden="false" customHeight="false" outlineLevel="0" collapsed="false">
      <c r="A4877" s="71" t="s">
        <v>275</v>
      </c>
      <c r="B4877" s="74" t="s">
        <v>321</v>
      </c>
      <c r="C4877" s="74" t="n">
        <v>2022</v>
      </c>
      <c r="D4877" s="74" t="s">
        <v>670</v>
      </c>
      <c r="E4877" s="75" t="n">
        <v>2225.334</v>
      </c>
    </row>
    <row r="4878" customFormat="false" ht="12.8" hidden="false" customHeight="false" outlineLevel="0" collapsed="false">
      <c r="A4878" s="71" t="s">
        <v>275</v>
      </c>
      <c r="B4878" s="74" t="s">
        <v>321</v>
      </c>
      <c r="C4878" s="74" t="n">
        <v>2022</v>
      </c>
      <c r="D4878" s="74" t="s">
        <v>671</v>
      </c>
      <c r="E4878" s="75" t="n">
        <v>2410.309</v>
      </c>
    </row>
    <row r="4879" customFormat="false" ht="12.8" hidden="false" customHeight="false" outlineLevel="0" collapsed="false">
      <c r="A4879" s="71" t="s">
        <v>275</v>
      </c>
      <c r="B4879" s="74" t="s">
        <v>321</v>
      </c>
      <c r="C4879" s="74" t="n">
        <v>2022</v>
      </c>
      <c r="D4879" s="74" t="s">
        <v>672</v>
      </c>
      <c r="E4879" s="75" t="n">
        <v>3057.538</v>
      </c>
    </row>
    <row r="4880" customFormat="false" ht="12.8" hidden="false" customHeight="false" outlineLevel="0" collapsed="false">
      <c r="A4880" s="71" t="s">
        <v>275</v>
      </c>
      <c r="B4880" s="74" t="s">
        <v>321</v>
      </c>
      <c r="C4880" s="74" t="n">
        <v>2022</v>
      </c>
      <c r="D4880" s="74" t="s">
        <v>673</v>
      </c>
      <c r="E4880" s="75" t="n">
        <v>2560.478</v>
      </c>
    </row>
    <row r="4881" customFormat="false" ht="12.8" hidden="false" customHeight="false" outlineLevel="0" collapsed="false">
      <c r="A4881" s="71" t="s">
        <v>275</v>
      </c>
      <c r="B4881" s="74" t="s">
        <v>321</v>
      </c>
      <c r="C4881" s="74" t="n">
        <v>2022</v>
      </c>
      <c r="D4881" s="74" t="s">
        <v>674</v>
      </c>
      <c r="E4881" s="75" t="n">
        <v>2663.097</v>
      </c>
    </row>
    <row r="4882" customFormat="false" ht="12.8" hidden="false" customHeight="false" outlineLevel="0" collapsed="false">
      <c r="A4882" s="71" t="s">
        <v>275</v>
      </c>
      <c r="B4882" s="74" t="s">
        <v>321</v>
      </c>
      <c r="C4882" s="74" t="n">
        <v>2022</v>
      </c>
      <c r="D4882" s="74" t="s">
        <v>675</v>
      </c>
      <c r="E4882" s="75" t="n">
        <v>2692.799</v>
      </c>
    </row>
    <row r="4883" customFormat="false" ht="12.8" hidden="false" customHeight="false" outlineLevel="0" collapsed="false">
      <c r="A4883" s="71" t="s">
        <v>275</v>
      </c>
      <c r="B4883" s="74" t="s">
        <v>321</v>
      </c>
      <c r="C4883" s="74" t="n">
        <v>2022</v>
      </c>
      <c r="D4883" s="74" t="s">
        <v>676</v>
      </c>
      <c r="E4883" s="75" t="n">
        <v>2701.546</v>
      </c>
    </row>
    <row r="4884" customFormat="false" ht="12.8" hidden="false" customHeight="false" outlineLevel="0" collapsed="false">
      <c r="A4884" s="71" t="s">
        <v>275</v>
      </c>
      <c r="B4884" s="74" t="s">
        <v>321</v>
      </c>
      <c r="C4884" s="74" t="n">
        <v>2022</v>
      </c>
      <c r="D4884" s="74" t="s">
        <v>677</v>
      </c>
      <c r="E4884" s="75" t="n">
        <v>2748.797</v>
      </c>
    </row>
    <row r="4885" customFormat="false" ht="12.8" hidden="false" customHeight="false" outlineLevel="0" collapsed="false">
      <c r="A4885" s="71" t="s">
        <v>275</v>
      </c>
      <c r="B4885" s="74" t="s">
        <v>321</v>
      </c>
      <c r="C4885" s="76" t="n">
        <v>2022</v>
      </c>
      <c r="D4885" s="76" t="s">
        <v>678</v>
      </c>
      <c r="E4885" s="77" t="n">
        <v>3743.499</v>
      </c>
    </row>
    <row r="4886" customFormat="false" ht="12.8" hidden="false" customHeight="false" outlineLevel="0" collapsed="false">
      <c r="A4886" s="71" t="s">
        <v>275</v>
      </c>
      <c r="B4886" s="74" t="s">
        <v>321</v>
      </c>
      <c r="C4886" s="72" t="n">
        <v>2023</v>
      </c>
      <c r="D4886" s="72" t="s">
        <v>667</v>
      </c>
      <c r="E4886" s="73" t="n">
        <v>3183.249</v>
      </c>
    </row>
    <row r="4887" customFormat="false" ht="12.8" hidden="false" customHeight="false" outlineLevel="0" collapsed="false">
      <c r="A4887" s="71" t="s">
        <v>275</v>
      </c>
      <c r="B4887" s="74" t="s">
        <v>321</v>
      </c>
      <c r="C4887" s="74" t="n">
        <v>2023</v>
      </c>
      <c r="D4887" s="74" t="s">
        <v>668</v>
      </c>
      <c r="E4887" s="75" t="n">
        <v>2895.987</v>
      </c>
    </row>
    <row r="4888" customFormat="false" ht="12.8" hidden="false" customHeight="false" outlineLevel="0" collapsed="false">
      <c r="A4888" s="71" t="s">
        <v>275</v>
      </c>
      <c r="B4888" s="74" t="s">
        <v>321</v>
      </c>
      <c r="C4888" s="74" t="n">
        <v>2023</v>
      </c>
      <c r="D4888" s="74" t="s">
        <v>669</v>
      </c>
      <c r="E4888" s="75" t="n">
        <v>3269.344</v>
      </c>
    </row>
    <row r="4889" customFormat="false" ht="12.8" hidden="false" customHeight="false" outlineLevel="0" collapsed="false">
      <c r="A4889" s="71" t="s">
        <v>275</v>
      </c>
      <c r="B4889" s="74" t="s">
        <v>321</v>
      </c>
      <c r="C4889" s="74" t="n">
        <v>2023</v>
      </c>
      <c r="D4889" s="74" t="s">
        <v>670</v>
      </c>
      <c r="E4889" s="75"/>
    </row>
    <row r="4890" customFormat="false" ht="12.8" hidden="false" customHeight="false" outlineLevel="0" collapsed="false">
      <c r="A4890" s="71" t="s">
        <v>275</v>
      </c>
      <c r="B4890" s="74" t="s">
        <v>321</v>
      </c>
      <c r="C4890" s="74" t="n">
        <v>2023</v>
      </c>
      <c r="D4890" s="74" t="s">
        <v>671</v>
      </c>
      <c r="E4890" s="75"/>
    </row>
    <row r="4891" customFormat="false" ht="12.8" hidden="false" customHeight="false" outlineLevel="0" collapsed="false">
      <c r="A4891" s="71" t="s">
        <v>275</v>
      </c>
      <c r="B4891" s="74" t="s">
        <v>321</v>
      </c>
      <c r="C4891" s="74" t="n">
        <v>2023</v>
      </c>
      <c r="D4891" s="74" t="s">
        <v>672</v>
      </c>
      <c r="E4891" s="75"/>
    </row>
    <row r="4892" customFormat="false" ht="12.8" hidden="false" customHeight="false" outlineLevel="0" collapsed="false">
      <c r="A4892" s="71" t="s">
        <v>275</v>
      </c>
      <c r="B4892" s="74" t="s">
        <v>321</v>
      </c>
      <c r="C4892" s="74" t="n">
        <v>2023</v>
      </c>
      <c r="D4892" s="74" t="s">
        <v>673</v>
      </c>
      <c r="E4892" s="75"/>
    </row>
    <row r="4893" customFormat="false" ht="12.8" hidden="false" customHeight="false" outlineLevel="0" collapsed="false">
      <c r="A4893" s="71" t="s">
        <v>275</v>
      </c>
      <c r="B4893" s="74" t="s">
        <v>321</v>
      </c>
      <c r="C4893" s="74" t="n">
        <v>2023</v>
      </c>
      <c r="D4893" s="74" t="s">
        <v>674</v>
      </c>
      <c r="E4893" s="75"/>
    </row>
    <row r="4894" customFormat="false" ht="12.8" hidden="false" customHeight="false" outlineLevel="0" collapsed="false">
      <c r="A4894" s="71" t="s">
        <v>275</v>
      </c>
      <c r="B4894" s="74" t="s">
        <v>321</v>
      </c>
      <c r="C4894" s="74" t="n">
        <v>2023</v>
      </c>
      <c r="D4894" s="74" t="s">
        <v>675</v>
      </c>
      <c r="E4894" s="75"/>
    </row>
    <row r="4895" customFormat="false" ht="12.8" hidden="false" customHeight="false" outlineLevel="0" collapsed="false">
      <c r="A4895" s="71" t="s">
        <v>275</v>
      </c>
      <c r="B4895" s="74" t="s">
        <v>321</v>
      </c>
      <c r="C4895" s="74" t="n">
        <v>2023</v>
      </c>
      <c r="D4895" s="74" t="s">
        <v>676</v>
      </c>
      <c r="E4895" s="75"/>
    </row>
    <row r="4896" customFormat="false" ht="12.8" hidden="false" customHeight="false" outlineLevel="0" collapsed="false">
      <c r="A4896" s="71" t="s">
        <v>275</v>
      </c>
      <c r="B4896" s="74" t="s">
        <v>321</v>
      </c>
      <c r="C4896" s="74" t="n">
        <v>2023</v>
      </c>
      <c r="D4896" s="74" t="s">
        <v>677</v>
      </c>
      <c r="E4896" s="75"/>
    </row>
    <row r="4897" customFormat="false" ht="12.8" hidden="false" customHeight="false" outlineLevel="0" collapsed="false">
      <c r="A4897" s="71" t="s">
        <v>275</v>
      </c>
      <c r="B4897" s="76" t="s">
        <v>321</v>
      </c>
      <c r="C4897" s="76" t="n">
        <v>2023</v>
      </c>
      <c r="D4897" s="76" t="s">
        <v>678</v>
      </c>
      <c r="E4897" s="77"/>
    </row>
    <row r="4898" customFormat="false" ht="12.8" hidden="false" customHeight="false" outlineLevel="0" collapsed="false">
      <c r="A4898" s="71" t="s">
        <v>275</v>
      </c>
      <c r="B4898" s="72" t="s">
        <v>687</v>
      </c>
      <c r="C4898" s="72" t="n">
        <v>2000</v>
      </c>
      <c r="D4898" s="72" t="s">
        <v>667</v>
      </c>
      <c r="E4898" s="73" t="n">
        <v>1499.4</v>
      </c>
    </row>
    <row r="4899" customFormat="false" ht="12.8" hidden="false" customHeight="false" outlineLevel="0" collapsed="false">
      <c r="A4899" s="71" t="s">
        <v>275</v>
      </c>
      <c r="B4899" s="74" t="s">
        <v>687</v>
      </c>
      <c r="C4899" s="74" t="n">
        <v>2000</v>
      </c>
      <c r="D4899" s="74" t="s">
        <v>668</v>
      </c>
      <c r="E4899" s="75" t="n">
        <v>3594.183</v>
      </c>
    </row>
    <row r="4900" customFormat="false" ht="12.8" hidden="false" customHeight="false" outlineLevel="0" collapsed="false">
      <c r="A4900" s="71" t="s">
        <v>275</v>
      </c>
      <c r="B4900" s="74" t="s">
        <v>687</v>
      </c>
      <c r="C4900" s="74" t="n">
        <v>2000</v>
      </c>
      <c r="D4900" s="74" t="s">
        <v>669</v>
      </c>
      <c r="E4900" s="75" t="n">
        <v>2596.3</v>
      </c>
    </row>
    <row r="4901" customFormat="false" ht="12.8" hidden="false" customHeight="false" outlineLevel="0" collapsed="false">
      <c r="A4901" s="71" t="s">
        <v>275</v>
      </c>
      <c r="B4901" s="74" t="s">
        <v>687</v>
      </c>
      <c r="C4901" s="74" t="n">
        <v>2000</v>
      </c>
      <c r="D4901" s="74" t="s">
        <v>670</v>
      </c>
      <c r="E4901" s="75" t="n">
        <v>2921.67</v>
      </c>
    </row>
    <row r="4902" customFormat="false" ht="12.8" hidden="false" customHeight="false" outlineLevel="0" collapsed="false">
      <c r="A4902" s="71" t="s">
        <v>275</v>
      </c>
      <c r="B4902" s="74" t="s">
        <v>687</v>
      </c>
      <c r="C4902" s="74" t="n">
        <v>2000</v>
      </c>
      <c r="D4902" s="74" t="s">
        <v>671</v>
      </c>
      <c r="E4902" s="75" t="n">
        <v>3446.418</v>
      </c>
    </row>
    <row r="4903" customFormat="false" ht="12.8" hidden="false" customHeight="false" outlineLevel="0" collapsed="false">
      <c r="A4903" s="71" t="s">
        <v>275</v>
      </c>
      <c r="B4903" s="74" t="s">
        <v>687</v>
      </c>
      <c r="C4903" s="74" t="n">
        <v>2000</v>
      </c>
      <c r="D4903" s="74" t="s">
        <v>672</v>
      </c>
      <c r="E4903" s="75" t="n">
        <v>1103.591</v>
      </c>
    </row>
    <row r="4904" customFormat="false" ht="12.8" hidden="false" customHeight="false" outlineLevel="0" collapsed="false">
      <c r="A4904" s="71" t="s">
        <v>275</v>
      </c>
      <c r="B4904" s="74" t="s">
        <v>687</v>
      </c>
      <c r="C4904" s="74" t="n">
        <v>2000</v>
      </c>
      <c r="D4904" s="74" t="s">
        <v>673</v>
      </c>
      <c r="E4904" s="75" t="n">
        <v>1331.478</v>
      </c>
    </row>
    <row r="4905" customFormat="false" ht="12.8" hidden="false" customHeight="false" outlineLevel="0" collapsed="false">
      <c r="A4905" s="71" t="s">
        <v>275</v>
      </c>
      <c r="B4905" s="74" t="s">
        <v>687</v>
      </c>
      <c r="C4905" s="74" t="n">
        <v>2000</v>
      </c>
      <c r="D4905" s="74" t="s">
        <v>674</v>
      </c>
      <c r="E4905" s="75" t="n">
        <v>1748.535</v>
      </c>
    </row>
    <row r="4906" customFormat="false" ht="12.8" hidden="false" customHeight="false" outlineLevel="0" collapsed="false">
      <c r="A4906" s="71" t="s">
        <v>275</v>
      </c>
      <c r="B4906" s="74" t="s">
        <v>687</v>
      </c>
      <c r="C4906" s="74" t="n">
        <v>2000</v>
      </c>
      <c r="D4906" s="74" t="s">
        <v>675</v>
      </c>
      <c r="E4906" s="75" t="n">
        <v>1530.556</v>
      </c>
    </row>
    <row r="4907" customFormat="false" ht="12.8" hidden="false" customHeight="false" outlineLevel="0" collapsed="false">
      <c r="A4907" s="71" t="s">
        <v>275</v>
      </c>
      <c r="B4907" s="74" t="s">
        <v>687</v>
      </c>
      <c r="C4907" s="74" t="n">
        <v>2000</v>
      </c>
      <c r="D4907" s="74" t="s">
        <v>676</v>
      </c>
      <c r="E4907" s="75" t="n">
        <v>1516.884</v>
      </c>
    </row>
    <row r="4908" customFormat="false" ht="12.8" hidden="false" customHeight="false" outlineLevel="0" collapsed="false">
      <c r="A4908" s="71" t="s">
        <v>275</v>
      </c>
      <c r="B4908" s="74" t="s">
        <v>687</v>
      </c>
      <c r="C4908" s="74" t="n">
        <v>2000</v>
      </c>
      <c r="D4908" s="74" t="s">
        <v>677</v>
      </c>
      <c r="E4908" s="75" t="n">
        <v>1181.157</v>
      </c>
    </row>
    <row r="4909" customFormat="false" ht="12.8" hidden="false" customHeight="false" outlineLevel="0" collapsed="false">
      <c r="A4909" s="71" t="s">
        <v>275</v>
      </c>
      <c r="B4909" s="74" t="s">
        <v>687</v>
      </c>
      <c r="C4909" s="76" t="n">
        <v>2000</v>
      </c>
      <c r="D4909" s="76" t="s">
        <v>678</v>
      </c>
      <c r="E4909" s="77" t="n">
        <v>1150.643</v>
      </c>
    </row>
    <row r="4910" customFormat="false" ht="12.8" hidden="false" customHeight="false" outlineLevel="0" collapsed="false">
      <c r="A4910" s="71" t="s">
        <v>275</v>
      </c>
      <c r="B4910" s="74" t="s">
        <v>687</v>
      </c>
      <c r="C4910" s="72" t="n">
        <v>2001</v>
      </c>
      <c r="D4910" s="72" t="s">
        <v>667</v>
      </c>
      <c r="E4910" s="73" t="n">
        <v>1196.602</v>
      </c>
    </row>
    <row r="4911" customFormat="false" ht="12.8" hidden="false" customHeight="false" outlineLevel="0" collapsed="false">
      <c r="A4911" s="71" t="s">
        <v>275</v>
      </c>
      <c r="B4911" s="74" t="s">
        <v>687</v>
      </c>
      <c r="C4911" s="74" t="n">
        <v>2001</v>
      </c>
      <c r="D4911" s="74" t="s">
        <v>668</v>
      </c>
      <c r="E4911" s="75" t="n">
        <v>905.427</v>
      </c>
    </row>
    <row r="4912" customFormat="false" ht="12.8" hidden="false" customHeight="false" outlineLevel="0" collapsed="false">
      <c r="A4912" s="71" t="s">
        <v>275</v>
      </c>
      <c r="B4912" s="74" t="s">
        <v>687</v>
      </c>
      <c r="C4912" s="74" t="n">
        <v>2001</v>
      </c>
      <c r="D4912" s="74" t="s">
        <v>669</v>
      </c>
      <c r="E4912" s="75" t="n">
        <v>923.827</v>
      </c>
    </row>
    <row r="4913" customFormat="false" ht="12.8" hidden="false" customHeight="false" outlineLevel="0" collapsed="false">
      <c r="A4913" s="71" t="s">
        <v>275</v>
      </c>
      <c r="B4913" s="74" t="s">
        <v>687</v>
      </c>
      <c r="C4913" s="74" t="n">
        <v>2001</v>
      </c>
      <c r="D4913" s="74" t="s">
        <v>670</v>
      </c>
      <c r="E4913" s="75" t="n">
        <v>1112.618</v>
      </c>
    </row>
    <row r="4914" customFormat="false" ht="12.8" hidden="false" customHeight="false" outlineLevel="0" collapsed="false">
      <c r="A4914" s="71" t="s">
        <v>275</v>
      </c>
      <c r="B4914" s="74" t="s">
        <v>687</v>
      </c>
      <c r="C4914" s="74" t="n">
        <v>2001</v>
      </c>
      <c r="D4914" s="74" t="s">
        <v>671</v>
      </c>
      <c r="E4914" s="75" t="n">
        <v>1107.537</v>
      </c>
    </row>
    <row r="4915" customFormat="false" ht="12.8" hidden="false" customHeight="false" outlineLevel="0" collapsed="false">
      <c r="A4915" s="71" t="s">
        <v>275</v>
      </c>
      <c r="B4915" s="74" t="s">
        <v>687</v>
      </c>
      <c r="C4915" s="74" t="n">
        <v>2001</v>
      </c>
      <c r="D4915" s="74" t="s">
        <v>672</v>
      </c>
      <c r="E4915" s="75" t="n">
        <v>1108.747</v>
      </c>
    </row>
    <row r="4916" customFormat="false" ht="12.8" hidden="false" customHeight="false" outlineLevel="0" collapsed="false">
      <c r="A4916" s="71" t="s">
        <v>275</v>
      </c>
      <c r="B4916" s="74" t="s">
        <v>687</v>
      </c>
      <c r="C4916" s="74" t="n">
        <v>2001</v>
      </c>
      <c r="D4916" s="74" t="s">
        <v>673</v>
      </c>
      <c r="E4916" s="75" t="n">
        <v>1098.268</v>
      </c>
    </row>
    <row r="4917" customFormat="false" ht="12.8" hidden="false" customHeight="false" outlineLevel="0" collapsed="false">
      <c r="A4917" s="71" t="s">
        <v>275</v>
      </c>
      <c r="B4917" s="74" t="s">
        <v>687</v>
      </c>
      <c r="C4917" s="74" t="n">
        <v>2001</v>
      </c>
      <c r="D4917" s="74" t="s">
        <v>674</v>
      </c>
      <c r="E4917" s="75" t="n">
        <v>1146.655</v>
      </c>
    </row>
    <row r="4918" customFormat="false" ht="12.8" hidden="false" customHeight="false" outlineLevel="0" collapsed="false">
      <c r="A4918" s="71" t="s">
        <v>275</v>
      </c>
      <c r="B4918" s="74" t="s">
        <v>687</v>
      </c>
      <c r="C4918" s="74" t="n">
        <v>2001</v>
      </c>
      <c r="D4918" s="74" t="s">
        <v>675</v>
      </c>
      <c r="E4918" s="75" t="n">
        <v>1032.205</v>
      </c>
    </row>
    <row r="4919" customFormat="false" ht="12.8" hidden="false" customHeight="false" outlineLevel="0" collapsed="false">
      <c r="A4919" s="71" t="s">
        <v>275</v>
      </c>
      <c r="B4919" s="74" t="s">
        <v>687</v>
      </c>
      <c r="C4919" s="74" t="n">
        <v>2001</v>
      </c>
      <c r="D4919" s="74" t="s">
        <v>676</v>
      </c>
      <c r="E4919" s="75" t="n">
        <v>1126.027</v>
      </c>
    </row>
    <row r="4920" customFormat="false" ht="12.8" hidden="false" customHeight="false" outlineLevel="0" collapsed="false">
      <c r="A4920" s="71" t="s">
        <v>275</v>
      </c>
      <c r="B4920" s="74" t="s">
        <v>687</v>
      </c>
      <c r="C4920" s="74" t="n">
        <v>2001</v>
      </c>
      <c r="D4920" s="74" t="s">
        <v>677</v>
      </c>
      <c r="E4920" s="75" t="n">
        <v>647.66</v>
      </c>
    </row>
    <row r="4921" customFormat="false" ht="12.8" hidden="false" customHeight="false" outlineLevel="0" collapsed="false">
      <c r="A4921" s="71" t="s">
        <v>275</v>
      </c>
      <c r="B4921" s="74" t="s">
        <v>687</v>
      </c>
      <c r="C4921" s="76" t="n">
        <v>2001</v>
      </c>
      <c r="D4921" s="76" t="s">
        <v>678</v>
      </c>
      <c r="E4921" s="77" t="n">
        <v>941.11</v>
      </c>
    </row>
    <row r="4922" customFormat="false" ht="12.8" hidden="false" customHeight="false" outlineLevel="0" collapsed="false">
      <c r="A4922" s="71" t="s">
        <v>275</v>
      </c>
      <c r="B4922" s="74" t="s">
        <v>687</v>
      </c>
      <c r="C4922" s="72" t="n">
        <v>2002</v>
      </c>
      <c r="D4922" s="72" t="s">
        <v>667</v>
      </c>
      <c r="E4922" s="73" t="n">
        <v>958.081</v>
      </c>
    </row>
    <row r="4923" customFormat="false" ht="12.8" hidden="false" customHeight="false" outlineLevel="0" collapsed="false">
      <c r="A4923" s="71" t="s">
        <v>275</v>
      </c>
      <c r="B4923" s="74" t="s">
        <v>687</v>
      </c>
      <c r="C4923" s="74" t="n">
        <v>2002</v>
      </c>
      <c r="D4923" s="74" t="s">
        <v>668</v>
      </c>
      <c r="E4923" s="75" t="n">
        <v>1014.043</v>
      </c>
    </row>
    <row r="4924" customFormat="false" ht="12.8" hidden="false" customHeight="false" outlineLevel="0" collapsed="false">
      <c r="A4924" s="71" t="s">
        <v>275</v>
      </c>
      <c r="B4924" s="74" t="s">
        <v>687</v>
      </c>
      <c r="C4924" s="74" t="n">
        <v>2002</v>
      </c>
      <c r="D4924" s="74" t="s">
        <v>669</v>
      </c>
      <c r="E4924" s="75" t="n">
        <v>934.335</v>
      </c>
    </row>
    <row r="4925" customFormat="false" ht="12.8" hidden="false" customHeight="false" outlineLevel="0" collapsed="false">
      <c r="A4925" s="71" t="s">
        <v>275</v>
      </c>
      <c r="B4925" s="74" t="s">
        <v>687</v>
      </c>
      <c r="C4925" s="74" t="n">
        <v>2002</v>
      </c>
      <c r="D4925" s="74" t="s">
        <v>670</v>
      </c>
      <c r="E4925" s="75" t="n">
        <v>1157.479</v>
      </c>
    </row>
    <row r="4926" customFormat="false" ht="12.8" hidden="false" customHeight="false" outlineLevel="0" collapsed="false">
      <c r="A4926" s="71" t="s">
        <v>275</v>
      </c>
      <c r="B4926" s="74" t="s">
        <v>687</v>
      </c>
      <c r="C4926" s="74" t="n">
        <v>2002</v>
      </c>
      <c r="D4926" s="74" t="s">
        <v>671</v>
      </c>
      <c r="E4926" s="75" t="n">
        <v>1194.278</v>
      </c>
    </row>
    <row r="4927" customFormat="false" ht="12.8" hidden="false" customHeight="false" outlineLevel="0" collapsed="false">
      <c r="A4927" s="71" t="s">
        <v>275</v>
      </c>
      <c r="B4927" s="74" t="s">
        <v>687</v>
      </c>
      <c r="C4927" s="74" t="n">
        <v>2002</v>
      </c>
      <c r="D4927" s="74" t="s">
        <v>672</v>
      </c>
      <c r="E4927" s="75" t="n">
        <v>940.464</v>
      </c>
    </row>
    <row r="4928" customFormat="false" ht="12.8" hidden="false" customHeight="false" outlineLevel="0" collapsed="false">
      <c r="A4928" s="71" t="s">
        <v>275</v>
      </c>
      <c r="B4928" s="74" t="s">
        <v>687</v>
      </c>
      <c r="C4928" s="74" t="n">
        <v>2002</v>
      </c>
      <c r="D4928" s="74" t="s">
        <v>673</v>
      </c>
      <c r="E4928" s="75" t="n">
        <v>1252.967</v>
      </c>
    </row>
    <row r="4929" customFormat="false" ht="12.8" hidden="false" customHeight="false" outlineLevel="0" collapsed="false">
      <c r="A4929" s="71" t="s">
        <v>275</v>
      </c>
      <c r="B4929" s="74" t="s">
        <v>687</v>
      </c>
      <c r="C4929" s="74" t="n">
        <v>2002</v>
      </c>
      <c r="D4929" s="74" t="s">
        <v>674</v>
      </c>
      <c r="E4929" s="75" t="n">
        <v>1246.325</v>
      </c>
    </row>
    <row r="4930" customFormat="false" ht="12.8" hidden="false" customHeight="false" outlineLevel="0" collapsed="false">
      <c r="A4930" s="71" t="s">
        <v>275</v>
      </c>
      <c r="B4930" s="74" t="s">
        <v>687</v>
      </c>
      <c r="C4930" s="74" t="n">
        <v>2002</v>
      </c>
      <c r="D4930" s="74" t="s">
        <v>675</v>
      </c>
      <c r="E4930" s="75" t="n">
        <v>1363.245</v>
      </c>
    </row>
    <row r="4931" customFormat="false" ht="12.8" hidden="false" customHeight="false" outlineLevel="0" collapsed="false">
      <c r="A4931" s="71" t="s">
        <v>275</v>
      </c>
      <c r="B4931" s="74" t="s">
        <v>687</v>
      </c>
      <c r="C4931" s="74" t="n">
        <v>2002</v>
      </c>
      <c r="D4931" s="74" t="s">
        <v>676</v>
      </c>
      <c r="E4931" s="75" t="n">
        <v>1690.879</v>
      </c>
    </row>
    <row r="4932" customFormat="false" ht="12.8" hidden="false" customHeight="false" outlineLevel="0" collapsed="false">
      <c r="A4932" s="71" t="s">
        <v>275</v>
      </c>
      <c r="B4932" s="74" t="s">
        <v>687</v>
      </c>
      <c r="C4932" s="74" t="n">
        <v>2002</v>
      </c>
      <c r="D4932" s="74" t="s">
        <v>677</v>
      </c>
      <c r="E4932" s="75" t="n">
        <v>1344.001</v>
      </c>
    </row>
    <row r="4933" customFormat="false" ht="12.8" hidden="false" customHeight="false" outlineLevel="0" collapsed="false">
      <c r="A4933" s="71" t="s">
        <v>275</v>
      </c>
      <c r="B4933" s="74" t="s">
        <v>687</v>
      </c>
      <c r="C4933" s="76" t="n">
        <v>2002</v>
      </c>
      <c r="D4933" s="76" t="s">
        <v>678</v>
      </c>
      <c r="E4933" s="77" t="n">
        <v>1446.637</v>
      </c>
    </row>
    <row r="4934" customFormat="false" ht="12.8" hidden="false" customHeight="false" outlineLevel="0" collapsed="false">
      <c r="A4934" s="71" t="s">
        <v>275</v>
      </c>
      <c r="B4934" s="74" t="s">
        <v>687</v>
      </c>
      <c r="C4934" s="72" t="n">
        <v>2003</v>
      </c>
      <c r="D4934" s="72" t="s">
        <v>667</v>
      </c>
      <c r="E4934" s="73" t="n">
        <v>1362.706</v>
      </c>
    </row>
    <row r="4935" customFormat="false" ht="12.8" hidden="false" customHeight="false" outlineLevel="0" collapsed="false">
      <c r="A4935" s="71" t="s">
        <v>275</v>
      </c>
      <c r="B4935" s="74" t="s">
        <v>687</v>
      </c>
      <c r="C4935" s="74" t="n">
        <v>2003</v>
      </c>
      <c r="D4935" s="74" t="s">
        <v>668</v>
      </c>
      <c r="E4935" s="75" t="n">
        <v>997.526</v>
      </c>
    </row>
    <row r="4936" customFormat="false" ht="12.8" hidden="false" customHeight="false" outlineLevel="0" collapsed="false">
      <c r="A4936" s="71" t="s">
        <v>275</v>
      </c>
      <c r="B4936" s="74" t="s">
        <v>687</v>
      </c>
      <c r="C4936" s="74" t="n">
        <v>2003</v>
      </c>
      <c r="D4936" s="74" t="s">
        <v>669</v>
      </c>
      <c r="E4936" s="75" t="n">
        <v>988.733</v>
      </c>
    </row>
    <row r="4937" customFormat="false" ht="12.8" hidden="false" customHeight="false" outlineLevel="0" collapsed="false">
      <c r="A4937" s="71" t="s">
        <v>275</v>
      </c>
      <c r="B4937" s="74" t="s">
        <v>687</v>
      </c>
      <c r="C4937" s="74" t="n">
        <v>2003</v>
      </c>
      <c r="D4937" s="74" t="s">
        <v>670</v>
      </c>
      <c r="E4937" s="75" t="n">
        <v>875.344</v>
      </c>
    </row>
    <row r="4938" customFormat="false" ht="12.8" hidden="false" customHeight="false" outlineLevel="0" collapsed="false">
      <c r="A4938" s="71" t="s">
        <v>275</v>
      </c>
      <c r="B4938" s="74" t="s">
        <v>687</v>
      </c>
      <c r="C4938" s="74" t="n">
        <v>2003</v>
      </c>
      <c r="D4938" s="74" t="s">
        <v>671</v>
      </c>
      <c r="E4938" s="75" t="n">
        <v>1084.978</v>
      </c>
    </row>
    <row r="4939" customFormat="false" ht="12.8" hidden="false" customHeight="false" outlineLevel="0" collapsed="false">
      <c r="A4939" s="71" t="s">
        <v>275</v>
      </c>
      <c r="B4939" s="74" t="s">
        <v>687</v>
      </c>
      <c r="C4939" s="74" t="n">
        <v>2003</v>
      </c>
      <c r="D4939" s="74" t="s">
        <v>672</v>
      </c>
      <c r="E4939" s="75" t="n">
        <v>1025.232</v>
      </c>
    </row>
    <row r="4940" customFormat="false" ht="12.8" hidden="false" customHeight="false" outlineLevel="0" collapsed="false">
      <c r="A4940" s="71" t="s">
        <v>275</v>
      </c>
      <c r="B4940" s="74" t="s">
        <v>687</v>
      </c>
      <c r="C4940" s="74" t="n">
        <v>2003</v>
      </c>
      <c r="D4940" s="74" t="s">
        <v>673</v>
      </c>
      <c r="E4940" s="75" t="n">
        <v>950.759</v>
      </c>
    </row>
    <row r="4941" customFormat="false" ht="12.8" hidden="false" customHeight="false" outlineLevel="0" collapsed="false">
      <c r="A4941" s="71" t="s">
        <v>275</v>
      </c>
      <c r="B4941" s="74" t="s">
        <v>687</v>
      </c>
      <c r="C4941" s="74" t="n">
        <v>2003</v>
      </c>
      <c r="D4941" s="74" t="s">
        <v>674</v>
      </c>
      <c r="E4941" s="75" t="n">
        <v>1011.552</v>
      </c>
    </row>
    <row r="4942" customFormat="false" ht="12.8" hidden="false" customHeight="false" outlineLevel="0" collapsed="false">
      <c r="A4942" s="71" t="s">
        <v>275</v>
      </c>
      <c r="B4942" s="74" t="s">
        <v>687</v>
      </c>
      <c r="C4942" s="74" t="n">
        <v>2003</v>
      </c>
      <c r="D4942" s="74" t="s">
        <v>675</v>
      </c>
      <c r="E4942" s="75" t="n">
        <v>948.648</v>
      </c>
    </row>
    <row r="4943" customFormat="false" ht="12.8" hidden="false" customHeight="false" outlineLevel="0" collapsed="false">
      <c r="A4943" s="71" t="s">
        <v>275</v>
      </c>
      <c r="B4943" s="74" t="s">
        <v>687</v>
      </c>
      <c r="C4943" s="74" t="n">
        <v>2003</v>
      </c>
      <c r="D4943" s="74" t="s">
        <v>676</v>
      </c>
      <c r="E4943" s="75" t="n">
        <v>922.986</v>
      </c>
    </row>
    <row r="4944" customFormat="false" ht="12.8" hidden="false" customHeight="false" outlineLevel="0" collapsed="false">
      <c r="A4944" s="71" t="s">
        <v>275</v>
      </c>
      <c r="B4944" s="74" t="s">
        <v>687</v>
      </c>
      <c r="C4944" s="74" t="n">
        <v>2003</v>
      </c>
      <c r="D4944" s="74" t="s">
        <v>677</v>
      </c>
      <c r="E4944" s="75" t="n">
        <v>774.37</v>
      </c>
    </row>
    <row r="4945" customFormat="false" ht="12.8" hidden="false" customHeight="false" outlineLevel="0" collapsed="false">
      <c r="A4945" s="71" t="s">
        <v>275</v>
      </c>
      <c r="B4945" s="74" t="s">
        <v>687</v>
      </c>
      <c r="C4945" s="76" t="n">
        <v>2003</v>
      </c>
      <c r="D4945" s="76" t="s">
        <v>678</v>
      </c>
      <c r="E4945" s="77" t="n">
        <v>1000.535</v>
      </c>
    </row>
    <row r="4946" customFormat="false" ht="12.8" hidden="false" customHeight="false" outlineLevel="0" collapsed="false">
      <c r="A4946" s="71" t="s">
        <v>275</v>
      </c>
      <c r="B4946" s="74" t="s">
        <v>687</v>
      </c>
      <c r="C4946" s="72" t="n">
        <v>2004</v>
      </c>
      <c r="D4946" s="72" t="s">
        <v>667</v>
      </c>
      <c r="E4946" s="73" t="n">
        <v>1171.811</v>
      </c>
    </row>
    <row r="4947" customFormat="false" ht="12.8" hidden="false" customHeight="false" outlineLevel="0" collapsed="false">
      <c r="A4947" s="71" t="s">
        <v>275</v>
      </c>
      <c r="B4947" s="74" t="s">
        <v>687</v>
      </c>
      <c r="C4947" s="74" t="n">
        <v>2004</v>
      </c>
      <c r="D4947" s="74" t="s">
        <v>668</v>
      </c>
      <c r="E4947" s="75" t="n">
        <v>1013.603</v>
      </c>
    </row>
    <row r="4948" customFormat="false" ht="12.8" hidden="false" customHeight="false" outlineLevel="0" collapsed="false">
      <c r="A4948" s="71" t="s">
        <v>275</v>
      </c>
      <c r="B4948" s="74" t="s">
        <v>687</v>
      </c>
      <c r="C4948" s="74" t="n">
        <v>2004</v>
      </c>
      <c r="D4948" s="74" t="s">
        <v>669</v>
      </c>
      <c r="E4948" s="75" t="n">
        <v>891.206</v>
      </c>
    </row>
    <row r="4949" customFormat="false" ht="12.8" hidden="false" customHeight="false" outlineLevel="0" collapsed="false">
      <c r="A4949" s="71" t="s">
        <v>275</v>
      </c>
      <c r="B4949" s="74" t="s">
        <v>687</v>
      </c>
      <c r="C4949" s="74" t="n">
        <v>2004</v>
      </c>
      <c r="D4949" s="74" t="s">
        <v>670</v>
      </c>
      <c r="E4949" s="75" t="n">
        <v>869.204</v>
      </c>
    </row>
    <row r="4950" customFormat="false" ht="12.8" hidden="false" customHeight="false" outlineLevel="0" collapsed="false">
      <c r="A4950" s="71" t="s">
        <v>275</v>
      </c>
      <c r="B4950" s="74" t="s">
        <v>687</v>
      </c>
      <c r="C4950" s="74" t="n">
        <v>2004</v>
      </c>
      <c r="D4950" s="74" t="s">
        <v>671</v>
      </c>
      <c r="E4950" s="75" t="n">
        <v>1117.468</v>
      </c>
    </row>
    <row r="4951" customFormat="false" ht="12.8" hidden="false" customHeight="false" outlineLevel="0" collapsed="false">
      <c r="A4951" s="71" t="s">
        <v>275</v>
      </c>
      <c r="B4951" s="74" t="s">
        <v>687</v>
      </c>
      <c r="C4951" s="74" t="n">
        <v>2004</v>
      </c>
      <c r="D4951" s="74" t="s">
        <v>672</v>
      </c>
      <c r="E4951" s="75" t="n">
        <v>792.714</v>
      </c>
    </row>
    <row r="4952" customFormat="false" ht="12.8" hidden="false" customHeight="false" outlineLevel="0" collapsed="false">
      <c r="A4952" s="71" t="s">
        <v>275</v>
      </c>
      <c r="B4952" s="74" t="s">
        <v>687</v>
      </c>
      <c r="C4952" s="74" t="n">
        <v>2004</v>
      </c>
      <c r="D4952" s="74" t="s">
        <v>673</v>
      </c>
      <c r="E4952" s="75" t="n">
        <v>1017.108</v>
      </c>
    </row>
    <row r="4953" customFormat="false" ht="12.8" hidden="false" customHeight="false" outlineLevel="0" collapsed="false">
      <c r="A4953" s="71" t="s">
        <v>275</v>
      </c>
      <c r="B4953" s="74" t="s">
        <v>687</v>
      </c>
      <c r="C4953" s="74" t="n">
        <v>2004</v>
      </c>
      <c r="D4953" s="74" t="s">
        <v>674</v>
      </c>
      <c r="E4953" s="75" t="n">
        <v>1207.584</v>
      </c>
    </row>
    <row r="4954" customFormat="false" ht="12.8" hidden="false" customHeight="false" outlineLevel="0" collapsed="false">
      <c r="A4954" s="71" t="s">
        <v>275</v>
      </c>
      <c r="B4954" s="74" t="s">
        <v>687</v>
      </c>
      <c r="C4954" s="74" t="n">
        <v>2004</v>
      </c>
      <c r="D4954" s="74" t="s">
        <v>675</v>
      </c>
      <c r="E4954" s="75" t="n">
        <v>1026.676</v>
      </c>
    </row>
    <row r="4955" customFormat="false" ht="12.8" hidden="false" customHeight="false" outlineLevel="0" collapsed="false">
      <c r="A4955" s="71" t="s">
        <v>275</v>
      </c>
      <c r="B4955" s="74" t="s">
        <v>687</v>
      </c>
      <c r="C4955" s="74" t="n">
        <v>2004</v>
      </c>
      <c r="D4955" s="74" t="s">
        <v>676</v>
      </c>
      <c r="E4955" s="75" t="n">
        <v>1091.171</v>
      </c>
    </row>
    <row r="4956" customFormat="false" ht="12.8" hidden="false" customHeight="false" outlineLevel="0" collapsed="false">
      <c r="A4956" s="71" t="s">
        <v>275</v>
      </c>
      <c r="B4956" s="74" t="s">
        <v>687</v>
      </c>
      <c r="C4956" s="74" t="n">
        <v>2004</v>
      </c>
      <c r="D4956" s="74" t="s">
        <v>677</v>
      </c>
      <c r="E4956" s="75" t="n">
        <v>1171.16</v>
      </c>
    </row>
    <row r="4957" customFormat="false" ht="12.8" hidden="false" customHeight="false" outlineLevel="0" collapsed="false">
      <c r="A4957" s="71" t="s">
        <v>275</v>
      </c>
      <c r="B4957" s="74" t="s">
        <v>687</v>
      </c>
      <c r="C4957" s="76" t="n">
        <v>2004</v>
      </c>
      <c r="D4957" s="76" t="s">
        <v>678</v>
      </c>
      <c r="E4957" s="77" t="n">
        <v>1369.046</v>
      </c>
    </row>
    <row r="4958" customFormat="false" ht="12.8" hidden="false" customHeight="false" outlineLevel="0" collapsed="false">
      <c r="A4958" s="71" t="s">
        <v>275</v>
      </c>
      <c r="B4958" s="74" t="s">
        <v>687</v>
      </c>
      <c r="C4958" s="72" t="n">
        <v>2005</v>
      </c>
      <c r="D4958" s="72" t="s">
        <v>667</v>
      </c>
      <c r="E4958" s="73" t="n">
        <v>1064.788</v>
      </c>
    </row>
    <row r="4959" customFormat="false" ht="12.8" hidden="false" customHeight="false" outlineLevel="0" collapsed="false">
      <c r="A4959" s="71" t="s">
        <v>275</v>
      </c>
      <c r="B4959" s="74" t="s">
        <v>687</v>
      </c>
      <c r="C4959" s="74" t="n">
        <v>2005</v>
      </c>
      <c r="D4959" s="74" t="s">
        <v>668</v>
      </c>
      <c r="E4959" s="75" t="n">
        <v>1083.308</v>
      </c>
    </row>
    <row r="4960" customFormat="false" ht="12.8" hidden="false" customHeight="false" outlineLevel="0" collapsed="false">
      <c r="A4960" s="71" t="s">
        <v>275</v>
      </c>
      <c r="B4960" s="74" t="s">
        <v>687</v>
      </c>
      <c r="C4960" s="74" t="n">
        <v>2005</v>
      </c>
      <c r="D4960" s="74" t="s">
        <v>669</v>
      </c>
      <c r="E4960" s="75" t="n">
        <v>1051.077</v>
      </c>
    </row>
    <row r="4961" customFormat="false" ht="12.8" hidden="false" customHeight="false" outlineLevel="0" collapsed="false">
      <c r="A4961" s="71" t="s">
        <v>275</v>
      </c>
      <c r="B4961" s="74" t="s">
        <v>687</v>
      </c>
      <c r="C4961" s="74" t="n">
        <v>2005</v>
      </c>
      <c r="D4961" s="74" t="s">
        <v>670</v>
      </c>
      <c r="E4961" s="75" t="n">
        <v>772.191</v>
      </c>
    </row>
    <row r="4962" customFormat="false" ht="12.8" hidden="false" customHeight="false" outlineLevel="0" collapsed="false">
      <c r="A4962" s="71" t="s">
        <v>275</v>
      </c>
      <c r="B4962" s="74" t="s">
        <v>687</v>
      </c>
      <c r="C4962" s="74" t="n">
        <v>2005</v>
      </c>
      <c r="D4962" s="74" t="s">
        <v>671</v>
      </c>
      <c r="E4962" s="75" t="n">
        <v>1055.317</v>
      </c>
    </row>
    <row r="4963" customFormat="false" ht="12.8" hidden="false" customHeight="false" outlineLevel="0" collapsed="false">
      <c r="A4963" s="71" t="s">
        <v>275</v>
      </c>
      <c r="B4963" s="74" t="s">
        <v>687</v>
      </c>
      <c r="C4963" s="74" t="n">
        <v>2005</v>
      </c>
      <c r="D4963" s="74" t="s">
        <v>672</v>
      </c>
      <c r="E4963" s="75" t="n">
        <v>1102.841</v>
      </c>
    </row>
    <row r="4964" customFormat="false" ht="12.8" hidden="false" customHeight="false" outlineLevel="0" collapsed="false">
      <c r="A4964" s="71" t="s">
        <v>275</v>
      </c>
      <c r="B4964" s="74" t="s">
        <v>687</v>
      </c>
      <c r="C4964" s="74" t="n">
        <v>2005</v>
      </c>
      <c r="D4964" s="74" t="s">
        <v>673</v>
      </c>
      <c r="E4964" s="75" t="n">
        <v>1323.369</v>
      </c>
    </row>
    <row r="4965" customFormat="false" ht="12.8" hidden="false" customHeight="false" outlineLevel="0" collapsed="false">
      <c r="A4965" s="71" t="s">
        <v>275</v>
      </c>
      <c r="B4965" s="74" t="s">
        <v>687</v>
      </c>
      <c r="C4965" s="74" t="n">
        <v>2005</v>
      </c>
      <c r="D4965" s="74" t="s">
        <v>674</v>
      </c>
      <c r="E4965" s="75" t="n">
        <v>1278.909</v>
      </c>
    </row>
    <row r="4966" customFormat="false" ht="12.8" hidden="false" customHeight="false" outlineLevel="0" collapsed="false">
      <c r="A4966" s="71" t="s">
        <v>275</v>
      </c>
      <c r="B4966" s="74" t="s">
        <v>687</v>
      </c>
      <c r="C4966" s="74" t="n">
        <v>2005</v>
      </c>
      <c r="D4966" s="74" t="s">
        <v>675</v>
      </c>
      <c r="E4966" s="75" t="n">
        <v>1210.944</v>
      </c>
    </row>
    <row r="4967" customFormat="false" ht="12.8" hidden="false" customHeight="false" outlineLevel="0" collapsed="false">
      <c r="A4967" s="71" t="s">
        <v>275</v>
      </c>
      <c r="B4967" s="74" t="s">
        <v>687</v>
      </c>
      <c r="C4967" s="74" t="n">
        <v>2005</v>
      </c>
      <c r="D4967" s="74" t="s">
        <v>676</v>
      </c>
      <c r="E4967" s="75" t="n">
        <v>1048.962</v>
      </c>
    </row>
    <row r="4968" customFormat="false" ht="12.8" hidden="false" customHeight="false" outlineLevel="0" collapsed="false">
      <c r="A4968" s="71" t="s">
        <v>275</v>
      </c>
      <c r="B4968" s="74" t="s">
        <v>687</v>
      </c>
      <c r="C4968" s="74" t="n">
        <v>2005</v>
      </c>
      <c r="D4968" s="74" t="s">
        <v>677</v>
      </c>
      <c r="E4968" s="75" t="n">
        <v>1222.781</v>
      </c>
    </row>
    <row r="4969" customFormat="false" ht="12.8" hidden="false" customHeight="false" outlineLevel="0" collapsed="false">
      <c r="A4969" s="71" t="s">
        <v>275</v>
      </c>
      <c r="B4969" s="74" t="s">
        <v>687</v>
      </c>
      <c r="C4969" s="76" t="n">
        <v>2005</v>
      </c>
      <c r="D4969" s="76" t="s">
        <v>678</v>
      </c>
      <c r="E4969" s="77" t="n">
        <v>1414.98</v>
      </c>
    </row>
    <row r="4970" customFormat="false" ht="12.8" hidden="false" customHeight="false" outlineLevel="0" collapsed="false">
      <c r="A4970" s="71" t="s">
        <v>275</v>
      </c>
      <c r="B4970" s="74" t="s">
        <v>687</v>
      </c>
      <c r="C4970" s="72" t="n">
        <v>2006</v>
      </c>
      <c r="D4970" s="72" t="s">
        <v>667</v>
      </c>
      <c r="E4970" s="73" t="n">
        <v>919.736</v>
      </c>
    </row>
    <row r="4971" customFormat="false" ht="12.8" hidden="false" customHeight="false" outlineLevel="0" collapsed="false">
      <c r="A4971" s="71" t="s">
        <v>275</v>
      </c>
      <c r="B4971" s="74" t="s">
        <v>687</v>
      </c>
      <c r="C4971" s="74" t="n">
        <v>2006</v>
      </c>
      <c r="D4971" s="74" t="s">
        <v>668</v>
      </c>
      <c r="E4971" s="75" t="n">
        <v>849.278</v>
      </c>
    </row>
    <row r="4972" customFormat="false" ht="12.8" hidden="false" customHeight="false" outlineLevel="0" collapsed="false">
      <c r="A4972" s="71" t="s">
        <v>275</v>
      </c>
      <c r="B4972" s="74" t="s">
        <v>687</v>
      </c>
      <c r="C4972" s="74" t="n">
        <v>2006</v>
      </c>
      <c r="D4972" s="74" t="s">
        <v>669</v>
      </c>
      <c r="E4972" s="75" t="n">
        <v>564.543</v>
      </c>
    </row>
    <row r="4973" customFormat="false" ht="12.8" hidden="false" customHeight="false" outlineLevel="0" collapsed="false">
      <c r="A4973" s="71" t="s">
        <v>275</v>
      </c>
      <c r="B4973" s="74" t="s">
        <v>687</v>
      </c>
      <c r="C4973" s="74" t="n">
        <v>2006</v>
      </c>
      <c r="D4973" s="74" t="s">
        <v>670</v>
      </c>
      <c r="E4973" s="75" t="n">
        <v>549.512</v>
      </c>
    </row>
    <row r="4974" customFormat="false" ht="12.8" hidden="false" customHeight="false" outlineLevel="0" collapsed="false">
      <c r="A4974" s="71" t="s">
        <v>275</v>
      </c>
      <c r="B4974" s="74" t="s">
        <v>687</v>
      </c>
      <c r="C4974" s="74" t="n">
        <v>2006</v>
      </c>
      <c r="D4974" s="74" t="s">
        <v>671</v>
      </c>
      <c r="E4974" s="75" t="n">
        <v>844.768</v>
      </c>
    </row>
    <row r="4975" customFormat="false" ht="12.8" hidden="false" customHeight="false" outlineLevel="0" collapsed="false">
      <c r="A4975" s="71" t="s">
        <v>275</v>
      </c>
      <c r="B4975" s="74" t="s">
        <v>687</v>
      </c>
      <c r="C4975" s="74" t="n">
        <v>2006</v>
      </c>
      <c r="D4975" s="74" t="s">
        <v>672</v>
      </c>
      <c r="E4975" s="75" t="n">
        <v>806.525</v>
      </c>
    </row>
    <row r="4976" customFormat="false" ht="12.8" hidden="false" customHeight="false" outlineLevel="0" collapsed="false">
      <c r="A4976" s="71" t="s">
        <v>275</v>
      </c>
      <c r="B4976" s="74" t="s">
        <v>687</v>
      </c>
      <c r="C4976" s="74" t="n">
        <v>2006</v>
      </c>
      <c r="D4976" s="74" t="s">
        <v>673</v>
      </c>
      <c r="E4976" s="75" t="n">
        <v>887.729</v>
      </c>
    </row>
    <row r="4977" customFormat="false" ht="12.8" hidden="false" customHeight="false" outlineLevel="0" collapsed="false">
      <c r="A4977" s="71" t="s">
        <v>275</v>
      </c>
      <c r="B4977" s="74" t="s">
        <v>687</v>
      </c>
      <c r="C4977" s="74" t="n">
        <v>2006</v>
      </c>
      <c r="D4977" s="74" t="s">
        <v>674</v>
      </c>
      <c r="E4977" s="75" t="n">
        <v>970.881</v>
      </c>
    </row>
    <row r="4978" customFormat="false" ht="12.8" hidden="false" customHeight="false" outlineLevel="0" collapsed="false">
      <c r="A4978" s="71" t="s">
        <v>275</v>
      </c>
      <c r="B4978" s="74" t="s">
        <v>687</v>
      </c>
      <c r="C4978" s="74" t="n">
        <v>2006</v>
      </c>
      <c r="D4978" s="74" t="s">
        <v>675</v>
      </c>
      <c r="E4978" s="75" t="n">
        <v>947.494</v>
      </c>
    </row>
    <row r="4979" customFormat="false" ht="12.8" hidden="false" customHeight="false" outlineLevel="0" collapsed="false">
      <c r="A4979" s="71" t="s">
        <v>275</v>
      </c>
      <c r="B4979" s="74" t="s">
        <v>687</v>
      </c>
      <c r="C4979" s="74" t="n">
        <v>2006</v>
      </c>
      <c r="D4979" s="74" t="s">
        <v>676</v>
      </c>
      <c r="E4979" s="75" t="n">
        <v>1085.139</v>
      </c>
    </row>
    <row r="4980" customFormat="false" ht="12.8" hidden="false" customHeight="false" outlineLevel="0" collapsed="false">
      <c r="A4980" s="71" t="s">
        <v>275</v>
      </c>
      <c r="B4980" s="74" t="s">
        <v>687</v>
      </c>
      <c r="C4980" s="74" t="n">
        <v>2006</v>
      </c>
      <c r="D4980" s="74" t="s">
        <v>677</v>
      </c>
      <c r="E4980" s="75" t="n">
        <v>1026.925</v>
      </c>
    </row>
    <row r="4981" customFormat="false" ht="12.8" hidden="false" customHeight="false" outlineLevel="0" collapsed="false">
      <c r="A4981" s="71" t="s">
        <v>275</v>
      </c>
      <c r="B4981" s="74" t="s">
        <v>687</v>
      </c>
      <c r="C4981" s="76" t="n">
        <v>2006</v>
      </c>
      <c r="D4981" s="76" t="s">
        <v>678</v>
      </c>
      <c r="E4981" s="77" t="n">
        <v>1165.55</v>
      </c>
    </row>
    <row r="4982" customFormat="false" ht="12.8" hidden="false" customHeight="false" outlineLevel="0" collapsed="false">
      <c r="A4982" s="71" t="s">
        <v>275</v>
      </c>
      <c r="B4982" s="74" t="s">
        <v>687</v>
      </c>
      <c r="C4982" s="72" t="n">
        <v>2007</v>
      </c>
      <c r="D4982" s="72" t="s">
        <v>667</v>
      </c>
      <c r="E4982" s="73" t="n">
        <v>1270.89837243018</v>
      </c>
    </row>
    <row r="4983" customFormat="false" ht="12.8" hidden="false" customHeight="false" outlineLevel="0" collapsed="false">
      <c r="A4983" s="71" t="s">
        <v>275</v>
      </c>
      <c r="B4983" s="74" t="s">
        <v>687</v>
      </c>
      <c r="C4983" s="74" t="n">
        <v>2007</v>
      </c>
      <c r="D4983" s="74" t="s">
        <v>668</v>
      </c>
      <c r="E4983" s="75" t="n">
        <v>1027.3257764636</v>
      </c>
    </row>
    <row r="4984" customFormat="false" ht="12.8" hidden="false" customHeight="false" outlineLevel="0" collapsed="false">
      <c r="A4984" s="71" t="s">
        <v>275</v>
      </c>
      <c r="B4984" s="74" t="s">
        <v>687</v>
      </c>
      <c r="C4984" s="74" t="n">
        <v>2007</v>
      </c>
      <c r="D4984" s="74" t="s">
        <v>669</v>
      </c>
      <c r="E4984" s="75" t="n">
        <v>1223.58691352509</v>
      </c>
    </row>
    <row r="4985" customFormat="false" ht="12.8" hidden="false" customHeight="false" outlineLevel="0" collapsed="false">
      <c r="A4985" s="71" t="s">
        <v>275</v>
      </c>
      <c r="B4985" s="74" t="s">
        <v>687</v>
      </c>
      <c r="C4985" s="74" t="n">
        <v>2007</v>
      </c>
      <c r="D4985" s="74" t="s">
        <v>670</v>
      </c>
      <c r="E4985" s="75" t="n">
        <v>1084.99677774936</v>
      </c>
    </row>
    <row r="4986" customFormat="false" ht="12.8" hidden="false" customHeight="false" outlineLevel="0" collapsed="false">
      <c r="A4986" s="71" t="s">
        <v>275</v>
      </c>
      <c r="B4986" s="74" t="s">
        <v>687</v>
      </c>
      <c r="C4986" s="74" t="n">
        <v>2007</v>
      </c>
      <c r="D4986" s="74" t="s">
        <v>671</v>
      </c>
      <c r="E4986" s="75" t="n">
        <v>1286.51781399777</v>
      </c>
    </row>
    <row r="4987" customFormat="false" ht="12.8" hidden="false" customHeight="false" outlineLevel="0" collapsed="false">
      <c r="A4987" s="71" t="s">
        <v>275</v>
      </c>
      <c r="B4987" s="74" t="s">
        <v>687</v>
      </c>
      <c r="C4987" s="74" t="n">
        <v>2007</v>
      </c>
      <c r="D4987" s="74" t="s">
        <v>672</v>
      </c>
      <c r="E4987" s="75" t="n">
        <v>1307.13417455102</v>
      </c>
    </row>
    <row r="4988" customFormat="false" ht="12.8" hidden="false" customHeight="false" outlineLevel="0" collapsed="false">
      <c r="A4988" s="71" t="s">
        <v>275</v>
      </c>
      <c r="B4988" s="74" t="s">
        <v>687</v>
      </c>
      <c r="C4988" s="74" t="n">
        <v>2007</v>
      </c>
      <c r="D4988" s="74" t="s">
        <v>673</v>
      </c>
      <c r="E4988" s="75" t="n">
        <v>1630.48166201538</v>
      </c>
    </row>
    <row r="4989" customFormat="false" ht="12.8" hidden="false" customHeight="false" outlineLevel="0" collapsed="false">
      <c r="A4989" s="71" t="s">
        <v>275</v>
      </c>
      <c r="B4989" s="74" t="s">
        <v>687</v>
      </c>
      <c r="C4989" s="74" t="n">
        <v>2007</v>
      </c>
      <c r="D4989" s="74" t="s">
        <v>674</v>
      </c>
      <c r="E4989" s="75" t="n">
        <v>1981.54747025163</v>
      </c>
    </row>
    <row r="4990" customFormat="false" ht="12.8" hidden="false" customHeight="false" outlineLevel="0" collapsed="false">
      <c r="A4990" s="71" t="s">
        <v>275</v>
      </c>
      <c r="B4990" s="74" t="s">
        <v>687</v>
      </c>
      <c r="C4990" s="74" t="n">
        <v>2007</v>
      </c>
      <c r="D4990" s="74" t="s">
        <v>675</v>
      </c>
      <c r="E4990" s="75" t="n">
        <v>2281.04387903961</v>
      </c>
    </row>
    <row r="4991" customFormat="false" ht="12.8" hidden="false" customHeight="false" outlineLevel="0" collapsed="false">
      <c r="A4991" s="71" t="s">
        <v>275</v>
      </c>
      <c r="B4991" s="74" t="s">
        <v>687</v>
      </c>
      <c r="C4991" s="74" t="n">
        <v>2007</v>
      </c>
      <c r="D4991" s="74" t="s">
        <v>676</v>
      </c>
      <c r="E4991" s="75" t="n">
        <v>2860.87850929714</v>
      </c>
    </row>
    <row r="4992" customFormat="false" ht="12.8" hidden="false" customHeight="false" outlineLevel="0" collapsed="false">
      <c r="A4992" s="71" t="s">
        <v>275</v>
      </c>
      <c r="B4992" s="74" t="s">
        <v>687</v>
      </c>
      <c r="C4992" s="74" t="n">
        <v>2007</v>
      </c>
      <c r="D4992" s="74" t="s">
        <v>677</v>
      </c>
      <c r="E4992" s="75" t="n">
        <v>2809.09030936768</v>
      </c>
    </row>
    <row r="4993" customFormat="false" ht="12.8" hidden="false" customHeight="false" outlineLevel="0" collapsed="false">
      <c r="A4993" s="71" t="s">
        <v>275</v>
      </c>
      <c r="B4993" s="74" t="s">
        <v>687</v>
      </c>
      <c r="C4993" s="76" t="n">
        <v>2007</v>
      </c>
      <c r="D4993" s="76" t="s">
        <v>678</v>
      </c>
      <c r="E4993" s="77" t="n">
        <v>2770.62129901951</v>
      </c>
    </row>
    <row r="4994" customFormat="false" ht="12.8" hidden="false" customHeight="false" outlineLevel="0" collapsed="false">
      <c r="A4994" s="71" t="s">
        <v>275</v>
      </c>
      <c r="B4994" s="74" t="s">
        <v>687</v>
      </c>
      <c r="C4994" s="72" t="n">
        <v>2008</v>
      </c>
      <c r="D4994" s="72" t="s">
        <v>667</v>
      </c>
      <c r="E4994" s="73" t="n">
        <v>2549.37540393939</v>
      </c>
    </row>
    <row r="4995" customFormat="false" ht="12.8" hidden="false" customHeight="false" outlineLevel="0" collapsed="false">
      <c r="A4995" s="71" t="s">
        <v>275</v>
      </c>
      <c r="B4995" s="74" t="s">
        <v>687</v>
      </c>
      <c r="C4995" s="74" t="n">
        <v>2008</v>
      </c>
      <c r="D4995" s="74" t="s">
        <v>668</v>
      </c>
      <c r="E4995" s="75" t="n">
        <v>2325.24198544776</v>
      </c>
    </row>
    <row r="4996" customFormat="false" ht="12.8" hidden="false" customHeight="false" outlineLevel="0" collapsed="false">
      <c r="A4996" s="71" t="s">
        <v>275</v>
      </c>
      <c r="B4996" s="74" t="s">
        <v>687</v>
      </c>
      <c r="C4996" s="74" t="n">
        <v>2008</v>
      </c>
      <c r="D4996" s="74" t="s">
        <v>669</v>
      </c>
      <c r="E4996" s="75" t="n">
        <v>2470.78124821127</v>
      </c>
    </row>
    <row r="4997" customFormat="false" ht="12.8" hidden="false" customHeight="false" outlineLevel="0" collapsed="false">
      <c r="A4997" s="71" t="s">
        <v>275</v>
      </c>
      <c r="B4997" s="74" t="s">
        <v>687</v>
      </c>
      <c r="C4997" s="74" t="n">
        <v>2008</v>
      </c>
      <c r="D4997" s="74" t="s">
        <v>670</v>
      </c>
      <c r="E4997" s="75" t="n">
        <v>2763.20730679272</v>
      </c>
    </row>
    <row r="4998" customFormat="false" ht="12.8" hidden="false" customHeight="false" outlineLevel="0" collapsed="false">
      <c r="A4998" s="71" t="s">
        <v>275</v>
      </c>
      <c r="B4998" s="74" t="s">
        <v>687</v>
      </c>
      <c r="C4998" s="74" t="n">
        <v>2008</v>
      </c>
      <c r="D4998" s="74" t="s">
        <v>671</v>
      </c>
      <c r="E4998" s="75" t="n">
        <v>3005.02210668329</v>
      </c>
    </row>
    <row r="4999" customFormat="false" ht="12.8" hidden="false" customHeight="false" outlineLevel="0" collapsed="false">
      <c r="A4999" s="71" t="s">
        <v>275</v>
      </c>
      <c r="B4999" s="74" t="s">
        <v>687</v>
      </c>
      <c r="C4999" s="74" t="n">
        <v>2008</v>
      </c>
      <c r="D4999" s="74" t="s">
        <v>672</v>
      </c>
      <c r="E4999" s="75" t="n">
        <v>3086.28141310567</v>
      </c>
    </row>
    <row r="5000" customFormat="false" ht="12.8" hidden="false" customHeight="false" outlineLevel="0" collapsed="false">
      <c r="A5000" s="71" t="s">
        <v>275</v>
      </c>
      <c r="B5000" s="74" t="s">
        <v>687</v>
      </c>
      <c r="C5000" s="74" t="n">
        <v>2008</v>
      </c>
      <c r="D5000" s="74" t="s">
        <v>673</v>
      </c>
      <c r="E5000" s="75" t="n">
        <v>3913.20622548029</v>
      </c>
    </row>
    <row r="5001" customFormat="false" ht="12.8" hidden="false" customHeight="false" outlineLevel="0" collapsed="false">
      <c r="A5001" s="71" t="s">
        <v>275</v>
      </c>
      <c r="B5001" s="74" t="s">
        <v>687</v>
      </c>
      <c r="C5001" s="74" t="n">
        <v>2008</v>
      </c>
      <c r="D5001" s="74" t="s">
        <v>674</v>
      </c>
      <c r="E5001" s="75" t="n">
        <v>3832.10069750566</v>
      </c>
    </row>
    <row r="5002" customFormat="false" ht="12.8" hidden="false" customHeight="false" outlineLevel="0" collapsed="false">
      <c r="A5002" s="71" t="s">
        <v>275</v>
      </c>
      <c r="B5002" s="74" t="s">
        <v>687</v>
      </c>
      <c r="C5002" s="74" t="n">
        <v>2008</v>
      </c>
      <c r="D5002" s="74" t="s">
        <v>675</v>
      </c>
      <c r="E5002" s="75" t="n">
        <v>3907.89648227826</v>
      </c>
    </row>
    <row r="5003" customFormat="false" ht="12.8" hidden="false" customHeight="false" outlineLevel="0" collapsed="false">
      <c r="A5003" s="71" t="s">
        <v>275</v>
      </c>
      <c r="B5003" s="74" t="s">
        <v>687</v>
      </c>
      <c r="C5003" s="74" t="n">
        <v>2008</v>
      </c>
      <c r="D5003" s="74" t="s">
        <v>676</v>
      </c>
      <c r="E5003" s="75" t="n">
        <v>4034.71510619228</v>
      </c>
    </row>
    <row r="5004" customFormat="false" ht="12.8" hidden="false" customHeight="false" outlineLevel="0" collapsed="false">
      <c r="A5004" s="71" t="s">
        <v>275</v>
      </c>
      <c r="B5004" s="74" t="s">
        <v>687</v>
      </c>
      <c r="C5004" s="74" t="n">
        <v>2008</v>
      </c>
      <c r="D5004" s="74" t="s">
        <v>677</v>
      </c>
      <c r="E5004" s="75" t="n">
        <v>4095.02409046265</v>
      </c>
    </row>
    <row r="5005" customFormat="false" ht="12.8" hidden="false" customHeight="false" outlineLevel="0" collapsed="false">
      <c r="A5005" s="71" t="s">
        <v>275</v>
      </c>
      <c r="B5005" s="74" t="s">
        <v>687</v>
      </c>
      <c r="C5005" s="76" t="n">
        <v>2008</v>
      </c>
      <c r="D5005" s="76" t="s">
        <v>678</v>
      </c>
      <c r="E5005" s="77" t="n">
        <v>4600.94872540077</v>
      </c>
    </row>
    <row r="5006" customFormat="false" ht="12.8" hidden="false" customHeight="false" outlineLevel="0" collapsed="false">
      <c r="A5006" s="71" t="s">
        <v>275</v>
      </c>
      <c r="B5006" s="74" t="s">
        <v>687</v>
      </c>
      <c r="C5006" s="72" t="n">
        <v>2009</v>
      </c>
      <c r="D5006" s="72" t="s">
        <v>667</v>
      </c>
      <c r="E5006" s="73" t="n">
        <v>4646.6</v>
      </c>
    </row>
    <row r="5007" customFormat="false" ht="12.8" hidden="false" customHeight="false" outlineLevel="0" collapsed="false">
      <c r="A5007" s="71" t="s">
        <v>275</v>
      </c>
      <c r="B5007" s="74" t="s">
        <v>687</v>
      </c>
      <c r="C5007" s="74" t="n">
        <v>2009</v>
      </c>
      <c r="D5007" s="74" t="s">
        <v>668</v>
      </c>
      <c r="E5007" s="75" t="n">
        <v>3809.602</v>
      </c>
    </row>
    <row r="5008" customFormat="false" ht="12.8" hidden="false" customHeight="false" outlineLevel="0" collapsed="false">
      <c r="A5008" s="71" t="s">
        <v>275</v>
      </c>
      <c r="B5008" s="74" t="s">
        <v>687</v>
      </c>
      <c r="C5008" s="74" t="n">
        <v>2009</v>
      </c>
      <c r="D5008" s="74" t="s">
        <v>669</v>
      </c>
      <c r="E5008" s="75" t="n">
        <v>4377.4</v>
      </c>
    </row>
    <row r="5009" customFormat="false" ht="12.8" hidden="false" customHeight="false" outlineLevel="0" collapsed="false">
      <c r="A5009" s="71" t="s">
        <v>275</v>
      </c>
      <c r="B5009" s="74" t="s">
        <v>687</v>
      </c>
      <c r="C5009" s="74" t="n">
        <v>2009</v>
      </c>
      <c r="D5009" s="74" t="s">
        <v>670</v>
      </c>
      <c r="E5009" s="75" t="n">
        <v>4422.35</v>
      </c>
    </row>
    <row r="5010" customFormat="false" ht="12.8" hidden="false" customHeight="false" outlineLevel="0" collapsed="false">
      <c r="A5010" s="71" t="s">
        <v>275</v>
      </c>
      <c r="B5010" s="74" t="s">
        <v>687</v>
      </c>
      <c r="C5010" s="74" t="n">
        <v>2009</v>
      </c>
      <c r="D5010" s="74" t="s">
        <v>671</v>
      </c>
      <c r="E5010" s="75" t="n">
        <v>4426.3</v>
      </c>
    </row>
    <row r="5011" customFormat="false" ht="12.8" hidden="false" customHeight="false" outlineLevel="0" collapsed="false">
      <c r="A5011" s="71" t="s">
        <v>275</v>
      </c>
      <c r="B5011" s="74" t="s">
        <v>687</v>
      </c>
      <c r="C5011" s="74" t="n">
        <v>2009</v>
      </c>
      <c r="D5011" s="74" t="s">
        <v>672</v>
      </c>
      <c r="E5011" s="75" t="n">
        <v>4853.58053687595</v>
      </c>
    </row>
    <row r="5012" customFormat="false" ht="12.8" hidden="false" customHeight="false" outlineLevel="0" collapsed="false">
      <c r="A5012" s="71" t="s">
        <v>275</v>
      </c>
      <c r="B5012" s="74" t="s">
        <v>687</v>
      </c>
      <c r="C5012" s="74" t="n">
        <v>2009</v>
      </c>
      <c r="D5012" s="74" t="s">
        <v>673</v>
      </c>
      <c r="E5012" s="75" t="n">
        <v>5241.3</v>
      </c>
    </row>
    <row r="5013" customFormat="false" ht="12.8" hidden="false" customHeight="false" outlineLevel="0" collapsed="false">
      <c r="A5013" s="71" t="s">
        <v>275</v>
      </c>
      <c r="B5013" s="74" t="s">
        <v>687</v>
      </c>
      <c r="C5013" s="74" t="n">
        <v>2009</v>
      </c>
      <c r="D5013" s="74" t="s">
        <v>674</v>
      </c>
      <c r="E5013" s="75" t="n">
        <v>5413.8</v>
      </c>
    </row>
    <row r="5014" customFormat="false" ht="12.8" hidden="false" customHeight="false" outlineLevel="0" collapsed="false">
      <c r="A5014" s="71" t="s">
        <v>275</v>
      </c>
      <c r="B5014" s="74" t="s">
        <v>687</v>
      </c>
      <c r="C5014" s="74" t="n">
        <v>2009</v>
      </c>
      <c r="D5014" s="74" t="s">
        <v>675</v>
      </c>
      <c r="E5014" s="75" t="n">
        <v>5853.9</v>
      </c>
    </row>
    <row r="5015" customFormat="false" ht="12.8" hidden="false" customHeight="false" outlineLevel="0" collapsed="false">
      <c r="A5015" s="71" t="s">
        <v>275</v>
      </c>
      <c r="B5015" s="74" t="s">
        <v>687</v>
      </c>
      <c r="C5015" s="74" t="n">
        <v>2009</v>
      </c>
      <c r="D5015" s="74" t="s">
        <v>676</v>
      </c>
      <c r="E5015" s="75" t="n">
        <v>5165.27</v>
      </c>
    </row>
    <row r="5016" customFormat="false" ht="12.8" hidden="false" customHeight="false" outlineLevel="0" collapsed="false">
      <c r="A5016" s="71" t="s">
        <v>275</v>
      </c>
      <c r="B5016" s="74" t="s">
        <v>687</v>
      </c>
      <c r="C5016" s="74" t="n">
        <v>2009</v>
      </c>
      <c r="D5016" s="74" t="s">
        <v>677</v>
      </c>
      <c r="E5016" s="75" t="n">
        <v>4233.32</v>
      </c>
    </row>
    <row r="5017" customFormat="false" ht="12.8" hidden="false" customHeight="false" outlineLevel="0" collapsed="false">
      <c r="A5017" s="71" t="s">
        <v>275</v>
      </c>
      <c r="B5017" s="74" t="s">
        <v>687</v>
      </c>
      <c r="C5017" s="76" t="n">
        <v>2009</v>
      </c>
      <c r="D5017" s="76" t="s">
        <v>678</v>
      </c>
      <c r="E5017" s="77" t="n">
        <v>4744.25</v>
      </c>
    </row>
    <row r="5018" customFormat="false" ht="12.8" hidden="false" customHeight="false" outlineLevel="0" collapsed="false">
      <c r="A5018" s="71" t="s">
        <v>275</v>
      </c>
      <c r="B5018" s="74" t="s">
        <v>687</v>
      </c>
      <c r="C5018" s="72" t="n">
        <v>2010</v>
      </c>
      <c r="D5018" s="72" t="s">
        <v>667</v>
      </c>
      <c r="E5018" s="73" t="n">
        <v>3086</v>
      </c>
    </row>
    <row r="5019" customFormat="false" ht="12.8" hidden="false" customHeight="false" outlineLevel="0" collapsed="false">
      <c r="A5019" s="71" t="s">
        <v>275</v>
      </c>
      <c r="B5019" s="74" t="s">
        <v>687</v>
      </c>
      <c r="C5019" s="74" t="n">
        <v>2010</v>
      </c>
      <c r="D5019" s="74" t="s">
        <v>668</v>
      </c>
      <c r="E5019" s="75" t="n">
        <v>1758.2</v>
      </c>
    </row>
    <row r="5020" customFormat="false" ht="12.8" hidden="false" customHeight="false" outlineLevel="0" collapsed="false">
      <c r="A5020" s="71" t="s">
        <v>275</v>
      </c>
      <c r="B5020" s="74" t="s">
        <v>687</v>
      </c>
      <c r="C5020" s="74" t="n">
        <v>2010</v>
      </c>
      <c r="D5020" s="74" t="s">
        <v>669</v>
      </c>
      <c r="E5020" s="75" t="n">
        <v>2320.81736016407</v>
      </c>
    </row>
    <row r="5021" customFormat="false" ht="12.8" hidden="false" customHeight="false" outlineLevel="0" collapsed="false">
      <c r="A5021" s="71" t="s">
        <v>275</v>
      </c>
      <c r="B5021" s="74" t="s">
        <v>687</v>
      </c>
      <c r="C5021" s="74" t="n">
        <v>2010</v>
      </c>
      <c r="D5021" s="74" t="s">
        <v>670</v>
      </c>
      <c r="E5021" s="75" t="n">
        <v>2563.90416098443</v>
      </c>
    </row>
    <row r="5022" customFormat="false" ht="12.8" hidden="false" customHeight="false" outlineLevel="0" collapsed="false">
      <c r="A5022" s="71" t="s">
        <v>275</v>
      </c>
      <c r="B5022" s="74" t="s">
        <v>687</v>
      </c>
      <c r="C5022" s="74" t="n">
        <v>2010</v>
      </c>
      <c r="D5022" s="74" t="s">
        <v>671</v>
      </c>
      <c r="E5022" s="75" t="n">
        <v>2717.4</v>
      </c>
    </row>
    <row r="5023" customFormat="false" ht="12.8" hidden="false" customHeight="false" outlineLevel="0" collapsed="false">
      <c r="A5023" s="71" t="s">
        <v>275</v>
      </c>
      <c r="B5023" s="74" t="s">
        <v>687</v>
      </c>
      <c r="C5023" s="74" t="n">
        <v>2010</v>
      </c>
      <c r="D5023" s="74" t="s">
        <v>672</v>
      </c>
      <c r="E5023" s="75" t="n">
        <v>3088.95</v>
      </c>
    </row>
    <row r="5024" customFormat="false" ht="12.8" hidden="false" customHeight="false" outlineLevel="0" collapsed="false">
      <c r="A5024" s="71" t="s">
        <v>275</v>
      </c>
      <c r="B5024" s="74" t="s">
        <v>687</v>
      </c>
      <c r="C5024" s="74" t="n">
        <v>2010</v>
      </c>
      <c r="D5024" s="74" t="s">
        <v>673</v>
      </c>
      <c r="E5024" s="75" t="n">
        <v>3282.3</v>
      </c>
    </row>
    <row r="5025" customFormat="false" ht="12.8" hidden="false" customHeight="false" outlineLevel="0" collapsed="false">
      <c r="A5025" s="71" t="s">
        <v>275</v>
      </c>
      <c r="B5025" s="74" t="s">
        <v>687</v>
      </c>
      <c r="C5025" s="74" t="n">
        <v>2010</v>
      </c>
      <c r="D5025" s="74" t="s">
        <v>674</v>
      </c>
      <c r="E5025" s="75" t="n">
        <v>3688.6</v>
      </c>
    </row>
    <row r="5026" customFormat="false" ht="12.8" hidden="false" customHeight="false" outlineLevel="0" collapsed="false">
      <c r="A5026" s="71" t="s">
        <v>275</v>
      </c>
      <c r="B5026" s="74" t="s">
        <v>687</v>
      </c>
      <c r="C5026" s="74" t="n">
        <v>2010</v>
      </c>
      <c r="D5026" s="74" t="s">
        <v>675</v>
      </c>
      <c r="E5026" s="75" t="n">
        <v>4473.122</v>
      </c>
    </row>
    <row r="5027" customFormat="false" ht="12.8" hidden="false" customHeight="false" outlineLevel="0" collapsed="false">
      <c r="A5027" s="71" t="s">
        <v>275</v>
      </c>
      <c r="B5027" s="74" t="s">
        <v>687</v>
      </c>
      <c r="C5027" s="74" t="n">
        <v>2010</v>
      </c>
      <c r="D5027" s="74" t="s">
        <v>676</v>
      </c>
      <c r="E5027" s="75" t="n">
        <v>4238.45</v>
      </c>
    </row>
    <row r="5028" customFormat="false" ht="12.8" hidden="false" customHeight="false" outlineLevel="0" collapsed="false">
      <c r="A5028" s="71" t="s">
        <v>275</v>
      </c>
      <c r="B5028" s="74" t="s">
        <v>687</v>
      </c>
      <c r="C5028" s="74" t="n">
        <v>2010</v>
      </c>
      <c r="D5028" s="74" t="s">
        <v>677</v>
      </c>
      <c r="E5028" s="75" t="n">
        <v>4284.98680082036</v>
      </c>
    </row>
    <row r="5029" customFormat="false" ht="12.8" hidden="false" customHeight="false" outlineLevel="0" collapsed="false">
      <c r="A5029" s="71" t="s">
        <v>275</v>
      </c>
      <c r="B5029" s="74" t="s">
        <v>687</v>
      </c>
      <c r="C5029" s="76" t="n">
        <v>2010</v>
      </c>
      <c r="D5029" s="76" t="s">
        <v>678</v>
      </c>
      <c r="E5029" s="77" t="n">
        <v>4577.98680082036</v>
      </c>
    </row>
    <row r="5030" customFormat="false" ht="12.8" hidden="false" customHeight="false" outlineLevel="0" collapsed="false">
      <c r="A5030" s="71" t="s">
        <v>275</v>
      </c>
      <c r="B5030" s="74" t="s">
        <v>687</v>
      </c>
      <c r="C5030" s="72" t="n">
        <v>2011</v>
      </c>
      <c r="D5030" s="72" t="s">
        <v>667</v>
      </c>
      <c r="E5030" s="73" t="n">
        <v>3197.79254203865</v>
      </c>
    </row>
    <row r="5031" customFormat="false" ht="12.8" hidden="false" customHeight="false" outlineLevel="0" collapsed="false">
      <c r="A5031" s="71" t="s">
        <v>275</v>
      </c>
      <c r="B5031" s="74" t="s">
        <v>687</v>
      </c>
      <c r="C5031" s="74" t="n">
        <v>2011</v>
      </c>
      <c r="D5031" s="74" t="s">
        <v>668</v>
      </c>
      <c r="E5031" s="75" t="n">
        <v>2537.55583642573</v>
      </c>
    </row>
    <row r="5032" customFormat="false" ht="12.8" hidden="false" customHeight="false" outlineLevel="0" collapsed="false">
      <c r="A5032" s="71" t="s">
        <v>275</v>
      </c>
      <c r="B5032" s="74" t="s">
        <v>687</v>
      </c>
      <c r="C5032" s="74" t="n">
        <v>2011</v>
      </c>
      <c r="D5032" s="74" t="s">
        <v>669</v>
      </c>
      <c r="E5032" s="75" t="n">
        <v>2477.55</v>
      </c>
    </row>
    <row r="5033" customFormat="false" ht="12.8" hidden="false" customHeight="false" outlineLevel="0" collapsed="false">
      <c r="A5033" s="71" t="s">
        <v>275</v>
      </c>
      <c r="B5033" s="74" t="s">
        <v>687</v>
      </c>
      <c r="C5033" s="74" t="n">
        <v>2011</v>
      </c>
      <c r="D5033" s="74" t="s">
        <v>670</v>
      </c>
      <c r="E5033" s="75" t="n">
        <v>1848.21115418057</v>
      </c>
    </row>
    <row r="5034" customFormat="false" ht="12.8" hidden="false" customHeight="false" outlineLevel="0" collapsed="false">
      <c r="A5034" s="71" t="s">
        <v>275</v>
      </c>
      <c r="B5034" s="74" t="s">
        <v>687</v>
      </c>
      <c r="C5034" s="74" t="n">
        <v>2011</v>
      </c>
      <c r="D5034" s="74" t="s">
        <v>671</v>
      </c>
      <c r="E5034" s="75" t="n">
        <v>2198.8</v>
      </c>
    </row>
    <row r="5035" customFormat="false" ht="12.8" hidden="false" customHeight="false" outlineLevel="0" collapsed="false">
      <c r="A5035" s="71" t="s">
        <v>275</v>
      </c>
      <c r="B5035" s="74" t="s">
        <v>687</v>
      </c>
      <c r="C5035" s="74" t="n">
        <v>2011</v>
      </c>
      <c r="D5035" s="74" t="s">
        <v>672</v>
      </c>
      <c r="E5035" s="75" t="n">
        <v>2223.83988316124</v>
      </c>
    </row>
    <row r="5036" customFormat="false" ht="12.8" hidden="false" customHeight="false" outlineLevel="0" collapsed="false">
      <c r="A5036" s="71" t="s">
        <v>275</v>
      </c>
      <c r="B5036" s="74" t="s">
        <v>687</v>
      </c>
      <c r="C5036" s="74" t="n">
        <v>2011</v>
      </c>
      <c r="D5036" s="74" t="s">
        <v>673</v>
      </c>
      <c r="E5036" s="75" t="n">
        <v>2119.04983642573</v>
      </c>
    </row>
    <row r="5037" customFormat="false" ht="12.8" hidden="false" customHeight="false" outlineLevel="0" collapsed="false">
      <c r="A5037" s="71" t="s">
        <v>275</v>
      </c>
      <c r="B5037" s="74" t="s">
        <v>687</v>
      </c>
      <c r="C5037" s="74" t="n">
        <v>2011</v>
      </c>
      <c r="D5037" s="74" t="s">
        <v>674</v>
      </c>
      <c r="E5037" s="75" t="n">
        <v>2242.05</v>
      </c>
    </row>
    <row r="5038" customFormat="false" ht="12.8" hidden="false" customHeight="false" outlineLevel="0" collapsed="false">
      <c r="A5038" s="71" t="s">
        <v>275</v>
      </c>
      <c r="B5038" s="74" t="s">
        <v>687</v>
      </c>
      <c r="C5038" s="74" t="n">
        <v>2011</v>
      </c>
      <c r="D5038" s="74" t="s">
        <v>675</v>
      </c>
      <c r="E5038" s="75" t="n">
        <v>1826.8</v>
      </c>
    </row>
    <row r="5039" customFormat="false" ht="12.8" hidden="false" customHeight="false" outlineLevel="0" collapsed="false">
      <c r="A5039" s="71" t="s">
        <v>275</v>
      </c>
      <c r="B5039" s="74" t="s">
        <v>687</v>
      </c>
      <c r="C5039" s="74" t="n">
        <v>2011</v>
      </c>
      <c r="D5039" s="74" t="s">
        <v>676</v>
      </c>
      <c r="E5039" s="75" t="n">
        <v>1907.21</v>
      </c>
    </row>
    <row r="5040" customFormat="false" ht="12.8" hidden="false" customHeight="false" outlineLevel="0" collapsed="false">
      <c r="A5040" s="71" t="s">
        <v>275</v>
      </c>
      <c r="B5040" s="74" t="s">
        <v>687</v>
      </c>
      <c r="C5040" s="74" t="n">
        <v>2011</v>
      </c>
      <c r="D5040" s="74" t="s">
        <v>677</v>
      </c>
      <c r="E5040" s="75" t="n">
        <v>1917.8</v>
      </c>
    </row>
    <row r="5041" customFormat="false" ht="12.8" hidden="false" customHeight="false" outlineLevel="0" collapsed="false">
      <c r="A5041" s="71" t="s">
        <v>275</v>
      </c>
      <c r="B5041" s="74" t="s">
        <v>687</v>
      </c>
      <c r="C5041" s="76" t="n">
        <v>2011</v>
      </c>
      <c r="D5041" s="76" t="s">
        <v>678</v>
      </c>
      <c r="E5041" s="77" t="n">
        <v>2012.5</v>
      </c>
    </row>
    <row r="5042" customFormat="false" ht="12.8" hidden="false" customHeight="false" outlineLevel="0" collapsed="false">
      <c r="A5042" s="71" t="s">
        <v>275</v>
      </c>
      <c r="B5042" s="74" t="s">
        <v>687</v>
      </c>
      <c r="C5042" s="72" t="n">
        <v>2012</v>
      </c>
      <c r="D5042" s="72" t="s">
        <v>667</v>
      </c>
      <c r="E5042" s="73" t="n">
        <v>1560.5</v>
      </c>
    </row>
    <row r="5043" customFormat="false" ht="12.8" hidden="false" customHeight="false" outlineLevel="0" collapsed="false">
      <c r="A5043" s="71" t="s">
        <v>275</v>
      </c>
      <c r="B5043" s="74" t="s">
        <v>687</v>
      </c>
      <c r="C5043" s="74" t="n">
        <v>2012</v>
      </c>
      <c r="D5043" s="74" t="s">
        <v>668</v>
      </c>
      <c r="E5043" s="75" t="n">
        <v>1511</v>
      </c>
    </row>
    <row r="5044" customFormat="false" ht="12.8" hidden="false" customHeight="false" outlineLevel="0" collapsed="false">
      <c r="A5044" s="71" t="s">
        <v>275</v>
      </c>
      <c r="B5044" s="74" t="s">
        <v>687</v>
      </c>
      <c r="C5044" s="74" t="n">
        <v>2012</v>
      </c>
      <c r="D5044" s="74" t="s">
        <v>669</v>
      </c>
      <c r="E5044" s="75" t="n">
        <v>1622.545</v>
      </c>
    </row>
    <row r="5045" customFormat="false" ht="12.8" hidden="false" customHeight="false" outlineLevel="0" collapsed="false">
      <c r="A5045" s="71" t="s">
        <v>275</v>
      </c>
      <c r="B5045" s="74" t="s">
        <v>687</v>
      </c>
      <c r="C5045" s="74" t="n">
        <v>2012</v>
      </c>
      <c r="D5045" s="74" t="s">
        <v>670</v>
      </c>
      <c r="E5045" s="75" t="n">
        <v>1614.1</v>
      </c>
    </row>
    <row r="5046" customFormat="false" ht="12.8" hidden="false" customHeight="false" outlineLevel="0" collapsed="false">
      <c r="A5046" s="71" t="s">
        <v>275</v>
      </c>
      <c r="B5046" s="74" t="s">
        <v>687</v>
      </c>
      <c r="C5046" s="74" t="n">
        <v>2012</v>
      </c>
      <c r="D5046" s="74" t="s">
        <v>671</v>
      </c>
      <c r="E5046" s="75" t="n">
        <v>1579</v>
      </c>
    </row>
    <row r="5047" customFormat="false" ht="12.8" hidden="false" customHeight="false" outlineLevel="0" collapsed="false">
      <c r="A5047" s="71" t="s">
        <v>275</v>
      </c>
      <c r="B5047" s="74" t="s">
        <v>687</v>
      </c>
      <c r="C5047" s="74" t="n">
        <v>2012</v>
      </c>
      <c r="D5047" s="74" t="s">
        <v>672</v>
      </c>
      <c r="E5047" s="75" t="n">
        <v>1649.5</v>
      </c>
    </row>
    <row r="5048" customFormat="false" ht="12.8" hidden="false" customHeight="false" outlineLevel="0" collapsed="false">
      <c r="A5048" s="71" t="s">
        <v>275</v>
      </c>
      <c r="B5048" s="74" t="s">
        <v>687</v>
      </c>
      <c r="C5048" s="74" t="n">
        <v>2012</v>
      </c>
      <c r="D5048" s="74" t="s">
        <v>673</v>
      </c>
      <c r="E5048" s="75" t="n">
        <v>1515.1</v>
      </c>
    </row>
    <row r="5049" customFormat="false" ht="12.8" hidden="false" customHeight="false" outlineLevel="0" collapsed="false">
      <c r="A5049" s="71" t="s">
        <v>275</v>
      </c>
      <c r="B5049" s="74" t="s">
        <v>687</v>
      </c>
      <c r="C5049" s="74" t="n">
        <v>2012</v>
      </c>
      <c r="D5049" s="74" t="s">
        <v>674</v>
      </c>
      <c r="E5049" s="75" t="n">
        <v>1796.5</v>
      </c>
    </row>
    <row r="5050" customFormat="false" ht="12.8" hidden="false" customHeight="false" outlineLevel="0" collapsed="false">
      <c r="A5050" s="71" t="s">
        <v>275</v>
      </c>
      <c r="B5050" s="74" t="s">
        <v>687</v>
      </c>
      <c r="C5050" s="74" t="n">
        <v>2012</v>
      </c>
      <c r="D5050" s="74" t="s">
        <v>675</v>
      </c>
      <c r="E5050" s="75" t="n">
        <v>1684.4</v>
      </c>
    </row>
    <row r="5051" customFormat="false" ht="12.8" hidden="false" customHeight="false" outlineLevel="0" collapsed="false">
      <c r="A5051" s="71" t="s">
        <v>275</v>
      </c>
      <c r="B5051" s="74" t="s">
        <v>687</v>
      </c>
      <c r="C5051" s="74" t="n">
        <v>2012</v>
      </c>
      <c r="D5051" s="74" t="s">
        <v>676</v>
      </c>
      <c r="E5051" s="75" t="n">
        <v>1673.5</v>
      </c>
    </row>
    <row r="5052" customFormat="false" ht="12.8" hidden="false" customHeight="false" outlineLevel="0" collapsed="false">
      <c r="A5052" s="71" t="s">
        <v>275</v>
      </c>
      <c r="B5052" s="74" t="s">
        <v>687</v>
      </c>
      <c r="C5052" s="74" t="n">
        <v>2012</v>
      </c>
      <c r="D5052" s="74" t="s">
        <v>677</v>
      </c>
      <c r="E5052" s="75" t="n">
        <v>1775.02432206887</v>
      </c>
    </row>
    <row r="5053" customFormat="false" ht="12.8" hidden="false" customHeight="false" outlineLevel="0" collapsed="false">
      <c r="A5053" s="71" t="s">
        <v>275</v>
      </c>
      <c r="B5053" s="74" t="s">
        <v>687</v>
      </c>
      <c r="C5053" s="76" t="n">
        <v>2012</v>
      </c>
      <c r="D5053" s="76" t="s">
        <v>678</v>
      </c>
      <c r="E5053" s="77" t="n">
        <v>1715.51216103444</v>
      </c>
    </row>
    <row r="5054" customFormat="false" ht="12.8" hidden="false" customHeight="false" outlineLevel="0" collapsed="false">
      <c r="A5054" s="71" t="s">
        <v>275</v>
      </c>
      <c r="B5054" s="74" t="s">
        <v>687</v>
      </c>
      <c r="C5054" s="72" t="n">
        <v>2013</v>
      </c>
      <c r="D5054" s="72" t="s">
        <v>667</v>
      </c>
      <c r="E5054" s="73" t="n">
        <v>1611</v>
      </c>
    </row>
    <row r="5055" customFormat="false" ht="12.8" hidden="false" customHeight="false" outlineLevel="0" collapsed="false">
      <c r="A5055" s="71" t="s">
        <v>275</v>
      </c>
      <c r="B5055" s="74" t="s">
        <v>687</v>
      </c>
      <c r="C5055" s="74" t="n">
        <v>2013</v>
      </c>
      <c r="D5055" s="74" t="s">
        <v>668</v>
      </c>
      <c r="E5055" s="75" t="n">
        <v>1727</v>
      </c>
    </row>
    <row r="5056" customFormat="false" ht="12.8" hidden="false" customHeight="false" outlineLevel="0" collapsed="false">
      <c r="A5056" s="71" t="s">
        <v>275</v>
      </c>
      <c r="B5056" s="74" t="s">
        <v>687</v>
      </c>
      <c r="C5056" s="74" t="n">
        <v>2013</v>
      </c>
      <c r="D5056" s="74" t="s">
        <v>669</v>
      </c>
      <c r="E5056" s="75" t="n">
        <v>1761.042</v>
      </c>
    </row>
    <row r="5057" customFormat="false" ht="12.8" hidden="false" customHeight="false" outlineLevel="0" collapsed="false">
      <c r="A5057" s="71" t="s">
        <v>275</v>
      </c>
      <c r="B5057" s="74" t="s">
        <v>687</v>
      </c>
      <c r="C5057" s="74" t="n">
        <v>2013</v>
      </c>
      <c r="D5057" s="74" t="s">
        <v>670</v>
      </c>
      <c r="E5057" s="75" t="n">
        <v>1690.5</v>
      </c>
    </row>
    <row r="5058" customFormat="false" ht="12.8" hidden="false" customHeight="false" outlineLevel="0" collapsed="false">
      <c r="A5058" s="71" t="s">
        <v>275</v>
      </c>
      <c r="B5058" s="74" t="s">
        <v>687</v>
      </c>
      <c r="C5058" s="74" t="n">
        <v>2013</v>
      </c>
      <c r="D5058" s="74" t="s">
        <v>671</v>
      </c>
      <c r="E5058" s="75" t="n">
        <v>1801</v>
      </c>
    </row>
    <row r="5059" customFormat="false" ht="12.8" hidden="false" customHeight="false" outlineLevel="0" collapsed="false">
      <c r="A5059" s="71" t="s">
        <v>275</v>
      </c>
      <c r="B5059" s="74" t="s">
        <v>687</v>
      </c>
      <c r="C5059" s="74" t="n">
        <v>2013</v>
      </c>
      <c r="D5059" s="74" t="s">
        <v>672</v>
      </c>
      <c r="E5059" s="75" t="n">
        <v>1602.5</v>
      </c>
    </row>
    <row r="5060" customFormat="false" ht="12.8" hidden="false" customHeight="false" outlineLevel="0" collapsed="false">
      <c r="A5060" s="71" t="s">
        <v>275</v>
      </c>
      <c r="B5060" s="74" t="s">
        <v>687</v>
      </c>
      <c r="C5060" s="74" t="n">
        <v>2013</v>
      </c>
      <c r="D5060" s="74" t="s">
        <v>673</v>
      </c>
      <c r="E5060" s="75" t="n">
        <v>1869.267</v>
      </c>
    </row>
    <row r="5061" customFormat="false" ht="12.8" hidden="false" customHeight="false" outlineLevel="0" collapsed="false">
      <c r="A5061" s="71" t="s">
        <v>275</v>
      </c>
      <c r="B5061" s="74" t="s">
        <v>687</v>
      </c>
      <c r="C5061" s="74" t="n">
        <v>2013</v>
      </c>
      <c r="D5061" s="74" t="s">
        <v>674</v>
      </c>
      <c r="E5061" s="75" t="n">
        <v>1715</v>
      </c>
    </row>
    <row r="5062" customFormat="false" ht="12.8" hidden="false" customHeight="false" outlineLevel="0" collapsed="false">
      <c r="A5062" s="71" t="s">
        <v>275</v>
      </c>
      <c r="B5062" s="74" t="s">
        <v>687</v>
      </c>
      <c r="C5062" s="74" t="n">
        <v>2013</v>
      </c>
      <c r="D5062" s="74" t="s">
        <v>675</v>
      </c>
      <c r="E5062" s="75" t="n">
        <v>1578</v>
      </c>
    </row>
    <row r="5063" customFormat="false" ht="12.8" hidden="false" customHeight="false" outlineLevel="0" collapsed="false">
      <c r="A5063" s="71" t="s">
        <v>275</v>
      </c>
      <c r="B5063" s="74" t="s">
        <v>687</v>
      </c>
      <c r="C5063" s="74" t="n">
        <v>2013</v>
      </c>
      <c r="D5063" s="74" t="s">
        <v>676</v>
      </c>
      <c r="E5063" s="75" t="n">
        <v>1731.2</v>
      </c>
    </row>
    <row r="5064" customFormat="false" ht="12.8" hidden="false" customHeight="false" outlineLevel="0" collapsed="false">
      <c r="A5064" s="71" t="s">
        <v>275</v>
      </c>
      <c r="B5064" s="74" t="s">
        <v>687</v>
      </c>
      <c r="C5064" s="74" t="n">
        <v>2013</v>
      </c>
      <c r="D5064" s="74" t="s">
        <v>677</v>
      </c>
      <c r="E5064" s="75" t="n">
        <v>1535.5</v>
      </c>
    </row>
    <row r="5065" customFormat="false" ht="12.8" hidden="false" customHeight="false" outlineLevel="0" collapsed="false">
      <c r="A5065" s="71" t="s">
        <v>275</v>
      </c>
      <c r="B5065" s="74" t="s">
        <v>687</v>
      </c>
      <c r="C5065" s="76" t="n">
        <v>2013</v>
      </c>
      <c r="D5065" s="76" t="s">
        <v>678</v>
      </c>
      <c r="E5065" s="77" t="n">
        <v>2125.5</v>
      </c>
    </row>
    <row r="5066" customFormat="false" ht="12.8" hidden="false" customHeight="false" outlineLevel="0" collapsed="false">
      <c r="A5066" s="71" t="s">
        <v>275</v>
      </c>
      <c r="B5066" s="74" t="s">
        <v>687</v>
      </c>
      <c r="C5066" s="72" t="n">
        <v>2014</v>
      </c>
      <c r="D5066" s="72" t="s">
        <v>667</v>
      </c>
      <c r="E5066" s="73" t="n">
        <v>1721.1</v>
      </c>
    </row>
    <row r="5067" customFormat="false" ht="12.8" hidden="false" customHeight="false" outlineLevel="0" collapsed="false">
      <c r="A5067" s="71" t="s">
        <v>275</v>
      </c>
      <c r="B5067" s="74" t="s">
        <v>687</v>
      </c>
      <c r="C5067" s="74" t="n">
        <v>2014</v>
      </c>
      <c r="D5067" s="74" t="s">
        <v>668</v>
      </c>
      <c r="E5067" s="75" t="n">
        <v>1335.65118499845</v>
      </c>
    </row>
    <row r="5068" customFormat="false" ht="12.8" hidden="false" customHeight="false" outlineLevel="0" collapsed="false">
      <c r="A5068" s="71" t="s">
        <v>275</v>
      </c>
      <c r="B5068" s="74" t="s">
        <v>687</v>
      </c>
      <c r="C5068" s="74" t="n">
        <v>2014</v>
      </c>
      <c r="D5068" s="74" t="s">
        <v>669</v>
      </c>
      <c r="E5068" s="75" t="n">
        <v>1391</v>
      </c>
    </row>
    <row r="5069" customFormat="false" ht="12.8" hidden="false" customHeight="false" outlineLevel="0" collapsed="false">
      <c r="A5069" s="71" t="s">
        <v>275</v>
      </c>
      <c r="B5069" s="74" t="s">
        <v>687</v>
      </c>
      <c r="C5069" s="74" t="n">
        <v>2014</v>
      </c>
      <c r="D5069" s="74" t="s">
        <v>670</v>
      </c>
      <c r="E5069" s="75" t="n">
        <v>1597.94</v>
      </c>
    </row>
    <row r="5070" customFormat="false" ht="12.8" hidden="false" customHeight="false" outlineLevel="0" collapsed="false">
      <c r="A5070" s="71" t="s">
        <v>275</v>
      </c>
      <c r="B5070" s="74" t="s">
        <v>687</v>
      </c>
      <c r="C5070" s="74" t="n">
        <v>2014</v>
      </c>
      <c r="D5070" s="74" t="s">
        <v>671</v>
      </c>
      <c r="E5070" s="75" t="n">
        <v>1463.253</v>
      </c>
    </row>
    <row r="5071" customFormat="false" ht="12.8" hidden="false" customHeight="false" outlineLevel="0" collapsed="false">
      <c r="A5071" s="71" t="s">
        <v>275</v>
      </c>
      <c r="B5071" s="74" t="s">
        <v>687</v>
      </c>
      <c r="C5071" s="74" t="n">
        <v>2014</v>
      </c>
      <c r="D5071" s="74" t="s">
        <v>672</v>
      </c>
      <c r="E5071" s="75" t="n">
        <v>1291.211</v>
      </c>
    </row>
    <row r="5072" customFormat="false" ht="12.8" hidden="false" customHeight="false" outlineLevel="0" collapsed="false">
      <c r="A5072" s="71" t="s">
        <v>275</v>
      </c>
      <c r="B5072" s="74" t="s">
        <v>687</v>
      </c>
      <c r="C5072" s="74" t="n">
        <v>2014</v>
      </c>
      <c r="D5072" s="74" t="s">
        <v>673</v>
      </c>
      <c r="E5072" s="75" t="n">
        <v>1582.3</v>
      </c>
    </row>
    <row r="5073" customFormat="false" ht="12.8" hidden="false" customHeight="false" outlineLevel="0" collapsed="false">
      <c r="A5073" s="71" t="s">
        <v>275</v>
      </c>
      <c r="B5073" s="74" t="s">
        <v>687</v>
      </c>
      <c r="C5073" s="74" t="n">
        <v>2014</v>
      </c>
      <c r="D5073" s="74" t="s">
        <v>674</v>
      </c>
      <c r="E5073" s="75" t="n">
        <v>1389.6</v>
      </c>
    </row>
    <row r="5074" customFormat="false" ht="12.8" hidden="false" customHeight="false" outlineLevel="0" collapsed="false">
      <c r="A5074" s="71" t="s">
        <v>275</v>
      </c>
      <c r="B5074" s="74" t="s">
        <v>687</v>
      </c>
      <c r="C5074" s="74" t="n">
        <v>2014</v>
      </c>
      <c r="D5074" s="74" t="s">
        <v>675</v>
      </c>
      <c r="E5074" s="75" t="n">
        <v>1489.3</v>
      </c>
    </row>
    <row r="5075" customFormat="false" ht="12.8" hidden="false" customHeight="false" outlineLevel="0" collapsed="false">
      <c r="A5075" s="71" t="s">
        <v>275</v>
      </c>
      <c r="B5075" s="74" t="s">
        <v>687</v>
      </c>
      <c r="C5075" s="74" t="n">
        <v>2014</v>
      </c>
      <c r="D5075" s="74" t="s">
        <v>676</v>
      </c>
      <c r="E5075" s="75" t="n">
        <v>1445.4</v>
      </c>
    </row>
    <row r="5076" customFormat="false" ht="12.8" hidden="false" customHeight="false" outlineLevel="0" collapsed="false">
      <c r="A5076" s="71" t="s">
        <v>275</v>
      </c>
      <c r="B5076" s="74" t="s">
        <v>687</v>
      </c>
      <c r="C5076" s="74" t="n">
        <v>2014</v>
      </c>
      <c r="D5076" s="74" t="s">
        <v>677</v>
      </c>
      <c r="E5076" s="75" t="n">
        <v>1578</v>
      </c>
    </row>
    <row r="5077" customFormat="false" ht="12.8" hidden="false" customHeight="false" outlineLevel="0" collapsed="false">
      <c r="A5077" s="71" t="s">
        <v>275</v>
      </c>
      <c r="B5077" s="74" t="s">
        <v>687</v>
      </c>
      <c r="C5077" s="76" t="n">
        <v>2014</v>
      </c>
      <c r="D5077" s="76" t="s">
        <v>678</v>
      </c>
      <c r="E5077" s="77" t="n">
        <v>1850.3</v>
      </c>
    </row>
    <row r="5078" customFormat="false" ht="12.8" hidden="false" customHeight="false" outlineLevel="0" collapsed="false">
      <c r="A5078" s="71" t="s">
        <v>275</v>
      </c>
      <c r="B5078" s="74" t="s">
        <v>687</v>
      </c>
      <c r="C5078" s="72" t="n">
        <v>2015</v>
      </c>
      <c r="D5078" s="72" t="s">
        <v>667</v>
      </c>
      <c r="E5078" s="73" t="n">
        <v>1712.6</v>
      </c>
    </row>
    <row r="5079" customFormat="false" ht="12.8" hidden="false" customHeight="false" outlineLevel="0" collapsed="false">
      <c r="A5079" s="71" t="s">
        <v>275</v>
      </c>
      <c r="B5079" s="74" t="s">
        <v>687</v>
      </c>
      <c r="C5079" s="74" t="n">
        <v>2015</v>
      </c>
      <c r="D5079" s="74" t="s">
        <v>668</v>
      </c>
      <c r="E5079" s="75" t="n">
        <v>2302.4</v>
      </c>
    </row>
    <row r="5080" customFormat="false" ht="12.8" hidden="false" customHeight="false" outlineLevel="0" collapsed="false">
      <c r="A5080" s="71" t="s">
        <v>275</v>
      </c>
      <c r="B5080" s="74" t="s">
        <v>687</v>
      </c>
      <c r="C5080" s="74" t="n">
        <v>2015</v>
      </c>
      <c r="D5080" s="74" t="s">
        <v>669</v>
      </c>
      <c r="E5080" s="75" t="n">
        <v>2649.435</v>
      </c>
    </row>
    <row r="5081" customFormat="false" ht="12.8" hidden="false" customHeight="false" outlineLevel="0" collapsed="false">
      <c r="A5081" s="71" t="s">
        <v>275</v>
      </c>
      <c r="B5081" s="74" t="s">
        <v>687</v>
      </c>
      <c r="C5081" s="74" t="n">
        <v>2015</v>
      </c>
      <c r="D5081" s="74" t="s">
        <v>670</v>
      </c>
      <c r="E5081" s="75" t="n">
        <v>2234</v>
      </c>
    </row>
    <row r="5082" customFormat="false" ht="12.8" hidden="false" customHeight="false" outlineLevel="0" collapsed="false">
      <c r="A5082" s="71" t="s">
        <v>275</v>
      </c>
      <c r="B5082" s="74" t="s">
        <v>687</v>
      </c>
      <c r="C5082" s="74" t="n">
        <v>2015</v>
      </c>
      <c r="D5082" s="74" t="s">
        <v>671</v>
      </c>
      <c r="E5082" s="75" t="n">
        <v>2179.2</v>
      </c>
    </row>
    <row r="5083" customFormat="false" ht="12.8" hidden="false" customHeight="false" outlineLevel="0" collapsed="false">
      <c r="A5083" s="71" t="s">
        <v>275</v>
      </c>
      <c r="B5083" s="74" t="s">
        <v>687</v>
      </c>
      <c r="C5083" s="74" t="n">
        <v>2015</v>
      </c>
      <c r="D5083" s="74" t="s">
        <v>672</v>
      </c>
      <c r="E5083" s="75" t="n">
        <v>2261.5</v>
      </c>
    </row>
    <row r="5084" customFormat="false" ht="12.8" hidden="false" customHeight="false" outlineLevel="0" collapsed="false">
      <c r="A5084" s="71" t="s">
        <v>275</v>
      </c>
      <c r="B5084" s="74" t="s">
        <v>687</v>
      </c>
      <c r="C5084" s="74" t="n">
        <v>2015</v>
      </c>
      <c r="D5084" s="74" t="s">
        <v>673</v>
      </c>
      <c r="E5084" s="75" t="n">
        <v>2456.6</v>
      </c>
    </row>
    <row r="5085" customFormat="false" ht="12.8" hidden="false" customHeight="false" outlineLevel="0" collapsed="false">
      <c r="A5085" s="71" t="s">
        <v>275</v>
      </c>
      <c r="B5085" s="74" t="s">
        <v>687</v>
      </c>
      <c r="C5085" s="74" t="n">
        <v>2015</v>
      </c>
      <c r="D5085" s="74" t="s">
        <v>674</v>
      </c>
      <c r="E5085" s="75" t="n">
        <v>2402</v>
      </c>
    </row>
    <row r="5086" customFormat="false" ht="12.8" hidden="false" customHeight="false" outlineLevel="0" collapsed="false">
      <c r="A5086" s="71" t="s">
        <v>275</v>
      </c>
      <c r="B5086" s="74" t="s">
        <v>687</v>
      </c>
      <c r="C5086" s="74" t="n">
        <v>2015</v>
      </c>
      <c r="D5086" s="74" t="s">
        <v>675</v>
      </c>
      <c r="E5086" s="75" t="n">
        <v>2422.1</v>
      </c>
    </row>
    <row r="5087" customFormat="false" ht="12.8" hidden="false" customHeight="false" outlineLevel="0" collapsed="false">
      <c r="A5087" s="71" t="s">
        <v>275</v>
      </c>
      <c r="B5087" s="74" t="s">
        <v>687</v>
      </c>
      <c r="C5087" s="74" t="n">
        <v>2015</v>
      </c>
      <c r="D5087" s="74" t="s">
        <v>676</v>
      </c>
      <c r="E5087" s="75" t="n">
        <v>3417.5</v>
      </c>
    </row>
    <row r="5088" customFormat="false" ht="12.8" hidden="false" customHeight="false" outlineLevel="0" collapsed="false">
      <c r="A5088" s="71" t="s">
        <v>275</v>
      </c>
      <c r="B5088" s="74" t="s">
        <v>687</v>
      </c>
      <c r="C5088" s="74" t="n">
        <v>2015</v>
      </c>
      <c r="D5088" s="74" t="s">
        <v>677</v>
      </c>
      <c r="E5088" s="75" t="n">
        <v>2686.4</v>
      </c>
    </row>
    <row r="5089" customFormat="false" ht="12.8" hidden="false" customHeight="false" outlineLevel="0" collapsed="false">
      <c r="A5089" s="71" t="s">
        <v>275</v>
      </c>
      <c r="B5089" s="74" t="s">
        <v>687</v>
      </c>
      <c r="C5089" s="76" t="n">
        <v>2015</v>
      </c>
      <c r="D5089" s="76" t="s">
        <v>678</v>
      </c>
      <c r="E5089" s="77" t="n">
        <v>2470.8</v>
      </c>
    </row>
    <row r="5090" customFormat="false" ht="12.8" hidden="false" customHeight="false" outlineLevel="0" collapsed="false">
      <c r="A5090" s="71" t="s">
        <v>275</v>
      </c>
      <c r="B5090" s="74" t="s">
        <v>687</v>
      </c>
      <c r="C5090" s="72" t="n">
        <v>2016</v>
      </c>
      <c r="D5090" s="72" t="s">
        <v>667</v>
      </c>
      <c r="E5090" s="73" t="n">
        <v>1731.4</v>
      </c>
    </row>
    <row r="5091" customFormat="false" ht="12.8" hidden="false" customHeight="false" outlineLevel="0" collapsed="false">
      <c r="A5091" s="71" t="s">
        <v>275</v>
      </c>
      <c r="B5091" s="74" t="s">
        <v>687</v>
      </c>
      <c r="C5091" s="74" t="n">
        <v>2016</v>
      </c>
      <c r="D5091" s="74" t="s">
        <v>668</v>
      </c>
      <c r="E5091" s="75" t="n">
        <v>1252.8</v>
      </c>
    </row>
    <row r="5092" customFormat="false" ht="12.8" hidden="false" customHeight="false" outlineLevel="0" collapsed="false">
      <c r="A5092" s="71" t="s">
        <v>275</v>
      </c>
      <c r="B5092" s="74" t="s">
        <v>687</v>
      </c>
      <c r="C5092" s="74" t="n">
        <v>2016</v>
      </c>
      <c r="D5092" s="74" t="s">
        <v>669</v>
      </c>
      <c r="E5092" s="75" t="n">
        <v>1256.5</v>
      </c>
    </row>
    <row r="5093" customFormat="false" ht="12.8" hidden="false" customHeight="false" outlineLevel="0" collapsed="false">
      <c r="A5093" s="71" t="s">
        <v>275</v>
      </c>
      <c r="B5093" s="74" t="s">
        <v>687</v>
      </c>
      <c r="C5093" s="74" t="n">
        <v>2016</v>
      </c>
      <c r="D5093" s="74" t="s">
        <v>670</v>
      </c>
      <c r="E5093" s="75" t="n">
        <v>1221</v>
      </c>
    </row>
    <row r="5094" customFormat="false" ht="12.8" hidden="false" customHeight="false" outlineLevel="0" collapsed="false">
      <c r="A5094" s="71" t="s">
        <v>275</v>
      </c>
      <c r="B5094" s="74" t="s">
        <v>687</v>
      </c>
      <c r="C5094" s="74" t="n">
        <v>2016</v>
      </c>
      <c r="D5094" s="74" t="s">
        <v>671</v>
      </c>
      <c r="E5094" s="75" t="n">
        <v>1131.5</v>
      </c>
    </row>
    <row r="5095" customFormat="false" ht="12.8" hidden="false" customHeight="false" outlineLevel="0" collapsed="false">
      <c r="A5095" s="71" t="s">
        <v>275</v>
      </c>
      <c r="B5095" s="74" t="s">
        <v>687</v>
      </c>
      <c r="C5095" s="74" t="n">
        <v>2016</v>
      </c>
      <c r="D5095" s="74" t="s">
        <v>672</v>
      </c>
      <c r="E5095" s="75" t="n">
        <v>990</v>
      </c>
    </row>
    <row r="5096" customFormat="false" ht="12.8" hidden="false" customHeight="false" outlineLevel="0" collapsed="false">
      <c r="A5096" s="71" t="s">
        <v>275</v>
      </c>
      <c r="B5096" s="74" t="s">
        <v>687</v>
      </c>
      <c r="C5096" s="74" t="n">
        <v>2016</v>
      </c>
      <c r="D5096" s="74" t="s">
        <v>673</v>
      </c>
      <c r="E5096" s="75" t="n">
        <v>1026.5</v>
      </c>
    </row>
    <row r="5097" customFormat="false" ht="12.8" hidden="false" customHeight="false" outlineLevel="0" collapsed="false">
      <c r="A5097" s="71" t="s">
        <v>275</v>
      </c>
      <c r="B5097" s="74" t="s">
        <v>687</v>
      </c>
      <c r="C5097" s="74" t="n">
        <v>2016</v>
      </c>
      <c r="D5097" s="74" t="s">
        <v>674</v>
      </c>
      <c r="E5097" s="75" t="n">
        <v>1145.8</v>
      </c>
    </row>
    <row r="5098" customFormat="false" ht="12.8" hidden="false" customHeight="false" outlineLevel="0" collapsed="false">
      <c r="A5098" s="71" t="s">
        <v>275</v>
      </c>
      <c r="B5098" s="74" t="s">
        <v>687</v>
      </c>
      <c r="C5098" s="74" t="n">
        <v>2016</v>
      </c>
      <c r="D5098" s="74" t="s">
        <v>675</v>
      </c>
      <c r="E5098" s="75" t="n">
        <v>1043.05</v>
      </c>
    </row>
    <row r="5099" customFormat="false" ht="12.8" hidden="false" customHeight="false" outlineLevel="0" collapsed="false">
      <c r="A5099" s="71" t="s">
        <v>275</v>
      </c>
      <c r="B5099" s="74" t="s">
        <v>687</v>
      </c>
      <c r="C5099" s="74" t="n">
        <v>2016</v>
      </c>
      <c r="D5099" s="74" t="s">
        <v>676</v>
      </c>
      <c r="E5099" s="75" t="n">
        <v>1156</v>
      </c>
    </row>
    <row r="5100" customFormat="false" ht="12.8" hidden="false" customHeight="false" outlineLevel="0" collapsed="false">
      <c r="A5100" s="71" t="s">
        <v>275</v>
      </c>
      <c r="B5100" s="74" t="s">
        <v>687</v>
      </c>
      <c r="C5100" s="74" t="n">
        <v>2016</v>
      </c>
      <c r="D5100" s="74" t="s">
        <v>677</v>
      </c>
      <c r="E5100" s="75" t="n">
        <v>1129.6</v>
      </c>
    </row>
    <row r="5101" customFormat="false" ht="12.8" hidden="false" customHeight="false" outlineLevel="0" collapsed="false">
      <c r="A5101" s="71" t="s">
        <v>275</v>
      </c>
      <c r="B5101" s="74" t="s">
        <v>687</v>
      </c>
      <c r="C5101" s="76" t="n">
        <v>2016</v>
      </c>
      <c r="D5101" s="76" t="s">
        <v>678</v>
      </c>
      <c r="E5101" s="77" t="n">
        <v>1444.5</v>
      </c>
    </row>
    <row r="5102" customFormat="false" ht="12.8" hidden="false" customHeight="false" outlineLevel="0" collapsed="false">
      <c r="A5102" s="71" t="s">
        <v>275</v>
      </c>
      <c r="B5102" s="74" t="s">
        <v>687</v>
      </c>
      <c r="C5102" s="72" t="n">
        <v>2017</v>
      </c>
      <c r="D5102" s="72" t="s">
        <v>667</v>
      </c>
      <c r="E5102" s="73" t="n">
        <v>995</v>
      </c>
    </row>
    <row r="5103" customFormat="false" ht="12.8" hidden="false" customHeight="false" outlineLevel="0" collapsed="false">
      <c r="A5103" s="71" t="s">
        <v>275</v>
      </c>
      <c r="B5103" s="74" t="s">
        <v>687</v>
      </c>
      <c r="C5103" s="74" t="n">
        <v>2017</v>
      </c>
      <c r="D5103" s="74" t="s">
        <v>668</v>
      </c>
      <c r="E5103" s="75" t="n">
        <v>740.499</v>
      </c>
    </row>
    <row r="5104" customFormat="false" ht="12.8" hidden="false" customHeight="false" outlineLevel="0" collapsed="false">
      <c r="A5104" s="71" t="s">
        <v>275</v>
      </c>
      <c r="B5104" s="74" t="s">
        <v>687</v>
      </c>
      <c r="C5104" s="74" t="n">
        <v>2017</v>
      </c>
      <c r="D5104" s="74" t="s">
        <v>669</v>
      </c>
      <c r="E5104" s="75" t="n">
        <v>849.5</v>
      </c>
    </row>
    <row r="5105" customFormat="false" ht="12.8" hidden="false" customHeight="false" outlineLevel="0" collapsed="false">
      <c r="A5105" s="71" t="s">
        <v>275</v>
      </c>
      <c r="B5105" s="74" t="s">
        <v>687</v>
      </c>
      <c r="C5105" s="74" t="n">
        <v>2017</v>
      </c>
      <c r="D5105" s="74" t="s">
        <v>670</v>
      </c>
      <c r="E5105" s="75" t="n">
        <v>637</v>
      </c>
    </row>
    <row r="5106" customFormat="false" ht="12.8" hidden="false" customHeight="false" outlineLevel="0" collapsed="false">
      <c r="A5106" s="71" t="s">
        <v>275</v>
      </c>
      <c r="B5106" s="74" t="s">
        <v>687</v>
      </c>
      <c r="C5106" s="74" t="n">
        <v>2017</v>
      </c>
      <c r="D5106" s="74" t="s">
        <v>671</v>
      </c>
      <c r="E5106" s="75" t="n">
        <v>756.5</v>
      </c>
    </row>
    <row r="5107" customFormat="false" ht="12.8" hidden="false" customHeight="false" outlineLevel="0" collapsed="false">
      <c r="A5107" s="71" t="s">
        <v>275</v>
      </c>
      <c r="B5107" s="74" t="s">
        <v>687</v>
      </c>
      <c r="C5107" s="74" t="n">
        <v>2017</v>
      </c>
      <c r="D5107" s="74" t="s">
        <v>672</v>
      </c>
      <c r="E5107" s="75" t="n">
        <v>589</v>
      </c>
    </row>
    <row r="5108" customFormat="false" ht="12.8" hidden="false" customHeight="false" outlineLevel="0" collapsed="false">
      <c r="A5108" s="71" t="s">
        <v>275</v>
      </c>
      <c r="B5108" s="74" t="s">
        <v>687</v>
      </c>
      <c r="C5108" s="74" t="n">
        <v>2017</v>
      </c>
      <c r="D5108" s="74" t="s">
        <v>673</v>
      </c>
      <c r="E5108" s="75" t="n">
        <v>767.5</v>
      </c>
    </row>
    <row r="5109" customFormat="false" ht="12.8" hidden="false" customHeight="false" outlineLevel="0" collapsed="false">
      <c r="A5109" s="71" t="s">
        <v>275</v>
      </c>
      <c r="B5109" s="74" t="s">
        <v>687</v>
      </c>
      <c r="C5109" s="74" t="n">
        <v>2017</v>
      </c>
      <c r="D5109" s="74" t="s">
        <v>674</v>
      </c>
      <c r="E5109" s="75" t="n">
        <v>913</v>
      </c>
    </row>
    <row r="5110" customFormat="false" ht="12.8" hidden="false" customHeight="false" outlineLevel="0" collapsed="false">
      <c r="A5110" s="71" t="s">
        <v>275</v>
      </c>
      <c r="B5110" s="74" t="s">
        <v>687</v>
      </c>
      <c r="C5110" s="74" t="n">
        <v>2017</v>
      </c>
      <c r="D5110" s="74" t="s">
        <v>675</v>
      </c>
      <c r="E5110" s="75" t="n">
        <v>1158</v>
      </c>
    </row>
    <row r="5111" customFormat="false" ht="12.8" hidden="false" customHeight="false" outlineLevel="0" collapsed="false">
      <c r="A5111" s="71" t="s">
        <v>275</v>
      </c>
      <c r="B5111" s="74" t="s">
        <v>687</v>
      </c>
      <c r="C5111" s="74" t="n">
        <v>2017</v>
      </c>
      <c r="D5111" s="74" t="s">
        <v>676</v>
      </c>
      <c r="E5111" s="75" t="n">
        <v>985.128</v>
      </c>
    </row>
    <row r="5112" customFormat="false" ht="12.8" hidden="false" customHeight="false" outlineLevel="0" collapsed="false">
      <c r="A5112" s="71" t="s">
        <v>275</v>
      </c>
      <c r="B5112" s="74" t="s">
        <v>687</v>
      </c>
      <c r="C5112" s="74" t="n">
        <v>2017</v>
      </c>
      <c r="D5112" s="74" t="s">
        <v>677</v>
      </c>
      <c r="E5112" s="75" t="n">
        <v>1306.572</v>
      </c>
    </row>
    <row r="5113" customFormat="false" ht="12.8" hidden="false" customHeight="false" outlineLevel="0" collapsed="false">
      <c r="A5113" s="71" t="s">
        <v>275</v>
      </c>
      <c r="B5113" s="74" t="s">
        <v>687</v>
      </c>
      <c r="C5113" s="76" t="n">
        <v>2017</v>
      </c>
      <c r="D5113" s="76" t="s">
        <v>678</v>
      </c>
      <c r="E5113" s="77" t="n">
        <v>1634.151</v>
      </c>
    </row>
    <row r="5114" customFormat="false" ht="12.8" hidden="false" customHeight="false" outlineLevel="0" collapsed="false">
      <c r="A5114" s="71" t="s">
        <v>275</v>
      </c>
      <c r="B5114" s="74" t="s">
        <v>687</v>
      </c>
      <c r="C5114" s="72" t="n">
        <v>2018</v>
      </c>
      <c r="D5114" s="72" t="s">
        <v>667</v>
      </c>
      <c r="E5114" s="73" t="n">
        <v>1488.771</v>
      </c>
    </row>
    <row r="5115" customFormat="false" ht="12.8" hidden="false" customHeight="false" outlineLevel="0" collapsed="false">
      <c r="A5115" s="71" t="s">
        <v>275</v>
      </c>
      <c r="B5115" s="74" t="s">
        <v>687</v>
      </c>
      <c r="C5115" s="74" t="n">
        <v>2018</v>
      </c>
      <c r="D5115" s="74" t="s">
        <v>668</v>
      </c>
      <c r="E5115" s="75" t="n">
        <v>1201.364</v>
      </c>
    </row>
    <row r="5116" customFormat="false" ht="12.8" hidden="false" customHeight="false" outlineLevel="0" collapsed="false">
      <c r="A5116" s="71" t="s">
        <v>275</v>
      </c>
      <c r="B5116" s="74" t="s">
        <v>687</v>
      </c>
      <c r="C5116" s="74" t="n">
        <v>2018</v>
      </c>
      <c r="D5116" s="74" t="s">
        <v>669</v>
      </c>
      <c r="E5116" s="75" t="n">
        <v>1154.758</v>
      </c>
    </row>
    <row r="5117" customFormat="false" ht="12.8" hidden="false" customHeight="false" outlineLevel="0" collapsed="false">
      <c r="A5117" s="71" t="s">
        <v>275</v>
      </c>
      <c r="B5117" s="74" t="s">
        <v>687</v>
      </c>
      <c r="C5117" s="74" t="n">
        <v>2018</v>
      </c>
      <c r="D5117" s="74" t="s">
        <v>670</v>
      </c>
      <c r="E5117" s="75" t="n">
        <v>935.273</v>
      </c>
    </row>
    <row r="5118" customFormat="false" ht="12.8" hidden="false" customHeight="false" outlineLevel="0" collapsed="false">
      <c r="A5118" s="71" t="s">
        <v>275</v>
      </c>
      <c r="B5118" s="74" t="s">
        <v>687</v>
      </c>
      <c r="C5118" s="74" t="n">
        <v>2018</v>
      </c>
      <c r="D5118" s="74" t="s">
        <v>671</v>
      </c>
      <c r="E5118" s="75" t="n">
        <v>992.866</v>
      </c>
    </row>
    <row r="5119" customFormat="false" ht="12.8" hidden="false" customHeight="false" outlineLevel="0" collapsed="false">
      <c r="A5119" s="71" t="s">
        <v>275</v>
      </c>
      <c r="B5119" s="74" t="s">
        <v>687</v>
      </c>
      <c r="C5119" s="74" t="n">
        <v>2018</v>
      </c>
      <c r="D5119" s="74" t="s">
        <v>672</v>
      </c>
      <c r="E5119" s="75" t="n">
        <v>1342.737</v>
      </c>
    </row>
    <row r="5120" customFormat="false" ht="12.8" hidden="false" customHeight="false" outlineLevel="0" collapsed="false">
      <c r="A5120" s="71" t="s">
        <v>275</v>
      </c>
      <c r="B5120" s="74" t="s">
        <v>687</v>
      </c>
      <c r="C5120" s="74" t="n">
        <v>2018</v>
      </c>
      <c r="D5120" s="74" t="s">
        <v>673</v>
      </c>
      <c r="E5120" s="75" t="n">
        <v>1356.5</v>
      </c>
    </row>
    <row r="5121" customFormat="false" ht="12.8" hidden="false" customHeight="false" outlineLevel="0" collapsed="false">
      <c r="A5121" s="71" t="s">
        <v>275</v>
      </c>
      <c r="B5121" s="74" t="s">
        <v>687</v>
      </c>
      <c r="C5121" s="74" t="n">
        <v>2018</v>
      </c>
      <c r="D5121" s="74" t="s">
        <v>674</v>
      </c>
      <c r="E5121" s="75" t="n">
        <v>1729.145</v>
      </c>
    </row>
    <row r="5122" customFormat="false" ht="12.8" hidden="false" customHeight="false" outlineLevel="0" collapsed="false">
      <c r="A5122" s="71" t="s">
        <v>275</v>
      </c>
      <c r="B5122" s="74" t="s">
        <v>687</v>
      </c>
      <c r="C5122" s="74" t="n">
        <v>2018</v>
      </c>
      <c r="D5122" s="74" t="s">
        <v>675</v>
      </c>
      <c r="E5122" s="75" t="n">
        <v>1648.632</v>
      </c>
    </row>
    <row r="5123" customFormat="false" ht="12.8" hidden="false" customHeight="false" outlineLevel="0" collapsed="false">
      <c r="A5123" s="71" t="s">
        <v>275</v>
      </c>
      <c r="B5123" s="74" t="s">
        <v>687</v>
      </c>
      <c r="C5123" s="74" t="n">
        <v>2018</v>
      </c>
      <c r="D5123" s="74" t="s">
        <v>676</v>
      </c>
      <c r="E5123" s="75" t="n">
        <v>1520.015</v>
      </c>
    </row>
    <row r="5124" customFormat="false" ht="12.8" hidden="false" customHeight="false" outlineLevel="0" collapsed="false">
      <c r="A5124" s="71" t="s">
        <v>275</v>
      </c>
      <c r="B5124" s="74" t="s">
        <v>687</v>
      </c>
      <c r="C5124" s="74" t="n">
        <v>2018</v>
      </c>
      <c r="D5124" s="74" t="s">
        <v>677</v>
      </c>
      <c r="E5124" s="75" t="n">
        <v>1176.611</v>
      </c>
    </row>
    <row r="5125" customFormat="false" ht="12.8" hidden="false" customHeight="false" outlineLevel="0" collapsed="false">
      <c r="A5125" s="71" t="s">
        <v>275</v>
      </c>
      <c r="B5125" s="74" t="s">
        <v>687</v>
      </c>
      <c r="C5125" s="76" t="n">
        <v>2018</v>
      </c>
      <c r="D5125" s="76" t="s">
        <v>678</v>
      </c>
      <c r="E5125" s="77" t="n">
        <v>1093.338</v>
      </c>
    </row>
    <row r="5126" customFormat="false" ht="12.8" hidden="false" customHeight="false" outlineLevel="0" collapsed="false">
      <c r="A5126" s="71" t="s">
        <v>275</v>
      </c>
      <c r="B5126" s="74" t="s">
        <v>687</v>
      </c>
      <c r="C5126" s="72" t="n">
        <v>2019</v>
      </c>
      <c r="D5126" s="72" t="s">
        <v>667</v>
      </c>
      <c r="E5126" s="73" t="n">
        <v>904.5</v>
      </c>
    </row>
    <row r="5127" customFormat="false" ht="12.8" hidden="false" customHeight="false" outlineLevel="0" collapsed="false">
      <c r="A5127" s="71" t="s">
        <v>275</v>
      </c>
      <c r="B5127" s="74" t="s">
        <v>687</v>
      </c>
      <c r="C5127" s="74" t="n">
        <v>2019</v>
      </c>
      <c r="D5127" s="74" t="s">
        <v>668</v>
      </c>
      <c r="E5127" s="75" t="n">
        <v>817.3</v>
      </c>
    </row>
    <row r="5128" customFormat="false" ht="12.8" hidden="false" customHeight="false" outlineLevel="0" collapsed="false">
      <c r="A5128" s="71" t="s">
        <v>275</v>
      </c>
      <c r="B5128" s="74" t="s">
        <v>687</v>
      </c>
      <c r="C5128" s="74" t="n">
        <v>2019</v>
      </c>
      <c r="D5128" s="74" t="s">
        <v>669</v>
      </c>
      <c r="E5128" s="75" t="n">
        <v>1142.7</v>
      </c>
    </row>
    <row r="5129" customFormat="false" ht="12.8" hidden="false" customHeight="false" outlineLevel="0" collapsed="false">
      <c r="A5129" s="71" t="s">
        <v>275</v>
      </c>
      <c r="B5129" s="74" t="s">
        <v>687</v>
      </c>
      <c r="C5129" s="74" t="n">
        <v>2019</v>
      </c>
      <c r="D5129" s="74" t="s">
        <v>670</v>
      </c>
      <c r="E5129" s="75" t="n">
        <v>1506.707</v>
      </c>
    </row>
    <row r="5130" customFormat="false" ht="12.8" hidden="false" customHeight="false" outlineLevel="0" collapsed="false">
      <c r="A5130" s="71" t="s">
        <v>275</v>
      </c>
      <c r="B5130" s="74" t="s">
        <v>687</v>
      </c>
      <c r="C5130" s="74" t="n">
        <v>2019</v>
      </c>
      <c r="D5130" s="74" t="s">
        <v>671</v>
      </c>
      <c r="E5130" s="75" t="n">
        <v>1711.551</v>
      </c>
    </row>
    <row r="5131" customFormat="false" ht="12.8" hidden="false" customHeight="false" outlineLevel="0" collapsed="false">
      <c r="A5131" s="71" t="s">
        <v>275</v>
      </c>
      <c r="B5131" s="74" t="s">
        <v>687</v>
      </c>
      <c r="C5131" s="74" t="n">
        <v>2019</v>
      </c>
      <c r="D5131" s="74" t="s">
        <v>672</v>
      </c>
      <c r="E5131" s="75" t="n">
        <v>1218.348</v>
      </c>
    </row>
    <row r="5132" customFormat="false" ht="12.8" hidden="false" customHeight="false" outlineLevel="0" collapsed="false">
      <c r="A5132" s="71" t="s">
        <v>275</v>
      </c>
      <c r="B5132" s="74" t="s">
        <v>687</v>
      </c>
      <c r="C5132" s="74" t="n">
        <v>2019</v>
      </c>
      <c r="D5132" s="74" t="s">
        <v>673</v>
      </c>
      <c r="E5132" s="75" t="n">
        <v>1134.37</v>
      </c>
    </row>
    <row r="5133" customFormat="false" ht="12.8" hidden="false" customHeight="false" outlineLevel="0" collapsed="false">
      <c r="A5133" s="71" t="s">
        <v>275</v>
      </c>
      <c r="B5133" s="74" t="s">
        <v>687</v>
      </c>
      <c r="C5133" s="74" t="n">
        <v>2019</v>
      </c>
      <c r="D5133" s="74" t="s">
        <v>674</v>
      </c>
      <c r="E5133" s="75" t="n">
        <v>988.915</v>
      </c>
    </row>
    <row r="5134" customFormat="false" ht="12.8" hidden="false" customHeight="false" outlineLevel="0" collapsed="false">
      <c r="A5134" s="71" t="s">
        <v>275</v>
      </c>
      <c r="B5134" s="74" t="s">
        <v>687</v>
      </c>
      <c r="C5134" s="74" t="n">
        <v>2019</v>
      </c>
      <c r="D5134" s="74" t="s">
        <v>675</v>
      </c>
      <c r="E5134" s="75" t="n">
        <v>1377.439</v>
      </c>
    </row>
    <row r="5135" customFormat="false" ht="12.8" hidden="false" customHeight="false" outlineLevel="0" collapsed="false">
      <c r="A5135" s="71" t="s">
        <v>275</v>
      </c>
      <c r="B5135" s="74" t="s">
        <v>687</v>
      </c>
      <c r="C5135" s="74" t="n">
        <v>2019</v>
      </c>
      <c r="D5135" s="74" t="s">
        <v>676</v>
      </c>
      <c r="E5135" s="75" t="n">
        <v>1533.991</v>
      </c>
    </row>
    <row r="5136" customFormat="false" ht="12.8" hidden="false" customHeight="false" outlineLevel="0" collapsed="false">
      <c r="A5136" s="71" t="s">
        <v>275</v>
      </c>
      <c r="B5136" s="74" t="s">
        <v>687</v>
      </c>
      <c r="C5136" s="74" t="n">
        <v>2019</v>
      </c>
      <c r="D5136" s="74" t="s">
        <v>677</v>
      </c>
      <c r="E5136" s="75" t="n">
        <v>1498.496</v>
      </c>
    </row>
    <row r="5137" customFormat="false" ht="12.8" hidden="false" customHeight="false" outlineLevel="0" collapsed="false">
      <c r="A5137" s="71" t="s">
        <v>275</v>
      </c>
      <c r="B5137" s="74" t="s">
        <v>687</v>
      </c>
      <c r="C5137" s="76" t="n">
        <v>2019</v>
      </c>
      <c r="D5137" s="76" t="s">
        <v>678</v>
      </c>
      <c r="E5137" s="77" t="n">
        <v>1634.889</v>
      </c>
    </row>
    <row r="5138" customFormat="false" ht="12.8" hidden="false" customHeight="false" outlineLevel="0" collapsed="false">
      <c r="A5138" s="71" t="s">
        <v>275</v>
      </c>
      <c r="B5138" s="74" t="s">
        <v>687</v>
      </c>
      <c r="C5138" s="72" t="n">
        <v>2020</v>
      </c>
      <c r="D5138" s="72" t="s">
        <v>667</v>
      </c>
      <c r="E5138" s="73" t="n">
        <v>1280.552</v>
      </c>
    </row>
    <row r="5139" customFormat="false" ht="12.8" hidden="false" customHeight="false" outlineLevel="0" collapsed="false">
      <c r="A5139" s="71" t="s">
        <v>275</v>
      </c>
      <c r="B5139" s="74" t="s">
        <v>687</v>
      </c>
      <c r="C5139" s="74" t="n">
        <v>2020</v>
      </c>
      <c r="D5139" s="74" t="s">
        <v>668</v>
      </c>
      <c r="E5139" s="75" t="n">
        <v>1205.307</v>
      </c>
    </row>
    <row r="5140" customFormat="false" ht="12.8" hidden="false" customHeight="false" outlineLevel="0" collapsed="false">
      <c r="A5140" s="71" t="s">
        <v>275</v>
      </c>
      <c r="B5140" s="74" t="s">
        <v>687</v>
      </c>
      <c r="C5140" s="74" t="n">
        <v>2020</v>
      </c>
      <c r="D5140" s="74" t="s">
        <v>669</v>
      </c>
      <c r="E5140" s="75" t="n">
        <v>909.849</v>
      </c>
    </row>
    <row r="5141" customFormat="false" ht="12.8" hidden="false" customHeight="false" outlineLevel="0" collapsed="false">
      <c r="A5141" s="71" t="s">
        <v>275</v>
      </c>
      <c r="B5141" s="74" t="s">
        <v>687</v>
      </c>
      <c r="C5141" s="74" t="n">
        <v>2020</v>
      </c>
      <c r="D5141" s="74" t="s">
        <v>670</v>
      </c>
      <c r="E5141" s="75" t="n">
        <v>695.151</v>
      </c>
    </row>
    <row r="5142" customFormat="false" ht="12.8" hidden="false" customHeight="false" outlineLevel="0" collapsed="false">
      <c r="A5142" s="71" t="s">
        <v>275</v>
      </c>
      <c r="B5142" s="74" t="s">
        <v>687</v>
      </c>
      <c r="C5142" s="74" t="n">
        <v>2020</v>
      </c>
      <c r="D5142" s="74" t="s">
        <v>671</v>
      </c>
      <c r="E5142" s="75" t="n">
        <v>645.097</v>
      </c>
    </row>
    <row r="5143" customFormat="false" ht="12.8" hidden="false" customHeight="false" outlineLevel="0" collapsed="false">
      <c r="A5143" s="71" t="s">
        <v>275</v>
      </c>
      <c r="B5143" s="74" t="s">
        <v>687</v>
      </c>
      <c r="C5143" s="74" t="n">
        <v>2020</v>
      </c>
      <c r="D5143" s="74" t="s">
        <v>672</v>
      </c>
      <c r="E5143" s="75" t="n">
        <v>698.017</v>
      </c>
    </row>
    <row r="5144" customFormat="false" ht="12.8" hidden="false" customHeight="false" outlineLevel="0" collapsed="false">
      <c r="A5144" s="71" t="s">
        <v>275</v>
      </c>
      <c r="B5144" s="74" t="s">
        <v>687</v>
      </c>
      <c r="C5144" s="74" t="n">
        <v>2020</v>
      </c>
      <c r="D5144" s="74" t="s">
        <v>673</v>
      </c>
      <c r="E5144" s="75" t="n">
        <v>792.382</v>
      </c>
    </row>
    <row r="5145" customFormat="false" ht="12.8" hidden="false" customHeight="false" outlineLevel="0" collapsed="false">
      <c r="A5145" s="71" t="s">
        <v>275</v>
      </c>
      <c r="B5145" s="74" t="s">
        <v>687</v>
      </c>
      <c r="C5145" s="74" t="n">
        <v>2020</v>
      </c>
      <c r="D5145" s="74" t="s">
        <v>674</v>
      </c>
      <c r="E5145" s="75" t="n">
        <v>883.164</v>
      </c>
    </row>
    <row r="5146" customFormat="false" ht="12.8" hidden="false" customHeight="false" outlineLevel="0" collapsed="false">
      <c r="A5146" s="71" t="s">
        <v>275</v>
      </c>
      <c r="B5146" s="74" t="s">
        <v>687</v>
      </c>
      <c r="C5146" s="74" t="n">
        <v>2020</v>
      </c>
      <c r="D5146" s="74" t="s">
        <v>675</v>
      </c>
      <c r="E5146" s="75" t="n">
        <v>1188.591</v>
      </c>
    </row>
    <row r="5147" customFormat="false" ht="12.8" hidden="false" customHeight="false" outlineLevel="0" collapsed="false">
      <c r="A5147" s="71" t="s">
        <v>275</v>
      </c>
      <c r="B5147" s="74" t="s">
        <v>687</v>
      </c>
      <c r="C5147" s="74" t="n">
        <v>2020</v>
      </c>
      <c r="D5147" s="74" t="s">
        <v>676</v>
      </c>
      <c r="E5147" s="75" t="n">
        <v>1340.337</v>
      </c>
    </row>
    <row r="5148" customFormat="false" ht="12.8" hidden="false" customHeight="false" outlineLevel="0" collapsed="false">
      <c r="A5148" s="71" t="s">
        <v>275</v>
      </c>
      <c r="B5148" s="74" t="s">
        <v>687</v>
      </c>
      <c r="C5148" s="74" t="n">
        <v>2020</v>
      </c>
      <c r="D5148" s="74" t="s">
        <v>677</v>
      </c>
      <c r="E5148" s="75" t="n">
        <v>1223.268</v>
      </c>
    </row>
    <row r="5149" customFormat="false" ht="12.8" hidden="false" customHeight="false" outlineLevel="0" collapsed="false">
      <c r="A5149" s="71" t="s">
        <v>275</v>
      </c>
      <c r="B5149" s="74" t="s">
        <v>687</v>
      </c>
      <c r="C5149" s="76" t="n">
        <v>2020</v>
      </c>
      <c r="D5149" s="76" t="s">
        <v>678</v>
      </c>
      <c r="E5149" s="77" t="n">
        <v>1383.211</v>
      </c>
    </row>
    <row r="5150" customFormat="false" ht="12.8" hidden="false" customHeight="false" outlineLevel="0" collapsed="false">
      <c r="A5150" s="71" t="s">
        <v>275</v>
      </c>
      <c r="B5150" s="74" t="s">
        <v>687</v>
      </c>
      <c r="C5150" s="72" t="n">
        <v>2021</v>
      </c>
      <c r="D5150" s="72" t="s">
        <v>667</v>
      </c>
      <c r="E5150" s="73" t="n">
        <v>1148.774</v>
      </c>
    </row>
    <row r="5151" customFormat="false" ht="12.8" hidden="false" customHeight="false" outlineLevel="0" collapsed="false">
      <c r="A5151" s="71" t="s">
        <v>275</v>
      </c>
      <c r="B5151" s="74" t="s">
        <v>687</v>
      </c>
      <c r="C5151" s="74" t="n">
        <v>2021</v>
      </c>
      <c r="D5151" s="74" t="s">
        <v>668</v>
      </c>
      <c r="E5151" s="75" t="n">
        <v>1353.375</v>
      </c>
    </row>
    <row r="5152" customFormat="false" ht="12.8" hidden="false" customHeight="false" outlineLevel="0" collapsed="false">
      <c r="A5152" s="71" t="s">
        <v>275</v>
      </c>
      <c r="B5152" s="74" t="s">
        <v>687</v>
      </c>
      <c r="C5152" s="74" t="n">
        <v>2021</v>
      </c>
      <c r="D5152" s="74" t="s">
        <v>669</v>
      </c>
      <c r="E5152" s="75" t="n">
        <v>1434.78</v>
      </c>
    </row>
    <row r="5153" customFormat="false" ht="12.8" hidden="false" customHeight="false" outlineLevel="0" collapsed="false">
      <c r="A5153" s="71" t="s">
        <v>275</v>
      </c>
      <c r="B5153" s="74" t="s">
        <v>687</v>
      </c>
      <c r="C5153" s="74" t="n">
        <v>2021</v>
      </c>
      <c r="D5153" s="74" t="s">
        <v>670</v>
      </c>
      <c r="E5153" s="75" t="n">
        <v>1287.138</v>
      </c>
    </row>
    <row r="5154" customFormat="false" ht="12.8" hidden="false" customHeight="false" outlineLevel="0" collapsed="false">
      <c r="A5154" s="71" t="s">
        <v>275</v>
      </c>
      <c r="B5154" s="74" t="s">
        <v>687</v>
      </c>
      <c r="C5154" s="74" t="n">
        <v>2021</v>
      </c>
      <c r="D5154" s="74" t="s">
        <v>671</v>
      </c>
      <c r="E5154" s="75" t="n">
        <v>1204.078</v>
      </c>
    </row>
    <row r="5155" customFormat="false" ht="12.8" hidden="false" customHeight="false" outlineLevel="0" collapsed="false">
      <c r="A5155" s="71" t="s">
        <v>275</v>
      </c>
      <c r="B5155" s="74" t="s">
        <v>687</v>
      </c>
      <c r="C5155" s="74" t="n">
        <v>2021</v>
      </c>
      <c r="D5155" s="74" t="s">
        <v>672</v>
      </c>
      <c r="E5155" s="75" t="n">
        <v>1053.905</v>
      </c>
    </row>
    <row r="5156" customFormat="false" ht="12.8" hidden="false" customHeight="false" outlineLevel="0" collapsed="false">
      <c r="A5156" s="71" t="s">
        <v>275</v>
      </c>
      <c r="B5156" s="74" t="s">
        <v>687</v>
      </c>
      <c r="C5156" s="74" t="n">
        <v>2021</v>
      </c>
      <c r="D5156" s="74" t="s">
        <v>673</v>
      </c>
      <c r="E5156" s="75" t="n">
        <v>952.31</v>
      </c>
    </row>
    <row r="5157" customFormat="false" ht="12.8" hidden="false" customHeight="false" outlineLevel="0" collapsed="false">
      <c r="A5157" s="71" t="s">
        <v>275</v>
      </c>
      <c r="B5157" s="74" t="s">
        <v>687</v>
      </c>
      <c r="C5157" s="74" t="n">
        <v>2021</v>
      </c>
      <c r="D5157" s="74" t="s">
        <v>674</v>
      </c>
      <c r="E5157" s="75" t="n">
        <v>910.958</v>
      </c>
    </row>
    <row r="5158" customFormat="false" ht="12.8" hidden="false" customHeight="false" outlineLevel="0" collapsed="false">
      <c r="A5158" s="71" t="s">
        <v>275</v>
      </c>
      <c r="B5158" s="74" t="s">
        <v>687</v>
      </c>
      <c r="C5158" s="74" t="n">
        <v>2021</v>
      </c>
      <c r="D5158" s="74" t="s">
        <v>675</v>
      </c>
      <c r="E5158" s="75" t="n">
        <v>890.168</v>
      </c>
    </row>
    <row r="5159" customFormat="false" ht="12.8" hidden="false" customHeight="false" outlineLevel="0" collapsed="false">
      <c r="A5159" s="71" t="s">
        <v>275</v>
      </c>
      <c r="B5159" s="74" t="s">
        <v>687</v>
      </c>
      <c r="C5159" s="74" t="n">
        <v>2021</v>
      </c>
      <c r="D5159" s="74" t="s">
        <v>676</v>
      </c>
      <c r="E5159" s="75" t="n">
        <v>805.113</v>
      </c>
    </row>
    <row r="5160" customFormat="false" ht="12.8" hidden="false" customHeight="false" outlineLevel="0" collapsed="false">
      <c r="A5160" s="71" t="s">
        <v>275</v>
      </c>
      <c r="B5160" s="74" t="s">
        <v>687</v>
      </c>
      <c r="C5160" s="74" t="n">
        <v>2021</v>
      </c>
      <c r="D5160" s="74" t="s">
        <v>677</v>
      </c>
      <c r="E5160" s="75" t="n">
        <v>814.301</v>
      </c>
    </row>
    <row r="5161" customFormat="false" ht="12.8" hidden="false" customHeight="false" outlineLevel="0" collapsed="false">
      <c r="A5161" s="71" t="s">
        <v>275</v>
      </c>
      <c r="B5161" s="74" t="s">
        <v>687</v>
      </c>
      <c r="C5161" s="76" t="n">
        <v>2021</v>
      </c>
      <c r="D5161" s="76" t="s">
        <v>678</v>
      </c>
      <c r="E5161" s="77" t="n">
        <v>712.117</v>
      </c>
    </row>
    <row r="5162" customFormat="false" ht="12.8" hidden="false" customHeight="false" outlineLevel="0" collapsed="false">
      <c r="A5162" s="71" t="s">
        <v>275</v>
      </c>
      <c r="B5162" s="74" t="s">
        <v>687</v>
      </c>
      <c r="C5162" s="72" t="n">
        <v>2022</v>
      </c>
      <c r="D5162" s="72" t="s">
        <v>667</v>
      </c>
      <c r="E5162" s="73" t="n">
        <v>666.012</v>
      </c>
    </row>
    <row r="5163" customFormat="false" ht="12.8" hidden="false" customHeight="false" outlineLevel="0" collapsed="false">
      <c r="A5163" s="71" t="s">
        <v>275</v>
      </c>
      <c r="B5163" s="74" t="s">
        <v>687</v>
      </c>
      <c r="C5163" s="74" t="n">
        <v>2022</v>
      </c>
      <c r="D5163" s="74" t="s">
        <v>668</v>
      </c>
      <c r="E5163" s="75" t="n">
        <v>628.782</v>
      </c>
    </row>
    <row r="5164" customFormat="false" ht="12.8" hidden="false" customHeight="false" outlineLevel="0" collapsed="false">
      <c r="A5164" s="71" t="s">
        <v>275</v>
      </c>
      <c r="B5164" s="74" t="s">
        <v>687</v>
      </c>
      <c r="C5164" s="74" t="n">
        <v>2022</v>
      </c>
      <c r="D5164" s="74" t="s">
        <v>669</v>
      </c>
      <c r="E5164" s="75" t="n">
        <v>993.698</v>
      </c>
    </row>
    <row r="5165" customFormat="false" ht="12.8" hidden="false" customHeight="false" outlineLevel="0" collapsed="false">
      <c r="A5165" s="71" t="s">
        <v>275</v>
      </c>
      <c r="B5165" s="74" t="s">
        <v>687</v>
      </c>
      <c r="C5165" s="74" t="n">
        <v>2022</v>
      </c>
      <c r="D5165" s="74" t="s">
        <v>670</v>
      </c>
      <c r="E5165" s="75" t="n">
        <v>990.553</v>
      </c>
    </row>
    <row r="5166" customFormat="false" ht="12.8" hidden="false" customHeight="false" outlineLevel="0" collapsed="false">
      <c r="A5166" s="71" t="s">
        <v>275</v>
      </c>
      <c r="B5166" s="74" t="s">
        <v>687</v>
      </c>
      <c r="C5166" s="74" t="n">
        <v>2022</v>
      </c>
      <c r="D5166" s="74" t="s">
        <v>671</v>
      </c>
      <c r="E5166" s="75" t="n">
        <v>769.968</v>
      </c>
    </row>
    <row r="5167" customFormat="false" ht="12.8" hidden="false" customHeight="false" outlineLevel="0" collapsed="false">
      <c r="A5167" s="71" t="s">
        <v>275</v>
      </c>
      <c r="B5167" s="74" t="s">
        <v>687</v>
      </c>
      <c r="C5167" s="74" t="n">
        <v>2022</v>
      </c>
      <c r="D5167" s="74" t="s">
        <v>672</v>
      </c>
      <c r="E5167" s="75" t="n">
        <v>800.621</v>
      </c>
    </row>
    <row r="5168" customFormat="false" ht="12.8" hidden="false" customHeight="false" outlineLevel="0" collapsed="false">
      <c r="A5168" s="71" t="s">
        <v>275</v>
      </c>
      <c r="B5168" s="74" t="s">
        <v>687</v>
      </c>
      <c r="C5168" s="74" t="n">
        <v>2022</v>
      </c>
      <c r="D5168" s="74" t="s">
        <v>673</v>
      </c>
      <c r="E5168" s="75" t="n">
        <v>497.319</v>
      </c>
    </row>
    <row r="5169" customFormat="false" ht="12.8" hidden="false" customHeight="false" outlineLevel="0" collapsed="false">
      <c r="A5169" s="71" t="s">
        <v>275</v>
      </c>
      <c r="B5169" s="74" t="s">
        <v>687</v>
      </c>
      <c r="C5169" s="74" t="n">
        <v>2022</v>
      </c>
      <c r="D5169" s="74" t="s">
        <v>674</v>
      </c>
      <c r="E5169" s="75" t="n">
        <v>447.449</v>
      </c>
    </row>
    <row r="5170" customFormat="false" ht="12.8" hidden="false" customHeight="false" outlineLevel="0" collapsed="false">
      <c r="A5170" s="71" t="s">
        <v>275</v>
      </c>
      <c r="B5170" s="74" t="s">
        <v>687</v>
      </c>
      <c r="C5170" s="74" t="n">
        <v>2022</v>
      </c>
      <c r="D5170" s="74" t="s">
        <v>675</v>
      </c>
      <c r="E5170" s="75" t="n">
        <v>414.538</v>
      </c>
    </row>
    <row r="5171" customFormat="false" ht="12.8" hidden="false" customHeight="false" outlineLevel="0" collapsed="false">
      <c r="A5171" s="71" t="s">
        <v>275</v>
      </c>
      <c r="B5171" s="74" t="s">
        <v>687</v>
      </c>
      <c r="C5171" s="74" t="n">
        <v>2022</v>
      </c>
      <c r="D5171" s="74" t="s">
        <v>676</v>
      </c>
      <c r="E5171" s="75" t="n">
        <v>518.466</v>
      </c>
    </row>
    <row r="5172" customFormat="false" ht="12.8" hidden="false" customHeight="false" outlineLevel="0" collapsed="false">
      <c r="A5172" s="71" t="s">
        <v>275</v>
      </c>
      <c r="B5172" s="74" t="s">
        <v>687</v>
      </c>
      <c r="C5172" s="74" t="n">
        <v>2022</v>
      </c>
      <c r="D5172" s="74" t="s">
        <v>677</v>
      </c>
      <c r="E5172" s="75" t="n">
        <v>717.188</v>
      </c>
    </row>
    <row r="5173" customFormat="false" ht="12.8" hidden="false" customHeight="false" outlineLevel="0" collapsed="false">
      <c r="A5173" s="71" t="s">
        <v>275</v>
      </c>
      <c r="B5173" s="74" t="s">
        <v>687</v>
      </c>
      <c r="C5173" s="76" t="n">
        <v>2022</v>
      </c>
      <c r="D5173" s="76" t="s">
        <v>678</v>
      </c>
      <c r="E5173" s="77" t="n">
        <v>669.723</v>
      </c>
    </row>
    <row r="5174" customFormat="false" ht="12.8" hidden="false" customHeight="false" outlineLevel="0" collapsed="false">
      <c r="A5174" s="71" t="s">
        <v>275</v>
      </c>
      <c r="B5174" s="74" t="s">
        <v>687</v>
      </c>
      <c r="C5174" s="72" t="n">
        <v>2023</v>
      </c>
      <c r="D5174" s="72" t="s">
        <v>667</v>
      </c>
      <c r="E5174" s="73" t="n">
        <v>571.189</v>
      </c>
    </row>
    <row r="5175" customFormat="false" ht="12.8" hidden="false" customHeight="false" outlineLevel="0" collapsed="false">
      <c r="A5175" s="71" t="s">
        <v>275</v>
      </c>
      <c r="B5175" s="74" t="s">
        <v>687</v>
      </c>
      <c r="C5175" s="74" t="n">
        <v>2023</v>
      </c>
      <c r="D5175" s="74" t="s">
        <v>668</v>
      </c>
      <c r="E5175" s="75" t="n">
        <v>644.179</v>
      </c>
    </row>
    <row r="5176" customFormat="false" ht="12.8" hidden="false" customHeight="false" outlineLevel="0" collapsed="false">
      <c r="A5176" s="71" t="s">
        <v>275</v>
      </c>
      <c r="B5176" s="74" t="s">
        <v>687</v>
      </c>
      <c r="C5176" s="74" t="n">
        <v>2023</v>
      </c>
      <c r="D5176" s="74" t="s">
        <v>669</v>
      </c>
      <c r="E5176" s="75" t="n">
        <v>961.216</v>
      </c>
    </row>
    <row r="5177" customFormat="false" ht="12.8" hidden="false" customHeight="false" outlineLevel="0" collapsed="false">
      <c r="A5177" s="71" t="s">
        <v>275</v>
      </c>
      <c r="B5177" s="74" t="s">
        <v>687</v>
      </c>
      <c r="C5177" s="74" t="n">
        <v>2023</v>
      </c>
      <c r="D5177" s="74" t="s">
        <v>670</v>
      </c>
      <c r="E5177" s="75"/>
    </row>
    <row r="5178" customFormat="false" ht="12.8" hidden="false" customHeight="false" outlineLevel="0" collapsed="false">
      <c r="A5178" s="71" t="s">
        <v>275</v>
      </c>
      <c r="B5178" s="74" t="s">
        <v>687</v>
      </c>
      <c r="C5178" s="74" t="n">
        <v>2023</v>
      </c>
      <c r="D5178" s="74" t="s">
        <v>671</v>
      </c>
      <c r="E5178" s="75"/>
    </row>
    <row r="5179" customFormat="false" ht="12.8" hidden="false" customHeight="false" outlineLevel="0" collapsed="false">
      <c r="A5179" s="71" t="s">
        <v>275</v>
      </c>
      <c r="B5179" s="74" t="s">
        <v>687</v>
      </c>
      <c r="C5179" s="74" t="n">
        <v>2023</v>
      </c>
      <c r="D5179" s="74" t="s">
        <v>672</v>
      </c>
      <c r="E5179" s="75"/>
    </row>
    <row r="5180" customFormat="false" ht="12.8" hidden="false" customHeight="false" outlineLevel="0" collapsed="false">
      <c r="A5180" s="71" t="s">
        <v>275</v>
      </c>
      <c r="B5180" s="74" t="s">
        <v>687</v>
      </c>
      <c r="C5180" s="74" t="n">
        <v>2023</v>
      </c>
      <c r="D5180" s="74" t="s">
        <v>673</v>
      </c>
      <c r="E5180" s="75"/>
    </row>
    <row r="5181" customFormat="false" ht="12.8" hidden="false" customHeight="false" outlineLevel="0" collapsed="false">
      <c r="A5181" s="71" t="s">
        <v>275</v>
      </c>
      <c r="B5181" s="74" t="s">
        <v>687</v>
      </c>
      <c r="C5181" s="74" t="n">
        <v>2023</v>
      </c>
      <c r="D5181" s="74" t="s">
        <v>674</v>
      </c>
      <c r="E5181" s="75"/>
    </row>
    <row r="5182" customFormat="false" ht="12.8" hidden="false" customHeight="false" outlineLevel="0" collapsed="false">
      <c r="A5182" s="71" t="s">
        <v>275</v>
      </c>
      <c r="B5182" s="74" t="s">
        <v>687</v>
      </c>
      <c r="C5182" s="74" t="n">
        <v>2023</v>
      </c>
      <c r="D5182" s="74" t="s">
        <v>675</v>
      </c>
      <c r="E5182" s="75"/>
    </row>
    <row r="5183" customFormat="false" ht="12.8" hidden="false" customHeight="false" outlineLevel="0" collapsed="false">
      <c r="A5183" s="71" t="s">
        <v>275</v>
      </c>
      <c r="B5183" s="74" t="s">
        <v>687</v>
      </c>
      <c r="C5183" s="74" t="n">
        <v>2023</v>
      </c>
      <c r="D5183" s="74" t="s">
        <v>676</v>
      </c>
      <c r="E5183" s="75"/>
    </row>
    <row r="5184" customFormat="false" ht="12.8" hidden="false" customHeight="false" outlineLevel="0" collapsed="false">
      <c r="A5184" s="71" t="s">
        <v>275</v>
      </c>
      <c r="B5184" s="74" t="s">
        <v>687</v>
      </c>
      <c r="C5184" s="74" t="n">
        <v>2023</v>
      </c>
      <c r="D5184" s="74" t="s">
        <v>677</v>
      </c>
      <c r="E5184" s="75"/>
    </row>
    <row r="5185" customFormat="false" ht="12.8" hidden="false" customHeight="false" outlineLevel="0" collapsed="false">
      <c r="A5185" s="71" t="s">
        <v>275</v>
      </c>
      <c r="B5185" s="76" t="s">
        <v>687</v>
      </c>
      <c r="C5185" s="76" t="n">
        <v>2023</v>
      </c>
      <c r="D5185" s="76" t="s">
        <v>678</v>
      </c>
      <c r="E5185" s="77"/>
    </row>
    <row r="5186" customFormat="false" ht="12.8" hidden="false" customHeight="false" outlineLevel="0" collapsed="false">
      <c r="A5186" s="71" t="s">
        <v>275</v>
      </c>
      <c r="B5186" s="72" t="s">
        <v>330</v>
      </c>
      <c r="C5186" s="72" t="n">
        <v>2000</v>
      </c>
      <c r="D5186" s="72" t="s">
        <v>667</v>
      </c>
      <c r="E5186" s="73" t="n">
        <v>143.15</v>
      </c>
    </row>
    <row r="5187" customFormat="false" ht="12.8" hidden="false" customHeight="false" outlineLevel="0" collapsed="false">
      <c r="A5187" s="71" t="s">
        <v>275</v>
      </c>
      <c r="B5187" s="74" t="s">
        <v>330</v>
      </c>
      <c r="C5187" s="74" t="n">
        <v>2000</v>
      </c>
      <c r="D5187" s="74" t="s">
        <v>668</v>
      </c>
      <c r="E5187" s="75" t="n">
        <v>128.1</v>
      </c>
    </row>
    <row r="5188" customFormat="false" ht="12.8" hidden="false" customHeight="false" outlineLevel="0" collapsed="false">
      <c r="A5188" s="71" t="s">
        <v>275</v>
      </c>
      <c r="B5188" s="74" t="s">
        <v>330</v>
      </c>
      <c r="C5188" s="74" t="n">
        <v>2000</v>
      </c>
      <c r="D5188" s="74" t="s">
        <v>669</v>
      </c>
      <c r="E5188" s="75" t="n">
        <v>142.251</v>
      </c>
    </row>
    <row r="5189" customFormat="false" ht="12.8" hidden="false" customHeight="false" outlineLevel="0" collapsed="false">
      <c r="A5189" s="71" t="s">
        <v>275</v>
      </c>
      <c r="B5189" s="74" t="s">
        <v>330</v>
      </c>
      <c r="C5189" s="74" t="n">
        <v>2000</v>
      </c>
      <c r="D5189" s="74" t="s">
        <v>670</v>
      </c>
      <c r="E5189" s="75" t="n">
        <v>137.3</v>
      </c>
    </row>
    <row r="5190" customFormat="false" ht="12.8" hidden="false" customHeight="false" outlineLevel="0" collapsed="false">
      <c r="A5190" s="71" t="s">
        <v>275</v>
      </c>
      <c r="B5190" s="74" t="s">
        <v>330</v>
      </c>
      <c r="C5190" s="74" t="n">
        <v>2000</v>
      </c>
      <c r="D5190" s="74" t="s">
        <v>671</v>
      </c>
      <c r="E5190" s="75" t="n">
        <v>151.3</v>
      </c>
    </row>
    <row r="5191" customFormat="false" ht="12.8" hidden="false" customHeight="false" outlineLevel="0" collapsed="false">
      <c r="A5191" s="71" t="s">
        <v>275</v>
      </c>
      <c r="B5191" s="74" t="s">
        <v>330</v>
      </c>
      <c r="C5191" s="74" t="n">
        <v>2000</v>
      </c>
      <c r="D5191" s="74" t="s">
        <v>672</v>
      </c>
      <c r="E5191" s="75" t="n">
        <v>40.3</v>
      </c>
    </row>
    <row r="5192" customFormat="false" ht="12.8" hidden="false" customHeight="false" outlineLevel="0" collapsed="false">
      <c r="A5192" s="71" t="s">
        <v>275</v>
      </c>
      <c r="B5192" s="74" t="s">
        <v>330</v>
      </c>
      <c r="C5192" s="74" t="n">
        <v>2000</v>
      </c>
      <c r="D5192" s="74" t="s">
        <v>673</v>
      </c>
      <c r="E5192" s="75" t="n">
        <v>133.5</v>
      </c>
    </row>
    <row r="5193" customFormat="false" ht="12.8" hidden="false" customHeight="false" outlineLevel="0" collapsed="false">
      <c r="A5193" s="71" t="s">
        <v>275</v>
      </c>
      <c r="B5193" s="74" t="s">
        <v>330</v>
      </c>
      <c r="C5193" s="74" t="n">
        <v>2000</v>
      </c>
      <c r="D5193" s="74" t="s">
        <v>674</v>
      </c>
      <c r="E5193" s="75" t="n">
        <v>176.64</v>
      </c>
    </row>
    <row r="5194" customFormat="false" ht="12.8" hidden="false" customHeight="false" outlineLevel="0" collapsed="false">
      <c r="A5194" s="71" t="s">
        <v>275</v>
      </c>
      <c r="B5194" s="74" t="s">
        <v>330</v>
      </c>
      <c r="C5194" s="74" t="n">
        <v>2000</v>
      </c>
      <c r="D5194" s="74" t="s">
        <v>675</v>
      </c>
      <c r="E5194" s="75" t="n">
        <v>159.8</v>
      </c>
    </row>
    <row r="5195" customFormat="false" ht="12.8" hidden="false" customHeight="false" outlineLevel="0" collapsed="false">
      <c r="A5195" s="71" t="s">
        <v>275</v>
      </c>
      <c r="B5195" s="74" t="s">
        <v>330</v>
      </c>
      <c r="C5195" s="74" t="n">
        <v>2000</v>
      </c>
      <c r="D5195" s="74" t="s">
        <v>676</v>
      </c>
      <c r="E5195" s="75" t="n">
        <v>136.4</v>
      </c>
    </row>
    <row r="5196" customFormat="false" ht="12.8" hidden="false" customHeight="false" outlineLevel="0" collapsed="false">
      <c r="A5196" s="71" t="s">
        <v>275</v>
      </c>
      <c r="B5196" s="74" t="s">
        <v>330</v>
      </c>
      <c r="C5196" s="74" t="n">
        <v>2000</v>
      </c>
      <c r="D5196" s="74" t="s">
        <v>677</v>
      </c>
      <c r="E5196" s="75" t="n">
        <v>133.2</v>
      </c>
    </row>
    <row r="5197" customFormat="false" ht="12.8" hidden="false" customHeight="false" outlineLevel="0" collapsed="false">
      <c r="A5197" s="71" t="s">
        <v>275</v>
      </c>
      <c r="B5197" s="74" t="s">
        <v>330</v>
      </c>
      <c r="C5197" s="76" t="n">
        <v>2000</v>
      </c>
      <c r="D5197" s="76" t="s">
        <v>678</v>
      </c>
      <c r="E5197" s="77" t="n">
        <v>146.3</v>
      </c>
    </row>
    <row r="5198" customFormat="false" ht="12.8" hidden="false" customHeight="false" outlineLevel="0" collapsed="false">
      <c r="A5198" s="71" t="s">
        <v>275</v>
      </c>
      <c r="B5198" s="74" t="s">
        <v>330</v>
      </c>
      <c r="C5198" s="72" t="n">
        <v>2001</v>
      </c>
      <c r="D5198" s="72" t="s">
        <v>667</v>
      </c>
      <c r="E5198" s="73" t="n">
        <v>163.2</v>
      </c>
    </row>
    <row r="5199" customFormat="false" ht="12.8" hidden="false" customHeight="false" outlineLevel="0" collapsed="false">
      <c r="A5199" s="71" t="s">
        <v>275</v>
      </c>
      <c r="B5199" s="74" t="s">
        <v>330</v>
      </c>
      <c r="C5199" s="74" t="n">
        <v>2001</v>
      </c>
      <c r="D5199" s="74" t="s">
        <v>668</v>
      </c>
      <c r="E5199" s="75" t="n">
        <v>126.4</v>
      </c>
    </row>
    <row r="5200" customFormat="false" ht="12.8" hidden="false" customHeight="false" outlineLevel="0" collapsed="false">
      <c r="A5200" s="71" t="s">
        <v>275</v>
      </c>
      <c r="B5200" s="74" t="s">
        <v>330</v>
      </c>
      <c r="C5200" s="74" t="n">
        <v>2001</v>
      </c>
      <c r="D5200" s="74" t="s">
        <v>669</v>
      </c>
      <c r="E5200" s="75" t="n">
        <v>121.2</v>
      </c>
    </row>
    <row r="5201" customFormat="false" ht="12.8" hidden="false" customHeight="false" outlineLevel="0" collapsed="false">
      <c r="A5201" s="71" t="s">
        <v>275</v>
      </c>
      <c r="B5201" s="74" t="s">
        <v>330</v>
      </c>
      <c r="C5201" s="74" t="n">
        <v>2001</v>
      </c>
      <c r="D5201" s="74" t="s">
        <v>670</v>
      </c>
      <c r="E5201" s="75" t="n">
        <v>138.1</v>
      </c>
    </row>
    <row r="5202" customFormat="false" ht="12.8" hidden="false" customHeight="false" outlineLevel="0" collapsed="false">
      <c r="A5202" s="71" t="s">
        <v>275</v>
      </c>
      <c r="B5202" s="74" t="s">
        <v>330</v>
      </c>
      <c r="C5202" s="74" t="n">
        <v>2001</v>
      </c>
      <c r="D5202" s="74" t="s">
        <v>671</v>
      </c>
      <c r="E5202" s="75" t="n">
        <v>115.4</v>
      </c>
    </row>
    <row r="5203" customFormat="false" ht="12.8" hidden="false" customHeight="false" outlineLevel="0" collapsed="false">
      <c r="A5203" s="71" t="s">
        <v>275</v>
      </c>
      <c r="B5203" s="74" t="s">
        <v>330</v>
      </c>
      <c r="C5203" s="74" t="n">
        <v>2001</v>
      </c>
      <c r="D5203" s="74" t="s">
        <v>672</v>
      </c>
      <c r="E5203" s="75" t="n">
        <v>126.1</v>
      </c>
    </row>
    <row r="5204" customFormat="false" ht="12.8" hidden="false" customHeight="false" outlineLevel="0" collapsed="false">
      <c r="A5204" s="71" t="s">
        <v>275</v>
      </c>
      <c r="B5204" s="74" t="s">
        <v>330</v>
      </c>
      <c r="C5204" s="74" t="n">
        <v>2001</v>
      </c>
      <c r="D5204" s="74" t="s">
        <v>673</v>
      </c>
      <c r="E5204" s="75" t="n">
        <v>122</v>
      </c>
    </row>
    <row r="5205" customFormat="false" ht="12.8" hidden="false" customHeight="false" outlineLevel="0" collapsed="false">
      <c r="A5205" s="71" t="s">
        <v>275</v>
      </c>
      <c r="B5205" s="74" t="s">
        <v>330</v>
      </c>
      <c r="C5205" s="74" t="n">
        <v>2001</v>
      </c>
      <c r="D5205" s="74" t="s">
        <v>674</v>
      </c>
      <c r="E5205" s="75" t="n">
        <v>86</v>
      </c>
    </row>
    <row r="5206" customFormat="false" ht="12.8" hidden="false" customHeight="false" outlineLevel="0" collapsed="false">
      <c r="A5206" s="71" t="s">
        <v>275</v>
      </c>
      <c r="B5206" s="74" t="s">
        <v>330</v>
      </c>
      <c r="C5206" s="74" t="n">
        <v>2001</v>
      </c>
      <c r="D5206" s="74" t="s">
        <v>675</v>
      </c>
      <c r="E5206" s="75" t="n">
        <v>96</v>
      </c>
    </row>
    <row r="5207" customFormat="false" ht="12.8" hidden="false" customHeight="false" outlineLevel="0" collapsed="false">
      <c r="A5207" s="71" t="s">
        <v>275</v>
      </c>
      <c r="B5207" s="74" t="s">
        <v>330</v>
      </c>
      <c r="C5207" s="74" t="n">
        <v>2001</v>
      </c>
      <c r="D5207" s="74" t="s">
        <v>676</v>
      </c>
      <c r="E5207" s="75" t="n">
        <v>97.1</v>
      </c>
    </row>
    <row r="5208" customFormat="false" ht="12.8" hidden="false" customHeight="false" outlineLevel="0" collapsed="false">
      <c r="A5208" s="71" t="s">
        <v>275</v>
      </c>
      <c r="B5208" s="74" t="s">
        <v>330</v>
      </c>
      <c r="C5208" s="74" t="n">
        <v>2001</v>
      </c>
      <c r="D5208" s="74" t="s">
        <v>677</v>
      </c>
      <c r="E5208" s="75" t="n">
        <v>83</v>
      </c>
    </row>
    <row r="5209" customFormat="false" ht="12.8" hidden="false" customHeight="false" outlineLevel="0" collapsed="false">
      <c r="A5209" s="71" t="s">
        <v>275</v>
      </c>
      <c r="B5209" s="74" t="s">
        <v>330</v>
      </c>
      <c r="C5209" s="76" t="n">
        <v>2001</v>
      </c>
      <c r="D5209" s="76" t="s">
        <v>678</v>
      </c>
      <c r="E5209" s="77" t="n">
        <v>97</v>
      </c>
    </row>
    <row r="5210" customFormat="false" ht="12.8" hidden="false" customHeight="false" outlineLevel="0" collapsed="false">
      <c r="A5210" s="71" t="s">
        <v>275</v>
      </c>
      <c r="B5210" s="74" t="s">
        <v>330</v>
      </c>
      <c r="C5210" s="72" t="n">
        <v>2002</v>
      </c>
      <c r="D5210" s="72" t="s">
        <v>667</v>
      </c>
      <c r="E5210" s="73" t="n">
        <v>79</v>
      </c>
    </row>
    <row r="5211" customFormat="false" ht="12.8" hidden="false" customHeight="false" outlineLevel="0" collapsed="false">
      <c r="A5211" s="71" t="s">
        <v>275</v>
      </c>
      <c r="B5211" s="74" t="s">
        <v>330</v>
      </c>
      <c r="C5211" s="74" t="n">
        <v>2002</v>
      </c>
      <c r="D5211" s="74" t="s">
        <v>668</v>
      </c>
      <c r="E5211" s="75" t="n">
        <v>85</v>
      </c>
    </row>
    <row r="5212" customFormat="false" ht="12.8" hidden="false" customHeight="false" outlineLevel="0" collapsed="false">
      <c r="A5212" s="71" t="s">
        <v>275</v>
      </c>
      <c r="B5212" s="74" t="s">
        <v>330</v>
      </c>
      <c r="C5212" s="74" t="n">
        <v>2002</v>
      </c>
      <c r="D5212" s="74" t="s">
        <v>669</v>
      </c>
      <c r="E5212" s="75" t="n">
        <v>79</v>
      </c>
    </row>
    <row r="5213" customFormat="false" ht="12.8" hidden="false" customHeight="false" outlineLevel="0" collapsed="false">
      <c r="A5213" s="71" t="s">
        <v>275</v>
      </c>
      <c r="B5213" s="74" t="s">
        <v>330</v>
      </c>
      <c r="C5213" s="74" t="n">
        <v>2002</v>
      </c>
      <c r="D5213" s="74" t="s">
        <v>670</v>
      </c>
      <c r="E5213" s="75" t="n">
        <v>79.1</v>
      </c>
    </row>
    <row r="5214" customFormat="false" ht="12.8" hidden="false" customHeight="false" outlineLevel="0" collapsed="false">
      <c r="A5214" s="71" t="s">
        <v>275</v>
      </c>
      <c r="B5214" s="74" t="s">
        <v>330</v>
      </c>
      <c r="C5214" s="74" t="n">
        <v>2002</v>
      </c>
      <c r="D5214" s="74" t="s">
        <v>671</v>
      </c>
      <c r="E5214" s="75" t="n">
        <v>94</v>
      </c>
    </row>
    <row r="5215" customFormat="false" ht="12.8" hidden="false" customHeight="false" outlineLevel="0" collapsed="false">
      <c r="A5215" s="71" t="s">
        <v>275</v>
      </c>
      <c r="B5215" s="74" t="s">
        <v>330</v>
      </c>
      <c r="C5215" s="74" t="n">
        <v>2002</v>
      </c>
      <c r="D5215" s="74" t="s">
        <v>672</v>
      </c>
      <c r="E5215" s="75" t="n">
        <v>79</v>
      </c>
    </row>
    <row r="5216" customFormat="false" ht="12.8" hidden="false" customHeight="false" outlineLevel="0" collapsed="false">
      <c r="A5216" s="71" t="s">
        <v>275</v>
      </c>
      <c r="B5216" s="74" t="s">
        <v>330</v>
      </c>
      <c r="C5216" s="74" t="n">
        <v>2002</v>
      </c>
      <c r="D5216" s="74" t="s">
        <v>673</v>
      </c>
      <c r="E5216" s="75" t="n">
        <v>84.2</v>
      </c>
    </row>
    <row r="5217" customFormat="false" ht="12.8" hidden="false" customHeight="false" outlineLevel="0" collapsed="false">
      <c r="A5217" s="71" t="s">
        <v>275</v>
      </c>
      <c r="B5217" s="74" t="s">
        <v>330</v>
      </c>
      <c r="C5217" s="74" t="n">
        <v>2002</v>
      </c>
      <c r="D5217" s="74" t="s">
        <v>674</v>
      </c>
      <c r="E5217" s="75" t="n">
        <v>111</v>
      </c>
    </row>
    <row r="5218" customFormat="false" ht="12.8" hidden="false" customHeight="false" outlineLevel="0" collapsed="false">
      <c r="A5218" s="71" t="s">
        <v>275</v>
      </c>
      <c r="B5218" s="74" t="s">
        <v>330</v>
      </c>
      <c r="C5218" s="74" t="n">
        <v>2002</v>
      </c>
      <c r="D5218" s="74" t="s">
        <v>675</v>
      </c>
      <c r="E5218" s="75" t="n">
        <v>70</v>
      </c>
    </row>
    <row r="5219" customFormat="false" ht="12.8" hidden="false" customHeight="false" outlineLevel="0" collapsed="false">
      <c r="A5219" s="71" t="s">
        <v>275</v>
      </c>
      <c r="B5219" s="74" t="s">
        <v>330</v>
      </c>
      <c r="C5219" s="74" t="n">
        <v>2002</v>
      </c>
      <c r="D5219" s="74" t="s">
        <v>676</v>
      </c>
      <c r="E5219" s="75" t="n">
        <v>85</v>
      </c>
    </row>
    <row r="5220" customFormat="false" ht="12.8" hidden="false" customHeight="false" outlineLevel="0" collapsed="false">
      <c r="A5220" s="71" t="s">
        <v>275</v>
      </c>
      <c r="B5220" s="74" t="s">
        <v>330</v>
      </c>
      <c r="C5220" s="74" t="n">
        <v>2002</v>
      </c>
      <c r="D5220" s="74" t="s">
        <v>677</v>
      </c>
      <c r="E5220" s="75" t="n">
        <v>75</v>
      </c>
    </row>
    <row r="5221" customFormat="false" ht="12.8" hidden="false" customHeight="false" outlineLevel="0" collapsed="false">
      <c r="A5221" s="71" t="s">
        <v>275</v>
      </c>
      <c r="B5221" s="74" t="s">
        <v>330</v>
      </c>
      <c r="C5221" s="76" t="n">
        <v>2002</v>
      </c>
      <c r="D5221" s="76" t="s">
        <v>678</v>
      </c>
      <c r="E5221" s="77" t="n">
        <v>80</v>
      </c>
    </row>
    <row r="5222" customFormat="false" ht="12.8" hidden="false" customHeight="false" outlineLevel="0" collapsed="false">
      <c r="A5222" s="71" t="s">
        <v>275</v>
      </c>
      <c r="B5222" s="74" t="s">
        <v>330</v>
      </c>
      <c r="C5222" s="72" t="n">
        <v>2003</v>
      </c>
      <c r="D5222" s="72" t="s">
        <v>667</v>
      </c>
      <c r="E5222" s="73" t="n">
        <v>75</v>
      </c>
    </row>
    <row r="5223" customFormat="false" ht="12.8" hidden="false" customHeight="false" outlineLevel="0" collapsed="false">
      <c r="A5223" s="71" t="s">
        <v>275</v>
      </c>
      <c r="B5223" s="74" t="s">
        <v>330</v>
      </c>
      <c r="C5223" s="74" t="n">
        <v>2003</v>
      </c>
      <c r="D5223" s="74" t="s">
        <v>668</v>
      </c>
      <c r="E5223" s="75" t="n">
        <v>44</v>
      </c>
    </row>
    <row r="5224" customFormat="false" ht="12.8" hidden="false" customHeight="false" outlineLevel="0" collapsed="false">
      <c r="A5224" s="71" t="s">
        <v>275</v>
      </c>
      <c r="B5224" s="74" t="s">
        <v>330</v>
      </c>
      <c r="C5224" s="74" t="n">
        <v>2003</v>
      </c>
      <c r="D5224" s="74" t="s">
        <v>669</v>
      </c>
      <c r="E5224" s="75" t="n">
        <v>81</v>
      </c>
    </row>
    <row r="5225" customFormat="false" ht="12.8" hidden="false" customHeight="false" outlineLevel="0" collapsed="false">
      <c r="A5225" s="71" t="s">
        <v>275</v>
      </c>
      <c r="B5225" s="74" t="s">
        <v>330</v>
      </c>
      <c r="C5225" s="74" t="n">
        <v>2003</v>
      </c>
      <c r="D5225" s="74" t="s">
        <v>670</v>
      </c>
      <c r="E5225" s="75" t="n">
        <v>35</v>
      </c>
    </row>
    <row r="5226" customFormat="false" ht="12.8" hidden="false" customHeight="false" outlineLevel="0" collapsed="false">
      <c r="A5226" s="71" t="s">
        <v>275</v>
      </c>
      <c r="B5226" s="74" t="s">
        <v>330</v>
      </c>
      <c r="C5226" s="74" t="n">
        <v>2003</v>
      </c>
      <c r="D5226" s="74" t="s">
        <v>671</v>
      </c>
      <c r="E5226" s="75" t="n">
        <v>55</v>
      </c>
    </row>
    <row r="5227" customFormat="false" ht="12.8" hidden="false" customHeight="false" outlineLevel="0" collapsed="false">
      <c r="A5227" s="71" t="s">
        <v>275</v>
      </c>
      <c r="B5227" s="74" t="s">
        <v>330</v>
      </c>
      <c r="C5227" s="74" t="n">
        <v>2003</v>
      </c>
      <c r="D5227" s="74" t="s">
        <v>672</v>
      </c>
      <c r="E5227" s="75" t="n">
        <v>40</v>
      </c>
    </row>
    <row r="5228" customFormat="false" ht="12.8" hidden="false" customHeight="false" outlineLevel="0" collapsed="false">
      <c r="A5228" s="71" t="s">
        <v>275</v>
      </c>
      <c r="B5228" s="74" t="s">
        <v>330</v>
      </c>
      <c r="C5228" s="74" t="n">
        <v>2003</v>
      </c>
      <c r="D5228" s="74" t="s">
        <v>673</v>
      </c>
      <c r="E5228" s="75" t="n">
        <v>35</v>
      </c>
    </row>
    <row r="5229" customFormat="false" ht="12.8" hidden="false" customHeight="false" outlineLevel="0" collapsed="false">
      <c r="A5229" s="71" t="s">
        <v>275</v>
      </c>
      <c r="B5229" s="74" t="s">
        <v>330</v>
      </c>
      <c r="C5229" s="74" t="n">
        <v>2003</v>
      </c>
      <c r="D5229" s="74" t="s">
        <v>674</v>
      </c>
      <c r="E5229" s="75" t="n">
        <v>60</v>
      </c>
    </row>
    <row r="5230" customFormat="false" ht="12.8" hidden="false" customHeight="false" outlineLevel="0" collapsed="false">
      <c r="A5230" s="71" t="s">
        <v>275</v>
      </c>
      <c r="B5230" s="74" t="s">
        <v>330</v>
      </c>
      <c r="C5230" s="74" t="n">
        <v>2003</v>
      </c>
      <c r="D5230" s="74" t="s">
        <v>675</v>
      </c>
      <c r="E5230" s="75" t="n">
        <v>49</v>
      </c>
    </row>
    <row r="5231" customFormat="false" ht="12.8" hidden="false" customHeight="false" outlineLevel="0" collapsed="false">
      <c r="A5231" s="71" t="s">
        <v>275</v>
      </c>
      <c r="B5231" s="74" t="s">
        <v>330</v>
      </c>
      <c r="C5231" s="74" t="n">
        <v>2003</v>
      </c>
      <c r="D5231" s="74" t="s">
        <v>676</v>
      </c>
      <c r="E5231" s="75" t="n">
        <v>50</v>
      </c>
    </row>
    <row r="5232" customFormat="false" ht="12.8" hidden="false" customHeight="false" outlineLevel="0" collapsed="false">
      <c r="A5232" s="71" t="s">
        <v>275</v>
      </c>
      <c r="B5232" s="74" t="s">
        <v>330</v>
      </c>
      <c r="C5232" s="74" t="n">
        <v>2003</v>
      </c>
      <c r="D5232" s="74" t="s">
        <v>677</v>
      </c>
      <c r="E5232" s="75" t="n">
        <v>0</v>
      </c>
    </row>
    <row r="5233" customFormat="false" ht="12.8" hidden="false" customHeight="false" outlineLevel="0" collapsed="false">
      <c r="A5233" s="71" t="s">
        <v>275</v>
      </c>
      <c r="B5233" s="74" t="s">
        <v>330</v>
      </c>
      <c r="C5233" s="76" t="n">
        <v>2003</v>
      </c>
      <c r="D5233" s="76" t="s">
        <v>678</v>
      </c>
      <c r="E5233" s="77" t="n">
        <v>44</v>
      </c>
    </row>
    <row r="5234" customFormat="false" ht="12.8" hidden="false" customHeight="false" outlineLevel="0" collapsed="false">
      <c r="A5234" s="71" t="s">
        <v>275</v>
      </c>
      <c r="B5234" s="74" t="s">
        <v>330</v>
      </c>
      <c r="C5234" s="72" t="n">
        <v>2004</v>
      </c>
      <c r="D5234" s="72" t="s">
        <v>667</v>
      </c>
      <c r="E5234" s="73" t="n">
        <v>49</v>
      </c>
    </row>
    <row r="5235" customFormat="false" ht="12.8" hidden="false" customHeight="false" outlineLevel="0" collapsed="false">
      <c r="A5235" s="71" t="s">
        <v>275</v>
      </c>
      <c r="B5235" s="74" t="s">
        <v>330</v>
      </c>
      <c r="C5235" s="74" t="n">
        <v>2004</v>
      </c>
      <c r="D5235" s="74" t="s">
        <v>668</v>
      </c>
      <c r="E5235" s="75" t="n">
        <v>45</v>
      </c>
    </row>
    <row r="5236" customFormat="false" ht="12.8" hidden="false" customHeight="false" outlineLevel="0" collapsed="false">
      <c r="A5236" s="71" t="s">
        <v>275</v>
      </c>
      <c r="B5236" s="74" t="s">
        <v>330</v>
      </c>
      <c r="C5236" s="74" t="n">
        <v>2004</v>
      </c>
      <c r="D5236" s="74" t="s">
        <v>669</v>
      </c>
      <c r="E5236" s="75" t="n">
        <v>49.1</v>
      </c>
    </row>
    <row r="5237" customFormat="false" ht="12.8" hidden="false" customHeight="false" outlineLevel="0" collapsed="false">
      <c r="A5237" s="71" t="s">
        <v>275</v>
      </c>
      <c r="B5237" s="74" t="s">
        <v>330</v>
      </c>
      <c r="C5237" s="74" t="n">
        <v>2004</v>
      </c>
      <c r="D5237" s="74" t="s">
        <v>670</v>
      </c>
      <c r="E5237" s="75" t="n">
        <v>59</v>
      </c>
    </row>
    <row r="5238" customFormat="false" ht="12.8" hidden="false" customHeight="false" outlineLevel="0" collapsed="false">
      <c r="A5238" s="71" t="s">
        <v>275</v>
      </c>
      <c r="B5238" s="74" t="s">
        <v>330</v>
      </c>
      <c r="C5238" s="74" t="n">
        <v>2004</v>
      </c>
      <c r="D5238" s="74" t="s">
        <v>671</v>
      </c>
      <c r="E5238" s="75" t="n">
        <v>64</v>
      </c>
    </row>
    <row r="5239" customFormat="false" ht="12.8" hidden="false" customHeight="false" outlineLevel="0" collapsed="false">
      <c r="A5239" s="71" t="s">
        <v>275</v>
      </c>
      <c r="B5239" s="74" t="s">
        <v>330</v>
      </c>
      <c r="C5239" s="74" t="n">
        <v>2004</v>
      </c>
      <c r="D5239" s="74" t="s">
        <v>672</v>
      </c>
      <c r="E5239" s="75" t="n">
        <v>49</v>
      </c>
    </row>
    <row r="5240" customFormat="false" ht="12.8" hidden="false" customHeight="false" outlineLevel="0" collapsed="false">
      <c r="A5240" s="71" t="s">
        <v>275</v>
      </c>
      <c r="B5240" s="74" t="s">
        <v>330</v>
      </c>
      <c r="C5240" s="74" t="n">
        <v>2004</v>
      </c>
      <c r="D5240" s="74" t="s">
        <v>673</v>
      </c>
      <c r="E5240" s="75" t="n">
        <v>39</v>
      </c>
    </row>
    <row r="5241" customFormat="false" ht="12.8" hidden="false" customHeight="false" outlineLevel="0" collapsed="false">
      <c r="A5241" s="71" t="s">
        <v>275</v>
      </c>
      <c r="B5241" s="74" t="s">
        <v>330</v>
      </c>
      <c r="C5241" s="74" t="n">
        <v>2004</v>
      </c>
      <c r="D5241" s="74" t="s">
        <v>674</v>
      </c>
      <c r="E5241" s="75" t="n">
        <v>64</v>
      </c>
    </row>
    <row r="5242" customFormat="false" ht="12.8" hidden="false" customHeight="false" outlineLevel="0" collapsed="false">
      <c r="A5242" s="71" t="s">
        <v>275</v>
      </c>
      <c r="B5242" s="74" t="s">
        <v>330</v>
      </c>
      <c r="C5242" s="74" t="n">
        <v>2004</v>
      </c>
      <c r="D5242" s="74" t="s">
        <v>675</v>
      </c>
      <c r="E5242" s="75" t="n">
        <v>35</v>
      </c>
    </row>
    <row r="5243" customFormat="false" ht="12.8" hidden="false" customHeight="false" outlineLevel="0" collapsed="false">
      <c r="A5243" s="71" t="s">
        <v>275</v>
      </c>
      <c r="B5243" s="74" t="s">
        <v>330</v>
      </c>
      <c r="C5243" s="74" t="n">
        <v>2004</v>
      </c>
      <c r="D5243" s="74" t="s">
        <v>676</v>
      </c>
      <c r="E5243" s="75" t="n">
        <v>40</v>
      </c>
    </row>
    <row r="5244" customFormat="false" ht="12.8" hidden="false" customHeight="false" outlineLevel="0" collapsed="false">
      <c r="A5244" s="71" t="s">
        <v>275</v>
      </c>
      <c r="B5244" s="74" t="s">
        <v>330</v>
      </c>
      <c r="C5244" s="74" t="n">
        <v>2004</v>
      </c>
      <c r="D5244" s="74" t="s">
        <v>677</v>
      </c>
      <c r="E5244" s="75" t="n">
        <v>45</v>
      </c>
    </row>
    <row r="5245" customFormat="false" ht="12.8" hidden="false" customHeight="false" outlineLevel="0" collapsed="false">
      <c r="A5245" s="71" t="s">
        <v>275</v>
      </c>
      <c r="B5245" s="74" t="s">
        <v>330</v>
      </c>
      <c r="C5245" s="76" t="n">
        <v>2004</v>
      </c>
      <c r="D5245" s="76" t="s">
        <v>678</v>
      </c>
      <c r="E5245" s="77" t="n">
        <v>40</v>
      </c>
    </row>
    <row r="5246" customFormat="false" ht="12.8" hidden="false" customHeight="false" outlineLevel="0" collapsed="false">
      <c r="A5246" s="71" t="s">
        <v>275</v>
      </c>
      <c r="B5246" s="74" t="s">
        <v>330</v>
      </c>
      <c r="C5246" s="72" t="n">
        <v>2005</v>
      </c>
      <c r="D5246" s="72" t="s">
        <v>667</v>
      </c>
      <c r="E5246" s="73" t="n">
        <v>44</v>
      </c>
    </row>
    <row r="5247" customFormat="false" ht="12.8" hidden="false" customHeight="false" outlineLevel="0" collapsed="false">
      <c r="A5247" s="71" t="s">
        <v>275</v>
      </c>
      <c r="B5247" s="74" t="s">
        <v>330</v>
      </c>
      <c r="C5247" s="74" t="n">
        <v>2005</v>
      </c>
      <c r="D5247" s="74" t="s">
        <v>668</v>
      </c>
      <c r="E5247" s="75" t="n">
        <v>35.1</v>
      </c>
    </row>
    <row r="5248" customFormat="false" ht="12.8" hidden="false" customHeight="false" outlineLevel="0" collapsed="false">
      <c r="A5248" s="71" t="s">
        <v>275</v>
      </c>
      <c r="B5248" s="74" t="s">
        <v>330</v>
      </c>
      <c r="C5248" s="74" t="n">
        <v>2005</v>
      </c>
      <c r="D5248" s="74" t="s">
        <v>669</v>
      </c>
      <c r="E5248" s="75" t="n">
        <v>30</v>
      </c>
    </row>
    <row r="5249" customFormat="false" ht="12.8" hidden="false" customHeight="false" outlineLevel="0" collapsed="false">
      <c r="A5249" s="71" t="s">
        <v>275</v>
      </c>
      <c r="B5249" s="74" t="s">
        <v>330</v>
      </c>
      <c r="C5249" s="74" t="n">
        <v>2005</v>
      </c>
      <c r="D5249" s="74" t="s">
        <v>670</v>
      </c>
      <c r="E5249" s="75" t="n">
        <v>44</v>
      </c>
    </row>
    <row r="5250" customFormat="false" ht="12.8" hidden="false" customHeight="false" outlineLevel="0" collapsed="false">
      <c r="A5250" s="71" t="s">
        <v>275</v>
      </c>
      <c r="B5250" s="74" t="s">
        <v>330</v>
      </c>
      <c r="C5250" s="74" t="n">
        <v>2005</v>
      </c>
      <c r="D5250" s="74" t="s">
        <v>671</v>
      </c>
      <c r="E5250" s="75" t="n">
        <v>65</v>
      </c>
    </row>
    <row r="5251" customFormat="false" ht="12.8" hidden="false" customHeight="false" outlineLevel="0" collapsed="false">
      <c r="A5251" s="71" t="s">
        <v>275</v>
      </c>
      <c r="B5251" s="74" t="s">
        <v>330</v>
      </c>
      <c r="C5251" s="74" t="n">
        <v>2005</v>
      </c>
      <c r="D5251" s="74" t="s">
        <v>672</v>
      </c>
      <c r="E5251" s="75" t="n">
        <v>35</v>
      </c>
    </row>
    <row r="5252" customFormat="false" ht="12.8" hidden="false" customHeight="false" outlineLevel="0" collapsed="false">
      <c r="A5252" s="71" t="s">
        <v>275</v>
      </c>
      <c r="B5252" s="74" t="s">
        <v>330</v>
      </c>
      <c r="C5252" s="74" t="n">
        <v>2005</v>
      </c>
      <c r="D5252" s="74" t="s">
        <v>673</v>
      </c>
      <c r="E5252" s="75" t="n">
        <v>40</v>
      </c>
    </row>
    <row r="5253" customFormat="false" ht="12.8" hidden="false" customHeight="false" outlineLevel="0" collapsed="false">
      <c r="A5253" s="71" t="s">
        <v>275</v>
      </c>
      <c r="B5253" s="74" t="s">
        <v>330</v>
      </c>
      <c r="C5253" s="74" t="n">
        <v>2005</v>
      </c>
      <c r="D5253" s="74" t="s">
        <v>674</v>
      </c>
      <c r="E5253" s="75" t="n">
        <v>57</v>
      </c>
    </row>
    <row r="5254" customFormat="false" ht="12.8" hidden="false" customHeight="false" outlineLevel="0" collapsed="false">
      <c r="A5254" s="71" t="s">
        <v>275</v>
      </c>
      <c r="B5254" s="74" t="s">
        <v>330</v>
      </c>
      <c r="C5254" s="74" t="n">
        <v>2005</v>
      </c>
      <c r="D5254" s="74" t="s">
        <v>675</v>
      </c>
      <c r="E5254" s="75" t="n">
        <v>80</v>
      </c>
    </row>
    <row r="5255" customFormat="false" ht="12.8" hidden="false" customHeight="false" outlineLevel="0" collapsed="false">
      <c r="A5255" s="71" t="s">
        <v>275</v>
      </c>
      <c r="B5255" s="74" t="s">
        <v>330</v>
      </c>
      <c r="C5255" s="74" t="n">
        <v>2005</v>
      </c>
      <c r="D5255" s="74" t="s">
        <v>676</v>
      </c>
      <c r="E5255" s="75" t="n">
        <v>70</v>
      </c>
    </row>
    <row r="5256" customFormat="false" ht="12.8" hidden="false" customHeight="false" outlineLevel="0" collapsed="false">
      <c r="A5256" s="71" t="s">
        <v>275</v>
      </c>
      <c r="B5256" s="74" t="s">
        <v>330</v>
      </c>
      <c r="C5256" s="74" t="n">
        <v>2005</v>
      </c>
      <c r="D5256" s="74" t="s">
        <v>677</v>
      </c>
      <c r="E5256" s="75" t="n">
        <v>84</v>
      </c>
    </row>
    <row r="5257" customFormat="false" ht="12.8" hidden="false" customHeight="false" outlineLevel="0" collapsed="false">
      <c r="A5257" s="71" t="s">
        <v>275</v>
      </c>
      <c r="B5257" s="74" t="s">
        <v>330</v>
      </c>
      <c r="C5257" s="76" t="n">
        <v>2005</v>
      </c>
      <c r="D5257" s="76" t="s">
        <v>678</v>
      </c>
      <c r="E5257" s="77" t="n">
        <v>152.1</v>
      </c>
    </row>
    <row r="5258" customFormat="false" ht="12.8" hidden="false" customHeight="false" outlineLevel="0" collapsed="false">
      <c r="A5258" s="71" t="s">
        <v>275</v>
      </c>
      <c r="B5258" s="74" t="s">
        <v>330</v>
      </c>
      <c r="C5258" s="72" t="n">
        <v>2006</v>
      </c>
      <c r="D5258" s="72" t="s">
        <v>667</v>
      </c>
      <c r="E5258" s="73" t="n">
        <v>119</v>
      </c>
    </row>
    <row r="5259" customFormat="false" ht="12.8" hidden="false" customHeight="false" outlineLevel="0" collapsed="false">
      <c r="A5259" s="71" t="s">
        <v>275</v>
      </c>
      <c r="B5259" s="74" t="s">
        <v>330</v>
      </c>
      <c r="C5259" s="74" t="n">
        <v>2006</v>
      </c>
      <c r="D5259" s="74" t="s">
        <v>668</v>
      </c>
      <c r="E5259" s="75" t="n">
        <v>100</v>
      </c>
    </row>
    <row r="5260" customFormat="false" ht="12.8" hidden="false" customHeight="false" outlineLevel="0" collapsed="false">
      <c r="A5260" s="71" t="s">
        <v>275</v>
      </c>
      <c r="B5260" s="74" t="s">
        <v>330</v>
      </c>
      <c r="C5260" s="74" t="n">
        <v>2006</v>
      </c>
      <c r="D5260" s="74" t="s">
        <v>669</v>
      </c>
      <c r="E5260" s="75" t="n">
        <v>88</v>
      </c>
    </row>
    <row r="5261" customFormat="false" ht="12.8" hidden="false" customHeight="false" outlineLevel="0" collapsed="false">
      <c r="A5261" s="71" t="s">
        <v>275</v>
      </c>
      <c r="B5261" s="74" t="s">
        <v>330</v>
      </c>
      <c r="C5261" s="74" t="n">
        <v>2006</v>
      </c>
      <c r="D5261" s="74" t="s">
        <v>670</v>
      </c>
      <c r="E5261" s="75" t="n">
        <v>41</v>
      </c>
    </row>
    <row r="5262" customFormat="false" ht="12.8" hidden="false" customHeight="false" outlineLevel="0" collapsed="false">
      <c r="A5262" s="71" t="s">
        <v>275</v>
      </c>
      <c r="B5262" s="74" t="s">
        <v>330</v>
      </c>
      <c r="C5262" s="74" t="n">
        <v>2006</v>
      </c>
      <c r="D5262" s="74" t="s">
        <v>671</v>
      </c>
      <c r="E5262" s="75" t="n">
        <v>81</v>
      </c>
    </row>
    <row r="5263" customFormat="false" ht="12.8" hidden="false" customHeight="false" outlineLevel="0" collapsed="false">
      <c r="A5263" s="71" t="s">
        <v>275</v>
      </c>
      <c r="B5263" s="74" t="s">
        <v>330</v>
      </c>
      <c r="C5263" s="74" t="n">
        <v>2006</v>
      </c>
      <c r="D5263" s="74" t="s">
        <v>672</v>
      </c>
      <c r="E5263" s="75" t="n">
        <v>113</v>
      </c>
    </row>
    <row r="5264" customFormat="false" ht="12.8" hidden="false" customHeight="false" outlineLevel="0" collapsed="false">
      <c r="A5264" s="71" t="s">
        <v>275</v>
      </c>
      <c r="B5264" s="74" t="s">
        <v>330</v>
      </c>
      <c r="C5264" s="74" t="n">
        <v>2006</v>
      </c>
      <c r="D5264" s="74" t="s">
        <v>673</v>
      </c>
      <c r="E5264" s="75" t="n">
        <v>86</v>
      </c>
    </row>
    <row r="5265" customFormat="false" ht="12.8" hidden="false" customHeight="false" outlineLevel="0" collapsed="false">
      <c r="A5265" s="71" t="s">
        <v>275</v>
      </c>
      <c r="B5265" s="74" t="s">
        <v>330</v>
      </c>
      <c r="C5265" s="74" t="n">
        <v>2006</v>
      </c>
      <c r="D5265" s="74" t="s">
        <v>674</v>
      </c>
      <c r="E5265" s="75" t="n">
        <v>106</v>
      </c>
    </row>
    <row r="5266" customFormat="false" ht="12.8" hidden="false" customHeight="false" outlineLevel="0" collapsed="false">
      <c r="A5266" s="71" t="s">
        <v>275</v>
      </c>
      <c r="B5266" s="74" t="s">
        <v>330</v>
      </c>
      <c r="C5266" s="74" t="n">
        <v>2006</v>
      </c>
      <c r="D5266" s="74" t="s">
        <v>675</v>
      </c>
      <c r="E5266" s="75" t="n">
        <v>108</v>
      </c>
    </row>
    <row r="5267" customFormat="false" ht="12.8" hidden="false" customHeight="false" outlineLevel="0" collapsed="false">
      <c r="A5267" s="71" t="s">
        <v>275</v>
      </c>
      <c r="B5267" s="74" t="s">
        <v>330</v>
      </c>
      <c r="C5267" s="74" t="n">
        <v>2006</v>
      </c>
      <c r="D5267" s="74" t="s">
        <v>676</v>
      </c>
      <c r="E5267" s="75" t="n">
        <v>149</v>
      </c>
    </row>
    <row r="5268" customFormat="false" ht="12.8" hidden="false" customHeight="false" outlineLevel="0" collapsed="false">
      <c r="A5268" s="71" t="s">
        <v>275</v>
      </c>
      <c r="B5268" s="74" t="s">
        <v>330</v>
      </c>
      <c r="C5268" s="74" t="n">
        <v>2006</v>
      </c>
      <c r="D5268" s="74" t="s">
        <v>677</v>
      </c>
      <c r="E5268" s="75" t="n">
        <v>131</v>
      </c>
    </row>
    <row r="5269" customFormat="false" ht="12.8" hidden="false" customHeight="false" outlineLevel="0" collapsed="false">
      <c r="A5269" s="71" t="s">
        <v>275</v>
      </c>
      <c r="B5269" s="74" t="s">
        <v>330</v>
      </c>
      <c r="C5269" s="76" t="n">
        <v>2006</v>
      </c>
      <c r="D5269" s="76" t="s">
        <v>678</v>
      </c>
      <c r="E5269" s="77" t="n">
        <v>177</v>
      </c>
    </row>
    <row r="5270" customFormat="false" ht="12.8" hidden="false" customHeight="false" outlineLevel="0" collapsed="false">
      <c r="A5270" s="71" t="s">
        <v>275</v>
      </c>
      <c r="B5270" s="74" t="s">
        <v>330</v>
      </c>
      <c r="C5270" s="72" t="n">
        <v>2007</v>
      </c>
      <c r="D5270" s="72" t="s">
        <v>667</v>
      </c>
      <c r="E5270" s="73" t="n">
        <v>195.887347275901</v>
      </c>
    </row>
    <row r="5271" customFormat="false" ht="12.8" hidden="false" customHeight="false" outlineLevel="0" collapsed="false">
      <c r="A5271" s="71" t="s">
        <v>275</v>
      </c>
      <c r="B5271" s="74" t="s">
        <v>330</v>
      </c>
      <c r="C5271" s="74" t="n">
        <v>2007</v>
      </c>
      <c r="D5271" s="74" t="s">
        <v>668</v>
      </c>
      <c r="E5271" s="75" t="n">
        <v>123.694597378009</v>
      </c>
    </row>
    <row r="5272" customFormat="false" ht="12.8" hidden="false" customHeight="false" outlineLevel="0" collapsed="false">
      <c r="A5272" s="71" t="s">
        <v>275</v>
      </c>
      <c r="B5272" s="74" t="s">
        <v>330</v>
      </c>
      <c r="C5272" s="74" t="n">
        <v>2007</v>
      </c>
      <c r="D5272" s="74" t="s">
        <v>669</v>
      </c>
      <c r="E5272" s="75" t="n">
        <v>235.094308332999</v>
      </c>
    </row>
    <row r="5273" customFormat="false" ht="12.8" hidden="false" customHeight="false" outlineLevel="0" collapsed="false">
      <c r="A5273" s="71" t="s">
        <v>275</v>
      </c>
      <c r="B5273" s="74" t="s">
        <v>330</v>
      </c>
      <c r="C5273" s="74" t="n">
        <v>2007</v>
      </c>
      <c r="D5273" s="74" t="s">
        <v>670</v>
      </c>
      <c r="E5273" s="75" t="n">
        <v>279.899408616275</v>
      </c>
    </row>
    <row r="5274" customFormat="false" ht="12.8" hidden="false" customHeight="false" outlineLevel="0" collapsed="false">
      <c r="A5274" s="71" t="s">
        <v>275</v>
      </c>
      <c r="B5274" s="74" t="s">
        <v>330</v>
      </c>
      <c r="C5274" s="74" t="n">
        <v>2007</v>
      </c>
      <c r="D5274" s="74" t="s">
        <v>671</v>
      </c>
      <c r="E5274" s="75" t="n">
        <v>164.227863142349</v>
      </c>
    </row>
    <row r="5275" customFormat="false" ht="12.8" hidden="false" customHeight="false" outlineLevel="0" collapsed="false">
      <c r="A5275" s="71" t="s">
        <v>275</v>
      </c>
      <c r="B5275" s="74" t="s">
        <v>330</v>
      </c>
      <c r="C5275" s="74" t="n">
        <v>2007</v>
      </c>
      <c r="D5275" s="74" t="s">
        <v>672</v>
      </c>
      <c r="E5275" s="75" t="n">
        <v>100.69562671455</v>
      </c>
    </row>
    <row r="5276" customFormat="false" ht="12.8" hidden="false" customHeight="false" outlineLevel="0" collapsed="false">
      <c r="A5276" s="71" t="s">
        <v>275</v>
      </c>
      <c r="B5276" s="74" t="s">
        <v>330</v>
      </c>
      <c r="C5276" s="74" t="n">
        <v>2007</v>
      </c>
      <c r="D5276" s="74" t="s">
        <v>673</v>
      </c>
      <c r="E5276" s="75" t="n">
        <v>127.172262816867</v>
      </c>
    </row>
    <row r="5277" customFormat="false" ht="12.8" hidden="false" customHeight="false" outlineLevel="0" collapsed="false">
      <c r="A5277" s="71" t="s">
        <v>275</v>
      </c>
      <c r="B5277" s="74" t="s">
        <v>330</v>
      </c>
      <c r="C5277" s="74" t="n">
        <v>2007</v>
      </c>
      <c r="D5277" s="74" t="s">
        <v>674</v>
      </c>
      <c r="E5277" s="75" t="n">
        <v>179.963383489034</v>
      </c>
    </row>
    <row r="5278" customFormat="false" ht="12.8" hidden="false" customHeight="false" outlineLevel="0" collapsed="false">
      <c r="A5278" s="71" t="s">
        <v>275</v>
      </c>
      <c r="B5278" s="74" t="s">
        <v>330</v>
      </c>
      <c r="C5278" s="74" t="n">
        <v>2007</v>
      </c>
      <c r="D5278" s="74" t="s">
        <v>675</v>
      </c>
      <c r="E5278" s="75" t="n">
        <v>173.279014039501</v>
      </c>
    </row>
    <row r="5279" customFormat="false" ht="12.8" hidden="false" customHeight="false" outlineLevel="0" collapsed="false">
      <c r="A5279" s="71" t="s">
        <v>275</v>
      </c>
      <c r="B5279" s="74" t="s">
        <v>330</v>
      </c>
      <c r="C5279" s="74" t="n">
        <v>2007</v>
      </c>
      <c r="D5279" s="74" t="s">
        <v>676</v>
      </c>
      <c r="E5279" s="75" t="n">
        <v>176.949016892299</v>
      </c>
    </row>
    <row r="5280" customFormat="false" ht="12.8" hidden="false" customHeight="false" outlineLevel="0" collapsed="false">
      <c r="A5280" s="71" t="s">
        <v>275</v>
      </c>
      <c r="B5280" s="74" t="s">
        <v>330</v>
      </c>
      <c r="C5280" s="74" t="n">
        <v>2007</v>
      </c>
      <c r="D5280" s="74" t="s">
        <v>677</v>
      </c>
      <c r="E5280" s="75" t="n">
        <v>240.640152028501</v>
      </c>
    </row>
    <row r="5281" customFormat="false" ht="12.8" hidden="false" customHeight="false" outlineLevel="0" collapsed="false">
      <c r="A5281" s="71" t="s">
        <v>275</v>
      </c>
      <c r="B5281" s="74" t="s">
        <v>330</v>
      </c>
      <c r="C5281" s="76" t="n">
        <v>2007</v>
      </c>
      <c r="D5281" s="76" t="s">
        <v>678</v>
      </c>
      <c r="E5281" s="77" t="n">
        <v>258.766613430558</v>
      </c>
    </row>
    <row r="5282" customFormat="false" ht="12.8" hidden="false" customHeight="false" outlineLevel="0" collapsed="false">
      <c r="A5282" s="71" t="s">
        <v>275</v>
      </c>
      <c r="B5282" s="74" t="s">
        <v>330</v>
      </c>
      <c r="C5282" s="72" t="n">
        <v>2008</v>
      </c>
      <c r="D5282" s="72" t="s">
        <v>667</v>
      </c>
      <c r="E5282" s="73" t="n">
        <v>196.687268977964</v>
      </c>
    </row>
    <row r="5283" customFormat="false" ht="12.8" hidden="false" customHeight="false" outlineLevel="0" collapsed="false">
      <c r="A5283" s="71" t="s">
        <v>275</v>
      </c>
      <c r="B5283" s="74" t="s">
        <v>330</v>
      </c>
      <c r="C5283" s="74" t="n">
        <v>2008</v>
      </c>
      <c r="D5283" s="74" t="s">
        <v>668</v>
      </c>
      <c r="E5283" s="75" t="n">
        <v>202.821309675722</v>
      </c>
    </row>
    <row r="5284" customFormat="false" ht="12.8" hidden="false" customHeight="false" outlineLevel="0" collapsed="false">
      <c r="A5284" s="71" t="s">
        <v>275</v>
      </c>
      <c r="B5284" s="74" t="s">
        <v>330</v>
      </c>
      <c r="C5284" s="74" t="n">
        <v>2008</v>
      </c>
      <c r="D5284" s="74" t="s">
        <v>669</v>
      </c>
      <c r="E5284" s="75" t="n">
        <v>205.665941468378</v>
      </c>
    </row>
    <row r="5285" customFormat="false" ht="12.8" hidden="false" customHeight="false" outlineLevel="0" collapsed="false">
      <c r="A5285" s="71" t="s">
        <v>275</v>
      </c>
      <c r="B5285" s="74" t="s">
        <v>330</v>
      </c>
      <c r="C5285" s="74" t="n">
        <v>2008</v>
      </c>
      <c r="D5285" s="74" t="s">
        <v>670</v>
      </c>
      <c r="E5285" s="75" t="n">
        <v>206.481409178086</v>
      </c>
    </row>
    <row r="5286" customFormat="false" ht="12.8" hidden="false" customHeight="false" outlineLevel="0" collapsed="false">
      <c r="A5286" s="71" t="s">
        <v>275</v>
      </c>
      <c r="B5286" s="74" t="s">
        <v>330</v>
      </c>
      <c r="C5286" s="74" t="n">
        <v>2008</v>
      </c>
      <c r="D5286" s="74" t="s">
        <v>671</v>
      </c>
      <c r="E5286" s="75" t="n">
        <v>248.727994122207</v>
      </c>
    </row>
    <row r="5287" customFormat="false" ht="12.8" hidden="false" customHeight="false" outlineLevel="0" collapsed="false">
      <c r="A5287" s="71" t="s">
        <v>275</v>
      </c>
      <c r="B5287" s="74" t="s">
        <v>330</v>
      </c>
      <c r="C5287" s="74" t="n">
        <v>2008</v>
      </c>
      <c r="D5287" s="74" t="s">
        <v>672</v>
      </c>
      <c r="E5287" s="75" t="n">
        <v>239.502785714783</v>
      </c>
    </row>
    <row r="5288" customFormat="false" ht="12.8" hidden="false" customHeight="false" outlineLevel="0" collapsed="false">
      <c r="A5288" s="71" t="s">
        <v>275</v>
      </c>
      <c r="B5288" s="74" t="s">
        <v>330</v>
      </c>
      <c r="C5288" s="74" t="n">
        <v>2008</v>
      </c>
      <c r="D5288" s="74" t="s">
        <v>673</v>
      </c>
      <c r="E5288" s="75" t="n">
        <v>271.988161756694</v>
      </c>
    </row>
    <row r="5289" customFormat="false" ht="12.8" hidden="false" customHeight="false" outlineLevel="0" collapsed="false">
      <c r="A5289" s="71" t="s">
        <v>275</v>
      </c>
      <c r="B5289" s="74" t="s">
        <v>330</v>
      </c>
      <c r="C5289" s="74" t="n">
        <v>2008</v>
      </c>
      <c r="D5289" s="74" t="s">
        <v>674</v>
      </c>
      <c r="E5289" s="75" t="n">
        <v>174.714859722546</v>
      </c>
    </row>
    <row r="5290" customFormat="false" ht="12.8" hidden="false" customHeight="false" outlineLevel="0" collapsed="false">
      <c r="A5290" s="71" t="s">
        <v>275</v>
      </c>
      <c r="B5290" s="74" t="s">
        <v>330</v>
      </c>
      <c r="C5290" s="74" t="n">
        <v>2008</v>
      </c>
      <c r="D5290" s="74" t="s">
        <v>675</v>
      </c>
      <c r="E5290" s="75" t="n">
        <v>303.651997762771</v>
      </c>
    </row>
    <row r="5291" customFormat="false" ht="12.8" hidden="false" customHeight="false" outlineLevel="0" collapsed="false">
      <c r="A5291" s="71" t="s">
        <v>275</v>
      </c>
      <c r="B5291" s="74" t="s">
        <v>330</v>
      </c>
      <c r="C5291" s="74" t="n">
        <v>2008</v>
      </c>
      <c r="D5291" s="74" t="s">
        <v>676</v>
      </c>
      <c r="E5291" s="75" t="n">
        <v>257.916787707817</v>
      </c>
    </row>
    <row r="5292" customFormat="false" ht="12.8" hidden="false" customHeight="false" outlineLevel="0" collapsed="false">
      <c r="A5292" s="71" t="s">
        <v>275</v>
      </c>
      <c r="B5292" s="74" t="s">
        <v>330</v>
      </c>
      <c r="C5292" s="74" t="n">
        <v>2008</v>
      </c>
      <c r="D5292" s="74" t="s">
        <v>677</v>
      </c>
      <c r="E5292" s="75" t="n">
        <v>239.091545560651</v>
      </c>
    </row>
    <row r="5293" customFormat="false" ht="12.8" hidden="false" customHeight="false" outlineLevel="0" collapsed="false">
      <c r="A5293" s="71" t="s">
        <v>275</v>
      </c>
      <c r="B5293" s="74" t="s">
        <v>330</v>
      </c>
      <c r="C5293" s="76" t="n">
        <v>2008</v>
      </c>
      <c r="D5293" s="76" t="s">
        <v>678</v>
      </c>
      <c r="E5293" s="77" t="n">
        <v>318.567438290879</v>
      </c>
    </row>
    <row r="5294" customFormat="false" ht="12.8" hidden="false" customHeight="false" outlineLevel="0" collapsed="false">
      <c r="A5294" s="71" t="s">
        <v>275</v>
      </c>
      <c r="B5294" s="74" t="s">
        <v>330</v>
      </c>
      <c r="C5294" s="72" t="n">
        <v>2009</v>
      </c>
      <c r="D5294" s="72" t="s">
        <v>667</v>
      </c>
      <c r="E5294" s="73" t="n">
        <v>234.6</v>
      </c>
    </row>
    <row r="5295" customFormat="false" ht="12.8" hidden="false" customHeight="false" outlineLevel="0" collapsed="false">
      <c r="A5295" s="71" t="s">
        <v>275</v>
      </c>
      <c r="B5295" s="74" t="s">
        <v>330</v>
      </c>
      <c r="C5295" s="74" t="n">
        <v>2009</v>
      </c>
      <c r="D5295" s="74" t="s">
        <v>668</v>
      </c>
      <c r="E5295" s="75" t="n">
        <v>219.4</v>
      </c>
    </row>
    <row r="5296" customFormat="false" ht="12.8" hidden="false" customHeight="false" outlineLevel="0" collapsed="false">
      <c r="A5296" s="71" t="s">
        <v>275</v>
      </c>
      <c r="B5296" s="74" t="s">
        <v>330</v>
      </c>
      <c r="C5296" s="74" t="n">
        <v>2009</v>
      </c>
      <c r="D5296" s="74" t="s">
        <v>669</v>
      </c>
      <c r="E5296" s="75" t="n">
        <v>244.6</v>
      </c>
    </row>
    <row r="5297" customFormat="false" ht="12.8" hidden="false" customHeight="false" outlineLevel="0" collapsed="false">
      <c r="A5297" s="71" t="s">
        <v>275</v>
      </c>
      <c r="B5297" s="74" t="s">
        <v>330</v>
      </c>
      <c r="C5297" s="74" t="n">
        <v>2009</v>
      </c>
      <c r="D5297" s="74" t="s">
        <v>670</v>
      </c>
      <c r="E5297" s="75" t="n">
        <v>224.4</v>
      </c>
    </row>
    <row r="5298" customFormat="false" ht="12.8" hidden="false" customHeight="false" outlineLevel="0" collapsed="false">
      <c r="A5298" s="71" t="s">
        <v>275</v>
      </c>
      <c r="B5298" s="74" t="s">
        <v>330</v>
      </c>
      <c r="C5298" s="74" t="n">
        <v>2009</v>
      </c>
      <c r="D5298" s="74" t="s">
        <v>671</v>
      </c>
      <c r="E5298" s="75" t="n">
        <v>251.2</v>
      </c>
    </row>
    <row r="5299" customFormat="false" ht="12.8" hidden="false" customHeight="false" outlineLevel="0" collapsed="false">
      <c r="A5299" s="71" t="s">
        <v>275</v>
      </c>
      <c r="B5299" s="74" t="s">
        <v>330</v>
      </c>
      <c r="C5299" s="74" t="n">
        <v>2009</v>
      </c>
      <c r="D5299" s="74" t="s">
        <v>672</v>
      </c>
      <c r="E5299" s="75" t="n">
        <v>236.402156355782</v>
      </c>
    </row>
    <row r="5300" customFormat="false" ht="12.8" hidden="false" customHeight="false" outlineLevel="0" collapsed="false">
      <c r="A5300" s="71" t="s">
        <v>275</v>
      </c>
      <c r="B5300" s="74" t="s">
        <v>330</v>
      </c>
      <c r="C5300" s="74" t="n">
        <v>2009</v>
      </c>
      <c r="D5300" s="74" t="s">
        <v>673</v>
      </c>
      <c r="E5300" s="75" t="n">
        <v>246.67</v>
      </c>
    </row>
    <row r="5301" customFormat="false" ht="12.8" hidden="false" customHeight="false" outlineLevel="0" collapsed="false">
      <c r="A5301" s="71" t="s">
        <v>275</v>
      </c>
      <c r="B5301" s="74" t="s">
        <v>330</v>
      </c>
      <c r="C5301" s="74" t="n">
        <v>2009</v>
      </c>
      <c r="D5301" s="74" t="s">
        <v>674</v>
      </c>
      <c r="E5301" s="75" t="n">
        <v>239.8</v>
      </c>
    </row>
    <row r="5302" customFormat="false" ht="12.8" hidden="false" customHeight="false" outlineLevel="0" collapsed="false">
      <c r="A5302" s="71" t="s">
        <v>275</v>
      </c>
      <c r="B5302" s="74" t="s">
        <v>330</v>
      </c>
      <c r="C5302" s="74" t="n">
        <v>2009</v>
      </c>
      <c r="D5302" s="74" t="s">
        <v>675</v>
      </c>
      <c r="E5302" s="75" t="n">
        <v>284.6</v>
      </c>
    </row>
    <row r="5303" customFormat="false" ht="12.8" hidden="false" customHeight="false" outlineLevel="0" collapsed="false">
      <c r="A5303" s="71" t="s">
        <v>275</v>
      </c>
      <c r="B5303" s="74" t="s">
        <v>330</v>
      </c>
      <c r="C5303" s="74" t="n">
        <v>2009</v>
      </c>
      <c r="D5303" s="74" t="s">
        <v>676</v>
      </c>
      <c r="E5303" s="75" t="n">
        <v>228</v>
      </c>
    </row>
    <row r="5304" customFormat="false" ht="12.8" hidden="false" customHeight="false" outlineLevel="0" collapsed="false">
      <c r="A5304" s="71" t="s">
        <v>275</v>
      </c>
      <c r="B5304" s="74" t="s">
        <v>330</v>
      </c>
      <c r="C5304" s="74" t="n">
        <v>2009</v>
      </c>
      <c r="D5304" s="74" t="s">
        <v>677</v>
      </c>
      <c r="E5304" s="75" t="n">
        <v>245.2</v>
      </c>
    </row>
    <row r="5305" customFormat="false" ht="12.8" hidden="false" customHeight="false" outlineLevel="0" collapsed="false">
      <c r="A5305" s="71" t="s">
        <v>275</v>
      </c>
      <c r="B5305" s="74" t="s">
        <v>330</v>
      </c>
      <c r="C5305" s="76" t="n">
        <v>2009</v>
      </c>
      <c r="D5305" s="76" t="s">
        <v>678</v>
      </c>
      <c r="E5305" s="77" t="n">
        <v>253.2</v>
      </c>
    </row>
    <row r="5306" customFormat="false" ht="12.8" hidden="false" customHeight="false" outlineLevel="0" collapsed="false">
      <c r="A5306" s="71" t="s">
        <v>275</v>
      </c>
      <c r="B5306" s="74" t="s">
        <v>330</v>
      </c>
      <c r="C5306" s="72" t="n">
        <v>2010</v>
      </c>
      <c r="D5306" s="72" t="s">
        <v>667</v>
      </c>
      <c r="E5306" s="73" t="n">
        <v>259.2</v>
      </c>
    </row>
    <row r="5307" customFormat="false" ht="12.8" hidden="false" customHeight="false" outlineLevel="0" collapsed="false">
      <c r="A5307" s="71" t="s">
        <v>275</v>
      </c>
      <c r="B5307" s="74" t="s">
        <v>330</v>
      </c>
      <c r="C5307" s="74" t="n">
        <v>2010</v>
      </c>
      <c r="D5307" s="74" t="s">
        <v>668</v>
      </c>
      <c r="E5307" s="75" t="n">
        <v>251.4</v>
      </c>
    </row>
    <row r="5308" customFormat="false" ht="12.8" hidden="false" customHeight="false" outlineLevel="0" collapsed="false">
      <c r="A5308" s="71" t="s">
        <v>275</v>
      </c>
      <c r="B5308" s="74" t="s">
        <v>330</v>
      </c>
      <c r="C5308" s="74" t="n">
        <v>2010</v>
      </c>
      <c r="D5308" s="74" t="s">
        <v>669</v>
      </c>
      <c r="E5308" s="75" t="n">
        <v>254.000882788327</v>
      </c>
    </row>
    <row r="5309" customFormat="false" ht="12.8" hidden="false" customHeight="false" outlineLevel="0" collapsed="false">
      <c r="A5309" s="71" t="s">
        <v>275</v>
      </c>
      <c r="B5309" s="74" t="s">
        <v>330</v>
      </c>
      <c r="C5309" s="74" t="n">
        <v>2010</v>
      </c>
      <c r="D5309" s="74" t="s">
        <v>670</v>
      </c>
      <c r="E5309" s="75" t="n">
        <v>228.005296729962</v>
      </c>
    </row>
    <row r="5310" customFormat="false" ht="12.8" hidden="false" customHeight="false" outlineLevel="0" collapsed="false">
      <c r="A5310" s="71" t="s">
        <v>275</v>
      </c>
      <c r="B5310" s="74" t="s">
        <v>330</v>
      </c>
      <c r="C5310" s="74" t="n">
        <v>2010</v>
      </c>
      <c r="D5310" s="74" t="s">
        <v>671</v>
      </c>
      <c r="E5310" s="75" t="n">
        <v>213.2</v>
      </c>
    </row>
    <row r="5311" customFormat="false" ht="12.8" hidden="false" customHeight="false" outlineLevel="0" collapsed="false">
      <c r="A5311" s="71" t="s">
        <v>275</v>
      </c>
      <c r="B5311" s="74" t="s">
        <v>330</v>
      </c>
      <c r="C5311" s="74" t="n">
        <v>2010</v>
      </c>
      <c r="D5311" s="74" t="s">
        <v>672</v>
      </c>
      <c r="E5311" s="75" t="n">
        <v>198.4</v>
      </c>
    </row>
    <row r="5312" customFormat="false" ht="12.8" hidden="false" customHeight="false" outlineLevel="0" collapsed="false">
      <c r="A5312" s="71" t="s">
        <v>275</v>
      </c>
      <c r="B5312" s="74" t="s">
        <v>330</v>
      </c>
      <c r="C5312" s="74" t="n">
        <v>2010</v>
      </c>
      <c r="D5312" s="74" t="s">
        <v>673</v>
      </c>
      <c r="E5312" s="75" t="n">
        <v>220</v>
      </c>
    </row>
    <row r="5313" customFormat="false" ht="12.8" hidden="false" customHeight="false" outlineLevel="0" collapsed="false">
      <c r="A5313" s="71" t="s">
        <v>275</v>
      </c>
      <c r="B5313" s="74" t="s">
        <v>330</v>
      </c>
      <c r="C5313" s="74" t="n">
        <v>2010</v>
      </c>
      <c r="D5313" s="74" t="s">
        <v>674</v>
      </c>
      <c r="E5313" s="75" t="n">
        <v>215</v>
      </c>
    </row>
    <row r="5314" customFormat="false" ht="12.8" hidden="false" customHeight="false" outlineLevel="0" collapsed="false">
      <c r="A5314" s="71" t="s">
        <v>275</v>
      </c>
      <c r="B5314" s="74" t="s">
        <v>330</v>
      </c>
      <c r="C5314" s="74" t="n">
        <v>2010</v>
      </c>
      <c r="D5314" s="74" t="s">
        <v>675</v>
      </c>
      <c r="E5314" s="75" t="n">
        <v>245</v>
      </c>
    </row>
    <row r="5315" customFormat="false" ht="12.8" hidden="false" customHeight="false" outlineLevel="0" collapsed="false">
      <c r="A5315" s="71" t="s">
        <v>275</v>
      </c>
      <c r="B5315" s="74" t="s">
        <v>330</v>
      </c>
      <c r="C5315" s="74" t="n">
        <v>2010</v>
      </c>
      <c r="D5315" s="74" t="s">
        <v>676</v>
      </c>
      <c r="E5315" s="75" t="n">
        <v>166.5</v>
      </c>
    </row>
    <row r="5316" customFormat="false" ht="12.8" hidden="false" customHeight="false" outlineLevel="0" collapsed="false">
      <c r="A5316" s="71" t="s">
        <v>275</v>
      </c>
      <c r="B5316" s="74" t="s">
        <v>330</v>
      </c>
      <c r="C5316" s="74" t="n">
        <v>2010</v>
      </c>
      <c r="D5316" s="74" t="s">
        <v>677</v>
      </c>
      <c r="E5316" s="75" t="n">
        <v>229.004413941635</v>
      </c>
    </row>
    <row r="5317" customFormat="false" ht="12.8" hidden="false" customHeight="false" outlineLevel="0" collapsed="false">
      <c r="A5317" s="71" t="s">
        <v>275</v>
      </c>
      <c r="B5317" s="74" t="s">
        <v>330</v>
      </c>
      <c r="C5317" s="76" t="n">
        <v>2010</v>
      </c>
      <c r="D5317" s="76" t="s">
        <v>678</v>
      </c>
      <c r="E5317" s="77" t="n">
        <v>276.604413941635</v>
      </c>
    </row>
    <row r="5318" customFormat="false" ht="12.8" hidden="false" customHeight="false" outlineLevel="0" collapsed="false">
      <c r="A5318" s="71" t="s">
        <v>275</v>
      </c>
      <c r="B5318" s="74" t="s">
        <v>330</v>
      </c>
      <c r="C5318" s="72" t="n">
        <v>2011</v>
      </c>
      <c r="D5318" s="72" t="s">
        <v>667</v>
      </c>
      <c r="E5318" s="73" t="n">
        <v>223.402925577884</v>
      </c>
    </row>
    <row r="5319" customFormat="false" ht="12.8" hidden="false" customHeight="false" outlineLevel="0" collapsed="false">
      <c r="A5319" s="71" t="s">
        <v>275</v>
      </c>
      <c r="B5319" s="74" t="s">
        <v>330</v>
      </c>
      <c r="C5319" s="74" t="n">
        <v>2011</v>
      </c>
      <c r="D5319" s="74" t="s">
        <v>668</v>
      </c>
      <c r="E5319" s="75" t="n">
        <v>228.203839820973</v>
      </c>
    </row>
    <row r="5320" customFormat="false" ht="12.8" hidden="false" customHeight="false" outlineLevel="0" collapsed="false">
      <c r="A5320" s="71" t="s">
        <v>275</v>
      </c>
      <c r="B5320" s="74" t="s">
        <v>330</v>
      </c>
      <c r="C5320" s="74" t="n">
        <v>2011</v>
      </c>
      <c r="D5320" s="74" t="s">
        <v>669</v>
      </c>
      <c r="E5320" s="75" t="n">
        <v>199.6</v>
      </c>
    </row>
    <row r="5321" customFormat="false" ht="12.8" hidden="false" customHeight="false" outlineLevel="0" collapsed="false">
      <c r="A5321" s="71" t="s">
        <v>275</v>
      </c>
      <c r="B5321" s="74" t="s">
        <v>330</v>
      </c>
      <c r="C5321" s="74" t="n">
        <v>2011</v>
      </c>
      <c r="D5321" s="74" t="s">
        <v>670</v>
      </c>
      <c r="E5321" s="75" t="n">
        <v>224.004205518208</v>
      </c>
    </row>
    <row r="5322" customFormat="false" ht="12.8" hidden="false" customHeight="false" outlineLevel="0" collapsed="false">
      <c r="A5322" s="71" t="s">
        <v>275</v>
      </c>
      <c r="B5322" s="74" t="s">
        <v>330</v>
      </c>
      <c r="C5322" s="74" t="n">
        <v>2011</v>
      </c>
      <c r="D5322" s="74" t="s">
        <v>671</v>
      </c>
      <c r="E5322" s="75" t="n">
        <v>196</v>
      </c>
    </row>
    <row r="5323" customFormat="false" ht="12.8" hidden="false" customHeight="false" outlineLevel="0" collapsed="false">
      <c r="A5323" s="71" t="s">
        <v>275</v>
      </c>
      <c r="B5323" s="74" t="s">
        <v>330</v>
      </c>
      <c r="C5323" s="74" t="n">
        <v>2011</v>
      </c>
      <c r="D5323" s="74" t="s">
        <v>672</v>
      </c>
      <c r="E5323" s="75" t="n">
        <v>381.202742729266</v>
      </c>
    </row>
    <row r="5324" customFormat="false" ht="12.8" hidden="false" customHeight="false" outlineLevel="0" collapsed="false">
      <c r="A5324" s="71" t="s">
        <v>275</v>
      </c>
      <c r="B5324" s="74" t="s">
        <v>330</v>
      </c>
      <c r="C5324" s="74" t="n">
        <v>2011</v>
      </c>
      <c r="D5324" s="74" t="s">
        <v>673</v>
      </c>
      <c r="E5324" s="75" t="n">
        <v>154.003839820973</v>
      </c>
    </row>
    <row r="5325" customFormat="false" ht="12.8" hidden="false" customHeight="false" outlineLevel="0" collapsed="false">
      <c r="A5325" s="71" t="s">
        <v>275</v>
      </c>
      <c r="B5325" s="74" t="s">
        <v>330</v>
      </c>
      <c r="C5325" s="74" t="n">
        <v>2011</v>
      </c>
      <c r="D5325" s="74" t="s">
        <v>674</v>
      </c>
      <c r="E5325" s="75" t="n">
        <v>162</v>
      </c>
    </row>
    <row r="5326" customFormat="false" ht="12.8" hidden="false" customHeight="false" outlineLevel="0" collapsed="false">
      <c r="A5326" s="71" t="s">
        <v>275</v>
      </c>
      <c r="B5326" s="74" t="s">
        <v>330</v>
      </c>
      <c r="C5326" s="74" t="n">
        <v>2011</v>
      </c>
      <c r="D5326" s="74" t="s">
        <v>675</v>
      </c>
      <c r="E5326" s="75" t="n">
        <v>133.2</v>
      </c>
    </row>
    <row r="5327" customFormat="false" ht="12.8" hidden="false" customHeight="false" outlineLevel="0" collapsed="false">
      <c r="A5327" s="71" t="s">
        <v>275</v>
      </c>
      <c r="B5327" s="74" t="s">
        <v>330</v>
      </c>
      <c r="C5327" s="74" t="n">
        <v>2011</v>
      </c>
      <c r="D5327" s="74" t="s">
        <v>676</v>
      </c>
      <c r="E5327" s="75" t="n">
        <v>195.2</v>
      </c>
    </row>
    <row r="5328" customFormat="false" ht="12.8" hidden="false" customHeight="false" outlineLevel="0" collapsed="false">
      <c r="A5328" s="71" t="s">
        <v>275</v>
      </c>
      <c r="B5328" s="74" t="s">
        <v>330</v>
      </c>
      <c r="C5328" s="74" t="n">
        <v>2011</v>
      </c>
      <c r="D5328" s="74" t="s">
        <v>677</v>
      </c>
      <c r="E5328" s="75" t="n">
        <v>167</v>
      </c>
    </row>
    <row r="5329" customFormat="false" ht="12.8" hidden="false" customHeight="false" outlineLevel="0" collapsed="false">
      <c r="A5329" s="71" t="s">
        <v>275</v>
      </c>
      <c r="B5329" s="74" t="s">
        <v>330</v>
      </c>
      <c r="C5329" s="76" t="n">
        <v>2011</v>
      </c>
      <c r="D5329" s="76" t="s">
        <v>678</v>
      </c>
      <c r="E5329" s="77" t="n">
        <v>223</v>
      </c>
    </row>
    <row r="5330" customFormat="false" ht="12.8" hidden="false" customHeight="false" outlineLevel="0" collapsed="false">
      <c r="A5330" s="71" t="s">
        <v>275</v>
      </c>
      <c r="B5330" s="74" t="s">
        <v>330</v>
      </c>
      <c r="C5330" s="72" t="n">
        <v>2012</v>
      </c>
      <c r="D5330" s="72" t="s">
        <v>667</v>
      </c>
      <c r="E5330" s="73" t="n">
        <v>137</v>
      </c>
    </row>
    <row r="5331" customFormat="false" ht="12.8" hidden="false" customHeight="false" outlineLevel="0" collapsed="false">
      <c r="A5331" s="71" t="s">
        <v>275</v>
      </c>
      <c r="B5331" s="74" t="s">
        <v>330</v>
      </c>
      <c r="C5331" s="74" t="n">
        <v>2012</v>
      </c>
      <c r="D5331" s="74" t="s">
        <v>668</v>
      </c>
      <c r="E5331" s="75" t="n">
        <v>182.4</v>
      </c>
    </row>
    <row r="5332" customFormat="false" ht="12.8" hidden="false" customHeight="false" outlineLevel="0" collapsed="false">
      <c r="A5332" s="71" t="s">
        <v>275</v>
      </c>
      <c r="B5332" s="74" t="s">
        <v>330</v>
      </c>
      <c r="C5332" s="74" t="n">
        <v>2012</v>
      </c>
      <c r="D5332" s="74" t="s">
        <v>669</v>
      </c>
      <c r="E5332" s="75" t="n">
        <v>115.2</v>
      </c>
    </row>
    <row r="5333" customFormat="false" ht="12.8" hidden="false" customHeight="false" outlineLevel="0" collapsed="false">
      <c r="A5333" s="71" t="s">
        <v>275</v>
      </c>
      <c r="B5333" s="74" t="s">
        <v>330</v>
      </c>
      <c r="C5333" s="74" t="n">
        <v>2012</v>
      </c>
      <c r="D5333" s="74" t="s">
        <v>670</v>
      </c>
      <c r="E5333" s="75" t="n">
        <v>146</v>
      </c>
    </row>
    <row r="5334" customFormat="false" ht="12.8" hidden="false" customHeight="false" outlineLevel="0" collapsed="false">
      <c r="A5334" s="71" t="s">
        <v>275</v>
      </c>
      <c r="B5334" s="74" t="s">
        <v>330</v>
      </c>
      <c r="C5334" s="74" t="n">
        <v>2012</v>
      </c>
      <c r="D5334" s="74" t="s">
        <v>671</v>
      </c>
      <c r="E5334" s="75" t="n">
        <v>158</v>
      </c>
    </row>
    <row r="5335" customFormat="false" ht="12.8" hidden="false" customHeight="false" outlineLevel="0" collapsed="false">
      <c r="A5335" s="71" t="s">
        <v>275</v>
      </c>
      <c r="B5335" s="74" t="s">
        <v>330</v>
      </c>
      <c r="C5335" s="74" t="n">
        <v>2012</v>
      </c>
      <c r="D5335" s="74" t="s">
        <v>672</v>
      </c>
      <c r="E5335" s="75" t="n">
        <v>130.6</v>
      </c>
    </row>
    <row r="5336" customFormat="false" ht="12.8" hidden="false" customHeight="false" outlineLevel="0" collapsed="false">
      <c r="A5336" s="71" t="s">
        <v>275</v>
      </c>
      <c r="B5336" s="74" t="s">
        <v>330</v>
      </c>
      <c r="C5336" s="74" t="n">
        <v>2012</v>
      </c>
      <c r="D5336" s="74" t="s">
        <v>673</v>
      </c>
      <c r="E5336" s="75" t="n">
        <v>132.4</v>
      </c>
    </row>
    <row r="5337" customFormat="false" ht="12.8" hidden="false" customHeight="false" outlineLevel="0" collapsed="false">
      <c r="A5337" s="71" t="s">
        <v>275</v>
      </c>
      <c r="B5337" s="74" t="s">
        <v>330</v>
      </c>
      <c r="C5337" s="74" t="n">
        <v>2012</v>
      </c>
      <c r="D5337" s="74" t="s">
        <v>674</v>
      </c>
      <c r="E5337" s="75" t="n">
        <v>133</v>
      </c>
    </row>
    <row r="5338" customFormat="false" ht="12.8" hidden="false" customHeight="false" outlineLevel="0" collapsed="false">
      <c r="A5338" s="71" t="s">
        <v>275</v>
      </c>
      <c r="B5338" s="74" t="s">
        <v>330</v>
      </c>
      <c r="C5338" s="74" t="n">
        <v>2012</v>
      </c>
      <c r="D5338" s="74" t="s">
        <v>675</v>
      </c>
      <c r="E5338" s="75" t="n">
        <v>222.2</v>
      </c>
    </row>
    <row r="5339" customFormat="false" ht="12.8" hidden="false" customHeight="false" outlineLevel="0" collapsed="false">
      <c r="A5339" s="71" t="s">
        <v>275</v>
      </c>
      <c r="B5339" s="74" t="s">
        <v>330</v>
      </c>
      <c r="C5339" s="74" t="n">
        <v>2012</v>
      </c>
      <c r="D5339" s="74" t="s">
        <v>676</v>
      </c>
      <c r="E5339" s="75" t="n">
        <v>185</v>
      </c>
    </row>
    <row r="5340" customFormat="false" ht="12.8" hidden="false" customHeight="false" outlineLevel="0" collapsed="false">
      <c r="A5340" s="71" t="s">
        <v>275</v>
      </c>
      <c r="B5340" s="74" t="s">
        <v>330</v>
      </c>
      <c r="C5340" s="74" t="n">
        <v>2012</v>
      </c>
      <c r="D5340" s="74" t="s">
        <v>677</v>
      </c>
      <c r="E5340" s="75" t="n">
        <v>193.802281647156</v>
      </c>
    </row>
    <row r="5341" customFormat="false" ht="12.8" hidden="false" customHeight="false" outlineLevel="0" collapsed="false">
      <c r="A5341" s="71" t="s">
        <v>275</v>
      </c>
      <c r="B5341" s="74" t="s">
        <v>330</v>
      </c>
      <c r="C5341" s="76" t="n">
        <v>2012</v>
      </c>
      <c r="D5341" s="76" t="s">
        <v>678</v>
      </c>
      <c r="E5341" s="77" t="n">
        <v>193.201140823578</v>
      </c>
    </row>
    <row r="5342" customFormat="false" ht="12.8" hidden="false" customHeight="false" outlineLevel="0" collapsed="false">
      <c r="A5342" s="71" t="s">
        <v>275</v>
      </c>
      <c r="B5342" s="74" t="s">
        <v>330</v>
      </c>
      <c r="C5342" s="72" t="n">
        <v>2013</v>
      </c>
      <c r="D5342" s="72" t="s">
        <v>667</v>
      </c>
      <c r="E5342" s="73" t="n">
        <v>156.4</v>
      </c>
    </row>
    <row r="5343" customFormat="false" ht="12.8" hidden="false" customHeight="false" outlineLevel="0" collapsed="false">
      <c r="A5343" s="71" t="s">
        <v>275</v>
      </c>
      <c r="B5343" s="74" t="s">
        <v>330</v>
      </c>
      <c r="C5343" s="74" t="n">
        <v>2013</v>
      </c>
      <c r="D5343" s="74" t="s">
        <v>668</v>
      </c>
      <c r="E5343" s="75" t="n">
        <v>217.4</v>
      </c>
    </row>
    <row r="5344" customFormat="false" ht="12.8" hidden="false" customHeight="false" outlineLevel="0" collapsed="false">
      <c r="A5344" s="71" t="s">
        <v>275</v>
      </c>
      <c r="B5344" s="74" t="s">
        <v>330</v>
      </c>
      <c r="C5344" s="74" t="n">
        <v>2013</v>
      </c>
      <c r="D5344" s="74" t="s">
        <v>669</v>
      </c>
      <c r="E5344" s="75" t="n">
        <v>133.2</v>
      </c>
    </row>
    <row r="5345" customFormat="false" ht="12.8" hidden="false" customHeight="false" outlineLevel="0" collapsed="false">
      <c r="A5345" s="71" t="s">
        <v>275</v>
      </c>
      <c r="B5345" s="74" t="s">
        <v>330</v>
      </c>
      <c r="C5345" s="74" t="n">
        <v>2013</v>
      </c>
      <c r="D5345" s="74" t="s">
        <v>670</v>
      </c>
      <c r="E5345" s="75" t="n">
        <v>201</v>
      </c>
    </row>
    <row r="5346" customFormat="false" ht="12.8" hidden="false" customHeight="false" outlineLevel="0" collapsed="false">
      <c r="A5346" s="71" t="s">
        <v>275</v>
      </c>
      <c r="B5346" s="74" t="s">
        <v>330</v>
      </c>
      <c r="C5346" s="74" t="n">
        <v>2013</v>
      </c>
      <c r="D5346" s="74" t="s">
        <v>671</v>
      </c>
      <c r="E5346" s="75" t="n">
        <v>147.8</v>
      </c>
    </row>
    <row r="5347" customFormat="false" ht="12.8" hidden="false" customHeight="false" outlineLevel="0" collapsed="false">
      <c r="A5347" s="71" t="s">
        <v>275</v>
      </c>
      <c r="B5347" s="74" t="s">
        <v>330</v>
      </c>
      <c r="C5347" s="74" t="n">
        <v>2013</v>
      </c>
      <c r="D5347" s="74" t="s">
        <v>672</v>
      </c>
      <c r="E5347" s="75" t="n">
        <v>143</v>
      </c>
    </row>
    <row r="5348" customFormat="false" ht="12.8" hidden="false" customHeight="false" outlineLevel="0" collapsed="false">
      <c r="A5348" s="71" t="s">
        <v>275</v>
      </c>
      <c r="B5348" s="74" t="s">
        <v>330</v>
      </c>
      <c r="C5348" s="74" t="n">
        <v>2013</v>
      </c>
      <c r="D5348" s="74" t="s">
        <v>673</v>
      </c>
      <c r="E5348" s="75" t="n">
        <v>183</v>
      </c>
    </row>
    <row r="5349" customFormat="false" ht="12.8" hidden="false" customHeight="false" outlineLevel="0" collapsed="false">
      <c r="A5349" s="71" t="s">
        <v>275</v>
      </c>
      <c r="B5349" s="74" t="s">
        <v>330</v>
      </c>
      <c r="C5349" s="74" t="n">
        <v>2013</v>
      </c>
      <c r="D5349" s="74" t="s">
        <v>674</v>
      </c>
      <c r="E5349" s="75" t="n">
        <v>113.2</v>
      </c>
    </row>
    <row r="5350" customFormat="false" ht="12.8" hidden="false" customHeight="false" outlineLevel="0" collapsed="false">
      <c r="A5350" s="71" t="s">
        <v>275</v>
      </c>
      <c r="B5350" s="74" t="s">
        <v>330</v>
      </c>
      <c r="C5350" s="74" t="n">
        <v>2013</v>
      </c>
      <c r="D5350" s="74" t="s">
        <v>675</v>
      </c>
      <c r="E5350" s="75" t="n">
        <v>119.4</v>
      </c>
    </row>
    <row r="5351" customFormat="false" ht="12.8" hidden="false" customHeight="false" outlineLevel="0" collapsed="false">
      <c r="A5351" s="71" t="s">
        <v>275</v>
      </c>
      <c r="B5351" s="74" t="s">
        <v>330</v>
      </c>
      <c r="C5351" s="74" t="n">
        <v>2013</v>
      </c>
      <c r="D5351" s="74" t="s">
        <v>676</v>
      </c>
      <c r="E5351" s="75" t="n">
        <v>138.4</v>
      </c>
    </row>
    <row r="5352" customFormat="false" ht="12.8" hidden="false" customHeight="false" outlineLevel="0" collapsed="false">
      <c r="A5352" s="71" t="s">
        <v>275</v>
      </c>
      <c r="B5352" s="74" t="s">
        <v>330</v>
      </c>
      <c r="C5352" s="74" t="n">
        <v>2013</v>
      </c>
      <c r="D5352" s="74" t="s">
        <v>677</v>
      </c>
      <c r="E5352" s="75" t="n">
        <v>120</v>
      </c>
    </row>
    <row r="5353" customFormat="false" ht="12.8" hidden="false" customHeight="false" outlineLevel="0" collapsed="false">
      <c r="A5353" s="71" t="s">
        <v>275</v>
      </c>
      <c r="B5353" s="74" t="s">
        <v>330</v>
      </c>
      <c r="C5353" s="76" t="n">
        <v>2013</v>
      </c>
      <c r="D5353" s="76" t="s">
        <v>678</v>
      </c>
      <c r="E5353" s="77" t="n">
        <v>150</v>
      </c>
    </row>
    <row r="5354" customFormat="false" ht="12.8" hidden="false" customHeight="false" outlineLevel="0" collapsed="false">
      <c r="A5354" s="71" t="s">
        <v>275</v>
      </c>
      <c r="B5354" s="74" t="s">
        <v>330</v>
      </c>
      <c r="C5354" s="72" t="n">
        <v>2014</v>
      </c>
      <c r="D5354" s="72" t="s">
        <v>667</v>
      </c>
      <c r="E5354" s="73" t="n">
        <v>141.6</v>
      </c>
    </row>
    <row r="5355" customFormat="false" ht="12.8" hidden="false" customHeight="false" outlineLevel="0" collapsed="false">
      <c r="A5355" s="71" t="s">
        <v>275</v>
      </c>
      <c r="B5355" s="74" t="s">
        <v>330</v>
      </c>
      <c r="C5355" s="74" t="n">
        <v>2014</v>
      </c>
      <c r="D5355" s="74" t="s">
        <v>668</v>
      </c>
      <c r="E5355" s="75" t="n">
        <v>126.404496926121</v>
      </c>
    </row>
    <row r="5356" customFormat="false" ht="12.8" hidden="false" customHeight="false" outlineLevel="0" collapsed="false">
      <c r="A5356" s="71" t="s">
        <v>275</v>
      </c>
      <c r="B5356" s="74" t="s">
        <v>330</v>
      </c>
      <c r="C5356" s="74" t="n">
        <v>2014</v>
      </c>
      <c r="D5356" s="74" t="s">
        <v>669</v>
      </c>
      <c r="E5356" s="75" t="n">
        <v>108</v>
      </c>
    </row>
    <row r="5357" customFormat="false" ht="12.8" hidden="false" customHeight="false" outlineLevel="0" collapsed="false">
      <c r="A5357" s="71" t="s">
        <v>275</v>
      </c>
      <c r="B5357" s="74" t="s">
        <v>330</v>
      </c>
      <c r="C5357" s="74" t="n">
        <v>2014</v>
      </c>
      <c r="D5357" s="74" t="s">
        <v>670</v>
      </c>
      <c r="E5357" s="75" t="n">
        <v>88</v>
      </c>
    </row>
    <row r="5358" customFormat="false" ht="12.8" hidden="false" customHeight="false" outlineLevel="0" collapsed="false">
      <c r="A5358" s="71" t="s">
        <v>275</v>
      </c>
      <c r="B5358" s="74" t="s">
        <v>330</v>
      </c>
      <c r="C5358" s="74" t="n">
        <v>2014</v>
      </c>
      <c r="D5358" s="74" t="s">
        <v>671</v>
      </c>
      <c r="E5358" s="75" t="n">
        <v>124.2</v>
      </c>
    </row>
    <row r="5359" customFormat="false" ht="12.8" hidden="false" customHeight="false" outlineLevel="0" collapsed="false">
      <c r="A5359" s="71" t="s">
        <v>275</v>
      </c>
      <c r="B5359" s="74" t="s">
        <v>330</v>
      </c>
      <c r="C5359" s="74" t="n">
        <v>2014</v>
      </c>
      <c r="D5359" s="74" t="s">
        <v>672</v>
      </c>
      <c r="E5359" s="75" t="n">
        <v>129.2</v>
      </c>
    </row>
    <row r="5360" customFormat="false" ht="12.8" hidden="false" customHeight="false" outlineLevel="0" collapsed="false">
      <c r="A5360" s="71" t="s">
        <v>275</v>
      </c>
      <c r="B5360" s="74" t="s">
        <v>330</v>
      </c>
      <c r="C5360" s="74" t="n">
        <v>2014</v>
      </c>
      <c r="D5360" s="74" t="s">
        <v>673</v>
      </c>
      <c r="E5360" s="75" t="n">
        <v>133.4</v>
      </c>
    </row>
    <row r="5361" customFormat="false" ht="12.8" hidden="false" customHeight="false" outlineLevel="0" collapsed="false">
      <c r="A5361" s="71" t="s">
        <v>275</v>
      </c>
      <c r="B5361" s="74" t="s">
        <v>330</v>
      </c>
      <c r="C5361" s="74" t="n">
        <v>2014</v>
      </c>
      <c r="D5361" s="74" t="s">
        <v>674</v>
      </c>
      <c r="E5361" s="75" t="n">
        <v>112</v>
      </c>
    </row>
    <row r="5362" customFormat="false" ht="12.8" hidden="false" customHeight="false" outlineLevel="0" collapsed="false">
      <c r="A5362" s="71" t="s">
        <v>275</v>
      </c>
      <c r="B5362" s="74" t="s">
        <v>330</v>
      </c>
      <c r="C5362" s="74" t="n">
        <v>2014</v>
      </c>
      <c r="D5362" s="74" t="s">
        <v>675</v>
      </c>
      <c r="E5362" s="75" t="n">
        <v>151.2</v>
      </c>
    </row>
    <row r="5363" customFormat="false" ht="12.8" hidden="false" customHeight="false" outlineLevel="0" collapsed="false">
      <c r="A5363" s="71" t="s">
        <v>275</v>
      </c>
      <c r="B5363" s="74" t="s">
        <v>330</v>
      </c>
      <c r="C5363" s="74" t="n">
        <v>2014</v>
      </c>
      <c r="D5363" s="74" t="s">
        <v>676</v>
      </c>
      <c r="E5363" s="75" t="n">
        <v>282.4</v>
      </c>
    </row>
    <row r="5364" customFormat="false" ht="12.8" hidden="false" customHeight="false" outlineLevel="0" collapsed="false">
      <c r="A5364" s="71" t="s">
        <v>275</v>
      </c>
      <c r="B5364" s="74" t="s">
        <v>330</v>
      </c>
      <c r="C5364" s="74" t="n">
        <v>2014</v>
      </c>
      <c r="D5364" s="74" t="s">
        <v>677</v>
      </c>
      <c r="E5364" s="75" t="n">
        <v>253.2</v>
      </c>
    </row>
    <row r="5365" customFormat="false" ht="12.8" hidden="false" customHeight="false" outlineLevel="0" collapsed="false">
      <c r="A5365" s="71" t="s">
        <v>275</v>
      </c>
      <c r="B5365" s="74" t="s">
        <v>330</v>
      </c>
      <c r="C5365" s="76" t="n">
        <v>2014</v>
      </c>
      <c r="D5365" s="76" t="s">
        <v>678</v>
      </c>
      <c r="E5365" s="77" t="n">
        <v>304</v>
      </c>
    </row>
    <row r="5366" customFormat="false" ht="12.8" hidden="false" customHeight="false" outlineLevel="0" collapsed="false">
      <c r="A5366" s="71" t="s">
        <v>275</v>
      </c>
      <c r="B5366" s="74" t="s">
        <v>330</v>
      </c>
      <c r="C5366" s="72" t="n">
        <v>2015</v>
      </c>
      <c r="D5366" s="72" t="s">
        <v>667</v>
      </c>
      <c r="E5366" s="73" t="n">
        <v>222.2</v>
      </c>
    </row>
    <row r="5367" customFormat="false" ht="12.8" hidden="false" customHeight="false" outlineLevel="0" collapsed="false">
      <c r="A5367" s="71" t="s">
        <v>275</v>
      </c>
      <c r="B5367" s="74" t="s">
        <v>330</v>
      </c>
      <c r="C5367" s="74" t="n">
        <v>2015</v>
      </c>
      <c r="D5367" s="74" t="s">
        <v>668</v>
      </c>
      <c r="E5367" s="75" t="n">
        <v>232.4</v>
      </c>
    </row>
    <row r="5368" customFormat="false" ht="12.8" hidden="false" customHeight="false" outlineLevel="0" collapsed="false">
      <c r="A5368" s="71" t="s">
        <v>275</v>
      </c>
      <c r="B5368" s="74" t="s">
        <v>330</v>
      </c>
      <c r="C5368" s="74" t="n">
        <v>2015</v>
      </c>
      <c r="D5368" s="74" t="s">
        <v>669</v>
      </c>
      <c r="E5368" s="75" t="n">
        <v>304.8</v>
      </c>
    </row>
    <row r="5369" customFormat="false" ht="12.8" hidden="false" customHeight="false" outlineLevel="0" collapsed="false">
      <c r="A5369" s="71" t="s">
        <v>275</v>
      </c>
      <c r="B5369" s="74" t="s">
        <v>330</v>
      </c>
      <c r="C5369" s="74" t="n">
        <v>2015</v>
      </c>
      <c r="D5369" s="74" t="s">
        <v>670</v>
      </c>
      <c r="E5369" s="75" t="n">
        <v>209</v>
      </c>
    </row>
    <row r="5370" customFormat="false" ht="12.8" hidden="false" customHeight="false" outlineLevel="0" collapsed="false">
      <c r="A5370" s="71" t="s">
        <v>275</v>
      </c>
      <c r="B5370" s="74" t="s">
        <v>330</v>
      </c>
      <c r="C5370" s="74" t="n">
        <v>2015</v>
      </c>
      <c r="D5370" s="74" t="s">
        <v>671</v>
      </c>
      <c r="E5370" s="75" t="n">
        <v>201.4</v>
      </c>
    </row>
    <row r="5371" customFormat="false" ht="12.8" hidden="false" customHeight="false" outlineLevel="0" collapsed="false">
      <c r="A5371" s="71" t="s">
        <v>275</v>
      </c>
      <c r="B5371" s="74" t="s">
        <v>330</v>
      </c>
      <c r="C5371" s="74" t="n">
        <v>2015</v>
      </c>
      <c r="D5371" s="74" t="s">
        <v>672</v>
      </c>
      <c r="E5371" s="75" t="n">
        <v>245.8</v>
      </c>
    </row>
    <row r="5372" customFormat="false" ht="12.8" hidden="false" customHeight="false" outlineLevel="0" collapsed="false">
      <c r="A5372" s="71" t="s">
        <v>275</v>
      </c>
      <c r="B5372" s="74" t="s">
        <v>330</v>
      </c>
      <c r="C5372" s="74" t="n">
        <v>2015</v>
      </c>
      <c r="D5372" s="74" t="s">
        <v>673</v>
      </c>
      <c r="E5372" s="75" t="n">
        <v>237.4</v>
      </c>
    </row>
    <row r="5373" customFormat="false" ht="12.8" hidden="false" customHeight="false" outlineLevel="0" collapsed="false">
      <c r="A5373" s="71" t="s">
        <v>275</v>
      </c>
      <c r="B5373" s="74" t="s">
        <v>330</v>
      </c>
      <c r="C5373" s="74" t="n">
        <v>2015</v>
      </c>
      <c r="D5373" s="74" t="s">
        <v>674</v>
      </c>
      <c r="E5373" s="75" t="n">
        <v>217</v>
      </c>
    </row>
    <row r="5374" customFormat="false" ht="12.8" hidden="false" customHeight="false" outlineLevel="0" collapsed="false">
      <c r="A5374" s="71" t="s">
        <v>275</v>
      </c>
      <c r="B5374" s="74" t="s">
        <v>330</v>
      </c>
      <c r="C5374" s="74" t="n">
        <v>2015</v>
      </c>
      <c r="D5374" s="74" t="s">
        <v>675</v>
      </c>
      <c r="E5374" s="75" t="n">
        <v>237.2</v>
      </c>
    </row>
    <row r="5375" customFormat="false" ht="12.8" hidden="false" customHeight="false" outlineLevel="0" collapsed="false">
      <c r="A5375" s="71" t="s">
        <v>275</v>
      </c>
      <c r="B5375" s="74" t="s">
        <v>330</v>
      </c>
      <c r="C5375" s="74" t="n">
        <v>2015</v>
      </c>
      <c r="D5375" s="74" t="s">
        <v>676</v>
      </c>
      <c r="E5375" s="75" t="n">
        <v>314.2</v>
      </c>
    </row>
    <row r="5376" customFormat="false" ht="12.8" hidden="false" customHeight="false" outlineLevel="0" collapsed="false">
      <c r="A5376" s="71" t="s">
        <v>275</v>
      </c>
      <c r="B5376" s="74" t="s">
        <v>330</v>
      </c>
      <c r="C5376" s="74" t="n">
        <v>2015</v>
      </c>
      <c r="D5376" s="74" t="s">
        <v>677</v>
      </c>
      <c r="E5376" s="75" t="n">
        <v>242</v>
      </c>
    </row>
    <row r="5377" customFormat="false" ht="12.8" hidden="false" customHeight="false" outlineLevel="0" collapsed="false">
      <c r="A5377" s="71" t="s">
        <v>275</v>
      </c>
      <c r="B5377" s="74" t="s">
        <v>330</v>
      </c>
      <c r="C5377" s="76" t="n">
        <v>2015</v>
      </c>
      <c r="D5377" s="76" t="s">
        <v>678</v>
      </c>
      <c r="E5377" s="77" t="n">
        <v>239</v>
      </c>
    </row>
    <row r="5378" customFormat="false" ht="12.8" hidden="false" customHeight="false" outlineLevel="0" collapsed="false">
      <c r="A5378" s="71" t="s">
        <v>275</v>
      </c>
      <c r="B5378" s="74" t="s">
        <v>330</v>
      </c>
      <c r="C5378" s="72" t="n">
        <v>2016</v>
      </c>
      <c r="D5378" s="72" t="s">
        <v>667</v>
      </c>
      <c r="E5378" s="73" t="n">
        <v>142</v>
      </c>
    </row>
    <row r="5379" customFormat="false" ht="12.8" hidden="false" customHeight="false" outlineLevel="0" collapsed="false">
      <c r="A5379" s="71" t="s">
        <v>275</v>
      </c>
      <c r="B5379" s="74" t="s">
        <v>330</v>
      </c>
      <c r="C5379" s="74" t="n">
        <v>2016</v>
      </c>
      <c r="D5379" s="74" t="s">
        <v>668</v>
      </c>
      <c r="E5379" s="75" t="n">
        <v>135.2</v>
      </c>
    </row>
    <row r="5380" customFormat="false" ht="12.8" hidden="false" customHeight="false" outlineLevel="0" collapsed="false">
      <c r="A5380" s="71" t="s">
        <v>275</v>
      </c>
      <c r="B5380" s="74" t="s">
        <v>330</v>
      </c>
      <c r="C5380" s="74" t="n">
        <v>2016</v>
      </c>
      <c r="D5380" s="74" t="s">
        <v>669</v>
      </c>
      <c r="E5380" s="75" t="n">
        <v>134.6</v>
      </c>
    </row>
    <row r="5381" customFormat="false" ht="12.8" hidden="false" customHeight="false" outlineLevel="0" collapsed="false">
      <c r="A5381" s="71" t="s">
        <v>275</v>
      </c>
      <c r="B5381" s="74" t="s">
        <v>330</v>
      </c>
      <c r="C5381" s="74" t="n">
        <v>2016</v>
      </c>
      <c r="D5381" s="74" t="s">
        <v>670</v>
      </c>
      <c r="E5381" s="75" t="n">
        <v>132.4</v>
      </c>
    </row>
    <row r="5382" customFormat="false" ht="12.8" hidden="false" customHeight="false" outlineLevel="0" collapsed="false">
      <c r="A5382" s="71" t="s">
        <v>275</v>
      </c>
      <c r="B5382" s="74" t="s">
        <v>330</v>
      </c>
      <c r="C5382" s="74" t="n">
        <v>2016</v>
      </c>
      <c r="D5382" s="74" t="s">
        <v>671</v>
      </c>
      <c r="E5382" s="75" t="n">
        <v>136.8</v>
      </c>
    </row>
    <row r="5383" customFormat="false" ht="12.8" hidden="false" customHeight="false" outlineLevel="0" collapsed="false">
      <c r="A5383" s="71" t="s">
        <v>275</v>
      </c>
      <c r="B5383" s="74" t="s">
        <v>330</v>
      </c>
      <c r="C5383" s="74" t="n">
        <v>2016</v>
      </c>
      <c r="D5383" s="74" t="s">
        <v>672</v>
      </c>
      <c r="E5383" s="75" t="n">
        <v>124</v>
      </c>
    </row>
    <row r="5384" customFormat="false" ht="12.8" hidden="false" customHeight="false" outlineLevel="0" collapsed="false">
      <c r="A5384" s="71" t="s">
        <v>275</v>
      </c>
      <c r="B5384" s="74" t="s">
        <v>330</v>
      </c>
      <c r="C5384" s="74" t="n">
        <v>2016</v>
      </c>
      <c r="D5384" s="74" t="s">
        <v>673</v>
      </c>
      <c r="E5384" s="75" t="n">
        <v>94.2</v>
      </c>
    </row>
    <row r="5385" customFormat="false" ht="12.8" hidden="false" customHeight="false" outlineLevel="0" collapsed="false">
      <c r="A5385" s="71" t="s">
        <v>275</v>
      </c>
      <c r="B5385" s="74" t="s">
        <v>330</v>
      </c>
      <c r="C5385" s="74" t="n">
        <v>2016</v>
      </c>
      <c r="D5385" s="74" t="s">
        <v>674</v>
      </c>
      <c r="E5385" s="75" t="n">
        <v>111.2</v>
      </c>
    </row>
    <row r="5386" customFormat="false" ht="12.8" hidden="false" customHeight="false" outlineLevel="0" collapsed="false">
      <c r="A5386" s="71" t="s">
        <v>275</v>
      </c>
      <c r="B5386" s="74" t="s">
        <v>330</v>
      </c>
      <c r="C5386" s="74" t="n">
        <v>2016</v>
      </c>
      <c r="D5386" s="74" t="s">
        <v>675</v>
      </c>
      <c r="E5386" s="75" t="n">
        <v>99.2</v>
      </c>
    </row>
    <row r="5387" customFormat="false" ht="12.8" hidden="false" customHeight="false" outlineLevel="0" collapsed="false">
      <c r="A5387" s="71" t="s">
        <v>275</v>
      </c>
      <c r="B5387" s="74" t="s">
        <v>330</v>
      </c>
      <c r="C5387" s="74" t="n">
        <v>2016</v>
      </c>
      <c r="D5387" s="74" t="s">
        <v>676</v>
      </c>
      <c r="E5387" s="75" t="n">
        <v>101.2</v>
      </c>
    </row>
    <row r="5388" customFormat="false" ht="12.8" hidden="false" customHeight="false" outlineLevel="0" collapsed="false">
      <c r="A5388" s="71" t="s">
        <v>275</v>
      </c>
      <c r="B5388" s="74" t="s">
        <v>330</v>
      </c>
      <c r="C5388" s="74" t="n">
        <v>2016</v>
      </c>
      <c r="D5388" s="74" t="s">
        <v>677</v>
      </c>
      <c r="E5388" s="75" t="n">
        <v>122.2</v>
      </c>
    </row>
    <row r="5389" customFormat="false" ht="12.8" hidden="false" customHeight="false" outlineLevel="0" collapsed="false">
      <c r="A5389" s="71" t="s">
        <v>275</v>
      </c>
      <c r="B5389" s="74" t="s">
        <v>330</v>
      </c>
      <c r="C5389" s="76" t="n">
        <v>2016</v>
      </c>
      <c r="D5389" s="76" t="s">
        <v>678</v>
      </c>
      <c r="E5389" s="77" t="n">
        <v>115.4</v>
      </c>
    </row>
    <row r="5390" customFormat="false" ht="12.8" hidden="false" customHeight="false" outlineLevel="0" collapsed="false">
      <c r="A5390" s="71" t="s">
        <v>275</v>
      </c>
      <c r="B5390" s="74" t="s">
        <v>330</v>
      </c>
      <c r="C5390" s="72" t="n">
        <v>2017</v>
      </c>
      <c r="D5390" s="72" t="s">
        <v>667</v>
      </c>
      <c r="E5390" s="73" t="n">
        <v>106.4</v>
      </c>
    </row>
    <row r="5391" customFormat="false" ht="12.8" hidden="false" customHeight="false" outlineLevel="0" collapsed="false">
      <c r="A5391" s="71" t="s">
        <v>275</v>
      </c>
      <c r="B5391" s="74" t="s">
        <v>330</v>
      </c>
      <c r="C5391" s="74" t="n">
        <v>2017</v>
      </c>
      <c r="D5391" s="74" t="s">
        <v>668</v>
      </c>
      <c r="E5391" s="75" t="n">
        <v>49.2</v>
      </c>
    </row>
    <row r="5392" customFormat="false" ht="12.8" hidden="false" customHeight="false" outlineLevel="0" collapsed="false">
      <c r="A5392" s="71" t="s">
        <v>275</v>
      </c>
      <c r="B5392" s="74" t="s">
        <v>330</v>
      </c>
      <c r="C5392" s="74" t="n">
        <v>2017</v>
      </c>
      <c r="D5392" s="74" t="s">
        <v>669</v>
      </c>
      <c r="E5392" s="75" t="n">
        <v>59</v>
      </c>
    </row>
    <row r="5393" customFormat="false" ht="12.8" hidden="false" customHeight="false" outlineLevel="0" collapsed="false">
      <c r="A5393" s="71" t="s">
        <v>275</v>
      </c>
      <c r="B5393" s="74" t="s">
        <v>330</v>
      </c>
      <c r="C5393" s="74" t="n">
        <v>2017</v>
      </c>
      <c r="D5393" s="74" t="s">
        <v>670</v>
      </c>
      <c r="E5393" s="75" t="n">
        <v>71</v>
      </c>
    </row>
    <row r="5394" customFormat="false" ht="12.8" hidden="false" customHeight="false" outlineLevel="0" collapsed="false">
      <c r="A5394" s="71" t="s">
        <v>275</v>
      </c>
      <c r="B5394" s="74" t="s">
        <v>330</v>
      </c>
      <c r="C5394" s="74" t="n">
        <v>2017</v>
      </c>
      <c r="D5394" s="74" t="s">
        <v>671</v>
      </c>
      <c r="E5394" s="75" t="n">
        <v>68.2</v>
      </c>
    </row>
    <row r="5395" customFormat="false" ht="12.8" hidden="false" customHeight="false" outlineLevel="0" collapsed="false">
      <c r="A5395" s="71" t="s">
        <v>275</v>
      </c>
      <c r="B5395" s="74" t="s">
        <v>330</v>
      </c>
      <c r="C5395" s="74" t="n">
        <v>2017</v>
      </c>
      <c r="D5395" s="74" t="s">
        <v>672</v>
      </c>
      <c r="E5395" s="75" t="n">
        <v>88</v>
      </c>
    </row>
    <row r="5396" customFormat="false" ht="12.8" hidden="false" customHeight="false" outlineLevel="0" collapsed="false">
      <c r="A5396" s="71" t="s">
        <v>275</v>
      </c>
      <c r="B5396" s="74" t="s">
        <v>330</v>
      </c>
      <c r="C5396" s="74" t="n">
        <v>2017</v>
      </c>
      <c r="D5396" s="74" t="s">
        <v>673</v>
      </c>
      <c r="E5396" s="75" t="n">
        <v>114</v>
      </c>
    </row>
    <row r="5397" customFormat="false" ht="12.8" hidden="false" customHeight="false" outlineLevel="0" collapsed="false">
      <c r="A5397" s="71" t="s">
        <v>275</v>
      </c>
      <c r="B5397" s="74" t="s">
        <v>330</v>
      </c>
      <c r="C5397" s="74" t="n">
        <v>2017</v>
      </c>
      <c r="D5397" s="74" t="s">
        <v>674</v>
      </c>
      <c r="E5397" s="75" t="n">
        <v>51</v>
      </c>
    </row>
    <row r="5398" customFormat="false" ht="12.8" hidden="false" customHeight="false" outlineLevel="0" collapsed="false">
      <c r="A5398" s="71" t="s">
        <v>275</v>
      </c>
      <c r="B5398" s="74" t="s">
        <v>330</v>
      </c>
      <c r="C5398" s="74" t="n">
        <v>2017</v>
      </c>
      <c r="D5398" s="74" t="s">
        <v>675</v>
      </c>
      <c r="E5398" s="75" t="n">
        <v>61</v>
      </c>
    </row>
    <row r="5399" customFormat="false" ht="12.8" hidden="false" customHeight="false" outlineLevel="0" collapsed="false">
      <c r="A5399" s="71" t="s">
        <v>275</v>
      </c>
      <c r="B5399" s="74" t="s">
        <v>330</v>
      </c>
      <c r="C5399" s="74" t="n">
        <v>2017</v>
      </c>
      <c r="D5399" s="74" t="s">
        <v>676</v>
      </c>
      <c r="E5399" s="75" t="n">
        <v>86.6</v>
      </c>
    </row>
    <row r="5400" customFormat="false" ht="12.8" hidden="false" customHeight="false" outlineLevel="0" collapsed="false">
      <c r="A5400" s="71" t="s">
        <v>275</v>
      </c>
      <c r="B5400" s="74" t="s">
        <v>330</v>
      </c>
      <c r="C5400" s="74" t="n">
        <v>2017</v>
      </c>
      <c r="D5400" s="74" t="s">
        <v>677</v>
      </c>
      <c r="E5400" s="75" t="n">
        <v>107</v>
      </c>
    </row>
    <row r="5401" customFormat="false" ht="12.8" hidden="false" customHeight="false" outlineLevel="0" collapsed="false">
      <c r="A5401" s="71" t="s">
        <v>275</v>
      </c>
      <c r="B5401" s="74" t="s">
        <v>330</v>
      </c>
      <c r="C5401" s="76" t="n">
        <v>2017</v>
      </c>
      <c r="D5401" s="76" t="s">
        <v>678</v>
      </c>
      <c r="E5401" s="77" t="n">
        <v>155.2</v>
      </c>
    </row>
    <row r="5402" customFormat="false" ht="12.8" hidden="false" customHeight="false" outlineLevel="0" collapsed="false">
      <c r="A5402" s="71" t="s">
        <v>275</v>
      </c>
      <c r="B5402" s="74" t="s">
        <v>330</v>
      </c>
      <c r="C5402" s="72" t="n">
        <v>2018</v>
      </c>
      <c r="D5402" s="72" t="s">
        <v>667</v>
      </c>
      <c r="E5402" s="73" t="n">
        <v>156.6</v>
      </c>
    </row>
    <row r="5403" customFormat="false" ht="12.8" hidden="false" customHeight="false" outlineLevel="0" collapsed="false">
      <c r="A5403" s="71" t="s">
        <v>275</v>
      </c>
      <c r="B5403" s="74" t="s">
        <v>330</v>
      </c>
      <c r="C5403" s="74" t="n">
        <v>2018</v>
      </c>
      <c r="D5403" s="74" t="s">
        <v>668</v>
      </c>
      <c r="E5403" s="75" t="n">
        <v>140.2</v>
      </c>
    </row>
    <row r="5404" customFormat="false" ht="12.8" hidden="false" customHeight="false" outlineLevel="0" collapsed="false">
      <c r="A5404" s="71" t="s">
        <v>275</v>
      </c>
      <c r="B5404" s="74" t="s">
        <v>330</v>
      </c>
      <c r="C5404" s="74" t="n">
        <v>2018</v>
      </c>
      <c r="D5404" s="74" t="s">
        <v>669</v>
      </c>
      <c r="E5404" s="75" t="n">
        <v>136.4</v>
      </c>
    </row>
    <row r="5405" customFormat="false" ht="12.8" hidden="false" customHeight="false" outlineLevel="0" collapsed="false">
      <c r="A5405" s="71" t="s">
        <v>275</v>
      </c>
      <c r="B5405" s="74" t="s">
        <v>330</v>
      </c>
      <c r="C5405" s="74" t="n">
        <v>2018</v>
      </c>
      <c r="D5405" s="74" t="s">
        <v>670</v>
      </c>
      <c r="E5405" s="75" t="n">
        <v>158.4</v>
      </c>
    </row>
    <row r="5406" customFormat="false" ht="12.8" hidden="false" customHeight="false" outlineLevel="0" collapsed="false">
      <c r="A5406" s="71" t="s">
        <v>275</v>
      </c>
      <c r="B5406" s="74" t="s">
        <v>330</v>
      </c>
      <c r="C5406" s="74" t="n">
        <v>2018</v>
      </c>
      <c r="D5406" s="74" t="s">
        <v>671</v>
      </c>
      <c r="E5406" s="75" t="n">
        <v>169.2</v>
      </c>
    </row>
    <row r="5407" customFormat="false" ht="12.8" hidden="false" customHeight="false" outlineLevel="0" collapsed="false">
      <c r="A5407" s="71" t="s">
        <v>275</v>
      </c>
      <c r="B5407" s="74" t="s">
        <v>330</v>
      </c>
      <c r="C5407" s="74" t="n">
        <v>2018</v>
      </c>
      <c r="D5407" s="74" t="s">
        <v>672</v>
      </c>
      <c r="E5407" s="75" t="n">
        <v>213</v>
      </c>
    </row>
    <row r="5408" customFormat="false" ht="12.8" hidden="false" customHeight="false" outlineLevel="0" collapsed="false">
      <c r="A5408" s="71" t="s">
        <v>275</v>
      </c>
      <c r="B5408" s="74" t="s">
        <v>330</v>
      </c>
      <c r="C5408" s="74" t="n">
        <v>2018</v>
      </c>
      <c r="D5408" s="74" t="s">
        <v>673</v>
      </c>
      <c r="E5408" s="75" t="n">
        <v>164</v>
      </c>
    </row>
    <row r="5409" customFormat="false" ht="12.8" hidden="false" customHeight="false" outlineLevel="0" collapsed="false">
      <c r="A5409" s="71" t="s">
        <v>275</v>
      </c>
      <c r="B5409" s="74" t="s">
        <v>330</v>
      </c>
      <c r="C5409" s="74" t="n">
        <v>2018</v>
      </c>
      <c r="D5409" s="74" t="s">
        <v>674</v>
      </c>
      <c r="E5409" s="75" t="n">
        <v>129</v>
      </c>
    </row>
    <row r="5410" customFormat="false" ht="12.8" hidden="false" customHeight="false" outlineLevel="0" collapsed="false">
      <c r="A5410" s="71" t="s">
        <v>275</v>
      </c>
      <c r="B5410" s="74" t="s">
        <v>330</v>
      </c>
      <c r="C5410" s="74" t="n">
        <v>2018</v>
      </c>
      <c r="D5410" s="74" t="s">
        <v>675</v>
      </c>
      <c r="E5410" s="75" t="n">
        <v>206</v>
      </c>
    </row>
    <row r="5411" customFormat="false" ht="12.8" hidden="false" customHeight="false" outlineLevel="0" collapsed="false">
      <c r="A5411" s="71" t="s">
        <v>275</v>
      </c>
      <c r="B5411" s="74" t="s">
        <v>330</v>
      </c>
      <c r="C5411" s="74" t="n">
        <v>2018</v>
      </c>
      <c r="D5411" s="74" t="s">
        <v>676</v>
      </c>
      <c r="E5411" s="75" t="n">
        <v>190</v>
      </c>
    </row>
    <row r="5412" customFormat="false" ht="12.8" hidden="false" customHeight="false" outlineLevel="0" collapsed="false">
      <c r="A5412" s="71" t="s">
        <v>275</v>
      </c>
      <c r="B5412" s="74" t="s">
        <v>330</v>
      </c>
      <c r="C5412" s="74" t="n">
        <v>2018</v>
      </c>
      <c r="D5412" s="74" t="s">
        <v>677</v>
      </c>
      <c r="E5412" s="75" t="n">
        <v>218</v>
      </c>
    </row>
    <row r="5413" customFormat="false" ht="12.8" hidden="false" customHeight="false" outlineLevel="0" collapsed="false">
      <c r="A5413" s="71" t="s">
        <v>275</v>
      </c>
      <c r="B5413" s="74" t="s">
        <v>330</v>
      </c>
      <c r="C5413" s="76" t="n">
        <v>2018</v>
      </c>
      <c r="D5413" s="76" t="s">
        <v>678</v>
      </c>
      <c r="E5413" s="77" t="n">
        <v>119.2</v>
      </c>
    </row>
    <row r="5414" customFormat="false" ht="12.8" hidden="false" customHeight="false" outlineLevel="0" collapsed="false">
      <c r="A5414" s="71" t="s">
        <v>275</v>
      </c>
      <c r="B5414" s="74" t="s">
        <v>330</v>
      </c>
      <c r="C5414" s="72" t="n">
        <v>2019</v>
      </c>
      <c r="D5414" s="72" t="s">
        <v>667</v>
      </c>
      <c r="E5414" s="73" t="n">
        <v>81.2</v>
      </c>
    </row>
    <row r="5415" customFormat="false" ht="12.8" hidden="false" customHeight="false" outlineLevel="0" collapsed="false">
      <c r="A5415" s="71" t="s">
        <v>275</v>
      </c>
      <c r="B5415" s="74" t="s">
        <v>330</v>
      </c>
      <c r="C5415" s="74" t="n">
        <v>2019</v>
      </c>
      <c r="D5415" s="74" t="s">
        <v>668</v>
      </c>
      <c r="E5415" s="75" t="n">
        <v>66.4</v>
      </c>
    </row>
    <row r="5416" customFormat="false" ht="12.8" hidden="false" customHeight="false" outlineLevel="0" collapsed="false">
      <c r="A5416" s="71" t="s">
        <v>275</v>
      </c>
      <c r="B5416" s="74" t="s">
        <v>330</v>
      </c>
      <c r="C5416" s="74" t="n">
        <v>2019</v>
      </c>
      <c r="D5416" s="74" t="s">
        <v>669</v>
      </c>
      <c r="E5416" s="75" t="n">
        <v>90</v>
      </c>
    </row>
    <row r="5417" customFormat="false" ht="12.8" hidden="false" customHeight="false" outlineLevel="0" collapsed="false">
      <c r="A5417" s="71" t="s">
        <v>275</v>
      </c>
      <c r="B5417" s="74" t="s">
        <v>330</v>
      </c>
      <c r="C5417" s="74" t="n">
        <v>2019</v>
      </c>
      <c r="D5417" s="74" t="s">
        <v>670</v>
      </c>
      <c r="E5417" s="75" t="n">
        <v>182.6</v>
      </c>
    </row>
    <row r="5418" customFormat="false" ht="12.8" hidden="false" customHeight="false" outlineLevel="0" collapsed="false">
      <c r="A5418" s="71" t="s">
        <v>275</v>
      </c>
      <c r="B5418" s="74" t="s">
        <v>330</v>
      </c>
      <c r="C5418" s="74" t="n">
        <v>2019</v>
      </c>
      <c r="D5418" s="74" t="s">
        <v>671</v>
      </c>
      <c r="E5418" s="75" t="n">
        <v>217.6</v>
      </c>
    </row>
    <row r="5419" customFormat="false" ht="12.8" hidden="false" customHeight="false" outlineLevel="0" collapsed="false">
      <c r="A5419" s="71" t="s">
        <v>275</v>
      </c>
      <c r="B5419" s="74" t="s">
        <v>330</v>
      </c>
      <c r="C5419" s="74" t="n">
        <v>2019</v>
      </c>
      <c r="D5419" s="74" t="s">
        <v>672</v>
      </c>
      <c r="E5419" s="75" t="n">
        <v>147.2</v>
      </c>
    </row>
    <row r="5420" customFormat="false" ht="12.8" hidden="false" customHeight="false" outlineLevel="0" collapsed="false">
      <c r="A5420" s="71" t="s">
        <v>275</v>
      </c>
      <c r="B5420" s="74" t="s">
        <v>330</v>
      </c>
      <c r="C5420" s="74" t="n">
        <v>2019</v>
      </c>
      <c r="D5420" s="74" t="s">
        <v>673</v>
      </c>
      <c r="E5420" s="75" t="n">
        <v>142.8</v>
      </c>
    </row>
    <row r="5421" customFormat="false" ht="12.8" hidden="false" customHeight="false" outlineLevel="0" collapsed="false">
      <c r="A5421" s="71" t="s">
        <v>275</v>
      </c>
      <c r="B5421" s="74" t="s">
        <v>330</v>
      </c>
      <c r="C5421" s="74" t="n">
        <v>2019</v>
      </c>
      <c r="D5421" s="74" t="s">
        <v>674</v>
      </c>
      <c r="E5421" s="75" t="n">
        <v>132.6</v>
      </c>
    </row>
    <row r="5422" customFormat="false" ht="12.8" hidden="false" customHeight="false" outlineLevel="0" collapsed="false">
      <c r="A5422" s="71" t="s">
        <v>275</v>
      </c>
      <c r="B5422" s="74" t="s">
        <v>330</v>
      </c>
      <c r="C5422" s="74" t="n">
        <v>2019</v>
      </c>
      <c r="D5422" s="74" t="s">
        <v>675</v>
      </c>
      <c r="E5422" s="75" t="n">
        <v>132.2</v>
      </c>
    </row>
    <row r="5423" customFormat="false" ht="12.8" hidden="false" customHeight="false" outlineLevel="0" collapsed="false">
      <c r="A5423" s="71" t="s">
        <v>275</v>
      </c>
      <c r="B5423" s="74" t="s">
        <v>330</v>
      </c>
      <c r="C5423" s="74" t="n">
        <v>2019</v>
      </c>
      <c r="D5423" s="74" t="s">
        <v>676</v>
      </c>
      <c r="E5423" s="75" t="n">
        <v>165.6</v>
      </c>
    </row>
    <row r="5424" customFormat="false" ht="12.8" hidden="false" customHeight="false" outlineLevel="0" collapsed="false">
      <c r="A5424" s="71" t="s">
        <v>275</v>
      </c>
      <c r="B5424" s="74" t="s">
        <v>330</v>
      </c>
      <c r="C5424" s="74" t="n">
        <v>2019</v>
      </c>
      <c r="D5424" s="74" t="s">
        <v>677</v>
      </c>
      <c r="E5424" s="75" t="n">
        <v>139.4</v>
      </c>
    </row>
    <row r="5425" customFormat="false" ht="12.8" hidden="false" customHeight="false" outlineLevel="0" collapsed="false">
      <c r="A5425" s="71" t="s">
        <v>275</v>
      </c>
      <c r="B5425" s="74" t="s">
        <v>330</v>
      </c>
      <c r="C5425" s="76" t="n">
        <v>2019</v>
      </c>
      <c r="D5425" s="76" t="s">
        <v>678</v>
      </c>
      <c r="E5425" s="77" t="n">
        <v>165.6</v>
      </c>
    </row>
    <row r="5426" customFormat="false" ht="12.8" hidden="false" customHeight="false" outlineLevel="0" collapsed="false">
      <c r="A5426" s="71" t="s">
        <v>275</v>
      </c>
      <c r="B5426" s="74" t="s">
        <v>330</v>
      </c>
      <c r="C5426" s="72" t="n">
        <v>2020</v>
      </c>
      <c r="D5426" s="72" t="s">
        <v>667</v>
      </c>
      <c r="E5426" s="73" t="n">
        <v>156.8</v>
      </c>
    </row>
    <row r="5427" customFormat="false" ht="12.8" hidden="false" customHeight="false" outlineLevel="0" collapsed="false">
      <c r="A5427" s="71" t="s">
        <v>275</v>
      </c>
      <c r="B5427" s="74" t="s">
        <v>330</v>
      </c>
      <c r="C5427" s="74" t="n">
        <v>2020</v>
      </c>
      <c r="D5427" s="74" t="s">
        <v>668</v>
      </c>
      <c r="E5427" s="75" t="n">
        <v>129.4</v>
      </c>
    </row>
    <row r="5428" customFormat="false" ht="12.8" hidden="false" customHeight="false" outlineLevel="0" collapsed="false">
      <c r="A5428" s="71" t="s">
        <v>275</v>
      </c>
      <c r="B5428" s="74" t="s">
        <v>330</v>
      </c>
      <c r="C5428" s="74" t="n">
        <v>2020</v>
      </c>
      <c r="D5428" s="74" t="s">
        <v>669</v>
      </c>
      <c r="E5428" s="75" t="n">
        <v>99.4</v>
      </c>
    </row>
    <row r="5429" customFormat="false" ht="12.8" hidden="false" customHeight="false" outlineLevel="0" collapsed="false">
      <c r="A5429" s="71" t="s">
        <v>275</v>
      </c>
      <c r="B5429" s="74" t="s">
        <v>330</v>
      </c>
      <c r="C5429" s="74" t="n">
        <v>2020</v>
      </c>
      <c r="D5429" s="74" t="s">
        <v>670</v>
      </c>
      <c r="E5429" s="75" t="n">
        <v>60.2</v>
      </c>
    </row>
    <row r="5430" customFormat="false" ht="12.8" hidden="false" customHeight="false" outlineLevel="0" collapsed="false">
      <c r="A5430" s="71" t="s">
        <v>275</v>
      </c>
      <c r="B5430" s="74" t="s">
        <v>330</v>
      </c>
      <c r="C5430" s="74" t="n">
        <v>2020</v>
      </c>
      <c r="D5430" s="74" t="s">
        <v>671</v>
      </c>
      <c r="E5430" s="75" t="n">
        <v>42.2</v>
      </c>
    </row>
    <row r="5431" customFormat="false" ht="12.8" hidden="false" customHeight="false" outlineLevel="0" collapsed="false">
      <c r="A5431" s="71" t="s">
        <v>275</v>
      </c>
      <c r="B5431" s="74" t="s">
        <v>330</v>
      </c>
      <c r="C5431" s="74" t="n">
        <v>2020</v>
      </c>
      <c r="D5431" s="74" t="s">
        <v>672</v>
      </c>
      <c r="E5431" s="75" t="n">
        <v>102.8</v>
      </c>
    </row>
    <row r="5432" customFormat="false" ht="12.8" hidden="false" customHeight="false" outlineLevel="0" collapsed="false">
      <c r="A5432" s="71" t="s">
        <v>275</v>
      </c>
      <c r="B5432" s="74" t="s">
        <v>330</v>
      </c>
      <c r="C5432" s="74" t="n">
        <v>2020</v>
      </c>
      <c r="D5432" s="74" t="s">
        <v>673</v>
      </c>
      <c r="E5432" s="75" t="n">
        <v>106.2</v>
      </c>
    </row>
    <row r="5433" customFormat="false" ht="12.8" hidden="false" customHeight="false" outlineLevel="0" collapsed="false">
      <c r="A5433" s="71" t="s">
        <v>275</v>
      </c>
      <c r="B5433" s="74" t="s">
        <v>330</v>
      </c>
      <c r="C5433" s="74" t="n">
        <v>2020</v>
      </c>
      <c r="D5433" s="74" t="s">
        <v>674</v>
      </c>
      <c r="E5433" s="75" t="n">
        <v>120</v>
      </c>
    </row>
    <row r="5434" customFormat="false" ht="12.8" hidden="false" customHeight="false" outlineLevel="0" collapsed="false">
      <c r="A5434" s="71" t="s">
        <v>275</v>
      </c>
      <c r="B5434" s="74" t="s">
        <v>330</v>
      </c>
      <c r="C5434" s="74" t="n">
        <v>2020</v>
      </c>
      <c r="D5434" s="74" t="s">
        <v>675</v>
      </c>
      <c r="E5434" s="75" t="n">
        <v>176.4</v>
      </c>
    </row>
    <row r="5435" customFormat="false" ht="12.8" hidden="false" customHeight="false" outlineLevel="0" collapsed="false">
      <c r="A5435" s="71" t="s">
        <v>275</v>
      </c>
      <c r="B5435" s="74" t="s">
        <v>330</v>
      </c>
      <c r="C5435" s="74" t="n">
        <v>2020</v>
      </c>
      <c r="D5435" s="74" t="s">
        <v>676</v>
      </c>
      <c r="E5435" s="75" t="n">
        <v>177.2</v>
      </c>
    </row>
    <row r="5436" customFormat="false" ht="12.8" hidden="false" customHeight="false" outlineLevel="0" collapsed="false">
      <c r="A5436" s="71" t="s">
        <v>275</v>
      </c>
      <c r="B5436" s="74" t="s">
        <v>330</v>
      </c>
      <c r="C5436" s="74" t="n">
        <v>2020</v>
      </c>
      <c r="D5436" s="74" t="s">
        <v>677</v>
      </c>
      <c r="E5436" s="75" t="n">
        <v>141.8</v>
      </c>
    </row>
    <row r="5437" customFormat="false" ht="12.8" hidden="false" customHeight="false" outlineLevel="0" collapsed="false">
      <c r="A5437" s="71" t="s">
        <v>275</v>
      </c>
      <c r="B5437" s="74" t="s">
        <v>330</v>
      </c>
      <c r="C5437" s="76" t="n">
        <v>2020</v>
      </c>
      <c r="D5437" s="76" t="s">
        <v>678</v>
      </c>
      <c r="E5437" s="77" t="n">
        <v>243.4</v>
      </c>
    </row>
    <row r="5438" customFormat="false" ht="12.8" hidden="false" customHeight="false" outlineLevel="0" collapsed="false">
      <c r="A5438" s="71" t="s">
        <v>275</v>
      </c>
      <c r="B5438" s="74" t="s">
        <v>330</v>
      </c>
      <c r="C5438" s="72" t="n">
        <v>2021</v>
      </c>
      <c r="D5438" s="72" t="s">
        <v>667</v>
      </c>
      <c r="E5438" s="73" t="n">
        <v>176.6</v>
      </c>
    </row>
    <row r="5439" customFormat="false" ht="12.8" hidden="false" customHeight="false" outlineLevel="0" collapsed="false">
      <c r="A5439" s="71" t="s">
        <v>275</v>
      </c>
      <c r="B5439" s="74" t="s">
        <v>330</v>
      </c>
      <c r="C5439" s="74" t="n">
        <v>2021</v>
      </c>
      <c r="D5439" s="74" t="s">
        <v>668</v>
      </c>
      <c r="E5439" s="75" t="n">
        <v>215</v>
      </c>
    </row>
    <row r="5440" customFormat="false" ht="12.8" hidden="false" customHeight="false" outlineLevel="0" collapsed="false">
      <c r="A5440" s="71" t="s">
        <v>275</v>
      </c>
      <c r="B5440" s="74" t="s">
        <v>330</v>
      </c>
      <c r="C5440" s="74" t="n">
        <v>2021</v>
      </c>
      <c r="D5440" s="74" t="s">
        <v>669</v>
      </c>
      <c r="E5440" s="75" t="n">
        <v>291.4</v>
      </c>
    </row>
    <row r="5441" customFormat="false" ht="12.8" hidden="false" customHeight="false" outlineLevel="0" collapsed="false">
      <c r="A5441" s="71" t="s">
        <v>275</v>
      </c>
      <c r="B5441" s="74" t="s">
        <v>330</v>
      </c>
      <c r="C5441" s="74" t="n">
        <v>2021</v>
      </c>
      <c r="D5441" s="74" t="s">
        <v>670</v>
      </c>
      <c r="E5441" s="75" t="n">
        <v>276.8</v>
      </c>
    </row>
    <row r="5442" customFormat="false" ht="12.8" hidden="false" customHeight="false" outlineLevel="0" collapsed="false">
      <c r="A5442" s="71" t="s">
        <v>275</v>
      </c>
      <c r="B5442" s="74" t="s">
        <v>330</v>
      </c>
      <c r="C5442" s="74" t="n">
        <v>2021</v>
      </c>
      <c r="D5442" s="74" t="s">
        <v>671</v>
      </c>
      <c r="E5442" s="75" t="n">
        <v>270.8</v>
      </c>
    </row>
    <row r="5443" customFormat="false" ht="12.8" hidden="false" customHeight="false" outlineLevel="0" collapsed="false">
      <c r="A5443" s="71" t="s">
        <v>275</v>
      </c>
      <c r="B5443" s="74" t="s">
        <v>330</v>
      </c>
      <c r="C5443" s="74" t="n">
        <v>2021</v>
      </c>
      <c r="D5443" s="74" t="s">
        <v>672</v>
      </c>
      <c r="E5443" s="75" t="n">
        <v>260</v>
      </c>
    </row>
    <row r="5444" customFormat="false" ht="12.8" hidden="false" customHeight="false" outlineLevel="0" collapsed="false">
      <c r="A5444" s="71" t="s">
        <v>275</v>
      </c>
      <c r="B5444" s="74" t="s">
        <v>330</v>
      </c>
      <c r="C5444" s="74" t="n">
        <v>2021</v>
      </c>
      <c r="D5444" s="74" t="s">
        <v>673</v>
      </c>
      <c r="E5444" s="75" t="n">
        <v>204.6</v>
      </c>
    </row>
    <row r="5445" customFormat="false" ht="12.8" hidden="false" customHeight="false" outlineLevel="0" collapsed="false">
      <c r="A5445" s="71" t="s">
        <v>275</v>
      </c>
      <c r="B5445" s="74" t="s">
        <v>330</v>
      </c>
      <c r="C5445" s="74" t="n">
        <v>2021</v>
      </c>
      <c r="D5445" s="74" t="s">
        <v>674</v>
      </c>
      <c r="E5445" s="75" t="n">
        <v>198</v>
      </c>
    </row>
    <row r="5446" customFormat="false" ht="12.8" hidden="false" customHeight="false" outlineLevel="0" collapsed="false">
      <c r="A5446" s="71" t="s">
        <v>275</v>
      </c>
      <c r="B5446" s="74" t="s">
        <v>330</v>
      </c>
      <c r="C5446" s="74" t="n">
        <v>2021</v>
      </c>
      <c r="D5446" s="74" t="s">
        <v>675</v>
      </c>
      <c r="E5446" s="75" t="n">
        <v>159</v>
      </c>
    </row>
    <row r="5447" customFormat="false" ht="12.8" hidden="false" customHeight="false" outlineLevel="0" collapsed="false">
      <c r="A5447" s="71" t="s">
        <v>275</v>
      </c>
      <c r="B5447" s="74" t="s">
        <v>330</v>
      </c>
      <c r="C5447" s="74" t="n">
        <v>2021</v>
      </c>
      <c r="D5447" s="74" t="s">
        <v>676</v>
      </c>
      <c r="E5447" s="75" t="n">
        <v>191</v>
      </c>
    </row>
    <row r="5448" customFormat="false" ht="12.8" hidden="false" customHeight="false" outlineLevel="0" collapsed="false">
      <c r="A5448" s="71" t="s">
        <v>275</v>
      </c>
      <c r="B5448" s="74" t="s">
        <v>330</v>
      </c>
      <c r="C5448" s="74" t="n">
        <v>2021</v>
      </c>
      <c r="D5448" s="74" t="s">
        <v>677</v>
      </c>
      <c r="E5448" s="75" t="n">
        <v>159</v>
      </c>
    </row>
    <row r="5449" customFormat="false" ht="12.8" hidden="false" customHeight="false" outlineLevel="0" collapsed="false">
      <c r="A5449" s="71" t="s">
        <v>275</v>
      </c>
      <c r="B5449" s="74" t="s">
        <v>330</v>
      </c>
      <c r="C5449" s="76" t="n">
        <v>2021</v>
      </c>
      <c r="D5449" s="76" t="s">
        <v>678</v>
      </c>
      <c r="E5449" s="77" t="n">
        <v>161.948</v>
      </c>
    </row>
    <row r="5450" customFormat="false" ht="12.8" hidden="false" customHeight="false" outlineLevel="0" collapsed="false">
      <c r="A5450" s="71" t="s">
        <v>275</v>
      </c>
      <c r="B5450" s="74" t="s">
        <v>330</v>
      </c>
      <c r="C5450" s="72" t="n">
        <v>2022</v>
      </c>
      <c r="D5450" s="72" t="s">
        <v>667</v>
      </c>
      <c r="E5450" s="73" t="n">
        <v>145.931</v>
      </c>
    </row>
    <row r="5451" customFormat="false" ht="12.8" hidden="false" customHeight="false" outlineLevel="0" collapsed="false">
      <c r="A5451" s="71" t="s">
        <v>275</v>
      </c>
      <c r="B5451" s="74" t="s">
        <v>330</v>
      </c>
      <c r="C5451" s="74" t="n">
        <v>2022</v>
      </c>
      <c r="D5451" s="74" t="s">
        <v>668</v>
      </c>
      <c r="E5451" s="75" t="n">
        <v>118</v>
      </c>
    </row>
    <row r="5452" customFormat="false" ht="12.8" hidden="false" customHeight="false" outlineLevel="0" collapsed="false">
      <c r="A5452" s="71" t="s">
        <v>275</v>
      </c>
      <c r="B5452" s="74" t="s">
        <v>330</v>
      </c>
      <c r="C5452" s="74" t="n">
        <v>2022</v>
      </c>
      <c r="D5452" s="74" t="s">
        <v>669</v>
      </c>
      <c r="E5452" s="75" t="n">
        <v>222.931</v>
      </c>
    </row>
    <row r="5453" customFormat="false" ht="12.8" hidden="false" customHeight="false" outlineLevel="0" collapsed="false">
      <c r="A5453" s="71" t="s">
        <v>275</v>
      </c>
      <c r="B5453" s="74" t="s">
        <v>330</v>
      </c>
      <c r="C5453" s="74" t="n">
        <v>2022</v>
      </c>
      <c r="D5453" s="74" t="s">
        <v>670</v>
      </c>
      <c r="E5453" s="75" t="n">
        <v>209.935</v>
      </c>
    </row>
    <row r="5454" customFormat="false" ht="12.8" hidden="false" customHeight="false" outlineLevel="0" collapsed="false">
      <c r="A5454" s="71" t="s">
        <v>275</v>
      </c>
      <c r="B5454" s="74" t="s">
        <v>330</v>
      </c>
      <c r="C5454" s="74" t="n">
        <v>2022</v>
      </c>
      <c r="D5454" s="74" t="s">
        <v>671</v>
      </c>
      <c r="E5454" s="75" t="n">
        <v>274</v>
      </c>
    </row>
    <row r="5455" customFormat="false" ht="12.8" hidden="false" customHeight="false" outlineLevel="0" collapsed="false">
      <c r="A5455" s="71" t="s">
        <v>275</v>
      </c>
      <c r="B5455" s="74" t="s">
        <v>330</v>
      </c>
      <c r="C5455" s="74" t="n">
        <v>2022</v>
      </c>
      <c r="D5455" s="74" t="s">
        <v>672</v>
      </c>
      <c r="E5455" s="75" t="n">
        <v>255.927</v>
      </c>
    </row>
    <row r="5456" customFormat="false" ht="12.8" hidden="false" customHeight="false" outlineLevel="0" collapsed="false">
      <c r="A5456" s="71" t="s">
        <v>275</v>
      </c>
      <c r="B5456" s="74" t="s">
        <v>330</v>
      </c>
      <c r="C5456" s="74" t="n">
        <v>2022</v>
      </c>
      <c r="D5456" s="74" t="s">
        <v>673</v>
      </c>
      <c r="E5456" s="75" t="n">
        <v>286</v>
      </c>
    </row>
    <row r="5457" customFormat="false" ht="12.8" hidden="false" customHeight="false" outlineLevel="0" collapsed="false">
      <c r="A5457" s="71" t="s">
        <v>275</v>
      </c>
      <c r="B5457" s="74" t="s">
        <v>330</v>
      </c>
      <c r="C5457" s="74" t="n">
        <v>2022</v>
      </c>
      <c r="D5457" s="74" t="s">
        <v>674</v>
      </c>
      <c r="E5457" s="75" t="n">
        <v>164.915</v>
      </c>
    </row>
    <row r="5458" customFormat="false" ht="12.8" hidden="false" customHeight="false" outlineLevel="0" collapsed="false">
      <c r="A5458" s="71" t="s">
        <v>275</v>
      </c>
      <c r="B5458" s="74" t="s">
        <v>330</v>
      </c>
      <c r="C5458" s="74" t="n">
        <v>2022</v>
      </c>
      <c r="D5458" s="74" t="s">
        <v>675</v>
      </c>
      <c r="E5458" s="75" t="n">
        <v>154</v>
      </c>
    </row>
    <row r="5459" customFormat="false" ht="12.8" hidden="false" customHeight="false" outlineLevel="0" collapsed="false">
      <c r="A5459" s="71" t="s">
        <v>275</v>
      </c>
      <c r="B5459" s="74" t="s">
        <v>330</v>
      </c>
      <c r="C5459" s="74" t="n">
        <v>2022</v>
      </c>
      <c r="D5459" s="74" t="s">
        <v>676</v>
      </c>
      <c r="E5459" s="75" t="n">
        <v>168.832</v>
      </c>
    </row>
    <row r="5460" customFormat="false" ht="12.8" hidden="false" customHeight="false" outlineLevel="0" collapsed="false">
      <c r="A5460" s="71" t="s">
        <v>275</v>
      </c>
      <c r="B5460" s="74" t="s">
        <v>330</v>
      </c>
      <c r="C5460" s="74" t="n">
        <v>2022</v>
      </c>
      <c r="D5460" s="74" t="s">
        <v>677</v>
      </c>
      <c r="E5460" s="75" t="n">
        <v>176.943</v>
      </c>
    </row>
    <row r="5461" customFormat="false" ht="12.8" hidden="false" customHeight="false" outlineLevel="0" collapsed="false">
      <c r="A5461" s="71" t="s">
        <v>275</v>
      </c>
      <c r="B5461" s="74" t="s">
        <v>330</v>
      </c>
      <c r="C5461" s="76" t="n">
        <v>2022</v>
      </c>
      <c r="D5461" s="76" t="s">
        <v>678</v>
      </c>
      <c r="E5461" s="77" t="n">
        <v>172.948</v>
      </c>
    </row>
    <row r="5462" customFormat="false" ht="12.8" hidden="false" customHeight="false" outlineLevel="0" collapsed="false">
      <c r="A5462" s="71" t="s">
        <v>275</v>
      </c>
      <c r="B5462" s="74" t="s">
        <v>330</v>
      </c>
      <c r="C5462" s="72" t="n">
        <v>2023</v>
      </c>
      <c r="D5462" s="72" t="s">
        <v>667</v>
      </c>
      <c r="E5462" s="73" t="n">
        <v>196.91</v>
      </c>
    </row>
    <row r="5463" customFormat="false" ht="12.8" hidden="false" customHeight="false" outlineLevel="0" collapsed="false">
      <c r="A5463" s="71" t="s">
        <v>275</v>
      </c>
      <c r="B5463" s="74" t="s">
        <v>330</v>
      </c>
      <c r="C5463" s="74" t="n">
        <v>2023</v>
      </c>
      <c r="D5463" s="74" t="s">
        <v>668</v>
      </c>
      <c r="E5463" s="75" t="n">
        <v>149</v>
      </c>
    </row>
    <row r="5464" customFormat="false" ht="12.8" hidden="false" customHeight="false" outlineLevel="0" collapsed="false">
      <c r="A5464" s="71" t="s">
        <v>275</v>
      </c>
      <c r="B5464" s="74" t="s">
        <v>330</v>
      </c>
      <c r="C5464" s="74" t="n">
        <v>2023</v>
      </c>
      <c r="D5464" s="74" t="s">
        <v>669</v>
      </c>
      <c r="E5464" s="75" t="n">
        <v>249.6</v>
      </c>
    </row>
    <row r="5465" customFormat="false" ht="12.8" hidden="false" customHeight="false" outlineLevel="0" collapsed="false">
      <c r="A5465" s="71" t="s">
        <v>275</v>
      </c>
      <c r="B5465" s="74" t="s">
        <v>330</v>
      </c>
      <c r="C5465" s="74" t="n">
        <v>2023</v>
      </c>
      <c r="D5465" s="74" t="s">
        <v>670</v>
      </c>
      <c r="E5465" s="75"/>
    </row>
    <row r="5466" customFormat="false" ht="12.8" hidden="false" customHeight="false" outlineLevel="0" collapsed="false">
      <c r="A5466" s="71" t="s">
        <v>275</v>
      </c>
      <c r="B5466" s="74" t="s">
        <v>330</v>
      </c>
      <c r="C5466" s="74" t="n">
        <v>2023</v>
      </c>
      <c r="D5466" s="74" t="s">
        <v>671</v>
      </c>
      <c r="E5466" s="75"/>
    </row>
    <row r="5467" customFormat="false" ht="12.8" hidden="false" customHeight="false" outlineLevel="0" collapsed="false">
      <c r="A5467" s="71" t="s">
        <v>275</v>
      </c>
      <c r="B5467" s="74" t="s">
        <v>330</v>
      </c>
      <c r="C5467" s="74" t="n">
        <v>2023</v>
      </c>
      <c r="D5467" s="74" t="s">
        <v>672</v>
      </c>
      <c r="E5467" s="75"/>
    </row>
    <row r="5468" customFormat="false" ht="12.8" hidden="false" customHeight="false" outlineLevel="0" collapsed="false">
      <c r="A5468" s="71" t="s">
        <v>275</v>
      </c>
      <c r="B5468" s="74" t="s">
        <v>330</v>
      </c>
      <c r="C5468" s="74" t="n">
        <v>2023</v>
      </c>
      <c r="D5468" s="74" t="s">
        <v>673</v>
      </c>
      <c r="E5468" s="75"/>
    </row>
    <row r="5469" customFormat="false" ht="12.8" hidden="false" customHeight="false" outlineLevel="0" collapsed="false">
      <c r="A5469" s="71" t="s">
        <v>275</v>
      </c>
      <c r="B5469" s="74" t="s">
        <v>330</v>
      </c>
      <c r="C5469" s="74" t="n">
        <v>2023</v>
      </c>
      <c r="D5469" s="74" t="s">
        <v>674</v>
      </c>
      <c r="E5469" s="75"/>
    </row>
    <row r="5470" customFormat="false" ht="12.8" hidden="false" customHeight="false" outlineLevel="0" collapsed="false">
      <c r="A5470" s="71" t="s">
        <v>275</v>
      </c>
      <c r="B5470" s="74" t="s">
        <v>330</v>
      </c>
      <c r="C5470" s="74" t="n">
        <v>2023</v>
      </c>
      <c r="D5470" s="74" t="s">
        <v>675</v>
      </c>
      <c r="E5470" s="75"/>
    </row>
    <row r="5471" customFormat="false" ht="12.8" hidden="false" customHeight="false" outlineLevel="0" collapsed="false">
      <c r="A5471" s="71" t="s">
        <v>275</v>
      </c>
      <c r="B5471" s="74" t="s">
        <v>330</v>
      </c>
      <c r="C5471" s="74" t="n">
        <v>2023</v>
      </c>
      <c r="D5471" s="74" t="s">
        <v>676</v>
      </c>
      <c r="E5471" s="75"/>
    </row>
    <row r="5472" customFormat="false" ht="12.8" hidden="false" customHeight="false" outlineLevel="0" collapsed="false">
      <c r="A5472" s="71" t="s">
        <v>275</v>
      </c>
      <c r="B5472" s="74" t="s">
        <v>330</v>
      </c>
      <c r="C5472" s="74" t="n">
        <v>2023</v>
      </c>
      <c r="D5472" s="74" t="s">
        <v>677</v>
      </c>
      <c r="E5472" s="75"/>
    </row>
    <row r="5473" customFormat="false" ht="12.8" hidden="false" customHeight="false" outlineLevel="0" collapsed="false">
      <c r="A5473" s="71" t="s">
        <v>275</v>
      </c>
      <c r="B5473" s="76" t="s">
        <v>330</v>
      </c>
      <c r="C5473" s="76" t="n">
        <v>2023</v>
      </c>
      <c r="D5473" s="76" t="s">
        <v>678</v>
      </c>
      <c r="E5473" s="77"/>
    </row>
    <row r="5474" customFormat="false" ht="12.8" hidden="false" customHeight="false" outlineLevel="0" collapsed="false">
      <c r="A5474" s="71" t="s">
        <v>275</v>
      </c>
      <c r="B5474" s="72" t="s">
        <v>333</v>
      </c>
      <c r="C5474" s="72" t="n">
        <v>2000</v>
      </c>
      <c r="D5474" s="72" t="s">
        <v>667</v>
      </c>
      <c r="E5474" s="73" t="n">
        <v>16069.635</v>
      </c>
    </row>
    <row r="5475" customFormat="false" ht="12.8" hidden="false" customHeight="false" outlineLevel="0" collapsed="false">
      <c r="A5475" s="71" t="s">
        <v>275</v>
      </c>
      <c r="B5475" s="74" t="s">
        <v>333</v>
      </c>
      <c r="C5475" s="74" t="n">
        <v>2000</v>
      </c>
      <c r="D5475" s="74" t="s">
        <v>668</v>
      </c>
      <c r="E5475" s="75" t="n">
        <v>15026.979</v>
      </c>
    </row>
    <row r="5476" customFormat="false" ht="12.8" hidden="false" customHeight="false" outlineLevel="0" collapsed="false">
      <c r="A5476" s="71" t="s">
        <v>275</v>
      </c>
      <c r="B5476" s="74" t="s">
        <v>333</v>
      </c>
      <c r="C5476" s="74" t="n">
        <v>2000</v>
      </c>
      <c r="D5476" s="74" t="s">
        <v>669</v>
      </c>
      <c r="E5476" s="75" t="n">
        <v>15420.306</v>
      </c>
    </row>
    <row r="5477" customFormat="false" ht="12.8" hidden="false" customHeight="false" outlineLevel="0" collapsed="false">
      <c r="A5477" s="71" t="s">
        <v>275</v>
      </c>
      <c r="B5477" s="74" t="s">
        <v>333</v>
      </c>
      <c r="C5477" s="74" t="n">
        <v>2000</v>
      </c>
      <c r="D5477" s="74" t="s">
        <v>670</v>
      </c>
      <c r="E5477" s="75" t="n">
        <v>16051.641</v>
      </c>
    </row>
    <row r="5478" customFormat="false" ht="12.8" hidden="false" customHeight="false" outlineLevel="0" collapsed="false">
      <c r="A5478" s="71" t="s">
        <v>275</v>
      </c>
      <c r="B5478" s="74" t="s">
        <v>333</v>
      </c>
      <c r="C5478" s="74" t="n">
        <v>2000</v>
      </c>
      <c r="D5478" s="74" t="s">
        <v>671</v>
      </c>
      <c r="E5478" s="75" t="n">
        <v>16055.158</v>
      </c>
    </row>
    <row r="5479" customFormat="false" ht="12.8" hidden="false" customHeight="false" outlineLevel="0" collapsed="false">
      <c r="A5479" s="71" t="s">
        <v>275</v>
      </c>
      <c r="B5479" s="74" t="s">
        <v>333</v>
      </c>
      <c r="C5479" s="74" t="n">
        <v>2000</v>
      </c>
      <c r="D5479" s="74" t="s">
        <v>672</v>
      </c>
      <c r="E5479" s="75" t="n">
        <v>14066.3</v>
      </c>
    </row>
    <row r="5480" customFormat="false" ht="12.8" hidden="false" customHeight="false" outlineLevel="0" collapsed="false">
      <c r="A5480" s="71" t="s">
        <v>275</v>
      </c>
      <c r="B5480" s="74" t="s">
        <v>333</v>
      </c>
      <c r="C5480" s="74" t="n">
        <v>2000</v>
      </c>
      <c r="D5480" s="74" t="s">
        <v>673</v>
      </c>
      <c r="E5480" s="75" t="n">
        <v>16260.873</v>
      </c>
    </row>
    <row r="5481" customFormat="false" ht="12.8" hidden="false" customHeight="false" outlineLevel="0" collapsed="false">
      <c r="A5481" s="71" t="s">
        <v>275</v>
      </c>
      <c r="B5481" s="74" t="s">
        <v>333</v>
      </c>
      <c r="C5481" s="74" t="n">
        <v>2000</v>
      </c>
      <c r="D5481" s="74" t="s">
        <v>674</v>
      </c>
      <c r="E5481" s="75" t="n">
        <v>11917.99</v>
      </c>
    </row>
    <row r="5482" customFormat="false" ht="12.8" hidden="false" customHeight="false" outlineLevel="0" collapsed="false">
      <c r="A5482" s="71" t="s">
        <v>275</v>
      </c>
      <c r="B5482" s="74" t="s">
        <v>333</v>
      </c>
      <c r="C5482" s="74" t="n">
        <v>2000</v>
      </c>
      <c r="D5482" s="74" t="s">
        <v>675</v>
      </c>
      <c r="E5482" s="75" t="n">
        <v>14950.943</v>
      </c>
    </row>
    <row r="5483" customFormat="false" ht="12.8" hidden="false" customHeight="false" outlineLevel="0" collapsed="false">
      <c r="A5483" s="71" t="s">
        <v>275</v>
      </c>
      <c r="B5483" s="74" t="s">
        <v>333</v>
      </c>
      <c r="C5483" s="74" t="n">
        <v>2000</v>
      </c>
      <c r="D5483" s="74" t="s">
        <v>676</v>
      </c>
      <c r="E5483" s="75" t="n">
        <v>13848.338</v>
      </c>
    </row>
    <row r="5484" customFormat="false" ht="12.8" hidden="false" customHeight="false" outlineLevel="0" collapsed="false">
      <c r="A5484" s="71" t="s">
        <v>275</v>
      </c>
      <c r="B5484" s="74" t="s">
        <v>333</v>
      </c>
      <c r="C5484" s="74" t="n">
        <v>2000</v>
      </c>
      <c r="D5484" s="74" t="s">
        <v>677</v>
      </c>
      <c r="E5484" s="75" t="n">
        <v>13961.35</v>
      </c>
    </row>
    <row r="5485" customFormat="false" ht="12.8" hidden="false" customHeight="false" outlineLevel="0" collapsed="false">
      <c r="A5485" s="71" t="s">
        <v>275</v>
      </c>
      <c r="B5485" s="74" t="s">
        <v>333</v>
      </c>
      <c r="C5485" s="76" t="n">
        <v>2000</v>
      </c>
      <c r="D5485" s="76" t="s">
        <v>678</v>
      </c>
      <c r="E5485" s="77" t="n">
        <v>14549.603</v>
      </c>
    </row>
    <row r="5486" customFormat="false" ht="12.8" hidden="false" customHeight="false" outlineLevel="0" collapsed="false">
      <c r="A5486" s="71" t="s">
        <v>275</v>
      </c>
      <c r="B5486" s="74" t="s">
        <v>333</v>
      </c>
      <c r="C5486" s="72" t="n">
        <v>2001</v>
      </c>
      <c r="D5486" s="72" t="s">
        <v>667</v>
      </c>
      <c r="E5486" s="73" t="n">
        <v>14200.132</v>
      </c>
    </row>
    <row r="5487" customFormat="false" ht="12.8" hidden="false" customHeight="false" outlineLevel="0" collapsed="false">
      <c r="A5487" s="71" t="s">
        <v>275</v>
      </c>
      <c r="B5487" s="74" t="s">
        <v>333</v>
      </c>
      <c r="C5487" s="74" t="n">
        <v>2001</v>
      </c>
      <c r="D5487" s="74" t="s">
        <v>668</v>
      </c>
      <c r="E5487" s="75" t="n">
        <v>12191.264</v>
      </c>
    </row>
    <row r="5488" customFormat="false" ht="12.8" hidden="false" customHeight="false" outlineLevel="0" collapsed="false">
      <c r="A5488" s="71" t="s">
        <v>275</v>
      </c>
      <c r="B5488" s="74" t="s">
        <v>333</v>
      </c>
      <c r="C5488" s="74" t="n">
        <v>2001</v>
      </c>
      <c r="D5488" s="74" t="s">
        <v>669</v>
      </c>
      <c r="E5488" s="75" t="n">
        <v>13237.372</v>
      </c>
    </row>
    <row r="5489" customFormat="false" ht="12.8" hidden="false" customHeight="false" outlineLevel="0" collapsed="false">
      <c r="A5489" s="71" t="s">
        <v>275</v>
      </c>
      <c r="B5489" s="74" t="s">
        <v>333</v>
      </c>
      <c r="C5489" s="74" t="n">
        <v>2001</v>
      </c>
      <c r="D5489" s="74" t="s">
        <v>670</v>
      </c>
      <c r="E5489" s="75" t="n">
        <v>12170.853</v>
      </c>
    </row>
    <row r="5490" customFormat="false" ht="12.8" hidden="false" customHeight="false" outlineLevel="0" collapsed="false">
      <c r="A5490" s="71" t="s">
        <v>275</v>
      </c>
      <c r="B5490" s="74" t="s">
        <v>333</v>
      </c>
      <c r="C5490" s="74" t="n">
        <v>2001</v>
      </c>
      <c r="D5490" s="74" t="s">
        <v>671</v>
      </c>
      <c r="E5490" s="75" t="n">
        <v>13360.918</v>
      </c>
    </row>
    <row r="5491" customFormat="false" ht="12.8" hidden="false" customHeight="false" outlineLevel="0" collapsed="false">
      <c r="A5491" s="71" t="s">
        <v>275</v>
      </c>
      <c r="B5491" s="74" t="s">
        <v>333</v>
      </c>
      <c r="C5491" s="74" t="n">
        <v>2001</v>
      </c>
      <c r="D5491" s="74" t="s">
        <v>672</v>
      </c>
      <c r="E5491" s="75" t="n">
        <v>12877.661</v>
      </c>
    </row>
    <row r="5492" customFormat="false" ht="12.8" hidden="false" customHeight="false" outlineLevel="0" collapsed="false">
      <c r="A5492" s="71" t="s">
        <v>275</v>
      </c>
      <c r="B5492" s="74" t="s">
        <v>333</v>
      </c>
      <c r="C5492" s="74" t="n">
        <v>2001</v>
      </c>
      <c r="D5492" s="74" t="s">
        <v>673</v>
      </c>
      <c r="E5492" s="75" t="n">
        <v>12743.845</v>
      </c>
    </row>
    <row r="5493" customFormat="false" ht="12.8" hidden="false" customHeight="false" outlineLevel="0" collapsed="false">
      <c r="A5493" s="71" t="s">
        <v>275</v>
      </c>
      <c r="B5493" s="74" t="s">
        <v>333</v>
      </c>
      <c r="C5493" s="74" t="n">
        <v>2001</v>
      </c>
      <c r="D5493" s="74" t="s">
        <v>674</v>
      </c>
      <c r="E5493" s="75" t="n">
        <v>12993.251</v>
      </c>
    </row>
    <row r="5494" customFormat="false" ht="12.8" hidden="false" customHeight="false" outlineLevel="0" collapsed="false">
      <c r="A5494" s="71" t="s">
        <v>275</v>
      </c>
      <c r="B5494" s="74" t="s">
        <v>333</v>
      </c>
      <c r="C5494" s="74" t="n">
        <v>2001</v>
      </c>
      <c r="D5494" s="74" t="s">
        <v>675</v>
      </c>
      <c r="E5494" s="75" t="n">
        <v>11013.729</v>
      </c>
    </row>
    <row r="5495" customFormat="false" ht="12.8" hidden="false" customHeight="false" outlineLevel="0" collapsed="false">
      <c r="A5495" s="71" t="s">
        <v>275</v>
      </c>
      <c r="B5495" s="74" t="s">
        <v>333</v>
      </c>
      <c r="C5495" s="74" t="n">
        <v>2001</v>
      </c>
      <c r="D5495" s="74" t="s">
        <v>676</v>
      </c>
      <c r="E5495" s="75" t="n">
        <v>13670.651</v>
      </c>
    </row>
    <row r="5496" customFormat="false" ht="12.8" hidden="false" customHeight="false" outlineLevel="0" collapsed="false">
      <c r="A5496" s="71" t="s">
        <v>275</v>
      </c>
      <c r="B5496" s="74" t="s">
        <v>333</v>
      </c>
      <c r="C5496" s="74" t="n">
        <v>2001</v>
      </c>
      <c r="D5496" s="74" t="s">
        <v>677</v>
      </c>
      <c r="E5496" s="75" t="n">
        <v>13749.461</v>
      </c>
    </row>
    <row r="5497" customFormat="false" ht="12.8" hidden="false" customHeight="false" outlineLevel="0" collapsed="false">
      <c r="A5497" s="71" t="s">
        <v>275</v>
      </c>
      <c r="B5497" s="74" t="s">
        <v>333</v>
      </c>
      <c r="C5497" s="76" t="n">
        <v>2001</v>
      </c>
      <c r="D5497" s="76" t="s">
        <v>678</v>
      </c>
      <c r="E5497" s="77" t="n">
        <v>14434.34</v>
      </c>
    </row>
    <row r="5498" customFormat="false" ht="12.8" hidden="false" customHeight="false" outlineLevel="0" collapsed="false">
      <c r="A5498" s="71" t="s">
        <v>275</v>
      </c>
      <c r="B5498" s="74" t="s">
        <v>333</v>
      </c>
      <c r="C5498" s="72" t="n">
        <v>2002</v>
      </c>
      <c r="D5498" s="72" t="s">
        <v>667</v>
      </c>
      <c r="E5498" s="73" t="n">
        <v>12694.95</v>
      </c>
    </row>
    <row r="5499" customFormat="false" ht="12.8" hidden="false" customHeight="false" outlineLevel="0" collapsed="false">
      <c r="A5499" s="71" t="s">
        <v>275</v>
      </c>
      <c r="B5499" s="74" t="s">
        <v>333</v>
      </c>
      <c r="C5499" s="74" t="n">
        <v>2002</v>
      </c>
      <c r="D5499" s="74" t="s">
        <v>668</v>
      </c>
      <c r="E5499" s="75" t="n">
        <v>11063.835</v>
      </c>
    </row>
    <row r="5500" customFormat="false" ht="12.8" hidden="false" customHeight="false" outlineLevel="0" collapsed="false">
      <c r="A5500" s="71" t="s">
        <v>275</v>
      </c>
      <c r="B5500" s="74" t="s">
        <v>333</v>
      </c>
      <c r="C5500" s="74" t="n">
        <v>2002</v>
      </c>
      <c r="D5500" s="74" t="s">
        <v>669</v>
      </c>
      <c r="E5500" s="75" t="n">
        <v>11948.166</v>
      </c>
    </row>
    <row r="5501" customFormat="false" ht="12.8" hidden="false" customHeight="false" outlineLevel="0" collapsed="false">
      <c r="A5501" s="71" t="s">
        <v>275</v>
      </c>
      <c r="B5501" s="74" t="s">
        <v>333</v>
      </c>
      <c r="C5501" s="74" t="n">
        <v>2002</v>
      </c>
      <c r="D5501" s="74" t="s">
        <v>670</v>
      </c>
      <c r="E5501" s="75" t="n">
        <v>12944.313</v>
      </c>
    </row>
    <row r="5502" customFormat="false" ht="12.8" hidden="false" customHeight="false" outlineLevel="0" collapsed="false">
      <c r="A5502" s="71" t="s">
        <v>275</v>
      </c>
      <c r="B5502" s="74" t="s">
        <v>333</v>
      </c>
      <c r="C5502" s="74" t="n">
        <v>2002</v>
      </c>
      <c r="D5502" s="74" t="s">
        <v>671</v>
      </c>
      <c r="E5502" s="75" t="n">
        <v>12929.016</v>
      </c>
    </row>
    <row r="5503" customFormat="false" ht="12.8" hidden="false" customHeight="false" outlineLevel="0" collapsed="false">
      <c r="A5503" s="71" t="s">
        <v>275</v>
      </c>
      <c r="B5503" s="74" t="s">
        <v>333</v>
      </c>
      <c r="C5503" s="74" t="n">
        <v>2002</v>
      </c>
      <c r="D5503" s="74" t="s">
        <v>672</v>
      </c>
      <c r="E5503" s="75" t="n">
        <v>12699.483</v>
      </c>
    </row>
    <row r="5504" customFormat="false" ht="12.8" hidden="false" customHeight="false" outlineLevel="0" collapsed="false">
      <c r="A5504" s="71" t="s">
        <v>275</v>
      </c>
      <c r="B5504" s="74" t="s">
        <v>333</v>
      </c>
      <c r="C5504" s="74" t="n">
        <v>2002</v>
      </c>
      <c r="D5504" s="74" t="s">
        <v>673</v>
      </c>
      <c r="E5504" s="75" t="n">
        <v>15590.206</v>
      </c>
    </row>
    <row r="5505" customFormat="false" ht="12.8" hidden="false" customHeight="false" outlineLevel="0" collapsed="false">
      <c r="A5505" s="71" t="s">
        <v>275</v>
      </c>
      <c r="B5505" s="74" t="s">
        <v>333</v>
      </c>
      <c r="C5505" s="74" t="n">
        <v>2002</v>
      </c>
      <c r="D5505" s="74" t="s">
        <v>674</v>
      </c>
      <c r="E5505" s="75" t="n">
        <v>13798.853</v>
      </c>
    </row>
    <row r="5506" customFormat="false" ht="12.8" hidden="false" customHeight="false" outlineLevel="0" collapsed="false">
      <c r="A5506" s="71" t="s">
        <v>275</v>
      </c>
      <c r="B5506" s="74" t="s">
        <v>333</v>
      </c>
      <c r="C5506" s="74" t="n">
        <v>2002</v>
      </c>
      <c r="D5506" s="74" t="s">
        <v>675</v>
      </c>
      <c r="E5506" s="75" t="n">
        <v>14003.74</v>
      </c>
    </row>
    <row r="5507" customFormat="false" ht="12.8" hidden="false" customHeight="false" outlineLevel="0" collapsed="false">
      <c r="A5507" s="71" t="s">
        <v>275</v>
      </c>
      <c r="B5507" s="74" t="s">
        <v>333</v>
      </c>
      <c r="C5507" s="74" t="n">
        <v>2002</v>
      </c>
      <c r="D5507" s="74" t="s">
        <v>676</v>
      </c>
      <c r="E5507" s="75" t="n">
        <v>16854.457</v>
      </c>
    </row>
    <row r="5508" customFormat="false" ht="12.8" hidden="false" customHeight="false" outlineLevel="0" collapsed="false">
      <c r="A5508" s="71" t="s">
        <v>275</v>
      </c>
      <c r="B5508" s="74" t="s">
        <v>333</v>
      </c>
      <c r="C5508" s="74" t="n">
        <v>2002</v>
      </c>
      <c r="D5508" s="74" t="s">
        <v>677</v>
      </c>
      <c r="E5508" s="75" t="n">
        <v>13459.479</v>
      </c>
    </row>
    <row r="5509" customFormat="false" ht="12.8" hidden="false" customHeight="false" outlineLevel="0" collapsed="false">
      <c r="A5509" s="71" t="s">
        <v>275</v>
      </c>
      <c r="B5509" s="74" t="s">
        <v>333</v>
      </c>
      <c r="C5509" s="76" t="n">
        <v>2002</v>
      </c>
      <c r="D5509" s="76" t="s">
        <v>678</v>
      </c>
      <c r="E5509" s="77" t="n">
        <v>16040.04</v>
      </c>
    </row>
    <row r="5510" customFormat="false" ht="12.8" hidden="false" customHeight="false" outlineLevel="0" collapsed="false">
      <c r="A5510" s="71" t="s">
        <v>275</v>
      </c>
      <c r="B5510" s="74" t="s">
        <v>333</v>
      </c>
      <c r="C5510" s="72" t="n">
        <v>2003</v>
      </c>
      <c r="D5510" s="72" t="s">
        <v>667</v>
      </c>
      <c r="E5510" s="73" t="n">
        <v>15185.845</v>
      </c>
    </row>
    <row r="5511" customFormat="false" ht="12.8" hidden="false" customHeight="false" outlineLevel="0" collapsed="false">
      <c r="A5511" s="71" t="s">
        <v>275</v>
      </c>
      <c r="B5511" s="74" t="s">
        <v>333</v>
      </c>
      <c r="C5511" s="74" t="n">
        <v>2003</v>
      </c>
      <c r="D5511" s="74" t="s">
        <v>668</v>
      </c>
      <c r="E5511" s="75" t="n">
        <v>11427.994</v>
      </c>
    </row>
    <row r="5512" customFormat="false" ht="12.8" hidden="false" customHeight="false" outlineLevel="0" collapsed="false">
      <c r="A5512" s="71" t="s">
        <v>275</v>
      </c>
      <c r="B5512" s="74" t="s">
        <v>333</v>
      </c>
      <c r="C5512" s="74" t="n">
        <v>2003</v>
      </c>
      <c r="D5512" s="74" t="s">
        <v>669</v>
      </c>
      <c r="E5512" s="75" t="n">
        <v>10876.064</v>
      </c>
    </row>
    <row r="5513" customFormat="false" ht="12.8" hidden="false" customHeight="false" outlineLevel="0" collapsed="false">
      <c r="A5513" s="71" t="s">
        <v>275</v>
      </c>
      <c r="B5513" s="74" t="s">
        <v>333</v>
      </c>
      <c r="C5513" s="74" t="n">
        <v>2003</v>
      </c>
      <c r="D5513" s="74" t="s">
        <v>670</v>
      </c>
      <c r="E5513" s="75" t="n">
        <v>12471.15</v>
      </c>
    </row>
    <row r="5514" customFormat="false" ht="12.8" hidden="false" customHeight="false" outlineLevel="0" collapsed="false">
      <c r="A5514" s="71" t="s">
        <v>275</v>
      </c>
      <c r="B5514" s="74" t="s">
        <v>333</v>
      </c>
      <c r="C5514" s="74" t="n">
        <v>2003</v>
      </c>
      <c r="D5514" s="74" t="s">
        <v>671</v>
      </c>
      <c r="E5514" s="75" t="n">
        <v>12096.629</v>
      </c>
    </row>
    <row r="5515" customFormat="false" ht="12.8" hidden="false" customHeight="false" outlineLevel="0" collapsed="false">
      <c r="A5515" s="71" t="s">
        <v>275</v>
      </c>
      <c r="B5515" s="74" t="s">
        <v>333</v>
      </c>
      <c r="C5515" s="74" t="n">
        <v>2003</v>
      </c>
      <c r="D5515" s="74" t="s">
        <v>672</v>
      </c>
      <c r="E5515" s="75" t="n">
        <v>12103.39</v>
      </c>
    </row>
    <row r="5516" customFormat="false" ht="12.8" hidden="false" customHeight="false" outlineLevel="0" collapsed="false">
      <c r="A5516" s="71" t="s">
        <v>275</v>
      </c>
      <c r="B5516" s="74" t="s">
        <v>333</v>
      </c>
      <c r="C5516" s="74" t="n">
        <v>2003</v>
      </c>
      <c r="D5516" s="74" t="s">
        <v>673</v>
      </c>
      <c r="E5516" s="75" t="n">
        <v>15060.722</v>
      </c>
    </row>
    <row r="5517" customFormat="false" ht="12.8" hidden="false" customHeight="false" outlineLevel="0" collapsed="false">
      <c r="A5517" s="71" t="s">
        <v>275</v>
      </c>
      <c r="B5517" s="74" t="s">
        <v>333</v>
      </c>
      <c r="C5517" s="74" t="n">
        <v>2003</v>
      </c>
      <c r="D5517" s="74" t="s">
        <v>674</v>
      </c>
      <c r="E5517" s="75" t="n">
        <v>11388.713</v>
      </c>
    </row>
    <row r="5518" customFormat="false" ht="12.8" hidden="false" customHeight="false" outlineLevel="0" collapsed="false">
      <c r="A5518" s="71" t="s">
        <v>275</v>
      </c>
      <c r="B5518" s="74" t="s">
        <v>333</v>
      </c>
      <c r="C5518" s="74" t="n">
        <v>2003</v>
      </c>
      <c r="D5518" s="74" t="s">
        <v>675</v>
      </c>
      <c r="E5518" s="75" t="n">
        <v>11434.229</v>
      </c>
    </row>
    <row r="5519" customFormat="false" ht="12.8" hidden="false" customHeight="false" outlineLevel="0" collapsed="false">
      <c r="A5519" s="71" t="s">
        <v>275</v>
      </c>
      <c r="B5519" s="74" t="s">
        <v>333</v>
      </c>
      <c r="C5519" s="74" t="n">
        <v>2003</v>
      </c>
      <c r="D5519" s="74" t="s">
        <v>676</v>
      </c>
      <c r="E5519" s="75" t="n">
        <v>14195.641</v>
      </c>
    </row>
    <row r="5520" customFormat="false" ht="12.8" hidden="false" customHeight="false" outlineLevel="0" collapsed="false">
      <c r="A5520" s="71" t="s">
        <v>275</v>
      </c>
      <c r="B5520" s="74" t="s">
        <v>333</v>
      </c>
      <c r="C5520" s="74" t="n">
        <v>2003</v>
      </c>
      <c r="D5520" s="74" t="s">
        <v>677</v>
      </c>
      <c r="E5520" s="75" t="n">
        <v>12367.019</v>
      </c>
    </row>
    <row r="5521" customFormat="false" ht="12.8" hidden="false" customHeight="false" outlineLevel="0" collapsed="false">
      <c r="A5521" s="71" t="s">
        <v>275</v>
      </c>
      <c r="B5521" s="74" t="s">
        <v>333</v>
      </c>
      <c r="C5521" s="76" t="n">
        <v>2003</v>
      </c>
      <c r="D5521" s="76" t="s">
        <v>678</v>
      </c>
      <c r="E5521" s="77" t="n">
        <v>16396.498</v>
      </c>
    </row>
    <row r="5522" customFormat="false" ht="12.8" hidden="false" customHeight="false" outlineLevel="0" collapsed="false">
      <c r="A5522" s="71" t="s">
        <v>275</v>
      </c>
      <c r="B5522" s="74" t="s">
        <v>333</v>
      </c>
      <c r="C5522" s="72" t="n">
        <v>2004</v>
      </c>
      <c r="D5522" s="72" t="s">
        <v>667</v>
      </c>
      <c r="E5522" s="73" t="n">
        <v>13837.816</v>
      </c>
    </row>
    <row r="5523" customFormat="false" ht="12.8" hidden="false" customHeight="false" outlineLevel="0" collapsed="false">
      <c r="A5523" s="71" t="s">
        <v>275</v>
      </c>
      <c r="B5523" s="74" t="s">
        <v>333</v>
      </c>
      <c r="C5523" s="74" t="n">
        <v>2004</v>
      </c>
      <c r="D5523" s="74" t="s">
        <v>668</v>
      </c>
      <c r="E5523" s="75" t="n">
        <v>13422.086</v>
      </c>
    </row>
    <row r="5524" customFormat="false" ht="12.8" hidden="false" customHeight="false" outlineLevel="0" collapsed="false">
      <c r="A5524" s="71" t="s">
        <v>275</v>
      </c>
      <c r="B5524" s="74" t="s">
        <v>333</v>
      </c>
      <c r="C5524" s="74" t="n">
        <v>2004</v>
      </c>
      <c r="D5524" s="74" t="s">
        <v>669</v>
      </c>
      <c r="E5524" s="75" t="n">
        <v>13921.22</v>
      </c>
    </row>
    <row r="5525" customFormat="false" ht="12.8" hidden="false" customHeight="false" outlineLevel="0" collapsed="false">
      <c r="A5525" s="71" t="s">
        <v>275</v>
      </c>
      <c r="B5525" s="74" t="s">
        <v>333</v>
      </c>
      <c r="C5525" s="74" t="n">
        <v>2004</v>
      </c>
      <c r="D5525" s="74" t="s">
        <v>670</v>
      </c>
      <c r="E5525" s="75" t="n">
        <v>13998.468</v>
      </c>
    </row>
    <row r="5526" customFormat="false" ht="12.8" hidden="false" customHeight="false" outlineLevel="0" collapsed="false">
      <c r="A5526" s="71" t="s">
        <v>275</v>
      </c>
      <c r="B5526" s="74" t="s">
        <v>333</v>
      </c>
      <c r="C5526" s="74" t="n">
        <v>2004</v>
      </c>
      <c r="D5526" s="74" t="s">
        <v>671</v>
      </c>
      <c r="E5526" s="75" t="n">
        <v>14056.238</v>
      </c>
    </row>
    <row r="5527" customFormat="false" ht="12.8" hidden="false" customHeight="false" outlineLevel="0" collapsed="false">
      <c r="A5527" s="71" t="s">
        <v>275</v>
      </c>
      <c r="B5527" s="74" t="s">
        <v>333</v>
      </c>
      <c r="C5527" s="74" t="n">
        <v>2004</v>
      </c>
      <c r="D5527" s="74" t="s">
        <v>672</v>
      </c>
      <c r="E5527" s="75" t="n">
        <v>14554.485</v>
      </c>
    </row>
    <row r="5528" customFormat="false" ht="12.8" hidden="false" customHeight="false" outlineLevel="0" collapsed="false">
      <c r="A5528" s="71" t="s">
        <v>275</v>
      </c>
      <c r="B5528" s="74" t="s">
        <v>333</v>
      </c>
      <c r="C5528" s="74" t="n">
        <v>2004</v>
      </c>
      <c r="D5528" s="74" t="s">
        <v>673</v>
      </c>
      <c r="E5528" s="75" t="n">
        <v>16244.827</v>
      </c>
    </row>
    <row r="5529" customFormat="false" ht="12.8" hidden="false" customHeight="false" outlineLevel="0" collapsed="false">
      <c r="A5529" s="71" t="s">
        <v>275</v>
      </c>
      <c r="B5529" s="74" t="s">
        <v>333</v>
      </c>
      <c r="C5529" s="74" t="n">
        <v>2004</v>
      </c>
      <c r="D5529" s="74" t="s">
        <v>674</v>
      </c>
      <c r="E5529" s="75" t="n">
        <v>13410.459</v>
      </c>
    </row>
    <row r="5530" customFormat="false" ht="12.8" hidden="false" customHeight="false" outlineLevel="0" collapsed="false">
      <c r="A5530" s="71" t="s">
        <v>275</v>
      </c>
      <c r="B5530" s="74" t="s">
        <v>333</v>
      </c>
      <c r="C5530" s="74" t="n">
        <v>2004</v>
      </c>
      <c r="D5530" s="74" t="s">
        <v>675</v>
      </c>
      <c r="E5530" s="75" t="n">
        <v>15810.593</v>
      </c>
    </row>
    <row r="5531" customFormat="false" ht="12.8" hidden="false" customHeight="false" outlineLevel="0" collapsed="false">
      <c r="A5531" s="71" t="s">
        <v>275</v>
      </c>
      <c r="B5531" s="74" t="s">
        <v>333</v>
      </c>
      <c r="C5531" s="74" t="n">
        <v>2004</v>
      </c>
      <c r="D5531" s="74" t="s">
        <v>676</v>
      </c>
      <c r="E5531" s="75" t="n">
        <v>14825.504</v>
      </c>
    </row>
    <row r="5532" customFormat="false" ht="12.8" hidden="false" customHeight="false" outlineLevel="0" collapsed="false">
      <c r="A5532" s="71" t="s">
        <v>275</v>
      </c>
      <c r="B5532" s="74" t="s">
        <v>333</v>
      </c>
      <c r="C5532" s="74" t="n">
        <v>2004</v>
      </c>
      <c r="D5532" s="74" t="s">
        <v>677</v>
      </c>
      <c r="E5532" s="75" t="n">
        <v>13611.602</v>
      </c>
    </row>
    <row r="5533" customFormat="false" ht="12.8" hidden="false" customHeight="false" outlineLevel="0" collapsed="false">
      <c r="A5533" s="71" t="s">
        <v>275</v>
      </c>
      <c r="B5533" s="74" t="s">
        <v>333</v>
      </c>
      <c r="C5533" s="76" t="n">
        <v>2004</v>
      </c>
      <c r="D5533" s="76" t="s">
        <v>678</v>
      </c>
      <c r="E5533" s="77" t="n">
        <v>16179.321</v>
      </c>
    </row>
    <row r="5534" customFormat="false" ht="12.8" hidden="false" customHeight="false" outlineLevel="0" collapsed="false">
      <c r="A5534" s="71" t="s">
        <v>275</v>
      </c>
      <c r="B5534" s="74" t="s">
        <v>333</v>
      </c>
      <c r="C5534" s="72" t="n">
        <v>2005</v>
      </c>
      <c r="D5534" s="72" t="s">
        <v>667</v>
      </c>
      <c r="E5534" s="73" t="n">
        <v>13194.111</v>
      </c>
    </row>
    <row r="5535" customFormat="false" ht="12.8" hidden="false" customHeight="false" outlineLevel="0" collapsed="false">
      <c r="A5535" s="71" t="s">
        <v>275</v>
      </c>
      <c r="B5535" s="74" t="s">
        <v>333</v>
      </c>
      <c r="C5535" s="74" t="n">
        <v>2005</v>
      </c>
      <c r="D5535" s="74" t="s">
        <v>668</v>
      </c>
      <c r="E5535" s="75" t="n">
        <v>11550.267</v>
      </c>
    </row>
    <row r="5536" customFormat="false" ht="12.8" hidden="false" customHeight="false" outlineLevel="0" collapsed="false">
      <c r="A5536" s="71" t="s">
        <v>275</v>
      </c>
      <c r="B5536" s="74" t="s">
        <v>333</v>
      </c>
      <c r="C5536" s="74" t="n">
        <v>2005</v>
      </c>
      <c r="D5536" s="74" t="s">
        <v>669</v>
      </c>
      <c r="E5536" s="75" t="n">
        <v>13151.6</v>
      </c>
    </row>
    <row r="5537" customFormat="false" ht="12.8" hidden="false" customHeight="false" outlineLevel="0" collapsed="false">
      <c r="A5537" s="71" t="s">
        <v>275</v>
      </c>
      <c r="B5537" s="74" t="s">
        <v>333</v>
      </c>
      <c r="C5537" s="74" t="n">
        <v>2005</v>
      </c>
      <c r="D5537" s="74" t="s">
        <v>670</v>
      </c>
      <c r="E5537" s="75" t="n">
        <v>12817.603</v>
      </c>
    </row>
    <row r="5538" customFormat="false" ht="12.8" hidden="false" customHeight="false" outlineLevel="0" collapsed="false">
      <c r="A5538" s="71" t="s">
        <v>275</v>
      </c>
      <c r="B5538" s="74" t="s">
        <v>333</v>
      </c>
      <c r="C5538" s="74" t="n">
        <v>2005</v>
      </c>
      <c r="D5538" s="74" t="s">
        <v>671</v>
      </c>
      <c r="E5538" s="75" t="n">
        <v>13524.421</v>
      </c>
    </row>
    <row r="5539" customFormat="false" ht="12.8" hidden="false" customHeight="false" outlineLevel="0" collapsed="false">
      <c r="A5539" s="71" t="s">
        <v>275</v>
      </c>
      <c r="B5539" s="74" t="s">
        <v>333</v>
      </c>
      <c r="C5539" s="74" t="n">
        <v>2005</v>
      </c>
      <c r="D5539" s="74" t="s">
        <v>672</v>
      </c>
      <c r="E5539" s="75" t="n">
        <v>13630.313</v>
      </c>
    </row>
    <row r="5540" customFormat="false" ht="12.8" hidden="false" customHeight="false" outlineLevel="0" collapsed="false">
      <c r="A5540" s="71" t="s">
        <v>275</v>
      </c>
      <c r="B5540" s="74" t="s">
        <v>333</v>
      </c>
      <c r="C5540" s="74" t="n">
        <v>2005</v>
      </c>
      <c r="D5540" s="74" t="s">
        <v>673</v>
      </c>
      <c r="E5540" s="75" t="n">
        <v>13433.303</v>
      </c>
    </row>
    <row r="5541" customFormat="false" ht="12.8" hidden="false" customHeight="false" outlineLevel="0" collapsed="false">
      <c r="A5541" s="71" t="s">
        <v>275</v>
      </c>
      <c r="B5541" s="74" t="s">
        <v>333</v>
      </c>
      <c r="C5541" s="74" t="n">
        <v>2005</v>
      </c>
      <c r="D5541" s="74" t="s">
        <v>674</v>
      </c>
      <c r="E5541" s="75" t="n">
        <v>14489</v>
      </c>
    </row>
    <row r="5542" customFormat="false" ht="12.8" hidden="false" customHeight="false" outlineLevel="0" collapsed="false">
      <c r="A5542" s="71" t="s">
        <v>275</v>
      </c>
      <c r="B5542" s="74" t="s">
        <v>333</v>
      </c>
      <c r="C5542" s="74" t="n">
        <v>2005</v>
      </c>
      <c r="D5542" s="74" t="s">
        <v>675</v>
      </c>
      <c r="E5542" s="75" t="n">
        <v>15702.334</v>
      </c>
    </row>
    <row r="5543" customFormat="false" ht="12.8" hidden="false" customHeight="false" outlineLevel="0" collapsed="false">
      <c r="A5543" s="71" t="s">
        <v>275</v>
      </c>
      <c r="B5543" s="74" t="s">
        <v>333</v>
      </c>
      <c r="C5543" s="74" t="n">
        <v>2005</v>
      </c>
      <c r="D5543" s="74" t="s">
        <v>676</v>
      </c>
      <c r="E5543" s="75" t="n">
        <v>14453.088</v>
      </c>
    </row>
    <row r="5544" customFormat="false" ht="12.8" hidden="false" customHeight="false" outlineLevel="0" collapsed="false">
      <c r="A5544" s="71" t="s">
        <v>275</v>
      </c>
      <c r="B5544" s="74" t="s">
        <v>333</v>
      </c>
      <c r="C5544" s="74" t="n">
        <v>2005</v>
      </c>
      <c r="D5544" s="74" t="s">
        <v>677</v>
      </c>
      <c r="E5544" s="75" t="n">
        <v>16529.049</v>
      </c>
    </row>
    <row r="5545" customFormat="false" ht="12.8" hidden="false" customHeight="false" outlineLevel="0" collapsed="false">
      <c r="A5545" s="71" t="s">
        <v>275</v>
      </c>
      <c r="B5545" s="74" t="s">
        <v>333</v>
      </c>
      <c r="C5545" s="76" t="n">
        <v>2005</v>
      </c>
      <c r="D5545" s="76" t="s">
        <v>678</v>
      </c>
      <c r="E5545" s="77" t="n">
        <v>22799.349</v>
      </c>
    </row>
    <row r="5546" customFormat="false" ht="12.8" hidden="false" customHeight="false" outlineLevel="0" collapsed="false">
      <c r="A5546" s="71" t="s">
        <v>275</v>
      </c>
      <c r="B5546" s="74" t="s">
        <v>333</v>
      </c>
      <c r="C5546" s="72" t="n">
        <v>2006</v>
      </c>
      <c r="D5546" s="72" t="s">
        <v>667</v>
      </c>
      <c r="E5546" s="73" t="n">
        <v>18180.654</v>
      </c>
    </row>
    <row r="5547" customFormat="false" ht="12.8" hidden="false" customHeight="false" outlineLevel="0" collapsed="false">
      <c r="A5547" s="71" t="s">
        <v>275</v>
      </c>
      <c r="B5547" s="74" t="s">
        <v>333</v>
      </c>
      <c r="C5547" s="74" t="n">
        <v>2006</v>
      </c>
      <c r="D5547" s="74" t="s">
        <v>668</v>
      </c>
      <c r="E5547" s="75" t="n">
        <v>14788.774</v>
      </c>
    </row>
    <row r="5548" customFormat="false" ht="12.8" hidden="false" customHeight="false" outlineLevel="0" collapsed="false">
      <c r="A5548" s="71" t="s">
        <v>275</v>
      </c>
      <c r="B5548" s="74" t="s">
        <v>333</v>
      </c>
      <c r="C5548" s="74" t="n">
        <v>2006</v>
      </c>
      <c r="D5548" s="74" t="s">
        <v>669</v>
      </c>
      <c r="E5548" s="75" t="n">
        <v>12448.469</v>
      </c>
    </row>
    <row r="5549" customFormat="false" ht="12.8" hidden="false" customHeight="false" outlineLevel="0" collapsed="false">
      <c r="A5549" s="71" t="s">
        <v>275</v>
      </c>
      <c r="B5549" s="74" t="s">
        <v>333</v>
      </c>
      <c r="C5549" s="74" t="n">
        <v>2006</v>
      </c>
      <c r="D5549" s="74" t="s">
        <v>670</v>
      </c>
      <c r="E5549" s="75" t="n">
        <v>11612.966</v>
      </c>
    </row>
    <row r="5550" customFormat="false" ht="12.8" hidden="false" customHeight="false" outlineLevel="0" collapsed="false">
      <c r="A5550" s="71" t="s">
        <v>275</v>
      </c>
      <c r="B5550" s="74" t="s">
        <v>333</v>
      </c>
      <c r="C5550" s="74" t="n">
        <v>2006</v>
      </c>
      <c r="D5550" s="74" t="s">
        <v>671</v>
      </c>
      <c r="E5550" s="75" t="n">
        <v>14233.43</v>
      </c>
    </row>
    <row r="5551" customFormat="false" ht="12.8" hidden="false" customHeight="false" outlineLevel="0" collapsed="false">
      <c r="A5551" s="71" t="s">
        <v>275</v>
      </c>
      <c r="B5551" s="74" t="s">
        <v>333</v>
      </c>
      <c r="C5551" s="74" t="n">
        <v>2006</v>
      </c>
      <c r="D5551" s="74" t="s">
        <v>672</v>
      </c>
      <c r="E5551" s="75" t="n">
        <v>13907.004</v>
      </c>
    </row>
    <row r="5552" customFormat="false" ht="12.8" hidden="false" customHeight="false" outlineLevel="0" collapsed="false">
      <c r="A5552" s="71" t="s">
        <v>275</v>
      </c>
      <c r="B5552" s="74" t="s">
        <v>333</v>
      </c>
      <c r="C5552" s="74" t="n">
        <v>2006</v>
      </c>
      <c r="D5552" s="74" t="s">
        <v>673</v>
      </c>
      <c r="E5552" s="75" t="n">
        <v>15750.091</v>
      </c>
    </row>
    <row r="5553" customFormat="false" ht="12.8" hidden="false" customHeight="false" outlineLevel="0" collapsed="false">
      <c r="A5553" s="71" t="s">
        <v>275</v>
      </c>
      <c r="B5553" s="74" t="s">
        <v>333</v>
      </c>
      <c r="C5553" s="74" t="n">
        <v>2006</v>
      </c>
      <c r="D5553" s="74" t="s">
        <v>674</v>
      </c>
      <c r="E5553" s="75" t="n">
        <v>16173.302</v>
      </c>
    </row>
    <row r="5554" customFormat="false" ht="12.8" hidden="false" customHeight="false" outlineLevel="0" collapsed="false">
      <c r="A5554" s="71" t="s">
        <v>275</v>
      </c>
      <c r="B5554" s="74" t="s">
        <v>333</v>
      </c>
      <c r="C5554" s="74" t="n">
        <v>2006</v>
      </c>
      <c r="D5554" s="74" t="s">
        <v>675</v>
      </c>
      <c r="E5554" s="75" t="n">
        <v>18026.864</v>
      </c>
    </row>
    <row r="5555" customFormat="false" ht="12.8" hidden="false" customHeight="false" outlineLevel="0" collapsed="false">
      <c r="A5555" s="71" t="s">
        <v>275</v>
      </c>
      <c r="B5555" s="74" t="s">
        <v>333</v>
      </c>
      <c r="C5555" s="74" t="n">
        <v>2006</v>
      </c>
      <c r="D5555" s="74" t="s">
        <v>676</v>
      </c>
      <c r="E5555" s="75" t="n">
        <v>17076.483</v>
      </c>
    </row>
    <row r="5556" customFormat="false" ht="12.8" hidden="false" customHeight="false" outlineLevel="0" collapsed="false">
      <c r="A5556" s="71" t="s">
        <v>275</v>
      </c>
      <c r="B5556" s="74" t="s">
        <v>333</v>
      </c>
      <c r="C5556" s="74" t="n">
        <v>2006</v>
      </c>
      <c r="D5556" s="74" t="s">
        <v>677</v>
      </c>
      <c r="E5556" s="75" t="n">
        <v>18210.993</v>
      </c>
    </row>
    <row r="5557" customFormat="false" ht="12.8" hidden="false" customHeight="false" outlineLevel="0" collapsed="false">
      <c r="A5557" s="71" t="s">
        <v>275</v>
      </c>
      <c r="B5557" s="74" t="s">
        <v>333</v>
      </c>
      <c r="C5557" s="76" t="n">
        <v>2006</v>
      </c>
      <c r="D5557" s="76" t="s">
        <v>678</v>
      </c>
      <c r="E5557" s="77" t="n">
        <v>22649.507</v>
      </c>
    </row>
    <row r="5558" customFormat="false" ht="12.8" hidden="false" customHeight="false" outlineLevel="0" collapsed="false">
      <c r="A5558" s="71" t="s">
        <v>275</v>
      </c>
      <c r="B5558" s="74" t="s">
        <v>333</v>
      </c>
      <c r="C5558" s="72" t="n">
        <v>2007</v>
      </c>
      <c r="D5558" s="72" t="s">
        <v>667</v>
      </c>
      <c r="E5558" s="73" t="n">
        <v>18586.9104588544</v>
      </c>
    </row>
    <row r="5559" customFormat="false" ht="12.8" hidden="false" customHeight="false" outlineLevel="0" collapsed="false">
      <c r="A5559" s="71" t="s">
        <v>275</v>
      </c>
      <c r="B5559" s="74" t="s">
        <v>333</v>
      </c>
      <c r="C5559" s="74" t="n">
        <v>2007</v>
      </c>
      <c r="D5559" s="74" t="s">
        <v>668</v>
      </c>
      <c r="E5559" s="75" t="n">
        <v>15524.4897613998</v>
      </c>
    </row>
    <row r="5560" customFormat="false" ht="12.8" hidden="false" customHeight="false" outlineLevel="0" collapsed="false">
      <c r="A5560" s="71" t="s">
        <v>275</v>
      </c>
      <c r="B5560" s="74" t="s">
        <v>333</v>
      </c>
      <c r="C5560" s="74" t="n">
        <v>2007</v>
      </c>
      <c r="D5560" s="74" t="s">
        <v>669</v>
      </c>
      <c r="E5560" s="75" t="n">
        <v>18348.6830315745</v>
      </c>
    </row>
    <row r="5561" customFormat="false" ht="12.8" hidden="false" customHeight="false" outlineLevel="0" collapsed="false">
      <c r="A5561" s="71" t="s">
        <v>275</v>
      </c>
      <c r="B5561" s="74" t="s">
        <v>333</v>
      </c>
      <c r="C5561" s="74" t="n">
        <v>2007</v>
      </c>
      <c r="D5561" s="74" t="s">
        <v>670</v>
      </c>
      <c r="E5561" s="75" t="n">
        <v>15984.6194614737</v>
      </c>
    </row>
    <row r="5562" customFormat="false" ht="12.8" hidden="false" customHeight="false" outlineLevel="0" collapsed="false">
      <c r="A5562" s="71" t="s">
        <v>275</v>
      </c>
      <c r="B5562" s="74" t="s">
        <v>333</v>
      </c>
      <c r="C5562" s="74" t="n">
        <v>2007</v>
      </c>
      <c r="D5562" s="74" t="s">
        <v>671</v>
      </c>
      <c r="E5562" s="75" t="n">
        <v>15922.199239179</v>
      </c>
    </row>
    <row r="5563" customFormat="false" ht="12.8" hidden="false" customHeight="false" outlineLevel="0" collapsed="false">
      <c r="A5563" s="71" t="s">
        <v>275</v>
      </c>
      <c r="B5563" s="74" t="s">
        <v>333</v>
      </c>
      <c r="C5563" s="74" t="n">
        <v>2007</v>
      </c>
      <c r="D5563" s="74" t="s">
        <v>672</v>
      </c>
      <c r="E5563" s="75" t="n">
        <v>15952.3704381098</v>
      </c>
    </row>
    <row r="5564" customFormat="false" ht="12.8" hidden="false" customHeight="false" outlineLevel="0" collapsed="false">
      <c r="A5564" s="71" t="s">
        <v>275</v>
      </c>
      <c r="B5564" s="74" t="s">
        <v>333</v>
      </c>
      <c r="C5564" s="74" t="n">
        <v>2007</v>
      </c>
      <c r="D5564" s="74" t="s">
        <v>673</v>
      </c>
      <c r="E5564" s="75" t="n">
        <v>17454.3010154372</v>
      </c>
    </row>
    <row r="5565" customFormat="false" ht="12.8" hidden="false" customHeight="false" outlineLevel="0" collapsed="false">
      <c r="A5565" s="71" t="s">
        <v>275</v>
      </c>
      <c r="B5565" s="74" t="s">
        <v>333</v>
      </c>
      <c r="C5565" s="74" t="n">
        <v>2007</v>
      </c>
      <c r="D5565" s="74" t="s">
        <v>674</v>
      </c>
      <c r="E5565" s="75" t="n">
        <v>20337.2119145252</v>
      </c>
    </row>
    <row r="5566" customFormat="false" ht="12.8" hidden="false" customHeight="false" outlineLevel="0" collapsed="false">
      <c r="A5566" s="71" t="s">
        <v>275</v>
      </c>
      <c r="B5566" s="74" t="s">
        <v>333</v>
      </c>
      <c r="C5566" s="74" t="n">
        <v>2007</v>
      </c>
      <c r="D5566" s="74" t="s">
        <v>675</v>
      </c>
      <c r="E5566" s="75" t="n">
        <v>21362.9885714679</v>
      </c>
    </row>
    <row r="5567" customFormat="false" ht="12.8" hidden="false" customHeight="false" outlineLevel="0" collapsed="false">
      <c r="A5567" s="71" t="s">
        <v>275</v>
      </c>
      <c r="B5567" s="74" t="s">
        <v>333</v>
      </c>
      <c r="C5567" s="74" t="n">
        <v>2007</v>
      </c>
      <c r="D5567" s="74" t="s">
        <v>676</v>
      </c>
      <c r="E5567" s="75" t="n">
        <v>26613.4499124931</v>
      </c>
    </row>
    <row r="5568" customFormat="false" ht="12.8" hidden="false" customHeight="false" outlineLevel="0" collapsed="false">
      <c r="A5568" s="71" t="s">
        <v>275</v>
      </c>
      <c r="B5568" s="74" t="s">
        <v>333</v>
      </c>
      <c r="C5568" s="74" t="n">
        <v>2007</v>
      </c>
      <c r="D5568" s="74" t="s">
        <v>677</v>
      </c>
      <c r="E5568" s="75" t="n">
        <v>26971.252492684</v>
      </c>
    </row>
    <row r="5569" customFormat="false" ht="12.8" hidden="false" customHeight="false" outlineLevel="0" collapsed="false">
      <c r="A5569" s="71" t="s">
        <v>275</v>
      </c>
      <c r="B5569" s="74" t="s">
        <v>333</v>
      </c>
      <c r="C5569" s="76" t="n">
        <v>2007</v>
      </c>
      <c r="D5569" s="76" t="s">
        <v>678</v>
      </c>
      <c r="E5569" s="77" t="n">
        <v>29338.6637111511</v>
      </c>
    </row>
    <row r="5570" customFormat="false" ht="12.8" hidden="false" customHeight="false" outlineLevel="0" collapsed="false">
      <c r="A5570" s="71" t="s">
        <v>275</v>
      </c>
      <c r="B5570" s="74" t="s">
        <v>333</v>
      </c>
      <c r="C5570" s="72" t="n">
        <v>2008</v>
      </c>
      <c r="D5570" s="72" t="s">
        <v>667</v>
      </c>
      <c r="E5570" s="73" t="n">
        <v>27860.2911944812</v>
      </c>
    </row>
    <row r="5571" customFormat="false" ht="12.8" hidden="false" customHeight="false" outlineLevel="0" collapsed="false">
      <c r="A5571" s="71" t="s">
        <v>275</v>
      </c>
      <c r="B5571" s="74" t="s">
        <v>333</v>
      </c>
      <c r="C5571" s="74" t="n">
        <v>2008</v>
      </c>
      <c r="D5571" s="74" t="s">
        <v>668</v>
      </c>
      <c r="E5571" s="75" t="n">
        <v>26718.557279749</v>
      </c>
    </row>
    <row r="5572" customFormat="false" ht="12.8" hidden="false" customHeight="false" outlineLevel="0" collapsed="false">
      <c r="A5572" s="71" t="s">
        <v>275</v>
      </c>
      <c r="B5572" s="74" t="s">
        <v>333</v>
      </c>
      <c r="C5572" s="74" t="n">
        <v>2008</v>
      </c>
      <c r="D5572" s="74" t="s">
        <v>669</v>
      </c>
      <c r="E5572" s="75" t="n">
        <v>27078.0950009252</v>
      </c>
    </row>
    <row r="5573" customFormat="false" ht="12.8" hidden="false" customHeight="false" outlineLevel="0" collapsed="false">
      <c r="A5573" s="71" t="s">
        <v>275</v>
      </c>
      <c r="B5573" s="74" t="s">
        <v>333</v>
      </c>
      <c r="C5573" s="74" t="n">
        <v>2008</v>
      </c>
      <c r="D5573" s="74" t="s">
        <v>670</v>
      </c>
      <c r="E5573" s="75" t="n">
        <v>28702.0042705143</v>
      </c>
    </row>
    <row r="5574" customFormat="false" ht="12.8" hidden="false" customHeight="false" outlineLevel="0" collapsed="false">
      <c r="A5574" s="71" t="s">
        <v>275</v>
      </c>
      <c r="B5574" s="74" t="s">
        <v>333</v>
      </c>
      <c r="C5574" s="74" t="n">
        <v>2008</v>
      </c>
      <c r="D5574" s="74" t="s">
        <v>671</v>
      </c>
      <c r="E5574" s="75" t="n">
        <v>28447.5934448495</v>
      </c>
    </row>
    <row r="5575" customFormat="false" ht="12.8" hidden="false" customHeight="false" outlineLevel="0" collapsed="false">
      <c r="A5575" s="71" t="s">
        <v>275</v>
      </c>
      <c r="B5575" s="74" t="s">
        <v>333</v>
      </c>
      <c r="C5575" s="74" t="n">
        <v>2008</v>
      </c>
      <c r="D5575" s="74" t="s">
        <v>672</v>
      </c>
      <c r="E5575" s="75" t="n">
        <v>27400.3587712974</v>
      </c>
    </row>
    <row r="5576" customFormat="false" ht="12.8" hidden="false" customHeight="false" outlineLevel="0" collapsed="false">
      <c r="A5576" s="71" t="s">
        <v>275</v>
      </c>
      <c r="B5576" s="74" t="s">
        <v>333</v>
      </c>
      <c r="C5576" s="74" t="n">
        <v>2008</v>
      </c>
      <c r="D5576" s="74" t="s">
        <v>673</v>
      </c>
      <c r="E5576" s="75" t="n">
        <v>30450.6068378143</v>
      </c>
    </row>
    <row r="5577" customFormat="false" ht="12.8" hidden="false" customHeight="false" outlineLevel="0" collapsed="false">
      <c r="A5577" s="71" t="s">
        <v>275</v>
      </c>
      <c r="B5577" s="74" t="s">
        <v>333</v>
      </c>
      <c r="C5577" s="74" t="n">
        <v>2008</v>
      </c>
      <c r="D5577" s="74" t="s">
        <v>674</v>
      </c>
      <c r="E5577" s="75" t="n">
        <v>30201.2609518269</v>
      </c>
    </row>
    <row r="5578" customFormat="false" ht="12.8" hidden="false" customHeight="false" outlineLevel="0" collapsed="false">
      <c r="A5578" s="71" t="s">
        <v>275</v>
      </c>
      <c r="B5578" s="74" t="s">
        <v>333</v>
      </c>
      <c r="C5578" s="74" t="n">
        <v>2008</v>
      </c>
      <c r="D5578" s="74" t="s">
        <v>675</v>
      </c>
      <c r="E5578" s="75" t="n">
        <v>33721.934040634</v>
      </c>
    </row>
    <row r="5579" customFormat="false" ht="12.8" hidden="false" customHeight="false" outlineLevel="0" collapsed="false">
      <c r="A5579" s="71" t="s">
        <v>275</v>
      </c>
      <c r="B5579" s="74" t="s">
        <v>333</v>
      </c>
      <c r="C5579" s="74" t="n">
        <v>2008</v>
      </c>
      <c r="D5579" s="74" t="s">
        <v>676</v>
      </c>
      <c r="E5579" s="75" t="n">
        <v>35652.9828498852</v>
      </c>
    </row>
    <row r="5580" customFormat="false" ht="12.8" hidden="false" customHeight="false" outlineLevel="0" collapsed="false">
      <c r="A5580" s="71" t="s">
        <v>275</v>
      </c>
      <c r="B5580" s="74" t="s">
        <v>333</v>
      </c>
      <c r="C5580" s="74" t="n">
        <v>2008</v>
      </c>
      <c r="D5580" s="74" t="s">
        <v>677</v>
      </c>
      <c r="E5580" s="75" t="n">
        <v>35757.7220370561</v>
      </c>
    </row>
    <row r="5581" customFormat="false" ht="12.8" hidden="false" customHeight="false" outlineLevel="0" collapsed="false">
      <c r="A5581" s="71" t="s">
        <v>275</v>
      </c>
      <c r="B5581" s="74" t="s">
        <v>333</v>
      </c>
      <c r="C5581" s="76" t="n">
        <v>2008</v>
      </c>
      <c r="D5581" s="76" t="s">
        <v>678</v>
      </c>
      <c r="E5581" s="77" t="n">
        <v>44167.0703205009</v>
      </c>
    </row>
    <row r="5582" customFormat="false" ht="12.8" hidden="false" customHeight="false" outlineLevel="0" collapsed="false">
      <c r="A5582" s="71" t="s">
        <v>275</v>
      </c>
      <c r="B5582" s="74" t="s">
        <v>333</v>
      </c>
      <c r="C5582" s="72" t="n">
        <v>2009</v>
      </c>
      <c r="D5582" s="72" t="s">
        <v>667</v>
      </c>
      <c r="E5582" s="73" t="n">
        <v>39863.155</v>
      </c>
    </row>
    <row r="5583" customFormat="false" ht="12.8" hidden="false" customHeight="false" outlineLevel="0" collapsed="false">
      <c r="A5583" s="71" t="s">
        <v>275</v>
      </c>
      <c r="B5583" s="74" t="s">
        <v>333</v>
      </c>
      <c r="C5583" s="74" t="n">
        <v>2009</v>
      </c>
      <c r="D5583" s="74" t="s">
        <v>668</v>
      </c>
      <c r="E5583" s="75" t="n">
        <v>37417.68</v>
      </c>
    </row>
    <row r="5584" customFormat="false" ht="12.8" hidden="false" customHeight="false" outlineLevel="0" collapsed="false">
      <c r="A5584" s="71" t="s">
        <v>275</v>
      </c>
      <c r="B5584" s="74" t="s">
        <v>333</v>
      </c>
      <c r="C5584" s="74" t="n">
        <v>2009</v>
      </c>
      <c r="D5584" s="74" t="s">
        <v>669</v>
      </c>
      <c r="E5584" s="75" t="n">
        <v>40336.76</v>
      </c>
    </row>
    <row r="5585" customFormat="false" ht="12.8" hidden="false" customHeight="false" outlineLevel="0" collapsed="false">
      <c r="A5585" s="71" t="s">
        <v>275</v>
      </c>
      <c r="B5585" s="74" t="s">
        <v>333</v>
      </c>
      <c r="C5585" s="74" t="n">
        <v>2009</v>
      </c>
      <c r="D5585" s="74" t="s">
        <v>670</v>
      </c>
      <c r="E5585" s="75" t="n">
        <v>42233.91</v>
      </c>
    </row>
    <row r="5586" customFormat="false" ht="12.8" hidden="false" customHeight="false" outlineLevel="0" collapsed="false">
      <c r="A5586" s="71" t="s">
        <v>275</v>
      </c>
      <c r="B5586" s="74" t="s">
        <v>333</v>
      </c>
      <c r="C5586" s="74" t="n">
        <v>2009</v>
      </c>
      <c r="D5586" s="74" t="s">
        <v>671</v>
      </c>
      <c r="E5586" s="75" t="n">
        <v>39089.533</v>
      </c>
    </row>
    <row r="5587" customFormat="false" ht="12.8" hidden="false" customHeight="false" outlineLevel="0" collapsed="false">
      <c r="A5587" s="71" t="s">
        <v>275</v>
      </c>
      <c r="B5587" s="74" t="s">
        <v>333</v>
      </c>
      <c r="C5587" s="74" t="n">
        <v>2009</v>
      </c>
      <c r="D5587" s="74" t="s">
        <v>672</v>
      </c>
      <c r="E5587" s="75" t="n">
        <v>39769.8330366926</v>
      </c>
    </row>
    <row r="5588" customFormat="false" ht="12.8" hidden="false" customHeight="false" outlineLevel="0" collapsed="false">
      <c r="A5588" s="71" t="s">
        <v>275</v>
      </c>
      <c r="B5588" s="74" t="s">
        <v>333</v>
      </c>
      <c r="C5588" s="74" t="n">
        <v>2009</v>
      </c>
      <c r="D5588" s="74" t="s">
        <v>673</v>
      </c>
      <c r="E5588" s="75" t="n">
        <v>48559.697</v>
      </c>
    </row>
    <row r="5589" customFormat="false" ht="12.8" hidden="false" customHeight="false" outlineLevel="0" collapsed="false">
      <c r="A5589" s="71" t="s">
        <v>275</v>
      </c>
      <c r="B5589" s="74" t="s">
        <v>333</v>
      </c>
      <c r="C5589" s="74" t="n">
        <v>2009</v>
      </c>
      <c r="D5589" s="74" t="s">
        <v>674</v>
      </c>
      <c r="E5589" s="75" t="n">
        <v>46223.877</v>
      </c>
    </row>
    <row r="5590" customFormat="false" ht="12.8" hidden="false" customHeight="false" outlineLevel="0" collapsed="false">
      <c r="A5590" s="71" t="s">
        <v>275</v>
      </c>
      <c r="B5590" s="74" t="s">
        <v>333</v>
      </c>
      <c r="C5590" s="74" t="n">
        <v>2009</v>
      </c>
      <c r="D5590" s="74" t="s">
        <v>675</v>
      </c>
      <c r="E5590" s="75" t="n">
        <v>51936.779</v>
      </c>
    </row>
    <row r="5591" customFormat="false" ht="12.8" hidden="false" customHeight="false" outlineLevel="0" collapsed="false">
      <c r="A5591" s="71" t="s">
        <v>275</v>
      </c>
      <c r="B5591" s="74" t="s">
        <v>333</v>
      </c>
      <c r="C5591" s="74" t="n">
        <v>2009</v>
      </c>
      <c r="D5591" s="74" t="s">
        <v>676</v>
      </c>
      <c r="E5591" s="75" t="n">
        <v>43882.341</v>
      </c>
    </row>
    <row r="5592" customFormat="false" ht="12.8" hidden="false" customHeight="false" outlineLevel="0" collapsed="false">
      <c r="A5592" s="71" t="s">
        <v>275</v>
      </c>
      <c r="B5592" s="74" t="s">
        <v>333</v>
      </c>
      <c r="C5592" s="74" t="n">
        <v>2009</v>
      </c>
      <c r="D5592" s="74" t="s">
        <v>677</v>
      </c>
      <c r="E5592" s="75" t="n">
        <v>31930.244</v>
      </c>
    </row>
    <row r="5593" customFormat="false" ht="12.8" hidden="false" customHeight="false" outlineLevel="0" collapsed="false">
      <c r="A5593" s="71" t="s">
        <v>275</v>
      </c>
      <c r="B5593" s="74" t="s">
        <v>333</v>
      </c>
      <c r="C5593" s="76" t="n">
        <v>2009</v>
      </c>
      <c r="D5593" s="76" t="s">
        <v>678</v>
      </c>
      <c r="E5593" s="77" t="n">
        <v>37406.041</v>
      </c>
    </row>
    <row r="5594" customFormat="false" ht="12.8" hidden="false" customHeight="false" outlineLevel="0" collapsed="false">
      <c r="A5594" s="71" t="s">
        <v>275</v>
      </c>
      <c r="B5594" s="74" t="s">
        <v>333</v>
      </c>
      <c r="C5594" s="72" t="n">
        <v>2010</v>
      </c>
      <c r="D5594" s="72" t="s">
        <v>667</v>
      </c>
      <c r="E5594" s="73" t="n">
        <v>23286.905</v>
      </c>
    </row>
    <row r="5595" customFormat="false" ht="12.8" hidden="false" customHeight="false" outlineLevel="0" collapsed="false">
      <c r="A5595" s="71" t="s">
        <v>275</v>
      </c>
      <c r="B5595" s="74" t="s">
        <v>333</v>
      </c>
      <c r="C5595" s="74" t="n">
        <v>2010</v>
      </c>
      <c r="D5595" s="74" t="s">
        <v>668</v>
      </c>
      <c r="E5595" s="75" t="n">
        <v>15291.35</v>
      </c>
    </row>
    <row r="5596" customFormat="false" ht="12.8" hidden="false" customHeight="false" outlineLevel="0" collapsed="false">
      <c r="A5596" s="71" t="s">
        <v>275</v>
      </c>
      <c r="B5596" s="74" t="s">
        <v>333</v>
      </c>
      <c r="C5596" s="74" t="n">
        <v>2010</v>
      </c>
      <c r="D5596" s="74" t="s">
        <v>669</v>
      </c>
      <c r="E5596" s="75" t="n">
        <v>19174.9723725393</v>
      </c>
    </row>
    <row r="5597" customFormat="false" ht="12.8" hidden="false" customHeight="false" outlineLevel="0" collapsed="false">
      <c r="A5597" s="71" t="s">
        <v>275</v>
      </c>
      <c r="B5597" s="74" t="s">
        <v>333</v>
      </c>
      <c r="C5597" s="74" t="n">
        <v>2010</v>
      </c>
      <c r="D5597" s="74" t="s">
        <v>670</v>
      </c>
      <c r="E5597" s="75" t="n">
        <v>22539.5672352361</v>
      </c>
    </row>
    <row r="5598" customFormat="false" ht="12.8" hidden="false" customHeight="false" outlineLevel="0" collapsed="false">
      <c r="A5598" s="71" t="s">
        <v>275</v>
      </c>
      <c r="B5598" s="74" t="s">
        <v>333</v>
      </c>
      <c r="C5598" s="74" t="n">
        <v>2010</v>
      </c>
      <c r="D5598" s="74" t="s">
        <v>671</v>
      </c>
      <c r="E5598" s="75" t="n">
        <v>23638.309</v>
      </c>
    </row>
    <row r="5599" customFormat="false" ht="12.8" hidden="false" customHeight="false" outlineLevel="0" collapsed="false">
      <c r="A5599" s="71" t="s">
        <v>275</v>
      </c>
      <c r="B5599" s="74" t="s">
        <v>333</v>
      </c>
      <c r="C5599" s="74" t="n">
        <v>2010</v>
      </c>
      <c r="D5599" s="74" t="s">
        <v>672</v>
      </c>
      <c r="E5599" s="75" t="n">
        <v>25720.642</v>
      </c>
    </row>
    <row r="5600" customFormat="false" ht="12.8" hidden="false" customHeight="false" outlineLevel="0" collapsed="false">
      <c r="A5600" s="71" t="s">
        <v>275</v>
      </c>
      <c r="B5600" s="74" t="s">
        <v>333</v>
      </c>
      <c r="C5600" s="74" t="n">
        <v>2010</v>
      </c>
      <c r="D5600" s="74" t="s">
        <v>673</v>
      </c>
      <c r="E5600" s="75" t="n">
        <v>29040.387</v>
      </c>
    </row>
    <row r="5601" customFormat="false" ht="12.8" hidden="false" customHeight="false" outlineLevel="0" collapsed="false">
      <c r="A5601" s="71" t="s">
        <v>275</v>
      </c>
      <c r="B5601" s="74" t="s">
        <v>333</v>
      </c>
      <c r="C5601" s="74" t="n">
        <v>2010</v>
      </c>
      <c r="D5601" s="74" t="s">
        <v>674</v>
      </c>
      <c r="E5601" s="75" t="n">
        <v>29555.955</v>
      </c>
    </row>
    <row r="5602" customFormat="false" ht="12.8" hidden="false" customHeight="false" outlineLevel="0" collapsed="false">
      <c r="A5602" s="71" t="s">
        <v>275</v>
      </c>
      <c r="B5602" s="74" t="s">
        <v>333</v>
      </c>
      <c r="C5602" s="74" t="n">
        <v>2010</v>
      </c>
      <c r="D5602" s="74" t="s">
        <v>675</v>
      </c>
      <c r="E5602" s="75" t="n">
        <v>31534.054</v>
      </c>
    </row>
    <row r="5603" customFormat="false" ht="12.8" hidden="false" customHeight="false" outlineLevel="0" collapsed="false">
      <c r="A5603" s="71" t="s">
        <v>275</v>
      </c>
      <c r="B5603" s="74" t="s">
        <v>333</v>
      </c>
      <c r="C5603" s="74" t="n">
        <v>2010</v>
      </c>
      <c r="D5603" s="74" t="s">
        <v>676</v>
      </c>
      <c r="E5603" s="75" t="n">
        <v>26054.439</v>
      </c>
    </row>
    <row r="5604" customFormat="false" ht="12.8" hidden="false" customHeight="false" outlineLevel="0" collapsed="false">
      <c r="A5604" s="71" t="s">
        <v>275</v>
      </c>
      <c r="B5604" s="74" t="s">
        <v>333</v>
      </c>
      <c r="C5604" s="74" t="n">
        <v>2010</v>
      </c>
      <c r="D5604" s="74" t="s">
        <v>677</v>
      </c>
      <c r="E5604" s="75" t="n">
        <v>21008.1408626967</v>
      </c>
    </row>
    <row r="5605" customFormat="false" ht="12.8" hidden="false" customHeight="false" outlineLevel="0" collapsed="false">
      <c r="A5605" s="71" t="s">
        <v>275</v>
      </c>
      <c r="B5605" s="74" t="s">
        <v>333</v>
      </c>
      <c r="C5605" s="76" t="n">
        <v>2010</v>
      </c>
      <c r="D5605" s="76" t="s">
        <v>678</v>
      </c>
      <c r="E5605" s="77" t="n">
        <v>23748.7198626967</v>
      </c>
    </row>
    <row r="5606" customFormat="false" ht="12.8" hidden="false" customHeight="false" outlineLevel="0" collapsed="false">
      <c r="A5606" s="71" t="s">
        <v>275</v>
      </c>
      <c r="B5606" s="74" t="s">
        <v>333</v>
      </c>
      <c r="C5606" s="72" t="n">
        <v>2011</v>
      </c>
      <c r="D5606" s="72" t="s">
        <v>667</v>
      </c>
      <c r="E5606" s="73" t="n">
        <v>17843.4894385286</v>
      </c>
    </row>
    <row r="5607" customFormat="false" ht="12.8" hidden="false" customHeight="false" outlineLevel="0" collapsed="false">
      <c r="A5607" s="71" t="s">
        <v>275</v>
      </c>
      <c r="B5607" s="74" t="s">
        <v>333</v>
      </c>
      <c r="C5607" s="74" t="n">
        <v>2011</v>
      </c>
      <c r="D5607" s="74" t="s">
        <v>668</v>
      </c>
      <c r="E5607" s="75" t="n">
        <v>14993.8978255688</v>
      </c>
    </row>
    <row r="5608" customFormat="false" ht="12.8" hidden="false" customHeight="false" outlineLevel="0" collapsed="false">
      <c r="A5608" s="71" t="s">
        <v>275</v>
      </c>
      <c r="B5608" s="74" t="s">
        <v>333</v>
      </c>
      <c r="C5608" s="74" t="n">
        <v>2011</v>
      </c>
      <c r="D5608" s="74" t="s">
        <v>669</v>
      </c>
      <c r="E5608" s="75" t="n">
        <v>11503.429</v>
      </c>
    </row>
    <row r="5609" customFormat="false" ht="12.8" hidden="false" customHeight="false" outlineLevel="0" collapsed="false">
      <c r="A5609" s="71" t="s">
        <v>275</v>
      </c>
      <c r="B5609" s="74" t="s">
        <v>333</v>
      </c>
      <c r="C5609" s="74" t="n">
        <v>2011</v>
      </c>
      <c r="D5609" s="74" t="s">
        <v>670</v>
      </c>
      <c r="E5609" s="75" t="n">
        <v>6644.16638038484</v>
      </c>
    </row>
    <row r="5610" customFormat="false" ht="12.8" hidden="false" customHeight="false" outlineLevel="0" collapsed="false">
      <c r="A5610" s="71" t="s">
        <v>275</v>
      </c>
      <c r="B5610" s="74" t="s">
        <v>333</v>
      </c>
      <c r="C5610" s="74" t="n">
        <v>2011</v>
      </c>
      <c r="D5610" s="74" t="s">
        <v>671</v>
      </c>
      <c r="E5610" s="75" t="n">
        <v>8958.328</v>
      </c>
    </row>
    <row r="5611" customFormat="false" ht="12.8" hidden="false" customHeight="false" outlineLevel="0" collapsed="false">
      <c r="A5611" s="71" t="s">
        <v>275</v>
      </c>
      <c r="B5611" s="74" t="s">
        <v>333</v>
      </c>
      <c r="C5611" s="74" t="n">
        <v>2011</v>
      </c>
      <c r="D5611" s="74" t="s">
        <v>672</v>
      </c>
      <c r="E5611" s="75" t="n">
        <v>9985.94216112055</v>
      </c>
    </row>
    <row r="5612" customFormat="false" ht="12.8" hidden="false" customHeight="false" outlineLevel="0" collapsed="false">
      <c r="A5612" s="71" t="s">
        <v>275</v>
      </c>
      <c r="B5612" s="74" t="s">
        <v>333</v>
      </c>
      <c r="C5612" s="74" t="n">
        <v>2011</v>
      </c>
      <c r="D5612" s="74" t="s">
        <v>673</v>
      </c>
      <c r="E5612" s="75" t="n">
        <v>8498.68682556877</v>
      </c>
    </row>
    <row r="5613" customFormat="false" ht="12.8" hidden="false" customHeight="false" outlineLevel="0" collapsed="false">
      <c r="A5613" s="71" t="s">
        <v>275</v>
      </c>
      <c r="B5613" s="74" t="s">
        <v>333</v>
      </c>
      <c r="C5613" s="74" t="n">
        <v>2011</v>
      </c>
      <c r="D5613" s="74" t="s">
        <v>674</v>
      </c>
      <c r="E5613" s="75" t="n">
        <v>9285.381</v>
      </c>
    </row>
    <row r="5614" customFormat="false" ht="12.8" hidden="false" customHeight="false" outlineLevel="0" collapsed="false">
      <c r="A5614" s="71" t="s">
        <v>275</v>
      </c>
      <c r="B5614" s="74" t="s">
        <v>333</v>
      </c>
      <c r="C5614" s="74" t="n">
        <v>2011</v>
      </c>
      <c r="D5614" s="74" t="s">
        <v>675</v>
      </c>
      <c r="E5614" s="75" t="n">
        <v>8099.968</v>
      </c>
    </row>
    <row r="5615" customFormat="false" ht="12.8" hidden="false" customHeight="false" outlineLevel="0" collapsed="false">
      <c r="A5615" s="71" t="s">
        <v>275</v>
      </c>
      <c r="B5615" s="74" t="s">
        <v>333</v>
      </c>
      <c r="C5615" s="74" t="n">
        <v>2011</v>
      </c>
      <c r="D5615" s="74" t="s">
        <v>676</v>
      </c>
      <c r="E5615" s="75" t="n">
        <v>8570.183</v>
      </c>
    </row>
    <row r="5616" customFormat="false" ht="12.8" hidden="false" customHeight="false" outlineLevel="0" collapsed="false">
      <c r="A5616" s="71" t="s">
        <v>275</v>
      </c>
      <c r="B5616" s="74" t="s">
        <v>333</v>
      </c>
      <c r="C5616" s="74" t="n">
        <v>2011</v>
      </c>
      <c r="D5616" s="74" t="s">
        <v>677</v>
      </c>
      <c r="E5616" s="75" t="n">
        <v>8570.408</v>
      </c>
    </row>
    <row r="5617" customFormat="false" ht="12.8" hidden="false" customHeight="false" outlineLevel="0" collapsed="false">
      <c r="A5617" s="71" t="s">
        <v>275</v>
      </c>
      <c r="B5617" s="74" t="s">
        <v>333</v>
      </c>
      <c r="C5617" s="76" t="n">
        <v>2011</v>
      </c>
      <c r="D5617" s="76" t="s">
        <v>678</v>
      </c>
      <c r="E5617" s="77" t="n">
        <v>10128.237</v>
      </c>
    </row>
    <row r="5618" customFormat="false" ht="12.8" hidden="false" customHeight="false" outlineLevel="0" collapsed="false">
      <c r="A5618" s="71" t="s">
        <v>275</v>
      </c>
      <c r="B5618" s="74" t="s">
        <v>333</v>
      </c>
      <c r="C5618" s="72" t="n">
        <v>2012</v>
      </c>
      <c r="D5618" s="72" t="s">
        <v>667</v>
      </c>
      <c r="E5618" s="73" t="n">
        <v>8453.451</v>
      </c>
    </row>
    <row r="5619" customFormat="false" ht="12.8" hidden="false" customHeight="false" outlineLevel="0" collapsed="false">
      <c r="A5619" s="71" t="s">
        <v>275</v>
      </c>
      <c r="B5619" s="74" t="s">
        <v>333</v>
      </c>
      <c r="C5619" s="74" t="n">
        <v>2012</v>
      </c>
      <c r="D5619" s="74" t="s">
        <v>668</v>
      </c>
      <c r="E5619" s="75" t="n">
        <v>8100.518</v>
      </c>
    </row>
    <row r="5620" customFormat="false" ht="12.8" hidden="false" customHeight="false" outlineLevel="0" collapsed="false">
      <c r="A5620" s="71" t="s">
        <v>275</v>
      </c>
      <c r="B5620" s="74" t="s">
        <v>333</v>
      </c>
      <c r="C5620" s="74" t="n">
        <v>2012</v>
      </c>
      <c r="D5620" s="74" t="s">
        <v>669</v>
      </c>
      <c r="E5620" s="75" t="n">
        <v>8223.516</v>
      </c>
    </row>
    <row r="5621" customFormat="false" ht="12.8" hidden="false" customHeight="false" outlineLevel="0" collapsed="false">
      <c r="A5621" s="71" t="s">
        <v>275</v>
      </c>
      <c r="B5621" s="74" t="s">
        <v>333</v>
      </c>
      <c r="C5621" s="74" t="n">
        <v>2012</v>
      </c>
      <c r="D5621" s="74" t="s">
        <v>670</v>
      </c>
      <c r="E5621" s="75" t="n">
        <v>7799.136</v>
      </c>
    </row>
    <row r="5622" customFormat="false" ht="12.8" hidden="false" customHeight="false" outlineLevel="0" collapsed="false">
      <c r="A5622" s="71" t="s">
        <v>275</v>
      </c>
      <c r="B5622" s="74" t="s">
        <v>333</v>
      </c>
      <c r="C5622" s="74" t="n">
        <v>2012</v>
      </c>
      <c r="D5622" s="74" t="s">
        <v>671</v>
      </c>
      <c r="E5622" s="75" t="n">
        <v>7638.529</v>
      </c>
    </row>
    <row r="5623" customFormat="false" ht="12.8" hidden="false" customHeight="false" outlineLevel="0" collapsed="false">
      <c r="A5623" s="71" t="s">
        <v>275</v>
      </c>
      <c r="B5623" s="74" t="s">
        <v>333</v>
      </c>
      <c r="C5623" s="74" t="n">
        <v>2012</v>
      </c>
      <c r="D5623" s="74" t="s">
        <v>672</v>
      </c>
      <c r="E5623" s="75" t="n">
        <v>6947.098</v>
      </c>
    </row>
    <row r="5624" customFormat="false" ht="12.8" hidden="false" customHeight="false" outlineLevel="0" collapsed="false">
      <c r="A5624" s="71" t="s">
        <v>275</v>
      </c>
      <c r="B5624" s="74" t="s">
        <v>333</v>
      </c>
      <c r="C5624" s="74" t="n">
        <v>2012</v>
      </c>
      <c r="D5624" s="74" t="s">
        <v>673</v>
      </c>
      <c r="E5624" s="75" t="n">
        <v>7163.626</v>
      </c>
    </row>
    <row r="5625" customFormat="false" ht="12.8" hidden="false" customHeight="false" outlineLevel="0" collapsed="false">
      <c r="A5625" s="71" t="s">
        <v>275</v>
      </c>
      <c r="B5625" s="74" t="s">
        <v>333</v>
      </c>
      <c r="C5625" s="74" t="n">
        <v>2012</v>
      </c>
      <c r="D5625" s="74" t="s">
        <v>674</v>
      </c>
      <c r="E5625" s="75" t="n">
        <v>7880.435</v>
      </c>
    </row>
    <row r="5626" customFormat="false" ht="12.8" hidden="false" customHeight="false" outlineLevel="0" collapsed="false">
      <c r="A5626" s="71" t="s">
        <v>275</v>
      </c>
      <c r="B5626" s="74" t="s">
        <v>333</v>
      </c>
      <c r="C5626" s="74" t="n">
        <v>2012</v>
      </c>
      <c r="D5626" s="74" t="s">
        <v>675</v>
      </c>
      <c r="E5626" s="75" t="n">
        <v>7094.7</v>
      </c>
    </row>
    <row r="5627" customFormat="false" ht="12.8" hidden="false" customHeight="false" outlineLevel="0" collapsed="false">
      <c r="A5627" s="71" t="s">
        <v>275</v>
      </c>
      <c r="B5627" s="74" t="s">
        <v>333</v>
      </c>
      <c r="C5627" s="74" t="n">
        <v>2012</v>
      </c>
      <c r="D5627" s="74" t="s">
        <v>676</v>
      </c>
      <c r="E5627" s="75" t="n">
        <v>8349.33</v>
      </c>
    </row>
    <row r="5628" customFormat="false" ht="12.8" hidden="false" customHeight="false" outlineLevel="0" collapsed="false">
      <c r="A5628" s="71" t="s">
        <v>275</v>
      </c>
      <c r="B5628" s="74" t="s">
        <v>333</v>
      </c>
      <c r="C5628" s="74" t="n">
        <v>2012</v>
      </c>
      <c r="D5628" s="74" t="s">
        <v>677</v>
      </c>
      <c r="E5628" s="75" t="n">
        <v>7738.06292744856</v>
      </c>
    </row>
    <row r="5629" customFormat="false" ht="12.8" hidden="false" customHeight="false" outlineLevel="0" collapsed="false">
      <c r="A5629" s="71" t="s">
        <v>275</v>
      </c>
      <c r="B5629" s="74" t="s">
        <v>333</v>
      </c>
      <c r="C5629" s="76" t="n">
        <v>2012</v>
      </c>
      <c r="D5629" s="76" t="s">
        <v>678</v>
      </c>
      <c r="E5629" s="77" t="n">
        <v>9274.70646372428</v>
      </c>
    </row>
    <row r="5630" customFormat="false" ht="12.8" hidden="false" customHeight="false" outlineLevel="0" collapsed="false">
      <c r="A5630" s="71" t="s">
        <v>275</v>
      </c>
      <c r="B5630" s="74" t="s">
        <v>333</v>
      </c>
      <c r="C5630" s="72" t="n">
        <v>2013</v>
      </c>
      <c r="D5630" s="72" t="s">
        <v>667</v>
      </c>
      <c r="E5630" s="73" t="n">
        <v>8849.078</v>
      </c>
    </row>
    <row r="5631" customFormat="false" ht="12.8" hidden="false" customHeight="false" outlineLevel="0" collapsed="false">
      <c r="A5631" s="71" t="s">
        <v>275</v>
      </c>
      <c r="B5631" s="74" t="s">
        <v>333</v>
      </c>
      <c r="C5631" s="74" t="n">
        <v>2013</v>
      </c>
      <c r="D5631" s="74" t="s">
        <v>668</v>
      </c>
      <c r="E5631" s="75" t="n">
        <v>9091.531</v>
      </c>
    </row>
    <row r="5632" customFormat="false" ht="12.8" hidden="false" customHeight="false" outlineLevel="0" collapsed="false">
      <c r="A5632" s="71" t="s">
        <v>275</v>
      </c>
      <c r="B5632" s="74" t="s">
        <v>333</v>
      </c>
      <c r="C5632" s="74" t="n">
        <v>2013</v>
      </c>
      <c r="D5632" s="74" t="s">
        <v>669</v>
      </c>
      <c r="E5632" s="75" t="n">
        <v>8120.369</v>
      </c>
    </row>
    <row r="5633" customFormat="false" ht="12.8" hidden="false" customHeight="false" outlineLevel="0" collapsed="false">
      <c r="A5633" s="71" t="s">
        <v>275</v>
      </c>
      <c r="B5633" s="74" t="s">
        <v>333</v>
      </c>
      <c r="C5633" s="74" t="n">
        <v>2013</v>
      </c>
      <c r="D5633" s="74" t="s">
        <v>670</v>
      </c>
      <c r="E5633" s="75" t="n">
        <v>7043.456</v>
      </c>
    </row>
    <row r="5634" customFormat="false" ht="12.8" hidden="false" customHeight="false" outlineLevel="0" collapsed="false">
      <c r="A5634" s="71" t="s">
        <v>275</v>
      </c>
      <c r="B5634" s="74" t="s">
        <v>333</v>
      </c>
      <c r="C5634" s="74" t="n">
        <v>2013</v>
      </c>
      <c r="D5634" s="74" t="s">
        <v>671</v>
      </c>
      <c r="E5634" s="75" t="n">
        <v>7156.3</v>
      </c>
    </row>
    <row r="5635" customFormat="false" ht="12.8" hidden="false" customHeight="false" outlineLevel="0" collapsed="false">
      <c r="A5635" s="71" t="s">
        <v>275</v>
      </c>
      <c r="B5635" s="74" t="s">
        <v>333</v>
      </c>
      <c r="C5635" s="74" t="n">
        <v>2013</v>
      </c>
      <c r="D5635" s="74" t="s">
        <v>672</v>
      </c>
      <c r="E5635" s="75" t="n">
        <v>6979.48</v>
      </c>
    </row>
    <row r="5636" customFormat="false" ht="12.8" hidden="false" customHeight="false" outlineLevel="0" collapsed="false">
      <c r="A5636" s="71" t="s">
        <v>275</v>
      </c>
      <c r="B5636" s="74" t="s">
        <v>333</v>
      </c>
      <c r="C5636" s="74" t="n">
        <v>2013</v>
      </c>
      <c r="D5636" s="74" t="s">
        <v>673</v>
      </c>
      <c r="E5636" s="75" t="n">
        <v>8350.35</v>
      </c>
    </row>
    <row r="5637" customFormat="false" ht="12.8" hidden="false" customHeight="false" outlineLevel="0" collapsed="false">
      <c r="A5637" s="71" t="s">
        <v>275</v>
      </c>
      <c r="B5637" s="74" t="s">
        <v>333</v>
      </c>
      <c r="C5637" s="74" t="n">
        <v>2013</v>
      </c>
      <c r="D5637" s="74" t="s">
        <v>674</v>
      </c>
      <c r="E5637" s="75" t="n">
        <v>8276.903</v>
      </c>
    </row>
    <row r="5638" customFormat="false" ht="12.8" hidden="false" customHeight="false" outlineLevel="0" collapsed="false">
      <c r="A5638" s="71" t="s">
        <v>275</v>
      </c>
      <c r="B5638" s="74" t="s">
        <v>333</v>
      </c>
      <c r="C5638" s="74" t="n">
        <v>2013</v>
      </c>
      <c r="D5638" s="74" t="s">
        <v>675</v>
      </c>
      <c r="E5638" s="75" t="n">
        <v>8461.528</v>
      </c>
    </row>
    <row r="5639" customFormat="false" ht="12.8" hidden="false" customHeight="false" outlineLevel="0" collapsed="false">
      <c r="A5639" s="71" t="s">
        <v>275</v>
      </c>
      <c r="B5639" s="74" t="s">
        <v>333</v>
      </c>
      <c r="C5639" s="74" t="n">
        <v>2013</v>
      </c>
      <c r="D5639" s="74" t="s">
        <v>676</v>
      </c>
      <c r="E5639" s="75" t="n">
        <v>9971.694</v>
      </c>
    </row>
    <row r="5640" customFormat="false" ht="12.8" hidden="false" customHeight="false" outlineLevel="0" collapsed="false">
      <c r="A5640" s="71" t="s">
        <v>275</v>
      </c>
      <c r="B5640" s="74" t="s">
        <v>333</v>
      </c>
      <c r="C5640" s="74" t="n">
        <v>2013</v>
      </c>
      <c r="D5640" s="74" t="s">
        <v>677</v>
      </c>
      <c r="E5640" s="75" t="n">
        <v>15787.022</v>
      </c>
    </row>
    <row r="5641" customFormat="false" ht="12.8" hidden="false" customHeight="false" outlineLevel="0" collapsed="false">
      <c r="A5641" s="71" t="s">
        <v>275</v>
      </c>
      <c r="B5641" s="74" t="s">
        <v>333</v>
      </c>
      <c r="C5641" s="76" t="n">
        <v>2013</v>
      </c>
      <c r="D5641" s="76" t="s">
        <v>678</v>
      </c>
      <c r="E5641" s="77" t="n">
        <v>12408.01</v>
      </c>
    </row>
    <row r="5642" customFormat="false" ht="12.8" hidden="false" customHeight="false" outlineLevel="0" collapsed="false">
      <c r="A5642" s="71" t="s">
        <v>275</v>
      </c>
      <c r="B5642" s="74" t="s">
        <v>333</v>
      </c>
      <c r="C5642" s="72" t="n">
        <v>2014</v>
      </c>
      <c r="D5642" s="72" t="s">
        <v>667</v>
      </c>
      <c r="E5642" s="73" t="n">
        <v>12313.533</v>
      </c>
    </row>
    <row r="5643" customFormat="false" ht="12.8" hidden="false" customHeight="false" outlineLevel="0" collapsed="false">
      <c r="A5643" s="71" t="s">
        <v>275</v>
      </c>
      <c r="B5643" s="74" t="s">
        <v>333</v>
      </c>
      <c r="C5643" s="74" t="n">
        <v>2014</v>
      </c>
      <c r="D5643" s="74" t="s">
        <v>668</v>
      </c>
      <c r="E5643" s="75" t="n">
        <v>9107.11959770357</v>
      </c>
    </row>
    <row r="5644" customFormat="false" ht="12.8" hidden="false" customHeight="false" outlineLevel="0" collapsed="false">
      <c r="A5644" s="71" t="s">
        <v>275</v>
      </c>
      <c r="B5644" s="74" t="s">
        <v>333</v>
      </c>
      <c r="C5644" s="74" t="n">
        <v>2014</v>
      </c>
      <c r="D5644" s="74" t="s">
        <v>669</v>
      </c>
      <c r="E5644" s="75" t="n">
        <v>7919.829</v>
      </c>
    </row>
    <row r="5645" customFormat="false" ht="12.8" hidden="false" customHeight="false" outlineLevel="0" collapsed="false">
      <c r="A5645" s="71" t="s">
        <v>275</v>
      </c>
      <c r="B5645" s="74" t="s">
        <v>333</v>
      </c>
      <c r="C5645" s="74" t="n">
        <v>2014</v>
      </c>
      <c r="D5645" s="74" t="s">
        <v>670</v>
      </c>
      <c r="E5645" s="75" t="n">
        <v>9720.054</v>
      </c>
    </row>
    <row r="5646" customFormat="false" ht="12.8" hidden="false" customHeight="false" outlineLevel="0" collapsed="false">
      <c r="A5646" s="71" t="s">
        <v>275</v>
      </c>
      <c r="B5646" s="74" t="s">
        <v>333</v>
      </c>
      <c r="C5646" s="74" t="n">
        <v>2014</v>
      </c>
      <c r="D5646" s="74" t="s">
        <v>671</v>
      </c>
      <c r="E5646" s="75" t="n">
        <v>7224.616</v>
      </c>
    </row>
    <row r="5647" customFormat="false" ht="12.8" hidden="false" customHeight="false" outlineLevel="0" collapsed="false">
      <c r="A5647" s="71" t="s">
        <v>275</v>
      </c>
      <c r="B5647" s="74" t="s">
        <v>333</v>
      </c>
      <c r="C5647" s="74" t="n">
        <v>2014</v>
      </c>
      <c r="D5647" s="74" t="s">
        <v>672</v>
      </c>
      <c r="E5647" s="75" t="n">
        <v>6446.338</v>
      </c>
    </row>
    <row r="5648" customFormat="false" ht="12.8" hidden="false" customHeight="false" outlineLevel="0" collapsed="false">
      <c r="A5648" s="71" t="s">
        <v>275</v>
      </c>
      <c r="B5648" s="74" t="s">
        <v>333</v>
      </c>
      <c r="C5648" s="74" t="n">
        <v>2014</v>
      </c>
      <c r="D5648" s="74" t="s">
        <v>673</v>
      </c>
      <c r="E5648" s="75" t="n">
        <v>7005.79</v>
      </c>
    </row>
    <row r="5649" customFormat="false" ht="12.8" hidden="false" customHeight="false" outlineLevel="0" collapsed="false">
      <c r="A5649" s="71" t="s">
        <v>275</v>
      </c>
      <c r="B5649" s="74" t="s">
        <v>333</v>
      </c>
      <c r="C5649" s="74" t="n">
        <v>2014</v>
      </c>
      <c r="D5649" s="74" t="s">
        <v>674</v>
      </c>
      <c r="E5649" s="75" t="n">
        <v>7519.041</v>
      </c>
    </row>
    <row r="5650" customFormat="false" ht="12.8" hidden="false" customHeight="false" outlineLevel="0" collapsed="false">
      <c r="A5650" s="71" t="s">
        <v>275</v>
      </c>
      <c r="B5650" s="74" t="s">
        <v>333</v>
      </c>
      <c r="C5650" s="74" t="n">
        <v>2014</v>
      </c>
      <c r="D5650" s="74" t="s">
        <v>675</v>
      </c>
      <c r="E5650" s="75" t="n">
        <v>8073.878</v>
      </c>
    </row>
    <row r="5651" customFormat="false" ht="12.8" hidden="false" customHeight="false" outlineLevel="0" collapsed="false">
      <c r="A5651" s="71" t="s">
        <v>275</v>
      </c>
      <c r="B5651" s="74" t="s">
        <v>333</v>
      </c>
      <c r="C5651" s="74" t="n">
        <v>2014</v>
      </c>
      <c r="D5651" s="74" t="s">
        <v>676</v>
      </c>
      <c r="E5651" s="75" t="n">
        <v>9013.184</v>
      </c>
    </row>
    <row r="5652" customFormat="false" ht="12.8" hidden="false" customHeight="false" outlineLevel="0" collapsed="false">
      <c r="A5652" s="71" t="s">
        <v>275</v>
      </c>
      <c r="B5652" s="74" t="s">
        <v>333</v>
      </c>
      <c r="C5652" s="74" t="n">
        <v>2014</v>
      </c>
      <c r="D5652" s="74" t="s">
        <v>677</v>
      </c>
      <c r="E5652" s="75" t="n">
        <v>10316.858</v>
      </c>
    </row>
    <row r="5653" customFormat="false" ht="12.8" hidden="false" customHeight="false" outlineLevel="0" collapsed="false">
      <c r="A5653" s="71" t="s">
        <v>275</v>
      </c>
      <c r="B5653" s="74" t="s">
        <v>333</v>
      </c>
      <c r="C5653" s="76" t="n">
        <v>2014</v>
      </c>
      <c r="D5653" s="76" t="s">
        <v>678</v>
      </c>
      <c r="E5653" s="77" t="n">
        <v>13112.116</v>
      </c>
    </row>
    <row r="5654" customFormat="false" ht="12.8" hidden="false" customHeight="false" outlineLevel="0" collapsed="false">
      <c r="A5654" s="71" t="s">
        <v>275</v>
      </c>
      <c r="B5654" s="74" t="s">
        <v>333</v>
      </c>
      <c r="C5654" s="72" t="n">
        <v>2015</v>
      </c>
      <c r="D5654" s="72" t="s">
        <v>667</v>
      </c>
      <c r="E5654" s="73" t="n">
        <v>12602.393</v>
      </c>
    </row>
    <row r="5655" customFormat="false" ht="12.8" hidden="false" customHeight="false" outlineLevel="0" collapsed="false">
      <c r="A5655" s="71" t="s">
        <v>275</v>
      </c>
      <c r="B5655" s="74" t="s">
        <v>333</v>
      </c>
      <c r="C5655" s="74" t="n">
        <v>2015</v>
      </c>
      <c r="D5655" s="74" t="s">
        <v>668</v>
      </c>
      <c r="E5655" s="75" t="n">
        <v>15539.542</v>
      </c>
    </row>
    <row r="5656" customFormat="false" ht="12.8" hidden="false" customHeight="false" outlineLevel="0" collapsed="false">
      <c r="A5656" s="71" t="s">
        <v>275</v>
      </c>
      <c r="B5656" s="74" t="s">
        <v>333</v>
      </c>
      <c r="C5656" s="74" t="n">
        <v>2015</v>
      </c>
      <c r="D5656" s="74" t="s">
        <v>669</v>
      </c>
      <c r="E5656" s="75" t="n">
        <v>16274.002</v>
      </c>
    </row>
    <row r="5657" customFormat="false" ht="12.8" hidden="false" customHeight="false" outlineLevel="0" collapsed="false">
      <c r="A5657" s="71" t="s">
        <v>275</v>
      </c>
      <c r="B5657" s="74" t="s">
        <v>333</v>
      </c>
      <c r="C5657" s="74" t="n">
        <v>2015</v>
      </c>
      <c r="D5657" s="74" t="s">
        <v>670</v>
      </c>
      <c r="E5657" s="75" t="n">
        <v>13315.233</v>
      </c>
    </row>
    <row r="5658" customFormat="false" ht="12.8" hidden="false" customHeight="false" outlineLevel="0" collapsed="false">
      <c r="A5658" s="71" t="s">
        <v>275</v>
      </c>
      <c r="B5658" s="74" t="s">
        <v>333</v>
      </c>
      <c r="C5658" s="74" t="n">
        <v>2015</v>
      </c>
      <c r="D5658" s="74" t="s">
        <v>671</v>
      </c>
      <c r="E5658" s="75" t="n">
        <v>10307.703</v>
      </c>
    </row>
    <row r="5659" customFormat="false" ht="12.8" hidden="false" customHeight="false" outlineLevel="0" collapsed="false">
      <c r="A5659" s="71" t="s">
        <v>275</v>
      </c>
      <c r="B5659" s="74" t="s">
        <v>333</v>
      </c>
      <c r="C5659" s="74" t="n">
        <v>2015</v>
      </c>
      <c r="D5659" s="74" t="s">
        <v>672</v>
      </c>
      <c r="E5659" s="75" t="n">
        <v>11330.76</v>
      </c>
    </row>
    <row r="5660" customFormat="false" ht="12.8" hidden="false" customHeight="false" outlineLevel="0" collapsed="false">
      <c r="A5660" s="71" t="s">
        <v>275</v>
      </c>
      <c r="B5660" s="74" t="s">
        <v>333</v>
      </c>
      <c r="C5660" s="74" t="n">
        <v>2015</v>
      </c>
      <c r="D5660" s="74" t="s">
        <v>673</v>
      </c>
      <c r="E5660" s="75" t="n">
        <v>13140.3</v>
      </c>
    </row>
    <row r="5661" customFormat="false" ht="12.8" hidden="false" customHeight="false" outlineLevel="0" collapsed="false">
      <c r="A5661" s="71" t="s">
        <v>275</v>
      </c>
      <c r="B5661" s="74" t="s">
        <v>333</v>
      </c>
      <c r="C5661" s="74" t="n">
        <v>2015</v>
      </c>
      <c r="D5661" s="74" t="s">
        <v>674</v>
      </c>
      <c r="E5661" s="75" t="n">
        <v>13345.687</v>
      </c>
    </row>
    <row r="5662" customFormat="false" ht="12.8" hidden="false" customHeight="false" outlineLevel="0" collapsed="false">
      <c r="A5662" s="71" t="s">
        <v>275</v>
      </c>
      <c r="B5662" s="74" t="s">
        <v>333</v>
      </c>
      <c r="C5662" s="74" t="n">
        <v>2015</v>
      </c>
      <c r="D5662" s="74" t="s">
        <v>675</v>
      </c>
      <c r="E5662" s="75" t="n">
        <v>13967.75</v>
      </c>
    </row>
    <row r="5663" customFormat="false" ht="12.8" hidden="false" customHeight="false" outlineLevel="0" collapsed="false">
      <c r="A5663" s="71" t="s">
        <v>275</v>
      </c>
      <c r="B5663" s="74" t="s">
        <v>333</v>
      </c>
      <c r="C5663" s="74" t="n">
        <v>2015</v>
      </c>
      <c r="D5663" s="74" t="s">
        <v>676</v>
      </c>
      <c r="E5663" s="75" t="n">
        <v>16117.001</v>
      </c>
    </row>
    <row r="5664" customFormat="false" ht="12.8" hidden="false" customHeight="false" outlineLevel="0" collapsed="false">
      <c r="A5664" s="71" t="s">
        <v>275</v>
      </c>
      <c r="B5664" s="74" t="s">
        <v>333</v>
      </c>
      <c r="C5664" s="74" t="n">
        <v>2015</v>
      </c>
      <c r="D5664" s="74" t="s">
        <v>677</v>
      </c>
      <c r="E5664" s="75" t="n">
        <v>10476.05</v>
      </c>
    </row>
    <row r="5665" customFormat="false" ht="12.8" hidden="false" customHeight="false" outlineLevel="0" collapsed="false">
      <c r="A5665" s="71" t="s">
        <v>275</v>
      </c>
      <c r="B5665" s="74" t="s">
        <v>333</v>
      </c>
      <c r="C5665" s="76" t="n">
        <v>2015</v>
      </c>
      <c r="D5665" s="76" t="s">
        <v>678</v>
      </c>
      <c r="E5665" s="77" t="n">
        <v>10716.115</v>
      </c>
    </row>
    <row r="5666" customFormat="false" ht="12.8" hidden="false" customHeight="false" outlineLevel="0" collapsed="false">
      <c r="A5666" s="71" t="s">
        <v>275</v>
      </c>
      <c r="B5666" s="74" t="s">
        <v>333</v>
      </c>
      <c r="C5666" s="72" t="n">
        <v>2016</v>
      </c>
      <c r="D5666" s="72" t="s">
        <v>667</v>
      </c>
      <c r="E5666" s="73" t="n">
        <v>9259.824</v>
      </c>
    </row>
    <row r="5667" customFormat="false" ht="12.8" hidden="false" customHeight="false" outlineLevel="0" collapsed="false">
      <c r="A5667" s="71" t="s">
        <v>275</v>
      </c>
      <c r="B5667" s="74" t="s">
        <v>333</v>
      </c>
      <c r="C5667" s="74" t="n">
        <v>2016</v>
      </c>
      <c r="D5667" s="74" t="s">
        <v>668</v>
      </c>
      <c r="E5667" s="75" t="n">
        <v>6335.115</v>
      </c>
    </row>
    <row r="5668" customFormat="false" ht="12.8" hidden="false" customHeight="false" outlineLevel="0" collapsed="false">
      <c r="A5668" s="71" t="s">
        <v>275</v>
      </c>
      <c r="B5668" s="74" t="s">
        <v>333</v>
      </c>
      <c r="C5668" s="74" t="n">
        <v>2016</v>
      </c>
      <c r="D5668" s="74" t="s">
        <v>669</v>
      </c>
      <c r="E5668" s="75" t="n">
        <v>6197.7</v>
      </c>
    </row>
    <row r="5669" customFormat="false" ht="12.8" hidden="false" customHeight="false" outlineLevel="0" collapsed="false">
      <c r="A5669" s="71" t="s">
        <v>275</v>
      </c>
      <c r="B5669" s="74" t="s">
        <v>333</v>
      </c>
      <c r="C5669" s="74" t="n">
        <v>2016</v>
      </c>
      <c r="D5669" s="74" t="s">
        <v>670</v>
      </c>
      <c r="E5669" s="75" t="n">
        <v>5807.918</v>
      </c>
    </row>
    <row r="5670" customFormat="false" ht="12.8" hidden="false" customHeight="false" outlineLevel="0" collapsed="false">
      <c r="A5670" s="71" t="s">
        <v>275</v>
      </c>
      <c r="B5670" s="74" t="s">
        <v>333</v>
      </c>
      <c r="C5670" s="74" t="n">
        <v>2016</v>
      </c>
      <c r="D5670" s="74" t="s">
        <v>671</v>
      </c>
      <c r="E5670" s="75" t="n">
        <v>6113.513</v>
      </c>
    </row>
    <row r="5671" customFormat="false" ht="12.8" hidden="false" customHeight="false" outlineLevel="0" collapsed="false">
      <c r="A5671" s="71" t="s">
        <v>275</v>
      </c>
      <c r="B5671" s="74" t="s">
        <v>333</v>
      </c>
      <c r="C5671" s="74" t="n">
        <v>2016</v>
      </c>
      <c r="D5671" s="74" t="s">
        <v>672</v>
      </c>
      <c r="E5671" s="75" t="n">
        <v>5118.453</v>
      </c>
    </row>
    <row r="5672" customFormat="false" ht="12.8" hidden="false" customHeight="false" outlineLevel="0" collapsed="false">
      <c r="A5672" s="71" t="s">
        <v>275</v>
      </c>
      <c r="B5672" s="74" t="s">
        <v>333</v>
      </c>
      <c r="C5672" s="74" t="n">
        <v>2016</v>
      </c>
      <c r="D5672" s="74" t="s">
        <v>673</v>
      </c>
      <c r="E5672" s="75" t="n">
        <v>6186.59</v>
      </c>
    </row>
    <row r="5673" customFormat="false" ht="12.8" hidden="false" customHeight="false" outlineLevel="0" collapsed="false">
      <c r="A5673" s="71" t="s">
        <v>275</v>
      </c>
      <c r="B5673" s="74" t="s">
        <v>333</v>
      </c>
      <c r="C5673" s="74" t="n">
        <v>2016</v>
      </c>
      <c r="D5673" s="74" t="s">
        <v>674</v>
      </c>
      <c r="E5673" s="75" t="n">
        <v>6565.262</v>
      </c>
    </row>
    <row r="5674" customFormat="false" ht="12.8" hidden="false" customHeight="false" outlineLevel="0" collapsed="false">
      <c r="A5674" s="71" t="s">
        <v>275</v>
      </c>
      <c r="B5674" s="74" t="s">
        <v>333</v>
      </c>
      <c r="C5674" s="74" t="n">
        <v>2016</v>
      </c>
      <c r="D5674" s="74" t="s">
        <v>675</v>
      </c>
      <c r="E5674" s="75" t="n">
        <v>6434.529</v>
      </c>
    </row>
    <row r="5675" customFormat="false" ht="12.8" hidden="false" customHeight="false" outlineLevel="0" collapsed="false">
      <c r="A5675" s="71" t="s">
        <v>275</v>
      </c>
      <c r="B5675" s="74" t="s">
        <v>333</v>
      </c>
      <c r="C5675" s="74" t="n">
        <v>2016</v>
      </c>
      <c r="D5675" s="74" t="s">
        <v>676</v>
      </c>
      <c r="E5675" s="75" t="n">
        <v>5316.8</v>
      </c>
    </row>
    <row r="5676" customFormat="false" ht="12.8" hidden="false" customHeight="false" outlineLevel="0" collapsed="false">
      <c r="A5676" s="71" t="s">
        <v>275</v>
      </c>
      <c r="B5676" s="74" t="s">
        <v>333</v>
      </c>
      <c r="C5676" s="74" t="n">
        <v>2016</v>
      </c>
      <c r="D5676" s="74" t="s">
        <v>677</v>
      </c>
      <c r="E5676" s="75" t="n">
        <v>5002.31</v>
      </c>
    </row>
    <row r="5677" customFormat="false" ht="12.8" hidden="false" customHeight="false" outlineLevel="0" collapsed="false">
      <c r="A5677" s="71" t="s">
        <v>275</v>
      </c>
      <c r="B5677" s="74" t="s">
        <v>333</v>
      </c>
      <c r="C5677" s="76" t="n">
        <v>2016</v>
      </c>
      <c r="D5677" s="76" t="s">
        <v>678</v>
      </c>
      <c r="E5677" s="77" t="n">
        <v>6528.284</v>
      </c>
    </row>
    <row r="5678" customFormat="false" ht="12.8" hidden="false" customHeight="false" outlineLevel="0" collapsed="false">
      <c r="A5678" s="71" t="s">
        <v>275</v>
      </c>
      <c r="B5678" s="74" t="s">
        <v>333</v>
      </c>
      <c r="C5678" s="72" t="n">
        <v>2017</v>
      </c>
      <c r="D5678" s="72" t="s">
        <v>667</v>
      </c>
      <c r="E5678" s="73" t="n">
        <v>5054.894</v>
      </c>
    </row>
    <row r="5679" customFormat="false" ht="12.8" hidden="false" customHeight="false" outlineLevel="0" collapsed="false">
      <c r="A5679" s="71" t="s">
        <v>275</v>
      </c>
      <c r="B5679" s="74" t="s">
        <v>333</v>
      </c>
      <c r="C5679" s="74" t="n">
        <v>2017</v>
      </c>
      <c r="D5679" s="74" t="s">
        <v>668</v>
      </c>
      <c r="E5679" s="75" t="n">
        <v>4127.91</v>
      </c>
    </row>
    <row r="5680" customFormat="false" ht="12.8" hidden="false" customHeight="false" outlineLevel="0" collapsed="false">
      <c r="A5680" s="71" t="s">
        <v>275</v>
      </c>
      <c r="B5680" s="74" t="s">
        <v>333</v>
      </c>
      <c r="C5680" s="74" t="n">
        <v>2017</v>
      </c>
      <c r="D5680" s="74" t="s">
        <v>669</v>
      </c>
      <c r="E5680" s="75" t="n">
        <v>5024.003</v>
      </c>
    </row>
    <row r="5681" customFormat="false" ht="12.8" hidden="false" customHeight="false" outlineLevel="0" collapsed="false">
      <c r="A5681" s="71" t="s">
        <v>275</v>
      </c>
      <c r="B5681" s="74" t="s">
        <v>333</v>
      </c>
      <c r="C5681" s="74" t="n">
        <v>2017</v>
      </c>
      <c r="D5681" s="74" t="s">
        <v>670</v>
      </c>
      <c r="E5681" s="75" t="n">
        <v>4398.61</v>
      </c>
    </row>
    <row r="5682" customFormat="false" ht="12.8" hidden="false" customHeight="false" outlineLevel="0" collapsed="false">
      <c r="A5682" s="71" t="s">
        <v>275</v>
      </c>
      <c r="B5682" s="74" t="s">
        <v>333</v>
      </c>
      <c r="C5682" s="74" t="n">
        <v>2017</v>
      </c>
      <c r="D5682" s="74" t="s">
        <v>671</v>
      </c>
      <c r="E5682" s="75" t="n">
        <v>4295.53</v>
      </c>
    </row>
    <row r="5683" customFormat="false" ht="12.8" hidden="false" customHeight="false" outlineLevel="0" collapsed="false">
      <c r="A5683" s="71" t="s">
        <v>275</v>
      </c>
      <c r="B5683" s="74" t="s">
        <v>333</v>
      </c>
      <c r="C5683" s="74" t="n">
        <v>2017</v>
      </c>
      <c r="D5683" s="74" t="s">
        <v>672</v>
      </c>
      <c r="E5683" s="75" t="n">
        <v>4176.632</v>
      </c>
    </row>
    <row r="5684" customFormat="false" ht="12.8" hidden="false" customHeight="false" outlineLevel="0" collapsed="false">
      <c r="A5684" s="71" t="s">
        <v>275</v>
      </c>
      <c r="B5684" s="74" t="s">
        <v>333</v>
      </c>
      <c r="C5684" s="74" t="n">
        <v>2017</v>
      </c>
      <c r="D5684" s="74" t="s">
        <v>673</v>
      </c>
      <c r="E5684" s="75" t="n">
        <v>4461.839</v>
      </c>
    </row>
    <row r="5685" customFormat="false" ht="12.8" hidden="false" customHeight="false" outlineLevel="0" collapsed="false">
      <c r="A5685" s="71" t="s">
        <v>275</v>
      </c>
      <c r="B5685" s="74" t="s">
        <v>333</v>
      </c>
      <c r="C5685" s="74" t="n">
        <v>2017</v>
      </c>
      <c r="D5685" s="74" t="s">
        <v>674</v>
      </c>
      <c r="E5685" s="75" t="n">
        <v>5698.11</v>
      </c>
    </row>
    <row r="5686" customFormat="false" ht="12.8" hidden="false" customHeight="false" outlineLevel="0" collapsed="false">
      <c r="A5686" s="71" t="s">
        <v>275</v>
      </c>
      <c r="B5686" s="74" t="s">
        <v>333</v>
      </c>
      <c r="C5686" s="74" t="n">
        <v>2017</v>
      </c>
      <c r="D5686" s="74" t="s">
        <v>675</v>
      </c>
      <c r="E5686" s="75" t="n">
        <v>6781.173</v>
      </c>
    </row>
    <row r="5687" customFormat="false" ht="12.8" hidden="false" customHeight="false" outlineLevel="0" collapsed="false">
      <c r="A5687" s="71" t="s">
        <v>275</v>
      </c>
      <c r="B5687" s="74" t="s">
        <v>333</v>
      </c>
      <c r="C5687" s="74" t="n">
        <v>2017</v>
      </c>
      <c r="D5687" s="74" t="s">
        <v>676</v>
      </c>
      <c r="E5687" s="75" t="n">
        <v>6644.498</v>
      </c>
    </row>
    <row r="5688" customFormat="false" ht="12.8" hidden="false" customHeight="false" outlineLevel="0" collapsed="false">
      <c r="A5688" s="71" t="s">
        <v>275</v>
      </c>
      <c r="B5688" s="74" t="s">
        <v>333</v>
      </c>
      <c r="C5688" s="74" t="n">
        <v>2017</v>
      </c>
      <c r="D5688" s="74" t="s">
        <v>677</v>
      </c>
      <c r="E5688" s="75" t="n">
        <v>7562.444</v>
      </c>
    </row>
    <row r="5689" customFormat="false" ht="12.8" hidden="false" customHeight="false" outlineLevel="0" collapsed="false">
      <c r="A5689" s="71" t="s">
        <v>275</v>
      </c>
      <c r="B5689" s="74" t="s">
        <v>333</v>
      </c>
      <c r="C5689" s="76" t="n">
        <v>2017</v>
      </c>
      <c r="D5689" s="76" t="s">
        <v>678</v>
      </c>
      <c r="E5689" s="77" t="n">
        <v>9159.467</v>
      </c>
    </row>
    <row r="5690" customFormat="false" ht="12.8" hidden="false" customHeight="false" outlineLevel="0" collapsed="false">
      <c r="A5690" s="71" t="s">
        <v>275</v>
      </c>
      <c r="B5690" s="74" t="s">
        <v>333</v>
      </c>
      <c r="C5690" s="72" t="n">
        <v>2018</v>
      </c>
      <c r="D5690" s="72" t="s">
        <v>667</v>
      </c>
      <c r="E5690" s="73" t="n">
        <v>7799.416</v>
      </c>
    </row>
    <row r="5691" customFormat="false" ht="12.8" hidden="false" customHeight="false" outlineLevel="0" collapsed="false">
      <c r="A5691" s="71" t="s">
        <v>275</v>
      </c>
      <c r="B5691" s="74" t="s">
        <v>333</v>
      </c>
      <c r="C5691" s="74" t="n">
        <v>2018</v>
      </c>
      <c r="D5691" s="74" t="s">
        <v>668</v>
      </c>
      <c r="E5691" s="75" t="n">
        <v>5413.212</v>
      </c>
    </row>
    <row r="5692" customFormat="false" ht="12.8" hidden="false" customHeight="false" outlineLevel="0" collapsed="false">
      <c r="A5692" s="71" t="s">
        <v>275</v>
      </c>
      <c r="B5692" s="74" t="s">
        <v>333</v>
      </c>
      <c r="C5692" s="74" t="n">
        <v>2018</v>
      </c>
      <c r="D5692" s="74" t="s">
        <v>669</v>
      </c>
      <c r="E5692" s="75" t="n">
        <v>4789.342</v>
      </c>
    </row>
    <row r="5693" customFormat="false" ht="12.8" hidden="false" customHeight="false" outlineLevel="0" collapsed="false">
      <c r="A5693" s="71" t="s">
        <v>275</v>
      </c>
      <c r="B5693" s="74" t="s">
        <v>333</v>
      </c>
      <c r="C5693" s="74" t="n">
        <v>2018</v>
      </c>
      <c r="D5693" s="74" t="s">
        <v>670</v>
      </c>
      <c r="E5693" s="75" t="n">
        <v>5154.154</v>
      </c>
    </row>
    <row r="5694" customFormat="false" ht="12.8" hidden="false" customHeight="false" outlineLevel="0" collapsed="false">
      <c r="A5694" s="71" t="s">
        <v>275</v>
      </c>
      <c r="B5694" s="74" t="s">
        <v>333</v>
      </c>
      <c r="C5694" s="74" t="n">
        <v>2018</v>
      </c>
      <c r="D5694" s="74" t="s">
        <v>671</v>
      </c>
      <c r="E5694" s="75" t="n">
        <v>4954</v>
      </c>
    </row>
    <row r="5695" customFormat="false" ht="12.8" hidden="false" customHeight="false" outlineLevel="0" collapsed="false">
      <c r="A5695" s="71" t="s">
        <v>275</v>
      </c>
      <c r="B5695" s="74" t="s">
        <v>333</v>
      </c>
      <c r="C5695" s="74" t="n">
        <v>2018</v>
      </c>
      <c r="D5695" s="74" t="s">
        <v>672</v>
      </c>
      <c r="E5695" s="75" t="n">
        <v>9470.65</v>
      </c>
    </row>
    <row r="5696" customFormat="false" ht="12.8" hidden="false" customHeight="false" outlineLevel="0" collapsed="false">
      <c r="A5696" s="71" t="s">
        <v>275</v>
      </c>
      <c r="B5696" s="74" t="s">
        <v>333</v>
      </c>
      <c r="C5696" s="74" t="n">
        <v>2018</v>
      </c>
      <c r="D5696" s="74" t="s">
        <v>673</v>
      </c>
      <c r="E5696" s="75" t="n">
        <v>8013.664</v>
      </c>
    </row>
    <row r="5697" customFormat="false" ht="12.8" hidden="false" customHeight="false" outlineLevel="0" collapsed="false">
      <c r="A5697" s="71" t="s">
        <v>275</v>
      </c>
      <c r="B5697" s="74" t="s">
        <v>333</v>
      </c>
      <c r="C5697" s="74" t="n">
        <v>2018</v>
      </c>
      <c r="D5697" s="74" t="s">
        <v>674</v>
      </c>
      <c r="E5697" s="75" t="n">
        <v>8378.561</v>
      </c>
    </row>
    <row r="5698" customFormat="false" ht="12.8" hidden="false" customHeight="false" outlineLevel="0" collapsed="false">
      <c r="A5698" s="71" t="s">
        <v>275</v>
      </c>
      <c r="B5698" s="74" t="s">
        <v>333</v>
      </c>
      <c r="C5698" s="74" t="n">
        <v>2018</v>
      </c>
      <c r="D5698" s="74" t="s">
        <v>675</v>
      </c>
      <c r="E5698" s="75" t="n">
        <v>11875.418</v>
      </c>
    </row>
    <row r="5699" customFormat="false" ht="12.8" hidden="false" customHeight="false" outlineLevel="0" collapsed="false">
      <c r="A5699" s="71" t="s">
        <v>275</v>
      </c>
      <c r="B5699" s="74" t="s">
        <v>333</v>
      </c>
      <c r="C5699" s="74" t="n">
        <v>2018</v>
      </c>
      <c r="D5699" s="74" t="s">
        <v>676</v>
      </c>
      <c r="E5699" s="75" t="n">
        <v>12432.674</v>
      </c>
    </row>
    <row r="5700" customFormat="false" ht="12.8" hidden="false" customHeight="false" outlineLevel="0" collapsed="false">
      <c r="A5700" s="71" t="s">
        <v>275</v>
      </c>
      <c r="B5700" s="74" t="s">
        <v>333</v>
      </c>
      <c r="C5700" s="74" t="n">
        <v>2018</v>
      </c>
      <c r="D5700" s="74" t="s">
        <v>677</v>
      </c>
      <c r="E5700" s="75" t="n">
        <v>9502.291</v>
      </c>
    </row>
    <row r="5701" customFormat="false" ht="12.8" hidden="false" customHeight="false" outlineLevel="0" collapsed="false">
      <c r="A5701" s="71" t="s">
        <v>275</v>
      </c>
      <c r="B5701" s="74" t="s">
        <v>333</v>
      </c>
      <c r="C5701" s="76" t="n">
        <v>2018</v>
      </c>
      <c r="D5701" s="76" t="s">
        <v>678</v>
      </c>
      <c r="E5701" s="77" t="n">
        <v>8521.325</v>
      </c>
    </row>
    <row r="5702" customFormat="false" ht="12.8" hidden="false" customHeight="false" outlineLevel="0" collapsed="false">
      <c r="A5702" s="71" t="s">
        <v>275</v>
      </c>
      <c r="B5702" s="74" t="s">
        <v>333</v>
      </c>
      <c r="C5702" s="72" t="n">
        <v>2019</v>
      </c>
      <c r="D5702" s="72" t="s">
        <v>667</v>
      </c>
      <c r="E5702" s="73" t="n">
        <v>9252.8</v>
      </c>
    </row>
    <row r="5703" customFormat="false" ht="12.8" hidden="false" customHeight="false" outlineLevel="0" collapsed="false">
      <c r="A5703" s="71" t="s">
        <v>275</v>
      </c>
      <c r="B5703" s="74" t="s">
        <v>333</v>
      </c>
      <c r="C5703" s="74" t="n">
        <v>2019</v>
      </c>
      <c r="D5703" s="74" t="s">
        <v>668</v>
      </c>
      <c r="E5703" s="75" t="n">
        <v>6210.99</v>
      </c>
    </row>
    <row r="5704" customFormat="false" ht="12.8" hidden="false" customHeight="false" outlineLevel="0" collapsed="false">
      <c r="A5704" s="71" t="s">
        <v>275</v>
      </c>
      <c r="B5704" s="74" t="s">
        <v>333</v>
      </c>
      <c r="C5704" s="74" t="n">
        <v>2019</v>
      </c>
      <c r="D5704" s="74" t="s">
        <v>669</v>
      </c>
      <c r="E5704" s="75" t="n">
        <v>6164.263</v>
      </c>
    </row>
    <row r="5705" customFormat="false" ht="12.8" hidden="false" customHeight="false" outlineLevel="0" collapsed="false">
      <c r="A5705" s="71" t="s">
        <v>275</v>
      </c>
      <c r="B5705" s="74" t="s">
        <v>333</v>
      </c>
      <c r="C5705" s="74" t="n">
        <v>2019</v>
      </c>
      <c r="D5705" s="74" t="s">
        <v>670</v>
      </c>
      <c r="E5705" s="75" t="n">
        <v>7340.955</v>
      </c>
    </row>
    <row r="5706" customFormat="false" ht="12.8" hidden="false" customHeight="false" outlineLevel="0" collapsed="false">
      <c r="A5706" s="71" t="s">
        <v>275</v>
      </c>
      <c r="B5706" s="74" t="s">
        <v>333</v>
      </c>
      <c r="C5706" s="74" t="n">
        <v>2019</v>
      </c>
      <c r="D5706" s="74" t="s">
        <v>671</v>
      </c>
      <c r="E5706" s="75" t="n">
        <v>7232.683</v>
      </c>
    </row>
    <row r="5707" customFormat="false" ht="12.8" hidden="false" customHeight="false" outlineLevel="0" collapsed="false">
      <c r="A5707" s="71" t="s">
        <v>275</v>
      </c>
      <c r="B5707" s="74" t="s">
        <v>333</v>
      </c>
      <c r="C5707" s="74" t="n">
        <v>2019</v>
      </c>
      <c r="D5707" s="74" t="s">
        <v>672</v>
      </c>
      <c r="E5707" s="75" t="n">
        <v>5417.769</v>
      </c>
    </row>
    <row r="5708" customFormat="false" ht="12.8" hidden="false" customHeight="false" outlineLevel="0" collapsed="false">
      <c r="A5708" s="71" t="s">
        <v>275</v>
      </c>
      <c r="B5708" s="74" t="s">
        <v>333</v>
      </c>
      <c r="C5708" s="74" t="n">
        <v>2019</v>
      </c>
      <c r="D5708" s="74" t="s">
        <v>673</v>
      </c>
      <c r="E5708" s="75" t="n">
        <v>5488.936</v>
      </c>
    </row>
    <row r="5709" customFormat="false" ht="12.8" hidden="false" customHeight="false" outlineLevel="0" collapsed="false">
      <c r="A5709" s="71" t="s">
        <v>275</v>
      </c>
      <c r="B5709" s="74" t="s">
        <v>333</v>
      </c>
      <c r="C5709" s="74" t="n">
        <v>2019</v>
      </c>
      <c r="D5709" s="74" t="s">
        <v>674</v>
      </c>
      <c r="E5709" s="75" t="n">
        <v>4919.002</v>
      </c>
    </row>
    <row r="5710" customFormat="false" ht="12.8" hidden="false" customHeight="false" outlineLevel="0" collapsed="false">
      <c r="A5710" s="71" t="s">
        <v>275</v>
      </c>
      <c r="B5710" s="74" t="s">
        <v>333</v>
      </c>
      <c r="C5710" s="74" t="n">
        <v>2019</v>
      </c>
      <c r="D5710" s="74" t="s">
        <v>675</v>
      </c>
      <c r="E5710" s="75" t="n">
        <v>5526.132</v>
      </c>
    </row>
    <row r="5711" customFormat="false" ht="12.8" hidden="false" customHeight="false" outlineLevel="0" collapsed="false">
      <c r="A5711" s="71" t="s">
        <v>275</v>
      </c>
      <c r="B5711" s="74" t="s">
        <v>333</v>
      </c>
      <c r="C5711" s="74" t="n">
        <v>2019</v>
      </c>
      <c r="D5711" s="74" t="s">
        <v>676</v>
      </c>
      <c r="E5711" s="75" t="n">
        <v>7149.196</v>
      </c>
    </row>
    <row r="5712" customFormat="false" ht="12.8" hidden="false" customHeight="false" outlineLevel="0" collapsed="false">
      <c r="A5712" s="71" t="s">
        <v>275</v>
      </c>
      <c r="B5712" s="74" t="s">
        <v>333</v>
      </c>
      <c r="C5712" s="74" t="n">
        <v>2019</v>
      </c>
      <c r="D5712" s="74" t="s">
        <v>677</v>
      </c>
      <c r="E5712" s="75" t="n">
        <v>6889.369</v>
      </c>
    </row>
    <row r="5713" customFormat="false" ht="12.8" hidden="false" customHeight="false" outlineLevel="0" collapsed="false">
      <c r="A5713" s="71" t="s">
        <v>275</v>
      </c>
      <c r="B5713" s="74" t="s">
        <v>333</v>
      </c>
      <c r="C5713" s="76" t="n">
        <v>2019</v>
      </c>
      <c r="D5713" s="76" t="s">
        <v>678</v>
      </c>
      <c r="E5713" s="77" t="n">
        <v>9962.716</v>
      </c>
    </row>
    <row r="5714" customFormat="false" ht="12.8" hidden="false" customHeight="false" outlineLevel="0" collapsed="false">
      <c r="A5714" s="71" t="s">
        <v>275</v>
      </c>
      <c r="B5714" s="74" t="s">
        <v>333</v>
      </c>
      <c r="C5714" s="72" t="n">
        <v>2020</v>
      </c>
      <c r="D5714" s="72" t="s">
        <v>667</v>
      </c>
      <c r="E5714" s="73" t="n">
        <v>9296.166</v>
      </c>
    </row>
    <row r="5715" customFormat="false" ht="12.8" hidden="false" customHeight="false" outlineLevel="0" collapsed="false">
      <c r="A5715" s="71" t="s">
        <v>275</v>
      </c>
      <c r="B5715" s="74" t="s">
        <v>333</v>
      </c>
      <c r="C5715" s="74" t="n">
        <v>2020</v>
      </c>
      <c r="D5715" s="74" t="s">
        <v>668</v>
      </c>
      <c r="E5715" s="75" t="n">
        <v>6514.046</v>
      </c>
    </row>
    <row r="5716" customFormat="false" ht="12.8" hidden="false" customHeight="false" outlineLevel="0" collapsed="false">
      <c r="A5716" s="71" t="s">
        <v>275</v>
      </c>
      <c r="B5716" s="74" t="s">
        <v>333</v>
      </c>
      <c r="C5716" s="74" t="n">
        <v>2020</v>
      </c>
      <c r="D5716" s="74" t="s">
        <v>669</v>
      </c>
      <c r="E5716" s="75" t="n">
        <v>5237.18</v>
      </c>
    </row>
    <row r="5717" customFormat="false" ht="12.8" hidden="false" customHeight="false" outlineLevel="0" collapsed="false">
      <c r="A5717" s="71" t="s">
        <v>275</v>
      </c>
      <c r="B5717" s="74" t="s">
        <v>333</v>
      </c>
      <c r="C5717" s="74" t="n">
        <v>2020</v>
      </c>
      <c r="D5717" s="74" t="s">
        <v>670</v>
      </c>
      <c r="E5717" s="75" t="n">
        <v>8821.89</v>
      </c>
    </row>
    <row r="5718" customFormat="false" ht="12.8" hidden="false" customHeight="false" outlineLevel="0" collapsed="false">
      <c r="A5718" s="71" t="s">
        <v>275</v>
      </c>
      <c r="B5718" s="74" t="s">
        <v>333</v>
      </c>
      <c r="C5718" s="74" t="n">
        <v>2020</v>
      </c>
      <c r="D5718" s="74" t="s">
        <v>671</v>
      </c>
      <c r="E5718" s="75" t="n">
        <v>5360.035</v>
      </c>
    </row>
    <row r="5719" customFormat="false" ht="12.8" hidden="false" customHeight="false" outlineLevel="0" collapsed="false">
      <c r="A5719" s="71" t="s">
        <v>275</v>
      </c>
      <c r="B5719" s="74" t="s">
        <v>333</v>
      </c>
      <c r="C5719" s="74" t="n">
        <v>2020</v>
      </c>
      <c r="D5719" s="74" t="s">
        <v>672</v>
      </c>
      <c r="E5719" s="75" t="n">
        <v>5224.107</v>
      </c>
    </row>
    <row r="5720" customFormat="false" ht="12.8" hidden="false" customHeight="false" outlineLevel="0" collapsed="false">
      <c r="A5720" s="71" t="s">
        <v>275</v>
      </c>
      <c r="B5720" s="74" t="s">
        <v>333</v>
      </c>
      <c r="C5720" s="74" t="n">
        <v>2020</v>
      </c>
      <c r="D5720" s="74" t="s">
        <v>673</v>
      </c>
      <c r="E5720" s="75" t="n">
        <v>5145.348</v>
      </c>
    </row>
    <row r="5721" customFormat="false" ht="12.8" hidden="false" customHeight="false" outlineLevel="0" collapsed="false">
      <c r="A5721" s="71" t="s">
        <v>275</v>
      </c>
      <c r="B5721" s="74" t="s">
        <v>333</v>
      </c>
      <c r="C5721" s="74" t="n">
        <v>2020</v>
      </c>
      <c r="D5721" s="74" t="s">
        <v>674</v>
      </c>
      <c r="E5721" s="75" t="n">
        <v>5128.579</v>
      </c>
    </row>
    <row r="5722" customFormat="false" ht="12.8" hidden="false" customHeight="false" outlineLevel="0" collapsed="false">
      <c r="A5722" s="71" t="s">
        <v>275</v>
      </c>
      <c r="B5722" s="74" t="s">
        <v>333</v>
      </c>
      <c r="C5722" s="74" t="n">
        <v>2020</v>
      </c>
      <c r="D5722" s="74" t="s">
        <v>675</v>
      </c>
      <c r="E5722" s="75" t="n">
        <v>6911.839</v>
      </c>
    </row>
    <row r="5723" customFormat="false" ht="12.8" hidden="false" customHeight="false" outlineLevel="0" collapsed="false">
      <c r="A5723" s="71" t="s">
        <v>275</v>
      </c>
      <c r="B5723" s="74" t="s">
        <v>333</v>
      </c>
      <c r="C5723" s="74" t="n">
        <v>2020</v>
      </c>
      <c r="D5723" s="74" t="s">
        <v>676</v>
      </c>
      <c r="E5723" s="75" t="n">
        <v>6510.515</v>
      </c>
    </row>
    <row r="5724" customFormat="false" ht="12.8" hidden="false" customHeight="false" outlineLevel="0" collapsed="false">
      <c r="A5724" s="71" t="s">
        <v>275</v>
      </c>
      <c r="B5724" s="74" t="s">
        <v>333</v>
      </c>
      <c r="C5724" s="74" t="n">
        <v>2020</v>
      </c>
      <c r="D5724" s="74" t="s">
        <v>677</v>
      </c>
      <c r="E5724" s="75" t="n">
        <v>6042.85</v>
      </c>
    </row>
    <row r="5725" customFormat="false" ht="12.8" hidden="false" customHeight="false" outlineLevel="0" collapsed="false">
      <c r="A5725" s="71" t="s">
        <v>275</v>
      </c>
      <c r="B5725" s="74" t="s">
        <v>333</v>
      </c>
      <c r="C5725" s="76" t="n">
        <v>2020</v>
      </c>
      <c r="D5725" s="76" t="s">
        <v>678</v>
      </c>
      <c r="E5725" s="77" t="n">
        <v>7190.08</v>
      </c>
    </row>
    <row r="5726" customFormat="false" ht="12.8" hidden="false" customHeight="false" outlineLevel="0" collapsed="false">
      <c r="A5726" s="71" t="s">
        <v>275</v>
      </c>
      <c r="B5726" s="74" t="s">
        <v>333</v>
      </c>
      <c r="C5726" s="72" t="n">
        <v>2021</v>
      </c>
      <c r="D5726" s="72" t="s">
        <v>667</v>
      </c>
      <c r="E5726" s="73" t="n">
        <v>7856.601</v>
      </c>
    </row>
    <row r="5727" customFormat="false" ht="12.8" hidden="false" customHeight="false" outlineLevel="0" collapsed="false">
      <c r="A5727" s="71" t="s">
        <v>275</v>
      </c>
      <c r="B5727" s="74" t="s">
        <v>333</v>
      </c>
      <c r="C5727" s="74" t="n">
        <v>2021</v>
      </c>
      <c r="D5727" s="74" t="s">
        <v>668</v>
      </c>
      <c r="E5727" s="75" t="n">
        <v>8870.759</v>
      </c>
    </row>
    <row r="5728" customFormat="false" ht="12.8" hidden="false" customHeight="false" outlineLevel="0" collapsed="false">
      <c r="A5728" s="71" t="s">
        <v>275</v>
      </c>
      <c r="B5728" s="74" t="s">
        <v>333</v>
      </c>
      <c r="C5728" s="74" t="n">
        <v>2021</v>
      </c>
      <c r="D5728" s="74" t="s">
        <v>669</v>
      </c>
      <c r="E5728" s="75" t="n">
        <v>6798.777</v>
      </c>
    </row>
    <row r="5729" customFormat="false" ht="12.8" hidden="false" customHeight="false" outlineLevel="0" collapsed="false">
      <c r="A5729" s="71" t="s">
        <v>275</v>
      </c>
      <c r="B5729" s="74" t="s">
        <v>333</v>
      </c>
      <c r="C5729" s="74" t="n">
        <v>2021</v>
      </c>
      <c r="D5729" s="74" t="s">
        <v>670</v>
      </c>
      <c r="E5729" s="75" t="n">
        <v>6833.913</v>
      </c>
    </row>
    <row r="5730" customFormat="false" ht="12.8" hidden="false" customHeight="false" outlineLevel="0" collapsed="false">
      <c r="A5730" s="71" t="s">
        <v>275</v>
      </c>
      <c r="B5730" s="74" t="s">
        <v>333</v>
      </c>
      <c r="C5730" s="74" t="n">
        <v>2021</v>
      </c>
      <c r="D5730" s="74" t="s">
        <v>671</v>
      </c>
      <c r="E5730" s="75" t="n">
        <v>4277.013</v>
      </c>
    </row>
    <row r="5731" customFormat="false" ht="12.8" hidden="false" customHeight="false" outlineLevel="0" collapsed="false">
      <c r="A5731" s="71" t="s">
        <v>275</v>
      </c>
      <c r="B5731" s="74" t="s">
        <v>333</v>
      </c>
      <c r="C5731" s="74" t="n">
        <v>2021</v>
      </c>
      <c r="D5731" s="74" t="s">
        <v>672</v>
      </c>
      <c r="E5731" s="75" t="n">
        <v>4141.291</v>
      </c>
    </row>
    <row r="5732" customFormat="false" ht="12.8" hidden="false" customHeight="false" outlineLevel="0" collapsed="false">
      <c r="A5732" s="71" t="s">
        <v>275</v>
      </c>
      <c r="B5732" s="74" t="s">
        <v>333</v>
      </c>
      <c r="C5732" s="74" t="n">
        <v>2021</v>
      </c>
      <c r="D5732" s="74" t="s">
        <v>673</v>
      </c>
      <c r="E5732" s="75" t="n">
        <v>4416.506</v>
      </c>
    </row>
    <row r="5733" customFormat="false" ht="12.8" hidden="false" customHeight="false" outlineLevel="0" collapsed="false">
      <c r="A5733" s="71" t="s">
        <v>275</v>
      </c>
      <c r="B5733" s="74" t="s">
        <v>333</v>
      </c>
      <c r="C5733" s="74" t="n">
        <v>2021</v>
      </c>
      <c r="D5733" s="74" t="s">
        <v>674</v>
      </c>
      <c r="E5733" s="75" t="n">
        <v>4273.129</v>
      </c>
    </row>
    <row r="5734" customFormat="false" ht="12.8" hidden="false" customHeight="false" outlineLevel="0" collapsed="false">
      <c r="A5734" s="71" t="s">
        <v>275</v>
      </c>
      <c r="B5734" s="74" t="s">
        <v>333</v>
      </c>
      <c r="C5734" s="74" t="n">
        <v>2021</v>
      </c>
      <c r="D5734" s="74" t="s">
        <v>675</v>
      </c>
      <c r="E5734" s="75" t="n">
        <v>4660.545</v>
      </c>
    </row>
    <row r="5735" customFormat="false" ht="12.8" hidden="false" customHeight="false" outlineLevel="0" collapsed="false">
      <c r="A5735" s="71" t="s">
        <v>275</v>
      </c>
      <c r="B5735" s="74" t="s">
        <v>333</v>
      </c>
      <c r="C5735" s="74" t="n">
        <v>2021</v>
      </c>
      <c r="D5735" s="74" t="s">
        <v>676</v>
      </c>
      <c r="E5735" s="75" t="n">
        <v>4301.417</v>
      </c>
    </row>
    <row r="5736" customFormat="false" ht="12.8" hidden="false" customHeight="false" outlineLevel="0" collapsed="false">
      <c r="A5736" s="71" t="s">
        <v>275</v>
      </c>
      <c r="B5736" s="74" t="s">
        <v>333</v>
      </c>
      <c r="C5736" s="74" t="n">
        <v>2021</v>
      </c>
      <c r="D5736" s="74" t="s">
        <v>677</v>
      </c>
      <c r="E5736" s="75" t="n">
        <v>3588.13</v>
      </c>
    </row>
    <row r="5737" customFormat="false" ht="12.8" hidden="false" customHeight="false" outlineLevel="0" collapsed="false">
      <c r="A5737" s="71" t="s">
        <v>275</v>
      </c>
      <c r="B5737" s="74" t="s">
        <v>333</v>
      </c>
      <c r="C5737" s="76" t="n">
        <v>2021</v>
      </c>
      <c r="D5737" s="76" t="s">
        <v>678</v>
      </c>
      <c r="E5737" s="77" t="n">
        <v>4439.315</v>
      </c>
    </row>
    <row r="5738" customFormat="false" ht="12.8" hidden="false" customHeight="false" outlineLevel="0" collapsed="false">
      <c r="A5738" s="71" t="s">
        <v>275</v>
      </c>
      <c r="B5738" s="74" t="s">
        <v>333</v>
      </c>
      <c r="C5738" s="72" t="n">
        <v>2022</v>
      </c>
      <c r="D5738" s="72" t="s">
        <v>667</v>
      </c>
      <c r="E5738" s="73" t="n">
        <v>4094.045</v>
      </c>
    </row>
    <row r="5739" customFormat="false" ht="12.8" hidden="false" customHeight="false" outlineLevel="0" collapsed="false">
      <c r="A5739" s="71" t="s">
        <v>275</v>
      </c>
      <c r="B5739" s="74" t="s">
        <v>333</v>
      </c>
      <c r="C5739" s="74" t="n">
        <v>2022</v>
      </c>
      <c r="D5739" s="74" t="s">
        <v>668</v>
      </c>
      <c r="E5739" s="75" t="n">
        <v>4044.44</v>
      </c>
    </row>
    <row r="5740" customFormat="false" ht="12.8" hidden="false" customHeight="false" outlineLevel="0" collapsed="false">
      <c r="A5740" s="71" t="s">
        <v>275</v>
      </c>
      <c r="B5740" s="74" t="s">
        <v>333</v>
      </c>
      <c r="C5740" s="74" t="n">
        <v>2022</v>
      </c>
      <c r="D5740" s="74" t="s">
        <v>669</v>
      </c>
      <c r="E5740" s="75" t="n">
        <v>6270.254</v>
      </c>
    </row>
    <row r="5741" customFormat="false" ht="12.8" hidden="false" customHeight="false" outlineLevel="0" collapsed="false">
      <c r="A5741" s="71" t="s">
        <v>275</v>
      </c>
      <c r="B5741" s="74" t="s">
        <v>333</v>
      </c>
      <c r="C5741" s="74" t="n">
        <v>2022</v>
      </c>
      <c r="D5741" s="74" t="s">
        <v>670</v>
      </c>
      <c r="E5741" s="75" t="n">
        <v>5564.495</v>
      </c>
    </row>
    <row r="5742" customFormat="false" ht="12.8" hidden="false" customHeight="false" outlineLevel="0" collapsed="false">
      <c r="A5742" s="71" t="s">
        <v>275</v>
      </c>
      <c r="B5742" s="74" t="s">
        <v>333</v>
      </c>
      <c r="C5742" s="74" t="n">
        <v>2022</v>
      </c>
      <c r="D5742" s="74" t="s">
        <v>671</v>
      </c>
      <c r="E5742" s="75" t="n">
        <v>4510.522</v>
      </c>
    </row>
    <row r="5743" customFormat="false" ht="12.8" hidden="false" customHeight="false" outlineLevel="0" collapsed="false">
      <c r="A5743" s="71" t="s">
        <v>275</v>
      </c>
      <c r="B5743" s="74" t="s">
        <v>333</v>
      </c>
      <c r="C5743" s="74" t="n">
        <v>2022</v>
      </c>
      <c r="D5743" s="74" t="s">
        <v>672</v>
      </c>
      <c r="E5743" s="75" t="n">
        <v>4288.5</v>
      </c>
    </row>
    <row r="5744" customFormat="false" ht="12.8" hidden="false" customHeight="false" outlineLevel="0" collapsed="false">
      <c r="A5744" s="71" t="s">
        <v>275</v>
      </c>
      <c r="B5744" s="74" t="s">
        <v>333</v>
      </c>
      <c r="C5744" s="74" t="n">
        <v>2022</v>
      </c>
      <c r="D5744" s="74" t="s">
        <v>673</v>
      </c>
      <c r="E5744" s="75" t="n">
        <v>4124.797</v>
      </c>
    </row>
    <row r="5745" customFormat="false" ht="12.8" hidden="false" customHeight="false" outlineLevel="0" collapsed="false">
      <c r="A5745" s="71" t="s">
        <v>275</v>
      </c>
      <c r="B5745" s="74" t="s">
        <v>333</v>
      </c>
      <c r="C5745" s="74" t="n">
        <v>2022</v>
      </c>
      <c r="D5745" s="74" t="s">
        <v>674</v>
      </c>
      <c r="E5745" s="75" t="n">
        <v>3828.695</v>
      </c>
    </row>
    <row r="5746" customFormat="false" ht="12.8" hidden="false" customHeight="false" outlineLevel="0" collapsed="false">
      <c r="A5746" s="71" t="s">
        <v>275</v>
      </c>
      <c r="B5746" s="74" t="s">
        <v>333</v>
      </c>
      <c r="C5746" s="74" t="n">
        <v>2022</v>
      </c>
      <c r="D5746" s="74" t="s">
        <v>675</v>
      </c>
      <c r="E5746" s="75" t="n">
        <v>4545.893</v>
      </c>
    </row>
    <row r="5747" customFormat="false" ht="12.8" hidden="false" customHeight="false" outlineLevel="0" collapsed="false">
      <c r="A5747" s="71" t="s">
        <v>275</v>
      </c>
      <c r="B5747" s="74" t="s">
        <v>333</v>
      </c>
      <c r="C5747" s="74" t="n">
        <v>2022</v>
      </c>
      <c r="D5747" s="74" t="s">
        <v>676</v>
      </c>
      <c r="E5747" s="75" t="n">
        <v>4206.726</v>
      </c>
    </row>
    <row r="5748" customFormat="false" ht="12.8" hidden="false" customHeight="false" outlineLevel="0" collapsed="false">
      <c r="A5748" s="71" t="s">
        <v>275</v>
      </c>
      <c r="B5748" s="74" t="s">
        <v>333</v>
      </c>
      <c r="C5748" s="74" t="n">
        <v>2022</v>
      </c>
      <c r="D5748" s="74" t="s">
        <v>677</v>
      </c>
      <c r="E5748" s="75" t="n">
        <v>6283.868</v>
      </c>
    </row>
    <row r="5749" customFormat="false" ht="12.8" hidden="false" customHeight="false" outlineLevel="0" collapsed="false">
      <c r="A5749" s="71" t="s">
        <v>275</v>
      </c>
      <c r="B5749" s="74" t="s">
        <v>333</v>
      </c>
      <c r="C5749" s="76" t="n">
        <v>2022</v>
      </c>
      <c r="D5749" s="76" t="s">
        <v>678</v>
      </c>
      <c r="E5749" s="77" t="n">
        <v>5893.5</v>
      </c>
    </row>
    <row r="5750" customFormat="false" ht="12.8" hidden="false" customHeight="false" outlineLevel="0" collapsed="false">
      <c r="A5750" s="71" t="s">
        <v>275</v>
      </c>
      <c r="B5750" s="74" t="s">
        <v>333</v>
      </c>
      <c r="C5750" s="72" t="n">
        <v>2023</v>
      </c>
      <c r="D5750" s="72" t="s">
        <v>667</v>
      </c>
      <c r="E5750" s="73" t="n">
        <v>5425.927</v>
      </c>
    </row>
    <row r="5751" customFormat="false" ht="12.8" hidden="false" customHeight="false" outlineLevel="0" collapsed="false">
      <c r="A5751" s="71" t="s">
        <v>275</v>
      </c>
      <c r="B5751" s="74" t="s">
        <v>333</v>
      </c>
      <c r="C5751" s="74" t="n">
        <v>2023</v>
      </c>
      <c r="D5751" s="74" t="s">
        <v>668</v>
      </c>
      <c r="E5751" s="75" t="n">
        <v>5041.792</v>
      </c>
    </row>
    <row r="5752" customFormat="false" ht="12.8" hidden="false" customHeight="false" outlineLevel="0" collapsed="false">
      <c r="A5752" s="71" t="s">
        <v>275</v>
      </c>
      <c r="B5752" s="74" t="s">
        <v>333</v>
      </c>
      <c r="C5752" s="74" t="n">
        <v>2023</v>
      </c>
      <c r="D5752" s="74" t="s">
        <v>669</v>
      </c>
      <c r="E5752" s="75" t="n">
        <v>5891</v>
      </c>
    </row>
    <row r="5753" customFormat="false" ht="12.8" hidden="false" customHeight="false" outlineLevel="0" collapsed="false">
      <c r="A5753" s="71" t="s">
        <v>275</v>
      </c>
      <c r="B5753" s="74" t="s">
        <v>333</v>
      </c>
      <c r="C5753" s="74" t="n">
        <v>2023</v>
      </c>
      <c r="D5753" s="74" t="s">
        <v>670</v>
      </c>
      <c r="E5753" s="75"/>
    </row>
    <row r="5754" customFormat="false" ht="12.8" hidden="false" customHeight="false" outlineLevel="0" collapsed="false">
      <c r="A5754" s="71" t="s">
        <v>275</v>
      </c>
      <c r="B5754" s="74" t="s">
        <v>333</v>
      </c>
      <c r="C5754" s="74" t="n">
        <v>2023</v>
      </c>
      <c r="D5754" s="74" t="s">
        <v>671</v>
      </c>
      <c r="E5754" s="75"/>
    </row>
    <row r="5755" customFormat="false" ht="12.8" hidden="false" customHeight="false" outlineLevel="0" collapsed="false">
      <c r="A5755" s="71" t="s">
        <v>275</v>
      </c>
      <c r="B5755" s="74" t="s">
        <v>333</v>
      </c>
      <c r="C5755" s="74" t="n">
        <v>2023</v>
      </c>
      <c r="D5755" s="74" t="s">
        <v>672</v>
      </c>
      <c r="E5755" s="75"/>
    </row>
    <row r="5756" customFormat="false" ht="12.8" hidden="false" customHeight="false" outlineLevel="0" collapsed="false">
      <c r="A5756" s="71" t="s">
        <v>275</v>
      </c>
      <c r="B5756" s="74" t="s">
        <v>333</v>
      </c>
      <c r="C5756" s="74" t="n">
        <v>2023</v>
      </c>
      <c r="D5756" s="74" t="s">
        <v>673</v>
      </c>
      <c r="E5756" s="75"/>
    </row>
    <row r="5757" customFormat="false" ht="12.8" hidden="false" customHeight="false" outlineLevel="0" collapsed="false">
      <c r="A5757" s="71" t="s">
        <v>275</v>
      </c>
      <c r="B5757" s="74" t="s">
        <v>333</v>
      </c>
      <c r="C5757" s="74" t="n">
        <v>2023</v>
      </c>
      <c r="D5757" s="74" t="s">
        <v>674</v>
      </c>
      <c r="E5757" s="75"/>
    </row>
    <row r="5758" customFormat="false" ht="12.8" hidden="false" customHeight="false" outlineLevel="0" collapsed="false">
      <c r="A5758" s="71" t="s">
        <v>275</v>
      </c>
      <c r="B5758" s="74" t="s">
        <v>333</v>
      </c>
      <c r="C5758" s="74" t="n">
        <v>2023</v>
      </c>
      <c r="D5758" s="74" t="s">
        <v>675</v>
      </c>
      <c r="E5758" s="75"/>
    </row>
    <row r="5759" customFormat="false" ht="12.8" hidden="false" customHeight="false" outlineLevel="0" collapsed="false">
      <c r="A5759" s="71" t="s">
        <v>275</v>
      </c>
      <c r="B5759" s="74" t="s">
        <v>333</v>
      </c>
      <c r="C5759" s="74" t="n">
        <v>2023</v>
      </c>
      <c r="D5759" s="74" t="s">
        <v>676</v>
      </c>
      <c r="E5759" s="75"/>
    </row>
    <row r="5760" customFormat="false" ht="12.8" hidden="false" customHeight="false" outlineLevel="0" collapsed="false">
      <c r="A5760" s="71" t="s">
        <v>275</v>
      </c>
      <c r="B5760" s="74" t="s">
        <v>333</v>
      </c>
      <c r="C5760" s="74" t="n">
        <v>2023</v>
      </c>
      <c r="D5760" s="74" t="s">
        <v>677</v>
      </c>
      <c r="E5760" s="75"/>
    </row>
    <row r="5761" customFormat="false" ht="12.8" hidden="false" customHeight="false" outlineLevel="0" collapsed="false">
      <c r="A5761" s="71" t="s">
        <v>275</v>
      </c>
      <c r="B5761" s="76" t="s">
        <v>333</v>
      </c>
      <c r="C5761" s="76" t="n">
        <v>2023</v>
      </c>
      <c r="D5761" s="76" t="s">
        <v>678</v>
      </c>
      <c r="E5761" s="77"/>
    </row>
    <row r="5762" customFormat="false" ht="12.8" hidden="false" customHeight="false" outlineLevel="0" collapsed="false">
      <c r="A5762" s="71" t="s">
        <v>275</v>
      </c>
      <c r="B5762" s="72" t="s">
        <v>688</v>
      </c>
      <c r="C5762" s="72" t="n">
        <v>2000</v>
      </c>
      <c r="D5762" s="72" t="s">
        <v>667</v>
      </c>
      <c r="E5762" s="73" t="n">
        <v>187685.086</v>
      </c>
    </row>
    <row r="5763" customFormat="false" ht="12.8" hidden="false" customHeight="false" outlineLevel="0" collapsed="false">
      <c r="A5763" s="71" t="s">
        <v>275</v>
      </c>
      <c r="B5763" s="74" t="s">
        <v>688</v>
      </c>
      <c r="C5763" s="74" t="n">
        <v>2000</v>
      </c>
      <c r="D5763" s="74" t="s">
        <v>668</v>
      </c>
      <c r="E5763" s="75" t="n">
        <v>180933.963</v>
      </c>
    </row>
    <row r="5764" customFormat="false" ht="12.8" hidden="false" customHeight="false" outlineLevel="0" collapsed="false">
      <c r="A5764" s="71" t="s">
        <v>275</v>
      </c>
      <c r="B5764" s="74" t="s">
        <v>688</v>
      </c>
      <c r="C5764" s="74" t="n">
        <v>2000</v>
      </c>
      <c r="D5764" s="74" t="s">
        <v>669</v>
      </c>
      <c r="E5764" s="75" t="n">
        <v>170812.414</v>
      </c>
    </row>
    <row r="5765" customFormat="false" ht="12.8" hidden="false" customHeight="false" outlineLevel="0" collapsed="false">
      <c r="A5765" s="71" t="s">
        <v>275</v>
      </c>
      <c r="B5765" s="74" t="s">
        <v>688</v>
      </c>
      <c r="C5765" s="74" t="n">
        <v>2000</v>
      </c>
      <c r="D5765" s="74" t="s">
        <v>670</v>
      </c>
      <c r="E5765" s="75" t="n">
        <v>181197.846</v>
      </c>
    </row>
    <row r="5766" customFormat="false" ht="12.8" hidden="false" customHeight="false" outlineLevel="0" collapsed="false">
      <c r="A5766" s="71" t="s">
        <v>275</v>
      </c>
      <c r="B5766" s="74" t="s">
        <v>688</v>
      </c>
      <c r="C5766" s="74" t="n">
        <v>2000</v>
      </c>
      <c r="D5766" s="74" t="s">
        <v>671</v>
      </c>
      <c r="E5766" s="75" t="n">
        <v>189448.26</v>
      </c>
    </row>
    <row r="5767" customFormat="false" ht="12.8" hidden="false" customHeight="false" outlineLevel="0" collapsed="false">
      <c r="A5767" s="71" t="s">
        <v>275</v>
      </c>
      <c r="B5767" s="74" t="s">
        <v>688</v>
      </c>
      <c r="C5767" s="74" t="n">
        <v>2000</v>
      </c>
      <c r="D5767" s="74" t="s">
        <v>672</v>
      </c>
      <c r="E5767" s="75" t="n">
        <v>166698.441</v>
      </c>
    </row>
    <row r="5768" customFormat="false" ht="12.8" hidden="false" customHeight="false" outlineLevel="0" collapsed="false">
      <c r="A5768" s="71" t="s">
        <v>275</v>
      </c>
      <c r="B5768" s="74" t="s">
        <v>688</v>
      </c>
      <c r="C5768" s="74" t="n">
        <v>2000</v>
      </c>
      <c r="D5768" s="74" t="s">
        <v>673</v>
      </c>
      <c r="E5768" s="75" t="n">
        <v>155771.309</v>
      </c>
    </row>
    <row r="5769" customFormat="false" ht="12.8" hidden="false" customHeight="false" outlineLevel="0" collapsed="false">
      <c r="A5769" s="71" t="s">
        <v>275</v>
      </c>
      <c r="B5769" s="74" t="s">
        <v>688</v>
      </c>
      <c r="C5769" s="74" t="n">
        <v>2000</v>
      </c>
      <c r="D5769" s="74" t="s">
        <v>674</v>
      </c>
      <c r="E5769" s="75" t="n">
        <v>135218.544</v>
      </c>
    </row>
    <row r="5770" customFormat="false" ht="12.8" hidden="false" customHeight="false" outlineLevel="0" collapsed="false">
      <c r="A5770" s="71" t="s">
        <v>275</v>
      </c>
      <c r="B5770" s="74" t="s">
        <v>688</v>
      </c>
      <c r="C5770" s="74" t="n">
        <v>2000</v>
      </c>
      <c r="D5770" s="74" t="s">
        <v>675</v>
      </c>
      <c r="E5770" s="75" t="n">
        <v>131356.045</v>
      </c>
    </row>
    <row r="5771" customFormat="false" ht="12.8" hidden="false" customHeight="false" outlineLevel="0" collapsed="false">
      <c r="A5771" s="71" t="s">
        <v>275</v>
      </c>
      <c r="B5771" s="74" t="s">
        <v>688</v>
      </c>
      <c r="C5771" s="74" t="n">
        <v>2000</v>
      </c>
      <c r="D5771" s="74" t="s">
        <v>676</v>
      </c>
      <c r="E5771" s="75" t="n">
        <v>142420.132</v>
      </c>
    </row>
    <row r="5772" customFormat="false" ht="12.8" hidden="false" customHeight="false" outlineLevel="0" collapsed="false">
      <c r="A5772" s="71" t="s">
        <v>275</v>
      </c>
      <c r="B5772" s="74" t="s">
        <v>688</v>
      </c>
      <c r="C5772" s="74" t="n">
        <v>2000</v>
      </c>
      <c r="D5772" s="74" t="s">
        <v>677</v>
      </c>
      <c r="E5772" s="75" t="n">
        <v>139590.105</v>
      </c>
    </row>
    <row r="5773" customFormat="false" ht="12.8" hidden="false" customHeight="false" outlineLevel="0" collapsed="false">
      <c r="A5773" s="71" t="s">
        <v>275</v>
      </c>
      <c r="B5773" s="74" t="s">
        <v>688</v>
      </c>
      <c r="C5773" s="76" t="n">
        <v>2000</v>
      </c>
      <c r="D5773" s="76" t="s">
        <v>678</v>
      </c>
      <c r="E5773" s="77" t="n">
        <v>140304.887</v>
      </c>
    </row>
    <row r="5774" customFormat="false" ht="12.8" hidden="false" customHeight="false" outlineLevel="0" collapsed="false">
      <c r="A5774" s="71" t="s">
        <v>275</v>
      </c>
      <c r="B5774" s="74" t="s">
        <v>688</v>
      </c>
      <c r="C5774" s="72" t="n">
        <v>2001</v>
      </c>
      <c r="D5774" s="72" t="s">
        <v>667</v>
      </c>
      <c r="E5774" s="73" t="n">
        <v>128141.224</v>
      </c>
    </row>
    <row r="5775" customFormat="false" ht="12.8" hidden="false" customHeight="false" outlineLevel="0" collapsed="false">
      <c r="A5775" s="71" t="s">
        <v>275</v>
      </c>
      <c r="B5775" s="74" t="s">
        <v>688</v>
      </c>
      <c r="C5775" s="74" t="n">
        <v>2001</v>
      </c>
      <c r="D5775" s="74" t="s">
        <v>668</v>
      </c>
      <c r="E5775" s="75" t="n">
        <v>115758.945</v>
      </c>
    </row>
    <row r="5776" customFormat="false" ht="12.8" hidden="false" customHeight="false" outlineLevel="0" collapsed="false">
      <c r="A5776" s="71" t="s">
        <v>275</v>
      </c>
      <c r="B5776" s="74" t="s">
        <v>688</v>
      </c>
      <c r="C5776" s="74" t="n">
        <v>2001</v>
      </c>
      <c r="D5776" s="74" t="s">
        <v>669</v>
      </c>
      <c r="E5776" s="75" t="n">
        <v>129912.098</v>
      </c>
    </row>
    <row r="5777" customFormat="false" ht="12.8" hidden="false" customHeight="false" outlineLevel="0" collapsed="false">
      <c r="A5777" s="71" t="s">
        <v>275</v>
      </c>
      <c r="B5777" s="74" t="s">
        <v>688</v>
      </c>
      <c r="C5777" s="74" t="n">
        <v>2001</v>
      </c>
      <c r="D5777" s="74" t="s">
        <v>670</v>
      </c>
      <c r="E5777" s="75" t="n">
        <v>112992.48</v>
      </c>
    </row>
    <row r="5778" customFormat="false" ht="12.8" hidden="false" customHeight="false" outlineLevel="0" collapsed="false">
      <c r="A5778" s="71" t="s">
        <v>275</v>
      </c>
      <c r="B5778" s="74" t="s">
        <v>688</v>
      </c>
      <c r="C5778" s="74" t="n">
        <v>2001</v>
      </c>
      <c r="D5778" s="74" t="s">
        <v>671</v>
      </c>
      <c r="E5778" s="75" t="n">
        <v>116331.999</v>
      </c>
    </row>
    <row r="5779" customFormat="false" ht="12.8" hidden="false" customHeight="false" outlineLevel="0" collapsed="false">
      <c r="A5779" s="71" t="s">
        <v>275</v>
      </c>
      <c r="B5779" s="74" t="s">
        <v>688</v>
      </c>
      <c r="C5779" s="74" t="n">
        <v>2001</v>
      </c>
      <c r="D5779" s="74" t="s">
        <v>672</v>
      </c>
      <c r="E5779" s="75" t="n">
        <v>114143.209</v>
      </c>
    </row>
    <row r="5780" customFormat="false" ht="12.8" hidden="false" customHeight="false" outlineLevel="0" collapsed="false">
      <c r="A5780" s="71" t="s">
        <v>275</v>
      </c>
      <c r="B5780" s="74" t="s">
        <v>688</v>
      </c>
      <c r="C5780" s="74" t="n">
        <v>2001</v>
      </c>
      <c r="D5780" s="74" t="s">
        <v>673</v>
      </c>
      <c r="E5780" s="75" t="n">
        <v>113152.176</v>
      </c>
    </row>
    <row r="5781" customFormat="false" ht="12.8" hidden="false" customHeight="false" outlineLevel="0" collapsed="false">
      <c r="A5781" s="71" t="s">
        <v>275</v>
      </c>
      <c r="B5781" s="74" t="s">
        <v>688</v>
      </c>
      <c r="C5781" s="74" t="n">
        <v>2001</v>
      </c>
      <c r="D5781" s="74" t="s">
        <v>674</v>
      </c>
      <c r="E5781" s="75" t="n">
        <v>116810.738</v>
      </c>
    </row>
    <row r="5782" customFormat="false" ht="12.8" hidden="false" customHeight="false" outlineLevel="0" collapsed="false">
      <c r="A5782" s="71" t="s">
        <v>275</v>
      </c>
      <c r="B5782" s="74" t="s">
        <v>688</v>
      </c>
      <c r="C5782" s="74" t="n">
        <v>2001</v>
      </c>
      <c r="D5782" s="74" t="s">
        <v>675</v>
      </c>
      <c r="E5782" s="75" t="n">
        <v>112398.421</v>
      </c>
    </row>
    <row r="5783" customFormat="false" ht="12.8" hidden="false" customHeight="false" outlineLevel="0" collapsed="false">
      <c r="A5783" s="71" t="s">
        <v>275</v>
      </c>
      <c r="B5783" s="74" t="s">
        <v>688</v>
      </c>
      <c r="C5783" s="74" t="n">
        <v>2001</v>
      </c>
      <c r="D5783" s="74" t="s">
        <v>676</v>
      </c>
      <c r="E5783" s="75" t="n">
        <v>126381.916</v>
      </c>
    </row>
    <row r="5784" customFormat="false" ht="12.8" hidden="false" customHeight="false" outlineLevel="0" collapsed="false">
      <c r="A5784" s="71" t="s">
        <v>275</v>
      </c>
      <c r="B5784" s="74" t="s">
        <v>688</v>
      </c>
      <c r="C5784" s="74" t="n">
        <v>2001</v>
      </c>
      <c r="D5784" s="74" t="s">
        <v>677</v>
      </c>
      <c r="E5784" s="75" t="n">
        <v>112928.376</v>
      </c>
    </row>
    <row r="5785" customFormat="false" ht="12.8" hidden="false" customHeight="false" outlineLevel="0" collapsed="false">
      <c r="A5785" s="71" t="s">
        <v>275</v>
      </c>
      <c r="B5785" s="74" t="s">
        <v>688</v>
      </c>
      <c r="C5785" s="76" t="n">
        <v>2001</v>
      </c>
      <c r="D5785" s="76" t="s">
        <v>678</v>
      </c>
      <c r="E5785" s="77" t="n">
        <v>124893.388</v>
      </c>
    </row>
    <row r="5786" customFormat="false" ht="12.8" hidden="false" customHeight="false" outlineLevel="0" collapsed="false">
      <c r="A5786" s="71" t="s">
        <v>275</v>
      </c>
      <c r="B5786" s="74" t="s">
        <v>688</v>
      </c>
      <c r="C5786" s="72" t="n">
        <v>2002</v>
      </c>
      <c r="D5786" s="72" t="s">
        <v>667</v>
      </c>
      <c r="E5786" s="73" t="n">
        <v>117060.054</v>
      </c>
    </row>
    <row r="5787" customFormat="false" ht="12.8" hidden="false" customHeight="false" outlineLevel="0" collapsed="false">
      <c r="A5787" s="71" t="s">
        <v>275</v>
      </c>
      <c r="B5787" s="74" t="s">
        <v>688</v>
      </c>
      <c r="C5787" s="74" t="n">
        <v>2002</v>
      </c>
      <c r="D5787" s="74" t="s">
        <v>668</v>
      </c>
      <c r="E5787" s="75" t="n">
        <v>109904.277</v>
      </c>
    </row>
    <row r="5788" customFormat="false" ht="12.8" hidden="false" customHeight="false" outlineLevel="0" collapsed="false">
      <c r="A5788" s="71" t="s">
        <v>275</v>
      </c>
      <c r="B5788" s="74" t="s">
        <v>688</v>
      </c>
      <c r="C5788" s="74" t="n">
        <v>2002</v>
      </c>
      <c r="D5788" s="74" t="s">
        <v>669</v>
      </c>
      <c r="E5788" s="75" t="n">
        <v>120822.057</v>
      </c>
    </row>
    <row r="5789" customFormat="false" ht="12.8" hidden="false" customHeight="false" outlineLevel="0" collapsed="false">
      <c r="A5789" s="71" t="s">
        <v>275</v>
      </c>
      <c r="B5789" s="74" t="s">
        <v>688</v>
      </c>
      <c r="C5789" s="74" t="n">
        <v>2002</v>
      </c>
      <c r="D5789" s="74" t="s">
        <v>670</v>
      </c>
      <c r="E5789" s="75" t="n">
        <v>150681.098</v>
      </c>
    </row>
    <row r="5790" customFormat="false" ht="12.8" hidden="false" customHeight="false" outlineLevel="0" collapsed="false">
      <c r="A5790" s="71" t="s">
        <v>275</v>
      </c>
      <c r="B5790" s="74" t="s">
        <v>688</v>
      </c>
      <c r="C5790" s="74" t="n">
        <v>2002</v>
      </c>
      <c r="D5790" s="74" t="s">
        <v>671</v>
      </c>
      <c r="E5790" s="75" t="n">
        <v>149565.688</v>
      </c>
    </row>
    <row r="5791" customFormat="false" ht="12.8" hidden="false" customHeight="false" outlineLevel="0" collapsed="false">
      <c r="A5791" s="71" t="s">
        <v>275</v>
      </c>
      <c r="B5791" s="74" t="s">
        <v>688</v>
      </c>
      <c r="C5791" s="74" t="n">
        <v>2002</v>
      </c>
      <c r="D5791" s="74" t="s">
        <v>672</v>
      </c>
      <c r="E5791" s="75" t="n">
        <v>151637.857</v>
      </c>
    </row>
    <row r="5792" customFormat="false" ht="12.8" hidden="false" customHeight="false" outlineLevel="0" collapsed="false">
      <c r="A5792" s="71" t="s">
        <v>275</v>
      </c>
      <c r="B5792" s="74" t="s">
        <v>688</v>
      </c>
      <c r="C5792" s="74" t="n">
        <v>2002</v>
      </c>
      <c r="D5792" s="74" t="s">
        <v>673</v>
      </c>
      <c r="E5792" s="75" t="n">
        <v>159303.588</v>
      </c>
    </row>
    <row r="5793" customFormat="false" ht="12.8" hidden="false" customHeight="false" outlineLevel="0" collapsed="false">
      <c r="A5793" s="71" t="s">
        <v>275</v>
      </c>
      <c r="B5793" s="74" t="s">
        <v>688</v>
      </c>
      <c r="C5793" s="74" t="n">
        <v>2002</v>
      </c>
      <c r="D5793" s="74" t="s">
        <v>674</v>
      </c>
      <c r="E5793" s="75" t="n">
        <v>157027.077</v>
      </c>
    </row>
    <row r="5794" customFormat="false" ht="12.8" hidden="false" customHeight="false" outlineLevel="0" collapsed="false">
      <c r="A5794" s="71" t="s">
        <v>275</v>
      </c>
      <c r="B5794" s="74" t="s">
        <v>688</v>
      </c>
      <c r="C5794" s="74" t="n">
        <v>2002</v>
      </c>
      <c r="D5794" s="74" t="s">
        <v>675</v>
      </c>
      <c r="E5794" s="75" t="n">
        <v>165622.456</v>
      </c>
    </row>
    <row r="5795" customFormat="false" ht="12.8" hidden="false" customHeight="false" outlineLevel="0" collapsed="false">
      <c r="A5795" s="71" t="s">
        <v>275</v>
      </c>
      <c r="B5795" s="74" t="s">
        <v>688</v>
      </c>
      <c r="C5795" s="74" t="n">
        <v>2002</v>
      </c>
      <c r="D5795" s="74" t="s">
        <v>676</v>
      </c>
      <c r="E5795" s="75" t="n">
        <v>182120.639</v>
      </c>
    </row>
    <row r="5796" customFormat="false" ht="12.8" hidden="false" customHeight="false" outlineLevel="0" collapsed="false">
      <c r="A5796" s="71" t="s">
        <v>275</v>
      </c>
      <c r="B5796" s="74" t="s">
        <v>688</v>
      </c>
      <c r="C5796" s="74" t="n">
        <v>2002</v>
      </c>
      <c r="D5796" s="74" t="s">
        <v>677</v>
      </c>
      <c r="E5796" s="75" t="n">
        <v>126286.214</v>
      </c>
    </row>
    <row r="5797" customFormat="false" ht="12.8" hidden="false" customHeight="false" outlineLevel="0" collapsed="false">
      <c r="A5797" s="71" t="s">
        <v>275</v>
      </c>
      <c r="B5797" s="74" t="s">
        <v>688</v>
      </c>
      <c r="C5797" s="76" t="n">
        <v>2002</v>
      </c>
      <c r="D5797" s="76" t="s">
        <v>678</v>
      </c>
      <c r="E5797" s="77" t="n">
        <v>141587.546</v>
      </c>
    </row>
    <row r="5798" customFormat="false" ht="12.8" hidden="false" customHeight="false" outlineLevel="0" collapsed="false">
      <c r="A5798" s="71" t="s">
        <v>275</v>
      </c>
      <c r="B5798" s="74" t="s">
        <v>688</v>
      </c>
      <c r="C5798" s="72" t="n">
        <v>2003</v>
      </c>
      <c r="D5798" s="72" t="s">
        <v>667</v>
      </c>
      <c r="E5798" s="73" t="n">
        <v>127923.807</v>
      </c>
    </row>
    <row r="5799" customFormat="false" ht="12.8" hidden="false" customHeight="false" outlineLevel="0" collapsed="false">
      <c r="A5799" s="71" t="s">
        <v>275</v>
      </c>
      <c r="B5799" s="74" t="s">
        <v>688</v>
      </c>
      <c r="C5799" s="74" t="n">
        <v>2003</v>
      </c>
      <c r="D5799" s="74" t="s">
        <v>668</v>
      </c>
      <c r="E5799" s="75" t="n">
        <v>98272.848</v>
      </c>
    </row>
    <row r="5800" customFormat="false" ht="12.8" hidden="false" customHeight="false" outlineLevel="0" collapsed="false">
      <c r="A5800" s="71" t="s">
        <v>275</v>
      </c>
      <c r="B5800" s="74" t="s">
        <v>688</v>
      </c>
      <c r="C5800" s="74" t="n">
        <v>2003</v>
      </c>
      <c r="D5800" s="74" t="s">
        <v>669</v>
      </c>
      <c r="E5800" s="75" t="n">
        <v>98421.132</v>
      </c>
    </row>
    <row r="5801" customFormat="false" ht="12.8" hidden="false" customHeight="false" outlineLevel="0" collapsed="false">
      <c r="A5801" s="71" t="s">
        <v>275</v>
      </c>
      <c r="B5801" s="74" t="s">
        <v>688</v>
      </c>
      <c r="C5801" s="74" t="n">
        <v>2003</v>
      </c>
      <c r="D5801" s="74" t="s">
        <v>670</v>
      </c>
      <c r="E5801" s="75" t="n">
        <v>100306.377</v>
      </c>
    </row>
    <row r="5802" customFormat="false" ht="12.8" hidden="false" customHeight="false" outlineLevel="0" collapsed="false">
      <c r="A5802" s="71" t="s">
        <v>275</v>
      </c>
      <c r="B5802" s="74" t="s">
        <v>688</v>
      </c>
      <c r="C5802" s="74" t="n">
        <v>2003</v>
      </c>
      <c r="D5802" s="74" t="s">
        <v>671</v>
      </c>
      <c r="E5802" s="75" t="n">
        <v>105659.085</v>
      </c>
    </row>
    <row r="5803" customFormat="false" ht="12.8" hidden="false" customHeight="false" outlineLevel="0" collapsed="false">
      <c r="A5803" s="71" t="s">
        <v>275</v>
      </c>
      <c r="B5803" s="74" t="s">
        <v>688</v>
      </c>
      <c r="C5803" s="74" t="n">
        <v>2003</v>
      </c>
      <c r="D5803" s="74" t="s">
        <v>672</v>
      </c>
      <c r="E5803" s="75" t="n">
        <v>87598.623</v>
      </c>
    </row>
    <row r="5804" customFormat="false" ht="12.8" hidden="false" customHeight="false" outlineLevel="0" collapsed="false">
      <c r="A5804" s="71" t="s">
        <v>275</v>
      </c>
      <c r="B5804" s="74" t="s">
        <v>688</v>
      </c>
      <c r="C5804" s="74" t="n">
        <v>2003</v>
      </c>
      <c r="D5804" s="74" t="s">
        <v>673</v>
      </c>
      <c r="E5804" s="75" t="n">
        <v>107448.389</v>
      </c>
    </row>
    <row r="5805" customFormat="false" ht="12.8" hidden="false" customHeight="false" outlineLevel="0" collapsed="false">
      <c r="A5805" s="71" t="s">
        <v>275</v>
      </c>
      <c r="B5805" s="74" t="s">
        <v>688</v>
      </c>
      <c r="C5805" s="74" t="n">
        <v>2003</v>
      </c>
      <c r="D5805" s="74" t="s">
        <v>674</v>
      </c>
      <c r="E5805" s="75" t="n">
        <v>106936.631</v>
      </c>
    </row>
    <row r="5806" customFormat="false" ht="12.8" hidden="false" customHeight="false" outlineLevel="0" collapsed="false">
      <c r="A5806" s="71" t="s">
        <v>275</v>
      </c>
      <c r="B5806" s="74" t="s">
        <v>688</v>
      </c>
      <c r="C5806" s="74" t="n">
        <v>2003</v>
      </c>
      <c r="D5806" s="74" t="s">
        <v>675</v>
      </c>
      <c r="E5806" s="75" t="n">
        <v>112227.132</v>
      </c>
    </row>
    <row r="5807" customFormat="false" ht="12.8" hidden="false" customHeight="false" outlineLevel="0" collapsed="false">
      <c r="A5807" s="71" t="s">
        <v>275</v>
      </c>
      <c r="B5807" s="74" t="s">
        <v>688</v>
      </c>
      <c r="C5807" s="74" t="n">
        <v>2003</v>
      </c>
      <c r="D5807" s="74" t="s">
        <v>676</v>
      </c>
      <c r="E5807" s="75" t="n">
        <v>143750.61</v>
      </c>
    </row>
    <row r="5808" customFormat="false" ht="12.8" hidden="false" customHeight="false" outlineLevel="0" collapsed="false">
      <c r="A5808" s="71" t="s">
        <v>275</v>
      </c>
      <c r="B5808" s="74" t="s">
        <v>688</v>
      </c>
      <c r="C5808" s="74" t="n">
        <v>2003</v>
      </c>
      <c r="D5808" s="74" t="s">
        <v>677</v>
      </c>
      <c r="E5808" s="75" t="n">
        <v>132085.226</v>
      </c>
    </row>
    <row r="5809" customFormat="false" ht="12.8" hidden="false" customHeight="false" outlineLevel="0" collapsed="false">
      <c r="A5809" s="71" t="s">
        <v>275</v>
      </c>
      <c r="B5809" s="74" t="s">
        <v>688</v>
      </c>
      <c r="C5809" s="76" t="n">
        <v>2003</v>
      </c>
      <c r="D5809" s="76" t="s">
        <v>678</v>
      </c>
      <c r="E5809" s="77" t="n">
        <v>211665.323</v>
      </c>
    </row>
    <row r="5810" customFormat="false" ht="12.8" hidden="false" customHeight="false" outlineLevel="0" collapsed="false">
      <c r="A5810" s="71" t="s">
        <v>275</v>
      </c>
      <c r="B5810" s="74" t="s">
        <v>688</v>
      </c>
      <c r="C5810" s="72" t="n">
        <v>2004</v>
      </c>
      <c r="D5810" s="72" t="s">
        <v>667</v>
      </c>
      <c r="E5810" s="73" t="n">
        <v>174187.661</v>
      </c>
    </row>
    <row r="5811" customFormat="false" ht="12.8" hidden="false" customHeight="false" outlineLevel="0" collapsed="false">
      <c r="A5811" s="71" t="s">
        <v>275</v>
      </c>
      <c r="B5811" s="74" t="s">
        <v>688</v>
      </c>
      <c r="C5811" s="74" t="n">
        <v>2004</v>
      </c>
      <c r="D5811" s="74" t="s">
        <v>668</v>
      </c>
      <c r="E5811" s="75" t="n">
        <v>166461.642</v>
      </c>
    </row>
    <row r="5812" customFormat="false" ht="12.8" hidden="false" customHeight="false" outlineLevel="0" collapsed="false">
      <c r="A5812" s="71" t="s">
        <v>275</v>
      </c>
      <c r="B5812" s="74" t="s">
        <v>688</v>
      </c>
      <c r="C5812" s="74" t="n">
        <v>2004</v>
      </c>
      <c r="D5812" s="74" t="s">
        <v>669</v>
      </c>
      <c r="E5812" s="75" t="n">
        <v>204314.595</v>
      </c>
    </row>
    <row r="5813" customFormat="false" ht="12.8" hidden="false" customHeight="false" outlineLevel="0" collapsed="false">
      <c r="A5813" s="71" t="s">
        <v>275</v>
      </c>
      <c r="B5813" s="74" t="s">
        <v>688</v>
      </c>
      <c r="C5813" s="74" t="n">
        <v>2004</v>
      </c>
      <c r="D5813" s="74" t="s">
        <v>670</v>
      </c>
      <c r="E5813" s="75" t="n">
        <v>192915.648</v>
      </c>
    </row>
    <row r="5814" customFormat="false" ht="12.8" hidden="false" customHeight="false" outlineLevel="0" collapsed="false">
      <c r="A5814" s="71" t="s">
        <v>275</v>
      </c>
      <c r="B5814" s="74" t="s">
        <v>688</v>
      </c>
      <c r="C5814" s="74" t="n">
        <v>2004</v>
      </c>
      <c r="D5814" s="74" t="s">
        <v>671</v>
      </c>
      <c r="E5814" s="75" t="n">
        <v>208095.752</v>
      </c>
    </row>
    <row r="5815" customFormat="false" ht="12.8" hidden="false" customHeight="false" outlineLevel="0" collapsed="false">
      <c r="A5815" s="71" t="s">
        <v>275</v>
      </c>
      <c r="B5815" s="74" t="s">
        <v>688</v>
      </c>
      <c r="C5815" s="74" t="n">
        <v>2004</v>
      </c>
      <c r="D5815" s="74" t="s">
        <v>672</v>
      </c>
      <c r="E5815" s="75" t="n">
        <v>198978.862</v>
      </c>
    </row>
    <row r="5816" customFormat="false" ht="12.8" hidden="false" customHeight="false" outlineLevel="0" collapsed="false">
      <c r="A5816" s="71" t="s">
        <v>275</v>
      </c>
      <c r="B5816" s="74" t="s">
        <v>688</v>
      </c>
      <c r="C5816" s="74" t="n">
        <v>2004</v>
      </c>
      <c r="D5816" s="74" t="s">
        <v>673</v>
      </c>
      <c r="E5816" s="75" t="n">
        <v>212862.321</v>
      </c>
    </row>
    <row r="5817" customFormat="false" ht="12.8" hidden="false" customHeight="false" outlineLevel="0" collapsed="false">
      <c r="A5817" s="71" t="s">
        <v>275</v>
      </c>
      <c r="B5817" s="74" t="s">
        <v>688</v>
      </c>
      <c r="C5817" s="74" t="n">
        <v>2004</v>
      </c>
      <c r="D5817" s="74" t="s">
        <v>674</v>
      </c>
      <c r="E5817" s="75" t="n">
        <v>170048.122</v>
      </c>
    </row>
    <row r="5818" customFormat="false" ht="12.8" hidden="false" customHeight="false" outlineLevel="0" collapsed="false">
      <c r="A5818" s="71" t="s">
        <v>275</v>
      </c>
      <c r="B5818" s="74" t="s">
        <v>688</v>
      </c>
      <c r="C5818" s="74" t="n">
        <v>2004</v>
      </c>
      <c r="D5818" s="74" t="s">
        <v>675</v>
      </c>
      <c r="E5818" s="75" t="n">
        <v>190081.782</v>
      </c>
    </row>
    <row r="5819" customFormat="false" ht="12.8" hidden="false" customHeight="false" outlineLevel="0" collapsed="false">
      <c r="A5819" s="71" t="s">
        <v>275</v>
      </c>
      <c r="B5819" s="74" t="s">
        <v>688</v>
      </c>
      <c r="C5819" s="74" t="n">
        <v>2004</v>
      </c>
      <c r="D5819" s="74" t="s">
        <v>676</v>
      </c>
      <c r="E5819" s="75" t="n">
        <v>195640.423</v>
      </c>
    </row>
    <row r="5820" customFormat="false" ht="12.8" hidden="false" customHeight="false" outlineLevel="0" collapsed="false">
      <c r="A5820" s="71" t="s">
        <v>275</v>
      </c>
      <c r="B5820" s="74" t="s">
        <v>688</v>
      </c>
      <c r="C5820" s="74" t="n">
        <v>2004</v>
      </c>
      <c r="D5820" s="74" t="s">
        <v>677</v>
      </c>
      <c r="E5820" s="75" t="n">
        <v>191690.986</v>
      </c>
    </row>
    <row r="5821" customFormat="false" ht="12.8" hidden="false" customHeight="false" outlineLevel="0" collapsed="false">
      <c r="A5821" s="71" t="s">
        <v>275</v>
      </c>
      <c r="B5821" s="74" t="s">
        <v>688</v>
      </c>
      <c r="C5821" s="76" t="n">
        <v>2004</v>
      </c>
      <c r="D5821" s="76" t="s">
        <v>678</v>
      </c>
      <c r="E5821" s="77" t="n">
        <v>221263.058</v>
      </c>
    </row>
    <row r="5822" customFormat="false" ht="12.8" hidden="false" customHeight="false" outlineLevel="0" collapsed="false">
      <c r="A5822" s="71" t="s">
        <v>275</v>
      </c>
      <c r="B5822" s="74" t="s">
        <v>688</v>
      </c>
      <c r="C5822" s="72" t="n">
        <v>2005</v>
      </c>
      <c r="D5822" s="72" t="s">
        <v>667</v>
      </c>
      <c r="E5822" s="73" t="n">
        <v>177653.088</v>
      </c>
    </row>
    <row r="5823" customFormat="false" ht="12.8" hidden="false" customHeight="false" outlineLevel="0" collapsed="false">
      <c r="A5823" s="71" t="s">
        <v>275</v>
      </c>
      <c r="B5823" s="74" t="s">
        <v>688</v>
      </c>
      <c r="C5823" s="74" t="n">
        <v>2005</v>
      </c>
      <c r="D5823" s="74" t="s">
        <v>668</v>
      </c>
      <c r="E5823" s="75" t="n">
        <v>167570.003</v>
      </c>
    </row>
    <row r="5824" customFormat="false" ht="12.8" hidden="false" customHeight="false" outlineLevel="0" collapsed="false">
      <c r="A5824" s="71" t="s">
        <v>275</v>
      </c>
      <c r="B5824" s="74" t="s">
        <v>688</v>
      </c>
      <c r="C5824" s="74" t="n">
        <v>2005</v>
      </c>
      <c r="D5824" s="74" t="s">
        <v>669</v>
      </c>
      <c r="E5824" s="75" t="n">
        <v>178347.196</v>
      </c>
    </row>
    <row r="5825" customFormat="false" ht="12.8" hidden="false" customHeight="false" outlineLevel="0" collapsed="false">
      <c r="A5825" s="71" t="s">
        <v>275</v>
      </c>
      <c r="B5825" s="74" t="s">
        <v>688</v>
      </c>
      <c r="C5825" s="74" t="n">
        <v>2005</v>
      </c>
      <c r="D5825" s="74" t="s">
        <v>670</v>
      </c>
      <c r="E5825" s="75" t="n">
        <v>179719.148</v>
      </c>
    </row>
    <row r="5826" customFormat="false" ht="12.8" hidden="false" customHeight="false" outlineLevel="0" collapsed="false">
      <c r="A5826" s="71" t="s">
        <v>275</v>
      </c>
      <c r="B5826" s="74" t="s">
        <v>688</v>
      </c>
      <c r="C5826" s="74" t="n">
        <v>2005</v>
      </c>
      <c r="D5826" s="74" t="s">
        <v>671</v>
      </c>
      <c r="E5826" s="75" t="n">
        <v>190540.906</v>
      </c>
    </row>
    <row r="5827" customFormat="false" ht="12.8" hidden="false" customHeight="false" outlineLevel="0" collapsed="false">
      <c r="A5827" s="71" t="s">
        <v>275</v>
      </c>
      <c r="B5827" s="74" t="s">
        <v>688</v>
      </c>
      <c r="C5827" s="74" t="n">
        <v>2005</v>
      </c>
      <c r="D5827" s="74" t="s">
        <v>672</v>
      </c>
      <c r="E5827" s="75" t="n">
        <v>193649.683</v>
      </c>
    </row>
    <row r="5828" customFormat="false" ht="12.8" hidden="false" customHeight="false" outlineLevel="0" collapsed="false">
      <c r="A5828" s="71" t="s">
        <v>275</v>
      </c>
      <c r="B5828" s="74" t="s">
        <v>688</v>
      </c>
      <c r="C5828" s="74" t="n">
        <v>2005</v>
      </c>
      <c r="D5828" s="74" t="s">
        <v>673</v>
      </c>
      <c r="E5828" s="75" t="n">
        <v>189345.714</v>
      </c>
    </row>
    <row r="5829" customFormat="false" ht="12.8" hidden="false" customHeight="false" outlineLevel="0" collapsed="false">
      <c r="A5829" s="71" t="s">
        <v>275</v>
      </c>
      <c r="B5829" s="74" t="s">
        <v>688</v>
      </c>
      <c r="C5829" s="74" t="n">
        <v>2005</v>
      </c>
      <c r="D5829" s="74" t="s">
        <v>674</v>
      </c>
      <c r="E5829" s="75" t="n">
        <v>211019.196</v>
      </c>
    </row>
    <row r="5830" customFormat="false" ht="12.8" hidden="false" customHeight="false" outlineLevel="0" collapsed="false">
      <c r="A5830" s="71" t="s">
        <v>275</v>
      </c>
      <c r="B5830" s="74" t="s">
        <v>688</v>
      </c>
      <c r="C5830" s="74" t="n">
        <v>2005</v>
      </c>
      <c r="D5830" s="74" t="s">
        <v>675</v>
      </c>
      <c r="E5830" s="75" t="n">
        <v>232163.793</v>
      </c>
    </row>
    <row r="5831" customFormat="false" ht="12.8" hidden="false" customHeight="false" outlineLevel="0" collapsed="false">
      <c r="A5831" s="71" t="s">
        <v>275</v>
      </c>
      <c r="B5831" s="74" t="s">
        <v>688</v>
      </c>
      <c r="C5831" s="74" t="n">
        <v>2005</v>
      </c>
      <c r="D5831" s="74" t="s">
        <v>676</v>
      </c>
      <c r="E5831" s="75" t="n">
        <v>213786.899</v>
      </c>
    </row>
    <row r="5832" customFormat="false" ht="12.8" hidden="false" customHeight="false" outlineLevel="0" collapsed="false">
      <c r="A5832" s="71" t="s">
        <v>275</v>
      </c>
      <c r="B5832" s="74" t="s">
        <v>688</v>
      </c>
      <c r="C5832" s="74" t="n">
        <v>2005</v>
      </c>
      <c r="D5832" s="74" t="s">
        <v>677</v>
      </c>
      <c r="E5832" s="75" t="n">
        <v>218715.469</v>
      </c>
    </row>
    <row r="5833" customFormat="false" ht="12.8" hidden="false" customHeight="false" outlineLevel="0" collapsed="false">
      <c r="A5833" s="71" t="s">
        <v>275</v>
      </c>
      <c r="B5833" s="74" t="s">
        <v>688</v>
      </c>
      <c r="C5833" s="76" t="n">
        <v>2005</v>
      </c>
      <c r="D5833" s="76" t="s">
        <v>678</v>
      </c>
      <c r="E5833" s="77" t="n">
        <v>248241.005</v>
      </c>
    </row>
    <row r="5834" customFormat="false" ht="12.8" hidden="false" customHeight="false" outlineLevel="0" collapsed="false">
      <c r="A5834" s="71" t="s">
        <v>275</v>
      </c>
      <c r="B5834" s="74" t="s">
        <v>688</v>
      </c>
      <c r="C5834" s="72" t="n">
        <v>2006</v>
      </c>
      <c r="D5834" s="72" t="s">
        <v>667</v>
      </c>
      <c r="E5834" s="73" t="n">
        <v>277455.593</v>
      </c>
    </row>
    <row r="5835" customFormat="false" ht="12.8" hidden="false" customHeight="false" outlineLevel="0" collapsed="false">
      <c r="A5835" s="71" t="s">
        <v>275</v>
      </c>
      <c r="B5835" s="74" t="s">
        <v>688</v>
      </c>
      <c r="C5835" s="74" t="n">
        <v>2006</v>
      </c>
      <c r="D5835" s="74" t="s">
        <v>668</v>
      </c>
      <c r="E5835" s="75" t="n">
        <v>281969.41</v>
      </c>
    </row>
    <row r="5836" customFormat="false" ht="12.8" hidden="false" customHeight="false" outlineLevel="0" collapsed="false">
      <c r="A5836" s="71" t="s">
        <v>275</v>
      </c>
      <c r="B5836" s="74" t="s">
        <v>688</v>
      </c>
      <c r="C5836" s="74" t="n">
        <v>2006</v>
      </c>
      <c r="D5836" s="74" t="s">
        <v>669</v>
      </c>
      <c r="E5836" s="75" t="n">
        <v>257521.237</v>
      </c>
    </row>
    <row r="5837" customFormat="false" ht="12.8" hidden="false" customHeight="false" outlineLevel="0" collapsed="false">
      <c r="A5837" s="71" t="s">
        <v>275</v>
      </c>
      <c r="B5837" s="74" t="s">
        <v>688</v>
      </c>
      <c r="C5837" s="74" t="n">
        <v>2006</v>
      </c>
      <c r="D5837" s="74" t="s">
        <v>670</v>
      </c>
      <c r="E5837" s="75" t="n">
        <v>245872.336</v>
      </c>
    </row>
    <row r="5838" customFormat="false" ht="12.8" hidden="false" customHeight="false" outlineLevel="0" collapsed="false">
      <c r="A5838" s="71" t="s">
        <v>275</v>
      </c>
      <c r="B5838" s="74" t="s">
        <v>688</v>
      </c>
      <c r="C5838" s="74" t="n">
        <v>2006</v>
      </c>
      <c r="D5838" s="74" t="s">
        <v>671</v>
      </c>
      <c r="E5838" s="75" t="n">
        <v>300792.976</v>
      </c>
    </row>
    <row r="5839" customFormat="false" ht="12.8" hidden="false" customHeight="false" outlineLevel="0" collapsed="false">
      <c r="A5839" s="71" t="s">
        <v>275</v>
      </c>
      <c r="B5839" s="74" t="s">
        <v>688</v>
      </c>
      <c r="C5839" s="74" t="n">
        <v>2006</v>
      </c>
      <c r="D5839" s="74" t="s">
        <v>672</v>
      </c>
      <c r="E5839" s="75" t="n">
        <v>304626.326</v>
      </c>
    </row>
    <row r="5840" customFormat="false" ht="12.8" hidden="false" customHeight="false" outlineLevel="0" collapsed="false">
      <c r="A5840" s="71" t="s">
        <v>275</v>
      </c>
      <c r="B5840" s="74" t="s">
        <v>688</v>
      </c>
      <c r="C5840" s="74" t="n">
        <v>2006</v>
      </c>
      <c r="D5840" s="74" t="s">
        <v>673</v>
      </c>
      <c r="E5840" s="75" t="n">
        <v>317084.422</v>
      </c>
    </row>
    <row r="5841" customFormat="false" ht="12.8" hidden="false" customHeight="false" outlineLevel="0" collapsed="false">
      <c r="A5841" s="71" t="s">
        <v>275</v>
      </c>
      <c r="B5841" s="74" t="s">
        <v>688</v>
      </c>
      <c r="C5841" s="74" t="n">
        <v>2006</v>
      </c>
      <c r="D5841" s="74" t="s">
        <v>674</v>
      </c>
      <c r="E5841" s="75" t="n">
        <v>333675.58</v>
      </c>
    </row>
    <row r="5842" customFormat="false" ht="12.8" hidden="false" customHeight="false" outlineLevel="0" collapsed="false">
      <c r="A5842" s="71" t="s">
        <v>275</v>
      </c>
      <c r="B5842" s="74" t="s">
        <v>688</v>
      </c>
      <c r="C5842" s="74" t="n">
        <v>2006</v>
      </c>
      <c r="D5842" s="74" t="s">
        <v>675</v>
      </c>
      <c r="E5842" s="75" t="n">
        <v>346615.732</v>
      </c>
    </row>
    <row r="5843" customFormat="false" ht="12.8" hidden="false" customHeight="false" outlineLevel="0" collapsed="false">
      <c r="A5843" s="71" t="s">
        <v>275</v>
      </c>
      <c r="B5843" s="74" t="s">
        <v>688</v>
      </c>
      <c r="C5843" s="74" t="n">
        <v>2006</v>
      </c>
      <c r="D5843" s="74" t="s">
        <v>676</v>
      </c>
      <c r="E5843" s="75" t="n">
        <v>343433.322</v>
      </c>
    </row>
    <row r="5844" customFormat="false" ht="12.8" hidden="false" customHeight="false" outlineLevel="0" collapsed="false">
      <c r="A5844" s="71" t="s">
        <v>275</v>
      </c>
      <c r="B5844" s="74" t="s">
        <v>688</v>
      </c>
      <c r="C5844" s="74" t="n">
        <v>2006</v>
      </c>
      <c r="D5844" s="74" t="s">
        <v>677</v>
      </c>
      <c r="E5844" s="75" t="n">
        <v>344345.112</v>
      </c>
    </row>
    <row r="5845" customFormat="false" ht="12.8" hidden="false" customHeight="false" outlineLevel="0" collapsed="false">
      <c r="A5845" s="71" t="s">
        <v>275</v>
      </c>
      <c r="B5845" s="74" t="s">
        <v>688</v>
      </c>
      <c r="C5845" s="76" t="n">
        <v>2006</v>
      </c>
      <c r="D5845" s="76" t="s">
        <v>678</v>
      </c>
      <c r="E5845" s="77" t="n">
        <v>390286.304</v>
      </c>
    </row>
    <row r="5846" customFormat="false" ht="12.8" hidden="false" customHeight="false" outlineLevel="0" collapsed="false">
      <c r="A5846" s="71" t="s">
        <v>275</v>
      </c>
      <c r="B5846" s="74" t="s">
        <v>688</v>
      </c>
      <c r="C5846" s="72" t="n">
        <v>2007</v>
      </c>
      <c r="D5846" s="72" t="s">
        <v>667</v>
      </c>
      <c r="E5846" s="73" t="n">
        <v>387144.276998425</v>
      </c>
    </row>
    <row r="5847" customFormat="false" ht="12.8" hidden="false" customHeight="false" outlineLevel="0" collapsed="false">
      <c r="A5847" s="71" t="s">
        <v>275</v>
      </c>
      <c r="B5847" s="74" t="s">
        <v>688</v>
      </c>
      <c r="C5847" s="74" t="n">
        <v>2007</v>
      </c>
      <c r="D5847" s="74" t="s">
        <v>668</v>
      </c>
      <c r="E5847" s="75" t="n">
        <v>364148.931246508</v>
      </c>
    </row>
    <row r="5848" customFormat="false" ht="12.8" hidden="false" customHeight="false" outlineLevel="0" collapsed="false">
      <c r="A5848" s="71" t="s">
        <v>275</v>
      </c>
      <c r="B5848" s="74" t="s">
        <v>688</v>
      </c>
      <c r="C5848" s="74" t="n">
        <v>2007</v>
      </c>
      <c r="D5848" s="74" t="s">
        <v>669</v>
      </c>
      <c r="E5848" s="75" t="n">
        <v>430523.581195953</v>
      </c>
    </row>
    <row r="5849" customFormat="false" ht="12.8" hidden="false" customHeight="false" outlineLevel="0" collapsed="false">
      <c r="A5849" s="71" t="s">
        <v>275</v>
      </c>
      <c r="B5849" s="74" t="s">
        <v>688</v>
      </c>
      <c r="C5849" s="74" t="n">
        <v>2007</v>
      </c>
      <c r="D5849" s="74" t="s">
        <v>670</v>
      </c>
      <c r="E5849" s="75" t="n">
        <v>404925.074962551</v>
      </c>
    </row>
    <row r="5850" customFormat="false" ht="12.8" hidden="false" customHeight="false" outlineLevel="0" collapsed="false">
      <c r="A5850" s="71" t="s">
        <v>275</v>
      </c>
      <c r="B5850" s="74" t="s">
        <v>688</v>
      </c>
      <c r="C5850" s="74" t="n">
        <v>2007</v>
      </c>
      <c r="D5850" s="74" t="s">
        <v>671</v>
      </c>
      <c r="E5850" s="75" t="n">
        <v>423981.76608612</v>
      </c>
    </row>
    <row r="5851" customFormat="false" ht="12.8" hidden="false" customHeight="false" outlineLevel="0" collapsed="false">
      <c r="A5851" s="71" t="s">
        <v>275</v>
      </c>
      <c r="B5851" s="74" t="s">
        <v>688</v>
      </c>
      <c r="C5851" s="74" t="n">
        <v>2007</v>
      </c>
      <c r="D5851" s="74" t="s">
        <v>672</v>
      </c>
      <c r="E5851" s="75" t="n">
        <v>433099.864470483</v>
      </c>
    </row>
    <row r="5852" customFormat="false" ht="12.8" hidden="false" customHeight="false" outlineLevel="0" collapsed="false">
      <c r="A5852" s="71" t="s">
        <v>275</v>
      </c>
      <c r="B5852" s="74" t="s">
        <v>688</v>
      </c>
      <c r="C5852" s="74" t="n">
        <v>2007</v>
      </c>
      <c r="D5852" s="74" t="s">
        <v>673</v>
      </c>
      <c r="E5852" s="75" t="n">
        <v>453207.270158211</v>
      </c>
    </row>
    <row r="5853" customFormat="false" ht="12.8" hidden="false" customHeight="false" outlineLevel="0" collapsed="false">
      <c r="A5853" s="71" t="s">
        <v>275</v>
      </c>
      <c r="B5853" s="74" t="s">
        <v>688</v>
      </c>
      <c r="C5853" s="74" t="n">
        <v>2007</v>
      </c>
      <c r="D5853" s="74" t="s">
        <v>674</v>
      </c>
      <c r="E5853" s="75" t="n">
        <v>493069.465153302</v>
      </c>
    </row>
    <row r="5854" customFormat="false" ht="12.8" hidden="false" customHeight="false" outlineLevel="0" collapsed="false">
      <c r="A5854" s="71" t="s">
        <v>275</v>
      </c>
      <c r="B5854" s="74" t="s">
        <v>688</v>
      </c>
      <c r="C5854" s="74" t="n">
        <v>2007</v>
      </c>
      <c r="D5854" s="74" t="s">
        <v>675</v>
      </c>
      <c r="E5854" s="75" t="n">
        <v>469893.856824307</v>
      </c>
    </row>
    <row r="5855" customFormat="false" ht="12.8" hidden="false" customHeight="false" outlineLevel="0" collapsed="false">
      <c r="A5855" s="71" t="s">
        <v>275</v>
      </c>
      <c r="B5855" s="74" t="s">
        <v>688</v>
      </c>
      <c r="C5855" s="74" t="n">
        <v>2007</v>
      </c>
      <c r="D5855" s="74" t="s">
        <v>676</v>
      </c>
      <c r="E5855" s="75" t="n">
        <v>563463.815882423</v>
      </c>
    </row>
    <row r="5856" customFormat="false" ht="12.8" hidden="false" customHeight="false" outlineLevel="0" collapsed="false">
      <c r="A5856" s="71" t="s">
        <v>275</v>
      </c>
      <c r="B5856" s="74" t="s">
        <v>688</v>
      </c>
      <c r="C5856" s="74" t="n">
        <v>2007</v>
      </c>
      <c r="D5856" s="74" t="s">
        <v>677</v>
      </c>
      <c r="E5856" s="75" t="n">
        <v>539422.820940085</v>
      </c>
    </row>
    <row r="5857" customFormat="false" ht="12.8" hidden="false" customHeight="false" outlineLevel="0" collapsed="false">
      <c r="A5857" s="71" t="s">
        <v>275</v>
      </c>
      <c r="B5857" s="74" t="s">
        <v>688</v>
      </c>
      <c r="C5857" s="76" t="n">
        <v>2007</v>
      </c>
      <c r="D5857" s="76" t="s">
        <v>678</v>
      </c>
      <c r="E5857" s="77" t="n">
        <v>582239.421465868</v>
      </c>
    </row>
    <row r="5858" customFormat="false" ht="12.8" hidden="false" customHeight="false" outlineLevel="0" collapsed="false">
      <c r="A5858" s="71" t="s">
        <v>275</v>
      </c>
      <c r="B5858" s="74" t="s">
        <v>688</v>
      </c>
      <c r="C5858" s="72" t="n">
        <v>2008</v>
      </c>
      <c r="D5858" s="72" t="s">
        <v>667</v>
      </c>
      <c r="E5858" s="73" t="n">
        <v>530547.301514635</v>
      </c>
    </row>
    <row r="5859" customFormat="false" ht="12.8" hidden="false" customHeight="false" outlineLevel="0" collapsed="false">
      <c r="A5859" s="71" t="s">
        <v>275</v>
      </c>
      <c r="B5859" s="74" t="s">
        <v>688</v>
      </c>
      <c r="C5859" s="74" t="n">
        <v>2008</v>
      </c>
      <c r="D5859" s="74" t="s">
        <v>668</v>
      </c>
      <c r="E5859" s="75" t="n">
        <v>532679.166277678</v>
      </c>
    </row>
    <row r="5860" customFormat="false" ht="12.8" hidden="false" customHeight="false" outlineLevel="0" collapsed="false">
      <c r="A5860" s="71" t="s">
        <v>275</v>
      </c>
      <c r="B5860" s="74" t="s">
        <v>688</v>
      </c>
      <c r="C5860" s="74" t="n">
        <v>2008</v>
      </c>
      <c r="D5860" s="74" t="s">
        <v>669</v>
      </c>
      <c r="E5860" s="75" t="n">
        <v>558019.733381319</v>
      </c>
    </row>
    <row r="5861" customFormat="false" ht="12.8" hidden="false" customHeight="false" outlineLevel="0" collapsed="false">
      <c r="A5861" s="71" t="s">
        <v>275</v>
      </c>
      <c r="B5861" s="74" t="s">
        <v>688</v>
      </c>
      <c r="C5861" s="74" t="n">
        <v>2008</v>
      </c>
      <c r="D5861" s="74" t="s">
        <v>670</v>
      </c>
      <c r="E5861" s="75" t="n">
        <v>589464.381059728</v>
      </c>
    </row>
    <row r="5862" customFormat="false" ht="12.8" hidden="false" customHeight="false" outlineLevel="0" collapsed="false">
      <c r="A5862" s="71" t="s">
        <v>275</v>
      </c>
      <c r="B5862" s="74" t="s">
        <v>688</v>
      </c>
      <c r="C5862" s="74" t="n">
        <v>2008</v>
      </c>
      <c r="D5862" s="74" t="s">
        <v>671</v>
      </c>
      <c r="E5862" s="75" t="n">
        <v>580873.151097162</v>
      </c>
    </row>
    <row r="5863" customFormat="false" ht="12.8" hidden="false" customHeight="false" outlineLevel="0" collapsed="false">
      <c r="A5863" s="71" t="s">
        <v>275</v>
      </c>
      <c r="B5863" s="74" t="s">
        <v>688</v>
      </c>
      <c r="C5863" s="74" t="n">
        <v>2008</v>
      </c>
      <c r="D5863" s="74" t="s">
        <v>672</v>
      </c>
      <c r="E5863" s="75" t="n">
        <v>570126.447943371</v>
      </c>
    </row>
    <row r="5864" customFormat="false" ht="12.8" hidden="false" customHeight="false" outlineLevel="0" collapsed="false">
      <c r="A5864" s="71" t="s">
        <v>275</v>
      </c>
      <c r="B5864" s="74" t="s">
        <v>688</v>
      </c>
      <c r="C5864" s="74" t="n">
        <v>2008</v>
      </c>
      <c r="D5864" s="74" t="s">
        <v>673</v>
      </c>
      <c r="E5864" s="75" t="n">
        <v>599724.45891945</v>
      </c>
    </row>
    <row r="5865" customFormat="false" ht="12.8" hidden="false" customHeight="false" outlineLevel="0" collapsed="false">
      <c r="A5865" s="71" t="s">
        <v>275</v>
      </c>
      <c r="B5865" s="74" t="s">
        <v>688</v>
      </c>
      <c r="C5865" s="74" t="n">
        <v>2008</v>
      </c>
      <c r="D5865" s="74" t="s">
        <v>674</v>
      </c>
      <c r="E5865" s="75" t="n">
        <v>627610.10301263</v>
      </c>
    </row>
    <row r="5866" customFormat="false" ht="12.8" hidden="false" customHeight="false" outlineLevel="0" collapsed="false">
      <c r="A5866" s="71" t="s">
        <v>275</v>
      </c>
      <c r="B5866" s="74" t="s">
        <v>688</v>
      </c>
      <c r="C5866" s="74" t="n">
        <v>2008</v>
      </c>
      <c r="D5866" s="74" t="s">
        <v>675</v>
      </c>
      <c r="E5866" s="75" t="n">
        <v>663032.608816125</v>
      </c>
    </row>
    <row r="5867" customFormat="false" ht="12.8" hidden="false" customHeight="false" outlineLevel="0" collapsed="false">
      <c r="A5867" s="71" t="s">
        <v>275</v>
      </c>
      <c r="B5867" s="74" t="s">
        <v>688</v>
      </c>
      <c r="C5867" s="74" t="n">
        <v>2008</v>
      </c>
      <c r="D5867" s="74" t="s">
        <v>676</v>
      </c>
      <c r="E5867" s="75" t="n">
        <v>658866.896162653</v>
      </c>
    </row>
    <row r="5868" customFormat="false" ht="12.8" hidden="false" customHeight="false" outlineLevel="0" collapsed="false">
      <c r="A5868" s="71" t="s">
        <v>275</v>
      </c>
      <c r="B5868" s="74" t="s">
        <v>688</v>
      </c>
      <c r="C5868" s="74" t="n">
        <v>2008</v>
      </c>
      <c r="D5868" s="74" t="s">
        <v>677</v>
      </c>
      <c r="E5868" s="75" t="n">
        <v>625070.900655975</v>
      </c>
    </row>
    <row r="5869" customFormat="false" ht="12.8" hidden="false" customHeight="false" outlineLevel="0" collapsed="false">
      <c r="A5869" s="71" t="s">
        <v>275</v>
      </c>
      <c r="B5869" s="74" t="s">
        <v>688</v>
      </c>
      <c r="C5869" s="76" t="n">
        <v>2008</v>
      </c>
      <c r="D5869" s="76" t="s">
        <v>678</v>
      </c>
      <c r="E5869" s="77" t="n">
        <v>715237.743100199</v>
      </c>
    </row>
    <row r="5870" customFormat="false" ht="12.8" hidden="false" customHeight="false" outlineLevel="0" collapsed="false">
      <c r="A5870" s="71" t="s">
        <v>275</v>
      </c>
      <c r="B5870" s="74" t="s">
        <v>688</v>
      </c>
      <c r="C5870" s="72" t="n">
        <v>2009</v>
      </c>
      <c r="D5870" s="72" t="s">
        <v>667</v>
      </c>
      <c r="E5870" s="73" t="n">
        <v>633103.609</v>
      </c>
    </row>
    <row r="5871" customFormat="false" ht="12.8" hidden="false" customHeight="false" outlineLevel="0" collapsed="false">
      <c r="A5871" s="71" t="s">
        <v>275</v>
      </c>
      <c r="B5871" s="74" t="s">
        <v>688</v>
      </c>
      <c r="C5871" s="74" t="n">
        <v>2009</v>
      </c>
      <c r="D5871" s="74" t="s">
        <v>668</v>
      </c>
      <c r="E5871" s="75" t="n">
        <v>617720.782</v>
      </c>
    </row>
    <row r="5872" customFormat="false" ht="12.8" hidden="false" customHeight="false" outlineLevel="0" collapsed="false">
      <c r="A5872" s="71" t="s">
        <v>275</v>
      </c>
      <c r="B5872" s="74" t="s">
        <v>688</v>
      </c>
      <c r="C5872" s="74" t="n">
        <v>2009</v>
      </c>
      <c r="D5872" s="74" t="s">
        <v>669</v>
      </c>
      <c r="E5872" s="75" t="n">
        <v>700519.539</v>
      </c>
    </row>
    <row r="5873" customFormat="false" ht="12.8" hidden="false" customHeight="false" outlineLevel="0" collapsed="false">
      <c r="A5873" s="71" t="s">
        <v>275</v>
      </c>
      <c r="B5873" s="74" t="s">
        <v>688</v>
      </c>
      <c r="C5873" s="74" t="n">
        <v>2009</v>
      </c>
      <c r="D5873" s="74" t="s">
        <v>670</v>
      </c>
      <c r="E5873" s="75" t="n">
        <v>737570.05</v>
      </c>
    </row>
    <row r="5874" customFormat="false" ht="12.8" hidden="false" customHeight="false" outlineLevel="0" collapsed="false">
      <c r="A5874" s="71" t="s">
        <v>275</v>
      </c>
      <c r="B5874" s="74" t="s">
        <v>688</v>
      </c>
      <c r="C5874" s="74" t="n">
        <v>2009</v>
      </c>
      <c r="D5874" s="74" t="s">
        <v>671</v>
      </c>
      <c r="E5874" s="75" t="n">
        <v>687715.543</v>
      </c>
    </row>
    <row r="5875" customFormat="false" ht="12.8" hidden="false" customHeight="false" outlineLevel="0" collapsed="false">
      <c r="A5875" s="71" t="s">
        <v>275</v>
      </c>
      <c r="B5875" s="74" t="s">
        <v>688</v>
      </c>
      <c r="C5875" s="74" t="n">
        <v>2009</v>
      </c>
      <c r="D5875" s="74" t="s">
        <v>672</v>
      </c>
      <c r="E5875" s="75" t="n">
        <v>715570.383132884</v>
      </c>
    </row>
    <row r="5876" customFormat="false" ht="12.8" hidden="false" customHeight="false" outlineLevel="0" collapsed="false">
      <c r="A5876" s="71" t="s">
        <v>275</v>
      </c>
      <c r="B5876" s="74" t="s">
        <v>688</v>
      </c>
      <c r="C5876" s="74" t="n">
        <v>2009</v>
      </c>
      <c r="D5876" s="74" t="s">
        <v>673</v>
      </c>
      <c r="E5876" s="75" t="n">
        <v>726088.402</v>
      </c>
    </row>
    <row r="5877" customFormat="false" ht="12.8" hidden="false" customHeight="false" outlineLevel="0" collapsed="false">
      <c r="A5877" s="71" t="s">
        <v>275</v>
      </c>
      <c r="B5877" s="74" t="s">
        <v>688</v>
      </c>
      <c r="C5877" s="74" t="n">
        <v>2009</v>
      </c>
      <c r="D5877" s="74" t="s">
        <v>674</v>
      </c>
      <c r="E5877" s="75" t="n">
        <v>724843.942</v>
      </c>
    </row>
    <row r="5878" customFormat="false" ht="12.8" hidden="false" customHeight="false" outlineLevel="0" collapsed="false">
      <c r="A5878" s="71" t="s">
        <v>275</v>
      </c>
      <c r="B5878" s="74" t="s">
        <v>688</v>
      </c>
      <c r="C5878" s="74" t="n">
        <v>2009</v>
      </c>
      <c r="D5878" s="74" t="s">
        <v>675</v>
      </c>
      <c r="E5878" s="75" t="n">
        <v>761222.426</v>
      </c>
    </row>
    <row r="5879" customFormat="false" ht="12.8" hidden="false" customHeight="false" outlineLevel="0" collapsed="false">
      <c r="A5879" s="71" t="s">
        <v>275</v>
      </c>
      <c r="B5879" s="74" t="s">
        <v>688</v>
      </c>
      <c r="C5879" s="74" t="n">
        <v>2009</v>
      </c>
      <c r="D5879" s="74" t="s">
        <v>676</v>
      </c>
      <c r="E5879" s="75" t="n">
        <v>787765.596000001</v>
      </c>
    </row>
    <row r="5880" customFormat="false" ht="12.8" hidden="false" customHeight="false" outlineLevel="0" collapsed="false">
      <c r="A5880" s="71" t="s">
        <v>275</v>
      </c>
      <c r="B5880" s="74" t="s">
        <v>688</v>
      </c>
      <c r="C5880" s="74" t="n">
        <v>2009</v>
      </c>
      <c r="D5880" s="74" t="s">
        <v>677</v>
      </c>
      <c r="E5880" s="75" t="n">
        <v>698273.455</v>
      </c>
    </row>
    <row r="5881" customFormat="false" ht="12.8" hidden="false" customHeight="false" outlineLevel="0" collapsed="false">
      <c r="A5881" s="71" t="s">
        <v>275</v>
      </c>
      <c r="B5881" s="74" t="s">
        <v>688</v>
      </c>
      <c r="C5881" s="76" t="n">
        <v>2009</v>
      </c>
      <c r="D5881" s="76" t="s">
        <v>678</v>
      </c>
      <c r="E5881" s="77" t="n">
        <v>819605.484</v>
      </c>
    </row>
    <row r="5882" customFormat="false" ht="12.8" hidden="false" customHeight="false" outlineLevel="0" collapsed="false">
      <c r="A5882" s="71" t="s">
        <v>275</v>
      </c>
      <c r="B5882" s="74" t="s">
        <v>688</v>
      </c>
      <c r="C5882" s="72" t="n">
        <v>2010</v>
      </c>
      <c r="D5882" s="72" t="s">
        <v>667</v>
      </c>
      <c r="E5882" s="73" t="n">
        <v>511031.731</v>
      </c>
    </row>
    <row r="5883" customFormat="false" ht="12.8" hidden="false" customHeight="false" outlineLevel="0" collapsed="false">
      <c r="A5883" s="71" t="s">
        <v>275</v>
      </c>
      <c r="B5883" s="74" t="s">
        <v>688</v>
      </c>
      <c r="C5883" s="74" t="n">
        <v>2010</v>
      </c>
      <c r="D5883" s="74" t="s">
        <v>668</v>
      </c>
      <c r="E5883" s="75" t="n">
        <v>465377.459</v>
      </c>
    </row>
    <row r="5884" customFormat="false" ht="12.8" hidden="false" customHeight="false" outlineLevel="0" collapsed="false">
      <c r="A5884" s="71" t="s">
        <v>275</v>
      </c>
      <c r="B5884" s="74" t="s">
        <v>688</v>
      </c>
      <c r="C5884" s="74" t="n">
        <v>2010</v>
      </c>
      <c r="D5884" s="74" t="s">
        <v>669</v>
      </c>
      <c r="E5884" s="75" t="n">
        <v>644551.943692642</v>
      </c>
    </row>
    <row r="5885" customFormat="false" ht="12.8" hidden="false" customHeight="false" outlineLevel="0" collapsed="false">
      <c r="A5885" s="71" t="s">
        <v>275</v>
      </c>
      <c r="B5885" s="74" t="s">
        <v>688</v>
      </c>
      <c r="C5885" s="74" t="n">
        <v>2010</v>
      </c>
      <c r="D5885" s="74" t="s">
        <v>670</v>
      </c>
      <c r="E5885" s="75" t="n">
        <v>697389.548155856</v>
      </c>
    </row>
    <row r="5886" customFormat="false" ht="12.8" hidden="false" customHeight="false" outlineLevel="0" collapsed="false">
      <c r="A5886" s="71" t="s">
        <v>275</v>
      </c>
      <c r="B5886" s="74" t="s">
        <v>688</v>
      </c>
      <c r="C5886" s="74" t="n">
        <v>2010</v>
      </c>
      <c r="D5886" s="74" t="s">
        <v>671</v>
      </c>
      <c r="E5886" s="75" t="n">
        <v>751664.296</v>
      </c>
    </row>
    <row r="5887" customFormat="false" ht="12.8" hidden="false" customHeight="false" outlineLevel="0" collapsed="false">
      <c r="A5887" s="71" t="s">
        <v>275</v>
      </c>
      <c r="B5887" s="74" t="s">
        <v>688</v>
      </c>
      <c r="C5887" s="74" t="n">
        <v>2010</v>
      </c>
      <c r="D5887" s="74" t="s">
        <v>672</v>
      </c>
      <c r="E5887" s="75" t="n">
        <v>743878.682</v>
      </c>
    </row>
    <row r="5888" customFormat="false" ht="12.8" hidden="false" customHeight="false" outlineLevel="0" collapsed="false">
      <c r="A5888" s="71" t="s">
        <v>275</v>
      </c>
      <c r="B5888" s="74" t="s">
        <v>688</v>
      </c>
      <c r="C5888" s="74" t="n">
        <v>2010</v>
      </c>
      <c r="D5888" s="74" t="s">
        <v>673</v>
      </c>
      <c r="E5888" s="75" t="n">
        <v>765862.401</v>
      </c>
    </row>
    <row r="5889" customFormat="false" ht="12.8" hidden="false" customHeight="false" outlineLevel="0" collapsed="false">
      <c r="A5889" s="71" t="s">
        <v>275</v>
      </c>
      <c r="B5889" s="74" t="s">
        <v>688</v>
      </c>
      <c r="C5889" s="74" t="n">
        <v>2010</v>
      </c>
      <c r="D5889" s="74" t="s">
        <v>674</v>
      </c>
      <c r="E5889" s="75" t="n">
        <v>754246.48</v>
      </c>
    </row>
    <row r="5890" customFormat="false" ht="12.8" hidden="false" customHeight="false" outlineLevel="0" collapsed="false">
      <c r="A5890" s="71" t="s">
        <v>275</v>
      </c>
      <c r="B5890" s="74" t="s">
        <v>688</v>
      </c>
      <c r="C5890" s="74" t="n">
        <v>2010</v>
      </c>
      <c r="D5890" s="74" t="s">
        <v>675</v>
      </c>
      <c r="E5890" s="75" t="n">
        <v>764545.313</v>
      </c>
    </row>
    <row r="5891" customFormat="false" ht="12.8" hidden="false" customHeight="false" outlineLevel="0" collapsed="false">
      <c r="A5891" s="71" t="s">
        <v>275</v>
      </c>
      <c r="B5891" s="74" t="s">
        <v>688</v>
      </c>
      <c r="C5891" s="74" t="n">
        <v>2010</v>
      </c>
      <c r="D5891" s="74" t="s">
        <v>676</v>
      </c>
      <c r="E5891" s="75" t="n">
        <v>733748.033</v>
      </c>
    </row>
    <row r="5892" customFormat="false" ht="12.8" hidden="false" customHeight="false" outlineLevel="0" collapsed="false">
      <c r="A5892" s="71" t="s">
        <v>275</v>
      </c>
      <c r="B5892" s="74" t="s">
        <v>688</v>
      </c>
      <c r="C5892" s="74" t="n">
        <v>2010</v>
      </c>
      <c r="D5892" s="74" t="s">
        <v>677</v>
      </c>
      <c r="E5892" s="75" t="n">
        <v>749601.121463214</v>
      </c>
    </row>
    <row r="5893" customFormat="false" ht="12.8" hidden="false" customHeight="false" outlineLevel="0" collapsed="false">
      <c r="A5893" s="71" t="s">
        <v>275</v>
      </c>
      <c r="B5893" s="74" t="s">
        <v>688</v>
      </c>
      <c r="C5893" s="76" t="n">
        <v>2010</v>
      </c>
      <c r="D5893" s="76" t="s">
        <v>678</v>
      </c>
      <c r="E5893" s="77" t="n">
        <v>792359.688463214</v>
      </c>
    </row>
    <row r="5894" customFormat="false" ht="12.8" hidden="false" customHeight="false" outlineLevel="0" collapsed="false">
      <c r="A5894" s="71" t="s">
        <v>275</v>
      </c>
      <c r="B5894" s="74" t="s">
        <v>688</v>
      </c>
      <c r="C5894" s="72" t="n">
        <v>2011</v>
      </c>
      <c r="D5894" s="72" t="s">
        <v>667</v>
      </c>
      <c r="E5894" s="73" t="n">
        <v>638352.295512424</v>
      </c>
    </row>
    <row r="5895" customFormat="false" ht="12.8" hidden="false" customHeight="false" outlineLevel="0" collapsed="false">
      <c r="A5895" s="71" t="s">
        <v>275</v>
      </c>
      <c r="B5895" s="74" t="s">
        <v>688</v>
      </c>
      <c r="C5895" s="74" t="n">
        <v>2011</v>
      </c>
      <c r="D5895" s="74" t="s">
        <v>668</v>
      </c>
      <c r="E5895" s="75" t="n">
        <v>665081.872172556</v>
      </c>
    </row>
    <row r="5896" customFormat="false" ht="12.8" hidden="false" customHeight="false" outlineLevel="0" collapsed="false">
      <c r="A5896" s="71" t="s">
        <v>275</v>
      </c>
      <c r="B5896" s="74" t="s">
        <v>688</v>
      </c>
      <c r="C5896" s="74" t="n">
        <v>2011</v>
      </c>
      <c r="D5896" s="74" t="s">
        <v>669</v>
      </c>
      <c r="E5896" s="75" t="n">
        <v>425559.103</v>
      </c>
    </row>
    <row r="5897" customFormat="false" ht="12.8" hidden="false" customHeight="false" outlineLevel="0" collapsed="false">
      <c r="A5897" s="71" t="s">
        <v>275</v>
      </c>
      <c r="B5897" s="74" t="s">
        <v>688</v>
      </c>
      <c r="C5897" s="74" t="n">
        <v>2011</v>
      </c>
      <c r="D5897" s="74" t="s">
        <v>670</v>
      </c>
      <c r="E5897" s="75" t="n">
        <v>298334.802236609</v>
      </c>
    </row>
    <row r="5898" customFormat="false" ht="12.8" hidden="false" customHeight="false" outlineLevel="0" collapsed="false">
      <c r="A5898" s="71" t="s">
        <v>275</v>
      </c>
      <c r="B5898" s="74" t="s">
        <v>688</v>
      </c>
      <c r="C5898" s="74" t="n">
        <v>2011</v>
      </c>
      <c r="D5898" s="74" t="s">
        <v>671</v>
      </c>
      <c r="E5898" s="75" t="n">
        <v>545085.761</v>
      </c>
    </row>
    <row r="5899" customFormat="false" ht="12.8" hidden="false" customHeight="false" outlineLevel="0" collapsed="false">
      <c r="A5899" s="71" t="s">
        <v>275</v>
      </c>
      <c r="B5899" s="74" t="s">
        <v>688</v>
      </c>
      <c r="C5899" s="74" t="n">
        <v>2011</v>
      </c>
      <c r="D5899" s="74" t="s">
        <v>672</v>
      </c>
      <c r="E5899" s="75" t="n">
        <v>646785.504980397</v>
      </c>
    </row>
    <row r="5900" customFormat="false" ht="12.8" hidden="false" customHeight="false" outlineLevel="0" collapsed="false">
      <c r="A5900" s="71" t="s">
        <v>275</v>
      </c>
      <c r="B5900" s="74" t="s">
        <v>688</v>
      </c>
      <c r="C5900" s="74" t="n">
        <v>2011</v>
      </c>
      <c r="D5900" s="74" t="s">
        <v>673</v>
      </c>
      <c r="E5900" s="75" t="n">
        <v>594505.638172556</v>
      </c>
    </row>
    <row r="5901" customFormat="false" ht="12.8" hidden="false" customHeight="false" outlineLevel="0" collapsed="false">
      <c r="A5901" s="71" t="s">
        <v>275</v>
      </c>
      <c r="B5901" s="74" t="s">
        <v>688</v>
      </c>
      <c r="C5901" s="74" t="n">
        <v>2011</v>
      </c>
      <c r="D5901" s="74" t="s">
        <v>674</v>
      </c>
      <c r="E5901" s="75" t="n">
        <v>619380.205</v>
      </c>
    </row>
    <row r="5902" customFormat="false" ht="12.8" hidden="false" customHeight="false" outlineLevel="0" collapsed="false">
      <c r="A5902" s="71" t="s">
        <v>275</v>
      </c>
      <c r="B5902" s="74" t="s">
        <v>688</v>
      </c>
      <c r="C5902" s="74" t="n">
        <v>2011</v>
      </c>
      <c r="D5902" s="74" t="s">
        <v>675</v>
      </c>
      <c r="E5902" s="75" t="n">
        <v>507933.438</v>
      </c>
    </row>
    <row r="5903" customFormat="false" ht="12.8" hidden="false" customHeight="false" outlineLevel="0" collapsed="false">
      <c r="A5903" s="71" t="s">
        <v>275</v>
      </c>
      <c r="B5903" s="74" t="s">
        <v>688</v>
      </c>
      <c r="C5903" s="74" t="n">
        <v>2011</v>
      </c>
      <c r="D5903" s="74" t="s">
        <v>676</v>
      </c>
      <c r="E5903" s="75" t="n">
        <v>533662.16</v>
      </c>
    </row>
    <row r="5904" customFormat="false" ht="12.8" hidden="false" customHeight="false" outlineLevel="0" collapsed="false">
      <c r="A5904" s="71" t="s">
        <v>275</v>
      </c>
      <c r="B5904" s="74" t="s">
        <v>688</v>
      </c>
      <c r="C5904" s="74" t="n">
        <v>2011</v>
      </c>
      <c r="D5904" s="74" t="s">
        <v>677</v>
      </c>
      <c r="E5904" s="75" t="n">
        <v>501730.413</v>
      </c>
    </row>
    <row r="5905" customFormat="false" ht="12.8" hidden="false" customHeight="false" outlineLevel="0" collapsed="false">
      <c r="A5905" s="71" t="s">
        <v>275</v>
      </c>
      <c r="B5905" s="74" t="s">
        <v>688</v>
      </c>
      <c r="C5905" s="76" t="n">
        <v>2011</v>
      </c>
      <c r="D5905" s="76" t="s">
        <v>678</v>
      </c>
      <c r="E5905" s="77" t="n">
        <v>513896.085</v>
      </c>
    </row>
    <row r="5906" customFormat="false" ht="12.8" hidden="false" customHeight="false" outlineLevel="0" collapsed="false">
      <c r="A5906" s="71" t="s">
        <v>275</v>
      </c>
      <c r="B5906" s="74" t="s">
        <v>688</v>
      </c>
      <c r="C5906" s="72" t="n">
        <v>2012</v>
      </c>
      <c r="D5906" s="72" t="s">
        <v>667</v>
      </c>
      <c r="E5906" s="73" t="n">
        <v>439595.377</v>
      </c>
    </row>
    <row r="5907" customFormat="false" ht="12.8" hidden="false" customHeight="false" outlineLevel="0" collapsed="false">
      <c r="A5907" s="71" t="s">
        <v>275</v>
      </c>
      <c r="B5907" s="74" t="s">
        <v>688</v>
      </c>
      <c r="C5907" s="74" t="n">
        <v>2012</v>
      </c>
      <c r="D5907" s="74" t="s">
        <v>668</v>
      </c>
      <c r="E5907" s="75" t="n">
        <v>487041.246</v>
      </c>
    </row>
    <row r="5908" customFormat="false" ht="12.8" hidden="false" customHeight="false" outlineLevel="0" collapsed="false">
      <c r="A5908" s="71" t="s">
        <v>275</v>
      </c>
      <c r="B5908" s="74" t="s">
        <v>688</v>
      </c>
      <c r="C5908" s="74" t="n">
        <v>2012</v>
      </c>
      <c r="D5908" s="74" t="s">
        <v>669</v>
      </c>
      <c r="E5908" s="75" t="n">
        <v>532639.462</v>
      </c>
    </row>
    <row r="5909" customFormat="false" ht="12.8" hidden="false" customHeight="false" outlineLevel="0" collapsed="false">
      <c r="A5909" s="71" t="s">
        <v>275</v>
      </c>
      <c r="B5909" s="74" t="s">
        <v>688</v>
      </c>
      <c r="C5909" s="74" t="n">
        <v>2012</v>
      </c>
      <c r="D5909" s="74" t="s">
        <v>670</v>
      </c>
      <c r="E5909" s="75" t="n">
        <v>482637.085</v>
      </c>
    </row>
    <row r="5910" customFormat="false" ht="12.8" hidden="false" customHeight="false" outlineLevel="0" collapsed="false">
      <c r="A5910" s="71" t="s">
        <v>275</v>
      </c>
      <c r="B5910" s="74" t="s">
        <v>688</v>
      </c>
      <c r="C5910" s="74" t="n">
        <v>2012</v>
      </c>
      <c r="D5910" s="74" t="s">
        <v>671</v>
      </c>
      <c r="E5910" s="75" t="n">
        <v>498002.385</v>
      </c>
    </row>
    <row r="5911" customFormat="false" ht="12.8" hidden="false" customHeight="false" outlineLevel="0" collapsed="false">
      <c r="A5911" s="71" t="s">
        <v>275</v>
      </c>
      <c r="B5911" s="74" t="s">
        <v>688</v>
      </c>
      <c r="C5911" s="74" t="n">
        <v>2012</v>
      </c>
      <c r="D5911" s="74" t="s">
        <v>672</v>
      </c>
      <c r="E5911" s="75" t="n">
        <v>439832.616</v>
      </c>
    </row>
    <row r="5912" customFormat="false" ht="12.8" hidden="false" customHeight="false" outlineLevel="0" collapsed="false">
      <c r="A5912" s="71" t="s">
        <v>275</v>
      </c>
      <c r="B5912" s="74" t="s">
        <v>688</v>
      </c>
      <c r="C5912" s="74" t="n">
        <v>2012</v>
      </c>
      <c r="D5912" s="74" t="s">
        <v>673</v>
      </c>
      <c r="E5912" s="75" t="n">
        <v>443502.235</v>
      </c>
    </row>
    <row r="5913" customFormat="false" ht="12.8" hidden="false" customHeight="false" outlineLevel="0" collapsed="false">
      <c r="A5913" s="71" t="s">
        <v>275</v>
      </c>
      <c r="B5913" s="74" t="s">
        <v>688</v>
      </c>
      <c r="C5913" s="74" t="n">
        <v>2012</v>
      </c>
      <c r="D5913" s="74" t="s">
        <v>674</v>
      </c>
      <c r="E5913" s="75" t="n">
        <v>474611.566</v>
      </c>
    </row>
    <row r="5914" customFormat="false" ht="12.8" hidden="false" customHeight="false" outlineLevel="0" collapsed="false">
      <c r="A5914" s="71" t="s">
        <v>275</v>
      </c>
      <c r="B5914" s="74" t="s">
        <v>688</v>
      </c>
      <c r="C5914" s="74" t="n">
        <v>2012</v>
      </c>
      <c r="D5914" s="74" t="s">
        <v>675</v>
      </c>
      <c r="E5914" s="75" t="n">
        <v>480529.949</v>
      </c>
    </row>
    <row r="5915" customFormat="false" ht="12.8" hidden="false" customHeight="false" outlineLevel="0" collapsed="false">
      <c r="A5915" s="71" t="s">
        <v>275</v>
      </c>
      <c r="B5915" s="74" t="s">
        <v>688</v>
      </c>
      <c r="C5915" s="74" t="n">
        <v>2012</v>
      </c>
      <c r="D5915" s="74" t="s">
        <v>676</v>
      </c>
      <c r="E5915" s="75" t="n">
        <v>532641.697</v>
      </c>
    </row>
    <row r="5916" customFormat="false" ht="12.8" hidden="false" customHeight="false" outlineLevel="0" collapsed="false">
      <c r="A5916" s="71" t="s">
        <v>275</v>
      </c>
      <c r="B5916" s="74" t="s">
        <v>688</v>
      </c>
      <c r="C5916" s="74" t="n">
        <v>2012</v>
      </c>
      <c r="D5916" s="74" t="s">
        <v>677</v>
      </c>
      <c r="E5916" s="75" t="n">
        <v>525076.98883618</v>
      </c>
    </row>
    <row r="5917" customFormat="false" ht="12.8" hidden="false" customHeight="false" outlineLevel="0" collapsed="false">
      <c r="A5917" s="71" t="s">
        <v>275</v>
      </c>
      <c r="B5917" s="74" t="s">
        <v>688</v>
      </c>
      <c r="C5917" s="76" t="n">
        <v>2012</v>
      </c>
      <c r="D5917" s="76" t="s">
        <v>678</v>
      </c>
      <c r="E5917" s="77" t="n">
        <v>498348.92341809</v>
      </c>
    </row>
    <row r="5918" customFormat="false" ht="12.8" hidden="false" customHeight="false" outlineLevel="0" collapsed="false">
      <c r="A5918" s="71" t="s">
        <v>275</v>
      </c>
      <c r="B5918" s="74" t="s">
        <v>688</v>
      </c>
      <c r="C5918" s="72" t="n">
        <v>2013</v>
      </c>
      <c r="D5918" s="72" t="s">
        <v>667</v>
      </c>
      <c r="E5918" s="73" t="n">
        <v>495532.57</v>
      </c>
    </row>
    <row r="5919" customFormat="false" ht="12.8" hidden="false" customHeight="false" outlineLevel="0" collapsed="false">
      <c r="A5919" s="71" t="s">
        <v>275</v>
      </c>
      <c r="B5919" s="74" t="s">
        <v>688</v>
      </c>
      <c r="C5919" s="74" t="n">
        <v>2013</v>
      </c>
      <c r="D5919" s="74" t="s">
        <v>668</v>
      </c>
      <c r="E5919" s="75" t="n">
        <v>499561.614</v>
      </c>
    </row>
    <row r="5920" customFormat="false" ht="12.8" hidden="false" customHeight="false" outlineLevel="0" collapsed="false">
      <c r="A5920" s="71" t="s">
        <v>275</v>
      </c>
      <c r="B5920" s="74" t="s">
        <v>688</v>
      </c>
      <c r="C5920" s="74" t="n">
        <v>2013</v>
      </c>
      <c r="D5920" s="74" t="s">
        <v>669</v>
      </c>
      <c r="E5920" s="75" t="n">
        <v>492401.798</v>
      </c>
    </row>
    <row r="5921" customFormat="false" ht="12.8" hidden="false" customHeight="false" outlineLevel="0" collapsed="false">
      <c r="A5921" s="71" t="s">
        <v>275</v>
      </c>
      <c r="B5921" s="74" t="s">
        <v>688</v>
      </c>
      <c r="C5921" s="74" t="n">
        <v>2013</v>
      </c>
      <c r="D5921" s="74" t="s">
        <v>670</v>
      </c>
      <c r="E5921" s="75" t="n">
        <v>490832.659</v>
      </c>
    </row>
    <row r="5922" customFormat="false" ht="12.8" hidden="false" customHeight="false" outlineLevel="0" collapsed="false">
      <c r="A5922" s="71" t="s">
        <v>275</v>
      </c>
      <c r="B5922" s="74" t="s">
        <v>688</v>
      </c>
      <c r="C5922" s="74" t="n">
        <v>2013</v>
      </c>
      <c r="D5922" s="74" t="s">
        <v>671</v>
      </c>
      <c r="E5922" s="75" t="n">
        <v>497308.677</v>
      </c>
    </row>
    <row r="5923" customFormat="false" ht="12.8" hidden="false" customHeight="false" outlineLevel="0" collapsed="false">
      <c r="A5923" s="71" t="s">
        <v>275</v>
      </c>
      <c r="B5923" s="74" t="s">
        <v>688</v>
      </c>
      <c r="C5923" s="74" t="n">
        <v>2013</v>
      </c>
      <c r="D5923" s="74" t="s">
        <v>672</v>
      </c>
      <c r="E5923" s="75" t="n">
        <v>515030.34</v>
      </c>
    </row>
    <row r="5924" customFormat="false" ht="12.8" hidden="false" customHeight="false" outlineLevel="0" collapsed="false">
      <c r="A5924" s="71" t="s">
        <v>275</v>
      </c>
      <c r="B5924" s="74" t="s">
        <v>688</v>
      </c>
      <c r="C5924" s="74" t="n">
        <v>2013</v>
      </c>
      <c r="D5924" s="74" t="s">
        <v>673</v>
      </c>
      <c r="E5924" s="75" t="n">
        <v>540042.335</v>
      </c>
    </row>
    <row r="5925" customFormat="false" ht="12.8" hidden="false" customHeight="false" outlineLevel="0" collapsed="false">
      <c r="A5925" s="71" t="s">
        <v>275</v>
      </c>
      <c r="B5925" s="74" t="s">
        <v>688</v>
      </c>
      <c r="C5925" s="74" t="n">
        <v>2013</v>
      </c>
      <c r="D5925" s="74" t="s">
        <v>674</v>
      </c>
      <c r="E5925" s="75" t="n">
        <v>588496.956</v>
      </c>
    </row>
    <row r="5926" customFormat="false" ht="12.8" hidden="false" customHeight="false" outlineLevel="0" collapsed="false">
      <c r="A5926" s="71" t="s">
        <v>275</v>
      </c>
      <c r="B5926" s="74" t="s">
        <v>688</v>
      </c>
      <c r="C5926" s="74" t="n">
        <v>2013</v>
      </c>
      <c r="D5926" s="74" t="s">
        <v>675</v>
      </c>
      <c r="E5926" s="75" t="n">
        <v>593142.606</v>
      </c>
    </row>
    <row r="5927" customFormat="false" ht="12.8" hidden="false" customHeight="false" outlineLevel="0" collapsed="false">
      <c r="A5927" s="71" t="s">
        <v>275</v>
      </c>
      <c r="B5927" s="74" t="s">
        <v>688</v>
      </c>
      <c r="C5927" s="74" t="n">
        <v>2013</v>
      </c>
      <c r="D5927" s="74" t="s">
        <v>676</v>
      </c>
      <c r="E5927" s="75" t="n">
        <v>644873.768</v>
      </c>
    </row>
    <row r="5928" customFormat="false" ht="12.8" hidden="false" customHeight="false" outlineLevel="0" collapsed="false">
      <c r="A5928" s="71" t="s">
        <v>275</v>
      </c>
      <c r="B5928" s="74" t="s">
        <v>688</v>
      </c>
      <c r="C5928" s="74" t="n">
        <v>2013</v>
      </c>
      <c r="D5928" s="74" t="s">
        <v>677</v>
      </c>
      <c r="E5928" s="75" t="n">
        <v>629495.588</v>
      </c>
    </row>
    <row r="5929" customFormat="false" ht="12.8" hidden="false" customHeight="false" outlineLevel="0" collapsed="false">
      <c r="A5929" s="71" t="s">
        <v>275</v>
      </c>
      <c r="B5929" s="74" t="s">
        <v>688</v>
      </c>
      <c r="C5929" s="76" t="n">
        <v>2013</v>
      </c>
      <c r="D5929" s="76" t="s">
        <v>678</v>
      </c>
      <c r="E5929" s="77" t="n">
        <v>670033.956</v>
      </c>
    </row>
    <row r="5930" customFormat="false" ht="12.8" hidden="false" customHeight="false" outlineLevel="0" collapsed="false">
      <c r="A5930" s="71" t="s">
        <v>275</v>
      </c>
      <c r="B5930" s="74" t="s">
        <v>688</v>
      </c>
      <c r="C5930" s="72" t="n">
        <v>2014</v>
      </c>
      <c r="D5930" s="72" t="s">
        <v>667</v>
      </c>
      <c r="E5930" s="73" t="n">
        <v>610430.599</v>
      </c>
    </row>
    <row r="5931" customFormat="false" ht="12.8" hidden="false" customHeight="false" outlineLevel="0" collapsed="false">
      <c r="A5931" s="71" t="s">
        <v>275</v>
      </c>
      <c r="B5931" s="74" t="s">
        <v>688</v>
      </c>
      <c r="C5931" s="74" t="n">
        <v>2014</v>
      </c>
      <c r="D5931" s="74" t="s">
        <v>668</v>
      </c>
      <c r="E5931" s="75" t="n">
        <v>607367.713496078</v>
      </c>
    </row>
    <row r="5932" customFormat="false" ht="12.8" hidden="false" customHeight="false" outlineLevel="0" collapsed="false">
      <c r="A5932" s="71" t="s">
        <v>275</v>
      </c>
      <c r="B5932" s="74" t="s">
        <v>688</v>
      </c>
      <c r="C5932" s="74" t="n">
        <v>2014</v>
      </c>
      <c r="D5932" s="74" t="s">
        <v>669</v>
      </c>
      <c r="E5932" s="75" t="n">
        <v>553071.427</v>
      </c>
    </row>
    <row r="5933" customFormat="false" ht="12.8" hidden="false" customHeight="false" outlineLevel="0" collapsed="false">
      <c r="A5933" s="71" t="s">
        <v>275</v>
      </c>
      <c r="B5933" s="74" t="s">
        <v>688</v>
      </c>
      <c r="C5933" s="74" t="n">
        <v>2014</v>
      </c>
      <c r="D5933" s="74" t="s">
        <v>670</v>
      </c>
      <c r="E5933" s="75" t="n">
        <v>586983.191</v>
      </c>
    </row>
    <row r="5934" customFormat="false" ht="12.8" hidden="false" customHeight="false" outlineLevel="0" collapsed="false">
      <c r="A5934" s="71" t="s">
        <v>275</v>
      </c>
      <c r="B5934" s="74" t="s">
        <v>688</v>
      </c>
      <c r="C5934" s="74" t="n">
        <v>2014</v>
      </c>
      <c r="D5934" s="74" t="s">
        <v>671</v>
      </c>
      <c r="E5934" s="75" t="n">
        <v>586640.826</v>
      </c>
    </row>
    <row r="5935" customFormat="false" ht="12.8" hidden="false" customHeight="false" outlineLevel="0" collapsed="false">
      <c r="A5935" s="71" t="s">
        <v>275</v>
      </c>
      <c r="B5935" s="74" t="s">
        <v>688</v>
      </c>
      <c r="C5935" s="74" t="n">
        <v>2014</v>
      </c>
      <c r="D5935" s="74" t="s">
        <v>672</v>
      </c>
      <c r="E5935" s="75" t="n">
        <v>560580.465</v>
      </c>
    </row>
    <row r="5936" customFormat="false" ht="12.8" hidden="false" customHeight="false" outlineLevel="0" collapsed="false">
      <c r="A5936" s="71" t="s">
        <v>275</v>
      </c>
      <c r="B5936" s="74" t="s">
        <v>688</v>
      </c>
      <c r="C5936" s="74" t="n">
        <v>2014</v>
      </c>
      <c r="D5936" s="74" t="s">
        <v>673</v>
      </c>
      <c r="E5936" s="75" t="n">
        <v>596438.373</v>
      </c>
    </row>
    <row r="5937" customFormat="false" ht="12.8" hidden="false" customHeight="false" outlineLevel="0" collapsed="false">
      <c r="A5937" s="71" t="s">
        <v>275</v>
      </c>
      <c r="B5937" s="74" t="s">
        <v>688</v>
      </c>
      <c r="C5937" s="74" t="n">
        <v>2014</v>
      </c>
      <c r="D5937" s="74" t="s">
        <v>674</v>
      </c>
      <c r="E5937" s="75" t="n">
        <v>622959.812</v>
      </c>
    </row>
    <row r="5938" customFormat="false" ht="12.8" hidden="false" customHeight="false" outlineLevel="0" collapsed="false">
      <c r="A5938" s="71" t="s">
        <v>275</v>
      </c>
      <c r="B5938" s="74" t="s">
        <v>688</v>
      </c>
      <c r="C5938" s="74" t="n">
        <v>2014</v>
      </c>
      <c r="D5938" s="74" t="s">
        <v>675</v>
      </c>
      <c r="E5938" s="75" t="n">
        <v>649507.994</v>
      </c>
    </row>
    <row r="5939" customFormat="false" ht="12.8" hidden="false" customHeight="false" outlineLevel="0" collapsed="false">
      <c r="A5939" s="71" t="s">
        <v>275</v>
      </c>
      <c r="B5939" s="74" t="s">
        <v>688</v>
      </c>
      <c r="C5939" s="74" t="n">
        <v>2014</v>
      </c>
      <c r="D5939" s="74" t="s">
        <v>676</v>
      </c>
      <c r="E5939" s="75" t="n">
        <v>720266.99</v>
      </c>
    </row>
    <row r="5940" customFormat="false" ht="12.8" hidden="false" customHeight="false" outlineLevel="0" collapsed="false">
      <c r="A5940" s="71" t="s">
        <v>275</v>
      </c>
      <c r="B5940" s="74" t="s">
        <v>688</v>
      </c>
      <c r="C5940" s="74" t="n">
        <v>2014</v>
      </c>
      <c r="D5940" s="74" t="s">
        <v>677</v>
      </c>
      <c r="E5940" s="75" t="n">
        <v>686150.95</v>
      </c>
    </row>
    <row r="5941" customFormat="false" ht="12.8" hidden="false" customHeight="false" outlineLevel="0" collapsed="false">
      <c r="A5941" s="71" t="s">
        <v>275</v>
      </c>
      <c r="B5941" s="74" t="s">
        <v>688</v>
      </c>
      <c r="C5941" s="76" t="n">
        <v>2014</v>
      </c>
      <c r="D5941" s="76" t="s">
        <v>678</v>
      </c>
      <c r="E5941" s="77" t="n">
        <v>796194.906</v>
      </c>
    </row>
    <row r="5942" customFormat="false" ht="12.8" hidden="false" customHeight="false" outlineLevel="0" collapsed="false">
      <c r="A5942" s="71" t="s">
        <v>275</v>
      </c>
      <c r="B5942" s="74" t="s">
        <v>688</v>
      </c>
      <c r="C5942" s="72" t="n">
        <v>2015</v>
      </c>
      <c r="D5942" s="72" t="s">
        <v>667</v>
      </c>
      <c r="E5942" s="73" t="n">
        <v>711871.221</v>
      </c>
    </row>
    <row r="5943" customFormat="false" ht="12.8" hidden="false" customHeight="false" outlineLevel="0" collapsed="false">
      <c r="A5943" s="71" t="s">
        <v>275</v>
      </c>
      <c r="B5943" s="74" t="s">
        <v>688</v>
      </c>
      <c r="C5943" s="74" t="n">
        <v>2015</v>
      </c>
      <c r="D5943" s="74" t="s">
        <v>668</v>
      </c>
      <c r="E5943" s="75" t="n">
        <v>698570.149</v>
      </c>
    </row>
    <row r="5944" customFormat="false" ht="12.8" hidden="false" customHeight="false" outlineLevel="0" collapsed="false">
      <c r="A5944" s="71" t="s">
        <v>275</v>
      </c>
      <c r="B5944" s="74" t="s">
        <v>688</v>
      </c>
      <c r="C5944" s="74" t="n">
        <v>2015</v>
      </c>
      <c r="D5944" s="74" t="s">
        <v>669</v>
      </c>
      <c r="E5944" s="75" t="n">
        <v>800382.29</v>
      </c>
    </row>
    <row r="5945" customFormat="false" ht="12.8" hidden="false" customHeight="false" outlineLevel="0" collapsed="false">
      <c r="A5945" s="71" t="s">
        <v>275</v>
      </c>
      <c r="B5945" s="74" t="s">
        <v>688</v>
      </c>
      <c r="C5945" s="74" t="n">
        <v>2015</v>
      </c>
      <c r="D5945" s="74" t="s">
        <v>670</v>
      </c>
      <c r="E5945" s="75" t="n">
        <v>805151.337</v>
      </c>
    </row>
    <row r="5946" customFormat="false" ht="12.8" hidden="false" customHeight="false" outlineLevel="0" collapsed="false">
      <c r="A5946" s="71" t="s">
        <v>275</v>
      </c>
      <c r="B5946" s="74" t="s">
        <v>688</v>
      </c>
      <c r="C5946" s="74" t="n">
        <v>2015</v>
      </c>
      <c r="D5946" s="74" t="s">
        <v>671</v>
      </c>
      <c r="E5946" s="75" t="n">
        <v>767400.062</v>
      </c>
    </row>
    <row r="5947" customFormat="false" ht="12.8" hidden="false" customHeight="false" outlineLevel="0" collapsed="false">
      <c r="A5947" s="71" t="s">
        <v>275</v>
      </c>
      <c r="B5947" s="74" t="s">
        <v>688</v>
      </c>
      <c r="C5947" s="74" t="n">
        <v>2015</v>
      </c>
      <c r="D5947" s="74" t="s">
        <v>672</v>
      </c>
      <c r="E5947" s="75" t="n">
        <v>786020.096</v>
      </c>
    </row>
    <row r="5948" customFormat="false" ht="12.8" hidden="false" customHeight="false" outlineLevel="0" collapsed="false">
      <c r="A5948" s="71" t="s">
        <v>275</v>
      </c>
      <c r="B5948" s="74" t="s">
        <v>688</v>
      </c>
      <c r="C5948" s="74" t="n">
        <v>2015</v>
      </c>
      <c r="D5948" s="74" t="s">
        <v>673</v>
      </c>
      <c r="E5948" s="75" t="n">
        <v>797610.834</v>
      </c>
    </row>
    <row r="5949" customFormat="false" ht="12.8" hidden="false" customHeight="false" outlineLevel="0" collapsed="false">
      <c r="A5949" s="71" t="s">
        <v>275</v>
      </c>
      <c r="B5949" s="74" t="s">
        <v>688</v>
      </c>
      <c r="C5949" s="74" t="n">
        <v>2015</v>
      </c>
      <c r="D5949" s="74" t="s">
        <v>674</v>
      </c>
      <c r="E5949" s="75" t="n">
        <v>821787.466</v>
      </c>
    </row>
    <row r="5950" customFormat="false" ht="12.8" hidden="false" customHeight="false" outlineLevel="0" collapsed="false">
      <c r="A5950" s="71" t="s">
        <v>275</v>
      </c>
      <c r="B5950" s="74" t="s">
        <v>688</v>
      </c>
      <c r="C5950" s="74" t="n">
        <v>2015</v>
      </c>
      <c r="D5950" s="74" t="s">
        <v>675</v>
      </c>
      <c r="E5950" s="75" t="n">
        <v>841227.55</v>
      </c>
    </row>
    <row r="5951" customFormat="false" ht="12.8" hidden="false" customHeight="false" outlineLevel="0" collapsed="false">
      <c r="A5951" s="71" t="s">
        <v>275</v>
      </c>
      <c r="B5951" s="74" t="s">
        <v>688</v>
      </c>
      <c r="C5951" s="74" t="n">
        <v>2015</v>
      </c>
      <c r="D5951" s="74" t="s">
        <v>676</v>
      </c>
      <c r="E5951" s="75" t="n">
        <v>884189.793</v>
      </c>
    </row>
    <row r="5952" customFormat="false" ht="12.8" hidden="false" customHeight="false" outlineLevel="0" collapsed="false">
      <c r="A5952" s="71" t="s">
        <v>275</v>
      </c>
      <c r="B5952" s="74" t="s">
        <v>688</v>
      </c>
      <c r="C5952" s="74" t="n">
        <v>2015</v>
      </c>
      <c r="D5952" s="74" t="s">
        <v>677</v>
      </c>
      <c r="E5952" s="75" t="n">
        <v>731859.427</v>
      </c>
    </row>
    <row r="5953" customFormat="false" ht="12.8" hidden="false" customHeight="false" outlineLevel="0" collapsed="false">
      <c r="A5953" s="71" t="s">
        <v>275</v>
      </c>
      <c r="B5953" s="74" t="s">
        <v>688</v>
      </c>
      <c r="C5953" s="76" t="n">
        <v>2015</v>
      </c>
      <c r="D5953" s="76" t="s">
        <v>678</v>
      </c>
      <c r="E5953" s="77" t="n">
        <v>809990.831</v>
      </c>
    </row>
    <row r="5954" customFormat="false" ht="12.8" hidden="false" customHeight="false" outlineLevel="0" collapsed="false">
      <c r="A5954" s="71" t="s">
        <v>275</v>
      </c>
      <c r="B5954" s="74" t="s">
        <v>688</v>
      </c>
      <c r="C5954" s="72" t="n">
        <v>2016</v>
      </c>
      <c r="D5954" s="72" t="s">
        <v>667</v>
      </c>
      <c r="E5954" s="73" t="n">
        <v>642620.022</v>
      </c>
    </row>
    <row r="5955" customFormat="false" ht="12.8" hidden="false" customHeight="false" outlineLevel="0" collapsed="false">
      <c r="A5955" s="71" t="s">
        <v>275</v>
      </c>
      <c r="B5955" s="74" t="s">
        <v>688</v>
      </c>
      <c r="C5955" s="74" t="n">
        <v>2016</v>
      </c>
      <c r="D5955" s="74" t="s">
        <v>668</v>
      </c>
      <c r="E5955" s="75" t="n">
        <v>642489.759</v>
      </c>
    </row>
    <row r="5956" customFormat="false" ht="12.8" hidden="false" customHeight="false" outlineLevel="0" collapsed="false">
      <c r="A5956" s="71" t="s">
        <v>275</v>
      </c>
      <c r="B5956" s="74" t="s">
        <v>688</v>
      </c>
      <c r="C5956" s="74" t="n">
        <v>2016</v>
      </c>
      <c r="D5956" s="74" t="s">
        <v>669</v>
      </c>
      <c r="E5956" s="75" t="n">
        <v>652434.729</v>
      </c>
    </row>
    <row r="5957" customFormat="false" ht="12.8" hidden="false" customHeight="false" outlineLevel="0" collapsed="false">
      <c r="A5957" s="71" t="s">
        <v>275</v>
      </c>
      <c r="B5957" s="74" t="s">
        <v>688</v>
      </c>
      <c r="C5957" s="74" t="n">
        <v>2016</v>
      </c>
      <c r="D5957" s="74" t="s">
        <v>670</v>
      </c>
      <c r="E5957" s="75" t="n">
        <v>681713.796</v>
      </c>
    </row>
    <row r="5958" customFormat="false" ht="12.8" hidden="false" customHeight="false" outlineLevel="0" collapsed="false">
      <c r="A5958" s="71" t="s">
        <v>275</v>
      </c>
      <c r="B5958" s="74" t="s">
        <v>688</v>
      </c>
      <c r="C5958" s="74" t="n">
        <v>2016</v>
      </c>
      <c r="D5958" s="74" t="s">
        <v>671</v>
      </c>
      <c r="E5958" s="75" t="n">
        <v>767932.666</v>
      </c>
    </row>
    <row r="5959" customFormat="false" ht="12.8" hidden="false" customHeight="false" outlineLevel="0" collapsed="false">
      <c r="A5959" s="71" t="s">
        <v>275</v>
      </c>
      <c r="B5959" s="74" t="s">
        <v>688</v>
      </c>
      <c r="C5959" s="74" t="n">
        <v>2016</v>
      </c>
      <c r="D5959" s="74" t="s">
        <v>672</v>
      </c>
      <c r="E5959" s="75" t="n">
        <v>722291.14</v>
      </c>
    </row>
    <row r="5960" customFormat="false" ht="12.8" hidden="false" customHeight="false" outlineLevel="0" collapsed="false">
      <c r="A5960" s="71" t="s">
        <v>275</v>
      </c>
      <c r="B5960" s="74" t="s">
        <v>688</v>
      </c>
      <c r="C5960" s="74" t="n">
        <v>2016</v>
      </c>
      <c r="D5960" s="74" t="s">
        <v>673</v>
      </c>
      <c r="E5960" s="75" t="n">
        <v>751981.721</v>
      </c>
    </row>
    <row r="5961" customFormat="false" ht="12.8" hidden="false" customHeight="false" outlineLevel="0" collapsed="false">
      <c r="A5961" s="71" t="s">
        <v>275</v>
      </c>
      <c r="B5961" s="74" t="s">
        <v>688</v>
      </c>
      <c r="C5961" s="74" t="n">
        <v>2016</v>
      </c>
      <c r="D5961" s="74" t="s">
        <v>674</v>
      </c>
      <c r="E5961" s="75" t="n">
        <v>782392.217</v>
      </c>
    </row>
    <row r="5962" customFormat="false" ht="12.8" hidden="false" customHeight="false" outlineLevel="0" collapsed="false">
      <c r="A5962" s="71" t="s">
        <v>275</v>
      </c>
      <c r="B5962" s="74" t="s">
        <v>688</v>
      </c>
      <c r="C5962" s="74" t="n">
        <v>2016</v>
      </c>
      <c r="D5962" s="74" t="s">
        <v>675</v>
      </c>
      <c r="E5962" s="75" t="n">
        <v>784989.057</v>
      </c>
    </row>
    <row r="5963" customFormat="false" ht="12.8" hidden="false" customHeight="false" outlineLevel="0" collapsed="false">
      <c r="A5963" s="71" t="s">
        <v>275</v>
      </c>
      <c r="B5963" s="74" t="s">
        <v>688</v>
      </c>
      <c r="C5963" s="74" t="n">
        <v>2016</v>
      </c>
      <c r="D5963" s="74" t="s">
        <v>676</v>
      </c>
      <c r="E5963" s="75" t="n">
        <v>695072.652</v>
      </c>
    </row>
    <row r="5964" customFormat="false" ht="12.8" hidden="false" customHeight="false" outlineLevel="0" collapsed="false">
      <c r="A5964" s="71" t="s">
        <v>275</v>
      </c>
      <c r="B5964" s="74" t="s">
        <v>688</v>
      </c>
      <c r="C5964" s="74" t="n">
        <v>2016</v>
      </c>
      <c r="D5964" s="74" t="s">
        <v>677</v>
      </c>
      <c r="E5964" s="75" t="n">
        <v>581390.213</v>
      </c>
    </row>
    <row r="5965" customFormat="false" ht="12.8" hidden="false" customHeight="false" outlineLevel="0" collapsed="false">
      <c r="A5965" s="71" t="s">
        <v>275</v>
      </c>
      <c r="B5965" s="74" t="s">
        <v>688</v>
      </c>
      <c r="C5965" s="76" t="n">
        <v>2016</v>
      </c>
      <c r="D5965" s="76" t="s">
        <v>678</v>
      </c>
      <c r="E5965" s="77" t="n">
        <v>651160.972</v>
      </c>
    </row>
    <row r="5966" customFormat="false" ht="12.8" hidden="false" customHeight="false" outlineLevel="0" collapsed="false">
      <c r="A5966" s="71" t="s">
        <v>275</v>
      </c>
      <c r="B5966" s="74" t="s">
        <v>688</v>
      </c>
      <c r="C5966" s="72" t="n">
        <v>2017</v>
      </c>
      <c r="D5966" s="72" t="s">
        <v>667</v>
      </c>
      <c r="E5966" s="73" t="n">
        <v>503107.826</v>
      </c>
    </row>
    <row r="5967" customFormat="false" ht="12.8" hidden="false" customHeight="false" outlineLevel="0" collapsed="false">
      <c r="A5967" s="71" t="s">
        <v>275</v>
      </c>
      <c r="B5967" s="74" t="s">
        <v>688</v>
      </c>
      <c r="C5967" s="74" t="n">
        <v>2017</v>
      </c>
      <c r="D5967" s="74" t="s">
        <v>668</v>
      </c>
      <c r="E5967" s="75" t="n">
        <v>516231.239</v>
      </c>
    </row>
    <row r="5968" customFormat="false" ht="12.8" hidden="false" customHeight="false" outlineLevel="0" collapsed="false">
      <c r="A5968" s="71" t="s">
        <v>275</v>
      </c>
      <c r="B5968" s="74" t="s">
        <v>688</v>
      </c>
      <c r="C5968" s="74" t="n">
        <v>2017</v>
      </c>
      <c r="D5968" s="74" t="s">
        <v>669</v>
      </c>
      <c r="E5968" s="75" t="n">
        <v>601417.603</v>
      </c>
    </row>
    <row r="5969" customFormat="false" ht="12.8" hidden="false" customHeight="false" outlineLevel="0" collapsed="false">
      <c r="A5969" s="71" t="s">
        <v>275</v>
      </c>
      <c r="B5969" s="74" t="s">
        <v>688</v>
      </c>
      <c r="C5969" s="74" t="n">
        <v>2017</v>
      </c>
      <c r="D5969" s="74" t="s">
        <v>670</v>
      </c>
      <c r="E5969" s="75" t="n">
        <v>591643.674</v>
      </c>
    </row>
    <row r="5970" customFormat="false" ht="12.8" hidden="false" customHeight="false" outlineLevel="0" collapsed="false">
      <c r="A5970" s="71" t="s">
        <v>275</v>
      </c>
      <c r="B5970" s="74" t="s">
        <v>688</v>
      </c>
      <c r="C5970" s="74" t="n">
        <v>2017</v>
      </c>
      <c r="D5970" s="74" t="s">
        <v>671</v>
      </c>
      <c r="E5970" s="75" t="n">
        <v>626202.015</v>
      </c>
    </row>
    <row r="5971" customFormat="false" ht="12.8" hidden="false" customHeight="false" outlineLevel="0" collapsed="false">
      <c r="A5971" s="71" t="s">
        <v>275</v>
      </c>
      <c r="B5971" s="74" t="s">
        <v>688</v>
      </c>
      <c r="C5971" s="74" t="n">
        <v>2017</v>
      </c>
      <c r="D5971" s="74" t="s">
        <v>672</v>
      </c>
      <c r="E5971" s="75" t="n">
        <v>630408.822</v>
      </c>
    </row>
    <row r="5972" customFormat="false" ht="12.8" hidden="false" customHeight="false" outlineLevel="0" collapsed="false">
      <c r="A5972" s="71" t="s">
        <v>275</v>
      </c>
      <c r="B5972" s="74" t="s">
        <v>688</v>
      </c>
      <c r="C5972" s="74" t="n">
        <v>2017</v>
      </c>
      <c r="D5972" s="74" t="s">
        <v>673</v>
      </c>
      <c r="E5972" s="75" t="n">
        <v>621770.116</v>
      </c>
    </row>
    <row r="5973" customFormat="false" ht="12.8" hidden="false" customHeight="false" outlineLevel="0" collapsed="false">
      <c r="A5973" s="71" t="s">
        <v>275</v>
      </c>
      <c r="B5973" s="74" t="s">
        <v>688</v>
      </c>
      <c r="C5973" s="74" t="n">
        <v>2017</v>
      </c>
      <c r="D5973" s="74" t="s">
        <v>674</v>
      </c>
      <c r="E5973" s="75" t="n">
        <v>680184.482</v>
      </c>
    </row>
    <row r="5974" customFormat="false" ht="12.8" hidden="false" customHeight="false" outlineLevel="0" collapsed="false">
      <c r="A5974" s="71" t="s">
        <v>275</v>
      </c>
      <c r="B5974" s="74" t="s">
        <v>688</v>
      </c>
      <c r="C5974" s="74" t="n">
        <v>2017</v>
      </c>
      <c r="D5974" s="74" t="s">
        <v>675</v>
      </c>
      <c r="E5974" s="75" t="n">
        <v>707130.196</v>
      </c>
    </row>
    <row r="5975" customFormat="false" ht="12.8" hidden="false" customHeight="false" outlineLevel="0" collapsed="false">
      <c r="A5975" s="71" t="s">
        <v>275</v>
      </c>
      <c r="B5975" s="74" t="s">
        <v>688</v>
      </c>
      <c r="C5975" s="74" t="n">
        <v>2017</v>
      </c>
      <c r="D5975" s="74" t="s">
        <v>676</v>
      </c>
      <c r="E5975" s="75" t="n">
        <v>749959.524</v>
      </c>
    </row>
    <row r="5976" customFormat="false" ht="12.8" hidden="false" customHeight="false" outlineLevel="0" collapsed="false">
      <c r="A5976" s="71" t="s">
        <v>275</v>
      </c>
      <c r="B5976" s="74" t="s">
        <v>688</v>
      </c>
      <c r="C5976" s="74" t="n">
        <v>2017</v>
      </c>
      <c r="D5976" s="74" t="s">
        <v>677</v>
      </c>
      <c r="E5976" s="75" t="n">
        <v>696732.575</v>
      </c>
    </row>
    <row r="5977" customFormat="false" ht="12.8" hidden="false" customHeight="false" outlineLevel="0" collapsed="false">
      <c r="A5977" s="71" t="s">
        <v>275</v>
      </c>
      <c r="B5977" s="74" t="s">
        <v>688</v>
      </c>
      <c r="C5977" s="76" t="n">
        <v>2017</v>
      </c>
      <c r="D5977" s="76" t="s">
        <v>678</v>
      </c>
      <c r="E5977" s="77" t="n">
        <v>763327.174</v>
      </c>
    </row>
    <row r="5978" customFormat="false" ht="12.8" hidden="false" customHeight="false" outlineLevel="0" collapsed="false">
      <c r="A5978" s="71" t="s">
        <v>275</v>
      </c>
      <c r="B5978" s="74" t="s">
        <v>688</v>
      </c>
      <c r="C5978" s="72" t="n">
        <v>2018</v>
      </c>
      <c r="D5978" s="72" t="s">
        <v>667</v>
      </c>
      <c r="E5978" s="73" t="n">
        <v>711387.329</v>
      </c>
    </row>
    <row r="5979" customFormat="false" ht="12.8" hidden="false" customHeight="false" outlineLevel="0" collapsed="false">
      <c r="A5979" s="71" t="s">
        <v>275</v>
      </c>
      <c r="B5979" s="74" t="s">
        <v>688</v>
      </c>
      <c r="C5979" s="74" t="n">
        <v>2018</v>
      </c>
      <c r="D5979" s="74" t="s">
        <v>668</v>
      </c>
      <c r="E5979" s="75" t="n">
        <v>661307.028</v>
      </c>
    </row>
    <row r="5980" customFormat="false" ht="12.8" hidden="false" customHeight="false" outlineLevel="0" collapsed="false">
      <c r="A5980" s="71" t="s">
        <v>275</v>
      </c>
      <c r="B5980" s="74" t="s">
        <v>688</v>
      </c>
      <c r="C5980" s="74" t="n">
        <v>2018</v>
      </c>
      <c r="D5980" s="74" t="s">
        <v>669</v>
      </c>
      <c r="E5980" s="75" t="n">
        <v>747227.25</v>
      </c>
    </row>
    <row r="5981" customFormat="false" ht="12.8" hidden="false" customHeight="false" outlineLevel="0" collapsed="false">
      <c r="A5981" s="71" t="s">
        <v>275</v>
      </c>
      <c r="B5981" s="74" t="s">
        <v>688</v>
      </c>
      <c r="C5981" s="74" t="n">
        <v>2018</v>
      </c>
      <c r="D5981" s="74" t="s">
        <v>670</v>
      </c>
      <c r="E5981" s="75" t="n">
        <v>698660.319</v>
      </c>
    </row>
    <row r="5982" customFormat="false" ht="12.8" hidden="false" customHeight="false" outlineLevel="0" collapsed="false">
      <c r="A5982" s="71" t="s">
        <v>275</v>
      </c>
      <c r="B5982" s="74" t="s">
        <v>688</v>
      </c>
      <c r="C5982" s="74" t="n">
        <v>2018</v>
      </c>
      <c r="D5982" s="74" t="s">
        <v>671</v>
      </c>
      <c r="E5982" s="75" t="n">
        <v>709072.121</v>
      </c>
    </row>
    <row r="5983" customFormat="false" ht="12.8" hidden="false" customHeight="false" outlineLevel="0" collapsed="false">
      <c r="A5983" s="71" t="s">
        <v>275</v>
      </c>
      <c r="B5983" s="74" t="s">
        <v>688</v>
      </c>
      <c r="C5983" s="74" t="n">
        <v>2018</v>
      </c>
      <c r="D5983" s="74" t="s">
        <v>672</v>
      </c>
      <c r="E5983" s="75" t="n">
        <v>758688.606</v>
      </c>
    </row>
    <row r="5984" customFormat="false" ht="12.8" hidden="false" customHeight="false" outlineLevel="0" collapsed="false">
      <c r="A5984" s="71" t="s">
        <v>275</v>
      </c>
      <c r="B5984" s="74" t="s">
        <v>688</v>
      </c>
      <c r="C5984" s="74" t="n">
        <v>2018</v>
      </c>
      <c r="D5984" s="74" t="s">
        <v>673</v>
      </c>
      <c r="E5984" s="75" t="n">
        <v>828071.926</v>
      </c>
    </row>
    <row r="5985" customFormat="false" ht="12.8" hidden="false" customHeight="false" outlineLevel="0" collapsed="false">
      <c r="A5985" s="71" t="s">
        <v>275</v>
      </c>
      <c r="B5985" s="74" t="s">
        <v>688</v>
      </c>
      <c r="C5985" s="74" t="n">
        <v>2018</v>
      </c>
      <c r="D5985" s="74" t="s">
        <v>674</v>
      </c>
      <c r="E5985" s="75" t="n">
        <v>941759.68</v>
      </c>
    </row>
    <row r="5986" customFormat="false" ht="12.8" hidden="false" customHeight="false" outlineLevel="0" collapsed="false">
      <c r="A5986" s="71" t="s">
        <v>275</v>
      </c>
      <c r="B5986" s="74" t="s">
        <v>688</v>
      </c>
      <c r="C5986" s="74" t="n">
        <v>2018</v>
      </c>
      <c r="D5986" s="74" t="s">
        <v>675</v>
      </c>
      <c r="E5986" s="75" t="n">
        <v>885615.635</v>
      </c>
    </row>
    <row r="5987" customFormat="false" ht="12.8" hidden="false" customHeight="false" outlineLevel="0" collapsed="false">
      <c r="A5987" s="71" t="s">
        <v>275</v>
      </c>
      <c r="B5987" s="74" t="s">
        <v>688</v>
      </c>
      <c r="C5987" s="74" t="n">
        <v>2018</v>
      </c>
      <c r="D5987" s="74" t="s">
        <v>676</v>
      </c>
      <c r="E5987" s="75" t="n">
        <v>1008271.573</v>
      </c>
    </row>
    <row r="5988" customFormat="false" ht="12.8" hidden="false" customHeight="false" outlineLevel="0" collapsed="false">
      <c r="A5988" s="71" t="s">
        <v>275</v>
      </c>
      <c r="B5988" s="74" t="s">
        <v>688</v>
      </c>
      <c r="C5988" s="74" t="n">
        <v>2018</v>
      </c>
      <c r="D5988" s="74" t="s">
        <v>677</v>
      </c>
      <c r="E5988" s="75" t="n">
        <v>966350.417</v>
      </c>
    </row>
    <row r="5989" customFormat="false" ht="12.8" hidden="false" customHeight="false" outlineLevel="0" collapsed="false">
      <c r="A5989" s="71" t="s">
        <v>275</v>
      </c>
      <c r="B5989" s="74" t="s">
        <v>688</v>
      </c>
      <c r="C5989" s="76" t="n">
        <v>2018</v>
      </c>
      <c r="D5989" s="76" t="s">
        <v>678</v>
      </c>
      <c r="E5989" s="77" t="n">
        <v>1040349.421</v>
      </c>
    </row>
    <row r="5990" customFormat="false" ht="12.8" hidden="false" customHeight="false" outlineLevel="0" collapsed="false">
      <c r="A5990" s="71" t="s">
        <v>275</v>
      </c>
      <c r="B5990" s="74" t="s">
        <v>688</v>
      </c>
      <c r="C5990" s="72" t="n">
        <v>2019</v>
      </c>
      <c r="D5990" s="72" t="s">
        <v>667</v>
      </c>
      <c r="E5990" s="73" t="n">
        <v>953757.273</v>
      </c>
    </row>
    <row r="5991" customFormat="false" ht="12.8" hidden="false" customHeight="false" outlineLevel="0" collapsed="false">
      <c r="A5991" s="71" t="s">
        <v>275</v>
      </c>
      <c r="B5991" s="74" t="s">
        <v>688</v>
      </c>
      <c r="C5991" s="74" t="n">
        <v>2019</v>
      </c>
      <c r="D5991" s="74" t="s">
        <v>668</v>
      </c>
      <c r="E5991" s="75" t="n">
        <v>901277.422</v>
      </c>
    </row>
    <row r="5992" customFormat="false" ht="12.8" hidden="false" customHeight="false" outlineLevel="0" collapsed="false">
      <c r="A5992" s="71" t="s">
        <v>275</v>
      </c>
      <c r="B5992" s="74" t="s">
        <v>688</v>
      </c>
      <c r="C5992" s="74" t="n">
        <v>2019</v>
      </c>
      <c r="D5992" s="74" t="s">
        <v>669</v>
      </c>
      <c r="E5992" s="75" t="n">
        <v>912346.569</v>
      </c>
    </row>
    <row r="5993" customFormat="false" ht="12.8" hidden="false" customHeight="false" outlineLevel="0" collapsed="false">
      <c r="A5993" s="71" t="s">
        <v>275</v>
      </c>
      <c r="B5993" s="74" t="s">
        <v>688</v>
      </c>
      <c r="C5993" s="74" t="n">
        <v>2019</v>
      </c>
      <c r="D5993" s="74" t="s">
        <v>670</v>
      </c>
      <c r="E5993" s="75" t="n">
        <v>947253.826</v>
      </c>
    </row>
    <row r="5994" customFormat="false" ht="12.8" hidden="false" customHeight="false" outlineLevel="0" collapsed="false">
      <c r="A5994" s="71" t="s">
        <v>275</v>
      </c>
      <c r="B5994" s="74" t="s">
        <v>688</v>
      </c>
      <c r="C5994" s="74" t="n">
        <v>2019</v>
      </c>
      <c r="D5994" s="74" t="s">
        <v>671</v>
      </c>
      <c r="E5994" s="75" t="n">
        <v>977516.849</v>
      </c>
    </row>
    <row r="5995" customFormat="false" ht="12.8" hidden="false" customHeight="false" outlineLevel="0" collapsed="false">
      <c r="A5995" s="71" t="s">
        <v>275</v>
      </c>
      <c r="B5995" s="74" t="s">
        <v>688</v>
      </c>
      <c r="C5995" s="74" t="n">
        <v>2019</v>
      </c>
      <c r="D5995" s="74" t="s">
        <v>672</v>
      </c>
      <c r="E5995" s="75" t="n">
        <v>894082.097</v>
      </c>
    </row>
    <row r="5996" customFormat="false" ht="12.8" hidden="false" customHeight="false" outlineLevel="0" collapsed="false">
      <c r="A5996" s="71" t="s">
        <v>275</v>
      </c>
      <c r="B5996" s="74" t="s">
        <v>688</v>
      </c>
      <c r="C5996" s="74" t="n">
        <v>2019</v>
      </c>
      <c r="D5996" s="74" t="s">
        <v>673</v>
      </c>
      <c r="E5996" s="75" t="n">
        <v>952218.792</v>
      </c>
    </row>
    <row r="5997" customFormat="false" ht="12.8" hidden="false" customHeight="false" outlineLevel="0" collapsed="false">
      <c r="A5997" s="71" t="s">
        <v>275</v>
      </c>
      <c r="B5997" s="74" t="s">
        <v>688</v>
      </c>
      <c r="C5997" s="74" t="n">
        <v>2019</v>
      </c>
      <c r="D5997" s="74" t="s">
        <v>674</v>
      </c>
      <c r="E5997" s="75" t="n">
        <v>978785.362</v>
      </c>
    </row>
    <row r="5998" customFormat="false" ht="12.8" hidden="false" customHeight="false" outlineLevel="0" collapsed="false">
      <c r="A5998" s="71" t="s">
        <v>275</v>
      </c>
      <c r="B5998" s="74" t="s">
        <v>688</v>
      </c>
      <c r="C5998" s="74" t="n">
        <v>2019</v>
      </c>
      <c r="D5998" s="74" t="s">
        <v>675</v>
      </c>
      <c r="E5998" s="75" t="n">
        <v>977898.199</v>
      </c>
    </row>
    <row r="5999" customFormat="false" ht="12.8" hidden="false" customHeight="false" outlineLevel="0" collapsed="false">
      <c r="A5999" s="71" t="s">
        <v>275</v>
      </c>
      <c r="B5999" s="74" t="s">
        <v>688</v>
      </c>
      <c r="C5999" s="74" t="n">
        <v>2019</v>
      </c>
      <c r="D5999" s="74" t="s">
        <v>676</v>
      </c>
      <c r="E5999" s="75" t="n">
        <v>1076485.714</v>
      </c>
    </row>
    <row r="6000" customFormat="false" ht="12.8" hidden="false" customHeight="false" outlineLevel="0" collapsed="false">
      <c r="A6000" s="71" t="s">
        <v>275</v>
      </c>
      <c r="B6000" s="74" t="s">
        <v>688</v>
      </c>
      <c r="C6000" s="74" t="n">
        <v>2019</v>
      </c>
      <c r="D6000" s="74" t="s">
        <v>677</v>
      </c>
      <c r="E6000" s="75" t="n">
        <v>1024535.073</v>
      </c>
    </row>
    <row r="6001" customFormat="false" ht="12.8" hidden="false" customHeight="false" outlineLevel="0" collapsed="false">
      <c r="A6001" s="71" t="s">
        <v>275</v>
      </c>
      <c r="B6001" s="74" t="s">
        <v>688</v>
      </c>
      <c r="C6001" s="76" t="n">
        <v>2019</v>
      </c>
      <c r="D6001" s="76" t="s">
        <v>678</v>
      </c>
      <c r="E6001" s="77" t="n">
        <v>1077621.99</v>
      </c>
    </row>
    <row r="6002" customFormat="false" ht="12.8" hidden="false" customHeight="false" outlineLevel="0" collapsed="false">
      <c r="A6002" s="71" t="s">
        <v>275</v>
      </c>
      <c r="B6002" s="74" t="s">
        <v>688</v>
      </c>
      <c r="C6002" s="72" t="n">
        <v>2020</v>
      </c>
      <c r="D6002" s="72" t="s">
        <v>667</v>
      </c>
      <c r="E6002" s="73" t="n">
        <v>977533.249</v>
      </c>
    </row>
    <row r="6003" customFormat="false" ht="12.8" hidden="false" customHeight="false" outlineLevel="0" collapsed="false">
      <c r="A6003" s="71" t="s">
        <v>275</v>
      </c>
      <c r="B6003" s="74" t="s">
        <v>688</v>
      </c>
      <c r="C6003" s="74" t="n">
        <v>2020</v>
      </c>
      <c r="D6003" s="74" t="s">
        <v>668</v>
      </c>
      <c r="E6003" s="75" t="n">
        <v>934390.826</v>
      </c>
    </row>
    <row r="6004" customFormat="false" ht="12.8" hidden="false" customHeight="false" outlineLevel="0" collapsed="false">
      <c r="A6004" s="71" t="s">
        <v>275</v>
      </c>
      <c r="B6004" s="74" t="s">
        <v>688</v>
      </c>
      <c r="C6004" s="74" t="n">
        <v>2020</v>
      </c>
      <c r="D6004" s="74" t="s">
        <v>669</v>
      </c>
      <c r="E6004" s="75" t="n">
        <v>794070.201</v>
      </c>
    </row>
    <row r="6005" customFormat="false" ht="12.8" hidden="false" customHeight="false" outlineLevel="0" collapsed="false">
      <c r="A6005" s="71" t="s">
        <v>275</v>
      </c>
      <c r="B6005" s="74" t="s">
        <v>688</v>
      </c>
      <c r="C6005" s="74" t="n">
        <v>2020</v>
      </c>
      <c r="D6005" s="74" t="s">
        <v>670</v>
      </c>
      <c r="E6005" s="75" t="n">
        <v>652729.566</v>
      </c>
    </row>
    <row r="6006" customFormat="false" ht="12.8" hidden="false" customHeight="false" outlineLevel="0" collapsed="false">
      <c r="A6006" s="71" t="s">
        <v>275</v>
      </c>
      <c r="B6006" s="74" t="s">
        <v>688</v>
      </c>
      <c r="C6006" s="74" t="n">
        <v>2020</v>
      </c>
      <c r="D6006" s="74" t="s">
        <v>671</v>
      </c>
      <c r="E6006" s="75" t="n">
        <v>686326.285</v>
      </c>
    </row>
    <row r="6007" customFormat="false" ht="12.8" hidden="false" customHeight="false" outlineLevel="0" collapsed="false">
      <c r="A6007" s="71" t="s">
        <v>275</v>
      </c>
      <c r="B6007" s="74" t="s">
        <v>688</v>
      </c>
      <c r="C6007" s="74" t="n">
        <v>2020</v>
      </c>
      <c r="D6007" s="74" t="s">
        <v>672</v>
      </c>
      <c r="E6007" s="75" t="n">
        <v>717123.021</v>
      </c>
    </row>
    <row r="6008" customFormat="false" ht="12.8" hidden="false" customHeight="false" outlineLevel="0" collapsed="false">
      <c r="A6008" s="71" t="s">
        <v>275</v>
      </c>
      <c r="B6008" s="74" t="s">
        <v>688</v>
      </c>
      <c r="C6008" s="74" t="n">
        <v>2020</v>
      </c>
      <c r="D6008" s="74" t="s">
        <v>673</v>
      </c>
      <c r="E6008" s="75" t="n">
        <v>818279.187</v>
      </c>
    </row>
    <row r="6009" customFormat="false" ht="12.8" hidden="false" customHeight="false" outlineLevel="0" collapsed="false">
      <c r="A6009" s="71" t="s">
        <v>275</v>
      </c>
      <c r="B6009" s="74" t="s">
        <v>688</v>
      </c>
      <c r="C6009" s="74" t="n">
        <v>2020</v>
      </c>
      <c r="D6009" s="74" t="s">
        <v>674</v>
      </c>
      <c r="E6009" s="75" t="n">
        <v>828866.705</v>
      </c>
    </row>
    <row r="6010" customFormat="false" ht="12.8" hidden="false" customHeight="false" outlineLevel="0" collapsed="false">
      <c r="A6010" s="71" t="s">
        <v>275</v>
      </c>
      <c r="B6010" s="74" t="s">
        <v>688</v>
      </c>
      <c r="C6010" s="74" t="n">
        <v>2020</v>
      </c>
      <c r="D6010" s="74" t="s">
        <v>675</v>
      </c>
      <c r="E6010" s="75" t="n">
        <v>885846.549</v>
      </c>
    </row>
    <row r="6011" customFormat="false" ht="12.8" hidden="false" customHeight="false" outlineLevel="0" collapsed="false">
      <c r="A6011" s="71" t="s">
        <v>275</v>
      </c>
      <c r="B6011" s="74" t="s">
        <v>688</v>
      </c>
      <c r="C6011" s="74" t="n">
        <v>2020</v>
      </c>
      <c r="D6011" s="74" t="s">
        <v>676</v>
      </c>
      <c r="E6011" s="75" t="n">
        <v>967739.247</v>
      </c>
    </row>
    <row r="6012" customFormat="false" ht="12.8" hidden="false" customHeight="false" outlineLevel="0" collapsed="false">
      <c r="A6012" s="71" t="s">
        <v>275</v>
      </c>
      <c r="B6012" s="74" t="s">
        <v>688</v>
      </c>
      <c r="C6012" s="74" t="n">
        <v>2020</v>
      </c>
      <c r="D6012" s="74" t="s">
        <v>677</v>
      </c>
      <c r="E6012" s="75" t="n">
        <v>881617.663</v>
      </c>
    </row>
    <row r="6013" customFormat="false" ht="12.8" hidden="false" customHeight="false" outlineLevel="0" collapsed="false">
      <c r="A6013" s="71" t="s">
        <v>275</v>
      </c>
      <c r="B6013" s="74" t="s">
        <v>688</v>
      </c>
      <c r="C6013" s="76" t="n">
        <v>2020</v>
      </c>
      <c r="D6013" s="76" t="s">
        <v>678</v>
      </c>
      <c r="E6013" s="77" t="n">
        <v>995166.123</v>
      </c>
    </row>
    <row r="6014" customFormat="false" ht="12.8" hidden="false" customHeight="false" outlineLevel="0" collapsed="false">
      <c r="A6014" s="71" t="s">
        <v>275</v>
      </c>
      <c r="B6014" s="74" t="s">
        <v>688</v>
      </c>
      <c r="C6014" s="72" t="n">
        <v>2021</v>
      </c>
      <c r="D6014" s="72" t="s">
        <v>667</v>
      </c>
      <c r="E6014" s="73" t="n">
        <v>867825.909</v>
      </c>
    </row>
    <row r="6015" customFormat="false" ht="12.8" hidden="false" customHeight="false" outlineLevel="0" collapsed="false">
      <c r="A6015" s="71" t="s">
        <v>275</v>
      </c>
      <c r="B6015" s="74" t="s">
        <v>688</v>
      </c>
      <c r="C6015" s="74" t="n">
        <v>2021</v>
      </c>
      <c r="D6015" s="74" t="s">
        <v>668</v>
      </c>
      <c r="E6015" s="75" t="n">
        <v>827623.504</v>
      </c>
    </row>
    <row r="6016" customFormat="false" ht="12.8" hidden="false" customHeight="false" outlineLevel="0" collapsed="false">
      <c r="A6016" s="71" t="s">
        <v>275</v>
      </c>
      <c r="B6016" s="74" t="s">
        <v>688</v>
      </c>
      <c r="C6016" s="74" t="n">
        <v>2021</v>
      </c>
      <c r="D6016" s="74" t="s">
        <v>669</v>
      </c>
      <c r="E6016" s="75" t="n">
        <v>780068.075</v>
      </c>
    </row>
    <row r="6017" customFormat="false" ht="12.8" hidden="false" customHeight="false" outlineLevel="0" collapsed="false">
      <c r="A6017" s="71" t="s">
        <v>275</v>
      </c>
      <c r="B6017" s="74" t="s">
        <v>688</v>
      </c>
      <c r="C6017" s="74" t="n">
        <v>2021</v>
      </c>
      <c r="D6017" s="74" t="s">
        <v>670</v>
      </c>
      <c r="E6017" s="75" t="n">
        <v>774508.163</v>
      </c>
    </row>
    <row r="6018" customFormat="false" ht="12.8" hidden="false" customHeight="false" outlineLevel="0" collapsed="false">
      <c r="A6018" s="71" t="s">
        <v>275</v>
      </c>
      <c r="B6018" s="74" t="s">
        <v>688</v>
      </c>
      <c r="C6018" s="74" t="n">
        <v>2021</v>
      </c>
      <c r="D6018" s="74" t="s">
        <v>671</v>
      </c>
      <c r="E6018" s="75" t="n">
        <v>777229.319</v>
      </c>
    </row>
    <row r="6019" customFormat="false" ht="12.8" hidden="false" customHeight="false" outlineLevel="0" collapsed="false">
      <c r="A6019" s="71" t="s">
        <v>275</v>
      </c>
      <c r="B6019" s="74" t="s">
        <v>688</v>
      </c>
      <c r="C6019" s="74" t="n">
        <v>2021</v>
      </c>
      <c r="D6019" s="74" t="s">
        <v>672</v>
      </c>
      <c r="E6019" s="75" t="n">
        <v>649797.67</v>
      </c>
    </row>
    <row r="6020" customFormat="false" ht="12.8" hidden="false" customHeight="false" outlineLevel="0" collapsed="false">
      <c r="A6020" s="71" t="s">
        <v>275</v>
      </c>
      <c r="B6020" s="74" t="s">
        <v>688</v>
      </c>
      <c r="C6020" s="74" t="n">
        <v>2021</v>
      </c>
      <c r="D6020" s="74" t="s">
        <v>673</v>
      </c>
      <c r="E6020" s="75" t="n">
        <v>703889.117</v>
      </c>
    </row>
    <row r="6021" customFormat="false" ht="12.8" hidden="false" customHeight="false" outlineLevel="0" collapsed="false">
      <c r="A6021" s="71" t="s">
        <v>275</v>
      </c>
      <c r="B6021" s="74" t="s">
        <v>688</v>
      </c>
      <c r="C6021" s="74" t="n">
        <v>2021</v>
      </c>
      <c r="D6021" s="74" t="s">
        <v>674</v>
      </c>
      <c r="E6021" s="75" t="n">
        <v>667094.72</v>
      </c>
    </row>
    <row r="6022" customFormat="false" ht="12.8" hidden="false" customHeight="false" outlineLevel="0" collapsed="false">
      <c r="A6022" s="71" t="s">
        <v>275</v>
      </c>
      <c r="B6022" s="74" t="s">
        <v>688</v>
      </c>
      <c r="C6022" s="74" t="n">
        <v>2021</v>
      </c>
      <c r="D6022" s="74" t="s">
        <v>675</v>
      </c>
      <c r="E6022" s="75" t="n">
        <v>647261.458</v>
      </c>
    </row>
    <row r="6023" customFormat="false" ht="12.8" hidden="false" customHeight="false" outlineLevel="0" collapsed="false">
      <c r="A6023" s="71" t="s">
        <v>275</v>
      </c>
      <c r="B6023" s="74" t="s">
        <v>688</v>
      </c>
      <c r="C6023" s="74" t="n">
        <v>2021</v>
      </c>
      <c r="D6023" s="74" t="s">
        <v>676</v>
      </c>
      <c r="E6023" s="75" t="n">
        <v>645283.306</v>
      </c>
    </row>
    <row r="6024" customFormat="false" ht="12.8" hidden="false" customHeight="false" outlineLevel="0" collapsed="false">
      <c r="A6024" s="71" t="s">
        <v>275</v>
      </c>
      <c r="B6024" s="74" t="s">
        <v>688</v>
      </c>
      <c r="C6024" s="74" t="n">
        <v>2021</v>
      </c>
      <c r="D6024" s="74" t="s">
        <v>677</v>
      </c>
      <c r="E6024" s="75" t="n">
        <v>514389.426</v>
      </c>
    </row>
    <row r="6025" customFormat="false" ht="12.8" hidden="false" customHeight="false" outlineLevel="0" collapsed="false">
      <c r="A6025" s="71" t="s">
        <v>275</v>
      </c>
      <c r="B6025" s="74" t="s">
        <v>688</v>
      </c>
      <c r="C6025" s="76" t="n">
        <v>2021</v>
      </c>
      <c r="D6025" s="76" t="s">
        <v>678</v>
      </c>
      <c r="E6025" s="77" t="n">
        <v>620309.956</v>
      </c>
    </row>
    <row r="6026" customFormat="false" ht="12.8" hidden="false" customHeight="false" outlineLevel="0" collapsed="false">
      <c r="A6026" s="71" t="s">
        <v>275</v>
      </c>
      <c r="B6026" s="74" t="s">
        <v>688</v>
      </c>
      <c r="C6026" s="72" t="n">
        <v>2022</v>
      </c>
      <c r="D6026" s="72" t="s">
        <v>667</v>
      </c>
      <c r="E6026" s="73" t="n">
        <v>489390.999</v>
      </c>
    </row>
    <row r="6027" customFormat="false" ht="12.8" hidden="false" customHeight="false" outlineLevel="0" collapsed="false">
      <c r="A6027" s="71" t="s">
        <v>275</v>
      </c>
      <c r="B6027" s="74" t="s">
        <v>688</v>
      </c>
      <c r="C6027" s="74" t="n">
        <v>2022</v>
      </c>
      <c r="D6027" s="74" t="s">
        <v>668</v>
      </c>
      <c r="E6027" s="75" t="n">
        <v>591054.515</v>
      </c>
    </row>
    <row r="6028" customFormat="false" ht="12.8" hidden="false" customHeight="false" outlineLevel="0" collapsed="false">
      <c r="A6028" s="71" t="s">
        <v>275</v>
      </c>
      <c r="B6028" s="74" t="s">
        <v>688</v>
      </c>
      <c r="C6028" s="74" t="n">
        <v>2022</v>
      </c>
      <c r="D6028" s="74" t="s">
        <v>669</v>
      </c>
      <c r="E6028" s="75" t="n">
        <v>748965.519</v>
      </c>
    </row>
    <row r="6029" customFormat="false" ht="12.8" hidden="false" customHeight="false" outlineLevel="0" collapsed="false">
      <c r="A6029" s="71" t="s">
        <v>275</v>
      </c>
      <c r="B6029" s="74" t="s">
        <v>688</v>
      </c>
      <c r="C6029" s="74" t="n">
        <v>2022</v>
      </c>
      <c r="D6029" s="74" t="s">
        <v>670</v>
      </c>
      <c r="E6029" s="75" t="n">
        <v>676098.225</v>
      </c>
    </row>
    <row r="6030" customFormat="false" ht="12.8" hidden="false" customHeight="false" outlineLevel="0" collapsed="false">
      <c r="A6030" s="71" t="s">
        <v>275</v>
      </c>
      <c r="B6030" s="74" t="s">
        <v>688</v>
      </c>
      <c r="C6030" s="74" t="n">
        <v>2022</v>
      </c>
      <c r="D6030" s="74" t="s">
        <v>671</v>
      </c>
      <c r="E6030" s="75" t="n">
        <v>637546.913</v>
      </c>
    </row>
    <row r="6031" customFormat="false" ht="12.8" hidden="false" customHeight="false" outlineLevel="0" collapsed="false">
      <c r="A6031" s="71" t="s">
        <v>275</v>
      </c>
      <c r="B6031" s="74" t="s">
        <v>688</v>
      </c>
      <c r="C6031" s="74" t="n">
        <v>2022</v>
      </c>
      <c r="D6031" s="74" t="s">
        <v>672</v>
      </c>
      <c r="E6031" s="75" t="n">
        <v>671880.081</v>
      </c>
    </row>
    <row r="6032" customFormat="false" ht="12.8" hidden="false" customHeight="false" outlineLevel="0" collapsed="false">
      <c r="A6032" s="71" t="s">
        <v>275</v>
      </c>
      <c r="B6032" s="74" t="s">
        <v>688</v>
      </c>
      <c r="C6032" s="74" t="n">
        <v>2022</v>
      </c>
      <c r="D6032" s="74" t="s">
        <v>673</v>
      </c>
      <c r="E6032" s="75" t="n">
        <v>728728.803</v>
      </c>
    </row>
    <row r="6033" customFormat="false" ht="12.8" hidden="false" customHeight="false" outlineLevel="0" collapsed="false">
      <c r="A6033" s="71" t="s">
        <v>275</v>
      </c>
      <c r="B6033" s="74" t="s">
        <v>688</v>
      </c>
      <c r="C6033" s="74" t="n">
        <v>2022</v>
      </c>
      <c r="D6033" s="74" t="s">
        <v>674</v>
      </c>
      <c r="E6033" s="75" t="n">
        <v>722501.078</v>
      </c>
    </row>
    <row r="6034" customFormat="false" ht="12.8" hidden="false" customHeight="false" outlineLevel="0" collapsed="false">
      <c r="A6034" s="71" t="s">
        <v>275</v>
      </c>
      <c r="B6034" s="74" t="s">
        <v>688</v>
      </c>
      <c r="C6034" s="74" t="n">
        <v>2022</v>
      </c>
      <c r="D6034" s="74" t="s">
        <v>675</v>
      </c>
      <c r="E6034" s="75" t="n">
        <v>749248.609</v>
      </c>
    </row>
    <row r="6035" customFormat="false" ht="12.8" hidden="false" customHeight="false" outlineLevel="0" collapsed="false">
      <c r="A6035" s="71" t="s">
        <v>275</v>
      </c>
      <c r="B6035" s="74" t="s">
        <v>688</v>
      </c>
      <c r="C6035" s="74" t="n">
        <v>2022</v>
      </c>
      <c r="D6035" s="74" t="s">
        <v>676</v>
      </c>
      <c r="E6035" s="75" t="n">
        <v>691086.034</v>
      </c>
    </row>
    <row r="6036" customFormat="false" ht="12.8" hidden="false" customHeight="false" outlineLevel="0" collapsed="false">
      <c r="A6036" s="71" t="s">
        <v>275</v>
      </c>
      <c r="B6036" s="74" t="s">
        <v>688</v>
      </c>
      <c r="C6036" s="74" t="n">
        <v>2022</v>
      </c>
      <c r="D6036" s="74" t="s">
        <v>677</v>
      </c>
      <c r="E6036" s="75" t="n">
        <v>641519.05</v>
      </c>
    </row>
    <row r="6037" customFormat="false" ht="12.8" hidden="false" customHeight="false" outlineLevel="0" collapsed="false">
      <c r="A6037" s="71" t="s">
        <v>275</v>
      </c>
      <c r="B6037" s="74" t="s">
        <v>688</v>
      </c>
      <c r="C6037" s="76" t="n">
        <v>2022</v>
      </c>
      <c r="D6037" s="76" t="s">
        <v>678</v>
      </c>
      <c r="E6037" s="77" t="n">
        <v>713374.47</v>
      </c>
    </row>
    <row r="6038" customFormat="false" ht="12.8" hidden="false" customHeight="false" outlineLevel="0" collapsed="false">
      <c r="A6038" s="71" t="s">
        <v>275</v>
      </c>
      <c r="B6038" s="74" t="s">
        <v>688</v>
      </c>
      <c r="C6038" s="72" t="n">
        <v>2023</v>
      </c>
      <c r="D6038" s="72" t="s">
        <v>667</v>
      </c>
      <c r="E6038" s="73" t="n">
        <v>571016.345</v>
      </c>
    </row>
    <row r="6039" customFormat="false" ht="12.8" hidden="false" customHeight="false" outlineLevel="0" collapsed="false">
      <c r="A6039" s="71" t="s">
        <v>275</v>
      </c>
      <c r="B6039" s="74" t="s">
        <v>688</v>
      </c>
      <c r="C6039" s="74" t="n">
        <v>2023</v>
      </c>
      <c r="D6039" s="74" t="s">
        <v>668</v>
      </c>
      <c r="E6039" s="75" t="n">
        <v>591025.201</v>
      </c>
    </row>
    <row r="6040" customFormat="false" ht="12.8" hidden="false" customHeight="false" outlineLevel="0" collapsed="false">
      <c r="A6040" s="71" t="s">
        <v>275</v>
      </c>
      <c r="B6040" s="74" t="s">
        <v>688</v>
      </c>
      <c r="C6040" s="74" t="n">
        <v>2023</v>
      </c>
      <c r="D6040" s="74" t="s">
        <v>669</v>
      </c>
      <c r="E6040" s="75" t="n">
        <v>685693.287</v>
      </c>
    </row>
    <row r="6041" customFormat="false" ht="12.8" hidden="false" customHeight="false" outlineLevel="0" collapsed="false">
      <c r="A6041" s="71" t="s">
        <v>275</v>
      </c>
      <c r="B6041" s="74" t="s">
        <v>688</v>
      </c>
      <c r="C6041" s="74" t="n">
        <v>2023</v>
      </c>
      <c r="D6041" s="74" t="s">
        <v>670</v>
      </c>
      <c r="E6041" s="75"/>
    </row>
    <row r="6042" customFormat="false" ht="12.8" hidden="false" customHeight="false" outlineLevel="0" collapsed="false">
      <c r="A6042" s="71" t="s">
        <v>275</v>
      </c>
      <c r="B6042" s="74" t="s">
        <v>688</v>
      </c>
      <c r="C6042" s="74" t="n">
        <v>2023</v>
      </c>
      <c r="D6042" s="74" t="s">
        <v>671</v>
      </c>
      <c r="E6042" s="75"/>
    </row>
    <row r="6043" customFormat="false" ht="12.8" hidden="false" customHeight="false" outlineLevel="0" collapsed="false">
      <c r="A6043" s="71" t="s">
        <v>275</v>
      </c>
      <c r="B6043" s="74" t="s">
        <v>688</v>
      </c>
      <c r="C6043" s="74" t="n">
        <v>2023</v>
      </c>
      <c r="D6043" s="74" t="s">
        <v>672</v>
      </c>
      <c r="E6043" s="75"/>
    </row>
    <row r="6044" customFormat="false" ht="12.8" hidden="false" customHeight="false" outlineLevel="0" collapsed="false">
      <c r="A6044" s="71" t="s">
        <v>275</v>
      </c>
      <c r="B6044" s="74" t="s">
        <v>688</v>
      </c>
      <c r="C6044" s="74" t="n">
        <v>2023</v>
      </c>
      <c r="D6044" s="74" t="s">
        <v>673</v>
      </c>
      <c r="E6044" s="75"/>
    </row>
    <row r="6045" customFormat="false" ht="12.8" hidden="false" customHeight="false" outlineLevel="0" collapsed="false">
      <c r="A6045" s="71" t="s">
        <v>275</v>
      </c>
      <c r="B6045" s="74" t="s">
        <v>688</v>
      </c>
      <c r="C6045" s="74" t="n">
        <v>2023</v>
      </c>
      <c r="D6045" s="74" t="s">
        <v>674</v>
      </c>
      <c r="E6045" s="75"/>
    </row>
    <row r="6046" customFormat="false" ht="12.8" hidden="false" customHeight="false" outlineLevel="0" collapsed="false">
      <c r="A6046" s="71" t="s">
        <v>275</v>
      </c>
      <c r="B6046" s="74" t="s">
        <v>688</v>
      </c>
      <c r="C6046" s="74" t="n">
        <v>2023</v>
      </c>
      <c r="D6046" s="74" t="s">
        <v>675</v>
      </c>
      <c r="E6046" s="75"/>
    </row>
    <row r="6047" customFormat="false" ht="12.8" hidden="false" customHeight="false" outlineLevel="0" collapsed="false">
      <c r="A6047" s="71" t="s">
        <v>275</v>
      </c>
      <c r="B6047" s="74" t="s">
        <v>688</v>
      </c>
      <c r="C6047" s="74" t="n">
        <v>2023</v>
      </c>
      <c r="D6047" s="74" t="s">
        <v>676</v>
      </c>
      <c r="E6047" s="75"/>
    </row>
    <row r="6048" customFormat="false" ht="12.8" hidden="false" customHeight="false" outlineLevel="0" collapsed="false">
      <c r="A6048" s="71" t="s">
        <v>275</v>
      </c>
      <c r="B6048" s="74" t="s">
        <v>688</v>
      </c>
      <c r="C6048" s="74" t="n">
        <v>2023</v>
      </c>
      <c r="D6048" s="74" t="s">
        <v>677</v>
      </c>
      <c r="E6048" s="75"/>
    </row>
    <row r="6049" customFormat="false" ht="12.8" hidden="false" customHeight="false" outlineLevel="0" collapsed="false">
      <c r="A6049" s="71" t="s">
        <v>275</v>
      </c>
      <c r="B6049" s="76" t="s">
        <v>688</v>
      </c>
      <c r="C6049" s="76" t="n">
        <v>2023</v>
      </c>
      <c r="D6049" s="76" t="s">
        <v>678</v>
      </c>
      <c r="E6049" s="77"/>
    </row>
    <row r="6050" customFormat="false" ht="12.8" hidden="false" customHeight="false" outlineLevel="0" collapsed="false">
      <c r="A6050" s="71" t="s">
        <v>275</v>
      </c>
      <c r="B6050" s="72" t="s">
        <v>336</v>
      </c>
      <c r="C6050" s="72" t="n">
        <v>2000</v>
      </c>
      <c r="D6050" s="72" t="s">
        <v>667</v>
      </c>
      <c r="E6050" s="73" t="n">
        <v>2409.463</v>
      </c>
    </row>
    <row r="6051" customFormat="false" ht="12.8" hidden="false" customHeight="false" outlineLevel="0" collapsed="false">
      <c r="A6051" s="71" t="s">
        <v>275</v>
      </c>
      <c r="B6051" s="74" t="s">
        <v>336</v>
      </c>
      <c r="C6051" s="74" t="n">
        <v>2000</v>
      </c>
      <c r="D6051" s="74" t="s">
        <v>668</v>
      </c>
      <c r="E6051" s="75" t="n">
        <v>2314.743</v>
      </c>
    </row>
    <row r="6052" customFormat="false" ht="12.8" hidden="false" customHeight="false" outlineLevel="0" collapsed="false">
      <c r="A6052" s="71" t="s">
        <v>275</v>
      </c>
      <c r="B6052" s="74" t="s">
        <v>336</v>
      </c>
      <c r="C6052" s="74" t="n">
        <v>2000</v>
      </c>
      <c r="D6052" s="74" t="s">
        <v>669</v>
      </c>
      <c r="E6052" s="75" t="n">
        <v>2658.312</v>
      </c>
    </row>
    <row r="6053" customFormat="false" ht="12.8" hidden="false" customHeight="false" outlineLevel="0" collapsed="false">
      <c r="A6053" s="71" t="s">
        <v>275</v>
      </c>
      <c r="B6053" s="74" t="s">
        <v>336</v>
      </c>
      <c r="C6053" s="74" t="n">
        <v>2000</v>
      </c>
      <c r="D6053" s="74" t="s">
        <v>670</v>
      </c>
      <c r="E6053" s="75" t="n">
        <v>2626.752</v>
      </c>
    </row>
    <row r="6054" customFormat="false" ht="12.8" hidden="false" customHeight="false" outlineLevel="0" collapsed="false">
      <c r="A6054" s="71" t="s">
        <v>275</v>
      </c>
      <c r="B6054" s="74" t="s">
        <v>336</v>
      </c>
      <c r="C6054" s="74" t="n">
        <v>2000</v>
      </c>
      <c r="D6054" s="74" t="s">
        <v>671</v>
      </c>
      <c r="E6054" s="75" t="n">
        <v>2644.367</v>
      </c>
    </row>
    <row r="6055" customFormat="false" ht="12.8" hidden="false" customHeight="false" outlineLevel="0" collapsed="false">
      <c r="A6055" s="71" t="s">
        <v>275</v>
      </c>
      <c r="B6055" s="74" t="s">
        <v>336</v>
      </c>
      <c r="C6055" s="74" t="n">
        <v>2000</v>
      </c>
      <c r="D6055" s="74" t="s">
        <v>672</v>
      </c>
      <c r="E6055" s="75" t="n">
        <v>1929.186</v>
      </c>
    </row>
    <row r="6056" customFormat="false" ht="12.8" hidden="false" customHeight="false" outlineLevel="0" collapsed="false">
      <c r="A6056" s="71" t="s">
        <v>275</v>
      </c>
      <c r="B6056" s="74" t="s">
        <v>336</v>
      </c>
      <c r="C6056" s="74" t="n">
        <v>2000</v>
      </c>
      <c r="D6056" s="74" t="s">
        <v>673</v>
      </c>
      <c r="E6056" s="75" t="n">
        <v>2496.611</v>
      </c>
    </row>
    <row r="6057" customFormat="false" ht="12.8" hidden="false" customHeight="false" outlineLevel="0" collapsed="false">
      <c r="A6057" s="71" t="s">
        <v>275</v>
      </c>
      <c r="B6057" s="74" t="s">
        <v>336</v>
      </c>
      <c r="C6057" s="74" t="n">
        <v>2000</v>
      </c>
      <c r="D6057" s="74" t="s">
        <v>674</v>
      </c>
      <c r="E6057" s="75" t="n">
        <v>2534.511</v>
      </c>
    </row>
    <row r="6058" customFormat="false" ht="12.8" hidden="false" customHeight="false" outlineLevel="0" collapsed="false">
      <c r="A6058" s="71" t="s">
        <v>275</v>
      </c>
      <c r="B6058" s="74" t="s">
        <v>336</v>
      </c>
      <c r="C6058" s="74" t="n">
        <v>2000</v>
      </c>
      <c r="D6058" s="74" t="s">
        <v>675</v>
      </c>
      <c r="E6058" s="75" t="n">
        <v>2382.433</v>
      </c>
    </row>
    <row r="6059" customFormat="false" ht="12.8" hidden="false" customHeight="false" outlineLevel="0" collapsed="false">
      <c r="A6059" s="71" t="s">
        <v>275</v>
      </c>
      <c r="B6059" s="74" t="s">
        <v>336</v>
      </c>
      <c r="C6059" s="74" t="n">
        <v>2000</v>
      </c>
      <c r="D6059" s="74" t="s">
        <v>676</v>
      </c>
      <c r="E6059" s="75" t="n">
        <v>2345.575</v>
      </c>
    </row>
    <row r="6060" customFormat="false" ht="12.8" hidden="false" customHeight="false" outlineLevel="0" collapsed="false">
      <c r="A6060" s="71" t="s">
        <v>275</v>
      </c>
      <c r="B6060" s="74" t="s">
        <v>336</v>
      </c>
      <c r="C6060" s="74" t="n">
        <v>2000</v>
      </c>
      <c r="D6060" s="74" t="s">
        <v>677</v>
      </c>
      <c r="E6060" s="75" t="n">
        <v>2047.937</v>
      </c>
    </row>
    <row r="6061" customFormat="false" ht="12.8" hidden="false" customHeight="false" outlineLevel="0" collapsed="false">
      <c r="A6061" s="71" t="s">
        <v>275</v>
      </c>
      <c r="B6061" s="74" t="s">
        <v>336</v>
      </c>
      <c r="C6061" s="76" t="n">
        <v>2000</v>
      </c>
      <c r="D6061" s="76" t="s">
        <v>678</v>
      </c>
      <c r="E6061" s="77" t="n">
        <v>2297.297</v>
      </c>
    </row>
    <row r="6062" customFormat="false" ht="12.8" hidden="false" customHeight="false" outlineLevel="0" collapsed="false">
      <c r="A6062" s="71" t="s">
        <v>275</v>
      </c>
      <c r="B6062" s="74" t="s">
        <v>336</v>
      </c>
      <c r="C6062" s="72" t="n">
        <v>2001</v>
      </c>
      <c r="D6062" s="72" t="s">
        <v>667</v>
      </c>
      <c r="E6062" s="73" t="n">
        <v>2126.201</v>
      </c>
    </row>
    <row r="6063" customFormat="false" ht="12.8" hidden="false" customHeight="false" outlineLevel="0" collapsed="false">
      <c r="A6063" s="71" t="s">
        <v>275</v>
      </c>
      <c r="B6063" s="74" t="s">
        <v>336</v>
      </c>
      <c r="C6063" s="74" t="n">
        <v>2001</v>
      </c>
      <c r="D6063" s="74" t="s">
        <v>668</v>
      </c>
      <c r="E6063" s="75" t="n">
        <v>1750.435</v>
      </c>
    </row>
    <row r="6064" customFormat="false" ht="12.8" hidden="false" customHeight="false" outlineLevel="0" collapsed="false">
      <c r="A6064" s="71" t="s">
        <v>275</v>
      </c>
      <c r="B6064" s="74" t="s">
        <v>336</v>
      </c>
      <c r="C6064" s="74" t="n">
        <v>2001</v>
      </c>
      <c r="D6064" s="74" t="s">
        <v>669</v>
      </c>
      <c r="E6064" s="75" t="n">
        <v>1942.658</v>
      </c>
    </row>
    <row r="6065" customFormat="false" ht="12.8" hidden="false" customHeight="false" outlineLevel="0" collapsed="false">
      <c r="A6065" s="71" t="s">
        <v>275</v>
      </c>
      <c r="B6065" s="74" t="s">
        <v>336</v>
      </c>
      <c r="C6065" s="74" t="n">
        <v>2001</v>
      </c>
      <c r="D6065" s="74" t="s">
        <v>670</v>
      </c>
      <c r="E6065" s="75" t="n">
        <v>1821.081</v>
      </c>
    </row>
    <row r="6066" customFormat="false" ht="12.8" hidden="false" customHeight="false" outlineLevel="0" collapsed="false">
      <c r="A6066" s="71" t="s">
        <v>275</v>
      </c>
      <c r="B6066" s="74" t="s">
        <v>336</v>
      </c>
      <c r="C6066" s="74" t="n">
        <v>2001</v>
      </c>
      <c r="D6066" s="74" t="s">
        <v>671</v>
      </c>
      <c r="E6066" s="75" t="n">
        <v>1779.778</v>
      </c>
    </row>
    <row r="6067" customFormat="false" ht="12.8" hidden="false" customHeight="false" outlineLevel="0" collapsed="false">
      <c r="A6067" s="71" t="s">
        <v>275</v>
      </c>
      <c r="B6067" s="74" t="s">
        <v>336</v>
      </c>
      <c r="C6067" s="74" t="n">
        <v>2001</v>
      </c>
      <c r="D6067" s="74" t="s">
        <v>672</v>
      </c>
      <c r="E6067" s="75" t="n">
        <v>1724.19</v>
      </c>
    </row>
    <row r="6068" customFormat="false" ht="12.8" hidden="false" customHeight="false" outlineLevel="0" collapsed="false">
      <c r="A6068" s="71" t="s">
        <v>275</v>
      </c>
      <c r="B6068" s="74" t="s">
        <v>336</v>
      </c>
      <c r="C6068" s="74" t="n">
        <v>2001</v>
      </c>
      <c r="D6068" s="74" t="s">
        <v>673</v>
      </c>
      <c r="E6068" s="75" t="n">
        <v>1753.976</v>
      </c>
    </row>
    <row r="6069" customFormat="false" ht="12.8" hidden="false" customHeight="false" outlineLevel="0" collapsed="false">
      <c r="A6069" s="71" t="s">
        <v>275</v>
      </c>
      <c r="B6069" s="74" t="s">
        <v>336</v>
      </c>
      <c r="C6069" s="74" t="n">
        <v>2001</v>
      </c>
      <c r="D6069" s="74" t="s">
        <v>674</v>
      </c>
      <c r="E6069" s="75" t="n">
        <v>1644.141</v>
      </c>
    </row>
    <row r="6070" customFormat="false" ht="12.8" hidden="false" customHeight="false" outlineLevel="0" collapsed="false">
      <c r="A6070" s="71" t="s">
        <v>275</v>
      </c>
      <c r="B6070" s="74" t="s">
        <v>336</v>
      </c>
      <c r="C6070" s="74" t="n">
        <v>2001</v>
      </c>
      <c r="D6070" s="74" t="s">
        <v>675</v>
      </c>
      <c r="E6070" s="75" t="n">
        <v>1558.984</v>
      </c>
    </row>
    <row r="6071" customFormat="false" ht="12.8" hidden="false" customHeight="false" outlineLevel="0" collapsed="false">
      <c r="A6071" s="71" t="s">
        <v>275</v>
      </c>
      <c r="B6071" s="74" t="s">
        <v>336</v>
      </c>
      <c r="C6071" s="74" t="n">
        <v>2001</v>
      </c>
      <c r="D6071" s="74" t="s">
        <v>676</v>
      </c>
      <c r="E6071" s="75" t="n">
        <v>1820.333</v>
      </c>
    </row>
    <row r="6072" customFormat="false" ht="12.8" hidden="false" customHeight="false" outlineLevel="0" collapsed="false">
      <c r="A6072" s="71" t="s">
        <v>275</v>
      </c>
      <c r="B6072" s="74" t="s">
        <v>336</v>
      </c>
      <c r="C6072" s="74" t="n">
        <v>2001</v>
      </c>
      <c r="D6072" s="74" t="s">
        <v>677</v>
      </c>
      <c r="E6072" s="75" t="n">
        <v>1554.143</v>
      </c>
    </row>
    <row r="6073" customFormat="false" ht="12.8" hidden="false" customHeight="false" outlineLevel="0" collapsed="false">
      <c r="A6073" s="71" t="s">
        <v>275</v>
      </c>
      <c r="B6073" s="74" t="s">
        <v>336</v>
      </c>
      <c r="C6073" s="76" t="n">
        <v>2001</v>
      </c>
      <c r="D6073" s="76" t="s">
        <v>678</v>
      </c>
      <c r="E6073" s="77" t="n">
        <v>1651.073</v>
      </c>
    </row>
    <row r="6074" customFormat="false" ht="12.8" hidden="false" customHeight="false" outlineLevel="0" collapsed="false">
      <c r="A6074" s="71" t="s">
        <v>275</v>
      </c>
      <c r="B6074" s="74" t="s">
        <v>336</v>
      </c>
      <c r="C6074" s="72" t="n">
        <v>2002</v>
      </c>
      <c r="D6074" s="72" t="s">
        <v>667</v>
      </c>
      <c r="E6074" s="73" t="n">
        <v>1764.635</v>
      </c>
    </row>
    <row r="6075" customFormat="false" ht="12.8" hidden="false" customHeight="false" outlineLevel="0" collapsed="false">
      <c r="A6075" s="71" t="s">
        <v>275</v>
      </c>
      <c r="B6075" s="74" t="s">
        <v>336</v>
      </c>
      <c r="C6075" s="74" t="n">
        <v>2002</v>
      </c>
      <c r="D6075" s="74" t="s">
        <v>668</v>
      </c>
      <c r="E6075" s="75" t="n">
        <v>1394.974</v>
      </c>
    </row>
    <row r="6076" customFormat="false" ht="12.8" hidden="false" customHeight="false" outlineLevel="0" collapsed="false">
      <c r="A6076" s="71" t="s">
        <v>275</v>
      </c>
      <c r="B6076" s="74" t="s">
        <v>336</v>
      </c>
      <c r="C6076" s="74" t="n">
        <v>2002</v>
      </c>
      <c r="D6076" s="74" t="s">
        <v>669</v>
      </c>
      <c r="E6076" s="75" t="n">
        <v>1466.955</v>
      </c>
    </row>
    <row r="6077" customFormat="false" ht="12.8" hidden="false" customHeight="false" outlineLevel="0" collapsed="false">
      <c r="A6077" s="71" t="s">
        <v>275</v>
      </c>
      <c r="B6077" s="74" t="s">
        <v>336</v>
      </c>
      <c r="C6077" s="74" t="n">
        <v>2002</v>
      </c>
      <c r="D6077" s="74" t="s">
        <v>670</v>
      </c>
      <c r="E6077" s="75" t="n">
        <v>1424.636</v>
      </c>
    </row>
    <row r="6078" customFormat="false" ht="12.8" hidden="false" customHeight="false" outlineLevel="0" collapsed="false">
      <c r="A6078" s="71" t="s">
        <v>275</v>
      </c>
      <c r="B6078" s="74" t="s">
        <v>336</v>
      </c>
      <c r="C6078" s="74" t="n">
        <v>2002</v>
      </c>
      <c r="D6078" s="74" t="s">
        <v>671</v>
      </c>
      <c r="E6078" s="75" t="n">
        <v>1573.219</v>
      </c>
    </row>
    <row r="6079" customFormat="false" ht="12.8" hidden="false" customHeight="false" outlineLevel="0" collapsed="false">
      <c r="A6079" s="71" t="s">
        <v>275</v>
      </c>
      <c r="B6079" s="74" t="s">
        <v>336</v>
      </c>
      <c r="C6079" s="74" t="n">
        <v>2002</v>
      </c>
      <c r="D6079" s="74" t="s">
        <v>672</v>
      </c>
      <c r="E6079" s="75" t="n">
        <v>1530.414</v>
      </c>
    </row>
    <row r="6080" customFormat="false" ht="12.8" hidden="false" customHeight="false" outlineLevel="0" collapsed="false">
      <c r="A6080" s="71" t="s">
        <v>275</v>
      </c>
      <c r="B6080" s="74" t="s">
        <v>336</v>
      </c>
      <c r="C6080" s="74" t="n">
        <v>2002</v>
      </c>
      <c r="D6080" s="74" t="s">
        <v>673</v>
      </c>
      <c r="E6080" s="75" t="n">
        <v>1498.714</v>
      </c>
    </row>
    <row r="6081" customFormat="false" ht="12.8" hidden="false" customHeight="false" outlineLevel="0" collapsed="false">
      <c r="A6081" s="71" t="s">
        <v>275</v>
      </c>
      <c r="B6081" s="74" t="s">
        <v>336</v>
      </c>
      <c r="C6081" s="74" t="n">
        <v>2002</v>
      </c>
      <c r="D6081" s="74" t="s">
        <v>674</v>
      </c>
      <c r="E6081" s="75" t="n">
        <v>1478.973</v>
      </c>
    </row>
    <row r="6082" customFormat="false" ht="12.8" hidden="false" customHeight="false" outlineLevel="0" collapsed="false">
      <c r="A6082" s="71" t="s">
        <v>275</v>
      </c>
      <c r="B6082" s="74" t="s">
        <v>336</v>
      </c>
      <c r="C6082" s="74" t="n">
        <v>2002</v>
      </c>
      <c r="D6082" s="74" t="s">
        <v>675</v>
      </c>
      <c r="E6082" s="75" t="n">
        <v>1449.255</v>
      </c>
    </row>
    <row r="6083" customFormat="false" ht="12.8" hidden="false" customHeight="false" outlineLevel="0" collapsed="false">
      <c r="A6083" s="71" t="s">
        <v>275</v>
      </c>
      <c r="B6083" s="74" t="s">
        <v>336</v>
      </c>
      <c r="C6083" s="74" t="n">
        <v>2002</v>
      </c>
      <c r="D6083" s="74" t="s">
        <v>676</v>
      </c>
      <c r="E6083" s="75" t="n">
        <v>1629.106</v>
      </c>
    </row>
    <row r="6084" customFormat="false" ht="12.8" hidden="false" customHeight="false" outlineLevel="0" collapsed="false">
      <c r="A6084" s="71" t="s">
        <v>275</v>
      </c>
      <c r="B6084" s="74" t="s">
        <v>336</v>
      </c>
      <c r="C6084" s="74" t="n">
        <v>2002</v>
      </c>
      <c r="D6084" s="74" t="s">
        <v>677</v>
      </c>
      <c r="E6084" s="75" t="n">
        <v>1286.768</v>
      </c>
    </row>
    <row r="6085" customFormat="false" ht="12.8" hidden="false" customHeight="false" outlineLevel="0" collapsed="false">
      <c r="A6085" s="71" t="s">
        <v>275</v>
      </c>
      <c r="B6085" s="74" t="s">
        <v>336</v>
      </c>
      <c r="C6085" s="76" t="n">
        <v>2002</v>
      </c>
      <c r="D6085" s="76" t="s">
        <v>678</v>
      </c>
      <c r="E6085" s="77" t="n">
        <v>1508.388</v>
      </c>
    </row>
    <row r="6086" customFormat="false" ht="12.8" hidden="false" customHeight="false" outlineLevel="0" collapsed="false">
      <c r="A6086" s="71" t="s">
        <v>275</v>
      </c>
      <c r="B6086" s="74" t="s">
        <v>336</v>
      </c>
      <c r="C6086" s="72" t="n">
        <v>2003</v>
      </c>
      <c r="D6086" s="72" t="s">
        <v>667</v>
      </c>
      <c r="E6086" s="73" t="n">
        <v>1608.445</v>
      </c>
    </row>
    <row r="6087" customFormat="false" ht="12.8" hidden="false" customHeight="false" outlineLevel="0" collapsed="false">
      <c r="A6087" s="71" t="s">
        <v>275</v>
      </c>
      <c r="B6087" s="74" t="s">
        <v>336</v>
      </c>
      <c r="C6087" s="74" t="n">
        <v>2003</v>
      </c>
      <c r="D6087" s="74" t="s">
        <v>668</v>
      </c>
      <c r="E6087" s="75" t="n">
        <v>1220.493</v>
      </c>
    </row>
    <row r="6088" customFormat="false" ht="12.8" hidden="false" customHeight="false" outlineLevel="0" collapsed="false">
      <c r="A6088" s="71" t="s">
        <v>275</v>
      </c>
      <c r="B6088" s="74" t="s">
        <v>336</v>
      </c>
      <c r="C6088" s="74" t="n">
        <v>2003</v>
      </c>
      <c r="D6088" s="74" t="s">
        <v>669</v>
      </c>
      <c r="E6088" s="75" t="n">
        <v>1045.692</v>
      </c>
    </row>
    <row r="6089" customFormat="false" ht="12.8" hidden="false" customHeight="false" outlineLevel="0" collapsed="false">
      <c r="A6089" s="71" t="s">
        <v>275</v>
      </c>
      <c r="B6089" s="74" t="s">
        <v>336</v>
      </c>
      <c r="C6089" s="74" t="n">
        <v>2003</v>
      </c>
      <c r="D6089" s="74" t="s">
        <v>670</v>
      </c>
      <c r="E6089" s="75" t="n">
        <v>1041.791</v>
      </c>
    </row>
    <row r="6090" customFormat="false" ht="12.8" hidden="false" customHeight="false" outlineLevel="0" collapsed="false">
      <c r="A6090" s="71" t="s">
        <v>275</v>
      </c>
      <c r="B6090" s="74" t="s">
        <v>336</v>
      </c>
      <c r="C6090" s="74" t="n">
        <v>2003</v>
      </c>
      <c r="D6090" s="74" t="s">
        <v>671</v>
      </c>
      <c r="E6090" s="75" t="n">
        <v>1118.934</v>
      </c>
    </row>
    <row r="6091" customFormat="false" ht="12.8" hidden="false" customHeight="false" outlineLevel="0" collapsed="false">
      <c r="A6091" s="71" t="s">
        <v>275</v>
      </c>
      <c r="B6091" s="74" t="s">
        <v>336</v>
      </c>
      <c r="C6091" s="74" t="n">
        <v>2003</v>
      </c>
      <c r="D6091" s="74" t="s">
        <v>672</v>
      </c>
      <c r="E6091" s="75" t="n">
        <v>1124.867</v>
      </c>
    </row>
    <row r="6092" customFormat="false" ht="12.8" hidden="false" customHeight="false" outlineLevel="0" collapsed="false">
      <c r="A6092" s="71" t="s">
        <v>275</v>
      </c>
      <c r="B6092" s="74" t="s">
        <v>336</v>
      </c>
      <c r="C6092" s="74" t="n">
        <v>2003</v>
      </c>
      <c r="D6092" s="74" t="s">
        <v>673</v>
      </c>
      <c r="E6092" s="75" t="n">
        <v>1076.23</v>
      </c>
    </row>
    <row r="6093" customFormat="false" ht="12.8" hidden="false" customHeight="false" outlineLevel="0" collapsed="false">
      <c r="A6093" s="71" t="s">
        <v>275</v>
      </c>
      <c r="B6093" s="74" t="s">
        <v>336</v>
      </c>
      <c r="C6093" s="74" t="n">
        <v>2003</v>
      </c>
      <c r="D6093" s="74" t="s">
        <v>674</v>
      </c>
      <c r="E6093" s="75" t="n">
        <v>1039.249</v>
      </c>
    </row>
    <row r="6094" customFormat="false" ht="12.8" hidden="false" customHeight="false" outlineLevel="0" collapsed="false">
      <c r="A6094" s="71" t="s">
        <v>275</v>
      </c>
      <c r="B6094" s="74" t="s">
        <v>336</v>
      </c>
      <c r="C6094" s="74" t="n">
        <v>2003</v>
      </c>
      <c r="D6094" s="74" t="s">
        <v>675</v>
      </c>
      <c r="E6094" s="75" t="n">
        <v>1110</v>
      </c>
    </row>
    <row r="6095" customFormat="false" ht="12.8" hidden="false" customHeight="false" outlineLevel="0" collapsed="false">
      <c r="A6095" s="71" t="s">
        <v>275</v>
      </c>
      <c r="B6095" s="74" t="s">
        <v>336</v>
      </c>
      <c r="C6095" s="74" t="n">
        <v>2003</v>
      </c>
      <c r="D6095" s="74" t="s">
        <v>676</v>
      </c>
      <c r="E6095" s="75" t="n">
        <v>1200.591</v>
      </c>
    </row>
    <row r="6096" customFormat="false" ht="12.8" hidden="false" customHeight="false" outlineLevel="0" collapsed="false">
      <c r="A6096" s="71" t="s">
        <v>275</v>
      </c>
      <c r="B6096" s="74" t="s">
        <v>336</v>
      </c>
      <c r="C6096" s="74" t="n">
        <v>2003</v>
      </c>
      <c r="D6096" s="74" t="s">
        <v>677</v>
      </c>
      <c r="E6096" s="75" t="n">
        <v>1025.319</v>
      </c>
    </row>
    <row r="6097" customFormat="false" ht="12.8" hidden="false" customHeight="false" outlineLevel="0" collapsed="false">
      <c r="A6097" s="71" t="s">
        <v>275</v>
      </c>
      <c r="B6097" s="74" t="s">
        <v>336</v>
      </c>
      <c r="C6097" s="76" t="n">
        <v>2003</v>
      </c>
      <c r="D6097" s="76" t="s">
        <v>678</v>
      </c>
      <c r="E6097" s="77" t="n">
        <v>1271.09</v>
      </c>
    </row>
    <row r="6098" customFormat="false" ht="12.8" hidden="false" customHeight="false" outlineLevel="0" collapsed="false">
      <c r="A6098" s="71" t="s">
        <v>275</v>
      </c>
      <c r="B6098" s="74" t="s">
        <v>336</v>
      </c>
      <c r="C6098" s="72" t="n">
        <v>2004</v>
      </c>
      <c r="D6098" s="72" t="s">
        <v>667</v>
      </c>
      <c r="E6098" s="73" t="n">
        <v>1115.205</v>
      </c>
    </row>
    <row r="6099" customFormat="false" ht="12.8" hidden="false" customHeight="false" outlineLevel="0" collapsed="false">
      <c r="A6099" s="71" t="s">
        <v>275</v>
      </c>
      <c r="B6099" s="74" t="s">
        <v>336</v>
      </c>
      <c r="C6099" s="74" t="n">
        <v>2004</v>
      </c>
      <c r="D6099" s="74" t="s">
        <v>668</v>
      </c>
      <c r="E6099" s="75" t="n">
        <v>1039.703</v>
      </c>
    </row>
    <row r="6100" customFormat="false" ht="12.8" hidden="false" customHeight="false" outlineLevel="0" collapsed="false">
      <c r="A6100" s="71" t="s">
        <v>275</v>
      </c>
      <c r="B6100" s="74" t="s">
        <v>336</v>
      </c>
      <c r="C6100" s="74" t="n">
        <v>2004</v>
      </c>
      <c r="D6100" s="74" t="s">
        <v>669</v>
      </c>
      <c r="E6100" s="75" t="n">
        <v>1146.636</v>
      </c>
    </row>
    <row r="6101" customFormat="false" ht="12.8" hidden="false" customHeight="false" outlineLevel="0" collapsed="false">
      <c r="A6101" s="71" t="s">
        <v>275</v>
      </c>
      <c r="B6101" s="74" t="s">
        <v>336</v>
      </c>
      <c r="C6101" s="74" t="n">
        <v>2004</v>
      </c>
      <c r="D6101" s="74" t="s">
        <v>670</v>
      </c>
      <c r="E6101" s="75" t="n">
        <v>1186.377</v>
      </c>
    </row>
    <row r="6102" customFormat="false" ht="12.8" hidden="false" customHeight="false" outlineLevel="0" collapsed="false">
      <c r="A6102" s="71" t="s">
        <v>275</v>
      </c>
      <c r="B6102" s="74" t="s">
        <v>336</v>
      </c>
      <c r="C6102" s="74" t="n">
        <v>2004</v>
      </c>
      <c r="D6102" s="74" t="s">
        <v>671</v>
      </c>
      <c r="E6102" s="75" t="n">
        <v>1221.256</v>
      </c>
    </row>
    <row r="6103" customFormat="false" ht="12.8" hidden="false" customHeight="false" outlineLevel="0" collapsed="false">
      <c r="A6103" s="71" t="s">
        <v>275</v>
      </c>
      <c r="B6103" s="74" t="s">
        <v>336</v>
      </c>
      <c r="C6103" s="74" t="n">
        <v>2004</v>
      </c>
      <c r="D6103" s="74" t="s">
        <v>672</v>
      </c>
      <c r="E6103" s="75" t="n">
        <v>1335.713</v>
      </c>
    </row>
    <row r="6104" customFormat="false" ht="12.8" hidden="false" customHeight="false" outlineLevel="0" collapsed="false">
      <c r="A6104" s="71" t="s">
        <v>275</v>
      </c>
      <c r="B6104" s="74" t="s">
        <v>336</v>
      </c>
      <c r="C6104" s="74" t="n">
        <v>2004</v>
      </c>
      <c r="D6104" s="74" t="s">
        <v>673</v>
      </c>
      <c r="E6104" s="75" t="n">
        <v>1456.286</v>
      </c>
    </row>
    <row r="6105" customFormat="false" ht="12.8" hidden="false" customHeight="false" outlineLevel="0" collapsed="false">
      <c r="A6105" s="71" t="s">
        <v>275</v>
      </c>
      <c r="B6105" s="74" t="s">
        <v>336</v>
      </c>
      <c r="C6105" s="74" t="n">
        <v>2004</v>
      </c>
      <c r="D6105" s="74" t="s">
        <v>674</v>
      </c>
      <c r="E6105" s="75" t="n">
        <v>1385.235</v>
      </c>
    </row>
    <row r="6106" customFormat="false" ht="12.8" hidden="false" customHeight="false" outlineLevel="0" collapsed="false">
      <c r="A6106" s="71" t="s">
        <v>275</v>
      </c>
      <c r="B6106" s="74" t="s">
        <v>336</v>
      </c>
      <c r="C6106" s="74" t="n">
        <v>2004</v>
      </c>
      <c r="D6106" s="74" t="s">
        <v>675</v>
      </c>
      <c r="E6106" s="75" t="n">
        <v>1371.037</v>
      </c>
    </row>
    <row r="6107" customFormat="false" ht="12.8" hidden="false" customHeight="false" outlineLevel="0" collapsed="false">
      <c r="A6107" s="71" t="s">
        <v>275</v>
      </c>
      <c r="B6107" s="74" t="s">
        <v>336</v>
      </c>
      <c r="C6107" s="74" t="n">
        <v>2004</v>
      </c>
      <c r="D6107" s="74" t="s">
        <v>676</v>
      </c>
      <c r="E6107" s="75" t="n">
        <v>1188.093</v>
      </c>
    </row>
    <row r="6108" customFormat="false" ht="12.8" hidden="false" customHeight="false" outlineLevel="0" collapsed="false">
      <c r="A6108" s="71" t="s">
        <v>275</v>
      </c>
      <c r="B6108" s="74" t="s">
        <v>336</v>
      </c>
      <c r="C6108" s="74" t="n">
        <v>2004</v>
      </c>
      <c r="D6108" s="74" t="s">
        <v>677</v>
      </c>
      <c r="E6108" s="75" t="n">
        <v>1144.043</v>
      </c>
    </row>
    <row r="6109" customFormat="false" ht="12.8" hidden="false" customHeight="false" outlineLevel="0" collapsed="false">
      <c r="A6109" s="71" t="s">
        <v>275</v>
      </c>
      <c r="B6109" s="74" t="s">
        <v>336</v>
      </c>
      <c r="C6109" s="76" t="n">
        <v>2004</v>
      </c>
      <c r="D6109" s="76" t="s">
        <v>678</v>
      </c>
      <c r="E6109" s="77" t="n">
        <v>1174.022</v>
      </c>
    </row>
    <row r="6110" customFormat="false" ht="12.8" hidden="false" customHeight="false" outlineLevel="0" collapsed="false">
      <c r="A6110" s="71" t="s">
        <v>275</v>
      </c>
      <c r="B6110" s="74" t="s">
        <v>336</v>
      </c>
      <c r="C6110" s="72" t="n">
        <v>2005</v>
      </c>
      <c r="D6110" s="72" t="s">
        <v>667</v>
      </c>
      <c r="E6110" s="73" t="n">
        <v>1020.945</v>
      </c>
    </row>
    <row r="6111" customFormat="false" ht="12.8" hidden="false" customHeight="false" outlineLevel="0" collapsed="false">
      <c r="A6111" s="71" t="s">
        <v>275</v>
      </c>
      <c r="B6111" s="74" t="s">
        <v>336</v>
      </c>
      <c r="C6111" s="74" t="n">
        <v>2005</v>
      </c>
      <c r="D6111" s="74" t="s">
        <v>668</v>
      </c>
      <c r="E6111" s="75" t="n">
        <v>849.625</v>
      </c>
    </row>
    <row r="6112" customFormat="false" ht="12.8" hidden="false" customHeight="false" outlineLevel="0" collapsed="false">
      <c r="A6112" s="71" t="s">
        <v>275</v>
      </c>
      <c r="B6112" s="74" t="s">
        <v>336</v>
      </c>
      <c r="C6112" s="74" t="n">
        <v>2005</v>
      </c>
      <c r="D6112" s="74" t="s">
        <v>669</v>
      </c>
      <c r="E6112" s="75" t="n">
        <v>1028.983</v>
      </c>
    </row>
    <row r="6113" customFormat="false" ht="12.8" hidden="false" customHeight="false" outlineLevel="0" collapsed="false">
      <c r="A6113" s="71" t="s">
        <v>275</v>
      </c>
      <c r="B6113" s="74" t="s">
        <v>336</v>
      </c>
      <c r="C6113" s="74" t="n">
        <v>2005</v>
      </c>
      <c r="D6113" s="74" t="s">
        <v>670</v>
      </c>
      <c r="E6113" s="75" t="n">
        <v>1022.164</v>
      </c>
    </row>
    <row r="6114" customFormat="false" ht="12.8" hidden="false" customHeight="false" outlineLevel="0" collapsed="false">
      <c r="A6114" s="71" t="s">
        <v>275</v>
      </c>
      <c r="B6114" s="74" t="s">
        <v>336</v>
      </c>
      <c r="C6114" s="74" t="n">
        <v>2005</v>
      </c>
      <c r="D6114" s="74" t="s">
        <v>671</v>
      </c>
      <c r="E6114" s="75" t="n">
        <v>1072.014</v>
      </c>
    </row>
    <row r="6115" customFormat="false" ht="12.8" hidden="false" customHeight="false" outlineLevel="0" collapsed="false">
      <c r="A6115" s="71" t="s">
        <v>275</v>
      </c>
      <c r="B6115" s="74" t="s">
        <v>336</v>
      </c>
      <c r="C6115" s="74" t="n">
        <v>2005</v>
      </c>
      <c r="D6115" s="74" t="s">
        <v>672</v>
      </c>
      <c r="E6115" s="75" t="n">
        <v>1186.515</v>
      </c>
    </row>
    <row r="6116" customFormat="false" ht="12.8" hidden="false" customHeight="false" outlineLevel="0" collapsed="false">
      <c r="A6116" s="71" t="s">
        <v>275</v>
      </c>
      <c r="B6116" s="74" t="s">
        <v>336</v>
      </c>
      <c r="C6116" s="74" t="n">
        <v>2005</v>
      </c>
      <c r="D6116" s="74" t="s">
        <v>673</v>
      </c>
      <c r="E6116" s="75" t="n">
        <v>1142.73</v>
      </c>
    </row>
    <row r="6117" customFormat="false" ht="12.8" hidden="false" customHeight="false" outlineLevel="0" collapsed="false">
      <c r="A6117" s="71" t="s">
        <v>275</v>
      </c>
      <c r="B6117" s="74" t="s">
        <v>336</v>
      </c>
      <c r="C6117" s="74" t="n">
        <v>2005</v>
      </c>
      <c r="D6117" s="74" t="s">
        <v>674</v>
      </c>
      <c r="E6117" s="75" t="n">
        <v>1201.166</v>
      </c>
    </row>
    <row r="6118" customFormat="false" ht="12.8" hidden="false" customHeight="false" outlineLevel="0" collapsed="false">
      <c r="A6118" s="71" t="s">
        <v>275</v>
      </c>
      <c r="B6118" s="74" t="s">
        <v>336</v>
      </c>
      <c r="C6118" s="74" t="n">
        <v>2005</v>
      </c>
      <c r="D6118" s="74" t="s">
        <v>675</v>
      </c>
      <c r="E6118" s="75" t="n">
        <v>1325.082</v>
      </c>
    </row>
    <row r="6119" customFormat="false" ht="12.8" hidden="false" customHeight="false" outlineLevel="0" collapsed="false">
      <c r="A6119" s="71" t="s">
        <v>275</v>
      </c>
      <c r="B6119" s="74" t="s">
        <v>336</v>
      </c>
      <c r="C6119" s="74" t="n">
        <v>2005</v>
      </c>
      <c r="D6119" s="74" t="s">
        <v>676</v>
      </c>
      <c r="E6119" s="75" t="n">
        <v>1106.987</v>
      </c>
    </row>
    <row r="6120" customFormat="false" ht="12.8" hidden="false" customHeight="false" outlineLevel="0" collapsed="false">
      <c r="A6120" s="71" t="s">
        <v>275</v>
      </c>
      <c r="B6120" s="74" t="s">
        <v>336</v>
      </c>
      <c r="C6120" s="74" t="n">
        <v>2005</v>
      </c>
      <c r="D6120" s="74" t="s">
        <v>677</v>
      </c>
      <c r="E6120" s="75" t="n">
        <v>1163.142</v>
      </c>
    </row>
    <row r="6121" customFormat="false" ht="12.8" hidden="false" customHeight="false" outlineLevel="0" collapsed="false">
      <c r="A6121" s="71" t="s">
        <v>275</v>
      </c>
      <c r="B6121" s="74" t="s">
        <v>336</v>
      </c>
      <c r="C6121" s="76" t="n">
        <v>2005</v>
      </c>
      <c r="D6121" s="76" t="s">
        <v>678</v>
      </c>
      <c r="E6121" s="77" t="n">
        <v>1396.262</v>
      </c>
    </row>
    <row r="6122" customFormat="false" ht="12.8" hidden="false" customHeight="false" outlineLevel="0" collapsed="false">
      <c r="A6122" s="71" t="s">
        <v>275</v>
      </c>
      <c r="B6122" s="74" t="s">
        <v>336</v>
      </c>
      <c r="C6122" s="72" t="n">
        <v>2006</v>
      </c>
      <c r="D6122" s="72" t="s">
        <v>667</v>
      </c>
      <c r="E6122" s="73" t="n">
        <v>1228.159</v>
      </c>
    </row>
    <row r="6123" customFormat="false" ht="12.8" hidden="false" customHeight="false" outlineLevel="0" collapsed="false">
      <c r="A6123" s="71" t="s">
        <v>275</v>
      </c>
      <c r="B6123" s="74" t="s">
        <v>336</v>
      </c>
      <c r="C6123" s="74" t="n">
        <v>2006</v>
      </c>
      <c r="D6123" s="74" t="s">
        <v>668</v>
      </c>
      <c r="E6123" s="75" t="n">
        <v>1176.624</v>
      </c>
    </row>
    <row r="6124" customFormat="false" ht="12.8" hidden="false" customHeight="false" outlineLevel="0" collapsed="false">
      <c r="A6124" s="71" t="s">
        <v>275</v>
      </c>
      <c r="B6124" s="74" t="s">
        <v>336</v>
      </c>
      <c r="C6124" s="74" t="n">
        <v>2006</v>
      </c>
      <c r="D6124" s="74" t="s">
        <v>669</v>
      </c>
      <c r="E6124" s="75" t="n">
        <v>1150.692</v>
      </c>
    </row>
    <row r="6125" customFormat="false" ht="12.8" hidden="false" customHeight="false" outlineLevel="0" collapsed="false">
      <c r="A6125" s="71" t="s">
        <v>275</v>
      </c>
      <c r="B6125" s="74" t="s">
        <v>336</v>
      </c>
      <c r="C6125" s="74" t="n">
        <v>2006</v>
      </c>
      <c r="D6125" s="74" t="s">
        <v>670</v>
      </c>
      <c r="E6125" s="75" t="n">
        <v>994.694</v>
      </c>
    </row>
    <row r="6126" customFormat="false" ht="12.8" hidden="false" customHeight="false" outlineLevel="0" collapsed="false">
      <c r="A6126" s="71" t="s">
        <v>275</v>
      </c>
      <c r="B6126" s="74" t="s">
        <v>336</v>
      </c>
      <c r="C6126" s="74" t="n">
        <v>2006</v>
      </c>
      <c r="D6126" s="74" t="s">
        <v>671</v>
      </c>
      <c r="E6126" s="75" t="n">
        <v>855.604</v>
      </c>
    </row>
    <row r="6127" customFormat="false" ht="12.8" hidden="false" customHeight="false" outlineLevel="0" collapsed="false">
      <c r="A6127" s="71" t="s">
        <v>275</v>
      </c>
      <c r="B6127" s="74" t="s">
        <v>336</v>
      </c>
      <c r="C6127" s="74" t="n">
        <v>2006</v>
      </c>
      <c r="D6127" s="74" t="s">
        <v>672</v>
      </c>
      <c r="E6127" s="75" t="n">
        <v>955.498</v>
      </c>
    </row>
    <row r="6128" customFormat="false" ht="12.8" hidden="false" customHeight="false" outlineLevel="0" collapsed="false">
      <c r="A6128" s="71" t="s">
        <v>275</v>
      </c>
      <c r="B6128" s="74" t="s">
        <v>336</v>
      </c>
      <c r="C6128" s="74" t="n">
        <v>2006</v>
      </c>
      <c r="D6128" s="74" t="s">
        <v>673</v>
      </c>
      <c r="E6128" s="75" t="n">
        <v>856.92</v>
      </c>
    </row>
    <row r="6129" customFormat="false" ht="12.8" hidden="false" customHeight="false" outlineLevel="0" collapsed="false">
      <c r="A6129" s="71" t="s">
        <v>275</v>
      </c>
      <c r="B6129" s="74" t="s">
        <v>336</v>
      </c>
      <c r="C6129" s="74" t="n">
        <v>2006</v>
      </c>
      <c r="D6129" s="74" t="s">
        <v>674</v>
      </c>
      <c r="E6129" s="75" t="n">
        <v>1041.823</v>
      </c>
    </row>
    <row r="6130" customFormat="false" ht="12.8" hidden="false" customHeight="false" outlineLevel="0" collapsed="false">
      <c r="A6130" s="71" t="s">
        <v>275</v>
      </c>
      <c r="B6130" s="74" t="s">
        <v>336</v>
      </c>
      <c r="C6130" s="74" t="n">
        <v>2006</v>
      </c>
      <c r="D6130" s="74" t="s">
        <v>675</v>
      </c>
      <c r="E6130" s="75" t="n">
        <v>1131.002</v>
      </c>
    </row>
    <row r="6131" customFormat="false" ht="12.8" hidden="false" customHeight="false" outlineLevel="0" collapsed="false">
      <c r="A6131" s="71" t="s">
        <v>275</v>
      </c>
      <c r="B6131" s="74" t="s">
        <v>336</v>
      </c>
      <c r="C6131" s="74" t="n">
        <v>2006</v>
      </c>
      <c r="D6131" s="74" t="s">
        <v>676</v>
      </c>
      <c r="E6131" s="75" t="n">
        <v>1078.055</v>
      </c>
    </row>
    <row r="6132" customFormat="false" ht="12.8" hidden="false" customHeight="false" outlineLevel="0" collapsed="false">
      <c r="A6132" s="71" t="s">
        <v>275</v>
      </c>
      <c r="B6132" s="74" t="s">
        <v>336</v>
      </c>
      <c r="C6132" s="74" t="n">
        <v>2006</v>
      </c>
      <c r="D6132" s="74" t="s">
        <v>677</v>
      </c>
      <c r="E6132" s="75" t="n">
        <v>1085.512</v>
      </c>
    </row>
    <row r="6133" customFormat="false" ht="12.8" hidden="false" customHeight="false" outlineLevel="0" collapsed="false">
      <c r="A6133" s="71" t="s">
        <v>275</v>
      </c>
      <c r="B6133" s="74" t="s">
        <v>336</v>
      </c>
      <c r="C6133" s="76" t="n">
        <v>2006</v>
      </c>
      <c r="D6133" s="76" t="s">
        <v>678</v>
      </c>
      <c r="E6133" s="77" t="n">
        <v>1220.1</v>
      </c>
    </row>
    <row r="6134" customFormat="false" ht="12.8" hidden="false" customHeight="false" outlineLevel="0" collapsed="false">
      <c r="A6134" s="71" t="s">
        <v>275</v>
      </c>
      <c r="B6134" s="74" t="s">
        <v>336</v>
      </c>
      <c r="C6134" s="72" t="n">
        <v>2007</v>
      </c>
      <c r="D6134" s="72" t="s">
        <v>667</v>
      </c>
      <c r="E6134" s="73" t="n">
        <v>1279.06063368788</v>
      </c>
    </row>
    <row r="6135" customFormat="false" ht="12.8" hidden="false" customHeight="false" outlineLevel="0" collapsed="false">
      <c r="A6135" s="71" t="s">
        <v>275</v>
      </c>
      <c r="B6135" s="74" t="s">
        <v>336</v>
      </c>
      <c r="C6135" s="74" t="n">
        <v>2007</v>
      </c>
      <c r="D6135" s="74" t="s">
        <v>668</v>
      </c>
      <c r="E6135" s="75" t="n">
        <v>1062.26508415451</v>
      </c>
    </row>
    <row r="6136" customFormat="false" ht="12.8" hidden="false" customHeight="false" outlineLevel="0" collapsed="false">
      <c r="A6136" s="71" t="s">
        <v>275</v>
      </c>
      <c r="B6136" s="74" t="s">
        <v>336</v>
      </c>
      <c r="C6136" s="74" t="n">
        <v>2007</v>
      </c>
      <c r="D6136" s="74" t="s">
        <v>669</v>
      </c>
      <c r="E6136" s="75" t="n">
        <v>1215.47693922888</v>
      </c>
    </row>
    <row r="6137" customFormat="false" ht="12.8" hidden="false" customHeight="false" outlineLevel="0" collapsed="false">
      <c r="A6137" s="71" t="s">
        <v>275</v>
      </c>
      <c r="B6137" s="74" t="s">
        <v>336</v>
      </c>
      <c r="C6137" s="74" t="n">
        <v>2007</v>
      </c>
      <c r="D6137" s="74" t="s">
        <v>670</v>
      </c>
      <c r="E6137" s="75" t="n">
        <v>1117.17924785249</v>
      </c>
    </row>
    <row r="6138" customFormat="false" ht="12.8" hidden="false" customHeight="false" outlineLevel="0" collapsed="false">
      <c r="A6138" s="71" t="s">
        <v>275</v>
      </c>
      <c r="B6138" s="74" t="s">
        <v>336</v>
      </c>
      <c r="C6138" s="74" t="n">
        <v>2007</v>
      </c>
      <c r="D6138" s="74" t="s">
        <v>671</v>
      </c>
      <c r="E6138" s="75" t="n">
        <v>1178.57510578206</v>
      </c>
    </row>
    <row r="6139" customFormat="false" ht="12.8" hidden="false" customHeight="false" outlineLevel="0" collapsed="false">
      <c r="A6139" s="71" t="s">
        <v>275</v>
      </c>
      <c r="B6139" s="74" t="s">
        <v>336</v>
      </c>
      <c r="C6139" s="74" t="n">
        <v>2007</v>
      </c>
      <c r="D6139" s="74" t="s">
        <v>672</v>
      </c>
      <c r="E6139" s="75" t="n">
        <v>1282.17520690124</v>
      </c>
    </row>
    <row r="6140" customFormat="false" ht="12.8" hidden="false" customHeight="false" outlineLevel="0" collapsed="false">
      <c r="A6140" s="71" t="s">
        <v>275</v>
      </c>
      <c r="B6140" s="74" t="s">
        <v>336</v>
      </c>
      <c r="C6140" s="74" t="n">
        <v>2007</v>
      </c>
      <c r="D6140" s="74" t="s">
        <v>673</v>
      </c>
      <c r="E6140" s="75" t="n">
        <v>1279.56680668065</v>
      </c>
    </row>
    <row r="6141" customFormat="false" ht="12.8" hidden="false" customHeight="false" outlineLevel="0" collapsed="false">
      <c r="A6141" s="71" t="s">
        <v>275</v>
      </c>
      <c r="B6141" s="74" t="s">
        <v>336</v>
      </c>
      <c r="C6141" s="74" t="n">
        <v>2007</v>
      </c>
      <c r="D6141" s="74" t="s">
        <v>674</v>
      </c>
      <c r="E6141" s="75" t="n">
        <v>1519.14263639711</v>
      </c>
    </row>
    <row r="6142" customFormat="false" ht="12.8" hidden="false" customHeight="false" outlineLevel="0" collapsed="false">
      <c r="A6142" s="71" t="s">
        <v>275</v>
      </c>
      <c r="B6142" s="74" t="s">
        <v>336</v>
      </c>
      <c r="C6142" s="74" t="n">
        <v>2007</v>
      </c>
      <c r="D6142" s="74" t="s">
        <v>675</v>
      </c>
      <c r="E6142" s="75" t="n">
        <v>1339.41238022108</v>
      </c>
    </row>
    <row r="6143" customFormat="false" ht="12.8" hidden="false" customHeight="false" outlineLevel="0" collapsed="false">
      <c r="A6143" s="71" t="s">
        <v>275</v>
      </c>
      <c r="B6143" s="74" t="s">
        <v>336</v>
      </c>
      <c r="C6143" s="74" t="n">
        <v>2007</v>
      </c>
      <c r="D6143" s="74" t="s">
        <v>676</v>
      </c>
      <c r="E6143" s="75" t="n">
        <v>1646.9925029721</v>
      </c>
    </row>
    <row r="6144" customFormat="false" ht="12.8" hidden="false" customHeight="false" outlineLevel="0" collapsed="false">
      <c r="A6144" s="71" t="s">
        <v>275</v>
      </c>
      <c r="B6144" s="74" t="s">
        <v>336</v>
      </c>
      <c r="C6144" s="74" t="n">
        <v>2007</v>
      </c>
      <c r="D6144" s="74" t="s">
        <v>677</v>
      </c>
      <c r="E6144" s="75" t="n">
        <v>1867.9638993348</v>
      </c>
    </row>
    <row r="6145" customFormat="false" ht="12.8" hidden="false" customHeight="false" outlineLevel="0" collapsed="false">
      <c r="A6145" s="71" t="s">
        <v>275</v>
      </c>
      <c r="B6145" s="74" t="s">
        <v>336</v>
      </c>
      <c r="C6145" s="76" t="n">
        <v>2007</v>
      </c>
      <c r="D6145" s="76" t="s">
        <v>678</v>
      </c>
      <c r="E6145" s="77" t="n">
        <v>2061.33388849801</v>
      </c>
    </row>
    <row r="6146" customFormat="false" ht="12.8" hidden="false" customHeight="false" outlineLevel="0" collapsed="false">
      <c r="A6146" s="71" t="s">
        <v>275</v>
      </c>
      <c r="B6146" s="74" t="s">
        <v>336</v>
      </c>
      <c r="C6146" s="72" t="n">
        <v>2008</v>
      </c>
      <c r="D6146" s="72" t="s">
        <v>667</v>
      </c>
      <c r="E6146" s="73" t="n">
        <v>2373.71193184462</v>
      </c>
    </row>
    <row r="6147" customFormat="false" ht="12.8" hidden="false" customHeight="false" outlineLevel="0" collapsed="false">
      <c r="A6147" s="71" t="s">
        <v>275</v>
      </c>
      <c r="B6147" s="74" t="s">
        <v>336</v>
      </c>
      <c r="C6147" s="74" t="n">
        <v>2008</v>
      </c>
      <c r="D6147" s="74" t="s">
        <v>668</v>
      </c>
      <c r="E6147" s="75" t="n">
        <v>2074.62765401001</v>
      </c>
    </row>
    <row r="6148" customFormat="false" ht="12.8" hidden="false" customHeight="false" outlineLevel="0" collapsed="false">
      <c r="A6148" s="71" t="s">
        <v>275</v>
      </c>
      <c r="B6148" s="74" t="s">
        <v>336</v>
      </c>
      <c r="C6148" s="74" t="n">
        <v>2008</v>
      </c>
      <c r="D6148" s="74" t="s">
        <v>669</v>
      </c>
      <c r="E6148" s="75" t="n">
        <v>2051.98414477913</v>
      </c>
    </row>
    <row r="6149" customFormat="false" ht="12.8" hidden="false" customHeight="false" outlineLevel="0" collapsed="false">
      <c r="A6149" s="71" t="s">
        <v>275</v>
      </c>
      <c r="B6149" s="74" t="s">
        <v>336</v>
      </c>
      <c r="C6149" s="74" t="n">
        <v>2008</v>
      </c>
      <c r="D6149" s="74" t="s">
        <v>670</v>
      </c>
      <c r="E6149" s="75" t="n">
        <v>2151.66738025047</v>
      </c>
    </row>
    <row r="6150" customFormat="false" ht="12.8" hidden="false" customHeight="false" outlineLevel="0" collapsed="false">
      <c r="A6150" s="71" t="s">
        <v>275</v>
      </c>
      <c r="B6150" s="74" t="s">
        <v>336</v>
      </c>
      <c r="C6150" s="74" t="n">
        <v>2008</v>
      </c>
      <c r="D6150" s="74" t="s">
        <v>671</v>
      </c>
      <c r="E6150" s="75" t="n">
        <v>2350.82894272061</v>
      </c>
    </row>
    <row r="6151" customFormat="false" ht="12.8" hidden="false" customHeight="false" outlineLevel="0" collapsed="false">
      <c r="A6151" s="71" t="s">
        <v>275</v>
      </c>
      <c r="B6151" s="74" t="s">
        <v>336</v>
      </c>
      <c r="C6151" s="74" t="n">
        <v>2008</v>
      </c>
      <c r="D6151" s="74" t="s">
        <v>672</v>
      </c>
      <c r="E6151" s="75" t="n">
        <v>2433.50486701251</v>
      </c>
    </row>
    <row r="6152" customFormat="false" ht="12.8" hidden="false" customHeight="false" outlineLevel="0" collapsed="false">
      <c r="A6152" s="71" t="s">
        <v>275</v>
      </c>
      <c r="B6152" s="74" t="s">
        <v>336</v>
      </c>
      <c r="C6152" s="74" t="n">
        <v>2008</v>
      </c>
      <c r="D6152" s="74" t="s">
        <v>673</v>
      </c>
      <c r="E6152" s="75" t="n">
        <v>2548.89600989158</v>
      </c>
    </row>
    <row r="6153" customFormat="false" ht="12.8" hidden="false" customHeight="false" outlineLevel="0" collapsed="false">
      <c r="A6153" s="71" t="s">
        <v>275</v>
      </c>
      <c r="B6153" s="74" t="s">
        <v>336</v>
      </c>
      <c r="C6153" s="74" t="n">
        <v>2008</v>
      </c>
      <c r="D6153" s="74" t="s">
        <v>674</v>
      </c>
      <c r="E6153" s="75" t="n">
        <v>2253.95694916333</v>
      </c>
    </row>
    <row r="6154" customFormat="false" ht="12.8" hidden="false" customHeight="false" outlineLevel="0" collapsed="false">
      <c r="A6154" s="71" t="s">
        <v>275</v>
      </c>
      <c r="B6154" s="74" t="s">
        <v>336</v>
      </c>
      <c r="C6154" s="74" t="n">
        <v>2008</v>
      </c>
      <c r="D6154" s="74" t="s">
        <v>675</v>
      </c>
      <c r="E6154" s="75" t="n">
        <v>2496.00294660403</v>
      </c>
    </row>
    <row r="6155" customFormat="false" ht="12.8" hidden="false" customHeight="false" outlineLevel="0" collapsed="false">
      <c r="A6155" s="71" t="s">
        <v>275</v>
      </c>
      <c r="B6155" s="74" t="s">
        <v>336</v>
      </c>
      <c r="C6155" s="74" t="n">
        <v>2008</v>
      </c>
      <c r="D6155" s="74" t="s">
        <v>676</v>
      </c>
      <c r="E6155" s="75" t="n">
        <v>2768.87133353871</v>
      </c>
    </row>
    <row r="6156" customFormat="false" ht="12.8" hidden="false" customHeight="false" outlineLevel="0" collapsed="false">
      <c r="A6156" s="71" t="s">
        <v>275</v>
      </c>
      <c r="B6156" s="74" t="s">
        <v>336</v>
      </c>
      <c r="C6156" s="74" t="n">
        <v>2008</v>
      </c>
      <c r="D6156" s="74" t="s">
        <v>677</v>
      </c>
      <c r="E6156" s="75" t="n">
        <v>2539.68300610403</v>
      </c>
    </row>
    <row r="6157" customFormat="false" ht="12.8" hidden="false" customHeight="false" outlineLevel="0" collapsed="false">
      <c r="A6157" s="71" t="s">
        <v>275</v>
      </c>
      <c r="B6157" s="74" t="s">
        <v>336</v>
      </c>
      <c r="C6157" s="76" t="n">
        <v>2008</v>
      </c>
      <c r="D6157" s="76" t="s">
        <v>678</v>
      </c>
      <c r="E6157" s="77" t="n">
        <v>3390.74922906044</v>
      </c>
    </row>
    <row r="6158" customFormat="false" ht="12.8" hidden="false" customHeight="false" outlineLevel="0" collapsed="false">
      <c r="A6158" s="71" t="s">
        <v>275</v>
      </c>
      <c r="B6158" s="74" t="s">
        <v>336</v>
      </c>
      <c r="C6158" s="72" t="n">
        <v>2009</v>
      </c>
      <c r="D6158" s="72" t="s">
        <v>667</v>
      </c>
      <c r="E6158" s="73" t="n">
        <v>3714</v>
      </c>
    </row>
    <row r="6159" customFormat="false" ht="12.8" hidden="false" customHeight="false" outlineLevel="0" collapsed="false">
      <c r="A6159" s="71" t="s">
        <v>275</v>
      </c>
      <c r="B6159" s="74" t="s">
        <v>336</v>
      </c>
      <c r="C6159" s="74" t="n">
        <v>2009</v>
      </c>
      <c r="D6159" s="74" t="s">
        <v>668</v>
      </c>
      <c r="E6159" s="75" t="n">
        <v>3288</v>
      </c>
    </row>
    <row r="6160" customFormat="false" ht="12.8" hidden="false" customHeight="false" outlineLevel="0" collapsed="false">
      <c r="A6160" s="71" t="s">
        <v>275</v>
      </c>
      <c r="B6160" s="74" t="s">
        <v>336</v>
      </c>
      <c r="C6160" s="74" t="n">
        <v>2009</v>
      </c>
      <c r="D6160" s="74" t="s">
        <v>669</v>
      </c>
      <c r="E6160" s="75" t="n">
        <v>3672</v>
      </c>
    </row>
    <row r="6161" customFormat="false" ht="12.8" hidden="false" customHeight="false" outlineLevel="0" collapsed="false">
      <c r="A6161" s="71" t="s">
        <v>275</v>
      </c>
      <c r="B6161" s="74" t="s">
        <v>336</v>
      </c>
      <c r="C6161" s="74" t="n">
        <v>2009</v>
      </c>
      <c r="D6161" s="74" t="s">
        <v>670</v>
      </c>
      <c r="E6161" s="75" t="n">
        <v>4154.5</v>
      </c>
    </row>
    <row r="6162" customFormat="false" ht="12.8" hidden="false" customHeight="false" outlineLevel="0" collapsed="false">
      <c r="A6162" s="71" t="s">
        <v>275</v>
      </c>
      <c r="B6162" s="74" t="s">
        <v>336</v>
      </c>
      <c r="C6162" s="74" t="n">
        <v>2009</v>
      </c>
      <c r="D6162" s="74" t="s">
        <v>671</v>
      </c>
      <c r="E6162" s="75" t="n">
        <v>3948</v>
      </c>
    </row>
    <row r="6163" customFormat="false" ht="12.8" hidden="false" customHeight="false" outlineLevel="0" collapsed="false">
      <c r="A6163" s="71" t="s">
        <v>275</v>
      </c>
      <c r="B6163" s="74" t="s">
        <v>336</v>
      </c>
      <c r="C6163" s="74" t="n">
        <v>2009</v>
      </c>
      <c r="D6163" s="74" t="s">
        <v>672</v>
      </c>
      <c r="E6163" s="75" t="n">
        <v>4842.02214768408</v>
      </c>
    </row>
    <row r="6164" customFormat="false" ht="12.8" hidden="false" customHeight="false" outlineLevel="0" collapsed="false">
      <c r="A6164" s="71" t="s">
        <v>275</v>
      </c>
      <c r="B6164" s="74" t="s">
        <v>336</v>
      </c>
      <c r="C6164" s="74" t="n">
        <v>2009</v>
      </c>
      <c r="D6164" s="74" t="s">
        <v>673</v>
      </c>
      <c r="E6164" s="75" t="n">
        <v>5068.5</v>
      </c>
    </row>
    <row r="6165" customFormat="false" ht="12.8" hidden="false" customHeight="false" outlineLevel="0" collapsed="false">
      <c r="A6165" s="71" t="s">
        <v>275</v>
      </c>
      <c r="B6165" s="74" t="s">
        <v>336</v>
      </c>
      <c r="C6165" s="74" t="n">
        <v>2009</v>
      </c>
      <c r="D6165" s="74" t="s">
        <v>674</v>
      </c>
      <c r="E6165" s="75" t="n">
        <v>4846.5</v>
      </c>
    </row>
    <row r="6166" customFormat="false" ht="12.8" hidden="false" customHeight="false" outlineLevel="0" collapsed="false">
      <c r="A6166" s="71" t="s">
        <v>275</v>
      </c>
      <c r="B6166" s="74" t="s">
        <v>336</v>
      </c>
      <c r="C6166" s="74" t="n">
        <v>2009</v>
      </c>
      <c r="D6166" s="74" t="s">
        <v>675</v>
      </c>
      <c r="E6166" s="75" t="n">
        <v>5237.595</v>
      </c>
    </row>
    <row r="6167" customFormat="false" ht="12.8" hidden="false" customHeight="false" outlineLevel="0" collapsed="false">
      <c r="A6167" s="71" t="s">
        <v>275</v>
      </c>
      <c r="B6167" s="74" t="s">
        <v>336</v>
      </c>
      <c r="C6167" s="74" t="n">
        <v>2009</v>
      </c>
      <c r="D6167" s="74" t="s">
        <v>676</v>
      </c>
      <c r="E6167" s="75" t="n">
        <v>5138</v>
      </c>
    </row>
    <row r="6168" customFormat="false" ht="12.8" hidden="false" customHeight="false" outlineLevel="0" collapsed="false">
      <c r="A6168" s="71" t="s">
        <v>275</v>
      </c>
      <c r="B6168" s="74" t="s">
        <v>336</v>
      </c>
      <c r="C6168" s="74" t="n">
        <v>2009</v>
      </c>
      <c r="D6168" s="74" t="s">
        <v>677</v>
      </c>
      <c r="E6168" s="75" t="n">
        <v>4019</v>
      </c>
    </row>
    <row r="6169" customFormat="false" ht="12.8" hidden="false" customHeight="false" outlineLevel="0" collapsed="false">
      <c r="A6169" s="71" t="s">
        <v>275</v>
      </c>
      <c r="B6169" s="74" t="s">
        <v>336</v>
      </c>
      <c r="C6169" s="76" t="n">
        <v>2009</v>
      </c>
      <c r="D6169" s="76" t="s">
        <v>678</v>
      </c>
      <c r="E6169" s="77" t="n">
        <v>4568.298</v>
      </c>
    </row>
    <row r="6170" customFormat="false" ht="12.8" hidden="false" customHeight="false" outlineLevel="0" collapsed="false">
      <c r="A6170" s="71" t="s">
        <v>275</v>
      </c>
      <c r="B6170" s="74" t="s">
        <v>336</v>
      </c>
      <c r="C6170" s="72" t="n">
        <v>2010</v>
      </c>
      <c r="D6170" s="72" t="s">
        <v>667</v>
      </c>
      <c r="E6170" s="73" t="n">
        <v>3990.5</v>
      </c>
    </row>
    <row r="6171" customFormat="false" ht="12.8" hidden="false" customHeight="false" outlineLevel="0" collapsed="false">
      <c r="A6171" s="71" t="s">
        <v>275</v>
      </c>
      <c r="B6171" s="74" t="s">
        <v>336</v>
      </c>
      <c r="C6171" s="74" t="n">
        <v>2010</v>
      </c>
      <c r="D6171" s="74" t="s">
        <v>668</v>
      </c>
      <c r="E6171" s="75" t="n">
        <v>3002.5</v>
      </c>
    </row>
    <row r="6172" customFormat="false" ht="12.8" hidden="false" customHeight="false" outlineLevel="0" collapsed="false">
      <c r="A6172" s="71" t="s">
        <v>275</v>
      </c>
      <c r="B6172" s="74" t="s">
        <v>336</v>
      </c>
      <c r="C6172" s="74" t="n">
        <v>2010</v>
      </c>
      <c r="D6172" s="74" t="s">
        <v>669</v>
      </c>
      <c r="E6172" s="75" t="n">
        <v>3299.01593606349</v>
      </c>
    </row>
    <row r="6173" customFormat="false" ht="12.8" hidden="false" customHeight="false" outlineLevel="0" collapsed="false">
      <c r="A6173" s="71" t="s">
        <v>275</v>
      </c>
      <c r="B6173" s="74" t="s">
        <v>336</v>
      </c>
      <c r="C6173" s="74" t="n">
        <v>2010</v>
      </c>
      <c r="D6173" s="74" t="s">
        <v>670</v>
      </c>
      <c r="E6173" s="75" t="n">
        <v>3049.59561638091</v>
      </c>
    </row>
    <row r="6174" customFormat="false" ht="12.8" hidden="false" customHeight="false" outlineLevel="0" collapsed="false">
      <c r="A6174" s="71" t="s">
        <v>275</v>
      </c>
      <c r="B6174" s="74" t="s">
        <v>336</v>
      </c>
      <c r="C6174" s="74" t="n">
        <v>2010</v>
      </c>
      <c r="D6174" s="74" t="s">
        <v>671</v>
      </c>
      <c r="E6174" s="75" t="n">
        <v>3121</v>
      </c>
    </row>
    <row r="6175" customFormat="false" ht="12.8" hidden="false" customHeight="false" outlineLevel="0" collapsed="false">
      <c r="A6175" s="71" t="s">
        <v>275</v>
      </c>
      <c r="B6175" s="74" t="s">
        <v>336</v>
      </c>
      <c r="C6175" s="74" t="n">
        <v>2010</v>
      </c>
      <c r="D6175" s="74" t="s">
        <v>672</v>
      </c>
      <c r="E6175" s="75" t="n">
        <v>3313.61</v>
      </c>
    </row>
    <row r="6176" customFormat="false" ht="12.8" hidden="false" customHeight="false" outlineLevel="0" collapsed="false">
      <c r="A6176" s="71" t="s">
        <v>275</v>
      </c>
      <c r="B6176" s="74" t="s">
        <v>336</v>
      </c>
      <c r="C6176" s="74" t="n">
        <v>2010</v>
      </c>
      <c r="D6176" s="74" t="s">
        <v>673</v>
      </c>
      <c r="E6176" s="75" t="n">
        <v>3153.5</v>
      </c>
    </row>
    <row r="6177" customFormat="false" ht="12.8" hidden="false" customHeight="false" outlineLevel="0" collapsed="false">
      <c r="A6177" s="71" t="s">
        <v>275</v>
      </c>
      <c r="B6177" s="74" t="s">
        <v>336</v>
      </c>
      <c r="C6177" s="74" t="n">
        <v>2010</v>
      </c>
      <c r="D6177" s="74" t="s">
        <v>674</v>
      </c>
      <c r="E6177" s="75" t="n">
        <v>3324.5</v>
      </c>
    </row>
    <row r="6178" customFormat="false" ht="12.8" hidden="false" customHeight="false" outlineLevel="0" collapsed="false">
      <c r="A6178" s="71" t="s">
        <v>275</v>
      </c>
      <c r="B6178" s="74" t="s">
        <v>336</v>
      </c>
      <c r="C6178" s="74" t="n">
        <v>2010</v>
      </c>
      <c r="D6178" s="74" t="s">
        <v>675</v>
      </c>
      <c r="E6178" s="75" t="n">
        <v>3394.5</v>
      </c>
    </row>
    <row r="6179" customFormat="false" ht="12.8" hidden="false" customHeight="false" outlineLevel="0" collapsed="false">
      <c r="A6179" s="71" t="s">
        <v>275</v>
      </c>
      <c r="B6179" s="74" t="s">
        <v>336</v>
      </c>
      <c r="C6179" s="74" t="n">
        <v>2010</v>
      </c>
      <c r="D6179" s="74" t="s">
        <v>676</v>
      </c>
      <c r="E6179" s="75" t="n">
        <v>3353.5</v>
      </c>
    </row>
    <row r="6180" customFormat="false" ht="12.8" hidden="false" customHeight="false" outlineLevel="0" collapsed="false">
      <c r="A6180" s="71" t="s">
        <v>275</v>
      </c>
      <c r="B6180" s="74" t="s">
        <v>336</v>
      </c>
      <c r="C6180" s="74" t="n">
        <v>2010</v>
      </c>
      <c r="D6180" s="74" t="s">
        <v>677</v>
      </c>
      <c r="E6180" s="75" t="n">
        <v>2859.03968031743</v>
      </c>
    </row>
    <row r="6181" customFormat="false" ht="12.8" hidden="false" customHeight="false" outlineLevel="0" collapsed="false">
      <c r="A6181" s="71" t="s">
        <v>275</v>
      </c>
      <c r="B6181" s="74" t="s">
        <v>336</v>
      </c>
      <c r="C6181" s="76" t="n">
        <v>2010</v>
      </c>
      <c r="D6181" s="76" t="s">
        <v>678</v>
      </c>
      <c r="E6181" s="77" t="n">
        <v>3368.07968031743</v>
      </c>
    </row>
    <row r="6182" customFormat="false" ht="12.8" hidden="false" customHeight="false" outlineLevel="0" collapsed="false">
      <c r="A6182" s="71" t="s">
        <v>275</v>
      </c>
      <c r="B6182" s="74" t="s">
        <v>336</v>
      </c>
      <c r="C6182" s="72" t="n">
        <v>2011</v>
      </c>
      <c r="D6182" s="72" t="s">
        <v>667</v>
      </c>
      <c r="E6182" s="73" t="n">
        <v>3317.54163838018</v>
      </c>
    </row>
    <row r="6183" customFormat="false" ht="12.8" hidden="false" customHeight="false" outlineLevel="0" collapsed="false">
      <c r="A6183" s="71" t="s">
        <v>275</v>
      </c>
      <c r="B6183" s="74" t="s">
        <v>336</v>
      </c>
      <c r="C6183" s="74" t="n">
        <v>2011</v>
      </c>
      <c r="D6183" s="74" t="s">
        <v>668</v>
      </c>
      <c r="E6183" s="75" t="n">
        <v>2882.37465037399</v>
      </c>
    </row>
    <row r="6184" customFormat="false" ht="12.8" hidden="false" customHeight="false" outlineLevel="0" collapsed="false">
      <c r="A6184" s="71" t="s">
        <v>275</v>
      </c>
      <c r="B6184" s="74" t="s">
        <v>336</v>
      </c>
      <c r="C6184" s="74" t="n">
        <v>2011</v>
      </c>
      <c r="D6184" s="74" t="s">
        <v>669</v>
      </c>
      <c r="E6184" s="75" t="n">
        <v>2988.2</v>
      </c>
    </row>
    <row r="6185" customFormat="false" ht="12.8" hidden="false" customHeight="false" outlineLevel="0" collapsed="false">
      <c r="A6185" s="71" t="s">
        <v>275</v>
      </c>
      <c r="B6185" s="74" t="s">
        <v>336</v>
      </c>
      <c r="C6185" s="74" t="n">
        <v>2011</v>
      </c>
      <c r="D6185" s="74" t="s">
        <v>670</v>
      </c>
      <c r="E6185" s="75" t="n">
        <v>1937.15985517151</v>
      </c>
    </row>
    <row r="6186" customFormat="false" ht="12.8" hidden="false" customHeight="false" outlineLevel="0" collapsed="false">
      <c r="A6186" s="71" t="s">
        <v>275</v>
      </c>
      <c r="B6186" s="74" t="s">
        <v>336</v>
      </c>
      <c r="C6186" s="74" t="n">
        <v>2011</v>
      </c>
      <c r="D6186" s="74" t="s">
        <v>671</v>
      </c>
      <c r="E6186" s="75" t="n">
        <v>2098.4</v>
      </c>
    </row>
    <row r="6187" customFormat="false" ht="12.8" hidden="false" customHeight="false" outlineLevel="0" collapsed="false">
      <c r="A6187" s="71" t="s">
        <v>275</v>
      </c>
      <c r="B6187" s="74" t="s">
        <v>336</v>
      </c>
      <c r="C6187" s="74" t="n">
        <v>2011</v>
      </c>
      <c r="D6187" s="74" t="s">
        <v>672</v>
      </c>
      <c r="E6187" s="75" t="n">
        <v>1971.63903598142</v>
      </c>
    </row>
    <row r="6188" customFormat="false" ht="12.8" hidden="false" customHeight="false" outlineLevel="0" collapsed="false">
      <c r="A6188" s="71" t="s">
        <v>275</v>
      </c>
      <c r="B6188" s="74" t="s">
        <v>336</v>
      </c>
      <c r="C6188" s="74" t="n">
        <v>2011</v>
      </c>
      <c r="D6188" s="74" t="s">
        <v>673</v>
      </c>
      <c r="E6188" s="75" t="n">
        <v>1544.05465037399</v>
      </c>
    </row>
    <row r="6189" customFormat="false" ht="12.8" hidden="false" customHeight="false" outlineLevel="0" collapsed="false">
      <c r="A6189" s="71" t="s">
        <v>275</v>
      </c>
      <c r="B6189" s="74" t="s">
        <v>336</v>
      </c>
      <c r="C6189" s="74" t="n">
        <v>2011</v>
      </c>
      <c r="D6189" s="74" t="s">
        <v>674</v>
      </c>
      <c r="E6189" s="75" t="n">
        <v>1535.7</v>
      </c>
    </row>
    <row r="6190" customFormat="false" ht="12.8" hidden="false" customHeight="false" outlineLevel="0" collapsed="false">
      <c r="A6190" s="71" t="s">
        <v>275</v>
      </c>
      <c r="B6190" s="74" t="s">
        <v>336</v>
      </c>
      <c r="C6190" s="74" t="n">
        <v>2011</v>
      </c>
      <c r="D6190" s="74" t="s">
        <v>675</v>
      </c>
      <c r="E6190" s="75" t="n">
        <v>1647.6</v>
      </c>
    </row>
    <row r="6191" customFormat="false" ht="12.8" hidden="false" customHeight="false" outlineLevel="0" collapsed="false">
      <c r="A6191" s="71" t="s">
        <v>275</v>
      </c>
      <c r="B6191" s="74" t="s">
        <v>336</v>
      </c>
      <c r="C6191" s="74" t="n">
        <v>2011</v>
      </c>
      <c r="D6191" s="74" t="s">
        <v>676</v>
      </c>
      <c r="E6191" s="75" t="n">
        <v>1658.6</v>
      </c>
    </row>
    <row r="6192" customFormat="false" ht="12.8" hidden="false" customHeight="false" outlineLevel="0" collapsed="false">
      <c r="A6192" s="71" t="s">
        <v>275</v>
      </c>
      <c r="B6192" s="74" t="s">
        <v>336</v>
      </c>
      <c r="C6192" s="74" t="n">
        <v>2011</v>
      </c>
      <c r="D6192" s="74" t="s">
        <v>677</v>
      </c>
      <c r="E6192" s="75" t="n">
        <v>1715</v>
      </c>
    </row>
    <row r="6193" customFormat="false" ht="12.8" hidden="false" customHeight="false" outlineLevel="0" collapsed="false">
      <c r="A6193" s="71" t="s">
        <v>275</v>
      </c>
      <c r="B6193" s="74" t="s">
        <v>336</v>
      </c>
      <c r="C6193" s="76" t="n">
        <v>2011</v>
      </c>
      <c r="D6193" s="76" t="s">
        <v>678</v>
      </c>
      <c r="E6193" s="77" t="n">
        <v>1949.7</v>
      </c>
    </row>
    <row r="6194" customFormat="false" ht="12.8" hidden="false" customHeight="false" outlineLevel="0" collapsed="false">
      <c r="A6194" s="71" t="s">
        <v>275</v>
      </c>
      <c r="B6194" s="74" t="s">
        <v>336</v>
      </c>
      <c r="C6194" s="72" t="n">
        <v>2012</v>
      </c>
      <c r="D6194" s="72" t="s">
        <v>667</v>
      </c>
      <c r="E6194" s="73" t="n">
        <v>1851.9</v>
      </c>
    </row>
    <row r="6195" customFormat="false" ht="12.8" hidden="false" customHeight="false" outlineLevel="0" collapsed="false">
      <c r="A6195" s="71" t="s">
        <v>275</v>
      </c>
      <c r="B6195" s="74" t="s">
        <v>336</v>
      </c>
      <c r="C6195" s="74" t="n">
        <v>2012</v>
      </c>
      <c r="D6195" s="74" t="s">
        <v>668</v>
      </c>
      <c r="E6195" s="75" t="n">
        <v>1724</v>
      </c>
    </row>
    <row r="6196" customFormat="false" ht="12.8" hidden="false" customHeight="false" outlineLevel="0" collapsed="false">
      <c r="A6196" s="71" t="s">
        <v>275</v>
      </c>
      <c r="B6196" s="74" t="s">
        <v>336</v>
      </c>
      <c r="C6196" s="74" t="n">
        <v>2012</v>
      </c>
      <c r="D6196" s="74" t="s">
        <v>669</v>
      </c>
      <c r="E6196" s="75" t="n">
        <v>1716.7</v>
      </c>
    </row>
    <row r="6197" customFormat="false" ht="12.8" hidden="false" customHeight="false" outlineLevel="0" collapsed="false">
      <c r="A6197" s="71" t="s">
        <v>275</v>
      </c>
      <c r="B6197" s="74" t="s">
        <v>336</v>
      </c>
      <c r="C6197" s="74" t="n">
        <v>2012</v>
      </c>
      <c r="D6197" s="74" t="s">
        <v>670</v>
      </c>
      <c r="E6197" s="75" t="n">
        <v>1778.846</v>
      </c>
    </row>
    <row r="6198" customFormat="false" ht="12.8" hidden="false" customHeight="false" outlineLevel="0" collapsed="false">
      <c r="A6198" s="71" t="s">
        <v>275</v>
      </c>
      <c r="B6198" s="74" t="s">
        <v>336</v>
      </c>
      <c r="C6198" s="74" t="n">
        <v>2012</v>
      </c>
      <c r="D6198" s="74" t="s">
        <v>671</v>
      </c>
      <c r="E6198" s="75" t="n">
        <v>1762.84</v>
      </c>
    </row>
    <row r="6199" customFormat="false" ht="12.8" hidden="false" customHeight="false" outlineLevel="0" collapsed="false">
      <c r="A6199" s="71" t="s">
        <v>275</v>
      </c>
      <c r="B6199" s="74" t="s">
        <v>336</v>
      </c>
      <c r="C6199" s="74" t="n">
        <v>2012</v>
      </c>
      <c r="D6199" s="74" t="s">
        <v>672</v>
      </c>
      <c r="E6199" s="75" t="n">
        <v>1877.1</v>
      </c>
    </row>
    <row r="6200" customFormat="false" ht="12.8" hidden="false" customHeight="false" outlineLevel="0" collapsed="false">
      <c r="A6200" s="71" t="s">
        <v>275</v>
      </c>
      <c r="B6200" s="74" t="s">
        <v>336</v>
      </c>
      <c r="C6200" s="74" t="n">
        <v>2012</v>
      </c>
      <c r="D6200" s="74" t="s">
        <v>673</v>
      </c>
      <c r="E6200" s="75" t="n">
        <v>1673.5</v>
      </c>
    </row>
    <row r="6201" customFormat="false" ht="12.8" hidden="false" customHeight="false" outlineLevel="0" collapsed="false">
      <c r="A6201" s="71" t="s">
        <v>275</v>
      </c>
      <c r="B6201" s="74" t="s">
        <v>336</v>
      </c>
      <c r="C6201" s="74" t="n">
        <v>2012</v>
      </c>
      <c r="D6201" s="74" t="s">
        <v>674</v>
      </c>
      <c r="E6201" s="75" t="n">
        <v>1790.4</v>
      </c>
    </row>
    <row r="6202" customFormat="false" ht="12.8" hidden="false" customHeight="false" outlineLevel="0" collapsed="false">
      <c r="A6202" s="71" t="s">
        <v>275</v>
      </c>
      <c r="B6202" s="74" t="s">
        <v>336</v>
      </c>
      <c r="C6202" s="74" t="n">
        <v>2012</v>
      </c>
      <c r="D6202" s="74" t="s">
        <v>675</v>
      </c>
      <c r="E6202" s="75" t="n">
        <v>1521.3</v>
      </c>
    </row>
    <row r="6203" customFormat="false" ht="12.8" hidden="false" customHeight="false" outlineLevel="0" collapsed="false">
      <c r="A6203" s="71" t="s">
        <v>275</v>
      </c>
      <c r="B6203" s="74" t="s">
        <v>336</v>
      </c>
      <c r="C6203" s="74" t="n">
        <v>2012</v>
      </c>
      <c r="D6203" s="74" t="s">
        <v>676</v>
      </c>
      <c r="E6203" s="75" t="n">
        <v>1844.1</v>
      </c>
    </row>
    <row r="6204" customFormat="false" ht="12.8" hidden="false" customHeight="false" outlineLevel="0" collapsed="false">
      <c r="A6204" s="71" t="s">
        <v>275</v>
      </c>
      <c r="B6204" s="74" t="s">
        <v>336</v>
      </c>
      <c r="C6204" s="74" t="n">
        <v>2012</v>
      </c>
      <c r="D6204" s="74" t="s">
        <v>677</v>
      </c>
      <c r="E6204" s="75" t="n">
        <v>1646.62316309662</v>
      </c>
    </row>
    <row r="6205" customFormat="false" ht="12.8" hidden="false" customHeight="false" outlineLevel="0" collapsed="false">
      <c r="A6205" s="71" t="s">
        <v>275</v>
      </c>
      <c r="B6205" s="74" t="s">
        <v>336</v>
      </c>
      <c r="C6205" s="76" t="n">
        <v>2012</v>
      </c>
      <c r="D6205" s="76" t="s">
        <v>678</v>
      </c>
      <c r="E6205" s="77" t="n">
        <v>1935.11158154831</v>
      </c>
    </row>
    <row r="6206" customFormat="false" ht="12.8" hidden="false" customHeight="false" outlineLevel="0" collapsed="false">
      <c r="A6206" s="71" t="s">
        <v>275</v>
      </c>
      <c r="B6206" s="74" t="s">
        <v>336</v>
      </c>
      <c r="C6206" s="72" t="n">
        <v>2013</v>
      </c>
      <c r="D6206" s="72" t="s">
        <v>667</v>
      </c>
      <c r="E6206" s="73" t="n">
        <v>1823.6</v>
      </c>
    </row>
    <row r="6207" customFormat="false" ht="12.8" hidden="false" customHeight="false" outlineLevel="0" collapsed="false">
      <c r="A6207" s="71" t="s">
        <v>275</v>
      </c>
      <c r="B6207" s="74" t="s">
        <v>336</v>
      </c>
      <c r="C6207" s="74" t="n">
        <v>2013</v>
      </c>
      <c r="D6207" s="74" t="s">
        <v>668</v>
      </c>
      <c r="E6207" s="75" t="n">
        <v>1996.4</v>
      </c>
    </row>
    <row r="6208" customFormat="false" ht="12.8" hidden="false" customHeight="false" outlineLevel="0" collapsed="false">
      <c r="A6208" s="71" t="s">
        <v>275</v>
      </c>
      <c r="B6208" s="74" t="s">
        <v>336</v>
      </c>
      <c r="C6208" s="74" t="n">
        <v>2013</v>
      </c>
      <c r="D6208" s="74" t="s">
        <v>669</v>
      </c>
      <c r="E6208" s="75" t="n">
        <v>1811.2</v>
      </c>
    </row>
    <row r="6209" customFormat="false" ht="12.8" hidden="false" customHeight="false" outlineLevel="0" collapsed="false">
      <c r="A6209" s="71" t="s">
        <v>275</v>
      </c>
      <c r="B6209" s="74" t="s">
        <v>336</v>
      </c>
      <c r="C6209" s="74" t="n">
        <v>2013</v>
      </c>
      <c r="D6209" s="74" t="s">
        <v>670</v>
      </c>
      <c r="E6209" s="75" t="n">
        <v>1649.056</v>
      </c>
    </row>
    <row r="6210" customFormat="false" ht="12.8" hidden="false" customHeight="false" outlineLevel="0" collapsed="false">
      <c r="A6210" s="71" t="s">
        <v>275</v>
      </c>
      <c r="B6210" s="74" t="s">
        <v>336</v>
      </c>
      <c r="C6210" s="74" t="n">
        <v>2013</v>
      </c>
      <c r="D6210" s="74" t="s">
        <v>671</v>
      </c>
      <c r="E6210" s="75" t="n">
        <v>1534.999</v>
      </c>
    </row>
    <row r="6211" customFormat="false" ht="12.8" hidden="false" customHeight="false" outlineLevel="0" collapsed="false">
      <c r="A6211" s="71" t="s">
        <v>275</v>
      </c>
      <c r="B6211" s="74" t="s">
        <v>336</v>
      </c>
      <c r="C6211" s="74" t="n">
        <v>2013</v>
      </c>
      <c r="D6211" s="74" t="s">
        <v>672</v>
      </c>
      <c r="E6211" s="75" t="n">
        <v>1541.1</v>
      </c>
    </row>
    <row r="6212" customFormat="false" ht="12.8" hidden="false" customHeight="false" outlineLevel="0" collapsed="false">
      <c r="A6212" s="71" t="s">
        <v>275</v>
      </c>
      <c r="B6212" s="74" t="s">
        <v>336</v>
      </c>
      <c r="C6212" s="74" t="n">
        <v>2013</v>
      </c>
      <c r="D6212" s="74" t="s">
        <v>673</v>
      </c>
      <c r="E6212" s="75" t="n">
        <v>1486</v>
      </c>
    </row>
    <row r="6213" customFormat="false" ht="12.8" hidden="false" customHeight="false" outlineLevel="0" collapsed="false">
      <c r="A6213" s="71" t="s">
        <v>275</v>
      </c>
      <c r="B6213" s="74" t="s">
        <v>336</v>
      </c>
      <c r="C6213" s="74" t="n">
        <v>2013</v>
      </c>
      <c r="D6213" s="74" t="s">
        <v>674</v>
      </c>
      <c r="E6213" s="75" t="n">
        <v>1478.66</v>
      </c>
    </row>
    <row r="6214" customFormat="false" ht="12.8" hidden="false" customHeight="false" outlineLevel="0" collapsed="false">
      <c r="A6214" s="71" t="s">
        <v>275</v>
      </c>
      <c r="B6214" s="74" t="s">
        <v>336</v>
      </c>
      <c r="C6214" s="74" t="n">
        <v>2013</v>
      </c>
      <c r="D6214" s="74" t="s">
        <v>675</v>
      </c>
      <c r="E6214" s="75" t="n">
        <v>1477.1</v>
      </c>
    </row>
    <row r="6215" customFormat="false" ht="12.8" hidden="false" customHeight="false" outlineLevel="0" collapsed="false">
      <c r="A6215" s="71" t="s">
        <v>275</v>
      </c>
      <c r="B6215" s="74" t="s">
        <v>336</v>
      </c>
      <c r="C6215" s="74" t="n">
        <v>2013</v>
      </c>
      <c r="D6215" s="74" t="s">
        <v>676</v>
      </c>
      <c r="E6215" s="75" t="n">
        <v>1593.7</v>
      </c>
    </row>
    <row r="6216" customFormat="false" ht="12.8" hidden="false" customHeight="false" outlineLevel="0" collapsed="false">
      <c r="A6216" s="71" t="s">
        <v>275</v>
      </c>
      <c r="B6216" s="74" t="s">
        <v>336</v>
      </c>
      <c r="C6216" s="74" t="n">
        <v>2013</v>
      </c>
      <c r="D6216" s="74" t="s">
        <v>677</v>
      </c>
      <c r="E6216" s="75" t="n">
        <v>1695.8</v>
      </c>
    </row>
    <row r="6217" customFormat="false" ht="12.8" hidden="false" customHeight="false" outlineLevel="0" collapsed="false">
      <c r="A6217" s="71" t="s">
        <v>275</v>
      </c>
      <c r="B6217" s="74" t="s">
        <v>336</v>
      </c>
      <c r="C6217" s="76" t="n">
        <v>2013</v>
      </c>
      <c r="D6217" s="76" t="s">
        <v>678</v>
      </c>
      <c r="E6217" s="77" t="n">
        <v>2675.612</v>
      </c>
    </row>
    <row r="6218" customFormat="false" ht="12.8" hidden="false" customHeight="false" outlineLevel="0" collapsed="false">
      <c r="A6218" s="71" t="s">
        <v>275</v>
      </c>
      <c r="B6218" s="74" t="s">
        <v>336</v>
      </c>
      <c r="C6218" s="72" t="n">
        <v>2014</v>
      </c>
      <c r="D6218" s="72" t="s">
        <v>667</v>
      </c>
      <c r="E6218" s="73" t="n">
        <v>2089.4</v>
      </c>
    </row>
    <row r="6219" customFormat="false" ht="12.8" hidden="false" customHeight="false" outlineLevel="0" collapsed="false">
      <c r="A6219" s="71" t="s">
        <v>275</v>
      </c>
      <c r="B6219" s="74" t="s">
        <v>336</v>
      </c>
      <c r="C6219" s="74" t="n">
        <v>2014</v>
      </c>
      <c r="D6219" s="74" t="s">
        <v>668</v>
      </c>
      <c r="E6219" s="75" t="n">
        <v>1808.55122377543</v>
      </c>
    </row>
    <row r="6220" customFormat="false" ht="12.8" hidden="false" customHeight="false" outlineLevel="0" collapsed="false">
      <c r="A6220" s="71" t="s">
        <v>275</v>
      </c>
      <c r="B6220" s="74" t="s">
        <v>336</v>
      </c>
      <c r="C6220" s="74" t="n">
        <v>2014</v>
      </c>
      <c r="D6220" s="74" t="s">
        <v>669</v>
      </c>
      <c r="E6220" s="75" t="n">
        <v>1711</v>
      </c>
    </row>
    <row r="6221" customFormat="false" ht="12.8" hidden="false" customHeight="false" outlineLevel="0" collapsed="false">
      <c r="A6221" s="71" t="s">
        <v>275</v>
      </c>
      <c r="B6221" s="74" t="s">
        <v>336</v>
      </c>
      <c r="C6221" s="74" t="n">
        <v>2014</v>
      </c>
      <c r="D6221" s="74" t="s">
        <v>670</v>
      </c>
      <c r="E6221" s="75" t="n">
        <v>1769</v>
      </c>
    </row>
    <row r="6222" customFormat="false" ht="12.8" hidden="false" customHeight="false" outlineLevel="0" collapsed="false">
      <c r="A6222" s="71" t="s">
        <v>275</v>
      </c>
      <c r="B6222" s="74" t="s">
        <v>336</v>
      </c>
      <c r="C6222" s="74" t="n">
        <v>2014</v>
      </c>
      <c r="D6222" s="74" t="s">
        <v>671</v>
      </c>
      <c r="E6222" s="75" t="n">
        <v>1647.5</v>
      </c>
    </row>
    <row r="6223" customFormat="false" ht="12.8" hidden="false" customHeight="false" outlineLevel="0" collapsed="false">
      <c r="A6223" s="71" t="s">
        <v>275</v>
      </c>
      <c r="B6223" s="74" t="s">
        <v>336</v>
      </c>
      <c r="C6223" s="74" t="n">
        <v>2014</v>
      </c>
      <c r="D6223" s="74" t="s">
        <v>672</v>
      </c>
      <c r="E6223" s="75" t="n">
        <v>1614.1</v>
      </c>
    </row>
    <row r="6224" customFormat="false" ht="12.8" hidden="false" customHeight="false" outlineLevel="0" collapsed="false">
      <c r="A6224" s="71" t="s">
        <v>275</v>
      </c>
      <c r="B6224" s="74" t="s">
        <v>336</v>
      </c>
      <c r="C6224" s="74" t="n">
        <v>2014</v>
      </c>
      <c r="D6224" s="74" t="s">
        <v>673</v>
      </c>
      <c r="E6224" s="75" t="n">
        <v>1604</v>
      </c>
    </row>
    <row r="6225" customFormat="false" ht="12.8" hidden="false" customHeight="false" outlineLevel="0" collapsed="false">
      <c r="A6225" s="71" t="s">
        <v>275</v>
      </c>
      <c r="B6225" s="74" t="s">
        <v>336</v>
      </c>
      <c r="C6225" s="74" t="n">
        <v>2014</v>
      </c>
      <c r="D6225" s="74" t="s">
        <v>674</v>
      </c>
      <c r="E6225" s="75" t="n">
        <v>1454.6</v>
      </c>
    </row>
    <row r="6226" customFormat="false" ht="12.8" hidden="false" customHeight="false" outlineLevel="0" collapsed="false">
      <c r="A6226" s="71" t="s">
        <v>275</v>
      </c>
      <c r="B6226" s="74" t="s">
        <v>336</v>
      </c>
      <c r="C6226" s="74" t="n">
        <v>2014</v>
      </c>
      <c r="D6226" s="74" t="s">
        <v>675</v>
      </c>
      <c r="E6226" s="75" t="n">
        <v>1569</v>
      </c>
    </row>
    <row r="6227" customFormat="false" ht="12.8" hidden="false" customHeight="false" outlineLevel="0" collapsed="false">
      <c r="A6227" s="71" t="s">
        <v>275</v>
      </c>
      <c r="B6227" s="74" t="s">
        <v>336</v>
      </c>
      <c r="C6227" s="74" t="n">
        <v>2014</v>
      </c>
      <c r="D6227" s="74" t="s">
        <v>676</v>
      </c>
      <c r="E6227" s="75" t="n">
        <v>1788.645</v>
      </c>
    </row>
    <row r="6228" customFormat="false" ht="12.8" hidden="false" customHeight="false" outlineLevel="0" collapsed="false">
      <c r="A6228" s="71" t="s">
        <v>275</v>
      </c>
      <c r="B6228" s="74" t="s">
        <v>336</v>
      </c>
      <c r="C6228" s="74" t="n">
        <v>2014</v>
      </c>
      <c r="D6228" s="74" t="s">
        <v>677</v>
      </c>
      <c r="E6228" s="75" t="n">
        <v>1908.5</v>
      </c>
    </row>
    <row r="6229" customFormat="false" ht="12.8" hidden="false" customHeight="false" outlineLevel="0" collapsed="false">
      <c r="A6229" s="71" t="s">
        <v>275</v>
      </c>
      <c r="B6229" s="74" t="s">
        <v>336</v>
      </c>
      <c r="C6229" s="76" t="n">
        <v>2014</v>
      </c>
      <c r="D6229" s="76" t="s">
        <v>678</v>
      </c>
      <c r="E6229" s="77" t="n">
        <v>2546.6</v>
      </c>
    </row>
    <row r="6230" customFormat="false" ht="12.8" hidden="false" customHeight="false" outlineLevel="0" collapsed="false">
      <c r="A6230" s="71" t="s">
        <v>275</v>
      </c>
      <c r="B6230" s="74" t="s">
        <v>336</v>
      </c>
      <c r="C6230" s="72" t="n">
        <v>2015</v>
      </c>
      <c r="D6230" s="72" t="s">
        <v>667</v>
      </c>
      <c r="E6230" s="73" t="n">
        <v>2486.6</v>
      </c>
    </row>
    <row r="6231" customFormat="false" ht="12.8" hidden="false" customHeight="false" outlineLevel="0" collapsed="false">
      <c r="A6231" s="71" t="s">
        <v>275</v>
      </c>
      <c r="B6231" s="74" t="s">
        <v>336</v>
      </c>
      <c r="C6231" s="74" t="n">
        <v>2015</v>
      </c>
      <c r="D6231" s="74" t="s">
        <v>668</v>
      </c>
      <c r="E6231" s="75" t="n">
        <v>5755.8</v>
      </c>
    </row>
    <row r="6232" customFormat="false" ht="12.8" hidden="false" customHeight="false" outlineLevel="0" collapsed="false">
      <c r="A6232" s="71" t="s">
        <v>275</v>
      </c>
      <c r="B6232" s="74" t="s">
        <v>336</v>
      </c>
      <c r="C6232" s="74" t="n">
        <v>2015</v>
      </c>
      <c r="D6232" s="74" t="s">
        <v>669</v>
      </c>
      <c r="E6232" s="75" t="n">
        <v>4050.6</v>
      </c>
    </row>
    <row r="6233" customFormat="false" ht="12.8" hidden="false" customHeight="false" outlineLevel="0" collapsed="false">
      <c r="A6233" s="71" t="s">
        <v>275</v>
      </c>
      <c r="B6233" s="74" t="s">
        <v>336</v>
      </c>
      <c r="C6233" s="74" t="n">
        <v>2015</v>
      </c>
      <c r="D6233" s="74" t="s">
        <v>670</v>
      </c>
      <c r="E6233" s="75" t="n">
        <v>4169.2</v>
      </c>
    </row>
    <row r="6234" customFormat="false" ht="12.8" hidden="false" customHeight="false" outlineLevel="0" collapsed="false">
      <c r="A6234" s="71" t="s">
        <v>275</v>
      </c>
      <c r="B6234" s="74" t="s">
        <v>336</v>
      </c>
      <c r="C6234" s="74" t="n">
        <v>2015</v>
      </c>
      <c r="D6234" s="74" t="s">
        <v>671</v>
      </c>
      <c r="E6234" s="75" t="n">
        <v>3409.2</v>
      </c>
    </row>
    <row r="6235" customFormat="false" ht="12.8" hidden="false" customHeight="false" outlineLevel="0" collapsed="false">
      <c r="A6235" s="71" t="s">
        <v>275</v>
      </c>
      <c r="B6235" s="74" t="s">
        <v>336</v>
      </c>
      <c r="C6235" s="74" t="n">
        <v>2015</v>
      </c>
      <c r="D6235" s="74" t="s">
        <v>672</v>
      </c>
      <c r="E6235" s="75" t="n">
        <v>3442.199</v>
      </c>
    </row>
    <row r="6236" customFormat="false" ht="12.8" hidden="false" customHeight="false" outlineLevel="0" collapsed="false">
      <c r="A6236" s="71" t="s">
        <v>275</v>
      </c>
      <c r="B6236" s="74" t="s">
        <v>336</v>
      </c>
      <c r="C6236" s="74" t="n">
        <v>2015</v>
      </c>
      <c r="D6236" s="74" t="s">
        <v>673</v>
      </c>
      <c r="E6236" s="75" t="n">
        <v>3314.5</v>
      </c>
    </row>
    <row r="6237" customFormat="false" ht="12.8" hidden="false" customHeight="false" outlineLevel="0" collapsed="false">
      <c r="A6237" s="71" t="s">
        <v>275</v>
      </c>
      <c r="B6237" s="74" t="s">
        <v>336</v>
      </c>
      <c r="C6237" s="74" t="n">
        <v>2015</v>
      </c>
      <c r="D6237" s="74" t="s">
        <v>674</v>
      </c>
      <c r="E6237" s="75" t="n">
        <v>2915.1</v>
      </c>
    </row>
    <row r="6238" customFormat="false" ht="12.8" hidden="false" customHeight="false" outlineLevel="0" collapsed="false">
      <c r="A6238" s="71" t="s">
        <v>275</v>
      </c>
      <c r="B6238" s="74" t="s">
        <v>336</v>
      </c>
      <c r="C6238" s="74" t="n">
        <v>2015</v>
      </c>
      <c r="D6238" s="74" t="s">
        <v>675</v>
      </c>
      <c r="E6238" s="75" t="n">
        <v>2980.7</v>
      </c>
    </row>
    <row r="6239" customFormat="false" ht="12.8" hidden="false" customHeight="false" outlineLevel="0" collapsed="false">
      <c r="A6239" s="71" t="s">
        <v>275</v>
      </c>
      <c r="B6239" s="74" t="s">
        <v>336</v>
      </c>
      <c r="C6239" s="74" t="n">
        <v>2015</v>
      </c>
      <c r="D6239" s="74" t="s">
        <v>676</v>
      </c>
      <c r="E6239" s="75" t="n">
        <v>5656.9</v>
      </c>
    </row>
    <row r="6240" customFormat="false" ht="12.8" hidden="false" customHeight="false" outlineLevel="0" collapsed="false">
      <c r="A6240" s="71" t="s">
        <v>275</v>
      </c>
      <c r="B6240" s="74" t="s">
        <v>336</v>
      </c>
      <c r="C6240" s="74" t="n">
        <v>2015</v>
      </c>
      <c r="D6240" s="74" t="s">
        <v>677</v>
      </c>
      <c r="E6240" s="75" t="n">
        <v>3468.4</v>
      </c>
    </row>
    <row r="6241" customFormat="false" ht="12.8" hidden="false" customHeight="false" outlineLevel="0" collapsed="false">
      <c r="A6241" s="71" t="s">
        <v>275</v>
      </c>
      <c r="B6241" s="74" t="s">
        <v>336</v>
      </c>
      <c r="C6241" s="76" t="n">
        <v>2015</v>
      </c>
      <c r="D6241" s="76" t="s">
        <v>678</v>
      </c>
      <c r="E6241" s="77" t="n">
        <v>3829.1</v>
      </c>
    </row>
    <row r="6242" customFormat="false" ht="12.8" hidden="false" customHeight="false" outlineLevel="0" collapsed="false">
      <c r="A6242" s="71" t="s">
        <v>275</v>
      </c>
      <c r="B6242" s="74" t="s">
        <v>336</v>
      </c>
      <c r="C6242" s="72" t="n">
        <v>2016</v>
      </c>
      <c r="D6242" s="72" t="s">
        <v>667</v>
      </c>
      <c r="E6242" s="73" t="n">
        <v>3179.7</v>
      </c>
    </row>
    <row r="6243" customFormat="false" ht="12.8" hidden="false" customHeight="false" outlineLevel="0" collapsed="false">
      <c r="A6243" s="71" t="s">
        <v>275</v>
      </c>
      <c r="B6243" s="74" t="s">
        <v>336</v>
      </c>
      <c r="C6243" s="74" t="n">
        <v>2016</v>
      </c>
      <c r="D6243" s="74" t="s">
        <v>668</v>
      </c>
      <c r="E6243" s="75" t="n">
        <v>2652.615</v>
      </c>
    </row>
    <row r="6244" customFormat="false" ht="12.8" hidden="false" customHeight="false" outlineLevel="0" collapsed="false">
      <c r="A6244" s="71" t="s">
        <v>275</v>
      </c>
      <c r="B6244" s="74" t="s">
        <v>336</v>
      </c>
      <c r="C6244" s="74" t="n">
        <v>2016</v>
      </c>
      <c r="D6244" s="74" t="s">
        <v>669</v>
      </c>
      <c r="E6244" s="75" t="n">
        <v>2429.2</v>
      </c>
    </row>
    <row r="6245" customFormat="false" ht="12.8" hidden="false" customHeight="false" outlineLevel="0" collapsed="false">
      <c r="A6245" s="71" t="s">
        <v>275</v>
      </c>
      <c r="B6245" s="74" t="s">
        <v>336</v>
      </c>
      <c r="C6245" s="74" t="n">
        <v>2016</v>
      </c>
      <c r="D6245" s="74" t="s">
        <v>670</v>
      </c>
      <c r="E6245" s="75" t="n">
        <v>1981.2</v>
      </c>
    </row>
    <row r="6246" customFormat="false" ht="12.8" hidden="false" customHeight="false" outlineLevel="0" collapsed="false">
      <c r="A6246" s="71" t="s">
        <v>275</v>
      </c>
      <c r="B6246" s="74" t="s">
        <v>336</v>
      </c>
      <c r="C6246" s="74" t="n">
        <v>2016</v>
      </c>
      <c r="D6246" s="74" t="s">
        <v>671</v>
      </c>
      <c r="E6246" s="75" t="n">
        <v>2028</v>
      </c>
    </row>
    <row r="6247" customFormat="false" ht="12.8" hidden="false" customHeight="false" outlineLevel="0" collapsed="false">
      <c r="A6247" s="71" t="s">
        <v>275</v>
      </c>
      <c r="B6247" s="74" t="s">
        <v>336</v>
      </c>
      <c r="C6247" s="74" t="n">
        <v>2016</v>
      </c>
      <c r="D6247" s="74" t="s">
        <v>672</v>
      </c>
      <c r="E6247" s="75" t="n">
        <v>1864</v>
      </c>
    </row>
    <row r="6248" customFormat="false" ht="12.8" hidden="false" customHeight="false" outlineLevel="0" collapsed="false">
      <c r="A6248" s="71" t="s">
        <v>275</v>
      </c>
      <c r="B6248" s="74" t="s">
        <v>336</v>
      </c>
      <c r="C6248" s="74" t="n">
        <v>2016</v>
      </c>
      <c r="D6248" s="74" t="s">
        <v>673</v>
      </c>
      <c r="E6248" s="75" t="n">
        <v>1779</v>
      </c>
    </row>
    <row r="6249" customFormat="false" ht="12.8" hidden="false" customHeight="false" outlineLevel="0" collapsed="false">
      <c r="A6249" s="71" t="s">
        <v>275</v>
      </c>
      <c r="B6249" s="74" t="s">
        <v>336</v>
      </c>
      <c r="C6249" s="74" t="n">
        <v>2016</v>
      </c>
      <c r="D6249" s="74" t="s">
        <v>674</v>
      </c>
      <c r="E6249" s="75" t="n">
        <v>1596.5</v>
      </c>
    </row>
    <row r="6250" customFormat="false" ht="12.8" hidden="false" customHeight="false" outlineLevel="0" collapsed="false">
      <c r="A6250" s="71" t="s">
        <v>275</v>
      </c>
      <c r="B6250" s="74" t="s">
        <v>336</v>
      </c>
      <c r="C6250" s="74" t="n">
        <v>2016</v>
      </c>
      <c r="D6250" s="74" t="s">
        <v>675</v>
      </c>
      <c r="E6250" s="75" t="n">
        <v>1703.1</v>
      </c>
    </row>
    <row r="6251" customFormat="false" ht="12.8" hidden="false" customHeight="false" outlineLevel="0" collapsed="false">
      <c r="A6251" s="71" t="s">
        <v>275</v>
      </c>
      <c r="B6251" s="74" t="s">
        <v>336</v>
      </c>
      <c r="C6251" s="74" t="n">
        <v>2016</v>
      </c>
      <c r="D6251" s="74" t="s">
        <v>676</v>
      </c>
      <c r="E6251" s="75" t="n">
        <v>1736.783</v>
      </c>
    </row>
    <row r="6252" customFormat="false" ht="12.8" hidden="false" customHeight="false" outlineLevel="0" collapsed="false">
      <c r="A6252" s="71" t="s">
        <v>275</v>
      </c>
      <c r="B6252" s="74" t="s">
        <v>336</v>
      </c>
      <c r="C6252" s="74" t="n">
        <v>2016</v>
      </c>
      <c r="D6252" s="74" t="s">
        <v>677</v>
      </c>
      <c r="E6252" s="75" t="n">
        <v>1706.1</v>
      </c>
    </row>
    <row r="6253" customFormat="false" ht="12.8" hidden="false" customHeight="false" outlineLevel="0" collapsed="false">
      <c r="A6253" s="71" t="s">
        <v>275</v>
      </c>
      <c r="B6253" s="74" t="s">
        <v>336</v>
      </c>
      <c r="C6253" s="76" t="n">
        <v>2016</v>
      </c>
      <c r="D6253" s="76" t="s">
        <v>678</v>
      </c>
      <c r="E6253" s="77" t="n">
        <v>2536.1</v>
      </c>
    </row>
    <row r="6254" customFormat="false" ht="12.8" hidden="false" customHeight="false" outlineLevel="0" collapsed="false">
      <c r="A6254" s="71" t="s">
        <v>275</v>
      </c>
      <c r="B6254" s="74" t="s">
        <v>336</v>
      </c>
      <c r="C6254" s="72" t="n">
        <v>2017</v>
      </c>
      <c r="D6254" s="72" t="s">
        <v>667</v>
      </c>
      <c r="E6254" s="73" t="n">
        <v>1991.1</v>
      </c>
    </row>
    <row r="6255" customFormat="false" ht="12.8" hidden="false" customHeight="false" outlineLevel="0" collapsed="false">
      <c r="A6255" s="71" t="s">
        <v>275</v>
      </c>
      <c r="B6255" s="74" t="s">
        <v>336</v>
      </c>
      <c r="C6255" s="74" t="n">
        <v>2017</v>
      </c>
      <c r="D6255" s="74" t="s">
        <v>668</v>
      </c>
      <c r="E6255" s="75" t="n">
        <v>1556</v>
      </c>
    </row>
    <row r="6256" customFormat="false" ht="12.8" hidden="false" customHeight="false" outlineLevel="0" collapsed="false">
      <c r="A6256" s="71" t="s">
        <v>275</v>
      </c>
      <c r="B6256" s="74" t="s">
        <v>336</v>
      </c>
      <c r="C6256" s="74" t="n">
        <v>2017</v>
      </c>
      <c r="D6256" s="74" t="s">
        <v>669</v>
      </c>
      <c r="E6256" s="75" t="n">
        <v>1513.001</v>
      </c>
    </row>
    <row r="6257" customFormat="false" ht="12.8" hidden="false" customHeight="false" outlineLevel="0" collapsed="false">
      <c r="A6257" s="71" t="s">
        <v>275</v>
      </c>
      <c r="B6257" s="74" t="s">
        <v>336</v>
      </c>
      <c r="C6257" s="74" t="n">
        <v>2017</v>
      </c>
      <c r="D6257" s="74" t="s">
        <v>670</v>
      </c>
      <c r="E6257" s="75" t="n">
        <v>1197</v>
      </c>
    </row>
    <row r="6258" customFormat="false" ht="12.8" hidden="false" customHeight="false" outlineLevel="0" collapsed="false">
      <c r="A6258" s="71" t="s">
        <v>275</v>
      </c>
      <c r="B6258" s="74" t="s">
        <v>336</v>
      </c>
      <c r="C6258" s="74" t="n">
        <v>2017</v>
      </c>
      <c r="D6258" s="74" t="s">
        <v>671</v>
      </c>
      <c r="E6258" s="75" t="n">
        <v>1236</v>
      </c>
    </row>
    <row r="6259" customFormat="false" ht="12.8" hidden="false" customHeight="false" outlineLevel="0" collapsed="false">
      <c r="A6259" s="71" t="s">
        <v>275</v>
      </c>
      <c r="B6259" s="74" t="s">
        <v>336</v>
      </c>
      <c r="C6259" s="74" t="n">
        <v>2017</v>
      </c>
      <c r="D6259" s="74" t="s">
        <v>672</v>
      </c>
      <c r="E6259" s="75" t="n">
        <v>1253</v>
      </c>
    </row>
    <row r="6260" customFormat="false" ht="12.8" hidden="false" customHeight="false" outlineLevel="0" collapsed="false">
      <c r="A6260" s="71" t="s">
        <v>275</v>
      </c>
      <c r="B6260" s="74" t="s">
        <v>336</v>
      </c>
      <c r="C6260" s="74" t="n">
        <v>2017</v>
      </c>
      <c r="D6260" s="74" t="s">
        <v>673</v>
      </c>
      <c r="E6260" s="75" t="n">
        <v>1205</v>
      </c>
    </row>
    <row r="6261" customFormat="false" ht="12.8" hidden="false" customHeight="false" outlineLevel="0" collapsed="false">
      <c r="A6261" s="71" t="s">
        <v>275</v>
      </c>
      <c r="B6261" s="74" t="s">
        <v>336</v>
      </c>
      <c r="C6261" s="74" t="n">
        <v>2017</v>
      </c>
      <c r="D6261" s="74" t="s">
        <v>674</v>
      </c>
      <c r="E6261" s="75" t="n">
        <v>1518.1</v>
      </c>
    </row>
    <row r="6262" customFormat="false" ht="12.8" hidden="false" customHeight="false" outlineLevel="0" collapsed="false">
      <c r="A6262" s="71" t="s">
        <v>275</v>
      </c>
      <c r="B6262" s="74" t="s">
        <v>336</v>
      </c>
      <c r="C6262" s="74" t="n">
        <v>2017</v>
      </c>
      <c r="D6262" s="74" t="s">
        <v>675</v>
      </c>
      <c r="E6262" s="75" t="n">
        <v>1942.934</v>
      </c>
    </row>
    <row r="6263" customFormat="false" ht="12.8" hidden="false" customHeight="false" outlineLevel="0" collapsed="false">
      <c r="A6263" s="71" t="s">
        <v>275</v>
      </c>
      <c r="B6263" s="74" t="s">
        <v>336</v>
      </c>
      <c r="C6263" s="74" t="n">
        <v>2017</v>
      </c>
      <c r="D6263" s="74" t="s">
        <v>676</v>
      </c>
      <c r="E6263" s="75" t="n">
        <v>2077.967</v>
      </c>
    </row>
    <row r="6264" customFormat="false" ht="12.8" hidden="false" customHeight="false" outlineLevel="0" collapsed="false">
      <c r="A6264" s="71" t="s">
        <v>275</v>
      </c>
      <c r="B6264" s="74" t="s">
        <v>336</v>
      </c>
      <c r="C6264" s="74" t="n">
        <v>2017</v>
      </c>
      <c r="D6264" s="74" t="s">
        <v>677</v>
      </c>
      <c r="E6264" s="75" t="n">
        <v>3203.128</v>
      </c>
    </row>
    <row r="6265" customFormat="false" ht="12.8" hidden="false" customHeight="false" outlineLevel="0" collapsed="false">
      <c r="A6265" s="71" t="s">
        <v>275</v>
      </c>
      <c r="B6265" s="74" t="s">
        <v>336</v>
      </c>
      <c r="C6265" s="76" t="n">
        <v>2017</v>
      </c>
      <c r="D6265" s="76" t="s">
        <v>678</v>
      </c>
      <c r="E6265" s="77" t="n">
        <v>3720.122</v>
      </c>
    </row>
    <row r="6266" customFormat="false" ht="12.8" hidden="false" customHeight="false" outlineLevel="0" collapsed="false">
      <c r="A6266" s="71" t="s">
        <v>275</v>
      </c>
      <c r="B6266" s="74" t="s">
        <v>336</v>
      </c>
      <c r="C6266" s="72" t="n">
        <v>2018</v>
      </c>
      <c r="D6266" s="72" t="s">
        <v>667</v>
      </c>
      <c r="E6266" s="73" t="n">
        <v>4032.089</v>
      </c>
    </row>
    <row r="6267" customFormat="false" ht="12.8" hidden="false" customHeight="false" outlineLevel="0" collapsed="false">
      <c r="A6267" s="71" t="s">
        <v>275</v>
      </c>
      <c r="B6267" s="74" t="s">
        <v>336</v>
      </c>
      <c r="C6267" s="74" t="n">
        <v>2018</v>
      </c>
      <c r="D6267" s="74" t="s">
        <v>668</v>
      </c>
      <c r="E6267" s="75" t="n">
        <v>2757.067</v>
      </c>
    </row>
    <row r="6268" customFormat="false" ht="12.8" hidden="false" customHeight="false" outlineLevel="0" collapsed="false">
      <c r="A6268" s="71" t="s">
        <v>275</v>
      </c>
      <c r="B6268" s="74" t="s">
        <v>336</v>
      </c>
      <c r="C6268" s="74" t="n">
        <v>2018</v>
      </c>
      <c r="D6268" s="74" t="s">
        <v>669</v>
      </c>
      <c r="E6268" s="75" t="n">
        <v>2053.634</v>
      </c>
    </row>
    <row r="6269" customFormat="false" ht="12.8" hidden="false" customHeight="false" outlineLevel="0" collapsed="false">
      <c r="A6269" s="71" t="s">
        <v>275</v>
      </c>
      <c r="B6269" s="74" t="s">
        <v>336</v>
      </c>
      <c r="C6269" s="74" t="n">
        <v>2018</v>
      </c>
      <c r="D6269" s="74" t="s">
        <v>670</v>
      </c>
      <c r="E6269" s="75" t="n">
        <v>1823.009</v>
      </c>
    </row>
    <row r="6270" customFormat="false" ht="12.8" hidden="false" customHeight="false" outlineLevel="0" collapsed="false">
      <c r="A6270" s="71" t="s">
        <v>275</v>
      </c>
      <c r="B6270" s="74" t="s">
        <v>336</v>
      </c>
      <c r="C6270" s="74" t="n">
        <v>2018</v>
      </c>
      <c r="D6270" s="74" t="s">
        <v>671</v>
      </c>
      <c r="E6270" s="75" t="n">
        <v>3315.367</v>
      </c>
    </row>
    <row r="6271" customFormat="false" ht="12.8" hidden="false" customHeight="false" outlineLevel="0" collapsed="false">
      <c r="A6271" s="71" t="s">
        <v>275</v>
      </c>
      <c r="B6271" s="74" t="s">
        <v>336</v>
      </c>
      <c r="C6271" s="74" t="n">
        <v>2018</v>
      </c>
      <c r="D6271" s="74" t="s">
        <v>672</v>
      </c>
      <c r="E6271" s="75" t="n">
        <v>2439.7</v>
      </c>
    </row>
    <row r="6272" customFormat="false" ht="12.8" hidden="false" customHeight="false" outlineLevel="0" collapsed="false">
      <c r="A6272" s="71" t="s">
        <v>275</v>
      </c>
      <c r="B6272" s="74" t="s">
        <v>336</v>
      </c>
      <c r="C6272" s="74" t="n">
        <v>2018</v>
      </c>
      <c r="D6272" s="74" t="s">
        <v>673</v>
      </c>
      <c r="E6272" s="75" t="n">
        <v>2350.1</v>
      </c>
    </row>
    <row r="6273" customFormat="false" ht="12.8" hidden="false" customHeight="false" outlineLevel="0" collapsed="false">
      <c r="A6273" s="71" t="s">
        <v>275</v>
      </c>
      <c r="B6273" s="74" t="s">
        <v>336</v>
      </c>
      <c r="C6273" s="74" t="n">
        <v>2018</v>
      </c>
      <c r="D6273" s="74" t="s">
        <v>674</v>
      </c>
      <c r="E6273" s="75" t="n">
        <v>2781.6</v>
      </c>
    </row>
    <row r="6274" customFormat="false" ht="12.8" hidden="false" customHeight="false" outlineLevel="0" collapsed="false">
      <c r="A6274" s="71" t="s">
        <v>275</v>
      </c>
      <c r="B6274" s="74" t="s">
        <v>336</v>
      </c>
      <c r="C6274" s="74" t="n">
        <v>2018</v>
      </c>
      <c r="D6274" s="74" t="s">
        <v>675</v>
      </c>
      <c r="E6274" s="75" t="n">
        <v>5163.748</v>
      </c>
    </row>
    <row r="6275" customFormat="false" ht="12.8" hidden="false" customHeight="false" outlineLevel="0" collapsed="false">
      <c r="A6275" s="71" t="s">
        <v>275</v>
      </c>
      <c r="B6275" s="74" t="s">
        <v>336</v>
      </c>
      <c r="C6275" s="74" t="n">
        <v>2018</v>
      </c>
      <c r="D6275" s="74" t="s">
        <v>676</v>
      </c>
      <c r="E6275" s="75" t="n">
        <v>7483.402</v>
      </c>
    </row>
    <row r="6276" customFormat="false" ht="12.8" hidden="false" customHeight="false" outlineLevel="0" collapsed="false">
      <c r="A6276" s="71" t="s">
        <v>275</v>
      </c>
      <c r="B6276" s="74" t="s">
        <v>336</v>
      </c>
      <c r="C6276" s="74" t="n">
        <v>2018</v>
      </c>
      <c r="D6276" s="74" t="s">
        <v>677</v>
      </c>
      <c r="E6276" s="75" t="n">
        <v>7067.232</v>
      </c>
    </row>
    <row r="6277" customFormat="false" ht="12.8" hidden="false" customHeight="false" outlineLevel="0" collapsed="false">
      <c r="A6277" s="71" t="s">
        <v>275</v>
      </c>
      <c r="B6277" s="74" t="s">
        <v>336</v>
      </c>
      <c r="C6277" s="76" t="n">
        <v>2018</v>
      </c>
      <c r="D6277" s="76" t="s">
        <v>678</v>
      </c>
      <c r="E6277" s="77" t="n">
        <v>7168.753</v>
      </c>
    </row>
    <row r="6278" customFormat="false" ht="12.8" hidden="false" customHeight="false" outlineLevel="0" collapsed="false">
      <c r="A6278" s="71" t="s">
        <v>275</v>
      </c>
      <c r="B6278" s="74" t="s">
        <v>336</v>
      </c>
      <c r="C6278" s="72" t="n">
        <v>2019</v>
      </c>
      <c r="D6278" s="72" t="s">
        <v>667</v>
      </c>
      <c r="E6278" s="73" t="n">
        <v>6106</v>
      </c>
    </row>
    <row r="6279" customFormat="false" ht="12.8" hidden="false" customHeight="false" outlineLevel="0" collapsed="false">
      <c r="A6279" s="71" t="s">
        <v>275</v>
      </c>
      <c r="B6279" s="74" t="s">
        <v>336</v>
      </c>
      <c r="C6279" s="74" t="n">
        <v>2019</v>
      </c>
      <c r="D6279" s="74" t="s">
        <v>668</v>
      </c>
      <c r="E6279" s="75" t="n">
        <v>4573.1</v>
      </c>
    </row>
    <row r="6280" customFormat="false" ht="12.8" hidden="false" customHeight="false" outlineLevel="0" collapsed="false">
      <c r="A6280" s="71" t="s">
        <v>275</v>
      </c>
      <c r="B6280" s="74" t="s">
        <v>336</v>
      </c>
      <c r="C6280" s="74" t="n">
        <v>2019</v>
      </c>
      <c r="D6280" s="74" t="s">
        <v>669</v>
      </c>
      <c r="E6280" s="75" t="n">
        <v>4585.006</v>
      </c>
    </row>
    <row r="6281" customFormat="false" ht="12.8" hidden="false" customHeight="false" outlineLevel="0" collapsed="false">
      <c r="A6281" s="71" t="s">
        <v>275</v>
      </c>
      <c r="B6281" s="74" t="s">
        <v>336</v>
      </c>
      <c r="C6281" s="74" t="n">
        <v>2019</v>
      </c>
      <c r="D6281" s="74" t="s">
        <v>670</v>
      </c>
      <c r="E6281" s="75" t="n">
        <v>4186.326</v>
      </c>
    </row>
    <row r="6282" customFormat="false" ht="12.8" hidden="false" customHeight="false" outlineLevel="0" collapsed="false">
      <c r="A6282" s="71" t="s">
        <v>275</v>
      </c>
      <c r="B6282" s="74" t="s">
        <v>336</v>
      </c>
      <c r="C6282" s="74" t="n">
        <v>2019</v>
      </c>
      <c r="D6282" s="74" t="s">
        <v>671</v>
      </c>
      <c r="E6282" s="75" t="n">
        <v>3441.838</v>
      </c>
    </row>
    <row r="6283" customFormat="false" ht="12.8" hidden="false" customHeight="false" outlineLevel="0" collapsed="false">
      <c r="A6283" s="71" t="s">
        <v>275</v>
      </c>
      <c r="B6283" s="74" t="s">
        <v>336</v>
      </c>
      <c r="C6283" s="74" t="n">
        <v>2019</v>
      </c>
      <c r="D6283" s="74" t="s">
        <v>672</v>
      </c>
      <c r="E6283" s="75" t="n">
        <v>2944.861</v>
      </c>
    </row>
    <row r="6284" customFormat="false" ht="12.8" hidden="false" customHeight="false" outlineLevel="0" collapsed="false">
      <c r="A6284" s="71" t="s">
        <v>275</v>
      </c>
      <c r="B6284" s="74" t="s">
        <v>336</v>
      </c>
      <c r="C6284" s="74" t="n">
        <v>2019</v>
      </c>
      <c r="D6284" s="74" t="s">
        <v>673</v>
      </c>
      <c r="E6284" s="75" t="n">
        <v>2776.886</v>
      </c>
    </row>
    <row r="6285" customFormat="false" ht="12.8" hidden="false" customHeight="false" outlineLevel="0" collapsed="false">
      <c r="A6285" s="71" t="s">
        <v>275</v>
      </c>
      <c r="B6285" s="74" t="s">
        <v>336</v>
      </c>
      <c r="C6285" s="74" t="n">
        <v>2019</v>
      </c>
      <c r="D6285" s="74" t="s">
        <v>674</v>
      </c>
      <c r="E6285" s="75" t="n">
        <v>2629.36</v>
      </c>
    </row>
    <row r="6286" customFormat="false" ht="12.8" hidden="false" customHeight="false" outlineLevel="0" collapsed="false">
      <c r="A6286" s="71" t="s">
        <v>275</v>
      </c>
      <c r="B6286" s="74" t="s">
        <v>336</v>
      </c>
      <c r="C6286" s="74" t="n">
        <v>2019</v>
      </c>
      <c r="D6286" s="74" t="s">
        <v>675</v>
      </c>
      <c r="E6286" s="75" t="n">
        <v>2949.567</v>
      </c>
    </row>
    <row r="6287" customFormat="false" ht="12.8" hidden="false" customHeight="false" outlineLevel="0" collapsed="false">
      <c r="A6287" s="71" t="s">
        <v>275</v>
      </c>
      <c r="B6287" s="74" t="s">
        <v>336</v>
      </c>
      <c r="C6287" s="74" t="n">
        <v>2019</v>
      </c>
      <c r="D6287" s="74" t="s">
        <v>676</v>
      </c>
      <c r="E6287" s="75" t="n">
        <v>4314.365</v>
      </c>
    </row>
    <row r="6288" customFormat="false" ht="12.8" hidden="false" customHeight="false" outlineLevel="0" collapsed="false">
      <c r="A6288" s="71" t="s">
        <v>275</v>
      </c>
      <c r="B6288" s="74" t="s">
        <v>336</v>
      </c>
      <c r="C6288" s="74" t="n">
        <v>2019</v>
      </c>
      <c r="D6288" s="74" t="s">
        <v>677</v>
      </c>
      <c r="E6288" s="75" t="n">
        <v>6616.697</v>
      </c>
    </row>
    <row r="6289" customFormat="false" ht="12.8" hidden="false" customHeight="false" outlineLevel="0" collapsed="false">
      <c r="A6289" s="71" t="s">
        <v>275</v>
      </c>
      <c r="B6289" s="74" t="s">
        <v>336</v>
      </c>
      <c r="C6289" s="76" t="n">
        <v>2019</v>
      </c>
      <c r="D6289" s="76" t="s">
        <v>678</v>
      </c>
      <c r="E6289" s="77" t="n">
        <v>8995.374</v>
      </c>
    </row>
    <row r="6290" customFormat="false" ht="12.8" hidden="false" customHeight="false" outlineLevel="0" collapsed="false">
      <c r="A6290" s="71" t="s">
        <v>275</v>
      </c>
      <c r="B6290" s="74" t="s">
        <v>336</v>
      </c>
      <c r="C6290" s="72" t="n">
        <v>2020</v>
      </c>
      <c r="D6290" s="72" t="s">
        <v>667</v>
      </c>
      <c r="E6290" s="73" t="n">
        <v>7170.602</v>
      </c>
    </row>
    <row r="6291" customFormat="false" ht="12.8" hidden="false" customHeight="false" outlineLevel="0" collapsed="false">
      <c r="A6291" s="71" t="s">
        <v>275</v>
      </c>
      <c r="B6291" s="74" t="s">
        <v>336</v>
      </c>
      <c r="C6291" s="74" t="n">
        <v>2020</v>
      </c>
      <c r="D6291" s="74" t="s">
        <v>668</v>
      </c>
      <c r="E6291" s="75" t="n">
        <v>5333.668</v>
      </c>
    </row>
    <row r="6292" customFormat="false" ht="12.8" hidden="false" customHeight="false" outlineLevel="0" collapsed="false">
      <c r="A6292" s="71" t="s">
        <v>275</v>
      </c>
      <c r="B6292" s="74" t="s">
        <v>336</v>
      </c>
      <c r="C6292" s="74" t="n">
        <v>2020</v>
      </c>
      <c r="D6292" s="74" t="s">
        <v>669</v>
      </c>
      <c r="E6292" s="75" t="n">
        <v>3011.83</v>
      </c>
    </row>
    <row r="6293" customFormat="false" ht="12.8" hidden="false" customHeight="false" outlineLevel="0" collapsed="false">
      <c r="A6293" s="71" t="s">
        <v>275</v>
      </c>
      <c r="B6293" s="74" t="s">
        <v>336</v>
      </c>
      <c r="C6293" s="74" t="n">
        <v>2020</v>
      </c>
      <c r="D6293" s="74" t="s">
        <v>670</v>
      </c>
      <c r="E6293" s="75" t="n">
        <v>1709.029</v>
      </c>
    </row>
    <row r="6294" customFormat="false" ht="12.8" hidden="false" customHeight="false" outlineLevel="0" collapsed="false">
      <c r="A6294" s="71" t="s">
        <v>275</v>
      </c>
      <c r="B6294" s="74" t="s">
        <v>336</v>
      </c>
      <c r="C6294" s="74" t="n">
        <v>2020</v>
      </c>
      <c r="D6294" s="74" t="s">
        <v>671</v>
      </c>
      <c r="E6294" s="75" t="n">
        <v>1460.451</v>
      </c>
    </row>
    <row r="6295" customFormat="false" ht="12.8" hidden="false" customHeight="false" outlineLevel="0" collapsed="false">
      <c r="A6295" s="71" t="s">
        <v>275</v>
      </c>
      <c r="B6295" s="74" t="s">
        <v>336</v>
      </c>
      <c r="C6295" s="74" t="n">
        <v>2020</v>
      </c>
      <c r="D6295" s="74" t="s">
        <v>672</v>
      </c>
      <c r="E6295" s="75" t="n">
        <v>2054.954</v>
      </c>
    </row>
    <row r="6296" customFormat="false" ht="12.8" hidden="false" customHeight="false" outlineLevel="0" collapsed="false">
      <c r="A6296" s="71" t="s">
        <v>275</v>
      </c>
      <c r="B6296" s="74" t="s">
        <v>336</v>
      </c>
      <c r="C6296" s="74" t="n">
        <v>2020</v>
      </c>
      <c r="D6296" s="74" t="s">
        <v>673</v>
      </c>
      <c r="E6296" s="75" t="n">
        <v>2503.82</v>
      </c>
    </row>
    <row r="6297" customFormat="false" ht="12.8" hidden="false" customHeight="false" outlineLevel="0" collapsed="false">
      <c r="A6297" s="71" t="s">
        <v>275</v>
      </c>
      <c r="B6297" s="74" t="s">
        <v>336</v>
      </c>
      <c r="C6297" s="74" t="n">
        <v>2020</v>
      </c>
      <c r="D6297" s="74" t="s">
        <v>674</v>
      </c>
      <c r="E6297" s="75" t="n">
        <v>2759.962</v>
      </c>
    </row>
    <row r="6298" customFormat="false" ht="12.8" hidden="false" customHeight="false" outlineLevel="0" collapsed="false">
      <c r="A6298" s="71" t="s">
        <v>275</v>
      </c>
      <c r="B6298" s="74" t="s">
        <v>336</v>
      </c>
      <c r="C6298" s="74" t="n">
        <v>2020</v>
      </c>
      <c r="D6298" s="74" t="s">
        <v>675</v>
      </c>
      <c r="E6298" s="75" t="n">
        <v>3022.837</v>
      </c>
    </row>
    <row r="6299" customFormat="false" ht="12.8" hidden="false" customHeight="false" outlineLevel="0" collapsed="false">
      <c r="A6299" s="71" t="s">
        <v>275</v>
      </c>
      <c r="B6299" s="74" t="s">
        <v>336</v>
      </c>
      <c r="C6299" s="74" t="n">
        <v>2020</v>
      </c>
      <c r="D6299" s="74" t="s">
        <v>676</v>
      </c>
      <c r="E6299" s="75" t="n">
        <v>3581.724</v>
      </c>
    </row>
    <row r="6300" customFormat="false" ht="12.8" hidden="false" customHeight="false" outlineLevel="0" collapsed="false">
      <c r="A6300" s="71" t="s">
        <v>275</v>
      </c>
      <c r="B6300" s="74" t="s">
        <v>336</v>
      </c>
      <c r="C6300" s="74" t="n">
        <v>2020</v>
      </c>
      <c r="D6300" s="74" t="s">
        <v>677</v>
      </c>
      <c r="E6300" s="75" t="n">
        <v>3561.713</v>
      </c>
    </row>
    <row r="6301" customFormat="false" ht="12.8" hidden="false" customHeight="false" outlineLevel="0" collapsed="false">
      <c r="A6301" s="71" t="s">
        <v>275</v>
      </c>
      <c r="B6301" s="74" t="s">
        <v>336</v>
      </c>
      <c r="C6301" s="76" t="n">
        <v>2020</v>
      </c>
      <c r="D6301" s="76" t="s">
        <v>678</v>
      </c>
      <c r="E6301" s="77" t="n">
        <v>4414.278</v>
      </c>
    </row>
    <row r="6302" customFormat="false" ht="12.8" hidden="false" customHeight="false" outlineLevel="0" collapsed="false">
      <c r="A6302" s="71" t="s">
        <v>275</v>
      </c>
      <c r="B6302" s="74" t="s">
        <v>336</v>
      </c>
      <c r="C6302" s="72" t="n">
        <v>2021</v>
      </c>
      <c r="D6302" s="72" t="s">
        <v>667</v>
      </c>
      <c r="E6302" s="73" t="n">
        <v>4462.773</v>
      </c>
    </row>
    <row r="6303" customFormat="false" ht="12.8" hidden="false" customHeight="false" outlineLevel="0" collapsed="false">
      <c r="A6303" s="71" t="s">
        <v>275</v>
      </c>
      <c r="B6303" s="74" t="s">
        <v>336</v>
      </c>
      <c r="C6303" s="74" t="n">
        <v>2021</v>
      </c>
      <c r="D6303" s="74" t="s">
        <v>668</v>
      </c>
      <c r="E6303" s="75" t="n">
        <v>5356.7</v>
      </c>
    </row>
    <row r="6304" customFormat="false" ht="12.8" hidden="false" customHeight="false" outlineLevel="0" collapsed="false">
      <c r="A6304" s="71" t="s">
        <v>275</v>
      </c>
      <c r="B6304" s="74" t="s">
        <v>336</v>
      </c>
      <c r="C6304" s="74" t="n">
        <v>2021</v>
      </c>
      <c r="D6304" s="74" t="s">
        <v>669</v>
      </c>
      <c r="E6304" s="75" t="n">
        <v>5330.768</v>
      </c>
    </row>
    <row r="6305" customFormat="false" ht="12.8" hidden="false" customHeight="false" outlineLevel="0" collapsed="false">
      <c r="A6305" s="71" t="s">
        <v>275</v>
      </c>
      <c r="B6305" s="74" t="s">
        <v>336</v>
      </c>
      <c r="C6305" s="74" t="n">
        <v>2021</v>
      </c>
      <c r="D6305" s="74" t="s">
        <v>670</v>
      </c>
      <c r="E6305" s="75" t="n">
        <v>3827.788</v>
      </c>
    </row>
    <row r="6306" customFormat="false" ht="12.8" hidden="false" customHeight="false" outlineLevel="0" collapsed="false">
      <c r="A6306" s="71" t="s">
        <v>275</v>
      </c>
      <c r="B6306" s="74" t="s">
        <v>336</v>
      </c>
      <c r="C6306" s="74" t="n">
        <v>2021</v>
      </c>
      <c r="D6306" s="74" t="s">
        <v>671</v>
      </c>
      <c r="E6306" s="75" t="n">
        <v>3130.006</v>
      </c>
    </row>
    <row r="6307" customFormat="false" ht="12.8" hidden="false" customHeight="false" outlineLevel="0" collapsed="false">
      <c r="A6307" s="71" t="s">
        <v>275</v>
      </c>
      <c r="B6307" s="74" t="s">
        <v>336</v>
      </c>
      <c r="C6307" s="74" t="n">
        <v>2021</v>
      </c>
      <c r="D6307" s="74" t="s">
        <v>672</v>
      </c>
      <c r="E6307" s="75" t="n">
        <v>2134.829</v>
      </c>
    </row>
    <row r="6308" customFormat="false" ht="12.8" hidden="false" customHeight="false" outlineLevel="0" collapsed="false">
      <c r="A6308" s="71" t="s">
        <v>275</v>
      </c>
      <c r="B6308" s="74" t="s">
        <v>336</v>
      </c>
      <c r="C6308" s="74" t="n">
        <v>2021</v>
      </c>
      <c r="D6308" s="74" t="s">
        <v>673</v>
      </c>
      <c r="E6308" s="75" t="n">
        <v>1956.968</v>
      </c>
    </row>
    <row r="6309" customFormat="false" ht="12.8" hidden="false" customHeight="false" outlineLevel="0" collapsed="false">
      <c r="A6309" s="71" t="s">
        <v>275</v>
      </c>
      <c r="B6309" s="74" t="s">
        <v>336</v>
      </c>
      <c r="C6309" s="74" t="n">
        <v>2021</v>
      </c>
      <c r="D6309" s="74" t="s">
        <v>674</v>
      </c>
      <c r="E6309" s="75" t="n">
        <v>1741</v>
      </c>
    </row>
    <row r="6310" customFormat="false" ht="12.8" hidden="false" customHeight="false" outlineLevel="0" collapsed="false">
      <c r="A6310" s="71" t="s">
        <v>275</v>
      </c>
      <c r="B6310" s="74" t="s">
        <v>336</v>
      </c>
      <c r="C6310" s="74" t="n">
        <v>2021</v>
      </c>
      <c r="D6310" s="74" t="s">
        <v>675</v>
      </c>
      <c r="E6310" s="75" t="n">
        <v>1594.912</v>
      </c>
    </row>
    <row r="6311" customFormat="false" ht="12.8" hidden="false" customHeight="false" outlineLevel="0" collapsed="false">
      <c r="A6311" s="71" t="s">
        <v>275</v>
      </c>
      <c r="B6311" s="74" t="s">
        <v>336</v>
      </c>
      <c r="C6311" s="74" t="n">
        <v>2021</v>
      </c>
      <c r="D6311" s="74" t="s">
        <v>676</v>
      </c>
      <c r="E6311" s="75" t="n">
        <v>1789.785</v>
      </c>
    </row>
    <row r="6312" customFormat="false" ht="12.8" hidden="false" customHeight="false" outlineLevel="0" collapsed="false">
      <c r="A6312" s="71" t="s">
        <v>275</v>
      </c>
      <c r="B6312" s="74" t="s">
        <v>336</v>
      </c>
      <c r="C6312" s="74" t="n">
        <v>2021</v>
      </c>
      <c r="D6312" s="74" t="s">
        <v>677</v>
      </c>
      <c r="E6312" s="75" t="n">
        <v>2382.881</v>
      </c>
    </row>
    <row r="6313" customFormat="false" ht="12.8" hidden="false" customHeight="false" outlineLevel="0" collapsed="false">
      <c r="A6313" s="71" t="s">
        <v>275</v>
      </c>
      <c r="B6313" s="74" t="s">
        <v>336</v>
      </c>
      <c r="C6313" s="76" t="n">
        <v>2021</v>
      </c>
      <c r="D6313" s="76" t="s">
        <v>678</v>
      </c>
      <c r="E6313" s="77" t="n">
        <v>3181.774</v>
      </c>
    </row>
    <row r="6314" customFormat="false" ht="12.8" hidden="false" customHeight="false" outlineLevel="0" collapsed="false">
      <c r="A6314" s="71" t="s">
        <v>275</v>
      </c>
      <c r="B6314" s="74" t="s">
        <v>336</v>
      </c>
      <c r="C6314" s="72" t="n">
        <v>2022</v>
      </c>
      <c r="D6314" s="72" t="s">
        <v>667</v>
      </c>
      <c r="E6314" s="73" t="n">
        <v>3415.805</v>
      </c>
    </row>
    <row r="6315" customFormat="false" ht="12.8" hidden="false" customHeight="false" outlineLevel="0" collapsed="false">
      <c r="A6315" s="71" t="s">
        <v>275</v>
      </c>
      <c r="B6315" s="74" t="s">
        <v>336</v>
      </c>
      <c r="C6315" s="74" t="n">
        <v>2022</v>
      </c>
      <c r="D6315" s="74" t="s">
        <v>668</v>
      </c>
      <c r="E6315" s="75" t="n">
        <v>2760.934</v>
      </c>
    </row>
    <row r="6316" customFormat="false" ht="12.8" hidden="false" customHeight="false" outlineLevel="0" collapsed="false">
      <c r="A6316" s="71" t="s">
        <v>275</v>
      </c>
      <c r="B6316" s="74" t="s">
        <v>336</v>
      </c>
      <c r="C6316" s="74" t="n">
        <v>2022</v>
      </c>
      <c r="D6316" s="74" t="s">
        <v>669</v>
      </c>
      <c r="E6316" s="75" t="n">
        <v>4222.65</v>
      </c>
    </row>
    <row r="6317" customFormat="false" ht="12.8" hidden="false" customHeight="false" outlineLevel="0" collapsed="false">
      <c r="A6317" s="71" t="s">
        <v>275</v>
      </c>
      <c r="B6317" s="74" t="s">
        <v>336</v>
      </c>
      <c r="C6317" s="74" t="n">
        <v>2022</v>
      </c>
      <c r="D6317" s="74" t="s">
        <v>670</v>
      </c>
      <c r="E6317" s="75" t="n">
        <v>3670.726</v>
      </c>
    </row>
    <row r="6318" customFormat="false" ht="12.8" hidden="false" customHeight="false" outlineLevel="0" collapsed="false">
      <c r="A6318" s="71" t="s">
        <v>275</v>
      </c>
      <c r="B6318" s="74" t="s">
        <v>336</v>
      </c>
      <c r="C6318" s="74" t="n">
        <v>2022</v>
      </c>
      <c r="D6318" s="74" t="s">
        <v>671</v>
      </c>
      <c r="E6318" s="75" t="n">
        <v>2968.101</v>
      </c>
    </row>
    <row r="6319" customFormat="false" ht="12.8" hidden="false" customHeight="false" outlineLevel="0" collapsed="false">
      <c r="A6319" s="71" t="s">
        <v>275</v>
      </c>
      <c r="B6319" s="74" t="s">
        <v>336</v>
      </c>
      <c r="C6319" s="74" t="n">
        <v>2022</v>
      </c>
      <c r="D6319" s="74" t="s">
        <v>672</v>
      </c>
      <c r="E6319" s="75" t="n">
        <v>2682.36</v>
      </c>
    </row>
    <row r="6320" customFormat="false" ht="12.8" hidden="false" customHeight="false" outlineLevel="0" collapsed="false">
      <c r="A6320" s="71" t="s">
        <v>275</v>
      </c>
      <c r="B6320" s="74" t="s">
        <v>336</v>
      </c>
      <c r="C6320" s="74" t="n">
        <v>2022</v>
      </c>
      <c r="D6320" s="74" t="s">
        <v>673</v>
      </c>
      <c r="E6320" s="75" t="n">
        <v>1557.484</v>
      </c>
    </row>
    <row r="6321" customFormat="false" ht="12.8" hidden="false" customHeight="false" outlineLevel="0" collapsed="false">
      <c r="A6321" s="71" t="s">
        <v>275</v>
      </c>
      <c r="B6321" s="74" t="s">
        <v>336</v>
      </c>
      <c r="C6321" s="74" t="n">
        <v>2022</v>
      </c>
      <c r="D6321" s="74" t="s">
        <v>674</v>
      </c>
      <c r="E6321" s="75" t="n">
        <v>1168.971</v>
      </c>
    </row>
    <row r="6322" customFormat="false" ht="12.8" hidden="false" customHeight="false" outlineLevel="0" collapsed="false">
      <c r="A6322" s="71" t="s">
        <v>275</v>
      </c>
      <c r="B6322" s="74" t="s">
        <v>336</v>
      </c>
      <c r="C6322" s="74" t="n">
        <v>2022</v>
      </c>
      <c r="D6322" s="74" t="s">
        <v>675</v>
      </c>
      <c r="E6322" s="75" t="n">
        <v>1352.454</v>
      </c>
    </row>
    <row r="6323" customFormat="false" ht="12.8" hidden="false" customHeight="false" outlineLevel="0" collapsed="false">
      <c r="A6323" s="71" t="s">
        <v>275</v>
      </c>
      <c r="B6323" s="74" t="s">
        <v>336</v>
      </c>
      <c r="C6323" s="74" t="n">
        <v>2022</v>
      </c>
      <c r="D6323" s="74" t="s">
        <v>676</v>
      </c>
      <c r="E6323" s="75" t="n">
        <v>2681.481</v>
      </c>
    </row>
    <row r="6324" customFormat="false" ht="12.8" hidden="false" customHeight="false" outlineLevel="0" collapsed="false">
      <c r="A6324" s="71" t="s">
        <v>275</v>
      </c>
      <c r="B6324" s="74" t="s">
        <v>336</v>
      </c>
      <c r="C6324" s="74" t="n">
        <v>2022</v>
      </c>
      <c r="D6324" s="74" t="s">
        <v>677</v>
      </c>
      <c r="E6324" s="75" t="n">
        <v>3213.286</v>
      </c>
    </row>
    <row r="6325" customFormat="false" ht="12.8" hidden="false" customHeight="false" outlineLevel="0" collapsed="false">
      <c r="A6325" s="71" t="s">
        <v>275</v>
      </c>
      <c r="B6325" s="74" t="s">
        <v>336</v>
      </c>
      <c r="C6325" s="76" t="n">
        <v>2022</v>
      </c>
      <c r="D6325" s="76" t="s">
        <v>678</v>
      </c>
      <c r="E6325" s="77" t="n">
        <v>3287.92</v>
      </c>
    </row>
    <row r="6326" customFormat="false" ht="12.8" hidden="false" customHeight="false" outlineLevel="0" collapsed="false">
      <c r="A6326" s="71" t="s">
        <v>275</v>
      </c>
      <c r="B6326" s="74" t="s">
        <v>336</v>
      </c>
      <c r="C6326" s="72" t="n">
        <v>2023</v>
      </c>
      <c r="D6326" s="72" t="s">
        <v>667</v>
      </c>
      <c r="E6326" s="73" t="n">
        <v>2620.475</v>
      </c>
    </row>
    <row r="6327" customFormat="false" ht="12.8" hidden="false" customHeight="false" outlineLevel="0" collapsed="false">
      <c r="A6327" s="71" t="s">
        <v>275</v>
      </c>
      <c r="B6327" s="74" t="s">
        <v>336</v>
      </c>
      <c r="C6327" s="74" t="n">
        <v>2023</v>
      </c>
      <c r="D6327" s="74" t="s">
        <v>668</v>
      </c>
      <c r="E6327" s="75" t="n">
        <v>2324.362</v>
      </c>
    </row>
    <row r="6328" customFormat="false" ht="12.8" hidden="false" customHeight="false" outlineLevel="0" collapsed="false">
      <c r="A6328" s="71" t="s">
        <v>275</v>
      </c>
      <c r="B6328" s="74" t="s">
        <v>336</v>
      </c>
      <c r="C6328" s="74" t="n">
        <v>2023</v>
      </c>
      <c r="D6328" s="74" t="s">
        <v>669</v>
      </c>
      <c r="E6328" s="75" t="n">
        <v>2699.424</v>
      </c>
    </row>
    <row r="6329" customFormat="false" ht="12.8" hidden="false" customHeight="false" outlineLevel="0" collapsed="false">
      <c r="A6329" s="71" t="s">
        <v>275</v>
      </c>
      <c r="B6329" s="74" t="s">
        <v>336</v>
      </c>
      <c r="C6329" s="74" t="n">
        <v>2023</v>
      </c>
      <c r="D6329" s="74" t="s">
        <v>670</v>
      </c>
      <c r="E6329" s="75"/>
    </row>
    <row r="6330" customFormat="false" ht="12.8" hidden="false" customHeight="false" outlineLevel="0" collapsed="false">
      <c r="A6330" s="71" t="s">
        <v>275</v>
      </c>
      <c r="B6330" s="74" t="s">
        <v>336</v>
      </c>
      <c r="C6330" s="74" t="n">
        <v>2023</v>
      </c>
      <c r="D6330" s="74" t="s">
        <v>671</v>
      </c>
      <c r="E6330" s="75"/>
    </row>
    <row r="6331" customFormat="false" ht="12.8" hidden="false" customHeight="false" outlineLevel="0" collapsed="false">
      <c r="A6331" s="71" t="s">
        <v>275</v>
      </c>
      <c r="B6331" s="74" t="s">
        <v>336</v>
      </c>
      <c r="C6331" s="74" t="n">
        <v>2023</v>
      </c>
      <c r="D6331" s="74" t="s">
        <v>672</v>
      </c>
      <c r="E6331" s="75"/>
    </row>
    <row r="6332" customFormat="false" ht="12.8" hidden="false" customHeight="false" outlineLevel="0" collapsed="false">
      <c r="A6332" s="71" t="s">
        <v>275</v>
      </c>
      <c r="B6332" s="74" t="s">
        <v>336</v>
      </c>
      <c r="C6332" s="74" t="n">
        <v>2023</v>
      </c>
      <c r="D6332" s="74" t="s">
        <v>673</v>
      </c>
      <c r="E6332" s="75"/>
    </row>
    <row r="6333" customFormat="false" ht="12.8" hidden="false" customHeight="false" outlineLevel="0" collapsed="false">
      <c r="A6333" s="71" t="s">
        <v>275</v>
      </c>
      <c r="B6333" s="74" t="s">
        <v>336</v>
      </c>
      <c r="C6333" s="74" t="n">
        <v>2023</v>
      </c>
      <c r="D6333" s="74" t="s">
        <v>674</v>
      </c>
      <c r="E6333" s="75"/>
    </row>
    <row r="6334" customFormat="false" ht="12.8" hidden="false" customHeight="false" outlineLevel="0" collapsed="false">
      <c r="A6334" s="71" t="s">
        <v>275</v>
      </c>
      <c r="B6334" s="74" t="s">
        <v>336</v>
      </c>
      <c r="C6334" s="74" t="n">
        <v>2023</v>
      </c>
      <c r="D6334" s="74" t="s">
        <v>675</v>
      </c>
      <c r="E6334" s="75"/>
    </row>
    <row r="6335" customFormat="false" ht="12.8" hidden="false" customHeight="false" outlineLevel="0" collapsed="false">
      <c r="A6335" s="71" t="s">
        <v>275</v>
      </c>
      <c r="B6335" s="74" t="s">
        <v>336</v>
      </c>
      <c r="C6335" s="74" t="n">
        <v>2023</v>
      </c>
      <c r="D6335" s="74" t="s">
        <v>676</v>
      </c>
      <c r="E6335" s="75"/>
    </row>
    <row r="6336" customFormat="false" ht="12.8" hidden="false" customHeight="false" outlineLevel="0" collapsed="false">
      <c r="A6336" s="71" t="s">
        <v>275</v>
      </c>
      <c r="B6336" s="74" t="s">
        <v>336</v>
      </c>
      <c r="C6336" s="74" t="n">
        <v>2023</v>
      </c>
      <c r="D6336" s="74" t="s">
        <v>677</v>
      </c>
      <c r="E6336" s="75"/>
    </row>
    <row r="6337" customFormat="false" ht="12.8" hidden="false" customHeight="false" outlineLevel="0" collapsed="false">
      <c r="A6337" s="71" t="s">
        <v>275</v>
      </c>
      <c r="B6337" s="76" t="s">
        <v>336</v>
      </c>
      <c r="C6337" s="76" t="n">
        <v>2023</v>
      </c>
      <c r="D6337" s="76" t="s">
        <v>678</v>
      </c>
      <c r="E6337" s="77"/>
    </row>
    <row r="6338" customFormat="false" ht="12.8" hidden="false" customHeight="false" outlineLevel="0" collapsed="false">
      <c r="A6338" s="71" t="s">
        <v>275</v>
      </c>
      <c r="B6338" s="72" t="s">
        <v>342</v>
      </c>
      <c r="C6338" s="72" t="n">
        <v>2000</v>
      </c>
      <c r="D6338" s="72" t="s">
        <v>667</v>
      </c>
      <c r="E6338" s="73" t="n">
        <v>1374.65</v>
      </c>
    </row>
    <row r="6339" customFormat="false" ht="12.8" hidden="false" customHeight="false" outlineLevel="0" collapsed="false">
      <c r="A6339" s="71" t="s">
        <v>275</v>
      </c>
      <c r="B6339" s="74" t="s">
        <v>342</v>
      </c>
      <c r="C6339" s="74" t="n">
        <v>2000</v>
      </c>
      <c r="D6339" s="74" t="s">
        <v>668</v>
      </c>
      <c r="E6339" s="75" t="n">
        <v>1199.8</v>
      </c>
    </row>
    <row r="6340" customFormat="false" ht="12.8" hidden="false" customHeight="false" outlineLevel="0" collapsed="false">
      <c r="A6340" s="71" t="s">
        <v>275</v>
      </c>
      <c r="B6340" s="74" t="s">
        <v>342</v>
      </c>
      <c r="C6340" s="74" t="n">
        <v>2000</v>
      </c>
      <c r="D6340" s="74" t="s">
        <v>669</v>
      </c>
      <c r="E6340" s="75" t="n">
        <v>1278.05</v>
      </c>
    </row>
    <row r="6341" customFormat="false" ht="12.8" hidden="false" customHeight="false" outlineLevel="0" collapsed="false">
      <c r="A6341" s="71" t="s">
        <v>275</v>
      </c>
      <c r="B6341" s="74" t="s">
        <v>342</v>
      </c>
      <c r="C6341" s="74" t="n">
        <v>2000</v>
      </c>
      <c r="D6341" s="74" t="s">
        <v>670</v>
      </c>
      <c r="E6341" s="75" t="n">
        <v>1323.16</v>
      </c>
    </row>
    <row r="6342" customFormat="false" ht="12.8" hidden="false" customHeight="false" outlineLevel="0" collapsed="false">
      <c r="A6342" s="71" t="s">
        <v>275</v>
      </c>
      <c r="B6342" s="74" t="s">
        <v>342</v>
      </c>
      <c r="C6342" s="74" t="n">
        <v>2000</v>
      </c>
      <c r="D6342" s="74" t="s">
        <v>671</v>
      </c>
      <c r="E6342" s="75" t="n">
        <v>1376.554</v>
      </c>
    </row>
    <row r="6343" customFormat="false" ht="12.8" hidden="false" customHeight="false" outlineLevel="0" collapsed="false">
      <c r="A6343" s="71" t="s">
        <v>275</v>
      </c>
      <c r="B6343" s="74" t="s">
        <v>342</v>
      </c>
      <c r="C6343" s="74" t="n">
        <v>2000</v>
      </c>
      <c r="D6343" s="74" t="s">
        <v>672</v>
      </c>
      <c r="E6343" s="75" t="n">
        <v>1233.5</v>
      </c>
    </row>
    <row r="6344" customFormat="false" ht="12.8" hidden="false" customHeight="false" outlineLevel="0" collapsed="false">
      <c r="A6344" s="71" t="s">
        <v>275</v>
      </c>
      <c r="B6344" s="74" t="s">
        <v>342</v>
      </c>
      <c r="C6344" s="74" t="n">
        <v>2000</v>
      </c>
      <c r="D6344" s="74" t="s">
        <v>673</v>
      </c>
      <c r="E6344" s="75" t="n">
        <v>1582.44</v>
      </c>
    </row>
    <row r="6345" customFormat="false" ht="12.8" hidden="false" customHeight="false" outlineLevel="0" collapsed="false">
      <c r="A6345" s="71" t="s">
        <v>275</v>
      </c>
      <c r="B6345" s="74" t="s">
        <v>342</v>
      </c>
      <c r="C6345" s="74" t="n">
        <v>2000</v>
      </c>
      <c r="D6345" s="74" t="s">
        <v>674</v>
      </c>
      <c r="E6345" s="75" t="n">
        <v>1543.05</v>
      </c>
    </row>
    <row r="6346" customFormat="false" ht="12.8" hidden="false" customHeight="false" outlineLevel="0" collapsed="false">
      <c r="A6346" s="71" t="s">
        <v>275</v>
      </c>
      <c r="B6346" s="74" t="s">
        <v>342</v>
      </c>
      <c r="C6346" s="74" t="n">
        <v>2000</v>
      </c>
      <c r="D6346" s="74" t="s">
        <v>675</v>
      </c>
      <c r="E6346" s="75" t="n">
        <v>1428.3</v>
      </c>
    </row>
    <row r="6347" customFormat="false" ht="12.8" hidden="false" customHeight="false" outlineLevel="0" collapsed="false">
      <c r="A6347" s="71" t="s">
        <v>275</v>
      </c>
      <c r="B6347" s="74" t="s">
        <v>342</v>
      </c>
      <c r="C6347" s="74" t="n">
        <v>2000</v>
      </c>
      <c r="D6347" s="74" t="s">
        <v>676</v>
      </c>
      <c r="E6347" s="75" t="n">
        <v>1025.322</v>
      </c>
    </row>
    <row r="6348" customFormat="false" ht="12.8" hidden="false" customHeight="false" outlineLevel="0" collapsed="false">
      <c r="A6348" s="71" t="s">
        <v>275</v>
      </c>
      <c r="B6348" s="74" t="s">
        <v>342</v>
      </c>
      <c r="C6348" s="74" t="n">
        <v>2000</v>
      </c>
      <c r="D6348" s="74" t="s">
        <v>677</v>
      </c>
      <c r="E6348" s="75" t="n">
        <v>973.149</v>
      </c>
    </row>
    <row r="6349" customFormat="false" ht="12.8" hidden="false" customHeight="false" outlineLevel="0" collapsed="false">
      <c r="A6349" s="71" t="s">
        <v>275</v>
      </c>
      <c r="B6349" s="74" t="s">
        <v>342</v>
      </c>
      <c r="C6349" s="76" t="n">
        <v>2000</v>
      </c>
      <c r="D6349" s="76" t="s">
        <v>678</v>
      </c>
      <c r="E6349" s="77" t="n">
        <v>1144.23</v>
      </c>
    </row>
    <row r="6350" customFormat="false" ht="12.8" hidden="false" customHeight="false" outlineLevel="0" collapsed="false">
      <c r="A6350" s="71" t="s">
        <v>275</v>
      </c>
      <c r="B6350" s="74" t="s">
        <v>342</v>
      </c>
      <c r="C6350" s="72" t="n">
        <v>2001</v>
      </c>
      <c r="D6350" s="72" t="s">
        <v>667</v>
      </c>
      <c r="E6350" s="73" t="n">
        <v>1193.669</v>
      </c>
    </row>
    <row r="6351" customFormat="false" ht="12.8" hidden="false" customHeight="false" outlineLevel="0" collapsed="false">
      <c r="A6351" s="71" t="s">
        <v>275</v>
      </c>
      <c r="B6351" s="74" t="s">
        <v>342</v>
      </c>
      <c r="C6351" s="74" t="n">
        <v>2001</v>
      </c>
      <c r="D6351" s="74" t="s">
        <v>668</v>
      </c>
      <c r="E6351" s="75" t="n">
        <v>1026.39</v>
      </c>
    </row>
    <row r="6352" customFormat="false" ht="12.8" hidden="false" customHeight="false" outlineLevel="0" collapsed="false">
      <c r="A6352" s="71" t="s">
        <v>275</v>
      </c>
      <c r="B6352" s="74" t="s">
        <v>342</v>
      </c>
      <c r="C6352" s="74" t="n">
        <v>2001</v>
      </c>
      <c r="D6352" s="74" t="s">
        <v>669</v>
      </c>
      <c r="E6352" s="75" t="n">
        <v>1037.703</v>
      </c>
    </row>
    <row r="6353" customFormat="false" ht="12.8" hidden="false" customHeight="false" outlineLevel="0" collapsed="false">
      <c r="A6353" s="71" t="s">
        <v>275</v>
      </c>
      <c r="B6353" s="74" t="s">
        <v>342</v>
      </c>
      <c r="C6353" s="74" t="n">
        <v>2001</v>
      </c>
      <c r="D6353" s="74" t="s">
        <v>670</v>
      </c>
      <c r="E6353" s="75" t="n">
        <v>1043.77</v>
      </c>
    </row>
    <row r="6354" customFormat="false" ht="12.8" hidden="false" customHeight="false" outlineLevel="0" collapsed="false">
      <c r="A6354" s="71" t="s">
        <v>275</v>
      </c>
      <c r="B6354" s="74" t="s">
        <v>342</v>
      </c>
      <c r="C6354" s="74" t="n">
        <v>2001</v>
      </c>
      <c r="D6354" s="74" t="s">
        <v>671</v>
      </c>
      <c r="E6354" s="75" t="n">
        <v>1068.284</v>
      </c>
    </row>
    <row r="6355" customFormat="false" ht="12.8" hidden="false" customHeight="false" outlineLevel="0" collapsed="false">
      <c r="A6355" s="71" t="s">
        <v>275</v>
      </c>
      <c r="B6355" s="74" t="s">
        <v>342</v>
      </c>
      <c r="C6355" s="74" t="n">
        <v>2001</v>
      </c>
      <c r="D6355" s="74" t="s">
        <v>672</v>
      </c>
      <c r="E6355" s="75" t="n">
        <v>1038.428</v>
      </c>
    </row>
    <row r="6356" customFormat="false" ht="12.8" hidden="false" customHeight="false" outlineLevel="0" collapsed="false">
      <c r="A6356" s="71" t="s">
        <v>275</v>
      </c>
      <c r="B6356" s="74" t="s">
        <v>342</v>
      </c>
      <c r="C6356" s="74" t="n">
        <v>2001</v>
      </c>
      <c r="D6356" s="74" t="s">
        <v>673</v>
      </c>
      <c r="E6356" s="75" t="n">
        <v>1189.329</v>
      </c>
    </row>
    <row r="6357" customFormat="false" ht="12.8" hidden="false" customHeight="false" outlineLevel="0" collapsed="false">
      <c r="A6357" s="71" t="s">
        <v>275</v>
      </c>
      <c r="B6357" s="74" t="s">
        <v>342</v>
      </c>
      <c r="C6357" s="74" t="n">
        <v>2001</v>
      </c>
      <c r="D6357" s="74" t="s">
        <v>674</v>
      </c>
      <c r="E6357" s="75" t="n">
        <v>1127.399</v>
      </c>
    </row>
    <row r="6358" customFormat="false" ht="12.8" hidden="false" customHeight="false" outlineLevel="0" collapsed="false">
      <c r="A6358" s="71" t="s">
        <v>275</v>
      </c>
      <c r="B6358" s="74" t="s">
        <v>342</v>
      </c>
      <c r="C6358" s="74" t="n">
        <v>2001</v>
      </c>
      <c r="D6358" s="74" t="s">
        <v>675</v>
      </c>
      <c r="E6358" s="75" t="n">
        <v>943.545</v>
      </c>
    </row>
    <row r="6359" customFormat="false" ht="12.8" hidden="false" customHeight="false" outlineLevel="0" collapsed="false">
      <c r="A6359" s="71" t="s">
        <v>275</v>
      </c>
      <c r="B6359" s="74" t="s">
        <v>342</v>
      </c>
      <c r="C6359" s="74" t="n">
        <v>2001</v>
      </c>
      <c r="D6359" s="74" t="s">
        <v>676</v>
      </c>
      <c r="E6359" s="75" t="n">
        <v>982.729</v>
      </c>
    </row>
    <row r="6360" customFormat="false" ht="12.8" hidden="false" customHeight="false" outlineLevel="0" collapsed="false">
      <c r="A6360" s="71" t="s">
        <v>275</v>
      </c>
      <c r="B6360" s="74" t="s">
        <v>342</v>
      </c>
      <c r="C6360" s="74" t="n">
        <v>2001</v>
      </c>
      <c r="D6360" s="74" t="s">
        <v>677</v>
      </c>
      <c r="E6360" s="75" t="n">
        <v>883.701</v>
      </c>
    </row>
    <row r="6361" customFormat="false" ht="12.8" hidden="false" customHeight="false" outlineLevel="0" collapsed="false">
      <c r="A6361" s="71" t="s">
        <v>275</v>
      </c>
      <c r="B6361" s="74" t="s">
        <v>342</v>
      </c>
      <c r="C6361" s="76" t="n">
        <v>2001</v>
      </c>
      <c r="D6361" s="76" t="s">
        <v>678</v>
      </c>
      <c r="E6361" s="77" t="n">
        <v>1016.819</v>
      </c>
    </row>
    <row r="6362" customFormat="false" ht="12.8" hidden="false" customHeight="false" outlineLevel="0" collapsed="false">
      <c r="A6362" s="71" t="s">
        <v>275</v>
      </c>
      <c r="B6362" s="74" t="s">
        <v>342</v>
      </c>
      <c r="C6362" s="72" t="n">
        <v>2002</v>
      </c>
      <c r="D6362" s="72" t="s">
        <v>667</v>
      </c>
      <c r="E6362" s="73" t="n">
        <v>936.554</v>
      </c>
    </row>
    <row r="6363" customFormat="false" ht="12.8" hidden="false" customHeight="false" outlineLevel="0" collapsed="false">
      <c r="A6363" s="71" t="s">
        <v>275</v>
      </c>
      <c r="B6363" s="74" t="s">
        <v>342</v>
      </c>
      <c r="C6363" s="74" t="n">
        <v>2002</v>
      </c>
      <c r="D6363" s="74" t="s">
        <v>668</v>
      </c>
      <c r="E6363" s="75" t="n">
        <v>734.25</v>
      </c>
    </row>
    <row r="6364" customFormat="false" ht="12.8" hidden="false" customHeight="false" outlineLevel="0" collapsed="false">
      <c r="A6364" s="71" t="s">
        <v>275</v>
      </c>
      <c r="B6364" s="74" t="s">
        <v>342</v>
      </c>
      <c r="C6364" s="74" t="n">
        <v>2002</v>
      </c>
      <c r="D6364" s="74" t="s">
        <v>669</v>
      </c>
      <c r="E6364" s="75" t="n">
        <v>902.3</v>
      </c>
    </row>
    <row r="6365" customFormat="false" ht="12.8" hidden="false" customHeight="false" outlineLevel="0" collapsed="false">
      <c r="A6365" s="71" t="s">
        <v>275</v>
      </c>
      <c r="B6365" s="74" t="s">
        <v>342</v>
      </c>
      <c r="C6365" s="74" t="n">
        <v>2002</v>
      </c>
      <c r="D6365" s="74" t="s">
        <v>670</v>
      </c>
      <c r="E6365" s="75" t="n">
        <v>1013.093</v>
      </c>
    </row>
    <row r="6366" customFormat="false" ht="12.8" hidden="false" customHeight="false" outlineLevel="0" collapsed="false">
      <c r="A6366" s="71" t="s">
        <v>275</v>
      </c>
      <c r="B6366" s="74" t="s">
        <v>342</v>
      </c>
      <c r="C6366" s="74" t="n">
        <v>2002</v>
      </c>
      <c r="D6366" s="74" t="s">
        <v>671</v>
      </c>
      <c r="E6366" s="75" t="n">
        <v>1027.645</v>
      </c>
    </row>
    <row r="6367" customFormat="false" ht="12.8" hidden="false" customHeight="false" outlineLevel="0" collapsed="false">
      <c r="A6367" s="71" t="s">
        <v>275</v>
      </c>
      <c r="B6367" s="74" t="s">
        <v>342</v>
      </c>
      <c r="C6367" s="74" t="n">
        <v>2002</v>
      </c>
      <c r="D6367" s="74" t="s">
        <v>672</v>
      </c>
      <c r="E6367" s="75" t="n">
        <v>991.944</v>
      </c>
    </row>
    <row r="6368" customFormat="false" ht="12.8" hidden="false" customHeight="false" outlineLevel="0" collapsed="false">
      <c r="A6368" s="71" t="s">
        <v>275</v>
      </c>
      <c r="B6368" s="74" t="s">
        <v>342</v>
      </c>
      <c r="C6368" s="74" t="n">
        <v>2002</v>
      </c>
      <c r="D6368" s="74" t="s">
        <v>673</v>
      </c>
      <c r="E6368" s="75" t="n">
        <v>1337.545</v>
      </c>
    </row>
    <row r="6369" customFormat="false" ht="12.8" hidden="false" customHeight="false" outlineLevel="0" collapsed="false">
      <c r="A6369" s="71" t="s">
        <v>275</v>
      </c>
      <c r="B6369" s="74" t="s">
        <v>342</v>
      </c>
      <c r="C6369" s="74" t="n">
        <v>2002</v>
      </c>
      <c r="D6369" s="74" t="s">
        <v>674</v>
      </c>
      <c r="E6369" s="75" t="n">
        <v>1187.25</v>
      </c>
    </row>
    <row r="6370" customFormat="false" ht="12.8" hidden="false" customHeight="false" outlineLevel="0" collapsed="false">
      <c r="A6370" s="71" t="s">
        <v>275</v>
      </c>
      <c r="B6370" s="74" t="s">
        <v>342</v>
      </c>
      <c r="C6370" s="74" t="n">
        <v>2002</v>
      </c>
      <c r="D6370" s="74" t="s">
        <v>675</v>
      </c>
      <c r="E6370" s="75" t="n">
        <v>1176.159</v>
      </c>
    </row>
    <row r="6371" customFormat="false" ht="12.8" hidden="false" customHeight="false" outlineLevel="0" collapsed="false">
      <c r="A6371" s="71" t="s">
        <v>275</v>
      </c>
      <c r="B6371" s="74" t="s">
        <v>342</v>
      </c>
      <c r="C6371" s="74" t="n">
        <v>2002</v>
      </c>
      <c r="D6371" s="74" t="s">
        <v>676</v>
      </c>
      <c r="E6371" s="75" t="n">
        <v>1374.103</v>
      </c>
    </row>
    <row r="6372" customFormat="false" ht="12.8" hidden="false" customHeight="false" outlineLevel="0" collapsed="false">
      <c r="A6372" s="71" t="s">
        <v>275</v>
      </c>
      <c r="B6372" s="74" t="s">
        <v>342</v>
      </c>
      <c r="C6372" s="74" t="n">
        <v>2002</v>
      </c>
      <c r="D6372" s="74" t="s">
        <v>677</v>
      </c>
      <c r="E6372" s="75" t="n">
        <v>1048.982</v>
      </c>
    </row>
    <row r="6373" customFormat="false" ht="12.8" hidden="false" customHeight="false" outlineLevel="0" collapsed="false">
      <c r="A6373" s="71" t="s">
        <v>275</v>
      </c>
      <c r="B6373" s="74" t="s">
        <v>342</v>
      </c>
      <c r="C6373" s="76" t="n">
        <v>2002</v>
      </c>
      <c r="D6373" s="76" t="s">
        <v>678</v>
      </c>
      <c r="E6373" s="77" t="n">
        <v>1314.953</v>
      </c>
    </row>
    <row r="6374" customFormat="false" ht="12.8" hidden="false" customHeight="false" outlineLevel="0" collapsed="false">
      <c r="A6374" s="71" t="s">
        <v>275</v>
      </c>
      <c r="B6374" s="74" t="s">
        <v>342</v>
      </c>
      <c r="C6374" s="72" t="n">
        <v>2003</v>
      </c>
      <c r="D6374" s="72" t="s">
        <v>667</v>
      </c>
      <c r="E6374" s="73" t="n">
        <v>1167.107</v>
      </c>
    </row>
    <row r="6375" customFormat="false" ht="12.8" hidden="false" customHeight="false" outlineLevel="0" collapsed="false">
      <c r="A6375" s="71" t="s">
        <v>275</v>
      </c>
      <c r="B6375" s="74" t="s">
        <v>342</v>
      </c>
      <c r="C6375" s="74" t="n">
        <v>2003</v>
      </c>
      <c r="D6375" s="74" t="s">
        <v>668</v>
      </c>
      <c r="E6375" s="75" t="n">
        <v>1026.895</v>
      </c>
    </row>
    <row r="6376" customFormat="false" ht="12.8" hidden="false" customHeight="false" outlineLevel="0" collapsed="false">
      <c r="A6376" s="71" t="s">
        <v>275</v>
      </c>
      <c r="B6376" s="74" t="s">
        <v>342</v>
      </c>
      <c r="C6376" s="74" t="n">
        <v>2003</v>
      </c>
      <c r="D6376" s="74" t="s">
        <v>669</v>
      </c>
      <c r="E6376" s="75" t="n">
        <v>934.954</v>
      </c>
    </row>
    <row r="6377" customFormat="false" ht="12.8" hidden="false" customHeight="false" outlineLevel="0" collapsed="false">
      <c r="A6377" s="71" t="s">
        <v>275</v>
      </c>
      <c r="B6377" s="74" t="s">
        <v>342</v>
      </c>
      <c r="C6377" s="74" t="n">
        <v>2003</v>
      </c>
      <c r="D6377" s="74" t="s">
        <v>670</v>
      </c>
      <c r="E6377" s="75" t="n">
        <v>758.65</v>
      </c>
    </row>
    <row r="6378" customFormat="false" ht="12.8" hidden="false" customHeight="false" outlineLevel="0" collapsed="false">
      <c r="A6378" s="71" t="s">
        <v>275</v>
      </c>
      <c r="B6378" s="74" t="s">
        <v>342</v>
      </c>
      <c r="C6378" s="74" t="n">
        <v>2003</v>
      </c>
      <c r="D6378" s="74" t="s">
        <v>671</v>
      </c>
      <c r="E6378" s="75" t="n">
        <v>904.265</v>
      </c>
    </row>
    <row r="6379" customFormat="false" ht="12.8" hidden="false" customHeight="false" outlineLevel="0" collapsed="false">
      <c r="A6379" s="71" t="s">
        <v>275</v>
      </c>
      <c r="B6379" s="74" t="s">
        <v>342</v>
      </c>
      <c r="C6379" s="74" t="n">
        <v>2003</v>
      </c>
      <c r="D6379" s="74" t="s">
        <v>672</v>
      </c>
      <c r="E6379" s="75" t="n">
        <v>874.592</v>
      </c>
    </row>
    <row r="6380" customFormat="false" ht="12.8" hidden="false" customHeight="false" outlineLevel="0" collapsed="false">
      <c r="A6380" s="71" t="s">
        <v>275</v>
      </c>
      <c r="B6380" s="74" t="s">
        <v>342</v>
      </c>
      <c r="C6380" s="74" t="n">
        <v>2003</v>
      </c>
      <c r="D6380" s="74" t="s">
        <v>673</v>
      </c>
      <c r="E6380" s="75" t="n">
        <v>1172.403</v>
      </c>
    </row>
    <row r="6381" customFormat="false" ht="12.8" hidden="false" customHeight="false" outlineLevel="0" collapsed="false">
      <c r="A6381" s="71" t="s">
        <v>275</v>
      </c>
      <c r="B6381" s="74" t="s">
        <v>342</v>
      </c>
      <c r="C6381" s="74" t="n">
        <v>2003</v>
      </c>
      <c r="D6381" s="74" t="s">
        <v>674</v>
      </c>
      <c r="E6381" s="75" t="n">
        <v>991.7</v>
      </c>
    </row>
    <row r="6382" customFormat="false" ht="12.8" hidden="false" customHeight="false" outlineLevel="0" collapsed="false">
      <c r="A6382" s="71" t="s">
        <v>275</v>
      </c>
      <c r="B6382" s="74" t="s">
        <v>342</v>
      </c>
      <c r="C6382" s="74" t="n">
        <v>2003</v>
      </c>
      <c r="D6382" s="74" t="s">
        <v>675</v>
      </c>
      <c r="E6382" s="75" t="n">
        <v>1032.05</v>
      </c>
    </row>
    <row r="6383" customFormat="false" ht="12.8" hidden="false" customHeight="false" outlineLevel="0" collapsed="false">
      <c r="A6383" s="71" t="s">
        <v>275</v>
      </c>
      <c r="B6383" s="74" t="s">
        <v>342</v>
      </c>
      <c r="C6383" s="74" t="n">
        <v>2003</v>
      </c>
      <c r="D6383" s="74" t="s">
        <v>676</v>
      </c>
      <c r="E6383" s="75" t="n">
        <v>1049.7</v>
      </c>
    </row>
    <row r="6384" customFormat="false" ht="12.8" hidden="false" customHeight="false" outlineLevel="0" collapsed="false">
      <c r="A6384" s="71" t="s">
        <v>275</v>
      </c>
      <c r="B6384" s="74" t="s">
        <v>342</v>
      </c>
      <c r="C6384" s="74" t="n">
        <v>2003</v>
      </c>
      <c r="D6384" s="74" t="s">
        <v>677</v>
      </c>
      <c r="E6384" s="75" t="n">
        <v>1015.1</v>
      </c>
    </row>
    <row r="6385" customFormat="false" ht="12.8" hidden="false" customHeight="false" outlineLevel="0" collapsed="false">
      <c r="A6385" s="71" t="s">
        <v>275</v>
      </c>
      <c r="B6385" s="74" t="s">
        <v>342</v>
      </c>
      <c r="C6385" s="76" t="n">
        <v>2003</v>
      </c>
      <c r="D6385" s="76" t="s">
        <v>678</v>
      </c>
      <c r="E6385" s="77" t="n">
        <v>1243.45</v>
      </c>
    </row>
    <row r="6386" customFormat="false" ht="12.8" hidden="false" customHeight="false" outlineLevel="0" collapsed="false">
      <c r="A6386" s="71" t="s">
        <v>275</v>
      </c>
      <c r="B6386" s="74" t="s">
        <v>342</v>
      </c>
      <c r="C6386" s="72" t="n">
        <v>2004</v>
      </c>
      <c r="D6386" s="72" t="s">
        <v>667</v>
      </c>
      <c r="E6386" s="73" t="n">
        <v>1083.55</v>
      </c>
    </row>
    <row r="6387" customFormat="false" ht="12.8" hidden="false" customHeight="false" outlineLevel="0" collapsed="false">
      <c r="A6387" s="71" t="s">
        <v>275</v>
      </c>
      <c r="B6387" s="74" t="s">
        <v>342</v>
      </c>
      <c r="C6387" s="74" t="n">
        <v>2004</v>
      </c>
      <c r="D6387" s="74" t="s">
        <v>668</v>
      </c>
      <c r="E6387" s="75" t="n">
        <v>1134.2</v>
      </c>
    </row>
    <row r="6388" customFormat="false" ht="12.8" hidden="false" customHeight="false" outlineLevel="0" collapsed="false">
      <c r="A6388" s="71" t="s">
        <v>275</v>
      </c>
      <c r="B6388" s="74" t="s">
        <v>342</v>
      </c>
      <c r="C6388" s="74" t="n">
        <v>2004</v>
      </c>
      <c r="D6388" s="74" t="s">
        <v>669</v>
      </c>
      <c r="E6388" s="75" t="n">
        <v>1135</v>
      </c>
    </row>
    <row r="6389" customFormat="false" ht="12.8" hidden="false" customHeight="false" outlineLevel="0" collapsed="false">
      <c r="A6389" s="71" t="s">
        <v>275</v>
      </c>
      <c r="B6389" s="74" t="s">
        <v>342</v>
      </c>
      <c r="C6389" s="74" t="n">
        <v>2004</v>
      </c>
      <c r="D6389" s="74" t="s">
        <v>670</v>
      </c>
      <c r="E6389" s="75" t="n">
        <v>1040.6</v>
      </c>
    </row>
    <row r="6390" customFormat="false" ht="12.8" hidden="false" customHeight="false" outlineLevel="0" collapsed="false">
      <c r="A6390" s="71" t="s">
        <v>275</v>
      </c>
      <c r="B6390" s="74" t="s">
        <v>342</v>
      </c>
      <c r="C6390" s="74" t="n">
        <v>2004</v>
      </c>
      <c r="D6390" s="74" t="s">
        <v>671</v>
      </c>
      <c r="E6390" s="75" t="n">
        <v>994.45</v>
      </c>
    </row>
    <row r="6391" customFormat="false" ht="12.8" hidden="false" customHeight="false" outlineLevel="0" collapsed="false">
      <c r="A6391" s="71" t="s">
        <v>275</v>
      </c>
      <c r="B6391" s="74" t="s">
        <v>342</v>
      </c>
      <c r="C6391" s="74" t="n">
        <v>2004</v>
      </c>
      <c r="D6391" s="74" t="s">
        <v>672</v>
      </c>
      <c r="E6391" s="75" t="n">
        <v>1109.85</v>
      </c>
    </row>
    <row r="6392" customFormat="false" ht="12.8" hidden="false" customHeight="false" outlineLevel="0" collapsed="false">
      <c r="A6392" s="71" t="s">
        <v>275</v>
      </c>
      <c r="B6392" s="74" t="s">
        <v>342</v>
      </c>
      <c r="C6392" s="74" t="n">
        <v>2004</v>
      </c>
      <c r="D6392" s="74" t="s">
        <v>673</v>
      </c>
      <c r="E6392" s="75" t="n">
        <v>1220.85</v>
      </c>
    </row>
    <row r="6393" customFormat="false" ht="12.8" hidden="false" customHeight="false" outlineLevel="0" collapsed="false">
      <c r="A6393" s="71" t="s">
        <v>275</v>
      </c>
      <c r="B6393" s="74" t="s">
        <v>342</v>
      </c>
      <c r="C6393" s="74" t="n">
        <v>2004</v>
      </c>
      <c r="D6393" s="74" t="s">
        <v>674</v>
      </c>
      <c r="E6393" s="75" t="n">
        <v>1045.4</v>
      </c>
    </row>
    <row r="6394" customFormat="false" ht="12.8" hidden="false" customHeight="false" outlineLevel="0" collapsed="false">
      <c r="A6394" s="71" t="s">
        <v>275</v>
      </c>
      <c r="B6394" s="74" t="s">
        <v>342</v>
      </c>
      <c r="C6394" s="74" t="n">
        <v>2004</v>
      </c>
      <c r="D6394" s="74" t="s">
        <v>675</v>
      </c>
      <c r="E6394" s="75" t="n">
        <v>999.75</v>
      </c>
    </row>
    <row r="6395" customFormat="false" ht="12.8" hidden="false" customHeight="false" outlineLevel="0" collapsed="false">
      <c r="A6395" s="71" t="s">
        <v>275</v>
      </c>
      <c r="B6395" s="74" t="s">
        <v>342</v>
      </c>
      <c r="C6395" s="74" t="n">
        <v>2004</v>
      </c>
      <c r="D6395" s="74" t="s">
        <v>676</v>
      </c>
      <c r="E6395" s="75" t="n">
        <v>1047.1</v>
      </c>
    </row>
    <row r="6396" customFormat="false" ht="12.8" hidden="false" customHeight="false" outlineLevel="0" collapsed="false">
      <c r="A6396" s="71" t="s">
        <v>275</v>
      </c>
      <c r="B6396" s="74" t="s">
        <v>342</v>
      </c>
      <c r="C6396" s="74" t="n">
        <v>2004</v>
      </c>
      <c r="D6396" s="74" t="s">
        <v>677</v>
      </c>
      <c r="E6396" s="75" t="n">
        <v>1078.18</v>
      </c>
    </row>
    <row r="6397" customFormat="false" ht="12.8" hidden="false" customHeight="false" outlineLevel="0" collapsed="false">
      <c r="A6397" s="71" t="s">
        <v>275</v>
      </c>
      <c r="B6397" s="74" t="s">
        <v>342</v>
      </c>
      <c r="C6397" s="76" t="n">
        <v>2004</v>
      </c>
      <c r="D6397" s="76" t="s">
        <v>678</v>
      </c>
      <c r="E6397" s="77" t="n">
        <v>1203.45</v>
      </c>
    </row>
    <row r="6398" customFormat="false" ht="12.8" hidden="false" customHeight="false" outlineLevel="0" collapsed="false">
      <c r="A6398" s="71" t="s">
        <v>275</v>
      </c>
      <c r="B6398" s="74" t="s">
        <v>342</v>
      </c>
      <c r="C6398" s="72" t="n">
        <v>2005</v>
      </c>
      <c r="D6398" s="72" t="s">
        <v>667</v>
      </c>
      <c r="E6398" s="73" t="n">
        <v>1031.62</v>
      </c>
    </row>
    <row r="6399" customFormat="false" ht="12.8" hidden="false" customHeight="false" outlineLevel="0" collapsed="false">
      <c r="A6399" s="71" t="s">
        <v>275</v>
      </c>
      <c r="B6399" s="74" t="s">
        <v>342</v>
      </c>
      <c r="C6399" s="74" t="n">
        <v>2005</v>
      </c>
      <c r="D6399" s="74" t="s">
        <v>668</v>
      </c>
      <c r="E6399" s="75" t="n">
        <v>817.28</v>
      </c>
    </row>
    <row r="6400" customFormat="false" ht="12.8" hidden="false" customHeight="false" outlineLevel="0" collapsed="false">
      <c r="A6400" s="71" t="s">
        <v>275</v>
      </c>
      <c r="B6400" s="74" t="s">
        <v>342</v>
      </c>
      <c r="C6400" s="74" t="n">
        <v>2005</v>
      </c>
      <c r="D6400" s="74" t="s">
        <v>669</v>
      </c>
      <c r="E6400" s="75" t="n">
        <v>941.49</v>
      </c>
    </row>
    <row r="6401" customFormat="false" ht="12.8" hidden="false" customHeight="false" outlineLevel="0" collapsed="false">
      <c r="A6401" s="71" t="s">
        <v>275</v>
      </c>
      <c r="B6401" s="74" t="s">
        <v>342</v>
      </c>
      <c r="C6401" s="74" t="n">
        <v>2005</v>
      </c>
      <c r="D6401" s="74" t="s">
        <v>670</v>
      </c>
      <c r="E6401" s="75" t="n">
        <v>1035.1</v>
      </c>
    </row>
    <row r="6402" customFormat="false" ht="12.8" hidden="false" customHeight="false" outlineLevel="0" collapsed="false">
      <c r="A6402" s="71" t="s">
        <v>275</v>
      </c>
      <c r="B6402" s="74" t="s">
        <v>342</v>
      </c>
      <c r="C6402" s="74" t="n">
        <v>2005</v>
      </c>
      <c r="D6402" s="74" t="s">
        <v>671</v>
      </c>
      <c r="E6402" s="75" t="n">
        <v>944.09</v>
      </c>
    </row>
    <row r="6403" customFormat="false" ht="12.8" hidden="false" customHeight="false" outlineLevel="0" collapsed="false">
      <c r="A6403" s="71" t="s">
        <v>275</v>
      </c>
      <c r="B6403" s="74" t="s">
        <v>342</v>
      </c>
      <c r="C6403" s="74" t="n">
        <v>2005</v>
      </c>
      <c r="D6403" s="74" t="s">
        <v>672</v>
      </c>
      <c r="E6403" s="75" t="n">
        <v>1042.29</v>
      </c>
    </row>
    <row r="6404" customFormat="false" ht="12.8" hidden="false" customHeight="false" outlineLevel="0" collapsed="false">
      <c r="A6404" s="71" t="s">
        <v>275</v>
      </c>
      <c r="B6404" s="74" t="s">
        <v>342</v>
      </c>
      <c r="C6404" s="74" t="n">
        <v>2005</v>
      </c>
      <c r="D6404" s="74" t="s">
        <v>673</v>
      </c>
      <c r="E6404" s="75" t="n">
        <v>1094.6</v>
      </c>
    </row>
    <row r="6405" customFormat="false" ht="12.8" hidden="false" customHeight="false" outlineLevel="0" collapsed="false">
      <c r="A6405" s="71" t="s">
        <v>275</v>
      </c>
      <c r="B6405" s="74" t="s">
        <v>342</v>
      </c>
      <c r="C6405" s="74" t="n">
        <v>2005</v>
      </c>
      <c r="D6405" s="74" t="s">
        <v>674</v>
      </c>
      <c r="E6405" s="75" t="n">
        <v>1069.73</v>
      </c>
    </row>
    <row r="6406" customFormat="false" ht="12.8" hidden="false" customHeight="false" outlineLevel="0" collapsed="false">
      <c r="A6406" s="71" t="s">
        <v>275</v>
      </c>
      <c r="B6406" s="74" t="s">
        <v>342</v>
      </c>
      <c r="C6406" s="74" t="n">
        <v>2005</v>
      </c>
      <c r="D6406" s="74" t="s">
        <v>675</v>
      </c>
      <c r="E6406" s="75" t="n">
        <v>1243.74</v>
      </c>
    </row>
    <row r="6407" customFormat="false" ht="12.8" hidden="false" customHeight="false" outlineLevel="0" collapsed="false">
      <c r="A6407" s="71" t="s">
        <v>275</v>
      </c>
      <c r="B6407" s="74" t="s">
        <v>342</v>
      </c>
      <c r="C6407" s="74" t="n">
        <v>2005</v>
      </c>
      <c r="D6407" s="74" t="s">
        <v>676</v>
      </c>
      <c r="E6407" s="75" t="n">
        <v>1237.54</v>
      </c>
    </row>
    <row r="6408" customFormat="false" ht="12.8" hidden="false" customHeight="false" outlineLevel="0" collapsed="false">
      <c r="A6408" s="71" t="s">
        <v>275</v>
      </c>
      <c r="B6408" s="74" t="s">
        <v>342</v>
      </c>
      <c r="C6408" s="74" t="n">
        <v>2005</v>
      </c>
      <c r="D6408" s="74" t="s">
        <v>677</v>
      </c>
      <c r="E6408" s="75" t="n">
        <v>1367.14</v>
      </c>
    </row>
    <row r="6409" customFormat="false" ht="12.8" hidden="false" customHeight="false" outlineLevel="0" collapsed="false">
      <c r="A6409" s="71" t="s">
        <v>275</v>
      </c>
      <c r="B6409" s="74" t="s">
        <v>342</v>
      </c>
      <c r="C6409" s="76" t="n">
        <v>2005</v>
      </c>
      <c r="D6409" s="76" t="s">
        <v>678</v>
      </c>
      <c r="E6409" s="77" t="n">
        <v>1775.59</v>
      </c>
    </row>
    <row r="6410" customFormat="false" ht="12.8" hidden="false" customHeight="false" outlineLevel="0" collapsed="false">
      <c r="A6410" s="71" t="s">
        <v>275</v>
      </c>
      <c r="B6410" s="74" t="s">
        <v>342</v>
      </c>
      <c r="C6410" s="72" t="n">
        <v>2006</v>
      </c>
      <c r="D6410" s="72" t="s">
        <v>667</v>
      </c>
      <c r="E6410" s="73" t="n">
        <v>1561.38</v>
      </c>
    </row>
    <row r="6411" customFormat="false" ht="12.8" hidden="false" customHeight="false" outlineLevel="0" collapsed="false">
      <c r="A6411" s="71" t="s">
        <v>275</v>
      </c>
      <c r="B6411" s="74" t="s">
        <v>342</v>
      </c>
      <c r="C6411" s="74" t="n">
        <v>2006</v>
      </c>
      <c r="D6411" s="74" t="s">
        <v>668</v>
      </c>
      <c r="E6411" s="75" t="n">
        <v>1186.55</v>
      </c>
    </row>
    <row r="6412" customFormat="false" ht="12.8" hidden="false" customHeight="false" outlineLevel="0" collapsed="false">
      <c r="A6412" s="71" t="s">
        <v>275</v>
      </c>
      <c r="B6412" s="74" t="s">
        <v>342</v>
      </c>
      <c r="C6412" s="74" t="n">
        <v>2006</v>
      </c>
      <c r="D6412" s="74" t="s">
        <v>669</v>
      </c>
      <c r="E6412" s="75" t="n">
        <v>750.9</v>
      </c>
    </row>
    <row r="6413" customFormat="false" ht="12.8" hidden="false" customHeight="false" outlineLevel="0" collapsed="false">
      <c r="A6413" s="71" t="s">
        <v>275</v>
      </c>
      <c r="B6413" s="74" t="s">
        <v>342</v>
      </c>
      <c r="C6413" s="74" t="n">
        <v>2006</v>
      </c>
      <c r="D6413" s="74" t="s">
        <v>670</v>
      </c>
      <c r="E6413" s="75" t="n">
        <v>669.35</v>
      </c>
    </row>
    <row r="6414" customFormat="false" ht="12.8" hidden="false" customHeight="false" outlineLevel="0" collapsed="false">
      <c r="A6414" s="71" t="s">
        <v>275</v>
      </c>
      <c r="B6414" s="74" t="s">
        <v>342</v>
      </c>
      <c r="C6414" s="74" t="n">
        <v>2006</v>
      </c>
      <c r="D6414" s="74" t="s">
        <v>671</v>
      </c>
      <c r="E6414" s="75" t="n">
        <v>929.2</v>
      </c>
    </row>
    <row r="6415" customFormat="false" ht="12.8" hidden="false" customHeight="false" outlineLevel="0" collapsed="false">
      <c r="A6415" s="71" t="s">
        <v>275</v>
      </c>
      <c r="B6415" s="74" t="s">
        <v>342</v>
      </c>
      <c r="C6415" s="74" t="n">
        <v>2006</v>
      </c>
      <c r="D6415" s="74" t="s">
        <v>672</v>
      </c>
      <c r="E6415" s="75" t="n">
        <v>844.25</v>
      </c>
    </row>
    <row r="6416" customFormat="false" ht="12.8" hidden="false" customHeight="false" outlineLevel="0" collapsed="false">
      <c r="A6416" s="71" t="s">
        <v>275</v>
      </c>
      <c r="B6416" s="74" t="s">
        <v>342</v>
      </c>
      <c r="C6416" s="74" t="n">
        <v>2006</v>
      </c>
      <c r="D6416" s="74" t="s">
        <v>673</v>
      </c>
      <c r="E6416" s="75" t="n">
        <v>1206.15</v>
      </c>
    </row>
    <row r="6417" customFormat="false" ht="12.8" hidden="false" customHeight="false" outlineLevel="0" collapsed="false">
      <c r="A6417" s="71" t="s">
        <v>275</v>
      </c>
      <c r="B6417" s="74" t="s">
        <v>342</v>
      </c>
      <c r="C6417" s="74" t="n">
        <v>2006</v>
      </c>
      <c r="D6417" s="74" t="s">
        <v>674</v>
      </c>
      <c r="E6417" s="75" t="n">
        <v>1215.85</v>
      </c>
    </row>
    <row r="6418" customFormat="false" ht="12.8" hidden="false" customHeight="false" outlineLevel="0" collapsed="false">
      <c r="A6418" s="71" t="s">
        <v>275</v>
      </c>
      <c r="B6418" s="74" t="s">
        <v>342</v>
      </c>
      <c r="C6418" s="74" t="n">
        <v>2006</v>
      </c>
      <c r="D6418" s="74" t="s">
        <v>675</v>
      </c>
      <c r="E6418" s="75" t="n">
        <v>1289.95</v>
      </c>
    </row>
    <row r="6419" customFormat="false" ht="12.8" hidden="false" customHeight="false" outlineLevel="0" collapsed="false">
      <c r="A6419" s="71" t="s">
        <v>275</v>
      </c>
      <c r="B6419" s="74" t="s">
        <v>342</v>
      </c>
      <c r="C6419" s="74" t="n">
        <v>2006</v>
      </c>
      <c r="D6419" s="74" t="s">
        <v>676</v>
      </c>
      <c r="E6419" s="75" t="n">
        <v>1380.75</v>
      </c>
    </row>
    <row r="6420" customFormat="false" ht="12.8" hidden="false" customHeight="false" outlineLevel="0" collapsed="false">
      <c r="A6420" s="71" t="s">
        <v>275</v>
      </c>
      <c r="B6420" s="74" t="s">
        <v>342</v>
      </c>
      <c r="C6420" s="74" t="n">
        <v>2006</v>
      </c>
      <c r="D6420" s="74" t="s">
        <v>677</v>
      </c>
      <c r="E6420" s="75" t="n">
        <v>1379.37</v>
      </c>
    </row>
    <row r="6421" customFormat="false" ht="12.8" hidden="false" customHeight="false" outlineLevel="0" collapsed="false">
      <c r="A6421" s="71" t="s">
        <v>275</v>
      </c>
      <c r="B6421" s="74" t="s">
        <v>342</v>
      </c>
      <c r="C6421" s="76" t="n">
        <v>2006</v>
      </c>
      <c r="D6421" s="76" t="s">
        <v>678</v>
      </c>
      <c r="E6421" s="77" t="n">
        <v>1747.45</v>
      </c>
    </row>
    <row r="6422" customFormat="false" ht="12.8" hidden="false" customHeight="false" outlineLevel="0" collapsed="false">
      <c r="A6422" s="71" t="s">
        <v>275</v>
      </c>
      <c r="B6422" s="74" t="s">
        <v>342</v>
      </c>
      <c r="C6422" s="72" t="n">
        <v>2007</v>
      </c>
      <c r="D6422" s="72" t="s">
        <v>667</v>
      </c>
      <c r="E6422" s="73" t="n">
        <v>1771.45241763844</v>
      </c>
    </row>
    <row r="6423" customFormat="false" ht="12.8" hidden="false" customHeight="false" outlineLevel="0" collapsed="false">
      <c r="A6423" s="71" t="s">
        <v>275</v>
      </c>
      <c r="B6423" s="74" t="s">
        <v>342</v>
      </c>
      <c r="C6423" s="74" t="n">
        <v>2007</v>
      </c>
      <c r="D6423" s="74" t="s">
        <v>668</v>
      </c>
      <c r="E6423" s="75" t="n">
        <v>1422.10855873033</v>
      </c>
    </row>
    <row r="6424" customFormat="false" ht="12.8" hidden="false" customHeight="false" outlineLevel="0" collapsed="false">
      <c r="A6424" s="71" t="s">
        <v>275</v>
      </c>
      <c r="B6424" s="74" t="s">
        <v>342</v>
      </c>
      <c r="C6424" s="74" t="n">
        <v>2007</v>
      </c>
      <c r="D6424" s="74" t="s">
        <v>669</v>
      </c>
      <c r="E6424" s="75" t="n">
        <v>1546.15065360523</v>
      </c>
    </row>
    <row r="6425" customFormat="false" ht="12.8" hidden="false" customHeight="false" outlineLevel="0" collapsed="false">
      <c r="A6425" s="71" t="s">
        <v>275</v>
      </c>
      <c r="B6425" s="74" t="s">
        <v>342</v>
      </c>
      <c r="C6425" s="74" t="n">
        <v>2007</v>
      </c>
      <c r="D6425" s="74" t="s">
        <v>670</v>
      </c>
      <c r="E6425" s="75" t="n">
        <v>1539.88344102814</v>
      </c>
    </row>
    <row r="6426" customFormat="false" ht="12.8" hidden="false" customHeight="false" outlineLevel="0" collapsed="false">
      <c r="A6426" s="71" t="s">
        <v>275</v>
      </c>
      <c r="B6426" s="74" t="s">
        <v>342</v>
      </c>
      <c r="C6426" s="74" t="n">
        <v>2007</v>
      </c>
      <c r="D6426" s="74" t="s">
        <v>671</v>
      </c>
      <c r="E6426" s="75" t="n">
        <v>1760.78838412714</v>
      </c>
    </row>
    <row r="6427" customFormat="false" ht="12.8" hidden="false" customHeight="false" outlineLevel="0" collapsed="false">
      <c r="A6427" s="71" t="s">
        <v>275</v>
      </c>
      <c r="B6427" s="74" t="s">
        <v>342</v>
      </c>
      <c r="C6427" s="74" t="n">
        <v>2007</v>
      </c>
      <c r="D6427" s="74" t="s">
        <v>672</v>
      </c>
      <c r="E6427" s="75" t="n">
        <v>2070.24974050271</v>
      </c>
    </row>
    <row r="6428" customFormat="false" ht="12.8" hidden="false" customHeight="false" outlineLevel="0" collapsed="false">
      <c r="A6428" s="71" t="s">
        <v>275</v>
      </c>
      <c r="B6428" s="74" t="s">
        <v>342</v>
      </c>
      <c r="C6428" s="74" t="n">
        <v>2007</v>
      </c>
      <c r="D6428" s="74" t="s">
        <v>673</v>
      </c>
      <c r="E6428" s="75" t="n">
        <v>3137.71056693474</v>
      </c>
    </row>
    <row r="6429" customFormat="false" ht="12.8" hidden="false" customHeight="false" outlineLevel="0" collapsed="false">
      <c r="A6429" s="71" t="s">
        <v>275</v>
      </c>
      <c r="B6429" s="74" t="s">
        <v>342</v>
      </c>
      <c r="C6429" s="74" t="n">
        <v>2007</v>
      </c>
      <c r="D6429" s="74" t="s">
        <v>674</v>
      </c>
      <c r="E6429" s="75" t="n">
        <v>3268.79149262609</v>
      </c>
    </row>
    <row r="6430" customFormat="false" ht="12.8" hidden="false" customHeight="false" outlineLevel="0" collapsed="false">
      <c r="A6430" s="71" t="s">
        <v>275</v>
      </c>
      <c r="B6430" s="74" t="s">
        <v>342</v>
      </c>
      <c r="C6430" s="74" t="n">
        <v>2007</v>
      </c>
      <c r="D6430" s="74" t="s">
        <v>675</v>
      </c>
      <c r="E6430" s="75" t="n">
        <v>3487.35012776252</v>
      </c>
    </row>
    <row r="6431" customFormat="false" ht="12.8" hidden="false" customHeight="false" outlineLevel="0" collapsed="false">
      <c r="A6431" s="71" t="s">
        <v>275</v>
      </c>
      <c r="B6431" s="74" t="s">
        <v>342</v>
      </c>
      <c r="C6431" s="74" t="n">
        <v>2007</v>
      </c>
      <c r="D6431" s="74" t="s">
        <v>676</v>
      </c>
      <c r="E6431" s="75" t="n">
        <v>3929.712809638</v>
      </c>
    </row>
    <row r="6432" customFormat="false" ht="12.8" hidden="false" customHeight="false" outlineLevel="0" collapsed="false">
      <c r="A6432" s="71" t="s">
        <v>275</v>
      </c>
      <c r="B6432" s="74" t="s">
        <v>342</v>
      </c>
      <c r="C6432" s="74" t="n">
        <v>2007</v>
      </c>
      <c r="D6432" s="74" t="s">
        <v>677</v>
      </c>
      <c r="E6432" s="75" t="n">
        <v>3792.28020115241</v>
      </c>
    </row>
    <row r="6433" customFormat="false" ht="12.8" hidden="false" customHeight="false" outlineLevel="0" collapsed="false">
      <c r="A6433" s="71" t="s">
        <v>275</v>
      </c>
      <c r="B6433" s="74" t="s">
        <v>342</v>
      </c>
      <c r="C6433" s="76" t="n">
        <v>2007</v>
      </c>
      <c r="D6433" s="76" t="s">
        <v>678</v>
      </c>
      <c r="E6433" s="77" t="n">
        <v>4030.75275374181</v>
      </c>
    </row>
    <row r="6434" customFormat="false" ht="12.8" hidden="false" customHeight="false" outlineLevel="0" collapsed="false">
      <c r="A6434" s="71" t="s">
        <v>275</v>
      </c>
      <c r="B6434" s="74" t="s">
        <v>342</v>
      </c>
      <c r="C6434" s="72" t="n">
        <v>2008</v>
      </c>
      <c r="D6434" s="72" t="s">
        <v>667</v>
      </c>
      <c r="E6434" s="73" t="n">
        <v>3558.31355907118</v>
      </c>
    </row>
    <row r="6435" customFormat="false" ht="12.8" hidden="false" customHeight="false" outlineLevel="0" collapsed="false">
      <c r="A6435" s="71" t="s">
        <v>275</v>
      </c>
      <c r="B6435" s="74" t="s">
        <v>342</v>
      </c>
      <c r="C6435" s="74" t="n">
        <v>2008</v>
      </c>
      <c r="D6435" s="74" t="s">
        <v>668</v>
      </c>
      <c r="E6435" s="75" t="n">
        <v>3615.2176750554</v>
      </c>
    </row>
    <row r="6436" customFormat="false" ht="12.8" hidden="false" customHeight="false" outlineLevel="0" collapsed="false">
      <c r="A6436" s="71" t="s">
        <v>275</v>
      </c>
      <c r="B6436" s="74" t="s">
        <v>342</v>
      </c>
      <c r="C6436" s="74" t="n">
        <v>2008</v>
      </c>
      <c r="D6436" s="74" t="s">
        <v>669</v>
      </c>
      <c r="E6436" s="75" t="n">
        <v>3543.44563283606</v>
      </c>
    </row>
    <row r="6437" customFormat="false" ht="12.8" hidden="false" customHeight="false" outlineLevel="0" collapsed="false">
      <c r="A6437" s="71" t="s">
        <v>275</v>
      </c>
      <c r="B6437" s="74" t="s">
        <v>342</v>
      </c>
      <c r="C6437" s="74" t="n">
        <v>2008</v>
      </c>
      <c r="D6437" s="74" t="s">
        <v>670</v>
      </c>
      <c r="E6437" s="75" t="n">
        <v>3919.3886015152</v>
      </c>
    </row>
    <row r="6438" customFormat="false" ht="12.8" hidden="false" customHeight="false" outlineLevel="0" collapsed="false">
      <c r="A6438" s="71" t="s">
        <v>275</v>
      </c>
      <c r="B6438" s="74" t="s">
        <v>342</v>
      </c>
      <c r="C6438" s="74" t="n">
        <v>2008</v>
      </c>
      <c r="D6438" s="74" t="s">
        <v>671</v>
      </c>
      <c r="E6438" s="75" t="n">
        <v>4189.40272369663</v>
      </c>
    </row>
    <row r="6439" customFormat="false" ht="12.8" hidden="false" customHeight="false" outlineLevel="0" collapsed="false">
      <c r="A6439" s="71" t="s">
        <v>275</v>
      </c>
      <c r="B6439" s="74" t="s">
        <v>342</v>
      </c>
      <c r="C6439" s="74" t="n">
        <v>2008</v>
      </c>
      <c r="D6439" s="74" t="s">
        <v>672</v>
      </c>
      <c r="E6439" s="75" t="n">
        <v>4439.29767775675</v>
      </c>
    </row>
    <row r="6440" customFormat="false" ht="12.8" hidden="false" customHeight="false" outlineLevel="0" collapsed="false">
      <c r="A6440" s="71" t="s">
        <v>275</v>
      </c>
      <c r="B6440" s="74" t="s">
        <v>342</v>
      </c>
      <c r="C6440" s="74" t="n">
        <v>2008</v>
      </c>
      <c r="D6440" s="74" t="s">
        <v>673</v>
      </c>
      <c r="E6440" s="75" t="n">
        <v>5852.56703539858</v>
      </c>
    </row>
    <row r="6441" customFormat="false" ht="12.8" hidden="false" customHeight="false" outlineLevel="0" collapsed="false">
      <c r="A6441" s="71" t="s">
        <v>275</v>
      </c>
      <c r="B6441" s="74" t="s">
        <v>342</v>
      </c>
      <c r="C6441" s="74" t="n">
        <v>2008</v>
      </c>
      <c r="D6441" s="74" t="s">
        <v>674</v>
      </c>
      <c r="E6441" s="75" t="n">
        <v>4879.71773322126</v>
      </c>
    </row>
    <row r="6442" customFormat="false" ht="12.8" hidden="false" customHeight="false" outlineLevel="0" collapsed="false">
      <c r="A6442" s="71" t="s">
        <v>275</v>
      </c>
      <c r="B6442" s="74" t="s">
        <v>342</v>
      </c>
      <c r="C6442" s="74" t="n">
        <v>2008</v>
      </c>
      <c r="D6442" s="74" t="s">
        <v>675</v>
      </c>
      <c r="E6442" s="75" t="n">
        <v>5543.30335862321</v>
      </c>
    </row>
    <row r="6443" customFormat="false" ht="12.8" hidden="false" customHeight="false" outlineLevel="0" collapsed="false">
      <c r="A6443" s="71" t="s">
        <v>275</v>
      </c>
      <c r="B6443" s="74" t="s">
        <v>342</v>
      </c>
      <c r="C6443" s="74" t="n">
        <v>2008</v>
      </c>
      <c r="D6443" s="74" t="s">
        <v>676</v>
      </c>
      <c r="E6443" s="75" t="n">
        <v>5556.02188778645</v>
      </c>
    </row>
    <row r="6444" customFormat="false" ht="12.8" hidden="false" customHeight="false" outlineLevel="0" collapsed="false">
      <c r="A6444" s="71" t="s">
        <v>275</v>
      </c>
      <c r="B6444" s="74" t="s">
        <v>342</v>
      </c>
      <c r="C6444" s="74" t="n">
        <v>2008</v>
      </c>
      <c r="D6444" s="74" t="s">
        <v>677</v>
      </c>
      <c r="E6444" s="75" t="n">
        <v>4643.24236664169</v>
      </c>
    </row>
    <row r="6445" customFormat="false" ht="12.8" hidden="false" customHeight="false" outlineLevel="0" collapsed="false">
      <c r="A6445" s="71" t="s">
        <v>275</v>
      </c>
      <c r="B6445" s="74" t="s">
        <v>342</v>
      </c>
      <c r="C6445" s="76" t="n">
        <v>2008</v>
      </c>
      <c r="D6445" s="76" t="s">
        <v>678</v>
      </c>
      <c r="E6445" s="77" t="n">
        <v>6041.26827215723</v>
      </c>
    </row>
    <row r="6446" customFormat="false" ht="12.8" hidden="false" customHeight="false" outlineLevel="0" collapsed="false">
      <c r="A6446" s="71" t="s">
        <v>275</v>
      </c>
      <c r="B6446" s="74" t="s">
        <v>342</v>
      </c>
      <c r="C6446" s="72" t="n">
        <v>2009</v>
      </c>
      <c r="D6446" s="72" t="s">
        <v>667</v>
      </c>
      <c r="E6446" s="73" t="n">
        <v>4826.25</v>
      </c>
    </row>
    <row r="6447" customFormat="false" ht="12.8" hidden="false" customHeight="false" outlineLevel="0" collapsed="false">
      <c r="A6447" s="71" t="s">
        <v>275</v>
      </c>
      <c r="B6447" s="74" t="s">
        <v>342</v>
      </c>
      <c r="C6447" s="74" t="n">
        <v>2009</v>
      </c>
      <c r="D6447" s="74" t="s">
        <v>668</v>
      </c>
      <c r="E6447" s="75" t="n">
        <v>4114.95</v>
      </c>
    </row>
    <row r="6448" customFormat="false" ht="12.8" hidden="false" customHeight="false" outlineLevel="0" collapsed="false">
      <c r="A6448" s="71" t="s">
        <v>275</v>
      </c>
      <c r="B6448" s="74" t="s">
        <v>342</v>
      </c>
      <c r="C6448" s="74" t="n">
        <v>2009</v>
      </c>
      <c r="D6448" s="74" t="s">
        <v>669</v>
      </c>
      <c r="E6448" s="75" t="n">
        <v>5399.3</v>
      </c>
    </row>
    <row r="6449" customFormat="false" ht="12.8" hidden="false" customHeight="false" outlineLevel="0" collapsed="false">
      <c r="A6449" s="71" t="s">
        <v>275</v>
      </c>
      <c r="B6449" s="74" t="s">
        <v>342</v>
      </c>
      <c r="C6449" s="74" t="n">
        <v>2009</v>
      </c>
      <c r="D6449" s="74" t="s">
        <v>670</v>
      </c>
      <c r="E6449" s="75" t="n">
        <v>5345.02</v>
      </c>
    </row>
    <row r="6450" customFormat="false" ht="12.8" hidden="false" customHeight="false" outlineLevel="0" collapsed="false">
      <c r="A6450" s="71" t="s">
        <v>275</v>
      </c>
      <c r="B6450" s="74" t="s">
        <v>342</v>
      </c>
      <c r="C6450" s="74" t="n">
        <v>2009</v>
      </c>
      <c r="D6450" s="74" t="s">
        <v>671</v>
      </c>
      <c r="E6450" s="75" t="n">
        <v>5322.84</v>
      </c>
    </row>
    <row r="6451" customFormat="false" ht="12.8" hidden="false" customHeight="false" outlineLevel="0" collapsed="false">
      <c r="A6451" s="71" t="s">
        <v>275</v>
      </c>
      <c r="B6451" s="74" t="s">
        <v>342</v>
      </c>
      <c r="C6451" s="74" t="n">
        <v>2009</v>
      </c>
      <c r="D6451" s="74" t="s">
        <v>672</v>
      </c>
      <c r="E6451" s="75" t="n">
        <v>5724.2619719972</v>
      </c>
    </row>
    <row r="6452" customFormat="false" ht="12.8" hidden="false" customHeight="false" outlineLevel="0" collapsed="false">
      <c r="A6452" s="71" t="s">
        <v>275</v>
      </c>
      <c r="B6452" s="74" t="s">
        <v>342</v>
      </c>
      <c r="C6452" s="74" t="n">
        <v>2009</v>
      </c>
      <c r="D6452" s="74" t="s">
        <v>673</v>
      </c>
      <c r="E6452" s="75" t="n">
        <v>6761.33</v>
      </c>
    </row>
    <row r="6453" customFormat="false" ht="12.8" hidden="false" customHeight="false" outlineLevel="0" collapsed="false">
      <c r="A6453" s="71" t="s">
        <v>275</v>
      </c>
      <c r="B6453" s="74" t="s">
        <v>342</v>
      </c>
      <c r="C6453" s="74" t="n">
        <v>2009</v>
      </c>
      <c r="D6453" s="74" t="s">
        <v>674</v>
      </c>
      <c r="E6453" s="75" t="n">
        <v>6028.75</v>
      </c>
    </row>
    <row r="6454" customFormat="false" ht="12.8" hidden="false" customHeight="false" outlineLevel="0" collapsed="false">
      <c r="A6454" s="71" t="s">
        <v>275</v>
      </c>
      <c r="B6454" s="74" t="s">
        <v>342</v>
      </c>
      <c r="C6454" s="74" t="n">
        <v>2009</v>
      </c>
      <c r="D6454" s="74" t="s">
        <v>675</v>
      </c>
      <c r="E6454" s="75" t="n">
        <v>6718.42</v>
      </c>
    </row>
    <row r="6455" customFormat="false" ht="12.8" hidden="false" customHeight="false" outlineLevel="0" collapsed="false">
      <c r="A6455" s="71" t="s">
        <v>275</v>
      </c>
      <c r="B6455" s="74" t="s">
        <v>342</v>
      </c>
      <c r="C6455" s="74" t="n">
        <v>2009</v>
      </c>
      <c r="D6455" s="74" t="s">
        <v>676</v>
      </c>
      <c r="E6455" s="75" t="n">
        <v>6783.48</v>
      </c>
    </row>
    <row r="6456" customFormat="false" ht="12.8" hidden="false" customHeight="false" outlineLevel="0" collapsed="false">
      <c r="A6456" s="71" t="s">
        <v>275</v>
      </c>
      <c r="B6456" s="74" t="s">
        <v>342</v>
      </c>
      <c r="C6456" s="74" t="n">
        <v>2009</v>
      </c>
      <c r="D6456" s="74" t="s">
        <v>677</v>
      </c>
      <c r="E6456" s="75" t="n">
        <v>5677.73</v>
      </c>
    </row>
    <row r="6457" customFormat="false" ht="12.8" hidden="false" customHeight="false" outlineLevel="0" collapsed="false">
      <c r="A6457" s="71" t="s">
        <v>275</v>
      </c>
      <c r="B6457" s="74" t="s">
        <v>342</v>
      </c>
      <c r="C6457" s="76" t="n">
        <v>2009</v>
      </c>
      <c r="D6457" s="76" t="s">
        <v>678</v>
      </c>
      <c r="E6457" s="77" t="n">
        <v>7006.82</v>
      </c>
    </row>
    <row r="6458" customFormat="false" ht="12.8" hidden="false" customHeight="false" outlineLevel="0" collapsed="false">
      <c r="A6458" s="71" t="s">
        <v>275</v>
      </c>
      <c r="B6458" s="74" t="s">
        <v>342</v>
      </c>
      <c r="C6458" s="72" t="n">
        <v>2010</v>
      </c>
      <c r="D6458" s="72" t="s">
        <v>667</v>
      </c>
      <c r="E6458" s="73" t="n">
        <v>3071.64</v>
      </c>
    </row>
    <row r="6459" customFormat="false" ht="12.8" hidden="false" customHeight="false" outlineLevel="0" collapsed="false">
      <c r="A6459" s="71" t="s">
        <v>275</v>
      </c>
      <c r="B6459" s="74" t="s">
        <v>342</v>
      </c>
      <c r="C6459" s="74" t="n">
        <v>2010</v>
      </c>
      <c r="D6459" s="74" t="s">
        <v>668</v>
      </c>
      <c r="E6459" s="75" t="n">
        <v>2319.44</v>
      </c>
    </row>
    <row r="6460" customFormat="false" ht="12.8" hidden="false" customHeight="false" outlineLevel="0" collapsed="false">
      <c r="A6460" s="71" t="s">
        <v>275</v>
      </c>
      <c r="B6460" s="74" t="s">
        <v>342</v>
      </c>
      <c r="C6460" s="74" t="n">
        <v>2010</v>
      </c>
      <c r="D6460" s="74" t="s">
        <v>669</v>
      </c>
      <c r="E6460" s="75" t="n">
        <v>2997.14116124441</v>
      </c>
    </row>
    <row r="6461" customFormat="false" ht="12.8" hidden="false" customHeight="false" outlineLevel="0" collapsed="false">
      <c r="A6461" s="71" t="s">
        <v>275</v>
      </c>
      <c r="B6461" s="74" t="s">
        <v>342</v>
      </c>
      <c r="C6461" s="74" t="n">
        <v>2010</v>
      </c>
      <c r="D6461" s="74" t="s">
        <v>670</v>
      </c>
      <c r="E6461" s="75" t="n">
        <v>3908.32596746643</v>
      </c>
    </row>
    <row r="6462" customFormat="false" ht="12.8" hidden="false" customHeight="false" outlineLevel="0" collapsed="false">
      <c r="A6462" s="71" t="s">
        <v>275</v>
      </c>
      <c r="B6462" s="74" t="s">
        <v>342</v>
      </c>
      <c r="C6462" s="74" t="n">
        <v>2010</v>
      </c>
      <c r="D6462" s="74" t="s">
        <v>671</v>
      </c>
      <c r="E6462" s="75" t="n">
        <v>4867.07</v>
      </c>
    </row>
    <row r="6463" customFormat="false" ht="12.8" hidden="false" customHeight="false" outlineLevel="0" collapsed="false">
      <c r="A6463" s="71" t="s">
        <v>275</v>
      </c>
      <c r="B6463" s="74" t="s">
        <v>342</v>
      </c>
      <c r="C6463" s="74" t="n">
        <v>2010</v>
      </c>
      <c r="D6463" s="74" t="s">
        <v>672</v>
      </c>
      <c r="E6463" s="75" t="n">
        <v>5392.25</v>
      </c>
    </row>
    <row r="6464" customFormat="false" ht="12.8" hidden="false" customHeight="false" outlineLevel="0" collapsed="false">
      <c r="A6464" s="71" t="s">
        <v>275</v>
      </c>
      <c r="B6464" s="74" t="s">
        <v>342</v>
      </c>
      <c r="C6464" s="74" t="n">
        <v>2010</v>
      </c>
      <c r="D6464" s="74" t="s">
        <v>673</v>
      </c>
      <c r="E6464" s="75" t="n">
        <v>6803.02</v>
      </c>
    </row>
    <row r="6465" customFormat="false" ht="12.8" hidden="false" customHeight="false" outlineLevel="0" collapsed="false">
      <c r="A6465" s="71" t="s">
        <v>275</v>
      </c>
      <c r="B6465" s="74" t="s">
        <v>342</v>
      </c>
      <c r="C6465" s="74" t="n">
        <v>2010</v>
      </c>
      <c r="D6465" s="74" t="s">
        <v>674</v>
      </c>
      <c r="E6465" s="75" t="n">
        <v>6866.3</v>
      </c>
    </row>
    <row r="6466" customFormat="false" ht="12.8" hidden="false" customHeight="false" outlineLevel="0" collapsed="false">
      <c r="A6466" s="71" t="s">
        <v>275</v>
      </c>
      <c r="B6466" s="74" t="s">
        <v>342</v>
      </c>
      <c r="C6466" s="74" t="n">
        <v>2010</v>
      </c>
      <c r="D6466" s="74" t="s">
        <v>675</v>
      </c>
      <c r="E6466" s="75" t="n">
        <v>6569.29</v>
      </c>
    </row>
    <row r="6467" customFormat="false" ht="12.8" hidden="false" customHeight="false" outlineLevel="0" collapsed="false">
      <c r="A6467" s="71" t="s">
        <v>275</v>
      </c>
      <c r="B6467" s="74" t="s">
        <v>342</v>
      </c>
      <c r="C6467" s="74" t="n">
        <v>2010</v>
      </c>
      <c r="D6467" s="74" t="s">
        <v>676</v>
      </c>
      <c r="E6467" s="75" t="n">
        <v>5967.12</v>
      </c>
    </row>
    <row r="6468" customFormat="false" ht="12.8" hidden="false" customHeight="false" outlineLevel="0" collapsed="false">
      <c r="A6468" s="71" t="s">
        <v>275</v>
      </c>
      <c r="B6468" s="74" t="s">
        <v>342</v>
      </c>
      <c r="C6468" s="74" t="n">
        <v>2010</v>
      </c>
      <c r="D6468" s="74" t="s">
        <v>677</v>
      </c>
      <c r="E6468" s="75" t="n">
        <v>5308.97580622203</v>
      </c>
    </row>
    <row r="6469" customFormat="false" ht="12.8" hidden="false" customHeight="false" outlineLevel="0" collapsed="false">
      <c r="A6469" s="71" t="s">
        <v>275</v>
      </c>
      <c r="B6469" s="74" t="s">
        <v>342</v>
      </c>
      <c r="C6469" s="76" t="n">
        <v>2010</v>
      </c>
      <c r="D6469" s="76" t="s">
        <v>678</v>
      </c>
      <c r="E6469" s="77" t="n">
        <v>6389.25580622203</v>
      </c>
    </row>
    <row r="6470" customFormat="false" ht="12.8" hidden="false" customHeight="false" outlineLevel="0" collapsed="false">
      <c r="A6470" s="71" t="s">
        <v>275</v>
      </c>
      <c r="B6470" s="74" t="s">
        <v>342</v>
      </c>
      <c r="C6470" s="72" t="n">
        <v>2011</v>
      </c>
      <c r="D6470" s="72" t="s">
        <v>667</v>
      </c>
      <c r="E6470" s="73" t="n">
        <v>4432.66417261357</v>
      </c>
    </row>
    <row r="6471" customFormat="false" ht="12.8" hidden="false" customHeight="false" outlineLevel="0" collapsed="false">
      <c r="A6471" s="71" t="s">
        <v>275</v>
      </c>
      <c r="B6471" s="74" t="s">
        <v>342</v>
      </c>
      <c r="C6471" s="74" t="n">
        <v>2011</v>
      </c>
      <c r="D6471" s="74" t="s">
        <v>668</v>
      </c>
      <c r="E6471" s="75" t="n">
        <v>3216.9342265553</v>
      </c>
    </row>
    <row r="6472" customFormat="false" ht="12.8" hidden="false" customHeight="false" outlineLevel="0" collapsed="false">
      <c r="A6472" s="71" t="s">
        <v>275</v>
      </c>
      <c r="B6472" s="74" t="s">
        <v>342</v>
      </c>
      <c r="C6472" s="74" t="n">
        <v>2011</v>
      </c>
      <c r="D6472" s="74" t="s">
        <v>669</v>
      </c>
      <c r="E6472" s="75" t="n">
        <v>1820</v>
      </c>
    </row>
    <row r="6473" customFormat="false" ht="12.8" hidden="false" customHeight="false" outlineLevel="0" collapsed="false">
      <c r="A6473" s="71" t="s">
        <v>275</v>
      </c>
      <c r="B6473" s="74" t="s">
        <v>342</v>
      </c>
      <c r="C6473" s="74" t="n">
        <v>2011</v>
      </c>
      <c r="D6473" s="74" t="s">
        <v>670</v>
      </c>
      <c r="E6473" s="75" t="n">
        <v>1278.892248132</v>
      </c>
    </row>
    <row r="6474" customFormat="false" ht="12.8" hidden="false" customHeight="false" outlineLevel="0" collapsed="false">
      <c r="A6474" s="71" t="s">
        <v>275</v>
      </c>
      <c r="B6474" s="74" t="s">
        <v>342</v>
      </c>
      <c r="C6474" s="74" t="n">
        <v>2011</v>
      </c>
      <c r="D6474" s="74" t="s">
        <v>671</v>
      </c>
      <c r="E6474" s="75" t="n">
        <v>2840.95</v>
      </c>
    </row>
    <row r="6475" customFormat="false" ht="12.8" hidden="false" customHeight="false" outlineLevel="0" collapsed="false">
      <c r="A6475" s="71" t="s">
        <v>275</v>
      </c>
      <c r="B6475" s="74" t="s">
        <v>342</v>
      </c>
      <c r="C6475" s="74" t="n">
        <v>2011</v>
      </c>
      <c r="D6475" s="74" t="s">
        <v>672</v>
      </c>
      <c r="E6475" s="75" t="n">
        <v>3730.29016182522</v>
      </c>
    </row>
    <row r="6476" customFormat="false" ht="12.8" hidden="false" customHeight="false" outlineLevel="0" collapsed="false">
      <c r="A6476" s="71" t="s">
        <v>275</v>
      </c>
      <c r="B6476" s="74" t="s">
        <v>342</v>
      </c>
      <c r="C6476" s="74" t="n">
        <v>2011</v>
      </c>
      <c r="D6476" s="74" t="s">
        <v>673</v>
      </c>
      <c r="E6476" s="75" t="n">
        <v>4294.2342265553</v>
      </c>
    </row>
    <row r="6477" customFormat="false" ht="12.8" hidden="false" customHeight="false" outlineLevel="0" collapsed="false">
      <c r="A6477" s="71" t="s">
        <v>275</v>
      </c>
      <c r="B6477" s="74" t="s">
        <v>342</v>
      </c>
      <c r="C6477" s="74" t="n">
        <v>2011</v>
      </c>
      <c r="D6477" s="74" t="s">
        <v>674</v>
      </c>
      <c r="E6477" s="75" t="n">
        <v>3778.35</v>
      </c>
    </row>
    <row r="6478" customFormat="false" ht="12.8" hidden="false" customHeight="false" outlineLevel="0" collapsed="false">
      <c r="A6478" s="71" t="s">
        <v>275</v>
      </c>
      <c r="B6478" s="74" t="s">
        <v>342</v>
      </c>
      <c r="C6478" s="74" t="n">
        <v>2011</v>
      </c>
      <c r="D6478" s="74" t="s">
        <v>675</v>
      </c>
      <c r="E6478" s="75" t="n">
        <v>3489.1</v>
      </c>
    </row>
    <row r="6479" customFormat="false" ht="12.8" hidden="false" customHeight="false" outlineLevel="0" collapsed="false">
      <c r="A6479" s="71" t="s">
        <v>275</v>
      </c>
      <c r="B6479" s="74" t="s">
        <v>342</v>
      </c>
      <c r="C6479" s="74" t="n">
        <v>2011</v>
      </c>
      <c r="D6479" s="74" t="s">
        <v>676</v>
      </c>
      <c r="E6479" s="75" t="n">
        <v>3525.78</v>
      </c>
    </row>
    <row r="6480" customFormat="false" ht="12.8" hidden="false" customHeight="false" outlineLevel="0" collapsed="false">
      <c r="A6480" s="71" t="s">
        <v>275</v>
      </c>
      <c r="B6480" s="74" t="s">
        <v>342</v>
      </c>
      <c r="C6480" s="74" t="n">
        <v>2011</v>
      </c>
      <c r="D6480" s="74" t="s">
        <v>677</v>
      </c>
      <c r="E6480" s="75" t="n">
        <v>2603.25</v>
      </c>
    </row>
    <row r="6481" customFormat="false" ht="12.8" hidden="false" customHeight="false" outlineLevel="0" collapsed="false">
      <c r="A6481" s="71" t="s">
        <v>275</v>
      </c>
      <c r="B6481" s="74" t="s">
        <v>342</v>
      </c>
      <c r="C6481" s="76" t="n">
        <v>2011</v>
      </c>
      <c r="D6481" s="76" t="s">
        <v>678</v>
      </c>
      <c r="E6481" s="77" t="n">
        <v>2462.4</v>
      </c>
    </row>
    <row r="6482" customFormat="false" ht="12.8" hidden="false" customHeight="false" outlineLevel="0" collapsed="false">
      <c r="A6482" s="71" t="s">
        <v>275</v>
      </c>
      <c r="B6482" s="74" t="s">
        <v>342</v>
      </c>
      <c r="C6482" s="72" t="n">
        <v>2012</v>
      </c>
      <c r="D6482" s="72" t="s">
        <v>667</v>
      </c>
      <c r="E6482" s="73" t="n">
        <v>2353.7</v>
      </c>
    </row>
    <row r="6483" customFormat="false" ht="12.8" hidden="false" customHeight="false" outlineLevel="0" collapsed="false">
      <c r="A6483" s="71" t="s">
        <v>275</v>
      </c>
      <c r="B6483" s="74" t="s">
        <v>342</v>
      </c>
      <c r="C6483" s="74" t="n">
        <v>2012</v>
      </c>
      <c r="D6483" s="74" t="s">
        <v>668</v>
      </c>
      <c r="E6483" s="75" t="n">
        <v>2061.15</v>
      </c>
    </row>
    <row r="6484" customFormat="false" ht="12.8" hidden="false" customHeight="false" outlineLevel="0" collapsed="false">
      <c r="A6484" s="71" t="s">
        <v>275</v>
      </c>
      <c r="B6484" s="74" t="s">
        <v>342</v>
      </c>
      <c r="C6484" s="74" t="n">
        <v>2012</v>
      </c>
      <c r="D6484" s="74" t="s">
        <v>669</v>
      </c>
      <c r="E6484" s="75" t="n">
        <v>2092.2</v>
      </c>
    </row>
    <row r="6485" customFormat="false" ht="12.8" hidden="false" customHeight="false" outlineLevel="0" collapsed="false">
      <c r="A6485" s="71" t="s">
        <v>275</v>
      </c>
      <c r="B6485" s="74" t="s">
        <v>342</v>
      </c>
      <c r="C6485" s="74" t="n">
        <v>2012</v>
      </c>
      <c r="D6485" s="74" t="s">
        <v>670</v>
      </c>
      <c r="E6485" s="75" t="n">
        <v>1931.2</v>
      </c>
    </row>
    <row r="6486" customFormat="false" ht="12.8" hidden="false" customHeight="false" outlineLevel="0" collapsed="false">
      <c r="A6486" s="71" t="s">
        <v>275</v>
      </c>
      <c r="B6486" s="74" t="s">
        <v>342</v>
      </c>
      <c r="C6486" s="74" t="n">
        <v>2012</v>
      </c>
      <c r="D6486" s="74" t="s">
        <v>671</v>
      </c>
      <c r="E6486" s="75" t="n">
        <v>2272.5</v>
      </c>
    </row>
    <row r="6487" customFormat="false" ht="12.8" hidden="false" customHeight="false" outlineLevel="0" collapsed="false">
      <c r="A6487" s="71" t="s">
        <v>275</v>
      </c>
      <c r="B6487" s="74" t="s">
        <v>342</v>
      </c>
      <c r="C6487" s="74" t="n">
        <v>2012</v>
      </c>
      <c r="D6487" s="74" t="s">
        <v>672</v>
      </c>
      <c r="E6487" s="75" t="n">
        <v>2276.35</v>
      </c>
    </row>
    <row r="6488" customFormat="false" ht="12.8" hidden="false" customHeight="false" outlineLevel="0" collapsed="false">
      <c r="A6488" s="71" t="s">
        <v>275</v>
      </c>
      <c r="B6488" s="74" t="s">
        <v>342</v>
      </c>
      <c r="C6488" s="74" t="n">
        <v>2012</v>
      </c>
      <c r="D6488" s="74" t="s">
        <v>673</v>
      </c>
      <c r="E6488" s="75" t="n">
        <v>2627.6</v>
      </c>
    </row>
    <row r="6489" customFormat="false" ht="12.8" hidden="false" customHeight="false" outlineLevel="0" collapsed="false">
      <c r="A6489" s="71" t="s">
        <v>275</v>
      </c>
      <c r="B6489" s="74" t="s">
        <v>342</v>
      </c>
      <c r="C6489" s="74" t="n">
        <v>2012</v>
      </c>
      <c r="D6489" s="74" t="s">
        <v>674</v>
      </c>
      <c r="E6489" s="75" t="n">
        <v>2448.75</v>
      </c>
    </row>
    <row r="6490" customFormat="false" ht="12.8" hidden="false" customHeight="false" outlineLevel="0" collapsed="false">
      <c r="A6490" s="71" t="s">
        <v>275</v>
      </c>
      <c r="B6490" s="74" t="s">
        <v>342</v>
      </c>
      <c r="C6490" s="74" t="n">
        <v>2012</v>
      </c>
      <c r="D6490" s="74" t="s">
        <v>675</v>
      </c>
      <c r="E6490" s="75" t="n">
        <v>2308.95</v>
      </c>
    </row>
    <row r="6491" customFormat="false" ht="12.8" hidden="false" customHeight="false" outlineLevel="0" collapsed="false">
      <c r="A6491" s="71" t="s">
        <v>275</v>
      </c>
      <c r="B6491" s="74" t="s">
        <v>342</v>
      </c>
      <c r="C6491" s="74" t="n">
        <v>2012</v>
      </c>
      <c r="D6491" s="74" t="s">
        <v>676</v>
      </c>
      <c r="E6491" s="75" t="n">
        <v>2769.15</v>
      </c>
    </row>
    <row r="6492" customFormat="false" ht="12.8" hidden="false" customHeight="false" outlineLevel="0" collapsed="false">
      <c r="A6492" s="71" t="s">
        <v>275</v>
      </c>
      <c r="B6492" s="74" t="s">
        <v>342</v>
      </c>
      <c r="C6492" s="74" t="n">
        <v>2012</v>
      </c>
      <c r="D6492" s="74" t="s">
        <v>677</v>
      </c>
      <c r="E6492" s="75" t="n">
        <v>2505.68438121553</v>
      </c>
    </row>
    <row r="6493" customFormat="false" ht="12.8" hidden="false" customHeight="false" outlineLevel="0" collapsed="false">
      <c r="A6493" s="71" t="s">
        <v>275</v>
      </c>
      <c r="B6493" s="74" t="s">
        <v>342</v>
      </c>
      <c r="C6493" s="76" t="n">
        <v>2012</v>
      </c>
      <c r="D6493" s="76" t="s">
        <v>678</v>
      </c>
      <c r="E6493" s="77" t="n">
        <v>2234.86719060777</v>
      </c>
    </row>
    <row r="6494" customFormat="false" ht="12.8" hidden="false" customHeight="false" outlineLevel="0" collapsed="false">
      <c r="A6494" s="71" t="s">
        <v>275</v>
      </c>
      <c r="B6494" s="74" t="s">
        <v>342</v>
      </c>
      <c r="C6494" s="72" t="n">
        <v>2013</v>
      </c>
      <c r="D6494" s="72" t="s">
        <v>667</v>
      </c>
      <c r="E6494" s="73" t="n">
        <v>2800.65</v>
      </c>
    </row>
    <row r="6495" customFormat="false" ht="12.8" hidden="false" customHeight="false" outlineLevel="0" collapsed="false">
      <c r="A6495" s="71" t="s">
        <v>275</v>
      </c>
      <c r="B6495" s="74" t="s">
        <v>342</v>
      </c>
      <c r="C6495" s="74" t="n">
        <v>2013</v>
      </c>
      <c r="D6495" s="74" t="s">
        <v>668</v>
      </c>
      <c r="E6495" s="75" t="n">
        <v>3052.35</v>
      </c>
    </row>
    <row r="6496" customFormat="false" ht="12.8" hidden="false" customHeight="false" outlineLevel="0" collapsed="false">
      <c r="A6496" s="71" t="s">
        <v>275</v>
      </c>
      <c r="B6496" s="74" t="s">
        <v>342</v>
      </c>
      <c r="C6496" s="74" t="n">
        <v>2013</v>
      </c>
      <c r="D6496" s="74" t="s">
        <v>669</v>
      </c>
      <c r="E6496" s="75" t="n">
        <v>3002.25</v>
      </c>
    </row>
    <row r="6497" customFormat="false" ht="12.8" hidden="false" customHeight="false" outlineLevel="0" collapsed="false">
      <c r="A6497" s="71" t="s">
        <v>275</v>
      </c>
      <c r="B6497" s="74" t="s">
        <v>342</v>
      </c>
      <c r="C6497" s="74" t="n">
        <v>2013</v>
      </c>
      <c r="D6497" s="74" t="s">
        <v>670</v>
      </c>
      <c r="E6497" s="75" t="n">
        <v>2661.65</v>
      </c>
    </row>
    <row r="6498" customFormat="false" ht="12.8" hidden="false" customHeight="false" outlineLevel="0" collapsed="false">
      <c r="A6498" s="71" t="s">
        <v>275</v>
      </c>
      <c r="B6498" s="74" t="s">
        <v>342</v>
      </c>
      <c r="C6498" s="74" t="n">
        <v>2013</v>
      </c>
      <c r="D6498" s="74" t="s">
        <v>671</v>
      </c>
      <c r="E6498" s="75" t="n">
        <v>2503.5</v>
      </c>
    </row>
    <row r="6499" customFormat="false" ht="12.8" hidden="false" customHeight="false" outlineLevel="0" collapsed="false">
      <c r="A6499" s="71" t="s">
        <v>275</v>
      </c>
      <c r="B6499" s="74" t="s">
        <v>342</v>
      </c>
      <c r="C6499" s="74" t="n">
        <v>2013</v>
      </c>
      <c r="D6499" s="74" t="s">
        <v>672</v>
      </c>
      <c r="E6499" s="75" t="n">
        <v>2584.6</v>
      </c>
    </row>
    <row r="6500" customFormat="false" ht="12.8" hidden="false" customHeight="false" outlineLevel="0" collapsed="false">
      <c r="A6500" s="71" t="s">
        <v>275</v>
      </c>
      <c r="B6500" s="74" t="s">
        <v>342</v>
      </c>
      <c r="C6500" s="74" t="n">
        <v>2013</v>
      </c>
      <c r="D6500" s="74" t="s">
        <v>673</v>
      </c>
      <c r="E6500" s="75" t="n">
        <v>3523.25</v>
      </c>
    </row>
    <row r="6501" customFormat="false" ht="12.8" hidden="false" customHeight="false" outlineLevel="0" collapsed="false">
      <c r="A6501" s="71" t="s">
        <v>275</v>
      </c>
      <c r="B6501" s="74" t="s">
        <v>342</v>
      </c>
      <c r="C6501" s="74" t="n">
        <v>2013</v>
      </c>
      <c r="D6501" s="74" t="s">
        <v>674</v>
      </c>
      <c r="E6501" s="75" t="n">
        <v>2905.65</v>
      </c>
    </row>
    <row r="6502" customFormat="false" ht="12.8" hidden="false" customHeight="false" outlineLevel="0" collapsed="false">
      <c r="A6502" s="71" t="s">
        <v>275</v>
      </c>
      <c r="B6502" s="74" t="s">
        <v>342</v>
      </c>
      <c r="C6502" s="74" t="n">
        <v>2013</v>
      </c>
      <c r="D6502" s="74" t="s">
        <v>675</v>
      </c>
      <c r="E6502" s="75" t="n">
        <v>3050.95</v>
      </c>
    </row>
    <row r="6503" customFormat="false" ht="12.8" hidden="false" customHeight="false" outlineLevel="0" collapsed="false">
      <c r="A6503" s="71" t="s">
        <v>275</v>
      </c>
      <c r="B6503" s="74" t="s">
        <v>342</v>
      </c>
      <c r="C6503" s="74" t="n">
        <v>2013</v>
      </c>
      <c r="D6503" s="74" t="s">
        <v>676</v>
      </c>
      <c r="E6503" s="75" t="n">
        <v>3211.25</v>
      </c>
    </row>
    <row r="6504" customFormat="false" ht="12.8" hidden="false" customHeight="false" outlineLevel="0" collapsed="false">
      <c r="A6504" s="71" t="s">
        <v>275</v>
      </c>
      <c r="B6504" s="74" t="s">
        <v>342</v>
      </c>
      <c r="C6504" s="74" t="n">
        <v>2013</v>
      </c>
      <c r="D6504" s="74" t="s">
        <v>677</v>
      </c>
      <c r="E6504" s="75" t="n">
        <v>2965.7</v>
      </c>
    </row>
    <row r="6505" customFormat="false" ht="12.8" hidden="false" customHeight="false" outlineLevel="0" collapsed="false">
      <c r="A6505" s="71" t="s">
        <v>275</v>
      </c>
      <c r="B6505" s="74" t="s">
        <v>342</v>
      </c>
      <c r="C6505" s="76" t="n">
        <v>2013</v>
      </c>
      <c r="D6505" s="76" t="s">
        <v>678</v>
      </c>
      <c r="E6505" s="77" t="n">
        <v>3510.5</v>
      </c>
    </row>
    <row r="6506" customFormat="false" ht="12.8" hidden="false" customHeight="false" outlineLevel="0" collapsed="false">
      <c r="A6506" s="71" t="s">
        <v>275</v>
      </c>
      <c r="B6506" s="74" t="s">
        <v>342</v>
      </c>
      <c r="C6506" s="72" t="n">
        <v>2014</v>
      </c>
      <c r="D6506" s="72" t="s">
        <v>667</v>
      </c>
      <c r="E6506" s="73" t="n">
        <v>3303.6</v>
      </c>
    </row>
    <row r="6507" customFormat="false" ht="12.8" hidden="false" customHeight="false" outlineLevel="0" collapsed="false">
      <c r="A6507" s="71" t="s">
        <v>275</v>
      </c>
      <c r="B6507" s="74" t="s">
        <v>342</v>
      </c>
      <c r="C6507" s="74" t="n">
        <v>2014</v>
      </c>
      <c r="D6507" s="74" t="s">
        <v>668</v>
      </c>
      <c r="E6507" s="75" t="n">
        <v>2785.08825180508</v>
      </c>
    </row>
    <row r="6508" customFormat="false" ht="12.8" hidden="false" customHeight="false" outlineLevel="0" collapsed="false">
      <c r="A6508" s="71" t="s">
        <v>275</v>
      </c>
      <c r="B6508" s="74" t="s">
        <v>342</v>
      </c>
      <c r="C6508" s="74" t="n">
        <v>2014</v>
      </c>
      <c r="D6508" s="74" t="s">
        <v>669</v>
      </c>
      <c r="E6508" s="75" t="n">
        <v>2515.5</v>
      </c>
    </row>
    <row r="6509" customFormat="false" ht="12.8" hidden="false" customHeight="false" outlineLevel="0" collapsed="false">
      <c r="A6509" s="71" t="s">
        <v>275</v>
      </c>
      <c r="B6509" s="74" t="s">
        <v>342</v>
      </c>
      <c r="C6509" s="74" t="n">
        <v>2014</v>
      </c>
      <c r="D6509" s="74" t="s">
        <v>670</v>
      </c>
      <c r="E6509" s="75" t="n">
        <v>2471.1</v>
      </c>
    </row>
    <row r="6510" customFormat="false" ht="12.8" hidden="false" customHeight="false" outlineLevel="0" collapsed="false">
      <c r="A6510" s="71" t="s">
        <v>275</v>
      </c>
      <c r="B6510" s="74" t="s">
        <v>342</v>
      </c>
      <c r="C6510" s="74" t="n">
        <v>2014</v>
      </c>
      <c r="D6510" s="74" t="s">
        <v>671</v>
      </c>
      <c r="E6510" s="75" t="n">
        <v>2525.35</v>
      </c>
    </row>
    <row r="6511" customFormat="false" ht="12.8" hidden="false" customHeight="false" outlineLevel="0" collapsed="false">
      <c r="A6511" s="71" t="s">
        <v>275</v>
      </c>
      <c r="B6511" s="74" t="s">
        <v>342</v>
      </c>
      <c r="C6511" s="74" t="n">
        <v>2014</v>
      </c>
      <c r="D6511" s="74" t="s">
        <v>672</v>
      </c>
      <c r="E6511" s="75" t="n">
        <v>2545.82</v>
      </c>
    </row>
    <row r="6512" customFormat="false" ht="12.8" hidden="false" customHeight="false" outlineLevel="0" collapsed="false">
      <c r="A6512" s="71" t="s">
        <v>275</v>
      </c>
      <c r="B6512" s="74" t="s">
        <v>342</v>
      </c>
      <c r="C6512" s="74" t="n">
        <v>2014</v>
      </c>
      <c r="D6512" s="74" t="s">
        <v>673</v>
      </c>
      <c r="E6512" s="75" t="n">
        <v>3381.02</v>
      </c>
    </row>
    <row r="6513" customFormat="false" ht="12.8" hidden="false" customHeight="false" outlineLevel="0" collapsed="false">
      <c r="A6513" s="71" t="s">
        <v>275</v>
      </c>
      <c r="B6513" s="74" t="s">
        <v>342</v>
      </c>
      <c r="C6513" s="74" t="n">
        <v>2014</v>
      </c>
      <c r="D6513" s="74" t="s">
        <v>674</v>
      </c>
      <c r="E6513" s="75" t="n">
        <v>2835.1</v>
      </c>
    </row>
    <row r="6514" customFormat="false" ht="12.8" hidden="false" customHeight="false" outlineLevel="0" collapsed="false">
      <c r="A6514" s="71" t="s">
        <v>275</v>
      </c>
      <c r="B6514" s="74" t="s">
        <v>342</v>
      </c>
      <c r="C6514" s="74" t="n">
        <v>2014</v>
      </c>
      <c r="D6514" s="74" t="s">
        <v>675</v>
      </c>
      <c r="E6514" s="75" t="n">
        <v>2927.6</v>
      </c>
    </row>
    <row r="6515" customFormat="false" ht="12.8" hidden="false" customHeight="false" outlineLevel="0" collapsed="false">
      <c r="A6515" s="71" t="s">
        <v>275</v>
      </c>
      <c r="B6515" s="74" t="s">
        <v>342</v>
      </c>
      <c r="C6515" s="74" t="n">
        <v>2014</v>
      </c>
      <c r="D6515" s="74" t="s">
        <v>676</v>
      </c>
      <c r="E6515" s="75" t="n">
        <v>2981.001</v>
      </c>
    </row>
    <row r="6516" customFormat="false" ht="12.8" hidden="false" customHeight="false" outlineLevel="0" collapsed="false">
      <c r="A6516" s="71" t="s">
        <v>275</v>
      </c>
      <c r="B6516" s="74" t="s">
        <v>342</v>
      </c>
      <c r="C6516" s="74" t="n">
        <v>2014</v>
      </c>
      <c r="D6516" s="74" t="s">
        <v>677</v>
      </c>
      <c r="E6516" s="75" t="n">
        <v>2926.6</v>
      </c>
    </row>
    <row r="6517" customFormat="false" ht="12.8" hidden="false" customHeight="false" outlineLevel="0" collapsed="false">
      <c r="A6517" s="71" t="s">
        <v>275</v>
      </c>
      <c r="B6517" s="74" t="s">
        <v>342</v>
      </c>
      <c r="C6517" s="76" t="n">
        <v>2014</v>
      </c>
      <c r="D6517" s="76" t="s">
        <v>678</v>
      </c>
      <c r="E6517" s="77" t="n">
        <v>4088.4</v>
      </c>
    </row>
    <row r="6518" customFormat="false" ht="12.8" hidden="false" customHeight="false" outlineLevel="0" collapsed="false">
      <c r="A6518" s="71" t="s">
        <v>275</v>
      </c>
      <c r="B6518" s="74" t="s">
        <v>342</v>
      </c>
      <c r="C6518" s="72" t="n">
        <v>2015</v>
      </c>
      <c r="D6518" s="72" t="s">
        <v>667</v>
      </c>
      <c r="E6518" s="73" t="n">
        <v>3704</v>
      </c>
    </row>
    <row r="6519" customFormat="false" ht="12.8" hidden="false" customHeight="false" outlineLevel="0" collapsed="false">
      <c r="A6519" s="71" t="s">
        <v>275</v>
      </c>
      <c r="B6519" s="74" t="s">
        <v>342</v>
      </c>
      <c r="C6519" s="74" t="n">
        <v>2015</v>
      </c>
      <c r="D6519" s="74" t="s">
        <v>668</v>
      </c>
      <c r="E6519" s="75" t="n">
        <v>4259.9</v>
      </c>
    </row>
    <row r="6520" customFormat="false" ht="12.8" hidden="false" customHeight="false" outlineLevel="0" collapsed="false">
      <c r="A6520" s="71" t="s">
        <v>275</v>
      </c>
      <c r="B6520" s="74" t="s">
        <v>342</v>
      </c>
      <c r="C6520" s="74" t="n">
        <v>2015</v>
      </c>
      <c r="D6520" s="74" t="s">
        <v>669</v>
      </c>
      <c r="E6520" s="75" t="n">
        <v>4542.45</v>
      </c>
    </row>
    <row r="6521" customFormat="false" ht="12.8" hidden="false" customHeight="false" outlineLevel="0" collapsed="false">
      <c r="A6521" s="71" t="s">
        <v>275</v>
      </c>
      <c r="B6521" s="74" t="s">
        <v>342</v>
      </c>
      <c r="C6521" s="74" t="n">
        <v>2015</v>
      </c>
      <c r="D6521" s="74" t="s">
        <v>670</v>
      </c>
      <c r="E6521" s="75" t="n">
        <v>4539.85</v>
      </c>
    </row>
    <row r="6522" customFormat="false" ht="12.8" hidden="false" customHeight="false" outlineLevel="0" collapsed="false">
      <c r="A6522" s="71" t="s">
        <v>275</v>
      </c>
      <c r="B6522" s="74" t="s">
        <v>342</v>
      </c>
      <c r="C6522" s="74" t="n">
        <v>2015</v>
      </c>
      <c r="D6522" s="74" t="s">
        <v>671</v>
      </c>
      <c r="E6522" s="75" t="n">
        <v>4366.8</v>
      </c>
    </row>
    <row r="6523" customFormat="false" ht="12.8" hidden="false" customHeight="false" outlineLevel="0" collapsed="false">
      <c r="A6523" s="71" t="s">
        <v>275</v>
      </c>
      <c r="B6523" s="74" t="s">
        <v>342</v>
      </c>
      <c r="C6523" s="74" t="n">
        <v>2015</v>
      </c>
      <c r="D6523" s="74" t="s">
        <v>672</v>
      </c>
      <c r="E6523" s="75" t="n">
        <v>4662.5</v>
      </c>
    </row>
    <row r="6524" customFormat="false" ht="12.8" hidden="false" customHeight="false" outlineLevel="0" collapsed="false">
      <c r="A6524" s="71" t="s">
        <v>275</v>
      </c>
      <c r="B6524" s="74" t="s">
        <v>342</v>
      </c>
      <c r="C6524" s="74" t="n">
        <v>2015</v>
      </c>
      <c r="D6524" s="74" t="s">
        <v>673</v>
      </c>
      <c r="E6524" s="75" t="n">
        <v>5508.55</v>
      </c>
    </row>
    <row r="6525" customFormat="false" ht="12.8" hidden="false" customHeight="false" outlineLevel="0" collapsed="false">
      <c r="A6525" s="71" t="s">
        <v>275</v>
      </c>
      <c r="B6525" s="74" t="s">
        <v>342</v>
      </c>
      <c r="C6525" s="74" t="n">
        <v>2015</v>
      </c>
      <c r="D6525" s="74" t="s">
        <v>674</v>
      </c>
      <c r="E6525" s="75" t="n">
        <v>4807.8</v>
      </c>
    </row>
    <row r="6526" customFormat="false" ht="12.8" hidden="false" customHeight="false" outlineLevel="0" collapsed="false">
      <c r="A6526" s="71" t="s">
        <v>275</v>
      </c>
      <c r="B6526" s="74" t="s">
        <v>342</v>
      </c>
      <c r="C6526" s="74" t="n">
        <v>2015</v>
      </c>
      <c r="D6526" s="74" t="s">
        <v>675</v>
      </c>
      <c r="E6526" s="75" t="n">
        <v>4897.2</v>
      </c>
    </row>
    <row r="6527" customFormat="false" ht="12.8" hidden="false" customHeight="false" outlineLevel="0" collapsed="false">
      <c r="A6527" s="71" t="s">
        <v>275</v>
      </c>
      <c r="B6527" s="74" t="s">
        <v>342</v>
      </c>
      <c r="C6527" s="74" t="n">
        <v>2015</v>
      </c>
      <c r="D6527" s="74" t="s">
        <v>676</v>
      </c>
      <c r="E6527" s="75" t="n">
        <v>6176.7</v>
      </c>
    </row>
    <row r="6528" customFormat="false" ht="12.8" hidden="false" customHeight="false" outlineLevel="0" collapsed="false">
      <c r="A6528" s="71" t="s">
        <v>275</v>
      </c>
      <c r="B6528" s="74" t="s">
        <v>342</v>
      </c>
      <c r="C6528" s="74" t="n">
        <v>2015</v>
      </c>
      <c r="D6528" s="74" t="s">
        <v>677</v>
      </c>
      <c r="E6528" s="75" t="n">
        <v>4570.8</v>
      </c>
    </row>
    <row r="6529" customFormat="false" ht="12.8" hidden="false" customHeight="false" outlineLevel="0" collapsed="false">
      <c r="A6529" s="71" t="s">
        <v>275</v>
      </c>
      <c r="B6529" s="74" t="s">
        <v>342</v>
      </c>
      <c r="C6529" s="76" t="n">
        <v>2015</v>
      </c>
      <c r="D6529" s="76" t="s">
        <v>678</v>
      </c>
      <c r="E6529" s="77" t="n">
        <v>4655.9</v>
      </c>
    </row>
    <row r="6530" customFormat="false" ht="12.8" hidden="false" customHeight="false" outlineLevel="0" collapsed="false">
      <c r="A6530" s="71" t="s">
        <v>275</v>
      </c>
      <c r="B6530" s="74" t="s">
        <v>342</v>
      </c>
      <c r="C6530" s="72" t="n">
        <v>2016</v>
      </c>
      <c r="D6530" s="72" t="s">
        <v>667</v>
      </c>
      <c r="E6530" s="73" t="n">
        <v>3484.82</v>
      </c>
    </row>
    <row r="6531" customFormat="false" ht="12.8" hidden="false" customHeight="false" outlineLevel="0" collapsed="false">
      <c r="A6531" s="71" t="s">
        <v>275</v>
      </c>
      <c r="B6531" s="74" t="s">
        <v>342</v>
      </c>
      <c r="C6531" s="74" t="n">
        <v>2016</v>
      </c>
      <c r="D6531" s="74" t="s">
        <v>668</v>
      </c>
      <c r="E6531" s="75" t="n">
        <v>3007.35</v>
      </c>
    </row>
    <row r="6532" customFormat="false" ht="12.8" hidden="false" customHeight="false" outlineLevel="0" collapsed="false">
      <c r="A6532" s="71" t="s">
        <v>275</v>
      </c>
      <c r="B6532" s="74" t="s">
        <v>342</v>
      </c>
      <c r="C6532" s="74" t="n">
        <v>2016</v>
      </c>
      <c r="D6532" s="74" t="s">
        <v>669</v>
      </c>
      <c r="E6532" s="75" t="n">
        <v>2439.1</v>
      </c>
    </row>
    <row r="6533" customFormat="false" ht="12.8" hidden="false" customHeight="false" outlineLevel="0" collapsed="false">
      <c r="A6533" s="71" t="s">
        <v>275</v>
      </c>
      <c r="B6533" s="74" t="s">
        <v>342</v>
      </c>
      <c r="C6533" s="74" t="n">
        <v>2016</v>
      </c>
      <c r="D6533" s="74" t="s">
        <v>670</v>
      </c>
      <c r="E6533" s="75" t="n">
        <v>2468.7</v>
      </c>
    </row>
    <row r="6534" customFormat="false" ht="12.8" hidden="false" customHeight="false" outlineLevel="0" collapsed="false">
      <c r="A6534" s="71" t="s">
        <v>275</v>
      </c>
      <c r="B6534" s="74" t="s">
        <v>342</v>
      </c>
      <c r="C6534" s="74" t="n">
        <v>2016</v>
      </c>
      <c r="D6534" s="74" t="s">
        <v>671</v>
      </c>
      <c r="E6534" s="75" t="n">
        <v>2602.7</v>
      </c>
    </row>
    <row r="6535" customFormat="false" ht="12.8" hidden="false" customHeight="false" outlineLevel="0" collapsed="false">
      <c r="A6535" s="71" t="s">
        <v>275</v>
      </c>
      <c r="B6535" s="74" t="s">
        <v>342</v>
      </c>
      <c r="C6535" s="74" t="n">
        <v>2016</v>
      </c>
      <c r="D6535" s="74" t="s">
        <v>672</v>
      </c>
      <c r="E6535" s="75" t="n">
        <v>2866.4</v>
      </c>
    </row>
    <row r="6536" customFormat="false" ht="12.8" hidden="false" customHeight="false" outlineLevel="0" collapsed="false">
      <c r="A6536" s="71" t="s">
        <v>275</v>
      </c>
      <c r="B6536" s="74" t="s">
        <v>342</v>
      </c>
      <c r="C6536" s="74" t="n">
        <v>2016</v>
      </c>
      <c r="D6536" s="74" t="s">
        <v>673</v>
      </c>
      <c r="E6536" s="75" t="n">
        <v>3215.3</v>
      </c>
    </row>
    <row r="6537" customFormat="false" ht="12.8" hidden="false" customHeight="false" outlineLevel="0" collapsed="false">
      <c r="A6537" s="71" t="s">
        <v>275</v>
      </c>
      <c r="B6537" s="74" t="s">
        <v>342</v>
      </c>
      <c r="C6537" s="74" t="n">
        <v>2016</v>
      </c>
      <c r="D6537" s="74" t="s">
        <v>674</v>
      </c>
      <c r="E6537" s="75" t="n">
        <v>2917.5</v>
      </c>
    </row>
    <row r="6538" customFormat="false" ht="12.8" hidden="false" customHeight="false" outlineLevel="0" collapsed="false">
      <c r="A6538" s="71" t="s">
        <v>275</v>
      </c>
      <c r="B6538" s="74" t="s">
        <v>342</v>
      </c>
      <c r="C6538" s="74" t="n">
        <v>2016</v>
      </c>
      <c r="D6538" s="74" t="s">
        <v>675</v>
      </c>
      <c r="E6538" s="75" t="n">
        <v>2344.72</v>
      </c>
    </row>
    <row r="6539" customFormat="false" ht="12.8" hidden="false" customHeight="false" outlineLevel="0" collapsed="false">
      <c r="A6539" s="71" t="s">
        <v>275</v>
      </c>
      <c r="B6539" s="74" t="s">
        <v>342</v>
      </c>
      <c r="C6539" s="74" t="n">
        <v>2016</v>
      </c>
      <c r="D6539" s="74" t="s">
        <v>676</v>
      </c>
      <c r="E6539" s="75" t="n">
        <v>1976</v>
      </c>
    </row>
    <row r="6540" customFormat="false" ht="12.8" hidden="false" customHeight="false" outlineLevel="0" collapsed="false">
      <c r="A6540" s="71" t="s">
        <v>275</v>
      </c>
      <c r="B6540" s="74" t="s">
        <v>342</v>
      </c>
      <c r="C6540" s="74" t="n">
        <v>2016</v>
      </c>
      <c r="D6540" s="74" t="s">
        <v>677</v>
      </c>
      <c r="E6540" s="75" t="n">
        <v>1678.2</v>
      </c>
    </row>
    <row r="6541" customFormat="false" ht="12.8" hidden="false" customHeight="false" outlineLevel="0" collapsed="false">
      <c r="A6541" s="71" t="s">
        <v>275</v>
      </c>
      <c r="B6541" s="74" t="s">
        <v>342</v>
      </c>
      <c r="C6541" s="76" t="n">
        <v>2016</v>
      </c>
      <c r="D6541" s="76" t="s">
        <v>678</v>
      </c>
      <c r="E6541" s="77" t="n">
        <v>1665.53</v>
      </c>
    </row>
    <row r="6542" customFormat="false" ht="12.8" hidden="false" customHeight="false" outlineLevel="0" collapsed="false">
      <c r="A6542" s="71" t="s">
        <v>275</v>
      </c>
      <c r="B6542" s="74" t="s">
        <v>342</v>
      </c>
      <c r="C6542" s="72" t="n">
        <v>2017</v>
      </c>
      <c r="D6542" s="72" t="s">
        <v>667</v>
      </c>
      <c r="E6542" s="73" t="n">
        <v>1447.03</v>
      </c>
    </row>
    <row r="6543" customFormat="false" ht="12.8" hidden="false" customHeight="false" outlineLevel="0" collapsed="false">
      <c r="A6543" s="71" t="s">
        <v>275</v>
      </c>
      <c r="B6543" s="74" t="s">
        <v>342</v>
      </c>
      <c r="C6543" s="74" t="n">
        <v>2017</v>
      </c>
      <c r="D6543" s="74" t="s">
        <v>668</v>
      </c>
      <c r="E6543" s="75" t="n">
        <v>1282.038</v>
      </c>
    </row>
    <row r="6544" customFormat="false" ht="12.8" hidden="false" customHeight="false" outlineLevel="0" collapsed="false">
      <c r="A6544" s="71" t="s">
        <v>275</v>
      </c>
      <c r="B6544" s="74" t="s">
        <v>342</v>
      </c>
      <c r="C6544" s="74" t="n">
        <v>2017</v>
      </c>
      <c r="D6544" s="74" t="s">
        <v>669</v>
      </c>
      <c r="E6544" s="75" t="n">
        <v>1262.371</v>
      </c>
    </row>
    <row r="6545" customFormat="false" ht="12.8" hidden="false" customHeight="false" outlineLevel="0" collapsed="false">
      <c r="A6545" s="71" t="s">
        <v>275</v>
      </c>
      <c r="B6545" s="74" t="s">
        <v>342</v>
      </c>
      <c r="C6545" s="74" t="n">
        <v>2017</v>
      </c>
      <c r="D6545" s="74" t="s">
        <v>670</v>
      </c>
      <c r="E6545" s="75" t="n">
        <v>923.78</v>
      </c>
    </row>
    <row r="6546" customFormat="false" ht="12.8" hidden="false" customHeight="false" outlineLevel="0" collapsed="false">
      <c r="A6546" s="71" t="s">
        <v>275</v>
      </c>
      <c r="B6546" s="74" t="s">
        <v>342</v>
      </c>
      <c r="C6546" s="74" t="n">
        <v>2017</v>
      </c>
      <c r="D6546" s="74" t="s">
        <v>671</v>
      </c>
      <c r="E6546" s="75" t="n">
        <v>1169.18</v>
      </c>
    </row>
    <row r="6547" customFormat="false" ht="12.8" hidden="false" customHeight="false" outlineLevel="0" collapsed="false">
      <c r="A6547" s="71" t="s">
        <v>275</v>
      </c>
      <c r="B6547" s="74" t="s">
        <v>342</v>
      </c>
      <c r="C6547" s="74" t="n">
        <v>2017</v>
      </c>
      <c r="D6547" s="74" t="s">
        <v>672</v>
      </c>
      <c r="E6547" s="75" t="n">
        <v>831.95</v>
      </c>
    </row>
    <row r="6548" customFormat="false" ht="12.8" hidden="false" customHeight="false" outlineLevel="0" collapsed="false">
      <c r="A6548" s="71" t="s">
        <v>275</v>
      </c>
      <c r="B6548" s="74" t="s">
        <v>342</v>
      </c>
      <c r="C6548" s="74" t="n">
        <v>2017</v>
      </c>
      <c r="D6548" s="74" t="s">
        <v>673</v>
      </c>
      <c r="E6548" s="75" t="n">
        <v>1255.38</v>
      </c>
    </row>
    <row r="6549" customFormat="false" ht="12.8" hidden="false" customHeight="false" outlineLevel="0" collapsed="false">
      <c r="A6549" s="71" t="s">
        <v>275</v>
      </c>
      <c r="B6549" s="74" t="s">
        <v>342</v>
      </c>
      <c r="C6549" s="74" t="n">
        <v>2017</v>
      </c>
      <c r="D6549" s="74" t="s">
        <v>674</v>
      </c>
      <c r="E6549" s="75" t="n">
        <v>1487.31</v>
      </c>
    </row>
    <row r="6550" customFormat="false" ht="12.8" hidden="false" customHeight="false" outlineLevel="0" collapsed="false">
      <c r="A6550" s="71" t="s">
        <v>275</v>
      </c>
      <c r="B6550" s="74" t="s">
        <v>342</v>
      </c>
      <c r="C6550" s="74" t="n">
        <v>2017</v>
      </c>
      <c r="D6550" s="74" t="s">
        <v>675</v>
      </c>
      <c r="E6550" s="75" t="n">
        <v>1622.624</v>
      </c>
    </row>
    <row r="6551" customFormat="false" ht="12.8" hidden="false" customHeight="false" outlineLevel="0" collapsed="false">
      <c r="A6551" s="71" t="s">
        <v>275</v>
      </c>
      <c r="B6551" s="74" t="s">
        <v>342</v>
      </c>
      <c r="C6551" s="74" t="n">
        <v>2017</v>
      </c>
      <c r="D6551" s="74" t="s">
        <v>676</v>
      </c>
      <c r="E6551" s="75" t="n">
        <v>1480.81</v>
      </c>
    </row>
    <row r="6552" customFormat="false" ht="12.8" hidden="false" customHeight="false" outlineLevel="0" collapsed="false">
      <c r="A6552" s="71" t="s">
        <v>275</v>
      </c>
      <c r="B6552" s="74" t="s">
        <v>342</v>
      </c>
      <c r="C6552" s="74" t="n">
        <v>2017</v>
      </c>
      <c r="D6552" s="74" t="s">
        <v>677</v>
      </c>
      <c r="E6552" s="75" t="n">
        <v>1849.779</v>
      </c>
    </row>
    <row r="6553" customFormat="false" ht="12.8" hidden="false" customHeight="false" outlineLevel="0" collapsed="false">
      <c r="A6553" s="71" t="s">
        <v>275</v>
      </c>
      <c r="B6553" s="74" t="s">
        <v>342</v>
      </c>
      <c r="C6553" s="76" t="n">
        <v>2017</v>
      </c>
      <c r="D6553" s="76" t="s">
        <v>678</v>
      </c>
      <c r="E6553" s="77" t="n">
        <v>2278.387</v>
      </c>
    </row>
    <row r="6554" customFormat="false" ht="12.8" hidden="false" customHeight="false" outlineLevel="0" collapsed="false">
      <c r="A6554" s="71" t="s">
        <v>275</v>
      </c>
      <c r="B6554" s="74" t="s">
        <v>342</v>
      </c>
      <c r="C6554" s="72" t="n">
        <v>2018</v>
      </c>
      <c r="D6554" s="72" t="s">
        <v>667</v>
      </c>
      <c r="E6554" s="73" t="n">
        <v>2225.256</v>
      </c>
    </row>
    <row r="6555" customFormat="false" ht="12.8" hidden="false" customHeight="false" outlineLevel="0" collapsed="false">
      <c r="A6555" s="71" t="s">
        <v>275</v>
      </c>
      <c r="B6555" s="74" t="s">
        <v>342</v>
      </c>
      <c r="C6555" s="74" t="n">
        <v>2018</v>
      </c>
      <c r="D6555" s="74" t="s">
        <v>668</v>
      </c>
      <c r="E6555" s="75" t="n">
        <v>1818.095</v>
      </c>
    </row>
    <row r="6556" customFormat="false" ht="12.8" hidden="false" customHeight="false" outlineLevel="0" collapsed="false">
      <c r="A6556" s="71" t="s">
        <v>275</v>
      </c>
      <c r="B6556" s="74" t="s">
        <v>342</v>
      </c>
      <c r="C6556" s="74" t="n">
        <v>2018</v>
      </c>
      <c r="D6556" s="74" t="s">
        <v>669</v>
      </c>
      <c r="E6556" s="75" t="n">
        <v>1909.364</v>
      </c>
    </row>
    <row r="6557" customFormat="false" ht="12.8" hidden="false" customHeight="false" outlineLevel="0" collapsed="false">
      <c r="A6557" s="71" t="s">
        <v>275</v>
      </c>
      <c r="B6557" s="74" t="s">
        <v>342</v>
      </c>
      <c r="C6557" s="74" t="n">
        <v>2018</v>
      </c>
      <c r="D6557" s="74" t="s">
        <v>670</v>
      </c>
      <c r="E6557" s="75" t="n">
        <v>1652.918</v>
      </c>
    </row>
    <row r="6558" customFormat="false" ht="12.8" hidden="false" customHeight="false" outlineLevel="0" collapsed="false">
      <c r="A6558" s="71" t="s">
        <v>275</v>
      </c>
      <c r="B6558" s="74" t="s">
        <v>342</v>
      </c>
      <c r="C6558" s="74" t="n">
        <v>2018</v>
      </c>
      <c r="D6558" s="74" t="s">
        <v>671</v>
      </c>
      <c r="E6558" s="75" t="n">
        <v>1645.272</v>
      </c>
    </row>
    <row r="6559" customFormat="false" ht="12.8" hidden="false" customHeight="false" outlineLevel="0" collapsed="false">
      <c r="A6559" s="71" t="s">
        <v>275</v>
      </c>
      <c r="B6559" s="74" t="s">
        <v>342</v>
      </c>
      <c r="C6559" s="74" t="n">
        <v>2018</v>
      </c>
      <c r="D6559" s="74" t="s">
        <v>672</v>
      </c>
      <c r="E6559" s="75" t="n">
        <v>2801.39</v>
      </c>
    </row>
    <row r="6560" customFormat="false" ht="12.8" hidden="false" customHeight="false" outlineLevel="0" collapsed="false">
      <c r="A6560" s="71" t="s">
        <v>275</v>
      </c>
      <c r="B6560" s="74" t="s">
        <v>342</v>
      </c>
      <c r="C6560" s="74" t="n">
        <v>2018</v>
      </c>
      <c r="D6560" s="74" t="s">
        <v>673</v>
      </c>
      <c r="E6560" s="75" t="n">
        <v>3221.74</v>
      </c>
    </row>
    <row r="6561" customFormat="false" ht="12.8" hidden="false" customHeight="false" outlineLevel="0" collapsed="false">
      <c r="A6561" s="71" t="s">
        <v>275</v>
      </c>
      <c r="B6561" s="74" t="s">
        <v>342</v>
      </c>
      <c r="C6561" s="74" t="n">
        <v>2018</v>
      </c>
      <c r="D6561" s="74" t="s">
        <v>674</v>
      </c>
      <c r="E6561" s="75" t="n">
        <v>3468.62</v>
      </c>
    </row>
    <row r="6562" customFormat="false" ht="12.8" hidden="false" customHeight="false" outlineLevel="0" collapsed="false">
      <c r="A6562" s="71" t="s">
        <v>275</v>
      </c>
      <c r="B6562" s="74" t="s">
        <v>342</v>
      </c>
      <c r="C6562" s="74" t="n">
        <v>2018</v>
      </c>
      <c r="D6562" s="74" t="s">
        <v>675</v>
      </c>
      <c r="E6562" s="75" t="n">
        <v>3936.069</v>
      </c>
    </row>
    <row r="6563" customFormat="false" ht="12.8" hidden="false" customHeight="false" outlineLevel="0" collapsed="false">
      <c r="A6563" s="71" t="s">
        <v>275</v>
      </c>
      <c r="B6563" s="74" t="s">
        <v>342</v>
      </c>
      <c r="C6563" s="74" t="n">
        <v>2018</v>
      </c>
      <c r="D6563" s="74" t="s">
        <v>676</v>
      </c>
      <c r="E6563" s="75" t="n">
        <v>4833.109</v>
      </c>
    </row>
    <row r="6564" customFormat="false" ht="12.8" hidden="false" customHeight="false" outlineLevel="0" collapsed="false">
      <c r="A6564" s="71" t="s">
        <v>275</v>
      </c>
      <c r="B6564" s="74" t="s">
        <v>342</v>
      </c>
      <c r="C6564" s="74" t="n">
        <v>2018</v>
      </c>
      <c r="D6564" s="74" t="s">
        <v>677</v>
      </c>
      <c r="E6564" s="75" t="n">
        <v>3807.461</v>
      </c>
    </row>
    <row r="6565" customFormat="false" ht="12.8" hidden="false" customHeight="false" outlineLevel="0" collapsed="false">
      <c r="A6565" s="71" t="s">
        <v>275</v>
      </c>
      <c r="B6565" s="74" t="s">
        <v>342</v>
      </c>
      <c r="C6565" s="76" t="n">
        <v>2018</v>
      </c>
      <c r="D6565" s="76" t="s">
        <v>678</v>
      </c>
      <c r="E6565" s="77" t="n">
        <v>2802.419</v>
      </c>
    </row>
    <row r="6566" customFormat="false" ht="12.8" hidden="false" customHeight="false" outlineLevel="0" collapsed="false">
      <c r="A6566" s="71" t="s">
        <v>275</v>
      </c>
      <c r="B6566" s="74" t="s">
        <v>342</v>
      </c>
      <c r="C6566" s="72" t="n">
        <v>2019</v>
      </c>
      <c r="D6566" s="72" t="s">
        <v>667</v>
      </c>
      <c r="E6566" s="73" t="n">
        <v>2837.55</v>
      </c>
    </row>
    <row r="6567" customFormat="false" ht="12.8" hidden="false" customHeight="false" outlineLevel="0" collapsed="false">
      <c r="A6567" s="71" t="s">
        <v>275</v>
      </c>
      <c r="B6567" s="74" t="s">
        <v>342</v>
      </c>
      <c r="C6567" s="74" t="n">
        <v>2019</v>
      </c>
      <c r="D6567" s="74" t="s">
        <v>668</v>
      </c>
      <c r="E6567" s="75" t="n">
        <v>2273.69</v>
      </c>
    </row>
    <row r="6568" customFormat="false" ht="12.8" hidden="false" customHeight="false" outlineLevel="0" collapsed="false">
      <c r="A6568" s="71" t="s">
        <v>275</v>
      </c>
      <c r="B6568" s="74" t="s">
        <v>342</v>
      </c>
      <c r="C6568" s="74" t="n">
        <v>2019</v>
      </c>
      <c r="D6568" s="74" t="s">
        <v>669</v>
      </c>
      <c r="E6568" s="75" t="n">
        <v>2266.307</v>
      </c>
    </row>
    <row r="6569" customFormat="false" ht="12.8" hidden="false" customHeight="false" outlineLevel="0" collapsed="false">
      <c r="A6569" s="71" t="s">
        <v>275</v>
      </c>
      <c r="B6569" s="74" t="s">
        <v>342</v>
      </c>
      <c r="C6569" s="74" t="n">
        <v>2019</v>
      </c>
      <c r="D6569" s="74" t="s">
        <v>670</v>
      </c>
      <c r="E6569" s="75" t="n">
        <v>2286.15</v>
      </c>
    </row>
    <row r="6570" customFormat="false" ht="12.8" hidden="false" customHeight="false" outlineLevel="0" collapsed="false">
      <c r="A6570" s="71" t="s">
        <v>275</v>
      </c>
      <c r="B6570" s="74" t="s">
        <v>342</v>
      </c>
      <c r="C6570" s="74" t="n">
        <v>2019</v>
      </c>
      <c r="D6570" s="74" t="s">
        <v>671</v>
      </c>
      <c r="E6570" s="75" t="n">
        <v>2421.92</v>
      </c>
    </row>
    <row r="6571" customFormat="false" ht="12.8" hidden="false" customHeight="false" outlineLevel="0" collapsed="false">
      <c r="A6571" s="71" t="s">
        <v>275</v>
      </c>
      <c r="B6571" s="74" t="s">
        <v>342</v>
      </c>
      <c r="C6571" s="74" t="n">
        <v>2019</v>
      </c>
      <c r="D6571" s="74" t="s">
        <v>672</v>
      </c>
      <c r="E6571" s="75" t="n">
        <v>2392.32</v>
      </c>
    </row>
    <row r="6572" customFormat="false" ht="12.8" hidden="false" customHeight="false" outlineLevel="0" collapsed="false">
      <c r="A6572" s="71" t="s">
        <v>275</v>
      </c>
      <c r="B6572" s="74" t="s">
        <v>342</v>
      </c>
      <c r="C6572" s="74" t="n">
        <v>2019</v>
      </c>
      <c r="D6572" s="74" t="s">
        <v>673</v>
      </c>
      <c r="E6572" s="75" t="n">
        <v>2954.91</v>
      </c>
    </row>
    <row r="6573" customFormat="false" ht="12.8" hidden="false" customHeight="false" outlineLevel="0" collapsed="false">
      <c r="A6573" s="71" t="s">
        <v>275</v>
      </c>
      <c r="B6573" s="74" t="s">
        <v>342</v>
      </c>
      <c r="C6573" s="74" t="n">
        <v>2019</v>
      </c>
      <c r="D6573" s="74" t="s">
        <v>674</v>
      </c>
      <c r="E6573" s="75" t="n">
        <v>2614.92</v>
      </c>
    </row>
    <row r="6574" customFormat="false" ht="12.8" hidden="false" customHeight="false" outlineLevel="0" collapsed="false">
      <c r="A6574" s="71" t="s">
        <v>275</v>
      </c>
      <c r="B6574" s="74" t="s">
        <v>342</v>
      </c>
      <c r="C6574" s="74" t="n">
        <v>2019</v>
      </c>
      <c r="D6574" s="74" t="s">
        <v>675</v>
      </c>
      <c r="E6574" s="75" t="n">
        <v>2453.35</v>
      </c>
    </row>
    <row r="6575" customFormat="false" ht="12.8" hidden="false" customHeight="false" outlineLevel="0" collapsed="false">
      <c r="A6575" s="71" t="s">
        <v>275</v>
      </c>
      <c r="B6575" s="74" t="s">
        <v>342</v>
      </c>
      <c r="C6575" s="74" t="n">
        <v>2019</v>
      </c>
      <c r="D6575" s="74" t="s">
        <v>676</v>
      </c>
      <c r="E6575" s="75" t="n">
        <v>2877.89</v>
      </c>
    </row>
    <row r="6576" customFormat="false" ht="12.8" hidden="false" customHeight="false" outlineLevel="0" collapsed="false">
      <c r="A6576" s="71" t="s">
        <v>275</v>
      </c>
      <c r="B6576" s="74" t="s">
        <v>342</v>
      </c>
      <c r="C6576" s="74" t="n">
        <v>2019</v>
      </c>
      <c r="D6576" s="74" t="s">
        <v>677</v>
      </c>
      <c r="E6576" s="75" t="n">
        <v>3440.09</v>
      </c>
    </row>
    <row r="6577" customFormat="false" ht="12.8" hidden="false" customHeight="false" outlineLevel="0" collapsed="false">
      <c r="A6577" s="71" t="s">
        <v>275</v>
      </c>
      <c r="B6577" s="74" t="s">
        <v>342</v>
      </c>
      <c r="C6577" s="76" t="n">
        <v>2019</v>
      </c>
      <c r="D6577" s="76" t="s">
        <v>678</v>
      </c>
      <c r="E6577" s="77" t="n">
        <v>4396.3</v>
      </c>
    </row>
    <row r="6578" customFormat="false" ht="12.8" hidden="false" customHeight="false" outlineLevel="0" collapsed="false">
      <c r="A6578" s="71" t="s">
        <v>275</v>
      </c>
      <c r="B6578" s="74" t="s">
        <v>342</v>
      </c>
      <c r="C6578" s="72" t="n">
        <v>2020</v>
      </c>
      <c r="D6578" s="72" t="s">
        <v>667</v>
      </c>
      <c r="E6578" s="73" t="n">
        <v>3517.751</v>
      </c>
    </row>
    <row r="6579" customFormat="false" ht="12.8" hidden="false" customHeight="false" outlineLevel="0" collapsed="false">
      <c r="A6579" s="71" t="s">
        <v>275</v>
      </c>
      <c r="B6579" s="74" t="s">
        <v>342</v>
      </c>
      <c r="C6579" s="74" t="n">
        <v>2020</v>
      </c>
      <c r="D6579" s="74" t="s">
        <v>668</v>
      </c>
      <c r="E6579" s="75" t="n">
        <v>2846.79</v>
      </c>
    </row>
    <row r="6580" customFormat="false" ht="12.8" hidden="false" customHeight="false" outlineLevel="0" collapsed="false">
      <c r="A6580" s="71" t="s">
        <v>275</v>
      </c>
      <c r="B6580" s="74" t="s">
        <v>342</v>
      </c>
      <c r="C6580" s="74" t="n">
        <v>2020</v>
      </c>
      <c r="D6580" s="74" t="s">
        <v>669</v>
      </c>
      <c r="E6580" s="75" t="n">
        <v>2489.49</v>
      </c>
    </row>
    <row r="6581" customFormat="false" ht="12.8" hidden="false" customHeight="false" outlineLevel="0" collapsed="false">
      <c r="A6581" s="71" t="s">
        <v>275</v>
      </c>
      <c r="B6581" s="74" t="s">
        <v>342</v>
      </c>
      <c r="C6581" s="74" t="n">
        <v>2020</v>
      </c>
      <c r="D6581" s="74" t="s">
        <v>670</v>
      </c>
      <c r="E6581" s="75" t="n">
        <v>1824.22</v>
      </c>
    </row>
    <row r="6582" customFormat="false" ht="12.8" hidden="false" customHeight="false" outlineLevel="0" collapsed="false">
      <c r="A6582" s="71" t="s">
        <v>275</v>
      </c>
      <c r="B6582" s="74" t="s">
        <v>342</v>
      </c>
      <c r="C6582" s="74" t="n">
        <v>2020</v>
      </c>
      <c r="D6582" s="74" t="s">
        <v>671</v>
      </c>
      <c r="E6582" s="75" t="n">
        <v>1856.2</v>
      </c>
    </row>
    <row r="6583" customFormat="false" ht="12.8" hidden="false" customHeight="false" outlineLevel="0" collapsed="false">
      <c r="A6583" s="71" t="s">
        <v>275</v>
      </c>
      <c r="B6583" s="74" t="s">
        <v>342</v>
      </c>
      <c r="C6583" s="74" t="n">
        <v>2020</v>
      </c>
      <c r="D6583" s="74" t="s">
        <v>672</v>
      </c>
      <c r="E6583" s="75" t="n">
        <v>3128.93</v>
      </c>
    </row>
    <row r="6584" customFormat="false" ht="12.8" hidden="false" customHeight="false" outlineLevel="0" collapsed="false">
      <c r="A6584" s="71" t="s">
        <v>275</v>
      </c>
      <c r="B6584" s="74" t="s">
        <v>342</v>
      </c>
      <c r="C6584" s="74" t="n">
        <v>2020</v>
      </c>
      <c r="D6584" s="74" t="s">
        <v>673</v>
      </c>
      <c r="E6584" s="75" t="n">
        <v>3434.86</v>
      </c>
    </row>
    <row r="6585" customFormat="false" ht="12.8" hidden="false" customHeight="false" outlineLevel="0" collapsed="false">
      <c r="A6585" s="71" t="s">
        <v>275</v>
      </c>
      <c r="B6585" s="74" t="s">
        <v>342</v>
      </c>
      <c r="C6585" s="74" t="n">
        <v>2020</v>
      </c>
      <c r="D6585" s="74" t="s">
        <v>674</v>
      </c>
      <c r="E6585" s="75" t="n">
        <v>3286.53</v>
      </c>
    </row>
    <row r="6586" customFormat="false" ht="12.8" hidden="false" customHeight="false" outlineLevel="0" collapsed="false">
      <c r="A6586" s="71" t="s">
        <v>275</v>
      </c>
      <c r="B6586" s="74" t="s">
        <v>342</v>
      </c>
      <c r="C6586" s="74" t="n">
        <v>2020</v>
      </c>
      <c r="D6586" s="74" t="s">
        <v>675</v>
      </c>
      <c r="E6586" s="75" t="n">
        <v>3831.1</v>
      </c>
    </row>
    <row r="6587" customFormat="false" ht="12.8" hidden="false" customHeight="false" outlineLevel="0" collapsed="false">
      <c r="A6587" s="71" t="s">
        <v>275</v>
      </c>
      <c r="B6587" s="74" t="s">
        <v>342</v>
      </c>
      <c r="C6587" s="74" t="n">
        <v>2020</v>
      </c>
      <c r="D6587" s="74" t="s">
        <v>676</v>
      </c>
      <c r="E6587" s="75" t="n">
        <v>4073.66</v>
      </c>
    </row>
    <row r="6588" customFormat="false" ht="12.8" hidden="false" customHeight="false" outlineLevel="0" collapsed="false">
      <c r="A6588" s="71" t="s">
        <v>275</v>
      </c>
      <c r="B6588" s="74" t="s">
        <v>342</v>
      </c>
      <c r="C6588" s="74" t="n">
        <v>2020</v>
      </c>
      <c r="D6588" s="74" t="s">
        <v>677</v>
      </c>
      <c r="E6588" s="75" t="n">
        <v>3487.83</v>
      </c>
    </row>
    <row r="6589" customFormat="false" ht="12.8" hidden="false" customHeight="false" outlineLevel="0" collapsed="false">
      <c r="A6589" s="71" t="s">
        <v>275</v>
      </c>
      <c r="B6589" s="74" t="s">
        <v>342</v>
      </c>
      <c r="C6589" s="76" t="n">
        <v>2020</v>
      </c>
      <c r="D6589" s="76" t="s">
        <v>678</v>
      </c>
      <c r="E6589" s="77" t="n">
        <v>4449.56</v>
      </c>
    </row>
    <row r="6590" customFormat="false" ht="12.8" hidden="false" customHeight="false" outlineLevel="0" collapsed="false">
      <c r="A6590" s="71" t="s">
        <v>275</v>
      </c>
      <c r="B6590" s="74" t="s">
        <v>342</v>
      </c>
      <c r="C6590" s="72" t="n">
        <v>2021</v>
      </c>
      <c r="D6590" s="72" t="s">
        <v>667</v>
      </c>
      <c r="E6590" s="73" t="n">
        <v>4042.29</v>
      </c>
    </row>
    <row r="6591" customFormat="false" ht="12.8" hidden="false" customHeight="false" outlineLevel="0" collapsed="false">
      <c r="A6591" s="71" t="s">
        <v>275</v>
      </c>
      <c r="B6591" s="74" t="s">
        <v>342</v>
      </c>
      <c r="C6591" s="74" t="n">
        <v>2021</v>
      </c>
      <c r="D6591" s="74" t="s">
        <v>668</v>
      </c>
      <c r="E6591" s="75" t="n">
        <v>4082.43</v>
      </c>
    </row>
    <row r="6592" customFormat="false" ht="12.8" hidden="false" customHeight="false" outlineLevel="0" collapsed="false">
      <c r="A6592" s="71" t="s">
        <v>275</v>
      </c>
      <c r="B6592" s="74" t="s">
        <v>342</v>
      </c>
      <c r="C6592" s="74" t="n">
        <v>2021</v>
      </c>
      <c r="D6592" s="74" t="s">
        <v>669</v>
      </c>
      <c r="E6592" s="75" t="n">
        <v>3953.26</v>
      </c>
    </row>
    <row r="6593" customFormat="false" ht="12.8" hidden="false" customHeight="false" outlineLevel="0" collapsed="false">
      <c r="A6593" s="71" t="s">
        <v>275</v>
      </c>
      <c r="B6593" s="74" t="s">
        <v>342</v>
      </c>
      <c r="C6593" s="74" t="n">
        <v>2021</v>
      </c>
      <c r="D6593" s="74" t="s">
        <v>670</v>
      </c>
      <c r="E6593" s="75" t="n">
        <v>2916.03</v>
      </c>
    </row>
    <row r="6594" customFormat="false" ht="12.8" hidden="false" customHeight="false" outlineLevel="0" collapsed="false">
      <c r="A6594" s="71" t="s">
        <v>275</v>
      </c>
      <c r="B6594" s="74" t="s">
        <v>342</v>
      </c>
      <c r="C6594" s="74" t="n">
        <v>2021</v>
      </c>
      <c r="D6594" s="74" t="s">
        <v>671</v>
      </c>
      <c r="E6594" s="75" t="n">
        <v>2455.7</v>
      </c>
    </row>
    <row r="6595" customFormat="false" ht="12.8" hidden="false" customHeight="false" outlineLevel="0" collapsed="false">
      <c r="A6595" s="71" t="s">
        <v>275</v>
      </c>
      <c r="B6595" s="74" t="s">
        <v>342</v>
      </c>
      <c r="C6595" s="74" t="n">
        <v>2021</v>
      </c>
      <c r="D6595" s="74" t="s">
        <v>672</v>
      </c>
      <c r="E6595" s="75" t="n">
        <v>1634.3</v>
      </c>
    </row>
    <row r="6596" customFormat="false" ht="12.8" hidden="false" customHeight="false" outlineLevel="0" collapsed="false">
      <c r="A6596" s="71" t="s">
        <v>275</v>
      </c>
      <c r="B6596" s="74" t="s">
        <v>342</v>
      </c>
      <c r="C6596" s="74" t="n">
        <v>2021</v>
      </c>
      <c r="D6596" s="74" t="s">
        <v>673</v>
      </c>
      <c r="E6596" s="75" t="n">
        <v>1848.5</v>
      </c>
    </row>
    <row r="6597" customFormat="false" ht="12.8" hidden="false" customHeight="false" outlineLevel="0" collapsed="false">
      <c r="A6597" s="71" t="s">
        <v>275</v>
      </c>
      <c r="B6597" s="74" t="s">
        <v>342</v>
      </c>
      <c r="C6597" s="74" t="n">
        <v>2021</v>
      </c>
      <c r="D6597" s="74" t="s">
        <v>674</v>
      </c>
      <c r="E6597" s="75" t="n">
        <v>1930.3</v>
      </c>
    </row>
    <row r="6598" customFormat="false" ht="12.8" hidden="false" customHeight="false" outlineLevel="0" collapsed="false">
      <c r="A6598" s="71" t="s">
        <v>275</v>
      </c>
      <c r="B6598" s="74" t="s">
        <v>342</v>
      </c>
      <c r="C6598" s="74" t="n">
        <v>2021</v>
      </c>
      <c r="D6598" s="74" t="s">
        <v>675</v>
      </c>
      <c r="E6598" s="75" t="n">
        <v>1956.3</v>
      </c>
    </row>
    <row r="6599" customFormat="false" ht="12.8" hidden="false" customHeight="false" outlineLevel="0" collapsed="false">
      <c r="A6599" s="71" t="s">
        <v>275</v>
      </c>
      <c r="B6599" s="74" t="s">
        <v>342</v>
      </c>
      <c r="C6599" s="74" t="n">
        <v>2021</v>
      </c>
      <c r="D6599" s="74" t="s">
        <v>676</v>
      </c>
      <c r="E6599" s="75" t="n">
        <v>1938.898</v>
      </c>
    </row>
    <row r="6600" customFormat="false" ht="12.8" hidden="false" customHeight="false" outlineLevel="0" collapsed="false">
      <c r="A6600" s="71" t="s">
        <v>275</v>
      </c>
      <c r="B6600" s="74" t="s">
        <v>342</v>
      </c>
      <c r="C6600" s="74" t="n">
        <v>2021</v>
      </c>
      <c r="D6600" s="74" t="s">
        <v>677</v>
      </c>
      <c r="E6600" s="75" t="n">
        <v>2267.6</v>
      </c>
    </row>
    <row r="6601" customFormat="false" ht="12.8" hidden="false" customHeight="false" outlineLevel="0" collapsed="false">
      <c r="A6601" s="71" t="s">
        <v>275</v>
      </c>
      <c r="B6601" s="74" t="s">
        <v>342</v>
      </c>
      <c r="C6601" s="76" t="n">
        <v>2021</v>
      </c>
      <c r="D6601" s="76" t="s">
        <v>678</v>
      </c>
      <c r="E6601" s="77" t="n">
        <v>2347.1</v>
      </c>
    </row>
    <row r="6602" customFormat="false" ht="12.8" hidden="false" customHeight="false" outlineLevel="0" collapsed="false">
      <c r="A6602" s="71" t="s">
        <v>275</v>
      </c>
      <c r="B6602" s="74" t="s">
        <v>342</v>
      </c>
      <c r="C6602" s="72" t="n">
        <v>2022</v>
      </c>
      <c r="D6602" s="72" t="s">
        <v>667</v>
      </c>
      <c r="E6602" s="73" t="n">
        <v>1878.7</v>
      </c>
    </row>
    <row r="6603" customFormat="false" ht="12.8" hidden="false" customHeight="false" outlineLevel="0" collapsed="false">
      <c r="A6603" s="71" t="s">
        <v>275</v>
      </c>
      <c r="B6603" s="74" t="s">
        <v>342</v>
      </c>
      <c r="C6603" s="74" t="n">
        <v>2022</v>
      </c>
      <c r="D6603" s="74" t="s">
        <v>668</v>
      </c>
      <c r="E6603" s="75" t="n">
        <v>1746.901</v>
      </c>
    </row>
    <row r="6604" customFormat="false" ht="12.8" hidden="false" customHeight="false" outlineLevel="0" collapsed="false">
      <c r="A6604" s="71" t="s">
        <v>275</v>
      </c>
      <c r="B6604" s="74" t="s">
        <v>342</v>
      </c>
      <c r="C6604" s="74" t="n">
        <v>2022</v>
      </c>
      <c r="D6604" s="74" t="s">
        <v>669</v>
      </c>
      <c r="E6604" s="75" t="n">
        <v>3161.3</v>
      </c>
    </row>
    <row r="6605" customFormat="false" ht="12.8" hidden="false" customHeight="false" outlineLevel="0" collapsed="false">
      <c r="A6605" s="71" t="s">
        <v>275</v>
      </c>
      <c r="B6605" s="74" t="s">
        <v>342</v>
      </c>
      <c r="C6605" s="74" t="n">
        <v>2022</v>
      </c>
      <c r="D6605" s="74" t="s">
        <v>670</v>
      </c>
      <c r="E6605" s="75" t="n">
        <v>2858.6</v>
      </c>
    </row>
    <row r="6606" customFormat="false" ht="12.8" hidden="false" customHeight="false" outlineLevel="0" collapsed="false">
      <c r="A6606" s="71" t="s">
        <v>275</v>
      </c>
      <c r="B6606" s="74" t="s">
        <v>342</v>
      </c>
      <c r="C6606" s="74" t="n">
        <v>2022</v>
      </c>
      <c r="D6606" s="74" t="s">
        <v>671</v>
      </c>
      <c r="E6606" s="75" t="n">
        <v>2267.1</v>
      </c>
    </row>
    <row r="6607" customFormat="false" ht="12.8" hidden="false" customHeight="false" outlineLevel="0" collapsed="false">
      <c r="A6607" s="71" t="s">
        <v>275</v>
      </c>
      <c r="B6607" s="74" t="s">
        <v>342</v>
      </c>
      <c r="C6607" s="74" t="n">
        <v>2022</v>
      </c>
      <c r="D6607" s="74" t="s">
        <v>672</v>
      </c>
      <c r="E6607" s="75" t="n">
        <v>2555.2</v>
      </c>
    </row>
    <row r="6608" customFormat="false" ht="12.8" hidden="false" customHeight="false" outlineLevel="0" collapsed="false">
      <c r="A6608" s="71" t="s">
        <v>275</v>
      </c>
      <c r="B6608" s="74" t="s">
        <v>342</v>
      </c>
      <c r="C6608" s="74" t="n">
        <v>2022</v>
      </c>
      <c r="D6608" s="74" t="s">
        <v>673</v>
      </c>
      <c r="E6608" s="75" t="n">
        <v>2576.3</v>
      </c>
    </row>
    <row r="6609" customFormat="false" ht="12.8" hidden="false" customHeight="false" outlineLevel="0" collapsed="false">
      <c r="A6609" s="71" t="s">
        <v>275</v>
      </c>
      <c r="B6609" s="74" t="s">
        <v>342</v>
      </c>
      <c r="C6609" s="74" t="n">
        <v>2022</v>
      </c>
      <c r="D6609" s="74" t="s">
        <v>674</v>
      </c>
      <c r="E6609" s="75" t="n">
        <v>1853.1</v>
      </c>
    </row>
    <row r="6610" customFormat="false" ht="12.8" hidden="false" customHeight="false" outlineLevel="0" collapsed="false">
      <c r="A6610" s="71" t="s">
        <v>275</v>
      </c>
      <c r="B6610" s="74" t="s">
        <v>342</v>
      </c>
      <c r="C6610" s="74" t="n">
        <v>2022</v>
      </c>
      <c r="D6610" s="74" t="s">
        <v>675</v>
      </c>
      <c r="E6610" s="75" t="n">
        <v>1574.3</v>
      </c>
    </row>
    <row r="6611" customFormat="false" ht="12.8" hidden="false" customHeight="false" outlineLevel="0" collapsed="false">
      <c r="A6611" s="71" t="s">
        <v>275</v>
      </c>
      <c r="B6611" s="74" t="s">
        <v>342</v>
      </c>
      <c r="C6611" s="74" t="n">
        <v>2022</v>
      </c>
      <c r="D6611" s="74" t="s">
        <v>676</v>
      </c>
      <c r="E6611" s="75" t="n">
        <v>1768.1</v>
      </c>
    </row>
    <row r="6612" customFormat="false" ht="12.8" hidden="false" customHeight="false" outlineLevel="0" collapsed="false">
      <c r="A6612" s="71" t="s">
        <v>275</v>
      </c>
      <c r="B6612" s="74" t="s">
        <v>342</v>
      </c>
      <c r="C6612" s="74" t="n">
        <v>2022</v>
      </c>
      <c r="D6612" s="74" t="s">
        <v>677</v>
      </c>
      <c r="E6612" s="75" t="n">
        <v>2145.5</v>
      </c>
    </row>
    <row r="6613" customFormat="false" ht="12.8" hidden="false" customHeight="false" outlineLevel="0" collapsed="false">
      <c r="A6613" s="71" t="s">
        <v>275</v>
      </c>
      <c r="B6613" s="74" t="s">
        <v>342</v>
      </c>
      <c r="C6613" s="76" t="n">
        <v>2022</v>
      </c>
      <c r="D6613" s="76" t="s">
        <v>678</v>
      </c>
      <c r="E6613" s="77" t="n">
        <v>2430.2</v>
      </c>
    </row>
    <row r="6614" customFormat="false" ht="12.8" hidden="false" customHeight="false" outlineLevel="0" collapsed="false">
      <c r="A6614" s="71" t="s">
        <v>275</v>
      </c>
      <c r="B6614" s="74" t="s">
        <v>342</v>
      </c>
      <c r="C6614" s="72" t="n">
        <v>2023</v>
      </c>
      <c r="D6614" s="72" t="s">
        <v>667</v>
      </c>
      <c r="E6614" s="73" t="n">
        <v>2042.4</v>
      </c>
    </row>
    <row r="6615" customFormat="false" ht="12.8" hidden="false" customHeight="false" outlineLevel="0" collapsed="false">
      <c r="A6615" s="71" t="s">
        <v>275</v>
      </c>
      <c r="B6615" s="74" t="s">
        <v>342</v>
      </c>
      <c r="C6615" s="74" t="n">
        <v>2023</v>
      </c>
      <c r="D6615" s="74" t="s">
        <v>668</v>
      </c>
      <c r="E6615" s="75" t="n">
        <v>1733.1</v>
      </c>
    </row>
    <row r="6616" customFormat="false" ht="12.8" hidden="false" customHeight="false" outlineLevel="0" collapsed="false">
      <c r="A6616" s="71" t="s">
        <v>275</v>
      </c>
      <c r="B6616" s="74" t="s">
        <v>342</v>
      </c>
      <c r="C6616" s="74" t="n">
        <v>2023</v>
      </c>
      <c r="D6616" s="74" t="s">
        <v>669</v>
      </c>
      <c r="E6616" s="75" t="n">
        <v>2409.2</v>
      </c>
    </row>
    <row r="6617" customFormat="false" ht="12.8" hidden="false" customHeight="false" outlineLevel="0" collapsed="false">
      <c r="A6617" s="71" t="s">
        <v>275</v>
      </c>
      <c r="B6617" s="74" t="s">
        <v>342</v>
      </c>
      <c r="C6617" s="74" t="n">
        <v>2023</v>
      </c>
      <c r="D6617" s="74" t="s">
        <v>670</v>
      </c>
      <c r="E6617" s="75"/>
    </row>
    <row r="6618" customFormat="false" ht="12.8" hidden="false" customHeight="false" outlineLevel="0" collapsed="false">
      <c r="A6618" s="71" t="s">
        <v>275</v>
      </c>
      <c r="B6618" s="74" t="s">
        <v>342</v>
      </c>
      <c r="C6618" s="74" t="n">
        <v>2023</v>
      </c>
      <c r="D6618" s="74" t="s">
        <v>671</v>
      </c>
      <c r="E6618" s="75"/>
    </row>
    <row r="6619" customFormat="false" ht="12.8" hidden="false" customHeight="false" outlineLevel="0" collapsed="false">
      <c r="A6619" s="71" t="s">
        <v>275</v>
      </c>
      <c r="B6619" s="74" t="s">
        <v>342</v>
      </c>
      <c r="C6619" s="74" t="n">
        <v>2023</v>
      </c>
      <c r="D6619" s="74" t="s">
        <v>672</v>
      </c>
      <c r="E6619" s="75"/>
    </row>
    <row r="6620" customFormat="false" ht="12.8" hidden="false" customHeight="false" outlineLevel="0" collapsed="false">
      <c r="A6620" s="71" t="s">
        <v>275</v>
      </c>
      <c r="B6620" s="74" t="s">
        <v>342</v>
      </c>
      <c r="C6620" s="74" t="n">
        <v>2023</v>
      </c>
      <c r="D6620" s="74" t="s">
        <v>673</v>
      </c>
      <c r="E6620" s="75"/>
    </row>
    <row r="6621" customFormat="false" ht="12.8" hidden="false" customHeight="false" outlineLevel="0" collapsed="false">
      <c r="A6621" s="71" t="s">
        <v>275</v>
      </c>
      <c r="B6621" s="74" t="s">
        <v>342</v>
      </c>
      <c r="C6621" s="74" t="n">
        <v>2023</v>
      </c>
      <c r="D6621" s="74" t="s">
        <v>674</v>
      </c>
      <c r="E6621" s="75"/>
    </row>
    <row r="6622" customFormat="false" ht="12.8" hidden="false" customHeight="false" outlineLevel="0" collapsed="false">
      <c r="A6622" s="71" t="s">
        <v>275</v>
      </c>
      <c r="B6622" s="74" t="s">
        <v>342</v>
      </c>
      <c r="C6622" s="74" t="n">
        <v>2023</v>
      </c>
      <c r="D6622" s="74" t="s">
        <v>675</v>
      </c>
      <c r="E6622" s="75"/>
    </row>
    <row r="6623" customFormat="false" ht="12.8" hidden="false" customHeight="false" outlineLevel="0" collapsed="false">
      <c r="A6623" s="71" t="s">
        <v>275</v>
      </c>
      <c r="B6623" s="74" t="s">
        <v>342</v>
      </c>
      <c r="C6623" s="74" t="n">
        <v>2023</v>
      </c>
      <c r="D6623" s="74" t="s">
        <v>676</v>
      </c>
      <c r="E6623" s="75"/>
    </row>
    <row r="6624" customFormat="false" ht="12.8" hidden="false" customHeight="false" outlineLevel="0" collapsed="false">
      <c r="A6624" s="71" t="s">
        <v>275</v>
      </c>
      <c r="B6624" s="74" t="s">
        <v>342</v>
      </c>
      <c r="C6624" s="74" t="n">
        <v>2023</v>
      </c>
      <c r="D6624" s="74" t="s">
        <v>677</v>
      </c>
      <c r="E6624" s="75"/>
    </row>
    <row r="6625" customFormat="false" ht="12.8" hidden="false" customHeight="false" outlineLevel="0" collapsed="false">
      <c r="A6625" s="78" t="s">
        <v>275</v>
      </c>
      <c r="B6625" s="76" t="s">
        <v>342</v>
      </c>
      <c r="C6625" s="76" t="n">
        <v>2023</v>
      </c>
      <c r="D6625" s="76" t="s">
        <v>678</v>
      </c>
      <c r="E6625" s="77"/>
    </row>
    <row r="6626" customFormat="false" ht="12.8" hidden="false" customHeight="false" outlineLevel="0" collapsed="false">
      <c r="A6626" s="71" t="s">
        <v>28</v>
      </c>
      <c r="B6626" s="72" t="s">
        <v>246</v>
      </c>
      <c r="C6626" s="72" t="n">
        <v>2000</v>
      </c>
      <c r="D6626" s="72" t="s">
        <v>667</v>
      </c>
      <c r="E6626" s="73" t="n">
        <v>79545.219</v>
      </c>
    </row>
    <row r="6627" customFormat="false" ht="12.8" hidden="false" customHeight="false" outlineLevel="0" collapsed="false">
      <c r="A6627" s="71" t="s">
        <v>28</v>
      </c>
      <c r="B6627" s="74" t="s">
        <v>246</v>
      </c>
      <c r="C6627" s="74" t="n">
        <v>2000</v>
      </c>
      <c r="D6627" s="74" t="s">
        <v>668</v>
      </c>
      <c r="E6627" s="75" t="n">
        <v>81350.125</v>
      </c>
    </row>
    <row r="6628" customFormat="false" ht="12.8" hidden="false" customHeight="false" outlineLevel="0" collapsed="false">
      <c r="A6628" s="71" t="s">
        <v>28</v>
      </c>
      <c r="B6628" s="74" t="s">
        <v>246</v>
      </c>
      <c r="C6628" s="74" t="n">
        <v>2000</v>
      </c>
      <c r="D6628" s="74" t="s">
        <v>669</v>
      </c>
      <c r="E6628" s="75" t="n">
        <v>73081.355</v>
      </c>
    </row>
    <row r="6629" customFormat="false" ht="12.8" hidden="false" customHeight="false" outlineLevel="0" collapsed="false">
      <c r="A6629" s="71" t="s">
        <v>28</v>
      </c>
      <c r="B6629" s="74" t="s">
        <v>246</v>
      </c>
      <c r="C6629" s="74" t="n">
        <v>2000</v>
      </c>
      <c r="D6629" s="74" t="s">
        <v>670</v>
      </c>
      <c r="E6629" s="75" t="n">
        <v>72319.496</v>
      </c>
    </row>
    <row r="6630" customFormat="false" ht="12.8" hidden="false" customHeight="false" outlineLevel="0" collapsed="false">
      <c r="A6630" s="71" t="s">
        <v>28</v>
      </c>
      <c r="B6630" s="74" t="s">
        <v>246</v>
      </c>
      <c r="C6630" s="74" t="n">
        <v>2000</v>
      </c>
      <c r="D6630" s="74" t="s">
        <v>671</v>
      </c>
      <c r="E6630" s="75" t="n">
        <v>74122.654</v>
      </c>
    </row>
    <row r="6631" customFormat="false" ht="12.8" hidden="false" customHeight="false" outlineLevel="0" collapsed="false">
      <c r="A6631" s="71" t="s">
        <v>28</v>
      </c>
      <c r="B6631" s="74" t="s">
        <v>246</v>
      </c>
      <c r="C6631" s="74" t="n">
        <v>2000</v>
      </c>
      <c r="D6631" s="74" t="s">
        <v>672</v>
      </c>
      <c r="E6631" s="75" t="n">
        <v>82607.784</v>
      </c>
    </row>
    <row r="6632" customFormat="false" ht="12.8" hidden="false" customHeight="false" outlineLevel="0" collapsed="false">
      <c r="A6632" s="71" t="s">
        <v>28</v>
      </c>
      <c r="B6632" s="74" t="s">
        <v>246</v>
      </c>
      <c r="C6632" s="74" t="n">
        <v>2000</v>
      </c>
      <c r="D6632" s="74" t="s">
        <v>673</v>
      </c>
      <c r="E6632" s="75" t="n">
        <v>74717.746</v>
      </c>
    </row>
    <row r="6633" customFormat="false" ht="12.8" hidden="false" customHeight="false" outlineLevel="0" collapsed="false">
      <c r="A6633" s="71" t="s">
        <v>28</v>
      </c>
      <c r="B6633" s="74" t="s">
        <v>246</v>
      </c>
      <c r="C6633" s="74" t="n">
        <v>2000</v>
      </c>
      <c r="D6633" s="74" t="s">
        <v>674</v>
      </c>
      <c r="E6633" s="75" t="n">
        <v>78765.903</v>
      </c>
    </row>
    <row r="6634" customFormat="false" ht="12.8" hidden="false" customHeight="false" outlineLevel="0" collapsed="false">
      <c r="A6634" s="71" t="s">
        <v>28</v>
      </c>
      <c r="B6634" s="74" t="s">
        <v>246</v>
      </c>
      <c r="C6634" s="74" t="n">
        <v>2000</v>
      </c>
      <c r="D6634" s="74" t="s">
        <v>675</v>
      </c>
      <c r="E6634" s="75" t="n">
        <v>79296.13</v>
      </c>
    </row>
    <row r="6635" customFormat="false" ht="12.8" hidden="false" customHeight="false" outlineLevel="0" collapsed="false">
      <c r="A6635" s="71" t="s">
        <v>28</v>
      </c>
      <c r="B6635" s="74" t="s">
        <v>246</v>
      </c>
      <c r="C6635" s="74" t="n">
        <v>2000</v>
      </c>
      <c r="D6635" s="74" t="s">
        <v>676</v>
      </c>
      <c r="E6635" s="75" t="n">
        <v>76163.319</v>
      </c>
    </row>
    <row r="6636" customFormat="false" ht="12.8" hidden="false" customHeight="false" outlineLevel="0" collapsed="false">
      <c r="A6636" s="71" t="s">
        <v>28</v>
      </c>
      <c r="B6636" s="74" t="s">
        <v>246</v>
      </c>
      <c r="C6636" s="74" t="n">
        <v>2000</v>
      </c>
      <c r="D6636" s="74" t="s">
        <v>677</v>
      </c>
      <c r="E6636" s="75" t="n">
        <v>73630.193</v>
      </c>
    </row>
    <row r="6637" customFormat="false" ht="12.8" hidden="false" customHeight="false" outlineLevel="0" collapsed="false">
      <c r="A6637" s="71" t="s">
        <v>28</v>
      </c>
      <c r="B6637" s="74" t="s">
        <v>246</v>
      </c>
      <c r="C6637" s="76" t="n">
        <v>2000</v>
      </c>
      <c r="D6637" s="76" t="s">
        <v>678</v>
      </c>
      <c r="E6637" s="77" t="n">
        <v>81414.03</v>
      </c>
    </row>
    <row r="6638" customFormat="false" ht="12.8" hidden="false" customHeight="false" outlineLevel="0" collapsed="false">
      <c r="A6638" s="71" t="s">
        <v>28</v>
      </c>
      <c r="B6638" s="74" t="s">
        <v>246</v>
      </c>
      <c r="C6638" s="72" t="n">
        <v>2001</v>
      </c>
      <c r="D6638" s="72" t="s">
        <v>667</v>
      </c>
      <c r="E6638" s="73" t="n">
        <v>80308.769</v>
      </c>
    </row>
    <row r="6639" customFormat="false" ht="12.8" hidden="false" customHeight="false" outlineLevel="0" collapsed="false">
      <c r="A6639" s="71" t="s">
        <v>28</v>
      </c>
      <c r="B6639" s="74" t="s">
        <v>246</v>
      </c>
      <c r="C6639" s="74" t="n">
        <v>2001</v>
      </c>
      <c r="D6639" s="74" t="s">
        <v>668</v>
      </c>
      <c r="E6639" s="75" t="n">
        <v>69187.267</v>
      </c>
    </row>
    <row r="6640" customFormat="false" ht="12.8" hidden="false" customHeight="false" outlineLevel="0" collapsed="false">
      <c r="A6640" s="71" t="s">
        <v>28</v>
      </c>
      <c r="B6640" s="74" t="s">
        <v>246</v>
      </c>
      <c r="C6640" s="74" t="n">
        <v>2001</v>
      </c>
      <c r="D6640" s="74" t="s">
        <v>669</v>
      </c>
      <c r="E6640" s="75" t="n">
        <v>72899.455</v>
      </c>
    </row>
    <row r="6641" customFormat="false" ht="12.8" hidden="false" customHeight="false" outlineLevel="0" collapsed="false">
      <c r="A6641" s="71" t="s">
        <v>28</v>
      </c>
      <c r="B6641" s="74" t="s">
        <v>246</v>
      </c>
      <c r="C6641" s="74" t="n">
        <v>2001</v>
      </c>
      <c r="D6641" s="74" t="s">
        <v>670</v>
      </c>
      <c r="E6641" s="75" t="n">
        <v>70777.348</v>
      </c>
    </row>
    <row r="6642" customFormat="false" ht="12.8" hidden="false" customHeight="false" outlineLevel="0" collapsed="false">
      <c r="A6642" s="71" t="s">
        <v>28</v>
      </c>
      <c r="B6642" s="74" t="s">
        <v>246</v>
      </c>
      <c r="C6642" s="74" t="n">
        <v>2001</v>
      </c>
      <c r="D6642" s="74" t="s">
        <v>671</v>
      </c>
      <c r="E6642" s="75" t="n">
        <v>72617.347</v>
      </c>
    </row>
    <row r="6643" customFormat="false" ht="12.8" hidden="false" customHeight="false" outlineLevel="0" collapsed="false">
      <c r="A6643" s="71" t="s">
        <v>28</v>
      </c>
      <c r="B6643" s="74" t="s">
        <v>246</v>
      </c>
      <c r="C6643" s="74" t="n">
        <v>2001</v>
      </c>
      <c r="D6643" s="74" t="s">
        <v>672</v>
      </c>
      <c r="E6643" s="75" t="n">
        <v>77066.017</v>
      </c>
    </row>
    <row r="6644" customFormat="false" ht="12.8" hidden="false" customHeight="false" outlineLevel="0" collapsed="false">
      <c r="A6644" s="71" t="s">
        <v>28</v>
      </c>
      <c r="B6644" s="74" t="s">
        <v>246</v>
      </c>
      <c r="C6644" s="74" t="n">
        <v>2001</v>
      </c>
      <c r="D6644" s="74" t="s">
        <v>673</v>
      </c>
      <c r="E6644" s="75" t="n">
        <v>69957.214</v>
      </c>
    </row>
    <row r="6645" customFormat="false" ht="12.8" hidden="false" customHeight="false" outlineLevel="0" collapsed="false">
      <c r="A6645" s="71" t="s">
        <v>28</v>
      </c>
      <c r="B6645" s="74" t="s">
        <v>246</v>
      </c>
      <c r="C6645" s="74" t="n">
        <v>2001</v>
      </c>
      <c r="D6645" s="74" t="s">
        <v>674</v>
      </c>
      <c r="E6645" s="75" t="n">
        <v>74491.02</v>
      </c>
    </row>
    <row r="6646" customFormat="false" ht="12.8" hidden="false" customHeight="false" outlineLevel="0" collapsed="false">
      <c r="A6646" s="71" t="s">
        <v>28</v>
      </c>
      <c r="B6646" s="74" t="s">
        <v>246</v>
      </c>
      <c r="C6646" s="74" t="n">
        <v>2001</v>
      </c>
      <c r="D6646" s="74" t="s">
        <v>675</v>
      </c>
      <c r="E6646" s="75" t="n">
        <v>68969.938</v>
      </c>
    </row>
    <row r="6647" customFormat="false" ht="12.8" hidden="false" customHeight="false" outlineLevel="0" collapsed="false">
      <c r="A6647" s="71" t="s">
        <v>28</v>
      </c>
      <c r="B6647" s="74" t="s">
        <v>246</v>
      </c>
      <c r="C6647" s="74" t="n">
        <v>2001</v>
      </c>
      <c r="D6647" s="74" t="s">
        <v>676</v>
      </c>
      <c r="E6647" s="75" t="n">
        <v>74123.351</v>
      </c>
    </row>
    <row r="6648" customFormat="false" ht="12.8" hidden="false" customHeight="false" outlineLevel="0" collapsed="false">
      <c r="A6648" s="71" t="s">
        <v>28</v>
      </c>
      <c r="B6648" s="74" t="s">
        <v>246</v>
      </c>
      <c r="C6648" s="74" t="n">
        <v>2001</v>
      </c>
      <c r="D6648" s="74" t="s">
        <v>677</v>
      </c>
      <c r="E6648" s="75" t="n">
        <v>72242.081</v>
      </c>
    </row>
    <row r="6649" customFormat="false" ht="12.8" hidden="false" customHeight="false" outlineLevel="0" collapsed="false">
      <c r="A6649" s="71" t="s">
        <v>28</v>
      </c>
      <c r="B6649" s="74" t="s">
        <v>246</v>
      </c>
      <c r="C6649" s="76" t="n">
        <v>2001</v>
      </c>
      <c r="D6649" s="76" t="s">
        <v>678</v>
      </c>
      <c r="E6649" s="77" t="n">
        <v>77887.034</v>
      </c>
    </row>
    <row r="6650" customFormat="false" ht="12.8" hidden="false" customHeight="false" outlineLevel="0" collapsed="false">
      <c r="A6650" s="71" t="s">
        <v>28</v>
      </c>
      <c r="B6650" s="74" t="s">
        <v>246</v>
      </c>
      <c r="C6650" s="72" t="n">
        <v>2002</v>
      </c>
      <c r="D6650" s="72" t="s">
        <v>667</v>
      </c>
      <c r="E6650" s="73" t="n">
        <v>82072.9</v>
      </c>
    </row>
    <row r="6651" customFormat="false" ht="12.8" hidden="false" customHeight="false" outlineLevel="0" collapsed="false">
      <c r="A6651" s="71" t="s">
        <v>28</v>
      </c>
      <c r="B6651" s="74" t="s">
        <v>246</v>
      </c>
      <c r="C6651" s="74" t="n">
        <v>2002</v>
      </c>
      <c r="D6651" s="74" t="s">
        <v>668</v>
      </c>
      <c r="E6651" s="75" t="n">
        <v>72855.341</v>
      </c>
    </row>
    <row r="6652" customFormat="false" ht="12.8" hidden="false" customHeight="false" outlineLevel="0" collapsed="false">
      <c r="A6652" s="71" t="s">
        <v>28</v>
      </c>
      <c r="B6652" s="74" t="s">
        <v>246</v>
      </c>
      <c r="C6652" s="74" t="n">
        <v>2002</v>
      </c>
      <c r="D6652" s="74" t="s">
        <v>669</v>
      </c>
      <c r="E6652" s="75" t="n">
        <v>73800.598</v>
      </c>
    </row>
    <row r="6653" customFormat="false" ht="12.8" hidden="false" customHeight="false" outlineLevel="0" collapsed="false">
      <c r="A6653" s="71" t="s">
        <v>28</v>
      </c>
      <c r="B6653" s="74" t="s">
        <v>246</v>
      </c>
      <c r="C6653" s="74" t="n">
        <v>2002</v>
      </c>
      <c r="D6653" s="74" t="s">
        <v>670</v>
      </c>
      <c r="E6653" s="75" t="n">
        <v>73456.208</v>
      </c>
    </row>
    <row r="6654" customFormat="false" ht="12.8" hidden="false" customHeight="false" outlineLevel="0" collapsed="false">
      <c r="A6654" s="71" t="s">
        <v>28</v>
      </c>
      <c r="B6654" s="74" t="s">
        <v>246</v>
      </c>
      <c r="C6654" s="74" t="n">
        <v>2002</v>
      </c>
      <c r="D6654" s="74" t="s">
        <v>671</v>
      </c>
      <c r="E6654" s="75" t="n">
        <v>73766.01</v>
      </c>
    </row>
    <row r="6655" customFormat="false" ht="12.8" hidden="false" customHeight="false" outlineLevel="0" collapsed="false">
      <c r="A6655" s="71" t="s">
        <v>28</v>
      </c>
      <c r="B6655" s="74" t="s">
        <v>246</v>
      </c>
      <c r="C6655" s="74" t="n">
        <v>2002</v>
      </c>
      <c r="D6655" s="74" t="s">
        <v>672</v>
      </c>
      <c r="E6655" s="75" t="n">
        <v>71003.747</v>
      </c>
    </row>
    <row r="6656" customFormat="false" ht="12.8" hidden="false" customHeight="false" outlineLevel="0" collapsed="false">
      <c r="A6656" s="71" t="s">
        <v>28</v>
      </c>
      <c r="B6656" s="74" t="s">
        <v>246</v>
      </c>
      <c r="C6656" s="74" t="n">
        <v>2002</v>
      </c>
      <c r="D6656" s="74" t="s">
        <v>673</v>
      </c>
      <c r="E6656" s="75" t="n">
        <v>73556.292</v>
      </c>
    </row>
    <row r="6657" customFormat="false" ht="12.8" hidden="false" customHeight="false" outlineLevel="0" collapsed="false">
      <c r="A6657" s="71" t="s">
        <v>28</v>
      </c>
      <c r="B6657" s="74" t="s">
        <v>246</v>
      </c>
      <c r="C6657" s="74" t="n">
        <v>2002</v>
      </c>
      <c r="D6657" s="74" t="s">
        <v>674</v>
      </c>
      <c r="E6657" s="75" t="n">
        <v>54819.509</v>
      </c>
    </row>
    <row r="6658" customFormat="false" ht="12.8" hidden="false" customHeight="false" outlineLevel="0" collapsed="false">
      <c r="A6658" s="71" t="s">
        <v>28</v>
      </c>
      <c r="B6658" s="74" t="s">
        <v>246</v>
      </c>
      <c r="C6658" s="74" t="n">
        <v>2002</v>
      </c>
      <c r="D6658" s="74" t="s">
        <v>675</v>
      </c>
      <c r="E6658" s="75" t="n">
        <v>70736.967</v>
      </c>
    </row>
    <row r="6659" customFormat="false" ht="12.8" hidden="false" customHeight="false" outlineLevel="0" collapsed="false">
      <c r="A6659" s="71" t="s">
        <v>28</v>
      </c>
      <c r="B6659" s="74" t="s">
        <v>246</v>
      </c>
      <c r="C6659" s="74" t="n">
        <v>2002</v>
      </c>
      <c r="D6659" s="74" t="s">
        <v>676</v>
      </c>
      <c r="E6659" s="75" t="n">
        <v>84151.249</v>
      </c>
    </row>
    <row r="6660" customFormat="false" ht="12.8" hidden="false" customHeight="false" outlineLevel="0" collapsed="false">
      <c r="A6660" s="71" t="s">
        <v>28</v>
      </c>
      <c r="B6660" s="74" t="s">
        <v>246</v>
      </c>
      <c r="C6660" s="74" t="n">
        <v>2002</v>
      </c>
      <c r="D6660" s="74" t="s">
        <v>677</v>
      </c>
      <c r="E6660" s="75" t="n">
        <v>65547.556</v>
      </c>
    </row>
    <row r="6661" customFormat="false" ht="12.8" hidden="false" customHeight="false" outlineLevel="0" collapsed="false">
      <c r="A6661" s="71" t="s">
        <v>28</v>
      </c>
      <c r="B6661" s="74" t="s">
        <v>246</v>
      </c>
      <c r="C6661" s="76" t="n">
        <v>2002</v>
      </c>
      <c r="D6661" s="76" t="s">
        <v>678</v>
      </c>
      <c r="E6661" s="77" t="n">
        <v>83644.86</v>
      </c>
    </row>
    <row r="6662" customFormat="false" ht="12.8" hidden="false" customHeight="false" outlineLevel="0" collapsed="false">
      <c r="A6662" s="71" t="s">
        <v>28</v>
      </c>
      <c r="B6662" s="74" t="s">
        <v>246</v>
      </c>
      <c r="C6662" s="72" t="n">
        <v>2003</v>
      </c>
      <c r="D6662" s="72" t="s">
        <v>667</v>
      </c>
      <c r="E6662" s="73" t="n">
        <v>81521.753</v>
      </c>
    </row>
    <row r="6663" customFormat="false" ht="12.8" hidden="false" customHeight="false" outlineLevel="0" collapsed="false">
      <c r="A6663" s="71" t="s">
        <v>28</v>
      </c>
      <c r="B6663" s="74" t="s">
        <v>246</v>
      </c>
      <c r="C6663" s="74" t="n">
        <v>2003</v>
      </c>
      <c r="D6663" s="74" t="s">
        <v>668</v>
      </c>
      <c r="E6663" s="75" t="n">
        <v>64583.232</v>
      </c>
    </row>
    <row r="6664" customFormat="false" ht="12.8" hidden="false" customHeight="false" outlineLevel="0" collapsed="false">
      <c r="A6664" s="71" t="s">
        <v>28</v>
      </c>
      <c r="B6664" s="74" t="s">
        <v>246</v>
      </c>
      <c r="C6664" s="74" t="n">
        <v>2003</v>
      </c>
      <c r="D6664" s="74" t="s">
        <v>669</v>
      </c>
      <c r="E6664" s="75" t="n">
        <v>63745.87</v>
      </c>
    </row>
    <row r="6665" customFormat="false" ht="12.8" hidden="false" customHeight="false" outlineLevel="0" collapsed="false">
      <c r="A6665" s="71" t="s">
        <v>28</v>
      </c>
      <c r="B6665" s="74" t="s">
        <v>246</v>
      </c>
      <c r="C6665" s="74" t="n">
        <v>2003</v>
      </c>
      <c r="D6665" s="74" t="s">
        <v>670</v>
      </c>
      <c r="E6665" s="75" t="n">
        <v>67375.344</v>
      </c>
    </row>
    <row r="6666" customFormat="false" ht="12.8" hidden="false" customHeight="false" outlineLevel="0" collapsed="false">
      <c r="A6666" s="71" t="s">
        <v>28</v>
      </c>
      <c r="B6666" s="74" t="s">
        <v>246</v>
      </c>
      <c r="C6666" s="74" t="n">
        <v>2003</v>
      </c>
      <c r="D6666" s="74" t="s">
        <v>671</v>
      </c>
      <c r="E6666" s="75" t="n">
        <v>69993.834</v>
      </c>
    </row>
    <row r="6667" customFormat="false" ht="12.8" hidden="false" customHeight="false" outlineLevel="0" collapsed="false">
      <c r="A6667" s="71" t="s">
        <v>28</v>
      </c>
      <c r="B6667" s="74" t="s">
        <v>246</v>
      </c>
      <c r="C6667" s="74" t="n">
        <v>2003</v>
      </c>
      <c r="D6667" s="74" t="s">
        <v>672</v>
      </c>
      <c r="E6667" s="75" t="n">
        <v>70168.358</v>
      </c>
    </row>
    <row r="6668" customFormat="false" ht="12.8" hidden="false" customHeight="false" outlineLevel="0" collapsed="false">
      <c r="A6668" s="71" t="s">
        <v>28</v>
      </c>
      <c r="B6668" s="74" t="s">
        <v>246</v>
      </c>
      <c r="C6668" s="74" t="n">
        <v>2003</v>
      </c>
      <c r="D6668" s="74" t="s">
        <v>673</v>
      </c>
      <c r="E6668" s="75" t="n">
        <v>73844.913</v>
      </c>
    </row>
    <row r="6669" customFormat="false" ht="12.8" hidden="false" customHeight="false" outlineLevel="0" collapsed="false">
      <c r="A6669" s="71" t="s">
        <v>28</v>
      </c>
      <c r="B6669" s="74" t="s">
        <v>246</v>
      </c>
      <c r="C6669" s="74" t="n">
        <v>2003</v>
      </c>
      <c r="D6669" s="74" t="s">
        <v>674</v>
      </c>
      <c r="E6669" s="75" t="n">
        <v>71467.643</v>
      </c>
    </row>
    <row r="6670" customFormat="false" ht="12.8" hidden="false" customHeight="false" outlineLevel="0" collapsed="false">
      <c r="A6670" s="71" t="s">
        <v>28</v>
      </c>
      <c r="B6670" s="74" t="s">
        <v>246</v>
      </c>
      <c r="C6670" s="74" t="n">
        <v>2003</v>
      </c>
      <c r="D6670" s="74" t="s">
        <v>675</v>
      </c>
      <c r="E6670" s="75" t="n">
        <v>73347.887</v>
      </c>
    </row>
    <row r="6671" customFormat="false" ht="12.8" hidden="false" customHeight="false" outlineLevel="0" collapsed="false">
      <c r="A6671" s="71" t="s">
        <v>28</v>
      </c>
      <c r="B6671" s="74" t="s">
        <v>246</v>
      </c>
      <c r="C6671" s="74" t="n">
        <v>2003</v>
      </c>
      <c r="D6671" s="74" t="s">
        <v>676</v>
      </c>
      <c r="E6671" s="75" t="n">
        <v>82297.165</v>
      </c>
    </row>
    <row r="6672" customFormat="false" ht="12.8" hidden="false" customHeight="false" outlineLevel="0" collapsed="false">
      <c r="A6672" s="71" t="s">
        <v>28</v>
      </c>
      <c r="B6672" s="74" t="s">
        <v>246</v>
      </c>
      <c r="C6672" s="74" t="n">
        <v>2003</v>
      </c>
      <c r="D6672" s="74" t="s">
        <v>677</v>
      </c>
      <c r="E6672" s="75" t="n">
        <v>73852.248</v>
      </c>
    </row>
    <row r="6673" customFormat="false" ht="12.8" hidden="false" customHeight="false" outlineLevel="0" collapsed="false">
      <c r="A6673" s="71" t="s">
        <v>28</v>
      </c>
      <c r="B6673" s="74" t="s">
        <v>246</v>
      </c>
      <c r="C6673" s="76" t="n">
        <v>2003</v>
      </c>
      <c r="D6673" s="76" t="s">
        <v>678</v>
      </c>
      <c r="E6673" s="77" t="n">
        <v>93521.095</v>
      </c>
    </row>
    <row r="6674" customFormat="false" ht="12.8" hidden="false" customHeight="false" outlineLevel="0" collapsed="false">
      <c r="A6674" s="71" t="s">
        <v>28</v>
      </c>
      <c r="B6674" s="74" t="s">
        <v>246</v>
      </c>
      <c r="C6674" s="72" t="n">
        <v>2004</v>
      </c>
      <c r="D6674" s="72" t="s">
        <v>667</v>
      </c>
      <c r="E6674" s="73" t="n">
        <v>83912.035</v>
      </c>
    </row>
    <row r="6675" customFormat="false" ht="12.8" hidden="false" customHeight="false" outlineLevel="0" collapsed="false">
      <c r="A6675" s="71" t="s">
        <v>28</v>
      </c>
      <c r="B6675" s="74" t="s">
        <v>246</v>
      </c>
      <c r="C6675" s="74" t="n">
        <v>2004</v>
      </c>
      <c r="D6675" s="74" t="s">
        <v>668</v>
      </c>
      <c r="E6675" s="75" t="n">
        <v>74031.614</v>
      </c>
    </row>
    <row r="6676" customFormat="false" ht="12.8" hidden="false" customHeight="false" outlineLevel="0" collapsed="false">
      <c r="A6676" s="71" t="s">
        <v>28</v>
      </c>
      <c r="B6676" s="74" t="s">
        <v>246</v>
      </c>
      <c r="C6676" s="74" t="n">
        <v>2004</v>
      </c>
      <c r="D6676" s="74" t="s">
        <v>669</v>
      </c>
      <c r="E6676" s="75" t="n">
        <v>80356.602</v>
      </c>
    </row>
    <row r="6677" customFormat="false" ht="12.8" hidden="false" customHeight="false" outlineLevel="0" collapsed="false">
      <c r="A6677" s="71" t="s">
        <v>28</v>
      </c>
      <c r="B6677" s="74" t="s">
        <v>246</v>
      </c>
      <c r="C6677" s="74" t="n">
        <v>2004</v>
      </c>
      <c r="D6677" s="74" t="s">
        <v>670</v>
      </c>
      <c r="E6677" s="75" t="n">
        <v>82549.137</v>
      </c>
    </row>
    <row r="6678" customFormat="false" ht="12.8" hidden="false" customHeight="false" outlineLevel="0" collapsed="false">
      <c r="A6678" s="71" t="s">
        <v>28</v>
      </c>
      <c r="B6678" s="74" t="s">
        <v>246</v>
      </c>
      <c r="C6678" s="74" t="n">
        <v>2004</v>
      </c>
      <c r="D6678" s="74" t="s">
        <v>671</v>
      </c>
      <c r="E6678" s="75" t="n">
        <v>76279.523</v>
      </c>
    </row>
    <row r="6679" customFormat="false" ht="12.8" hidden="false" customHeight="false" outlineLevel="0" collapsed="false">
      <c r="A6679" s="71" t="s">
        <v>28</v>
      </c>
      <c r="B6679" s="74" t="s">
        <v>246</v>
      </c>
      <c r="C6679" s="74" t="n">
        <v>2004</v>
      </c>
      <c r="D6679" s="74" t="s">
        <v>672</v>
      </c>
      <c r="E6679" s="75" t="n">
        <v>79866.588</v>
      </c>
    </row>
    <row r="6680" customFormat="false" ht="12.8" hidden="false" customHeight="false" outlineLevel="0" collapsed="false">
      <c r="A6680" s="71" t="s">
        <v>28</v>
      </c>
      <c r="B6680" s="74" t="s">
        <v>246</v>
      </c>
      <c r="C6680" s="74" t="n">
        <v>2004</v>
      </c>
      <c r="D6680" s="74" t="s">
        <v>673</v>
      </c>
      <c r="E6680" s="75" t="n">
        <v>81976.188</v>
      </c>
    </row>
    <row r="6681" customFormat="false" ht="12.8" hidden="false" customHeight="false" outlineLevel="0" collapsed="false">
      <c r="A6681" s="71" t="s">
        <v>28</v>
      </c>
      <c r="B6681" s="74" t="s">
        <v>246</v>
      </c>
      <c r="C6681" s="74" t="n">
        <v>2004</v>
      </c>
      <c r="D6681" s="74" t="s">
        <v>674</v>
      </c>
      <c r="E6681" s="75" t="n">
        <v>82821.435</v>
      </c>
    </row>
    <row r="6682" customFormat="false" ht="12.8" hidden="false" customHeight="false" outlineLevel="0" collapsed="false">
      <c r="A6682" s="71" t="s">
        <v>28</v>
      </c>
      <c r="B6682" s="74" t="s">
        <v>246</v>
      </c>
      <c r="C6682" s="74" t="n">
        <v>2004</v>
      </c>
      <c r="D6682" s="74" t="s">
        <v>675</v>
      </c>
      <c r="E6682" s="75" t="n">
        <v>88350.973</v>
      </c>
    </row>
    <row r="6683" customFormat="false" ht="12.8" hidden="false" customHeight="false" outlineLevel="0" collapsed="false">
      <c r="A6683" s="71" t="s">
        <v>28</v>
      </c>
      <c r="B6683" s="74" t="s">
        <v>246</v>
      </c>
      <c r="C6683" s="74" t="n">
        <v>2004</v>
      </c>
      <c r="D6683" s="74" t="s">
        <v>676</v>
      </c>
      <c r="E6683" s="75" t="n">
        <v>86795.246</v>
      </c>
    </row>
    <row r="6684" customFormat="false" ht="12.8" hidden="false" customHeight="false" outlineLevel="0" collapsed="false">
      <c r="A6684" s="71" t="s">
        <v>28</v>
      </c>
      <c r="B6684" s="74" t="s">
        <v>246</v>
      </c>
      <c r="C6684" s="74" t="n">
        <v>2004</v>
      </c>
      <c r="D6684" s="74" t="s">
        <v>677</v>
      </c>
      <c r="E6684" s="75" t="n">
        <v>81151.494</v>
      </c>
    </row>
    <row r="6685" customFormat="false" ht="12.8" hidden="false" customHeight="false" outlineLevel="0" collapsed="false">
      <c r="A6685" s="71" t="s">
        <v>28</v>
      </c>
      <c r="B6685" s="74" t="s">
        <v>246</v>
      </c>
      <c r="C6685" s="76" t="n">
        <v>2004</v>
      </c>
      <c r="D6685" s="76" t="s">
        <v>678</v>
      </c>
      <c r="E6685" s="77" t="n">
        <v>97201.449</v>
      </c>
    </row>
    <row r="6686" customFormat="false" ht="12.8" hidden="false" customHeight="false" outlineLevel="0" collapsed="false">
      <c r="A6686" s="71" t="s">
        <v>28</v>
      </c>
      <c r="B6686" s="74" t="s">
        <v>246</v>
      </c>
      <c r="C6686" s="72" t="n">
        <v>2005</v>
      </c>
      <c r="D6686" s="72" t="s">
        <v>667</v>
      </c>
      <c r="E6686" s="73" t="n">
        <v>85057.383</v>
      </c>
    </row>
    <row r="6687" customFormat="false" ht="12.8" hidden="false" customHeight="false" outlineLevel="0" collapsed="false">
      <c r="A6687" s="71" t="s">
        <v>28</v>
      </c>
      <c r="B6687" s="74" t="s">
        <v>246</v>
      </c>
      <c r="C6687" s="74" t="n">
        <v>2005</v>
      </c>
      <c r="D6687" s="74" t="s">
        <v>668</v>
      </c>
      <c r="E6687" s="75" t="n">
        <v>73814.76</v>
      </c>
    </row>
    <row r="6688" customFormat="false" ht="12.8" hidden="false" customHeight="false" outlineLevel="0" collapsed="false">
      <c r="A6688" s="71" t="s">
        <v>28</v>
      </c>
      <c r="B6688" s="74" t="s">
        <v>246</v>
      </c>
      <c r="C6688" s="74" t="n">
        <v>2005</v>
      </c>
      <c r="D6688" s="74" t="s">
        <v>669</v>
      </c>
      <c r="E6688" s="75" t="n">
        <v>85264.664</v>
      </c>
    </row>
    <row r="6689" customFormat="false" ht="12.8" hidden="false" customHeight="false" outlineLevel="0" collapsed="false">
      <c r="A6689" s="71" t="s">
        <v>28</v>
      </c>
      <c r="B6689" s="74" t="s">
        <v>246</v>
      </c>
      <c r="C6689" s="74" t="n">
        <v>2005</v>
      </c>
      <c r="D6689" s="74" t="s">
        <v>670</v>
      </c>
      <c r="E6689" s="75" t="n">
        <v>78014.429</v>
      </c>
    </row>
    <row r="6690" customFormat="false" ht="12.8" hidden="false" customHeight="false" outlineLevel="0" collapsed="false">
      <c r="A6690" s="71" t="s">
        <v>28</v>
      </c>
      <c r="B6690" s="74" t="s">
        <v>246</v>
      </c>
      <c r="C6690" s="74" t="n">
        <v>2005</v>
      </c>
      <c r="D6690" s="74" t="s">
        <v>671</v>
      </c>
      <c r="E6690" s="75" t="n">
        <v>80354.217</v>
      </c>
    </row>
    <row r="6691" customFormat="false" ht="12.8" hidden="false" customHeight="false" outlineLevel="0" collapsed="false">
      <c r="A6691" s="71" t="s">
        <v>28</v>
      </c>
      <c r="B6691" s="74" t="s">
        <v>246</v>
      </c>
      <c r="C6691" s="74" t="n">
        <v>2005</v>
      </c>
      <c r="D6691" s="74" t="s">
        <v>672</v>
      </c>
      <c r="E6691" s="75" t="n">
        <v>84169.179</v>
      </c>
    </row>
    <row r="6692" customFormat="false" ht="12.8" hidden="false" customHeight="false" outlineLevel="0" collapsed="false">
      <c r="A6692" s="71" t="s">
        <v>28</v>
      </c>
      <c r="B6692" s="74" t="s">
        <v>246</v>
      </c>
      <c r="C6692" s="74" t="n">
        <v>2005</v>
      </c>
      <c r="D6692" s="74" t="s">
        <v>673</v>
      </c>
      <c r="E6692" s="75" t="n">
        <v>80827.856</v>
      </c>
    </row>
    <row r="6693" customFormat="false" ht="12.8" hidden="false" customHeight="false" outlineLevel="0" collapsed="false">
      <c r="A6693" s="71" t="s">
        <v>28</v>
      </c>
      <c r="B6693" s="74" t="s">
        <v>246</v>
      </c>
      <c r="C6693" s="74" t="n">
        <v>2005</v>
      </c>
      <c r="D6693" s="74" t="s">
        <v>674</v>
      </c>
      <c r="E6693" s="75" t="n">
        <v>85445.799</v>
      </c>
    </row>
    <row r="6694" customFormat="false" ht="12.8" hidden="false" customHeight="false" outlineLevel="0" collapsed="false">
      <c r="A6694" s="71" t="s">
        <v>28</v>
      </c>
      <c r="B6694" s="74" t="s">
        <v>246</v>
      </c>
      <c r="C6694" s="74" t="n">
        <v>2005</v>
      </c>
      <c r="D6694" s="74" t="s">
        <v>675</v>
      </c>
      <c r="E6694" s="75" t="n">
        <v>82938.704</v>
      </c>
    </row>
    <row r="6695" customFormat="false" ht="12.8" hidden="false" customHeight="false" outlineLevel="0" collapsed="false">
      <c r="A6695" s="71" t="s">
        <v>28</v>
      </c>
      <c r="B6695" s="74" t="s">
        <v>246</v>
      </c>
      <c r="C6695" s="74" t="n">
        <v>2005</v>
      </c>
      <c r="D6695" s="74" t="s">
        <v>676</v>
      </c>
      <c r="E6695" s="75" t="n">
        <v>80448.134</v>
      </c>
    </row>
    <row r="6696" customFormat="false" ht="12.8" hidden="false" customHeight="false" outlineLevel="0" collapsed="false">
      <c r="A6696" s="71" t="s">
        <v>28</v>
      </c>
      <c r="B6696" s="74" t="s">
        <v>246</v>
      </c>
      <c r="C6696" s="74" t="n">
        <v>2005</v>
      </c>
      <c r="D6696" s="74" t="s">
        <v>677</v>
      </c>
      <c r="E6696" s="75" t="n">
        <v>79859.97</v>
      </c>
    </row>
    <row r="6697" customFormat="false" ht="12.8" hidden="false" customHeight="false" outlineLevel="0" collapsed="false">
      <c r="A6697" s="71" t="s">
        <v>28</v>
      </c>
      <c r="B6697" s="74" t="s">
        <v>246</v>
      </c>
      <c r="C6697" s="76" t="n">
        <v>2005</v>
      </c>
      <c r="D6697" s="76" t="s">
        <v>678</v>
      </c>
      <c r="E6697" s="77" t="n">
        <v>96526.634</v>
      </c>
    </row>
    <row r="6698" customFormat="false" ht="12.8" hidden="false" customHeight="false" outlineLevel="0" collapsed="false">
      <c r="A6698" s="71" t="s">
        <v>28</v>
      </c>
      <c r="B6698" s="74" t="s">
        <v>246</v>
      </c>
      <c r="C6698" s="72" t="n">
        <v>2006</v>
      </c>
      <c r="D6698" s="72" t="s">
        <v>667</v>
      </c>
      <c r="E6698" s="73" t="n">
        <v>87909.025</v>
      </c>
    </row>
    <row r="6699" customFormat="false" ht="12.8" hidden="false" customHeight="false" outlineLevel="0" collapsed="false">
      <c r="A6699" s="71" t="s">
        <v>28</v>
      </c>
      <c r="B6699" s="74" t="s">
        <v>246</v>
      </c>
      <c r="C6699" s="74" t="n">
        <v>2006</v>
      </c>
      <c r="D6699" s="74" t="s">
        <v>668</v>
      </c>
      <c r="E6699" s="75" t="n">
        <v>80039.184</v>
      </c>
    </row>
    <row r="6700" customFormat="false" ht="12.8" hidden="false" customHeight="false" outlineLevel="0" collapsed="false">
      <c r="A6700" s="71" t="s">
        <v>28</v>
      </c>
      <c r="B6700" s="74" t="s">
        <v>246</v>
      </c>
      <c r="C6700" s="74" t="n">
        <v>2006</v>
      </c>
      <c r="D6700" s="74" t="s">
        <v>669</v>
      </c>
      <c r="E6700" s="75" t="n">
        <v>84084.437</v>
      </c>
    </row>
    <row r="6701" customFormat="false" ht="12.8" hidden="false" customHeight="false" outlineLevel="0" collapsed="false">
      <c r="A6701" s="71" t="s">
        <v>28</v>
      </c>
      <c r="B6701" s="74" t="s">
        <v>246</v>
      </c>
      <c r="C6701" s="74" t="n">
        <v>2006</v>
      </c>
      <c r="D6701" s="74" t="s">
        <v>670</v>
      </c>
      <c r="E6701" s="75" t="n">
        <v>77102.471</v>
      </c>
    </row>
    <row r="6702" customFormat="false" ht="12.8" hidden="false" customHeight="false" outlineLevel="0" collapsed="false">
      <c r="A6702" s="71" t="s">
        <v>28</v>
      </c>
      <c r="B6702" s="74" t="s">
        <v>246</v>
      </c>
      <c r="C6702" s="74" t="n">
        <v>2006</v>
      </c>
      <c r="D6702" s="74" t="s">
        <v>671</v>
      </c>
      <c r="E6702" s="75" t="n">
        <v>82375.676</v>
      </c>
    </row>
    <row r="6703" customFormat="false" ht="12.8" hidden="false" customHeight="false" outlineLevel="0" collapsed="false">
      <c r="A6703" s="71" t="s">
        <v>28</v>
      </c>
      <c r="B6703" s="74" t="s">
        <v>246</v>
      </c>
      <c r="C6703" s="74" t="n">
        <v>2006</v>
      </c>
      <c r="D6703" s="74" t="s">
        <v>672</v>
      </c>
      <c r="E6703" s="75" t="n">
        <v>83018.146</v>
      </c>
    </row>
    <row r="6704" customFormat="false" ht="12.8" hidden="false" customHeight="false" outlineLevel="0" collapsed="false">
      <c r="A6704" s="71" t="s">
        <v>28</v>
      </c>
      <c r="B6704" s="74" t="s">
        <v>246</v>
      </c>
      <c r="C6704" s="74" t="n">
        <v>2006</v>
      </c>
      <c r="D6704" s="74" t="s">
        <v>673</v>
      </c>
      <c r="E6704" s="75" t="n">
        <v>79469.698</v>
      </c>
    </row>
    <row r="6705" customFormat="false" ht="12.8" hidden="false" customHeight="false" outlineLevel="0" collapsed="false">
      <c r="A6705" s="71" t="s">
        <v>28</v>
      </c>
      <c r="B6705" s="74" t="s">
        <v>246</v>
      </c>
      <c r="C6705" s="74" t="n">
        <v>2006</v>
      </c>
      <c r="D6705" s="74" t="s">
        <v>674</v>
      </c>
      <c r="E6705" s="75" t="n">
        <v>85806.245</v>
      </c>
    </row>
    <row r="6706" customFormat="false" ht="12.8" hidden="false" customHeight="false" outlineLevel="0" collapsed="false">
      <c r="A6706" s="71" t="s">
        <v>28</v>
      </c>
      <c r="B6706" s="74" t="s">
        <v>246</v>
      </c>
      <c r="C6706" s="74" t="n">
        <v>2006</v>
      </c>
      <c r="D6706" s="74" t="s">
        <v>675</v>
      </c>
      <c r="E6706" s="75" t="n">
        <v>85456.551</v>
      </c>
    </row>
    <row r="6707" customFormat="false" ht="12.8" hidden="false" customHeight="false" outlineLevel="0" collapsed="false">
      <c r="A6707" s="71" t="s">
        <v>28</v>
      </c>
      <c r="B6707" s="74" t="s">
        <v>246</v>
      </c>
      <c r="C6707" s="74" t="n">
        <v>2006</v>
      </c>
      <c r="D6707" s="74" t="s">
        <v>676</v>
      </c>
      <c r="E6707" s="75" t="n">
        <v>82347.016</v>
      </c>
    </row>
    <row r="6708" customFormat="false" ht="12.8" hidden="false" customHeight="false" outlineLevel="0" collapsed="false">
      <c r="A6708" s="71" t="s">
        <v>28</v>
      </c>
      <c r="B6708" s="74" t="s">
        <v>246</v>
      </c>
      <c r="C6708" s="74" t="n">
        <v>2006</v>
      </c>
      <c r="D6708" s="74" t="s">
        <v>677</v>
      </c>
      <c r="E6708" s="75" t="n">
        <v>81432.766</v>
      </c>
    </row>
    <row r="6709" customFormat="false" ht="12.8" hidden="false" customHeight="false" outlineLevel="0" collapsed="false">
      <c r="A6709" s="71" t="s">
        <v>28</v>
      </c>
      <c r="B6709" s="74" t="s">
        <v>246</v>
      </c>
      <c r="C6709" s="76" t="n">
        <v>2006</v>
      </c>
      <c r="D6709" s="76" t="s">
        <v>678</v>
      </c>
      <c r="E6709" s="77" t="n">
        <v>97384.019</v>
      </c>
    </row>
    <row r="6710" customFormat="false" ht="12.8" hidden="false" customHeight="false" outlineLevel="0" collapsed="false">
      <c r="A6710" s="71" t="s">
        <v>28</v>
      </c>
      <c r="B6710" s="74" t="s">
        <v>246</v>
      </c>
      <c r="C6710" s="72" t="n">
        <v>2007</v>
      </c>
      <c r="D6710" s="72" t="s">
        <v>667</v>
      </c>
      <c r="E6710" s="73" t="n">
        <v>93160.6829697787</v>
      </c>
    </row>
    <row r="6711" customFormat="false" ht="12.8" hidden="false" customHeight="false" outlineLevel="0" collapsed="false">
      <c r="A6711" s="71" t="s">
        <v>28</v>
      </c>
      <c r="B6711" s="74" t="s">
        <v>246</v>
      </c>
      <c r="C6711" s="74" t="n">
        <v>2007</v>
      </c>
      <c r="D6711" s="74" t="s">
        <v>668</v>
      </c>
      <c r="E6711" s="75" t="n">
        <v>77897.8026893483</v>
      </c>
    </row>
    <row r="6712" customFormat="false" ht="12.8" hidden="false" customHeight="false" outlineLevel="0" collapsed="false">
      <c r="A6712" s="71" t="s">
        <v>28</v>
      </c>
      <c r="B6712" s="74" t="s">
        <v>246</v>
      </c>
      <c r="C6712" s="74" t="n">
        <v>2007</v>
      </c>
      <c r="D6712" s="74" t="s">
        <v>669</v>
      </c>
      <c r="E6712" s="75" t="n">
        <v>86012.4542134087</v>
      </c>
    </row>
    <row r="6713" customFormat="false" ht="12.8" hidden="false" customHeight="false" outlineLevel="0" collapsed="false">
      <c r="A6713" s="71" t="s">
        <v>28</v>
      </c>
      <c r="B6713" s="74" t="s">
        <v>246</v>
      </c>
      <c r="C6713" s="74" t="n">
        <v>2007</v>
      </c>
      <c r="D6713" s="74" t="s">
        <v>670</v>
      </c>
      <c r="E6713" s="75" t="n">
        <v>82177.3673066302</v>
      </c>
    </row>
    <row r="6714" customFormat="false" ht="12.8" hidden="false" customHeight="false" outlineLevel="0" collapsed="false">
      <c r="A6714" s="71" t="s">
        <v>28</v>
      </c>
      <c r="B6714" s="74" t="s">
        <v>246</v>
      </c>
      <c r="C6714" s="74" t="n">
        <v>2007</v>
      </c>
      <c r="D6714" s="74" t="s">
        <v>671</v>
      </c>
      <c r="E6714" s="75" t="n">
        <v>80565.0761570224</v>
      </c>
    </row>
    <row r="6715" customFormat="false" ht="12.8" hidden="false" customHeight="false" outlineLevel="0" collapsed="false">
      <c r="A6715" s="71" t="s">
        <v>28</v>
      </c>
      <c r="B6715" s="74" t="s">
        <v>246</v>
      </c>
      <c r="C6715" s="74" t="n">
        <v>2007</v>
      </c>
      <c r="D6715" s="74" t="s">
        <v>672</v>
      </c>
      <c r="E6715" s="75" t="n">
        <v>85405.7531831512</v>
      </c>
    </row>
    <row r="6716" customFormat="false" ht="12.8" hidden="false" customHeight="false" outlineLevel="0" collapsed="false">
      <c r="A6716" s="71" t="s">
        <v>28</v>
      </c>
      <c r="B6716" s="74" t="s">
        <v>246</v>
      </c>
      <c r="C6716" s="74" t="n">
        <v>2007</v>
      </c>
      <c r="D6716" s="74" t="s">
        <v>673</v>
      </c>
      <c r="E6716" s="75" t="n">
        <v>77719.9020471698</v>
      </c>
    </row>
    <row r="6717" customFormat="false" ht="12.8" hidden="false" customHeight="false" outlineLevel="0" collapsed="false">
      <c r="A6717" s="71" t="s">
        <v>28</v>
      </c>
      <c r="B6717" s="74" t="s">
        <v>246</v>
      </c>
      <c r="C6717" s="74" t="n">
        <v>2007</v>
      </c>
      <c r="D6717" s="74" t="s">
        <v>674</v>
      </c>
      <c r="E6717" s="75" t="n">
        <v>79045.3636627383</v>
      </c>
    </row>
    <row r="6718" customFormat="false" ht="12.8" hidden="false" customHeight="false" outlineLevel="0" collapsed="false">
      <c r="A6718" s="71" t="s">
        <v>28</v>
      </c>
      <c r="B6718" s="74" t="s">
        <v>246</v>
      </c>
      <c r="C6718" s="74" t="n">
        <v>2007</v>
      </c>
      <c r="D6718" s="74" t="s">
        <v>675</v>
      </c>
      <c r="E6718" s="75" t="n">
        <v>74745.4216966044</v>
      </c>
    </row>
    <row r="6719" customFormat="false" ht="12.8" hidden="false" customHeight="false" outlineLevel="0" collapsed="false">
      <c r="A6719" s="71" t="s">
        <v>28</v>
      </c>
      <c r="B6719" s="74" t="s">
        <v>246</v>
      </c>
      <c r="C6719" s="74" t="n">
        <v>2007</v>
      </c>
      <c r="D6719" s="74" t="s">
        <v>676</v>
      </c>
      <c r="E6719" s="75" t="n">
        <v>85565.8063782945</v>
      </c>
    </row>
    <row r="6720" customFormat="false" ht="12.8" hidden="false" customHeight="false" outlineLevel="0" collapsed="false">
      <c r="A6720" s="71" t="s">
        <v>28</v>
      </c>
      <c r="B6720" s="74" t="s">
        <v>246</v>
      </c>
      <c r="C6720" s="74" t="n">
        <v>2007</v>
      </c>
      <c r="D6720" s="74" t="s">
        <v>677</v>
      </c>
      <c r="E6720" s="75" t="n">
        <v>77398.8300765123</v>
      </c>
    </row>
    <row r="6721" customFormat="false" ht="12.8" hidden="false" customHeight="false" outlineLevel="0" collapsed="false">
      <c r="A6721" s="71" t="s">
        <v>28</v>
      </c>
      <c r="B6721" s="74" t="s">
        <v>246</v>
      </c>
      <c r="C6721" s="76" t="n">
        <v>2007</v>
      </c>
      <c r="D6721" s="76" t="s">
        <v>678</v>
      </c>
      <c r="E6721" s="77" t="n">
        <v>89217.3282216117</v>
      </c>
    </row>
    <row r="6722" customFormat="false" ht="12.8" hidden="false" customHeight="false" outlineLevel="0" collapsed="false">
      <c r="A6722" s="71" t="s">
        <v>28</v>
      </c>
      <c r="B6722" s="74" t="s">
        <v>246</v>
      </c>
      <c r="C6722" s="72" t="n">
        <v>2008</v>
      </c>
      <c r="D6722" s="72" t="s">
        <v>667</v>
      </c>
      <c r="E6722" s="73" t="n">
        <v>96459.0620185558</v>
      </c>
    </row>
    <row r="6723" customFormat="false" ht="12.8" hidden="false" customHeight="false" outlineLevel="0" collapsed="false">
      <c r="A6723" s="71" t="s">
        <v>28</v>
      </c>
      <c r="B6723" s="74" t="s">
        <v>246</v>
      </c>
      <c r="C6723" s="74" t="n">
        <v>2008</v>
      </c>
      <c r="D6723" s="74" t="s">
        <v>668</v>
      </c>
      <c r="E6723" s="75" t="n">
        <v>80429.4767469494</v>
      </c>
    </row>
    <row r="6724" customFormat="false" ht="12.8" hidden="false" customHeight="false" outlineLevel="0" collapsed="false">
      <c r="A6724" s="71" t="s">
        <v>28</v>
      </c>
      <c r="B6724" s="74" t="s">
        <v>246</v>
      </c>
      <c r="C6724" s="74" t="n">
        <v>2008</v>
      </c>
      <c r="D6724" s="74" t="s">
        <v>669</v>
      </c>
      <c r="E6724" s="75" t="n">
        <v>84353.3411420811</v>
      </c>
    </row>
    <row r="6725" customFormat="false" ht="12.8" hidden="false" customHeight="false" outlineLevel="0" collapsed="false">
      <c r="A6725" s="71" t="s">
        <v>28</v>
      </c>
      <c r="B6725" s="74" t="s">
        <v>246</v>
      </c>
      <c r="C6725" s="74" t="n">
        <v>2008</v>
      </c>
      <c r="D6725" s="74" t="s">
        <v>670</v>
      </c>
      <c r="E6725" s="75" t="n">
        <v>81931.9493301586</v>
      </c>
    </row>
    <row r="6726" customFormat="false" ht="12.8" hidden="false" customHeight="false" outlineLevel="0" collapsed="false">
      <c r="A6726" s="71" t="s">
        <v>28</v>
      </c>
      <c r="B6726" s="74" t="s">
        <v>246</v>
      </c>
      <c r="C6726" s="74" t="n">
        <v>2008</v>
      </c>
      <c r="D6726" s="74" t="s">
        <v>671</v>
      </c>
      <c r="E6726" s="75" t="n">
        <v>82012.0308740042</v>
      </c>
    </row>
    <row r="6727" customFormat="false" ht="12.8" hidden="false" customHeight="false" outlineLevel="0" collapsed="false">
      <c r="A6727" s="71" t="s">
        <v>28</v>
      </c>
      <c r="B6727" s="74" t="s">
        <v>246</v>
      </c>
      <c r="C6727" s="74" t="n">
        <v>2008</v>
      </c>
      <c r="D6727" s="74" t="s">
        <v>672</v>
      </c>
      <c r="E6727" s="75" t="n">
        <v>83965.3513188698</v>
      </c>
    </row>
    <row r="6728" customFormat="false" ht="12.8" hidden="false" customHeight="false" outlineLevel="0" collapsed="false">
      <c r="A6728" s="71" t="s">
        <v>28</v>
      </c>
      <c r="B6728" s="74" t="s">
        <v>246</v>
      </c>
      <c r="C6728" s="74" t="n">
        <v>2008</v>
      </c>
      <c r="D6728" s="74" t="s">
        <v>673</v>
      </c>
      <c r="E6728" s="75" t="n">
        <v>88089.0039792881</v>
      </c>
    </row>
    <row r="6729" customFormat="false" ht="12.8" hidden="false" customHeight="false" outlineLevel="0" collapsed="false">
      <c r="A6729" s="71" t="s">
        <v>28</v>
      </c>
      <c r="B6729" s="74" t="s">
        <v>246</v>
      </c>
      <c r="C6729" s="74" t="n">
        <v>2008</v>
      </c>
      <c r="D6729" s="74" t="s">
        <v>674</v>
      </c>
      <c r="E6729" s="75" t="n">
        <v>85716.6110885248</v>
      </c>
    </row>
    <row r="6730" customFormat="false" ht="12.8" hidden="false" customHeight="false" outlineLevel="0" collapsed="false">
      <c r="A6730" s="71" t="s">
        <v>28</v>
      </c>
      <c r="B6730" s="74" t="s">
        <v>246</v>
      </c>
      <c r="C6730" s="74" t="n">
        <v>2008</v>
      </c>
      <c r="D6730" s="74" t="s">
        <v>675</v>
      </c>
      <c r="E6730" s="75" t="n">
        <v>92895.3424388675</v>
      </c>
    </row>
    <row r="6731" customFormat="false" ht="12.8" hidden="false" customHeight="false" outlineLevel="0" collapsed="false">
      <c r="A6731" s="71" t="s">
        <v>28</v>
      </c>
      <c r="B6731" s="74" t="s">
        <v>246</v>
      </c>
      <c r="C6731" s="74" t="n">
        <v>2008</v>
      </c>
      <c r="D6731" s="74" t="s">
        <v>676</v>
      </c>
      <c r="E6731" s="75" t="n">
        <v>93670.3787958496</v>
      </c>
    </row>
    <row r="6732" customFormat="false" ht="12.8" hidden="false" customHeight="false" outlineLevel="0" collapsed="false">
      <c r="A6732" s="71" t="s">
        <v>28</v>
      </c>
      <c r="B6732" s="74" t="s">
        <v>246</v>
      </c>
      <c r="C6732" s="74" t="n">
        <v>2008</v>
      </c>
      <c r="D6732" s="74" t="s">
        <v>677</v>
      </c>
      <c r="E6732" s="75" t="n">
        <v>80676.0532828496</v>
      </c>
    </row>
    <row r="6733" customFormat="false" ht="12.8" hidden="false" customHeight="false" outlineLevel="0" collapsed="false">
      <c r="A6733" s="71" t="s">
        <v>28</v>
      </c>
      <c r="B6733" s="74" t="s">
        <v>246</v>
      </c>
      <c r="C6733" s="76" t="n">
        <v>2008</v>
      </c>
      <c r="D6733" s="76" t="s">
        <v>678</v>
      </c>
      <c r="E6733" s="77" t="n">
        <v>99895.802973015</v>
      </c>
    </row>
    <row r="6734" customFormat="false" ht="12.8" hidden="false" customHeight="false" outlineLevel="0" collapsed="false">
      <c r="A6734" s="71" t="s">
        <v>28</v>
      </c>
      <c r="B6734" s="74" t="s">
        <v>246</v>
      </c>
      <c r="C6734" s="72" t="n">
        <v>2009</v>
      </c>
      <c r="D6734" s="72" t="s">
        <v>667</v>
      </c>
      <c r="E6734" s="73" t="n">
        <v>91765.9213646138</v>
      </c>
    </row>
    <row r="6735" customFormat="false" ht="12.8" hidden="false" customHeight="false" outlineLevel="0" collapsed="false">
      <c r="A6735" s="71" t="s">
        <v>28</v>
      </c>
      <c r="B6735" s="74" t="s">
        <v>246</v>
      </c>
      <c r="C6735" s="74" t="n">
        <v>2009</v>
      </c>
      <c r="D6735" s="74" t="s">
        <v>668</v>
      </c>
      <c r="E6735" s="75" t="n">
        <v>79643.7522430758</v>
      </c>
    </row>
    <row r="6736" customFormat="false" ht="12.8" hidden="false" customHeight="false" outlineLevel="0" collapsed="false">
      <c r="A6736" s="71" t="s">
        <v>28</v>
      </c>
      <c r="B6736" s="74" t="s">
        <v>246</v>
      </c>
      <c r="C6736" s="74" t="n">
        <v>2009</v>
      </c>
      <c r="D6736" s="74" t="s">
        <v>669</v>
      </c>
      <c r="E6736" s="75" t="n">
        <v>84805.6171215379</v>
      </c>
    </row>
    <row r="6737" customFormat="false" ht="12.8" hidden="false" customHeight="false" outlineLevel="0" collapsed="false">
      <c r="A6737" s="71" t="s">
        <v>28</v>
      </c>
      <c r="B6737" s="74" t="s">
        <v>246</v>
      </c>
      <c r="C6737" s="74" t="n">
        <v>2009</v>
      </c>
      <c r="D6737" s="74" t="s">
        <v>670</v>
      </c>
      <c r="E6737" s="75" t="n">
        <v>84736.684</v>
      </c>
    </row>
    <row r="6738" customFormat="false" ht="12.8" hidden="false" customHeight="false" outlineLevel="0" collapsed="false">
      <c r="A6738" s="71" t="s">
        <v>28</v>
      </c>
      <c r="B6738" s="74" t="s">
        <v>246</v>
      </c>
      <c r="C6738" s="74" t="n">
        <v>2009</v>
      </c>
      <c r="D6738" s="74" t="s">
        <v>671</v>
      </c>
      <c r="E6738" s="75" t="n">
        <v>78604.635</v>
      </c>
    </row>
    <row r="6739" customFormat="false" ht="12.8" hidden="false" customHeight="false" outlineLevel="0" collapsed="false">
      <c r="A6739" s="71" t="s">
        <v>28</v>
      </c>
      <c r="B6739" s="74" t="s">
        <v>246</v>
      </c>
      <c r="C6739" s="74" t="n">
        <v>2009</v>
      </c>
      <c r="D6739" s="74" t="s">
        <v>672</v>
      </c>
      <c r="E6739" s="75" t="n">
        <v>84169.831</v>
      </c>
    </row>
    <row r="6740" customFormat="false" ht="12.8" hidden="false" customHeight="false" outlineLevel="0" collapsed="false">
      <c r="A6740" s="71" t="s">
        <v>28</v>
      </c>
      <c r="B6740" s="74" t="s">
        <v>246</v>
      </c>
      <c r="C6740" s="74" t="n">
        <v>2009</v>
      </c>
      <c r="D6740" s="74" t="s">
        <v>673</v>
      </c>
      <c r="E6740" s="75" t="n">
        <v>87668.824</v>
      </c>
    </row>
    <row r="6741" customFormat="false" ht="12.8" hidden="false" customHeight="false" outlineLevel="0" collapsed="false">
      <c r="A6741" s="71" t="s">
        <v>28</v>
      </c>
      <c r="B6741" s="74" t="s">
        <v>246</v>
      </c>
      <c r="C6741" s="74" t="n">
        <v>2009</v>
      </c>
      <c r="D6741" s="74" t="s">
        <v>674</v>
      </c>
      <c r="E6741" s="75" t="n">
        <v>82360.99</v>
      </c>
    </row>
    <row r="6742" customFormat="false" ht="12.8" hidden="false" customHeight="false" outlineLevel="0" collapsed="false">
      <c r="A6742" s="71" t="s">
        <v>28</v>
      </c>
      <c r="B6742" s="74" t="s">
        <v>246</v>
      </c>
      <c r="C6742" s="74" t="n">
        <v>2009</v>
      </c>
      <c r="D6742" s="74" t="s">
        <v>675</v>
      </c>
      <c r="E6742" s="75" t="n">
        <v>86023.565</v>
      </c>
    </row>
    <row r="6743" customFormat="false" ht="12.8" hidden="false" customHeight="false" outlineLevel="0" collapsed="false">
      <c r="A6743" s="71" t="s">
        <v>28</v>
      </c>
      <c r="B6743" s="74" t="s">
        <v>246</v>
      </c>
      <c r="C6743" s="74" t="n">
        <v>2009</v>
      </c>
      <c r="D6743" s="74" t="s">
        <v>676</v>
      </c>
      <c r="E6743" s="75" t="n">
        <v>93116.435</v>
      </c>
    </row>
    <row r="6744" customFormat="false" ht="12.8" hidden="false" customHeight="false" outlineLevel="0" collapsed="false">
      <c r="A6744" s="71" t="s">
        <v>28</v>
      </c>
      <c r="B6744" s="74" t="s">
        <v>246</v>
      </c>
      <c r="C6744" s="74" t="n">
        <v>2009</v>
      </c>
      <c r="D6744" s="74" t="s">
        <v>677</v>
      </c>
      <c r="E6744" s="75" t="n">
        <v>89601.895</v>
      </c>
    </row>
    <row r="6745" customFormat="false" ht="12.8" hidden="false" customHeight="false" outlineLevel="0" collapsed="false">
      <c r="A6745" s="71" t="s">
        <v>28</v>
      </c>
      <c r="B6745" s="74" t="s">
        <v>246</v>
      </c>
      <c r="C6745" s="76" t="n">
        <v>2009</v>
      </c>
      <c r="D6745" s="76" t="s">
        <v>678</v>
      </c>
      <c r="E6745" s="77" t="n">
        <v>113964.665</v>
      </c>
    </row>
    <row r="6746" customFormat="false" ht="12.8" hidden="false" customHeight="false" outlineLevel="0" collapsed="false">
      <c r="A6746" s="71" t="s">
        <v>28</v>
      </c>
      <c r="B6746" s="74" t="s">
        <v>246</v>
      </c>
      <c r="C6746" s="72" t="n">
        <v>2010</v>
      </c>
      <c r="D6746" s="72" t="s">
        <v>667</v>
      </c>
      <c r="E6746" s="73" t="n">
        <v>108191.366</v>
      </c>
    </row>
    <row r="6747" customFormat="false" ht="12.8" hidden="false" customHeight="false" outlineLevel="0" collapsed="false">
      <c r="A6747" s="71" t="s">
        <v>28</v>
      </c>
      <c r="B6747" s="74" t="s">
        <v>246</v>
      </c>
      <c r="C6747" s="74" t="n">
        <v>2010</v>
      </c>
      <c r="D6747" s="74" t="s">
        <v>668</v>
      </c>
      <c r="E6747" s="75" t="n">
        <v>99692.959</v>
      </c>
    </row>
    <row r="6748" customFormat="false" ht="12.8" hidden="false" customHeight="false" outlineLevel="0" collapsed="false">
      <c r="A6748" s="71" t="s">
        <v>28</v>
      </c>
      <c r="B6748" s="74" t="s">
        <v>246</v>
      </c>
      <c r="C6748" s="74" t="n">
        <v>2010</v>
      </c>
      <c r="D6748" s="74" t="s">
        <v>669</v>
      </c>
      <c r="E6748" s="75" t="n">
        <v>114610.449</v>
      </c>
    </row>
    <row r="6749" customFormat="false" ht="12.8" hidden="false" customHeight="false" outlineLevel="0" collapsed="false">
      <c r="A6749" s="71" t="s">
        <v>28</v>
      </c>
      <c r="B6749" s="74" t="s">
        <v>246</v>
      </c>
      <c r="C6749" s="74" t="n">
        <v>2010</v>
      </c>
      <c r="D6749" s="74" t="s">
        <v>670</v>
      </c>
      <c r="E6749" s="75" t="n">
        <v>100938.696</v>
      </c>
    </row>
    <row r="6750" customFormat="false" ht="12.8" hidden="false" customHeight="false" outlineLevel="0" collapsed="false">
      <c r="A6750" s="71" t="s">
        <v>28</v>
      </c>
      <c r="B6750" s="74" t="s">
        <v>246</v>
      </c>
      <c r="C6750" s="74" t="n">
        <v>2010</v>
      </c>
      <c r="D6750" s="74" t="s">
        <v>671</v>
      </c>
      <c r="E6750" s="75" t="n">
        <v>98131.132</v>
      </c>
    </row>
    <row r="6751" customFormat="false" ht="12.8" hidden="false" customHeight="false" outlineLevel="0" collapsed="false">
      <c r="A6751" s="71" t="s">
        <v>28</v>
      </c>
      <c r="B6751" s="74" t="s">
        <v>246</v>
      </c>
      <c r="C6751" s="74" t="n">
        <v>2010</v>
      </c>
      <c r="D6751" s="74" t="s">
        <v>672</v>
      </c>
      <c r="E6751" s="75" t="n">
        <v>102049.056</v>
      </c>
    </row>
    <row r="6752" customFormat="false" ht="12.8" hidden="false" customHeight="false" outlineLevel="0" collapsed="false">
      <c r="A6752" s="71" t="s">
        <v>28</v>
      </c>
      <c r="B6752" s="74" t="s">
        <v>246</v>
      </c>
      <c r="C6752" s="74" t="n">
        <v>2010</v>
      </c>
      <c r="D6752" s="74" t="s">
        <v>673</v>
      </c>
      <c r="E6752" s="75" t="n">
        <v>100202.347</v>
      </c>
    </row>
    <row r="6753" customFormat="false" ht="12.8" hidden="false" customHeight="false" outlineLevel="0" collapsed="false">
      <c r="A6753" s="71" t="s">
        <v>28</v>
      </c>
      <c r="B6753" s="74" t="s">
        <v>246</v>
      </c>
      <c r="C6753" s="74" t="n">
        <v>2010</v>
      </c>
      <c r="D6753" s="74" t="s">
        <v>674</v>
      </c>
      <c r="E6753" s="75" t="n">
        <v>101287.305</v>
      </c>
    </row>
    <row r="6754" customFormat="false" ht="12.8" hidden="false" customHeight="false" outlineLevel="0" collapsed="false">
      <c r="A6754" s="71" t="s">
        <v>28</v>
      </c>
      <c r="B6754" s="74" t="s">
        <v>246</v>
      </c>
      <c r="C6754" s="74" t="n">
        <v>2010</v>
      </c>
      <c r="D6754" s="74" t="s">
        <v>675</v>
      </c>
      <c r="E6754" s="75" t="n">
        <v>105779.022</v>
      </c>
    </row>
    <row r="6755" customFormat="false" ht="12.8" hidden="false" customHeight="false" outlineLevel="0" collapsed="false">
      <c r="A6755" s="71" t="s">
        <v>28</v>
      </c>
      <c r="B6755" s="74" t="s">
        <v>246</v>
      </c>
      <c r="C6755" s="74" t="n">
        <v>2010</v>
      </c>
      <c r="D6755" s="74" t="s">
        <v>676</v>
      </c>
      <c r="E6755" s="75" t="n">
        <v>104878.009</v>
      </c>
    </row>
    <row r="6756" customFormat="false" ht="12.8" hidden="false" customHeight="false" outlineLevel="0" collapsed="false">
      <c r="A6756" s="71" t="s">
        <v>28</v>
      </c>
      <c r="B6756" s="74" t="s">
        <v>246</v>
      </c>
      <c r="C6756" s="74" t="n">
        <v>2010</v>
      </c>
      <c r="D6756" s="74" t="s">
        <v>677</v>
      </c>
      <c r="E6756" s="75" t="n">
        <v>108069.652</v>
      </c>
    </row>
    <row r="6757" customFormat="false" ht="12.8" hidden="false" customHeight="false" outlineLevel="0" collapsed="false">
      <c r="A6757" s="71" t="s">
        <v>28</v>
      </c>
      <c r="B6757" s="74" t="s">
        <v>246</v>
      </c>
      <c r="C6757" s="76" t="n">
        <v>2010</v>
      </c>
      <c r="D6757" s="76" t="s">
        <v>678</v>
      </c>
      <c r="E6757" s="77" t="n">
        <v>129576.056</v>
      </c>
    </row>
    <row r="6758" customFormat="false" ht="12.8" hidden="false" customHeight="false" outlineLevel="0" collapsed="false">
      <c r="A6758" s="71" t="s">
        <v>28</v>
      </c>
      <c r="B6758" s="74" t="s">
        <v>246</v>
      </c>
      <c r="C6758" s="72" t="n">
        <v>2011</v>
      </c>
      <c r="D6758" s="72" t="s">
        <v>667</v>
      </c>
      <c r="E6758" s="73" t="n">
        <v>121848.938</v>
      </c>
    </row>
    <row r="6759" customFormat="false" ht="12.8" hidden="false" customHeight="false" outlineLevel="0" collapsed="false">
      <c r="A6759" s="71" t="s">
        <v>28</v>
      </c>
      <c r="B6759" s="74" t="s">
        <v>246</v>
      </c>
      <c r="C6759" s="74" t="n">
        <v>2011</v>
      </c>
      <c r="D6759" s="74" t="s">
        <v>668</v>
      </c>
      <c r="E6759" s="75" t="n">
        <v>117619.953</v>
      </c>
    </row>
    <row r="6760" customFormat="false" ht="12.8" hidden="false" customHeight="false" outlineLevel="0" collapsed="false">
      <c r="A6760" s="71" t="s">
        <v>28</v>
      </c>
      <c r="B6760" s="74" t="s">
        <v>246</v>
      </c>
      <c r="C6760" s="74" t="n">
        <v>2011</v>
      </c>
      <c r="D6760" s="74" t="s">
        <v>669</v>
      </c>
      <c r="E6760" s="75" t="n">
        <v>130416.101</v>
      </c>
    </row>
    <row r="6761" customFormat="false" ht="12.8" hidden="false" customHeight="false" outlineLevel="0" collapsed="false">
      <c r="A6761" s="71" t="s">
        <v>28</v>
      </c>
      <c r="B6761" s="74" t="s">
        <v>246</v>
      </c>
      <c r="C6761" s="74" t="n">
        <v>2011</v>
      </c>
      <c r="D6761" s="74" t="s">
        <v>670</v>
      </c>
      <c r="E6761" s="75" t="n">
        <v>131409.75</v>
      </c>
    </row>
    <row r="6762" customFormat="false" ht="12.8" hidden="false" customHeight="false" outlineLevel="0" collapsed="false">
      <c r="A6762" s="71" t="s">
        <v>28</v>
      </c>
      <c r="B6762" s="74" t="s">
        <v>246</v>
      </c>
      <c r="C6762" s="74" t="n">
        <v>2011</v>
      </c>
      <c r="D6762" s="74" t="s">
        <v>671</v>
      </c>
      <c r="E6762" s="75" t="n">
        <v>130418.462</v>
      </c>
    </row>
    <row r="6763" customFormat="false" ht="12.8" hidden="false" customHeight="false" outlineLevel="0" collapsed="false">
      <c r="A6763" s="71" t="s">
        <v>28</v>
      </c>
      <c r="B6763" s="74" t="s">
        <v>246</v>
      </c>
      <c r="C6763" s="74" t="n">
        <v>2011</v>
      </c>
      <c r="D6763" s="74" t="s">
        <v>672</v>
      </c>
      <c r="E6763" s="75" t="n">
        <v>132125.972</v>
      </c>
    </row>
    <row r="6764" customFormat="false" ht="12.8" hidden="false" customHeight="false" outlineLevel="0" collapsed="false">
      <c r="A6764" s="71" t="s">
        <v>28</v>
      </c>
      <c r="B6764" s="74" t="s">
        <v>246</v>
      </c>
      <c r="C6764" s="74" t="n">
        <v>2011</v>
      </c>
      <c r="D6764" s="74" t="s">
        <v>673</v>
      </c>
      <c r="E6764" s="75" t="n">
        <v>130141.31</v>
      </c>
    </row>
    <row r="6765" customFormat="false" ht="12.8" hidden="false" customHeight="false" outlineLevel="0" collapsed="false">
      <c r="A6765" s="71" t="s">
        <v>28</v>
      </c>
      <c r="B6765" s="74" t="s">
        <v>246</v>
      </c>
      <c r="C6765" s="74" t="n">
        <v>2011</v>
      </c>
      <c r="D6765" s="74" t="s">
        <v>674</v>
      </c>
      <c r="E6765" s="75" t="n">
        <v>135922.258</v>
      </c>
    </row>
    <row r="6766" customFormat="false" ht="12.8" hidden="false" customHeight="false" outlineLevel="0" collapsed="false">
      <c r="A6766" s="71" t="s">
        <v>28</v>
      </c>
      <c r="B6766" s="74" t="s">
        <v>246</v>
      </c>
      <c r="C6766" s="74" t="n">
        <v>2011</v>
      </c>
      <c r="D6766" s="74" t="s">
        <v>675</v>
      </c>
      <c r="E6766" s="75" t="n">
        <v>135680.659</v>
      </c>
    </row>
    <row r="6767" customFormat="false" ht="12.8" hidden="false" customHeight="false" outlineLevel="0" collapsed="false">
      <c r="A6767" s="71" t="s">
        <v>28</v>
      </c>
      <c r="B6767" s="74" t="s">
        <v>246</v>
      </c>
      <c r="C6767" s="74" t="n">
        <v>2011</v>
      </c>
      <c r="D6767" s="74" t="s">
        <v>676</v>
      </c>
      <c r="E6767" s="75" t="n">
        <v>131788.032</v>
      </c>
    </row>
    <row r="6768" customFormat="false" ht="12.8" hidden="false" customHeight="false" outlineLevel="0" collapsed="false">
      <c r="A6768" s="71" t="s">
        <v>28</v>
      </c>
      <c r="B6768" s="74" t="s">
        <v>246</v>
      </c>
      <c r="C6768" s="74" t="n">
        <v>2011</v>
      </c>
      <c r="D6768" s="74" t="s">
        <v>677</v>
      </c>
      <c r="E6768" s="75" t="n">
        <v>131539.069</v>
      </c>
    </row>
    <row r="6769" customFormat="false" ht="12.8" hidden="false" customHeight="false" outlineLevel="0" collapsed="false">
      <c r="A6769" s="71" t="s">
        <v>28</v>
      </c>
      <c r="B6769" s="74" t="s">
        <v>246</v>
      </c>
      <c r="C6769" s="76" t="n">
        <v>2011</v>
      </c>
      <c r="D6769" s="76" t="s">
        <v>678</v>
      </c>
      <c r="E6769" s="77" t="n">
        <v>159915.194</v>
      </c>
    </row>
    <row r="6770" customFormat="false" ht="12.8" hidden="false" customHeight="false" outlineLevel="0" collapsed="false">
      <c r="A6770" s="71" t="s">
        <v>28</v>
      </c>
      <c r="B6770" s="74" t="s">
        <v>246</v>
      </c>
      <c r="C6770" s="72" t="n">
        <v>2012</v>
      </c>
      <c r="D6770" s="72" t="s">
        <v>667</v>
      </c>
      <c r="E6770" s="73" t="n">
        <v>152902.2</v>
      </c>
    </row>
    <row r="6771" customFormat="false" ht="12.8" hidden="false" customHeight="false" outlineLevel="0" collapsed="false">
      <c r="A6771" s="71" t="s">
        <v>28</v>
      </c>
      <c r="B6771" s="74" t="s">
        <v>246</v>
      </c>
      <c r="C6771" s="74" t="n">
        <v>2012</v>
      </c>
      <c r="D6771" s="74" t="s">
        <v>668</v>
      </c>
      <c r="E6771" s="75" t="n">
        <v>135287.429</v>
      </c>
    </row>
    <row r="6772" customFormat="false" ht="12.8" hidden="false" customHeight="false" outlineLevel="0" collapsed="false">
      <c r="A6772" s="71" t="s">
        <v>28</v>
      </c>
      <c r="B6772" s="74" t="s">
        <v>246</v>
      </c>
      <c r="C6772" s="74" t="n">
        <v>2012</v>
      </c>
      <c r="D6772" s="74" t="s">
        <v>669</v>
      </c>
      <c r="E6772" s="75" t="n">
        <v>146401.15</v>
      </c>
    </row>
    <row r="6773" customFormat="false" ht="12.8" hidden="false" customHeight="false" outlineLevel="0" collapsed="false">
      <c r="A6773" s="71" t="s">
        <v>28</v>
      </c>
      <c r="B6773" s="74" t="s">
        <v>246</v>
      </c>
      <c r="C6773" s="74" t="n">
        <v>2012</v>
      </c>
      <c r="D6773" s="74" t="s">
        <v>670</v>
      </c>
      <c r="E6773" s="75" t="n">
        <v>142199.16</v>
      </c>
    </row>
    <row r="6774" customFormat="false" ht="12.8" hidden="false" customHeight="false" outlineLevel="0" collapsed="false">
      <c r="A6774" s="71" t="s">
        <v>28</v>
      </c>
      <c r="B6774" s="74" t="s">
        <v>246</v>
      </c>
      <c r="C6774" s="74" t="n">
        <v>2012</v>
      </c>
      <c r="D6774" s="74" t="s">
        <v>671</v>
      </c>
      <c r="E6774" s="75" t="n">
        <v>145111.91</v>
      </c>
    </row>
    <row r="6775" customFormat="false" ht="12.8" hidden="false" customHeight="false" outlineLevel="0" collapsed="false">
      <c r="A6775" s="71" t="s">
        <v>28</v>
      </c>
      <c r="B6775" s="74" t="s">
        <v>246</v>
      </c>
      <c r="C6775" s="74" t="n">
        <v>2012</v>
      </c>
      <c r="D6775" s="74" t="s">
        <v>672</v>
      </c>
      <c r="E6775" s="75" t="n">
        <v>153150.751</v>
      </c>
    </row>
    <row r="6776" customFormat="false" ht="12.8" hidden="false" customHeight="false" outlineLevel="0" collapsed="false">
      <c r="A6776" s="71" t="s">
        <v>28</v>
      </c>
      <c r="B6776" s="74" t="s">
        <v>246</v>
      </c>
      <c r="C6776" s="74" t="n">
        <v>2012</v>
      </c>
      <c r="D6776" s="74" t="s">
        <v>673</v>
      </c>
      <c r="E6776" s="75" t="n">
        <v>149958.614</v>
      </c>
    </row>
    <row r="6777" customFormat="false" ht="12.8" hidden="false" customHeight="false" outlineLevel="0" collapsed="false">
      <c r="A6777" s="71" t="s">
        <v>28</v>
      </c>
      <c r="B6777" s="74" t="s">
        <v>246</v>
      </c>
      <c r="C6777" s="74" t="n">
        <v>2012</v>
      </c>
      <c r="D6777" s="74" t="s">
        <v>674</v>
      </c>
      <c r="E6777" s="75" t="n">
        <v>162503.663</v>
      </c>
    </row>
    <row r="6778" customFormat="false" ht="12.8" hidden="false" customHeight="false" outlineLevel="0" collapsed="false">
      <c r="A6778" s="71" t="s">
        <v>28</v>
      </c>
      <c r="B6778" s="74" t="s">
        <v>246</v>
      </c>
      <c r="C6778" s="74" t="n">
        <v>2012</v>
      </c>
      <c r="D6778" s="74" t="s">
        <v>675</v>
      </c>
      <c r="E6778" s="75" t="n">
        <v>155794.728</v>
      </c>
    </row>
    <row r="6779" customFormat="false" ht="12.8" hidden="false" customHeight="false" outlineLevel="0" collapsed="false">
      <c r="A6779" s="71" t="s">
        <v>28</v>
      </c>
      <c r="B6779" s="74" t="s">
        <v>246</v>
      </c>
      <c r="C6779" s="74" t="n">
        <v>2012</v>
      </c>
      <c r="D6779" s="74" t="s">
        <v>676</v>
      </c>
      <c r="E6779" s="75" t="n">
        <v>168674.182</v>
      </c>
    </row>
    <row r="6780" customFormat="false" ht="12.8" hidden="false" customHeight="false" outlineLevel="0" collapsed="false">
      <c r="A6780" s="71" t="s">
        <v>28</v>
      </c>
      <c r="B6780" s="74" t="s">
        <v>246</v>
      </c>
      <c r="C6780" s="74" t="n">
        <v>2012</v>
      </c>
      <c r="D6780" s="74" t="s">
        <v>677</v>
      </c>
      <c r="E6780" s="75" t="n">
        <v>151224.293</v>
      </c>
    </row>
    <row r="6781" customFormat="false" ht="12.8" hidden="false" customHeight="false" outlineLevel="0" collapsed="false">
      <c r="A6781" s="71" t="s">
        <v>28</v>
      </c>
      <c r="B6781" s="74" t="s">
        <v>246</v>
      </c>
      <c r="C6781" s="76" t="n">
        <v>2012</v>
      </c>
      <c r="D6781" s="76" t="s">
        <v>678</v>
      </c>
      <c r="E6781" s="77" t="n">
        <v>179521.841</v>
      </c>
    </row>
    <row r="6782" customFormat="false" ht="12.8" hidden="false" customHeight="false" outlineLevel="0" collapsed="false">
      <c r="A6782" s="71" t="s">
        <v>28</v>
      </c>
      <c r="B6782" s="74" t="s">
        <v>246</v>
      </c>
      <c r="C6782" s="72" t="n">
        <v>2013</v>
      </c>
      <c r="D6782" s="72" t="s">
        <v>667</v>
      </c>
      <c r="E6782" s="73" t="n">
        <v>158609.862</v>
      </c>
    </row>
    <row r="6783" customFormat="false" ht="12.8" hidden="false" customHeight="false" outlineLevel="0" collapsed="false">
      <c r="A6783" s="71" t="s">
        <v>28</v>
      </c>
      <c r="B6783" s="74" t="s">
        <v>246</v>
      </c>
      <c r="C6783" s="74" t="n">
        <v>2013</v>
      </c>
      <c r="D6783" s="74" t="s">
        <v>668</v>
      </c>
      <c r="E6783" s="75" t="n">
        <v>140640.6</v>
      </c>
    </row>
    <row r="6784" customFormat="false" ht="12.8" hidden="false" customHeight="false" outlineLevel="0" collapsed="false">
      <c r="A6784" s="71" t="s">
        <v>28</v>
      </c>
      <c r="B6784" s="74" t="s">
        <v>246</v>
      </c>
      <c r="C6784" s="74" t="n">
        <v>2013</v>
      </c>
      <c r="D6784" s="74" t="s">
        <v>669</v>
      </c>
      <c r="E6784" s="75" t="n">
        <v>151525.449</v>
      </c>
    </row>
    <row r="6785" customFormat="false" ht="12.8" hidden="false" customHeight="false" outlineLevel="0" collapsed="false">
      <c r="A6785" s="71" t="s">
        <v>28</v>
      </c>
      <c r="B6785" s="74" t="s">
        <v>246</v>
      </c>
      <c r="C6785" s="74" t="n">
        <v>2013</v>
      </c>
      <c r="D6785" s="74" t="s">
        <v>670</v>
      </c>
      <c r="E6785" s="75" t="n">
        <v>153672.398</v>
      </c>
    </row>
    <row r="6786" customFormat="false" ht="12.8" hidden="false" customHeight="false" outlineLevel="0" collapsed="false">
      <c r="A6786" s="71" t="s">
        <v>28</v>
      </c>
      <c r="B6786" s="74" t="s">
        <v>246</v>
      </c>
      <c r="C6786" s="74" t="n">
        <v>2013</v>
      </c>
      <c r="D6786" s="74" t="s">
        <v>671</v>
      </c>
      <c r="E6786" s="75" t="n">
        <v>157581.667</v>
      </c>
    </row>
    <row r="6787" customFormat="false" ht="12.8" hidden="false" customHeight="false" outlineLevel="0" collapsed="false">
      <c r="A6787" s="71" t="s">
        <v>28</v>
      </c>
      <c r="B6787" s="74" t="s">
        <v>246</v>
      </c>
      <c r="C6787" s="74" t="n">
        <v>2013</v>
      </c>
      <c r="D6787" s="74" t="s">
        <v>672</v>
      </c>
      <c r="E6787" s="75" t="n">
        <v>157335.966</v>
      </c>
    </row>
    <row r="6788" customFormat="false" ht="12.8" hidden="false" customHeight="false" outlineLevel="0" collapsed="false">
      <c r="A6788" s="71" t="s">
        <v>28</v>
      </c>
      <c r="B6788" s="74" t="s">
        <v>246</v>
      </c>
      <c r="C6788" s="74" t="n">
        <v>2013</v>
      </c>
      <c r="D6788" s="74" t="s">
        <v>673</v>
      </c>
      <c r="E6788" s="75" t="n">
        <v>166864.94</v>
      </c>
    </row>
    <row r="6789" customFormat="false" ht="12.8" hidden="false" customHeight="false" outlineLevel="0" collapsed="false">
      <c r="A6789" s="71" t="s">
        <v>28</v>
      </c>
      <c r="B6789" s="74" t="s">
        <v>246</v>
      </c>
      <c r="C6789" s="74" t="n">
        <v>2013</v>
      </c>
      <c r="D6789" s="74" t="s">
        <v>674</v>
      </c>
      <c r="E6789" s="75" t="n">
        <v>167241.237</v>
      </c>
    </row>
    <row r="6790" customFormat="false" ht="12.8" hidden="false" customHeight="false" outlineLevel="0" collapsed="false">
      <c r="A6790" s="71" t="s">
        <v>28</v>
      </c>
      <c r="B6790" s="74" t="s">
        <v>246</v>
      </c>
      <c r="C6790" s="74" t="n">
        <v>2013</v>
      </c>
      <c r="D6790" s="74" t="s">
        <v>675</v>
      </c>
      <c r="E6790" s="75" t="n">
        <v>159185.556</v>
      </c>
    </row>
    <row r="6791" customFormat="false" ht="12.8" hidden="false" customHeight="false" outlineLevel="0" collapsed="false">
      <c r="A6791" s="71" t="s">
        <v>28</v>
      </c>
      <c r="B6791" s="74" t="s">
        <v>246</v>
      </c>
      <c r="C6791" s="74" t="n">
        <v>2013</v>
      </c>
      <c r="D6791" s="74" t="s">
        <v>676</v>
      </c>
      <c r="E6791" s="75" t="n">
        <v>174398.694</v>
      </c>
    </row>
    <row r="6792" customFormat="false" ht="12.8" hidden="false" customHeight="false" outlineLevel="0" collapsed="false">
      <c r="A6792" s="71" t="s">
        <v>28</v>
      </c>
      <c r="B6792" s="74" t="s">
        <v>246</v>
      </c>
      <c r="C6792" s="74" t="n">
        <v>2013</v>
      </c>
      <c r="D6792" s="74" t="s">
        <v>677</v>
      </c>
      <c r="E6792" s="75" t="n">
        <v>169436.759</v>
      </c>
    </row>
    <row r="6793" customFormat="false" ht="12.8" hidden="false" customHeight="false" outlineLevel="0" collapsed="false">
      <c r="A6793" s="71" t="s">
        <v>28</v>
      </c>
      <c r="B6793" s="74" t="s">
        <v>246</v>
      </c>
      <c r="C6793" s="76" t="n">
        <v>2013</v>
      </c>
      <c r="D6793" s="76" t="s">
        <v>678</v>
      </c>
      <c r="E6793" s="77" t="n">
        <v>187238.248</v>
      </c>
    </row>
    <row r="6794" customFormat="false" ht="12.8" hidden="false" customHeight="false" outlineLevel="0" collapsed="false">
      <c r="A6794" s="71" t="s">
        <v>28</v>
      </c>
      <c r="B6794" s="74" t="s">
        <v>246</v>
      </c>
      <c r="C6794" s="72" t="n">
        <v>2014</v>
      </c>
      <c r="D6794" s="72" t="s">
        <v>667</v>
      </c>
      <c r="E6794" s="73" t="n">
        <v>185530.334</v>
      </c>
    </row>
    <row r="6795" customFormat="false" ht="12.8" hidden="false" customHeight="false" outlineLevel="0" collapsed="false">
      <c r="A6795" s="71" t="s">
        <v>28</v>
      </c>
      <c r="B6795" s="74" t="s">
        <v>246</v>
      </c>
      <c r="C6795" s="74" t="n">
        <v>2014</v>
      </c>
      <c r="D6795" s="74" t="s">
        <v>668</v>
      </c>
      <c r="E6795" s="75" t="n">
        <v>161048.317</v>
      </c>
    </row>
    <row r="6796" customFormat="false" ht="12.8" hidden="false" customHeight="false" outlineLevel="0" collapsed="false">
      <c r="A6796" s="71" t="s">
        <v>28</v>
      </c>
      <c r="B6796" s="74" t="s">
        <v>246</v>
      </c>
      <c r="C6796" s="74" t="n">
        <v>2014</v>
      </c>
      <c r="D6796" s="74" t="s">
        <v>669</v>
      </c>
      <c r="E6796" s="75" t="n">
        <v>163094.303</v>
      </c>
    </row>
    <row r="6797" customFormat="false" ht="12.8" hidden="false" customHeight="false" outlineLevel="0" collapsed="false">
      <c r="A6797" s="71" t="s">
        <v>28</v>
      </c>
      <c r="B6797" s="74" t="s">
        <v>246</v>
      </c>
      <c r="C6797" s="74" t="n">
        <v>2014</v>
      </c>
      <c r="D6797" s="74" t="s">
        <v>670</v>
      </c>
      <c r="E6797" s="75" t="n">
        <v>176540.825</v>
      </c>
    </row>
    <row r="6798" customFormat="false" ht="12.8" hidden="false" customHeight="false" outlineLevel="0" collapsed="false">
      <c r="A6798" s="71" t="s">
        <v>28</v>
      </c>
      <c r="B6798" s="74" t="s">
        <v>246</v>
      </c>
      <c r="C6798" s="74" t="n">
        <v>2014</v>
      </c>
      <c r="D6798" s="74" t="s">
        <v>671</v>
      </c>
      <c r="E6798" s="75" t="n">
        <v>173618</v>
      </c>
    </row>
    <row r="6799" customFormat="false" ht="12.8" hidden="false" customHeight="false" outlineLevel="0" collapsed="false">
      <c r="A6799" s="71" t="s">
        <v>28</v>
      </c>
      <c r="B6799" s="74" t="s">
        <v>246</v>
      </c>
      <c r="C6799" s="74" t="n">
        <v>2014</v>
      </c>
      <c r="D6799" s="74" t="s">
        <v>672</v>
      </c>
      <c r="E6799" s="75" t="n">
        <v>171858.916</v>
      </c>
    </row>
    <row r="6800" customFormat="false" ht="12.8" hidden="false" customHeight="false" outlineLevel="0" collapsed="false">
      <c r="A6800" s="71" t="s">
        <v>28</v>
      </c>
      <c r="B6800" s="74" t="s">
        <v>246</v>
      </c>
      <c r="C6800" s="74" t="n">
        <v>2014</v>
      </c>
      <c r="D6800" s="74" t="s">
        <v>673</v>
      </c>
      <c r="E6800" s="75" t="n">
        <v>176018.28</v>
      </c>
    </row>
    <row r="6801" customFormat="false" ht="12.8" hidden="false" customHeight="false" outlineLevel="0" collapsed="false">
      <c r="A6801" s="71" t="s">
        <v>28</v>
      </c>
      <c r="B6801" s="74" t="s">
        <v>246</v>
      </c>
      <c r="C6801" s="74" t="n">
        <v>2014</v>
      </c>
      <c r="D6801" s="74" t="s">
        <v>674</v>
      </c>
      <c r="E6801" s="75" t="n">
        <v>175031.824</v>
      </c>
    </row>
    <row r="6802" customFormat="false" ht="12.8" hidden="false" customHeight="false" outlineLevel="0" collapsed="false">
      <c r="A6802" s="71" t="s">
        <v>28</v>
      </c>
      <c r="B6802" s="74" t="s">
        <v>246</v>
      </c>
      <c r="C6802" s="74" t="n">
        <v>2014</v>
      </c>
      <c r="D6802" s="74" t="s">
        <v>675</v>
      </c>
      <c r="E6802" s="75" t="n">
        <v>181471.44</v>
      </c>
    </row>
    <row r="6803" customFormat="false" ht="12.8" hidden="false" customHeight="false" outlineLevel="0" collapsed="false">
      <c r="A6803" s="71" t="s">
        <v>28</v>
      </c>
      <c r="B6803" s="74" t="s">
        <v>246</v>
      </c>
      <c r="C6803" s="74" t="n">
        <v>2014</v>
      </c>
      <c r="D6803" s="74" t="s">
        <v>676</v>
      </c>
      <c r="E6803" s="75" t="n">
        <v>195674.548</v>
      </c>
    </row>
    <row r="6804" customFormat="false" ht="12.8" hidden="false" customHeight="false" outlineLevel="0" collapsed="false">
      <c r="A6804" s="71" t="s">
        <v>28</v>
      </c>
      <c r="B6804" s="74" t="s">
        <v>246</v>
      </c>
      <c r="C6804" s="74" t="n">
        <v>2014</v>
      </c>
      <c r="D6804" s="74" t="s">
        <v>677</v>
      </c>
      <c r="E6804" s="75" t="n">
        <v>169210.252</v>
      </c>
    </row>
    <row r="6805" customFormat="false" ht="12.8" hidden="false" customHeight="false" outlineLevel="0" collapsed="false">
      <c r="A6805" s="71" t="s">
        <v>28</v>
      </c>
      <c r="B6805" s="74" t="s">
        <v>246</v>
      </c>
      <c r="C6805" s="76" t="n">
        <v>2014</v>
      </c>
      <c r="D6805" s="76" t="s">
        <v>678</v>
      </c>
      <c r="E6805" s="77" t="n">
        <v>215920.14</v>
      </c>
    </row>
    <row r="6806" customFormat="false" ht="12.8" hidden="false" customHeight="false" outlineLevel="0" collapsed="false">
      <c r="A6806" s="71" t="s">
        <v>28</v>
      </c>
      <c r="B6806" s="74" t="s">
        <v>246</v>
      </c>
      <c r="C6806" s="72" t="n">
        <v>2015</v>
      </c>
      <c r="D6806" s="72" t="s">
        <v>667</v>
      </c>
      <c r="E6806" s="73" t="n">
        <v>207030.611</v>
      </c>
    </row>
    <row r="6807" customFormat="false" ht="12.8" hidden="false" customHeight="false" outlineLevel="0" collapsed="false">
      <c r="A6807" s="71" t="s">
        <v>28</v>
      </c>
      <c r="B6807" s="74" t="s">
        <v>246</v>
      </c>
      <c r="C6807" s="74" t="n">
        <v>2015</v>
      </c>
      <c r="D6807" s="74" t="s">
        <v>668</v>
      </c>
      <c r="E6807" s="75" t="n">
        <v>156029.186</v>
      </c>
    </row>
    <row r="6808" customFormat="false" ht="12.8" hidden="false" customHeight="false" outlineLevel="0" collapsed="false">
      <c r="A6808" s="71" t="s">
        <v>28</v>
      </c>
      <c r="B6808" s="74" t="s">
        <v>246</v>
      </c>
      <c r="C6808" s="74" t="n">
        <v>2015</v>
      </c>
      <c r="D6808" s="74" t="s">
        <v>669</v>
      </c>
      <c r="E6808" s="75" t="n">
        <v>169595.597</v>
      </c>
    </row>
    <row r="6809" customFormat="false" ht="12.8" hidden="false" customHeight="false" outlineLevel="0" collapsed="false">
      <c r="A6809" s="71" t="s">
        <v>28</v>
      </c>
      <c r="B6809" s="74" t="s">
        <v>246</v>
      </c>
      <c r="C6809" s="74" t="n">
        <v>2015</v>
      </c>
      <c r="D6809" s="74" t="s">
        <v>670</v>
      </c>
      <c r="E6809" s="75" t="n">
        <v>165182.302</v>
      </c>
    </row>
    <row r="6810" customFormat="false" ht="12.8" hidden="false" customHeight="false" outlineLevel="0" collapsed="false">
      <c r="A6810" s="71" t="s">
        <v>28</v>
      </c>
      <c r="B6810" s="74" t="s">
        <v>246</v>
      </c>
      <c r="C6810" s="74" t="n">
        <v>2015</v>
      </c>
      <c r="D6810" s="74" t="s">
        <v>671</v>
      </c>
      <c r="E6810" s="75" t="n">
        <v>157669.921</v>
      </c>
    </row>
    <row r="6811" customFormat="false" ht="12.8" hidden="false" customHeight="false" outlineLevel="0" collapsed="false">
      <c r="A6811" s="71" t="s">
        <v>28</v>
      </c>
      <c r="B6811" s="74" t="s">
        <v>246</v>
      </c>
      <c r="C6811" s="74" t="n">
        <v>2015</v>
      </c>
      <c r="D6811" s="74" t="s">
        <v>672</v>
      </c>
      <c r="E6811" s="75" t="n">
        <v>168706.78</v>
      </c>
    </row>
    <row r="6812" customFormat="false" ht="12.8" hidden="false" customHeight="false" outlineLevel="0" collapsed="false">
      <c r="A6812" s="71" t="s">
        <v>28</v>
      </c>
      <c r="B6812" s="74" t="s">
        <v>246</v>
      </c>
      <c r="C6812" s="74" t="n">
        <v>2015</v>
      </c>
      <c r="D6812" s="74" t="s">
        <v>673</v>
      </c>
      <c r="E6812" s="75" t="n">
        <v>170199.59</v>
      </c>
    </row>
    <row r="6813" customFormat="false" ht="12.8" hidden="false" customHeight="false" outlineLevel="0" collapsed="false">
      <c r="A6813" s="71" t="s">
        <v>28</v>
      </c>
      <c r="B6813" s="74" t="s">
        <v>246</v>
      </c>
      <c r="C6813" s="74" t="n">
        <v>2015</v>
      </c>
      <c r="D6813" s="74" t="s">
        <v>674</v>
      </c>
      <c r="E6813" s="75" t="n">
        <v>162410.793</v>
      </c>
    </row>
    <row r="6814" customFormat="false" ht="12.8" hidden="false" customHeight="false" outlineLevel="0" collapsed="false">
      <c r="A6814" s="71" t="s">
        <v>28</v>
      </c>
      <c r="B6814" s="74" t="s">
        <v>246</v>
      </c>
      <c r="C6814" s="74" t="n">
        <v>2015</v>
      </c>
      <c r="D6814" s="74" t="s">
        <v>675</v>
      </c>
      <c r="E6814" s="75" t="n">
        <v>168705.526</v>
      </c>
    </row>
    <row r="6815" customFormat="false" ht="12.8" hidden="false" customHeight="false" outlineLevel="0" collapsed="false">
      <c r="A6815" s="71" t="s">
        <v>28</v>
      </c>
      <c r="B6815" s="74" t="s">
        <v>246</v>
      </c>
      <c r="C6815" s="74" t="n">
        <v>2015</v>
      </c>
      <c r="D6815" s="74" t="s">
        <v>676</v>
      </c>
      <c r="E6815" s="75" t="n">
        <v>168769.724</v>
      </c>
    </row>
    <row r="6816" customFormat="false" ht="12.8" hidden="false" customHeight="false" outlineLevel="0" collapsed="false">
      <c r="A6816" s="71" t="s">
        <v>28</v>
      </c>
      <c r="B6816" s="74" t="s">
        <v>246</v>
      </c>
      <c r="C6816" s="74" t="n">
        <v>2015</v>
      </c>
      <c r="D6816" s="74" t="s">
        <v>677</v>
      </c>
      <c r="E6816" s="75" t="n">
        <v>155895.4</v>
      </c>
    </row>
    <row r="6817" customFormat="false" ht="12.8" hidden="false" customHeight="false" outlineLevel="0" collapsed="false">
      <c r="A6817" s="71" t="s">
        <v>28</v>
      </c>
      <c r="B6817" s="74" t="s">
        <v>246</v>
      </c>
      <c r="C6817" s="76" t="n">
        <v>2015</v>
      </c>
      <c r="D6817" s="76" t="s">
        <v>678</v>
      </c>
      <c r="E6817" s="77" t="n">
        <v>200598.1</v>
      </c>
    </row>
    <row r="6818" customFormat="false" ht="12.8" hidden="false" customHeight="false" outlineLevel="0" collapsed="false">
      <c r="A6818" s="71" t="s">
        <v>28</v>
      </c>
      <c r="B6818" s="74" t="s">
        <v>246</v>
      </c>
      <c r="C6818" s="72" t="n">
        <v>2016</v>
      </c>
      <c r="D6818" s="72" t="s">
        <v>667</v>
      </c>
      <c r="E6818" s="73" t="n">
        <v>174682.785</v>
      </c>
    </row>
    <row r="6819" customFormat="false" ht="12.8" hidden="false" customHeight="false" outlineLevel="0" collapsed="false">
      <c r="A6819" s="71" t="s">
        <v>28</v>
      </c>
      <c r="B6819" s="74" t="s">
        <v>246</v>
      </c>
      <c r="C6819" s="74" t="n">
        <v>2016</v>
      </c>
      <c r="D6819" s="74" t="s">
        <v>668</v>
      </c>
      <c r="E6819" s="75" t="n">
        <v>174254.217</v>
      </c>
    </row>
    <row r="6820" customFormat="false" ht="12.8" hidden="false" customHeight="false" outlineLevel="0" collapsed="false">
      <c r="A6820" s="71" t="s">
        <v>28</v>
      </c>
      <c r="B6820" s="74" t="s">
        <v>246</v>
      </c>
      <c r="C6820" s="74" t="n">
        <v>2016</v>
      </c>
      <c r="D6820" s="74" t="s">
        <v>669</v>
      </c>
      <c r="E6820" s="75" t="n">
        <v>190786.308</v>
      </c>
    </row>
    <row r="6821" customFormat="false" ht="12.8" hidden="false" customHeight="false" outlineLevel="0" collapsed="false">
      <c r="A6821" s="71" t="s">
        <v>28</v>
      </c>
      <c r="B6821" s="74" t="s">
        <v>246</v>
      </c>
      <c r="C6821" s="74" t="n">
        <v>2016</v>
      </c>
      <c r="D6821" s="74" t="s">
        <v>670</v>
      </c>
      <c r="E6821" s="75" t="n">
        <v>179619.234</v>
      </c>
    </row>
    <row r="6822" customFormat="false" ht="12.8" hidden="false" customHeight="false" outlineLevel="0" collapsed="false">
      <c r="A6822" s="71" t="s">
        <v>28</v>
      </c>
      <c r="B6822" s="74" t="s">
        <v>246</v>
      </c>
      <c r="C6822" s="74" t="n">
        <v>2016</v>
      </c>
      <c r="D6822" s="74" t="s">
        <v>671</v>
      </c>
      <c r="E6822" s="75" t="n">
        <v>173976.707</v>
      </c>
    </row>
    <row r="6823" customFormat="false" ht="12.8" hidden="false" customHeight="false" outlineLevel="0" collapsed="false">
      <c r="A6823" s="71" t="s">
        <v>28</v>
      </c>
      <c r="B6823" s="74" t="s">
        <v>246</v>
      </c>
      <c r="C6823" s="74" t="n">
        <v>2016</v>
      </c>
      <c r="D6823" s="74" t="s">
        <v>672</v>
      </c>
      <c r="E6823" s="75" t="n">
        <v>180980.171</v>
      </c>
    </row>
    <row r="6824" customFormat="false" ht="12.8" hidden="false" customHeight="false" outlineLevel="0" collapsed="false">
      <c r="A6824" s="71" t="s">
        <v>28</v>
      </c>
      <c r="B6824" s="74" t="s">
        <v>246</v>
      </c>
      <c r="C6824" s="74" t="n">
        <v>2016</v>
      </c>
      <c r="D6824" s="74" t="s">
        <v>673</v>
      </c>
      <c r="E6824" s="75" t="n">
        <v>176509.547</v>
      </c>
    </row>
    <row r="6825" customFormat="false" ht="12.8" hidden="false" customHeight="false" outlineLevel="0" collapsed="false">
      <c r="A6825" s="71" t="s">
        <v>28</v>
      </c>
      <c r="B6825" s="74" t="s">
        <v>246</v>
      </c>
      <c r="C6825" s="74" t="n">
        <v>2016</v>
      </c>
      <c r="D6825" s="74" t="s">
        <v>674</v>
      </c>
      <c r="E6825" s="75" t="n">
        <v>182385.9</v>
      </c>
    </row>
    <row r="6826" customFormat="false" ht="12.8" hidden="false" customHeight="false" outlineLevel="0" collapsed="false">
      <c r="A6826" s="71" t="s">
        <v>28</v>
      </c>
      <c r="B6826" s="74" t="s">
        <v>246</v>
      </c>
      <c r="C6826" s="74" t="n">
        <v>2016</v>
      </c>
      <c r="D6826" s="74" t="s">
        <v>675</v>
      </c>
      <c r="E6826" s="75" t="n">
        <v>193118.225</v>
      </c>
    </row>
    <row r="6827" customFormat="false" ht="12.8" hidden="false" customHeight="false" outlineLevel="0" collapsed="false">
      <c r="A6827" s="71" t="s">
        <v>28</v>
      </c>
      <c r="B6827" s="74" t="s">
        <v>246</v>
      </c>
      <c r="C6827" s="74" t="n">
        <v>2016</v>
      </c>
      <c r="D6827" s="74" t="s">
        <v>676</v>
      </c>
      <c r="E6827" s="75" t="n">
        <v>185871.968</v>
      </c>
    </row>
    <row r="6828" customFormat="false" ht="12.8" hidden="false" customHeight="false" outlineLevel="0" collapsed="false">
      <c r="A6828" s="71" t="s">
        <v>28</v>
      </c>
      <c r="B6828" s="74" t="s">
        <v>246</v>
      </c>
      <c r="C6828" s="74" t="n">
        <v>2016</v>
      </c>
      <c r="D6828" s="74" t="s">
        <v>677</v>
      </c>
      <c r="E6828" s="75" t="n">
        <v>181552.346</v>
      </c>
    </row>
    <row r="6829" customFormat="false" ht="12.8" hidden="false" customHeight="false" outlineLevel="0" collapsed="false">
      <c r="A6829" s="71" t="s">
        <v>28</v>
      </c>
      <c r="B6829" s="74" t="s">
        <v>246</v>
      </c>
      <c r="C6829" s="76" t="n">
        <v>2016</v>
      </c>
      <c r="D6829" s="76" t="s">
        <v>678</v>
      </c>
      <c r="E6829" s="77" t="n">
        <v>216855.349</v>
      </c>
    </row>
    <row r="6830" customFormat="false" ht="12.8" hidden="false" customHeight="false" outlineLevel="0" collapsed="false">
      <c r="A6830" s="71" t="s">
        <v>28</v>
      </c>
      <c r="B6830" s="74" t="s">
        <v>246</v>
      </c>
      <c r="C6830" s="72" t="n">
        <v>2017</v>
      </c>
      <c r="D6830" s="72" t="s">
        <v>667</v>
      </c>
      <c r="E6830" s="73" t="n">
        <v>202833.361</v>
      </c>
    </row>
    <row r="6831" customFormat="false" ht="12.8" hidden="false" customHeight="false" outlineLevel="0" collapsed="false">
      <c r="A6831" s="71" t="s">
        <v>28</v>
      </c>
      <c r="B6831" s="74" t="s">
        <v>246</v>
      </c>
      <c r="C6831" s="74" t="n">
        <v>2017</v>
      </c>
      <c r="D6831" s="74" t="s">
        <v>668</v>
      </c>
      <c r="E6831" s="75" t="n">
        <v>175285</v>
      </c>
    </row>
    <row r="6832" customFormat="false" ht="12.8" hidden="false" customHeight="false" outlineLevel="0" collapsed="false">
      <c r="A6832" s="71" t="s">
        <v>28</v>
      </c>
      <c r="B6832" s="74" t="s">
        <v>246</v>
      </c>
      <c r="C6832" s="74" t="n">
        <v>2017</v>
      </c>
      <c r="D6832" s="74" t="s">
        <v>669</v>
      </c>
      <c r="E6832" s="75" t="n">
        <v>199632.909</v>
      </c>
    </row>
    <row r="6833" customFormat="false" ht="12.8" hidden="false" customHeight="false" outlineLevel="0" collapsed="false">
      <c r="A6833" s="71" t="s">
        <v>28</v>
      </c>
      <c r="B6833" s="74" t="s">
        <v>246</v>
      </c>
      <c r="C6833" s="74" t="n">
        <v>2017</v>
      </c>
      <c r="D6833" s="74" t="s">
        <v>670</v>
      </c>
      <c r="E6833" s="75" t="n">
        <v>184209.548</v>
      </c>
    </row>
    <row r="6834" customFormat="false" ht="12.8" hidden="false" customHeight="false" outlineLevel="0" collapsed="false">
      <c r="A6834" s="71" t="s">
        <v>28</v>
      </c>
      <c r="B6834" s="74" t="s">
        <v>246</v>
      </c>
      <c r="C6834" s="74" t="n">
        <v>2017</v>
      </c>
      <c r="D6834" s="74" t="s">
        <v>671</v>
      </c>
      <c r="E6834" s="75" t="n">
        <v>188364.476</v>
      </c>
    </row>
    <row r="6835" customFormat="false" ht="12.8" hidden="false" customHeight="false" outlineLevel="0" collapsed="false">
      <c r="A6835" s="71" t="s">
        <v>28</v>
      </c>
      <c r="B6835" s="74" t="s">
        <v>246</v>
      </c>
      <c r="C6835" s="74" t="n">
        <v>2017</v>
      </c>
      <c r="D6835" s="74" t="s">
        <v>672</v>
      </c>
      <c r="E6835" s="75" t="n">
        <v>193932.188</v>
      </c>
    </row>
    <row r="6836" customFormat="false" ht="12.8" hidden="false" customHeight="false" outlineLevel="0" collapsed="false">
      <c r="A6836" s="71" t="s">
        <v>28</v>
      </c>
      <c r="B6836" s="74" t="s">
        <v>246</v>
      </c>
      <c r="C6836" s="74" t="n">
        <v>2017</v>
      </c>
      <c r="D6836" s="74" t="s">
        <v>673</v>
      </c>
      <c r="E6836" s="75" t="n">
        <v>185897.961</v>
      </c>
    </row>
    <row r="6837" customFormat="false" ht="12.8" hidden="false" customHeight="false" outlineLevel="0" collapsed="false">
      <c r="A6837" s="71" t="s">
        <v>28</v>
      </c>
      <c r="B6837" s="74" t="s">
        <v>246</v>
      </c>
      <c r="C6837" s="74" t="n">
        <v>2017</v>
      </c>
      <c r="D6837" s="74" t="s">
        <v>674</v>
      </c>
      <c r="E6837" s="75" t="n">
        <v>187555.184</v>
      </c>
    </row>
    <row r="6838" customFormat="false" ht="12.8" hidden="false" customHeight="false" outlineLevel="0" collapsed="false">
      <c r="A6838" s="71" t="s">
        <v>28</v>
      </c>
      <c r="B6838" s="74" t="s">
        <v>246</v>
      </c>
      <c r="C6838" s="74" t="n">
        <v>2017</v>
      </c>
      <c r="D6838" s="74" t="s">
        <v>675</v>
      </c>
      <c r="E6838" s="75" t="n">
        <v>174663.535</v>
      </c>
    </row>
    <row r="6839" customFormat="false" ht="12.8" hidden="false" customHeight="false" outlineLevel="0" collapsed="false">
      <c r="A6839" s="71" t="s">
        <v>28</v>
      </c>
      <c r="B6839" s="74" t="s">
        <v>246</v>
      </c>
      <c r="C6839" s="74" t="n">
        <v>2017</v>
      </c>
      <c r="D6839" s="74" t="s">
        <v>676</v>
      </c>
      <c r="E6839" s="75" t="n">
        <v>181100.852</v>
      </c>
    </row>
    <row r="6840" customFormat="false" ht="12.8" hidden="false" customHeight="false" outlineLevel="0" collapsed="false">
      <c r="A6840" s="71" t="s">
        <v>28</v>
      </c>
      <c r="B6840" s="74" t="s">
        <v>246</v>
      </c>
      <c r="C6840" s="74" t="n">
        <v>2017</v>
      </c>
      <c r="D6840" s="74" t="s">
        <v>677</v>
      </c>
      <c r="E6840" s="75" t="n">
        <v>173002.092</v>
      </c>
    </row>
    <row r="6841" customFormat="false" ht="12.8" hidden="false" customHeight="false" outlineLevel="0" collapsed="false">
      <c r="A6841" s="71" t="s">
        <v>28</v>
      </c>
      <c r="B6841" s="74" t="s">
        <v>246</v>
      </c>
      <c r="C6841" s="76" t="n">
        <v>2017</v>
      </c>
      <c r="D6841" s="76" t="s">
        <v>678</v>
      </c>
      <c r="E6841" s="77" t="n">
        <v>204658.604</v>
      </c>
    </row>
    <row r="6842" customFormat="false" ht="12.8" hidden="false" customHeight="false" outlineLevel="0" collapsed="false">
      <c r="A6842" s="71" t="s">
        <v>28</v>
      </c>
      <c r="B6842" s="74" t="s">
        <v>246</v>
      </c>
      <c r="C6842" s="72" t="n">
        <v>2018</v>
      </c>
      <c r="D6842" s="72" t="s">
        <v>667</v>
      </c>
      <c r="E6842" s="73" t="n">
        <v>191828.587</v>
      </c>
    </row>
    <row r="6843" customFormat="false" ht="12.8" hidden="false" customHeight="false" outlineLevel="0" collapsed="false">
      <c r="A6843" s="71" t="s">
        <v>28</v>
      </c>
      <c r="B6843" s="74" t="s">
        <v>246</v>
      </c>
      <c r="C6843" s="74" t="n">
        <v>2018</v>
      </c>
      <c r="D6843" s="74" t="s">
        <v>668</v>
      </c>
      <c r="E6843" s="75" t="n">
        <v>159015.531</v>
      </c>
    </row>
    <row r="6844" customFormat="false" ht="12.8" hidden="false" customHeight="false" outlineLevel="0" collapsed="false">
      <c r="A6844" s="71" t="s">
        <v>28</v>
      </c>
      <c r="B6844" s="74" t="s">
        <v>246</v>
      </c>
      <c r="C6844" s="74" t="n">
        <v>2018</v>
      </c>
      <c r="D6844" s="74" t="s">
        <v>669</v>
      </c>
      <c r="E6844" s="75" t="n">
        <v>182539.92</v>
      </c>
    </row>
    <row r="6845" customFormat="false" ht="12.8" hidden="false" customHeight="false" outlineLevel="0" collapsed="false">
      <c r="A6845" s="71" t="s">
        <v>28</v>
      </c>
      <c r="B6845" s="74" t="s">
        <v>246</v>
      </c>
      <c r="C6845" s="74" t="n">
        <v>2018</v>
      </c>
      <c r="D6845" s="74" t="s">
        <v>670</v>
      </c>
      <c r="E6845" s="75" t="n">
        <v>172997.088</v>
      </c>
    </row>
    <row r="6846" customFormat="false" ht="12.8" hidden="false" customHeight="false" outlineLevel="0" collapsed="false">
      <c r="A6846" s="71" t="s">
        <v>28</v>
      </c>
      <c r="B6846" s="74" t="s">
        <v>246</v>
      </c>
      <c r="C6846" s="74" t="n">
        <v>2018</v>
      </c>
      <c r="D6846" s="74" t="s">
        <v>671</v>
      </c>
      <c r="E6846" s="75" t="n">
        <v>162049.638</v>
      </c>
    </row>
    <row r="6847" customFormat="false" ht="12.8" hidden="false" customHeight="false" outlineLevel="0" collapsed="false">
      <c r="A6847" s="71" t="s">
        <v>28</v>
      </c>
      <c r="B6847" s="74" t="s">
        <v>246</v>
      </c>
      <c r="C6847" s="74" t="n">
        <v>2018</v>
      </c>
      <c r="D6847" s="74" t="s">
        <v>672</v>
      </c>
      <c r="E6847" s="75" t="n">
        <v>165660.671</v>
      </c>
    </row>
    <row r="6848" customFormat="false" ht="12.8" hidden="false" customHeight="false" outlineLevel="0" collapsed="false">
      <c r="A6848" s="71" t="s">
        <v>28</v>
      </c>
      <c r="B6848" s="74" t="s">
        <v>246</v>
      </c>
      <c r="C6848" s="74" t="n">
        <v>2018</v>
      </c>
      <c r="D6848" s="74" t="s">
        <v>673</v>
      </c>
      <c r="E6848" s="75" t="n">
        <v>162630.514</v>
      </c>
    </row>
    <row r="6849" customFormat="false" ht="12.8" hidden="false" customHeight="false" outlineLevel="0" collapsed="false">
      <c r="A6849" s="71" t="s">
        <v>28</v>
      </c>
      <c r="B6849" s="74" t="s">
        <v>246</v>
      </c>
      <c r="C6849" s="74" t="n">
        <v>2018</v>
      </c>
      <c r="D6849" s="74" t="s">
        <v>674</v>
      </c>
      <c r="E6849" s="75" t="n">
        <v>171612.937</v>
      </c>
    </row>
    <row r="6850" customFormat="false" ht="12.8" hidden="false" customHeight="false" outlineLevel="0" collapsed="false">
      <c r="A6850" s="71" t="s">
        <v>28</v>
      </c>
      <c r="B6850" s="74" t="s">
        <v>246</v>
      </c>
      <c r="C6850" s="74" t="n">
        <v>2018</v>
      </c>
      <c r="D6850" s="74" t="s">
        <v>675</v>
      </c>
      <c r="E6850" s="75" t="n">
        <v>148645.549</v>
      </c>
    </row>
    <row r="6851" customFormat="false" ht="12.8" hidden="false" customHeight="false" outlineLevel="0" collapsed="false">
      <c r="A6851" s="71" t="s">
        <v>28</v>
      </c>
      <c r="B6851" s="74" t="s">
        <v>246</v>
      </c>
      <c r="C6851" s="74" t="n">
        <v>2018</v>
      </c>
      <c r="D6851" s="74" t="s">
        <v>676</v>
      </c>
      <c r="E6851" s="75" t="n">
        <v>159855.384</v>
      </c>
    </row>
    <row r="6852" customFormat="false" ht="12.8" hidden="false" customHeight="false" outlineLevel="0" collapsed="false">
      <c r="A6852" s="71" t="s">
        <v>28</v>
      </c>
      <c r="B6852" s="74" t="s">
        <v>246</v>
      </c>
      <c r="C6852" s="74" t="n">
        <v>2018</v>
      </c>
      <c r="D6852" s="74" t="s">
        <v>677</v>
      </c>
      <c r="E6852" s="75" t="n">
        <v>152877.596</v>
      </c>
    </row>
    <row r="6853" customFormat="false" ht="12.8" hidden="false" customHeight="false" outlineLevel="0" collapsed="false">
      <c r="A6853" s="71" t="s">
        <v>28</v>
      </c>
      <c r="B6853" s="74" t="s">
        <v>246</v>
      </c>
      <c r="C6853" s="76" t="n">
        <v>2018</v>
      </c>
      <c r="D6853" s="76" t="s">
        <v>678</v>
      </c>
      <c r="E6853" s="77" t="n">
        <v>181056.23</v>
      </c>
    </row>
    <row r="6854" customFormat="false" ht="12.8" hidden="false" customHeight="false" outlineLevel="0" collapsed="false">
      <c r="A6854" s="71" t="s">
        <v>28</v>
      </c>
      <c r="B6854" s="74" t="s">
        <v>246</v>
      </c>
      <c r="C6854" s="72" t="n">
        <v>2019</v>
      </c>
      <c r="D6854" s="72" t="s">
        <v>667</v>
      </c>
      <c r="E6854" s="73" t="n">
        <v>180092.4</v>
      </c>
    </row>
    <row r="6855" customFormat="false" ht="12.8" hidden="false" customHeight="false" outlineLevel="0" collapsed="false">
      <c r="A6855" s="71" t="s">
        <v>28</v>
      </c>
      <c r="B6855" s="74" t="s">
        <v>246</v>
      </c>
      <c r="C6855" s="74" t="n">
        <v>2019</v>
      </c>
      <c r="D6855" s="74" t="s">
        <v>668</v>
      </c>
      <c r="E6855" s="75" t="n">
        <v>157018.05</v>
      </c>
    </row>
    <row r="6856" customFormat="false" ht="12.8" hidden="false" customHeight="false" outlineLevel="0" collapsed="false">
      <c r="A6856" s="71" t="s">
        <v>28</v>
      </c>
      <c r="B6856" s="74" t="s">
        <v>246</v>
      </c>
      <c r="C6856" s="74" t="n">
        <v>2019</v>
      </c>
      <c r="D6856" s="74" t="s">
        <v>669</v>
      </c>
      <c r="E6856" s="75" t="n">
        <v>161466.203</v>
      </c>
    </row>
    <row r="6857" customFormat="false" ht="12.8" hidden="false" customHeight="false" outlineLevel="0" collapsed="false">
      <c r="A6857" s="71" t="s">
        <v>28</v>
      </c>
      <c r="B6857" s="74" t="s">
        <v>246</v>
      </c>
      <c r="C6857" s="74" t="n">
        <v>2019</v>
      </c>
      <c r="D6857" s="74" t="s">
        <v>670</v>
      </c>
      <c r="E6857" s="75" t="n">
        <v>168850.501</v>
      </c>
    </row>
    <row r="6858" customFormat="false" ht="12.8" hidden="false" customHeight="false" outlineLevel="0" collapsed="false">
      <c r="A6858" s="71" t="s">
        <v>28</v>
      </c>
      <c r="B6858" s="74" t="s">
        <v>246</v>
      </c>
      <c r="C6858" s="74" t="n">
        <v>2019</v>
      </c>
      <c r="D6858" s="74" t="s">
        <v>671</v>
      </c>
      <c r="E6858" s="75" t="n">
        <v>165405.9</v>
      </c>
    </row>
    <row r="6859" customFormat="false" ht="12.8" hidden="false" customHeight="false" outlineLevel="0" collapsed="false">
      <c r="A6859" s="71" t="s">
        <v>28</v>
      </c>
      <c r="B6859" s="74" t="s">
        <v>246</v>
      </c>
      <c r="C6859" s="74" t="n">
        <v>2019</v>
      </c>
      <c r="D6859" s="74" t="s">
        <v>672</v>
      </c>
      <c r="E6859" s="75" t="n">
        <v>159714.995</v>
      </c>
    </row>
    <row r="6860" customFormat="false" ht="12.8" hidden="false" customHeight="false" outlineLevel="0" collapsed="false">
      <c r="A6860" s="71" t="s">
        <v>28</v>
      </c>
      <c r="B6860" s="74" t="s">
        <v>246</v>
      </c>
      <c r="C6860" s="74" t="n">
        <v>2019</v>
      </c>
      <c r="D6860" s="74" t="s">
        <v>673</v>
      </c>
      <c r="E6860" s="75" t="n">
        <v>170447.831</v>
      </c>
    </row>
    <row r="6861" customFormat="false" ht="12.8" hidden="false" customHeight="false" outlineLevel="0" collapsed="false">
      <c r="A6861" s="71" t="s">
        <v>28</v>
      </c>
      <c r="B6861" s="74" t="s">
        <v>246</v>
      </c>
      <c r="C6861" s="74" t="n">
        <v>2019</v>
      </c>
      <c r="D6861" s="74" t="s">
        <v>674</v>
      </c>
      <c r="E6861" s="75" t="n">
        <v>169235.301</v>
      </c>
    </row>
    <row r="6862" customFormat="false" ht="12.8" hidden="false" customHeight="false" outlineLevel="0" collapsed="false">
      <c r="A6862" s="71" t="s">
        <v>28</v>
      </c>
      <c r="B6862" s="74" t="s">
        <v>246</v>
      </c>
      <c r="C6862" s="74" t="n">
        <v>2019</v>
      </c>
      <c r="D6862" s="74" t="s">
        <v>675</v>
      </c>
      <c r="E6862" s="75" t="n">
        <v>163845.793</v>
      </c>
    </row>
    <row r="6863" customFormat="false" ht="12.8" hidden="false" customHeight="false" outlineLevel="0" collapsed="false">
      <c r="A6863" s="71" t="s">
        <v>28</v>
      </c>
      <c r="B6863" s="74" t="s">
        <v>246</v>
      </c>
      <c r="C6863" s="74" t="n">
        <v>2019</v>
      </c>
      <c r="D6863" s="74" t="s">
        <v>676</v>
      </c>
      <c r="E6863" s="75" t="n">
        <v>178189.302</v>
      </c>
    </row>
    <row r="6864" customFormat="false" ht="12.8" hidden="false" customHeight="false" outlineLevel="0" collapsed="false">
      <c r="A6864" s="71" t="s">
        <v>28</v>
      </c>
      <c r="B6864" s="74" t="s">
        <v>246</v>
      </c>
      <c r="C6864" s="74" t="n">
        <v>2019</v>
      </c>
      <c r="D6864" s="74" t="s">
        <v>677</v>
      </c>
      <c r="E6864" s="75" t="n">
        <v>171160.019</v>
      </c>
    </row>
    <row r="6865" customFormat="false" ht="12.8" hidden="false" customHeight="false" outlineLevel="0" collapsed="false">
      <c r="A6865" s="71" t="s">
        <v>28</v>
      </c>
      <c r="B6865" s="74" t="s">
        <v>246</v>
      </c>
      <c r="C6865" s="76" t="n">
        <v>2019</v>
      </c>
      <c r="D6865" s="76" t="s">
        <v>678</v>
      </c>
      <c r="E6865" s="77" t="n">
        <v>198256.647</v>
      </c>
    </row>
    <row r="6866" customFormat="false" ht="12.8" hidden="false" customHeight="false" outlineLevel="0" collapsed="false">
      <c r="A6866" s="71" t="s">
        <v>28</v>
      </c>
      <c r="B6866" s="74" t="s">
        <v>246</v>
      </c>
      <c r="C6866" s="72" t="n">
        <v>2020</v>
      </c>
      <c r="D6866" s="72" t="s">
        <v>667</v>
      </c>
      <c r="E6866" s="73" t="n">
        <v>184670.488</v>
      </c>
    </row>
    <row r="6867" customFormat="false" ht="12.8" hidden="false" customHeight="false" outlineLevel="0" collapsed="false">
      <c r="A6867" s="71" t="s">
        <v>28</v>
      </c>
      <c r="B6867" s="74" t="s">
        <v>246</v>
      </c>
      <c r="C6867" s="74" t="n">
        <v>2020</v>
      </c>
      <c r="D6867" s="74" t="s">
        <v>668</v>
      </c>
      <c r="E6867" s="75" t="n">
        <v>170175.54</v>
      </c>
    </row>
    <row r="6868" customFormat="false" ht="12.8" hidden="false" customHeight="false" outlineLevel="0" collapsed="false">
      <c r="A6868" s="71" t="s">
        <v>28</v>
      </c>
      <c r="B6868" s="74" t="s">
        <v>246</v>
      </c>
      <c r="C6868" s="74" t="n">
        <v>2020</v>
      </c>
      <c r="D6868" s="74" t="s">
        <v>669</v>
      </c>
      <c r="E6868" s="75" t="n">
        <v>147939.591</v>
      </c>
    </row>
    <row r="6869" customFormat="false" ht="12.8" hidden="false" customHeight="false" outlineLevel="0" collapsed="false">
      <c r="A6869" s="71" t="s">
        <v>28</v>
      </c>
      <c r="B6869" s="74" t="s">
        <v>246</v>
      </c>
      <c r="C6869" s="74" t="n">
        <v>2020</v>
      </c>
      <c r="D6869" s="74" t="s">
        <v>670</v>
      </c>
      <c r="E6869" s="75" t="n">
        <v>131586.532</v>
      </c>
    </row>
    <row r="6870" customFormat="false" ht="12.8" hidden="false" customHeight="false" outlineLevel="0" collapsed="false">
      <c r="A6870" s="71" t="s">
        <v>28</v>
      </c>
      <c r="B6870" s="74" t="s">
        <v>246</v>
      </c>
      <c r="C6870" s="74" t="n">
        <v>2020</v>
      </c>
      <c r="D6870" s="74" t="s">
        <v>671</v>
      </c>
      <c r="E6870" s="75" t="n">
        <v>138300.753</v>
      </c>
    </row>
    <row r="6871" customFormat="false" ht="12.8" hidden="false" customHeight="false" outlineLevel="0" collapsed="false">
      <c r="A6871" s="71" t="s">
        <v>28</v>
      </c>
      <c r="B6871" s="74" t="s">
        <v>246</v>
      </c>
      <c r="C6871" s="74" t="n">
        <v>2020</v>
      </c>
      <c r="D6871" s="74" t="s">
        <v>672</v>
      </c>
      <c r="E6871" s="75" t="n">
        <v>145445.028</v>
      </c>
    </row>
    <row r="6872" customFormat="false" ht="12.8" hidden="false" customHeight="false" outlineLevel="0" collapsed="false">
      <c r="A6872" s="71" t="s">
        <v>28</v>
      </c>
      <c r="B6872" s="74" t="s">
        <v>246</v>
      </c>
      <c r="C6872" s="74" t="n">
        <v>2020</v>
      </c>
      <c r="D6872" s="74" t="s">
        <v>673</v>
      </c>
      <c r="E6872" s="75" t="n">
        <v>159461.283</v>
      </c>
    </row>
    <row r="6873" customFormat="false" ht="12.8" hidden="false" customHeight="false" outlineLevel="0" collapsed="false">
      <c r="A6873" s="71" t="s">
        <v>28</v>
      </c>
      <c r="B6873" s="74" t="s">
        <v>246</v>
      </c>
      <c r="C6873" s="74" t="n">
        <v>2020</v>
      </c>
      <c r="D6873" s="74" t="s">
        <v>674</v>
      </c>
      <c r="E6873" s="75" t="n">
        <v>157258.578</v>
      </c>
    </row>
    <row r="6874" customFormat="false" ht="12.8" hidden="false" customHeight="false" outlineLevel="0" collapsed="false">
      <c r="A6874" s="71" t="s">
        <v>28</v>
      </c>
      <c r="B6874" s="74" t="s">
        <v>246</v>
      </c>
      <c r="C6874" s="74" t="n">
        <v>2020</v>
      </c>
      <c r="D6874" s="74" t="s">
        <v>675</v>
      </c>
      <c r="E6874" s="75" t="n">
        <v>175574.699</v>
      </c>
    </row>
    <row r="6875" customFormat="false" ht="12.8" hidden="false" customHeight="false" outlineLevel="0" collapsed="false">
      <c r="A6875" s="71" t="s">
        <v>28</v>
      </c>
      <c r="B6875" s="74" t="s">
        <v>246</v>
      </c>
      <c r="C6875" s="74" t="n">
        <v>2020</v>
      </c>
      <c r="D6875" s="74" t="s">
        <v>676</v>
      </c>
      <c r="E6875" s="75" t="n">
        <v>196409.253</v>
      </c>
    </row>
    <row r="6876" customFormat="false" ht="12.8" hidden="false" customHeight="false" outlineLevel="0" collapsed="false">
      <c r="A6876" s="71" t="s">
        <v>28</v>
      </c>
      <c r="B6876" s="74" t="s">
        <v>246</v>
      </c>
      <c r="C6876" s="74" t="n">
        <v>2020</v>
      </c>
      <c r="D6876" s="74" t="s">
        <v>677</v>
      </c>
      <c r="E6876" s="75" t="n">
        <v>181024.699</v>
      </c>
    </row>
    <row r="6877" customFormat="false" ht="12.8" hidden="false" customHeight="false" outlineLevel="0" collapsed="false">
      <c r="A6877" s="71" t="s">
        <v>28</v>
      </c>
      <c r="B6877" s="74" t="s">
        <v>246</v>
      </c>
      <c r="C6877" s="76" t="n">
        <v>2020</v>
      </c>
      <c r="D6877" s="76" t="s">
        <v>678</v>
      </c>
      <c r="E6877" s="77" t="n">
        <v>213229.354</v>
      </c>
    </row>
    <row r="6878" customFormat="false" ht="12.8" hidden="false" customHeight="false" outlineLevel="0" collapsed="false">
      <c r="A6878" s="71" t="s">
        <v>28</v>
      </c>
      <c r="B6878" s="74" t="s">
        <v>246</v>
      </c>
      <c r="C6878" s="72" t="n">
        <v>2021</v>
      </c>
      <c r="D6878" s="72" t="s">
        <v>667</v>
      </c>
      <c r="E6878" s="73" t="n">
        <v>185622.431</v>
      </c>
    </row>
    <row r="6879" customFormat="false" ht="12.8" hidden="false" customHeight="false" outlineLevel="0" collapsed="false">
      <c r="A6879" s="71" t="s">
        <v>28</v>
      </c>
      <c r="B6879" s="74" t="s">
        <v>246</v>
      </c>
      <c r="C6879" s="74" t="n">
        <v>2021</v>
      </c>
      <c r="D6879" s="74" t="s">
        <v>668</v>
      </c>
      <c r="E6879" s="75" t="n">
        <v>150023.538</v>
      </c>
    </row>
    <row r="6880" customFormat="false" ht="12.8" hidden="false" customHeight="false" outlineLevel="0" collapsed="false">
      <c r="A6880" s="71" t="s">
        <v>28</v>
      </c>
      <c r="B6880" s="74" t="s">
        <v>246</v>
      </c>
      <c r="C6880" s="74" t="n">
        <v>2021</v>
      </c>
      <c r="D6880" s="74" t="s">
        <v>669</v>
      </c>
      <c r="E6880" s="75" t="n">
        <v>151092.4</v>
      </c>
    </row>
    <row r="6881" customFormat="false" ht="12.8" hidden="false" customHeight="false" outlineLevel="0" collapsed="false">
      <c r="A6881" s="71" t="s">
        <v>28</v>
      </c>
      <c r="B6881" s="74" t="s">
        <v>246</v>
      </c>
      <c r="C6881" s="74" t="n">
        <v>2021</v>
      </c>
      <c r="D6881" s="74" t="s">
        <v>670</v>
      </c>
      <c r="E6881" s="75" t="n">
        <v>152912.203</v>
      </c>
    </row>
    <row r="6882" customFormat="false" ht="12.8" hidden="false" customHeight="false" outlineLevel="0" collapsed="false">
      <c r="A6882" s="71" t="s">
        <v>28</v>
      </c>
      <c r="B6882" s="74" t="s">
        <v>246</v>
      </c>
      <c r="C6882" s="74" t="n">
        <v>2021</v>
      </c>
      <c r="D6882" s="74" t="s">
        <v>671</v>
      </c>
      <c r="E6882" s="75" t="n">
        <v>164125.1</v>
      </c>
    </row>
    <row r="6883" customFormat="false" ht="12.8" hidden="false" customHeight="false" outlineLevel="0" collapsed="false">
      <c r="A6883" s="71" t="s">
        <v>28</v>
      </c>
      <c r="B6883" s="74" t="s">
        <v>246</v>
      </c>
      <c r="C6883" s="74" t="n">
        <v>2021</v>
      </c>
      <c r="D6883" s="74" t="s">
        <v>672</v>
      </c>
      <c r="E6883" s="75" t="n">
        <v>168483.416</v>
      </c>
    </row>
    <row r="6884" customFormat="false" ht="12.8" hidden="false" customHeight="false" outlineLevel="0" collapsed="false">
      <c r="A6884" s="71" t="s">
        <v>28</v>
      </c>
      <c r="B6884" s="74" t="s">
        <v>246</v>
      </c>
      <c r="C6884" s="74" t="n">
        <v>2021</v>
      </c>
      <c r="D6884" s="74" t="s">
        <v>673</v>
      </c>
      <c r="E6884" s="75" t="n">
        <v>183595.806</v>
      </c>
    </row>
    <row r="6885" customFormat="false" ht="12.8" hidden="false" customHeight="false" outlineLevel="0" collapsed="false">
      <c r="A6885" s="71" t="s">
        <v>28</v>
      </c>
      <c r="B6885" s="74" t="s">
        <v>246</v>
      </c>
      <c r="C6885" s="74" t="n">
        <v>2021</v>
      </c>
      <c r="D6885" s="74" t="s">
        <v>674</v>
      </c>
      <c r="E6885" s="75" t="n">
        <v>170987.559</v>
      </c>
    </row>
    <row r="6886" customFormat="false" ht="12.8" hidden="false" customHeight="false" outlineLevel="0" collapsed="false">
      <c r="A6886" s="71" t="s">
        <v>28</v>
      </c>
      <c r="B6886" s="74" t="s">
        <v>246</v>
      </c>
      <c r="C6886" s="74" t="n">
        <v>2021</v>
      </c>
      <c r="D6886" s="74" t="s">
        <v>675</v>
      </c>
      <c r="E6886" s="75" t="n">
        <v>180903.692</v>
      </c>
    </row>
    <row r="6887" customFormat="false" ht="12.8" hidden="false" customHeight="false" outlineLevel="0" collapsed="false">
      <c r="A6887" s="71" t="s">
        <v>28</v>
      </c>
      <c r="B6887" s="74" t="s">
        <v>246</v>
      </c>
      <c r="C6887" s="74" t="n">
        <v>2021</v>
      </c>
      <c r="D6887" s="74" t="s">
        <v>676</v>
      </c>
      <c r="E6887" s="75" t="n">
        <v>184943.641</v>
      </c>
    </row>
    <row r="6888" customFormat="false" ht="12.8" hidden="false" customHeight="false" outlineLevel="0" collapsed="false">
      <c r="A6888" s="71" t="s">
        <v>28</v>
      </c>
      <c r="B6888" s="74" t="s">
        <v>246</v>
      </c>
      <c r="C6888" s="74" t="n">
        <v>2021</v>
      </c>
      <c r="D6888" s="74" t="s">
        <v>677</v>
      </c>
      <c r="E6888" s="75" t="n">
        <v>170168.2</v>
      </c>
    </row>
    <row r="6889" customFormat="false" ht="12.8" hidden="false" customHeight="false" outlineLevel="0" collapsed="false">
      <c r="A6889" s="71" t="s">
        <v>28</v>
      </c>
      <c r="B6889" s="74" t="s">
        <v>246</v>
      </c>
      <c r="C6889" s="76" t="n">
        <v>2021</v>
      </c>
      <c r="D6889" s="76" t="s">
        <v>678</v>
      </c>
      <c r="E6889" s="77" t="n">
        <v>201301.05</v>
      </c>
    </row>
    <row r="6890" customFormat="false" ht="12.8" hidden="false" customHeight="false" outlineLevel="0" collapsed="false">
      <c r="A6890" s="71" t="s">
        <v>28</v>
      </c>
      <c r="B6890" s="74" t="s">
        <v>246</v>
      </c>
      <c r="C6890" s="72" t="n">
        <v>2022</v>
      </c>
      <c r="D6890" s="72" t="s">
        <v>667</v>
      </c>
      <c r="E6890" s="73" t="n">
        <v>172831.867</v>
      </c>
    </row>
    <row r="6891" customFormat="false" ht="12.8" hidden="false" customHeight="false" outlineLevel="0" collapsed="false">
      <c r="A6891" s="71" t="s">
        <v>28</v>
      </c>
      <c r="B6891" s="74" t="s">
        <v>246</v>
      </c>
      <c r="C6891" s="74" t="n">
        <v>2022</v>
      </c>
      <c r="D6891" s="74" t="s">
        <v>668</v>
      </c>
      <c r="E6891" s="75" t="n">
        <v>161314.929</v>
      </c>
    </row>
    <row r="6892" customFormat="false" ht="12.8" hidden="false" customHeight="false" outlineLevel="0" collapsed="false">
      <c r="A6892" s="71" t="s">
        <v>28</v>
      </c>
      <c r="B6892" s="74" t="s">
        <v>246</v>
      </c>
      <c r="C6892" s="74" t="n">
        <v>2022</v>
      </c>
      <c r="D6892" s="74" t="s">
        <v>669</v>
      </c>
      <c r="E6892" s="75" t="n">
        <v>156035.091</v>
      </c>
    </row>
    <row r="6893" customFormat="false" ht="12.8" hidden="false" customHeight="false" outlineLevel="0" collapsed="false">
      <c r="A6893" s="71" t="s">
        <v>28</v>
      </c>
      <c r="B6893" s="74" t="s">
        <v>246</v>
      </c>
      <c r="C6893" s="74" t="n">
        <v>2022</v>
      </c>
      <c r="D6893" s="74" t="s">
        <v>670</v>
      </c>
      <c r="E6893" s="75" t="n">
        <v>165185.891</v>
      </c>
    </row>
    <row r="6894" customFormat="false" ht="12.8" hidden="false" customHeight="false" outlineLevel="0" collapsed="false">
      <c r="A6894" s="71" t="s">
        <v>28</v>
      </c>
      <c r="B6894" s="74" t="s">
        <v>246</v>
      </c>
      <c r="C6894" s="74" t="n">
        <v>2022</v>
      </c>
      <c r="D6894" s="74" t="s">
        <v>671</v>
      </c>
      <c r="E6894" s="75" t="n">
        <v>162813.715</v>
      </c>
    </row>
    <row r="6895" customFormat="false" ht="12.8" hidden="false" customHeight="false" outlineLevel="0" collapsed="false">
      <c r="A6895" s="71" t="s">
        <v>28</v>
      </c>
      <c r="B6895" s="74" t="s">
        <v>246</v>
      </c>
      <c r="C6895" s="74" t="n">
        <v>2022</v>
      </c>
      <c r="D6895" s="74" t="s">
        <v>672</v>
      </c>
      <c r="E6895" s="75" t="n">
        <v>163770.929</v>
      </c>
    </row>
    <row r="6896" customFormat="false" ht="12.8" hidden="false" customHeight="false" outlineLevel="0" collapsed="false">
      <c r="A6896" s="71" t="s">
        <v>28</v>
      </c>
      <c r="B6896" s="74" t="s">
        <v>246</v>
      </c>
      <c r="C6896" s="74" t="n">
        <v>2022</v>
      </c>
      <c r="D6896" s="74" t="s">
        <v>673</v>
      </c>
      <c r="E6896" s="75" t="n">
        <v>178849.9</v>
      </c>
    </row>
    <row r="6897" customFormat="false" ht="12.8" hidden="false" customHeight="false" outlineLevel="0" collapsed="false">
      <c r="A6897" s="71" t="s">
        <v>28</v>
      </c>
      <c r="B6897" s="74" t="s">
        <v>246</v>
      </c>
      <c r="C6897" s="74" t="n">
        <v>2022</v>
      </c>
      <c r="D6897" s="74" t="s">
        <v>674</v>
      </c>
      <c r="E6897" s="75" t="n">
        <v>198395.411</v>
      </c>
    </row>
    <row r="6898" customFormat="false" ht="12.8" hidden="false" customHeight="false" outlineLevel="0" collapsed="false">
      <c r="A6898" s="71" t="s">
        <v>28</v>
      </c>
      <c r="B6898" s="74" t="s">
        <v>246</v>
      </c>
      <c r="C6898" s="74" t="n">
        <v>2022</v>
      </c>
      <c r="D6898" s="74" t="s">
        <v>675</v>
      </c>
      <c r="E6898" s="75" t="n">
        <v>198856.516</v>
      </c>
    </row>
    <row r="6899" customFormat="false" ht="12.8" hidden="false" customHeight="false" outlineLevel="0" collapsed="false">
      <c r="A6899" s="71" t="s">
        <v>28</v>
      </c>
      <c r="B6899" s="74" t="s">
        <v>246</v>
      </c>
      <c r="C6899" s="74" t="n">
        <v>2022</v>
      </c>
      <c r="D6899" s="74" t="s">
        <v>676</v>
      </c>
      <c r="E6899" s="75" t="n">
        <v>189830.1</v>
      </c>
    </row>
    <row r="6900" customFormat="false" ht="12.8" hidden="false" customHeight="false" outlineLevel="0" collapsed="false">
      <c r="A6900" s="71" t="s">
        <v>28</v>
      </c>
      <c r="B6900" s="74" t="s">
        <v>246</v>
      </c>
      <c r="C6900" s="74" t="n">
        <v>2022</v>
      </c>
      <c r="D6900" s="74" t="s">
        <v>677</v>
      </c>
      <c r="E6900" s="75" t="n">
        <v>176951.728</v>
      </c>
    </row>
    <row r="6901" customFormat="false" ht="12.8" hidden="false" customHeight="false" outlineLevel="0" collapsed="false">
      <c r="A6901" s="71" t="s">
        <v>28</v>
      </c>
      <c r="B6901" s="74" t="s">
        <v>246</v>
      </c>
      <c r="C6901" s="76" t="n">
        <v>2022</v>
      </c>
      <c r="D6901" s="76" t="s">
        <v>678</v>
      </c>
      <c r="E6901" s="77" t="n">
        <v>223820.444</v>
      </c>
    </row>
    <row r="6902" customFormat="false" ht="12.8" hidden="false" customHeight="false" outlineLevel="0" collapsed="false">
      <c r="A6902" s="71" t="s">
        <v>28</v>
      </c>
      <c r="B6902" s="74" t="s">
        <v>246</v>
      </c>
      <c r="C6902" s="72" t="n">
        <v>2023</v>
      </c>
      <c r="D6902" s="72" t="s">
        <v>667</v>
      </c>
      <c r="E6902" s="73" t="n">
        <v>199152.83</v>
      </c>
    </row>
    <row r="6903" customFormat="false" ht="12.8" hidden="false" customHeight="false" outlineLevel="0" collapsed="false">
      <c r="A6903" s="71" t="s">
        <v>28</v>
      </c>
      <c r="B6903" s="74" t="s">
        <v>246</v>
      </c>
      <c r="C6903" s="74" t="n">
        <v>2023</v>
      </c>
      <c r="D6903" s="74" t="s">
        <v>668</v>
      </c>
      <c r="E6903" s="75" t="n">
        <v>191376.218</v>
      </c>
    </row>
    <row r="6904" customFormat="false" ht="12.8" hidden="false" customHeight="false" outlineLevel="0" collapsed="false">
      <c r="A6904" s="71" t="s">
        <v>28</v>
      </c>
      <c r="B6904" s="74" t="s">
        <v>246</v>
      </c>
      <c r="C6904" s="74" t="n">
        <v>2023</v>
      </c>
      <c r="D6904" s="74" t="s">
        <v>669</v>
      </c>
      <c r="E6904" s="75" t="n">
        <v>195777.526</v>
      </c>
    </row>
    <row r="6905" customFormat="false" ht="12.8" hidden="false" customHeight="false" outlineLevel="0" collapsed="false">
      <c r="A6905" s="71" t="s">
        <v>28</v>
      </c>
      <c r="B6905" s="74" t="s">
        <v>246</v>
      </c>
      <c r="C6905" s="74" t="n">
        <v>2023</v>
      </c>
      <c r="D6905" s="74" t="s">
        <v>670</v>
      </c>
      <c r="E6905" s="75"/>
    </row>
    <row r="6906" customFormat="false" ht="12.8" hidden="false" customHeight="false" outlineLevel="0" collapsed="false">
      <c r="A6906" s="71" t="s">
        <v>28</v>
      </c>
      <c r="B6906" s="74" t="s">
        <v>246</v>
      </c>
      <c r="C6906" s="74" t="n">
        <v>2023</v>
      </c>
      <c r="D6906" s="74" t="s">
        <v>671</v>
      </c>
      <c r="E6906" s="75"/>
    </row>
    <row r="6907" customFormat="false" ht="12.8" hidden="false" customHeight="false" outlineLevel="0" collapsed="false">
      <c r="A6907" s="71" t="s">
        <v>28</v>
      </c>
      <c r="B6907" s="74" t="s">
        <v>246</v>
      </c>
      <c r="C6907" s="74" t="n">
        <v>2023</v>
      </c>
      <c r="D6907" s="74" t="s">
        <v>672</v>
      </c>
      <c r="E6907" s="75"/>
    </row>
    <row r="6908" customFormat="false" ht="12.8" hidden="false" customHeight="false" outlineLevel="0" collapsed="false">
      <c r="A6908" s="71" t="s">
        <v>28</v>
      </c>
      <c r="B6908" s="74" t="s">
        <v>246</v>
      </c>
      <c r="C6908" s="74" t="n">
        <v>2023</v>
      </c>
      <c r="D6908" s="74" t="s">
        <v>673</v>
      </c>
      <c r="E6908" s="75"/>
    </row>
    <row r="6909" customFormat="false" ht="12.8" hidden="false" customHeight="false" outlineLevel="0" collapsed="false">
      <c r="A6909" s="71" t="s">
        <v>28</v>
      </c>
      <c r="B6909" s="74" t="s">
        <v>246</v>
      </c>
      <c r="C6909" s="74" t="n">
        <v>2023</v>
      </c>
      <c r="D6909" s="74" t="s">
        <v>674</v>
      </c>
      <c r="E6909" s="75"/>
    </row>
    <row r="6910" customFormat="false" ht="12.8" hidden="false" customHeight="false" outlineLevel="0" collapsed="false">
      <c r="A6910" s="71" t="s">
        <v>28</v>
      </c>
      <c r="B6910" s="74" t="s">
        <v>246</v>
      </c>
      <c r="C6910" s="74" t="n">
        <v>2023</v>
      </c>
      <c r="D6910" s="74" t="s">
        <v>675</v>
      </c>
      <c r="E6910" s="75"/>
    </row>
    <row r="6911" customFormat="false" ht="12.8" hidden="false" customHeight="false" outlineLevel="0" collapsed="false">
      <c r="A6911" s="71" t="s">
        <v>28</v>
      </c>
      <c r="B6911" s="74" t="s">
        <v>246</v>
      </c>
      <c r="C6911" s="74" t="n">
        <v>2023</v>
      </c>
      <c r="D6911" s="74" t="s">
        <v>676</v>
      </c>
      <c r="E6911" s="75"/>
    </row>
    <row r="6912" customFormat="false" ht="12.8" hidden="false" customHeight="false" outlineLevel="0" collapsed="false">
      <c r="A6912" s="71" t="s">
        <v>28</v>
      </c>
      <c r="B6912" s="74" t="s">
        <v>246</v>
      </c>
      <c r="C6912" s="74" t="n">
        <v>2023</v>
      </c>
      <c r="D6912" s="74" t="s">
        <v>677</v>
      </c>
      <c r="E6912" s="75"/>
    </row>
    <row r="6913" customFormat="false" ht="12.8" hidden="false" customHeight="false" outlineLevel="0" collapsed="false">
      <c r="A6913" s="71" t="s">
        <v>28</v>
      </c>
      <c r="B6913" s="76" t="s">
        <v>246</v>
      </c>
      <c r="C6913" s="76" t="n">
        <v>2023</v>
      </c>
      <c r="D6913" s="76" t="s">
        <v>678</v>
      </c>
      <c r="E6913" s="77"/>
    </row>
    <row r="6914" customFormat="false" ht="12.8" hidden="false" customHeight="false" outlineLevel="0" collapsed="false">
      <c r="A6914" s="71" t="s">
        <v>28</v>
      </c>
      <c r="B6914" s="72" t="s">
        <v>679</v>
      </c>
      <c r="C6914" s="72" t="n">
        <v>2000</v>
      </c>
      <c r="D6914" s="72" t="s">
        <v>667</v>
      </c>
      <c r="E6914" s="73" t="n">
        <v>38492.506</v>
      </c>
    </row>
    <row r="6915" customFormat="false" ht="12.8" hidden="false" customHeight="false" outlineLevel="0" collapsed="false">
      <c r="A6915" s="71" t="s">
        <v>28</v>
      </c>
      <c r="B6915" s="74" t="s">
        <v>679</v>
      </c>
      <c r="C6915" s="74" t="n">
        <v>2000</v>
      </c>
      <c r="D6915" s="74" t="s">
        <v>668</v>
      </c>
      <c r="E6915" s="75" t="n">
        <v>40179.297</v>
      </c>
    </row>
    <row r="6916" customFormat="false" ht="12.8" hidden="false" customHeight="false" outlineLevel="0" collapsed="false">
      <c r="A6916" s="71" t="s">
        <v>28</v>
      </c>
      <c r="B6916" s="74" t="s">
        <v>679</v>
      </c>
      <c r="C6916" s="74" t="n">
        <v>2000</v>
      </c>
      <c r="D6916" s="74" t="s">
        <v>669</v>
      </c>
      <c r="E6916" s="75" t="n">
        <v>37092.083</v>
      </c>
    </row>
    <row r="6917" customFormat="false" ht="12.8" hidden="false" customHeight="false" outlineLevel="0" collapsed="false">
      <c r="A6917" s="71" t="s">
        <v>28</v>
      </c>
      <c r="B6917" s="74" t="s">
        <v>679</v>
      </c>
      <c r="C6917" s="74" t="n">
        <v>2000</v>
      </c>
      <c r="D6917" s="74" t="s">
        <v>670</v>
      </c>
      <c r="E6917" s="75" t="n">
        <v>36847.944</v>
      </c>
    </row>
    <row r="6918" customFormat="false" ht="12.8" hidden="false" customHeight="false" outlineLevel="0" collapsed="false">
      <c r="A6918" s="71" t="s">
        <v>28</v>
      </c>
      <c r="B6918" s="74" t="s">
        <v>679</v>
      </c>
      <c r="C6918" s="74" t="n">
        <v>2000</v>
      </c>
      <c r="D6918" s="74" t="s">
        <v>671</v>
      </c>
      <c r="E6918" s="75" t="n">
        <v>39146.176</v>
      </c>
    </row>
    <row r="6919" customFormat="false" ht="12.8" hidden="false" customHeight="false" outlineLevel="0" collapsed="false">
      <c r="A6919" s="71" t="s">
        <v>28</v>
      </c>
      <c r="B6919" s="74" t="s">
        <v>679</v>
      </c>
      <c r="C6919" s="74" t="n">
        <v>2000</v>
      </c>
      <c r="D6919" s="74" t="s">
        <v>672</v>
      </c>
      <c r="E6919" s="75" t="n">
        <v>41110.491</v>
      </c>
    </row>
    <row r="6920" customFormat="false" ht="12.8" hidden="false" customHeight="false" outlineLevel="0" collapsed="false">
      <c r="A6920" s="71" t="s">
        <v>28</v>
      </c>
      <c r="B6920" s="74" t="s">
        <v>679</v>
      </c>
      <c r="C6920" s="74" t="n">
        <v>2000</v>
      </c>
      <c r="D6920" s="74" t="s">
        <v>673</v>
      </c>
      <c r="E6920" s="75" t="n">
        <v>38988.768</v>
      </c>
    </row>
    <row r="6921" customFormat="false" ht="12.8" hidden="false" customHeight="false" outlineLevel="0" collapsed="false">
      <c r="A6921" s="71" t="s">
        <v>28</v>
      </c>
      <c r="B6921" s="74" t="s">
        <v>679</v>
      </c>
      <c r="C6921" s="74" t="n">
        <v>2000</v>
      </c>
      <c r="D6921" s="74" t="s">
        <v>674</v>
      </c>
      <c r="E6921" s="75" t="n">
        <v>39539.664</v>
      </c>
    </row>
    <row r="6922" customFormat="false" ht="12.8" hidden="false" customHeight="false" outlineLevel="0" collapsed="false">
      <c r="A6922" s="71" t="s">
        <v>28</v>
      </c>
      <c r="B6922" s="74" t="s">
        <v>679</v>
      </c>
      <c r="C6922" s="74" t="n">
        <v>2000</v>
      </c>
      <c r="D6922" s="74" t="s">
        <v>675</v>
      </c>
      <c r="E6922" s="75" t="n">
        <v>41027.53</v>
      </c>
    </row>
    <row r="6923" customFormat="false" ht="12.8" hidden="false" customHeight="false" outlineLevel="0" collapsed="false">
      <c r="A6923" s="71" t="s">
        <v>28</v>
      </c>
      <c r="B6923" s="74" t="s">
        <v>679</v>
      </c>
      <c r="C6923" s="74" t="n">
        <v>2000</v>
      </c>
      <c r="D6923" s="74" t="s">
        <v>676</v>
      </c>
      <c r="E6923" s="75" t="n">
        <v>39412.808</v>
      </c>
    </row>
    <row r="6924" customFormat="false" ht="12.8" hidden="false" customHeight="false" outlineLevel="0" collapsed="false">
      <c r="A6924" s="71" t="s">
        <v>28</v>
      </c>
      <c r="B6924" s="74" t="s">
        <v>679</v>
      </c>
      <c r="C6924" s="74" t="n">
        <v>2000</v>
      </c>
      <c r="D6924" s="74" t="s">
        <v>677</v>
      </c>
      <c r="E6924" s="75" t="n">
        <v>38923.274</v>
      </c>
    </row>
    <row r="6925" customFormat="false" ht="12.8" hidden="false" customHeight="false" outlineLevel="0" collapsed="false">
      <c r="A6925" s="71" t="s">
        <v>28</v>
      </c>
      <c r="B6925" s="74" t="s">
        <v>679</v>
      </c>
      <c r="C6925" s="76" t="n">
        <v>2000</v>
      </c>
      <c r="D6925" s="76" t="s">
        <v>678</v>
      </c>
      <c r="E6925" s="77" t="n">
        <v>40867.267</v>
      </c>
    </row>
    <row r="6926" customFormat="false" ht="12.8" hidden="false" customHeight="false" outlineLevel="0" collapsed="false">
      <c r="A6926" s="71" t="s">
        <v>28</v>
      </c>
      <c r="B6926" s="74" t="s">
        <v>679</v>
      </c>
      <c r="C6926" s="72" t="n">
        <v>2001</v>
      </c>
      <c r="D6926" s="72" t="s">
        <v>667</v>
      </c>
      <c r="E6926" s="73" t="n">
        <v>38692.247</v>
      </c>
    </row>
    <row r="6927" customFormat="false" ht="12.8" hidden="false" customHeight="false" outlineLevel="0" collapsed="false">
      <c r="A6927" s="71" t="s">
        <v>28</v>
      </c>
      <c r="B6927" s="74" t="s">
        <v>679</v>
      </c>
      <c r="C6927" s="74" t="n">
        <v>2001</v>
      </c>
      <c r="D6927" s="74" t="s">
        <v>668</v>
      </c>
      <c r="E6927" s="75" t="n">
        <v>34991.698</v>
      </c>
    </row>
    <row r="6928" customFormat="false" ht="12.8" hidden="false" customHeight="false" outlineLevel="0" collapsed="false">
      <c r="A6928" s="71" t="s">
        <v>28</v>
      </c>
      <c r="B6928" s="74" t="s">
        <v>679</v>
      </c>
      <c r="C6928" s="74" t="n">
        <v>2001</v>
      </c>
      <c r="D6928" s="74" t="s">
        <v>669</v>
      </c>
      <c r="E6928" s="75" t="n">
        <v>37412.089</v>
      </c>
    </row>
    <row r="6929" customFormat="false" ht="12.8" hidden="false" customHeight="false" outlineLevel="0" collapsed="false">
      <c r="A6929" s="71" t="s">
        <v>28</v>
      </c>
      <c r="B6929" s="74" t="s">
        <v>679</v>
      </c>
      <c r="C6929" s="74" t="n">
        <v>2001</v>
      </c>
      <c r="D6929" s="74" t="s">
        <v>670</v>
      </c>
      <c r="E6929" s="75" t="n">
        <v>36351.435</v>
      </c>
    </row>
    <row r="6930" customFormat="false" ht="12.8" hidden="false" customHeight="false" outlineLevel="0" collapsed="false">
      <c r="A6930" s="71" t="s">
        <v>28</v>
      </c>
      <c r="B6930" s="74" t="s">
        <v>679</v>
      </c>
      <c r="C6930" s="74" t="n">
        <v>2001</v>
      </c>
      <c r="D6930" s="74" t="s">
        <v>671</v>
      </c>
      <c r="E6930" s="75" t="n">
        <v>39006.418</v>
      </c>
    </row>
    <row r="6931" customFormat="false" ht="12.8" hidden="false" customHeight="false" outlineLevel="0" collapsed="false">
      <c r="A6931" s="71" t="s">
        <v>28</v>
      </c>
      <c r="B6931" s="74" t="s">
        <v>679</v>
      </c>
      <c r="C6931" s="74" t="n">
        <v>2001</v>
      </c>
      <c r="D6931" s="74" t="s">
        <v>672</v>
      </c>
      <c r="E6931" s="75" t="n">
        <v>38934.188</v>
      </c>
    </row>
    <row r="6932" customFormat="false" ht="12.8" hidden="false" customHeight="false" outlineLevel="0" collapsed="false">
      <c r="A6932" s="71" t="s">
        <v>28</v>
      </c>
      <c r="B6932" s="74" t="s">
        <v>679</v>
      </c>
      <c r="C6932" s="74" t="n">
        <v>2001</v>
      </c>
      <c r="D6932" s="74" t="s">
        <v>673</v>
      </c>
      <c r="E6932" s="75" t="n">
        <v>39219.403</v>
      </c>
    </row>
    <row r="6933" customFormat="false" ht="12.8" hidden="false" customHeight="false" outlineLevel="0" collapsed="false">
      <c r="A6933" s="71" t="s">
        <v>28</v>
      </c>
      <c r="B6933" s="74" t="s">
        <v>679</v>
      </c>
      <c r="C6933" s="74" t="n">
        <v>2001</v>
      </c>
      <c r="D6933" s="74" t="s">
        <v>674</v>
      </c>
      <c r="E6933" s="75" t="n">
        <v>39331.257</v>
      </c>
    </row>
    <row r="6934" customFormat="false" ht="12.8" hidden="false" customHeight="false" outlineLevel="0" collapsed="false">
      <c r="A6934" s="71" t="s">
        <v>28</v>
      </c>
      <c r="B6934" s="74" t="s">
        <v>679</v>
      </c>
      <c r="C6934" s="74" t="n">
        <v>2001</v>
      </c>
      <c r="D6934" s="74" t="s">
        <v>675</v>
      </c>
      <c r="E6934" s="75" t="n">
        <v>38330.006</v>
      </c>
    </row>
    <row r="6935" customFormat="false" ht="12.8" hidden="false" customHeight="false" outlineLevel="0" collapsed="false">
      <c r="A6935" s="71" t="s">
        <v>28</v>
      </c>
      <c r="B6935" s="74" t="s">
        <v>679</v>
      </c>
      <c r="C6935" s="74" t="n">
        <v>2001</v>
      </c>
      <c r="D6935" s="74" t="s">
        <v>676</v>
      </c>
      <c r="E6935" s="75" t="n">
        <v>39043.492</v>
      </c>
    </row>
    <row r="6936" customFormat="false" ht="12.8" hidden="false" customHeight="false" outlineLevel="0" collapsed="false">
      <c r="A6936" s="71" t="s">
        <v>28</v>
      </c>
      <c r="B6936" s="74" t="s">
        <v>679</v>
      </c>
      <c r="C6936" s="74" t="n">
        <v>2001</v>
      </c>
      <c r="D6936" s="74" t="s">
        <v>677</v>
      </c>
      <c r="E6936" s="75" t="n">
        <v>37527.636</v>
      </c>
    </row>
    <row r="6937" customFormat="false" ht="12.8" hidden="false" customHeight="false" outlineLevel="0" collapsed="false">
      <c r="A6937" s="71" t="s">
        <v>28</v>
      </c>
      <c r="B6937" s="74" t="s">
        <v>679</v>
      </c>
      <c r="C6937" s="76" t="n">
        <v>2001</v>
      </c>
      <c r="D6937" s="76" t="s">
        <v>678</v>
      </c>
      <c r="E6937" s="77" t="n">
        <v>39836.264</v>
      </c>
    </row>
    <row r="6938" customFormat="false" ht="12.8" hidden="false" customHeight="false" outlineLevel="0" collapsed="false">
      <c r="A6938" s="71" t="s">
        <v>28</v>
      </c>
      <c r="B6938" s="74" t="s">
        <v>679</v>
      </c>
      <c r="C6938" s="72" t="n">
        <v>2002</v>
      </c>
      <c r="D6938" s="72" t="s">
        <v>667</v>
      </c>
      <c r="E6938" s="73" t="n">
        <v>43058.251</v>
      </c>
    </row>
    <row r="6939" customFormat="false" ht="12.8" hidden="false" customHeight="false" outlineLevel="0" collapsed="false">
      <c r="A6939" s="71" t="s">
        <v>28</v>
      </c>
      <c r="B6939" s="74" t="s">
        <v>679</v>
      </c>
      <c r="C6939" s="74" t="n">
        <v>2002</v>
      </c>
      <c r="D6939" s="74" t="s">
        <v>668</v>
      </c>
      <c r="E6939" s="75" t="n">
        <v>37094.959</v>
      </c>
    </row>
    <row r="6940" customFormat="false" ht="12.8" hidden="false" customHeight="false" outlineLevel="0" collapsed="false">
      <c r="A6940" s="71" t="s">
        <v>28</v>
      </c>
      <c r="B6940" s="74" t="s">
        <v>679</v>
      </c>
      <c r="C6940" s="74" t="n">
        <v>2002</v>
      </c>
      <c r="D6940" s="74" t="s">
        <v>669</v>
      </c>
      <c r="E6940" s="75" t="n">
        <v>37960.316</v>
      </c>
    </row>
    <row r="6941" customFormat="false" ht="12.8" hidden="false" customHeight="false" outlineLevel="0" collapsed="false">
      <c r="A6941" s="71" t="s">
        <v>28</v>
      </c>
      <c r="B6941" s="74" t="s">
        <v>679</v>
      </c>
      <c r="C6941" s="74" t="n">
        <v>2002</v>
      </c>
      <c r="D6941" s="74" t="s">
        <v>670</v>
      </c>
      <c r="E6941" s="75" t="n">
        <v>38802.737</v>
      </c>
    </row>
    <row r="6942" customFormat="false" ht="12.8" hidden="false" customHeight="false" outlineLevel="0" collapsed="false">
      <c r="A6942" s="71" t="s">
        <v>28</v>
      </c>
      <c r="B6942" s="74" t="s">
        <v>679</v>
      </c>
      <c r="C6942" s="74" t="n">
        <v>2002</v>
      </c>
      <c r="D6942" s="74" t="s">
        <v>671</v>
      </c>
      <c r="E6942" s="75" t="n">
        <v>38394.114</v>
      </c>
    </row>
    <row r="6943" customFormat="false" ht="12.8" hidden="false" customHeight="false" outlineLevel="0" collapsed="false">
      <c r="A6943" s="71" t="s">
        <v>28</v>
      </c>
      <c r="B6943" s="74" t="s">
        <v>679</v>
      </c>
      <c r="C6943" s="74" t="n">
        <v>2002</v>
      </c>
      <c r="D6943" s="74" t="s">
        <v>672</v>
      </c>
      <c r="E6943" s="75" t="n">
        <v>37434.338</v>
      </c>
    </row>
    <row r="6944" customFormat="false" ht="12.8" hidden="false" customHeight="false" outlineLevel="0" collapsed="false">
      <c r="A6944" s="71" t="s">
        <v>28</v>
      </c>
      <c r="B6944" s="74" t="s">
        <v>679</v>
      </c>
      <c r="C6944" s="74" t="n">
        <v>2002</v>
      </c>
      <c r="D6944" s="74" t="s">
        <v>673</v>
      </c>
      <c r="E6944" s="75" t="n">
        <v>41268.563</v>
      </c>
    </row>
    <row r="6945" customFormat="false" ht="12.8" hidden="false" customHeight="false" outlineLevel="0" collapsed="false">
      <c r="A6945" s="71" t="s">
        <v>28</v>
      </c>
      <c r="B6945" s="74" t="s">
        <v>679</v>
      </c>
      <c r="C6945" s="74" t="n">
        <v>2002</v>
      </c>
      <c r="D6945" s="74" t="s">
        <v>674</v>
      </c>
      <c r="E6945" s="75" t="n">
        <v>40937.621</v>
      </c>
    </row>
    <row r="6946" customFormat="false" ht="12.8" hidden="false" customHeight="false" outlineLevel="0" collapsed="false">
      <c r="A6946" s="71" t="s">
        <v>28</v>
      </c>
      <c r="B6946" s="74" t="s">
        <v>679</v>
      </c>
      <c r="C6946" s="74" t="n">
        <v>2002</v>
      </c>
      <c r="D6946" s="74" t="s">
        <v>675</v>
      </c>
      <c r="E6946" s="75" t="n">
        <v>41451.197</v>
      </c>
    </row>
    <row r="6947" customFormat="false" ht="12.8" hidden="false" customHeight="false" outlineLevel="0" collapsed="false">
      <c r="A6947" s="71" t="s">
        <v>28</v>
      </c>
      <c r="B6947" s="74" t="s">
        <v>679</v>
      </c>
      <c r="C6947" s="74" t="n">
        <v>2002</v>
      </c>
      <c r="D6947" s="74" t="s">
        <v>676</v>
      </c>
      <c r="E6947" s="75" t="n">
        <v>44942.894</v>
      </c>
    </row>
    <row r="6948" customFormat="false" ht="12.8" hidden="false" customHeight="false" outlineLevel="0" collapsed="false">
      <c r="A6948" s="71" t="s">
        <v>28</v>
      </c>
      <c r="B6948" s="74" t="s">
        <v>679</v>
      </c>
      <c r="C6948" s="74" t="n">
        <v>2002</v>
      </c>
      <c r="D6948" s="74" t="s">
        <v>677</v>
      </c>
      <c r="E6948" s="75" t="n">
        <v>37290.984</v>
      </c>
    </row>
    <row r="6949" customFormat="false" ht="12.8" hidden="false" customHeight="false" outlineLevel="0" collapsed="false">
      <c r="A6949" s="71" t="s">
        <v>28</v>
      </c>
      <c r="B6949" s="74" t="s">
        <v>679</v>
      </c>
      <c r="C6949" s="76" t="n">
        <v>2002</v>
      </c>
      <c r="D6949" s="76" t="s">
        <v>678</v>
      </c>
      <c r="E6949" s="77" t="n">
        <v>46040.09</v>
      </c>
    </row>
    <row r="6950" customFormat="false" ht="12.8" hidden="false" customHeight="false" outlineLevel="0" collapsed="false">
      <c r="A6950" s="71" t="s">
        <v>28</v>
      </c>
      <c r="B6950" s="74" t="s">
        <v>679</v>
      </c>
      <c r="C6950" s="72" t="n">
        <v>2003</v>
      </c>
      <c r="D6950" s="72" t="s">
        <v>667</v>
      </c>
      <c r="E6950" s="73" t="n">
        <v>42444.828</v>
      </c>
    </row>
    <row r="6951" customFormat="false" ht="12.8" hidden="false" customHeight="false" outlineLevel="0" collapsed="false">
      <c r="A6951" s="71" t="s">
        <v>28</v>
      </c>
      <c r="B6951" s="74" t="s">
        <v>679</v>
      </c>
      <c r="C6951" s="74" t="n">
        <v>2003</v>
      </c>
      <c r="D6951" s="74" t="s">
        <v>668</v>
      </c>
      <c r="E6951" s="75" t="n">
        <v>35141.999</v>
      </c>
    </row>
    <row r="6952" customFormat="false" ht="12.8" hidden="false" customHeight="false" outlineLevel="0" collapsed="false">
      <c r="A6952" s="71" t="s">
        <v>28</v>
      </c>
      <c r="B6952" s="74" t="s">
        <v>679</v>
      </c>
      <c r="C6952" s="74" t="n">
        <v>2003</v>
      </c>
      <c r="D6952" s="74" t="s">
        <v>669</v>
      </c>
      <c r="E6952" s="75" t="n">
        <v>33598.351</v>
      </c>
    </row>
    <row r="6953" customFormat="false" ht="12.8" hidden="false" customHeight="false" outlineLevel="0" collapsed="false">
      <c r="A6953" s="71" t="s">
        <v>28</v>
      </c>
      <c r="B6953" s="74" t="s">
        <v>679</v>
      </c>
      <c r="C6953" s="74" t="n">
        <v>2003</v>
      </c>
      <c r="D6953" s="74" t="s">
        <v>670</v>
      </c>
      <c r="E6953" s="75" t="n">
        <v>35204.272</v>
      </c>
    </row>
    <row r="6954" customFormat="false" ht="12.8" hidden="false" customHeight="false" outlineLevel="0" collapsed="false">
      <c r="A6954" s="71" t="s">
        <v>28</v>
      </c>
      <c r="B6954" s="74" t="s">
        <v>679</v>
      </c>
      <c r="C6954" s="74" t="n">
        <v>2003</v>
      </c>
      <c r="D6954" s="74" t="s">
        <v>671</v>
      </c>
      <c r="E6954" s="75" t="n">
        <v>38911.862</v>
      </c>
    </row>
    <row r="6955" customFormat="false" ht="12.8" hidden="false" customHeight="false" outlineLevel="0" collapsed="false">
      <c r="A6955" s="71" t="s">
        <v>28</v>
      </c>
      <c r="B6955" s="74" t="s">
        <v>679</v>
      </c>
      <c r="C6955" s="74" t="n">
        <v>2003</v>
      </c>
      <c r="D6955" s="74" t="s">
        <v>672</v>
      </c>
      <c r="E6955" s="75" t="n">
        <v>38485.094</v>
      </c>
    </row>
    <row r="6956" customFormat="false" ht="12.8" hidden="false" customHeight="false" outlineLevel="0" collapsed="false">
      <c r="A6956" s="71" t="s">
        <v>28</v>
      </c>
      <c r="B6956" s="74" t="s">
        <v>679</v>
      </c>
      <c r="C6956" s="74" t="n">
        <v>2003</v>
      </c>
      <c r="D6956" s="74" t="s">
        <v>673</v>
      </c>
      <c r="E6956" s="75" t="n">
        <v>42147.679</v>
      </c>
    </row>
    <row r="6957" customFormat="false" ht="12.8" hidden="false" customHeight="false" outlineLevel="0" collapsed="false">
      <c r="A6957" s="71" t="s">
        <v>28</v>
      </c>
      <c r="B6957" s="74" t="s">
        <v>679</v>
      </c>
      <c r="C6957" s="74" t="n">
        <v>2003</v>
      </c>
      <c r="D6957" s="74" t="s">
        <v>674</v>
      </c>
      <c r="E6957" s="75" t="n">
        <v>39118.901</v>
      </c>
    </row>
    <row r="6958" customFormat="false" ht="12.8" hidden="false" customHeight="false" outlineLevel="0" collapsed="false">
      <c r="A6958" s="71" t="s">
        <v>28</v>
      </c>
      <c r="B6958" s="74" t="s">
        <v>679</v>
      </c>
      <c r="C6958" s="74" t="n">
        <v>2003</v>
      </c>
      <c r="D6958" s="74" t="s">
        <v>675</v>
      </c>
      <c r="E6958" s="75" t="n">
        <v>40229.193</v>
      </c>
    </row>
    <row r="6959" customFormat="false" ht="12.8" hidden="false" customHeight="false" outlineLevel="0" collapsed="false">
      <c r="A6959" s="71" t="s">
        <v>28</v>
      </c>
      <c r="B6959" s="74" t="s">
        <v>679</v>
      </c>
      <c r="C6959" s="74" t="n">
        <v>2003</v>
      </c>
      <c r="D6959" s="74" t="s">
        <v>676</v>
      </c>
      <c r="E6959" s="75" t="n">
        <v>42602.253</v>
      </c>
    </row>
    <row r="6960" customFormat="false" ht="12.8" hidden="false" customHeight="false" outlineLevel="0" collapsed="false">
      <c r="A6960" s="71" t="s">
        <v>28</v>
      </c>
      <c r="B6960" s="74" t="s">
        <v>679</v>
      </c>
      <c r="C6960" s="74" t="n">
        <v>2003</v>
      </c>
      <c r="D6960" s="74" t="s">
        <v>677</v>
      </c>
      <c r="E6960" s="75" t="n">
        <v>38778.075</v>
      </c>
    </row>
    <row r="6961" customFormat="false" ht="12.8" hidden="false" customHeight="false" outlineLevel="0" collapsed="false">
      <c r="A6961" s="71" t="s">
        <v>28</v>
      </c>
      <c r="B6961" s="74" t="s">
        <v>679</v>
      </c>
      <c r="C6961" s="76" t="n">
        <v>2003</v>
      </c>
      <c r="D6961" s="76" t="s">
        <v>678</v>
      </c>
      <c r="E6961" s="77" t="n">
        <v>49613.362</v>
      </c>
    </row>
    <row r="6962" customFormat="false" ht="12.8" hidden="false" customHeight="false" outlineLevel="0" collapsed="false">
      <c r="A6962" s="71" t="s">
        <v>28</v>
      </c>
      <c r="B6962" s="74" t="s">
        <v>679</v>
      </c>
      <c r="C6962" s="72" t="n">
        <v>2004</v>
      </c>
      <c r="D6962" s="72" t="s">
        <v>667</v>
      </c>
      <c r="E6962" s="73" t="n">
        <v>39883.65</v>
      </c>
    </row>
    <row r="6963" customFormat="false" ht="12.8" hidden="false" customHeight="false" outlineLevel="0" collapsed="false">
      <c r="A6963" s="71" t="s">
        <v>28</v>
      </c>
      <c r="B6963" s="74" t="s">
        <v>679</v>
      </c>
      <c r="C6963" s="74" t="n">
        <v>2004</v>
      </c>
      <c r="D6963" s="74" t="s">
        <v>668</v>
      </c>
      <c r="E6963" s="75" t="n">
        <v>36215.615</v>
      </c>
    </row>
    <row r="6964" customFormat="false" ht="12.8" hidden="false" customHeight="false" outlineLevel="0" collapsed="false">
      <c r="A6964" s="71" t="s">
        <v>28</v>
      </c>
      <c r="B6964" s="74" t="s">
        <v>679</v>
      </c>
      <c r="C6964" s="74" t="n">
        <v>2004</v>
      </c>
      <c r="D6964" s="74" t="s">
        <v>669</v>
      </c>
      <c r="E6964" s="75" t="n">
        <v>40410.386</v>
      </c>
    </row>
    <row r="6965" customFormat="false" ht="12.8" hidden="false" customHeight="false" outlineLevel="0" collapsed="false">
      <c r="A6965" s="71" t="s">
        <v>28</v>
      </c>
      <c r="B6965" s="74" t="s">
        <v>679</v>
      </c>
      <c r="C6965" s="74" t="n">
        <v>2004</v>
      </c>
      <c r="D6965" s="74" t="s">
        <v>670</v>
      </c>
      <c r="E6965" s="75" t="n">
        <v>42522.783</v>
      </c>
    </row>
    <row r="6966" customFormat="false" ht="12.8" hidden="false" customHeight="false" outlineLevel="0" collapsed="false">
      <c r="A6966" s="71" t="s">
        <v>28</v>
      </c>
      <c r="B6966" s="74" t="s">
        <v>679</v>
      </c>
      <c r="C6966" s="74" t="n">
        <v>2004</v>
      </c>
      <c r="D6966" s="74" t="s">
        <v>671</v>
      </c>
      <c r="E6966" s="75" t="n">
        <v>39512.845</v>
      </c>
    </row>
    <row r="6967" customFormat="false" ht="12.8" hidden="false" customHeight="false" outlineLevel="0" collapsed="false">
      <c r="A6967" s="71" t="s">
        <v>28</v>
      </c>
      <c r="B6967" s="74" t="s">
        <v>679</v>
      </c>
      <c r="C6967" s="74" t="n">
        <v>2004</v>
      </c>
      <c r="D6967" s="74" t="s">
        <v>672</v>
      </c>
      <c r="E6967" s="75" t="n">
        <v>38592.809</v>
      </c>
    </row>
    <row r="6968" customFormat="false" ht="12.8" hidden="false" customHeight="false" outlineLevel="0" collapsed="false">
      <c r="A6968" s="71" t="s">
        <v>28</v>
      </c>
      <c r="B6968" s="74" t="s">
        <v>679</v>
      </c>
      <c r="C6968" s="74" t="n">
        <v>2004</v>
      </c>
      <c r="D6968" s="74" t="s">
        <v>673</v>
      </c>
      <c r="E6968" s="75" t="n">
        <v>45059.008</v>
      </c>
    </row>
    <row r="6969" customFormat="false" ht="12.8" hidden="false" customHeight="false" outlineLevel="0" collapsed="false">
      <c r="A6969" s="71" t="s">
        <v>28</v>
      </c>
      <c r="B6969" s="74" t="s">
        <v>679</v>
      </c>
      <c r="C6969" s="74" t="n">
        <v>2004</v>
      </c>
      <c r="D6969" s="74" t="s">
        <v>674</v>
      </c>
      <c r="E6969" s="75" t="n">
        <v>43165.107</v>
      </c>
    </row>
    <row r="6970" customFormat="false" ht="12.8" hidden="false" customHeight="false" outlineLevel="0" collapsed="false">
      <c r="A6970" s="71" t="s">
        <v>28</v>
      </c>
      <c r="B6970" s="74" t="s">
        <v>679</v>
      </c>
      <c r="C6970" s="74" t="n">
        <v>2004</v>
      </c>
      <c r="D6970" s="74" t="s">
        <v>675</v>
      </c>
      <c r="E6970" s="75" t="n">
        <v>45389.685</v>
      </c>
    </row>
    <row r="6971" customFormat="false" ht="12.8" hidden="false" customHeight="false" outlineLevel="0" collapsed="false">
      <c r="A6971" s="71" t="s">
        <v>28</v>
      </c>
      <c r="B6971" s="74" t="s">
        <v>679</v>
      </c>
      <c r="C6971" s="74" t="n">
        <v>2004</v>
      </c>
      <c r="D6971" s="74" t="s">
        <v>676</v>
      </c>
      <c r="E6971" s="75" t="n">
        <v>44363.099</v>
      </c>
    </row>
    <row r="6972" customFormat="false" ht="12.8" hidden="false" customHeight="false" outlineLevel="0" collapsed="false">
      <c r="A6972" s="71" t="s">
        <v>28</v>
      </c>
      <c r="B6972" s="74" t="s">
        <v>679</v>
      </c>
      <c r="C6972" s="74" t="n">
        <v>2004</v>
      </c>
      <c r="D6972" s="74" t="s">
        <v>677</v>
      </c>
      <c r="E6972" s="75" t="n">
        <v>40536.354</v>
      </c>
    </row>
    <row r="6973" customFormat="false" ht="12.8" hidden="false" customHeight="false" outlineLevel="0" collapsed="false">
      <c r="A6973" s="71" t="s">
        <v>28</v>
      </c>
      <c r="B6973" s="74" t="s">
        <v>679</v>
      </c>
      <c r="C6973" s="76" t="n">
        <v>2004</v>
      </c>
      <c r="D6973" s="76" t="s">
        <v>678</v>
      </c>
      <c r="E6973" s="77" t="n">
        <v>47617.403</v>
      </c>
    </row>
    <row r="6974" customFormat="false" ht="12.8" hidden="false" customHeight="false" outlineLevel="0" collapsed="false">
      <c r="A6974" s="71" t="s">
        <v>28</v>
      </c>
      <c r="B6974" s="74" t="s">
        <v>679</v>
      </c>
      <c r="C6974" s="72" t="n">
        <v>2005</v>
      </c>
      <c r="D6974" s="72" t="s">
        <v>667</v>
      </c>
      <c r="E6974" s="73" t="n">
        <v>41710.622</v>
      </c>
    </row>
    <row r="6975" customFormat="false" ht="12.8" hidden="false" customHeight="false" outlineLevel="0" collapsed="false">
      <c r="A6975" s="71" t="s">
        <v>28</v>
      </c>
      <c r="B6975" s="74" t="s">
        <v>679</v>
      </c>
      <c r="C6975" s="74" t="n">
        <v>2005</v>
      </c>
      <c r="D6975" s="74" t="s">
        <v>668</v>
      </c>
      <c r="E6975" s="75" t="n">
        <v>38892.331</v>
      </c>
    </row>
    <row r="6976" customFormat="false" ht="12.8" hidden="false" customHeight="false" outlineLevel="0" collapsed="false">
      <c r="A6976" s="71" t="s">
        <v>28</v>
      </c>
      <c r="B6976" s="74" t="s">
        <v>679</v>
      </c>
      <c r="C6976" s="74" t="n">
        <v>2005</v>
      </c>
      <c r="D6976" s="74" t="s">
        <v>669</v>
      </c>
      <c r="E6976" s="75" t="n">
        <v>40864.617</v>
      </c>
    </row>
    <row r="6977" customFormat="false" ht="12.8" hidden="false" customHeight="false" outlineLevel="0" collapsed="false">
      <c r="A6977" s="71" t="s">
        <v>28</v>
      </c>
      <c r="B6977" s="74" t="s">
        <v>679</v>
      </c>
      <c r="C6977" s="74" t="n">
        <v>2005</v>
      </c>
      <c r="D6977" s="74" t="s">
        <v>670</v>
      </c>
      <c r="E6977" s="75" t="n">
        <v>39811.92</v>
      </c>
    </row>
    <row r="6978" customFormat="false" ht="12.8" hidden="false" customHeight="false" outlineLevel="0" collapsed="false">
      <c r="A6978" s="71" t="s">
        <v>28</v>
      </c>
      <c r="B6978" s="74" t="s">
        <v>679</v>
      </c>
      <c r="C6978" s="74" t="n">
        <v>2005</v>
      </c>
      <c r="D6978" s="74" t="s">
        <v>671</v>
      </c>
      <c r="E6978" s="75" t="n">
        <v>41214.799</v>
      </c>
    </row>
    <row r="6979" customFormat="false" ht="12.8" hidden="false" customHeight="false" outlineLevel="0" collapsed="false">
      <c r="A6979" s="71" t="s">
        <v>28</v>
      </c>
      <c r="B6979" s="74" t="s">
        <v>679</v>
      </c>
      <c r="C6979" s="74" t="n">
        <v>2005</v>
      </c>
      <c r="D6979" s="74" t="s">
        <v>672</v>
      </c>
      <c r="E6979" s="75" t="n">
        <v>42902.603</v>
      </c>
    </row>
    <row r="6980" customFormat="false" ht="12.8" hidden="false" customHeight="false" outlineLevel="0" collapsed="false">
      <c r="A6980" s="71" t="s">
        <v>28</v>
      </c>
      <c r="B6980" s="74" t="s">
        <v>679</v>
      </c>
      <c r="C6980" s="74" t="n">
        <v>2005</v>
      </c>
      <c r="D6980" s="74" t="s">
        <v>673</v>
      </c>
      <c r="E6980" s="75" t="n">
        <v>42955.061</v>
      </c>
    </row>
    <row r="6981" customFormat="false" ht="12.8" hidden="false" customHeight="false" outlineLevel="0" collapsed="false">
      <c r="A6981" s="71" t="s">
        <v>28</v>
      </c>
      <c r="B6981" s="74" t="s">
        <v>679</v>
      </c>
      <c r="C6981" s="74" t="n">
        <v>2005</v>
      </c>
      <c r="D6981" s="74" t="s">
        <v>674</v>
      </c>
      <c r="E6981" s="75" t="n">
        <v>44723.735</v>
      </c>
    </row>
    <row r="6982" customFormat="false" ht="12.8" hidden="false" customHeight="false" outlineLevel="0" collapsed="false">
      <c r="A6982" s="71" t="s">
        <v>28</v>
      </c>
      <c r="B6982" s="74" t="s">
        <v>679</v>
      </c>
      <c r="C6982" s="74" t="n">
        <v>2005</v>
      </c>
      <c r="D6982" s="74" t="s">
        <v>675</v>
      </c>
      <c r="E6982" s="75" t="n">
        <v>42342.369</v>
      </c>
    </row>
    <row r="6983" customFormat="false" ht="12.8" hidden="false" customHeight="false" outlineLevel="0" collapsed="false">
      <c r="A6983" s="71" t="s">
        <v>28</v>
      </c>
      <c r="B6983" s="74" t="s">
        <v>679</v>
      </c>
      <c r="C6983" s="74" t="n">
        <v>2005</v>
      </c>
      <c r="D6983" s="74" t="s">
        <v>676</v>
      </c>
      <c r="E6983" s="75" t="n">
        <v>41955.096</v>
      </c>
    </row>
    <row r="6984" customFormat="false" ht="12.8" hidden="false" customHeight="false" outlineLevel="0" collapsed="false">
      <c r="A6984" s="71" t="s">
        <v>28</v>
      </c>
      <c r="B6984" s="74" t="s">
        <v>679</v>
      </c>
      <c r="C6984" s="74" t="n">
        <v>2005</v>
      </c>
      <c r="D6984" s="74" t="s">
        <v>677</v>
      </c>
      <c r="E6984" s="75" t="n">
        <v>41939.017</v>
      </c>
    </row>
    <row r="6985" customFormat="false" ht="12.8" hidden="false" customHeight="false" outlineLevel="0" collapsed="false">
      <c r="A6985" s="71" t="s">
        <v>28</v>
      </c>
      <c r="B6985" s="74" t="s">
        <v>679</v>
      </c>
      <c r="C6985" s="76" t="n">
        <v>2005</v>
      </c>
      <c r="D6985" s="76" t="s">
        <v>678</v>
      </c>
      <c r="E6985" s="77" t="n">
        <v>49862.67</v>
      </c>
    </row>
    <row r="6986" customFormat="false" ht="12.8" hidden="false" customHeight="false" outlineLevel="0" collapsed="false">
      <c r="A6986" s="71" t="s">
        <v>28</v>
      </c>
      <c r="B6986" s="74" t="s">
        <v>679</v>
      </c>
      <c r="C6986" s="72" t="n">
        <v>2006</v>
      </c>
      <c r="D6986" s="72" t="s">
        <v>667</v>
      </c>
      <c r="E6986" s="73" t="n">
        <v>43037.169</v>
      </c>
    </row>
    <row r="6987" customFormat="false" ht="12.8" hidden="false" customHeight="false" outlineLevel="0" collapsed="false">
      <c r="A6987" s="71" t="s">
        <v>28</v>
      </c>
      <c r="B6987" s="74" t="s">
        <v>679</v>
      </c>
      <c r="C6987" s="74" t="n">
        <v>2006</v>
      </c>
      <c r="D6987" s="74" t="s">
        <v>668</v>
      </c>
      <c r="E6987" s="75" t="n">
        <v>40439.56</v>
      </c>
    </row>
    <row r="6988" customFormat="false" ht="12.8" hidden="false" customHeight="false" outlineLevel="0" collapsed="false">
      <c r="A6988" s="71" t="s">
        <v>28</v>
      </c>
      <c r="B6988" s="74" t="s">
        <v>679</v>
      </c>
      <c r="C6988" s="74" t="n">
        <v>2006</v>
      </c>
      <c r="D6988" s="74" t="s">
        <v>669</v>
      </c>
      <c r="E6988" s="75" t="n">
        <v>41269.087</v>
      </c>
    </row>
    <row r="6989" customFormat="false" ht="12.8" hidden="false" customHeight="false" outlineLevel="0" collapsed="false">
      <c r="A6989" s="71" t="s">
        <v>28</v>
      </c>
      <c r="B6989" s="74" t="s">
        <v>679</v>
      </c>
      <c r="C6989" s="74" t="n">
        <v>2006</v>
      </c>
      <c r="D6989" s="74" t="s">
        <v>670</v>
      </c>
      <c r="E6989" s="75" t="n">
        <v>41593.268</v>
      </c>
    </row>
    <row r="6990" customFormat="false" ht="12.8" hidden="false" customHeight="false" outlineLevel="0" collapsed="false">
      <c r="A6990" s="71" t="s">
        <v>28</v>
      </c>
      <c r="B6990" s="74" t="s">
        <v>679</v>
      </c>
      <c r="C6990" s="74" t="n">
        <v>2006</v>
      </c>
      <c r="D6990" s="74" t="s">
        <v>671</v>
      </c>
      <c r="E6990" s="75" t="n">
        <v>43525.892</v>
      </c>
    </row>
    <row r="6991" customFormat="false" ht="12.8" hidden="false" customHeight="false" outlineLevel="0" collapsed="false">
      <c r="A6991" s="71" t="s">
        <v>28</v>
      </c>
      <c r="B6991" s="74" t="s">
        <v>679</v>
      </c>
      <c r="C6991" s="74" t="n">
        <v>2006</v>
      </c>
      <c r="D6991" s="74" t="s">
        <v>672</v>
      </c>
      <c r="E6991" s="75" t="n">
        <v>41951.551</v>
      </c>
    </row>
    <row r="6992" customFormat="false" ht="12.8" hidden="false" customHeight="false" outlineLevel="0" collapsed="false">
      <c r="A6992" s="71" t="s">
        <v>28</v>
      </c>
      <c r="B6992" s="74" t="s">
        <v>679</v>
      </c>
      <c r="C6992" s="74" t="n">
        <v>2006</v>
      </c>
      <c r="D6992" s="74" t="s">
        <v>673</v>
      </c>
      <c r="E6992" s="75" t="n">
        <v>43689.199</v>
      </c>
    </row>
    <row r="6993" customFormat="false" ht="12.8" hidden="false" customHeight="false" outlineLevel="0" collapsed="false">
      <c r="A6993" s="71" t="s">
        <v>28</v>
      </c>
      <c r="B6993" s="74" t="s">
        <v>679</v>
      </c>
      <c r="C6993" s="74" t="n">
        <v>2006</v>
      </c>
      <c r="D6993" s="74" t="s">
        <v>674</v>
      </c>
      <c r="E6993" s="75" t="n">
        <v>47237.621</v>
      </c>
    </row>
    <row r="6994" customFormat="false" ht="12.8" hidden="false" customHeight="false" outlineLevel="0" collapsed="false">
      <c r="A6994" s="71" t="s">
        <v>28</v>
      </c>
      <c r="B6994" s="74" t="s">
        <v>679</v>
      </c>
      <c r="C6994" s="74" t="n">
        <v>2006</v>
      </c>
      <c r="D6994" s="74" t="s">
        <v>675</v>
      </c>
      <c r="E6994" s="75" t="n">
        <v>47368.793</v>
      </c>
    </row>
    <row r="6995" customFormat="false" ht="12.8" hidden="false" customHeight="false" outlineLevel="0" collapsed="false">
      <c r="A6995" s="71" t="s">
        <v>28</v>
      </c>
      <c r="B6995" s="74" t="s">
        <v>679</v>
      </c>
      <c r="C6995" s="74" t="n">
        <v>2006</v>
      </c>
      <c r="D6995" s="74" t="s">
        <v>676</v>
      </c>
      <c r="E6995" s="75" t="n">
        <v>45943.036</v>
      </c>
    </row>
    <row r="6996" customFormat="false" ht="12.8" hidden="false" customHeight="false" outlineLevel="0" collapsed="false">
      <c r="A6996" s="71" t="s">
        <v>28</v>
      </c>
      <c r="B6996" s="74" t="s">
        <v>679</v>
      </c>
      <c r="C6996" s="74" t="n">
        <v>2006</v>
      </c>
      <c r="D6996" s="74" t="s">
        <v>677</v>
      </c>
      <c r="E6996" s="75" t="n">
        <v>44867.955</v>
      </c>
    </row>
    <row r="6997" customFormat="false" ht="12.8" hidden="false" customHeight="false" outlineLevel="0" collapsed="false">
      <c r="A6997" s="71" t="s">
        <v>28</v>
      </c>
      <c r="B6997" s="74" t="s">
        <v>679</v>
      </c>
      <c r="C6997" s="76" t="n">
        <v>2006</v>
      </c>
      <c r="D6997" s="76" t="s">
        <v>678</v>
      </c>
      <c r="E6997" s="77" t="n">
        <v>49644.948</v>
      </c>
    </row>
    <row r="6998" customFormat="false" ht="12.8" hidden="false" customHeight="false" outlineLevel="0" collapsed="false">
      <c r="A6998" s="71" t="s">
        <v>28</v>
      </c>
      <c r="B6998" s="74" t="s">
        <v>679</v>
      </c>
      <c r="C6998" s="72" t="n">
        <v>2007</v>
      </c>
      <c r="D6998" s="72" t="s">
        <v>667</v>
      </c>
      <c r="E6998" s="73" t="n">
        <v>46743.6971134225</v>
      </c>
    </row>
    <row r="6999" customFormat="false" ht="12.8" hidden="false" customHeight="false" outlineLevel="0" collapsed="false">
      <c r="A6999" s="71" t="s">
        <v>28</v>
      </c>
      <c r="B6999" s="74" t="s">
        <v>679</v>
      </c>
      <c r="C6999" s="74" t="n">
        <v>2007</v>
      </c>
      <c r="D6999" s="74" t="s">
        <v>668</v>
      </c>
      <c r="E6999" s="75" t="n">
        <v>40993.8129991297</v>
      </c>
    </row>
    <row r="7000" customFormat="false" ht="12.8" hidden="false" customHeight="false" outlineLevel="0" collapsed="false">
      <c r="A7000" s="71" t="s">
        <v>28</v>
      </c>
      <c r="B7000" s="74" t="s">
        <v>679</v>
      </c>
      <c r="C7000" s="74" t="n">
        <v>2007</v>
      </c>
      <c r="D7000" s="74" t="s">
        <v>669</v>
      </c>
      <c r="E7000" s="75" t="n">
        <v>44943.3598048161</v>
      </c>
    </row>
    <row r="7001" customFormat="false" ht="12.8" hidden="false" customHeight="false" outlineLevel="0" collapsed="false">
      <c r="A7001" s="71" t="s">
        <v>28</v>
      </c>
      <c r="B7001" s="74" t="s">
        <v>679</v>
      </c>
      <c r="C7001" s="74" t="n">
        <v>2007</v>
      </c>
      <c r="D7001" s="74" t="s">
        <v>670</v>
      </c>
      <c r="E7001" s="75" t="n">
        <v>43078.8239865247</v>
      </c>
    </row>
    <row r="7002" customFormat="false" ht="12.8" hidden="false" customHeight="false" outlineLevel="0" collapsed="false">
      <c r="A7002" s="71" t="s">
        <v>28</v>
      </c>
      <c r="B7002" s="74" t="s">
        <v>679</v>
      </c>
      <c r="C7002" s="74" t="n">
        <v>2007</v>
      </c>
      <c r="D7002" s="74" t="s">
        <v>671</v>
      </c>
      <c r="E7002" s="75" t="n">
        <v>45231.5157077199</v>
      </c>
    </row>
    <row r="7003" customFormat="false" ht="12.8" hidden="false" customHeight="false" outlineLevel="0" collapsed="false">
      <c r="A7003" s="71" t="s">
        <v>28</v>
      </c>
      <c r="B7003" s="74" t="s">
        <v>679</v>
      </c>
      <c r="C7003" s="74" t="n">
        <v>2007</v>
      </c>
      <c r="D7003" s="74" t="s">
        <v>672</v>
      </c>
      <c r="E7003" s="75" t="n">
        <v>45108.3109219338</v>
      </c>
    </row>
    <row r="7004" customFormat="false" ht="12.8" hidden="false" customHeight="false" outlineLevel="0" collapsed="false">
      <c r="A7004" s="71" t="s">
        <v>28</v>
      </c>
      <c r="B7004" s="74" t="s">
        <v>679</v>
      </c>
      <c r="C7004" s="74" t="n">
        <v>2007</v>
      </c>
      <c r="D7004" s="74" t="s">
        <v>673</v>
      </c>
      <c r="E7004" s="75" t="n">
        <v>46669.6007537684</v>
      </c>
    </row>
    <row r="7005" customFormat="false" ht="12.8" hidden="false" customHeight="false" outlineLevel="0" collapsed="false">
      <c r="A7005" s="71" t="s">
        <v>28</v>
      </c>
      <c r="B7005" s="74" t="s">
        <v>679</v>
      </c>
      <c r="C7005" s="74" t="n">
        <v>2007</v>
      </c>
      <c r="D7005" s="74" t="s">
        <v>674</v>
      </c>
      <c r="E7005" s="75" t="n">
        <v>47342.3158131727</v>
      </c>
    </row>
    <row r="7006" customFormat="false" ht="12.8" hidden="false" customHeight="false" outlineLevel="0" collapsed="false">
      <c r="A7006" s="71" t="s">
        <v>28</v>
      </c>
      <c r="B7006" s="74" t="s">
        <v>679</v>
      </c>
      <c r="C7006" s="74" t="n">
        <v>2007</v>
      </c>
      <c r="D7006" s="74" t="s">
        <v>675</v>
      </c>
      <c r="E7006" s="75" t="n">
        <v>44140.4003019617</v>
      </c>
    </row>
    <row r="7007" customFormat="false" ht="12.8" hidden="false" customHeight="false" outlineLevel="0" collapsed="false">
      <c r="A7007" s="71" t="s">
        <v>28</v>
      </c>
      <c r="B7007" s="74" t="s">
        <v>679</v>
      </c>
      <c r="C7007" s="74" t="n">
        <v>2007</v>
      </c>
      <c r="D7007" s="74" t="s">
        <v>676</v>
      </c>
      <c r="E7007" s="75" t="n">
        <v>48480.1925696919</v>
      </c>
    </row>
    <row r="7008" customFormat="false" ht="12.8" hidden="false" customHeight="false" outlineLevel="0" collapsed="false">
      <c r="A7008" s="71" t="s">
        <v>28</v>
      </c>
      <c r="B7008" s="74" t="s">
        <v>679</v>
      </c>
      <c r="C7008" s="74" t="n">
        <v>2007</v>
      </c>
      <c r="D7008" s="74" t="s">
        <v>677</v>
      </c>
      <c r="E7008" s="75" t="n">
        <v>48689.6977356194</v>
      </c>
    </row>
    <row r="7009" customFormat="false" ht="12.8" hidden="false" customHeight="false" outlineLevel="0" collapsed="false">
      <c r="A7009" s="71" t="s">
        <v>28</v>
      </c>
      <c r="B7009" s="74" t="s">
        <v>679</v>
      </c>
      <c r="C7009" s="76" t="n">
        <v>2007</v>
      </c>
      <c r="D7009" s="76" t="s">
        <v>678</v>
      </c>
      <c r="E7009" s="77" t="n">
        <v>51163.0300226735</v>
      </c>
    </row>
    <row r="7010" customFormat="false" ht="12.8" hidden="false" customHeight="false" outlineLevel="0" collapsed="false">
      <c r="A7010" s="71" t="s">
        <v>28</v>
      </c>
      <c r="B7010" s="74" t="s">
        <v>679</v>
      </c>
      <c r="C7010" s="72" t="n">
        <v>2008</v>
      </c>
      <c r="D7010" s="72" t="s">
        <v>667</v>
      </c>
      <c r="E7010" s="73" t="n">
        <v>49694.1071885686</v>
      </c>
    </row>
    <row r="7011" customFormat="false" ht="12.8" hidden="false" customHeight="false" outlineLevel="0" collapsed="false">
      <c r="A7011" s="71" t="s">
        <v>28</v>
      </c>
      <c r="B7011" s="74" t="s">
        <v>679</v>
      </c>
      <c r="C7011" s="74" t="n">
        <v>2008</v>
      </c>
      <c r="D7011" s="74" t="s">
        <v>668</v>
      </c>
      <c r="E7011" s="75" t="n">
        <v>44869.5613382363</v>
      </c>
    </row>
    <row r="7012" customFormat="false" ht="12.8" hidden="false" customHeight="false" outlineLevel="0" collapsed="false">
      <c r="A7012" s="71" t="s">
        <v>28</v>
      </c>
      <c r="B7012" s="74" t="s">
        <v>679</v>
      </c>
      <c r="C7012" s="74" t="n">
        <v>2008</v>
      </c>
      <c r="D7012" s="74" t="s">
        <v>669</v>
      </c>
      <c r="E7012" s="75" t="n">
        <v>46315.0872878471</v>
      </c>
    </row>
    <row r="7013" customFormat="false" ht="12.8" hidden="false" customHeight="false" outlineLevel="0" collapsed="false">
      <c r="A7013" s="71" t="s">
        <v>28</v>
      </c>
      <c r="B7013" s="74" t="s">
        <v>679</v>
      </c>
      <c r="C7013" s="74" t="n">
        <v>2008</v>
      </c>
      <c r="D7013" s="74" t="s">
        <v>670</v>
      </c>
      <c r="E7013" s="75" t="n">
        <v>46973.9253720576</v>
      </c>
    </row>
    <row r="7014" customFormat="false" ht="12.8" hidden="false" customHeight="false" outlineLevel="0" collapsed="false">
      <c r="A7014" s="71" t="s">
        <v>28</v>
      </c>
      <c r="B7014" s="74" t="s">
        <v>679</v>
      </c>
      <c r="C7014" s="74" t="n">
        <v>2008</v>
      </c>
      <c r="D7014" s="74" t="s">
        <v>671</v>
      </c>
      <c r="E7014" s="75" t="n">
        <v>48664.3395643628</v>
      </c>
    </row>
    <row r="7015" customFormat="false" ht="12.8" hidden="false" customHeight="false" outlineLevel="0" collapsed="false">
      <c r="A7015" s="71" t="s">
        <v>28</v>
      </c>
      <c r="B7015" s="74" t="s">
        <v>679</v>
      </c>
      <c r="C7015" s="74" t="n">
        <v>2008</v>
      </c>
      <c r="D7015" s="74" t="s">
        <v>672</v>
      </c>
      <c r="E7015" s="75" t="n">
        <v>47354.0321660025</v>
      </c>
    </row>
    <row r="7016" customFormat="false" ht="12.8" hidden="false" customHeight="false" outlineLevel="0" collapsed="false">
      <c r="A7016" s="71" t="s">
        <v>28</v>
      </c>
      <c r="B7016" s="74" t="s">
        <v>679</v>
      </c>
      <c r="C7016" s="74" t="n">
        <v>2008</v>
      </c>
      <c r="D7016" s="74" t="s">
        <v>673</v>
      </c>
      <c r="E7016" s="75" t="n">
        <v>53085.3733547294</v>
      </c>
    </row>
    <row r="7017" customFormat="false" ht="12.8" hidden="false" customHeight="false" outlineLevel="0" collapsed="false">
      <c r="A7017" s="71" t="s">
        <v>28</v>
      </c>
      <c r="B7017" s="74" t="s">
        <v>679</v>
      </c>
      <c r="C7017" s="74" t="n">
        <v>2008</v>
      </c>
      <c r="D7017" s="74" t="s">
        <v>674</v>
      </c>
      <c r="E7017" s="75" t="n">
        <v>53757.0573418364</v>
      </c>
    </row>
    <row r="7018" customFormat="false" ht="12.8" hidden="false" customHeight="false" outlineLevel="0" collapsed="false">
      <c r="A7018" s="71" t="s">
        <v>28</v>
      </c>
      <c r="B7018" s="74" t="s">
        <v>679</v>
      </c>
      <c r="C7018" s="74" t="n">
        <v>2008</v>
      </c>
      <c r="D7018" s="74" t="s">
        <v>675</v>
      </c>
      <c r="E7018" s="75" t="n">
        <v>56794.5854823378</v>
      </c>
    </row>
    <row r="7019" customFormat="false" ht="12.8" hidden="false" customHeight="false" outlineLevel="0" collapsed="false">
      <c r="A7019" s="71" t="s">
        <v>28</v>
      </c>
      <c r="B7019" s="74" t="s">
        <v>679</v>
      </c>
      <c r="C7019" s="74" t="n">
        <v>2008</v>
      </c>
      <c r="D7019" s="74" t="s">
        <v>676</v>
      </c>
      <c r="E7019" s="75" t="n">
        <v>57386.199438259</v>
      </c>
    </row>
    <row r="7020" customFormat="false" ht="12.8" hidden="false" customHeight="false" outlineLevel="0" collapsed="false">
      <c r="A7020" s="71" t="s">
        <v>28</v>
      </c>
      <c r="B7020" s="74" t="s">
        <v>679</v>
      </c>
      <c r="C7020" s="74" t="n">
        <v>2008</v>
      </c>
      <c r="D7020" s="74" t="s">
        <v>677</v>
      </c>
      <c r="E7020" s="75" t="n">
        <v>50380.4226481392</v>
      </c>
    </row>
    <row r="7021" customFormat="false" ht="12.8" hidden="false" customHeight="false" outlineLevel="0" collapsed="false">
      <c r="A7021" s="71" t="s">
        <v>28</v>
      </c>
      <c r="B7021" s="74" t="s">
        <v>679</v>
      </c>
      <c r="C7021" s="76" t="n">
        <v>2008</v>
      </c>
      <c r="D7021" s="76" t="s">
        <v>678</v>
      </c>
      <c r="E7021" s="77" t="n">
        <v>60264.9690930069</v>
      </c>
    </row>
    <row r="7022" customFormat="false" ht="12.8" hidden="false" customHeight="false" outlineLevel="0" collapsed="false">
      <c r="A7022" s="71" t="s">
        <v>28</v>
      </c>
      <c r="B7022" s="74" t="s">
        <v>679</v>
      </c>
      <c r="C7022" s="72" t="n">
        <v>2009</v>
      </c>
      <c r="D7022" s="72" t="s">
        <v>667</v>
      </c>
      <c r="E7022" s="73" t="n">
        <v>54378.7395193353</v>
      </c>
    </row>
    <row r="7023" customFormat="false" ht="12.8" hidden="false" customHeight="false" outlineLevel="0" collapsed="false">
      <c r="A7023" s="71" t="s">
        <v>28</v>
      </c>
      <c r="B7023" s="74" t="s">
        <v>679</v>
      </c>
      <c r="C7023" s="74" t="n">
        <v>2009</v>
      </c>
      <c r="D7023" s="74" t="s">
        <v>668</v>
      </c>
      <c r="E7023" s="75" t="n">
        <v>47533.4890128902</v>
      </c>
    </row>
    <row r="7024" customFormat="false" ht="12.8" hidden="false" customHeight="false" outlineLevel="0" collapsed="false">
      <c r="A7024" s="71" t="s">
        <v>28</v>
      </c>
      <c r="B7024" s="74" t="s">
        <v>679</v>
      </c>
      <c r="C7024" s="74" t="n">
        <v>2009</v>
      </c>
      <c r="D7024" s="74" t="s">
        <v>669</v>
      </c>
      <c r="E7024" s="75" t="n">
        <v>50295.7175064451</v>
      </c>
    </row>
    <row r="7025" customFormat="false" ht="12.8" hidden="false" customHeight="false" outlineLevel="0" collapsed="false">
      <c r="A7025" s="71" t="s">
        <v>28</v>
      </c>
      <c r="B7025" s="74" t="s">
        <v>679</v>
      </c>
      <c r="C7025" s="74" t="n">
        <v>2009</v>
      </c>
      <c r="D7025" s="74" t="s">
        <v>670</v>
      </c>
      <c r="E7025" s="75" t="n">
        <v>52088.446</v>
      </c>
    </row>
    <row r="7026" customFormat="false" ht="12.8" hidden="false" customHeight="false" outlineLevel="0" collapsed="false">
      <c r="A7026" s="71" t="s">
        <v>28</v>
      </c>
      <c r="B7026" s="74" t="s">
        <v>679</v>
      </c>
      <c r="C7026" s="74" t="n">
        <v>2009</v>
      </c>
      <c r="D7026" s="74" t="s">
        <v>671</v>
      </c>
      <c r="E7026" s="75" t="n">
        <v>49746.692</v>
      </c>
    </row>
    <row r="7027" customFormat="false" ht="12.8" hidden="false" customHeight="false" outlineLevel="0" collapsed="false">
      <c r="A7027" s="71" t="s">
        <v>28</v>
      </c>
      <c r="B7027" s="74" t="s">
        <v>679</v>
      </c>
      <c r="C7027" s="74" t="n">
        <v>2009</v>
      </c>
      <c r="D7027" s="74" t="s">
        <v>672</v>
      </c>
      <c r="E7027" s="75" t="n">
        <v>53413.401</v>
      </c>
    </row>
    <row r="7028" customFormat="false" ht="12.8" hidden="false" customHeight="false" outlineLevel="0" collapsed="false">
      <c r="A7028" s="71" t="s">
        <v>28</v>
      </c>
      <c r="B7028" s="74" t="s">
        <v>679</v>
      </c>
      <c r="C7028" s="74" t="n">
        <v>2009</v>
      </c>
      <c r="D7028" s="74" t="s">
        <v>673</v>
      </c>
      <c r="E7028" s="75" t="n">
        <v>57772.141</v>
      </c>
    </row>
    <row r="7029" customFormat="false" ht="12.8" hidden="false" customHeight="false" outlineLevel="0" collapsed="false">
      <c r="A7029" s="71" t="s">
        <v>28</v>
      </c>
      <c r="B7029" s="74" t="s">
        <v>679</v>
      </c>
      <c r="C7029" s="74" t="n">
        <v>2009</v>
      </c>
      <c r="D7029" s="74" t="s">
        <v>674</v>
      </c>
      <c r="E7029" s="75" t="n">
        <v>53994.5</v>
      </c>
    </row>
    <row r="7030" customFormat="false" ht="12.8" hidden="false" customHeight="false" outlineLevel="0" collapsed="false">
      <c r="A7030" s="71" t="s">
        <v>28</v>
      </c>
      <c r="B7030" s="74" t="s">
        <v>679</v>
      </c>
      <c r="C7030" s="74" t="n">
        <v>2009</v>
      </c>
      <c r="D7030" s="74" t="s">
        <v>675</v>
      </c>
      <c r="E7030" s="75" t="n">
        <v>57034.966</v>
      </c>
    </row>
    <row r="7031" customFormat="false" ht="12.8" hidden="false" customHeight="false" outlineLevel="0" collapsed="false">
      <c r="A7031" s="71" t="s">
        <v>28</v>
      </c>
      <c r="B7031" s="74" t="s">
        <v>679</v>
      </c>
      <c r="C7031" s="74" t="n">
        <v>2009</v>
      </c>
      <c r="D7031" s="74" t="s">
        <v>676</v>
      </c>
      <c r="E7031" s="75" t="n">
        <v>62251.5</v>
      </c>
    </row>
    <row r="7032" customFormat="false" ht="12.8" hidden="false" customHeight="false" outlineLevel="0" collapsed="false">
      <c r="A7032" s="71" t="s">
        <v>28</v>
      </c>
      <c r="B7032" s="74" t="s">
        <v>679</v>
      </c>
      <c r="C7032" s="74" t="n">
        <v>2009</v>
      </c>
      <c r="D7032" s="74" t="s">
        <v>677</v>
      </c>
      <c r="E7032" s="75" t="n">
        <v>56669.236</v>
      </c>
    </row>
    <row r="7033" customFormat="false" ht="12.8" hidden="false" customHeight="false" outlineLevel="0" collapsed="false">
      <c r="A7033" s="71" t="s">
        <v>28</v>
      </c>
      <c r="B7033" s="74" t="s">
        <v>679</v>
      </c>
      <c r="C7033" s="76" t="n">
        <v>2009</v>
      </c>
      <c r="D7033" s="76" t="s">
        <v>678</v>
      </c>
      <c r="E7033" s="77" t="n">
        <v>70728.88</v>
      </c>
    </row>
    <row r="7034" customFormat="false" ht="12.8" hidden="false" customHeight="false" outlineLevel="0" collapsed="false">
      <c r="A7034" s="71" t="s">
        <v>28</v>
      </c>
      <c r="B7034" s="74" t="s">
        <v>679</v>
      </c>
      <c r="C7034" s="72" t="n">
        <v>2010</v>
      </c>
      <c r="D7034" s="72" t="s">
        <v>667</v>
      </c>
      <c r="E7034" s="73" t="n">
        <v>63145.711</v>
      </c>
    </row>
    <row r="7035" customFormat="false" ht="12.8" hidden="false" customHeight="false" outlineLevel="0" collapsed="false">
      <c r="A7035" s="71" t="s">
        <v>28</v>
      </c>
      <c r="B7035" s="74" t="s">
        <v>679</v>
      </c>
      <c r="C7035" s="74" t="n">
        <v>2010</v>
      </c>
      <c r="D7035" s="74" t="s">
        <v>668</v>
      </c>
      <c r="E7035" s="75" t="n">
        <v>60042.5</v>
      </c>
    </row>
    <row r="7036" customFormat="false" ht="12.8" hidden="false" customHeight="false" outlineLevel="0" collapsed="false">
      <c r="A7036" s="71" t="s">
        <v>28</v>
      </c>
      <c r="B7036" s="74" t="s">
        <v>679</v>
      </c>
      <c r="C7036" s="74" t="n">
        <v>2010</v>
      </c>
      <c r="D7036" s="74" t="s">
        <v>669</v>
      </c>
      <c r="E7036" s="75" t="n">
        <v>71745.8</v>
      </c>
    </row>
    <row r="7037" customFormat="false" ht="12.8" hidden="false" customHeight="false" outlineLevel="0" collapsed="false">
      <c r="A7037" s="71" t="s">
        <v>28</v>
      </c>
      <c r="B7037" s="74" t="s">
        <v>679</v>
      </c>
      <c r="C7037" s="74" t="n">
        <v>2010</v>
      </c>
      <c r="D7037" s="74" t="s">
        <v>670</v>
      </c>
      <c r="E7037" s="75" t="n">
        <v>66057.507</v>
      </c>
    </row>
    <row r="7038" customFormat="false" ht="12.8" hidden="false" customHeight="false" outlineLevel="0" collapsed="false">
      <c r="A7038" s="71" t="s">
        <v>28</v>
      </c>
      <c r="B7038" s="74" t="s">
        <v>679</v>
      </c>
      <c r="C7038" s="74" t="n">
        <v>2010</v>
      </c>
      <c r="D7038" s="74" t="s">
        <v>671</v>
      </c>
      <c r="E7038" s="75" t="n">
        <v>64985.841</v>
      </c>
    </row>
    <row r="7039" customFormat="false" ht="12.8" hidden="false" customHeight="false" outlineLevel="0" collapsed="false">
      <c r="A7039" s="71" t="s">
        <v>28</v>
      </c>
      <c r="B7039" s="74" t="s">
        <v>679</v>
      </c>
      <c r="C7039" s="74" t="n">
        <v>2010</v>
      </c>
      <c r="D7039" s="74" t="s">
        <v>672</v>
      </c>
      <c r="E7039" s="75" t="n">
        <v>64630.5</v>
      </c>
    </row>
    <row r="7040" customFormat="false" ht="12.8" hidden="false" customHeight="false" outlineLevel="0" collapsed="false">
      <c r="A7040" s="71" t="s">
        <v>28</v>
      </c>
      <c r="B7040" s="74" t="s">
        <v>679</v>
      </c>
      <c r="C7040" s="74" t="n">
        <v>2010</v>
      </c>
      <c r="D7040" s="74" t="s">
        <v>673</v>
      </c>
      <c r="E7040" s="75" t="n">
        <v>68996.897</v>
      </c>
    </row>
    <row r="7041" customFormat="false" ht="12.8" hidden="false" customHeight="false" outlineLevel="0" collapsed="false">
      <c r="A7041" s="71" t="s">
        <v>28</v>
      </c>
      <c r="B7041" s="74" t="s">
        <v>679</v>
      </c>
      <c r="C7041" s="74" t="n">
        <v>2010</v>
      </c>
      <c r="D7041" s="74" t="s">
        <v>674</v>
      </c>
      <c r="E7041" s="75" t="n">
        <v>68557.88</v>
      </c>
    </row>
    <row r="7042" customFormat="false" ht="12.8" hidden="false" customHeight="false" outlineLevel="0" collapsed="false">
      <c r="A7042" s="71" t="s">
        <v>28</v>
      </c>
      <c r="B7042" s="74" t="s">
        <v>679</v>
      </c>
      <c r="C7042" s="74" t="n">
        <v>2010</v>
      </c>
      <c r="D7042" s="74" t="s">
        <v>675</v>
      </c>
      <c r="E7042" s="75" t="n">
        <v>70729.334</v>
      </c>
    </row>
    <row r="7043" customFormat="false" ht="12.8" hidden="false" customHeight="false" outlineLevel="0" collapsed="false">
      <c r="A7043" s="71" t="s">
        <v>28</v>
      </c>
      <c r="B7043" s="74" t="s">
        <v>679</v>
      </c>
      <c r="C7043" s="74" t="n">
        <v>2010</v>
      </c>
      <c r="D7043" s="74" t="s">
        <v>676</v>
      </c>
      <c r="E7043" s="75" t="n">
        <v>70349.5</v>
      </c>
    </row>
    <row r="7044" customFormat="false" ht="12.8" hidden="false" customHeight="false" outlineLevel="0" collapsed="false">
      <c r="A7044" s="71" t="s">
        <v>28</v>
      </c>
      <c r="B7044" s="74" t="s">
        <v>679</v>
      </c>
      <c r="C7044" s="74" t="n">
        <v>2010</v>
      </c>
      <c r="D7044" s="74" t="s">
        <v>677</v>
      </c>
      <c r="E7044" s="75" t="n">
        <v>71507</v>
      </c>
    </row>
    <row r="7045" customFormat="false" ht="12.8" hidden="false" customHeight="false" outlineLevel="0" collapsed="false">
      <c r="A7045" s="71" t="s">
        <v>28</v>
      </c>
      <c r="B7045" s="74" t="s">
        <v>679</v>
      </c>
      <c r="C7045" s="76" t="n">
        <v>2010</v>
      </c>
      <c r="D7045" s="76" t="s">
        <v>678</v>
      </c>
      <c r="E7045" s="77" t="n">
        <v>79416.561</v>
      </c>
    </row>
    <row r="7046" customFormat="false" ht="12.8" hidden="false" customHeight="false" outlineLevel="0" collapsed="false">
      <c r="A7046" s="71" t="s">
        <v>28</v>
      </c>
      <c r="B7046" s="74" t="s">
        <v>679</v>
      </c>
      <c r="C7046" s="72" t="n">
        <v>2011</v>
      </c>
      <c r="D7046" s="72" t="s">
        <v>667</v>
      </c>
      <c r="E7046" s="73" t="n">
        <v>69589.371</v>
      </c>
    </row>
    <row r="7047" customFormat="false" ht="12.8" hidden="false" customHeight="false" outlineLevel="0" collapsed="false">
      <c r="A7047" s="71" t="s">
        <v>28</v>
      </c>
      <c r="B7047" s="74" t="s">
        <v>679</v>
      </c>
      <c r="C7047" s="74" t="n">
        <v>2011</v>
      </c>
      <c r="D7047" s="74" t="s">
        <v>668</v>
      </c>
      <c r="E7047" s="75" t="n">
        <v>66542.03</v>
      </c>
    </row>
    <row r="7048" customFormat="false" ht="12.8" hidden="false" customHeight="false" outlineLevel="0" collapsed="false">
      <c r="A7048" s="71" t="s">
        <v>28</v>
      </c>
      <c r="B7048" s="74" t="s">
        <v>679</v>
      </c>
      <c r="C7048" s="74" t="n">
        <v>2011</v>
      </c>
      <c r="D7048" s="74" t="s">
        <v>669</v>
      </c>
      <c r="E7048" s="75" t="n">
        <v>75998.531</v>
      </c>
    </row>
    <row r="7049" customFormat="false" ht="12.8" hidden="false" customHeight="false" outlineLevel="0" collapsed="false">
      <c r="A7049" s="71" t="s">
        <v>28</v>
      </c>
      <c r="B7049" s="74" t="s">
        <v>679</v>
      </c>
      <c r="C7049" s="74" t="n">
        <v>2011</v>
      </c>
      <c r="D7049" s="74" t="s">
        <v>670</v>
      </c>
      <c r="E7049" s="75" t="n">
        <v>73983.5</v>
      </c>
    </row>
    <row r="7050" customFormat="false" ht="12.8" hidden="false" customHeight="false" outlineLevel="0" collapsed="false">
      <c r="A7050" s="71" t="s">
        <v>28</v>
      </c>
      <c r="B7050" s="74" t="s">
        <v>679</v>
      </c>
      <c r="C7050" s="74" t="n">
        <v>2011</v>
      </c>
      <c r="D7050" s="74" t="s">
        <v>671</v>
      </c>
      <c r="E7050" s="75" t="n">
        <v>74322.542</v>
      </c>
    </row>
    <row r="7051" customFormat="false" ht="12.8" hidden="false" customHeight="false" outlineLevel="0" collapsed="false">
      <c r="A7051" s="71" t="s">
        <v>28</v>
      </c>
      <c r="B7051" s="74" t="s">
        <v>679</v>
      </c>
      <c r="C7051" s="74" t="n">
        <v>2011</v>
      </c>
      <c r="D7051" s="74" t="s">
        <v>672</v>
      </c>
      <c r="E7051" s="75" t="n">
        <v>76624.377</v>
      </c>
    </row>
    <row r="7052" customFormat="false" ht="12.8" hidden="false" customHeight="false" outlineLevel="0" collapsed="false">
      <c r="A7052" s="71" t="s">
        <v>28</v>
      </c>
      <c r="B7052" s="74" t="s">
        <v>679</v>
      </c>
      <c r="C7052" s="74" t="n">
        <v>2011</v>
      </c>
      <c r="D7052" s="74" t="s">
        <v>673</v>
      </c>
      <c r="E7052" s="75" t="n">
        <v>78709.5</v>
      </c>
    </row>
    <row r="7053" customFormat="false" ht="12.8" hidden="false" customHeight="false" outlineLevel="0" collapsed="false">
      <c r="A7053" s="71" t="s">
        <v>28</v>
      </c>
      <c r="B7053" s="74" t="s">
        <v>679</v>
      </c>
      <c r="C7053" s="74" t="n">
        <v>2011</v>
      </c>
      <c r="D7053" s="74" t="s">
        <v>674</v>
      </c>
      <c r="E7053" s="75" t="n">
        <v>83862</v>
      </c>
    </row>
    <row r="7054" customFormat="false" ht="12.8" hidden="false" customHeight="false" outlineLevel="0" collapsed="false">
      <c r="A7054" s="71" t="s">
        <v>28</v>
      </c>
      <c r="B7054" s="74" t="s">
        <v>679</v>
      </c>
      <c r="C7054" s="74" t="n">
        <v>2011</v>
      </c>
      <c r="D7054" s="74" t="s">
        <v>675</v>
      </c>
      <c r="E7054" s="75" t="n">
        <v>83474.5</v>
      </c>
    </row>
    <row r="7055" customFormat="false" ht="12.8" hidden="false" customHeight="false" outlineLevel="0" collapsed="false">
      <c r="A7055" s="71" t="s">
        <v>28</v>
      </c>
      <c r="B7055" s="74" t="s">
        <v>679</v>
      </c>
      <c r="C7055" s="74" t="n">
        <v>2011</v>
      </c>
      <c r="D7055" s="74" t="s">
        <v>676</v>
      </c>
      <c r="E7055" s="75" t="n">
        <v>80765.225</v>
      </c>
    </row>
    <row r="7056" customFormat="false" ht="12.8" hidden="false" customHeight="false" outlineLevel="0" collapsed="false">
      <c r="A7056" s="71" t="s">
        <v>28</v>
      </c>
      <c r="B7056" s="74" t="s">
        <v>679</v>
      </c>
      <c r="C7056" s="74" t="n">
        <v>2011</v>
      </c>
      <c r="D7056" s="74" t="s">
        <v>677</v>
      </c>
      <c r="E7056" s="75" t="n">
        <v>83878.971</v>
      </c>
    </row>
    <row r="7057" customFormat="false" ht="12.8" hidden="false" customHeight="false" outlineLevel="0" collapsed="false">
      <c r="A7057" s="71" t="s">
        <v>28</v>
      </c>
      <c r="B7057" s="74" t="s">
        <v>679</v>
      </c>
      <c r="C7057" s="76" t="n">
        <v>2011</v>
      </c>
      <c r="D7057" s="76" t="s">
        <v>678</v>
      </c>
      <c r="E7057" s="77" t="n">
        <v>95577.5</v>
      </c>
    </row>
    <row r="7058" customFormat="false" ht="12.8" hidden="false" customHeight="false" outlineLevel="0" collapsed="false">
      <c r="A7058" s="71" t="s">
        <v>28</v>
      </c>
      <c r="B7058" s="74" t="s">
        <v>679</v>
      </c>
      <c r="C7058" s="72" t="n">
        <v>2012</v>
      </c>
      <c r="D7058" s="72" t="s">
        <v>667</v>
      </c>
      <c r="E7058" s="73" t="n">
        <v>88589.929</v>
      </c>
    </row>
    <row r="7059" customFormat="false" ht="12.8" hidden="false" customHeight="false" outlineLevel="0" collapsed="false">
      <c r="A7059" s="71" t="s">
        <v>28</v>
      </c>
      <c r="B7059" s="74" t="s">
        <v>679</v>
      </c>
      <c r="C7059" s="74" t="n">
        <v>2012</v>
      </c>
      <c r="D7059" s="74" t="s">
        <v>668</v>
      </c>
      <c r="E7059" s="75" t="n">
        <v>82075.591</v>
      </c>
    </row>
    <row r="7060" customFormat="false" ht="12.8" hidden="false" customHeight="false" outlineLevel="0" collapsed="false">
      <c r="A7060" s="71" t="s">
        <v>28</v>
      </c>
      <c r="B7060" s="74" t="s">
        <v>679</v>
      </c>
      <c r="C7060" s="74" t="n">
        <v>2012</v>
      </c>
      <c r="D7060" s="74" t="s">
        <v>669</v>
      </c>
      <c r="E7060" s="75" t="n">
        <v>87747.798</v>
      </c>
    </row>
    <row r="7061" customFormat="false" ht="12.8" hidden="false" customHeight="false" outlineLevel="0" collapsed="false">
      <c r="A7061" s="71" t="s">
        <v>28</v>
      </c>
      <c r="B7061" s="74" t="s">
        <v>679</v>
      </c>
      <c r="C7061" s="74" t="n">
        <v>2012</v>
      </c>
      <c r="D7061" s="74" t="s">
        <v>670</v>
      </c>
      <c r="E7061" s="75" t="n">
        <v>85718.034</v>
      </c>
    </row>
    <row r="7062" customFormat="false" ht="12.8" hidden="false" customHeight="false" outlineLevel="0" collapsed="false">
      <c r="A7062" s="71" t="s">
        <v>28</v>
      </c>
      <c r="B7062" s="74" t="s">
        <v>679</v>
      </c>
      <c r="C7062" s="74" t="n">
        <v>2012</v>
      </c>
      <c r="D7062" s="74" t="s">
        <v>671</v>
      </c>
      <c r="E7062" s="75" t="n">
        <v>90826</v>
      </c>
    </row>
    <row r="7063" customFormat="false" ht="12.8" hidden="false" customHeight="false" outlineLevel="0" collapsed="false">
      <c r="A7063" s="71" t="s">
        <v>28</v>
      </c>
      <c r="B7063" s="74" t="s">
        <v>679</v>
      </c>
      <c r="C7063" s="74" t="n">
        <v>2012</v>
      </c>
      <c r="D7063" s="74" t="s">
        <v>672</v>
      </c>
      <c r="E7063" s="75" t="n">
        <v>90395.21</v>
      </c>
    </row>
    <row r="7064" customFormat="false" ht="12.8" hidden="false" customHeight="false" outlineLevel="0" collapsed="false">
      <c r="A7064" s="71" t="s">
        <v>28</v>
      </c>
      <c r="B7064" s="74" t="s">
        <v>679</v>
      </c>
      <c r="C7064" s="74" t="n">
        <v>2012</v>
      </c>
      <c r="D7064" s="74" t="s">
        <v>673</v>
      </c>
      <c r="E7064" s="75" t="n">
        <v>95295.5</v>
      </c>
    </row>
    <row r="7065" customFormat="false" ht="12.8" hidden="false" customHeight="false" outlineLevel="0" collapsed="false">
      <c r="A7065" s="71" t="s">
        <v>28</v>
      </c>
      <c r="B7065" s="74" t="s">
        <v>679</v>
      </c>
      <c r="C7065" s="74" t="n">
        <v>2012</v>
      </c>
      <c r="D7065" s="74" t="s">
        <v>674</v>
      </c>
      <c r="E7065" s="75" t="n">
        <v>98989.522</v>
      </c>
    </row>
    <row r="7066" customFormat="false" ht="12.8" hidden="false" customHeight="false" outlineLevel="0" collapsed="false">
      <c r="A7066" s="71" t="s">
        <v>28</v>
      </c>
      <c r="B7066" s="74" t="s">
        <v>679</v>
      </c>
      <c r="C7066" s="74" t="n">
        <v>2012</v>
      </c>
      <c r="D7066" s="74" t="s">
        <v>675</v>
      </c>
      <c r="E7066" s="75" t="n">
        <v>94562.5</v>
      </c>
    </row>
    <row r="7067" customFormat="false" ht="12.8" hidden="false" customHeight="false" outlineLevel="0" collapsed="false">
      <c r="A7067" s="71" t="s">
        <v>28</v>
      </c>
      <c r="B7067" s="74" t="s">
        <v>679</v>
      </c>
      <c r="C7067" s="74" t="n">
        <v>2012</v>
      </c>
      <c r="D7067" s="74" t="s">
        <v>676</v>
      </c>
      <c r="E7067" s="75" t="n">
        <v>106971.827</v>
      </c>
    </row>
    <row r="7068" customFormat="false" ht="12.8" hidden="false" customHeight="false" outlineLevel="0" collapsed="false">
      <c r="A7068" s="71" t="s">
        <v>28</v>
      </c>
      <c r="B7068" s="74" t="s">
        <v>679</v>
      </c>
      <c r="C7068" s="74" t="n">
        <v>2012</v>
      </c>
      <c r="D7068" s="74" t="s">
        <v>677</v>
      </c>
      <c r="E7068" s="75" t="n">
        <v>96265.921</v>
      </c>
    </row>
    <row r="7069" customFormat="false" ht="12.8" hidden="false" customHeight="false" outlineLevel="0" collapsed="false">
      <c r="A7069" s="71" t="s">
        <v>28</v>
      </c>
      <c r="B7069" s="74" t="s">
        <v>679</v>
      </c>
      <c r="C7069" s="76" t="n">
        <v>2012</v>
      </c>
      <c r="D7069" s="76" t="s">
        <v>678</v>
      </c>
      <c r="E7069" s="77" t="n">
        <v>103329.872</v>
      </c>
    </row>
    <row r="7070" customFormat="false" ht="12.8" hidden="false" customHeight="false" outlineLevel="0" collapsed="false">
      <c r="A7070" s="71" t="s">
        <v>28</v>
      </c>
      <c r="B7070" s="74" t="s">
        <v>679</v>
      </c>
      <c r="C7070" s="72" t="n">
        <v>2013</v>
      </c>
      <c r="D7070" s="72" t="s">
        <v>667</v>
      </c>
      <c r="E7070" s="73" t="n">
        <v>103317.479</v>
      </c>
    </row>
    <row r="7071" customFormat="false" ht="12.8" hidden="false" customHeight="false" outlineLevel="0" collapsed="false">
      <c r="A7071" s="71" t="s">
        <v>28</v>
      </c>
      <c r="B7071" s="74" t="s">
        <v>679</v>
      </c>
      <c r="C7071" s="74" t="n">
        <v>2013</v>
      </c>
      <c r="D7071" s="74" t="s">
        <v>668</v>
      </c>
      <c r="E7071" s="75" t="n">
        <v>85899</v>
      </c>
    </row>
    <row r="7072" customFormat="false" ht="12.8" hidden="false" customHeight="false" outlineLevel="0" collapsed="false">
      <c r="A7072" s="71" t="s">
        <v>28</v>
      </c>
      <c r="B7072" s="74" t="s">
        <v>679</v>
      </c>
      <c r="C7072" s="74" t="n">
        <v>2013</v>
      </c>
      <c r="D7072" s="74" t="s">
        <v>669</v>
      </c>
      <c r="E7072" s="75" t="n">
        <v>94727.199</v>
      </c>
    </row>
    <row r="7073" customFormat="false" ht="12.8" hidden="false" customHeight="false" outlineLevel="0" collapsed="false">
      <c r="A7073" s="71" t="s">
        <v>28</v>
      </c>
      <c r="B7073" s="74" t="s">
        <v>679</v>
      </c>
      <c r="C7073" s="74" t="n">
        <v>2013</v>
      </c>
      <c r="D7073" s="74" t="s">
        <v>670</v>
      </c>
      <c r="E7073" s="75" t="n">
        <v>98824.428</v>
      </c>
    </row>
    <row r="7074" customFormat="false" ht="12.8" hidden="false" customHeight="false" outlineLevel="0" collapsed="false">
      <c r="A7074" s="71" t="s">
        <v>28</v>
      </c>
      <c r="B7074" s="74" t="s">
        <v>679</v>
      </c>
      <c r="C7074" s="74" t="n">
        <v>2013</v>
      </c>
      <c r="D7074" s="74" t="s">
        <v>671</v>
      </c>
      <c r="E7074" s="75" t="n">
        <v>99073.976</v>
      </c>
    </row>
    <row r="7075" customFormat="false" ht="12.8" hidden="false" customHeight="false" outlineLevel="0" collapsed="false">
      <c r="A7075" s="71" t="s">
        <v>28</v>
      </c>
      <c r="B7075" s="74" t="s">
        <v>679</v>
      </c>
      <c r="C7075" s="74" t="n">
        <v>2013</v>
      </c>
      <c r="D7075" s="74" t="s">
        <v>672</v>
      </c>
      <c r="E7075" s="75" t="n">
        <v>94834.607</v>
      </c>
    </row>
    <row r="7076" customFormat="false" ht="12.8" hidden="false" customHeight="false" outlineLevel="0" collapsed="false">
      <c r="A7076" s="71" t="s">
        <v>28</v>
      </c>
      <c r="B7076" s="74" t="s">
        <v>679</v>
      </c>
      <c r="C7076" s="74" t="n">
        <v>2013</v>
      </c>
      <c r="D7076" s="74" t="s">
        <v>673</v>
      </c>
      <c r="E7076" s="75" t="n">
        <v>102861.402</v>
      </c>
    </row>
    <row r="7077" customFormat="false" ht="12.8" hidden="false" customHeight="false" outlineLevel="0" collapsed="false">
      <c r="A7077" s="71" t="s">
        <v>28</v>
      </c>
      <c r="B7077" s="74" t="s">
        <v>679</v>
      </c>
      <c r="C7077" s="74" t="n">
        <v>2013</v>
      </c>
      <c r="D7077" s="74" t="s">
        <v>674</v>
      </c>
      <c r="E7077" s="75" t="n">
        <v>105601</v>
      </c>
    </row>
    <row r="7078" customFormat="false" ht="12.8" hidden="false" customHeight="false" outlineLevel="0" collapsed="false">
      <c r="A7078" s="71" t="s">
        <v>28</v>
      </c>
      <c r="B7078" s="74" t="s">
        <v>679</v>
      </c>
      <c r="C7078" s="74" t="n">
        <v>2013</v>
      </c>
      <c r="D7078" s="74" t="s">
        <v>675</v>
      </c>
      <c r="E7078" s="75" t="n">
        <v>101328.689</v>
      </c>
    </row>
    <row r="7079" customFormat="false" ht="12.8" hidden="false" customHeight="false" outlineLevel="0" collapsed="false">
      <c r="A7079" s="71" t="s">
        <v>28</v>
      </c>
      <c r="B7079" s="74" t="s">
        <v>679</v>
      </c>
      <c r="C7079" s="74" t="n">
        <v>2013</v>
      </c>
      <c r="D7079" s="74" t="s">
        <v>676</v>
      </c>
      <c r="E7079" s="75" t="n">
        <v>108751.98</v>
      </c>
    </row>
    <row r="7080" customFormat="false" ht="12.8" hidden="false" customHeight="false" outlineLevel="0" collapsed="false">
      <c r="A7080" s="71" t="s">
        <v>28</v>
      </c>
      <c r="B7080" s="74" t="s">
        <v>679</v>
      </c>
      <c r="C7080" s="74" t="n">
        <v>2013</v>
      </c>
      <c r="D7080" s="74" t="s">
        <v>677</v>
      </c>
      <c r="E7080" s="75" t="n">
        <v>105814.001</v>
      </c>
    </row>
    <row r="7081" customFormat="false" ht="12.8" hidden="false" customHeight="false" outlineLevel="0" collapsed="false">
      <c r="A7081" s="71" t="s">
        <v>28</v>
      </c>
      <c r="B7081" s="74" t="s">
        <v>679</v>
      </c>
      <c r="C7081" s="76" t="n">
        <v>2013</v>
      </c>
      <c r="D7081" s="76" t="s">
        <v>678</v>
      </c>
      <c r="E7081" s="77" t="n">
        <v>115301.531</v>
      </c>
    </row>
    <row r="7082" customFormat="false" ht="12.8" hidden="false" customHeight="false" outlineLevel="0" collapsed="false">
      <c r="A7082" s="71" t="s">
        <v>28</v>
      </c>
      <c r="B7082" s="74" t="s">
        <v>679</v>
      </c>
      <c r="C7082" s="72" t="n">
        <v>2014</v>
      </c>
      <c r="D7082" s="72" t="s">
        <v>667</v>
      </c>
      <c r="E7082" s="73" t="n">
        <v>112137</v>
      </c>
    </row>
    <row r="7083" customFormat="false" ht="12.8" hidden="false" customHeight="false" outlineLevel="0" collapsed="false">
      <c r="A7083" s="71" t="s">
        <v>28</v>
      </c>
      <c r="B7083" s="74" t="s">
        <v>679</v>
      </c>
      <c r="C7083" s="74" t="n">
        <v>2014</v>
      </c>
      <c r="D7083" s="74" t="s">
        <v>668</v>
      </c>
      <c r="E7083" s="75" t="n">
        <v>101940.808</v>
      </c>
    </row>
    <row r="7084" customFormat="false" ht="12.8" hidden="false" customHeight="false" outlineLevel="0" collapsed="false">
      <c r="A7084" s="71" t="s">
        <v>28</v>
      </c>
      <c r="B7084" s="74" t="s">
        <v>679</v>
      </c>
      <c r="C7084" s="74" t="n">
        <v>2014</v>
      </c>
      <c r="D7084" s="74" t="s">
        <v>669</v>
      </c>
      <c r="E7084" s="75" t="n">
        <v>102629.37</v>
      </c>
    </row>
    <row r="7085" customFormat="false" ht="12.8" hidden="false" customHeight="false" outlineLevel="0" collapsed="false">
      <c r="A7085" s="71" t="s">
        <v>28</v>
      </c>
      <c r="B7085" s="74" t="s">
        <v>679</v>
      </c>
      <c r="C7085" s="74" t="n">
        <v>2014</v>
      </c>
      <c r="D7085" s="74" t="s">
        <v>670</v>
      </c>
      <c r="E7085" s="75" t="n">
        <v>109988.867</v>
      </c>
    </row>
    <row r="7086" customFormat="false" ht="12.8" hidden="false" customHeight="false" outlineLevel="0" collapsed="false">
      <c r="A7086" s="71" t="s">
        <v>28</v>
      </c>
      <c r="B7086" s="74" t="s">
        <v>679</v>
      </c>
      <c r="C7086" s="74" t="n">
        <v>2014</v>
      </c>
      <c r="D7086" s="74" t="s">
        <v>671</v>
      </c>
      <c r="E7086" s="75" t="n">
        <v>109960.454</v>
      </c>
    </row>
    <row r="7087" customFormat="false" ht="12.8" hidden="false" customHeight="false" outlineLevel="0" collapsed="false">
      <c r="A7087" s="71" t="s">
        <v>28</v>
      </c>
      <c r="B7087" s="74" t="s">
        <v>679</v>
      </c>
      <c r="C7087" s="74" t="n">
        <v>2014</v>
      </c>
      <c r="D7087" s="74" t="s">
        <v>672</v>
      </c>
      <c r="E7087" s="75" t="n">
        <v>104924.574</v>
      </c>
    </row>
    <row r="7088" customFormat="false" ht="12.8" hidden="false" customHeight="false" outlineLevel="0" collapsed="false">
      <c r="A7088" s="71" t="s">
        <v>28</v>
      </c>
      <c r="B7088" s="74" t="s">
        <v>679</v>
      </c>
      <c r="C7088" s="74" t="n">
        <v>2014</v>
      </c>
      <c r="D7088" s="74" t="s">
        <v>673</v>
      </c>
      <c r="E7088" s="75" t="n">
        <v>112925.118</v>
      </c>
    </row>
    <row r="7089" customFormat="false" ht="12.8" hidden="false" customHeight="false" outlineLevel="0" collapsed="false">
      <c r="A7089" s="71" t="s">
        <v>28</v>
      </c>
      <c r="B7089" s="74" t="s">
        <v>679</v>
      </c>
      <c r="C7089" s="74" t="n">
        <v>2014</v>
      </c>
      <c r="D7089" s="74" t="s">
        <v>674</v>
      </c>
      <c r="E7089" s="75" t="n">
        <v>112551.325</v>
      </c>
    </row>
    <row r="7090" customFormat="false" ht="12.8" hidden="false" customHeight="false" outlineLevel="0" collapsed="false">
      <c r="A7090" s="71" t="s">
        <v>28</v>
      </c>
      <c r="B7090" s="74" t="s">
        <v>679</v>
      </c>
      <c r="C7090" s="74" t="n">
        <v>2014</v>
      </c>
      <c r="D7090" s="74" t="s">
        <v>675</v>
      </c>
      <c r="E7090" s="75" t="n">
        <v>116848.884</v>
      </c>
    </row>
    <row r="7091" customFormat="false" ht="12.8" hidden="false" customHeight="false" outlineLevel="0" collapsed="false">
      <c r="A7091" s="71" t="s">
        <v>28</v>
      </c>
      <c r="B7091" s="74" t="s">
        <v>679</v>
      </c>
      <c r="C7091" s="74" t="n">
        <v>2014</v>
      </c>
      <c r="D7091" s="74" t="s">
        <v>676</v>
      </c>
      <c r="E7091" s="75" t="n">
        <v>124003.135</v>
      </c>
    </row>
    <row r="7092" customFormat="false" ht="12.8" hidden="false" customHeight="false" outlineLevel="0" collapsed="false">
      <c r="A7092" s="71" t="s">
        <v>28</v>
      </c>
      <c r="B7092" s="74" t="s">
        <v>679</v>
      </c>
      <c r="C7092" s="74" t="n">
        <v>2014</v>
      </c>
      <c r="D7092" s="74" t="s">
        <v>677</v>
      </c>
      <c r="E7092" s="75" t="n">
        <v>111574</v>
      </c>
    </row>
    <row r="7093" customFormat="false" ht="12.8" hidden="false" customHeight="false" outlineLevel="0" collapsed="false">
      <c r="A7093" s="71" t="s">
        <v>28</v>
      </c>
      <c r="B7093" s="74" t="s">
        <v>679</v>
      </c>
      <c r="C7093" s="76" t="n">
        <v>2014</v>
      </c>
      <c r="D7093" s="76" t="s">
        <v>678</v>
      </c>
      <c r="E7093" s="77" t="n">
        <v>129193.5</v>
      </c>
    </row>
    <row r="7094" customFormat="false" ht="12.8" hidden="false" customHeight="false" outlineLevel="0" collapsed="false">
      <c r="A7094" s="71" t="s">
        <v>28</v>
      </c>
      <c r="B7094" s="74" t="s">
        <v>679</v>
      </c>
      <c r="C7094" s="72" t="n">
        <v>2015</v>
      </c>
      <c r="D7094" s="72" t="s">
        <v>667</v>
      </c>
      <c r="E7094" s="73" t="n">
        <v>123979.11</v>
      </c>
    </row>
    <row r="7095" customFormat="false" ht="12.8" hidden="false" customHeight="false" outlineLevel="0" collapsed="false">
      <c r="A7095" s="71" t="s">
        <v>28</v>
      </c>
      <c r="B7095" s="74" t="s">
        <v>679</v>
      </c>
      <c r="C7095" s="74" t="n">
        <v>2015</v>
      </c>
      <c r="D7095" s="74" t="s">
        <v>668</v>
      </c>
      <c r="E7095" s="75" t="n">
        <v>99017.4</v>
      </c>
    </row>
    <row r="7096" customFormat="false" ht="12.8" hidden="false" customHeight="false" outlineLevel="0" collapsed="false">
      <c r="A7096" s="71" t="s">
        <v>28</v>
      </c>
      <c r="B7096" s="74" t="s">
        <v>679</v>
      </c>
      <c r="C7096" s="74" t="n">
        <v>2015</v>
      </c>
      <c r="D7096" s="74" t="s">
        <v>669</v>
      </c>
      <c r="E7096" s="75" t="n">
        <v>107959.77</v>
      </c>
    </row>
    <row r="7097" customFormat="false" ht="12.8" hidden="false" customHeight="false" outlineLevel="0" collapsed="false">
      <c r="A7097" s="71" t="s">
        <v>28</v>
      </c>
      <c r="B7097" s="74" t="s">
        <v>679</v>
      </c>
      <c r="C7097" s="74" t="n">
        <v>2015</v>
      </c>
      <c r="D7097" s="74" t="s">
        <v>670</v>
      </c>
      <c r="E7097" s="75" t="n">
        <v>111544.799</v>
      </c>
    </row>
    <row r="7098" customFormat="false" ht="12.8" hidden="false" customHeight="false" outlineLevel="0" collapsed="false">
      <c r="A7098" s="71" t="s">
        <v>28</v>
      </c>
      <c r="B7098" s="74" t="s">
        <v>679</v>
      </c>
      <c r="C7098" s="74" t="n">
        <v>2015</v>
      </c>
      <c r="D7098" s="74" t="s">
        <v>671</v>
      </c>
      <c r="E7098" s="75" t="n">
        <v>106849.374</v>
      </c>
    </row>
    <row r="7099" customFormat="false" ht="12.8" hidden="false" customHeight="false" outlineLevel="0" collapsed="false">
      <c r="A7099" s="71" t="s">
        <v>28</v>
      </c>
      <c r="B7099" s="74" t="s">
        <v>679</v>
      </c>
      <c r="C7099" s="74" t="n">
        <v>2015</v>
      </c>
      <c r="D7099" s="74" t="s">
        <v>672</v>
      </c>
      <c r="E7099" s="75" t="n">
        <v>110744.906</v>
      </c>
    </row>
    <row r="7100" customFormat="false" ht="12.8" hidden="false" customHeight="false" outlineLevel="0" collapsed="false">
      <c r="A7100" s="71" t="s">
        <v>28</v>
      </c>
      <c r="B7100" s="74" t="s">
        <v>679</v>
      </c>
      <c r="C7100" s="74" t="n">
        <v>2015</v>
      </c>
      <c r="D7100" s="74" t="s">
        <v>673</v>
      </c>
      <c r="E7100" s="75" t="n">
        <v>113019.093</v>
      </c>
    </row>
    <row r="7101" customFormat="false" ht="12.8" hidden="false" customHeight="false" outlineLevel="0" collapsed="false">
      <c r="A7101" s="71" t="s">
        <v>28</v>
      </c>
      <c r="B7101" s="74" t="s">
        <v>679</v>
      </c>
      <c r="C7101" s="74" t="n">
        <v>2015</v>
      </c>
      <c r="D7101" s="74" t="s">
        <v>674</v>
      </c>
      <c r="E7101" s="75" t="n">
        <v>107867.275</v>
      </c>
    </row>
    <row r="7102" customFormat="false" ht="12.8" hidden="false" customHeight="false" outlineLevel="0" collapsed="false">
      <c r="A7102" s="71" t="s">
        <v>28</v>
      </c>
      <c r="B7102" s="74" t="s">
        <v>679</v>
      </c>
      <c r="C7102" s="74" t="n">
        <v>2015</v>
      </c>
      <c r="D7102" s="74" t="s">
        <v>675</v>
      </c>
      <c r="E7102" s="75" t="n">
        <v>111824.5</v>
      </c>
    </row>
    <row r="7103" customFormat="false" ht="12.8" hidden="false" customHeight="false" outlineLevel="0" collapsed="false">
      <c r="A7103" s="71" t="s">
        <v>28</v>
      </c>
      <c r="B7103" s="74" t="s">
        <v>679</v>
      </c>
      <c r="C7103" s="74" t="n">
        <v>2015</v>
      </c>
      <c r="D7103" s="74" t="s">
        <v>676</v>
      </c>
      <c r="E7103" s="75" t="n">
        <v>115353.892</v>
      </c>
    </row>
    <row r="7104" customFormat="false" ht="12.8" hidden="false" customHeight="false" outlineLevel="0" collapsed="false">
      <c r="A7104" s="71" t="s">
        <v>28</v>
      </c>
      <c r="B7104" s="74" t="s">
        <v>679</v>
      </c>
      <c r="C7104" s="74" t="n">
        <v>2015</v>
      </c>
      <c r="D7104" s="74" t="s">
        <v>677</v>
      </c>
      <c r="E7104" s="75" t="n">
        <v>103209.516</v>
      </c>
    </row>
    <row r="7105" customFormat="false" ht="12.8" hidden="false" customHeight="false" outlineLevel="0" collapsed="false">
      <c r="A7105" s="71" t="s">
        <v>28</v>
      </c>
      <c r="B7105" s="74" t="s">
        <v>679</v>
      </c>
      <c r="C7105" s="76" t="n">
        <v>2015</v>
      </c>
      <c r="D7105" s="76" t="s">
        <v>678</v>
      </c>
      <c r="E7105" s="77" t="n">
        <v>120024.779</v>
      </c>
    </row>
    <row r="7106" customFormat="false" ht="12.8" hidden="false" customHeight="false" outlineLevel="0" collapsed="false">
      <c r="A7106" s="71" t="s">
        <v>28</v>
      </c>
      <c r="B7106" s="74" t="s">
        <v>679</v>
      </c>
      <c r="C7106" s="72" t="n">
        <v>2016</v>
      </c>
      <c r="D7106" s="72" t="s">
        <v>667</v>
      </c>
      <c r="E7106" s="73" t="n">
        <v>109336.5</v>
      </c>
    </row>
    <row r="7107" customFormat="false" ht="12.8" hidden="false" customHeight="false" outlineLevel="0" collapsed="false">
      <c r="A7107" s="71" t="s">
        <v>28</v>
      </c>
      <c r="B7107" s="74" t="s">
        <v>679</v>
      </c>
      <c r="C7107" s="74" t="n">
        <v>2016</v>
      </c>
      <c r="D7107" s="74" t="s">
        <v>668</v>
      </c>
      <c r="E7107" s="75" t="n">
        <v>109392.429</v>
      </c>
    </row>
    <row r="7108" customFormat="false" ht="12.8" hidden="false" customHeight="false" outlineLevel="0" collapsed="false">
      <c r="A7108" s="71" t="s">
        <v>28</v>
      </c>
      <c r="B7108" s="74" t="s">
        <v>679</v>
      </c>
      <c r="C7108" s="74" t="n">
        <v>2016</v>
      </c>
      <c r="D7108" s="74" t="s">
        <v>669</v>
      </c>
      <c r="E7108" s="75" t="n">
        <v>113422.22</v>
      </c>
    </row>
    <row r="7109" customFormat="false" ht="12.8" hidden="false" customHeight="false" outlineLevel="0" collapsed="false">
      <c r="A7109" s="71" t="s">
        <v>28</v>
      </c>
      <c r="B7109" s="74" t="s">
        <v>679</v>
      </c>
      <c r="C7109" s="74" t="n">
        <v>2016</v>
      </c>
      <c r="D7109" s="74" t="s">
        <v>670</v>
      </c>
      <c r="E7109" s="75" t="n">
        <v>110386.314</v>
      </c>
    </row>
    <row r="7110" customFormat="false" ht="12.8" hidden="false" customHeight="false" outlineLevel="0" collapsed="false">
      <c r="A7110" s="71" t="s">
        <v>28</v>
      </c>
      <c r="B7110" s="74" t="s">
        <v>679</v>
      </c>
      <c r="C7110" s="74" t="n">
        <v>2016</v>
      </c>
      <c r="D7110" s="74" t="s">
        <v>671</v>
      </c>
      <c r="E7110" s="75" t="n">
        <v>112098.141</v>
      </c>
    </row>
    <row r="7111" customFormat="false" ht="12.8" hidden="false" customHeight="false" outlineLevel="0" collapsed="false">
      <c r="A7111" s="71" t="s">
        <v>28</v>
      </c>
      <c r="B7111" s="74" t="s">
        <v>679</v>
      </c>
      <c r="C7111" s="74" t="n">
        <v>2016</v>
      </c>
      <c r="D7111" s="74" t="s">
        <v>672</v>
      </c>
      <c r="E7111" s="75" t="n">
        <v>110535.306</v>
      </c>
    </row>
    <row r="7112" customFormat="false" ht="12.8" hidden="false" customHeight="false" outlineLevel="0" collapsed="false">
      <c r="A7112" s="71" t="s">
        <v>28</v>
      </c>
      <c r="B7112" s="74" t="s">
        <v>679</v>
      </c>
      <c r="C7112" s="74" t="n">
        <v>2016</v>
      </c>
      <c r="D7112" s="74" t="s">
        <v>673</v>
      </c>
      <c r="E7112" s="75" t="n">
        <v>114458.5</v>
      </c>
    </row>
    <row r="7113" customFormat="false" ht="12.8" hidden="false" customHeight="false" outlineLevel="0" collapsed="false">
      <c r="A7113" s="71" t="s">
        <v>28</v>
      </c>
      <c r="B7113" s="74" t="s">
        <v>679</v>
      </c>
      <c r="C7113" s="74" t="n">
        <v>2016</v>
      </c>
      <c r="D7113" s="74" t="s">
        <v>674</v>
      </c>
      <c r="E7113" s="75" t="n">
        <v>117854.657</v>
      </c>
    </row>
    <row r="7114" customFormat="false" ht="12.8" hidden="false" customHeight="false" outlineLevel="0" collapsed="false">
      <c r="A7114" s="71" t="s">
        <v>28</v>
      </c>
      <c r="B7114" s="74" t="s">
        <v>679</v>
      </c>
      <c r="C7114" s="74" t="n">
        <v>2016</v>
      </c>
      <c r="D7114" s="74" t="s">
        <v>675</v>
      </c>
      <c r="E7114" s="75" t="n">
        <v>119674.773</v>
      </c>
    </row>
    <row r="7115" customFormat="false" ht="12.8" hidden="false" customHeight="false" outlineLevel="0" collapsed="false">
      <c r="A7115" s="71" t="s">
        <v>28</v>
      </c>
      <c r="B7115" s="74" t="s">
        <v>679</v>
      </c>
      <c r="C7115" s="74" t="n">
        <v>2016</v>
      </c>
      <c r="D7115" s="74" t="s">
        <v>676</v>
      </c>
      <c r="E7115" s="75" t="n">
        <v>116487.192</v>
      </c>
    </row>
    <row r="7116" customFormat="false" ht="12.8" hidden="false" customHeight="false" outlineLevel="0" collapsed="false">
      <c r="A7116" s="71" t="s">
        <v>28</v>
      </c>
      <c r="B7116" s="74" t="s">
        <v>679</v>
      </c>
      <c r="C7116" s="74" t="n">
        <v>2016</v>
      </c>
      <c r="D7116" s="74" t="s">
        <v>677</v>
      </c>
      <c r="E7116" s="75" t="n">
        <v>113695.304</v>
      </c>
    </row>
    <row r="7117" customFormat="false" ht="12.8" hidden="false" customHeight="false" outlineLevel="0" collapsed="false">
      <c r="A7117" s="71" t="s">
        <v>28</v>
      </c>
      <c r="B7117" s="74" t="s">
        <v>679</v>
      </c>
      <c r="C7117" s="76" t="n">
        <v>2016</v>
      </c>
      <c r="D7117" s="76" t="s">
        <v>678</v>
      </c>
      <c r="E7117" s="77" t="n">
        <v>124835.15</v>
      </c>
    </row>
    <row r="7118" customFormat="false" ht="12.8" hidden="false" customHeight="false" outlineLevel="0" collapsed="false">
      <c r="A7118" s="71" t="s">
        <v>28</v>
      </c>
      <c r="B7118" s="74" t="s">
        <v>679</v>
      </c>
      <c r="C7118" s="72" t="n">
        <v>2017</v>
      </c>
      <c r="D7118" s="72" t="s">
        <v>667</v>
      </c>
      <c r="E7118" s="73" t="n">
        <v>114599.934</v>
      </c>
    </row>
    <row r="7119" customFormat="false" ht="12.8" hidden="false" customHeight="false" outlineLevel="0" collapsed="false">
      <c r="A7119" s="71" t="s">
        <v>28</v>
      </c>
      <c r="B7119" s="74" t="s">
        <v>679</v>
      </c>
      <c r="C7119" s="74" t="n">
        <v>2017</v>
      </c>
      <c r="D7119" s="74" t="s">
        <v>668</v>
      </c>
      <c r="E7119" s="75" t="n">
        <v>104203.931</v>
      </c>
    </row>
    <row r="7120" customFormat="false" ht="12.8" hidden="false" customHeight="false" outlineLevel="0" collapsed="false">
      <c r="A7120" s="71" t="s">
        <v>28</v>
      </c>
      <c r="B7120" s="74" t="s">
        <v>679</v>
      </c>
      <c r="C7120" s="74" t="n">
        <v>2017</v>
      </c>
      <c r="D7120" s="74" t="s">
        <v>669</v>
      </c>
      <c r="E7120" s="75" t="n">
        <v>116851.049</v>
      </c>
    </row>
    <row r="7121" customFormat="false" ht="12.8" hidden="false" customHeight="false" outlineLevel="0" collapsed="false">
      <c r="A7121" s="71" t="s">
        <v>28</v>
      </c>
      <c r="B7121" s="74" t="s">
        <v>679</v>
      </c>
      <c r="C7121" s="74" t="n">
        <v>2017</v>
      </c>
      <c r="D7121" s="74" t="s">
        <v>670</v>
      </c>
      <c r="E7121" s="75" t="n">
        <v>109365.2</v>
      </c>
    </row>
    <row r="7122" customFormat="false" ht="12.8" hidden="false" customHeight="false" outlineLevel="0" collapsed="false">
      <c r="A7122" s="71" t="s">
        <v>28</v>
      </c>
      <c r="B7122" s="74" t="s">
        <v>679</v>
      </c>
      <c r="C7122" s="74" t="n">
        <v>2017</v>
      </c>
      <c r="D7122" s="74" t="s">
        <v>671</v>
      </c>
      <c r="E7122" s="75" t="n">
        <v>117722.57</v>
      </c>
    </row>
    <row r="7123" customFormat="false" ht="12.8" hidden="false" customHeight="false" outlineLevel="0" collapsed="false">
      <c r="A7123" s="71" t="s">
        <v>28</v>
      </c>
      <c r="B7123" s="74" t="s">
        <v>679</v>
      </c>
      <c r="C7123" s="74" t="n">
        <v>2017</v>
      </c>
      <c r="D7123" s="74" t="s">
        <v>672</v>
      </c>
      <c r="E7123" s="75" t="n">
        <v>116637.9</v>
      </c>
    </row>
    <row r="7124" customFormat="false" ht="12.8" hidden="false" customHeight="false" outlineLevel="0" collapsed="false">
      <c r="A7124" s="71" t="s">
        <v>28</v>
      </c>
      <c r="B7124" s="74" t="s">
        <v>679</v>
      </c>
      <c r="C7124" s="74" t="n">
        <v>2017</v>
      </c>
      <c r="D7124" s="74" t="s">
        <v>673</v>
      </c>
      <c r="E7124" s="75" t="n">
        <v>114278.919</v>
      </c>
    </row>
    <row r="7125" customFormat="false" ht="12.8" hidden="false" customHeight="false" outlineLevel="0" collapsed="false">
      <c r="A7125" s="71" t="s">
        <v>28</v>
      </c>
      <c r="B7125" s="74" t="s">
        <v>679</v>
      </c>
      <c r="C7125" s="74" t="n">
        <v>2017</v>
      </c>
      <c r="D7125" s="74" t="s">
        <v>674</v>
      </c>
      <c r="E7125" s="75" t="n">
        <v>118857.175</v>
      </c>
    </row>
    <row r="7126" customFormat="false" ht="12.8" hidden="false" customHeight="false" outlineLevel="0" collapsed="false">
      <c r="A7126" s="71" t="s">
        <v>28</v>
      </c>
      <c r="B7126" s="74" t="s">
        <v>679</v>
      </c>
      <c r="C7126" s="74" t="n">
        <v>2017</v>
      </c>
      <c r="D7126" s="74" t="s">
        <v>675</v>
      </c>
      <c r="E7126" s="75" t="n">
        <v>111508.664</v>
      </c>
    </row>
    <row r="7127" customFormat="false" ht="12.8" hidden="false" customHeight="false" outlineLevel="0" collapsed="false">
      <c r="A7127" s="71" t="s">
        <v>28</v>
      </c>
      <c r="B7127" s="74" t="s">
        <v>679</v>
      </c>
      <c r="C7127" s="74" t="n">
        <v>2017</v>
      </c>
      <c r="D7127" s="74" t="s">
        <v>676</v>
      </c>
      <c r="E7127" s="75" t="n">
        <v>118243.428</v>
      </c>
    </row>
    <row r="7128" customFormat="false" ht="12.8" hidden="false" customHeight="false" outlineLevel="0" collapsed="false">
      <c r="A7128" s="71" t="s">
        <v>28</v>
      </c>
      <c r="B7128" s="74" t="s">
        <v>679</v>
      </c>
      <c r="C7128" s="74" t="n">
        <v>2017</v>
      </c>
      <c r="D7128" s="74" t="s">
        <v>677</v>
      </c>
      <c r="E7128" s="75" t="n">
        <v>112991.452</v>
      </c>
    </row>
    <row r="7129" customFormat="false" ht="12.8" hidden="false" customHeight="false" outlineLevel="0" collapsed="false">
      <c r="A7129" s="71" t="s">
        <v>28</v>
      </c>
      <c r="B7129" s="74" t="s">
        <v>679</v>
      </c>
      <c r="C7129" s="76" t="n">
        <v>2017</v>
      </c>
      <c r="D7129" s="76" t="s">
        <v>678</v>
      </c>
      <c r="E7129" s="77" t="n">
        <v>126378.864</v>
      </c>
    </row>
    <row r="7130" customFormat="false" ht="12.8" hidden="false" customHeight="false" outlineLevel="0" collapsed="false">
      <c r="A7130" s="71" t="s">
        <v>28</v>
      </c>
      <c r="B7130" s="74" t="s">
        <v>679</v>
      </c>
      <c r="C7130" s="72" t="n">
        <v>2018</v>
      </c>
      <c r="D7130" s="72" t="s">
        <v>667</v>
      </c>
      <c r="E7130" s="73" t="n">
        <v>114184.143</v>
      </c>
    </row>
    <row r="7131" customFormat="false" ht="12.8" hidden="false" customHeight="false" outlineLevel="0" collapsed="false">
      <c r="A7131" s="71" t="s">
        <v>28</v>
      </c>
      <c r="B7131" s="74" t="s">
        <v>679</v>
      </c>
      <c r="C7131" s="74" t="n">
        <v>2018</v>
      </c>
      <c r="D7131" s="74" t="s">
        <v>668</v>
      </c>
      <c r="E7131" s="75" t="n">
        <v>100748.803</v>
      </c>
    </row>
    <row r="7132" customFormat="false" ht="12.8" hidden="false" customHeight="false" outlineLevel="0" collapsed="false">
      <c r="A7132" s="71" t="s">
        <v>28</v>
      </c>
      <c r="B7132" s="74" t="s">
        <v>679</v>
      </c>
      <c r="C7132" s="74" t="n">
        <v>2018</v>
      </c>
      <c r="D7132" s="74" t="s">
        <v>669</v>
      </c>
      <c r="E7132" s="75" t="n">
        <v>115404.407</v>
      </c>
    </row>
    <row r="7133" customFormat="false" ht="12.8" hidden="false" customHeight="false" outlineLevel="0" collapsed="false">
      <c r="A7133" s="71" t="s">
        <v>28</v>
      </c>
      <c r="B7133" s="74" t="s">
        <v>679</v>
      </c>
      <c r="C7133" s="74" t="n">
        <v>2018</v>
      </c>
      <c r="D7133" s="74" t="s">
        <v>670</v>
      </c>
      <c r="E7133" s="75" t="n">
        <v>108258.657</v>
      </c>
    </row>
    <row r="7134" customFormat="false" ht="12.8" hidden="false" customHeight="false" outlineLevel="0" collapsed="false">
      <c r="A7134" s="71" t="s">
        <v>28</v>
      </c>
      <c r="B7134" s="74" t="s">
        <v>679</v>
      </c>
      <c r="C7134" s="74" t="n">
        <v>2018</v>
      </c>
      <c r="D7134" s="74" t="s">
        <v>671</v>
      </c>
      <c r="E7134" s="75" t="n">
        <v>109692.764</v>
      </c>
    </row>
    <row r="7135" customFormat="false" ht="12.8" hidden="false" customHeight="false" outlineLevel="0" collapsed="false">
      <c r="A7135" s="71" t="s">
        <v>28</v>
      </c>
      <c r="B7135" s="74" t="s">
        <v>679</v>
      </c>
      <c r="C7135" s="74" t="n">
        <v>2018</v>
      </c>
      <c r="D7135" s="74" t="s">
        <v>672</v>
      </c>
      <c r="E7135" s="75" t="n">
        <v>103417</v>
      </c>
    </row>
    <row r="7136" customFormat="false" ht="12.8" hidden="false" customHeight="false" outlineLevel="0" collapsed="false">
      <c r="A7136" s="71" t="s">
        <v>28</v>
      </c>
      <c r="B7136" s="74" t="s">
        <v>679</v>
      </c>
      <c r="C7136" s="74" t="n">
        <v>2018</v>
      </c>
      <c r="D7136" s="74" t="s">
        <v>673</v>
      </c>
      <c r="E7136" s="75" t="n">
        <v>107496.532</v>
      </c>
    </row>
    <row r="7137" customFormat="false" ht="12.8" hidden="false" customHeight="false" outlineLevel="0" collapsed="false">
      <c r="A7137" s="71" t="s">
        <v>28</v>
      </c>
      <c r="B7137" s="74" t="s">
        <v>679</v>
      </c>
      <c r="C7137" s="74" t="n">
        <v>2018</v>
      </c>
      <c r="D7137" s="74" t="s">
        <v>674</v>
      </c>
      <c r="E7137" s="75" t="n">
        <v>115257.46</v>
      </c>
    </row>
    <row r="7138" customFormat="false" ht="12.8" hidden="false" customHeight="false" outlineLevel="0" collapsed="false">
      <c r="A7138" s="71" t="s">
        <v>28</v>
      </c>
      <c r="B7138" s="74" t="s">
        <v>679</v>
      </c>
      <c r="C7138" s="74" t="n">
        <v>2018</v>
      </c>
      <c r="D7138" s="74" t="s">
        <v>675</v>
      </c>
      <c r="E7138" s="75" t="n">
        <v>104927.333</v>
      </c>
    </row>
    <row r="7139" customFormat="false" ht="12.8" hidden="false" customHeight="false" outlineLevel="0" collapsed="false">
      <c r="A7139" s="71" t="s">
        <v>28</v>
      </c>
      <c r="B7139" s="74" t="s">
        <v>679</v>
      </c>
      <c r="C7139" s="74" t="n">
        <v>2018</v>
      </c>
      <c r="D7139" s="74" t="s">
        <v>676</v>
      </c>
      <c r="E7139" s="75" t="n">
        <v>117842.542</v>
      </c>
    </row>
    <row r="7140" customFormat="false" ht="12.8" hidden="false" customHeight="false" outlineLevel="0" collapsed="false">
      <c r="A7140" s="71" t="s">
        <v>28</v>
      </c>
      <c r="B7140" s="74" t="s">
        <v>679</v>
      </c>
      <c r="C7140" s="74" t="n">
        <v>2018</v>
      </c>
      <c r="D7140" s="74" t="s">
        <v>677</v>
      </c>
      <c r="E7140" s="75" t="n">
        <v>109811.371</v>
      </c>
    </row>
    <row r="7141" customFormat="false" ht="12.8" hidden="false" customHeight="false" outlineLevel="0" collapsed="false">
      <c r="A7141" s="71" t="s">
        <v>28</v>
      </c>
      <c r="B7141" s="74" t="s">
        <v>679</v>
      </c>
      <c r="C7141" s="76" t="n">
        <v>2018</v>
      </c>
      <c r="D7141" s="76" t="s">
        <v>678</v>
      </c>
      <c r="E7141" s="77" t="n">
        <v>122728.097</v>
      </c>
    </row>
    <row r="7142" customFormat="false" ht="12.8" hidden="false" customHeight="false" outlineLevel="0" collapsed="false">
      <c r="A7142" s="71" t="s">
        <v>28</v>
      </c>
      <c r="B7142" s="74" t="s">
        <v>679</v>
      </c>
      <c r="C7142" s="72" t="n">
        <v>2019</v>
      </c>
      <c r="D7142" s="72" t="s">
        <v>667</v>
      </c>
      <c r="E7142" s="73" t="n">
        <v>115375.087</v>
      </c>
    </row>
    <row r="7143" customFormat="false" ht="12.8" hidden="false" customHeight="false" outlineLevel="0" collapsed="false">
      <c r="A7143" s="71" t="s">
        <v>28</v>
      </c>
      <c r="B7143" s="74" t="s">
        <v>679</v>
      </c>
      <c r="C7143" s="74" t="n">
        <v>2019</v>
      </c>
      <c r="D7143" s="74" t="s">
        <v>668</v>
      </c>
      <c r="E7143" s="75" t="n">
        <v>106859.048</v>
      </c>
    </row>
    <row r="7144" customFormat="false" ht="12.8" hidden="false" customHeight="false" outlineLevel="0" collapsed="false">
      <c r="A7144" s="71" t="s">
        <v>28</v>
      </c>
      <c r="B7144" s="74" t="s">
        <v>679</v>
      </c>
      <c r="C7144" s="74" t="n">
        <v>2019</v>
      </c>
      <c r="D7144" s="74" t="s">
        <v>669</v>
      </c>
      <c r="E7144" s="75" t="n">
        <v>106427.3</v>
      </c>
    </row>
    <row r="7145" customFormat="false" ht="12.8" hidden="false" customHeight="false" outlineLevel="0" collapsed="false">
      <c r="A7145" s="71" t="s">
        <v>28</v>
      </c>
      <c r="B7145" s="74" t="s">
        <v>679</v>
      </c>
      <c r="C7145" s="74" t="n">
        <v>2019</v>
      </c>
      <c r="D7145" s="74" t="s">
        <v>670</v>
      </c>
      <c r="E7145" s="75" t="n">
        <v>112708.96</v>
      </c>
    </row>
    <row r="7146" customFormat="false" ht="12.8" hidden="false" customHeight="false" outlineLevel="0" collapsed="false">
      <c r="A7146" s="71" t="s">
        <v>28</v>
      </c>
      <c r="B7146" s="74" t="s">
        <v>679</v>
      </c>
      <c r="C7146" s="74" t="n">
        <v>2019</v>
      </c>
      <c r="D7146" s="74" t="s">
        <v>671</v>
      </c>
      <c r="E7146" s="75" t="n">
        <v>114442.3</v>
      </c>
    </row>
    <row r="7147" customFormat="false" ht="12.8" hidden="false" customHeight="false" outlineLevel="0" collapsed="false">
      <c r="A7147" s="71" t="s">
        <v>28</v>
      </c>
      <c r="B7147" s="74" t="s">
        <v>679</v>
      </c>
      <c r="C7147" s="74" t="n">
        <v>2019</v>
      </c>
      <c r="D7147" s="74" t="s">
        <v>672</v>
      </c>
      <c r="E7147" s="75" t="n">
        <v>107523</v>
      </c>
    </row>
    <row r="7148" customFormat="false" ht="12.8" hidden="false" customHeight="false" outlineLevel="0" collapsed="false">
      <c r="A7148" s="71" t="s">
        <v>28</v>
      </c>
      <c r="B7148" s="74" t="s">
        <v>679</v>
      </c>
      <c r="C7148" s="74" t="n">
        <v>2019</v>
      </c>
      <c r="D7148" s="74" t="s">
        <v>673</v>
      </c>
      <c r="E7148" s="75" t="n">
        <v>120385.1</v>
      </c>
    </row>
    <row r="7149" customFormat="false" ht="12.8" hidden="false" customHeight="false" outlineLevel="0" collapsed="false">
      <c r="A7149" s="71" t="s">
        <v>28</v>
      </c>
      <c r="B7149" s="74" t="s">
        <v>679</v>
      </c>
      <c r="C7149" s="74" t="n">
        <v>2019</v>
      </c>
      <c r="D7149" s="74" t="s">
        <v>674</v>
      </c>
      <c r="E7149" s="75" t="n">
        <v>116875.4</v>
      </c>
    </row>
    <row r="7150" customFormat="false" ht="12.8" hidden="false" customHeight="false" outlineLevel="0" collapsed="false">
      <c r="A7150" s="71" t="s">
        <v>28</v>
      </c>
      <c r="B7150" s="74" t="s">
        <v>679</v>
      </c>
      <c r="C7150" s="74" t="n">
        <v>2019</v>
      </c>
      <c r="D7150" s="74" t="s">
        <v>675</v>
      </c>
      <c r="E7150" s="75" t="n">
        <v>113966.6</v>
      </c>
    </row>
    <row r="7151" customFormat="false" ht="12.8" hidden="false" customHeight="false" outlineLevel="0" collapsed="false">
      <c r="A7151" s="71" t="s">
        <v>28</v>
      </c>
      <c r="B7151" s="74" t="s">
        <v>679</v>
      </c>
      <c r="C7151" s="74" t="n">
        <v>2019</v>
      </c>
      <c r="D7151" s="74" t="s">
        <v>676</v>
      </c>
      <c r="E7151" s="75" t="n">
        <v>122343.515</v>
      </c>
    </row>
    <row r="7152" customFormat="false" ht="12.8" hidden="false" customHeight="false" outlineLevel="0" collapsed="false">
      <c r="A7152" s="71" t="s">
        <v>28</v>
      </c>
      <c r="B7152" s="74" t="s">
        <v>679</v>
      </c>
      <c r="C7152" s="74" t="n">
        <v>2019</v>
      </c>
      <c r="D7152" s="74" t="s">
        <v>677</v>
      </c>
      <c r="E7152" s="75" t="n">
        <v>120079.8</v>
      </c>
    </row>
    <row r="7153" customFormat="false" ht="12.8" hidden="false" customHeight="false" outlineLevel="0" collapsed="false">
      <c r="A7153" s="71" t="s">
        <v>28</v>
      </c>
      <c r="B7153" s="74" t="s">
        <v>679</v>
      </c>
      <c r="C7153" s="76" t="n">
        <v>2019</v>
      </c>
      <c r="D7153" s="76" t="s">
        <v>678</v>
      </c>
      <c r="E7153" s="77" t="n">
        <v>128273.704</v>
      </c>
    </row>
    <row r="7154" customFormat="false" ht="12.8" hidden="false" customHeight="false" outlineLevel="0" collapsed="false">
      <c r="A7154" s="71" t="s">
        <v>28</v>
      </c>
      <c r="B7154" s="74" t="s">
        <v>679</v>
      </c>
      <c r="C7154" s="72" t="n">
        <v>2020</v>
      </c>
      <c r="D7154" s="72" t="s">
        <v>667</v>
      </c>
      <c r="E7154" s="73" t="n">
        <v>116503.924</v>
      </c>
    </row>
    <row r="7155" customFormat="false" ht="12.8" hidden="false" customHeight="false" outlineLevel="0" collapsed="false">
      <c r="A7155" s="71" t="s">
        <v>28</v>
      </c>
      <c r="B7155" s="74" t="s">
        <v>679</v>
      </c>
      <c r="C7155" s="74" t="n">
        <v>2020</v>
      </c>
      <c r="D7155" s="74" t="s">
        <v>668</v>
      </c>
      <c r="E7155" s="75" t="n">
        <v>108887.909</v>
      </c>
    </row>
    <row r="7156" customFormat="false" ht="12.8" hidden="false" customHeight="false" outlineLevel="0" collapsed="false">
      <c r="A7156" s="71" t="s">
        <v>28</v>
      </c>
      <c r="B7156" s="74" t="s">
        <v>679</v>
      </c>
      <c r="C7156" s="74" t="n">
        <v>2020</v>
      </c>
      <c r="D7156" s="74" t="s">
        <v>669</v>
      </c>
      <c r="E7156" s="75" t="n">
        <v>91556.327</v>
      </c>
    </row>
    <row r="7157" customFormat="false" ht="12.8" hidden="false" customHeight="false" outlineLevel="0" collapsed="false">
      <c r="A7157" s="71" t="s">
        <v>28</v>
      </c>
      <c r="B7157" s="74" t="s">
        <v>679</v>
      </c>
      <c r="C7157" s="74" t="n">
        <v>2020</v>
      </c>
      <c r="D7157" s="74" t="s">
        <v>670</v>
      </c>
      <c r="E7157" s="75" t="n">
        <v>77230.615</v>
      </c>
    </row>
    <row r="7158" customFormat="false" ht="12.8" hidden="false" customHeight="false" outlineLevel="0" collapsed="false">
      <c r="A7158" s="71" t="s">
        <v>28</v>
      </c>
      <c r="B7158" s="74" t="s">
        <v>679</v>
      </c>
      <c r="C7158" s="74" t="n">
        <v>2020</v>
      </c>
      <c r="D7158" s="74" t="s">
        <v>671</v>
      </c>
      <c r="E7158" s="75" t="n">
        <v>76497.87</v>
      </c>
    </row>
    <row r="7159" customFormat="false" ht="12.8" hidden="false" customHeight="false" outlineLevel="0" collapsed="false">
      <c r="A7159" s="71" t="s">
        <v>28</v>
      </c>
      <c r="B7159" s="74" t="s">
        <v>679</v>
      </c>
      <c r="C7159" s="74" t="n">
        <v>2020</v>
      </c>
      <c r="D7159" s="74" t="s">
        <v>672</v>
      </c>
      <c r="E7159" s="75" t="n">
        <v>93113.413</v>
      </c>
    </row>
    <row r="7160" customFormat="false" ht="12.8" hidden="false" customHeight="false" outlineLevel="0" collapsed="false">
      <c r="A7160" s="71" t="s">
        <v>28</v>
      </c>
      <c r="B7160" s="74" t="s">
        <v>679</v>
      </c>
      <c r="C7160" s="74" t="n">
        <v>2020</v>
      </c>
      <c r="D7160" s="74" t="s">
        <v>673</v>
      </c>
      <c r="E7160" s="75" t="n">
        <v>109003.582</v>
      </c>
    </row>
    <row r="7161" customFormat="false" ht="12.8" hidden="false" customHeight="false" outlineLevel="0" collapsed="false">
      <c r="A7161" s="71" t="s">
        <v>28</v>
      </c>
      <c r="B7161" s="74" t="s">
        <v>679</v>
      </c>
      <c r="C7161" s="74" t="n">
        <v>2020</v>
      </c>
      <c r="D7161" s="74" t="s">
        <v>674</v>
      </c>
      <c r="E7161" s="75" t="n">
        <v>108702.75</v>
      </c>
    </row>
    <row r="7162" customFormat="false" ht="12.8" hidden="false" customHeight="false" outlineLevel="0" collapsed="false">
      <c r="A7162" s="71" t="s">
        <v>28</v>
      </c>
      <c r="B7162" s="74" t="s">
        <v>679</v>
      </c>
      <c r="C7162" s="74" t="n">
        <v>2020</v>
      </c>
      <c r="D7162" s="74" t="s">
        <v>675</v>
      </c>
      <c r="E7162" s="75" t="n">
        <v>116690.627</v>
      </c>
    </row>
    <row r="7163" customFormat="false" ht="12.8" hidden="false" customHeight="false" outlineLevel="0" collapsed="false">
      <c r="A7163" s="71" t="s">
        <v>28</v>
      </c>
      <c r="B7163" s="74" t="s">
        <v>679</v>
      </c>
      <c r="C7163" s="74" t="n">
        <v>2020</v>
      </c>
      <c r="D7163" s="74" t="s">
        <v>676</v>
      </c>
      <c r="E7163" s="75" t="n">
        <v>125620.728</v>
      </c>
    </row>
    <row r="7164" customFormat="false" ht="12.8" hidden="false" customHeight="false" outlineLevel="0" collapsed="false">
      <c r="A7164" s="71" t="s">
        <v>28</v>
      </c>
      <c r="B7164" s="74" t="s">
        <v>679</v>
      </c>
      <c r="C7164" s="74" t="n">
        <v>2020</v>
      </c>
      <c r="D7164" s="74" t="s">
        <v>677</v>
      </c>
      <c r="E7164" s="75" t="n">
        <v>120476.3</v>
      </c>
    </row>
    <row r="7165" customFormat="false" ht="12.8" hidden="false" customHeight="false" outlineLevel="0" collapsed="false">
      <c r="A7165" s="71" t="s">
        <v>28</v>
      </c>
      <c r="B7165" s="74" t="s">
        <v>679</v>
      </c>
      <c r="C7165" s="76" t="n">
        <v>2020</v>
      </c>
      <c r="D7165" s="76" t="s">
        <v>678</v>
      </c>
      <c r="E7165" s="77" t="n">
        <v>133993.399</v>
      </c>
    </row>
    <row r="7166" customFormat="false" ht="12.8" hidden="false" customHeight="false" outlineLevel="0" collapsed="false">
      <c r="A7166" s="71" t="s">
        <v>28</v>
      </c>
      <c r="B7166" s="74" t="s">
        <v>679</v>
      </c>
      <c r="C7166" s="72" t="n">
        <v>2021</v>
      </c>
      <c r="D7166" s="72" t="s">
        <v>667</v>
      </c>
      <c r="E7166" s="73" t="n">
        <v>116353.092</v>
      </c>
    </row>
    <row r="7167" customFormat="false" ht="12.8" hidden="false" customHeight="false" outlineLevel="0" collapsed="false">
      <c r="A7167" s="71" t="s">
        <v>28</v>
      </c>
      <c r="B7167" s="74" t="s">
        <v>679</v>
      </c>
      <c r="C7167" s="74" t="n">
        <v>2021</v>
      </c>
      <c r="D7167" s="74" t="s">
        <v>668</v>
      </c>
      <c r="E7167" s="75" t="n">
        <v>92980.2</v>
      </c>
    </row>
    <row r="7168" customFormat="false" ht="12.8" hidden="false" customHeight="false" outlineLevel="0" collapsed="false">
      <c r="A7168" s="71" t="s">
        <v>28</v>
      </c>
      <c r="B7168" s="74" t="s">
        <v>679</v>
      </c>
      <c r="C7168" s="74" t="n">
        <v>2021</v>
      </c>
      <c r="D7168" s="74" t="s">
        <v>669</v>
      </c>
      <c r="E7168" s="75" t="n">
        <v>94495.174</v>
      </c>
    </row>
    <row r="7169" customFormat="false" ht="12.8" hidden="false" customHeight="false" outlineLevel="0" collapsed="false">
      <c r="A7169" s="71" t="s">
        <v>28</v>
      </c>
      <c r="B7169" s="74" t="s">
        <v>679</v>
      </c>
      <c r="C7169" s="74" t="n">
        <v>2021</v>
      </c>
      <c r="D7169" s="74" t="s">
        <v>670</v>
      </c>
      <c r="E7169" s="75" t="n">
        <v>88456.917</v>
      </c>
    </row>
    <row r="7170" customFormat="false" ht="12.8" hidden="false" customHeight="false" outlineLevel="0" collapsed="false">
      <c r="A7170" s="71" t="s">
        <v>28</v>
      </c>
      <c r="B7170" s="74" t="s">
        <v>679</v>
      </c>
      <c r="C7170" s="74" t="n">
        <v>2021</v>
      </c>
      <c r="D7170" s="74" t="s">
        <v>671</v>
      </c>
      <c r="E7170" s="75" t="n">
        <v>103282.606</v>
      </c>
    </row>
    <row r="7171" customFormat="false" ht="12.8" hidden="false" customHeight="false" outlineLevel="0" collapsed="false">
      <c r="A7171" s="71" t="s">
        <v>28</v>
      </c>
      <c r="B7171" s="74" t="s">
        <v>679</v>
      </c>
      <c r="C7171" s="74" t="n">
        <v>2021</v>
      </c>
      <c r="D7171" s="74" t="s">
        <v>672</v>
      </c>
      <c r="E7171" s="75" t="n">
        <v>110138.07</v>
      </c>
    </row>
    <row r="7172" customFormat="false" ht="12.8" hidden="false" customHeight="false" outlineLevel="0" collapsed="false">
      <c r="A7172" s="71" t="s">
        <v>28</v>
      </c>
      <c r="B7172" s="74" t="s">
        <v>679</v>
      </c>
      <c r="C7172" s="74" t="n">
        <v>2021</v>
      </c>
      <c r="D7172" s="74" t="s">
        <v>673</v>
      </c>
      <c r="E7172" s="75" t="n">
        <v>122498.871</v>
      </c>
    </row>
    <row r="7173" customFormat="false" ht="12.8" hidden="false" customHeight="false" outlineLevel="0" collapsed="false">
      <c r="A7173" s="71" t="s">
        <v>28</v>
      </c>
      <c r="B7173" s="74" t="s">
        <v>679</v>
      </c>
      <c r="C7173" s="74" t="n">
        <v>2021</v>
      </c>
      <c r="D7173" s="74" t="s">
        <v>674</v>
      </c>
      <c r="E7173" s="75" t="n">
        <v>116462.988</v>
      </c>
    </row>
    <row r="7174" customFormat="false" ht="12.8" hidden="false" customHeight="false" outlineLevel="0" collapsed="false">
      <c r="A7174" s="71" t="s">
        <v>28</v>
      </c>
      <c r="B7174" s="74" t="s">
        <v>679</v>
      </c>
      <c r="C7174" s="74" t="n">
        <v>2021</v>
      </c>
      <c r="D7174" s="74" t="s">
        <v>675</v>
      </c>
      <c r="E7174" s="75" t="n">
        <v>119124.415</v>
      </c>
    </row>
    <row r="7175" customFormat="false" ht="12.8" hidden="false" customHeight="false" outlineLevel="0" collapsed="false">
      <c r="A7175" s="71" t="s">
        <v>28</v>
      </c>
      <c r="B7175" s="74" t="s">
        <v>679</v>
      </c>
      <c r="C7175" s="74" t="n">
        <v>2021</v>
      </c>
      <c r="D7175" s="74" t="s">
        <v>676</v>
      </c>
      <c r="E7175" s="75" t="n">
        <v>122922.541</v>
      </c>
    </row>
    <row r="7176" customFormat="false" ht="12.8" hidden="false" customHeight="false" outlineLevel="0" collapsed="false">
      <c r="A7176" s="71" t="s">
        <v>28</v>
      </c>
      <c r="B7176" s="74" t="s">
        <v>679</v>
      </c>
      <c r="C7176" s="74" t="n">
        <v>2021</v>
      </c>
      <c r="D7176" s="74" t="s">
        <v>677</v>
      </c>
      <c r="E7176" s="75" t="n">
        <v>110923.335</v>
      </c>
    </row>
    <row r="7177" customFormat="false" ht="12.8" hidden="false" customHeight="false" outlineLevel="0" collapsed="false">
      <c r="A7177" s="71" t="s">
        <v>28</v>
      </c>
      <c r="B7177" s="74" t="s">
        <v>679</v>
      </c>
      <c r="C7177" s="76" t="n">
        <v>2021</v>
      </c>
      <c r="D7177" s="76" t="s">
        <v>678</v>
      </c>
      <c r="E7177" s="77" t="n">
        <v>128692.04</v>
      </c>
    </row>
    <row r="7178" customFormat="false" ht="12.8" hidden="false" customHeight="false" outlineLevel="0" collapsed="false">
      <c r="A7178" s="71" t="s">
        <v>28</v>
      </c>
      <c r="B7178" s="74" t="s">
        <v>679</v>
      </c>
      <c r="C7178" s="72" t="n">
        <v>2022</v>
      </c>
      <c r="D7178" s="72" t="s">
        <v>667</v>
      </c>
      <c r="E7178" s="73" t="n">
        <v>103587.8</v>
      </c>
    </row>
    <row r="7179" customFormat="false" ht="12.8" hidden="false" customHeight="false" outlineLevel="0" collapsed="false">
      <c r="A7179" s="71" t="s">
        <v>28</v>
      </c>
      <c r="B7179" s="74" t="s">
        <v>679</v>
      </c>
      <c r="C7179" s="74" t="n">
        <v>2022</v>
      </c>
      <c r="D7179" s="74" t="s">
        <v>668</v>
      </c>
      <c r="E7179" s="75" t="n">
        <v>108625</v>
      </c>
    </row>
    <row r="7180" customFormat="false" ht="12.8" hidden="false" customHeight="false" outlineLevel="0" collapsed="false">
      <c r="A7180" s="71" t="s">
        <v>28</v>
      </c>
      <c r="B7180" s="74" t="s">
        <v>679</v>
      </c>
      <c r="C7180" s="74" t="n">
        <v>2022</v>
      </c>
      <c r="D7180" s="74" t="s">
        <v>669</v>
      </c>
      <c r="E7180" s="75" t="n">
        <v>109211.335</v>
      </c>
    </row>
    <row r="7181" customFormat="false" ht="12.8" hidden="false" customHeight="false" outlineLevel="0" collapsed="false">
      <c r="A7181" s="71" t="s">
        <v>28</v>
      </c>
      <c r="B7181" s="74" t="s">
        <v>679</v>
      </c>
      <c r="C7181" s="74" t="n">
        <v>2022</v>
      </c>
      <c r="D7181" s="74" t="s">
        <v>670</v>
      </c>
      <c r="E7181" s="75" t="n">
        <v>108688.195</v>
      </c>
    </row>
    <row r="7182" customFormat="false" ht="12.8" hidden="false" customHeight="false" outlineLevel="0" collapsed="false">
      <c r="A7182" s="71" t="s">
        <v>28</v>
      </c>
      <c r="B7182" s="74" t="s">
        <v>679</v>
      </c>
      <c r="C7182" s="74" t="n">
        <v>2022</v>
      </c>
      <c r="D7182" s="74" t="s">
        <v>671</v>
      </c>
      <c r="E7182" s="75" t="n">
        <v>114442.659</v>
      </c>
    </row>
    <row r="7183" customFormat="false" ht="12.8" hidden="false" customHeight="false" outlineLevel="0" collapsed="false">
      <c r="A7183" s="71" t="s">
        <v>28</v>
      </c>
      <c r="B7183" s="74" t="s">
        <v>679</v>
      </c>
      <c r="C7183" s="74" t="n">
        <v>2022</v>
      </c>
      <c r="D7183" s="74" t="s">
        <v>672</v>
      </c>
      <c r="E7183" s="75" t="n">
        <v>106011.49</v>
      </c>
    </row>
    <row r="7184" customFormat="false" ht="12.8" hidden="false" customHeight="false" outlineLevel="0" collapsed="false">
      <c r="A7184" s="71" t="s">
        <v>28</v>
      </c>
      <c r="B7184" s="74" t="s">
        <v>679</v>
      </c>
      <c r="C7184" s="74" t="n">
        <v>2022</v>
      </c>
      <c r="D7184" s="74" t="s">
        <v>673</v>
      </c>
      <c r="E7184" s="75" t="n">
        <v>118904.344</v>
      </c>
    </row>
    <row r="7185" customFormat="false" ht="12.8" hidden="false" customHeight="false" outlineLevel="0" collapsed="false">
      <c r="A7185" s="71" t="s">
        <v>28</v>
      </c>
      <c r="B7185" s="74" t="s">
        <v>679</v>
      </c>
      <c r="C7185" s="74" t="n">
        <v>2022</v>
      </c>
      <c r="D7185" s="74" t="s">
        <v>674</v>
      </c>
      <c r="E7185" s="75" t="n">
        <v>130341.839</v>
      </c>
    </row>
    <row r="7186" customFormat="false" ht="12.8" hidden="false" customHeight="false" outlineLevel="0" collapsed="false">
      <c r="A7186" s="71" t="s">
        <v>28</v>
      </c>
      <c r="B7186" s="74" t="s">
        <v>679</v>
      </c>
      <c r="C7186" s="74" t="n">
        <v>2022</v>
      </c>
      <c r="D7186" s="74" t="s">
        <v>675</v>
      </c>
      <c r="E7186" s="75" t="n">
        <v>130470.3</v>
      </c>
    </row>
    <row r="7187" customFormat="false" ht="12.8" hidden="false" customHeight="false" outlineLevel="0" collapsed="false">
      <c r="A7187" s="71" t="s">
        <v>28</v>
      </c>
      <c r="B7187" s="74" t="s">
        <v>679</v>
      </c>
      <c r="C7187" s="74" t="n">
        <v>2022</v>
      </c>
      <c r="D7187" s="74" t="s">
        <v>676</v>
      </c>
      <c r="E7187" s="75" t="n">
        <v>133241.194</v>
      </c>
    </row>
    <row r="7188" customFormat="false" ht="12.8" hidden="false" customHeight="false" outlineLevel="0" collapsed="false">
      <c r="A7188" s="71" t="s">
        <v>28</v>
      </c>
      <c r="B7188" s="74" t="s">
        <v>679</v>
      </c>
      <c r="C7188" s="74" t="n">
        <v>2022</v>
      </c>
      <c r="D7188" s="74" t="s">
        <v>677</v>
      </c>
      <c r="E7188" s="75" t="n">
        <v>123585.234</v>
      </c>
    </row>
    <row r="7189" customFormat="false" ht="12.8" hidden="false" customHeight="false" outlineLevel="0" collapsed="false">
      <c r="A7189" s="71" t="s">
        <v>28</v>
      </c>
      <c r="B7189" s="74" t="s">
        <v>679</v>
      </c>
      <c r="C7189" s="76" t="n">
        <v>2022</v>
      </c>
      <c r="D7189" s="76" t="s">
        <v>678</v>
      </c>
      <c r="E7189" s="77" t="n">
        <v>143829.515</v>
      </c>
    </row>
    <row r="7190" customFormat="false" ht="12.8" hidden="false" customHeight="false" outlineLevel="0" collapsed="false">
      <c r="A7190" s="71" t="s">
        <v>28</v>
      </c>
      <c r="B7190" s="74" t="s">
        <v>679</v>
      </c>
      <c r="C7190" s="72" t="n">
        <v>2023</v>
      </c>
      <c r="D7190" s="72" t="s">
        <v>667</v>
      </c>
      <c r="E7190" s="73" t="n">
        <v>127159.931</v>
      </c>
    </row>
    <row r="7191" customFormat="false" ht="12.8" hidden="false" customHeight="false" outlineLevel="0" collapsed="false">
      <c r="A7191" s="71" t="s">
        <v>28</v>
      </c>
      <c r="B7191" s="74" t="s">
        <v>679</v>
      </c>
      <c r="C7191" s="74" t="n">
        <v>2023</v>
      </c>
      <c r="D7191" s="74" t="s">
        <v>668</v>
      </c>
      <c r="E7191" s="75" t="n">
        <v>115018.3</v>
      </c>
    </row>
    <row r="7192" customFormat="false" ht="12.8" hidden="false" customHeight="false" outlineLevel="0" collapsed="false">
      <c r="A7192" s="71" t="s">
        <v>28</v>
      </c>
      <c r="B7192" s="74" t="s">
        <v>679</v>
      </c>
      <c r="C7192" s="74" t="n">
        <v>2023</v>
      </c>
      <c r="D7192" s="74" t="s">
        <v>669</v>
      </c>
      <c r="E7192" s="75" t="n">
        <v>122324.6</v>
      </c>
    </row>
    <row r="7193" customFormat="false" ht="12.8" hidden="false" customHeight="false" outlineLevel="0" collapsed="false">
      <c r="A7193" s="71" t="s">
        <v>28</v>
      </c>
      <c r="B7193" s="74" t="s">
        <v>679</v>
      </c>
      <c r="C7193" s="74" t="n">
        <v>2023</v>
      </c>
      <c r="D7193" s="74" t="s">
        <v>670</v>
      </c>
      <c r="E7193" s="75"/>
    </row>
    <row r="7194" customFormat="false" ht="12.8" hidden="false" customHeight="false" outlineLevel="0" collapsed="false">
      <c r="A7194" s="71" t="s">
        <v>28</v>
      </c>
      <c r="B7194" s="74" t="s">
        <v>679</v>
      </c>
      <c r="C7194" s="74" t="n">
        <v>2023</v>
      </c>
      <c r="D7194" s="74" t="s">
        <v>671</v>
      </c>
      <c r="E7194" s="75"/>
    </row>
    <row r="7195" customFormat="false" ht="12.8" hidden="false" customHeight="false" outlineLevel="0" collapsed="false">
      <c r="A7195" s="71" t="s">
        <v>28</v>
      </c>
      <c r="B7195" s="74" t="s">
        <v>679</v>
      </c>
      <c r="C7195" s="74" t="n">
        <v>2023</v>
      </c>
      <c r="D7195" s="74" t="s">
        <v>672</v>
      </c>
      <c r="E7195" s="75"/>
    </row>
    <row r="7196" customFormat="false" ht="12.8" hidden="false" customHeight="false" outlineLevel="0" collapsed="false">
      <c r="A7196" s="71" t="s">
        <v>28</v>
      </c>
      <c r="B7196" s="74" t="s">
        <v>679</v>
      </c>
      <c r="C7196" s="74" t="n">
        <v>2023</v>
      </c>
      <c r="D7196" s="74" t="s">
        <v>673</v>
      </c>
      <c r="E7196" s="75"/>
    </row>
    <row r="7197" customFormat="false" ht="12.8" hidden="false" customHeight="false" outlineLevel="0" collapsed="false">
      <c r="A7197" s="71" t="s">
        <v>28</v>
      </c>
      <c r="B7197" s="74" t="s">
        <v>679</v>
      </c>
      <c r="C7197" s="74" t="n">
        <v>2023</v>
      </c>
      <c r="D7197" s="74" t="s">
        <v>674</v>
      </c>
      <c r="E7197" s="75"/>
    </row>
    <row r="7198" customFormat="false" ht="12.8" hidden="false" customHeight="false" outlineLevel="0" collapsed="false">
      <c r="A7198" s="71" t="s">
        <v>28</v>
      </c>
      <c r="B7198" s="74" t="s">
        <v>679</v>
      </c>
      <c r="C7198" s="74" t="n">
        <v>2023</v>
      </c>
      <c r="D7198" s="74" t="s">
        <v>675</v>
      </c>
      <c r="E7198" s="75"/>
    </row>
    <row r="7199" customFormat="false" ht="12.8" hidden="false" customHeight="false" outlineLevel="0" collapsed="false">
      <c r="A7199" s="71" t="s">
        <v>28</v>
      </c>
      <c r="B7199" s="74" t="s">
        <v>679</v>
      </c>
      <c r="C7199" s="74" t="n">
        <v>2023</v>
      </c>
      <c r="D7199" s="74" t="s">
        <v>676</v>
      </c>
      <c r="E7199" s="75"/>
    </row>
    <row r="7200" customFormat="false" ht="12.8" hidden="false" customHeight="false" outlineLevel="0" collapsed="false">
      <c r="A7200" s="71" t="s">
        <v>28</v>
      </c>
      <c r="B7200" s="74" t="s">
        <v>679</v>
      </c>
      <c r="C7200" s="74" t="n">
        <v>2023</v>
      </c>
      <c r="D7200" s="74" t="s">
        <v>677</v>
      </c>
      <c r="E7200" s="75"/>
    </row>
    <row r="7201" customFormat="false" ht="12.8" hidden="false" customHeight="false" outlineLevel="0" collapsed="false">
      <c r="A7201" s="71" t="s">
        <v>28</v>
      </c>
      <c r="B7201" s="76" t="s">
        <v>679</v>
      </c>
      <c r="C7201" s="76" t="n">
        <v>2023</v>
      </c>
      <c r="D7201" s="76" t="s">
        <v>678</v>
      </c>
      <c r="E7201" s="77"/>
    </row>
    <row r="7202" customFormat="false" ht="12.8" hidden="false" customHeight="false" outlineLevel="0" collapsed="false">
      <c r="A7202" s="71" t="s">
        <v>28</v>
      </c>
      <c r="B7202" s="72" t="s">
        <v>282</v>
      </c>
      <c r="C7202" s="72" t="n">
        <v>2000</v>
      </c>
      <c r="D7202" s="72" t="s">
        <v>667</v>
      </c>
      <c r="E7202" s="73" t="n">
        <v>39257.909</v>
      </c>
    </row>
    <row r="7203" customFormat="false" ht="12.8" hidden="false" customHeight="false" outlineLevel="0" collapsed="false">
      <c r="A7203" s="71" t="s">
        <v>28</v>
      </c>
      <c r="B7203" s="74" t="s">
        <v>282</v>
      </c>
      <c r="C7203" s="74" t="n">
        <v>2000</v>
      </c>
      <c r="D7203" s="74" t="s">
        <v>668</v>
      </c>
      <c r="E7203" s="75" t="n">
        <v>49569.772</v>
      </c>
    </row>
    <row r="7204" customFormat="false" ht="12.8" hidden="false" customHeight="false" outlineLevel="0" collapsed="false">
      <c r="A7204" s="71" t="s">
        <v>28</v>
      </c>
      <c r="B7204" s="74" t="s">
        <v>282</v>
      </c>
      <c r="C7204" s="74" t="n">
        <v>2000</v>
      </c>
      <c r="D7204" s="74" t="s">
        <v>669</v>
      </c>
      <c r="E7204" s="75" t="n">
        <v>48423.406</v>
      </c>
    </row>
    <row r="7205" customFormat="false" ht="12.8" hidden="false" customHeight="false" outlineLevel="0" collapsed="false">
      <c r="A7205" s="71" t="s">
        <v>28</v>
      </c>
      <c r="B7205" s="74" t="s">
        <v>282</v>
      </c>
      <c r="C7205" s="74" t="n">
        <v>2000</v>
      </c>
      <c r="D7205" s="74" t="s">
        <v>670</v>
      </c>
      <c r="E7205" s="75" t="n">
        <v>48553.004</v>
      </c>
    </row>
    <row r="7206" customFormat="false" ht="12.8" hidden="false" customHeight="false" outlineLevel="0" collapsed="false">
      <c r="A7206" s="71" t="s">
        <v>28</v>
      </c>
      <c r="B7206" s="74" t="s">
        <v>282</v>
      </c>
      <c r="C7206" s="74" t="n">
        <v>2000</v>
      </c>
      <c r="D7206" s="74" t="s">
        <v>671</v>
      </c>
      <c r="E7206" s="75" t="n">
        <v>51085.485</v>
      </c>
    </row>
    <row r="7207" customFormat="false" ht="12.8" hidden="false" customHeight="false" outlineLevel="0" collapsed="false">
      <c r="A7207" s="71" t="s">
        <v>28</v>
      </c>
      <c r="B7207" s="74" t="s">
        <v>282</v>
      </c>
      <c r="C7207" s="74" t="n">
        <v>2000</v>
      </c>
      <c r="D7207" s="74" t="s">
        <v>672</v>
      </c>
      <c r="E7207" s="75" t="n">
        <v>53138.994</v>
      </c>
    </row>
    <row r="7208" customFormat="false" ht="12.8" hidden="false" customHeight="false" outlineLevel="0" collapsed="false">
      <c r="A7208" s="71" t="s">
        <v>28</v>
      </c>
      <c r="B7208" s="74" t="s">
        <v>282</v>
      </c>
      <c r="C7208" s="74" t="n">
        <v>2000</v>
      </c>
      <c r="D7208" s="74" t="s">
        <v>673</v>
      </c>
      <c r="E7208" s="75" t="n">
        <v>47297.271</v>
      </c>
    </row>
    <row r="7209" customFormat="false" ht="12.8" hidden="false" customHeight="false" outlineLevel="0" collapsed="false">
      <c r="A7209" s="71" t="s">
        <v>28</v>
      </c>
      <c r="B7209" s="74" t="s">
        <v>282</v>
      </c>
      <c r="C7209" s="74" t="n">
        <v>2000</v>
      </c>
      <c r="D7209" s="74" t="s">
        <v>674</v>
      </c>
      <c r="E7209" s="75" t="n">
        <v>51706.871</v>
      </c>
    </row>
    <row r="7210" customFormat="false" ht="12.8" hidden="false" customHeight="false" outlineLevel="0" collapsed="false">
      <c r="A7210" s="71" t="s">
        <v>28</v>
      </c>
      <c r="B7210" s="74" t="s">
        <v>282</v>
      </c>
      <c r="C7210" s="74" t="n">
        <v>2000</v>
      </c>
      <c r="D7210" s="74" t="s">
        <v>675</v>
      </c>
      <c r="E7210" s="75" t="n">
        <v>49501.962</v>
      </c>
    </row>
    <row r="7211" customFormat="false" ht="12.8" hidden="false" customHeight="false" outlineLevel="0" collapsed="false">
      <c r="A7211" s="71" t="s">
        <v>28</v>
      </c>
      <c r="B7211" s="74" t="s">
        <v>282</v>
      </c>
      <c r="C7211" s="74" t="n">
        <v>2000</v>
      </c>
      <c r="D7211" s="74" t="s">
        <v>676</v>
      </c>
      <c r="E7211" s="75" t="n">
        <v>52617.237</v>
      </c>
    </row>
    <row r="7212" customFormat="false" ht="12.8" hidden="false" customHeight="false" outlineLevel="0" collapsed="false">
      <c r="A7212" s="71" t="s">
        <v>28</v>
      </c>
      <c r="B7212" s="74" t="s">
        <v>282</v>
      </c>
      <c r="C7212" s="74" t="n">
        <v>2000</v>
      </c>
      <c r="D7212" s="74" t="s">
        <v>677</v>
      </c>
      <c r="E7212" s="75" t="n">
        <v>49397.543</v>
      </c>
    </row>
    <row r="7213" customFormat="false" ht="12.8" hidden="false" customHeight="false" outlineLevel="0" collapsed="false">
      <c r="A7213" s="71" t="s">
        <v>28</v>
      </c>
      <c r="B7213" s="74" t="s">
        <v>282</v>
      </c>
      <c r="C7213" s="76" t="n">
        <v>2000</v>
      </c>
      <c r="D7213" s="76" t="s">
        <v>678</v>
      </c>
      <c r="E7213" s="77" t="n">
        <v>52840.225</v>
      </c>
    </row>
    <row r="7214" customFormat="false" ht="12.8" hidden="false" customHeight="false" outlineLevel="0" collapsed="false">
      <c r="A7214" s="71" t="s">
        <v>28</v>
      </c>
      <c r="B7214" s="74" t="s">
        <v>282</v>
      </c>
      <c r="C7214" s="72" t="n">
        <v>2001</v>
      </c>
      <c r="D7214" s="72" t="s">
        <v>667</v>
      </c>
      <c r="E7214" s="73" t="n">
        <v>43521.369</v>
      </c>
    </row>
    <row r="7215" customFormat="false" ht="12.8" hidden="false" customHeight="false" outlineLevel="0" collapsed="false">
      <c r="A7215" s="71" t="s">
        <v>28</v>
      </c>
      <c r="B7215" s="74" t="s">
        <v>282</v>
      </c>
      <c r="C7215" s="74" t="n">
        <v>2001</v>
      </c>
      <c r="D7215" s="74" t="s">
        <v>668</v>
      </c>
      <c r="E7215" s="75" t="n">
        <v>45959.105</v>
      </c>
    </row>
    <row r="7216" customFormat="false" ht="12.8" hidden="false" customHeight="false" outlineLevel="0" collapsed="false">
      <c r="A7216" s="71" t="s">
        <v>28</v>
      </c>
      <c r="B7216" s="74" t="s">
        <v>282</v>
      </c>
      <c r="C7216" s="74" t="n">
        <v>2001</v>
      </c>
      <c r="D7216" s="74" t="s">
        <v>669</v>
      </c>
      <c r="E7216" s="75" t="n">
        <v>53413.96</v>
      </c>
    </row>
    <row r="7217" customFormat="false" ht="12.8" hidden="false" customHeight="false" outlineLevel="0" collapsed="false">
      <c r="A7217" s="71" t="s">
        <v>28</v>
      </c>
      <c r="B7217" s="74" t="s">
        <v>282</v>
      </c>
      <c r="C7217" s="74" t="n">
        <v>2001</v>
      </c>
      <c r="D7217" s="74" t="s">
        <v>670</v>
      </c>
      <c r="E7217" s="75" t="n">
        <v>51834.828</v>
      </c>
    </row>
    <row r="7218" customFormat="false" ht="12.8" hidden="false" customHeight="false" outlineLevel="0" collapsed="false">
      <c r="A7218" s="71" t="s">
        <v>28</v>
      </c>
      <c r="B7218" s="74" t="s">
        <v>282</v>
      </c>
      <c r="C7218" s="74" t="n">
        <v>2001</v>
      </c>
      <c r="D7218" s="74" t="s">
        <v>671</v>
      </c>
      <c r="E7218" s="75" t="n">
        <v>54050.445</v>
      </c>
    </row>
    <row r="7219" customFormat="false" ht="12.8" hidden="false" customHeight="false" outlineLevel="0" collapsed="false">
      <c r="A7219" s="71" t="s">
        <v>28</v>
      </c>
      <c r="B7219" s="74" t="s">
        <v>282</v>
      </c>
      <c r="C7219" s="74" t="n">
        <v>2001</v>
      </c>
      <c r="D7219" s="74" t="s">
        <v>672</v>
      </c>
      <c r="E7219" s="75" t="n">
        <v>52915.006</v>
      </c>
    </row>
    <row r="7220" customFormat="false" ht="12.8" hidden="false" customHeight="false" outlineLevel="0" collapsed="false">
      <c r="A7220" s="71" t="s">
        <v>28</v>
      </c>
      <c r="B7220" s="74" t="s">
        <v>282</v>
      </c>
      <c r="C7220" s="74" t="n">
        <v>2001</v>
      </c>
      <c r="D7220" s="74" t="s">
        <v>673</v>
      </c>
      <c r="E7220" s="75" t="n">
        <v>49013.618</v>
      </c>
    </row>
    <row r="7221" customFormat="false" ht="12.8" hidden="false" customHeight="false" outlineLevel="0" collapsed="false">
      <c r="A7221" s="71" t="s">
        <v>28</v>
      </c>
      <c r="B7221" s="74" t="s">
        <v>282</v>
      </c>
      <c r="C7221" s="74" t="n">
        <v>2001</v>
      </c>
      <c r="D7221" s="74" t="s">
        <v>674</v>
      </c>
      <c r="E7221" s="75" t="n">
        <v>56156.245</v>
      </c>
    </row>
    <row r="7222" customFormat="false" ht="12.8" hidden="false" customHeight="false" outlineLevel="0" collapsed="false">
      <c r="A7222" s="71" t="s">
        <v>28</v>
      </c>
      <c r="B7222" s="74" t="s">
        <v>282</v>
      </c>
      <c r="C7222" s="74" t="n">
        <v>2001</v>
      </c>
      <c r="D7222" s="74" t="s">
        <v>675</v>
      </c>
      <c r="E7222" s="75" t="n">
        <v>48607.205</v>
      </c>
    </row>
    <row r="7223" customFormat="false" ht="12.8" hidden="false" customHeight="false" outlineLevel="0" collapsed="false">
      <c r="A7223" s="71" t="s">
        <v>28</v>
      </c>
      <c r="B7223" s="74" t="s">
        <v>282</v>
      </c>
      <c r="C7223" s="74" t="n">
        <v>2001</v>
      </c>
      <c r="D7223" s="74" t="s">
        <v>676</v>
      </c>
      <c r="E7223" s="75" t="n">
        <v>51938.377</v>
      </c>
    </row>
    <row r="7224" customFormat="false" ht="12.8" hidden="false" customHeight="false" outlineLevel="0" collapsed="false">
      <c r="A7224" s="71" t="s">
        <v>28</v>
      </c>
      <c r="B7224" s="74" t="s">
        <v>282</v>
      </c>
      <c r="C7224" s="74" t="n">
        <v>2001</v>
      </c>
      <c r="D7224" s="74" t="s">
        <v>677</v>
      </c>
      <c r="E7224" s="75" t="n">
        <v>50344.954</v>
      </c>
    </row>
    <row r="7225" customFormat="false" ht="12.8" hidden="false" customHeight="false" outlineLevel="0" collapsed="false">
      <c r="A7225" s="71" t="s">
        <v>28</v>
      </c>
      <c r="B7225" s="74" t="s">
        <v>282</v>
      </c>
      <c r="C7225" s="76" t="n">
        <v>2001</v>
      </c>
      <c r="D7225" s="76" t="s">
        <v>678</v>
      </c>
      <c r="E7225" s="77" t="n">
        <v>50948.911</v>
      </c>
    </row>
    <row r="7226" customFormat="false" ht="12.8" hidden="false" customHeight="false" outlineLevel="0" collapsed="false">
      <c r="A7226" s="71" t="s">
        <v>28</v>
      </c>
      <c r="B7226" s="74" t="s">
        <v>282</v>
      </c>
      <c r="C7226" s="72" t="n">
        <v>2002</v>
      </c>
      <c r="D7226" s="72" t="s">
        <v>667</v>
      </c>
      <c r="E7226" s="73" t="n">
        <v>45462.062</v>
      </c>
    </row>
    <row r="7227" customFormat="false" ht="12.8" hidden="false" customHeight="false" outlineLevel="0" collapsed="false">
      <c r="A7227" s="71" t="s">
        <v>28</v>
      </c>
      <c r="B7227" s="74" t="s">
        <v>282</v>
      </c>
      <c r="C7227" s="74" t="n">
        <v>2002</v>
      </c>
      <c r="D7227" s="74" t="s">
        <v>668</v>
      </c>
      <c r="E7227" s="75" t="n">
        <v>46632.84</v>
      </c>
    </row>
    <row r="7228" customFormat="false" ht="12.8" hidden="false" customHeight="false" outlineLevel="0" collapsed="false">
      <c r="A7228" s="71" t="s">
        <v>28</v>
      </c>
      <c r="B7228" s="74" t="s">
        <v>282</v>
      </c>
      <c r="C7228" s="74" t="n">
        <v>2002</v>
      </c>
      <c r="D7228" s="74" t="s">
        <v>669</v>
      </c>
      <c r="E7228" s="75" t="n">
        <v>54799.626</v>
      </c>
    </row>
    <row r="7229" customFormat="false" ht="12.8" hidden="false" customHeight="false" outlineLevel="0" collapsed="false">
      <c r="A7229" s="71" t="s">
        <v>28</v>
      </c>
      <c r="B7229" s="74" t="s">
        <v>282</v>
      </c>
      <c r="C7229" s="74" t="n">
        <v>2002</v>
      </c>
      <c r="D7229" s="74" t="s">
        <v>670</v>
      </c>
      <c r="E7229" s="75" t="n">
        <v>54941.682</v>
      </c>
    </row>
    <row r="7230" customFormat="false" ht="12.8" hidden="false" customHeight="false" outlineLevel="0" collapsed="false">
      <c r="A7230" s="71" t="s">
        <v>28</v>
      </c>
      <c r="B7230" s="74" t="s">
        <v>282</v>
      </c>
      <c r="C7230" s="74" t="n">
        <v>2002</v>
      </c>
      <c r="D7230" s="74" t="s">
        <v>671</v>
      </c>
      <c r="E7230" s="75" t="n">
        <v>55629.226</v>
      </c>
    </row>
    <row r="7231" customFormat="false" ht="12.8" hidden="false" customHeight="false" outlineLevel="0" collapsed="false">
      <c r="A7231" s="71" t="s">
        <v>28</v>
      </c>
      <c r="B7231" s="74" t="s">
        <v>282</v>
      </c>
      <c r="C7231" s="74" t="n">
        <v>2002</v>
      </c>
      <c r="D7231" s="74" t="s">
        <v>672</v>
      </c>
      <c r="E7231" s="75" t="n">
        <v>50992.495</v>
      </c>
    </row>
    <row r="7232" customFormat="false" ht="12.8" hidden="false" customHeight="false" outlineLevel="0" collapsed="false">
      <c r="A7232" s="71" t="s">
        <v>28</v>
      </c>
      <c r="B7232" s="74" t="s">
        <v>282</v>
      </c>
      <c r="C7232" s="74" t="n">
        <v>2002</v>
      </c>
      <c r="D7232" s="74" t="s">
        <v>673</v>
      </c>
      <c r="E7232" s="75" t="n">
        <v>51864.831</v>
      </c>
    </row>
    <row r="7233" customFormat="false" ht="12.8" hidden="false" customHeight="false" outlineLevel="0" collapsed="false">
      <c r="A7233" s="71" t="s">
        <v>28</v>
      </c>
      <c r="B7233" s="74" t="s">
        <v>282</v>
      </c>
      <c r="C7233" s="74" t="n">
        <v>2002</v>
      </c>
      <c r="D7233" s="74" t="s">
        <v>674</v>
      </c>
      <c r="E7233" s="75" t="n">
        <v>57276.076</v>
      </c>
    </row>
    <row r="7234" customFormat="false" ht="12.8" hidden="false" customHeight="false" outlineLevel="0" collapsed="false">
      <c r="A7234" s="71" t="s">
        <v>28</v>
      </c>
      <c r="B7234" s="74" t="s">
        <v>282</v>
      </c>
      <c r="C7234" s="74" t="n">
        <v>2002</v>
      </c>
      <c r="D7234" s="74" t="s">
        <v>675</v>
      </c>
      <c r="E7234" s="75" t="n">
        <v>54490.679</v>
      </c>
    </row>
    <row r="7235" customFormat="false" ht="12.8" hidden="false" customHeight="false" outlineLevel="0" collapsed="false">
      <c r="A7235" s="71" t="s">
        <v>28</v>
      </c>
      <c r="B7235" s="74" t="s">
        <v>282</v>
      </c>
      <c r="C7235" s="74" t="n">
        <v>2002</v>
      </c>
      <c r="D7235" s="74" t="s">
        <v>676</v>
      </c>
      <c r="E7235" s="75" t="n">
        <v>59702.33</v>
      </c>
    </row>
    <row r="7236" customFormat="false" ht="12.8" hidden="false" customHeight="false" outlineLevel="0" collapsed="false">
      <c r="A7236" s="71" t="s">
        <v>28</v>
      </c>
      <c r="B7236" s="74" t="s">
        <v>282</v>
      </c>
      <c r="C7236" s="74" t="n">
        <v>2002</v>
      </c>
      <c r="D7236" s="74" t="s">
        <v>677</v>
      </c>
      <c r="E7236" s="75" t="n">
        <v>54537.718</v>
      </c>
    </row>
    <row r="7237" customFormat="false" ht="12.8" hidden="false" customHeight="false" outlineLevel="0" collapsed="false">
      <c r="A7237" s="71" t="s">
        <v>28</v>
      </c>
      <c r="B7237" s="74" t="s">
        <v>282</v>
      </c>
      <c r="C7237" s="76" t="n">
        <v>2002</v>
      </c>
      <c r="D7237" s="76" t="s">
        <v>678</v>
      </c>
      <c r="E7237" s="77" t="n">
        <v>58227.483</v>
      </c>
    </row>
    <row r="7238" customFormat="false" ht="12.8" hidden="false" customHeight="false" outlineLevel="0" collapsed="false">
      <c r="A7238" s="71" t="s">
        <v>28</v>
      </c>
      <c r="B7238" s="74" t="s">
        <v>282</v>
      </c>
      <c r="C7238" s="72" t="n">
        <v>2003</v>
      </c>
      <c r="D7238" s="72" t="s">
        <v>667</v>
      </c>
      <c r="E7238" s="73" t="n">
        <v>46092.892</v>
      </c>
    </row>
    <row r="7239" customFormat="false" ht="12.8" hidden="false" customHeight="false" outlineLevel="0" collapsed="false">
      <c r="A7239" s="71" t="s">
        <v>28</v>
      </c>
      <c r="B7239" s="74" t="s">
        <v>282</v>
      </c>
      <c r="C7239" s="74" t="n">
        <v>2003</v>
      </c>
      <c r="D7239" s="74" t="s">
        <v>668</v>
      </c>
      <c r="E7239" s="75" t="n">
        <v>46795.139</v>
      </c>
    </row>
    <row r="7240" customFormat="false" ht="12.8" hidden="false" customHeight="false" outlineLevel="0" collapsed="false">
      <c r="A7240" s="71" t="s">
        <v>28</v>
      </c>
      <c r="B7240" s="74" t="s">
        <v>282</v>
      </c>
      <c r="C7240" s="74" t="n">
        <v>2003</v>
      </c>
      <c r="D7240" s="74" t="s">
        <v>669</v>
      </c>
      <c r="E7240" s="75" t="n">
        <v>46540.788</v>
      </c>
    </row>
    <row r="7241" customFormat="false" ht="12.8" hidden="false" customHeight="false" outlineLevel="0" collapsed="false">
      <c r="A7241" s="71" t="s">
        <v>28</v>
      </c>
      <c r="B7241" s="74" t="s">
        <v>282</v>
      </c>
      <c r="C7241" s="74" t="n">
        <v>2003</v>
      </c>
      <c r="D7241" s="74" t="s">
        <v>670</v>
      </c>
      <c r="E7241" s="75" t="n">
        <v>52070.414</v>
      </c>
    </row>
    <row r="7242" customFormat="false" ht="12.8" hidden="false" customHeight="false" outlineLevel="0" collapsed="false">
      <c r="A7242" s="71" t="s">
        <v>28</v>
      </c>
      <c r="B7242" s="74" t="s">
        <v>282</v>
      </c>
      <c r="C7242" s="74" t="n">
        <v>2003</v>
      </c>
      <c r="D7242" s="74" t="s">
        <v>671</v>
      </c>
      <c r="E7242" s="75" t="n">
        <v>56324.43</v>
      </c>
    </row>
    <row r="7243" customFormat="false" ht="12.8" hidden="false" customHeight="false" outlineLevel="0" collapsed="false">
      <c r="A7243" s="71" t="s">
        <v>28</v>
      </c>
      <c r="B7243" s="74" t="s">
        <v>282</v>
      </c>
      <c r="C7243" s="74" t="n">
        <v>2003</v>
      </c>
      <c r="D7243" s="74" t="s">
        <v>672</v>
      </c>
      <c r="E7243" s="75" t="n">
        <v>51038.242</v>
      </c>
    </row>
    <row r="7244" customFormat="false" ht="12.8" hidden="false" customHeight="false" outlineLevel="0" collapsed="false">
      <c r="A7244" s="71" t="s">
        <v>28</v>
      </c>
      <c r="B7244" s="74" t="s">
        <v>282</v>
      </c>
      <c r="C7244" s="74" t="n">
        <v>2003</v>
      </c>
      <c r="D7244" s="74" t="s">
        <v>673</v>
      </c>
      <c r="E7244" s="75" t="n">
        <v>54267.474</v>
      </c>
    </row>
    <row r="7245" customFormat="false" ht="12.8" hidden="false" customHeight="false" outlineLevel="0" collapsed="false">
      <c r="A7245" s="71" t="s">
        <v>28</v>
      </c>
      <c r="B7245" s="74" t="s">
        <v>282</v>
      </c>
      <c r="C7245" s="74" t="n">
        <v>2003</v>
      </c>
      <c r="D7245" s="74" t="s">
        <v>674</v>
      </c>
      <c r="E7245" s="75" t="n">
        <v>53814.033</v>
      </c>
    </row>
    <row r="7246" customFormat="false" ht="12.8" hidden="false" customHeight="false" outlineLevel="0" collapsed="false">
      <c r="A7246" s="71" t="s">
        <v>28</v>
      </c>
      <c r="B7246" s="74" t="s">
        <v>282</v>
      </c>
      <c r="C7246" s="74" t="n">
        <v>2003</v>
      </c>
      <c r="D7246" s="74" t="s">
        <v>675</v>
      </c>
      <c r="E7246" s="75" t="n">
        <v>57061.756</v>
      </c>
    </row>
    <row r="7247" customFormat="false" ht="12.8" hidden="false" customHeight="false" outlineLevel="0" collapsed="false">
      <c r="A7247" s="71" t="s">
        <v>28</v>
      </c>
      <c r="B7247" s="74" t="s">
        <v>282</v>
      </c>
      <c r="C7247" s="74" t="n">
        <v>2003</v>
      </c>
      <c r="D7247" s="74" t="s">
        <v>676</v>
      </c>
      <c r="E7247" s="75" t="n">
        <v>59741.044</v>
      </c>
    </row>
    <row r="7248" customFormat="false" ht="12.8" hidden="false" customHeight="false" outlineLevel="0" collapsed="false">
      <c r="A7248" s="71" t="s">
        <v>28</v>
      </c>
      <c r="B7248" s="74" t="s">
        <v>282</v>
      </c>
      <c r="C7248" s="74" t="n">
        <v>2003</v>
      </c>
      <c r="D7248" s="74" t="s">
        <v>677</v>
      </c>
      <c r="E7248" s="75" t="n">
        <v>54344.379</v>
      </c>
    </row>
    <row r="7249" customFormat="false" ht="12.8" hidden="false" customHeight="false" outlineLevel="0" collapsed="false">
      <c r="A7249" s="71" t="s">
        <v>28</v>
      </c>
      <c r="B7249" s="74" t="s">
        <v>282</v>
      </c>
      <c r="C7249" s="76" t="n">
        <v>2003</v>
      </c>
      <c r="D7249" s="76" t="s">
        <v>678</v>
      </c>
      <c r="E7249" s="77" t="n">
        <v>61279.651</v>
      </c>
    </row>
    <row r="7250" customFormat="false" ht="12.8" hidden="false" customHeight="false" outlineLevel="0" collapsed="false">
      <c r="A7250" s="71" t="s">
        <v>28</v>
      </c>
      <c r="B7250" s="74" t="s">
        <v>282</v>
      </c>
      <c r="C7250" s="72" t="n">
        <v>2004</v>
      </c>
      <c r="D7250" s="72" t="s">
        <v>667</v>
      </c>
      <c r="E7250" s="73" t="n">
        <v>47058.726</v>
      </c>
    </row>
    <row r="7251" customFormat="false" ht="12.8" hidden="false" customHeight="false" outlineLevel="0" collapsed="false">
      <c r="A7251" s="71" t="s">
        <v>28</v>
      </c>
      <c r="B7251" s="74" t="s">
        <v>282</v>
      </c>
      <c r="C7251" s="74" t="n">
        <v>2004</v>
      </c>
      <c r="D7251" s="74" t="s">
        <v>668</v>
      </c>
      <c r="E7251" s="75" t="n">
        <v>48641.098</v>
      </c>
    </row>
    <row r="7252" customFormat="false" ht="12.8" hidden="false" customHeight="false" outlineLevel="0" collapsed="false">
      <c r="A7252" s="71" t="s">
        <v>28</v>
      </c>
      <c r="B7252" s="74" t="s">
        <v>282</v>
      </c>
      <c r="C7252" s="74" t="n">
        <v>2004</v>
      </c>
      <c r="D7252" s="74" t="s">
        <v>669</v>
      </c>
      <c r="E7252" s="75" t="n">
        <v>60296.752</v>
      </c>
    </row>
    <row r="7253" customFormat="false" ht="12.8" hidden="false" customHeight="false" outlineLevel="0" collapsed="false">
      <c r="A7253" s="71" t="s">
        <v>28</v>
      </c>
      <c r="B7253" s="74" t="s">
        <v>282</v>
      </c>
      <c r="C7253" s="74" t="n">
        <v>2004</v>
      </c>
      <c r="D7253" s="74" t="s">
        <v>670</v>
      </c>
      <c r="E7253" s="75" t="n">
        <v>60319.124</v>
      </c>
    </row>
    <row r="7254" customFormat="false" ht="12.8" hidden="false" customHeight="false" outlineLevel="0" collapsed="false">
      <c r="A7254" s="71" t="s">
        <v>28</v>
      </c>
      <c r="B7254" s="74" t="s">
        <v>282</v>
      </c>
      <c r="C7254" s="74" t="n">
        <v>2004</v>
      </c>
      <c r="D7254" s="74" t="s">
        <v>671</v>
      </c>
      <c r="E7254" s="75" t="n">
        <v>57218.569</v>
      </c>
    </row>
    <row r="7255" customFormat="false" ht="12.8" hidden="false" customHeight="false" outlineLevel="0" collapsed="false">
      <c r="A7255" s="71" t="s">
        <v>28</v>
      </c>
      <c r="B7255" s="74" t="s">
        <v>282</v>
      </c>
      <c r="C7255" s="74" t="n">
        <v>2004</v>
      </c>
      <c r="D7255" s="74" t="s">
        <v>672</v>
      </c>
      <c r="E7255" s="75" t="n">
        <v>57513.784</v>
      </c>
    </row>
    <row r="7256" customFormat="false" ht="12.8" hidden="false" customHeight="false" outlineLevel="0" collapsed="false">
      <c r="A7256" s="71" t="s">
        <v>28</v>
      </c>
      <c r="B7256" s="74" t="s">
        <v>282</v>
      </c>
      <c r="C7256" s="74" t="n">
        <v>2004</v>
      </c>
      <c r="D7256" s="74" t="s">
        <v>673</v>
      </c>
      <c r="E7256" s="75" t="n">
        <v>59140.466</v>
      </c>
    </row>
    <row r="7257" customFormat="false" ht="12.8" hidden="false" customHeight="false" outlineLevel="0" collapsed="false">
      <c r="A7257" s="71" t="s">
        <v>28</v>
      </c>
      <c r="B7257" s="74" t="s">
        <v>282</v>
      </c>
      <c r="C7257" s="74" t="n">
        <v>2004</v>
      </c>
      <c r="D7257" s="74" t="s">
        <v>674</v>
      </c>
      <c r="E7257" s="75" t="n">
        <v>59832.879</v>
      </c>
    </row>
    <row r="7258" customFormat="false" ht="12.8" hidden="false" customHeight="false" outlineLevel="0" collapsed="false">
      <c r="A7258" s="71" t="s">
        <v>28</v>
      </c>
      <c r="B7258" s="74" t="s">
        <v>282</v>
      </c>
      <c r="C7258" s="74" t="n">
        <v>2004</v>
      </c>
      <c r="D7258" s="74" t="s">
        <v>675</v>
      </c>
      <c r="E7258" s="75" t="n">
        <v>61216.579</v>
      </c>
    </row>
    <row r="7259" customFormat="false" ht="12.8" hidden="false" customHeight="false" outlineLevel="0" collapsed="false">
      <c r="A7259" s="71" t="s">
        <v>28</v>
      </c>
      <c r="B7259" s="74" t="s">
        <v>282</v>
      </c>
      <c r="C7259" s="74" t="n">
        <v>2004</v>
      </c>
      <c r="D7259" s="74" t="s">
        <v>676</v>
      </c>
      <c r="E7259" s="75" t="n">
        <v>60630.311</v>
      </c>
    </row>
    <row r="7260" customFormat="false" ht="12.8" hidden="false" customHeight="false" outlineLevel="0" collapsed="false">
      <c r="A7260" s="71" t="s">
        <v>28</v>
      </c>
      <c r="B7260" s="74" t="s">
        <v>282</v>
      </c>
      <c r="C7260" s="74" t="n">
        <v>2004</v>
      </c>
      <c r="D7260" s="74" t="s">
        <v>677</v>
      </c>
      <c r="E7260" s="75" t="n">
        <v>60074.652</v>
      </c>
    </row>
    <row r="7261" customFormat="false" ht="12.8" hidden="false" customHeight="false" outlineLevel="0" collapsed="false">
      <c r="A7261" s="71" t="s">
        <v>28</v>
      </c>
      <c r="B7261" s="74" t="s">
        <v>282</v>
      </c>
      <c r="C7261" s="76" t="n">
        <v>2004</v>
      </c>
      <c r="D7261" s="76" t="s">
        <v>678</v>
      </c>
      <c r="E7261" s="77" t="n">
        <v>64240.492</v>
      </c>
    </row>
    <row r="7262" customFormat="false" ht="12.8" hidden="false" customHeight="false" outlineLevel="0" collapsed="false">
      <c r="A7262" s="71" t="s">
        <v>28</v>
      </c>
      <c r="B7262" s="74" t="s">
        <v>282</v>
      </c>
      <c r="C7262" s="72" t="n">
        <v>2005</v>
      </c>
      <c r="D7262" s="72" t="s">
        <v>667</v>
      </c>
      <c r="E7262" s="73" t="n">
        <v>50111.624</v>
      </c>
    </row>
    <row r="7263" customFormat="false" ht="12.8" hidden="false" customHeight="false" outlineLevel="0" collapsed="false">
      <c r="A7263" s="71" t="s">
        <v>28</v>
      </c>
      <c r="B7263" s="74" t="s">
        <v>282</v>
      </c>
      <c r="C7263" s="74" t="n">
        <v>2005</v>
      </c>
      <c r="D7263" s="74" t="s">
        <v>668</v>
      </c>
      <c r="E7263" s="75" t="n">
        <v>51757.881</v>
      </c>
    </row>
    <row r="7264" customFormat="false" ht="12.8" hidden="false" customHeight="false" outlineLevel="0" collapsed="false">
      <c r="A7264" s="71" t="s">
        <v>28</v>
      </c>
      <c r="B7264" s="74" t="s">
        <v>282</v>
      </c>
      <c r="C7264" s="74" t="n">
        <v>2005</v>
      </c>
      <c r="D7264" s="74" t="s">
        <v>669</v>
      </c>
      <c r="E7264" s="75" t="n">
        <v>63408.996</v>
      </c>
    </row>
    <row r="7265" customFormat="false" ht="12.8" hidden="false" customHeight="false" outlineLevel="0" collapsed="false">
      <c r="A7265" s="71" t="s">
        <v>28</v>
      </c>
      <c r="B7265" s="74" t="s">
        <v>282</v>
      </c>
      <c r="C7265" s="74" t="n">
        <v>2005</v>
      </c>
      <c r="D7265" s="74" t="s">
        <v>670</v>
      </c>
      <c r="E7265" s="75" t="n">
        <v>60723.717</v>
      </c>
    </row>
    <row r="7266" customFormat="false" ht="12.8" hidden="false" customHeight="false" outlineLevel="0" collapsed="false">
      <c r="A7266" s="71" t="s">
        <v>28</v>
      </c>
      <c r="B7266" s="74" t="s">
        <v>282</v>
      </c>
      <c r="C7266" s="74" t="n">
        <v>2005</v>
      </c>
      <c r="D7266" s="74" t="s">
        <v>671</v>
      </c>
      <c r="E7266" s="75" t="n">
        <v>60511.293</v>
      </c>
    </row>
    <row r="7267" customFormat="false" ht="12.8" hidden="false" customHeight="false" outlineLevel="0" collapsed="false">
      <c r="A7267" s="71" t="s">
        <v>28</v>
      </c>
      <c r="B7267" s="74" t="s">
        <v>282</v>
      </c>
      <c r="C7267" s="74" t="n">
        <v>2005</v>
      </c>
      <c r="D7267" s="74" t="s">
        <v>672</v>
      </c>
      <c r="E7267" s="75" t="n">
        <v>62077.229</v>
      </c>
    </row>
    <row r="7268" customFormat="false" ht="12.8" hidden="false" customHeight="false" outlineLevel="0" collapsed="false">
      <c r="A7268" s="71" t="s">
        <v>28</v>
      </c>
      <c r="B7268" s="74" t="s">
        <v>282</v>
      </c>
      <c r="C7268" s="74" t="n">
        <v>2005</v>
      </c>
      <c r="D7268" s="74" t="s">
        <v>673</v>
      </c>
      <c r="E7268" s="75" t="n">
        <v>57163.377</v>
      </c>
    </row>
    <row r="7269" customFormat="false" ht="12.8" hidden="false" customHeight="false" outlineLevel="0" collapsed="false">
      <c r="A7269" s="71" t="s">
        <v>28</v>
      </c>
      <c r="B7269" s="74" t="s">
        <v>282</v>
      </c>
      <c r="C7269" s="74" t="n">
        <v>2005</v>
      </c>
      <c r="D7269" s="74" t="s">
        <v>674</v>
      </c>
      <c r="E7269" s="75" t="n">
        <v>63588.64</v>
      </c>
    </row>
    <row r="7270" customFormat="false" ht="12.8" hidden="false" customHeight="false" outlineLevel="0" collapsed="false">
      <c r="A7270" s="71" t="s">
        <v>28</v>
      </c>
      <c r="B7270" s="74" t="s">
        <v>282</v>
      </c>
      <c r="C7270" s="74" t="n">
        <v>2005</v>
      </c>
      <c r="D7270" s="74" t="s">
        <v>675</v>
      </c>
      <c r="E7270" s="75" t="n">
        <v>62204.6</v>
      </c>
    </row>
    <row r="7271" customFormat="false" ht="12.8" hidden="false" customHeight="false" outlineLevel="0" collapsed="false">
      <c r="A7271" s="71" t="s">
        <v>28</v>
      </c>
      <c r="B7271" s="74" t="s">
        <v>282</v>
      </c>
      <c r="C7271" s="74" t="n">
        <v>2005</v>
      </c>
      <c r="D7271" s="74" t="s">
        <v>676</v>
      </c>
      <c r="E7271" s="75" t="n">
        <v>58296.971</v>
      </c>
    </row>
    <row r="7272" customFormat="false" ht="12.8" hidden="false" customHeight="false" outlineLevel="0" collapsed="false">
      <c r="A7272" s="71" t="s">
        <v>28</v>
      </c>
      <c r="B7272" s="74" t="s">
        <v>282</v>
      </c>
      <c r="C7272" s="74" t="n">
        <v>2005</v>
      </c>
      <c r="D7272" s="74" t="s">
        <v>677</v>
      </c>
      <c r="E7272" s="75" t="n">
        <v>57547.293</v>
      </c>
    </row>
    <row r="7273" customFormat="false" ht="12.8" hidden="false" customHeight="false" outlineLevel="0" collapsed="false">
      <c r="A7273" s="71" t="s">
        <v>28</v>
      </c>
      <c r="B7273" s="74" t="s">
        <v>282</v>
      </c>
      <c r="C7273" s="76" t="n">
        <v>2005</v>
      </c>
      <c r="D7273" s="76" t="s">
        <v>678</v>
      </c>
      <c r="E7273" s="77" t="n">
        <v>63113.595</v>
      </c>
    </row>
    <row r="7274" customFormat="false" ht="12.8" hidden="false" customHeight="false" outlineLevel="0" collapsed="false">
      <c r="A7274" s="71" t="s">
        <v>28</v>
      </c>
      <c r="B7274" s="74" t="s">
        <v>282</v>
      </c>
      <c r="C7274" s="72" t="n">
        <v>2006</v>
      </c>
      <c r="D7274" s="72" t="s">
        <v>667</v>
      </c>
      <c r="E7274" s="73" t="n">
        <v>52252.294</v>
      </c>
    </row>
    <row r="7275" customFormat="false" ht="12.8" hidden="false" customHeight="false" outlineLevel="0" collapsed="false">
      <c r="A7275" s="71" t="s">
        <v>28</v>
      </c>
      <c r="B7275" s="74" t="s">
        <v>282</v>
      </c>
      <c r="C7275" s="74" t="n">
        <v>2006</v>
      </c>
      <c r="D7275" s="74" t="s">
        <v>668</v>
      </c>
      <c r="E7275" s="75" t="n">
        <v>55474.065</v>
      </c>
    </row>
    <row r="7276" customFormat="false" ht="12.8" hidden="false" customHeight="false" outlineLevel="0" collapsed="false">
      <c r="A7276" s="71" t="s">
        <v>28</v>
      </c>
      <c r="B7276" s="74" t="s">
        <v>282</v>
      </c>
      <c r="C7276" s="74" t="n">
        <v>2006</v>
      </c>
      <c r="D7276" s="74" t="s">
        <v>669</v>
      </c>
      <c r="E7276" s="75" t="n">
        <v>64740.953</v>
      </c>
    </row>
    <row r="7277" customFormat="false" ht="12.8" hidden="false" customHeight="false" outlineLevel="0" collapsed="false">
      <c r="A7277" s="71" t="s">
        <v>28</v>
      </c>
      <c r="B7277" s="74" t="s">
        <v>282</v>
      </c>
      <c r="C7277" s="74" t="n">
        <v>2006</v>
      </c>
      <c r="D7277" s="74" t="s">
        <v>670</v>
      </c>
      <c r="E7277" s="75" t="n">
        <v>59829.875</v>
      </c>
    </row>
    <row r="7278" customFormat="false" ht="12.8" hidden="false" customHeight="false" outlineLevel="0" collapsed="false">
      <c r="A7278" s="71" t="s">
        <v>28</v>
      </c>
      <c r="B7278" s="74" t="s">
        <v>282</v>
      </c>
      <c r="C7278" s="74" t="n">
        <v>2006</v>
      </c>
      <c r="D7278" s="74" t="s">
        <v>671</v>
      </c>
      <c r="E7278" s="75" t="n">
        <v>64139.287</v>
      </c>
    </row>
    <row r="7279" customFormat="false" ht="12.8" hidden="false" customHeight="false" outlineLevel="0" collapsed="false">
      <c r="A7279" s="71" t="s">
        <v>28</v>
      </c>
      <c r="B7279" s="74" t="s">
        <v>282</v>
      </c>
      <c r="C7279" s="74" t="n">
        <v>2006</v>
      </c>
      <c r="D7279" s="74" t="s">
        <v>672</v>
      </c>
      <c r="E7279" s="75" t="n">
        <v>64227.042</v>
      </c>
    </row>
    <row r="7280" customFormat="false" ht="12.8" hidden="false" customHeight="false" outlineLevel="0" collapsed="false">
      <c r="A7280" s="71" t="s">
        <v>28</v>
      </c>
      <c r="B7280" s="74" t="s">
        <v>282</v>
      </c>
      <c r="C7280" s="74" t="n">
        <v>2006</v>
      </c>
      <c r="D7280" s="74" t="s">
        <v>673</v>
      </c>
      <c r="E7280" s="75" t="n">
        <v>57433.852</v>
      </c>
    </row>
    <row r="7281" customFormat="false" ht="12.8" hidden="false" customHeight="false" outlineLevel="0" collapsed="false">
      <c r="A7281" s="71" t="s">
        <v>28</v>
      </c>
      <c r="B7281" s="74" t="s">
        <v>282</v>
      </c>
      <c r="C7281" s="74" t="n">
        <v>2006</v>
      </c>
      <c r="D7281" s="74" t="s">
        <v>674</v>
      </c>
      <c r="E7281" s="75" t="n">
        <v>63548.467</v>
      </c>
    </row>
    <row r="7282" customFormat="false" ht="12.8" hidden="false" customHeight="false" outlineLevel="0" collapsed="false">
      <c r="A7282" s="71" t="s">
        <v>28</v>
      </c>
      <c r="B7282" s="74" t="s">
        <v>282</v>
      </c>
      <c r="C7282" s="74" t="n">
        <v>2006</v>
      </c>
      <c r="D7282" s="74" t="s">
        <v>675</v>
      </c>
      <c r="E7282" s="75" t="n">
        <v>64236.847</v>
      </c>
    </row>
    <row r="7283" customFormat="false" ht="12.8" hidden="false" customHeight="false" outlineLevel="0" collapsed="false">
      <c r="A7283" s="71" t="s">
        <v>28</v>
      </c>
      <c r="B7283" s="74" t="s">
        <v>282</v>
      </c>
      <c r="C7283" s="74" t="n">
        <v>2006</v>
      </c>
      <c r="D7283" s="74" t="s">
        <v>676</v>
      </c>
      <c r="E7283" s="75" t="n">
        <v>64584.82</v>
      </c>
    </row>
    <row r="7284" customFormat="false" ht="12.8" hidden="false" customHeight="false" outlineLevel="0" collapsed="false">
      <c r="A7284" s="71" t="s">
        <v>28</v>
      </c>
      <c r="B7284" s="74" t="s">
        <v>282</v>
      </c>
      <c r="C7284" s="74" t="n">
        <v>2006</v>
      </c>
      <c r="D7284" s="74" t="s">
        <v>677</v>
      </c>
      <c r="E7284" s="75" t="n">
        <v>60771.151</v>
      </c>
    </row>
    <row r="7285" customFormat="false" ht="12.8" hidden="false" customHeight="false" outlineLevel="0" collapsed="false">
      <c r="A7285" s="71" t="s">
        <v>28</v>
      </c>
      <c r="B7285" s="74" t="s">
        <v>282</v>
      </c>
      <c r="C7285" s="76" t="n">
        <v>2006</v>
      </c>
      <c r="D7285" s="76" t="s">
        <v>678</v>
      </c>
      <c r="E7285" s="77" t="n">
        <v>64776.873</v>
      </c>
    </row>
    <row r="7286" customFormat="false" ht="12.8" hidden="false" customHeight="false" outlineLevel="0" collapsed="false">
      <c r="A7286" s="71" t="s">
        <v>28</v>
      </c>
      <c r="B7286" s="74" t="s">
        <v>282</v>
      </c>
      <c r="C7286" s="72" t="n">
        <v>2007</v>
      </c>
      <c r="D7286" s="72" t="s">
        <v>667</v>
      </c>
      <c r="E7286" s="73" t="n">
        <v>57155.8304083964</v>
      </c>
    </row>
    <row r="7287" customFormat="false" ht="12.8" hidden="false" customHeight="false" outlineLevel="0" collapsed="false">
      <c r="A7287" s="71" t="s">
        <v>28</v>
      </c>
      <c r="B7287" s="74" t="s">
        <v>282</v>
      </c>
      <c r="C7287" s="74" t="n">
        <v>2007</v>
      </c>
      <c r="D7287" s="74" t="s">
        <v>668</v>
      </c>
      <c r="E7287" s="75" t="n">
        <v>56196.8688989427</v>
      </c>
    </row>
    <row r="7288" customFormat="false" ht="12.8" hidden="false" customHeight="false" outlineLevel="0" collapsed="false">
      <c r="A7288" s="71" t="s">
        <v>28</v>
      </c>
      <c r="B7288" s="74" t="s">
        <v>282</v>
      </c>
      <c r="C7288" s="74" t="n">
        <v>2007</v>
      </c>
      <c r="D7288" s="74" t="s">
        <v>669</v>
      </c>
      <c r="E7288" s="75" t="n">
        <v>69736.0426502786</v>
      </c>
    </row>
    <row r="7289" customFormat="false" ht="12.8" hidden="false" customHeight="false" outlineLevel="0" collapsed="false">
      <c r="A7289" s="71" t="s">
        <v>28</v>
      </c>
      <c r="B7289" s="74" t="s">
        <v>282</v>
      </c>
      <c r="C7289" s="74" t="n">
        <v>2007</v>
      </c>
      <c r="D7289" s="74" t="s">
        <v>670</v>
      </c>
      <c r="E7289" s="75" t="n">
        <v>62921.5170683844</v>
      </c>
    </row>
    <row r="7290" customFormat="false" ht="12.8" hidden="false" customHeight="false" outlineLevel="0" collapsed="false">
      <c r="A7290" s="71" t="s">
        <v>28</v>
      </c>
      <c r="B7290" s="74" t="s">
        <v>282</v>
      </c>
      <c r="C7290" s="74" t="n">
        <v>2007</v>
      </c>
      <c r="D7290" s="74" t="s">
        <v>671</v>
      </c>
      <c r="E7290" s="75" t="n">
        <v>64469.297988172</v>
      </c>
    </row>
    <row r="7291" customFormat="false" ht="12.8" hidden="false" customHeight="false" outlineLevel="0" collapsed="false">
      <c r="A7291" s="71" t="s">
        <v>28</v>
      </c>
      <c r="B7291" s="74" t="s">
        <v>282</v>
      </c>
      <c r="C7291" s="74" t="n">
        <v>2007</v>
      </c>
      <c r="D7291" s="74" t="s">
        <v>672</v>
      </c>
      <c r="E7291" s="75" t="n">
        <v>60931.4933637908</v>
      </c>
    </row>
    <row r="7292" customFormat="false" ht="12.8" hidden="false" customHeight="false" outlineLevel="0" collapsed="false">
      <c r="A7292" s="71" t="s">
        <v>28</v>
      </c>
      <c r="B7292" s="74" t="s">
        <v>282</v>
      </c>
      <c r="C7292" s="74" t="n">
        <v>2007</v>
      </c>
      <c r="D7292" s="74" t="s">
        <v>673</v>
      </c>
      <c r="E7292" s="75" t="n">
        <v>56806.6844497398</v>
      </c>
    </row>
    <row r="7293" customFormat="false" ht="12.8" hidden="false" customHeight="false" outlineLevel="0" collapsed="false">
      <c r="A7293" s="71" t="s">
        <v>28</v>
      </c>
      <c r="B7293" s="74" t="s">
        <v>282</v>
      </c>
      <c r="C7293" s="74" t="n">
        <v>2007</v>
      </c>
      <c r="D7293" s="74" t="s">
        <v>674</v>
      </c>
      <c r="E7293" s="75" t="n">
        <v>63114.305432302</v>
      </c>
    </row>
    <row r="7294" customFormat="false" ht="12.8" hidden="false" customHeight="false" outlineLevel="0" collapsed="false">
      <c r="A7294" s="71" t="s">
        <v>28</v>
      </c>
      <c r="B7294" s="74" t="s">
        <v>282</v>
      </c>
      <c r="C7294" s="74" t="n">
        <v>2007</v>
      </c>
      <c r="D7294" s="74" t="s">
        <v>675</v>
      </c>
      <c r="E7294" s="75" t="n">
        <v>56513.9148236566</v>
      </c>
    </row>
    <row r="7295" customFormat="false" ht="12.8" hidden="false" customHeight="false" outlineLevel="0" collapsed="false">
      <c r="A7295" s="71" t="s">
        <v>28</v>
      </c>
      <c r="B7295" s="74" t="s">
        <v>282</v>
      </c>
      <c r="C7295" s="74" t="n">
        <v>2007</v>
      </c>
      <c r="D7295" s="74" t="s">
        <v>676</v>
      </c>
      <c r="E7295" s="75" t="n">
        <v>59613.0382257369</v>
      </c>
    </row>
    <row r="7296" customFormat="false" ht="12.8" hidden="false" customHeight="false" outlineLevel="0" collapsed="false">
      <c r="A7296" s="71" t="s">
        <v>28</v>
      </c>
      <c r="B7296" s="74" t="s">
        <v>282</v>
      </c>
      <c r="C7296" s="74" t="n">
        <v>2007</v>
      </c>
      <c r="D7296" s="74" t="s">
        <v>677</v>
      </c>
      <c r="E7296" s="75" t="n">
        <v>59036.0984326808</v>
      </c>
    </row>
    <row r="7297" customFormat="false" ht="12.8" hidden="false" customHeight="false" outlineLevel="0" collapsed="false">
      <c r="A7297" s="71" t="s">
        <v>28</v>
      </c>
      <c r="B7297" s="74" t="s">
        <v>282</v>
      </c>
      <c r="C7297" s="76" t="n">
        <v>2007</v>
      </c>
      <c r="D7297" s="76" t="s">
        <v>678</v>
      </c>
      <c r="E7297" s="77" t="n">
        <v>65195.1714601439</v>
      </c>
    </row>
    <row r="7298" customFormat="false" ht="12.8" hidden="false" customHeight="false" outlineLevel="0" collapsed="false">
      <c r="A7298" s="71" t="s">
        <v>28</v>
      </c>
      <c r="B7298" s="74" t="s">
        <v>282</v>
      </c>
      <c r="C7298" s="72" t="n">
        <v>2008</v>
      </c>
      <c r="D7298" s="72" t="s">
        <v>667</v>
      </c>
      <c r="E7298" s="73" t="n">
        <v>55539.5893263956</v>
      </c>
    </row>
    <row r="7299" customFormat="false" ht="12.8" hidden="false" customHeight="false" outlineLevel="0" collapsed="false">
      <c r="A7299" s="71" t="s">
        <v>28</v>
      </c>
      <c r="B7299" s="74" t="s">
        <v>282</v>
      </c>
      <c r="C7299" s="74" t="n">
        <v>2008</v>
      </c>
      <c r="D7299" s="74" t="s">
        <v>668</v>
      </c>
      <c r="E7299" s="75" t="n">
        <v>57385.7805200267</v>
      </c>
    </row>
    <row r="7300" customFormat="false" ht="12.8" hidden="false" customHeight="false" outlineLevel="0" collapsed="false">
      <c r="A7300" s="71" t="s">
        <v>28</v>
      </c>
      <c r="B7300" s="74" t="s">
        <v>282</v>
      </c>
      <c r="C7300" s="74" t="n">
        <v>2008</v>
      </c>
      <c r="D7300" s="74" t="s">
        <v>669</v>
      </c>
      <c r="E7300" s="75" t="n">
        <v>67367.3813661732</v>
      </c>
    </row>
    <row r="7301" customFormat="false" ht="12.8" hidden="false" customHeight="false" outlineLevel="0" collapsed="false">
      <c r="A7301" s="71" t="s">
        <v>28</v>
      </c>
      <c r="B7301" s="74" t="s">
        <v>282</v>
      </c>
      <c r="C7301" s="74" t="n">
        <v>2008</v>
      </c>
      <c r="D7301" s="74" t="s">
        <v>670</v>
      </c>
      <c r="E7301" s="75" t="n">
        <v>63176.0819072079</v>
      </c>
    </row>
    <row r="7302" customFormat="false" ht="12.8" hidden="false" customHeight="false" outlineLevel="0" collapsed="false">
      <c r="A7302" s="71" t="s">
        <v>28</v>
      </c>
      <c r="B7302" s="74" t="s">
        <v>282</v>
      </c>
      <c r="C7302" s="74" t="n">
        <v>2008</v>
      </c>
      <c r="D7302" s="74" t="s">
        <v>671</v>
      </c>
      <c r="E7302" s="75" t="n">
        <v>65839.7746518707</v>
      </c>
    </row>
    <row r="7303" customFormat="false" ht="12.8" hidden="false" customHeight="false" outlineLevel="0" collapsed="false">
      <c r="A7303" s="71" t="s">
        <v>28</v>
      </c>
      <c r="B7303" s="74" t="s">
        <v>282</v>
      </c>
      <c r="C7303" s="74" t="n">
        <v>2008</v>
      </c>
      <c r="D7303" s="74" t="s">
        <v>672</v>
      </c>
      <c r="E7303" s="75" t="n">
        <v>64421.6223679152</v>
      </c>
    </row>
    <row r="7304" customFormat="false" ht="12.8" hidden="false" customHeight="false" outlineLevel="0" collapsed="false">
      <c r="A7304" s="71" t="s">
        <v>28</v>
      </c>
      <c r="B7304" s="74" t="s">
        <v>282</v>
      </c>
      <c r="C7304" s="74" t="n">
        <v>2008</v>
      </c>
      <c r="D7304" s="74" t="s">
        <v>673</v>
      </c>
      <c r="E7304" s="75" t="n">
        <v>63363.9900241938</v>
      </c>
    </row>
    <row r="7305" customFormat="false" ht="12.8" hidden="false" customHeight="false" outlineLevel="0" collapsed="false">
      <c r="A7305" s="71" t="s">
        <v>28</v>
      </c>
      <c r="B7305" s="74" t="s">
        <v>282</v>
      </c>
      <c r="C7305" s="74" t="n">
        <v>2008</v>
      </c>
      <c r="D7305" s="74" t="s">
        <v>674</v>
      </c>
      <c r="E7305" s="75" t="n">
        <v>67460.195891921</v>
      </c>
    </row>
    <row r="7306" customFormat="false" ht="12.8" hidden="false" customHeight="false" outlineLevel="0" collapsed="false">
      <c r="A7306" s="71" t="s">
        <v>28</v>
      </c>
      <c r="B7306" s="74" t="s">
        <v>282</v>
      </c>
      <c r="C7306" s="74" t="n">
        <v>2008</v>
      </c>
      <c r="D7306" s="74" t="s">
        <v>675</v>
      </c>
      <c r="E7306" s="75" t="n">
        <v>68392.8325761462</v>
      </c>
    </row>
    <row r="7307" customFormat="false" ht="12.8" hidden="false" customHeight="false" outlineLevel="0" collapsed="false">
      <c r="A7307" s="71" t="s">
        <v>28</v>
      </c>
      <c r="B7307" s="74" t="s">
        <v>282</v>
      </c>
      <c r="C7307" s="74" t="n">
        <v>2008</v>
      </c>
      <c r="D7307" s="74" t="s">
        <v>676</v>
      </c>
      <c r="E7307" s="75" t="n">
        <v>70523.4427073165</v>
      </c>
    </row>
    <row r="7308" customFormat="false" ht="12.8" hidden="false" customHeight="false" outlineLevel="0" collapsed="false">
      <c r="A7308" s="71" t="s">
        <v>28</v>
      </c>
      <c r="B7308" s="74" t="s">
        <v>282</v>
      </c>
      <c r="C7308" s="74" t="n">
        <v>2008</v>
      </c>
      <c r="D7308" s="74" t="s">
        <v>677</v>
      </c>
      <c r="E7308" s="75" t="n">
        <v>62338.3062188187</v>
      </c>
    </row>
    <row r="7309" customFormat="false" ht="12.8" hidden="false" customHeight="false" outlineLevel="0" collapsed="false">
      <c r="A7309" s="71" t="s">
        <v>28</v>
      </c>
      <c r="B7309" s="74" t="s">
        <v>282</v>
      </c>
      <c r="C7309" s="76" t="n">
        <v>2008</v>
      </c>
      <c r="D7309" s="76" t="s">
        <v>678</v>
      </c>
      <c r="E7309" s="77" t="n">
        <v>67280.4379976214</v>
      </c>
    </row>
    <row r="7310" customFormat="false" ht="12.8" hidden="false" customHeight="false" outlineLevel="0" collapsed="false">
      <c r="A7310" s="71" t="s">
        <v>28</v>
      </c>
      <c r="B7310" s="74" t="s">
        <v>282</v>
      </c>
      <c r="C7310" s="72" t="n">
        <v>2009</v>
      </c>
      <c r="D7310" s="72" t="s">
        <v>667</v>
      </c>
      <c r="E7310" s="73" t="n">
        <v>54375.9212664683</v>
      </c>
    </row>
    <row r="7311" customFormat="false" ht="12.8" hidden="false" customHeight="false" outlineLevel="0" collapsed="false">
      <c r="A7311" s="71" t="s">
        <v>28</v>
      </c>
      <c r="B7311" s="74" t="s">
        <v>282</v>
      </c>
      <c r="C7311" s="74" t="n">
        <v>2009</v>
      </c>
      <c r="D7311" s="74" t="s">
        <v>668</v>
      </c>
      <c r="E7311" s="75" t="n">
        <v>56039.0311776455</v>
      </c>
    </row>
    <row r="7312" customFormat="false" ht="12.8" hidden="false" customHeight="false" outlineLevel="0" collapsed="false">
      <c r="A7312" s="71" t="s">
        <v>28</v>
      </c>
      <c r="B7312" s="74" t="s">
        <v>282</v>
      </c>
      <c r="C7312" s="74" t="n">
        <v>2009</v>
      </c>
      <c r="D7312" s="74" t="s">
        <v>669</v>
      </c>
      <c r="E7312" s="75" t="n">
        <v>64672.9300888228</v>
      </c>
    </row>
    <row r="7313" customFormat="false" ht="12.8" hidden="false" customHeight="false" outlineLevel="0" collapsed="false">
      <c r="A7313" s="71" t="s">
        <v>28</v>
      </c>
      <c r="B7313" s="74" t="s">
        <v>282</v>
      </c>
      <c r="C7313" s="74" t="n">
        <v>2009</v>
      </c>
      <c r="D7313" s="74" t="s">
        <v>670</v>
      </c>
      <c r="E7313" s="75" t="n">
        <v>64076</v>
      </c>
    </row>
    <row r="7314" customFormat="false" ht="12.8" hidden="false" customHeight="false" outlineLevel="0" collapsed="false">
      <c r="A7314" s="71" t="s">
        <v>28</v>
      </c>
      <c r="B7314" s="74" t="s">
        <v>282</v>
      </c>
      <c r="C7314" s="74" t="n">
        <v>2009</v>
      </c>
      <c r="D7314" s="74" t="s">
        <v>671</v>
      </c>
      <c r="E7314" s="75" t="n">
        <v>61559.562</v>
      </c>
    </row>
    <row r="7315" customFormat="false" ht="12.8" hidden="false" customHeight="false" outlineLevel="0" collapsed="false">
      <c r="A7315" s="71" t="s">
        <v>28</v>
      </c>
      <c r="B7315" s="74" t="s">
        <v>282</v>
      </c>
      <c r="C7315" s="74" t="n">
        <v>2009</v>
      </c>
      <c r="D7315" s="74" t="s">
        <v>672</v>
      </c>
      <c r="E7315" s="75" t="n">
        <v>62927</v>
      </c>
    </row>
    <row r="7316" customFormat="false" ht="12.8" hidden="false" customHeight="false" outlineLevel="0" collapsed="false">
      <c r="A7316" s="71" t="s">
        <v>28</v>
      </c>
      <c r="B7316" s="74" t="s">
        <v>282</v>
      </c>
      <c r="C7316" s="74" t="n">
        <v>2009</v>
      </c>
      <c r="D7316" s="74" t="s">
        <v>673</v>
      </c>
      <c r="E7316" s="75" t="n">
        <v>63005.6</v>
      </c>
    </row>
    <row r="7317" customFormat="false" ht="12.8" hidden="false" customHeight="false" outlineLevel="0" collapsed="false">
      <c r="A7317" s="71" t="s">
        <v>28</v>
      </c>
      <c r="B7317" s="74" t="s">
        <v>282</v>
      </c>
      <c r="C7317" s="74" t="n">
        <v>2009</v>
      </c>
      <c r="D7317" s="74" t="s">
        <v>674</v>
      </c>
      <c r="E7317" s="75" t="n">
        <v>62451.27</v>
      </c>
    </row>
    <row r="7318" customFormat="false" ht="12.8" hidden="false" customHeight="false" outlineLevel="0" collapsed="false">
      <c r="A7318" s="71" t="s">
        <v>28</v>
      </c>
      <c r="B7318" s="74" t="s">
        <v>282</v>
      </c>
      <c r="C7318" s="74" t="n">
        <v>2009</v>
      </c>
      <c r="D7318" s="74" t="s">
        <v>675</v>
      </c>
      <c r="E7318" s="75" t="n">
        <v>64321</v>
      </c>
    </row>
    <row r="7319" customFormat="false" ht="12.8" hidden="false" customHeight="false" outlineLevel="0" collapsed="false">
      <c r="A7319" s="71" t="s">
        <v>28</v>
      </c>
      <c r="B7319" s="74" t="s">
        <v>282</v>
      </c>
      <c r="C7319" s="74" t="n">
        <v>2009</v>
      </c>
      <c r="D7319" s="74" t="s">
        <v>676</v>
      </c>
      <c r="E7319" s="75" t="n">
        <v>68868.11</v>
      </c>
    </row>
    <row r="7320" customFormat="false" ht="12.8" hidden="false" customHeight="false" outlineLevel="0" collapsed="false">
      <c r="A7320" s="71" t="s">
        <v>28</v>
      </c>
      <c r="B7320" s="74" t="s">
        <v>282</v>
      </c>
      <c r="C7320" s="74" t="n">
        <v>2009</v>
      </c>
      <c r="D7320" s="74" t="s">
        <v>677</v>
      </c>
      <c r="E7320" s="75" t="n">
        <v>66068.228</v>
      </c>
    </row>
    <row r="7321" customFormat="false" ht="12.8" hidden="false" customHeight="false" outlineLevel="0" collapsed="false">
      <c r="A7321" s="71" t="s">
        <v>28</v>
      </c>
      <c r="B7321" s="74" t="s">
        <v>282</v>
      </c>
      <c r="C7321" s="76" t="n">
        <v>2009</v>
      </c>
      <c r="D7321" s="76" t="s">
        <v>678</v>
      </c>
      <c r="E7321" s="77" t="n">
        <v>73306.33</v>
      </c>
    </row>
    <row r="7322" customFormat="false" ht="12.8" hidden="false" customHeight="false" outlineLevel="0" collapsed="false">
      <c r="A7322" s="71" t="s">
        <v>28</v>
      </c>
      <c r="B7322" s="74" t="s">
        <v>282</v>
      </c>
      <c r="C7322" s="72" t="n">
        <v>2010</v>
      </c>
      <c r="D7322" s="72" t="s">
        <v>667</v>
      </c>
      <c r="E7322" s="73" t="n">
        <v>62390</v>
      </c>
    </row>
    <row r="7323" customFormat="false" ht="12.8" hidden="false" customHeight="false" outlineLevel="0" collapsed="false">
      <c r="A7323" s="71" t="s">
        <v>28</v>
      </c>
      <c r="B7323" s="74" t="s">
        <v>282</v>
      </c>
      <c r="C7323" s="74" t="n">
        <v>2010</v>
      </c>
      <c r="D7323" s="74" t="s">
        <v>668</v>
      </c>
      <c r="E7323" s="75" t="n">
        <v>69976.528</v>
      </c>
    </row>
    <row r="7324" customFormat="false" ht="12.8" hidden="false" customHeight="false" outlineLevel="0" collapsed="false">
      <c r="A7324" s="71" t="s">
        <v>28</v>
      </c>
      <c r="B7324" s="74" t="s">
        <v>282</v>
      </c>
      <c r="C7324" s="74" t="n">
        <v>2010</v>
      </c>
      <c r="D7324" s="74" t="s">
        <v>669</v>
      </c>
      <c r="E7324" s="75" t="n">
        <v>86663.368</v>
      </c>
    </row>
    <row r="7325" customFormat="false" ht="12.8" hidden="false" customHeight="false" outlineLevel="0" collapsed="false">
      <c r="A7325" s="71" t="s">
        <v>28</v>
      </c>
      <c r="B7325" s="74" t="s">
        <v>282</v>
      </c>
      <c r="C7325" s="74" t="n">
        <v>2010</v>
      </c>
      <c r="D7325" s="74" t="s">
        <v>670</v>
      </c>
      <c r="E7325" s="75" t="n">
        <v>72739.629</v>
      </c>
    </row>
    <row r="7326" customFormat="false" ht="12.8" hidden="false" customHeight="false" outlineLevel="0" collapsed="false">
      <c r="A7326" s="71" t="s">
        <v>28</v>
      </c>
      <c r="B7326" s="74" t="s">
        <v>282</v>
      </c>
      <c r="C7326" s="74" t="n">
        <v>2010</v>
      </c>
      <c r="D7326" s="74" t="s">
        <v>671</v>
      </c>
      <c r="E7326" s="75" t="n">
        <v>74775.291</v>
      </c>
    </row>
    <row r="7327" customFormat="false" ht="12.8" hidden="false" customHeight="false" outlineLevel="0" collapsed="false">
      <c r="A7327" s="71" t="s">
        <v>28</v>
      </c>
      <c r="B7327" s="74" t="s">
        <v>282</v>
      </c>
      <c r="C7327" s="74" t="n">
        <v>2010</v>
      </c>
      <c r="D7327" s="74" t="s">
        <v>672</v>
      </c>
      <c r="E7327" s="75" t="n">
        <v>74438.752</v>
      </c>
    </row>
    <row r="7328" customFormat="false" ht="12.8" hidden="false" customHeight="false" outlineLevel="0" collapsed="false">
      <c r="A7328" s="71" t="s">
        <v>28</v>
      </c>
      <c r="B7328" s="74" t="s">
        <v>282</v>
      </c>
      <c r="C7328" s="74" t="n">
        <v>2010</v>
      </c>
      <c r="D7328" s="74" t="s">
        <v>673</v>
      </c>
      <c r="E7328" s="75" t="n">
        <v>72268</v>
      </c>
    </row>
    <row r="7329" customFormat="false" ht="12.8" hidden="false" customHeight="false" outlineLevel="0" collapsed="false">
      <c r="A7329" s="71" t="s">
        <v>28</v>
      </c>
      <c r="B7329" s="74" t="s">
        <v>282</v>
      </c>
      <c r="C7329" s="74" t="n">
        <v>2010</v>
      </c>
      <c r="D7329" s="74" t="s">
        <v>674</v>
      </c>
      <c r="E7329" s="75" t="n">
        <v>76170</v>
      </c>
    </row>
    <row r="7330" customFormat="false" ht="12.8" hidden="false" customHeight="false" outlineLevel="0" collapsed="false">
      <c r="A7330" s="71" t="s">
        <v>28</v>
      </c>
      <c r="B7330" s="74" t="s">
        <v>282</v>
      </c>
      <c r="C7330" s="74" t="n">
        <v>2010</v>
      </c>
      <c r="D7330" s="74" t="s">
        <v>675</v>
      </c>
      <c r="E7330" s="75" t="n">
        <v>75123</v>
      </c>
    </row>
    <row r="7331" customFormat="false" ht="12.8" hidden="false" customHeight="false" outlineLevel="0" collapsed="false">
      <c r="A7331" s="71" t="s">
        <v>28</v>
      </c>
      <c r="B7331" s="74" t="s">
        <v>282</v>
      </c>
      <c r="C7331" s="74" t="n">
        <v>2010</v>
      </c>
      <c r="D7331" s="74" t="s">
        <v>676</v>
      </c>
      <c r="E7331" s="75" t="n">
        <v>76460.976</v>
      </c>
    </row>
    <row r="7332" customFormat="false" ht="12.8" hidden="false" customHeight="false" outlineLevel="0" collapsed="false">
      <c r="A7332" s="71" t="s">
        <v>28</v>
      </c>
      <c r="B7332" s="74" t="s">
        <v>282</v>
      </c>
      <c r="C7332" s="74" t="n">
        <v>2010</v>
      </c>
      <c r="D7332" s="74" t="s">
        <v>677</v>
      </c>
      <c r="E7332" s="75" t="n">
        <v>75677.624</v>
      </c>
    </row>
    <row r="7333" customFormat="false" ht="12.8" hidden="false" customHeight="false" outlineLevel="0" collapsed="false">
      <c r="A7333" s="71" t="s">
        <v>28</v>
      </c>
      <c r="B7333" s="74" t="s">
        <v>282</v>
      </c>
      <c r="C7333" s="76" t="n">
        <v>2010</v>
      </c>
      <c r="D7333" s="76" t="s">
        <v>678</v>
      </c>
      <c r="E7333" s="77" t="n">
        <v>82883.743</v>
      </c>
    </row>
    <row r="7334" customFormat="false" ht="12.8" hidden="false" customHeight="false" outlineLevel="0" collapsed="false">
      <c r="A7334" s="71" t="s">
        <v>28</v>
      </c>
      <c r="B7334" s="74" t="s">
        <v>282</v>
      </c>
      <c r="C7334" s="72" t="n">
        <v>2011</v>
      </c>
      <c r="D7334" s="72" t="s">
        <v>667</v>
      </c>
      <c r="E7334" s="73" t="n">
        <v>66866</v>
      </c>
    </row>
    <row r="7335" customFormat="false" ht="12.8" hidden="false" customHeight="false" outlineLevel="0" collapsed="false">
      <c r="A7335" s="71" t="s">
        <v>28</v>
      </c>
      <c r="B7335" s="74" t="s">
        <v>282</v>
      </c>
      <c r="C7335" s="74" t="n">
        <v>2011</v>
      </c>
      <c r="D7335" s="74" t="s">
        <v>668</v>
      </c>
      <c r="E7335" s="75" t="n">
        <v>76108.8</v>
      </c>
    </row>
    <row r="7336" customFormat="false" ht="12.8" hidden="false" customHeight="false" outlineLevel="0" collapsed="false">
      <c r="A7336" s="71" t="s">
        <v>28</v>
      </c>
      <c r="B7336" s="74" t="s">
        <v>282</v>
      </c>
      <c r="C7336" s="74" t="n">
        <v>2011</v>
      </c>
      <c r="D7336" s="74" t="s">
        <v>669</v>
      </c>
      <c r="E7336" s="75" t="n">
        <v>83453.227</v>
      </c>
    </row>
    <row r="7337" customFormat="false" ht="12.8" hidden="false" customHeight="false" outlineLevel="0" collapsed="false">
      <c r="A7337" s="71" t="s">
        <v>28</v>
      </c>
      <c r="B7337" s="74" t="s">
        <v>282</v>
      </c>
      <c r="C7337" s="74" t="n">
        <v>2011</v>
      </c>
      <c r="D7337" s="74" t="s">
        <v>670</v>
      </c>
      <c r="E7337" s="75" t="n">
        <v>84804.941</v>
      </c>
    </row>
    <row r="7338" customFormat="false" ht="12.8" hidden="false" customHeight="false" outlineLevel="0" collapsed="false">
      <c r="A7338" s="71" t="s">
        <v>28</v>
      </c>
      <c r="B7338" s="74" t="s">
        <v>282</v>
      </c>
      <c r="C7338" s="74" t="n">
        <v>2011</v>
      </c>
      <c r="D7338" s="74" t="s">
        <v>671</v>
      </c>
      <c r="E7338" s="75" t="n">
        <v>85729</v>
      </c>
    </row>
    <row r="7339" customFormat="false" ht="12.8" hidden="false" customHeight="false" outlineLevel="0" collapsed="false">
      <c r="A7339" s="71" t="s">
        <v>28</v>
      </c>
      <c r="B7339" s="74" t="s">
        <v>282</v>
      </c>
      <c r="C7339" s="74" t="n">
        <v>2011</v>
      </c>
      <c r="D7339" s="74" t="s">
        <v>672</v>
      </c>
      <c r="E7339" s="75" t="n">
        <v>83615</v>
      </c>
    </row>
    <row r="7340" customFormat="false" ht="12.8" hidden="false" customHeight="false" outlineLevel="0" collapsed="false">
      <c r="A7340" s="71" t="s">
        <v>28</v>
      </c>
      <c r="B7340" s="74" t="s">
        <v>282</v>
      </c>
      <c r="C7340" s="74" t="n">
        <v>2011</v>
      </c>
      <c r="D7340" s="74" t="s">
        <v>673</v>
      </c>
      <c r="E7340" s="75" t="n">
        <v>79784</v>
      </c>
    </row>
    <row r="7341" customFormat="false" ht="12.8" hidden="false" customHeight="false" outlineLevel="0" collapsed="false">
      <c r="A7341" s="71" t="s">
        <v>28</v>
      </c>
      <c r="B7341" s="74" t="s">
        <v>282</v>
      </c>
      <c r="C7341" s="74" t="n">
        <v>2011</v>
      </c>
      <c r="D7341" s="74" t="s">
        <v>674</v>
      </c>
      <c r="E7341" s="75" t="n">
        <v>89360.1</v>
      </c>
    </row>
    <row r="7342" customFormat="false" ht="12.8" hidden="false" customHeight="false" outlineLevel="0" collapsed="false">
      <c r="A7342" s="71" t="s">
        <v>28</v>
      </c>
      <c r="B7342" s="74" t="s">
        <v>282</v>
      </c>
      <c r="C7342" s="74" t="n">
        <v>2011</v>
      </c>
      <c r="D7342" s="74" t="s">
        <v>675</v>
      </c>
      <c r="E7342" s="75" t="n">
        <v>87799</v>
      </c>
    </row>
    <row r="7343" customFormat="false" ht="12.8" hidden="false" customHeight="false" outlineLevel="0" collapsed="false">
      <c r="A7343" s="71" t="s">
        <v>28</v>
      </c>
      <c r="B7343" s="74" t="s">
        <v>282</v>
      </c>
      <c r="C7343" s="74" t="n">
        <v>2011</v>
      </c>
      <c r="D7343" s="74" t="s">
        <v>676</v>
      </c>
      <c r="E7343" s="75" t="n">
        <v>86223.944</v>
      </c>
    </row>
    <row r="7344" customFormat="false" ht="12.8" hidden="false" customHeight="false" outlineLevel="0" collapsed="false">
      <c r="A7344" s="71" t="s">
        <v>28</v>
      </c>
      <c r="B7344" s="74" t="s">
        <v>282</v>
      </c>
      <c r="C7344" s="74" t="n">
        <v>2011</v>
      </c>
      <c r="D7344" s="74" t="s">
        <v>677</v>
      </c>
      <c r="E7344" s="75" t="n">
        <v>87055</v>
      </c>
    </row>
    <row r="7345" customFormat="false" ht="12.8" hidden="false" customHeight="false" outlineLevel="0" collapsed="false">
      <c r="A7345" s="71" t="s">
        <v>28</v>
      </c>
      <c r="B7345" s="74" t="s">
        <v>282</v>
      </c>
      <c r="C7345" s="76" t="n">
        <v>2011</v>
      </c>
      <c r="D7345" s="76" t="s">
        <v>678</v>
      </c>
      <c r="E7345" s="77" t="n">
        <v>91219.07</v>
      </c>
    </row>
    <row r="7346" customFormat="false" ht="12.8" hidden="false" customHeight="false" outlineLevel="0" collapsed="false">
      <c r="A7346" s="71" t="s">
        <v>28</v>
      </c>
      <c r="B7346" s="74" t="s">
        <v>282</v>
      </c>
      <c r="C7346" s="72" t="n">
        <v>2012</v>
      </c>
      <c r="D7346" s="72" t="s">
        <v>667</v>
      </c>
      <c r="E7346" s="73" t="n">
        <v>75651</v>
      </c>
    </row>
    <row r="7347" customFormat="false" ht="12.8" hidden="false" customHeight="false" outlineLevel="0" collapsed="false">
      <c r="A7347" s="71" t="s">
        <v>28</v>
      </c>
      <c r="B7347" s="74" t="s">
        <v>282</v>
      </c>
      <c r="C7347" s="74" t="n">
        <v>2012</v>
      </c>
      <c r="D7347" s="74" t="s">
        <v>668</v>
      </c>
      <c r="E7347" s="75" t="n">
        <v>81323</v>
      </c>
    </row>
    <row r="7348" customFormat="false" ht="12.8" hidden="false" customHeight="false" outlineLevel="0" collapsed="false">
      <c r="A7348" s="71" t="s">
        <v>28</v>
      </c>
      <c r="B7348" s="74" t="s">
        <v>282</v>
      </c>
      <c r="C7348" s="74" t="n">
        <v>2012</v>
      </c>
      <c r="D7348" s="74" t="s">
        <v>669</v>
      </c>
      <c r="E7348" s="75" t="n">
        <v>93703.1</v>
      </c>
    </row>
    <row r="7349" customFormat="false" ht="12.8" hidden="false" customHeight="false" outlineLevel="0" collapsed="false">
      <c r="A7349" s="71" t="s">
        <v>28</v>
      </c>
      <c r="B7349" s="74" t="s">
        <v>282</v>
      </c>
      <c r="C7349" s="74" t="n">
        <v>2012</v>
      </c>
      <c r="D7349" s="74" t="s">
        <v>670</v>
      </c>
      <c r="E7349" s="75" t="n">
        <v>87770.274</v>
      </c>
    </row>
    <row r="7350" customFormat="false" ht="12.8" hidden="false" customHeight="false" outlineLevel="0" collapsed="false">
      <c r="A7350" s="71" t="s">
        <v>28</v>
      </c>
      <c r="B7350" s="74" t="s">
        <v>282</v>
      </c>
      <c r="C7350" s="74" t="n">
        <v>2012</v>
      </c>
      <c r="D7350" s="74" t="s">
        <v>671</v>
      </c>
      <c r="E7350" s="75" t="n">
        <v>93357.716</v>
      </c>
    </row>
    <row r="7351" customFormat="false" ht="12.8" hidden="false" customHeight="false" outlineLevel="0" collapsed="false">
      <c r="A7351" s="71" t="s">
        <v>28</v>
      </c>
      <c r="B7351" s="74" t="s">
        <v>282</v>
      </c>
      <c r="C7351" s="74" t="n">
        <v>2012</v>
      </c>
      <c r="D7351" s="74" t="s">
        <v>672</v>
      </c>
      <c r="E7351" s="75" t="n">
        <v>93944</v>
      </c>
    </row>
    <row r="7352" customFormat="false" ht="12.8" hidden="false" customHeight="false" outlineLevel="0" collapsed="false">
      <c r="A7352" s="71" t="s">
        <v>28</v>
      </c>
      <c r="B7352" s="74" t="s">
        <v>282</v>
      </c>
      <c r="C7352" s="74" t="n">
        <v>2012</v>
      </c>
      <c r="D7352" s="74" t="s">
        <v>673</v>
      </c>
      <c r="E7352" s="75" t="n">
        <v>84649.32</v>
      </c>
    </row>
    <row r="7353" customFormat="false" ht="12.8" hidden="false" customHeight="false" outlineLevel="0" collapsed="false">
      <c r="A7353" s="71" t="s">
        <v>28</v>
      </c>
      <c r="B7353" s="74" t="s">
        <v>282</v>
      </c>
      <c r="C7353" s="74" t="n">
        <v>2012</v>
      </c>
      <c r="D7353" s="74" t="s">
        <v>674</v>
      </c>
      <c r="E7353" s="75" t="n">
        <v>95156</v>
      </c>
    </row>
    <row r="7354" customFormat="false" ht="12.8" hidden="false" customHeight="false" outlineLevel="0" collapsed="false">
      <c r="A7354" s="71" t="s">
        <v>28</v>
      </c>
      <c r="B7354" s="74" t="s">
        <v>282</v>
      </c>
      <c r="C7354" s="74" t="n">
        <v>2012</v>
      </c>
      <c r="D7354" s="74" t="s">
        <v>675</v>
      </c>
      <c r="E7354" s="75" t="n">
        <v>87574.86</v>
      </c>
    </row>
    <row r="7355" customFormat="false" ht="12.8" hidden="false" customHeight="false" outlineLevel="0" collapsed="false">
      <c r="A7355" s="71" t="s">
        <v>28</v>
      </c>
      <c r="B7355" s="74" t="s">
        <v>282</v>
      </c>
      <c r="C7355" s="74" t="n">
        <v>2012</v>
      </c>
      <c r="D7355" s="74" t="s">
        <v>676</v>
      </c>
      <c r="E7355" s="75" t="n">
        <v>96397.608</v>
      </c>
    </row>
    <row r="7356" customFormat="false" ht="12.8" hidden="false" customHeight="false" outlineLevel="0" collapsed="false">
      <c r="A7356" s="71" t="s">
        <v>28</v>
      </c>
      <c r="B7356" s="74" t="s">
        <v>282</v>
      </c>
      <c r="C7356" s="74" t="n">
        <v>2012</v>
      </c>
      <c r="D7356" s="74" t="s">
        <v>677</v>
      </c>
      <c r="E7356" s="75" t="n">
        <v>94140.123</v>
      </c>
    </row>
    <row r="7357" customFormat="false" ht="12.8" hidden="false" customHeight="false" outlineLevel="0" collapsed="false">
      <c r="A7357" s="71" t="s">
        <v>28</v>
      </c>
      <c r="B7357" s="74" t="s">
        <v>282</v>
      </c>
      <c r="C7357" s="76" t="n">
        <v>2012</v>
      </c>
      <c r="D7357" s="76" t="s">
        <v>678</v>
      </c>
      <c r="E7357" s="77" t="n">
        <v>95411</v>
      </c>
    </row>
    <row r="7358" customFormat="false" ht="12.8" hidden="false" customHeight="false" outlineLevel="0" collapsed="false">
      <c r="A7358" s="71" t="s">
        <v>28</v>
      </c>
      <c r="B7358" s="74" t="s">
        <v>282</v>
      </c>
      <c r="C7358" s="72" t="n">
        <v>2013</v>
      </c>
      <c r="D7358" s="72" t="s">
        <v>667</v>
      </c>
      <c r="E7358" s="73" t="n">
        <v>81217.5</v>
      </c>
    </row>
    <row r="7359" customFormat="false" ht="12.8" hidden="false" customHeight="false" outlineLevel="0" collapsed="false">
      <c r="A7359" s="71" t="s">
        <v>28</v>
      </c>
      <c r="B7359" s="74" t="s">
        <v>282</v>
      </c>
      <c r="C7359" s="74" t="n">
        <v>2013</v>
      </c>
      <c r="D7359" s="74" t="s">
        <v>668</v>
      </c>
      <c r="E7359" s="75" t="n">
        <v>77177.419</v>
      </c>
    </row>
    <row r="7360" customFormat="false" ht="12.8" hidden="false" customHeight="false" outlineLevel="0" collapsed="false">
      <c r="A7360" s="71" t="s">
        <v>28</v>
      </c>
      <c r="B7360" s="74" t="s">
        <v>282</v>
      </c>
      <c r="C7360" s="74" t="n">
        <v>2013</v>
      </c>
      <c r="D7360" s="74" t="s">
        <v>669</v>
      </c>
      <c r="E7360" s="75" t="n">
        <v>93268</v>
      </c>
    </row>
    <row r="7361" customFormat="false" ht="12.8" hidden="false" customHeight="false" outlineLevel="0" collapsed="false">
      <c r="A7361" s="71" t="s">
        <v>28</v>
      </c>
      <c r="B7361" s="74" t="s">
        <v>282</v>
      </c>
      <c r="C7361" s="74" t="n">
        <v>2013</v>
      </c>
      <c r="D7361" s="74" t="s">
        <v>670</v>
      </c>
      <c r="E7361" s="75" t="n">
        <v>95929.5</v>
      </c>
    </row>
    <row r="7362" customFormat="false" ht="12.8" hidden="false" customHeight="false" outlineLevel="0" collapsed="false">
      <c r="A7362" s="71" t="s">
        <v>28</v>
      </c>
      <c r="B7362" s="74" t="s">
        <v>282</v>
      </c>
      <c r="C7362" s="74" t="n">
        <v>2013</v>
      </c>
      <c r="D7362" s="74" t="s">
        <v>671</v>
      </c>
      <c r="E7362" s="75" t="n">
        <v>96250.009</v>
      </c>
    </row>
    <row r="7363" customFormat="false" ht="12.8" hidden="false" customHeight="false" outlineLevel="0" collapsed="false">
      <c r="A7363" s="71" t="s">
        <v>28</v>
      </c>
      <c r="B7363" s="74" t="s">
        <v>282</v>
      </c>
      <c r="C7363" s="74" t="n">
        <v>2013</v>
      </c>
      <c r="D7363" s="74" t="s">
        <v>672</v>
      </c>
      <c r="E7363" s="75" t="n">
        <v>92163</v>
      </c>
    </row>
    <row r="7364" customFormat="false" ht="12.8" hidden="false" customHeight="false" outlineLevel="0" collapsed="false">
      <c r="A7364" s="71" t="s">
        <v>28</v>
      </c>
      <c r="B7364" s="74" t="s">
        <v>282</v>
      </c>
      <c r="C7364" s="74" t="n">
        <v>2013</v>
      </c>
      <c r="D7364" s="74" t="s">
        <v>673</v>
      </c>
      <c r="E7364" s="75" t="n">
        <v>94351</v>
      </c>
    </row>
    <row r="7365" customFormat="false" ht="12.8" hidden="false" customHeight="false" outlineLevel="0" collapsed="false">
      <c r="A7365" s="71" t="s">
        <v>28</v>
      </c>
      <c r="B7365" s="74" t="s">
        <v>282</v>
      </c>
      <c r="C7365" s="74" t="n">
        <v>2013</v>
      </c>
      <c r="D7365" s="74" t="s">
        <v>674</v>
      </c>
      <c r="E7365" s="75" t="n">
        <v>100566.773</v>
      </c>
    </row>
    <row r="7366" customFormat="false" ht="12.8" hidden="false" customHeight="false" outlineLevel="0" collapsed="false">
      <c r="A7366" s="71" t="s">
        <v>28</v>
      </c>
      <c r="B7366" s="74" t="s">
        <v>282</v>
      </c>
      <c r="C7366" s="74" t="n">
        <v>2013</v>
      </c>
      <c r="D7366" s="74" t="s">
        <v>675</v>
      </c>
      <c r="E7366" s="75" t="n">
        <v>94218.057</v>
      </c>
    </row>
    <row r="7367" customFormat="false" ht="12.8" hidden="false" customHeight="false" outlineLevel="0" collapsed="false">
      <c r="A7367" s="71" t="s">
        <v>28</v>
      </c>
      <c r="B7367" s="74" t="s">
        <v>282</v>
      </c>
      <c r="C7367" s="74" t="n">
        <v>2013</v>
      </c>
      <c r="D7367" s="74" t="s">
        <v>676</v>
      </c>
      <c r="E7367" s="75" t="n">
        <v>100874.5</v>
      </c>
    </row>
    <row r="7368" customFormat="false" ht="12.8" hidden="false" customHeight="false" outlineLevel="0" collapsed="false">
      <c r="A7368" s="71" t="s">
        <v>28</v>
      </c>
      <c r="B7368" s="74" t="s">
        <v>282</v>
      </c>
      <c r="C7368" s="74" t="n">
        <v>2013</v>
      </c>
      <c r="D7368" s="74" t="s">
        <v>677</v>
      </c>
      <c r="E7368" s="75" t="n">
        <v>98506</v>
      </c>
    </row>
    <row r="7369" customFormat="false" ht="12.8" hidden="false" customHeight="false" outlineLevel="0" collapsed="false">
      <c r="A7369" s="71" t="s">
        <v>28</v>
      </c>
      <c r="B7369" s="74" t="s">
        <v>282</v>
      </c>
      <c r="C7369" s="76" t="n">
        <v>2013</v>
      </c>
      <c r="D7369" s="76" t="s">
        <v>678</v>
      </c>
      <c r="E7369" s="77" t="n">
        <v>98540.502</v>
      </c>
    </row>
    <row r="7370" customFormat="false" ht="12.8" hidden="false" customHeight="false" outlineLevel="0" collapsed="false">
      <c r="A7370" s="71" t="s">
        <v>28</v>
      </c>
      <c r="B7370" s="74" t="s">
        <v>282</v>
      </c>
      <c r="C7370" s="72" t="n">
        <v>2014</v>
      </c>
      <c r="D7370" s="72" t="s">
        <v>667</v>
      </c>
      <c r="E7370" s="73" t="n">
        <v>86100.219</v>
      </c>
    </row>
    <row r="7371" customFormat="false" ht="12.8" hidden="false" customHeight="false" outlineLevel="0" collapsed="false">
      <c r="A7371" s="71" t="s">
        <v>28</v>
      </c>
      <c r="B7371" s="74" t="s">
        <v>282</v>
      </c>
      <c r="C7371" s="74" t="n">
        <v>2014</v>
      </c>
      <c r="D7371" s="74" t="s">
        <v>668</v>
      </c>
      <c r="E7371" s="75" t="n">
        <v>91652</v>
      </c>
    </row>
    <row r="7372" customFormat="false" ht="12.8" hidden="false" customHeight="false" outlineLevel="0" collapsed="false">
      <c r="A7372" s="71" t="s">
        <v>28</v>
      </c>
      <c r="B7372" s="74" t="s">
        <v>282</v>
      </c>
      <c r="C7372" s="74" t="n">
        <v>2014</v>
      </c>
      <c r="D7372" s="74" t="s">
        <v>669</v>
      </c>
      <c r="E7372" s="75" t="n">
        <v>96199.56</v>
      </c>
    </row>
    <row r="7373" customFormat="false" ht="12.8" hidden="false" customHeight="false" outlineLevel="0" collapsed="false">
      <c r="A7373" s="71" t="s">
        <v>28</v>
      </c>
      <c r="B7373" s="74" t="s">
        <v>282</v>
      </c>
      <c r="C7373" s="74" t="n">
        <v>2014</v>
      </c>
      <c r="D7373" s="74" t="s">
        <v>670</v>
      </c>
      <c r="E7373" s="75" t="n">
        <v>100157.6</v>
      </c>
    </row>
    <row r="7374" customFormat="false" ht="12.8" hidden="false" customHeight="false" outlineLevel="0" collapsed="false">
      <c r="A7374" s="71" t="s">
        <v>28</v>
      </c>
      <c r="B7374" s="74" t="s">
        <v>282</v>
      </c>
      <c r="C7374" s="74" t="n">
        <v>2014</v>
      </c>
      <c r="D7374" s="74" t="s">
        <v>671</v>
      </c>
      <c r="E7374" s="75" t="n">
        <v>102042.171</v>
      </c>
    </row>
    <row r="7375" customFormat="false" ht="12.8" hidden="false" customHeight="false" outlineLevel="0" collapsed="false">
      <c r="A7375" s="71" t="s">
        <v>28</v>
      </c>
      <c r="B7375" s="74" t="s">
        <v>282</v>
      </c>
      <c r="C7375" s="74" t="n">
        <v>2014</v>
      </c>
      <c r="D7375" s="74" t="s">
        <v>672</v>
      </c>
      <c r="E7375" s="75" t="n">
        <v>90780.677</v>
      </c>
    </row>
    <row r="7376" customFormat="false" ht="12.8" hidden="false" customHeight="false" outlineLevel="0" collapsed="false">
      <c r="A7376" s="71" t="s">
        <v>28</v>
      </c>
      <c r="B7376" s="74" t="s">
        <v>282</v>
      </c>
      <c r="C7376" s="74" t="n">
        <v>2014</v>
      </c>
      <c r="D7376" s="74" t="s">
        <v>673</v>
      </c>
      <c r="E7376" s="75" t="n">
        <v>96760.047</v>
      </c>
    </row>
    <row r="7377" customFormat="false" ht="12.8" hidden="false" customHeight="false" outlineLevel="0" collapsed="false">
      <c r="A7377" s="71" t="s">
        <v>28</v>
      </c>
      <c r="B7377" s="74" t="s">
        <v>282</v>
      </c>
      <c r="C7377" s="74" t="n">
        <v>2014</v>
      </c>
      <c r="D7377" s="74" t="s">
        <v>674</v>
      </c>
      <c r="E7377" s="75" t="n">
        <v>100005.569</v>
      </c>
    </row>
    <row r="7378" customFormat="false" ht="12.8" hidden="false" customHeight="false" outlineLevel="0" collapsed="false">
      <c r="A7378" s="71" t="s">
        <v>28</v>
      </c>
      <c r="B7378" s="74" t="s">
        <v>282</v>
      </c>
      <c r="C7378" s="74" t="n">
        <v>2014</v>
      </c>
      <c r="D7378" s="74" t="s">
        <v>675</v>
      </c>
      <c r="E7378" s="75" t="n">
        <v>103402.033</v>
      </c>
    </row>
    <row r="7379" customFormat="false" ht="12.8" hidden="false" customHeight="false" outlineLevel="0" collapsed="false">
      <c r="A7379" s="71" t="s">
        <v>28</v>
      </c>
      <c r="B7379" s="74" t="s">
        <v>282</v>
      </c>
      <c r="C7379" s="74" t="n">
        <v>2014</v>
      </c>
      <c r="D7379" s="74" t="s">
        <v>676</v>
      </c>
      <c r="E7379" s="75" t="n">
        <v>105924.3</v>
      </c>
    </row>
    <row r="7380" customFormat="false" ht="12.8" hidden="false" customHeight="false" outlineLevel="0" collapsed="false">
      <c r="A7380" s="71" t="s">
        <v>28</v>
      </c>
      <c r="B7380" s="74" t="s">
        <v>282</v>
      </c>
      <c r="C7380" s="74" t="n">
        <v>2014</v>
      </c>
      <c r="D7380" s="74" t="s">
        <v>677</v>
      </c>
      <c r="E7380" s="75" t="n">
        <v>96620.5</v>
      </c>
    </row>
    <row r="7381" customFormat="false" ht="12.8" hidden="false" customHeight="false" outlineLevel="0" collapsed="false">
      <c r="A7381" s="71" t="s">
        <v>28</v>
      </c>
      <c r="B7381" s="74" t="s">
        <v>282</v>
      </c>
      <c r="C7381" s="76" t="n">
        <v>2014</v>
      </c>
      <c r="D7381" s="76" t="s">
        <v>678</v>
      </c>
      <c r="E7381" s="77" t="n">
        <v>102784</v>
      </c>
    </row>
    <row r="7382" customFormat="false" ht="12.8" hidden="false" customHeight="false" outlineLevel="0" collapsed="false">
      <c r="A7382" s="71" t="s">
        <v>28</v>
      </c>
      <c r="B7382" s="74" t="s">
        <v>282</v>
      </c>
      <c r="C7382" s="72" t="n">
        <v>2015</v>
      </c>
      <c r="D7382" s="72" t="s">
        <v>667</v>
      </c>
      <c r="E7382" s="73" t="n">
        <v>89940.5</v>
      </c>
    </row>
    <row r="7383" customFormat="false" ht="12.8" hidden="false" customHeight="false" outlineLevel="0" collapsed="false">
      <c r="A7383" s="71" t="s">
        <v>28</v>
      </c>
      <c r="B7383" s="74" t="s">
        <v>282</v>
      </c>
      <c r="C7383" s="74" t="n">
        <v>2015</v>
      </c>
      <c r="D7383" s="74" t="s">
        <v>668</v>
      </c>
      <c r="E7383" s="75" t="n">
        <v>79576</v>
      </c>
    </row>
    <row r="7384" customFormat="false" ht="12.8" hidden="false" customHeight="false" outlineLevel="0" collapsed="false">
      <c r="A7384" s="71" t="s">
        <v>28</v>
      </c>
      <c r="B7384" s="74" t="s">
        <v>282</v>
      </c>
      <c r="C7384" s="74" t="n">
        <v>2015</v>
      </c>
      <c r="D7384" s="74" t="s">
        <v>669</v>
      </c>
      <c r="E7384" s="75" t="n">
        <v>94582.5</v>
      </c>
    </row>
    <row r="7385" customFormat="false" ht="12.8" hidden="false" customHeight="false" outlineLevel="0" collapsed="false">
      <c r="A7385" s="71" t="s">
        <v>28</v>
      </c>
      <c r="B7385" s="74" t="s">
        <v>282</v>
      </c>
      <c r="C7385" s="74" t="n">
        <v>2015</v>
      </c>
      <c r="D7385" s="74" t="s">
        <v>670</v>
      </c>
      <c r="E7385" s="75" t="n">
        <v>93805.583</v>
      </c>
    </row>
    <row r="7386" customFormat="false" ht="12.8" hidden="false" customHeight="false" outlineLevel="0" collapsed="false">
      <c r="A7386" s="71" t="s">
        <v>28</v>
      </c>
      <c r="B7386" s="74" t="s">
        <v>282</v>
      </c>
      <c r="C7386" s="74" t="n">
        <v>2015</v>
      </c>
      <c r="D7386" s="74" t="s">
        <v>671</v>
      </c>
      <c r="E7386" s="75" t="n">
        <v>93644.809</v>
      </c>
    </row>
    <row r="7387" customFormat="false" ht="12.8" hidden="false" customHeight="false" outlineLevel="0" collapsed="false">
      <c r="A7387" s="71" t="s">
        <v>28</v>
      </c>
      <c r="B7387" s="74" t="s">
        <v>282</v>
      </c>
      <c r="C7387" s="74" t="n">
        <v>2015</v>
      </c>
      <c r="D7387" s="74" t="s">
        <v>672</v>
      </c>
      <c r="E7387" s="75" t="n">
        <v>95541.16</v>
      </c>
    </row>
    <row r="7388" customFormat="false" ht="12.8" hidden="false" customHeight="false" outlineLevel="0" collapsed="false">
      <c r="A7388" s="71" t="s">
        <v>28</v>
      </c>
      <c r="B7388" s="74" t="s">
        <v>282</v>
      </c>
      <c r="C7388" s="74" t="n">
        <v>2015</v>
      </c>
      <c r="D7388" s="74" t="s">
        <v>673</v>
      </c>
      <c r="E7388" s="75" t="n">
        <v>92610</v>
      </c>
    </row>
    <row r="7389" customFormat="false" ht="12.8" hidden="false" customHeight="false" outlineLevel="0" collapsed="false">
      <c r="A7389" s="71" t="s">
        <v>28</v>
      </c>
      <c r="B7389" s="74" t="s">
        <v>282</v>
      </c>
      <c r="C7389" s="74" t="n">
        <v>2015</v>
      </c>
      <c r="D7389" s="74" t="s">
        <v>674</v>
      </c>
      <c r="E7389" s="75" t="n">
        <v>94938.5</v>
      </c>
    </row>
    <row r="7390" customFormat="false" ht="12.8" hidden="false" customHeight="false" outlineLevel="0" collapsed="false">
      <c r="A7390" s="71" t="s">
        <v>28</v>
      </c>
      <c r="B7390" s="74" t="s">
        <v>282</v>
      </c>
      <c r="C7390" s="74" t="n">
        <v>2015</v>
      </c>
      <c r="D7390" s="74" t="s">
        <v>675</v>
      </c>
      <c r="E7390" s="75" t="n">
        <v>95743.455</v>
      </c>
    </row>
    <row r="7391" customFormat="false" ht="12.8" hidden="false" customHeight="false" outlineLevel="0" collapsed="false">
      <c r="A7391" s="71" t="s">
        <v>28</v>
      </c>
      <c r="B7391" s="74" t="s">
        <v>282</v>
      </c>
      <c r="C7391" s="74" t="n">
        <v>2015</v>
      </c>
      <c r="D7391" s="74" t="s">
        <v>676</v>
      </c>
      <c r="E7391" s="75" t="n">
        <v>98219.5</v>
      </c>
    </row>
    <row r="7392" customFormat="false" ht="12.8" hidden="false" customHeight="false" outlineLevel="0" collapsed="false">
      <c r="A7392" s="71" t="s">
        <v>28</v>
      </c>
      <c r="B7392" s="74" t="s">
        <v>282</v>
      </c>
      <c r="C7392" s="74" t="n">
        <v>2015</v>
      </c>
      <c r="D7392" s="74" t="s">
        <v>677</v>
      </c>
      <c r="E7392" s="75" t="n">
        <v>91368.88</v>
      </c>
    </row>
    <row r="7393" customFormat="false" ht="12.8" hidden="false" customHeight="false" outlineLevel="0" collapsed="false">
      <c r="A7393" s="71" t="s">
        <v>28</v>
      </c>
      <c r="B7393" s="74" t="s">
        <v>282</v>
      </c>
      <c r="C7393" s="76" t="n">
        <v>2015</v>
      </c>
      <c r="D7393" s="76" t="s">
        <v>678</v>
      </c>
      <c r="E7393" s="77" t="n">
        <v>102296.261</v>
      </c>
    </row>
    <row r="7394" customFormat="false" ht="12.8" hidden="false" customHeight="false" outlineLevel="0" collapsed="false">
      <c r="A7394" s="71" t="s">
        <v>28</v>
      </c>
      <c r="B7394" s="74" t="s">
        <v>282</v>
      </c>
      <c r="C7394" s="72" t="n">
        <v>2016</v>
      </c>
      <c r="D7394" s="72" t="s">
        <v>667</v>
      </c>
      <c r="E7394" s="73" t="n">
        <v>79615</v>
      </c>
    </row>
    <row r="7395" customFormat="false" ht="12.8" hidden="false" customHeight="false" outlineLevel="0" collapsed="false">
      <c r="A7395" s="71" t="s">
        <v>28</v>
      </c>
      <c r="B7395" s="74" t="s">
        <v>282</v>
      </c>
      <c r="C7395" s="74" t="n">
        <v>2016</v>
      </c>
      <c r="D7395" s="74" t="s">
        <v>668</v>
      </c>
      <c r="E7395" s="75" t="n">
        <v>88533.9</v>
      </c>
    </row>
    <row r="7396" customFormat="false" ht="12.8" hidden="false" customHeight="false" outlineLevel="0" collapsed="false">
      <c r="A7396" s="71" t="s">
        <v>28</v>
      </c>
      <c r="B7396" s="74" t="s">
        <v>282</v>
      </c>
      <c r="C7396" s="74" t="n">
        <v>2016</v>
      </c>
      <c r="D7396" s="74" t="s">
        <v>669</v>
      </c>
      <c r="E7396" s="75" t="n">
        <v>101570.35</v>
      </c>
    </row>
    <row r="7397" customFormat="false" ht="12.8" hidden="false" customHeight="false" outlineLevel="0" collapsed="false">
      <c r="A7397" s="71" t="s">
        <v>28</v>
      </c>
      <c r="B7397" s="74" t="s">
        <v>282</v>
      </c>
      <c r="C7397" s="74" t="n">
        <v>2016</v>
      </c>
      <c r="D7397" s="74" t="s">
        <v>670</v>
      </c>
      <c r="E7397" s="75" t="n">
        <v>97427.8</v>
      </c>
    </row>
    <row r="7398" customFormat="false" ht="12.8" hidden="false" customHeight="false" outlineLevel="0" collapsed="false">
      <c r="A7398" s="71" t="s">
        <v>28</v>
      </c>
      <c r="B7398" s="74" t="s">
        <v>282</v>
      </c>
      <c r="C7398" s="74" t="n">
        <v>2016</v>
      </c>
      <c r="D7398" s="74" t="s">
        <v>671</v>
      </c>
      <c r="E7398" s="75" t="n">
        <v>97517.5</v>
      </c>
    </row>
    <row r="7399" customFormat="false" ht="12.8" hidden="false" customHeight="false" outlineLevel="0" collapsed="false">
      <c r="A7399" s="71" t="s">
        <v>28</v>
      </c>
      <c r="B7399" s="74" t="s">
        <v>282</v>
      </c>
      <c r="C7399" s="74" t="n">
        <v>2016</v>
      </c>
      <c r="D7399" s="74" t="s">
        <v>672</v>
      </c>
      <c r="E7399" s="75" t="n">
        <v>98238.9</v>
      </c>
    </row>
    <row r="7400" customFormat="false" ht="12.8" hidden="false" customHeight="false" outlineLevel="0" collapsed="false">
      <c r="A7400" s="71" t="s">
        <v>28</v>
      </c>
      <c r="B7400" s="74" t="s">
        <v>282</v>
      </c>
      <c r="C7400" s="74" t="n">
        <v>2016</v>
      </c>
      <c r="D7400" s="74" t="s">
        <v>673</v>
      </c>
      <c r="E7400" s="75" t="n">
        <v>95396.5</v>
      </c>
    </row>
    <row r="7401" customFormat="false" ht="12.8" hidden="false" customHeight="false" outlineLevel="0" collapsed="false">
      <c r="A7401" s="71" t="s">
        <v>28</v>
      </c>
      <c r="B7401" s="74" t="s">
        <v>282</v>
      </c>
      <c r="C7401" s="74" t="n">
        <v>2016</v>
      </c>
      <c r="D7401" s="74" t="s">
        <v>674</v>
      </c>
      <c r="E7401" s="75" t="n">
        <v>105039.607</v>
      </c>
    </row>
    <row r="7402" customFormat="false" ht="12.8" hidden="false" customHeight="false" outlineLevel="0" collapsed="false">
      <c r="A7402" s="71" t="s">
        <v>28</v>
      </c>
      <c r="B7402" s="74" t="s">
        <v>282</v>
      </c>
      <c r="C7402" s="74" t="n">
        <v>2016</v>
      </c>
      <c r="D7402" s="74" t="s">
        <v>675</v>
      </c>
      <c r="E7402" s="75" t="n">
        <v>104076.317</v>
      </c>
    </row>
    <row r="7403" customFormat="false" ht="12.8" hidden="false" customHeight="false" outlineLevel="0" collapsed="false">
      <c r="A7403" s="71" t="s">
        <v>28</v>
      </c>
      <c r="B7403" s="74" t="s">
        <v>282</v>
      </c>
      <c r="C7403" s="74" t="n">
        <v>2016</v>
      </c>
      <c r="D7403" s="74" t="s">
        <v>676</v>
      </c>
      <c r="E7403" s="75" t="n">
        <v>107782.83</v>
      </c>
    </row>
    <row r="7404" customFormat="false" ht="12.8" hidden="false" customHeight="false" outlineLevel="0" collapsed="false">
      <c r="A7404" s="71" t="s">
        <v>28</v>
      </c>
      <c r="B7404" s="74" t="s">
        <v>282</v>
      </c>
      <c r="C7404" s="74" t="n">
        <v>2016</v>
      </c>
      <c r="D7404" s="74" t="s">
        <v>677</v>
      </c>
      <c r="E7404" s="75" t="n">
        <v>108056.7</v>
      </c>
    </row>
    <row r="7405" customFormat="false" ht="12.8" hidden="false" customHeight="false" outlineLevel="0" collapsed="false">
      <c r="A7405" s="71" t="s">
        <v>28</v>
      </c>
      <c r="B7405" s="74" t="s">
        <v>282</v>
      </c>
      <c r="C7405" s="76" t="n">
        <v>2016</v>
      </c>
      <c r="D7405" s="76" t="s">
        <v>678</v>
      </c>
      <c r="E7405" s="77" t="n">
        <v>116333.296</v>
      </c>
    </row>
    <row r="7406" customFormat="false" ht="12.8" hidden="false" customHeight="false" outlineLevel="0" collapsed="false">
      <c r="A7406" s="71" t="s">
        <v>28</v>
      </c>
      <c r="B7406" s="74" t="s">
        <v>282</v>
      </c>
      <c r="C7406" s="72" t="n">
        <v>2017</v>
      </c>
      <c r="D7406" s="72" t="s">
        <v>667</v>
      </c>
      <c r="E7406" s="73" t="n">
        <v>98114.2</v>
      </c>
    </row>
    <row r="7407" customFormat="false" ht="12.8" hidden="false" customHeight="false" outlineLevel="0" collapsed="false">
      <c r="A7407" s="71" t="s">
        <v>28</v>
      </c>
      <c r="B7407" s="74" t="s">
        <v>282</v>
      </c>
      <c r="C7407" s="74" t="n">
        <v>2017</v>
      </c>
      <c r="D7407" s="74" t="s">
        <v>668</v>
      </c>
      <c r="E7407" s="75" t="n">
        <v>98780.3</v>
      </c>
    </row>
    <row r="7408" customFormat="false" ht="12.8" hidden="false" customHeight="false" outlineLevel="0" collapsed="false">
      <c r="A7408" s="71" t="s">
        <v>28</v>
      </c>
      <c r="B7408" s="74" t="s">
        <v>282</v>
      </c>
      <c r="C7408" s="74" t="n">
        <v>2017</v>
      </c>
      <c r="D7408" s="74" t="s">
        <v>669</v>
      </c>
      <c r="E7408" s="75" t="n">
        <v>115341.451</v>
      </c>
    </row>
    <row r="7409" customFormat="false" ht="12.8" hidden="false" customHeight="false" outlineLevel="0" collapsed="false">
      <c r="A7409" s="71" t="s">
        <v>28</v>
      </c>
      <c r="B7409" s="74" t="s">
        <v>282</v>
      </c>
      <c r="C7409" s="74" t="n">
        <v>2017</v>
      </c>
      <c r="D7409" s="74" t="s">
        <v>670</v>
      </c>
      <c r="E7409" s="75" t="n">
        <v>105559.895</v>
      </c>
    </row>
    <row r="7410" customFormat="false" ht="12.8" hidden="false" customHeight="false" outlineLevel="0" collapsed="false">
      <c r="A7410" s="71" t="s">
        <v>28</v>
      </c>
      <c r="B7410" s="74" t="s">
        <v>282</v>
      </c>
      <c r="C7410" s="74" t="n">
        <v>2017</v>
      </c>
      <c r="D7410" s="74" t="s">
        <v>671</v>
      </c>
      <c r="E7410" s="75" t="n">
        <v>112863.4</v>
      </c>
    </row>
    <row r="7411" customFormat="false" ht="12.8" hidden="false" customHeight="false" outlineLevel="0" collapsed="false">
      <c r="A7411" s="71" t="s">
        <v>28</v>
      </c>
      <c r="B7411" s="74" t="s">
        <v>282</v>
      </c>
      <c r="C7411" s="74" t="n">
        <v>2017</v>
      </c>
      <c r="D7411" s="74" t="s">
        <v>672</v>
      </c>
      <c r="E7411" s="75" t="n">
        <v>112918.8</v>
      </c>
    </row>
    <row r="7412" customFormat="false" ht="12.8" hidden="false" customHeight="false" outlineLevel="0" collapsed="false">
      <c r="A7412" s="71" t="s">
        <v>28</v>
      </c>
      <c r="B7412" s="74" t="s">
        <v>282</v>
      </c>
      <c r="C7412" s="74" t="n">
        <v>2017</v>
      </c>
      <c r="D7412" s="74" t="s">
        <v>673</v>
      </c>
      <c r="E7412" s="75" t="n">
        <v>106479.35</v>
      </c>
    </row>
    <row r="7413" customFormat="false" ht="12.8" hidden="false" customHeight="false" outlineLevel="0" collapsed="false">
      <c r="A7413" s="71" t="s">
        <v>28</v>
      </c>
      <c r="B7413" s="74" t="s">
        <v>282</v>
      </c>
      <c r="C7413" s="74" t="n">
        <v>2017</v>
      </c>
      <c r="D7413" s="74" t="s">
        <v>674</v>
      </c>
      <c r="E7413" s="75" t="n">
        <v>111240.411</v>
      </c>
    </row>
    <row r="7414" customFormat="false" ht="12.8" hidden="false" customHeight="false" outlineLevel="0" collapsed="false">
      <c r="A7414" s="71" t="s">
        <v>28</v>
      </c>
      <c r="B7414" s="74" t="s">
        <v>282</v>
      </c>
      <c r="C7414" s="74" t="n">
        <v>2017</v>
      </c>
      <c r="D7414" s="74" t="s">
        <v>675</v>
      </c>
      <c r="E7414" s="75" t="n">
        <v>98380.1</v>
      </c>
    </row>
    <row r="7415" customFormat="false" ht="12.8" hidden="false" customHeight="false" outlineLevel="0" collapsed="false">
      <c r="A7415" s="71" t="s">
        <v>28</v>
      </c>
      <c r="B7415" s="74" t="s">
        <v>282</v>
      </c>
      <c r="C7415" s="74" t="n">
        <v>2017</v>
      </c>
      <c r="D7415" s="74" t="s">
        <v>676</v>
      </c>
      <c r="E7415" s="75" t="n">
        <v>100857.073</v>
      </c>
    </row>
    <row r="7416" customFormat="false" ht="12.8" hidden="false" customHeight="false" outlineLevel="0" collapsed="false">
      <c r="A7416" s="71" t="s">
        <v>28</v>
      </c>
      <c r="B7416" s="74" t="s">
        <v>282</v>
      </c>
      <c r="C7416" s="74" t="n">
        <v>2017</v>
      </c>
      <c r="D7416" s="74" t="s">
        <v>677</v>
      </c>
      <c r="E7416" s="75" t="n">
        <v>99778.393</v>
      </c>
    </row>
    <row r="7417" customFormat="false" ht="12.8" hidden="false" customHeight="false" outlineLevel="0" collapsed="false">
      <c r="A7417" s="71" t="s">
        <v>28</v>
      </c>
      <c r="B7417" s="74" t="s">
        <v>282</v>
      </c>
      <c r="C7417" s="76" t="n">
        <v>2017</v>
      </c>
      <c r="D7417" s="76" t="s">
        <v>678</v>
      </c>
      <c r="E7417" s="77" t="n">
        <v>105811.541</v>
      </c>
    </row>
    <row r="7418" customFormat="false" ht="12.8" hidden="false" customHeight="false" outlineLevel="0" collapsed="false">
      <c r="A7418" s="71" t="s">
        <v>28</v>
      </c>
      <c r="B7418" s="74" t="s">
        <v>282</v>
      </c>
      <c r="C7418" s="72" t="n">
        <v>2018</v>
      </c>
      <c r="D7418" s="72" t="s">
        <v>667</v>
      </c>
      <c r="E7418" s="73" t="n">
        <v>91289.745</v>
      </c>
    </row>
    <row r="7419" customFormat="false" ht="12.8" hidden="false" customHeight="false" outlineLevel="0" collapsed="false">
      <c r="A7419" s="71" t="s">
        <v>28</v>
      </c>
      <c r="B7419" s="74" t="s">
        <v>282</v>
      </c>
      <c r="C7419" s="74" t="n">
        <v>2018</v>
      </c>
      <c r="D7419" s="74" t="s">
        <v>668</v>
      </c>
      <c r="E7419" s="75" t="n">
        <v>89551.196</v>
      </c>
    </row>
    <row r="7420" customFormat="false" ht="12.8" hidden="false" customHeight="false" outlineLevel="0" collapsed="false">
      <c r="A7420" s="71" t="s">
        <v>28</v>
      </c>
      <c r="B7420" s="74" t="s">
        <v>282</v>
      </c>
      <c r="C7420" s="74" t="n">
        <v>2018</v>
      </c>
      <c r="D7420" s="74" t="s">
        <v>669</v>
      </c>
      <c r="E7420" s="75" t="n">
        <v>111130.031</v>
      </c>
    </row>
    <row r="7421" customFormat="false" ht="12.8" hidden="false" customHeight="false" outlineLevel="0" collapsed="false">
      <c r="A7421" s="71" t="s">
        <v>28</v>
      </c>
      <c r="B7421" s="74" t="s">
        <v>282</v>
      </c>
      <c r="C7421" s="74" t="n">
        <v>2018</v>
      </c>
      <c r="D7421" s="74" t="s">
        <v>670</v>
      </c>
      <c r="E7421" s="75" t="n">
        <v>101124.803</v>
      </c>
    </row>
    <row r="7422" customFormat="false" ht="12.8" hidden="false" customHeight="false" outlineLevel="0" collapsed="false">
      <c r="A7422" s="71" t="s">
        <v>28</v>
      </c>
      <c r="B7422" s="74" t="s">
        <v>282</v>
      </c>
      <c r="C7422" s="74" t="n">
        <v>2018</v>
      </c>
      <c r="D7422" s="74" t="s">
        <v>671</v>
      </c>
      <c r="E7422" s="75" t="n">
        <v>89603.47</v>
      </c>
    </row>
    <row r="7423" customFormat="false" ht="12.8" hidden="false" customHeight="false" outlineLevel="0" collapsed="false">
      <c r="A7423" s="71" t="s">
        <v>28</v>
      </c>
      <c r="B7423" s="74" t="s">
        <v>282</v>
      </c>
      <c r="C7423" s="74" t="n">
        <v>2018</v>
      </c>
      <c r="D7423" s="74" t="s">
        <v>672</v>
      </c>
      <c r="E7423" s="75" t="n">
        <v>95077</v>
      </c>
    </row>
    <row r="7424" customFormat="false" ht="12.8" hidden="false" customHeight="false" outlineLevel="0" collapsed="false">
      <c r="A7424" s="71" t="s">
        <v>28</v>
      </c>
      <c r="B7424" s="74" t="s">
        <v>282</v>
      </c>
      <c r="C7424" s="74" t="n">
        <v>2018</v>
      </c>
      <c r="D7424" s="74" t="s">
        <v>673</v>
      </c>
      <c r="E7424" s="75" t="n">
        <v>83731.5</v>
      </c>
    </row>
    <row r="7425" customFormat="false" ht="12.8" hidden="false" customHeight="false" outlineLevel="0" collapsed="false">
      <c r="A7425" s="71" t="s">
        <v>28</v>
      </c>
      <c r="B7425" s="74" t="s">
        <v>282</v>
      </c>
      <c r="C7425" s="74" t="n">
        <v>2018</v>
      </c>
      <c r="D7425" s="74" t="s">
        <v>674</v>
      </c>
      <c r="E7425" s="75" t="n">
        <v>88786.802</v>
      </c>
    </row>
    <row r="7426" customFormat="false" ht="12.8" hidden="false" customHeight="false" outlineLevel="0" collapsed="false">
      <c r="A7426" s="71" t="s">
        <v>28</v>
      </c>
      <c r="B7426" s="74" t="s">
        <v>282</v>
      </c>
      <c r="C7426" s="74" t="n">
        <v>2018</v>
      </c>
      <c r="D7426" s="74" t="s">
        <v>675</v>
      </c>
      <c r="E7426" s="75" t="n">
        <v>74733.405</v>
      </c>
    </row>
    <row r="7427" customFormat="false" ht="12.8" hidden="false" customHeight="false" outlineLevel="0" collapsed="false">
      <c r="A7427" s="71" t="s">
        <v>28</v>
      </c>
      <c r="B7427" s="74" t="s">
        <v>282</v>
      </c>
      <c r="C7427" s="74" t="n">
        <v>2018</v>
      </c>
      <c r="D7427" s="74" t="s">
        <v>676</v>
      </c>
      <c r="E7427" s="75" t="n">
        <v>79114.232</v>
      </c>
    </row>
    <row r="7428" customFormat="false" ht="12.8" hidden="false" customHeight="false" outlineLevel="0" collapsed="false">
      <c r="A7428" s="71" t="s">
        <v>28</v>
      </c>
      <c r="B7428" s="74" t="s">
        <v>282</v>
      </c>
      <c r="C7428" s="74" t="n">
        <v>2018</v>
      </c>
      <c r="D7428" s="74" t="s">
        <v>677</v>
      </c>
      <c r="E7428" s="75" t="n">
        <v>86181.601</v>
      </c>
    </row>
    <row r="7429" customFormat="false" ht="12.8" hidden="false" customHeight="false" outlineLevel="0" collapsed="false">
      <c r="A7429" s="71" t="s">
        <v>28</v>
      </c>
      <c r="B7429" s="74" t="s">
        <v>282</v>
      </c>
      <c r="C7429" s="76" t="n">
        <v>2018</v>
      </c>
      <c r="D7429" s="76" t="s">
        <v>678</v>
      </c>
      <c r="E7429" s="77" t="n">
        <v>100466.848</v>
      </c>
    </row>
    <row r="7430" customFormat="false" ht="12.8" hidden="false" customHeight="false" outlineLevel="0" collapsed="false">
      <c r="A7430" s="71" t="s">
        <v>28</v>
      </c>
      <c r="B7430" s="74" t="s">
        <v>282</v>
      </c>
      <c r="C7430" s="72" t="n">
        <v>2019</v>
      </c>
      <c r="D7430" s="72" t="s">
        <v>667</v>
      </c>
      <c r="E7430" s="73" t="n">
        <v>87198.5</v>
      </c>
    </row>
    <row r="7431" customFormat="false" ht="12.8" hidden="false" customHeight="false" outlineLevel="0" collapsed="false">
      <c r="A7431" s="71" t="s">
        <v>28</v>
      </c>
      <c r="B7431" s="74" t="s">
        <v>282</v>
      </c>
      <c r="C7431" s="74" t="n">
        <v>2019</v>
      </c>
      <c r="D7431" s="74" t="s">
        <v>668</v>
      </c>
      <c r="E7431" s="75" t="n">
        <v>90284.5</v>
      </c>
    </row>
    <row r="7432" customFormat="false" ht="12.8" hidden="false" customHeight="false" outlineLevel="0" collapsed="false">
      <c r="A7432" s="71" t="s">
        <v>28</v>
      </c>
      <c r="B7432" s="74" t="s">
        <v>282</v>
      </c>
      <c r="C7432" s="74" t="n">
        <v>2019</v>
      </c>
      <c r="D7432" s="74" t="s">
        <v>669</v>
      </c>
      <c r="E7432" s="75" t="n">
        <v>95555.378</v>
      </c>
    </row>
    <row r="7433" customFormat="false" ht="12.8" hidden="false" customHeight="false" outlineLevel="0" collapsed="false">
      <c r="A7433" s="71" t="s">
        <v>28</v>
      </c>
      <c r="B7433" s="74" t="s">
        <v>282</v>
      </c>
      <c r="C7433" s="74" t="n">
        <v>2019</v>
      </c>
      <c r="D7433" s="74" t="s">
        <v>670</v>
      </c>
      <c r="E7433" s="75" t="n">
        <v>93018.492</v>
      </c>
    </row>
    <row r="7434" customFormat="false" ht="12.8" hidden="false" customHeight="false" outlineLevel="0" collapsed="false">
      <c r="A7434" s="71" t="s">
        <v>28</v>
      </c>
      <c r="B7434" s="74" t="s">
        <v>282</v>
      </c>
      <c r="C7434" s="74" t="n">
        <v>2019</v>
      </c>
      <c r="D7434" s="74" t="s">
        <v>671</v>
      </c>
      <c r="E7434" s="75" t="n">
        <v>93025</v>
      </c>
    </row>
    <row r="7435" customFormat="false" ht="12.8" hidden="false" customHeight="false" outlineLevel="0" collapsed="false">
      <c r="A7435" s="71" t="s">
        <v>28</v>
      </c>
      <c r="B7435" s="74" t="s">
        <v>282</v>
      </c>
      <c r="C7435" s="74" t="n">
        <v>2019</v>
      </c>
      <c r="D7435" s="74" t="s">
        <v>672</v>
      </c>
      <c r="E7435" s="75" t="n">
        <v>89222.3</v>
      </c>
    </row>
    <row r="7436" customFormat="false" ht="12.8" hidden="false" customHeight="false" outlineLevel="0" collapsed="false">
      <c r="A7436" s="71" t="s">
        <v>28</v>
      </c>
      <c r="B7436" s="74" t="s">
        <v>282</v>
      </c>
      <c r="C7436" s="74" t="n">
        <v>2019</v>
      </c>
      <c r="D7436" s="74" t="s">
        <v>673</v>
      </c>
      <c r="E7436" s="75" t="n">
        <v>93638.778</v>
      </c>
    </row>
    <row r="7437" customFormat="false" ht="12.8" hidden="false" customHeight="false" outlineLevel="0" collapsed="false">
      <c r="A7437" s="71" t="s">
        <v>28</v>
      </c>
      <c r="B7437" s="74" t="s">
        <v>282</v>
      </c>
      <c r="C7437" s="74" t="n">
        <v>2019</v>
      </c>
      <c r="D7437" s="74" t="s">
        <v>674</v>
      </c>
      <c r="E7437" s="75" t="n">
        <v>98842</v>
      </c>
    </row>
    <row r="7438" customFormat="false" ht="12.8" hidden="false" customHeight="false" outlineLevel="0" collapsed="false">
      <c r="A7438" s="71" t="s">
        <v>28</v>
      </c>
      <c r="B7438" s="74" t="s">
        <v>282</v>
      </c>
      <c r="C7438" s="74" t="n">
        <v>2019</v>
      </c>
      <c r="D7438" s="74" t="s">
        <v>675</v>
      </c>
      <c r="E7438" s="75" t="n">
        <v>93641</v>
      </c>
    </row>
    <row r="7439" customFormat="false" ht="12.8" hidden="false" customHeight="false" outlineLevel="0" collapsed="false">
      <c r="A7439" s="71" t="s">
        <v>28</v>
      </c>
      <c r="B7439" s="74" t="s">
        <v>282</v>
      </c>
      <c r="C7439" s="74" t="n">
        <v>2019</v>
      </c>
      <c r="D7439" s="74" t="s">
        <v>676</v>
      </c>
      <c r="E7439" s="75" t="n">
        <v>94779.5</v>
      </c>
    </row>
    <row r="7440" customFormat="false" ht="12.8" hidden="false" customHeight="false" outlineLevel="0" collapsed="false">
      <c r="A7440" s="71" t="s">
        <v>28</v>
      </c>
      <c r="B7440" s="74" t="s">
        <v>282</v>
      </c>
      <c r="C7440" s="74" t="n">
        <v>2019</v>
      </c>
      <c r="D7440" s="74" t="s">
        <v>677</v>
      </c>
      <c r="E7440" s="75" t="n">
        <v>96496.001</v>
      </c>
    </row>
    <row r="7441" customFormat="false" ht="12.8" hidden="false" customHeight="false" outlineLevel="0" collapsed="false">
      <c r="A7441" s="71" t="s">
        <v>28</v>
      </c>
      <c r="B7441" s="74" t="s">
        <v>282</v>
      </c>
      <c r="C7441" s="76" t="n">
        <v>2019</v>
      </c>
      <c r="D7441" s="76" t="s">
        <v>678</v>
      </c>
      <c r="E7441" s="77" t="n">
        <v>97412.971</v>
      </c>
    </row>
    <row r="7442" customFormat="false" ht="12.8" hidden="false" customHeight="false" outlineLevel="0" collapsed="false">
      <c r="A7442" s="71" t="s">
        <v>28</v>
      </c>
      <c r="B7442" s="74" t="s">
        <v>282</v>
      </c>
      <c r="C7442" s="72" t="n">
        <v>2020</v>
      </c>
      <c r="D7442" s="72" t="s">
        <v>667</v>
      </c>
      <c r="E7442" s="73" t="n">
        <v>88126.31</v>
      </c>
    </row>
    <row r="7443" customFormat="false" ht="12.8" hidden="false" customHeight="false" outlineLevel="0" collapsed="false">
      <c r="A7443" s="71" t="s">
        <v>28</v>
      </c>
      <c r="B7443" s="74" t="s">
        <v>282</v>
      </c>
      <c r="C7443" s="74" t="n">
        <v>2020</v>
      </c>
      <c r="D7443" s="74" t="s">
        <v>668</v>
      </c>
      <c r="E7443" s="75" t="n">
        <v>93967</v>
      </c>
    </row>
    <row r="7444" customFormat="false" ht="12.8" hidden="false" customHeight="false" outlineLevel="0" collapsed="false">
      <c r="A7444" s="71" t="s">
        <v>28</v>
      </c>
      <c r="B7444" s="74" t="s">
        <v>282</v>
      </c>
      <c r="C7444" s="74" t="n">
        <v>2020</v>
      </c>
      <c r="D7444" s="74" t="s">
        <v>669</v>
      </c>
      <c r="E7444" s="75" t="n">
        <v>78579</v>
      </c>
    </row>
    <row r="7445" customFormat="false" ht="12.8" hidden="false" customHeight="false" outlineLevel="0" collapsed="false">
      <c r="A7445" s="71" t="s">
        <v>28</v>
      </c>
      <c r="B7445" s="74" t="s">
        <v>282</v>
      </c>
      <c r="C7445" s="74" t="n">
        <v>2020</v>
      </c>
      <c r="D7445" s="74" t="s">
        <v>670</v>
      </c>
      <c r="E7445" s="75" t="n">
        <v>60537.5</v>
      </c>
    </row>
    <row r="7446" customFormat="false" ht="12.8" hidden="false" customHeight="false" outlineLevel="0" collapsed="false">
      <c r="A7446" s="71" t="s">
        <v>28</v>
      </c>
      <c r="B7446" s="74" t="s">
        <v>282</v>
      </c>
      <c r="C7446" s="74" t="n">
        <v>2020</v>
      </c>
      <c r="D7446" s="74" t="s">
        <v>671</v>
      </c>
      <c r="E7446" s="75" t="n">
        <v>70625.036</v>
      </c>
    </row>
    <row r="7447" customFormat="false" ht="12.8" hidden="false" customHeight="false" outlineLevel="0" collapsed="false">
      <c r="A7447" s="71" t="s">
        <v>28</v>
      </c>
      <c r="B7447" s="74" t="s">
        <v>282</v>
      </c>
      <c r="C7447" s="74" t="n">
        <v>2020</v>
      </c>
      <c r="D7447" s="74" t="s">
        <v>672</v>
      </c>
      <c r="E7447" s="75" t="n">
        <v>66180</v>
      </c>
    </row>
    <row r="7448" customFormat="false" ht="12.8" hidden="false" customHeight="false" outlineLevel="0" collapsed="false">
      <c r="A7448" s="71" t="s">
        <v>28</v>
      </c>
      <c r="B7448" s="74" t="s">
        <v>282</v>
      </c>
      <c r="C7448" s="74" t="n">
        <v>2020</v>
      </c>
      <c r="D7448" s="74" t="s">
        <v>673</v>
      </c>
      <c r="E7448" s="75" t="n">
        <v>73558.5</v>
      </c>
    </row>
    <row r="7449" customFormat="false" ht="12.8" hidden="false" customHeight="false" outlineLevel="0" collapsed="false">
      <c r="A7449" s="71" t="s">
        <v>28</v>
      </c>
      <c r="B7449" s="74" t="s">
        <v>282</v>
      </c>
      <c r="C7449" s="74" t="n">
        <v>2020</v>
      </c>
      <c r="D7449" s="74" t="s">
        <v>674</v>
      </c>
      <c r="E7449" s="75" t="n">
        <v>76607.922</v>
      </c>
    </row>
    <row r="7450" customFormat="false" ht="12.8" hidden="false" customHeight="false" outlineLevel="0" collapsed="false">
      <c r="A7450" s="71" t="s">
        <v>28</v>
      </c>
      <c r="B7450" s="74" t="s">
        <v>282</v>
      </c>
      <c r="C7450" s="74" t="n">
        <v>2020</v>
      </c>
      <c r="D7450" s="74" t="s">
        <v>675</v>
      </c>
      <c r="E7450" s="75" t="n">
        <v>77126.961</v>
      </c>
    </row>
    <row r="7451" customFormat="false" ht="12.8" hidden="false" customHeight="false" outlineLevel="0" collapsed="false">
      <c r="A7451" s="71" t="s">
        <v>28</v>
      </c>
      <c r="B7451" s="74" t="s">
        <v>282</v>
      </c>
      <c r="C7451" s="74" t="n">
        <v>2020</v>
      </c>
      <c r="D7451" s="74" t="s">
        <v>676</v>
      </c>
      <c r="E7451" s="75" t="n">
        <v>84383.021</v>
      </c>
    </row>
    <row r="7452" customFormat="false" ht="12.8" hidden="false" customHeight="false" outlineLevel="0" collapsed="false">
      <c r="A7452" s="71" t="s">
        <v>28</v>
      </c>
      <c r="B7452" s="74" t="s">
        <v>282</v>
      </c>
      <c r="C7452" s="74" t="n">
        <v>2020</v>
      </c>
      <c r="D7452" s="74" t="s">
        <v>677</v>
      </c>
      <c r="E7452" s="75" t="n">
        <v>81774.394</v>
      </c>
    </row>
    <row r="7453" customFormat="false" ht="12.8" hidden="false" customHeight="false" outlineLevel="0" collapsed="false">
      <c r="A7453" s="71" t="s">
        <v>28</v>
      </c>
      <c r="B7453" s="74" t="s">
        <v>282</v>
      </c>
      <c r="C7453" s="76" t="n">
        <v>2020</v>
      </c>
      <c r="D7453" s="76" t="s">
        <v>678</v>
      </c>
      <c r="E7453" s="77" t="n">
        <v>95159.739</v>
      </c>
    </row>
    <row r="7454" customFormat="false" ht="12.8" hidden="false" customHeight="false" outlineLevel="0" collapsed="false">
      <c r="A7454" s="71" t="s">
        <v>28</v>
      </c>
      <c r="B7454" s="74" t="s">
        <v>282</v>
      </c>
      <c r="C7454" s="72" t="n">
        <v>2021</v>
      </c>
      <c r="D7454" s="72" t="s">
        <v>667</v>
      </c>
      <c r="E7454" s="73" t="n">
        <v>78499</v>
      </c>
    </row>
    <row r="7455" customFormat="false" ht="12.8" hidden="false" customHeight="false" outlineLevel="0" collapsed="false">
      <c r="A7455" s="71" t="s">
        <v>28</v>
      </c>
      <c r="B7455" s="74" t="s">
        <v>282</v>
      </c>
      <c r="C7455" s="74" t="n">
        <v>2021</v>
      </c>
      <c r="D7455" s="74" t="s">
        <v>668</v>
      </c>
      <c r="E7455" s="75" t="n">
        <v>66299</v>
      </c>
    </row>
    <row r="7456" customFormat="false" ht="12.8" hidden="false" customHeight="false" outlineLevel="0" collapsed="false">
      <c r="A7456" s="71" t="s">
        <v>28</v>
      </c>
      <c r="B7456" s="74" t="s">
        <v>282</v>
      </c>
      <c r="C7456" s="74" t="n">
        <v>2021</v>
      </c>
      <c r="D7456" s="74" t="s">
        <v>669</v>
      </c>
      <c r="E7456" s="75" t="n">
        <v>72621.981</v>
      </c>
    </row>
    <row r="7457" customFormat="false" ht="12.8" hidden="false" customHeight="false" outlineLevel="0" collapsed="false">
      <c r="A7457" s="71" t="s">
        <v>28</v>
      </c>
      <c r="B7457" s="74" t="s">
        <v>282</v>
      </c>
      <c r="C7457" s="74" t="n">
        <v>2021</v>
      </c>
      <c r="D7457" s="74" t="s">
        <v>670</v>
      </c>
      <c r="E7457" s="75" t="n">
        <v>73833</v>
      </c>
    </row>
    <row r="7458" customFormat="false" ht="12.8" hidden="false" customHeight="false" outlineLevel="0" collapsed="false">
      <c r="A7458" s="71" t="s">
        <v>28</v>
      </c>
      <c r="B7458" s="74" t="s">
        <v>282</v>
      </c>
      <c r="C7458" s="74" t="n">
        <v>2021</v>
      </c>
      <c r="D7458" s="74" t="s">
        <v>671</v>
      </c>
      <c r="E7458" s="75" t="n">
        <v>81662</v>
      </c>
    </row>
    <row r="7459" customFormat="false" ht="12.8" hidden="false" customHeight="false" outlineLevel="0" collapsed="false">
      <c r="A7459" s="71" t="s">
        <v>28</v>
      </c>
      <c r="B7459" s="74" t="s">
        <v>282</v>
      </c>
      <c r="C7459" s="74" t="n">
        <v>2021</v>
      </c>
      <c r="D7459" s="74" t="s">
        <v>672</v>
      </c>
      <c r="E7459" s="75" t="n">
        <v>82908.981</v>
      </c>
    </row>
    <row r="7460" customFormat="false" ht="12.8" hidden="false" customHeight="false" outlineLevel="0" collapsed="false">
      <c r="A7460" s="71" t="s">
        <v>28</v>
      </c>
      <c r="B7460" s="74" t="s">
        <v>282</v>
      </c>
      <c r="C7460" s="74" t="n">
        <v>2021</v>
      </c>
      <c r="D7460" s="74" t="s">
        <v>673</v>
      </c>
      <c r="E7460" s="75" t="n">
        <v>89129</v>
      </c>
    </row>
    <row r="7461" customFormat="false" ht="12.8" hidden="false" customHeight="false" outlineLevel="0" collapsed="false">
      <c r="A7461" s="71" t="s">
        <v>28</v>
      </c>
      <c r="B7461" s="74" t="s">
        <v>282</v>
      </c>
      <c r="C7461" s="74" t="n">
        <v>2021</v>
      </c>
      <c r="D7461" s="74" t="s">
        <v>674</v>
      </c>
      <c r="E7461" s="75" t="n">
        <v>83758.888</v>
      </c>
    </row>
    <row r="7462" customFormat="false" ht="12.8" hidden="false" customHeight="false" outlineLevel="0" collapsed="false">
      <c r="A7462" s="71" t="s">
        <v>28</v>
      </c>
      <c r="B7462" s="74" t="s">
        <v>282</v>
      </c>
      <c r="C7462" s="74" t="n">
        <v>2021</v>
      </c>
      <c r="D7462" s="74" t="s">
        <v>675</v>
      </c>
      <c r="E7462" s="75" t="n">
        <v>85517.5</v>
      </c>
    </row>
    <row r="7463" customFormat="false" ht="12.8" hidden="false" customHeight="false" outlineLevel="0" collapsed="false">
      <c r="A7463" s="71" t="s">
        <v>28</v>
      </c>
      <c r="B7463" s="74" t="s">
        <v>282</v>
      </c>
      <c r="C7463" s="74" t="n">
        <v>2021</v>
      </c>
      <c r="D7463" s="74" t="s">
        <v>676</v>
      </c>
      <c r="E7463" s="75" t="n">
        <v>90480.5</v>
      </c>
    </row>
    <row r="7464" customFormat="false" ht="12.8" hidden="false" customHeight="false" outlineLevel="0" collapsed="false">
      <c r="A7464" s="71" t="s">
        <v>28</v>
      </c>
      <c r="B7464" s="74" t="s">
        <v>282</v>
      </c>
      <c r="C7464" s="74" t="n">
        <v>2021</v>
      </c>
      <c r="D7464" s="74" t="s">
        <v>677</v>
      </c>
      <c r="E7464" s="75" t="n">
        <v>84253.5</v>
      </c>
    </row>
    <row r="7465" customFormat="false" ht="12.8" hidden="false" customHeight="false" outlineLevel="0" collapsed="false">
      <c r="A7465" s="71" t="s">
        <v>28</v>
      </c>
      <c r="B7465" s="74" t="s">
        <v>282</v>
      </c>
      <c r="C7465" s="76" t="n">
        <v>2021</v>
      </c>
      <c r="D7465" s="76" t="s">
        <v>678</v>
      </c>
      <c r="E7465" s="77" t="n">
        <v>96351</v>
      </c>
    </row>
    <row r="7466" customFormat="false" ht="12.8" hidden="false" customHeight="false" outlineLevel="0" collapsed="false">
      <c r="A7466" s="71" t="s">
        <v>28</v>
      </c>
      <c r="B7466" s="74" t="s">
        <v>282</v>
      </c>
      <c r="C7466" s="72" t="n">
        <v>2022</v>
      </c>
      <c r="D7466" s="72" t="s">
        <v>667</v>
      </c>
      <c r="E7466" s="73" t="n">
        <v>75218</v>
      </c>
    </row>
    <row r="7467" customFormat="false" ht="12.8" hidden="false" customHeight="false" outlineLevel="0" collapsed="false">
      <c r="A7467" s="71" t="s">
        <v>28</v>
      </c>
      <c r="B7467" s="74" t="s">
        <v>282</v>
      </c>
      <c r="C7467" s="74" t="n">
        <v>2022</v>
      </c>
      <c r="D7467" s="74" t="s">
        <v>668</v>
      </c>
      <c r="E7467" s="75" t="n">
        <v>81352</v>
      </c>
    </row>
    <row r="7468" customFormat="false" ht="12.8" hidden="false" customHeight="false" outlineLevel="0" collapsed="false">
      <c r="A7468" s="71" t="s">
        <v>28</v>
      </c>
      <c r="B7468" s="74" t="s">
        <v>282</v>
      </c>
      <c r="C7468" s="74" t="n">
        <v>2022</v>
      </c>
      <c r="D7468" s="74" t="s">
        <v>669</v>
      </c>
      <c r="E7468" s="75" t="n">
        <v>83595.143</v>
      </c>
    </row>
    <row r="7469" customFormat="false" ht="12.8" hidden="false" customHeight="false" outlineLevel="0" collapsed="false">
      <c r="A7469" s="71" t="s">
        <v>28</v>
      </c>
      <c r="B7469" s="74" t="s">
        <v>282</v>
      </c>
      <c r="C7469" s="74" t="n">
        <v>2022</v>
      </c>
      <c r="D7469" s="74" t="s">
        <v>670</v>
      </c>
      <c r="E7469" s="75" t="n">
        <v>83010</v>
      </c>
    </row>
    <row r="7470" customFormat="false" ht="12.8" hidden="false" customHeight="false" outlineLevel="0" collapsed="false">
      <c r="A7470" s="71" t="s">
        <v>28</v>
      </c>
      <c r="B7470" s="74" t="s">
        <v>282</v>
      </c>
      <c r="C7470" s="74" t="n">
        <v>2022</v>
      </c>
      <c r="D7470" s="74" t="s">
        <v>671</v>
      </c>
      <c r="E7470" s="75" t="n">
        <v>87884.5</v>
      </c>
    </row>
    <row r="7471" customFormat="false" ht="12.8" hidden="false" customHeight="false" outlineLevel="0" collapsed="false">
      <c r="A7471" s="71" t="s">
        <v>28</v>
      </c>
      <c r="B7471" s="74" t="s">
        <v>282</v>
      </c>
      <c r="C7471" s="74" t="n">
        <v>2022</v>
      </c>
      <c r="D7471" s="74" t="s">
        <v>672</v>
      </c>
      <c r="E7471" s="75" t="n">
        <v>79555.5</v>
      </c>
    </row>
    <row r="7472" customFormat="false" ht="12.8" hidden="false" customHeight="false" outlineLevel="0" collapsed="false">
      <c r="A7472" s="71" t="s">
        <v>28</v>
      </c>
      <c r="B7472" s="74" t="s">
        <v>282</v>
      </c>
      <c r="C7472" s="74" t="n">
        <v>2022</v>
      </c>
      <c r="D7472" s="74" t="s">
        <v>673</v>
      </c>
      <c r="E7472" s="75" t="n">
        <v>86447.251</v>
      </c>
    </row>
    <row r="7473" customFormat="false" ht="12.8" hidden="false" customHeight="false" outlineLevel="0" collapsed="false">
      <c r="A7473" s="71" t="s">
        <v>28</v>
      </c>
      <c r="B7473" s="74" t="s">
        <v>282</v>
      </c>
      <c r="C7473" s="74" t="n">
        <v>2022</v>
      </c>
      <c r="D7473" s="74" t="s">
        <v>674</v>
      </c>
      <c r="E7473" s="75" t="n">
        <v>95268.288</v>
      </c>
    </row>
    <row r="7474" customFormat="false" ht="12.8" hidden="false" customHeight="false" outlineLevel="0" collapsed="false">
      <c r="A7474" s="71" t="s">
        <v>28</v>
      </c>
      <c r="B7474" s="74" t="s">
        <v>282</v>
      </c>
      <c r="C7474" s="74" t="n">
        <v>2022</v>
      </c>
      <c r="D7474" s="74" t="s">
        <v>675</v>
      </c>
      <c r="E7474" s="75" t="n">
        <v>91757</v>
      </c>
    </row>
    <row r="7475" customFormat="false" ht="12.8" hidden="false" customHeight="false" outlineLevel="0" collapsed="false">
      <c r="A7475" s="71" t="s">
        <v>28</v>
      </c>
      <c r="B7475" s="74" t="s">
        <v>282</v>
      </c>
      <c r="C7475" s="74" t="n">
        <v>2022</v>
      </c>
      <c r="D7475" s="74" t="s">
        <v>676</v>
      </c>
      <c r="E7475" s="75" t="n">
        <v>93229.255</v>
      </c>
    </row>
    <row r="7476" customFormat="false" ht="12.8" hidden="false" customHeight="false" outlineLevel="0" collapsed="false">
      <c r="A7476" s="71" t="s">
        <v>28</v>
      </c>
      <c r="B7476" s="74" t="s">
        <v>282</v>
      </c>
      <c r="C7476" s="74" t="n">
        <v>2022</v>
      </c>
      <c r="D7476" s="74" t="s">
        <v>677</v>
      </c>
      <c r="E7476" s="75" t="n">
        <v>87926.5</v>
      </c>
    </row>
    <row r="7477" customFormat="false" ht="12.8" hidden="false" customHeight="false" outlineLevel="0" collapsed="false">
      <c r="A7477" s="71" t="s">
        <v>28</v>
      </c>
      <c r="B7477" s="74" t="s">
        <v>282</v>
      </c>
      <c r="C7477" s="76" t="n">
        <v>2022</v>
      </c>
      <c r="D7477" s="76" t="s">
        <v>678</v>
      </c>
      <c r="E7477" s="77" t="n">
        <v>100367.87</v>
      </c>
    </row>
    <row r="7478" customFormat="false" ht="12.8" hidden="false" customHeight="false" outlineLevel="0" collapsed="false">
      <c r="A7478" s="71" t="s">
        <v>28</v>
      </c>
      <c r="B7478" s="74" t="s">
        <v>282</v>
      </c>
      <c r="C7478" s="72" t="n">
        <v>2023</v>
      </c>
      <c r="D7478" s="72" t="s">
        <v>667</v>
      </c>
      <c r="E7478" s="73" t="n">
        <v>82369</v>
      </c>
    </row>
    <row r="7479" customFormat="false" ht="12.8" hidden="false" customHeight="false" outlineLevel="0" collapsed="false">
      <c r="A7479" s="71" t="s">
        <v>28</v>
      </c>
      <c r="B7479" s="74" t="s">
        <v>282</v>
      </c>
      <c r="C7479" s="74" t="n">
        <v>2023</v>
      </c>
      <c r="D7479" s="74" t="s">
        <v>668</v>
      </c>
      <c r="E7479" s="75" t="n">
        <v>86500</v>
      </c>
    </row>
    <row r="7480" customFormat="false" ht="12.8" hidden="false" customHeight="false" outlineLevel="0" collapsed="false">
      <c r="A7480" s="71" t="s">
        <v>28</v>
      </c>
      <c r="B7480" s="74" t="s">
        <v>282</v>
      </c>
      <c r="C7480" s="74" t="n">
        <v>2023</v>
      </c>
      <c r="D7480" s="74" t="s">
        <v>669</v>
      </c>
      <c r="E7480" s="75" t="n">
        <v>93329.5</v>
      </c>
    </row>
    <row r="7481" customFormat="false" ht="12.8" hidden="false" customHeight="false" outlineLevel="0" collapsed="false">
      <c r="A7481" s="71" t="s">
        <v>28</v>
      </c>
      <c r="B7481" s="74" t="s">
        <v>282</v>
      </c>
      <c r="C7481" s="74" t="n">
        <v>2023</v>
      </c>
      <c r="D7481" s="74" t="s">
        <v>670</v>
      </c>
      <c r="E7481" s="75"/>
    </row>
    <row r="7482" customFormat="false" ht="12.8" hidden="false" customHeight="false" outlineLevel="0" collapsed="false">
      <c r="A7482" s="71" t="s">
        <v>28</v>
      </c>
      <c r="B7482" s="74" t="s">
        <v>282</v>
      </c>
      <c r="C7482" s="74" t="n">
        <v>2023</v>
      </c>
      <c r="D7482" s="74" t="s">
        <v>671</v>
      </c>
      <c r="E7482" s="75"/>
    </row>
    <row r="7483" customFormat="false" ht="12.8" hidden="false" customHeight="false" outlineLevel="0" collapsed="false">
      <c r="A7483" s="71" t="s">
        <v>28</v>
      </c>
      <c r="B7483" s="74" t="s">
        <v>282</v>
      </c>
      <c r="C7483" s="74" t="n">
        <v>2023</v>
      </c>
      <c r="D7483" s="74" t="s">
        <v>672</v>
      </c>
      <c r="E7483" s="75"/>
    </row>
    <row r="7484" customFormat="false" ht="12.8" hidden="false" customHeight="false" outlineLevel="0" collapsed="false">
      <c r="A7484" s="71" t="s">
        <v>28</v>
      </c>
      <c r="B7484" s="74" t="s">
        <v>282</v>
      </c>
      <c r="C7484" s="74" t="n">
        <v>2023</v>
      </c>
      <c r="D7484" s="74" t="s">
        <v>673</v>
      </c>
      <c r="E7484" s="75"/>
    </row>
    <row r="7485" customFormat="false" ht="12.8" hidden="false" customHeight="false" outlineLevel="0" collapsed="false">
      <c r="A7485" s="71" t="s">
        <v>28</v>
      </c>
      <c r="B7485" s="74" t="s">
        <v>282</v>
      </c>
      <c r="C7485" s="74" t="n">
        <v>2023</v>
      </c>
      <c r="D7485" s="74" t="s">
        <v>674</v>
      </c>
      <c r="E7485" s="75"/>
    </row>
    <row r="7486" customFormat="false" ht="12.8" hidden="false" customHeight="false" outlineLevel="0" collapsed="false">
      <c r="A7486" s="71" t="s">
        <v>28</v>
      </c>
      <c r="B7486" s="74" t="s">
        <v>282</v>
      </c>
      <c r="C7486" s="74" t="n">
        <v>2023</v>
      </c>
      <c r="D7486" s="74" t="s">
        <v>675</v>
      </c>
      <c r="E7486" s="75"/>
    </row>
    <row r="7487" customFormat="false" ht="12.8" hidden="false" customHeight="false" outlineLevel="0" collapsed="false">
      <c r="A7487" s="71" t="s">
        <v>28</v>
      </c>
      <c r="B7487" s="74" t="s">
        <v>282</v>
      </c>
      <c r="C7487" s="74" t="n">
        <v>2023</v>
      </c>
      <c r="D7487" s="74" t="s">
        <v>676</v>
      </c>
      <c r="E7487" s="75"/>
    </row>
    <row r="7488" customFormat="false" ht="12.8" hidden="false" customHeight="false" outlineLevel="0" collapsed="false">
      <c r="A7488" s="71" t="s">
        <v>28</v>
      </c>
      <c r="B7488" s="74" t="s">
        <v>282</v>
      </c>
      <c r="C7488" s="74" t="n">
        <v>2023</v>
      </c>
      <c r="D7488" s="74" t="s">
        <v>677</v>
      </c>
      <c r="E7488" s="75"/>
    </row>
    <row r="7489" customFormat="false" ht="12.8" hidden="false" customHeight="false" outlineLevel="0" collapsed="false">
      <c r="A7489" s="71" t="s">
        <v>28</v>
      </c>
      <c r="B7489" s="76" t="s">
        <v>282</v>
      </c>
      <c r="C7489" s="76" t="n">
        <v>2023</v>
      </c>
      <c r="D7489" s="76" t="s">
        <v>678</v>
      </c>
      <c r="E7489" s="77"/>
    </row>
    <row r="7490" customFormat="false" ht="12.8" hidden="false" customHeight="false" outlineLevel="0" collapsed="false">
      <c r="A7490" s="71" t="s">
        <v>28</v>
      </c>
      <c r="B7490" s="72" t="s">
        <v>680</v>
      </c>
      <c r="C7490" s="72" t="n">
        <v>2000</v>
      </c>
      <c r="D7490" s="72" t="s">
        <v>667</v>
      </c>
      <c r="E7490" s="73" t="n">
        <v>43744.621</v>
      </c>
    </row>
    <row r="7491" customFormat="false" ht="12.8" hidden="false" customHeight="false" outlineLevel="0" collapsed="false">
      <c r="A7491" s="71" t="s">
        <v>28</v>
      </c>
      <c r="B7491" s="74" t="s">
        <v>680</v>
      </c>
      <c r="C7491" s="74" t="n">
        <v>2000</v>
      </c>
      <c r="D7491" s="74" t="s">
        <v>668</v>
      </c>
      <c r="E7491" s="75" t="n">
        <v>45926.085</v>
      </c>
    </row>
    <row r="7492" customFormat="false" ht="12.8" hidden="false" customHeight="false" outlineLevel="0" collapsed="false">
      <c r="A7492" s="71" t="s">
        <v>28</v>
      </c>
      <c r="B7492" s="74" t="s">
        <v>680</v>
      </c>
      <c r="C7492" s="74" t="n">
        <v>2000</v>
      </c>
      <c r="D7492" s="74" t="s">
        <v>669</v>
      </c>
      <c r="E7492" s="75" t="n">
        <v>42766.428</v>
      </c>
    </row>
    <row r="7493" customFormat="false" ht="12.8" hidden="false" customHeight="false" outlineLevel="0" collapsed="false">
      <c r="A7493" s="71" t="s">
        <v>28</v>
      </c>
      <c r="B7493" s="74" t="s">
        <v>680</v>
      </c>
      <c r="C7493" s="74" t="n">
        <v>2000</v>
      </c>
      <c r="D7493" s="74" t="s">
        <v>670</v>
      </c>
      <c r="E7493" s="75" t="n">
        <v>48544.384</v>
      </c>
    </row>
    <row r="7494" customFormat="false" ht="12.8" hidden="false" customHeight="false" outlineLevel="0" collapsed="false">
      <c r="A7494" s="71" t="s">
        <v>28</v>
      </c>
      <c r="B7494" s="74" t="s">
        <v>680</v>
      </c>
      <c r="C7494" s="74" t="n">
        <v>2000</v>
      </c>
      <c r="D7494" s="74" t="s">
        <v>671</v>
      </c>
      <c r="E7494" s="75" t="n">
        <v>52672.001</v>
      </c>
    </row>
    <row r="7495" customFormat="false" ht="12.8" hidden="false" customHeight="false" outlineLevel="0" collapsed="false">
      <c r="A7495" s="71" t="s">
        <v>28</v>
      </c>
      <c r="B7495" s="74" t="s">
        <v>680</v>
      </c>
      <c r="C7495" s="74" t="n">
        <v>2000</v>
      </c>
      <c r="D7495" s="74" t="s">
        <v>672</v>
      </c>
      <c r="E7495" s="75" t="n">
        <v>58173.434</v>
      </c>
    </row>
    <row r="7496" customFormat="false" ht="12.8" hidden="false" customHeight="false" outlineLevel="0" collapsed="false">
      <c r="A7496" s="71" t="s">
        <v>28</v>
      </c>
      <c r="B7496" s="74" t="s">
        <v>680</v>
      </c>
      <c r="C7496" s="74" t="n">
        <v>2000</v>
      </c>
      <c r="D7496" s="74" t="s">
        <v>673</v>
      </c>
      <c r="E7496" s="75" t="n">
        <v>33076.898</v>
      </c>
    </row>
    <row r="7497" customFormat="false" ht="12.8" hidden="false" customHeight="false" outlineLevel="0" collapsed="false">
      <c r="A7497" s="71" t="s">
        <v>28</v>
      </c>
      <c r="B7497" s="74" t="s">
        <v>680</v>
      </c>
      <c r="C7497" s="74" t="n">
        <v>2000</v>
      </c>
      <c r="D7497" s="74" t="s">
        <v>674</v>
      </c>
      <c r="E7497" s="75" t="n">
        <v>32311.973</v>
      </c>
    </row>
    <row r="7498" customFormat="false" ht="12.8" hidden="false" customHeight="false" outlineLevel="0" collapsed="false">
      <c r="A7498" s="71" t="s">
        <v>28</v>
      </c>
      <c r="B7498" s="74" t="s">
        <v>680</v>
      </c>
      <c r="C7498" s="74" t="n">
        <v>2000</v>
      </c>
      <c r="D7498" s="74" t="s">
        <v>675</v>
      </c>
      <c r="E7498" s="75" t="n">
        <v>34425.525</v>
      </c>
    </row>
    <row r="7499" customFormat="false" ht="12.8" hidden="false" customHeight="false" outlineLevel="0" collapsed="false">
      <c r="A7499" s="71" t="s">
        <v>28</v>
      </c>
      <c r="B7499" s="74" t="s">
        <v>680</v>
      </c>
      <c r="C7499" s="74" t="n">
        <v>2000</v>
      </c>
      <c r="D7499" s="74" t="s">
        <v>676</v>
      </c>
      <c r="E7499" s="75" t="n">
        <v>34969.853</v>
      </c>
    </row>
    <row r="7500" customFormat="false" ht="12.8" hidden="false" customHeight="false" outlineLevel="0" collapsed="false">
      <c r="A7500" s="71" t="s">
        <v>28</v>
      </c>
      <c r="B7500" s="74" t="s">
        <v>680</v>
      </c>
      <c r="C7500" s="74" t="n">
        <v>2000</v>
      </c>
      <c r="D7500" s="74" t="s">
        <v>677</v>
      </c>
      <c r="E7500" s="75" t="n">
        <v>33811.764</v>
      </c>
    </row>
    <row r="7501" customFormat="false" ht="12.8" hidden="false" customHeight="false" outlineLevel="0" collapsed="false">
      <c r="A7501" s="71" t="s">
        <v>28</v>
      </c>
      <c r="B7501" s="74" t="s">
        <v>680</v>
      </c>
      <c r="C7501" s="76" t="n">
        <v>2000</v>
      </c>
      <c r="D7501" s="76" t="s">
        <v>678</v>
      </c>
      <c r="E7501" s="77" t="n">
        <v>36915.407</v>
      </c>
    </row>
    <row r="7502" customFormat="false" ht="12.8" hidden="false" customHeight="false" outlineLevel="0" collapsed="false">
      <c r="A7502" s="71" t="s">
        <v>28</v>
      </c>
      <c r="B7502" s="74" t="s">
        <v>680</v>
      </c>
      <c r="C7502" s="72" t="n">
        <v>2001</v>
      </c>
      <c r="D7502" s="72" t="s">
        <v>667</v>
      </c>
      <c r="E7502" s="73" t="n">
        <v>37494.66</v>
      </c>
    </row>
    <row r="7503" customFormat="false" ht="12.8" hidden="false" customHeight="false" outlineLevel="0" collapsed="false">
      <c r="A7503" s="71" t="s">
        <v>28</v>
      </c>
      <c r="B7503" s="74" t="s">
        <v>680</v>
      </c>
      <c r="C7503" s="74" t="n">
        <v>2001</v>
      </c>
      <c r="D7503" s="74" t="s">
        <v>668</v>
      </c>
      <c r="E7503" s="75" t="n">
        <v>32256.661</v>
      </c>
    </row>
    <row r="7504" customFormat="false" ht="12.8" hidden="false" customHeight="false" outlineLevel="0" collapsed="false">
      <c r="A7504" s="71" t="s">
        <v>28</v>
      </c>
      <c r="B7504" s="74" t="s">
        <v>680</v>
      </c>
      <c r="C7504" s="74" t="n">
        <v>2001</v>
      </c>
      <c r="D7504" s="74" t="s">
        <v>669</v>
      </c>
      <c r="E7504" s="75" t="n">
        <v>35324.772</v>
      </c>
    </row>
    <row r="7505" customFormat="false" ht="12.8" hidden="false" customHeight="false" outlineLevel="0" collapsed="false">
      <c r="A7505" s="71" t="s">
        <v>28</v>
      </c>
      <c r="B7505" s="74" t="s">
        <v>680</v>
      </c>
      <c r="C7505" s="74" t="n">
        <v>2001</v>
      </c>
      <c r="D7505" s="74" t="s">
        <v>670</v>
      </c>
      <c r="E7505" s="75" t="n">
        <v>35998.468</v>
      </c>
    </row>
    <row r="7506" customFormat="false" ht="12.8" hidden="false" customHeight="false" outlineLevel="0" collapsed="false">
      <c r="A7506" s="71" t="s">
        <v>28</v>
      </c>
      <c r="B7506" s="74" t="s">
        <v>680</v>
      </c>
      <c r="C7506" s="74" t="n">
        <v>2001</v>
      </c>
      <c r="D7506" s="74" t="s">
        <v>671</v>
      </c>
      <c r="E7506" s="75" t="n">
        <v>35261.256</v>
      </c>
    </row>
    <row r="7507" customFormat="false" ht="12.8" hidden="false" customHeight="false" outlineLevel="0" collapsed="false">
      <c r="A7507" s="71" t="s">
        <v>28</v>
      </c>
      <c r="B7507" s="74" t="s">
        <v>680</v>
      </c>
      <c r="C7507" s="74" t="n">
        <v>2001</v>
      </c>
      <c r="D7507" s="74" t="s">
        <v>672</v>
      </c>
      <c r="E7507" s="75" t="n">
        <v>37666.597</v>
      </c>
    </row>
    <row r="7508" customFormat="false" ht="12.8" hidden="false" customHeight="false" outlineLevel="0" collapsed="false">
      <c r="A7508" s="71" t="s">
        <v>28</v>
      </c>
      <c r="B7508" s="74" t="s">
        <v>680</v>
      </c>
      <c r="C7508" s="74" t="n">
        <v>2001</v>
      </c>
      <c r="D7508" s="74" t="s">
        <v>673</v>
      </c>
      <c r="E7508" s="75" t="n">
        <v>37365.922</v>
      </c>
    </row>
    <row r="7509" customFormat="false" ht="12.8" hidden="false" customHeight="false" outlineLevel="0" collapsed="false">
      <c r="A7509" s="71" t="s">
        <v>28</v>
      </c>
      <c r="B7509" s="74" t="s">
        <v>680</v>
      </c>
      <c r="C7509" s="74" t="n">
        <v>2001</v>
      </c>
      <c r="D7509" s="74" t="s">
        <v>674</v>
      </c>
      <c r="E7509" s="75" t="n">
        <v>36569.244</v>
      </c>
    </row>
    <row r="7510" customFormat="false" ht="12.8" hidden="false" customHeight="false" outlineLevel="0" collapsed="false">
      <c r="A7510" s="71" t="s">
        <v>28</v>
      </c>
      <c r="B7510" s="74" t="s">
        <v>680</v>
      </c>
      <c r="C7510" s="74" t="n">
        <v>2001</v>
      </c>
      <c r="D7510" s="74" t="s">
        <v>675</v>
      </c>
      <c r="E7510" s="75" t="n">
        <v>34430.966</v>
      </c>
    </row>
    <row r="7511" customFormat="false" ht="12.8" hidden="false" customHeight="false" outlineLevel="0" collapsed="false">
      <c r="A7511" s="71" t="s">
        <v>28</v>
      </c>
      <c r="B7511" s="74" t="s">
        <v>680</v>
      </c>
      <c r="C7511" s="74" t="n">
        <v>2001</v>
      </c>
      <c r="D7511" s="74" t="s">
        <v>676</v>
      </c>
      <c r="E7511" s="75" t="n">
        <v>36850.127</v>
      </c>
    </row>
    <row r="7512" customFormat="false" ht="12.8" hidden="false" customHeight="false" outlineLevel="0" collapsed="false">
      <c r="A7512" s="71" t="s">
        <v>28</v>
      </c>
      <c r="B7512" s="74" t="s">
        <v>680</v>
      </c>
      <c r="C7512" s="74" t="n">
        <v>2001</v>
      </c>
      <c r="D7512" s="74" t="s">
        <v>677</v>
      </c>
      <c r="E7512" s="75" t="n">
        <v>36759.297</v>
      </c>
    </row>
    <row r="7513" customFormat="false" ht="12.8" hidden="false" customHeight="false" outlineLevel="0" collapsed="false">
      <c r="A7513" s="71" t="s">
        <v>28</v>
      </c>
      <c r="B7513" s="74" t="s">
        <v>680</v>
      </c>
      <c r="C7513" s="76" t="n">
        <v>2001</v>
      </c>
      <c r="D7513" s="76" t="s">
        <v>678</v>
      </c>
      <c r="E7513" s="77" t="n">
        <v>42740.39</v>
      </c>
    </row>
    <row r="7514" customFormat="false" ht="12.8" hidden="false" customHeight="false" outlineLevel="0" collapsed="false">
      <c r="A7514" s="71" t="s">
        <v>28</v>
      </c>
      <c r="B7514" s="74" t="s">
        <v>680</v>
      </c>
      <c r="C7514" s="72" t="n">
        <v>2002</v>
      </c>
      <c r="D7514" s="72" t="s">
        <v>667</v>
      </c>
      <c r="E7514" s="73" t="n">
        <v>55196.486</v>
      </c>
    </row>
    <row r="7515" customFormat="false" ht="12.8" hidden="false" customHeight="false" outlineLevel="0" collapsed="false">
      <c r="A7515" s="71" t="s">
        <v>28</v>
      </c>
      <c r="B7515" s="74" t="s">
        <v>680</v>
      </c>
      <c r="C7515" s="74" t="n">
        <v>2002</v>
      </c>
      <c r="D7515" s="74" t="s">
        <v>668</v>
      </c>
      <c r="E7515" s="75" t="n">
        <v>41223.368</v>
      </c>
    </row>
    <row r="7516" customFormat="false" ht="12.8" hidden="false" customHeight="false" outlineLevel="0" collapsed="false">
      <c r="A7516" s="71" t="s">
        <v>28</v>
      </c>
      <c r="B7516" s="74" t="s">
        <v>680</v>
      </c>
      <c r="C7516" s="74" t="n">
        <v>2002</v>
      </c>
      <c r="D7516" s="74" t="s">
        <v>669</v>
      </c>
      <c r="E7516" s="75" t="n">
        <v>43056.003</v>
      </c>
    </row>
    <row r="7517" customFormat="false" ht="12.8" hidden="false" customHeight="false" outlineLevel="0" collapsed="false">
      <c r="A7517" s="71" t="s">
        <v>28</v>
      </c>
      <c r="B7517" s="74" t="s">
        <v>680</v>
      </c>
      <c r="C7517" s="74" t="n">
        <v>2002</v>
      </c>
      <c r="D7517" s="74" t="s">
        <v>670</v>
      </c>
      <c r="E7517" s="75" t="n">
        <v>36130.307</v>
      </c>
    </row>
    <row r="7518" customFormat="false" ht="12.8" hidden="false" customHeight="false" outlineLevel="0" collapsed="false">
      <c r="A7518" s="71" t="s">
        <v>28</v>
      </c>
      <c r="B7518" s="74" t="s">
        <v>680</v>
      </c>
      <c r="C7518" s="74" t="n">
        <v>2002</v>
      </c>
      <c r="D7518" s="74" t="s">
        <v>671</v>
      </c>
      <c r="E7518" s="75" t="n">
        <v>32442.325</v>
      </c>
    </row>
    <row r="7519" customFormat="false" ht="12.8" hidden="false" customHeight="false" outlineLevel="0" collapsed="false">
      <c r="A7519" s="71" t="s">
        <v>28</v>
      </c>
      <c r="B7519" s="74" t="s">
        <v>680</v>
      </c>
      <c r="C7519" s="74" t="n">
        <v>2002</v>
      </c>
      <c r="D7519" s="74" t="s">
        <v>672</v>
      </c>
      <c r="E7519" s="75" t="n">
        <v>29136.344</v>
      </c>
    </row>
    <row r="7520" customFormat="false" ht="12.8" hidden="false" customHeight="false" outlineLevel="0" collapsed="false">
      <c r="A7520" s="71" t="s">
        <v>28</v>
      </c>
      <c r="B7520" s="74" t="s">
        <v>680</v>
      </c>
      <c r="C7520" s="74" t="n">
        <v>2002</v>
      </c>
      <c r="D7520" s="74" t="s">
        <v>673</v>
      </c>
      <c r="E7520" s="75" t="n">
        <v>33972.952</v>
      </c>
    </row>
    <row r="7521" customFormat="false" ht="12.8" hidden="false" customHeight="false" outlineLevel="0" collapsed="false">
      <c r="A7521" s="71" t="s">
        <v>28</v>
      </c>
      <c r="B7521" s="74" t="s">
        <v>680</v>
      </c>
      <c r="C7521" s="74" t="n">
        <v>2002</v>
      </c>
      <c r="D7521" s="74" t="s">
        <v>674</v>
      </c>
      <c r="E7521" s="75" t="n">
        <v>37936.554</v>
      </c>
    </row>
    <row r="7522" customFormat="false" ht="12.8" hidden="false" customHeight="false" outlineLevel="0" collapsed="false">
      <c r="A7522" s="71" t="s">
        <v>28</v>
      </c>
      <c r="B7522" s="74" t="s">
        <v>680</v>
      </c>
      <c r="C7522" s="74" t="n">
        <v>2002</v>
      </c>
      <c r="D7522" s="74" t="s">
        <v>675</v>
      </c>
      <c r="E7522" s="75" t="n">
        <v>33713.406</v>
      </c>
    </row>
    <row r="7523" customFormat="false" ht="12.8" hidden="false" customHeight="false" outlineLevel="0" collapsed="false">
      <c r="A7523" s="71" t="s">
        <v>28</v>
      </c>
      <c r="B7523" s="74" t="s">
        <v>680</v>
      </c>
      <c r="C7523" s="74" t="n">
        <v>2002</v>
      </c>
      <c r="D7523" s="74" t="s">
        <v>676</v>
      </c>
      <c r="E7523" s="75" t="n">
        <v>38017.411</v>
      </c>
    </row>
    <row r="7524" customFormat="false" ht="12.8" hidden="false" customHeight="false" outlineLevel="0" collapsed="false">
      <c r="A7524" s="71" t="s">
        <v>28</v>
      </c>
      <c r="B7524" s="74" t="s">
        <v>680</v>
      </c>
      <c r="C7524" s="74" t="n">
        <v>2002</v>
      </c>
      <c r="D7524" s="74" t="s">
        <v>677</v>
      </c>
      <c r="E7524" s="75" t="n">
        <v>30248.318</v>
      </c>
    </row>
    <row r="7525" customFormat="false" ht="12.8" hidden="false" customHeight="false" outlineLevel="0" collapsed="false">
      <c r="A7525" s="71" t="s">
        <v>28</v>
      </c>
      <c r="B7525" s="74" t="s">
        <v>680</v>
      </c>
      <c r="C7525" s="76" t="n">
        <v>2002</v>
      </c>
      <c r="D7525" s="76" t="s">
        <v>678</v>
      </c>
      <c r="E7525" s="77" t="n">
        <v>46132.109</v>
      </c>
    </row>
    <row r="7526" customFormat="false" ht="12.8" hidden="false" customHeight="false" outlineLevel="0" collapsed="false">
      <c r="A7526" s="71" t="s">
        <v>28</v>
      </c>
      <c r="B7526" s="74" t="s">
        <v>680</v>
      </c>
      <c r="C7526" s="72" t="n">
        <v>2003</v>
      </c>
      <c r="D7526" s="72" t="s">
        <v>667</v>
      </c>
      <c r="E7526" s="73" t="n">
        <v>40157.615</v>
      </c>
    </row>
    <row r="7527" customFormat="false" ht="12.8" hidden="false" customHeight="false" outlineLevel="0" collapsed="false">
      <c r="A7527" s="71" t="s">
        <v>28</v>
      </c>
      <c r="B7527" s="74" t="s">
        <v>680</v>
      </c>
      <c r="C7527" s="74" t="n">
        <v>2003</v>
      </c>
      <c r="D7527" s="74" t="s">
        <v>668</v>
      </c>
      <c r="E7527" s="75" t="n">
        <v>30908.101</v>
      </c>
    </row>
    <row r="7528" customFormat="false" ht="12.8" hidden="false" customHeight="false" outlineLevel="0" collapsed="false">
      <c r="A7528" s="71" t="s">
        <v>28</v>
      </c>
      <c r="B7528" s="74" t="s">
        <v>680</v>
      </c>
      <c r="C7528" s="74" t="n">
        <v>2003</v>
      </c>
      <c r="D7528" s="74" t="s">
        <v>669</v>
      </c>
      <c r="E7528" s="75" t="n">
        <v>31135.892</v>
      </c>
    </row>
    <row r="7529" customFormat="false" ht="12.8" hidden="false" customHeight="false" outlineLevel="0" collapsed="false">
      <c r="A7529" s="71" t="s">
        <v>28</v>
      </c>
      <c r="B7529" s="74" t="s">
        <v>680</v>
      </c>
      <c r="C7529" s="74" t="n">
        <v>2003</v>
      </c>
      <c r="D7529" s="74" t="s">
        <v>670</v>
      </c>
      <c r="E7529" s="75" t="n">
        <v>35598.573</v>
      </c>
    </row>
    <row r="7530" customFormat="false" ht="12.8" hidden="false" customHeight="false" outlineLevel="0" collapsed="false">
      <c r="A7530" s="71" t="s">
        <v>28</v>
      </c>
      <c r="B7530" s="74" t="s">
        <v>680</v>
      </c>
      <c r="C7530" s="74" t="n">
        <v>2003</v>
      </c>
      <c r="D7530" s="74" t="s">
        <v>671</v>
      </c>
      <c r="E7530" s="75" t="n">
        <v>33419.766</v>
      </c>
    </row>
    <row r="7531" customFormat="false" ht="12.8" hidden="false" customHeight="false" outlineLevel="0" collapsed="false">
      <c r="A7531" s="71" t="s">
        <v>28</v>
      </c>
      <c r="B7531" s="74" t="s">
        <v>680</v>
      </c>
      <c r="C7531" s="74" t="n">
        <v>2003</v>
      </c>
      <c r="D7531" s="74" t="s">
        <v>672</v>
      </c>
      <c r="E7531" s="75" t="n">
        <v>32276.46</v>
      </c>
    </row>
    <row r="7532" customFormat="false" ht="12.8" hidden="false" customHeight="false" outlineLevel="0" collapsed="false">
      <c r="A7532" s="71" t="s">
        <v>28</v>
      </c>
      <c r="B7532" s="74" t="s">
        <v>680</v>
      </c>
      <c r="C7532" s="74" t="n">
        <v>2003</v>
      </c>
      <c r="D7532" s="74" t="s">
        <v>673</v>
      </c>
      <c r="E7532" s="75" t="n">
        <v>42241.16</v>
      </c>
    </row>
    <row r="7533" customFormat="false" ht="12.8" hidden="false" customHeight="false" outlineLevel="0" collapsed="false">
      <c r="A7533" s="71" t="s">
        <v>28</v>
      </c>
      <c r="B7533" s="74" t="s">
        <v>680</v>
      </c>
      <c r="C7533" s="74" t="n">
        <v>2003</v>
      </c>
      <c r="D7533" s="74" t="s">
        <v>674</v>
      </c>
      <c r="E7533" s="75" t="n">
        <v>36111.834</v>
      </c>
    </row>
    <row r="7534" customFormat="false" ht="12.8" hidden="false" customHeight="false" outlineLevel="0" collapsed="false">
      <c r="A7534" s="71" t="s">
        <v>28</v>
      </c>
      <c r="B7534" s="74" t="s">
        <v>680</v>
      </c>
      <c r="C7534" s="74" t="n">
        <v>2003</v>
      </c>
      <c r="D7534" s="74" t="s">
        <v>675</v>
      </c>
      <c r="E7534" s="75" t="n">
        <v>38906.166</v>
      </c>
    </row>
    <row r="7535" customFormat="false" ht="12.8" hidden="false" customHeight="false" outlineLevel="0" collapsed="false">
      <c r="A7535" s="71" t="s">
        <v>28</v>
      </c>
      <c r="B7535" s="74" t="s">
        <v>680</v>
      </c>
      <c r="C7535" s="74" t="n">
        <v>2003</v>
      </c>
      <c r="D7535" s="74" t="s">
        <v>676</v>
      </c>
      <c r="E7535" s="75" t="n">
        <v>42079.762</v>
      </c>
    </row>
    <row r="7536" customFormat="false" ht="12.8" hidden="false" customHeight="false" outlineLevel="0" collapsed="false">
      <c r="A7536" s="71" t="s">
        <v>28</v>
      </c>
      <c r="B7536" s="74" t="s">
        <v>680</v>
      </c>
      <c r="C7536" s="74" t="n">
        <v>2003</v>
      </c>
      <c r="D7536" s="74" t="s">
        <v>677</v>
      </c>
      <c r="E7536" s="75" t="n">
        <v>37609.399</v>
      </c>
    </row>
    <row r="7537" customFormat="false" ht="12.8" hidden="false" customHeight="false" outlineLevel="0" collapsed="false">
      <c r="A7537" s="71" t="s">
        <v>28</v>
      </c>
      <c r="B7537" s="74" t="s">
        <v>680</v>
      </c>
      <c r="C7537" s="76" t="n">
        <v>2003</v>
      </c>
      <c r="D7537" s="76" t="s">
        <v>678</v>
      </c>
      <c r="E7537" s="77" t="n">
        <v>47272.082</v>
      </c>
    </row>
    <row r="7538" customFormat="false" ht="12.8" hidden="false" customHeight="false" outlineLevel="0" collapsed="false">
      <c r="A7538" s="71" t="s">
        <v>28</v>
      </c>
      <c r="B7538" s="74" t="s">
        <v>680</v>
      </c>
      <c r="C7538" s="72" t="n">
        <v>2004</v>
      </c>
      <c r="D7538" s="72" t="s">
        <v>667</v>
      </c>
      <c r="E7538" s="73" t="n">
        <v>43380.372</v>
      </c>
    </row>
    <row r="7539" customFormat="false" ht="12.8" hidden="false" customHeight="false" outlineLevel="0" collapsed="false">
      <c r="A7539" s="71" t="s">
        <v>28</v>
      </c>
      <c r="B7539" s="74" t="s">
        <v>680</v>
      </c>
      <c r="C7539" s="74" t="n">
        <v>2004</v>
      </c>
      <c r="D7539" s="74" t="s">
        <v>668</v>
      </c>
      <c r="E7539" s="75" t="n">
        <v>35755.456</v>
      </c>
    </row>
    <row r="7540" customFormat="false" ht="12.8" hidden="false" customHeight="false" outlineLevel="0" collapsed="false">
      <c r="A7540" s="71" t="s">
        <v>28</v>
      </c>
      <c r="B7540" s="74" t="s">
        <v>680</v>
      </c>
      <c r="C7540" s="74" t="n">
        <v>2004</v>
      </c>
      <c r="D7540" s="74" t="s">
        <v>669</v>
      </c>
      <c r="E7540" s="75" t="n">
        <v>32656.536</v>
      </c>
    </row>
    <row r="7541" customFormat="false" ht="12.8" hidden="false" customHeight="false" outlineLevel="0" collapsed="false">
      <c r="A7541" s="71" t="s">
        <v>28</v>
      </c>
      <c r="B7541" s="74" t="s">
        <v>680</v>
      </c>
      <c r="C7541" s="74" t="n">
        <v>2004</v>
      </c>
      <c r="D7541" s="74" t="s">
        <v>670</v>
      </c>
      <c r="E7541" s="75" t="n">
        <v>34560.259</v>
      </c>
    </row>
    <row r="7542" customFormat="false" ht="12.8" hidden="false" customHeight="false" outlineLevel="0" collapsed="false">
      <c r="A7542" s="71" t="s">
        <v>28</v>
      </c>
      <c r="B7542" s="74" t="s">
        <v>680</v>
      </c>
      <c r="C7542" s="74" t="n">
        <v>2004</v>
      </c>
      <c r="D7542" s="74" t="s">
        <v>671</v>
      </c>
      <c r="E7542" s="75" t="n">
        <v>30255.883</v>
      </c>
    </row>
    <row r="7543" customFormat="false" ht="12.8" hidden="false" customHeight="false" outlineLevel="0" collapsed="false">
      <c r="A7543" s="71" t="s">
        <v>28</v>
      </c>
      <c r="B7543" s="74" t="s">
        <v>680</v>
      </c>
      <c r="C7543" s="74" t="n">
        <v>2004</v>
      </c>
      <c r="D7543" s="74" t="s">
        <v>672</v>
      </c>
      <c r="E7543" s="75" t="n">
        <v>31254.9</v>
      </c>
    </row>
    <row r="7544" customFormat="false" ht="12.8" hidden="false" customHeight="false" outlineLevel="0" collapsed="false">
      <c r="A7544" s="71" t="s">
        <v>28</v>
      </c>
      <c r="B7544" s="74" t="s">
        <v>680</v>
      </c>
      <c r="C7544" s="74" t="n">
        <v>2004</v>
      </c>
      <c r="D7544" s="74" t="s">
        <v>673</v>
      </c>
      <c r="E7544" s="75" t="n">
        <v>32907.739</v>
      </c>
    </row>
    <row r="7545" customFormat="false" ht="12.8" hidden="false" customHeight="false" outlineLevel="0" collapsed="false">
      <c r="A7545" s="71" t="s">
        <v>28</v>
      </c>
      <c r="B7545" s="74" t="s">
        <v>680</v>
      </c>
      <c r="C7545" s="74" t="n">
        <v>2004</v>
      </c>
      <c r="D7545" s="74" t="s">
        <v>674</v>
      </c>
      <c r="E7545" s="75" t="n">
        <v>34013.513</v>
      </c>
    </row>
    <row r="7546" customFormat="false" ht="12.8" hidden="false" customHeight="false" outlineLevel="0" collapsed="false">
      <c r="A7546" s="71" t="s">
        <v>28</v>
      </c>
      <c r="B7546" s="74" t="s">
        <v>680</v>
      </c>
      <c r="C7546" s="74" t="n">
        <v>2004</v>
      </c>
      <c r="D7546" s="74" t="s">
        <v>675</v>
      </c>
      <c r="E7546" s="75" t="n">
        <v>37217.001</v>
      </c>
    </row>
    <row r="7547" customFormat="false" ht="12.8" hidden="false" customHeight="false" outlineLevel="0" collapsed="false">
      <c r="A7547" s="71" t="s">
        <v>28</v>
      </c>
      <c r="B7547" s="74" t="s">
        <v>680</v>
      </c>
      <c r="C7547" s="74" t="n">
        <v>2004</v>
      </c>
      <c r="D7547" s="74" t="s">
        <v>676</v>
      </c>
      <c r="E7547" s="75" t="n">
        <v>36302.554</v>
      </c>
    </row>
    <row r="7548" customFormat="false" ht="12.8" hidden="false" customHeight="false" outlineLevel="0" collapsed="false">
      <c r="A7548" s="71" t="s">
        <v>28</v>
      </c>
      <c r="B7548" s="74" t="s">
        <v>680</v>
      </c>
      <c r="C7548" s="74" t="n">
        <v>2004</v>
      </c>
      <c r="D7548" s="74" t="s">
        <v>677</v>
      </c>
      <c r="E7548" s="75" t="n">
        <v>34144.525</v>
      </c>
    </row>
    <row r="7549" customFormat="false" ht="12.8" hidden="false" customHeight="false" outlineLevel="0" collapsed="false">
      <c r="A7549" s="71" t="s">
        <v>28</v>
      </c>
      <c r="B7549" s="74" t="s">
        <v>680</v>
      </c>
      <c r="C7549" s="76" t="n">
        <v>2004</v>
      </c>
      <c r="D7549" s="76" t="s">
        <v>678</v>
      </c>
      <c r="E7549" s="77" t="n">
        <v>39967.018</v>
      </c>
    </row>
    <row r="7550" customFormat="false" ht="12.8" hidden="false" customHeight="false" outlineLevel="0" collapsed="false">
      <c r="A7550" s="71" t="s">
        <v>28</v>
      </c>
      <c r="B7550" s="74" t="s">
        <v>680</v>
      </c>
      <c r="C7550" s="72" t="n">
        <v>2005</v>
      </c>
      <c r="D7550" s="72" t="s">
        <v>667</v>
      </c>
      <c r="E7550" s="73" t="n">
        <v>37292.361</v>
      </c>
    </row>
    <row r="7551" customFormat="false" ht="12.8" hidden="false" customHeight="false" outlineLevel="0" collapsed="false">
      <c r="A7551" s="71" t="s">
        <v>28</v>
      </c>
      <c r="B7551" s="74" t="s">
        <v>680</v>
      </c>
      <c r="C7551" s="74" t="n">
        <v>2005</v>
      </c>
      <c r="D7551" s="74" t="s">
        <v>668</v>
      </c>
      <c r="E7551" s="75" t="n">
        <v>33882.932</v>
      </c>
    </row>
    <row r="7552" customFormat="false" ht="12.8" hidden="false" customHeight="false" outlineLevel="0" collapsed="false">
      <c r="A7552" s="71" t="s">
        <v>28</v>
      </c>
      <c r="B7552" s="74" t="s">
        <v>680</v>
      </c>
      <c r="C7552" s="74" t="n">
        <v>2005</v>
      </c>
      <c r="D7552" s="74" t="s">
        <v>669</v>
      </c>
      <c r="E7552" s="75" t="n">
        <v>37116.493</v>
      </c>
    </row>
    <row r="7553" customFormat="false" ht="12.8" hidden="false" customHeight="false" outlineLevel="0" collapsed="false">
      <c r="A7553" s="71" t="s">
        <v>28</v>
      </c>
      <c r="B7553" s="74" t="s">
        <v>680</v>
      </c>
      <c r="C7553" s="74" t="n">
        <v>2005</v>
      </c>
      <c r="D7553" s="74" t="s">
        <v>670</v>
      </c>
      <c r="E7553" s="75" t="n">
        <v>34831.938</v>
      </c>
    </row>
    <row r="7554" customFormat="false" ht="12.8" hidden="false" customHeight="false" outlineLevel="0" collapsed="false">
      <c r="A7554" s="71" t="s">
        <v>28</v>
      </c>
      <c r="B7554" s="74" t="s">
        <v>680</v>
      </c>
      <c r="C7554" s="74" t="n">
        <v>2005</v>
      </c>
      <c r="D7554" s="74" t="s">
        <v>671</v>
      </c>
      <c r="E7554" s="75" t="n">
        <v>34972.745</v>
      </c>
    </row>
    <row r="7555" customFormat="false" ht="12.8" hidden="false" customHeight="false" outlineLevel="0" collapsed="false">
      <c r="A7555" s="71" t="s">
        <v>28</v>
      </c>
      <c r="B7555" s="74" t="s">
        <v>680</v>
      </c>
      <c r="C7555" s="74" t="n">
        <v>2005</v>
      </c>
      <c r="D7555" s="74" t="s">
        <v>672</v>
      </c>
      <c r="E7555" s="75" t="n">
        <v>35414.411</v>
      </c>
    </row>
    <row r="7556" customFormat="false" ht="12.8" hidden="false" customHeight="false" outlineLevel="0" collapsed="false">
      <c r="A7556" s="71" t="s">
        <v>28</v>
      </c>
      <c r="B7556" s="74" t="s">
        <v>680</v>
      </c>
      <c r="C7556" s="74" t="n">
        <v>2005</v>
      </c>
      <c r="D7556" s="74" t="s">
        <v>673</v>
      </c>
      <c r="E7556" s="75" t="n">
        <v>35147.059</v>
      </c>
    </row>
    <row r="7557" customFormat="false" ht="12.8" hidden="false" customHeight="false" outlineLevel="0" collapsed="false">
      <c r="A7557" s="71" t="s">
        <v>28</v>
      </c>
      <c r="B7557" s="74" t="s">
        <v>680</v>
      </c>
      <c r="C7557" s="74" t="n">
        <v>2005</v>
      </c>
      <c r="D7557" s="74" t="s">
        <v>674</v>
      </c>
      <c r="E7557" s="75" t="n">
        <v>37010.045</v>
      </c>
    </row>
    <row r="7558" customFormat="false" ht="12.8" hidden="false" customHeight="false" outlineLevel="0" collapsed="false">
      <c r="A7558" s="71" t="s">
        <v>28</v>
      </c>
      <c r="B7558" s="74" t="s">
        <v>680</v>
      </c>
      <c r="C7558" s="74" t="n">
        <v>2005</v>
      </c>
      <c r="D7558" s="74" t="s">
        <v>675</v>
      </c>
      <c r="E7558" s="75" t="n">
        <v>35806.88</v>
      </c>
    </row>
    <row r="7559" customFormat="false" ht="12.8" hidden="false" customHeight="false" outlineLevel="0" collapsed="false">
      <c r="A7559" s="71" t="s">
        <v>28</v>
      </c>
      <c r="B7559" s="74" t="s">
        <v>680</v>
      </c>
      <c r="C7559" s="74" t="n">
        <v>2005</v>
      </c>
      <c r="D7559" s="74" t="s">
        <v>676</v>
      </c>
      <c r="E7559" s="75" t="n">
        <v>34018.246</v>
      </c>
    </row>
    <row r="7560" customFormat="false" ht="12.8" hidden="false" customHeight="false" outlineLevel="0" collapsed="false">
      <c r="A7560" s="71" t="s">
        <v>28</v>
      </c>
      <c r="B7560" s="74" t="s">
        <v>680</v>
      </c>
      <c r="C7560" s="74" t="n">
        <v>2005</v>
      </c>
      <c r="D7560" s="74" t="s">
        <v>677</v>
      </c>
      <c r="E7560" s="75" t="n">
        <v>33380.287</v>
      </c>
    </row>
    <row r="7561" customFormat="false" ht="12.8" hidden="false" customHeight="false" outlineLevel="0" collapsed="false">
      <c r="A7561" s="71" t="s">
        <v>28</v>
      </c>
      <c r="B7561" s="74" t="s">
        <v>680</v>
      </c>
      <c r="C7561" s="76" t="n">
        <v>2005</v>
      </c>
      <c r="D7561" s="76" t="s">
        <v>678</v>
      </c>
      <c r="E7561" s="77" t="n">
        <v>42304.692</v>
      </c>
    </row>
    <row r="7562" customFormat="false" ht="12.8" hidden="false" customHeight="false" outlineLevel="0" collapsed="false">
      <c r="A7562" s="71" t="s">
        <v>28</v>
      </c>
      <c r="B7562" s="74" t="s">
        <v>680</v>
      </c>
      <c r="C7562" s="72" t="n">
        <v>2006</v>
      </c>
      <c r="D7562" s="72" t="s">
        <v>667</v>
      </c>
      <c r="E7562" s="73" t="n">
        <v>38047.083</v>
      </c>
    </row>
    <row r="7563" customFormat="false" ht="12.8" hidden="false" customHeight="false" outlineLevel="0" collapsed="false">
      <c r="A7563" s="71" t="s">
        <v>28</v>
      </c>
      <c r="B7563" s="74" t="s">
        <v>680</v>
      </c>
      <c r="C7563" s="74" t="n">
        <v>2006</v>
      </c>
      <c r="D7563" s="74" t="s">
        <v>668</v>
      </c>
      <c r="E7563" s="75" t="n">
        <v>37384.62</v>
      </c>
    </row>
    <row r="7564" customFormat="false" ht="12.8" hidden="false" customHeight="false" outlineLevel="0" collapsed="false">
      <c r="A7564" s="71" t="s">
        <v>28</v>
      </c>
      <c r="B7564" s="74" t="s">
        <v>680</v>
      </c>
      <c r="C7564" s="74" t="n">
        <v>2006</v>
      </c>
      <c r="D7564" s="74" t="s">
        <v>669</v>
      </c>
      <c r="E7564" s="75" t="n">
        <v>38645.678</v>
      </c>
    </row>
    <row r="7565" customFormat="false" ht="12.8" hidden="false" customHeight="false" outlineLevel="0" collapsed="false">
      <c r="A7565" s="71" t="s">
        <v>28</v>
      </c>
      <c r="B7565" s="74" t="s">
        <v>680</v>
      </c>
      <c r="C7565" s="74" t="n">
        <v>2006</v>
      </c>
      <c r="D7565" s="74" t="s">
        <v>670</v>
      </c>
      <c r="E7565" s="75" t="n">
        <v>35526.199</v>
      </c>
    </row>
    <row r="7566" customFormat="false" ht="12.8" hidden="false" customHeight="false" outlineLevel="0" collapsed="false">
      <c r="A7566" s="71" t="s">
        <v>28</v>
      </c>
      <c r="B7566" s="74" t="s">
        <v>680</v>
      </c>
      <c r="C7566" s="74" t="n">
        <v>2006</v>
      </c>
      <c r="D7566" s="74" t="s">
        <v>671</v>
      </c>
      <c r="E7566" s="75" t="n">
        <v>37386.298</v>
      </c>
    </row>
    <row r="7567" customFormat="false" ht="12.8" hidden="false" customHeight="false" outlineLevel="0" collapsed="false">
      <c r="A7567" s="71" t="s">
        <v>28</v>
      </c>
      <c r="B7567" s="74" t="s">
        <v>680</v>
      </c>
      <c r="C7567" s="74" t="n">
        <v>2006</v>
      </c>
      <c r="D7567" s="74" t="s">
        <v>672</v>
      </c>
      <c r="E7567" s="75" t="n">
        <v>36037.79</v>
      </c>
    </row>
    <row r="7568" customFormat="false" ht="12.8" hidden="false" customHeight="false" outlineLevel="0" collapsed="false">
      <c r="A7568" s="71" t="s">
        <v>28</v>
      </c>
      <c r="B7568" s="74" t="s">
        <v>680</v>
      </c>
      <c r="C7568" s="74" t="n">
        <v>2006</v>
      </c>
      <c r="D7568" s="74" t="s">
        <v>673</v>
      </c>
      <c r="E7568" s="75" t="n">
        <v>37609.162</v>
      </c>
    </row>
    <row r="7569" customFormat="false" ht="12.8" hidden="false" customHeight="false" outlineLevel="0" collapsed="false">
      <c r="A7569" s="71" t="s">
        <v>28</v>
      </c>
      <c r="B7569" s="74" t="s">
        <v>680</v>
      </c>
      <c r="C7569" s="74" t="n">
        <v>2006</v>
      </c>
      <c r="D7569" s="74" t="s">
        <v>674</v>
      </c>
      <c r="E7569" s="75" t="n">
        <v>38434.983</v>
      </c>
    </row>
    <row r="7570" customFormat="false" ht="12.8" hidden="false" customHeight="false" outlineLevel="0" collapsed="false">
      <c r="A7570" s="71" t="s">
        <v>28</v>
      </c>
      <c r="B7570" s="74" t="s">
        <v>680</v>
      </c>
      <c r="C7570" s="74" t="n">
        <v>2006</v>
      </c>
      <c r="D7570" s="74" t="s">
        <v>675</v>
      </c>
      <c r="E7570" s="75" t="n">
        <v>39571.899</v>
      </c>
    </row>
    <row r="7571" customFormat="false" ht="12.8" hidden="false" customHeight="false" outlineLevel="0" collapsed="false">
      <c r="A7571" s="71" t="s">
        <v>28</v>
      </c>
      <c r="B7571" s="74" t="s">
        <v>680</v>
      </c>
      <c r="C7571" s="74" t="n">
        <v>2006</v>
      </c>
      <c r="D7571" s="74" t="s">
        <v>676</v>
      </c>
      <c r="E7571" s="75" t="n">
        <v>38608.964</v>
      </c>
    </row>
    <row r="7572" customFormat="false" ht="12.8" hidden="false" customHeight="false" outlineLevel="0" collapsed="false">
      <c r="A7572" s="71" t="s">
        <v>28</v>
      </c>
      <c r="B7572" s="74" t="s">
        <v>680</v>
      </c>
      <c r="C7572" s="74" t="n">
        <v>2006</v>
      </c>
      <c r="D7572" s="74" t="s">
        <v>677</v>
      </c>
      <c r="E7572" s="75" t="n">
        <v>38298.898</v>
      </c>
    </row>
    <row r="7573" customFormat="false" ht="12.8" hidden="false" customHeight="false" outlineLevel="0" collapsed="false">
      <c r="A7573" s="71" t="s">
        <v>28</v>
      </c>
      <c r="B7573" s="74" t="s">
        <v>680</v>
      </c>
      <c r="C7573" s="76" t="n">
        <v>2006</v>
      </c>
      <c r="D7573" s="76" t="s">
        <v>678</v>
      </c>
      <c r="E7573" s="77" t="n">
        <v>46093.57</v>
      </c>
    </row>
    <row r="7574" customFormat="false" ht="12.8" hidden="false" customHeight="false" outlineLevel="0" collapsed="false">
      <c r="A7574" s="71" t="s">
        <v>28</v>
      </c>
      <c r="B7574" s="74" t="s">
        <v>680</v>
      </c>
      <c r="C7574" s="72" t="n">
        <v>2007</v>
      </c>
      <c r="D7574" s="72" t="s">
        <v>667</v>
      </c>
      <c r="E7574" s="73" t="n">
        <v>40343.4955477646</v>
      </c>
    </row>
    <row r="7575" customFormat="false" ht="12.8" hidden="false" customHeight="false" outlineLevel="0" collapsed="false">
      <c r="A7575" s="71" t="s">
        <v>28</v>
      </c>
      <c r="B7575" s="74" t="s">
        <v>680</v>
      </c>
      <c r="C7575" s="74" t="n">
        <v>2007</v>
      </c>
      <c r="D7575" s="74" t="s">
        <v>668</v>
      </c>
      <c r="E7575" s="75" t="n">
        <v>37610.3937147548</v>
      </c>
    </row>
    <row r="7576" customFormat="false" ht="12.8" hidden="false" customHeight="false" outlineLevel="0" collapsed="false">
      <c r="A7576" s="71" t="s">
        <v>28</v>
      </c>
      <c r="B7576" s="74" t="s">
        <v>680</v>
      </c>
      <c r="C7576" s="74" t="n">
        <v>2007</v>
      </c>
      <c r="D7576" s="74" t="s">
        <v>669</v>
      </c>
      <c r="E7576" s="75" t="n">
        <v>39240.7026194593</v>
      </c>
    </row>
    <row r="7577" customFormat="false" ht="12.8" hidden="false" customHeight="false" outlineLevel="0" collapsed="false">
      <c r="A7577" s="71" t="s">
        <v>28</v>
      </c>
      <c r="B7577" s="74" t="s">
        <v>680</v>
      </c>
      <c r="C7577" s="74" t="n">
        <v>2007</v>
      </c>
      <c r="D7577" s="74" t="s">
        <v>670</v>
      </c>
      <c r="E7577" s="75" t="n">
        <v>37831.9056310776</v>
      </c>
    </row>
    <row r="7578" customFormat="false" ht="12.8" hidden="false" customHeight="false" outlineLevel="0" collapsed="false">
      <c r="A7578" s="71" t="s">
        <v>28</v>
      </c>
      <c r="B7578" s="74" t="s">
        <v>680</v>
      </c>
      <c r="C7578" s="74" t="n">
        <v>2007</v>
      </c>
      <c r="D7578" s="74" t="s">
        <v>671</v>
      </c>
      <c r="E7578" s="75" t="n">
        <v>38715.6940844641</v>
      </c>
    </row>
    <row r="7579" customFormat="false" ht="12.8" hidden="false" customHeight="false" outlineLevel="0" collapsed="false">
      <c r="A7579" s="71" t="s">
        <v>28</v>
      </c>
      <c r="B7579" s="74" t="s">
        <v>680</v>
      </c>
      <c r="C7579" s="74" t="n">
        <v>2007</v>
      </c>
      <c r="D7579" s="74" t="s">
        <v>672</v>
      </c>
      <c r="E7579" s="75" t="n">
        <v>38610.3214015254</v>
      </c>
    </row>
    <row r="7580" customFormat="false" ht="12.8" hidden="false" customHeight="false" outlineLevel="0" collapsed="false">
      <c r="A7580" s="71" t="s">
        <v>28</v>
      </c>
      <c r="B7580" s="74" t="s">
        <v>680</v>
      </c>
      <c r="C7580" s="74" t="n">
        <v>2007</v>
      </c>
      <c r="D7580" s="74" t="s">
        <v>673</v>
      </c>
      <c r="E7580" s="75" t="n">
        <v>39011.5911656698</v>
      </c>
    </row>
    <row r="7581" customFormat="false" ht="12.8" hidden="false" customHeight="false" outlineLevel="0" collapsed="false">
      <c r="A7581" s="71" t="s">
        <v>28</v>
      </c>
      <c r="B7581" s="74" t="s">
        <v>680</v>
      </c>
      <c r="C7581" s="74" t="n">
        <v>2007</v>
      </c>
      <c r="D7581" s="74" t="s">
        <v>674</v>
      </c>
      <c r="E7581" s="75" t="n">
        <v>41250.9270104971</v>
      </c>
    </row>
    <row r="7582" customFormat="false" ht="12.8" hidden="false" customHeight="false" outlineLevel="0" collapsed="false">
      <c r="A7582" s="71" t="s">
        <v>28</v>
      </c>
      <c r="B7582" s="74" t="s">
        <v>680</v>
      </c>
      <c r="C7582" s="74" t="n">
        <v>2007</v>
      </c>
      <c r="D7582" s="74" t="s">
        <v>675</v>
      </c>
      <c r="E7582" s="75" t="n">
        <v>36227.5779293567</v>
      </c>
    </row>
    <row r="7583" customFormat="false" ht="12.8" hidden="false" customHeight="false" outlineLevel="0" collapsed="false">
      <c r="A7583" s="71" t="s">
        <v>28</v>
      </c>
      <c r="B7583" s="74" t="s">
        <v>680</v>
      </c>
      <c r="C7583" s="74" t="n">
        <v>2007</v>
      </c>
      <c r="D7583" s="74" t="s">
        <v>676</v>
      </c>
      <c r="E7583" s="75" t="n">
        <v>42199.3147453119</v>
      </c>
    </row>
    <row r="7584" customFormat="false" ht="12.8" hidden="false" customHeight="false" outlineLevel="0" collapsed="false">
      <c r="A7584" s="71" t="s">
        <v>28</v>
      </c>
      <c r="B7584" s="74" t="s">
        <v>680</v>
      </c>
      <c r="C7584" s="74" t="n">
        <v>2007</v>
      </c>
      <c r="D7584" s="74" t="s">
        <v>677</v>
      </c>
      <c r="E7584" s="75" t="n">
        <v>39401.712588312</v>
      </c>
    </row>
    <row r="7585" customFormat="false" ht="12.8" hidden="false" customHeight="false" outlineLevel="0" collapsed="false">
      <c r="A7585" s="71" t="s">
        <v>28</v>
      </c>
      <c r="B7585" s="74" t="s">
        <v>680</v>
      </c>
      <c r="C7585" s="76" t="n">
        <v>2007</v>
      </c>
      <c r="D7585" s="76" t="s">
        <v>678</v>
      </c>
      <c r="E7585" s="77" t="n">
        <v>44540.1298668042</v>
      </c>
    </row>
    <row r="7586" customFormat="false" ht="12.8" hidden="false" customHeight="false" outlineLevel="0" collapsed="false">
      <c r="A7586" s="71" t="s">
        <v>28</v>
      </c>
      <c r="B7586" s="74" t="s">
        <v>680</v>
      </c>
      <c r="C7586" s="72" t="n">
        <v>2008</v>
      </c>
      <c r="D7586" s="72" t="s">
        <v>667</v>
      </c>
      <c r="E7586" s="73" t="n">
        <v>42775.8238511288</v>
      </c>
    </row>
    <row r="7587" customFormat="false" ht="12.8" hidden="false" customHeight="false" outlineLevel="0" collapsed="false">
      <c r="A7587" s="71" t="s">
        <v>28</v>
      </c>
      <c r="B7587" s="74" t="s">
        <v>680</v>
      </c>
      <c r="C7587" s="74" t="n">
        <v>2008</v>
      </c>
      <c r="D7587" s="74" t="s">
        <v>668</v>
      </c>
      <c r="E7587" s="75" t="n">
        <v>38854.3689835238</v>
      </c>
    </row>
    <row r="7588" customFormat="false" ht="12.8" hidden="false" customHeight="false" outlineLevel="0" collapsed="false">
      <c r="A7588" s="71" t="s">
        <v>28</v>
      </c>
      <c r="B7588" s="74" t="s">
        <v>680</v>
      </c>
      <c r="C7588" s="74" t="n">
        <v>2008</v>
      </c>
      <c r="D7588" s="74" t="s">
        <v>669</v>
      </c>
      <c r="E7588" s="75" t="n">
        <v>38326.7515608424</v>
      </c>
    </row>
    <row r="7589" customFormat="false" ht="12.8" hidden="false" customHeight="false" outlineLevel="0" collapsed="false">
      <c r="A7589" s="71" t="s">
        <v>28</v>
      </c>
      <c r="B7589" s="74" t="s">
        <v>680</v>
      </c>
      <c r="C7589" s="74" t="n">
        <v>2008</v>
      </c>
      <c r="D7589" s="74" t="s">
        <v>670</v>
      </c>
      <c r="E7589" s="75" t="n">
        <v>40760.8322893166</v>
      </c>
    </row>
    <row r="7590" customFormat="false" ht="12.8" hidden="false" customHeight="false" outlineLevel="0" collapsed="false">
      <c r="A7590" s="71" t="s">
        <v>28</v>
      </c>
      <c r="B7590" s="74" t="s">
        <v>680</v>
      </c>
      <c r="C7590" s="74" t="n">
        <v>2008</v>
      </c>
      <c r="D7590" s="74" t="s">
        <v>671</v>
      </c>
      <c r="E7590" s="75" t="n">
        <v>38891.8691481402</v>
      </c>
    </row>
    <row r="7591" customFormat="false" ht="12.8" hidden="false" customHeight="false" outlineLevel="0" collapsed="false">
      <c r="A7591" s="71" t="s">
        <v>28</v>
      </c>
      <c r="B7591" s="74" t="s">
        <v>680</v>
      </c>
      <c r="C7591" s="74" t="n">
        <v>2008</v>
      </c>
      <c r="D7591" s="74" t="s">
        <v>672</v>
      </c>
      <c r="E7591" s="75" t="n">
        <v>37737.7760964247</v>
      </c>
    </row>
    <row r="7592" customFormat="false" ht="12.8" hidden="false" customHeight="false" outlineLevel="0" collapsed="false">
      <c r="A7592" s="71" t="s">
        <v>28</v>
      </c>
      <c r="B7592" s="74" t="s">
        <v>680</v>
      </c>
      <c r="C7592" s="74" t="n">
        <v>2008</v>
      </c>
      <c r="D7592" s="74" t="s">
        <v>673</v>
      </c>
      <c r="E7592" s="75" t="n">
        <v>41442.3601835326</v>
      </c>
    </row>
    <row r="7593" customFormat="false" ht="12.8" hidden="false" customHeight="false" outlineLevel="0" collapsed="false">
      <c r="A7593" s="71" t="s">
        <v>28</v>
      </c>
      <c r="B7593" s="74" t="s">
        <v>680</v>
      </c>
      <c r="C7593" s="74" t="n">
        <v>2008</v>
      </c>
      <c r="D7593" s="74" t="s">
        <v>674</v>
      </c>
      <c r="E7593" s="75" t="n">
        <v>39431.6821410106</v>
      </c>
    </row>
    <row r="7594" customFormat="false" ht="12.8" hidden="false" customHeight="false" outlineLevel="0" collapsed="false">
      <c r="A7594" s="71" t="s">
        <v>28</v>
      </c>
      <c r="B7594" s="74" t="s">
        <v>680</v>
      </c>
      <c r="C7594" s="74" t="n">
        <v>2008</v>
      </c>
      <c r="D7594" s="74" t="s">
        <v>675</v>
      </c>
      <c r="E7594" s="75" t="n">
        <v>41940.3877375964</v>
      </c>
    </row>
    <row r="7595" customFormat="false" ht="12.8" hidden="false" customHeight="false" outlineLevel="0" collapsed="false">
      <c r="A7595" s="71" t="s">
        <v>28</v>
      </c>
      <c r="B7595" s="74" t="s">
        <v>680</v>
      </c>
      <c r="C7595" s="74" t="n">
        <v>2008</v>
      </c>
      <c r="D7595" s="74" t="s">
        <v>676</v>
      </c>
      <c r="E7595" s="75" t="n">
        <v>43573.1025011454</v>
      </c>
    </row>
    <row r="7596" customFormat="false" ht="12.8" hidden="false" customHeight="false" outlineLevel="0" collapsed="false">
      <c r="A7596" s="71" t="s">
        <v>28</v>
      </c>
      <c r="B7596" s="74" t="s">
        <v>680</v>
      </c>
      <c r="C7596" s="74" t="n">
        <v>2008</v>
      </c>
      <c r="D7596" s="74" t="s">
        <v>677</v>
      </c>
      <c r="E7596" s="75" t="n">
        <v>36380.5440811901</v>
      </c>
    </row>
    <row r="7597" customFormat="false" ht="12.8" hidden="false" customHeight="false" outlineLevel="0" collapsed="false">
      <c r="A7597" s="71" t="s">
        <v>28</v>
      </c>
      <c r="B7597" s="74" t="s">
        <v>680</v>
      </c>
      <c r="C7597" s="76" t="n">
        <v>2008</v>
      </c>
      <c r="D7597" s="76" t="s">
        <v>678</v>
      </c>
      <c r="E7597" s="77" t="n">
        <v>45176.3121890041</v>
      </c>
    </row>
    <row r="7598" customFormat="false" ht="12.8" hidden="false" customHeight="false" outlineLevel="0" collapsed="false">
      <c r="A7598" s="71" t="s">
        <v>28</v>
      </c>
      <c r="B7598" s="74" t="s">
        <v>680</v>
      </c>
      <c r="C7598" s="72" t="n">
        <v>2009</v>
      </c>
      <c r="D7598" s="72" t="s">
        <v>667</v>
      </c>
      <c r="E7598" s="73" t="n">
        <v>40857.5553070522</v>
      </c>
    </row>
    <row r="7599" customFormat="false" ht="12.8" hidden="false" customHeight="false" outlineLevel="0" collapsed="false">
      <c r="A7599" s="71" t="s">
        <v>28</v>
      </c>
      <c r="B7599" s="74" t="s">
        <v>680</v>
      </c>
      <c r="C7599" s="74" t="n">
        <v>2009</v>
      </c>
      <c r="D7599" s="74" t="s">
        <v>668</v>
      </c>
      <c r="E7599" s="75" t="n">
        <v>38991.6405380348</v>
      </c>
    </row>
    <row r="7600" customFormat="false" ht="12.8" hidden="false" customHeight="false" outlineLevel="0" collapsed="false">
      <c r="A7600" s="71" t="s">
        <v>28</v>
      </c>
      <c r="B7600" s="74" t="s">
        <v>680</v>
      </c>
      <c r="C7600" s="74" t="n">
        <v>2009</v>
      </c>
      <c r="D7600" s="74" t="s">
        <v>669</v>
      </c>
      <c r="E7600" s="75" t="n">
        <v>40031.3937690174</v>
      </c>
    </row>
    <row r="7601" customFormat="false" ht="12.8" hidden="false" customHeight="false" outlineLevel="0" collapsed="false">
      <c r="A7601" s="71" t="s">
        <v>28</v>
      </c>
      <c r="B7601" s="74" t="s">
        <v>680</v>
      </c>
      <c r="C7601" s="74" t="n">
        <v>2009</v>
      </c>
      <c r="D7601" s="74" t="s">
        <v>670</v>
      </c>
      <c r="E7601" s="75" t="n">
        <v>41026.219</v>
      </c>
    </row>
    <row r="7602" customFormat="false" ht="12.8" hidden="false" customHeight="false" outlineLevel="0" collapsed="false">
      <c r="A7602" s="71" t="s">
        <v>28</v>
      </c>
      <c r="B7602" s="74" t="s">
        <v>680</v>
      </c>
      <c r="C7602" s="74" t="n">
        <v>2009</v>
      </c>
      <c r="D7602" s="74" t="s">
        <v>671</v>
      </c>
      <c r="E7602" s="75" t="n">
        <v>38421.3</v>
      </c>
    </row>
    <row r="7603" customFormat="false" ht="12.8" hidden="false" customHeight="false" outlineLevel="0" collapsed="false">
      <c r="A7603" s="71" t="s">
        <v>28</v>
      </c>
      <c r="B7603" s="74" t="s">
        <v>680</v>
      </c>
      <c r="C7603" s="74" t="n">
        <v>2009</v>
      </c>
      <c r="D7603" s="74" t="s">
        <v>672</v>
      </c>
      <c r="E7603" s="75" t="n">
        <v>40170.8</v>
      </c>
    </row>
    <row r="7604" customFormat="false" ht="12.8" hidden="false" customHeight="false" outlineLevel="0" collapsed="false">
      <c r="A7604" s="71" t="s">
        <v>28</v>
      </c>
      <c r="B7604" s="74" t="s">
        <v>680</v>
      </c>
      <c r="C7604" s="74" t="n">
        <v>2009</v>
      </c>
      <c r="D7604" s="74" t="s">
        <v>673</v>
      </c>
      <c r="E7604" s="75" t="n">
        <v>44155.35</v>
      </c>
    </row>
    <row r="7605" customFormat="false" ht="12.8" hidden="false" customHeight="false" outlineLevel="0" collapsed="false">
      <c r="A7605" s="71" t="s">
        <v>28</v>
      </c>
      <c r="B7605" s="74" t="s">
        <v>680</v>
      </c>
      <c r="C7605" s="74" t="n">
        <v>2009</v>
      </c>
      <c r="D7605" s="74" t="s">
        <v>674</v>
      </c>
      <c r="E7605" s="75" t="n">
        <v>39685.167</v>
      </c>
    </row>
    <row r="7606" customFormat="false" ht="12.8" hidden="false" customHeight="false" outlineLevel="0" collapsed="false">
      <c r="A7606" s="71" t="s">
        <v>28</v>
      </c>
      <c r="B7606" s="74" t="s">
        <v>680</v>
      </c>
      <c r="C7606" s="74" t="n">
        <v>2009</v>
      </c>
      <c r="D7606" s="74" t="s">
        <v>675</v>
      </c>
      <c r="E7606" s="75" t="n">
        <v>42367</v>
      </c>
    </row>
    <row r="7607" customFormat="false" ht="12.8" hidden="false" customHeight="false" outlineLevel="0" collapsed="false">
      <c r="A7607" s="71" t="s">
        <v>28</v>
      </c>
      <c r="B7607" s="74" t="s">
        <v>680</v>
      </c>
      <c r="C7607" s="74" t="n">
        <v>2009</v>
      </c>
      <c r="D7607" s="74" t="s">
        <v>676</v>
      </c>
      <c r="E7607" s="75" t="n">
        <v>46368.45</v>
      </c>
    </row>
    <row r="7608" customFormat="false" ht="12.8" hidden="false" customHeight="false" outlineLevel="0" collapsed="false">
      <c r="A7608" s="71" t="s">
        <v>28</v>
      </c>
      <c r="B7608" s="74" t="s">
        <v>680</v>
      </c>
      <c r="C7608" s="74" t="n">
        <v>2009</v>
      </c>
      <c r="D7608" s="74" t="s">
        <v>677</v>
      </c>
      <c r="E7608" s="75" t="n">
        <v>43876.91</v>
      </c>
    </row>
    <row r="7609" customFormat="false" ht="12.8" hidden="false" customHeight="false" outlineLevel="0" collapsed="false">
      <c r="A7609" s="71" t="s">
        <v>28</v>
      </c>
      <c r="B7609" s="74" t="s">
        <v>680</v>
      </c>
      <c r="C7609" s="76" t="n">
        <v>2009</v>
      </c>
      <c r="D7609" s="76" t="s">
        <v>678</v>
      </c>
      <c r="E7609" s="77" t="n">
        <v>55245.809</v>
      </c>
    </row>
    <row r="7610" customFormat="false" ht="12.8" hidden="false" customHeight="false" outlineLevel="0" collapsed="false">
      <c r="A7610" s="71" t="s">
        <v>28</v>
      </c>
      <c r="B7610" s="74" t="s">
        <v>680</v>
      </c>
      <c r="C7610" s="72" t="n">
        <v>2010</v>
      </c>
      <c r="D7610" s="72" t="s">
        <v>667</v>
      </c>
      <c r="E7610" s="73" t="n">
        <v>54283.95</v>
      </c>
    </row>
    <row r="7611" customFormat="false" ht="12.8" hidden="false" customHeight="false" outlineLevel="0" collapsed="false">
      <c r="A7611" s="71" t="s">
        <v>28</v>
      </c>
      <c r="B7611" s="74" t="s">
        <v>680</v>
      </c>
      <c r="C7611" s="74" t="n">
        <v>2010</v>
      </c>
      <c r="D7611" s="74" t="s">
        <v>668</v>
      </c>
      <c r="E7611" s="75" t="n">
        <v>49769.9</v>
      </c>
    </row>
    <row r="7612" customFormat="false" ht="12.8" hidden="false" customHeight="false" outlineLevel="0" collapsed="false">
      <c r="A7612" s="71" t="s">
        <v>28</v>
      </c>
      <c r="B7612" s="74" t="s">
        <v>680</v>
      </c>
      <c r="C7612" s="74" t="n">
        <v>2010</v>
      </c>
      <c r="D7612" s="74" t="s">
        <v>669</v>
      </c>
      <c r="E7612" s="75" t="n">
        <v>54212.283</v>
      </c>
    </row>
    <row r="7613" customFormat="false" ht="12.8" hidden="false" customHeight="false" outlineLevel="0" collapsed="false">
      <c r="A7613" s="71" t="s">
        <v>28</v>
      </c>
      <c r="B7613" s="74" t="s">
        <v>680</v>
      </c>
      <c r="C7613" s="74" t="n">
        <v>2010</v>
      </c>
      <c r="D7613" s="74" t="s">
        <v>670</v>
      </c>
      <c r="E7613" s="75" t="n">
        <v>51566.85</v>
      </c>
    </row>
    <row r="7614" customFormat="false" ht="12.8" hidden="false" customHeight="false" outlineLevel="0" collapsed="false">
      <c r="A7614" s="71" t="s">
        <v>28</v>
      </c>
      <c r="B7614" s="74" t="s">
        <v>680</v>
      </c>
      <c r="C7614" s="74" t="n">
        <v>2010</v>
      </c>
      <c r="D7614" s="74" t="s">
        <v>671</v>
      </c>
      <c r="E7614" s="75" t="n">
        <v>48892.35</v>
      </c>
    </row>
    <row r="7615" customFormat="false" ht="12.8" hidden="false" customHeight="false" outlineLevel="0" collapsed="false">
      <c r="A7615" s="71" t="s">
        <v>28</v>
      </c>
      <c r="B7615" s="74" t="s">
        <v>680</v>
      </c>
      <c r="C7615" s="74" t="n">
        <v>2010</v>
      </c>
      <c r="D7615" s="74" t="s">
        <v>672</v>
      </c>
      <c r="E7615" s="75" t="n">
        <v>48760.638</v>
      </c>
    </row>
    <row r="7616" customFormat="false" ht="12.8" hidden="false" customHeight="false" outlineLevel="0" collapsed="false">
      <c r="A7616" s="71" t="s">
        <v>28</v>
      </c>
      <c r="B7616" s="74" t="s">
        <v>680</v>
      </c>
      <c r="C7616" s="74" t="n">
        <v>2010</v>
      </c>
      <c r="D7616" s="74" t="s">
        <v>673</v>
      </c>
      <c r="E7616" s="75" t="n">
        <v>51739.758</v>
      </c>
    </row>
    <row r="7617" customFormat="false" ht="12.8" hidden="false" customHeight="false" outlineLevel="0" collapsed="false">
      <c r="A7617" s="71" t="s">
        <v>28</v>
      </c>
      <c r="B7617" s="74" t="s">
        <v>680</v>
      </c>
      <c r="C7617" s="74" t="n">
        <v>2010</v>
      </c>
      <c r="D7617" s="74" t="s">
        <v>674</v>
      </c>
      <c r="E7617" s="75" t="n">
        <v>52076</v>
      </c>
    </row>
    <row r="7618" customFormat="false" ht="12.8" hidden="false" customHeight="false" outlineLevel="0" collapsed="false">
      <c r="A7618" s="71" t="s">
        <v>28</v>
      </c>
      <c r="B7618" s="74" t="s">
        <v>680</v>
      </c>
      <c r="C7618" s="74" t="n">
        <v>2010</v>
      </c>
      <c r="D7618" s="74" t="s">
        <v>675</v>
      </c>
      <c r="E7618" s="75" t="n">
        <v>53888.688</v>
      </c>
    </row>
    <row r="7619" customFormat="false" ht="12.8" hidden="false" customHeight="false" outlineLevel="0" collapsed="false">
      <c r="A7619" s="71" t="s">
        <v>28</v>
      </c>
      <c r="B7619" s="74" t="s">
        <v>680</v>
      </c>
      <c r="C7619" s="74" t="n">
        <v>2010</v>
      </c>
      <c r="D7619" s="74" t="s">
        <v>676</v>
      </c>
      <c r="E7619" s="75" t="n">
        <v>52175.2</v>
      </c>
    </row>
    <row r="7620" customFormat="false" ht="12.8" hidden="false" customHeight="false" outlineLevel="0" collapsed="false">
      <c r="A7620" s="71" t="s">
        <v>28</v>
      </c>
      <c r="B7620" s="74" t="s">
        <v>680</v>
      </c>
      <c r="C7620" s="74" t="n">
        <v>2010</v>
      </c>
      <c r="D7620" s="74" t="s">
        <v>677</v>
      </c>
      <c r="E7620" s="75" t="n">
        <v>54466.95</v>
      </c>
    </row>
    <row r="7621" customFormat="false" ht="12.8" hidden="false" customHeight="false" outlineLevel="0" collapsed="false">
      <c r="A7621" s="71" t="s">
        <v>28</v>
      </c>
      <c r="B7621" s="74" t="s">
        <v>680</v>
      </c>
      <c r="C7621" s="76" t="n">
        <v>2010</v>
      </c>
      <c r="D7621" s="76" t="s">
        <v>678</v>
      </c>
      <c r="E7621" s="77" t="n">
        <v>66391.05</v>
      </c>
    </row>
    <row r="7622" customFormat="false" ht="12.8" hidden="false" customHeight="false" outlineLevel="0" collapsed="false">
      <c r="A7622" s="71" t="s">
        <v>28</v>
      </c>
      <c r="B7622" s="74" t="s">
        <v>680</v>
      </c>
      <c r="C7622" s="72" t="n">
        <v>2011</v>
      </c>
      <c r="D7622" s="72" t="s">
        <v>667</v>
      </c>
      <c r="E7622" s="73" t="n">
        <v>57483.7</v>
      </c>
    </row>
    <row r="7623" customFormat="false" ht="12.8" hidden="false" customHeight="false" outlineLevel="0" collapsed="false">
      <c r="A7623" s="71" t="s">
        <v>28</v>
      </c>
      <c r="B7623" s="74" t="s">
        <v>680</v>
      </c>
      <c r="C7623" s="74" t="n">
        <v>2011</v>
      </c>
      <c r="D7623" s="74" t="s">
        <v>668</v>
      </c>
      <c r="E7623" s="75" t="n">
        <v>54787.472</v>
      </c>
    </row>
    <row r="7624" customFormat="false" ht="12.8" hidden="false" customHeight="false" outlineLevel="0" collapsed="false">
      <c r="A7624" s="71" t="s">
        <v>28</v>
      </c>
      <c r="B7624" s="74" t="s">
        <v>680</v>
      </c>
      <c r="C7624" s="74" t="n">
        <v>2011</v>
      </c>
      <c r="D7624" s="74" t="s">
        <v>669</v>
      </c>
      <c r="E7624" s="75" t="n">
        <v>60345.35</v>
      </c>
    </row>
    <row r="7625" customFormat="false" ht="12.8" hidden="false" customHeight="false" outlineLevel="0" collapsed="false">
      <c r="A7625" s="71" t="s">
        <v>28</v>
      </c>
      <c r="B7625" s="74" t="s">
        <v>680</v>
      </c>
      <c r="C7625" s="74" t="n">
        <v>2011</v>
      </c>
      <c r="D7625" s="74" t="s">
        <v>670</v>
      </c>
      <c r="E7625" s="75" t="n">
        <v>56157.743</v>
      </c>
    </row>
    <row r="7626" customFormat="false" ht="12.8" hidden="false" customHeight="false" outlineLevel="0" collapsed="false">
      <c r="A7626" s="71" t="s">
        <v>28</v>
      </c>
      <c r="B7626" s="74" t="s">
        <v>680</v>
      </c>
      <c r="C7626" s="74" t="n">
        <v>2011</v>
      </c>
      <c r="D7626" s="74" t="s">
        <v>671</v>
      </c>
      <c r="E7626" s="75" t="n">
        <v>56660.123</v>
      </c>
    </row>
    <row r="7627" customFormat="false" ht="12.8" hidden="false" customHeight="false" outlineLevel="0" collapsed="false">
      <c r="A7627" s="71" t="s">
        <v>28</v>
      </c>
      <c r="B7627" s="74" t="s">
        <v>680</v>
      </c>
      <c r="C7627" s="74" t="n">
        <v>2011</v>
      </c>
      <c r="D7627" s="74" t="s">
        <v>672</v>
      </c>
      <c r="E7627" s="75" t="n">
        <v>56992.12</v>
      </c>
    </row>
    <row r="7628" customFormat="false" ht="12.8" hidden="false" customHeight="false" outlineLevel="0" collapsed="false">
      <c r="A7628" s="71" t="s">
        <v>28</v>
      </c>
      <c r="B7628" s="74" t="s">
        <v>680</v>
      </c>
      <c r="C7628" s="74" t="n">
        <v>2011</v>
      </c>
      <c r="D7628" s="74" t="s">
        <v>673</v>
      </c>
      <c r="E7628" s="75" t="n">
        <v>58801.331</v>
      </c>
    </row>
    <row r="7629" customFormat="false" ht="12.8" hidden="false" customHeight="false" outlineLevel="0" collapsed="false">
      <c r="A7629" s="71" t="s">
        <v>28</v>
      </c>
      <c r="B7629" s="74" t="s">
        <v>680</v>
      </c>
      <c r="C7629" s="74" t="n">
        <v>2011</v>
      </c>
      <c r="D7629" s="74" t="s">
        <v>674</v>
      </c>
      <c r="E7629" s="75" t="n">
        <v>62283.6</v>
      </c>
    </row>
    <row r="7630" customFormat="false" ht="12.8" hidden="false" customHeight="false" outlineLevel="0" collapsed="false">
      <c r="A7630" s="71" t="s">
        <v>28</v>
      </c>
      <c r="B7630" s="74" t="s">
        <v>680</v>
      </c>
      <c r="C7630" s="74" t="n">
        <v>2011</v>
      </c>
      <c r="D7630" s="74" t="s">
        <v>675</v>
      </c>
      <c r="E7630" s="75" t="n">
        <v>63213.2</v>
      </c>
    </row>
    <row r="7631" customFormat="false" ht="12.8" hidden="false" customHeight="false" outlineLevel="0" collapsed="false">
      <c r="A7631" s="71" t="s">
        <v>28</v>
      </c>
      <c r="B7631" s="74" t="s">
        <v>680</v>
      </c>
      <c r="C7631" s="74" t="n">
        <v>2011</v>
      </c>
      <c r="D7631" s="74" t="s">
        <v>676</v>
      </c>
      <c r="E7631" s="75" t="n">
        <v>59062.91</v>
      </c>
    </row>
    <row r="7632" customFormat="false" ht="12.8" hidden="false" customHeight="false" outlineLevel="0" collapsed="false">
      <c r="A7632" s="71" t="s">
        <v>28</v>
      </c>
      <c r="B7632" s="74" t="s">
        <v>680</v>
      </c>
      <c r="C7632" s="74" t="n">
        <v>2011</v>
      </c>
      <c r="D7632" s="74" t="s">
        <v>677</v>
      </c>
      <c r="E7632" s="75" t="n">
        <v>59924.134</v>
      </c>
    </row>
    <row r="7633" customFormat="false" ht="12.8" hidden="false" customHeight="false" outlineLevel="0" collapsed="false">
      <c r="A7633" s="71" t="s">
        <v>28</v>
      </c>
      <c r="B7633" s="74" t="s">
        <v>680</v>
      </c>
      <c r="C7633" s="76" t="n">
        <v>2011</v>
      </c>
      <c r="D7633" s="76" t="s">
        <v>678</v>
      </c>
      <c r="E7633" s="77" t="n">
        <v>70040.908</v>
      </c>
    </row>
    <row r="7634" customFormat="false" ht="12.8" hidden="false" customHeight="false" outlineLevel="0" collapsed="false">
      <c r="A7634" s="71" t="s">
        <v>28</v>
      </c>
      <c r="B7634" s="74" t="s">
        <v>680</v>
      </c>
      <c r="C7634" s="72" t="n">
        <v>2012</v>
      </c>
      <c r="D7634" s="72" t="s">
        <v>667</v>
      </c>
      <c r="E7634" s="73" t="n">
        <v>65087.6</v>
      </c>
    </row>
    <row r="7635" customFormat="false" ht="12.8" hidden="false" customHeight="false" outlineLevel="0" collapsed="false">
      <c r="A7635" s="71" t="s">
        <v>28</v>
      </c>
      <c r="B7635" s="74" t="s">
        <v>680</v>
      </c>
      <c r="C7635" s="74" t="n">
        <v>2012</v>
      </c>
      <c r="D7635" s="74" t="s">
        <v>668</v>
      </c>
      <c r="E7635" s="75" t="n">
        <v>64763.614</v>
      </c>
    </row>
    <row r="7636" customFormat="false" ht="12.8" hidden="false" customHeight="false" outlineLevel="0" collapsed="false">
      <c r="A7636" s="71" t="s">
        <v>28</v>
      </c>
      <c r="B7636" s="74" t="s">
        <v>680</v>
      </c>
      <c r="C7636" s="74" t="n">
        <v>2012</v>
      </c>
      <c r="D7636" s="74" t="s">
        <v>669</v>
      </c>
      <c r="E7636" s="75" t="n">
        <v>68738.326</v>
      </c>
    </row>
    <row r="7637" customFormat="false" ht="12.8" hidden="false" customHeight="false" outlineLevel="0" collapsed="false">
      <c r="A7637" s="71" t="s">
        <v>28</v>
      </c>
      <c r="B7637" s="74" t="s">
        <v>680</v>
      </c>
      <c r="C7637" s="74" t="n">
        <v>2012</v>
      </c>
      <c r="D7637" s="74" t="s">
        <v>670</v>
      </c>
      <c r="E7637" s="75" t="n">
        <v>65367.4</v>
      </c>
    </row>
    <row r="7638" customFormat="false" ht="12.8" hidden="false" customHeight="false" outlineLevel="0" collapsed="false">
      <c r="A7638" s="71" t="s">
        <v>28</v>
      </c>
      <c r="B7638" s="74" t="s">
        <v>680</v>
      </c>
      <c r="C7638" s="74" t="n">
        <v>2012</v>
      </c>
      <c r="D7638" s="74" t="s">
        <v>671</v>
      </c>
      <c r="E7638" s="75" t="n">
        <v>64515.138</v>
      </c>
    </row>
    <row r="7639" customFormat="false" ht="12.8" hidden="false" customHeight="false" outlineLevel="0" collapsed="false">
      <c r="A7639" s="71" t="s">
        <v>28</v>
      </c>
      <c r="B7639" s="74" t="s">
        <v>680</v>
      </c>
      <c r="C7639" s="74" t="n">
        <v>2012</v>
      </c>
      <c r="D7639" s="74" t="s">
        <v>672</v>
      </c>
      <c r="E7639" s="75" t="n">
        <v>65852.8</v>
      </c>
    </row>
    <row r="7640" customFormat="false" ht="12.8" hidden="false" customHeight="false" outlineLevel="0" collapsed="false">
      <c r="A7640" s="71" t="s">
        <v>28</v>
      </c>
      <c r="B7640" s="74" t="s">
        <v>680</v>
      </c>
      <c r="C7640" s="74" t="n">
        <v>2012</v>
      </c>
      <c r="D7640" s="74" t="s">
        <v>673</v>
      </c>
      <c r="E7640" s="75" t="n">
        <v>68186.454</v>
      </c>
    </row>
    <row r="7641" customFormat="false" ht="12.8" hidden="false" customHeight="false" outlineLevel="0" collapsed="false">
      <c r="A7641" s="71" t="s">
        <v>28</v>
      </c>
      <c r="B7641" s="74" t="s">
        <v>680</v>
      </c>
      <c r="C7641" s="74" t="n">
        <v>2012</v>
      </c>
      <c r="D7641" s="74" t="s">
        <v>674</v>
      </c>
      <c r="E7641" s="75" t="n">
        <v>70741.8</v>
      </c>
    </row>
    <row r="7642" customFormat="false" ht="12.8" hidden="false" customHeight="false" outlineLevel="0" collapsed="false">
      <c r="A7642" s="71" t="s">
        <v>28</v>
      </c>
      <c r="B7642" s="74" t="s">
        <v>680</v>
      </c>
      <c r="C7642" s="74" t="n">
        <v>2012</v>
      </c>
      <c r="D7642" s="74" t="s">
        <v>675</v>
      </c>
      <c r="E7642" s="75" t="n">
        <v>65316.732</v>
      </c>
    </row>
    <row r="7643" customFormat="false" ht="12.8" hidden="false" customHeight="false" outlineLevel="0" collapsed="false">
      <c r="A7643" s="71" t="s">
        <v>28</v>
      </c>
      <c r="B7643" s="74" t="s">
        <v>680</v>
      </c>
      <c r="C7643" s="74" t="n">
        <v>2012</v>
      </c>
      <c r="D7643" s="74" t="s">
        <v>676</v>
      </c>
      <c r="E7643" s="75" t="n">
        <v>74777.07</v>
      </c>
    </row>
    <row r="7644" customFormat="false" ht="12.8" hidden="false" customHeight="false" outlineLevel="0" collapsed="false">
      <c r="A7644" s="71" t="s">
        <v>28</v>
      </c>
      <c r="B7644" s="74" t="s">
        <v>680</v>
      </c>
      <c r="C7644" s="74" t="n">
        <v>2012</v>
      </c>
      <c r="D7644" s="74" t="s">
        <v>677</v>
      </c>
      <c r="E7644" s="75" t="n">
        <v>66003.157</v>
      </c>
    </row>
    <row r="7645" customFormat="false" ht="12.8" hidden="false" customHeight="false" outlineLevel="0" collapsed="false">
      <c r="A7645" s="71" t="s">
        <v>28</v>
      </c>
      <c r="B7645" s="74" t="s">
        <v>680</v>
      </c>
      <c r="C7645" s="76" t="n">
        <v>2012</v>
      </c>
      <c r="D7645" s="76" t="s">
        <v>678</v>
      </c>
      <c r="E7645" s="77" t="n">
        <v>82427.361</v>
      </c>
    </row>
    <row r="7646" customFormat="false" ht="12.8" hidden="false" customHeight="false" outlineLevel="0" collapsed="false">
      <c r="A7646" s="71" t="s">
        <v>28</v>
      </c>
      <c r="B7646" s="74" t="s">
        <v>680</v>
      </c>
      <c r="C7646" s="72" t="n">
        <v>2013</v>
      </c>
      <c r="D7646" s="72" t="s">
        <v>667</v>
      </c>
      <c r="E7646" s="73" t="n">
        <v>72290.86</v>
      </c>
    </row>
    <row r="7647" customFormat="false" ht="12.8" hidden="false" customHeight="false" outlineLevel="0" collapsed="false">
      <c r="A7647" s="71" t="s">
        <v>28</v>
      </c>
      <c r="B7647" s="74" t="s">
        <v>680</v>
      </c>
      <c r="C7647" s="74" t="n">
        <v>2013</v>
      </c>
      <c r="D7647" s="74" t="s">
        <v>668</v>
      </c>
      <c r="E7647" s="75" t="n">
        <v>66002.5</v>
      </c>
    </row>
    <row r="7648" customFormat="false" ht="12.8" hidden="false" customHeight="false" outlineLevel="0" collapsed="false">
      <c r="A7648" s="71" t="s">
        <v>28</v>
      </c>
      <c r="B7648" s="74" t="s">
        <v>680</v>
      </c>
      <c r="C7648" s="74" t="n">
        <v>2013</v>
      </c>
      <c r="D7648" s="74" t="s">
        <v>669</v>
      </c>
      <c r="E7648" s="75" t="n">
        <v>70527.486</v>
      </c>
    </row>
    <row r="7649" customFormat="false" ht="12.8" hidden="false" customHeight="false" outlineLevel="0" collapsed="false">
      <c r="A7649" s="71" t="s">
        <v>28</v>
      </c>
      <c r="B7649" s="74" t="s">
        <v>680</v>
      </c>
      <c r="C7649" s="74" t="n">
        <v>2013</v>
      </c>
      <c r="D7649" s="74" t="s">
        <v>670</v>
      </c>
      <c r="E7649" s="75" t="n">
        <v>68214.7</v>
      </c>
    </row>
    <row r="7650" customFormat="false" ht="12.8" hidden="false" customHeight="false" outlineLevel="0" collapsed="false">
      <c r="A7650" s="71" t="s">
        <v>28</v>
      </c>
      <c r="B7650" s="74" t="s">
        <v>680</v>
      </c>
      <c r="C7650" s="74" t="n">
        <v>2013</v>
      </c>
      <c r="D7650" s="74" t="s">
        <v>671</v>
      </c>
      <c r="E7650" s="75" t="n">
        <v>72894.882</v>
      </c>
    </row>
    <row r="7651" customFormat="false" ht="12.8" hidden="false" customHeight="false" outlineLevel="0" collapsed="false">
      <c r="A7651" s="71" t="s">
        <v>28</v>
      </c>
      <c r="B7651" s="74" t="s">
        <v>680</v>
      </c>
      <c r="C7651" s="74" t="n">
        <v>2013</v>
      </c>
      <c r="D7651" s="74" t="s">
        <v>672</v>
      </c>
      <c r="E7651" s="75" t="n">
        <v>67324</v>
      </c>
    </row>
    <row r="7652" customFormat="false" ht="12.8" hidden="false" customHeight="false" outlineLevel="0" collapsed="false">
      <c r="A7652" s="71" t="s">
        <v>28</v>
      </c>
      <c r="B7652" s="74" t="s">
        <v>680</v>
      </c>
      <c r="C7652" s="74" t="n">
        <v>2013</v>
      </c>
      <c r="D7652" s="74" t="s">
        <v>673</v>
      </c>
      <c r="E7652" s="75" t="n">
        <v>72508.329</v>
      </c>
    </row>
    <row r="7653" customFormat="false" ht="12.8" hidden="false" customHeight="false" outlineLevel="0" collapsed="false">
      <c r="A7653" s="71" t="s">
        <v>28</v>
      </c>
      <c r="B7653" s="74" t="s">
        <v>680</v>
      </c>
      <c r="C7653" s="74" t="n">
        <v>2013</v>
      </c>
      <c r="D7653" s="74" t="s">
        <v>674</v>
      </c>
      <c r="E7653" s="75" t="n">
        <v>74269.685</v>
      </c>
    </row>
    <row r="7654" customFormat="false" ht="12.8" hidden="false" customHeight="false" outlineLevel="0" collapsed="false">
      <c r="A7654" s="71" t="s">
        <v>28</v>
      </c>
      <c r="B7654" s="74" t="s">
        <v>680</v>
      </c>
      <c r="C7654" s="74" t="n">
        <v>2013</v>
      </c>
      <c r="D7654" s="74" t="s">
        <v>675</v>
      </c>
      <c r="E7654" s="75" t="n">
        <v>70118.675</v>
      </c>
    </row>
    <row r="7655" customFormat="false" ht="12.8" hidden="false" customHeight="false" outlineLevel="0" collapsed="false">
      <c r="A7655" s="71" t="s">
        <v>28</v>
      </c>
      <c r="B7655" s="74" t="s">
        <v>680</v>
      </c>
      <c r="C7655" s="74" t="n">
        <v>2013</v>
      </c>
      <c r="D7655" s="74" t="s">
        <v>676</v>
      </c>
      <c r="E7655" s="75" t="n">
        <v>75477.884</v>
      </c>
    </row>
    <row r="7656" customFormat="false" ht="12.8" hidden="false" customHeight="false" outlineLevel="0" collapsed="false">
      <c r="A7656" s="71" t="s">
        <v>28</v>
      </c>
      <c r="B7656" s="74" t="s">
        <v>680</v>
      </c>
      <c r="C7656" s="74" t="n">
        <v>2013</v>
      </c>
      <c r="D7656" s="74" t="s">
        <v>677</v>
      </c>
      <c r="E7656" s="75" t="n">
        <v>74086.452</v>
      </c>
    </row>
    <row r="7657" customFormat="false" ht="12.8" hidden="false" customHeight="false" outlineLevel="0" collapsed="false">
      <c r="A7657" s="71" t="s">
        <v>28</v>
      </c>
      <c r="B7657" s="74" t="s">
        <v>680</v>
      </c>
      <c r="C7657" s="76" t="n">
        <v>2013</v>
      </c>
      <c r="D7657" s="76" t="s">
        <v>678</v>
      </c>
      <c r="E7657" s="77" t="n">
        <v>78003</v>
      </c>
    </row>
    <row r="7658" customFormat="false" ht="12.8" hidden="false" customHeight="false" outlineLevel="0" collapsed="false">
      <c r="A7658" s="71" t="s">
        <v>28</v>
      </c>
      <c r="B7658" s="74" t="s">
        <v>680</v>
      </c>
      <c r="C7658" s="72" t="n">
        <v>2014</v>
      </c>
      <c r="D7658" s="72" t="s">
        <v>667</v>
      </c>
      <c r="E7658" s="73" t="n">
        <v>80106.383</v>
      </c>
    </row>
    <row r="7659" customFormat="false" ht="12.8" hidden="false" customHeight="false" outlineLevel="0" collapsed="false">
      <c r="A7659" s="71" t="s">
        <v>28</v>
      </c>
      <c r="B7659" s="74" t="s">
        <v>680</v>
      </c>
      <c r="C7659" s="74" t="n">
        <v>2014</v>
      </c>
      <c r="D7659" s="74" t="s">
        <v>668</v>
      </c>
      <c r="E7659" s="75" t="n">
        <v>74115.69</v>
      </c>
    </row>
    <row r="7660" customFormat="false" ht="12.8" hidden="false" customHeight="false" outlineLevel="0" collapsed="false">
      <c r="A7660" s="71" t="s">
        <v>28</v>
      </c>
      <c r="B7660" s="74" t="s">
        <v>680</v>
      </c>
      <c r="C7660" s="74" t="n">
        <v>2014</v>
      </c>
      <c r="D7660" s="74" t="s">
        <v>669</v>
      </c>
      <c r="E7660" s="75" t="n">
        <v>74000.9</v>
      </c>
    </row>
    <row r="7661" customFormat="false" ht="12.8" hidden="false" customHeight="false" outlineLevel="0" collapsed="false">
      <c r="A7661" s="71" t="s">
        <v>28</v>
      </c>
      <c r="B7661" s="74" t="s">
        <v>680</v>
      </c>
      <c r="C7661" s="74" t="n">
        <v>2014</v>
      </c>
      <c r="D7661" s="74" t="s">
        <v>670</v>
      </c>
      <c r="E7661" s="75" t="n">
        <v>78147.754</v>
      </c>
    </row>
    <row r="7662" customFormat="false" ht="12.8" hidden="false" customHeight="false" outlineLevel="0" collapsed="false">
      <c r="A7662" s="71" t="s">
        <v>28</v>
      </c>
      <c r="B7662" s="74" t="s">
        <v>680</v>
      </c>
      <c r="C7662" s="74" t="n">
        <v>2014</v>
      </c>
      <c r="D7662" s="74" t="s">
        <v>671</v>
      </c>
      <c r="E7662" s="75" t="n">
        <v>75290.572</v>
      </c>
    </row>
    <row r="7663" customFormat="false" ht="12.8" hidden="false" customHeight="false" outlineLevel="0" collapsed="false">
      <c r="A7663" s="71" t="s">
        <v>28</v>
      </c>
      <c r="B7663" s="74" t="s">
        <v>680</v>
      </c>
      <c r="C7663" s="74" t="n">
        <v>2014</v>
      </c>
      <c r="D7663" s="74" t="s">
        <v>672</v>
      </c>
      <c r="E7663" s="75" t="n">
        <v>72198.356</v>
      </c>
    </row>
    <row r="7664" customFormat="false" ht="12.8" hidden="false" customHeight="false" outlineLevel="0" collapsed="false">
      <c r="A7664" s="71" t="s">
        <v>28</v>
      </c>
      <c r="B7664" s="74" t="s">
        <v>680</v>
      </c>
      <c r="C7664" s="74" t="n">
        <v>2014</v>
      </c>
      <c r="D7664" s="74" t="s">
        <v>673</v>
      </c>
      <c r="E7664" s="75" t="n">
        <v>75713.272</v>
      </c>
    </row>
    <row r="7665" customFormat="false" ht="12.8" hidden="false" customHeight="false" outlineLevel="0" collapsed="false">
      <c r="A7665" s="71" t="s">
        <v>28</v>
      </c>
      <c r="B7665" s="74" t="s">
        <v>680</v>
      </c>
      <c r="C7665" s="74" t="n">
        <v>2014</v>
      </c>
      <c r="D7665" s="74" t="s">
        <v>674</v>
      </c>
      <c r="E7665" s="75" t="n">
        <v>75090.433</v>
      </c>
    </row>
    <row r="7666" customFormat="false" ht="12.8" hidden="false" customHeight="false" outlineLevel="0" collapsed="false">
      <c r="A7666" s="71" t="s">
        <v>28</v>
      </c>
      <c r="B7666" s="74" t="s">
        <v>680</v>
      </c>
      <c r="C7666" s="74" t="n">
        <v>2014</v>
      </c>
      <c r="D7666" s="74" t="s">
        <v>675</v>
      </c>
      <c r="E7666" s="75" t="n">
        <v>79494.015</v>
      </c>
    </row>
    <row r="7667" customFormat="false" ht="12.8" hidden="false" customHeight="false" outlineLevel="0" collapsed="false">
      <c r="A7667" s="71" t="s">
        <v>28</v>
      </c>
      <c r="B7667" s="74" t="s">
        <v>680</v>
      </c>
      <c r="C7667" s="74" t="n">
        <v>2014</v>
      </c>
      <c r="D7667" s="74" t="s">
        <v>676</v>
      </c>
      <c r="E7667" s="75" t="n">
        <v>83841</v>
      </c>
    </row>
    <row r="7668" customFormat="false" ht="12.8" hidden="false" customHeight="false" outlineLevel="0" collapsed="false">
      <c r="A7668" s="71" t="s">
        <v>28</v>
      </c>
      <c r="B7668" s="74" t="s">
        <v>680</v>
      </c>
      <c r="C7668" s="74" t="n">
        <v>2014</v>
      </c>
      <c r="D7668" s="74" t="s">
        <v>677</v>
      </c>
      <c r="E7668" s="75" t="n">
        <v>74112.6</v>
      </c>
    </row>
    <row r="7669" customFormat="false" ht="12.8" hidden="false" customHeight="false" outlineLevel="0" collapsed="false">
      <c r="A7669" s="71" t="s">
        <v>28</v>
      </c>
      <c r="B7669" s="74" t="s">
        <v>680</v>
      </c>
      <c r="C7669" s="76" t="n">
        <v>2014</v>
      </c>
      <c r="D7669" s="76" t="s">
        <v>678</v>
      </c>
      <c r="E7669" s="77" t="n">
        <v>92822.613</v>
      </c>
    </row>
    <row r="7670" customFormat="false" ht="12.8" hidden="false" customHeight="false" outlineLevel="0" collapsed="false">
      <c r="A7670" s="71" t="s">
        <v>28</v>
      </c>
      <c r="B7670" s="74" t="s">
        <v>680</v>
      </c>
      <c r="C7670" s="72" t="n">
        <v>2015</v>
      </c>
      <c r="D7670" s="72" t="s">
        <v>667</v>
      </c>
      <c r="E7670" s="73" t="n">
        <v>86528</v>
      </c>
    </row>
    <row r="7671" customFormat="false" ht="12.8" hidden="false" customHeight="false" outlineLevel="0" collapsed="false">
      <c r="A7671" s="71" t="s">
        <v>28</v>
      </c>
      <c r="B7671" s="74" t="s">
        <v>680</v>
      </c>
      <c r="C7671" s="74" t="n">
        <v>2015</v>
      </c>
      <c r="D7671" s="74" t="s">
        <v>668</v>
      </c>
      <c r="E7671" s="75" t="n">
        <v>69425.5</v>
      </c>
    </row>
    <row r="7672" customFormat="false" ht="12.8" hidden="false" customHeight="false" outlineLevel="0" collapsed="false">
      <c r="A7672" s="71" t="s">
        <v>28</v>
      </c>
      <c r="B7672" s="74" t="s">
        <v>680</v>
      </c>
      <c r="C7672" s="74" t="n">
        <v>2015</v>
      </c>
      <c r="D7672" s="74" t="s">
        <v>669</v>
      </c>
      <c r="E7672" s="75" t="n">
        <v>75555.5</v>
      </c>
    </row>
    <row r="7673" customFormat="false" ht="12.8" hidden="false" customHeight="false" outlineLevel="0" collapsed="false">
      <c r="A7673" s="71" t="s">
        <v>28</v>
      </c>
      <c r="B7673" s="74" t="s">
        <v>680</v>
      </c>
      <c r="C7673" s="74" t="n">
        <v>2015</v>
      </c>
      <c r="D7673" s="74" t="s">
        <v>670</v>
      </c>
      <c r="E7673" s="75" t="n">
        <v>77293.182</v>
      </c>
    </row>
    <row r="7674" customFormat="false" ht="12.8" hidden="false" customHeight="false" outlineLevel="0" collapsed="false">
      <c r="A7674" s="71" t="s">
        <v>28</v>
      </c>
      <c r="B7674" s="74" t="s">
        <v>680</v>
      </c>
      <c r="C7674" s="74" t="n">
        <v>2015</v>
      </c>
      <c r="D7674" s="74" t="s">
        <v>671</v>
      </c>
      <c r="E7674" s="75" t="n">
        <v>71434.5</v>
      </c>
    </row>
    <row r="7675" customFormat="false" ht="12.8" hidden="false" customHeight="false" outlineLevel="0" collapsed="false">
      <c r="A7675" s="71" t="s">
        <v>28</v>
      </c>
      <c r="B7675" s="74" t="s">
        <v>680</v>
      </c>
      <c r="C7675" s="74" t="n">
        <v>2015</v>
      </c>
      <c r="D7675" s="74" t="s">
        <v>672</v>
      </c>
      <c r="E7675" s="75" t="n">
        <v>73939.311</v>
      </c>
    </row>
    <row r="7676" customFormat="false" ht="12.8" hidden="false" customHeight="false" outlineLevel="0" collapsed="false">
      <c r="A7676" s="71" t="s">
        <v>28</v>
      </c>
      <c r="B7676" s="74" t="s">
        <v>680</v>
      </c>
      <c r="C7676" s="74" t="n">
        <v>2015</v>
      </c>
      <c r="D7676" s="74" t="s">
        <v>673</v>
      </c>
      <c r="E7676" s="75" t="n">
        <v>77349.42</v>
      </c>
    </row>
    <row r="7677" customFormat="false" ht="12.8" hidden="false" customHeight="false" outlineLevel="0" collapsed="false">
      <c r="A7677" s="71" t="s">
        <v>28</v>
      </c>
      <c r="B7677" s="74" t="s">
        <v>680</v>
      </c>
      <c r="C7677" s="74" t="n">
        <v>2015</v>
      </c>
      <c r="D7677" s="74" t="s">
        <v>674</v>
      </c>
      <c r="E7677" s="75" t="n">
        <v>72447.5</v>
      </c>
    </row>
    <row r="7678" customFormat="false" ht="12.8" hidden="false" customHeight="false" outlineLevel="0" collapsed="false">
      <c r="A7678" s="71" t="s">
        <v>28</v>
      </c>
      <c r="B7678" s="74" t="s">
        <v>680</v>
      </c>
      <c r="C7678" s="74" t="n">
        <v>2015</v>
      </c>
      <c r="D7678" s="74" t="s">
        <v>675</v>
      </c>
      <c r="E7678" s="75" t="n">
        <v>74506.971</v>
      </c>
    </row>
    <row r="7679" customFormat="false" ht="12.8" hidden="false" customHeight="false" outlineLevel="0" collapsed="false">
      <c r="A7679" s="71" t="s">
        <v>28</v>
      </c>
      <c r="B7679" s="74" t="s">
        <v>680</v>
      </c>
      <c r="C7679" s="74" t="n">
        <v>2015</v>
      </c>
      <c r="D7679" s="74" t="s">
        <v>676</v>
      </c>
      <c r="E7679" s="75" t="n">
        <v>79933.899</v>
      </c>
    </row>
    <row r="7680" customFormat="false" ht="12.8" hidden="false" customHeight="false" outlineLevel="0" collapsed="false">
      <c r="A7680" s="71" t="s">
        <v>28</v>
      </c>
      <c r="B7680" s="74" t="s">
        <v>680</v>
      </c>
      <c r="C7680" s="74" t="n">
        <v>2015</v>
      </c>
      <c r="D7680" s="74" t="s">
        <v>677</v>
      </c>
      <c r="E7680" s="75" t="n">
        <v>72445.7</v>
      </c>
    </row>
    <row r="7681" customFormat="false" ht="12.8" hidden="false" customHeight="false" outlineLevel="0" collapsed="false">
      <c r="A7681" s="71" t="s">
        <v>28</v>
      </c>
      <c r="B7681" s="74" t="s">
        <v>680</v>
      </c>
      <c r="C7681" s="76" t="n">
        <v>2015</v>
      </c>
      <c r="D7681" s="76" t="s">
        <v>678</v>
      </c>
      <c r="E7681" s="77" t="n">
        <v>86161.738</v>
      </c>
    </row>
    <row r="7682" customFormat="false" ht="12.8" hidden="false" customHeight="false" outlineLevel="0" collapsed="false">
      <c r="A7682" s="71" t="s">
        <v>28</v>
      </c>
      <c r="B7682" s="74" t="s">
        <v>680</v>
      </c>
      <c r="C7682" s="72" t="n">
        <v>2016</v>
      </c>
      <c r="D7682" s="72" t="s">
        <v>667</v>
      </c>
      <c r="E7682" s="73" t="n">
        <v>77425.5</v>
      </c>
    </row>
    <row r="7683" customFormat="false" ht="12.8" hidden="false" customHeight="false" outlineLevel="0" collapsed="false">
      <c r="A7683" s="71" t="s">
        <v>28</v>
      </c>
      <c r="B7683" s="74" t="s">
        <v>680</v>
      </c>
      <c r="C7683" s="74" t="n">
        <v>2016</v>
      </c>
      <c r="D7683" s="74" t="s">
        <v>668</v>
      </c>
      <c r="E7683" s="75" t="n">
        <v>76881.5</v>
      </c>
    </row>
    <row r="7684" customFormat="false" ht="12.8" hidden="false" customHeight="false" outlineLevel="0" collapsed="false">
      <c r="A7684" s="71" t="s">
        <v>28</v>
      </c>
      <c r="B7684" s="74" t="s">
        <v>680</v>
      </c>
      <c r="C7684" s="74" t="n">
        <v>2016</v>
      </c>
      <c r="D7684" s="74" t="s">
        <v>669</v>
      </c>
      <c r="E7684" s="75" t="n">
        <v>81116.3</v>
      </c>
    </row>
    <row r="7685" customFormat="false" ht="12.8" hidden="false" customHeight="false" outlineLevel="0" collapsed="false">
      <c r="A7685" s="71" t="s">
        <v>28</v>
      </c>
      <c r="B7685" s="74" t="s">
        <v>680</v>
      </c>
      <c r="C7685" s="74" t="n">
        <v>2016</v>
      </c>
      <c r="D7685" s="74" t="s">
        <v>670</v>
      </c>
      <c r="E7685" s="75" t="n">
        <v>77538</v>
      </c>
    </row>
    <row r="7686" customFormat="false" ht="12.8" hidden="false" customHeight="false" outlineLevel="0" collapsed="false">
      <c r="A7686" s="71" t="s">
        <v>28</v>
      </c>
      <c r="B7686" s="74" t="s">
        <v>680</v>
      </c>
      <c r="C7686" s="74" t="n">
        <v>2016</v>
      </c>
      <c r="D7686" s="74" t="s">
        <v>671</v>
      </c>
      <c r="E7686" s="75" t="n">
        <v>76101.6</v>
      </c>
    </row>
    <row r="7687" customFormat="false" ht="12.8" hidden="false" customHeight="false" outlineLevel="0" collapsed="false">
      <c r="A7687" s="71" t="s">
        <v>28</v>
      </c>
      <c r="B7687" s="74" t="s">
        <v>680</v>
      </c>
      <c r="C7687" s="74" t="n">
        <v>2016</v>
      </c>
      <c r="D7687" s="74" t="s">
        <v>672</v>
      </c>
      <c r="E7687" s="75" t="n">
        <v>74357.172</v>
      </c>
    </row>
    <row r="7688" customFormat="false" ht="12.8" hidden="false" customHeight="false" outlineLevel="0" collapsed="false">
      <c r="A7688" s="71" t="s">
        <v>28</v>
      </c>
      <c r="B7688" s="74" t="s">
        <v>680</v>
      </c>
      <c r="C7688" s="74" t="n">
        <v>2016</v>
      </c>
      <c r="D7688" s="74" t="s">
        <v>673</v>
      </c>
      <c r="E7688" s="75" t="n">
        <v>76185.5</v>
      </c>
    </row>
    <row r="7689" customFormat="false" ht="12.8" hidden="false" customHeight="false" outlineLevel="0" collapsed="false">
      <c r="A7689" s="71" t="s">
        <v>28</v>
      </c>
      <c r="B7689" s="74" t="s">
        <v>680</v>
      </c>
      <c r="C7689" s="74" t="n">
        <v>2016</v>
      </c>
      <c r="D7689" s="74" t="s">
        <v>674</v>
      </c>
      <c r="E7689" s="75" t="n">
        <v>78967.2</v>
      </c>
    </row>
    <row r="7690" customFormat="false" ht="12.8" hidden="false" customHeight="false" outlineLevel="0" collapsed="false">
      <c r="A7690" s="71" t="s">
        <v>28</v>
      </c>
      <c r="B7690" s="74" t="s">
        <v>680</v>
      </c>
      <c r="C7690" s="74" t="n">
        <v>2016</v>
      </c>
      <c r="D7690" s="74" t="s">
        <v>675</v>
      </c>
      <c r="E7690" s="75" t="n">
        <v>80422.5</v>
      </c>
    </row>
    <row r="7691" customFormat="false" ht="12.8" hidden="false" customHeight="false" outlineLevel="0" collapsed="false">
      <c r="A7691" s="71" t="s">
        <v>28</v>
      </c>
      <c r="B7691" s="74" t="s">
        <v>680</v>
      </c>
      <c r="C7691" s="74" t="n">
        <v>2016</v>
      </c>
      <c r="D7691" s="74" t="s">
        <v>676</v>
      </c>
      <c r="E7691" s="75" t="n">
        <v>78380.798</v>
      </c>
    </row>
    <row r="7692" customFormat="false" ht="12.8" hidden="false" customHeight="false" outlineLevel="0" collapsed="false">
      <c r="A7692" s="71" t="s">
        <v>28</v>
      </c>
      <c r="B7692" s="74" t="s">
        <v>680</v>
      </c>
      <c r="C7692" s="74" t="n">
        <v>2016</v>
      </c>
      <c r="D7692" s="74" t="s">
        <v>677</v>
      </c>
      <c r="E7692" s="75" t="n">
        <v>77448.25</v>
      </c>
    </row>
    <row r="7693" customFormat="false" ht="12.8" hidden="false" customHeight="false" outlineLevel="0" collapsed="false">
      <c r="A7693" s="71" t="s">
        <v>28</v>
      </c>
      <c r="B7693" s="74" t="s">
        <v>680</v>
      </c>
      <c r="C7693" s="76" t="n">
        <v>2016</v>
      </c>
      <c r="D7693" s="76" t="s">
        <v>678</v>
      </c>
      <c r="E7693" s="77" t="n">
        <v>92324.693</v>
      </c>
    </row>
    <row r="7694" customFormat="false" ht="12.8" hidden="false" customHeight="false" outlineLevel="0" collapsed="false">
      <c r="A7694" s="71" t="s">
        <v>28</v>
      </c>
      <c r="B7694" s="74" t="s">
        <v>680</v>
      </c>
      <c r="C7694" s="72" t="n">
        <v>2017</v>
      </c>
      <c r="D7694" s="72" t="s">
        <v>667</v>
      </c>
      <c r="E7694" s="73" t="n">
        <v>83990.5</v>
      </c>
    </row>
    <row r="7695" customFormat="false" ht="12.8" hidden="false" customHeight="false" outlineLevel="0" collapsed="false">
      <c r="A7695" s="71" t="s">
        <v>28</v>
      </c>
      <c r="B7695" s="74" t="s">
        <v>680</v>
      </c>
      <c r="C7695" s="74" t="n">
        <v>2017</v>
      </c>
      <c r="D7695" s="74" t="s">
        <v>668</v>
      </c>
      <c r="E7695" s="75" t="n">
        <v>67364</v>
      </c>
    </row>
    <row r="7696" customFormat="false" ht="12.8" hidden="false" customHeight="false" outlineLevel="0" collapsed="false">
      <c r="A7696" s="71" t="s">
        <v>28</v>
      </c>
      <c r="B7696" s="74" t="s">
        <v>680</v>
      </c>
      <c r="C7696" s="74" t="n">
        <v>2017</v>
      </c>
      <c r="D7696" s="74" t="s">
        <v>669</v>
      </c>
      <c r="E7696" s="75" t="n">
        <v>82734</v>
      </c>
    </row>
    <row r="7697" customFormat="false" ht="12.8" hidden="false" customHeight="false" outlineLevel="0" collapsed="false">
      <c r="A7697" s="71" t="s">
        <v>28</v>
      </c>
      <c r="B7697" s="74" t="s">
        <v>680</v>
      </c>
      <c r="C7697" s="74" t="n">
        <v>2017</v>
      </c>
      <c r="D7697" s="74" t="s">
        <v>670</v>
      </c>
      <c r="E7697" s="75" t="n">
        <v>75585.5</v>
      </c>
    </row>
    <row r="7698" customFormat="false" ht="12.8" hidden="false" customHeight="false" outlineLevel="0" collapsed="false">
      <c r="A7698" s="71" t="s">
        <v>28</v>
      </c>
      <c r="B7698" s="74" t="s">
        <v>680</v>
      </c>
      <c r="C7698" s="74" t="n">
        <v>2017</v>
      </c>
      <c r="D7698" s="74" t="s">
        <v>671</v>
      </c>
      <c r="E7698" s="75" t="n">
        <v>77105</v>
      </c>
    </row>
    <row r="7699" customFormat="false" ht="12.8" hidden="false" customHeight="false" outlineLevel="0" collapsed="false">
      <c r="A7699" s="71" t="s">
        <v>28</v>
      </c>
      <c r="B7699" s="74" t="s">
        <v>680</v>
      </c>
      <c r="C7699" s="74" t="n">
        <v>2017</v>
      </c>
      <c r="D7699" s="74" t="s">
        <v>672</v>
      </c>
      <c r="E7699" s="75" t="n">
        <v>78729.483</v>
      </c>
    </row>
    <row r="7700" customFormat="false" ht="12.8" hidden="false" customHeight="false" outlineLevel="0" collapsed="false">
      <c r="A7700" s="71" t="s">
        <v>28</v>
      </c>
      <c r="B7700" s="74" t="s">
        <v>680</v>
      </c>
      <c r="C7700" s="74" t="n">
        <v>2017</v>
      </c>
      <c r="D7700" s="74" t="s">
        <v>673</v>
      </c>
      <c r="E7700" s="75" t="n">
        <v>75905.75</v>
      </c>
    </row>
    <row r="7701" customFormat="false" ht="12.8" hidden="false" customHeight="false" outlineLevel="0" collapsed="false">
      <c r="A7701" s="71" t="s">
        <v>28</v>
      </c>
      <c r="B7701" s="74" t="s">
        <v>680</v>
      </c>
      <c r="C7701" s="74" t="n">
        <v>2017</v>
      </c>
      <c r="D7701" s="74" t="s">
        <v>674</v>
      </c>
      <c r="E7701" s="75" t="n">
        <v>78218.554</v>
      </c>
    </row>
    <row r="7702" customFormat="false" ht="12.8" hidden="false" customHeight="false" outlineLevel="0" collapsed="false">
      <c r="A7702" s="71" t="s">
        <v>28</v>
      </c>
      <c r="B7702" s="74" t="s">
        <v>680</v>
      </c>
      <c r="C7702" s="74" t="n">
        <v>2017</v>
      </c>
      <c r="D7702" s="74" t="s">
        <v>675</v>
      </c>
      <c r="E7702" s="75" t="n">
        <v>74275.59</v>
      </c>
    </row>
    <row r="7703" customFormat="false" ht="12.8" hidden="false" customHeight="false" outlineLevel="0" collapsed="false">
      <c r="A7703" s="71" t="s">
        <v>28</v>
      </c>
      <c r="B7703" s="74" t="s">
        <v>680</v>
      </c>
      <c r="C7703" s="74" t="n">
        <v>2017</v>
      </c>
      <c r="D7703" s="74" t="s">
        <v>676</v>
      </c>
      <c r="E7703" s="75" t="n">
        <v>78865.952</v>
      </c>
    </row>
    <row r="7704" customFormat="false" ht="12.8" hidden="false" customHeight="false" outlineLevel="0" collapsed="false">
      <c r="A7704" s="71" t="s">
        <v>28</v>
      </c>
      <c r="B7704" s="74" t="s">
        <v>680</v>
      </c>
      <c r="C7704" s="74" t="n">
        <v>2017</v>
      </c>
      <c r="D7704" s="74" t="s">
        <v>677</v>
      </c>
      <c r="E7704" s="75" t="n">
        <v>75933.673</v>
      </c>
    </row>
    <row r="7705" customFormat="false" ht="12.8" hidden="false" customHeight="false" outlineLevel="0" collapsed="false">
      <c r="A7705" s="71" t="s">
        <v>28</v>
      </c>
      <c r="B7705" s="74" t="s">
        <v>680</v>
      </c>
      <c r="C7705" s="76" t="n">
        <v>2017</v>
      </c>
      <c r="D7705" s="76" t="s">
        <v>678</v>
      </c>
      <c r="E7705" s="77" t="n">
        <v>88852.441</v>
      </c>
    </row>
    <row r="7706" customFormat="false" ht="12.8" hidden="false" customHeight="false" outlineLevel="0" collapsed="false">
      <c r="A7706" s="71" t="s">
        <v>28</v>
      </c>
      <c r="B7706" s="74" t="s">
        <v>680</v>
      </c>
      <c r="C7706" s="72" t="n">
        <v>2018</v>
      </c>
      <c r="D7706" s="72" t="s">
        <v>667</v>
      </c>
      <c r="E7706" s="73" t="n">
        <v>83602.844</v>
      </c>
    </row>
    <row r="7707" customFormat="false" ht="12.8" hidden="false" customHeight="false" outlineLevel="0" collapsed="false">
      <c r="A7707" s="71" t="s">
        <v>28</v>
      </c>
      <c r="B7707" s="74" t="s">
        <v>680</v>
      </c>
      <c r="C7707" s="74" t="n">
        <v>2018</v>
      </c>
      <c r="D7707" s="74" t="s">
        <v>668</v>
      </c>
      <c r="E7707" s="75" t="n">
        <v>72278.617</v>
      </c>
    </row>
    <row r="7708" customFormat="false" ht="12.8" hidden="false" customHeight="false" outlineLevel="0" collapsed="false">
      <c r="A7708" s="71" t="s">
        <v>28</v>
      </c>
      <c r="B7708" s="74" t="s">
        <v>680</v>
      </c>
      <c r="C7708" s="74" t="n">
        <v>2018</v>
      </c>
      <c r="D7708" s="74" t="s">
        <v>669</v>
      </c>
      <c r="E7708" s="75" t="n">
        <v>83642.416</v>
      </c>
    </row>
    <row r="7709" customFormat="false" ht="12.8" hidden="false" customHeight="false" outlineLevel="0" collapsed="false">
      <c r="A7709" s="71" t="s">
        <v>28</v>
      </c>
      <c r="B7709" s="74" t="s">
        <v>680</v>
      </c>
      <c r="C7709" s="74" t="n">
        <v>2018</v>
      </c>
      <c r="D7709" s="74" t="s">
        <v>670</v>
      </c>
      <c r="E7709" s="75" t="n">
        <v>75359.963</v>
      </c>
    </row>
    <row r="7710" customFormat="false" ht="12.8" hidden="false" customHeight="false" outlineLevel="0" collapsed="false">
      <c r="A7710" s="71" t="s">
        <v>28</v>
      </c>
      <c r="B7710" s="74" t="s">
        <v>680</v>
      </c>
      <c r="C7710" s="74" t="n">
        <v>2018</v>
      </c>
      <c r="D7710" s="74" t="s">
        <v>671</v>
      </c>
      <c r="E7710" s="75" t="n">
        <v>73056.275</v>
      </c>
    </row>
    <row r="7711" customFormat="false" ht="12.8" hidden="false" customHeight="false" outlineLevel="0" collapsed="false">
      <c r="A7711" s="71" t="s">
        <v>28</v>
      </c>
      <c r="B7711" s="74" t="s">
        <v>680</v>
      </c>
      <c r="C7711" s="74" t="n">
        <v>2018</v>
      </c>
      <c r="D7711" s="74" t="s">
        <v>672</v>
      </c>
      <c r="E7711" s="75" t="n">
        <v>69072.4</v>
      </c>
    </row>
    <row r="7712" customFormat="false" ht="12.8" hidden="false" customHeight="false" outlineLevel="0" collapsed="false">
      <c r="A7712" s="71" t="s">
        <v>28</v>
      </c>
      <c r="B7712" s="74" t="s">
        <v>680</v>
      </c>
      <c r="C7712" s="74" t="n">
        <v>2018</v>
      </c>
      <c r="D7712" s="74" t="s">
        <v>673</v>
      </c>
      <c r="E7712" s="75" t="n">
        <v>73086.93</v>
      </c>
    </row>
    <row r="7713" customFormat="false" ht="12.8" hidden="false" customHeight="false" outlineLevel="0" collapsed="false">
      <c r="A7713" s="71" t="s">
        <v>28</v>
      </c>
      <c r="B7713" s="74" t="s">
        <v>680</v>
      </c>
      <c r="C7713" s="74" t="n">
        <v>2018</v>
      </c>
      <c r="D7713" s="74" t="s">
        <v>674</v>
      </c>
      <c r="E7713" s="75" t="n">
        <v>75650.953</v>
      </c>
    </row>
    <row r="7714" customFormat="false" ht="12.8" hidden="false" customHeight="false" outlineLevel="0" collapsed="false">
      <c r="A7714" s="71" t="s">
        <v>28</v>
      </c>
      <c r="B7714" s="74" t="s">
        <v>680</v>
      </c>
      <c r="C7714" s="74" t="n">
        <v>2018</v>
      </c>
      <c r="D7714" s="74" t="s">
        <v>675</v>
      </c>
      <c r="E7714" s="75" t="n">
        <v>69291.159</v>
      </c>
    </row>
    <row r="7715" customFormat="false" ht="12.8" hidden="false" customHeight="false" outlineLevel="0" collapsed="false">
      <c r="A7715" s="71" t="s">
        <v>28</v>
      </c>
      <c r="B7715" s="74" t="s">
        <v>680</v>
      </c>
      <c r="C7715" s="74" t="n">
        <v>2018</v>
      </c>
      <c r="D7715" s="74" t="s">
        <v>676</v>
      </c>
      <c r="E7715" s="75" t="n">
        <v>74712.091</v>
      </c>
    </row>
    <row r="7716" customFormat="false" ht="12.8" hidden="false" customHeight="false" outlineLevel="0" collapsed="false">
      <c r="A7716" s="71" t="s">
        <v>28</v>
      </c>
      <c r="B7716" s="74" t="s">
        <v>680</v>
      </c>
      <c r="C7716" s="74" t="n">
        <v>2018</v>
      </c>
      <c r="D7716" s="74" t="s">
        <v>677</v>
      </c>
      <c r="E7716" s="75" t="n">
        <v>73800.215</v>
      </c>
    </row>
    <row r="7717" customFormat="false" ht="12.8" hidden="false" customHeight="false" outlineLevel="0" collapsed="false">
      <c r="A7717" s="71" t="s">
        <v>28</v>
      </c>
      <c r="B7717" s="74" t="s">
        <v>680</v>
      </c>
      <c r="C7717" s="76" t="n">
        <v>2018</v>
      </c>
      <c r="D7717" s="76" t="s">
        <v>678</v>
      </c>
      <c r="E7717" s="77" t="n">
        <v>86091.212</v>
      </c>
    </row>
    <row r="7718" customFormat="false" ht="12.8" hidden="false" customHeight="false" outlineLevel="0" collapsed="false">
      <c r="A7718" s="71" t="s">
        <v>28</v>
      </c>
      <c r="B7718" s="74" t="s">
        <v>680</v>
      </c>
      <c r="C7718" s="72" t="n">
        <v>2019</v>
      </c>
      <c r="D7718" s="72" t="s">
        <v>667</v>
      </c>
      <c r="E7718" s="73" t="n">
        <v>80157.6</v>
      </c>
    </row>
    <row r="7719" customFormat="false" ht="12.8" hidden="false" customHeight="false" outlineLevel="0" collapsed="false">
      <c r="A7719" s="71" t="s">
        <v>28</v>
      </c>
      <c r="B7719" s="74" t="s">
        <v>680</v>
      </c>
      <c r="C7719" s="74" t="n">
        <v>2019</v>
      </c>
      <c r="D7719" s="74" t="s">
        <v>668</v>
      </c>
      <c r="E7719" s="75" t="n">
        <v>73981</v>
      </c>
    </row>
    <row r="7720" customFormat="false" ht="12.8" hidden="false" customHeight="false" outlineLevel="0" collapsed="false">
      <c r="A7720" s="71" t="s">
        <v>28</v>
      </c>
      <c r="B7720" s="74" t="s">
        <v>680</v>
      </c>
      <c r="C7720" s="74" t="n">
        <v>2019</v>
      </c>
      <c r="D7720" s="74" t="s">
        <v>669</v>
      </c>
      <c r="E7720" s="75" t="n">
        <v>77406.899</v>
      </c>
    </row>
    <row r="7721" customFormat="false" ht="12.8" hidden="false" customHeight="false" outlineLevel="0" collapsed="false">
      <c r="A7721" s="71" t="s">
        <v>28</v>
      </c>
      <c r="B7721" s="74" t="s">
        <v>680</v>
      </c>
      <c r="C7721" s="74" t="n">
        <v>2019</v>
      </c>
      <c r="D7721" s="74" t="s">
        <v>670</v>
      </c>
      <c r="E7721" s="75" t="n">
        <v>78334.4</v>
      </c>
    </row>
    <row r="7722" customFormat="false" ht="12.8" hidden="false" customHeight="false" outlineLevel="0" collapsed="false">
      <c r="A7722" s="71" t="s">
        <v>28</v>
      </c>
      <c r="B7722" s="74" t="s">
        <v>680</v>
      </c>
      <c r="C7722" s="74" t="n">
        <v>2019</v>
      </c>
      <c r="D7722" s="74" t="s">
        <v>671</v>
      </c>
      <c r="E7722" s="75" t="n">
        <v>74818.8</v>
      </c>
    </row>
    <row r="7723" customFormat="false" ht="12.8" hidden="false" customHeight="false" outlineLevel="0" collapsed="false">
      <c r="A7723" s="71" t="s">
        <v>28</v>
      </c>
      <c r="B7723" s="74" t="s">
        <v>680</v>
      </c>
      <c r="C7723" s="74" t="n">
        <v>2019</v>
      </c>
      <c r="D7723" s="74" t="s">
        <v>672</v>
      </c>
      <c r="E7723" s="75" t="n">
        <v>71919.2</v>
      </c>
    </row>
    <row r="7724" customFormat="false" ht="12.8" hidden="false" customHeight="false" outlineLevel="0" collapsed="false">
      <c r="A7724" s="71" t="s">
        <v>28</v>
      </c>
      <c r="B7724" s="74" t="s">
        <v>680</v>
      </c>
      <c r="C7724" s="74" t="n">
        <v>2019</v>
      </c>
      <c r="D7724" s="74" t="s">
        <v>673</v>
      </c>
      <c r="E7724" s="75" t="n">
        <v>78315.5</v>
      </c>
    </row>
    <row r="7725" customFormat="false" ht="12.8" hidden="false" customHeight="false" outlineLevel="0" collapsed="false">
      <c r="A7725" s="71" t="s">
        <v>28</v>
      </c>
      <c r="B7725" s="74" t="s">
        <v>680</v>
      </c>
      <c r="C7725" s="74" t="n">
        <v>2019</v>
      </c>
      <c r="D7725" s="74" t="s">
        <v>674</v>
      </c>
      <c r="E7725" s="75" t="n">
        <v>77130.149</v>
      </c>
    </row>
    <row r="7726" customFormat="false" ht="12.8" hidden="false" customHeight="false" outlineLevel="0" collapsed="false">
      <c r="A7726" s="71" t="s">
        <v>28</v>
      </c>
      <c r="B7726" s="74" t="s">
        <v>680</v>
      </c>
      <c r="C7726" s="74" t="n">
        <v>2019</v>
      </c>
      <c r="D7726" s="74" t="s">
        <v>675</v>
      </c>
      <c r="E7726" s="75" t="n">
        <v>75279.1</v>
      </c>
    </row>
    <row r="7727" customFormat="false" ht="12.8" hidden="false" customHeight="false" outlineLevel="0" collapsed="false">
      <c r="A7727" s="71" t="s">
        <v>28</v>
      </c>
      <c r="B7727" s="74" t="s">
        <v>680</v>
      </c>
      <c r="C7727" s="74" t="n">
        <v>2019</v>
      </c>
      <c r="D7727" s="74" t="s">
        <v>676</v>
      </c>
      <c r="E7727" s="75" t="n">
        <v>81357.8</v>
      </c>
    </row>
    <row r="7728" customFormat="false" ht="12.8" hidden="false" customHeight="false" outlineLevel="0" collapsed="false">
      <c r="A7728" s="71" t="s">
        <v>28</v>
      </c>
      <c r="B7728" s="74" t="s">
        <v>680</v>
      </c>
      <c r="C7728" s="74" t="n">
        <v>2019</v>
      </c>
      <c r="D7728" s="74" t="s">
        <v>677</v>
      </c>
      <c r="E7728" s="75" t="n">
        <v>76355.5</v>
      </c>
    </row>
    <row r="7729" customFormat="false" ht="12.8" hidden="false" customHeight="false" outlineLevel="0" collapsed="false">
      <c r="A7729" s="71" t="s">
        <v>28</v>
      </c>
      <c r="B7729" s="74" t="s">
        <v>680</v>
      </c>
      <c r="C7729" s="76" t="n">
        <v>2019</v>
      </c>
      <c r="D7729" s="76" t="s">
        <v>678</v>
      </c>
      <c r="E7729" s="77" t="n">
        <v>87608.2</v>
      </c>
    </row>
    <row r="7730" customFormat="false" ht="12.8" hidden="false" customHeight="false" outlineLevel="0" collapsed="false">
      <c r="A7730" s="71" t="s">
        <v>28</v>
      </c>
      <c r="B7730" s="74" t="s">
        <v>680</v>
      </c>
      <c r="C7730" s="72" t="n">
        <v>2020</v>
      </c>
      <c r="D7730" s="72" t="s">
        <v>667</v>
      </c>
      <c r="E7730" s="73" t="n">
        <v>79180.2</v>
      </c>
    </row>
    <row r="7731" customFormat="false" ht="12.8" hidden="false" customHeight="false" outlineLevel="0" collapsed="false">
      <c r="A7731" s="71" t="s">
        <v>28</v>
      </c>
      <c r="B7731" s="74" t="s">
        <v>680</v>
      </c>
      <c r="C7731" s="74" t="n">
        <v>2020</v>
      </c>
      <c r="D7731" s="74" t="s">
        <v>668</v>
      </c>
      <c r="E7731" s="75" t="n">
        <v>78788.142</v>
      </c>
    </row>
    <row r="7732" customFormat="false" ht="12.8" hidden="false" customHeight="false" outlineLevel="0" collapsed="false">
      <c r="A7732" s="71" t="s">
        <v>28</v>
      </c>
      <c r="B7732" s="74" t="s">
        <v>680</v>
      </c>
      <c r="C7732" s="74" t="n">
        <v>2020</v>
      </c>
      <c r="D7732" s="74" t="s">
        <v>669</v>
      </c>
      <c r="E7732" s="75" t="n">
        <v>66077.897</v>
      </c>
    </row>
    <row r="7733" customFormat="false" ht="12.8" hidden="false" customHeight="false" outlineLevel="0" collapsed="false">
      <c r="A7733" s="71" t="s">
        <v>28</v>
      </c>
      <c r="B7733" s="74" t="s">
        <v>680</v>
      </c>
      <c r="C7733" s="74" t="n">
        <v>2020</v>
      </c>
      <c r="D7733" s="74" t="s">
        <v>670</v>
      </c>
      <c r="E7733" s="75" t="n">
        <v>58605.791</v>
      </c>
    </row>
    <row r="7734" customFormat="false" ht="12.8" hidden="false" customHeight="false" outlineLevel="0" collapsed="false">
      <c r="A7734" s="71" t="s">
        <v>28</v>
      </c>
      <c r="B7734" s="74" t="s">
        <v>680</v>
      </c>
      <c r="C7734" s="74" t="n">
        <v>2020</v>
      </c>
      <c r="D7734" s="74" t="s">
        <v>671</v>
      </c>
      <c r="E7734" s="75" t="n">
        <v>63850.6</v>
      </c>
    </row>
    <row r="7735" customFormat="false" ht="12.8" hidden="false" customHeight="false" outlineLevel="0" collapsed="false">
      <c r="A7735" s="71" t="s">
        <v>28</v>
      </c>
      <c r="B7735" s="74" t="s">
        <v>680</v>
      </c>
      <c r="C7735" s="74" t="n">
        <v>2020</v>
      </c>
      <c r="D7735" s="74" t="s">
        <v>672</v>
      </c>
      <c r="E7735" s="75" t="n">
        <v>65121.1</v>
      </c>
    </row>
    <row r="7736" customFormat="false" ht="12.8" hidden="false" customHeight="false" outlineLevel="0" collapsed="false">
      <c r="A7736" s="71" t="s">
        <v>28</v>
      </c>
      <c r="B7736" s="74" t="s">
        <v>680</v>
      </c>
      <c r="C7736" s="74" t="n">
        <v>2020</v>
      </c>
      <c r="D7736" s="74" t="s">
        <v>673</v>
      </c>
      <c r="E7736" s="75" t="n">
        <v>74117.1</v>
      </c>
    </row>
    <row r="7737" customFormat="false" ht="12.8" hidden="false" customHeight="false" outlineLevel="0" collapsed="false">
      <c r="A7737" s="71" t="s">
        <v>28</v>
      </c>
      <c r="B7737" s="74" t="s">
        <v>680</v>
      </c>
      <c r="C7737" s="74" t="n">
        <v>2020</v>
      </c>
      <c r="D7737" s="74" t="s">
        <v>674</v>
      </c>
      <c r="E7737" s="75" t="n">
        <v>71324.8</v>
      </c>
    </row>
    <row r="7738" customFormat="false" ht="12.8" hidden="false" customHeight="false" outlineLevel="0" collapsed="false">
      <c r="A7738" s="71" t="s">
        <v>28</v>
      </c>
      <c r="B7738" s="74" t="s">
        <v>680</v>
      </c>
      <c r="C7738" s="74" t="n">
        <v>2020</v>
      </c>
      <c r="D7738" s="74" t="s">
        <v>675</v>
      </c>
      <c r="E7738" s="75" t="n">
        <v>81445.2</v>
      </c>
    </row>
    <row r="7739" customFormat="false" ht="12.8" hidden="false" customHeight="false" outlineLevel="0" collapsed="false">
      <c r="A7739" s="71" t="s">
        <v>28</v>
      </c>
      <c r="B7739" s="74" t="s">
        <v>680</v>
      </c>
      <c r="C7739" s="74" t="n">
        <v>2020</v>
      </c>
      <c r="D7739" s="74" t="s">
        <v>676</v>
      </c>
      <c r="E7739" s="75" t="n">
        <v>86719.2</v>
      </c>
    </row>
    <row r="7740" customFormat="false" ht="12.8" hidden="false" customHeight="false" outlineLevel="0" collapsed="false">
      <c r="A7740" s="71" t="s">
        <v>28</v>
      </c>
      <c r="B7740" s="74" t="s">
        <v>680</v>
      </c>
      <c r="C7740" s="74" t="n">
        <v>2020</v>
      </c>
      <c r="D7740" s="74" t="s">
        <v>677</v>
      </c>
      <c r="E7740" s="75" t="n">
        <v>79419</v>
      </c>
    </row>
    <row r="7741" customFormat="false" ht="12.8" hidden="false" customHeight="false" outlineLevel="0" collapsed="false">
      <c r="A7741" s="71" t="s">
        <v>28</v>
      </c>
      <c r="B7741" s="74" t="s">
        <v>680</v>
      </c>
      <c r="C7741" s="76" t="n">
        <v>2020</v>
      </c>
      <c r="D7741" s="76" t="s">
        <v>678</v>
      </c>
      <c r="E7741" s="77" t="n">
        <v>99620.214</v>
      </c>
    </row>
    <row r="7742" customFormat="false" ht="12.8" hidden="false" customHeight="false" outlineLevel="0" collapsed="false">
      <c r="A7742" s="71" t="s">
        <v>28</v>
      </c>
      <c r="B7742" s="74" t="s">
        <v>680</v>
      </c>
      <c r="C7742" s="72" t="n">
        <v>2021</v>
      </c>
      <c r="D7742" s="72" t="s">
        <v>667</v>
      </c>
      <c r="E7742" s="73" t="n">
        <v>86648.5</v>
      </c>
    </row>
    <row r="7743" customFormat="false" ht="12.8" hidden="false" customHeight="false" outlineLevel="0" collapsed="false">
      <c r="A7743" s="71" t="s">
        <v>28</v>
      </c>
      <c r="B7743" s="74" t="s">
        <v>680</v>
      </c>
      <c r="C7743" s="74" t="n">
        <v>2021</v>
      </c>
      <c r="D7743" s="74" t="s">
        <v>668</v>
      </c>
      <c r="E7743" s="75" t="n">
        <v>73425.9</v>
      </c>
    </row>
    <row r="7744" customFormat="false" ht="12.8" hidden="false" customHeight="false" outlineLevel="0" collapsed="false">
      <c r="A7744" s="71" t="s">
        <v>28</v>
      </c>
      <c r="B7744" s="74" t="s">
        <v>680</v>
      </c>
      <c r="C7744" s="74" t="n">
        <v>2021</v>
      </c>
      <c r="D7744" s="74" t="s">
        <v>669</v>
      </c>
      <c r="E7744" s="75" t="n">
        <v>80842.6</v>
      </c>
    </row>
    <row r="7745" customFormat="false" ht="12.8" hidden="false" customHeight="false" outlineLevel="0" collapsed="false">
      <c r="A7745" s="71" t="s">
        <v>28</v>
      </c>
      <c r="B7745" s="74" t="s">
        <v>680</v>
      </c>
      <c r="C7745" s="74" t="n">
        <v>2021</v>
      </c>
      <c r="D7745" s="74" t="s">
        <v>670</v>
      </c>
      <c r="E7745" s="75" t="n">
        <v>78033.3</v>
      </c>
    </row>
    <row r="7746" customFormat="false" ht="12.8" hidden="false" customHeight="false" outlineLevel="0" collapsed="false">
      <c r="A7746" s="71" t="s">
        <v>28</v>
      </c>
      <c r="B7746" s="74" t="s">
        <v>680</v>
      </c>
      <c r="C7746" s="74" t="n">
        <v>2021</v>
      </c>
      <c r="D7746" s="74" t="s">
        <v>671</v>
      </c>
      <c r="E7746" s="75" t="n">
        <v>86272.85</v>
      </c>
    </row>
    <row r="7747" customFormat="false" ht="12.8" hidden="false" customHeight="false" outlineLevel="0" collapsed="false">
      <c r="A7747" s="71" t="s">
        <v>28</v>
      </c>
      <c r="B7747" s="74" t="s">
        <v>680</v>
      </c>
      <c r="C7747" s="74" t="n">
        <v>2021</v>
      </c>
      <c r="D7747" s="74" t="s">
        <v>672</v>
      </c>
      <c r="E7747" s="75" t="n">
        <v>91538.551</v>
      </c>
    </row>
    <row r="7748" customFormat="false" ht="12.8" hidden="false" customHeight="false" outlineLevel="0" collapsed="false">
      <c r="A7748" s="71" t="s">
        <v>28</v>
      </c>
      <c r="B7748" s="74" t="s">
        <v>680</v>
      </c>
      <c r="C7748" s="74" t="n">
        <v>2021</v>
      </c>
      <c r="D7748" s="74" t="s">
        <v>673</v>
      </c>
      <c r="E7748" s="75" t="n">
        <v>92475.63</v>
      </c>
    </row>
    <row r="7749" customFormat="false" ht="12.8" hidden="false" customHeight="false" outlineLevel="0" collapsed="false">
      <c r="A7749" s="71" t="s">
        <v>28</v>
      </c>
      <c r="B7749" s="74" t="s">
        <v>680</v>
      </c>
      <c r="C7749" s="74" t="n">
        <v>2021</v>
      </c>
      <c r="D7749" s="74" t="s">
        <v>674</v>
      </c>
      <c r="E7749" s="75" t="n">
        <v>88571.1</v>
      </c>
    </row>
    <row r="7750" customFormat="false" ht="12.8" hidden="false" customHeight="false" outlineLevel="0" collapsed="false">
      <c r="A7750" s="71" t="s">
        <v>28</v>
      </c>
      <c r="B7750" s="74" t="s">
        <v>680</v>
      </c>
      <c r="C7750" s="74" t="n">
        <v>2021</v>
      </c>
      <c r="D7750" s="74" t="s">
        <v>675</v>
      </c>
      <c r="E7750" s="75" t="n">
        <v>86657.532</v>
      </c>
    </row>
    <row r="7751" customFormat="false" ht="12.8" hidden="false" customHeight="false" outlineLevel="0" collapsed="false">
      <c r="A7751" s="71" t="s">
        <v>28</v>
      </c>
      <c r="B7751" s="74" t="s">
        <v>680</v>
      </c>
      <c r="C7751" s="74" t="n">
        <v>2021</v>
      </c>
      <c r="D7751" s="74" t="s">
        <v>676</v>
      </c>
      <c r="E7751" s="75" t="n">
        <v>90638.1</v>
      </c>
    </row>
    <row r="7752" customFormat="false" ht="12.8" hidden="false" customHeight="false" outlineLevel="0" collapsed="false">
      <c r="A7752" s="71" t="s">
        <v>28</v>
      </c>
      <c r="B7752" s="74" t="s">
        <v>680</v>
      </c>
      <c r="C7752" s="74" t="n">
        <v>2021</v>
      </c>
      <c r="D7752" s="74" t="s">
        <v>677</v>
      </c>
      <c r="E7752" s="75" t="n">
        <v>83421.8</v>
      </c>
    </row>
    <row r="7753" customFormat="false" ht="12.8" hidden="false" customHeight="false" outlineLevel="0" collapsed="false">
      <c r="A7753" s="71" t="s">
        <v>28</v>
      </c>
      <c r="B7753" s="74" t="s">
        <v>680</v>
      </c>
      <c r="C7753" s="76" t="n">
        <v>2021</v>
      </c>
      <c r="D7753" s="76" t="s">
        <v>678</v>
      </c>
      <c r="E7753" s="77" t="n">
        <v>102105.598</v>
      </c>
    </row>
    <row r="7754" customFormat="false" ht="12.8" hidden="false" customHeight="false" outlineLevel="0" collapsed="false">
      <c r="A7754" s="71" t="s">
        <v>28</v>
      </c>
      <c r="B7754" s="74" t="s">
        <v>680</v>
      </c>
      <c r="C7754" s="72" t="n">
        <v>2022</v>
      </c>
      <c r="D7754" s="72" t="s">
        <v>667</v>
      </c>
      <c r="E7754" s="73" t="n">
        <v>87555.7</v>
      </c>
    </row>
    <row r="7755" customFormat="false" ht="12.8" hidden="false" customHeight="false" outlineLevel="0" collapsed="false">
      <c r="A7755" s="71" t="s">
        <v>28</v>
      </c>
      <c r="B7755" s="74" t="s">
        <v>680</v>
      </c>
      <c r="C7755" s="74" t="n">
        <v>2022</v>
      </c>
      <c r="D7755" s="74" t="s">
        <v>668</v>
      </c>
      <c r="E7755" s="75" t="n">
        <v>83451.1</v>
      </c>
    </row>
    <row r="7756" customFormat="false" ht="12.8" hidden="false" customHeight="false" outlineLevel="0" collapsed="false">
      <c r="A7756" s="71" t="s">
        <v>28</v>
      </c>
      <c r="B7756" s="74" t="s">
        <v>680</v>
      </c>
      <c r="C7756" s="74" t="n">
        <v>2022</v>
      </c>
      <c r="D7756" s="74" t="s">
        <v>669</v>
      </c>
      <c r="E7756" s="75" t="n">
        <v>84644.1</v>
      </c>
    </row>
    <row r="7757" customFormat="false" ht="12.8" hidden="false" customHeight="false" outlineLevel="0" collapsed="false">
      <c r="A7757" s="71" t="s">
        <v>28</v>
      </c>
      <c r="B7757" s="74" t="s">
        <v>680</v>
      </c>
      <c r="C7757" s="74" t="n">
        <v>2022</v>
      </c>
      <c r="D7757" s="74" t="s">
        <v>670</v>
      </c>
      <c r="E7757" s="75" t="n">
        <v>80229.038</v>
      </c>
    </row>
    <row r="7758" customFormat="false" ht="12.8" hidden="false" customHeight="false" outlineLevel="0" collapsed="false">
      <c r="A7758" s="71" t="s">
        <v>28</v>
      </c>
      <c r="B7758" s="74" t="s">
        <v>680</v>
      </c>
      <c r="C7758" s="74" t="n">
        <v>2022</v>
      </c>
      <c r="D7758" s="74" t="s">
        <v>671</v>
      </c>
      <c r="E7758" s="75" t="n">
        <v>84696.498</v>
      </c>
    </row>
    <row r="7759" customFormat="false" ht="12.8" hidden="false" customHeight="false" outlineLevel="0" collapsed="false">
      <c r="A7759" s="71" t="s">
        <v>28</v>
      </c>
      <c r="B7759" s="74" t="s">
        <v>680</v>
      </c>
      <c r="C7759" s="74" t="n">
        <v>2022</v>
      </c>
      <c r="D7759" s="74" t="s">
        <v>672</v>
      </c>
      <c r="E7759" s="75" t="n">
        <v>76797.685</v>
      </c>
    </row>
    <row r="7760" customFormat="false" ht="12.8" hidden="false" customHeight="false" outlineLevel="0" collapsed="false">
      <c r="A7760" s="71" t="s">
        <v>28</v>
      </c>
      <c r="B7760" s="74" t="s">
        <v>680</v>
      </c>
      <c r="C7760" s="74" t="n">
        <v>2022</v>
      </c>
      <c r="D7760" s="74" t="s">
        <v>673</v>
      </c>
      <c r="E7760" s="75" t="n">
        <v>82196.9</v>
      </c>
    </row>
    <row r="7761" customFormat="false" ht="12.8" hidden="false" customHeight="false" outlineLevel="0" collapsed="false">
      <c r="A7761" s="71" t="s">
        <v>28</v>
      </c>
      <c r="B7761" s="74" t="s">
        <v>680</v>
      </c>
      <c r="C7761" s="74" t="n">
        <v>2022</v>
      </c>
      <c r="D7761" s="74" t="s">
        <v>674</v>
      </c>
      <c r="E7761" s="75" t="n">
        <v>83285.119</v>
      </c>
    </row>
    <row r="7762" customFormat="false" ht="12.8" hidden="false" customHeight="false" outlineLevel="0" collapsed="false">
      <c r="A7762" s="71" t="s">
        <v>28</v>
      </c>
      <c r="B7762" s="74" t="s">
        <v>680</v>
      </c>
      <c r="C7762" s="74" t="n">
        <v>2022</v>
      </c>
      <c r="D7762" s="74" t="s">
        <v>675</v>
      </c>
      <c r="E7762" s="75" t="n">
        <v>82782.08</v>
      </c>
    </row>
    <row r="7763" customFormat="false" ht="12.8" hidden="false" customHeight="false" outlineLevel="0" collapsed="false">
      <c r="A7763" s="71" t="s">
        <v>28</v>
      </c>
      <c r="B7763" s="74" t="s">
        <v>680</v>
      </c>
      <c r="C7763" s="74" t="n">
        <v>2022</v>
      </c>
      <c r="D7763" s="74" t="s">
        <v>676</v>
      </c>
      <c r="E7763" s="75" t="n">
        <v>85585.511</v>
      </c>
    </row>
    <row r="7764" customFormat="false" ht="12.8" hidden="false" customHeight="false" outlineLevel="0" collapsed="false">
      <c r="A7764" s="71" t="s">
        <v>28</v>
      </c>
      <c r="B7764" s="74" t="s">
        <v>680</v>
      </c>
      <c r="C7764" s="74" t="n">
        <v>2022</v>
      </c>
      <c r="D7764" s="74" t="s">
        <v>677</v>
      </c>
      <c r="E7764" s="75" t="n">
        <v>80113.508</v>
      </c>
    </row>
    <row r="7765" customFormat="false" ht="12.8" hidden="false" customHeight="false" outlineLevel="0" collapsed="false">
      <c r="A7765" s="71" t="s">
        <v>28</v>
      </c>
      <c r="B7765" s="74" t="s">
        <v>680</v>
      </c>
      <c r="C7765" s="76" t="n">
        <v>2022</v>
      </c>
      <c r="D7765" s="76" t="s">
        <v>678</v>
      </c>
      <c r="E7765" s="77" t="n">
        <v>93704.7</v>
      </c>
    </row>
    <row r="7766" customFormat="false" ht="12.8" hidden="false" customHeight="false" outlineLevel="0" collapsed="false">
      <c r="A7766" s="71" t="s">
        <v>28</v>
      </c>
      <c r="B7766" s="74" t="s">
        <v>680</v>
      </c>
      <c r="C7766" s="72" t="n">
        <v>2023</v>
      </c>
      <c r="D7766" s="72" t="s">
        <v>667</v>
      </c>
      <c r="E7766" s="73" t="n">
        <v>83863.9</v>
      </c>
    </row>
    <row r="7767" customFormat="false" ht="12.8" hidden="false" customHeight="false" outlineLevel="0" collapsed="false">
      <c r="A7767" s="71" t="s">
        <v>28</v>
      </c>
      <c r="B7767" s="74" t="s">
        <v>680</v>
      </c>
      <c r="C7767" s="74" t="n">
        <v>2023</v>
      </c>
      <c r="D7767" s="74" t="s">
        <v>668</v>
      </c>
      <c r="E7767" s="75" t="n">
        <v>83504</v>
      </c>
    </row>
    <row r="7768" customFormat="false" ht="12.8" hidden="false" customHeight="false" outlineLevel="0" collapsed="false">
      <c r="A7768" s="71" t="s">
        <v>28</v>
      </c>
      <c r="B7768" s="74" t="s">
        <v>680</v>
      </c>
      <c r="C7768" s="74" t="n">
        <v>2023</v>
      </c>
      <c r="D7768" s="74" t="s">
        <v>669</v>
      </c>
      <c r="E7768" s="75" t="n">
        <v>86459.4</v>
      </c>
    </row>
    <row r="7769" customFormat="false" ht="12.8" hidden="false" customHeight="false" outlineLevel="0" collapsed="false">
      <c r="A7769" s="71" t="s">
        <v>28</v>
      </c>
      <c r="B7769" s="74" t="s">
        <v>680</v>
      </c>
      <c r="C7769" s="74" t="n">
        <v>2023</v>
      </c>
      <c r="D7769" s="74" t="s">
        <v>670</v>
      </c>
      <c r="E7769" s="75"/>
    </row>
    <row r="7770" customFormat="false" ht="12.8" hidden="false" customHeight="false" outlineLevel="0" collapsed="false">
      <c r="A7770" s="71" t="s">
        <v>28</v>
      </c>
      <c r="B7770" s="74" t="s">
        <v>680</v>
      </c>
      <c r="C7770" s="74" t="n">
        <v>2023</v>
      </c>
      <c r="D7770" s="74" t="s">
        <v>671</v>
      </c>
      <c r="E7770" s="75"/>
    </row>
    <row r="7771" customFormat="false" ht="12.8" hidden="false" customHeight="false" outlineLevel="0" collapsed="false">
      <c r="A7771" s="71" t="s">
        <v>28</v>
      </c>
      <c r="B7771" s="74" t="s">
        <v>680</v>
      </c>
      <c r="C7771" s="74" t="n">
        <v>2023</v>
      </c>
      <c r="D7771" s="74" t="s">
        <v>672</v>
      </c>
      <c r="E7771" s="75"/>
    </row>
    <row r="7772" customFormat="false" ht="12.8" hidden="false" customHeight="false" outlineLevel="0" collapsed="false">
      <c r="A7772" s="71" t="s">
        <v>28</v>
      </c>
      <c r="B7772" s="74" t="s">
        <v>680</v>
      </c>
      <c r="C7772" s="74" t="n">
        <v>2023</v>
      </c>
      <c r="D7772" s="74" t="s">
        <v>673</v>
      </c>
      <c r="E7772" s="75"/>
    </row>
    <row r="7773" customFormat="false" ht="12.8" hidden="false" customHeight="false" outlineLevel="0" collapsed="false">
      <c r="A7773" s="71" t="s">
        <v>28</v>
      </c>
      <c r="B7773" s="74" t="s">
        <v>680</v>
      </c>
      <c r="C7773" s="74" t="n">
        <v>2023</v>
      </c>
      <c r="D7773" s="74" t="s">
        <v>674</v>
      </c>
      <c r="E7773" s="75"/>
    </row>
    <row r="7774" customFormat="false" ht="12.8" hidden="false" customHeight="false" outlineLevel="0" collapsed="false">
      <c r="A7774" s="71" t="s">
        <v>28</v>
      </c>
      <c r="B7774" s="74" t="s">
        <v>680</v>
      </c>
      <c r="C7774" s="74" t="n">
        <v>2023</v>
      </c>
      <c r="D7774" s="74" t="s">
        <v>675</v>
      </c>
      <c r="E7774" s="75"/>
    </row>
    <row r="7775" customFormat="false" ht="12.8" hidden="false" customHeight="false" outlineLevel="0" collapsed="false">
      <c r="A7775" s="71" t="s">
        <v>28</v>
      </c>
      <c r="B7775" s="74" t="s">
        <v>680</v>
      </c>
      <c r="C7775" s="74" t="n">
        <v>2023</v>
      </c>
      <c r="D7775" s="74" t="s">
        <v>676</v>
      </c>
      <c r="E7775" s="75"/>
    </row>
    <row r="7776" customFormat="false" ht="12.8" hidden="false" customHeight="false" outlineLevel="0" collapsed="false">
      <c r="A7776" s="71" t="s">
        <v>28</v>
      </c>
      <c r="B7776" s="74" t="s">
        <v>680</v>
      </c>
      <c r="C7776" s="74" t="n">
        <v>2023</v>
      </c>
      <c r="D7776" s="74" t="s">
        <v>677</v>
      </c>
      <c r="E7776" s="75"/>
    </row>
    <row r="7777" customFormat="false" ht="12.8" hidden="false" customHeight="false" outlineLevel="0" collapsed="false">
      <c r="A7777" s="71" t="s">
        <v>28</v>
      </c>
      <c r="B7777" s="76" t="s">
        <v>680</v>
      </c>
      <c r="C7777" s="76" t="n">
        <v>2023</v>
      </c>
      <c r="D7777" s="76" t="s">
        <v>678</v>
      </c>
      <c r="E7777" s="77"/>
    </row>
    <row r="7778" customFormat="false" ht="12.8" hidden="false" customHeight="false" outlineLevel="0" collapsed="false">
      <c r="A7778" s="71" t="s">
        <v>28</v>
      </c>
      <c r="B7778" s="72" t="s">
        <v>681</v>
      </c>
      <c r="C7778" s="72" t="n">
        <v>2000</v>
      </c>
      <c r="D7778" s="72" t="s">
        <v>667</v>
      </c>
      <c r="E7778" s="73" t="n">
        <v>58254.692</v>
      </c>
    </row>
    <row r="7779" customFormat="false" ht="12.8" hidden="false" customHeight="false" outlineLevel="0" collapsed="false">
      <c r="A7779" s="71" t="s">
        <v>28</v>
      </c>
      <c r="B7779" s="74" t="s">
        <v>681</v>
      </c>
      <c r="C7779" s="74" t="n">
        <v>2000</v>
      </c>
      <c r="D7779" s="74" t="s">
        <v>668</v>
      </c>
      <c r="E7779" s="75" t="n">
        <v>60709.113</v>
      </c>
    </row>
    <row r="7780" customFormat="false" ht="12.8" hidden="false" customHeight="false" outlineLevel="0" collapsed="false">
      <c r="A7780" s="71" t="s">
        <v>28</v>
      </c>
      <c r="B7780" s="74" t="s">
        <v>681</v>
      </c>
      <c r="C7780" s="74" t="n">
        <v>2000</v>
      </c>
      <c r="D7780" s="74" t="s">
        <v>669</v>
      </c>
      <c r="E7780" s="75" t="n">
        <v>56363.192</v>
      </c>
    </row>
    <row r="7781" customFormat="false" ht="12.8" hidden="false" customHeight="false" outlineLevel="0" collapsed="false">
      <c r="A7781" s="71" t="s">
        <v>28</v>
      </c>
      <c r="B7781" s="74" t="s">
        <v>681</v>
      </c>
      <c r="C7781" s="74" t="n">
        <v>2000</v>
      </c>
      <c r="D7781" s="74" t="s">
        <v>670</v>
      </c>
      <c r="E7781" s="75" t="n">
        <v>59585.032</v>
      </c>
    </row>
    <row r="7782" customFormat="false" ht="12.8" hidden="false" customHeight="false" outlineLevel="0" collapsed="false">
      <c r="A7782" s="71" t="s">
        <v>28</v>
      </c>
      <c r="B7782" s="74" t="s">
        <v>681</v>
      </c>
      <c r="C7782" s="74" t="n">
        <v>2000</v>
      </c>
      <c r="D7782" s="74" t="s">
        <v>671</v>
      </c>
      <c r="E7782" s="75" t="n">
        <v>60409.112</v>
      </c>
    </row>
    <row r="7783" customFormat="false" ht="12.8" hidden="false" customHeight="false" outlineLevel="0" collapsed="false">
      <c r="A7783" s="71" t="s">
        <v>28</v>
      </c>
      <c r="B7783" s="74" t="s">
        <v>681</v>
      </c>
      <c r="C7783" s="74" t="n">
        <v>2000</v>
      </c>
      <c r="D7783" s="74" t="s">
        <v>672</v>
      </c>
      <c r="E7783" s="75" t="n">
        <v>63762.883</v>
      </c>
    </row>
    <row r="7784" customFormat="false" ht="12.8" hidden="false" customHeight="false" outlineLevel="0" collapsed="false">
      <c r="A7784" s="71" t="s">
        <v>28</v>
      </c>
      <c r="B7784" s="74" t="s">
        <v>681</v>
      </c>
      <c r="C7784" s="74" t="n">
        <v>2000</v>
      </c>
      <c r="D7784" s="74" t="s">
        <v>673</v>
      </c>
      <c r="E7784" s="75" t="n">
        <v>59713.602</v>
      </c>
    </row>
    <row r="7785" customFormat="false" ht="12.8" hidden="false" customHeight="false" outlineLevel="0" collapsed="false">
      <c r="A7785" s="71" t="s">
        <v>28</v>
      </c>
      <c r="B7785" s="74" t="s">
        <v>681</v>
      </c>
      <c r="C7785" s="74" t="n">
        <v>2000</v>
      </c>
      <c r="D7785" s="74" t="s">
        <v>674</v>
      </c>
      <c r="E7785" s="75" t="n">
        <v>59023.033</v>
      </c>
    </row>
    <row r="7786" customFormat="false" ht="12.8" hidden="false" customHeight="false" outlineLevel="0" collapsed="false">
      <c r="A7786" s="71" t="s">
        <v>28</v>
      </c>
      <c r="B7786" s="74" t="s">
        <v>681</v>
      </c>
      <c r="C7786" s="74" t="n">
        <v>2000</v>
      </c>
      <c r="D7786" s="74" t="s">
        <v>675</v>
      </c>
      <c r="E7786" s="75" t="n">
        <v>65077.56</v>
      </c>
    </row>
    <row r="7787" customFormat="false" ht="12.8" hidden="false" customHeight="false" outlineLevel="0" collapsed="false">
      <c r="A7787" s="71" t="s">
        <v>28</v>
      </c>
      <c r="B7787" s="74" t="s">
        <v>681</v>
      </c>
      <c r="C7787" s="74" t="n">
        <v>2000</v>
      </c>
      <c r="D7787" s="74" t="s">
        <v>676</v>
      </c>
      <c r="E7787" s="75" t="n">
        <v>60458.711</v>
      </c>
    </row>
    <row r="7788" customFormat="false" ht="12.8" hidden="false" customHeight="false" outlineLevel="0" collapsed="false">
      <c r="A7788" s="71" t="s">
        <v>28</v>
      </c>
      <c r="B7788" s="74" t="s">
        <v>681</v>
      </c>
      <c r="C7788" s="74" t="n">
        <v>2000</v>
      </c>
      <c r="D7788" s="74" t="s">
        <v>677</v>
      </c>
      <c r="E7788" s="75" t="n">
        <v>60729.001</v>
      </c>
    </row>
    <row r="7789" customFormat="false" ht="12.8" hidden="false" customHeight="false" outlineLevel="0" collapsed="false">
      <c r="A7789" s="71" t="s">
        <v>28</v>
      </c>
      <c r="B7789" s="74" t="s">
        <v>681</v>
      </c>
      <c r="C7789" s="76" t="n">
        <v>2000</v>
      </c>
      <c r="D7789" s="76" t="s">
        <v>678</v>
      </c>
      <c r="E7789" s="77" t="n">
        <v>63977.934</v>
      </c>
    </row>
    <row r="7790" customFormat="false" ht="12.8" hidden="false" customHeight="false" outlineLevel="0" collapsed="false">
      <c r="A7790" s="71" t="s">
        <v>28</v>
      </c>
      <c r="B7790" s="74" t="s">
        <v>681</v>
      </c>
      <c r="C7790" s="72" t="n">
        <v>2001</v>
      </c>
      <c r="D7790" s="72" t="s">
        <v>667</v>
      </c>
      <c r="E7790" s="73" t="n">
        <v>55777.853</v>
      </c>
    </row>
    <row r="7791" customFormat="false" ht="12.8" hidden="false" customHeight="false" outlineLevel="0" collapsed="false">
      <c r="A7791" s="71" t="s">
        <v>28</v>
      </c>
      <c r="B7791" s="74" t="s">
        <v>681</v>
      </c>
      <c r="C7791" s="74" t="n">
        <v>2001</v>
      </c>
      <c r="D7791" s="74" t="s">
        <v>668</v>
      </c>
      <c r="E7791" s="75" t="n">
        <v>53146.539</v>
      </c>
    </row>
    <row r="7792" customFormat="false" ht="12.8" hidden="false" customHeight="false" outlineLevel="0" collapsed="false">
      <c r="A7792" s="71" t="s">
        <v>28</v>
      </c>
      <c r="B7792" s="74" t="s">
        <v>681</v>
      </c>
      <c r="C7792" s="74" t="n">
        <v>2001</v>
      </c>
      <c r="D7792" s="74" t="s">
        <v>669</v>
      </c>
      <c r="E7792" s="75" t="n">
        <v>58775.07</v>
      </c>
    </row>
    <row r="7793" customFormat="false" ht="12.8" hidden="false" customHeight="false" outlineLevel="0" collapsed="false">
      <c r="A7793" s="71" t="s">
        <v>28</v>
      </c>
      <c r="B7793" s="74" t="s">
        <v>681</v>
      </c>
      <c r="C7793" s="74" t="n">
        <v>2001</v>
      </c>
      <c r="D7793" s="74" t="s">
        <v>670</v>
      </c>
      <c r="E7793" s="75" t="n">
        <v>59496.981</v>
      </c>
    </row>
    <row r="7794" customFormat="false" ht="12.8" hidden="false" customHeight="false" outlineLevel="0" collapsed="false">
      <c r="A7794" s="71" t="s">
        <v>28</v>
      </c>
      <c r="B7794" s="74" t="s">
        <v>681</v>
      </c>
      <c r="C7794" s="74" t="n">
        <v>2001</v>
      </c>
      <c r="D7794" s="74" t="s">
        <v>671</v>
      </c>
      <c r="E7794" s="75" t="n">
        <v>58421.156</v>
      </c>
    </row>
    <row r="7795" customFormat="false" ht="12.8" hidden="false" customHeight="false" outlineLevel="0" collapsed="false">
      <c r="A7795" s="71" t="s">
        <v>28</v>
      </c>
      <c r="B7795" s="74" t="s">
        <v>681</v>
      </c>
      <c r="C7795" s="74" t="n">
        <v>2001</v>
      </c>
      <c r="D7795" s="74" t="s">
        <v>672</v>
      </c>
      <c r="E7795" s="75" t="n">
        <v>61220.55</v>
      </c>
    </row>
    <row r="7796" customFormat="false" ht="12.8" hidden="false" customHeight="false" outlineLevel="0" collapsed="false">
      <c r="A7796" s="71" t="s">
        <v>28</v>
      </c>
      <c r="B7796" s="74" t="s">
        <v>681</v>
      </c>
      <c r="C7796" s="74" t="n">
        <v>2001</v>
      </c>
      <c r="D7796" s="74" t="s">
        <v>673</v>
      </c>
      <c r="E7796" s="75" t="n">
        <v>59287.415</v>
      </c>
    </row>
    <row r="7797" customFormat="false" ht="12.8" hidden="false" customHeight="false" outlineLevel="0" collapsed="false">
      <c r="A7797" s="71" t="s">
        <v>28</v>
      </c>
      <c r="B7797" s="74" t="s">
        <v>681</v>
      </c>
      <c r="C7797" s="74" t="n">
        <v>2001</v>
      </c>
      <c r="D7797" s="74" t="s">
        <v>674</v>
      </c>
      <c r="E7797" s="75" t="n">
        <v>60782.705</v>
      </c>
    </row>
    <row r="7798" customFormat="false" ht="12.8" hidden="false" customHeight="false" outlineLevel="0" collapsed="false">
      <c r="A7798" s="71" t="s">
        <v>28</v>
      </c>
      <c r="B7798" s="74" t="s">
        <v>681</v>
      </c>
      <c r="C7798" s="74" t="n">
        <v>2001</v>
      </c>
      <c r="D7798" s="74" t="s">
        <v>675</v>
      </c>
      <c r="E7798" s="75" t="n">
        <v>58200.362</v>
      </c>
    </row>
    <row r="7799" customFormat="false" ht="12.8" hidden="false" customHeight="false" outlineLevel="0" collapsed="false">
      <c r="A7799" s="71" t="s">
        <v>28</v>
      </c>
      <c r="B7799" s="74" t="s">
        <v>681</v>
      </c>
      <c r="C7799" s="74" t="n">
        <v>2001</v>
      </c>
      <c r="D7799" s="74" t="s">
        <v>676</v>
      </c>
      <c r="E7799" s="75" t="n">
        <v>60885.754</v>
      </c>
    </row>
    <row r="7800" customFormat="false" ht="12.8" hidden="false" customHeight="false" outlineLevel="0" collapsed="false">
      <c r="A7800" s="71" t="s">
        <v>28</v>
      </c>
      <c r="B7800" s="74" t="s">
        <v>681</v>
      </c>
      <c r="C7800" s="74" t="n">
        <v>2001</v>
      </c>
      <c r="D7800" s="74" t="s">
        <v>677</v>
      </c>
      <c r="E7800" s="75" t="n">
        <v>64000.517</v>
      </c>
    </row>
    <row r="7801" customFormat="false" ht="12.8" hidden="false" customHeight="false" outlineLevel="0" collapsed="false">
      <c r="A7801" s="71" t="s">
        <v>28</v>
      </c>
      <c r="B7801" s="74" t="s">
        <v>681</v>
      </c>
      <c r="C7801" s="76" t="n">
        <v>2001</v>
      </c>
      <c r="D7801" s="76" t="s">
        <v>678</v>
      </c>
      <c r="E7801" s="77" t="n">
        <v>70205.008</v>
      </c>
    </row>
    <row r="7802" customFormat="false" ht="12.8" hidden="false" customHeight="false" outlineLevel="0" collapsed="false">
      <c r="A7802" s="71" t="s">
        <v>28</v>
      </c>
      <c r="B7802" s="74" t="s">
        <v>681</v>
      </c>
      <c r="C7802" s="72" t="n">
        <v>2002</v>
      </c>
      <c r="D7802" s="72" t="s">
        <v>667</v>
      </c>
      <c r="E7802" s="73" t="n">
        <v>73284.789</v>
      </c>
    </row>
    <row r="7803" customFormat="false" ht="12.8" hidden="false" customHeight="false" outlineLevel="0" collapsed="false">
      <c r="A7803" s="71" t="s">
        <v>28</v>
      </c>
      <c r="B7803" s="74" t="s">
        <v>681</v>
      </c>
      <c r="C7803" s="74" t="n">
        <v>2002</v>
      </c>
      <c r="D7803" s="74" t="s">
        <v>668</v>
      </c>
      <c r="E7803" s="75" t="n">
        <v>73658.134</v>
      </c>
    </row>
    <row r="7804" customFormat="false" ht="12.8" hidden="false" customHeight="false" outlineLevel="0" collapsed="false">
      <c r="A7804" s="71" t="s">
        <v>28</v>
      </c>
      <c r="B7804" s="74" t="s">
        <v>681</v>
      </c>
      <c r="C7804" s="74" t="n">
        <v>2002</v>
      </c>
      <c r="D7804" s="74" t="s">
        <v>669</v>
      </c>
      <c r="E7804" s="75" t="n">
        <v>66229.315</v>
      </c>
    </row>
    <row r="7805" customFormat="false" ht="12.8" hidden="false" customHeight="false" outlineLevel="0" collapsed="false">
      <c r="A7805" s="71" t="s">
        <v>28</v>
      </c>
      <c r="B7805" s="74" t="s">
        <v>681</v>
      </c>
      <c r="C7805" s="74" t="n">
        <v>2002</v>
      </c>
      <c r="D7805" s="74" t="s">
        <v>670</v>
      </c>
      <c r="E7805" s="75" t="n">
        <v>62504.771</v>
      </c>
    </row>
    <row r="7806" customFormat="false" ht="12.8" hidden="false" customHeight="false" outlineLevel="0" collapsed="false">
      <c r="A7806" s="71" t="s">
        <v>28</v>
      </c>
      <c r="B7806" s="74" t="s">
        <v>681</v>
      </c>
      <c r="C7806" s="74" t="n">
        <v>2002</v>
      </c>
      <c r="D7806" s="74" t="s">
        <v>671</v>
      </c>
      <c r="E7806" s="75" t="n">
        <v>64018.175</v>
      </c>
    </row>
    <row r="7807" customFormat="false" ht="12.8" hidden="false" customHeight="false" outlineLevel="0" collapsed="false">
      <c r="A7807" s="71" t="s">
        <v>28</v>
      </c>
      <c r="B7807" s="74" t="s">
        <v>681</v>
      </c>
      <c r="C7807" s="74" t="n">
        <v>2002</v>
      </c>
      <c r="D7807" s="74" t="s">
        <v>672</v>
      </c>
      <c r="E7807" s="75" t="n">
        <v>58342.519</v>
      </c>
    </row>
    <row r="7808" customFormat="false" ht="12.8" hidden="false" customHeight="false" outlineLevel="0" collapsed="false">
      <c r="A7808" s="71" t="s">
        <v>28</v>
      </c>
      <c r="B7808" s="74" t="s">
        <v>681</v>
      </c>
      <c r="C7808" s="74" t="n">
        <v>2002</v>
      </c>
      <c r="D7808" s="74" t="s">
        <v>673</v>
      </c>
      <c r="E7808" s="75" t="n">
        <v>66566.268</v>
      </c>
    </row>
    <row r="7809" customFormat="false" ht="12.8" hidden="false" customHeight="false" outlineLevel="0" collapsed="false">
      <c r="A7809" s="71" t="s">
        <v>28</v>
      </c>
      <c r="B7809" s="74" t="s">
        <v>681</v>
      </c>
      <c r="C7809" s="74" t="n">
        <v>2002</v>
      </c>
      <c r="D7809" s="74" t="s">
        <v>674</v>
      </c>
      <c r="E7809" s="75" t="n">
        <v>64539.486</v>
      </c>
    </row>
    <row r="7810" customFormat="false" ht="12.8" hidden="false" customHeight="false" outlineLevel="0" collapsed="false">
      <c r="A7810" s="71" t="s">
        <v>28</v>
      </c>
      <c r="B7810" s="74" t="s">
        <v>681</v>
      </c>
      <c r="C7810" s="74" t="n">
        <v>2002</v>
      </c>
      <c r="D7810" s="74" t="s">
        <v>675</v>
      </c>
      <c r="E7810" s="75" t="n">
        <v>64381.751</v>
      </c>
    </row>
    <row r="7811" customFormat="false" ht="12.8" hidden="false" customHeight="false" outlineLevel="0" collapsed="false">
      <c r="A7811" s="71" t="s">
        <v>28</v>
      </c>
      <c r="B7811" s="74" t="s">
        <v>681</v>
      </c>
      <c r="C7811" s="74" t="n">
        <v>2002</v>
      </c>
      <c r="D7811" s="74" t="s">
        <v>676</v>
      </c>
      <c r="E7811" s="75" t="n">
        <v>72678.677</v>
      </c>
    </row>
    <row r="7812" customFormat="false" ht="12.8" hidden="false" customHeight="false" outlineLevel="0" collapsed="false">
      <c r="A7812" s="71" t="s">
        <v>28</v>
      </c>
      <c r="B7812" s="74" t="s">
        <v>681</v>
      </c>
      <c r="C7812" s="74" t="n">
        <v>2002</v>
      </c>
      <c r="D7812" s="74" t="s">
        <v>677</v>
      </c>
      <c r="E7812" s="75" t="n">
        <v>59138.389</v>
      </c>
    </row>
    <row r="7813" customFormat="false" ht="12.8" hidden="false" customHeight="false" outlineLevel="0" collapsed="false">
      <c r="A7813" s="71" t="s">
        <v>28</v>
      </c>
      <c r="B7813" s="74" t="s">
        <v>681</v>
      </c>
      <c r="C7813" s="76" t="n">
        <v>2002</v>
      </c>
      <c r="D7813" s="76" t="s">
        <v>678</v>
      </c>
      <c r="E7813" s="77" t="n">
        <v>67844.61</v>
      </c>
    </row>
    <row r="7814" customFormat="false" ht="12.8" hidden="false" customHeight="false" outlineLevel="0" collapsed="false">
      <c r="A7814" s="71" t="s">
        <v>28</v>
      </c>
      <c r="B7814" s="74" t="s">
        <v>681</v>
      </c>
      <c r="C7814" s="72" t="n">
        <v>2003</v>
      </c>
      <c r="D7814" s="72" t="s">
        <v>667</v>
      </c>
      <c r="E7814" s="73" t="n">
        <v>61394.237</v>
      </c>
    </row>
    <row r="7815" customFormat="false" ht="12.8" hidden="false" customHeight="false" outlineLevel="0" collapsed="false">
      <c r="A7815" s="71" t="s">
        <v>28</v>
      </c>
      <c r="B7815" s="74" t="s">
        <v>681</v>
      </c>
      <c r="C7815" s="74" t="n">
        <v>2003</v>
      </c>
      <c r="D7815" s="74" t="s">
        <v>668</v>
      </c>
      <c r="E7815" s="75" t="n">
        <v>53879.171</v>
      </c>
    </row>
    <row r="7816" customFormat="false" ht="12.8" hidden="false" customHeight="false" outlineLevel="0" collapsed="false">
      <c r="A7816" s="71" t="s">
        <v>28</v>
      </c>
      <c r="B7816" s="74" t="s">
        <v>681</v>
      </c>
      <c r="C7816" s="74" t="n">
        <v>2003</v>
      </c>
      <c r="D7816" s="74" t="s">
        <v>669</v>
      </c>
      <c r="E7816" s="75" t="n">
        <v>53974.307</v>
      </c>
    </row>
    <row r="7817" customFormat="false" ht="12.8" hidden="false" customHeight="false" outlineLevel="0" collapsed="false">
      <c r="A7817" s="71" t="s">
        <v>28</v>
      </c>
      <c r="B7817" s="74" t="s">
        <v>681</v>
      </c>
      <c r="C7817" s="74" t="n">
        <v>2003</v>
      </c>
      <c r="D7817" s="74" t="s">
        <v>670</v>
      </c>
      <c r="E7817" s="75" t="n">
        <v>58672.477</v>
      </c>
    </row>
    <row r="7818" customFormat="false" ht="12.8" hidden="false" customHeight="false" outlineLevel="0" collapsed="false">
      <c r="A7818" s="71" t="s">
        <v>28</v>
      </c>
      <c r="B7818" s="74" t="s">
        <v>681</v>
      </c>
      <c r="C7818" s="74" t="n">
        <v>2003</v>
      </c>
      <c r="D7818" s="74" t="s">
        <v>671</v>
      </c>
      <c r="E7818" s="75" t="n">
        <v>63329.608</v>
      </c>
    </row>
    <row r="7819" customFormat="false" ht="12.8" hidden="false" customHeight="false" outlineLevel="0" collapsed="false">
      <c r="A7819" s="71" t="s">
        <v>28</v>
      </c>
      <c r="B7819" s="74" t="s">
        <v>681</v>
      </c>
      <c r="C7819" s="74" t="n">
        <v>2003</v>
      </c>
      <c r="D7819" s="74" t="s">
        <v>672</v>
      </c>
      <c r="E7819" s="75" t="n">
        <v>63378.81</v>
      </c>
    </row>
    <row r="7820" customFormat="false" ht="12.8" hidden="false" customHeight="false" outlineLevel="0" collapsed="false">
      <c r="A7820" s="71" t="s">
        <v>28</v>
      </c>
      <c r="B7820" s="74" t="s">
        <v>681</v>
      </c>
      <c r="C7820" s="74" t="n">
        <v>2003</v>
      </c>
      <c r="D7820" s="74" t="s">
        <v>673</v>
      </c>
      <c r="E7820" s="75" t="n">
        <v>72278.027</v>
      </c>
    </row>
    <row r="7821" customFormat="false" ht="12.8" hidden="false" customHeight="false" outlineLevel="0" collapsed="false">
      <c r="A7821" s="71" t="s">
        <v>28</v>
      </c>
      <c r="B7821" s="74" t="s">
        <v>681</v>
      </c>
      <c r="C7821" s="74" t="n">
        <v>2003</v>
      </c>
      <c r="D7821" s="74" t="s">
        <v>674</v>
      </c>
      <c r="E7821" s="75" t="n">
        <v>65845.811</v>
      </c>
    </row>
    <row r="7822" customFormat="false" ht="12.8" hidden="false" customHeight="false" outlineLevel="0" collapsed="false">
      <c r="A7822" s="71" t="s">
        <v>28</v>
      </c>
      <c r="B7822" s="74" t="s">
        <v>681</v>
      </c>
      <c r="C7822" s="74" t="n">
        <v>2003</v>
      </c>
      <c r="D7822" s="74" t="s">
        <v>675</v>
      </c>
      <c r="E7822" s="75" t="n">
        <v>67838.571</v>
      </c>
    </row>
    <row r="7823" customFormat="false" ht="12.8" hidden="false" customHeight="false" outlineLevel="0" collapsed="false">
      <c r="A7823" s="71" t="s">
        <v>28</v>
      </c>
      <c r="B7823" s="74" t="s">
        <v>681</v>
      </c>
      <c r="C7823" s="74" t="n">
        <v>2003</v>
      </c>
      <c r="D7823" s="74" t="s">
        <v>676</v>
      </c>
      <c r="E7823" s="75" t="n">
        <v>70155.674</v>
      </c>
    </row>
    <row r="7824" customFormat="false" ht="12.8" hidden="false" customHeight="false" outlineLevel="0" collapsed="false">
      <c r="A7824" s="71" t="s">
        <v>28</v>
      </c>
      <c r="B7824" s="74" t="s">
        <v>681</v>
      </c>
      <c r="C7824" s="74" t="n">
        <v>2003</v>
      </c>
      <c r="D7824" s="74" t="s">
        <v>677</v>
      </c>
      <c r="E7824" s="75" t="n">
        <v>67421.569</v>
      </c>
    </row>
    <row r="7825" customFormat="false" ht="12.8" hidden="false" customHeight="false" outlineLevel="0" collapsed="false">
      <c r="A7825" s="71" t="s">
        <v>28</v>
      </c>
      <c r="B7825" s="74" t="s">
        <v>681</v>
      </c>
      <c r="C7825" s="76" t="n">
        <v>2003</v>
      </c>
      <c r="D7825" s="76" t="s">
        <v>678</v>
      </c>
      <c r="E7825" s="77" t="n">
        <v>77818.462</v>
      </c>
    </row>
    <row r="7826" customFormat="false" ht="12.8" hidden="false" customHeight="false" outlineLevel="0" collapsed="false">
      <c r="A7826" s="71" t="s">
        <v>28</v>
      </c>
      <c r="B7826" s="74" t="s">
        <v>681</v>
      </c>
      <c r="C7826" s="72" t="n">
        <v>2004</v>
      </c>
      <c r="D7826" s="72" t="s">
        <v>667</v>
      </c>
      <c r="E7826" s="73" t="n">
        <v>67655.84</v>
      </c>
    </row>
    <row r="7827" customFormat="false" ht="12.8" hidden="false" customHeight="false" outlineLevel="0" collapsed="false">
      <c r="A7827" s="71" t="s">
        <v>28</v>
      </c>
      <c r="B7827" s="74" t="s">
        <v>681</v>
      </c>
      <c r="C7827" s="74" t="n">
        <v>2004</v>
      </c>
      <c r="D7827" s="74" t="s">
        <v>668</v>
      </c>
      <c r="E7827" s="75" t="n">
        <v>63622.044</v>
      </c>
    </row>
    <row r="7828" customFormat="false" ht="12.8" hidden="false" customHeight="false" outlineLevel="0" collapsed="false">
      <c r="A7828" s="71" t="s">
        <v>28</v>
      </c>
      <c r="B7828" s="74" t="s">
        <v>681</v>
      </c>
      <c r="C7828" s="74" t="n">
        <v>2004</v>
      </c>
      <c r="D7828" s="74" t="s">
        <v>669</v>
      </c>
      <c r="E7828" s="75" t="n">
        <v>71854.133</v>
      </c>
    </row>
    <row r="7829" customFormat="false" ht="12.8" hidden="false" customHeight="false" outlineLevel="0" collapsed="false">
      <c r="A7829" s="71" t="s">
        <v>28</v>
      </c>
      <c r="B7829" s="74" t="s">
        <v>681</v>
      </c>
      <c r="C7829" s="74" t="n">
        <v>2004</v>
      </c>
      <c r="D7829" s="74" t="s">
        <v>670</v>
      </c>
      <c r="E7829" s="75" t="n">
        <v>74744.157</v>
      </c>
    </row>
    <row r="7830" customFormat="false" ht="12.8" hidden="false" customHeight="false" outlineLevel="0" collapsed="false">
      <c r="A7830" s="71" t="s">
        <v>28</v>
      </c>
      <c r="B7830" s="74" t="s">
        <v>681</v>
      </c>
      <c r="C7830" s="74" t="n">
        <v>2004</v>
      </c>
      <c r="D7830" s="74" t="s">
        <v>671</v>
      </c>
      <c r="E7830" s="75" t="n">
        <v>69996.023</v>
      </c>
    </row>
    <row r="7831" customFormat="false" ht="12.8" hidden="false" customHeight="false" outlineLevel="0" collapsed="false">
      <c r="A7831" s="71" t="s">
        <v>28</v>
      </c>
      <c r="B7831" s="74" t="s">
        <v>681</v>
      </c>
      <c r="C7831" s="74" t="n">
        <v>2004</v>
      </c>
      <c r="D7831" s="74" t="s">
        <v>672</v>
      </c>
      <c r="E7831" s="75" t="n">
        <v>69573.236</v>
      </c>
    </row>
    <row r="7832" customFormat="false" ht="12.8" hidden="false" customHeight="false" outlineLevel="0" collapsed="false">
      <c r="A7832" s="71" t="s">
        <v>28</v>
      </c>
      <c r="B7832" s="74" t="s">
        <v>681</v>
      </c>
      <c r="C7832" s="74" t="n">
        <v>2004</v>
      </c>
      <c r="D7832" s="74" t="s">
        <v>673</v>
      </c>
      <c r="E7832" s="75" t="n">
        <v>78476.168</v>
      </c>
    </row>
    <row r="7833" customFormat="false" ht="12.8" hidden="false" customHeight="false" outlineLevel="0" collapsed="false">
      <c r="A7833" s="71" t="s">
        <v>28</v>
      </c>
      <c r="B7833" s="74" t="s">
        <v>681</v>
      </c>
      <c r="C7833" s="74" t="n">
        <v>2004</v>
      </c>
      <c r="D7833" s="74" t="s">
        <v>674</v>
      </c>
      <c r="E7833" s="75" t="n">
        <v>74932.647</v>
      </c>
    </row>
    <row r="7834" customFormat="false" ht="12.8" hidden="false" customHeight="false" outlineLevel="0" collapsed="false">
      <c r="A7834" s="71" t="s">
        <v>28</v>
      </c>
      <c r="B7834" s="74" t="s">
        <v>681</v>
      </c>
      <c r="C7834" s="74" t="n">
        <v>2004</v>
      </c>
      <c r="D7834" s="74" t="s">
        <v>675</v>
      </c>
      <c r="E7834" s="75" t="n">
        <v>80994.628</v>
      </c>
    </row>
    <row r="7835" customFormat="false" ht="12.8" hidden="false" customHeight="false" outlineLevel="0" collapsed="false">
      <c r="A7835" s="71" t="s">
        <v>28</v>
      </c>
      <c r="B7835" s="74" t="s">
        <v>681</v>
      </c>
      <c r="C7835" s="74" t="n">
        <v>2004</v>
      </c>
      <c r="D7835" s="74" t="s">
        <v>676</v>
      </c>
      <c r="E7835" s="75" t="n">
        <v>74040.858</v>
      </c>
    </row>
    <row r="7836" customFormat="false" ht="12.8" hidden="false" customHeight="false" outlineLevel="0" collapsed="false">
      <c r="A7836" s="71" t="s">
        <v>28</v>
      </c>
      <c r="B7836" s="74" t="s">
        <v>681</v>
      </c>
      <c r="C7836" s="74" t="n">
        <v>2004</v>
      </c>
      <c r="D7836" s="74" t="s">
        <v>677</v>
      </c>
      <c r="E7836" s="75" t="n">
        <v>71829.184</v>
      </c>
    </row>
    <row r="7837" customFormat="false" ht="12.8" hidden="false" customHeight="false" outlineLevel="0" collapsed="false">
      <c r="A7837" s="71" t="s">
        <v>28</v>
      </c>
      <c r="B7837" s="74" t="s">
        <v>681</v>
      </c>
      <c r="C7837" s="76" t="n">
        <v>2004</v>
      </c>
      <c r="D7837" s="76" t="s">
        <v>678</v>
      </c>
      <c r="E7837" s="77" t="n">
        <v>83163.516</v>
      </c>
    </row>
    <row r="7838" customFormat="false" ht="12.8" hidden="false" customHeight="false" outlineLevel="0" collapsed="false">
      <c r="A7838" s="71" t="s">
        <v>28</v>
      </c>
      <c r="B7838" s="74" t="s">
        <v>681</v>
      </c>
      <c r="C7838" s="72" t="n">
        <v>2005</v>
      </c>
      <c r="D7838" s="72" t="s">
        <v>667</v>
      </c>
      <c r="E7838" s="73" t="n">
        <v>66304.989</v>
      </c>
    </row>
    <row r="7839" customFormat="false" ht="12.8" hidden="false" customHeight="false" outlineLevel="0" collapsed="false">
      <c r="A7839" s="71" t="s">
        <v>28</v>
      </c>
      <c r="B7839" s="74" t="s">
        <v>681</v>
      </c>
      <c r="C7839" s="74" t="n">
        <v>2005</v>
      </c>
      <c r="D7839" s="74" t="s">
        <v>668</v>
      </c>
      <c r="E7839" s="75" t="n">
        <v>65697.947</v>
      </c>
    </row>
    <row r="7840" customFormat="false" ht="12.8" hidden="false" customHeight="false" outlineLevel="0" collapsed="false">
      <c r="A7840" s="71" t="s">
        <v>28</v>
      </c>
      <c r="B7840" s="74" t="s">
        <v>681</v>
      </c>
      <c r="C7840" s="74" t="n">
        <v>2005</v>
      </c>
      <c r="D7840" s="74" t="s">
        <v>669</v>
      </c>
      <c r="E7840" s="75" t="n">
        <v>78473.939</v>
      </c>
    </row>
    <row r="7841" customFormat="false" ht="12.8" hidden="false" customHeight="false" outlineLevel="0" collapsed="false">
      <c r="A7841" s="71" t="s">
        <v>28</v>
      </c>
      <c r="B7841" s="74" t="s">
        <v>681</v>
      </c>
      <c r="C7841" s="74" t="n">
        <v>2005</v>
      </c>
      <c r="D7841" s="74" t="s">
        <v>670</v>
      </c>
      <c r="E7841" s="75" t="n">
        <v>67733.711</v>
      </c>
    </row>
    <row r="7842" customFormat="false" ht="12.8" hidden="false" customHeight="false" outlineLevel="0" collapsed="false">
      <c r="A7842" s="71" t="s">
        <v>28</v>
      </c>
      <c r="B7842" s="74" t="s">
        <v>681</v>
      </c>
      <c r="C7842" s="74" t="n">
        <v>2005</v>
      </c>
      <c r="D7842" s="74" t="s">
        <v>671</v>
      </c>
      <c r="E7842" s="75" t="n">
        <v>74667.26</v>
      </c>
    </row>
    <row r="7843" customFormat="false" ht="12.8" hidden="false" customHeight="false" outlineLevel="0" collapsed="false">
      <c r="A7843" s="71" t="s">
        <v>28</v>
      </c>
      <c r="B7843" s="74" t="s">
        <v>681</v>
      </c>
      <c r="C7843" s="74" t="n">
        <v>2005</v>
      </c>
      <c r="D7843" s="74" t="s">
        <v>672</v>
      </c>
      <c r="E7843" s="75" t="n">
        <v>75151.603</v>
      </c>
    </row>
    <row r="7844" customFormat="false" ht="12.8" hidden="false" customHeight="false" outlineLevel="0" collapsed="false">
      <c r="A7844" s="71" t="s">
        <v>28</v>
      </c>
      <c r="B7844" s="74" t="s">
        <v>681</v>
      </c>
      <c r="C7844" s="74" t="n">
        <v>2005</v>
      </c>
      <c r="D7844" s="74" t="s">
        <v>673</v>
      </c>
      <c r="E7844" s="75" t="n">
        <v>75636.087</v>
      </c>
    </row>
    <row r="7845" customFormat="false" ht="12.8" hidden="false" customHeight="false" outlineLevel="0" collapsed="false">
      <c r="A7845" s="71" t="s">
        <v>28</v>
      </c>
      <c r="B7845" s="74" t="s">
        <v>681</v>
      </c>
      <c r="C7845" s="74" t="n">
        <v>2005</v>
      </c>
      <c r="D7845" s="74" t="s">
        <v>674</v>
      </c>
      <c r="E7845" s="75" t="n">
        <v>77823.273</v>
      </c>
    </row>
    <row r="7846" customFormat="false" ht="12.8" hidden="false" customHeight="false" outlineLevel="0" collapsed="false">
      <c r="A7846" s="71" t="s">
        <v>28</v>
      </c>
      <c r="B7846" s="74" t="s">
        <v>681</v>
      </c>
      <c r="C7846" s="74" t="n">
        <v>2005</v>
      </c>
      <c r="D7846" s="74" t="s">
        <v>675</v>
      </c>
      <c r="E7846" s="75" t="n">
        <v>76927.935</v>
      </c>
    </row>
    <row r="7847" customFormat="false" ht="12.8" hidden="false" customHeight="false" outlineLevel="0" collapsed="false">
      <c r="A7847" s="71" t="s">
        <v>28</v>
      </c>
      <c r="B7847" s="74" t="s">
        <v>681</v>
      </c>
      <c r="C7847" s="74" t="n">
        <v>2005</v>
      </c>
      <c r="D7847" s="74" t="s">
        <v>676</v>
      </c>
      <c r="E7847" s="75" t="n">
        <v>69166.356</v>
      </c>
    </row>
    <row r="7848" customFormat="false" ht="12.8" hidden="false" customHeight="false" outlineLevel="0" collapsed="false">
      <c r="A7848" s="71" t="s">
        <v>28</v>
      </c>
      <c r="B7848" s="74" t="s">
        <v>681</v>
      </c>
      <c r="C7848" s="74" t="n">
        <v>2005</v>
      </c>
      <c r="D7848" s="74" t="s">
        <v>677</v>
      </c>
      <c r="E7848" s="75" t="n">
        <v>71381.085</v>
      </c>
    </row>
    <row r="7849" customFormat="false" ht="12.8" hidden="false" customHeight="false" outlineLevel="0" collapsed="false">
      <c r="A7849" s="71" t="s">
        <v>28</v>
      </c>
      <c r="B7849" s="74" t="s">
        <v>681</v>
      </c>
      <c r="C7849" s="76" t="n">
        <v>2005</v>
      </c>
      <c r="D7849" s="76" t="s">
        <v>678</v>
      </c>
      <c r="E7849" s="77" t="n">
        <v>80508.907</v>
      </c>
    </row>
    <row r="7850" customFormat="false" ht="12.8" hidden="false" customHeight="false" outlineLevel="0" collapsed="false">
      <c r="A7850" s="71" t="s">
        <v>28</v>
      </c>
      <c r="B7850" s="74" t="s">
        <v>681</v>
      </c>
      <c r="C7850" s="72" t="n">
        <v>2006</v>
      </c>
      <c r="D7850" s="72" t="s">
        <v>667</v>
      </c>
      <c r="E7850" s="73" t="n">
        <v>74299.64</v>
      </c>
    </row>
    <row r="7851" customFormat="false" ht="12.8" hidden="false" customHeight="false" outlineLevel="0" collapsed="false">
      <c r="A7851" s="71" t="s">
        <v>28</v>
      </c>
      <c r="B7851" s="74" t="s">
        <v>681</v>
      </c>
      <c r="C7851" s="74" t="n">
        <v>2006</v>
      </c>
      <c r="D7851" s="74" t="s">
        <v>668</v>
      </c>
      <c r="E7851" s="75" t="n">
        <v>68500.564</v>
      </c>
    </row>
    <row r="7852" customFormat="false" ht="12.8" hidden="false" customHeight="false" outlineLevel="0" collapsed="false">
      <c r="A7852" s="71" t="s">
        <v>28</v>
      </c>
      <c r="B7852" s="74" t="s">
        <v>681</v>
      </c>
      <c r="C7852" s="74" t="n">
        <v>2006</v>
      </c>
      <c r="D7852" s="74" t="s">
        <v>669</v>
      </c>
      <c r="E7852" s="75" t="n">
        <v>76320.198</v>
      </c>
    </row>
    <row r="7853" customFormat="false" ht="12.8" hidden="false" customHeight="false" outlineLevel="0" collapsed="false">
      <c r="A7853" s="71" t="s">
        <v>28</v>
      </c>
      <c r="B7853" s="74" t="s">
        <v>681</v>
      </c>
      <c r="C7853" s="74" t="n">
        <v>2006</v>
      </c>
      <c r="D7853" s="74" t="s">
        <v>670</v>
      </c>
      <c r="E7853" s="75" t="n">
        <v>74177.003</v>
      </c>
    </row>
    <row r="7854" customFormat="false" ht="12.8" hidden="false" customHeight="false" outlineLevel="0" collapsed="false">
      <c r="A7854" s="71" t="s">
        <v>28</v>
      </c>
      <c r="B7854" s="74" t="s">
        <v>681</v>
      </c>
      <c r="C7854" s="74" t="n">
        <v>2006</v>
      </c>
      <c r="D7854" s="74" t="s">
        <v>671</v>
      </c>
      <c r="E7854" s="75" t="n">
        <v>75197.007</v>
      </c>
    </row>
    <row r="7855" customFormat="false" ht="12.8" hidden="false" customHeight="false" outlineLevel="0" collapsed="false">
      <c r="A7855" s="71" t="s">
        <v>28</v>
      </c>
      <c r="B7855" s="74" t="s">
        <v>681</v>
      </c>
      <c r="C7855" s="74" t="n">
        <v>2006</v>
      </c>
      <c r="D7855" s="74" t="s">
        <v>672</v>
      </c>
      <c r="E7855" s="75" t="n">
        <v>70340.095</v>
      </c>
    </row>
    <row r="7856" customFormat="false" ht="12.8" hidden="false" customHeight="false" outlineLevel="0" collapsed="false">
      <c r="A7856" s="71" t="s">
        <v>28</v>
      </c>
      <c r="B7856" s="74" t="s">
        <v>681</v>
      </c>
      <c r="C7856" s="74" t="n">
        <v>2006</v>
      </c>
      <c r="D7856" s="74" t="s">
        <v>673</v>
      </c>
      <c r="E7856" s="75" t="n">
        <v>72461.663</v>
      </c>
    </row>
    <row r="7857" customFormat="false" ht="12.8" hidden="false" customHeight="false" outlineLevel="0" collapsed="false">
      <c r="A7857" s="71" t="s">
        <v>28</v>
      </c>
      <c r="B7857" s="74" t="s">
        <v>681</v>
      </c>
      <c r="C7857" s="74" t="n">
        <v>2006</v>
      </c>
      <c r="D7857" s="74" t="s">
        <v>674</v>
      </c>
      <c r="E7857" s="75" t="n">
        <v>76071.29</v>
      </c>
    </row>
    <row r="7858" customFormat="false" ht="12.8" hidden="false" customHeight="false" outlineLevel="0" collapsed="false">
      <c r="A7858" s="71" t="s">
        <v>28</v>
      </c>
      <c r="B7858" s="74" t="s">
        <v>681</v>
      </c>
      <c r="C7858" s="74" t="n">
        <v>2006</v>
      </c>
      <c r="D7858" s="74" t="s">
        <v>675</v>
      </c>
      <c r="E7858" s="75" t="n">
        <v>76000.53</v>
      </c>
    </row>
    <row r="7859" customFormat="false" ht="12.8" hidden="false" customHeight="false" outlineLevel="0" collapsed="false">
      <c r="A7859" s="71" t="s">
        <v>28</v>
      </c>
      <c r="B7859" s="74" t="s">
        <v>681</v>
      </c>
      <c r="C7859" s="74" t="n">
        <v>2006</v>
      </c>
      <c r="D7859" s="74" t="s">
        <v>676</v>
      </c>
      <c r="E7859" s="75" t="n">
        <v>73292.239</v>
      </c>
    </row>
    <row r="7860" customFormat="false" ht="12.8" hidden="false" customHeight="false" outlineLevel="0" collapsed="false">
      <c r="A7860" s="71" t="s">
        <v>28</v>
      </c>
      <c r="B7860" s="74" t="s">
        <v>681</v>
      </c>
      <c r="C7860" s="74" t="n">
        <v>2006</v>
      </c>
      <c r="D7860" s="74" t="s">
        <v>677</v>
      </c>
      <c r="E7860" s="75" t="n">
        <v>71476.695</v>
      </c>
    </row>
    <row r="7861" customFormat="false" ht="12.8" hidden="false" customHeight="false" outlineLevel="0" collapsed="false">
      <c r="A7861" s="71" t="s">
        <v>28</v>
      </c>
      <c r="B7861" s="74" t="s">
        <v>681</v>
      </c>
      <c r="C7861" s="76" t="n">
        <v>2006</v>
      </c>
      <c r="D7861" s="76" t="s">
        <v>678</v>
      </c>
      <c r="E7861" s="77" t="n">
        <v>81901.488</v>
      </c>
    </row>
    <row r="7862" customFormat="false" ht="12.8" hidden="false" customHeight="false" outlineLevel="0" collapsed="false">
      <c r="A7862" s="71" t="s">
        <v>28</v>
      </c>
      <c r="B7862" s="74" t="s">
        <v>681</v>
      </c>
      <c r="C7862" s="72" t="n">
        <v>2007</v>
      </c>
      <c r="D7862" s="72" t="s">
        <v>667</v>
      </c>
      <c r="E7862" s="73" t="n">
        <v>72806.8064786048</v>
      </c>
    </row>
    <row r="7863" customFormat="false" ht="12.8" hidden="false" customHeight="false" outlineLevel="0" collapsed="false">
      <c r="A7863" s="71" t="s">
        <v>28</v>
      </c>
      <c r="B7863" s="74" t="s">
        <v>681</v>
      </c>
      <c r="C7863" s="74" t="n">
        <v>2007</v>
      </c>
      <c r="D7863" s="74" t="s">
        <v>668</v>
      </c>
      <c r="E7863" s="75" t="n">
        <v>66367.5495145823</v>
      </c>
    </row>
    <row r="7864" customFormat="false" ht="12.8" hidden="false" customHeight="false" outlineLevel="0" collapsed="false">
      <c r="A7864" s="71" t="s">
        <v>28</v>
      </c>
      <c r="B7864" s="74" t="s">
        <v>681</v>
      </c>
      <c r="C7864" s="74" t="n">
        <v>2007</v>
      </c>
      <c r="D7864" s="74" t="s">
        <v>669</v>
      </c>
      <c r="E7864" s="75" t="n">
        <v>74314.7781212697</v>
      </c>
    </row>
    <row r="7865" customFormat="false" ht="12.8" hidden="false" customHeight="false" outlineLevel="0" collapsed="false">
      <c r="A7865" s="71" t="s">
        <v>28</v>
      </c>
      <c r="B7865" s="74" t="s">
        <v>681</v>
      </c>
      <c r="C7865" s="74" t="n">
        <v>2007</v>
      </c>
      <c r="D7865" s="74" t="s">
        <v>670</v>
      </c>
      <c r="E7865" s="75" t="n">
        <v>72046.0600715354</v>
      </c>
    </row>
    <row r="7866" customFormat="false" ht="12.8" hidden="false" customHeight="false" outlineLevel="0" collapsed="false">
      <c r="A7866" s="71" t="s">
        <v>28</v>
      </c>
      <c r="B7866" s="74" t="s">
        <v>681</v>
      </c>
      <c r="C7866" s="74" t="n">
        <v>2007</v>
      </c>
      <c r="D7866" s="74" t="s">
        <v>671</v>
      </c>
      <c r="E7866" s="75" t="n">
        <v>74712.5664018591</v>
      </c>
    </row>
    <row r="7867" customFormat="false" ht="12.8" hidden="false" customHeight="false" outlineLevel="0" collapsed="false">
      <c r="A7867" s="71" t="s">
        <v>28</v>
      </c>
      <c r="B7867" s="74" t="s">
        <v>681</v>
      </c>
      <c r="C7867" s="74" t="n">
        <v>2007</v>
      </c>
      <c r="D7867" s="74" t="s">
        <v>672</v>
      </c>
      <c r="E7867" s="75" t="n">
        <v>71973.5432700463</v>
      </c>
    </row>
    <row r="7868" customFormat="false" ht="12.8" hidden="false" customHeight="false" outlineLevel="0" collapsed="false">
      <c r="A7868" s="71" t="s">
        <v>28</v>
      </c>
      <c r="B7868" s="74" t="s">
        <v>681</v>
      </c>
      <c r="C7868" s="74" t="n">
        <v>2007</v>
      </c>
      <c r="D7868" s="74" t="s">
        <v>673</v>
      </c>
      <c r="E7868" s="75" t="n">
        <v>74045.7259911736</v>
      </c>
    </row>
    <row r="7869" customFormat="false" ht="12.8" hidden="false" customHeight="false" outlineLevel="0" collapsed="false">
      <c r="A7869" s="71" t="s">
        <v>28</v>
      </c>
      <c r="B7869" s="74" t="s">
        <v>681</v>
      </c>
      <c r="C7869" s="74" t="n">
        <v>2007</v>
      </c>
      <c r="D7869" s="74" t="s">
        <v>674</v>
      </c>
      <c r="E7869" s="75" t="n">
        <v>75149.9599443904</v>
      </c>
    </row>
    <row r="7870" customFormat="false" ht="12.8" hidden="false" customHeight="false" outlineLevel="0" collapsed="false">
      <c r="A7870" s="71" t="s">
        <v>28</v>
      </c>
      <c r="B7870" s="74" t="s">
        <v>681</v>
      </c>
      <c r="C7870" s="74" t="n">
        <v>2007</v>
      </c>
      <c r="D7870" s="74" t="s">
        <v>675</v>
      </c>
      <c r="E7870" s="75" t="n">
        <v>70184.1393791994</v>
      </c>
    </row>
    <row r="7871" customFormat="false" ht="12.8" hidden="false" customHeight="false" outlineLevel="0" collapsed="false">
      <c r="A7871" s="71" t="s">
        <v>28</v>
      </c>
      <c r="B7871" s="74" t="s">
        <v>681</v>
      </c>
      <c r="C7871" s="74" t="n">
        <v>2007</v>
      </c>
      <c r="D7871" s="74" t="s">
        <v>676</v>
      </c>
      <c r="E7871" s="75" t="n">
        <v>74858.6617603563</v>
      </c>
    </row>
    <row r="7872" customFormat="false" ht="12.8" hidden="false" customHeight="false" outlineLevel="0" collapsed="false">
      <c r="A7872" s="71" t="s">
        <v>28</v>
      </c>
      <c r="B7872" s="74" t="s">
        <v>681</v>
      </c>
      <c r="C7872" s="74" t="n">
        <v>2007</v>
      </c>
      <c r="D7872" s="74" t="s">
        <v>677</v>
      </c>
      <c r="E7872" s="75" t="n">
        <v>73164.9349488511</v>
      </c>
    </row>
    <row r="7873" customFormat="false" ht="12.8" hidden="false" customHeight="false" outlineLevel="0" collapsed="false">
      <c r="A7873" s="71" t="s">
        <v>28</v>
      </c>
      <c r="B7873" s="74" t="s">
        <v>681</v>
      </c>
      <c r="C7873" s="76" t="n">
        <v>2007</v>
      </c>
      <c r="D7873" s="76" t="s">
        <v>678</v>
      </c>
      <c r="E7873" s="77" t="n">
        <v>80835.0871111525</v>
      </c>
    </row>
    <row r="7874" customFormat="false" ht="12.8" hidden="false" customHeight="false" outlineLevel="0" collapsed="false">
      <c r="A7874" s="71" t="s">
        <v>28</v>
      </c>
      <c r="B7874" s="74" t="s">
        <v>681</v>
      </c>
      <c r="C7874" s="72" t="n">
        <v>2008</v>
      </c>
      <c r="D7874" s="72" t="s">
        <v>667</v>
      </c>
      <c r="E7874" s="73" t="n">
        <v>73243.898487592</v>
      </c>
    </row>
    <row r="7875" customFormat="false" ht="12.8" hidden="false" customHeight="false" outlineLevel="0" collapsed="false">
      <c r="A7875" s="71" t="s">
        <v>28</v>
      </c>
      <c r="B7875" s="74" t="s">
        <v>681</v>
      </c>
      <c r="C7875" s="74" t="n">
        <v>2008</v>
      </c>
      <c r="D7875" s="74" t="s">
        <v>668</v>
      </c>
      <c r="E7875" s="75" t="n">
        <v>69297.24859753</v>
      </c>
    </row>
    <row r="7876" customFormat="false" ht="12.8" hidden="false" customHeight="false" outlineLevel="0" collapsed="false">
      <c r="A7876" s="71" t="s">
        <v>28</v>
      </c>
      <c r="B7876" s="74" t="s">
        <v>681</v>
      </c>
      <c r="C7876" s="74" t="n">
        <v>2008</v>
      </c>
      <c r="D7876" s="74" t="s">
        <v>669</v>
      </c>
      <c r="E7876" s="75" t="n">
        <v>72097.5879958327</v>
      </c>
    </row>
    <row r="7877" customFormat="false" ht="12.8" hidden="false" customHeight="false" outlineLevel="0" collapsed="false">
      <c r="A7877" s="71" t="s">
        <v>28</v>
      </c>
      <c r="B7877" s="74" t="s">
        <v>681</v>
      </c>
      <c r="C7877" s="74" t="n">
        <v>2008</v>
      </c>
      <c r="D7877" s="74" t="s">
        <v>670</v>
      </c>
      <c r="E7877" s="75" t="n">
        <v>76624.6859871404</v>
      </c>
    </row>
    <row r="7878" customFormat="false" ht="12.8" hidden="false" customHeight="false" outlineLevel="0" collapsed="false">
      <c r="A7878" s="71" t="s">
        <v>28</v>
      </c>
      <c r="B7878" s="74" t="s">
        <v>681</v>
      </c>
      <c r="C7878" s="74" t="n">
        <v>2008</v>
      </c>
      <c r="D7878" s="74" t="s">
        <v>671</v>
      </c>
      <c r="E7878" s="75" t="n">
        <v>76716.9279940074</v>
      </c>
    </row>
    <row r="7879" customFormat="false" ht="12.8" hidden="false" customHeight="false" outlineLevel="0" collapsed="false">
      <c r="A7879" s="71" t="s">
        <v>28</v>
      </c>
      <c r="B7879" s="74" t="s">
        <v>681</v>
      </c>
      <c r="C7879" s="74" t="n">
        <v>2008</v>
      </c>
      <c r="D7879" s="74" t="s">
        <v>672</v>
      </c>
      <c r="E7879" s="75" t="n">
        <v>74168.7437846484</v>
      </c>
    </row>
    <row r="7880" customFormat="false" ht="12.8" hidden="false" customHeight="false" outlineLevel="0" collapsed="false">
      <c r="A7880" s="71" t="s">
        <v>28</v>
      </c>
      <c r="B7880" s="74" t="s">
        <v>681</v>
      </c>
      <c r="C7880" s="74" t="n">
        <v>2008</v>
      </c>
      <c r="D7880" s="74" t="s">
        <v>673</v>
      </c>
      <c r="E7880" s="75" t="n">
        <v>81309.2495064447</v>
      </c>
    </row>
    <row r="7881" customFormat="false" ht="12.8" hidden="false" customHeight="false" outlineLevel="0" collapsed="false">
      <c r="A7881" s="71" t="s">
        <v>28</v>
      </c>
      <c r="B7881" s="74" t="s">
        <v>681</v>
      </c>
      <c r="C7881" s="74" t="n">
        <v>2008</v>
      </c>
      <c r="D7881" s="74" t="s">
        <v>674</v>
      </c>
      <c r="E7881" s="75" t="n">
        <v>77954.2667279686</v>
      </c>
    </row>
    <row r="7882" customFormat="false" ht="12.8" hidden="false" customHeight="false" outlineLevel="0" collapsed="false">
      <c r="A7882" s="71" t="s">
        <v>28</v>
      </c>
      <c r="B7882" s="74" t="s">
        <v>681</v>
      </c>
      <c r="C7882" s="74" t="n">
        <v>2008</v>
      </c>
      <c r="D7882" s="74" t="s">
        <v>675</v>
      </c>
      <c r="E7882" s="75" t="n">
        <v>79245.9985194578</v>
      </c>
    </row>
    <row r="7883" customFormat="false" ht="12.8" hidden="false" customHeight="false" outlineLevel="0" collapsed="false">
      <c r="A7883" s="71" t="s">
        <v>28</v>
      </c>
      <c r="B7883" s="74" t="s">
        <v>681</v>
      </c>
      <c r="C7883" s="74" t="n">
        <v>2008</v>
      </c>
      <c r="D7883" s="74" t="s">
        <v>676</v>
      </c>
      <c r="E7883" s="75" t="n">
        <v>81722.9262771377</v>
      </c>
    </row>
    <row r="7884" customFormat="false" ht="12.8" hidden="false" customHeight="false" outlineLevel="0" collapsed="false">
      <c r="A7884" s="71" t="s">
        <v>28</v>
      </c>
      <c r="B7884" s="74" t="s">
        <v>681</v>
      </c>
      <c r="C7884" s="74" t="n">
        <v>2008</v>
      </c>
      <c r="D7884" s="74" t="s">
        <v>677</v>
      </c>
      <c r="E7884" s="75" t="n">
        <v>73285.3749566983</v>
      </c>
    </row>
    <row r="7885" customFormat="false" ht="12.8" hidden="false" customHeight="false" outlineLevel="0" collapsed="false">
      <c r="A7885" s="71" t="s">
        <v>28</v>
      </c>
      <c r="B7885" s="74" t="s">
        <v>681</v>
      </c>
      <c r="C7885" s="76" t="n">
        <v>2008</v>
      </c>
      <c r="D7885" s="76" t="s">
        <v>678</v>
      </c>
      <c r="E7885" s="77" t="n">
        <v>86261.8255228612</v>
      </c>
    </row>
    <row r="7886" customFormat="false" ht="12.8" hidden="false" customHeight="false" outlineLevel="0" collapsed="false">
      <c r="A7886" s="71" t="s">
        <v>28</v>
      </c>
      <c r="B7886" s="74" t="s">
        <v>681</v>
      </c>
      <c r="C7886" s="72" t="n">
        <v>2009</v>
      </c>
      <c r="D7886" s="72" t="s">
        <v>667</v>
      </c>
      <c r="E7886" s="73" t="n">
        <v>75407.0936335992</v>
      </c>
    </row>
    <row r="7887" customFormat="false" ht="12.8" hidden="false" customHeight="false" outlineLevel="0" collapsed="false">
      <c r="A7887" s="71" t="s">
        <v>28</v>
      </c>
      <c r="B7887" s="74" t="s">
        <v>681</v>
      </c>
      <c r="C7887" s="74" t="n">
        <v>2009</v>
      </c>
      <c r="D7887" s="74" t="s">
        <v>668</v>
      </c>
      <c r="E7887" s="75" t="n">
        <v>71170.4034223995</v>
      </c>
    </row>
    <row r="7888" customFormat="false" ht="12.8" hidden="false" customHeight="false" outlineLevel="0" collapsed="false">
      <c r="A7888" s="71" t="s">
        <v>28</v>
      </c>
      <c r="B7888" s="74" t="s">
        <v>681</v>
      </c>
      <c r="C7888" s="74" t="n">
        <v>2009</v>
      </c>
      <c r="D7888" s="74" t="s">
        <v>669</v>
      </c>
      <c r="E7888" s="75" t="n">
        <v>76033.1472111997</v>
      </c>
    </row>
    <row r="7889" customFormat="false" ht="12.8" hidden="false" customHeight="false" outlineLevel="0" collapsed="false">
      <c r="A7889" s="71" t="s">
        <v>28</v>
      </c>
      <c r="B7889" s="74" t="s">
        <v>681</v>
      </c>
      <c r="C7889" s="74" t="n">
        <v>2009</v>
      </c>
      <c r="D7889" s="74" t="s">
        <v>670</v>
      </c>
      <c r="E7889" s="75" t="n">
        <v>78600.079</v>
      </c>
    </row>
    <row r="7890" customFormat="false" ht="12.8" hidden="false" customHeight="false" outlineLevel="0" collapsed="false">
      <c r="A7890" s="71" t="s">
        <v>28</v>
      </c>
      <c r="B7890" s="74" t="s">
        <v>681</v>
      </c>
      <c r="C7890" s="74" t="n">
        <v>2009</v>
      </c>
      <c r="D7890" s="74" t="s">
        <v>671</v>
      </c>
      <c r="E7890" s="75" t="n">
        <v>73795.563</v>
      </c>
    </row>
    <row r="7891" customFormat="false" ht="12.8" hidden="false" customHeight="false" outlineLevel="0" collapsed="false">
      <c r="A7891" s="71" t="s">
        <v>28</v>
      </c>
      <c r="B7891" s="74" t="s">
        <v>681</v>
      </c>
      <c r="C7891" s="74" t="n">
        <v>2009</v>
      </c>
      <c r="D7891" s="74" t="s">
        <v>672</v>
      </c>
      <c r="E7891" s="75" t="n">
        <v>75447.13</v>
      </c>
    </row>
    <row r="7892" customFormat="false" ht="12.8" hidden="false" customHeight="false" outlineLevel="0" collapsed="false">
      <c r="A7892" s="71" t="s">
        <v>28</v>
      </c>
      <c r="B7892" s="74" t="s">
        <v>681</v>
      </c>
      <c r="C7892" s="74" t="n">
        <v>2009</v>
      </c>
      <c r="D7892" s="74" t="s">
        <v>673</v>
      </c>
      <c r="E7892" s="75" t="n">
        <v>83743.7</v>
      </c>
    </row>
    <row r="7893" customFormat="false" ht="12.8" hidden="false" customHeight="false" outlineLevel="0" collapsed="false">
      <c r="A7893" s="71" t="s">
        <v>28</v>
      </c>
      <c r="B7893" s="74" t="s">
        <v>681</v>
      </c>
      <c r="C7893" s="74" t="n">
        <v>2009</v>
      </c>
      <c r="D7893" s="74" t="s">
        <v>674</v>
      </c>
      <c r="E7893" s="75" t="n">
        <v>77682.24</v>
      </c>
    </row>
    <row r="7894" customFormat="false" ht="12.8" hidden="false" customHeight="false" outlineLevel="0" collapsed="false">
      <c r="A7894" s="71" t="s">
        <v>28</v>
      </c>
      <c r="B7894" s="74" t="s">
        <v>681</v>
      </c>
      <c r="C7894" s="74" t="n">
        <v>2009</v>
      </c>
      <c r="D7894" s="74" t="s">
        <v>675</v>
      </c>
      <c r="E7894" s="75" t="n">
        <v>79577.26</v>
      </c>
    </row>
    <row r="7895" customFormat="false" ht="12.8" hidden="false" customHeight="false" outlineLevel="0" collapsed="false">
      <c r="A7895" s="71" t="s">
        <v>28</v>
      </c>
      <c r="B7895" s="74" t="s">
        <v>681</v>
      </c>
      <c r="C7895" s="74" t="n">
        <v>2009</v>
      </c>
      <c r="D7895" s="74" t="s">
        <v>676</v>
      </c>
      <c r="E7895" s="75" t="n">
        <v>86889.92</v>
      </c>
    </row>
    <row r="7896" customFormat="false" ht="12.8" hidden="false" customHeight="false" outlineLevel="0" collapsed="false">
      <c r="A7896" s="71" t="s">
        <v>28</v>
      </c>
      <c r="B7896" s="74" t="s">
        <v>681</v>
      </c>
      <c r="C7896" s="74" t="n">
        <v>2009</v>
      </c>
      <c r="D7896" s="74" t="s">
        <v>677</v>
      </c>
      <c r="E7896" s="75" t="n">
        <v>76965.972</v>
      </c>
    </row>
    <row r="7897" customFormat="false" ht="12.8" hidden="false" customHeight="false" outlineLevel="0" collapsed="false">
      <c r="A7897" s="71" t="s">
        <v>28</v>
      </c>
      <c r="B7897" s="74" t="s">
        <v>681</v>
      </c>
      <c r="C7897" s="76" t="n">
        <v>2009</v>
      </c>
      <c r="D7897" s="76" t="s">
        <v>678</v>
      </c>
      <c r="E7897" s="77" t="n">
        <v>95935.13</v>
      </c>
    </row>
    <row r="7898" customFormat="false" ht="12.8" hidden="false" customHeight="false" outlineLevel="0" collapsed="false">
      <c r="A7898" s="71" t="s">
        <v>28</v>
      </c>
      <c r="B7898" s="74" t="s">
        <v>681</v>
      </c>
      <c r="C7898" s="72" t="n">
        <v>2010</v>
      </c>
      <c r="D7898" s="72" t="s">
        <v>667</v>
      </c>
      <c r="E7898" s="73" t="n">
        <v>90578.682</v>
      </c>
    </row>
    <row r="7899" customFormat="false" ht="12.8" hidden="false" customHeight="false" outlineLevel="0" collapsed="false">
      <c r="A7899" s="71" t="s">
        <v>28</v>
      </c>
      <c r="B7899" s="74" t="s">
        <v>681</v>
      </c>
      <c r="C7899" s="74" t="n">
        <v>2010</v>
      </c>
      <c r="D7899" s="74" t="s">
        <v>668</v>
      </c>
      <c r="E7899" s="75" t="n">
        <v>92002.65</v>
      </c>
    </row>
    <row r="7900" customFormat="false" ht="12.8" hidden="false" customHeight="false" outlineLevel="0" collapsed="false">
      <c r="A7900" s="71" t="s">
        <v>28</v>
      </c>
      <c r="B7900" s="74" t="s">
        <v>681</v>
      </c>
      <c r="C7900" s="74" t="n">
        <v>2010</v>
      </c>
      <c r="D7900" s="74" t="s">
        <v>669</v>
      </c>
      <c r="E7900" s="75" t="n">
        <v>94451.547</v>
      </c>
    </row>
    <row r="7901" customFormat="false" ht="12.8" hidden="false" customHeight="false" outlineLevel="0" collapsed="false">
      <c r="A7901" s="71" t="s">
        <v>28</v>
      </c>
      <c r="B7901" s="74" t="s">
        <v>681</v>
      </c>
      <c r="C7901" s="74" t="n">
        <v>2010</v>
      </c>
      <c r="D7901" s="74" t="s">
        <v>670</v>
      </c>
      <c r="E7901" s="75" t="n">
        <v>89270.172</v>
      </c>
    </row>
    <row r="7902" customFormat="false" ht="12.8" hidden="false" customHeight="false" outlineLevel="0" collapsed="false">
      <c r="A7902" s="71" t="s">
        <v>28</v>
      </c>
      <c r="B7902" s="74" t="s">
        <v>681</v>
      </c>
      <c r="C7902" s="74" t="n">
        <v>2010</v>
      </c>
      <c r="D7902" s="74" t="s">
        <v>671</v>
      </c>
      <c r="E7902" s="75" t="n">
        <v>83654.63</v>
      </c>
    </row>
    <row r="7903" customFormat="false" ht="12.8" hidden="false" customHeight="false" outlineLevel="0" collapsed="false">
      <c r="A7903" s="71" t="s">
        <v>28</v>
      </c>
      <c r="B7903" s="74" t="s">
        <v>681</v>
      </c>
      <c r="C7903" s="74" t="n">
        <v>2010</v>
      </c>
      <c r="D7903" s="74" t="s">
        <v>672</v>
      </c>
      <c r="E7903" s="75" t="n">
        <v>83661.71</v>
      </c>
    </row>
    <row r="7904" customFormat="false" ht="12.8" hidden="false" customHeight="false" outlineLevel="0" collapsed="false">
      <c r="A7904" s="71" t="s">
        <v>28</v>
      </c>
      <c r="B7904" s="74" t="s">
        <v>681</v>
      </c>
      <c r="C7904" s="74" t="n">
        <v>2010</v>
      </c>
      <c r="D7904" s="74" t="s">
        <v>673</v>
      </c>
      <c r="E7904" s="75" t="n">
        <v>89604.43</v>
      </c>
    </row>
    <row r="7905" customFormat="false" ht="12.8" hidden="false" customHeight="false" outlineLevel="0" collapsed="false">
      <c r="A7905" s="71" t="s">
        <v>28</v>
      </c>
      <c r="B7905" s="74" t="s">
        <v>681</v>
      </c>
      <c r="C7905" s="74" t="n">
        <v>2010</v>
      </c>
      <c r="D7905" s="74" t="s">
        <v>674</v>
      </c>
      <c r="E7905" s="75" t="n">
        <v>86845.236</v>
      </c>
    </row>
    <row r="7906" customFormat="false" ht="12.8" hidden="false" customHeight="false" outlineLevel="0" collapsed="false">
      <c r="A7906" s="71" t="s">
        <v>28</v>
      </c>
      <c r="B7906" s="74" t="s">
        <v>681</v>
      </c>
      <c r="C7906" s="74" t="n">
        <v>2010</v>
      </c>
      <c r="D7906" s="74" t="s">
        <v>675</v>
      </c>
      <c r="E7906" s="75" t="n">
        <v>90284.54</v>
      </c>
    </row>
    <row r="7907" customFormat="false" ht="12.8" hidden="false" customHeight="false" outlineLevel="0" collapsed="false">
      <c r="A7907" s="71" t="s">
        <v>28</v>
      </c>
      <c r="B7907" s="74" t="s">
        <v>681</v>
      </c>
      <c r="C7907" s="74" t="n">
        <v>2010</v>
      </c>
      <c r="D7907" s="74" t="s">
        <v>676</v>
      </c>
      <c r="E7907" s="75" t="n">
        <v>89567.92</v>
      </c>
    </row>
    <row r="7908" customFormat="false" ht="12.8" hidden="false" customHeight="false" outlineLevel="0" collapsed="false">
      <c r="A7908" s="71" t="s">
        <v>28</v>
      </c>
      <c r="B7908" s="74" t="s">
        <v>681</v>
      </c>
      <c r="C7908" s="74" t="n">
        <v>2010</v>
      </c>
      <c r="D7908" s="74" t="s">
        <v>677</v>
      </c>
      <c r="E7908" s="75" t="n">
        <v>89643.967</v>
      </c>
    </row>
    <row r="7909" customFormat="false" ht="12.8" hidden="false" customHeight="false" outlineLevel="0" collapsed="false">
      <c r="A7909" s="71" t="s">
        <v>28</v>
      </c>
      <c r="B7909" s="74" t="s">
        <v>681</v>
      </c>
      <c r="C7909" s="76" t="n">
        <v>2010</v>
      </c>
      <c r="D7909" s="76" t="s">
        <v>678</v>
      </c>
      <c r="E7909" s="77" t="n">
        <v>103941.84</v>
      </c>
    </row>
    <row r="7910" customFormat="false" ht="12.8" hidden="false" customHeight="false" outlineLevel="0" collapsed="false">
      <c r="A7910" s="71" t="s">
        <v>28</v>
      </c>
      <c r="B7910" s="74" t="s">
        <v>681</v>
      </c>
      <c r="C7910" s="72" t="n">
        <v>2011</v>
      </c>
      <c r="D7910" s="72" t="s">
        <v>667</v>
      </c>
      <c r="E7910" s="73" t="n">
        <v>89627.899</v>
      </c>
    </row>
    <row r="7911" customFormat="false" ht="12.8" hidden="false" customHeight="false" outlineLevel="0" collapsed="false">
      <c r="A7911" s="71" t="s">
        <v>28</v>
      </c>
      <c r="B7911" s="74" t="s">
        <v>681</v>
      </c>
      <c r="C7911" s="74" t="n">
        <v>2011</v>
      </c>
      <c r="D7911" s="74" t="s">
        <v>668</v>
      </c>
      <c r="E7911" s="75" t="n">
        <v>96009.74</v>
      </c>
    </row>
    <row r="7912" customFormat="false" ht="12.8" hidden="false" customHeight="false" outlineLevel="0" collapsed="false">
      <c r="A7912" s="71" t="s">
        <v>28</v>
      </c>
      <c r="B7912" s="74" t="s">
        <v>681</v>
      </c>
      <c r="C7912" s="74" t="n">
        <v>2011</v>
      </c>
      <c r="D7912" s="74" t="s">
        <v>669</v>
      </c>
      <c r="E7912" s="75" t="n">
        <v>121655.146</v>
      </c>
    </row>
    <row r="7913" customFormat="false" ht="12.8" hidden="false" customHeight="false" outlineLevel="0" collapsed="false">
      <c r="A7913" s="71" t="s">
        <v>28</v>
      </c>
      <c r="B7913" s="74" t="s">
        <v>681</v>
      </c>
      <c r="C7913" s="74" t="n">
        <v>2011</v>
      </c>
      <c r="D7913" s="74" t="s">
        <v>670</v>
      </c>
      <c r="E7913" s="75" t="n">
        <v>123664.894</v>
      </c>
    </row>
    <row r="7914" customFormat="false" ht="12.8" hidden="false" customHeight="false" outlineLevel="0" collapsed="false">
      <c r="A7914" s="71" t="s">
        <v>28</v>
      </c>
      <c r="B7914" s="74" t="s">
        <v>681</v>
      </c>
      <c r="C7914" s="74" t="n">
        <v>2011</v>
      </c>
      <c r="D7914" s="74" t="s">
        <v>671</v>
      </c>
      <c r="E7914" s="75" t="n">
        <v>98671.713</v>
      </c>
    </row>
    <row r="7915" customFormat="false" ht="12.8" hidden="false" customHeight="false" outlineLevel="0" collapsed="false">
      <c r="A7915" s="71" t="s">
        <v>28</v>
      </c>
      <c r="B7915" s="74" t="s">
        <v>681</v>
      </c>
      <c r="C7915" s="74" t="n">
        <v>2011</v>
      </c>
      <c r="D7915" s="74" t="s">
        <v>672</v>
      </c>
      <c r="E7915" s="75" t="n">
        <v>92979.61</v>
      </c>
    </row>
    <row r="7916" customFormat="false" ht="12.8" hidden="false" customHeight="false" outlineLevel="0" collapsed="false">
      <c r="A7916" s="71" t="s">
        <v>28</v>
      </c>
      <c r="B7916" s="74" t="s">
        <v>681</v>
      </c>
      <c r="C7916" s="74" t="n">
        <v>2011</v>
      </c>
      <c r="D7916" s="74" t="s">
        <v>673</v>
      </c>
      <c r="E7916" s="75" t="n">
        <v>97646.9</v>
      </c>
    </row>
    <row r="7917" customFormat="false" ht="12.8" hidden="false" customHeight="false" outlineLevel="0" collapsed="false">
      <c r="A7917" s="71" t="s">
        <v>28</v>
      </c>
      <c r="B7917" s="74" t="s">
        <v>681</v>
      </c>
      <c r="C7917" s="74" t="n">
        <v>2011</v>
      </c>
      <c r="D7917" s="74" t="s">
        <v>674</v>
      </c>
      <c r="E7917" s="75" t="n">
        <v>101146.496</v>
      </c>
    </row>
    <row r="7918" customFormat="false" ht="12.8" hidden="false" customHeight="false" outlineLevel="0" collapsed="false">
      <c r="A7918" s="71" t="s">
        <v>28</v>
      </c>
      <c r="B7918" s="74" t="s">
        <v>681</v>
      </c>
      <c r="C7918" s="74" t="n">
        <v>2011</v>
      </c>
      <c r="D7918" s="74" t="s">
        <v>675</v>
      </c>
      <c r="E7918" s="75" t="n">
        <v>101818.853</v>
      </c>
    </row>
    <row r="7919" customFormat="false" ht="12.8" hidden="false" customHeight="false" outlineLevel="0" collapsed="false">
      <c r="A7919" s="71" t="s">
        <v>28</v>
      </c>
      <c r="B7919" s="74" t="s">
        <v>681</v>
      </c>
      <c r="C7919" s="74" t="n">
        <v>2011</v>
      </c>
      <c r="D7919" s="74" t="s">
        <v>676</v>
      </c>
      <c r="E7919" s="75" t="n">
        <v>101475.405</v>
      </c>
    </row>
    <row r="7920" customFormat="false" ht="12.8" hidden="false" customHeight="false" outlineLevel="0" collapsed="false">
      <c r="A7920" s="71" t="s">
        <v>28</v>
      </c>
      <c r="B7920" s="74" t="s">
        <v>681</v>
      </c>
      <c r="C7920" s="74" t="n">
        <v>2011</v>
      </c>
      <c r="D7920" s="74" t="s">
        <v>677</v>
      </c>
      <c r="E7920" s="75" t="n">
        <v>106366.52</v>
      </c>
    </row>
    <row r="7921" customFormat="false" ht="12.8" hidden="false" customHeight="false" outlineLevel="0" collapsed="false">
      <c r="A7921" s="71" t="s">
        <v>28</v>
      </c>
      <c r="B7921" s="74" t="s">
        <v>681</v>
      </c>
      <c r="C7921" s="76" t="n">
        <v>2011</v>
      </c>
      <c r="D7921" s="76" t="s">
        <v>678</v>
      </c>
      <c r="E7921" s="77" t="n">
        <v>125493.63</v>
      </c>
    </row>
    <row r="7922" customFormat="false" ht="12.8" hidden="false" customHeight="false" outlineLevel="0" collapsed="false">
      <c r="A7922" s="71" t="s">
        <v>28</v>
      </c>
      <c r="B7922" s="74" t="s">
        <v>681</v>
      </c>
      <c r="C7922" s="72" t="n">
        <v>2012</v>
      </c>
      <c r="D7922" s="72" t="s">
        <v>667</v>
      </c>
      <c r="E7922" s="73" t="n">
        <v>110323.64</v>
      </c>
    </row>
    <row r="7923" customFormat="false" ht="12.8" hidden="false" customHeight="false" outlineLevel="0" collapsed="false">
      <c r="A7923" s="71" t="s">
        <v>28</v>
      </c>
      <c r="B7923" s="74" t="s">
        <v>681</v>
      </c>
      <c r="C7923" s="74" t="n">
        <v>2012</v>
      </c>
      <c r="D7923" s="74" t="s">
        <v>668</v>
      </c>
      <c r="E7923" s="75" t="n">
        <v>109882.652</v>
      </c>
    </row>
    <row r="7924" customFormat="false" ht="12.8" hidden="false" customHeight="false" outlineLevel="0" collapsed="false">
      <c r="A7924" s="71" t="s">
        <v>28</v>
      </c>
      <c r="B7924" s="74" t="s">
        <v>681</v>
      </c>
      <c r="C7924" s="74" t="n">
        <v>2012</v>
      </c>
      <c r="D7924" s="74" t="s">
        <v>669</v>
      </c>
      <c r="E7924" s="75" t="n">
        <v>118772.802</v>
      </c>
    </row>
    <row r="7925" customFormat="false" ht="12.8" hidden="false" customHeight="false" outlineLevel="0" collapsed="false">
      <c r="A7925" s="71" t="s">
        <v>28</v>
      </c>
      <c r="B7925" s="74" t="s">
        <v>681</v>
      </c>
      <c r="C7925" s="74" t="n">
        <v>2012</v>
      </c>
      <c r="D7925" s="74" t="s">
        <v>670</v>
      </c>
      <c r="E7925" s="75" t="n">
        <v>120912.75</v>
      </c>
    </row>
    <row r="7926" customFormat="false" ht="12.8" hidden="false" customHeight="false" outlineLevel="0" collapsed="false">
      <c r="A7926" s="71" t="s">
        <v>28</v>
      </c>
      <c r="B7926" s="74" t="s">
        <v>681</v>
      </c>
      <c r="C7926" s="74" t="n">
        <v>2012</v>
      </c>
      <c r="D7926" s="74" t="s">
        <v>671</v>
      </c>
      <c r="E7926" s="75" t="n">
        <v>122117.2</v>
      </c>
    </row>
    <row r="7927" customFormat="false" ht="12.8" hidden="false" customHeight="false" outlineLevel="0" collapsed="false">
      <c r="A7927" s="71" t="s">
        <v>28</v>
      </c>
      <c r="B7927" s="74" t="s">
        <v>681</v>
      </c>
      <c r="C7927" s="74" t="n">
        <v>2012</v>
      </c>
      <c r="D7927" s="74" t="s">
        <v>672</v>
      </c>
      <c r="E7927" s="75" t="n">
        <v>117711.764</v>
      </c>
    </row>
    <row r="7928" customFormat="false" ht="12.8" hidden="false" customHeight="false" outlineLevel="0" collapsed="false">
      <c r="A7928" s="71" t="s">
        <v>28</v>
      </c>
      <c r="B7928" s="74" t="s">
        <v>681</v>
      </c>
      <c r="C7928" s="74" t="n">
        <v>2012</v>
      </c>
      <c r="D7928" s="74" t="s">
        <v>673</v>
      </c>
      <c r="E7928" s="75" t="n">
        <v>121505.329</v>
      </c>
    </row>
    <row r="7929" customFormat="false" ht="12.8" hidden="false" customHeight="false" outlineLevel="0" collapsed="false">
      <c r="A7929" s="71" t="s">
        <v>28</v>
      </c>
      <c r="B7929" s="74" t="s">
        <v>681</v>
      </c>
      <c r="C7929" s="74" t="n">
        <v>2012</v>
      </c>
      <c r="D7929" s="74" t="s">
        <v>674</v>
      </c>
      <c r="E7929" s="75" t="n">
        <v>124611.37</v>
      </c>
    </row>
    <row r="7930" customFormat="false" ht="12.8" hidden="false" customHeight="false" outlineLevel="0" collapsed="false">
      <c r="A7930" s="71" t="s">
        <v>28</v>
      </c>
      <c r="B7930" s="74" t="s">
        <v>681</v>
      </c>
      <c r="C7930" s="74" t="n">
        <v>2012</v>
      </c>
      <c r="D7930" s="74" t="s">
        <v>675</v>
      </c>
      <c r="E7930" s="75" t="n">
        <v>119644.212</v>
      </c>
    </row>
    <row r="7931" customFormat="false" ht="12.8" hidden="false" customHeight="false" outlineLevel="0" collapsed="false">
      <c r="A7931" s="71" t="s">
        <v>28</v>
      </c>
      <c r="B7931" s="74" t="s">
        <v>681</v>
      </c>
      <c r="C7931" s="74" t="n">
        <v>2012</v>
      </c>
      <c r="D7931" s="74" t="s">
        <v>676</v>
      </c>
      <c r="E7931" s="75" t="n">
        <v>127885.679</v>
      </c>
    </row>
    <row r="7932" customFormat="false" ht="12.8" hidden="false" customHeight="false" outlineLevel="0" collapsed="false">
      <c r="A7932" s="71" t="s">
        <v>28</v>
      </c>
      <c r="B7932" s="74" t="s">
        <v>681</v>
      </c>
      <c r="C7932" s="74" t="n">
        <v>2012</v>
      </c>
      <c r="D7932" s="74" t="s">
        <v>677</v>
      </c>
      <c r="E7932" s="75" t="n">
        <v>117610.791</v>
      </c>
    </row>
    <row r="7933" customFormat="false" ht="12.8" hidden="false" customHeight="false" outlineLevel="0" collapsed="false">
      <c r="A7933" s="71" t="s">
        <v>28</v>
      </c>
      <c r="B7933" s="74" t="s">
        <v>681</v>
      </c>
      <c r="C7933" s="76" t="n">
        <v>2012</v>
      </c>
      <c r="D7933" s="76" t="s">
        <v>678</v>
      </c>
      <c r="E7933" s="77" t="n">
        <v>135230.985</v>
      </c>
    </row>
    <row r="7934" customFormat="false" ht="12.8" hidden="false" customHeight="false" outlineLevel="0" collapsed="false">
      <c r="A7934" s="71" t="s">
        <v>28</v>
      </c>
      <c r="B7934" s="74" t="s">
        <v>681</v>
      </c>
      <c r="C7934" s="72" t="n">
        <v>2013</v>
      </c>
      <c r="D7934" s="72" t="s">
        <v>667</v>
      </c>
      <c r="E7934" s="73" t="n">
        <v>123305.207</v>
      </c>
    </row>
    <row r="7935" customFormat="false" ht="12.8" hidden="false" customHeight="false" outlineLevel="0" collapsed="false">
      <c r="A7935" s="71" t="s">
        <v>28</v>
      </c>
      <c r="B7935" s="74" t="s">
        <v>681</v>
      </c>
      <c r="C7935" s="74" t="n">
        <v>2013</v>
      </c>
      <c r="D7935" s="74" t="s">
        <v>668</v>
      </c>
      <c r="E7935" s="75" t="n">
        <v>111595.024</v>
      </c>
    </row>
    <row r="7936" customFormat="false" ht="12.8" hidden="false" customHeight="false" outlineLevel="0" collapsed="false">
      <c r="A7936" s="71" t="s">
        <v>28</v>
      </c>
      <c r="B7936" s="74" t="s">
        <v>681</v>
      </c>
      <c r="C7936" s="74" t="n">
        <v>2013</v>
      </c>
      <c r="D7936" s="74" t="s">
        <v>669</v>
      </c>
      <c r="E7936" s="75" t="n">
        <v>124593.29</v>
      </c>
    </row>
    <row r="7937" customFormat="false" ht="12.8" hidden="false" customHeight="false" outlineLevel="0" collapsed="false">
      <c r="A7937" s="71" t="s">
        <v>28</v>
      </c>
      <c r="B7937" s="74" t="s">
        <v>681</v>
      </c>
      <c r="C7937" s="74" t="n">
        <v>2013</v>
      </c>
      <c r="D7937" s="74" t="s">
        <v>670</v>
      </c>
      <c r="E7937" s="75" t="n">
        <v>128335.948</v>
      </c>
    </row>
    <row r="7938" customFormat="false" ht="12.8" hidden="false" customHeight="false" outlineLevel="0" collapsed="false">
      <c r="A7938" s="71" t="s">
        <v>28</v>
      </c>
      <c r="B7938" s="74" t="s">
        <v>681</v>
      </c>
      <c r="C7938" s="74" t="n">
        <v>2013</v>
      </c>
      <c r="D7938" s="74" t="s">
        <v>671</v>
      </c>
      <c r="E7938" s="75" t="n">
        <v>131581.593</v>
      </c>
    </row>
    <row r="7939" customFormat="false" ht="12.8" hidden="false" customHeight="false" outlineLevel="0" collapsed="false">
      <c r="A7939" s="71" t="s">
        <v>28</v>
      </c>
      <c r="B7939" s="74" t="s">
        <v>681</v>
      </c>
      <c r="C7939" s="74" t="n">
        <v>2013</v>
      </c>
      <c r="D7939" s="74" t="s">
        <v>672</v>
      </c>
      <c r="E7939" s="75" t="n">
        <v>122196.843</v>
      </c>
    </row>
    <row r="7940" customFormat="false" ht="12.8" hidden="false" customHeight="false" outlineLevel="0" collapsed="false">
      <c r="A7940" s="71" t="s">
        <v>28</v>
      </c>
      <c r="B7940" s="74" t="s">
        <v>681</v>
      </c>
      <c r="C7940" s="74" t="n">
        <v>2013</v>
      </c>
      <c r="D7940" s="74" t="s">
        <v>673</v>
      </c>
      <c r="E7940" s="75" t="n">
        <v>132670.512</v>
      </c>
    </row>
    <row r="7941" customFormat="false" ht="12.8" hidden="false" customHeight="false" outlineLevel="0" collapsed="false">
      <c r="A7941" s="71" t="s">
        <v>28</v>
      </c>
      <c r="B7941" s="74" t="s">
        <v>681</v>
      </c>
      <c r="C7941" s="74" t="n">
        <v>2013</v>
      </c>
      <c r="D7941" s="74" t="s">
        <v>674</v>
      </c>
      <c r="E7941" s="75" t="n">
        <v>131141.02</v>
      </c>
    </row>
    <row r="7942" customFormat="false" ht="12.8" hidden="false" customHeight="false" outlineLevel="0" collapsed="false">
      <c r="A7942" s="71" t="s">
        <v>28</v>
      </c>
      <c r="B7942" s="74" t="s">
        <v>681</v>
      </c>
      <c r="C7942" s="74" t="n">
        <v>2013</v>
      </c>
      <c r="D7942" s="74" t="s">
        <v>675</v>
      </c>
      <c r="E7942" s="75" t="n">
        <v>122206.854</v>
      </c>
    </row>
    <row r="7943" customFormat="false" ht="12.8" hidden="false" customHeight="false" outlineLevel="0" collapsed="false">
      <c r="A7943" s="71" t="s">
        <v>28</v>
      </c>
      <c r="B7943" s="74" t="s">
        <v>681</v>
      </c>
      <c r="C7943" s="74" t="n">
        <v>2013</v>
      </c>
      <c r="D7943" s="74" t="s">
        <v>676</v>
      </c>
      <c r="E7943" s="75" t="n">
        <v>131351.717</v>
      </c>
    </row>
    <row r="7944" customFormat="false" ht="12.8" hidden="false" customHeight="false" outlineLevel="0" collapsed="false">
      <c r="A7944" s="71" t="s">
        <v>28</v>
      </c>
      <c r="B7944" s="74" t="s">
        <v>681</v>
      </c>
      <c r="C7944" s="74" t="n">
        <v>2013</v>
      </c>
      <c r="D7944" s="74" t="s">
        <v>677</v>
      </c>
      <c r="E7944" s="75" t="n">
        <v>128225.574</v>
      </c>
    </row>
    <row r="7945" customFormat="false" ht="12.8" hidden="false" customHeight="false" outlineLevel="0" collapsed="false">
      <c r="A7945" s="71" t="s">
        <v>28</v>
      </c>
      <c r="B7945" s="74" t="s">
        <v>681</v>
      </c>
      <c r="C7945" s="76" t="n">
        <v>2013</v>
      </c>
      <c r="D7945" s="76" t="s">
        <v>678</v>
      </c>
      <c r="E7945" s="77" t="n">
        <v>142426.428</v>
      </c>
    </row>
    <row r="7946" customFormat="false" ht="12.8" hidden="false" customHeight="false" outlineLevel="0" collapsed="false">
      <c r="A7946" s="71" t="s">
        <v>28</v>
      </c>
      <c r="B7946" s="74" t="s">
        <v>681</v>
      </c>
      <c r="C7946" s="72" t="n">
        <v>2014</v>
      </c>
      <c r="D7946" s="72" t="s">
        <v>667</v>
      </c>
      <c r="E7946" s="73" t="n">
        <v>129032.407</v>
      </c>
    </row>
    <row r="7947" customFormat="false" ht="12.8" hidden="false" customHeight="false" outlineLevel="0" collapsed="false">
      <c r="A7947" s="71" t="s">
        <v>28</v>
      </c>
      <c r="B7947" s="74" t="s">
        <v>681</v>
      </c>
      <c r="C7947" s="74" t="n">
        <v>2014</v>
      </c>
      <c r="D7947" s="74" t="s">
        <v>668</v>
      </c>
      <c r="E7947" s="75" t="n">
        <v>122773.42</v>
      </c>
    </row>
    <row r="7948" customFormat="false" ht="12.8" hidden="false" customHeight="false" outlineLevel="0" collapsed="false">
      <c r="A7948" s="71" t="s">
        <v>28</v>
      </c>
      <c r="B7948" s="74" t="s">
        <v>681</v>
      </c>
      <c r="C7948" s="74" t="n">
        <v>2014</v>
      </c>
      <c r="D7948" s="74" t="s">
        <v>669</v>
      </c>
      <c r="E7948" s="75" t="n">
        <v>133567.401</v>
      </c>
    </row>
    <row r="7949" customFormat="false" ht="12.8" hidden="false" customHeight="false" outlineLevel="0" collapsed="false">
      <c r="A7949" s="71" t="s">
        <v>28</v>
      </c>
      <c r="B7949" s="74" t="s">
        <v>681</v>
      </c>
      <c r="C7949" s="74" t="n">
        <v>2014</v>
      </c>
      <c r="D7949" s="74" t="s">
        <v>670</v>
      </c>
      <c r="E7949" s="75" t="n">
        <v>145499.47</v>
      </c>
    </row>
    <row r="7950" customFormat="false" ht="12.8" hidden="false" customHeight="false" outlineLevel="0" collapsed="false">
      <c r="A7950" s="71" t="s">
        <v>28</v>
      </c>
      <c r="B7950" s="74" t="s">
        <v>681</v>
      </c>
      <c r="C7950" s="74" t="n">
        <v>2014</v>
      </c>
      <c r="D7950" s="74" t="s">
        <v>671</v>
      </c>
      <c r="E7950" s="75" t="n">
        <v>143140.915</v>
      </c>
    </row>
    <row r="7951" customFormat="false" ht="12.8" hidden="false" customHeight="false" outlineLevel="0" collapsed="false">
      <c r="A7951" s="71" t="s">
        <v>28</v>
      </c>
      <c r="B7951" s="74" t="s">
        <v>681</v>
      </c>
      <c r="C7951" s="74" t="n">
        <v>2014</v>
      </c>
      <c r="D7951" s="74" t="s">
        <v>672</v>
      </c>
      <c r="E7951" s="75" t="n">
        <v>131556.448</v>
      </c>
    </row>
    <row r="7952" customFormat="false" ht="12.8" hidden="false" customHeight="false" outlineLevel="0" collapsed="false">
      <c r="A7952" s="71" t="s">
        <v>28</v>
      </c>
      <c r="B7952" s="74" t="s">
        <v>681</v>
      </c>
      <c r="C7952" s="74" t="n">
        <v>2014</v>
      </c>
      <c r="D7952" s="74" t="s">
        <v>673</v>
      </c>
      <c r="E7952" s="75" t="n">
        <v>130257.953</v>
      </c>
    </row>
    <row r="7953" customFormat="false" ht="12.8" hidden="false" customHeight="false" outlineLevel="0" collapsed="false">
      <c r="A7953" s="71" t="s">
        <v>28</v>
      </c>
      <c r="B7953" s="74" t="s">
        <v>681</v>
      </c>
      <c r="C7953" s="74" t="n">
        <v>2014</v>
      </c>
      <c r="D7953" s="74" t="s">
        <v>674</v>
      </c>
      <c r="E7953" s="75" t="n">
        <v>137023.244</v>
      </c>
    </row>
    <row r="7954" customFormat="false" ht="12.8" hidden="false" customHeight="false" outlineLevel="0" collapsed="false">
      <c r="A7954" s="71" t="s">
        <v>28</v>
      </c>
      <c r="B7954" s="74" t="s">
        <v>681</v>
      </c>
      <c r="C7954" s="74" t="n">
        <v>2014</v>
      </c>
      <c r="D7954" s="74" t="s">
        <v>675</v>
      </c>
      <c r="E7954" s="75" t="n">
        <v>140890.31</v>
      </c>
    </row>
    <row r="7955" customFormat="false" ht="12.8" hidden="false" customHeight="false" outlineLevel="0" collapsed="false">
      <c r="A7955" s="71" t="s">
        <v>28</v>
      </c>
      <c r="B7955" s="74" t="s">
        <v>681</v>
      </c>
      <c r="C7955" s="74" t="n">
        <v>2014</v>
      </c>
      <c r="D7955" s="74" t="s">
        <v>676</v>
      </c>
      <c r="E7955" s="75" t="n">
        <v>147044.57</v>
      </c>
    </row>
    <row r="7956" customFormat="false" ht="12.8" hidden="false" customHeight="false" outlineLevel="0" collapsed="false">
      <c r="A7956" s="71" t="s">
        <v>28</v>
      </c>
      <c r="B7956" s="74" t="s">
        <v>681</v>
      </c>
      <c r="C7956" s="74" t="n">
        <v>2014</v>
      </c>
      <c r="D7956" s="74" t="s">
        <v>677</v>
      </c>
      <c r="E7956" s="75" t="n">
        <v>128776.72</v>
      </c>
    </row>
    <row r="7957" customFormat="false" ht="12.8" hidden="false" customHeight="false" outlineLevel="0" collapsed="false">
      <c r="A7957" s="71" t="s">
        <v>28</v>
      </c>
      <c r="B7957" s="74" t="s">
        <v>681</v>
      </c>
      <c r="C7957" s="76" t="n">
        <v>2014</v>
      </c>
      <c r="D7957" s="76" t="s">
        <v>678</v>
      </c>
      <c r="E7957" s="77" t="n">
        <v>150325.66</v>
      </c>
    </row>
    <row r="7958" customFormat="false" ht="12.8" hidden="false" customHeight="false" outlineLevel="0" collapsed="false">
      <c r="A7958" s="71" t="s">
        <v>28</v>
      </c>
      <c r="B7958" s="74" t="s">
        <v>681</v>
      </c>
      <c r="C7958" s="72" t="n">
        <v>2015</v>
      </c>
      <c r="D7958" s="72" t="s">
        <v>667</v>
      </c>
      <c r="E7958" s="73" t="n">
        <v>139650.042</v>
      </c>
    </row>
    <row r="7959" customFormat="false" ht="12.8" hidden="false" customHeight="false" outlineLevel="0" collapsed="false">
      <c r="A7959" s="71" t="s">
        <v>28</v>
      </c>
      <c r="B7959" s="74" t="s">
        <v>681</v>
      </c>
      <c r="C7959" s="74" t="n">
        <v>2015</v>
      </c>
      <c r="D7959" s="74" t="s">
        <v>668</v>
      </c>
      <c r="E7959" s="75" t="n">
        <v>111441.904</v>
      </c>
    </row>
    <row r="7960" customFormat="false" ht="12.8" hidden="false" customHeight="false" outlineLevel="0" collapsed="false">
      <c r="A7960" s="71" t="s">
        <v>28</v>
      </c>
      <c r="B7960" s="74" t="s">
        <v>681</v>
      </c>
      <c r="C7960" s="74" t="n">
        <v>2015</v>
      </c>
      <c r="D7960" s="74" t="s">
        <v>669</v>
      </c>
      <c r="E7960" s="75" t="n">
        <v>122193.61</v>
      </c>
    </row>
    <row r="7961" customFormat="false" ht="12.8" hidden="false" customHeight="false" outlineLevel="0" collapsed="false">
      <c r="A7961" s="71" t="s">
        <v>28</v>
      </c>
      <c r="B7961" s="74" t="s">
        <v>681</v>
      </c>
      <c r="C7961" s="74" t="n">
        <v>2015</v>
      </c>
      <c r="D7961" s="74" t="s">
        <v>670</v>
      </c>
      <c r="E7961" s="75" t="n">
        <v>125856.523</v>
      </c>
    </row>
    <row r="7962" customFormat="false" ht="12.8" hidden="false" customHeight="false" outlineLevel="0" collapsed="false">
      <c r="A7962" s="71" t="s">
        <v>28</v>
      </c>
      <c r="B7962" s="74" t="s">
        <v>681</v>
      </c>
      <c r="C7962" s="74" t="n">
        <v>2015</v>
      </c>
      <c r="D7962" s="74" t="s">
        <v>671</v>
      </c>
      <c r="E7962" s="75" t="n">
        <v>119062.341</v>
      </c>
    </row>
    <row r="7963" customFormat="false" ht="12.8" hidden="false" customHeight="false" outlineLevel="0" collapsed="false">
      <c r="A7963" s="71" t="s">
        <v>28</v>
      </c>
      <c r="B7963" s="74" t="s">
        <v>681</v>
      </c>
      <c r="C7963" s="74" t="n">
        <v>2015</v>
      </c>
      <c r="D7963" s="74" t="s">
        <v>672</v>
      </c>
      <c r="E7963" s="75" t="n">
        <v>118987.012</v>
      </c>
    </row>
    <row r="7964" customFormat="false" ht="12.8" hidden="false" customHeight="false" outlineLevel="0" collapsed="false">
      <c r="A7964" s="71" t="s">
        <v>28</v>
      </c>
      <c r="B7964" s="74" t="s">
        <v>681</v>
      </c>
      <c r="C7964" s="74" t="n">
        <v>2015</v>
      </c>
      <c r="D7964" s="74" t="s">
        <v>673</v>
      </c>
      <c r="E7964" s="75" t="n">
        <v>124756.982</v>
      </c>
    </row>
    <row r="7965" customFormat="false" ht="12.8" hidden="false" customHeight="false" outlineLevel="0" collapsed="false">
      <c r="A7965" s="71" t="s">
        <v>28</v>
      </c>
      <c r="B7965" s="74" t="s">
        <v>681</v>
      </c>
      <c r="C7965" s="74" t="n">
        <v>2015</v>
      </c>
      <c r="D7965" s="74" t="s">
        <v>674</v>
      </c>
      <c r="E7965" s="75" t="n">
        <v>116090.7</v>
      </c>
    </row>
    <row r="7966" customFormat="false" ht="12.8" hidden="false" customHeight="false" outlineLevel="0" collapsed="false">
      <c r="A7966" s="71" t="s">
        <v>28</v>
      </c>
      <c r="B7966" s="74" t="s">
        <v>681</v>
      </c>
      <c r="C7966" s="74" t="n">
        <v>2015</v>
      </c>
      <c r="D7966" s="74" t="s">
        <v>675</v>
      </c>
      <c r="E7966" s="75" t="n">
        <v>117596.284</v>
      </c>
    </row>
    <row r="7967" customFormat="false" ht="12.8" hidden="false" customHeight="false" outlineLevel="0" collapsed="false">
      <c r="A7967" s="71" t="s">
        <v>28</v>
      </c>
      <c r="B7967" s="74" t="s">
        <v>681</v>
      </c>
      <c r="C7967" s="74" t="n">
        <v>2015</v>
      </c>
      <c r="D7967" s="74" t="s">
        <v>676</v>
      </c>
      <c r="E7967" s="75" t="n">
        <v>123486.391</v>
      </c>
    </row>
    <row r="7968" customFormat="false" ht="12.8" hidden="false" customHeight="false" outlineLevel="0" collapsed="false">
      <c r="A7968" s="71" t="s">
        <v>28</v>
      </c>
      <c r="B7968" s="74" t="s">
        <v>681</v>
      </c>
      <c r="C7968" s="74" t="n">
        <v>2015</v>
      </c>
      <c r="D7968" s="74" t="s">
        <v>677</v>
      </c>
      <c r="E7968" s="75" t="n">
        <v>111449.168</v>
      </c>
    </row>
    <row r="7969" customFormat="false" ht="12.8" hidden="false" customHeight="false" outlineLevel="0" collapsed="false">
      <c r="A7969" s="71" t="s">
        <v>28</v>
      </c>
      <c r="B7969" s="74" t="s">
        <v>681</v>
      </c>
      <c r="C7969" s="76" t="n">
        <v>2015</v>
      </c>
      <c r="D7969" s="76" t="s">
        <v>678</v>
      </c>
      <c r="E7969" s="77" t="n">
        <v>139309.502</v>
      </c>
    </row>
    <row r="7970" customFormat="false" ht="12.8" hidden="false" customHeight="false" outlineLevel="0" collapsed="false">
      <c r="A7970" s="71" t="s">
        <v>28</v>
      </c>
      <c r="B7970" s="74" t="s">
        <v>681</v>
      </c>
      <c r="C7970" s="72" t="n">
        <v>2016</v>
      </c>
      <c r="D7970" s="72" t="s">
        <v>667</v>
      </c>
      <c r="E7970" s="73" t="n">
        <v>115854.912</v>
      </c>
    </row>
    <row r="7971" customFormat="false" ht="12.8" hidden="false" customHeight="false" outlineLevel="0" collapsed="false">
      <c r="A7971" s="71" t="s">
        <v>28</v>
      </c>
      <c r="B7971" s="74" t="s">
        <v>681</v>
      </c>
      <c r="C7971" s="74" t="n">
        <v>2016</v>
      </c>
      <c r="D7971" s="74" t="s">
        <v>668</v>
      </c>
      <c r="E7971" s="75" t="n">
        <v>125362.036</v>
      </c>
    </row>
    <row r="7972" customFormat="false" ht="12.8" hidden="false" customHeight="false" outlineLevel="0" collapsed="false">
      <c r="A7972" s="71" t="s">
        <v>28</v>
      </c>
      <c r="B7972" s="74" t="s">
        <v>681</v>
      </c>
      <c r="C7972" s="74" t="n">
        <v>2016</v>
      </c>
      <c r="D7972" s="74" t="s">
        <v>669</v>
      </c>
      <c r="E7972" s="75" t="n">
        <v>135317.481</v>
      </c>
    </row>
    <row r="7973" customFormat="false" ht="12.8" hidden="false" customHeight="false" outlineLevel="0" collapsed="false">
      <c r="A7973" s="71" t="s">
        <v>28</v>
      </c>
      <c r="B7973" s="74" t="s">
        <v>681</v>
      </c>
      <c r="C7973" s="74" t="n">
        <v>2016</v>
      </c>
      <c r="D7973" s="74" t="s">
        <v>670</v>
      </c>
      <c r="E7973" s="75" t="n">
        <v>132075.11</v>
      </c>
    </row>
    <row r="7974" customFormat="false" ht="12.8" hidden="false" customHeight="false" outlineLevel="0" collapsed="false">
      <c r="A7974" s="71" t="s">
        <v>28</v>
      </c>
      <c r="B7974" s="74" t="s">
        <v>681</v>
      </c>
      <c r="C7974" s="74" t="n">
        <v>2016</v>
      </c>
      <c r="D7974" s="74" t="s">
        <v>671</v>
      </c>
      <c r="E7974" s="75" t="n">
        <v>123187.234</v>
      </c>
    </row>
    <row r="7975" customFormat="false" ht="12.8" hidden="false" customHeight="false" outlineLevel="0" collapsed="false">
      <c r="A7975" s="71" t="s">
        <v>28</v>
      </c>
      <c r="B7975" s="74" t="s">
        <v>681</v>
      </c>
      <c r="C7975" s="74" t="n">
        <v>2016</v>
      </c>
      <c r="D7975" s="74" t="s">
        <v>672</v>
      </c>
      <c r="E7975" s="75" t="n">
        <v>118471.631</v>
      </c>
    </row>
    <row r="7976" customFormat="false" ht="12.8" hidden="false" customHeight="false" outlineLevel="0" collapsed="false">
      <c r="A7976" s="71" t="s">
        <v>28</v>
      </c>
      <c r="B7976" s="74" t="s">
        <v>681</v>
      </c>
      <c r="C7976" s="74" t="n">
        <v>2016</v>
      </c>
      <c r="D7976" s="74" t="s">
        <v>673</v>
      </c>
      <c r="E7976" s="75" t="n">
        <v>123428.88</v>
      </c>
    </row>
    <row r="7977" customFormat="false" ht="12.8" hidden="false" customHeight="false" outlineLevel="0" collapsed="false">
      <c r="A7977" s="71" t="s">
        <v>28</v>
      </c>
      <c r="B7977" s="74" t="s">
        <v>681</v>
      </c>
      <c r="C7977" s="74" t="n">
        <v>2016</v>
      </c>
      <c r="D7977" s="74" t="s">
        <v>674</v>
      </c>
      <c r="E7977" s="75" t="n">
        <v>126450.931</v>
      </c>
    </row>
    <row r="7978" customFormat="false" ht="12.8" hidden="false" customHeight="false" outlineLevel="0" collapsed="false">
      <c r="A7978" s="71" t="s">
        <v>28</v>
      </c>
      <c r="B7978" s="74" t="s">
        <v>681</v>
      </c>
      <c r="C7978" s="74" t="n">
        <v>2016</v>
      </c>
      <c r="D7978" s="74" t="s">
        <v>675</v>
      </c>
      <c r="E7978" s="75" t="n">
        <v>126778.825</v>
      </c>
    </row>
    <row r="7979" customFormat="false" ht="12.8" hidden="false" customHeight="false" outlineLevel="0" collapsed="false">
      <c r="A7979" s="71" t="s">
        <v>28</v>
      </c>
      <c r="B7979" s="74" t="s">
        <v>681</v>
      </c>
      <c r="C7979" s="74" t="n">
        <v>2016</v>
      </c>
      <c r="D7979" s="74" t="s">
        <v>676</v>
      </c>
      <c r="E7979" s="75" t="n">
        <v>127027.673</v>
      </c>
    </row>
    <row r="7980" customFormat="false" ht="12.8" hidden="false" customHeight="false" outlineLevel="0" collapsed="false">
      <c r="A7980" s="71" t="s">
        <v>28</v>
      </c>
      <c r="B7980" s="74" t="s">
        <v>681</v>
      </c>
      <c r="C7980" s="74" t="n">
        <v>2016</v>
      </c>
      <c r="D7980" s="74" t="s">
        <v>677</v>
      </c>
      <c r="E7980" s="75" t="n">
        <v>128573.63</v>
      </c>
    </row>
    <row r="7981" customFormat="false" ht="12.8" hidden="false" customHeight="false" outlineLevel="0" collapsed="false">
      <c r="A7981" s="71" t="s">
        <v>28</v>
      </c>
      <c r="B7981" s="74" t="s">
        <v>681</v>
      </c>
      <c r="C7981" s="76" t="n">
        <v>2016</v>
      </c>
      <c r="D7981" s="76" t="s">
        <v>678</v>
      </c>
      <c r="E7981" s="77" t="n">
        <v>148560.753</v>
      </c>
    </row>
    <row r="7982" customFormat="false" ht="12.8" hidden="false" customHeight="false" outlineLevel="0" collapsed="false">
      <c r="A7982" s="71" t="s">
        <v>28</v>
      </c>
      <c r="B7982" s="74" t="s">
        <v>681</v>
      </c>
      <c r="C7982" s="72" t="n">
        <v>2017</v>
      </c>
      <c r="D7982" s="72" t="s">
        <v>667</v>
      </c>
      <c r="E7982" s="73" t="n">
        <v>133702.934</v>
      </c>
    </row>
    <row r="7983" customFormat="false" ht="12.8" hidden="false" customHeight="false" outlineLevel="0" collapsed="false">
      <c r="A7983" s="71" t="s">
        <v>28</v>
      </c>
      <c r="B7983" s="74" t="s">
        <v>681</v>
      </c>
      <c r="C7983" s="74" t="n">
        <v>2017</v>
      </c>
      <c r="D7983" s="74" t="s">
        <v>668</v>
      </c>
      <c r="E7983" s="75" t="n">
        <v>129365.36</v>
      </c>
    </row>
    <row r="7984" customFormat="false" ht="12.8" hidden="false" customHeight="false" outlineLevel="0" collapsed="false">
      <c r="A7984" s="71" t="s">
        <v>28</v>
      </c>
      <c r="B7984" s="74" t="s">
        <v>681</v>
      </c>
      <c r="C7984" s="74" t="n">
        <v>2017</v>
      </c>
      <c r="D7984" s="74" t="s">
        <v>669</v>
      </c>
      <c r="E7984" s="75" t="n">
        <v>143898.881</v>
      </c>
    </row>
    <row r="7985" customFormat="false" ht="12.8" hidden="false" customHeight="false" outlineLevel="0" collapsed="false">
      <c r="A7985" s="71" t="s">
        <v>28</v>
      </c>
      <c r="B7985" s="74" t="s">
        <v>681</v>
      </c>
      <c r="C7985" s="74" t="n">
        <v>2017</v>
      </c>
      <c r="D7985" s="74" t="s">
        <v>670</v>
      </c>
      <c r="E7985" s="75" t="n">
        <v>138124.37</v>
      </c>
    </row>
    <row r="7986" customFormat="false" ht="12.8" hidden="false" customHeight="false" outlineLevel="0" collapsed="false">
      <c r="A7986" s="71" t="s">
        <v>28</v>
      </c>
      <c r="B7986" s="74" t="s">
        <v>681</v>
      </c>
      <c r="C7986" s="74" t="n">
        <v>2017</v>
      </c>
      <c r="D7986" s="74" t="s">
        <v>671</v>
      </c>
      <c r="E7986" s="75" t="n">
        <v>139582.452</v>
      </c>
    </row>
    <row r="7987" customFormat="false" ht="12.8" hidden="false" customHeight="false" outlineLevel="0" collapsed="false">
      <c r="A7987" s="71" t="s">
        <v>28</v>
      </c>
      <c r="B7987" s="74" t="s">
        <v>681</v>
      </c>
      <c r="C7987" s="74" t="n">
        <v>2017</v>
      </c>
      <c r="D7987" s="74" t="s">
        <v>672</v>
      </c>
      <c r="E7987" s="75" t="n">
        <v>135248.411</v>
      </c>
    </row>
    <row r="7988" customFormat="false" ht="12.8" hidden="false" customHeight="false" outlineLevel="0" collapsed="false">
      <c r="A7988" s="71" t="s">
        <v>28</v>
      </c>
      <c r="B7988" s="74" t="s">
        <v>681</v>
      </c>
      <c r="C7988" s="74" t="n">
        <v>2017</v>
      </c>
      <c r="D7988" s="74" t="s">
        <v>673</v>
      </c>
      <c r="E7988" s="75" t="n">
        <v>137004.29</v>
      </c>
    </row>
    <row r="7989" customFormat="false" ht="12.8" hidden="false" customHeight="false" outlineLevel="0" collapsed="false">
      <c r="A7989" s="71" t="s">
        <v>28</v>
      </c>
      <c r="B7989" s="74" t="s">
        <v>681</v>
      </c>
      <c r="C7989" s="74" t="n">
        <v>2017</v>
      </c>
      <c r="D7989" s="74" t="s">
        <v>674</v>
      </c>
      <c r="E7989" s="75" t="n">
        <v>129496.968</v>
      </c>
    </row>
    <row r="7990" customFormat="false" ht="12.8" hidden="false" customHeight="false" outlineLevel="0" collapsed="false">
      <c r="A7990" s="71" t="s">
        <v>28</v>
      </c>
      <c r="B7990" s="74" t="s">
        <v>681</v>
      </c>
      <c r="C7990" s="74" t="n">
        <v>2017</v>
      </c>
      <c r="D7990" s="74" t="s">
        <v>675</v>
      </c>
      <c r="E7990" s="75" t="n">
        <v>120374.64</v>
      </c>
    </row>
    <row r="7991" customFormat="false" ht="12.8" hidden="false" customHeight="false" outlineLevel="0" collapsed="false">
      <c r="A7991" s="71" t="s">
        <v>28</v>
      </c>
      <c r="B7991" s="74" t="s">
        <v>681</v>
      </c>
      <c r="C7991" s="74" t="n">
        <v>2017</v>
      </c>
      <c r="D7991" s="74" t="s">
        <v>676</v>
      </c>
      <c r="E7991" s="75" t="n">
        <v>120161.872</v>
      </c>
    </row>
    <row r="7992" customFormat="false" ht="12.8" hidden="false" customHeight="false" outlineLevel="0" collapsed="false">
      <c r="A7992" s="71" t="s">
        <v>28</v>
      </c>
      <c r="B7992" s="74" t="s">
        <v>681</v>
      </c>
      <c r="C7992" s="74" t="n">
        <v>2017</v>
      </c>
      <c r="D7992" s="74" t="s">
        <v>677</v>
      </c>
      <c r="E7992" s="75" t="n">
        <v>110922.889</v>
      </c>
    </row>
    <row r="7993" customFormat="false" ht="12.8" hidden="false" customHeight="false" outlineLevel="0" collapsed="false">
      <c r="A7993" s="71" t="s">
        <v>28</v>
      </c>
      <c r="B7993" s="74" t="s">
        <v>681</v>
      </c>
      <c r="C7993" s="76" t="n">
        <v>2017</v>
      </c>
      <c r="D7993" s="76" t="s">
        <v>678</v>
      </c>
      <c r="E7993" s="77" t="n">
        <v>121316.222</v>
      </c>
    </row>
    <row r="7994" customFormat="false" ht="12.8" hidden="false" customHeight="false" outlineLevel="0" collapsed="false">
      <c r="A7994" s="71" t="s">
        <v>28</v>
      </c>
      <c r="B7994" s="74" t="s">
        <v>681</v>
      </c>
      <c r="C7994" s="72" t="n">
        <v>2018</v>
      </c>
      <c r="D7994" s="72" t="s">
        <v>667</v>
      </c>
      <c r="E7994" s="73" t="n">
        <v>109219.065</v>
      </c>
    </row>
    <row r="7995" customFormat="false" ht="12.8" hidden="false" customHeight="false" outlineLevel="0" collapsed="false">
      <c r="A7995" s="71" t="s">
        <v>28</v>
      </c>
      <c r="B7995" s="74" t="s">
        <v>681</v>
      </c>
      <c r="C7995" s="74" t="n">
        <v>2018</v>
      </c>
      <c r="D7995" s="74" t="s">
        <v>668</v>
      </c>
      <c r="E7995" s="75" t="n">
        <v>103088.854</v>
      </c>
    </row>
    <row r="7996" customFormat="false" ht="12.8" hidden="false" customHeight="false" outlineLevel="0" collapsed="false">
      <c r="A7996" s="71" t="s">
        <v>28</v>
      </c>
      <c r="B7996" s="74" t="s">
        <v>681</v>
      </c>
      <c r="C7996" s="74" t="n">
        <v>2018</v>
      </c>
      <c r="D7996" s="74" t="s">
        <v>669</v>
      </c>
      <c r="E7996" s="75" t="n">
        <v>118779.774</v>
      </c>
    </row>
    <row r="7997" customFormat="false" ht="12.8" hidden="false" customHeight="false" outlineLevel="0" collapsed="false">
      <c r="A7997" s="71" t="s">
        <v>28</v>
      </c>
      <c r="B7997" s="74" t="s">
        <v>681</v>
      </c>
      <c r="C7997" s="74" t="n">
        <v>2018</v>
      </c>
      <c r="D7997" s="74" t="s">
        <v>670</v>
      </c>
      <c r="E7997" s="75" t="n">
        <v>111717.648</v>
      </c>
    </row>
    <row r="7998" customFormat="false" ht="12.8" hidden="false" customHeight="false" outlineLevel="0" collapsed="false">
      <c r="A7998" s="71" t="s">
        <v>28</v>
      </c>
      <c r="B7998" s="74" t="s">
        <v>681</v>
      </c>
      <c r="C7998" s="74" t="n">
        <v>2018</v>
      </c>
      <c r="D7998" s="74" t="s">
        <v>671</v>
      </c>
      <c r="E7998" s="75" t="n">
        <v>98288.634</v>
      </c>
    </row>
    <row r="7999" customFormat="false" ht="12.8" hidden="false" customHeight="false" outlineLevel="0" collapsed="false">
      <c r="A7999" s="71" t="s">
        <v>28</v>
      </c>
      <c r="B7999" s="74" t="s">
        <v>681</v>
      </c>
      <c r="C7999" s="74" t="n">
        <v>2018</v>
      </c>
      <c r="D7999" s="74" t="s">
        <v>672</v>
      </c>
      <c r="E7999" s="75" t="n">
        <v>107145.806</v>
      </c>
    </row>
    <row r="8000" customFormat="false" ht="12.8" hidden="false" customHeight="false" outlineLevel="0" collapsed="false">
      <c r="A8000" s="71" t="s">
        <v>28</v>
      </c>
      <c r="B8000" s="74" t="s">
        <v>681</v>
      </c>
      <c r="C8000" s="74" t="n">
        <v>2018</v>
      </c>
      <c r="D8000" s="74" t="s">
        <v>673</v>
      </c>
      <c r="E8000" s="75" t="n">
        <v>94893.88</v>
      </c>
    </row>
    <row r="8001" customFormat="false" ht="12.8" hidden="false" customHeight="false" outlineLevel="0" collapsed="false">
      <c r="A8001" s="71" t="s">
        <v>28</v>
      </c>
      <c r="B8001" s="74" t="s">
        <v>681</v>
      </c>
      <c r="C8001" s="74" t="n">
        <v>2018</v>
      </c>
      <c r="D8001" s="74" t="s">
        <v>674</v>
      </c>
      <c r="E8001" s="75" t="n">
        <v>98638.132</v>
      </c>
    </row>
    <row r="8002" customFormat="false" ht="12.8" hidden="false" customHeight="false" outlineLevel="0" collapsed="false">
      <c r="A8002" s="71" t="s">
        <v>28</v>
      </c>
      <c r="B8002" s="74" t="s">
        <v>681</v>
      </c>
      <c r="C8002" s="74" t="n">
        <v>2018</v>
      </c>
      <c r="D8002" s="74" t="s">
        <v>675</v>
      </c>
      <c r="E8002" s="75" t="n">
        <v>88315.255</v>
      </c>
    </row>
    <row r="8003" customFormat="false" ht="12.8" hidden="false" customHeight="false" outlineLevel="0" collapsed="false">
      <c r="A8003" s="71" t="s">
        <v>28</v>
      </c>
      <c r="B8003" s="74" t="s">
        <v>681</v>
      </c>
      <c r="C8003" s="74" t="n">
        <v>2018</v>
      </c>
      <c r="D8003" s="74" t="s">
        <v>676</v>
      </c>
      <c r="E8003" s="75" t="n">
        <v>95635.15</v>
      </c>
    </row>
    <row r="8004" customFormat="false" ht="12.8" hidden="false" customHeight="false" outlineLevel="0" collapsed="false">
      <c r="A8004" s="71" t="s">
        <v>28</v>
      </c>
      <c r="B8004" s="74" t="s">
        <v>681</v>
      </c>
      <c r="C8004" s="74" t="n">
        <v>2018</v>
      </c>
      <c r="D8004" s="74" t="s">
        <v>677</v>
      </c>
      <c r="E8004" s="75" t="n">
        <v>90269.742</v>
      </c>
    </row>
    <row r="8005" customFormat="false" ht="12.8" hidden="false" customHeight="false" outlineLevel="0" collapsed="false">
      <c r="A8005" s="71" t="s">
        <v>28</v>
      </c>
      <c r="B8005" s="74" t="s">
        <v>681</v>
      </c>
      <c r="C8005" s="76" t="n">
        <v>2018</v>
      </c>
      <c r="D8005" s="76" t="s">
        <v>678</v>
      </c>
      <c r="E8005" s="77" t="n">
        <v>107079.082</v>
      </c>
    </row>
    <row r="8006" customFormat="false" ht="12.8" hidden="false" customHeight="false" outlineLevel="0" collapsed="false">
      <c r="A8006" s="71" t="s">
        <v>28</v>
      </c>
      <c r="B8006" s="74" t="s">
        <v>681</v>
      </c>
      <c r="C8006" s="72" t="n">
        <v>2019</v>
      </c>
      <c r="D8006" s="72" t="s">
        <v>667</v>
      </c>
      <c r="E8006" s="73" t="n">
        <v>96880.347</v>
      </c>
    </row>
    <row r="8007" customFormat="false" ht="12.8" hidden="false" customHeight="false" outlineLevel="0" collapsed="false">
      <c r="A8007" s="71" t="s">
        <v>28</v>
      </c>
      <c r="B8007" s="74" t="s">
        <v>681</v>
      </c>
      <c r="C8007" s="74" t="n">
        <v>2019</v>
      </c>
      <c r="D8007" s="74" t="s">
        <v>668</v>
      </c>
      <c r="E8007" s="75" t="n">
        <v>89457.09</v>
      </c>
    </row>
    <row r="8008" customFormat="false" ht="12.8" hidden="false" customHeight="false" outlineLevel="0" collapsed="false">
      <c r="A8008" s="71" t="s">
        <v>28</v>
      </c>
      <c r="B8008" s="74" t="s">
        <v>681</v>
      </c>
      <c r="C8008" s="74" t="n">
        <v>2019</v>
      </c>
      <c r="D8008" s="74" t="s">
        <v>669</v>
      </c>
      <c r="E8008" s="75" t="n">
        <v>94702.674</v>
      </c>
    </row>
    <row r="8009" customFormat="false" ht="12.8" hidden="false" customHeight="false" outlineLevel="0" collapsed="false">
      <c r="A8009" s="71" t="s">
        <v>28</v>
      </c>
      <c r="B8009" s="74" t="s">
        <v>681</v>
      </c>
      <c r="C8009" s="74" t="n">
        <v>2019</v>
      </c>
      <c r="D8009" s="74" t="s">
        <v>670</v>
      </c>
      <c r="E8009" s="75" t="n">
        <v>97397.151</v>
      </c>
    </row>
    <row r="8010" customFormat="false" ht="12.8" hidden="false" customHeight="false" outlineLevel="0" collapsed="false">
      <c r="A8010" s="71" t="s">
        <v>28</v>
      </c>
      <c r="B8010" s="74" t="s">
        <v>681</v>
      </c>
      <c r="C8010" s="74" t="n">
        <v>2019</v>
      </c>
      <c r="D8010" s="74" t="s">
        <v>671</v>
      </c>
      <c r="E8010" s="75" t="n">
        <v>95481.91</v>
      </c>
    </row>
    <row r="8011" customFormat="false" ht="12.8" hidden="false" customHeight="false" outlineLevel="0" collapsed="false">
      <c r="A8011" s="71" t="s">
        <v>28</v>
      </c>
      <c r="B8011" s="74" t="s">
        <v>681</v>
      </c>
      <c r="C8011" s="74" t="n">
        <v>2019</v>
      </c>
      <c r="D8011" s="74" t="s">
        <v>672</v>
      </c>
      <c r="E8011" s="75" t="n">
        <v>85415.76</v>
      </c>
    </row>
    <row r="8012" customFormat="false" ht="12.8" hidden="false" customHeight="false" outlineLevel="0" collapsed="false">
      <c r="A8012" s="71" t="s">
        <v>28</v>
      </c>
      <c r="B8012" s="74" t="s">
        <v>681</v>
      </c>
      <c r="C8012" s="74" t="n">
        <v>2019</v>
      </c>
      <c r="D8012" s="74" t="s">
        <v>673</v>
      </c>
      <c r="E8012" s="75" t="n">
        <v>97169.76</v>
      </c>
    </row>
    <row r="8013" customFormat="false" ht="12.8" hidden="false" customHeight="false" outlineLevel="0" collapsed="false">
      <c r="A8013" s="71" t="s">
        <v>28</v>
      </c>
      <c r="B8013" s="74" t="s">
        <v>681</v>
      </c>
      <c r="C8013" s="74" t="n">
        <v>2019</v>
      </c>
      <c r="D8013" s="74" t="s">
        <v>674</v>
      </c>
      <c r="E8013" s="75" t="n">
        <v>95819.88</v>
      </c>
    </row>
    <row r="8014" customFormat="false" ht="12.8" hidden="false" customHeight="false" outlineLevel="0" collapsed="false">
      <c r="A8014" s="71" t="s">
        <v>28</v>
      </c>
      <c r="B8014" s="74" t="s">
        <v>681</v>
      </c>
      <c r="C8014" s="74" t="n">
        <v>2019</v>
      </c>
      <c r="D8014" s="74" t="s">
        <v>675</v>
      </c>
      <c r="E8014" s="75" t="n">
        <v>90867.84</v>
      </c>
    </row>
    <row r="8015" customFormat="false" ht="12.8" hidden="false" customHeight="false" outlineLevel="0" collapsed="false">
      <c r="A8015" s="71" t="s">
        <v>28</v>
      </c>
      <c r="B8015" s="74" t="s">
        <v>681</v>
      </c>
      <c r="C8015" s="74" t="n">
        <v>2019</v>
      </c>
      <c r="D8015" s="74" t="s">
        <v>676</v>
      </c>
      <c r="E8015" s="75" t="n">
        <v>97791.82</v>
      </c>
    </row>
    <row r="8016" customFormat="false" ht="12.8" hidden="false" customHeight="false" outlineLevel="0" collapsed="false">
      <c r="A8016" s="71" t="s">
        <v>28</v>
      </c>
      <c r="B8016" s="74" t="s">
        <v>681</v>
      </c>
      <c r="C8016" s="74" t="n">
        <v>2019</v>
      </c>
      <c r="D8016" s="74" t="s">
        <v>677</v>
      </c>
      <c r="E8016" s="75" t="n">
        <v>94268.682</v>
      </c>
    </row>
    <row r="8017" customFormat="false" ht="12.8" hidden="false" customHeight="false" outlineLevel="0" collapsed="false">
      <c r="A8017" s="71" t="s">
        <v>28</v>
      </c>
      <c r="B8017" s="74" t="s">
        <v>681</v>
      </c>
      <c r="C8017" s="76" t="n">
        <v>2019</v>
      </c>
      <c r="D8017" s="76" t="s">
        <v>678</v>
      </c>
      <c r="E8017" s="77" t="n">
        <v>105878.481</v>
      </c>
    </row>
    <row r="8018" customFormat="false" ht="12.8" hidden="false" customHeight="false" outlineLevel="0" collapsed="false">
      <c r="A8018" s="71" t="s">
        <v>28</v>
      </c>
      <c r="B8018" s="74" t="s">
        <v>681</v>
      </c>
      <c r="C8018" s="72" t="n">
        <v>2020</v>
      </c>
      <c r="D8018" s="72" t="s">
        <v>667</v>
      </c>
      <c r="E8018" s="73" t="n">
        <v>94724.7</v>
      </c>
    </row>
    <row r="8019" customFormat="false" ht="12.8" hidden="false" customHeight="false" outlineLevel="0" collapsed="false">
      <c r="A8019" s="71" t="s">
        <v>28</v>
      </c>
      <c r="B8019" s="74" t="s">
        <v>681</v>
      </c>
      <c r="C8019" s="74" t="n">
        <v>2020</v>
      </c>
      <c r="D8019" s="74" t="s">
        <v>668</v>
      </c>
      <c r="E8019" s="75" t="n">
        <v>94413.243</v>
      </c>
    </row>
    <row r="8020" customFormat="false" ht="12.8" hidden="false" customHeight="false" outlineLevel="0" collapsed="false">
      <c r="A8020" s="71" t="s">
        <v>28</v>
      </c>
      <c r="B8020" s="74" t="s">
        <v>681</v>
      </c>
      <c r="C8020" s="74" t="n">
        <v>2020</v>
      </c>
      <c r="D8020" s="74" t="s">
        <v>669</v>
      </c>
      <c r="E8020" s="75" t="n">
        <v>82346.447</v>
      </c>
    </row>
    <row r="8021" customFormat="false" ht="12.8" hidden="false" customHeight="false" outlineLevel="0" collapsed="false">
      <c r="A8021" s="71" t="s">
        <v>28</v>
      </c>
      <c r="B8021" s="74" t="s">
        <v>681</v>
      </c>
      <c r="C8021" s="74" t="n">
        <v>2020</v>
      </c>
      <c r="D8021" s="74" t="s">
        <v>670</v>
      </c>
      <c r="E8021" s="75" t="n">
        <v>76440.626</v>
      </c>
    </row>
    <row r="8022" customFormat="false" ht="12.8" hidden="false" customHeight="false" outlineLevel="0" collapsed="false">
      <c r="A8022" s="71" t="s">
        <v>28</v>
      </c>
      <c r="B8022" s="74" t="s">
        <v>681</v>
      </c>
      <c r="C8022" s="74" t="n">
        <v>2020</v>
      </c>
      <c r="D8022" s="74" t="s">
        <v>671</v>
      </c>
      <c r="E8022" s="75" t="n">
        <v>86889.18</v>
      </c>
    </row>
    <row r="8023" customFormat="false" ht="12.8" hidden="false" customHeight="false" outlineLevel="0" collapsed="false">
      <c r="A8023" s="71" t="s">
        <v>28</v>
      </c>
      <c r="B8023" s="74" t="s">
        <v>681</v>
      </c>
      <c r="C8023" s="74" t="n">
        <v>2020</v>
      </c>
      <c r="D8023" s="74" t="s">
        <v>672</v>
      </c>
      <c r="E8023" s="75" t="n">
        <v>91879.48</v>
      </c>
    </row>
    <row r="8024" customFormat="false" ht="12.8" hidden="false" customHeight="false" outlineLevel="0" collapsed="false">
      <c r="A8024" s="71" t="s">
        <v>28</v>
      </c>
      <c r="B8024" s="74" t="s">
        <v>681</v>
      </c>
      <c r="C8024" s="74" t="n">
        <v>2020</v>
      </c>
      <c r="D8024" s="74" t="s">
        <v>673</v>
      </c>
      <c r="E8024" s="75" t="n">
        <v>93257.85</v>
      </c>
    </row>
    <row r="8025" customFormat="false" ht="12.8" hidden="false" customHeight="false" outlineLevel="0" collapsed="false">
      <c r="A8025" s="71" t="s">
        <v>28</v>
      </c>
      <c r="B8025" s="74" t="s">
        <v>681</v>
      </c>
      <c r="C8025" s="74" t="n">
        <v>2020</v>
      </c>
      <c r="D8025" s="74" t="s">
        <v>674</v>
      </c>
      <c r="E8025" s="75" t="n">
        <v>91369.05</v>
      </c>
    </row>
    <row r="8026" customFormat="false" ht="12.8" hidden="false" customHeight="false" outlineLevel="0" collapsed="false">
      <c r="A8026" s="71" t="s">
        <v>28</v>
      </c>
      <c r="B8026" s="74" t="s">
        <v>681</v>
      </c>
      <c r="C8026" s="74" t="n">
        <v>2020</v>
      </c>
      <c r="D8026" s="74" t="s">
        <v>675</v>
      </c>
      <c r="E8026" s="75" t="n">
        <v>95579.43</v>
      </c>
    </row>
    <row r="8027" customFormat="false" ht="12.8" hidden="false" customHeight="false" outlineLevel="0" collapsed="false">
      <c r="A8027" s="71" t="s">
        <v>28</v>
      </c>
      <c r="B8027" s="74" t="s">
        <v>681</v>
      </c>
      <c r="C8027" s="74" t="n">
        <v>2020</v>
      </c>
      <c r="D8027" s="74" t="s">
        <v>676</v>
      </c>
      <c r="E8027" s="75" t="n">
        <v>107087.131</v>
      </c>
    </row>
    <row r="8028" customFormat="false" ht="12.8" hidden="false" customHeight="false" outlineLevel="0" collapsed="false">
      <c r="A8028" s="71" t="s">
        <v>28</v>
      </c>
      <c r="B8028" s="74" t="s">
        <v>681</v>
      </c>
      <c r="C8028" s="74" t="n">
        <v>2020</v>
      </c>
      <c r="D8028" s="74" t="s">
        <v>677</v>
      </c>
      <c r="E8028" s="75" t="n">
        <v>98974.85</v>
      </c>
    </row>
    <row r="8029" customFormat="false" ht="12.8" hidden="false" customHeight="false" outlineLevel="0" collapsed="false">
      <c r="A8029" s="71" t="s">
        <v>28</v>
      </c>
      <c r="B8029" s="74" t="s">
        <v>681</v>
      </c>
      <c r="C8029" s="76" t="n">
        <v>2020</v>
      </c>
      <c r="D8029" s="76" t="s">
        <v>678</v>
      </c>
      <c r="E8029" s="77" t="n">
        <v>118610.93</v>
      </c>
    </row>
    <row r="8030" customFormat="false" ht="12.8" hidden="false" customHeight="false" outlineLevel="0" collapsed="false">
      <c r="A8030" s="71" t="s">
        <v>28</v>
      </c>
      <c r="B8030" s="74" t="s">
        <v>681</v>
      </c>
      <c r="C8030" s="72" t="n">
        <v>2021</v>
      </c>
      <c r="D8030" s="72" t="s">
        <v>667</v>
      </c>
      <c r="E8030" s="73" t="n">
        <v>99146.08</v>
      </c>
    </row>
    <row r="8031" customFormat="false" ht="12.8" hidden="false" customHeight="false" outlineLevel="0" collapsed="false">
      <c r="A8031" s="71" t="s">
        <v>28</v>
      </c>
      <c r="B8031" s="74" t="s">
        <v>681</v>
      </c>
      <c r="C8031" s="74" t="n">
        <v>2021</v>
      </c>
      <c r="D8031" s="74" t="s">
        <v>668</v>
      </c>
      <c r="E8031" s="75" t="n">
        <v>86739.835</v>
      </c>
    </row>
    <row r="8032" customFormat="false" ht="12.8" hidden="false" customHeight="false" outlineLevel="0" collapsed="false">
      <c r="A8032" s="71" t="s">
        <v>28</v>
      </c>
      <c r="B8032" s="74" t="s">
        <v>681</v>
      </c>
      <c r="C8032" s="74" t="n">
        <v>2021</v>
      </c>
      <c r="D8032" s="74" t="s">
        <v>669</v>
      </c>
      <c r="E8032" s="75" t="n">
        <v>84714.379</v>
      </c>
    </row>
    <row r="8033" customFormat="false" ht="12.8" hidden="false" customHeight="false" outlineLevel="0" collapsed="false">
      <c r="A8033" s="71" t="s">
        <v>28</v>
      </c>
      <c r="B8033" s="74" t="s">
        <v>681</v>
      </c>
      <c r="C8033" s="74" t="n">
        <v>2021</v>
      </c>
      <c r="D8033" s="74" t="s">
        <v>670</v>
      </c>
      <c r="E8033" s="75" t="n">
        <v>90316.65</v>
      </c>
    </row>
    <row r="8034" customFormat="false" ht="12.8" hidden="false" customHeight="false" outlineLevel="0" collapsed="false">
      <c r="A8034" s="71" t="s">
        <v>28</v>
      </c>
      <c r="B8034" s="74" t="s">
        <v>681</v>
      </c>
      <c r="C8034" s="74" t="n">
        <v>2021</v>
      </c>
      <c r="D8034" s="74" t="s">
        <v>671</v>
      </c>
      <c r="E8034" s="75" t="n">
        <v>101887.14</v>
      </c>
    </row>
    <row r="8035" customFormat="false" ht="12.8" hidden="false" customHeight="false" outlineLevel="0" collapsed="false">
      <c r="A8035" s="71" t="s">
        <v>28</v>
      </c>
      <c r="B8035" s="74" t="s">
        <v>681</v>
      </c>
      <c r="C8035" s="74" t="n">
        <v>2021</v>
      </c>
      <c r="D8035" s="74" t="s">
        <v>672</v>
      </c>
      <c r="E8035" s="75" t="n">
        <v>104944.956</v>
      </c>
    </row>
    <row r="8036" customFormat="false" ht="12.8" hidden="false" customHeight="false" outlineLevel="0" collapsed="false">
      <c r="A8036" s="71" t="s">
        <v>28</v>
      </c>
      <c r="B8036" s="74" t="s">
        <v>681</v>
      </c>
      <c r="C8036" s="74" t="n">
        <v>2021</v>
      </c>
      <c r="D8036" s="74" t="s">
        <v>673</v>
      </c>
      <c r="E8036" s="75" t="n">
        <v>114993.905</v>
      </c>
    </row>
    <row r="8037" customFormat="false" ht="12.8" hidden="false" customHeight="false" outlineLevel="0" collapsed="false">
      <c r="A8037" s="71" t="s">
        <v>28</v>
      </c>
      <c r="B8037" s="74" t="s">
        <v>681</v>
      </c>
      <c r="C8037" s="74" t="n">
        <v>2021</v>
      </c>
      <c r="D8037" s="74" t="s">
        <v>674</v>
      </c>
      <c r="E8037" s="75" t="n">
        <v>111317.976</v>
      </c>
    </row>
    <row r="8038" customFormat="false" ht="12.8" hidden="false" customHeight="false" outlineLevel="0" collapsed="false">
      <c r="A8038" s="71" t="s">
        <v>28</v>
      </c>
      <c r="B8038" s="74" t="s">
        <v>681</v>
      </c>
      <c r="C8038" s="74" t="n">
        <v>2021</v>
      </c>
      <c r="D8038" s="74" t="s">
        <v>675</v>
      </c>
      <c r="E8038" s="75" t="n">
        <v>115608.001</v>
      </c>
    </row>
    <row r="8039" customFormat="false" ht="12.8" hidden="false" customHeight="false" outlineLevel="0" collapsed="false">
      <c r="A8039" s="71" t="s">
        <v>28</v>
      </c>
      <c r="B8039" s="74" t="s">
        <v>681</v>
      </c>
      <c r="C8039" s="74" t="n">
        <v>2021</v>
      </c>
      <c r="D8039" s="74" t="s">
        <v>676</v>
      </c>
      <c r="E8039" s="75" t="n">
        <v>121152.65</v>
      </c>
    </row>
    <row r="8040" customFormat="false" ht="12.8" hidden="false" customHeight="false" outlineLevel="0" collapsed="false">
      <c r="A8040" s="71" t="s">
        <v>28</v>
      </c>
      <c r="B8040" s="74" t="s">
        <v>681</v>
      </c>
      <c r="C8040" s="74" t="n">
        <v>2021</v>
      </c>
      <c r="D8040" s="74" t="s">
        <v>677</v>
      </c>
      <c r="E8040" s="75" t="n">
        <v>113454.762</v>
      </c>
    </row>
    <row r="8041" customFormat="false" ht="12.8" hidden="false" customHeight="false" outlineLevel="0" collapsed="false">
      <c r="A8041" s="71" t="s">
        <v>28</v>
      </c>
      <c r="B8041" s="74" t="s">
        <v>681</v>
      </c>
      <c r="C8041" s="76" t="n">
        <v>2021</v>
      </c>
      <c r="D8041" s="76" t="s">
        <v>678</v>
      </c>
      <c r="E8041" s="77" t="n">
        <v>134324.9</v>
      </c>
    </row>
    <row r="8042" customFormat="false" ht="12.8" hidden="false" customHeight="false" outlineLevel="0" collapsed="false">
      <c r="A8042" s="71" t="s">
        <v>28</v>
      </c>
      <c r="B8042" s="74" t="s">
        <v>681</v>
      </c>
      <c r="C8042" s="72" t="n">
        <v>2022</v>
      </c>
      <c r="D8042" s="72" t="s">
        <v>667</v>
      </c>
      <c r="E8042" s="73" t="n">
        <v>106686.357</v>
      </c>
    </row>
    <row r="8043" customFormat="false" ht="12.8" hidden="false" customHeight="false" outlineLevel="0" collapsed="false">
      <c r="A8043" s="71" t="s">
        <v>28</v>
      </c>
      <c r="B8043" s="74" t="s">
        <v>681</v>
      </c>
      <c r="C8043" s="74" t="n">
        <v>2022</v>
      </c>
      <c r="D8043" s="74" t="s">
        <v>668</v>
      </c>
      <c r="E8043" s="75" t="n">
        <v>106939.44</v>
      </c>
    </row>
    <row r="8044" customFormat="false" ht="12.8" hidden="false" customHeight="false" outlineLevel="0" collapsed="false">
      <c r="A8044" s="71" t="s">
        <v>28</v>
      </c>
      <c r="B8044" s="74" t="s">
        <v>681</v>
      </c>
      <c r="C8044" s="74" t="n">
        <v>2022</v>
      </c>
      <c r="D8044" s="74" t="s">
        <v>669</v>
      </c>
      <c r="E8044" s="75" t="n">
        <v>103826.92</v>
      </c>
    </row>
    <row r="8045" customFormat="false" ht="12.8" hidden="false" customHeight="false" outlineLevel="0" collapsed="false">
      <c r="A8045" s="71" t="s">
        <v>28</v>
      </c>
      <c r="B8045" s="74" t="s">
        <v>681</v>
      </c>
      <c r="C8045" s="74" t="n">
        <v>2022</v>
      </c>
      <c r="D8045" s="74" t="s">
        <v>670</v>
      </c>
      <c r="E8045" s="75" t="n">
        <v>104208.525</v>
      </c>
    </row>
    <row r="8046" customFormat="false" ht="12.8" hidden="false" customHeight="false" outlineLevel="0" collapsed="false">
      <c r="A8046" s="71" t="s">
        <v>28</v>
      </c>
      <c r="B8046" s="74" t="s">
        <v>681</v>
      </c>
      <c r="C8046" s="74" t="n">
        <v>2022</v>
      </c>
      <c r="D8046" s="74" t="s">
        <v>671</v>
      </c>
      <c r="E8046" s="75" t="n">
        <v>105411.601</v>
      </c>
    </row>
    <row r="8047" customFormat="false" ht="12.8" hidden="false" customHeight="false" outlineLevel="0" collapsed="false">
      <c r="A8047" s="71" t="s">
        <v>28</v>
      </c>
      <c r="B8047" s="74" t="s">
        <v>681</v>
      </c>
      <c r="C8047" s="74" t="n">
        <v>2022</v>
      </c>
      <c r="D8047" s="74" t="s">
        <v>672</v>
      </c>
      <c r="E8047" s="75" t="n">
        <v>97759.874</v>
      </c>
    </row>
    <row r="8048" customFormat="false" ht="12.8" hidden="false" customHeight="false" outlineLevel="0" collapsed="false">
      <c r="A8048" s="71" t="s">
        <v>28</v>
      </c>
      <c r="B8048" s="74" t="s">
        <v>681</v>
      </c>
      <c r="C8048" s="74" t="n">
        <v>2022</v>
      </c>
      <c r="D8048" s="74" t="s">
        <v>673</v>
      </c>
      <c r="E8048" s="75" t="n">
        <v>122464.2</v>
      </c>
    </row>
    <row r="8049" customFormat="false" ht="12.8" hidden="false" customHeight="false" outlineLevel="0" collapsed="false">
      <c r="A8049" s="71" t="s">
        <v>28</v>
      </c>
      <c r="B8049" s="74" t="s">
        <v>681</v>
      </c>
      <c r="C8049" s="74" t="n">
        <v>2022</v>
      </c>
      <c r="D8049" s="74" t="s">
        <v>674</v>
      </c>
      <c r="E8049" s="75" t="n">
        <v>137401.05</v>
      </c>
    </row>
    <row r="8050" customFormat="false" ht="12.8" hidden="false" customHeight="false" outlineLevel="0" collapsed="false">
      <c r="A8050" s="71" t="s">
        <v>28</v>
      </c>
      <c r="B8050" s="74" t="s">
        <v>681</v>
      </c>
      <c r="C8050" s="74" t="n">
        <v>2022</v>
      </c>
      <c r="D8050" s="74" t="s">
        <v>675</v>
      </c>
      <c r="E8050" s="75" t="n">
        <v>131134.27</v>
      </c>
    </row>
    <row r="8051" customFormat="false" ht="12.8" hidden="false" customHeight="false" outlineLevel="0" collapsed="false">
      <c r="A8051" s="71" t="s">
        <v>28</v>
      </c>
      <c r="B8051" s="74" t="s">
        <v>681</v>
      </c>
      <c r="C8051" s="74" t="n">
        <v>2022</v>
      </c>
      <c r="D8051" s="74" t="s">
        <v>676</v>
      </c>
      <c r="E8051" s="75" t="n">
        <v>132047.277</v>
      </c>
    </row>
    <row r="8052" customFormat="false" ht="12.8" hidden="false" customHeight="false" outlineLevel="0" collapsed="false">
      <c r="A8052" s="71" t="s">
        <v>28</v>
      </c>
      <c r="B8052" s="74" t="s">
        <v>681</v>
      </c>
      <c r="C8052" s="74" t="n">
        <v>2022</v>
      </c>
      <c r="D8052" s="74" t="s">
        <v>677</v>
      </c>
      <c r="E8052" s="75" t="n">
        <v>132320.1</v>
      </c>
    </row>
    <row r="8053" customFormat="false" ht="12.8" hidden="false" customHeight="false" outlineLevel="0" collapsed="false">
      <c r="A8053" s="71" t="s">
        <v>28</v>
      </c>
      <c r="B8053" s="74" t="s">
        <v>681</v>
      </c>
      <c r="C8053" s="76" t="n">
        <v>2022</v>
      </c>
      <c r="D8053" s="76" t="s">
        <v>678</v>
      </c>
      <c r="E8053" s="77" t="n">
        <v>154188.923</v>
      </c>
    </row>
    <row r="8054" customFormat="false" ht="12.8" hidden="false" customHeight="false" outlineLevel="0" collapsed="false">
      <c r="A8054" s="71" t="s">
        <v>28</v>
      </c>
      <c r="B8054" s="74" t="s">
        <v>681</v>
      </c>
      <c r="C8054" s="72" t="n">
        <v>2023</v>
      </c>
      <c r="D8054" s="72" t="s">
        <v>667</v>
      </c>
      <c r="E8054" s="73" t="n">
        <v>133788.246</v>
      </c>
    </row>
    <row r="8055" customFormat="false" ht="12.8" hidden="false" customHeight="false" outlineLevel="0" collapsed="false">
      <c r="A8055" s="71" t="s">
        <v>28</v>
      </c>
      <c r="B8055" s="74" t="s">
        <v>681</v>
      </c>
      <c r="C8055" s="74" t="n">
        <v>2023</v>
      </c>
      <c r="D8055" s="74" t="s">
        <v>668</v>
      </c>
      <c r="E8055" s="75" t="n">
        <v>136179.55</v>
      </c>
    </row>
    <row r="8056" customFormat="false" ht="12.8" hidden="false" customHeight="false" outlineLevel="0" collapsed="false">
      <c r="A8056" s="71" t="s">
        <v>28</v>
      </c>
      <c r="B8056" s="74" t="s">
        <v>681</v>
      </c>
      <c r="C8056" s="74" t="n">
        <v>2023</v>
      </c>
      <c r="D8056" s="74" t="s">
        <v>669</v>
      </c>
      <c r="E8056" s="75" t="n">
        <v>140966.1</v>
      </c>
    </row>
    <row r="8057" customFormat="false" ht="12.8" hidden="false" customHeight="false" outlineLevel="0" collapsed="false">
      <c r="A8057" s="71" t="s">
        <v>28</v>
      </c>
      <c r="B8057" s="74" t="s">
        <v>681</v>
      </c>
      <c r="C8057" s="74" t="n">
        <v>2023</v>
      </c>
      <c r="D8057" s="74" t="s">
        <v>670</v>
      </c>
      <c r="E8057" s="75"/>
    </row>
    <row r="8058" customFormat="false" ht="12.8" hidden="false" customHeight="false" outlineLevel="0" collapsed="false">
      <c r="A8058" s="71" t="s">
        <v>28</v>
      </c>
      <c r="B8058" s="74" t="s">
        <v>681</v>
      </c>
      <c r="C8058" s="74" t="n">
        <v>2023</v>
      </c>
      <c r="D8058" s="74" t="s">
        <v>671</v>
      </c>
      <c r="E8058" s="75"/>
    </row>
    <row r="8059" customFormat="false" ht="12.8" hidden="false" customHeight="false" outlineLevel="0" collapsed="false">
      <c r="A8059" s="71" t="s">
        <v>28</v>
      </c>
      <c r="B8059" s="74" t="s">
        <v>681</v>
      </c>
      <c r="C8059" s="74" t="n">
        <v>2023</v>
      </c>
      <c r="D8059" s="74" t="s">
        <v>672</v>
      </c>
      <c r="E8059" s="75"/>
    </row>
    <row r="8060" customFormat="false" ht="12.8" hidden="false" customHeight="false" outlineLevel="0" collapsed="false">
      <c r="A8060" s="71" t="s">
        <v>28</v>
      </c>
      <c r="B8060" s="74" t="s">
        <v>681</v>
      </c>
      <c r="C8060" s="74" t="n">
        <v>2023</v>
      </c>
      <c r="D8060" s="74" t="s">
        <v>673</v>
      </c>
      <c r="E8060" s="75"/>
    </row>
    <row r="8061" customFormat="false" ht="12.8" hidden="false" customHeight="false" outlineLevel="0" collapsed="false">
      <c r="A8061" s="71" t="s">
        <v>28</v>
      </c>
      <c r="B8061" s="74" t="s">
        <v>681</v>
      </c>
      <c r="C8061" s="74" t="n">
        <v>2023</v>
      </c>
      <c r="D8061" s="74" t="s">
        <v>674</v>
      </c>
      <c r="E8061" s="75"/>
    </row>
    <row r="8062" customFormat="false" ht="12.8" hidden="false" customHeight="false" outlineLevel="0" collapsed="false">
      <c r="A8062" s="71" t="s">
        <v>28</v>
      </c>
      <c r="B8062" s="74" t="s">
        <v>681</v>
      </c>
      <c r="C8062" s="74" t="n">
        <v>2023</v>
      </c>
      <c r="D8062" s="74" t="s">
        <v>675</v>
      </c>
      <c r="E8062" s="75"/>
    </row>
    <row r="8063" customFormat="false" ht="12.8" hidden="false" customHeight="false" outlineLevel="0" collapsed="false">
      <c r="A8063" s="71" t="s">
        <v>28</v>
      </c>
      <c r="B8063" s="74" t="s">
        <v>681</v>
      </c>
      <c r="C8063" s="74" t="n">
        <v>2023</v>
      </c>
      <c r="D8063" s="74" t="s">
        <v>676</v>
      </c>
      <c r="E8063" s="75"/>
    </row>
    <row r="8064" customFormat="false" ht="12.8" hidden="false" customHeight="false" outlineLevel="0" collapsed="false">
      <c r="A8064" s="71" t="s">
        <v>28</v>
      </c>
      <c r="B8064" s="74" t="s">
        <v>681</v>
      </c>
      <c r="C8064" s="74" t="n">
        <v>2023</v>
      </c>
      <c r="D8064" s="74" t="s">
        <v>677</v>
      </c>
      <c r="E8064" s="75"/>
    </row>
    <row r="8065" customFormat="false" ht="12.8" hidden="false" customHeight="false" outlineLevel="0" collapsed="false">
      <c r="A8065" s="71" t="s">
        <v>28</v>
      </c>
      <c r="B8065" s="76" t="s">
        <v>681</v>
      </c>
      <c r="C8065" s="76" t="n">
        <v>2023</v>
      </c>
      <c r="D8065" s="76" t="s">
        <v>678</v>
      </c>
      <c r="E8065" s="77"/>
    </row>
    <row r="8066" customFormat="false" ht="12.8" hidden="false" customHeight="false" outlineLevel="0" collapsed="false">
      <c r="A8066" s="71" t="s">
        <v>28</v>
      </c>
      <c r="B8066" s="72" t="s">
        <v>682</v>
      </c>
      <c r="C8066" s="72" t="n">
        <v>2000</v>
      </c>
      <c r="D8066" s="72" t="s">
        <v>667</v>
      </c>
      <c r="E8066" s="73" t="n">
        <v>16751.08</v>
      </c>
    </row>
    <row r="8067" customFormat="false" ht="12.8" hidden="false" customHeight="false" outlineLevel="0" collapsed="false">
      <c r="A8067" s="71" t="s">
        <v>28</v>
      </c>
      <c r="B8067" s="74" t="s">
        <v>682</v>
      </c>
      <c r="C8067" s="74" t="n">
        <v>2000</v>
      </c>
      <c r="D8067" s="74" t="s">
        <v>668</v>
      </c>
      <c r="E8067" s="75" t="n">
        <v>17985.405</v>
      </c>
    </row>
    <row r="8068" customFormat="false" ht="12.8" hidden="false" customHeight="false" outlineLevel="0" collapsed="false">
      <c r="A8068" s="71" t="s">
        <v>28</v>
      </c>
      <c r="B8068" s="74" t="s">
        <v>682</v>
      </c>
      <c r="C8068" s="74" t="n">
        <v>2000</v>
      </c>
      <c r="D8068" s="74" t="s">
        <v>669</v>
      </c>
      <c r="E8068" s="75" t="n">
        <v>15357.75</v>
      </c>
    </row>
    <row r="8069" customFormat="false" ht="12.8" hidden="false" customHeight="false" outlineLevel="0" collapsed="false">
      <c r="A8069" s="71" t="s">
        <v>28</v>
      </c>
      <c r="B8069" s="74" t="s">
        <v>682</v>
      </c>
      <c r="C8069" s="74" t="n">
        <v>2000</v>
      </c>
      <c r="D8069" s="74" t="s">
        <v>670</v>
      </c>
      <c r="E8069" s="75" t="n">
        <v>15875.728</v>
      </c>
    </row>
    <row r="8070" customFormat="false" ht="12.8" hidden="false" customHeight="false" outlineLevel="0" collapsed="false">
      <c r="A8070" s="71" t="s">
        <v>28</v>
      </c>
      <c r="B8070" s="74" t="s">
        <v>682</v>
      </c>
      <c r="C8070" s="74" t="n">
        <v>2000</v>
      </c>
      <c r="D8070" s="74" t="s">
        <v>671</v>
      </c>
      <c r="E8070" s="75" t="n">
        <v>16719.97</v>
      </c>
    </row>
    <row r="8071" customFormat="false" ht="12.8" hidden="false" customHeight="false" outlineLevel="0" collapsed="false">
      <c r="A8071" s="71" t="s">
        <v>28</v>
      </c>
      <c r="B8071" s="74" t="s">
        <v>682</v>
      </c>
      <c r="C8071" s="74" t="n">
        <v>2000</v>
      </c>
      <c r="D8071" s="74" t="s">
        <v>672</v>
      </c>
      <c r="E8071" s="75" t="n">
        <v>19185.495</v>
      </c>
    </row>
    <row r="8072" customFormat="false" ht="12.8" hidden="false" customHeight="false" outlineLevel="0" collapsed="false">
      <c r="A8072" s="71" t="s">
        <v>28</v>
      </c>
      <c r="B8072" s="74" t="s">
        <v>682</v>
      </c>
      <c r="C8072" s="74" t="n">
        <v>2000</v>
      </c>
      <c r="D8072" s="74" t="s">
        <v>673</v>
      </c>
      <c r="E8072" s="75" t="n">
        <v>18027.96</v>
      </c>
    </row>
    <row r="8073" customFormat="false" ht="12.8" hidden="false" customHeight="false" outlineLevel="0" collapsed="false">
      <c r="A8073" s="71" t="s">
        <v>28</v>
      </c>
      <c r="B8073" s="74" t="s">
        <v>682</v>
      </c>
      <c r="C8073" s="74" t="n">
        <v>2000</v>
      </c>
      <c r="D8073" s="74" t="s">
        <v>674</v>
      </c>
      <c r="E8073" s="75" t="n">
        <v>18185.91</v>
      </c>
    </row>
    <row r="8074" customFormat="false" ht="12.8" hidden="false" customHeight="false" outlineLevel="0" collapsed="false">
      <c r="A8074" s="71" t="s">
        <v>28</v>
      </c>
      <c r="B8074" s="74" t="s">
        <v>682</v>
      </c>
      <c r="C8074" s="74" t="n">
        <v>2000</v>
      </c>
      <c r="D8074" s="74" t="s">
        <v>675</v>
      </c>
      <c r="E8074" s="75" t="n">
        <v>19684.36</v>
      </c>
    </row>
    <row r="8075" customFormat="false" ht="12.8" hidden="false" customHeight="false" outlineLevel="0" collapsed="false">
      <c r="A8075" s="71" t="s">
        <v>28</v>
      </c>
      <c r="B8075" s="74" t="s">
        <v>682</v>
      </c>
      <c r="C8075" s="74" t="n">
        <v>2000</v>
      </c>
      <c r="D8075" s="74" t="s">
        <v>676</v>
      </c>
      <c r="E8075" s="75" t="n">
        <v>17944.756</v>
      </c>
    </row>
    <row r="8076" customFormat="false" ht="12.8" hidden="false" customHeight="false" outlineLevel="0" collapsed="false">
      <c r="A8076" s="71" t="s">
        <v>28</v>
      </c>
      <c r="B8076" s="74" t="s">
        <v>682</v>
      </c>
      <c r="C8076" s="74" t="n">
        <v>2000</v>
      </c>
      <c r="D8076" s="74" t="s">
        <v>677</v>
      </c>
      <c r="E8076" s="75" t="n">
        <v>17643.608</v>
      </c>
    </row>
    <row r="8077" customFormat="false" ht="12.8" hidden="false" customHeight="false" outlineLevel="0" collapsed="false">
      <c r="A8077" s="71" t="s">
        <v>28</v>
      </c>
      <c r="B8077" s="74" t="s">
        <v>682</v>
      </c>
      <c r="C8077" s="76" t="n">
        <v>2000</v>
      </c>
      <c r="D8077" s="76" t="s">
        <v>678</v>
      </c>
      <c r="E8077" s="77" t="n">
        <v>17730.675</v>
      </c>
    </row>
    <row r="8078" customFormat="false" ht="12.8" hidden="false" customHeight="false" outlineLevel="0" collapsed="false">
      <c r="A8078" s="71" t="s">
        <v>28</v>
      </c>
      <c r="B8078" s="74" t="s">
        <v>682</v>
      </c>
      <c r="C8078" s="72" t="n">
        <v>2001</v>
      </c>
      <c r="D8078" s="72" t="s">
        <v>667</v>
      </c>
      <c r="E8078" s="73" t="n">
        <v>17435.787</v>
      </c>
    </row>
    <row r="8079" customFormat="false" ht="12.8" hidden="false" customHeight="false" outlineLevel="0" collapsed="false">
      <c r="A8079" s="71" t="s">
        <v>28</v>
      </c>
      <c r="B8079" s="74" t="s">
        <v>682</v>
      </c>
      <c r="C8079" s="74" t="n">
        <v>2001</v>
      </c>
      <c r="D8079" s="74" t="s">
        <v>668</v>
      </c>
      <c r="E8079" s="75" t="n">
        <v>15343.845</v>
      </c>
    </row>
    <row r="8080" customFormat="false" ht="12.8" hidden="false" customHeight="false" outlineLevel="0" collapsed="false">
      <c r="A8080" s="71" t="s">
        <v>28</v>
      </c>
      <c r="B8080" s="74" t="s">
        <v>682</v>
      </c>
      <c r="C8080" s="74" t="n">
        <v>2001</v>
      </c>
      <c r="D8080" s="74" t="s">
        <v>669</v>
      </c>
      <c r="E8080" s="75" t="n">
        <v>17133.808</v>
      </c>
    </row>
    <row r="8081" customFormat="false" ht="12.8" hidden="false" customHeight="false" outlineLevel="0" collapsed="false">
      <c r="A8081" s="71" t="s">
        <v>28</v>
      </c>
      <c r="B8081" s="74" t="s">
        <v>682</v>
      </c>
      <c r="C8081" s="74" t="n">
        <v>2001</v>
      </c>
      <c r="D8081" s="74" t="s">
        <v>670</v>
      </c>
      <c r="E8081" s="75" t="n">
        <v>16260.772</v>
      </c>
    </row>
    <row r="8082" customFormat="false" ht="12.8" hidden="false" customHeight="false" outlineLevel="0" collapsed="false">
      <c r="A8082" s="71" t="s">
        <v>28</v>
      </c>
      <c r="B8082" s="74" t="s">
        <v>682</v>
      </c>
      <c r="C8082" s="74" t="n">
        <v>2001</v>
      </c>
      <c r="D8082" s="74" t="s">
        <v>671</v>
      </c>
      <c r="E8082" s="75" t="n">
        <v>17102.723</v>
      </c>
    </row>
    <row r="8083" customFormat="false" ht="12.8" hidden="false" customHeight="false" outlineLevel="0" collapsed="false">
      <c r="A8083" s="71" t="s">
        <v>28</v>
      </c>
      <c r="B8083" s="74" t="s">
        <v>682</v>
      </c>
      <c r="C8083" s="74" t="n">
        <v>2001</v>
      </c>
      <c r="D8083" s="74" t="s">
        <v>672</v>
      </c>
      <c r="E8083" s="75" t="n">
        <v>17869.133</v>
      </c>
    </row>
    <row r="8084" customFormat="false" ht="12.8" hidden="false" customHeight="false" outlineLevel="0" collapsed="false">
      <c r="A8084" s="71" t="s">
        <v>28</v>
      </c>
      <c r="B8084" s="74" t="s">
        <v>682</v>
      </c>
      <c r="C8084" s="74" t="n">
        <v>2001</v>
      </c>
      <c r="D8084" s="74" t="s">
        <v>673</v>
      </c>
      <c r="E8084" s="75" t="n">
        <v>17763.869</v>
      </c>
    </row>
    <row r="8085" customFormat="false" ht="12.8" hidden="false" customHeight="false" outlineLevel="0" collapsed="false">
      <c r="A8085" s="71" t="s">
        <v>28</v>
      </c>
      <c r="B8085" s="74" t="s">
        <v>682</v>
      </c>
      <c r="C8085" s="74" t="n">
        <v>2001</v>
      </c>
      <c r="D8085" s="74" t="s">
        <v>674</v>
      </c>
      <c r="E8085" s="75" t="n">
        <v>18493.755</v>
      </c>
    </row>
    <row r="8086" customFormat="false" ht="12.8" hidden="false" customHeight="false" outlineLevel="0" collapsed="false">
      <c r="A8086" s="71" t="s">
        <v>28</v>
      </c>
      <c r="B8086" s="74" t="s">
        <v>682</v>
      </c>
      <c r="C8086" s="74" t="n">
        <v>2001</v>
      </c>
      <c r="D8086" s="74" t="s">
        <v>675</v>
      </c>
      <c r="E8086" s="75" t="n">
        <v>17081.466</v>
      </c>
    </row>
    <row r="8087" customFormat="false" ht="12.8" hidden="false" customHeight="false" outlineLevel="0" collapsed="false">
      <c r="A8087" s="71" t="s">
        <v>28</v>
      </c>
      <c r="B8087" s="74" t="s">
        <v>682</v>
      </c>
      <c r="C8087" s="74" t="n">
        <v>2001</v>
      </c>
      <c r="D8087" s="74" t="s">
        <v>676</v>
      </c>
      <c r="E8087" s="75" t="n">
        <v>18504.404</v>
      </c>
    </row>
    <row r="8088" customFormat="false" ht="12.8" hidden="false" customHeight="false" outlineLevel="0" collapsed="false">
      <c r="A8088" s="71" t="s">
        <v>28</v>
      </c>
      <c r="B8088" s="74" t="s">
        <v>682</v>
      </c>
      <c r="C8088" s="74" t="n">
        <v>2001</v>
      </c>
      <c r="D8088" s="74" t="s">
        <v>677</v>
      </c>
      <c r="E8088" s="75" t="n">
        <v>18204.043</v>
      </c>
    </row>
    <row r="8089" customFormat="false" ht="12.8" hidden="false" customHeight="false" outlineLevel="0" collapsed="false">
      <c r="A8089" s="71" t="s">
        <v>28</v>
      </c>
      <c r="B8089" s="74" t="s">
        <v>682</v>
      </c>
      <c r="C8089" s="76" t="n">
        <v>2001</v>
      </c>
      <c r="D8089" s="76" t="s">
        <v>678</v>
      </c>
      <c r="E8089" s="77" t="n">
        <v>18477.319</v>
      </c>
    </row>
    <row r="8090" customFormat="false" ht="12.8" hidden="false" customHeight="false" outlineLevel="0" collapsed="false">
      <c r="A8090" s="71" t="s">
        <v>28</v>
      </c>
      <c r="B8090" s="74" t="s">
        <v>682</v>
      </c>
      <c r="C8090" s="72" t="n">
        <v>2002</v>
      </c>
      <c r="D8090" s="72" t="s">
        <v>667</v>
      </c>
      <c r="E8090" s="73" t="n">
        <v>19173.961</v>
      </c>
    </row>
    <row r="8091" customFormat="false" ht="12.8" hidden="false" customHeight="false" outlineLevel="0" collapsed="false">
      <c r="A8091" s="71" t="s">
        <v>28</v>
      </c>
      <c r="B8091" s="74" t="s">
        <v>682</v>
      </c>
      <c r="C8091" s="74" t="n">
        <v>2002</v>
      </c>
      <c r="D8091" s="74" t="s">
        <v>668</v>
      </c>
      <c r="E8091" s="75" t="n">
        <v>17973.453</v>
      </c>
    </row>
    <row r="8092" customFormat="false" ht="12.8" hidden="false" customHeight="false" outlineLevel="0" collapsed="false">
      <c r="A8092" s="71" t="s">
        <v>28</v>
      </c>
      <c r="B8092" s="74" t="s">
        <v>682</v>
      </c>
      <c r="C8092" s="74" t="n">
        <v>2002</v>
      </c>
      <c r="D8092" s="74" t="s">
        <v>669</v>
      </c>
      <c r="E8092" s="75" t="n">
        <v>17946.619</v>
      </c>
    </row>
    <row r="8093" customFormat="false" ht="12.8" hidden="false" customHeight="false" outlineLevel="0" collapsed="false">
      <c r="A8093" s="71" t="s">
        <v>28</v>
      </c>
      <c r="B8093" s="74" t="s">
        <v>682</v>
      </c>
      <c r="C8093" s="74" t="n">
        <v>2002</v>
      </c>
      <c r="D8093" s="74" t="s">
        <v>670</v>
      </c>
      <c r="E8093" s="75" t="n">
        <v>20639.569</v>
      </c>
    </row>
    <row r="8094" customFormat="false" ht="12.8" hidden="false" customHeight="false" outlineLevel="0" collapsed="false">
      <c r="A8094" s="71" t="s">
        <v>28</v>
      </c>
      <c r="B8094" s="74" t="s">
        <v>682</v>
      </c>
      <c r="C8094" s="74" t="n">
        <v>2002</v>
      </c>
      <c r="D8094" s="74" t="s">
        <v>671</v>
      </c>
      <c r="E8094" s="75" t="n">
        <v>18955.657</v>
      </c>
    </row>
    <row r="8095" customFormat="false" ht="12.8" hidden="false" customHeight="false" outlineLevel="0" collapsed="false">
      <c r="A8095" s="71" t="s">
        <v>28</v>
      </c>
      <c r="B8095" s="74" t="s">
        <v>682</v>
      </c>
      <c r="C8095" s="74" t="n">
        <v>2002</v>
      </c>
      <c r="D8095" s="74" t="s">
        <v>672</v>
      </c>
      <c r="E8095" s="75" t="n">
        <v>19041.29</v>
      </c>
    </row>
    <row r="8096" customFormat="false" ht="12.8" hidden="false" customHeight="false" outlineLevel="0" collapsed="false">
      <c r="A8096" s="71" t="s">
        <v>28</v>
      </c>
      <c r="B8096" s="74" t="s">
        <v>682</v>
      </c>
      <c r="C8096" s="74" t="n">
        <v>2002</v>
      </c>
      <c r="D8096" s="74" t="s">
        <v>673</v>
      </c>
      <c r="E8096" s="75" t="n">
        <v>21848.016</v>
      </c>
    </row>
    <row r="8097" customFormat="false" ht="12.8" hidden="false" customHeight="false" outlineLevel="0" collapsed="false">
      <c r="A8097" s="71" t="s">
        <v>28</v>
      </c>
      <c r="B8097" s="74" t="s">
        <v>682</v>
      </c>
      <c r="C8097" s="74" t="n">
        <v>2002</v>
      </c>
      <c r="D8097" s="74" t="s">
        <v>674</v>
      </c>
      <c r="E8097" s="75" t="n">
        <v>21606.031</v>
      </c>
    </row>
    <row r="8098" customFormat="false" ht="12.8" hidden="false" customHeight="false" outlineLevel="0" collapsed="false">
      <c r="A8098" s="71" t="s">
        <v>28</v>
      </c>
      <c r="B8098" s="74" t="s">
        <v>682</v>
      </c>
      <c r="C8098" s="74" t="n">
        <v>2002</v>
      </c>
      <c r="D8098" s="74" t="s">
        <v>675</v>
      </c>
      <c r="E8098" s="75" t="n">
        <v>21128.696</v>
      </c>
    </row>
    <row r="8099" customFormat="false" ht="12.8" hidden="false" customHeight="false" outlineLevel="0" collapsed="false">
      <c r="A8099" s="71" t="s">
        <v>28</v>
      </c>
      <c r="B8099" s="74" t="s">
        <v>682</v>
      </c>
      <c r="C8099" s="74" t="n">
        <v>2002</v>
      </c>
      <c r="D8099" s="74" t="s">
        <v>676</v>
      </c>
      <c r="E8099" s="75" t="n">
        <v>22952.791</v>
      </c>
    </row>
    <row r="8100" customFormat="false" ht="12.8" hidden="false" customHeight="false" outlineLevel="0" collapsed="false">
      <c r="A8100" s="71" t="s">
        <v>28</v>
      </c>
      <c r="B8100" s="74" t="s">
        <v>682</v>
      </c>
      <c r="C8100" s="74" t="n">
        <v>2002</v>
      </c>
      <c r="D8100" s="74" t="s">
        <v>677</v>
      </c>
      <c r="E8100" s="75" t="n">
        <v>18975.213</v>
      </c>
    </row>
    <row r="8101" customFormat="false" ht="12.8" hidden="false" customHeight="false" outlineLevel="0" collapsed="false">
      <c r="A8101" s="71" t="s">
        <v>28</v>
      </c>
      <c r="B8101" s="74" t="s">
        <v>682</v>
      </c>
      <c r="C8101" s="76" t="n">
        <v>2002</v>
      </c>
      <c r="D8101" s="76" t="s">
        <v>678</v>
      </c>
      <c r="E8101" s="77" t="n">
        <v>21271.026</v>
      </c>
    </row>
    <row r="8102" customFormat="false" ht="12.8" hidden="false" customHeight="false" outlineLevel="0" collapsed="false">
      <c r="A8102" s="71" t="s">
        <v>28</v>
      </c>
      <c r="B8102" s="74" t="s">
        <v>682</v>
      </c>
      <c r="C8102" s="72" t="n">
        <v>2003</v>
      </c>
      <c r="D8102" s="72" t="s">
        <v>667</v>
      </c>
      <c r="E8102" s="73" t="n">
        <v>20792.596</v>
      </c>
    </row>
    <row r="8103" customFormat="false" ht="12.8" hidden="false" customHeight="false" outlineLevel="0" collapsed="false">
      <c r="A8103" s="71" t="s">
        <v>28</v>
      </c>
      <c r="B8103" s="74" t="s">
        <v>682</v>
      </c>
      <c r="C8103" s="74" t="n">
        <v>2003</v>
      </c>
      <c r="D8103" s="74" t="s">
        <v>668</v>
      </c>
      <c r="E8103" s="75" t="n">
        <v>16761.64</v>
      </c>
    </row>
    <row r="8104" customFormat="false" ht="12.8" hidden="false" customHeight="false" outlineLevel="0" collapsed="false">
      <c r="A8104" s="71" t="s">
        <v>28</v>
      </c>
      <c r="B8104" s="74" t="s">
        <v>682</v>
      </c>
      <c r="C8104" s="74" t="n">
        <v>2003</v>
      </c>
      <c r="D8104" s="74" t="s">
        <v>669</v>
      </c>
      <c r="E8104" s="75" t="n">
        <v>16326.714</v>
      </c>
    </row>
    <row r="8105" customFormat="false" ht="12.8" hidden="false" customHeight="false" outlineLevel="0" collapsed="false">
      <c r="A8105" s="71" t="s">
        <v>28</v>
      </c>
      <c r="B8105" s="74" t="s">
        <v>682</v>
      </c>
      <c r="C8105" s="74" t="n">
        <v>2003</v>
      </c>
      <c r="D8105" s="74" t="s">
        <v>670</v>
      </c>
      <c r="E8105" s="75" t="n">
        <v>17897.052</v>
      </c>
    </row>
    <row r="8106" customFormat="false" ht="12.8" hidden="false" customHeight="false" outlineLevel="0" collapsed="false">
      <c r="A8106" s="71" t="s">
        <v>28</v>
      </c>
      <c r="B8106" s="74" t="s">
        <v>682</v>
      </c>
      <c r="C8106" s="74" t="n">
        <v>2003</v>
      </c>
      <c r="D8106" s="74" t="s">
        <v>671</v>
      </c>
      <c r="E8106" s="75" t="n">
        <v>19664.051</v>
      </c>
    </row>
    <row r="8107" customFormat="false" ht="12.8" hidden="false" customHeight="false" outlineLevel="0" collapsed="false">
      <c r="A8107" s="71" t="s">
        <v>28</v>
      </c>
      <c r="B8107" s="74" t="s">
        <v>682</v>
      </c>
      <c r="C8107" s="74" t="n">
        <v>2003</v>
      </c>
      <c r="D8107" s="74" t="s">
        <v>672</v>
      </c>
      <c r="E8107" s="75" t="n">
        <v>18876.499</v>
      </c>
    </row>
    <row r="8108" customFormat="false" ht="12.8" hidden="false" customHeight="false" outlineLevel="0" collapsed="false">
      <c r="A8108" s="71" t="s">
        <v>28</v>
      </c>
      <c r="B8108" s="74" t="s">
        <v>682</v>
      </c>
      <c r="C8108" s="74" t="n">
        <v>2003</v>
      </c>
      <c r="D8108" s="74" t="s">
        <v>673</v>
      </c>
      <c r="E8108" s="75" t="n">
        <v>21382.154</v>
      </c>
    </row>
    <row r="8109" customFormat="false" ht="12.8" hidden="false" customHeight="false" outlineLevel="0" collapsed="false">
      <c r="A8109" s="71" t="s">
        <v>28</v>
      </c>
      <c r="B8109" s="74" t="s">
        <v>682</v>
      </c>
      <c r="C8109" s="74" t="n">
        <v>2003</v>
      </c>
      <c r="D8109" s="74" t="s">
        <v>674</v>
      </c>
      <c r="E8109" s="75" t="n">
        <v>20296.575</v>
      </c>
    </row>
    <row r="8110" customFormat="false" ht="12.8" hidden="false" customHeight="false" outlineLevel="0" collapsed="false">
      <c r="A8110" s="71" t="s">
        <v>28</v>
      </c>
      <c r="B8110" s="74" t="s">
        <v>682</v>
      </c>
      <c r="C8110" s="74" t="n">
        <v>2003</v>
      </c>
      <c r="D8110" s="74" t="s">
        <v>675</v>
      </c>
      <c r="E8110" s="75" t="n">
        <v>20788.539</v>
      </c>
    </row>
    <row r="8111" customFormat="false" ht="12.8" hidden="false" customHeight="false" outlineLevel="0" collapsed="false">
      <c r="A8111" s="71" t="s">
        <v>28</v>
      </c>
      <c r="B8111" s="74" t="s">
        <v>682</v>
      </c>
      <c r="C8111" s="74" t="n">
        <v>2003</v>
      </c>
      <c r="D8111" s="74" t="s">
        <v>676</v>
      </c>
      <c r="E8111" s="75" t="n">
        <v>22478.771</v>
      </c>
    </row>
    <row r="8112" customFormat="false" ht="12.8" hidden="false" customHeight="false" outlineLevel="0" collapsed="false">
      <c r="A8112" s="71" t="s">
        <v>28</v>
      </c>
      <c r="B8112" s="74" t="s">
        <v>682</v>
      </c>
      <c r="C8112" s="74" t="n">
        <v>2003</v>
      </c>
      <c r="D8112" s="74" t="s">
        <v>677</v>
      </c>
      <c r="E8112" s="75" t="n">
        <v>20402.316</v>
      </c>
    </row>
    <row r="8113" customFormat="false" ht="12.8" hidden="false" customHeight="false" outlineLevel="0" collapsed="false">
      <c r="A8113" s="71" t="s">
        <v>28</v>
      </c>
      <c r="B8113" s="74" t="s">
        <v>682</v>
      </c>
      <c r="C8113" s="76" t="n">
        <v>2003</v>
      </c>
      <c r="D8113" s="76" t="s">
        <v>678</v>
      </c>
      <c r="E8113" s="77" t="n">
        <v>24500.138</v>
      </c>
    </row>
    <row r="8114" customFormat="false" ht="12.8" hidden="false" customHeight="false" outlineLevel="0" collapsed="false">
      <c r="A8114" s="71" t="s">
        <v>28</v>
      </c>
      <c r="B8114" s="74" t="s">
        <v>682</v>
      </c>
      <c r="C8114" s="72" t="n">
        <v>2004</v>
      </c>
      <c r="D8114" s="72" t="s">
        <v>667</v>
      </c>
      <c r="E8114" s="73" t="n">
        <v>21681.082</v>
      </c>
    </row>
    <row r="8115" customFormat="false" ht="12.8" hidden="false" customHeight="false" outlineLevel="0" collapsed="false">
      <c r="A8115" s="71" t="s">
        <v>28</v>
      </c>
      <c r="B8115" s="74" t="s">
        <v>682</v>
      </c>
      <c r="C8115" s="74" t="n">
        <v>2004</v>
      </c>
      <c r="D8115" s="74" t="s">
        <v>668</v>
      </c>
      <c r="E8115" s="75" t="n">
        <v>18983.836</v>
      </c>
    </row>
    <row r="8116" customFormat="false" ht="12.8" hidden="false" customHeight="false" outlineLevel="0" collapsed="false">
      <c r="A8116" s="71" t="s">
        <v>28</v>
      </c>
      <c r="B8116" s="74" t="s">
        <v>682</v>
      </c>
      <c r="C8116" s="74" t="n">
        <v>2004</v>
      </c>
      <c r="D8116" s="74" t="s">
        <v>669</v>
      </c>
      <c r="E8116" s="75" t="n">
        <v>21299.666</v>
      </c>
    </row>
    <row r="8117" customFormat="false" ht="12.8" hidden="false" customHeight="false" outlineLevel="0" collapsed="false">
      <c r="A8117" s="71" t="s">
        <v>28</v>
      </c>
      <c r="B8117" s="74" t="s">
        <v>682</v>
      </c>
      <c r="C8117" s="74" t="n">
        <v>2004</v>
      </c>
      <c r="D8117" s="74" t="s">
        <v>670</v>
      </c>
      <c r="E8117" s="75" t="n">
        <v>22971.823</v>
      </c>
    </row>
    <row r="8118" customFormat="false" ht="12.8" hidden="false" customHeight="false" outlineLevel="0" collapsed="false">
      <c r="A8118" s="71" t="s">
        <v>28</v>
      </c>
      <c r="B8118" s="74" t="s">
        <v>682</v>
      </c>
      <c r="C8118" s="74" t="n">
        <v>2004</v>
      </c>
      <c r="D8118" s="74" t="s">
        <v>671</v>
      </c>
      <c r="E8118" s="75" t="n">
        <v>20873.583</v>
      </c>
    </row>
    <row r="8119" customFormat="false" ht="12.8" hidden="false" customHeight="false" outlineLevel="0" collapsed="false">
      <c r="A8119" s="71" t="s">
        <v>28</v>
      </c>
      <c r="B8119" s="74" t="s">
        <v>682</v>
      </c>
      <c r="C8119" s="74" t="n">
        <v>2004</v>
      </c>
      <c r="D8119" s="74" t="s">
        <v>672</v>
      </c>
      <c r="E8119" s="75" t="n">
        <v>22312.927</v>
      </c>
    </row>
    <row r="8120" customFormat="false" ht="12.8" hidden="false" customHeight="false" outlineLevel="0" collapsed="false">
      <c r="A8120" s="71" t="s">
        <v>28</v>
      </c>
      <c r="B8120" s="74" t="s">
        <v>682</v>
      </c>
      <c r="C8120" s="74" t="n">
        <v>2004</v>
      </c>
      <c r="D8120" s="74" t="s">
        <v>673</v>
      </c>
      <c r="E8120" s="75" t="n">
        <v>23847.489</v>
      </c>
    </row>
    <row r="8121" customFormat="false" ht="12.8" hidden="false" customHeight="false" outlineLevel="0" collapsed="false">
      <c r="A8121" s="71" t="s">
        <v>28</v>
      </c>
      <c r="B8121" s="74" t="s">
        <v>682</v>
      </c>
      <c r="C8121" s="74" t="n">
        <v>2004</v>
      </c>
      <c r="D8121" s="74" t="s">
        <v>674</v>
      </c>
      <c r="E8121" s="75" t="n">
        <v>23506.683</v>
      </c>
    </row>
    <row r="8122" customFormat="false" ht="12.8" hidden="false" customHeight="false" outlineLevel="0" collapsed="false">
      <c r="A8122" s="71" t="s">
        <v>28</v>
      </c>
      <c r="B8122" s="74" t="s">
        <v>682</v>
      </c>
      <c r="C8122" s="74" t="n">
        <v>2004</v>
      </c>
      <c r="D8122" s="74" t="s">
        <v>675</v>
      </c>
      <c r="E8122" s="75" t="n">
        <v>27001.098</v>
      </c>
    </row>
    <row r="8123" customFormat="false" ht="12.8" hidden="false" customHeight="false" outlineLevel="0" collapsed="false">
      <c r="A8123" s="71" t="s">
        <v>28</v>
      </c>
      <c r="B8123" s="74" t="s">
        <v>682</v>
      </c>
      <c r="C8123" s="74" t="n">
        <v>2004</v>
      </c>
      <c r="D8123" s="74" t="s">
        <v>676</v>
      </c>
      <c r="E8123" s="75" t="n">
        <v>23834.824</v>
      </c>
    </row>
    <row r="8124" customFormat="false" ht="12.8" hidden="false" customHeight="false" outlineLevel="0" collapsed="false">
      <c r="A8124" s="71" t="s">
        <v>28</v>
      </c>
      <c r="B8124" s="74" t="s">
        <v>682</v>
      </c>
      <c r="C8124" s="74" t="n">
        <v>2004</v>
      </c>
      <c r="D8124" s="74" t="s">
        <v>677</v>
      </c>
      <c r="E8124" s="75" t="n">
        <v>22992.065</v>
      </c>
    </row>
    <row r="8125" customFormat="false" ht="12.8" hidden="false" customHeight="false" outlineLevel="0" collapsed="false">
      <c r="A8125" s="71" t="s">
        <v>28</v>
      </c>
      <c r="B8125" s="74" t="s">
        <v>682</v>
      </c>
      <c r="C8125" s="76" t="n">
        <v>2004</v>
      </c>
      <c r="D8125" s="76" t="s">
        <v>678</v>
      </c>
      <c r="E8125" s="77" t="n">
        <v>26665.332</v>
      </c>
    </row>
    <row r="8126" customFormat="false" ht="12.8" hidden="false" customHeight="false" outlineLevel="0" collapsed="false">
      <c r="A8126" s="71" t="s">
        <v>28</v>
      </c>
      <c r="B8126" s="74" t="s">
        <v>682</v>
      </c>
      <c r="C8126" s="72" t="n">
        <v>2005</v>
      </c>
      <c r="D8126" s="72" t="s">
        <v>667</v>
      </c>
      <c r="E8126" s="73" t="n">
        <v>23351.776</v>
      </c>
    </row>
    <row r="8127" customFormat="false" ht="12.8" hidden="false" customHeight="false" outlineLevel="0" collapsed="false">
      <c r="A8127" s="71" t="s">
        <v>28</v>
      </c>
      <c r="B8127" s="74" t="s">
        <v>682</v>
      </c>
      <c r="C8127" s="74" t="n">
        <v>2005</v>
      </c>
      <c r="D8127" s="74" t="s">
        <v>668</v>
      </c>
      <c r="E8127" s="75" t="n">
        <v>20794.319</v>
      </c>
    </row>
    <row r="8128" customFormat="false" ht="12.8" hidden="false" customHeight="false" outlineLevel="0" collapsed="false">
      <c r="A8128" s="71" t="s">
        <v>28</v>
      </c>
      <c r="B8128" s="74" t="s">
        <v>682</v>
      </c>
      <c r="C8128" s="74" t="n">
        <v>2005</v>
      </c>
      <c r="D8128" s="74" t="s">
        <v>669</v>
      </c>
      <c r="E8128" s="75" t="n">
        <v>23364.906</v>
      </c>
    </row>
    <row r="8129" customFormat="false" ht="12.8" hidden="false" customHeight="false" outlineLevel="0" collapsed="false">
      <c r="A8129" s="71" t="s">
        <v>28</v>
      </c>
      <c r="B8129" s="74" t="s">
        <v>682</v>
      </c>
      <c r="C8129" s="74" t="n">
        <v>2005</v>
      </c>
      <c r="D8129" s="74" t="s">
        <v>670</v>
      </c>
      <c r="E8129" s="75" t="n">
        <v>22296.704</v>
      </c>
    </row>
    <row r="8130" customFormat="false" ht="12.8" hidden="false" customHeight="false" outlineLevel="0" collapsed="false">
      <c r="A8130" s="71" t="s">
        <v>28</v>
      </c>
      <c r="B8130" s="74" t="s">
        <v>682</v>
      </c>
      <c r="C8130" s="74" t="n">
        <v>2005</v>
      </c>
      <c r="D8130" s="74" t="s">
        <v>671</v>
      </c>
      <c r="E8130" s="75" t="n">
        <v>23335.378</v>
      </c>
    </row>
    <row r="8131" customFormat="false" ht="12.8" hidden="false" customHeight="false" outlineLevel="0" collapsed="false">
      <c r="A8131" s="71" t="s">
        <v>28</v>
      </c>
      <c r="B8131" s="74" t="s">
        <v>682</v>
      </c>
      <c r="C8131" s="74" t="n">
        <v>2005</v>
      </c>
      <c r="D8131" s="74" t="s">
        <v>672</v>
      </c>
      <c r="E8131" s="75" t="n">
        <v>24185.677</v>
      </c>
    </row>
    <row r="8132" customFormat="false" ht="12.8" hidden="false" customHeight="false" outlineLevel="0" collapsed="false">
      <c r="A8132" s="71" t="s">
        <v>28</v>
      </c>
      <c r="B8132" s="74" t="s">
        <v>682</v>
      </c>
      <c r="C8132" s="74" t="n">
        <v>2005</v>
      </c>
      <c r="D8132" s="74" t="s">
        <v>673</v>
      </c>
      <c r="E8132" s="75" t="n">
        <v>24701.785</v>
      </c>
    </row>
    <row r="8133" customFormat="false" ht="12.8" hidden="false" customHeight="false" outlineLevel="0" collapsed="false">
      <c r="A8133" s="71" t="s">
        <v>28</v>
      </c>
      <c r="B8133" s="74" t="s">
        <v>682</v>
      </c>
      <c r="C8133" s="74" t="n">
        <v>2005</v>
      </c>
      <c r="D8133" s="74" t="s">
        <v>674</v>
      </c>
      <c r="E8133" s="75" t="n">
        <v>26478.687</v>
      </c>
    </row>
    <row r="8134" customFormat="false" ht="12.8" hidden="false" customHeight="false" outlineLevel="0" collapsed="false">
      <c r="A8134" s="71" t="s">
        <v>28</v>
      </c>
      <c r="B8134" s="74" t="s">
        <v>682</v>
      </c>
      <c r="C8134" s="74" t="n">
        <v>2005</v>
      </c>
      <c r="D8134" s="74" t="s">
        <v>675</v>
      </c>
      <c r="E8134" s="75" t="n">
        <v>25295.146</v>
      </c>
    </row>
    <row r="8135" customFormat="false" ht="12.8" hidden="false" customHeight="false" outlineLevel="0" collapsed="false">
      <c r="A8135" s="71" t="s">
        <v>28</v>
      </c>
      <c r="B8135" s="74" t="s">
        <v>682</v>
      </c>
      <c r="C8135" s="74" t="n">
        <v>2005</v>
      </c>
      <c r="D8135" s="74" t="s">
        <v>676</v>
      </c>
      <c r="E8135" s="75" t="n">
        <v>24258.795</v>
      </c>
    </row>
    <row r="8136" customFormat="false" ht="12.8" hidden="false" customHeight="false" outlineLevel="0" collapsed="false">
      <c r="A8136" s="71" t="s">
        <v>28</v>
      </c>
      <c r="B8136" s="74" t="s">
        <v>682</v>
      </c>
      <c r="C8136" s="74" t="n">
        <v>2005</v>
      </c>
      <c r="D8136" s="74" t="s">
        <v>677</v>
      </c>
      <c r="E8136" s="75" t="n">
        <v>23695.912</v>
      </c>
    </row>
    <row r="8137" customFormat="false" ht="12.8" hidden="false" customHeight="false" outlineLevel="0" collapsed="false">
      <c r="A8137" s="71" t="s">
        <v>28</v>
      </c>
      <c r="B8137" s="74" t="s">
        <v>682</v>
      </c>
      <c r="C8137" s="76" t="n">
        <v>2005</v>
      </c>
      <c r="D8137" s="76" t="s">
        <v>678</v>
      </c>
      <c r="E8137" s="77" t="n">
        <v>27386.878</v>
      </c>
    </row>
    <row r="8138" customFormat="false" ht="12.8" hidden="false" customHeight="false" outlineLevel="0" collapsed="false">
      <c r="A8138" s="71" t="s">
        <v>28</v>
      </c>
      <c r="B8138" s="74" t="s">
        <v>682</v>
      </c>
      <c r="C8138" s="72" t="n">
        <v>2006</v>
      </c>
      <c r="D8138" s="72" t="s">
        <v>667</v>
      </c>
      <c r="E8138" s="73" t="n">
        <v>24606.966</v>
      </c>
    </row>
    <row r="8139" customFormat="false" ht="12.8" hidden="false" customHeight="false" outlineLevel="0" collapsed="false">
      <c r="A8139" s="71" t="s">
        <v>28</v>
      </c>
      <c r="B8139" s="74" t="s">
        <v>682</v>
      </c>
      <c r="C8139" s="74" t="n">
        <v>2006</v>
      </c>
      <c r="D8139" s="74" t="s">
        <v>668</v>
      </c>
      <c r="E8139" s="75" t="n">
        <v>22903.416</v>
      </c>
    </row>
    <row r="8140" customFormat="false" ht="12.8" hidden="false" customHeight="false" outlineLevel="0" collapsed="false">
      <c r="A8140" s="71" t="s">
        <v>28</v>
      </c>
      <c r="B8140" s="74" t="s">
        <v>682</v>
      </c>
      <c r="C8140" s="74" t="n">
        <v>2006</v>
      </c>
      <c r="D8140" s="74" t="s">
        <v>669</v>
      </c>
      <c r="E8140" s="75" t="n">
        <v>24387.656</v>
      </c>
    </row>
    <row r="8141" customFormat="false" ht="12.8" hidden="false" customHeight="false" outlineLevel="0" collapsed="false">
      <c r="A8141" s="71" t="s">
        <v>28</v>
      </c>
      <c r="B8141" s="74" t="s">
        <v>682</v>
      </c>
      <c r="C8141" s="74" t="n">
        <v>2006</v>
      </c>
      <c r="D8141" s="74" t="s">
        <v>670</v>
      </c>
      <c r="E8141" s="75" t="n">
        <v>22408.081</v>
      </c>
    </row>
    <row r="8142" customFormat="false" ht="12.8" hidden="false" customHeight="false" outlineLevel="0" collapsed="false">
      <c r="A8142" s="71" t="s">
        <v>28</v>
      </c>
      <c r="B8142" s="74" t="s">
        <v>682</v>
      </c>
      <c r="C8142" s="74" t="n">
        <v>2006</v>
      </c>
      <c r="D8142" s="74" t="s">
        <v>671</v>
      </c>
      <c r="E8142" s="75" t="n">
        <v>24178.234</v>
      </c>
    </row>
    <row r="8143" customFormat="false" ht="12.8" hidden="false" customHeight="false" outlineLevel="0" collapsed="false">
      <c r="A8143" s="71" t="s">
        <v>28</v>
      </c>
      <c r="B8143" s="74" t="s">
        <v>682</v>
      </c>
      <c r="C8143" s="74" t="n">
        <v>2006</v>
      </c>
      <c r="D8143" s="74" t="s">
        <v>672</v>
      </c>
      <c r="E8143" s="75" t="n">
        <v>24316.361</v>
      </c>
    </row>
    <row r="8144" customFormat="false" ht="12.8" hidden="false" customHeight="false" outlineLevel="0" collapsed="false">
      <c r="A8144" s="71" t="s">
        <v>28</v>
      </c>
      <c r="B8144" s="74" t="s">
        <v>682</v>
      </c>
      <c r="C8144" s="74" t="n">
        <v>2006</v>
      </c>
      <c r="D8144" s="74" t="s">
        <v>673</v>
      </c>
      <c r="E8144" s="75" t="n">
        <v>25472.805</v>
      </c>
    </row>
    <row r="8145" customFormat="false" ht="12.8" hidden="false" customHeight="false" outlineLevel="0" collapsed="false">
      <c r="A8145" s="71" t="s">
        <v>28</v>
      </c>
      <c r="B8145" s="74" t="s">
        <v>682</v>
      </c>
      <c r="C8145" s="74" t="n">
        <v>2006</v>
      </c>
      <c r="D8145" s="74" t="s">
        <v>674</v>
      </c>
      <c r="E8145" s="75" t="n">
        <v>27797.27</v>
      </c>
    </row>
    <row r="8146" customFormat="false" ht="12.8" hidden="false" customHeight="false" outlineLevel="0" collapsed="false">
      <c r="A8146" s="71" t="s">
        <v>28</v>
      </c>
      <c r="B8146" s="74" t="s">
        <v>682</v>
      </c>
      <c r="C8146" s="74" t="n">
        <v>2006</v>
      </c>
      <c r="D8146" s="74" t="s">
        <v>675</v>
      </c>
      <c r="E8146" s="75" t="n">
        <v>27950.923</v>
      </c>
    </row>
    <row r="8147" customFormat="false" ht="12.8" hidden="false" customHeight="false" outlineLevel="0" collapsed="false">
      <c r="A8147" s="71" t="s">
        <v>28</v>
      </c>
      <c r="B8147" s="74" t="s">
        <v>682</v>
      </c>
      <c r="C8147" s="74" t="n">
        <v>2006</v>
      </c>
      <c r="D8147" s="74" t="s">
        <v>676</v>
      </c>
      <c r="E8147" s="75" t="n">
        <v>27234.328</v>
      </c>
    </row>
    <row r="8148" customFormat="false" ht="12.8" hidden="false" customHeight="false" outlineLevel="0" collapsed="false">
      <c r="A8148" s="71" t="s">
        <v>28</v>
      </c>
      <c r="B8148" s="74" t="s">
        <v>682</v>
      </c>
      <c r="C8148" s="74" t="n">
        <v>2006</v>
      </c>
      <c r="D8148" s="74" t="s">
        <v>677</v>
      </c>
      <c r="E8148" s="75" t="n">
        <v>26156.037</v>
      </c>
    </row>
    <row r="8149" customFormat="false" ht="12.8" hidden="false" customHeight="false" outlineLevel="0" collapsed="false">
      <c r="A8149" s="71" t="s">
        <v>28</v>
      </c>
      <c r="B8149" s="74" t="s">
        <v>682</v>
      </c>
      <c r="C8149" s="76" t="n">
        <v>2006</v>
      </c>
      <c r="D8149" s="76" t="s">
        <v>678</v>
      </c>
      <c r="E8149" s="77" t="n">
        <v>28939.661</v>
      </c>
    </row>
    <row r="8150" customFormat="false" ht="12.8" hidden="false" customHeight="false" outlineLevel="0" collapsed="false">
      <c r="A8150" s="71" t="s">
        <v>28</v>
      </c>
      <c r="B8150" s="74" t="s">
        <v>682</v>
      </c>
      <c r="C8150" s="72" t="n">
        <v>2007</v>
      </c>
      <c r="D8150" s="72" t="s">
        <v>667</v>
      </c>
      <c r="E8150" s="73" t="n">
        <v>27413.6862029758</v>
      </c>
    </row>
    <row r="8151" customFormat="false" ht="12.8" hidden="false" customHeight="false" outlineLevel="0" collapsed="false">
      <c r="A8151" s="71" t="s">
        <v>28</v>
      </c>
      <c r="B8151" s="74" t="s">
        <v>682</v>
      </c>
      <c r="C8151" s="74" t="n">
        <v>2007</v>
      </c>
      <c r="D8151" s="74" t="s">
        <v>668</v>
      </c>
      <c r="E8151" s="75" t="n">
        <v>23308.3079686962</v>
      </c>
    </row>
    <row r="8152" customFormat="false" ht="12.8" hidden="false" customHeight="false" outlineLevel="0" collapsed="false">
      <c r="A8152" s="71" t="s">
        <v>28</v>
      </c>
      <c r="B8152" s="74" t="s">
        <v>682</v>
      </c>
      <c r="C8152" s="74" t="n">
        <v>2007</v>
      </c>
      <c r="D8152" s="74" t="s">
        <v>669</v>
      </c>
      <c r="E8152" s="75" t="n">
        <v>26069.5391235521</v>
      </c>
    </row>
    <row r="8153" customFormat="false" ht="12.8" hidden="false" customHeight="false" outlineLevel="0" collapsed="false">
      <c r="A8153" s="71" t="s">
        <v>28</v>
      </c>
      <c r="B8153" s="74" t="s">
        <v>682</v>
      </c>
      <c r="C8153" s="74" t="n">
        <v>2007</v>
      </c>
      <c r="D8153" s="74" t="s">
        <v>670</v>
      </c>
      <c r="E8153" s="75" t="n">
        <v>25621.5003083075</v>
      </c>
    </row>
    <row r="8154" customFormat="false" ht="12.8" hidden="false" customHeight="false" outlineLevel="0" collapsed="false">
      <c r="A8154" s="71" t="s">
        <v>28</v>
      </c>
      <c r="B8154" s="74" t="s">
        <v>682</v>
      </c>
      <c r="C8154" s="74" t="n">
        <v>2007</v>
      </c>
      <c r="D8154" s="74" t="s">
        <v>671</v>
      </c>
      <c r="E8154" s="75" t="n">
        <v>26783.9380842306</v>
      </c>
    </row>
    <row r="8155" customFormat="false" ht="12.8" hidden="false" customHeight="false" outlineLevel="0" collapsed="false">
      <c r="A8155" s="71" t="s">
        <v>28</v>
      </c>
      <c r="B8155" s="74" t="s">
        <v>682</v>
      </c>
      <c r="C8155" s="74" t="n">
        <v>2007</v>
      </c>
      <c r="D8155" s="74" t="s">
        <v>672</v>
      </c>
      <c r="E8155" s="75" t="n">
        <v>26654.6586368813</v>
      </c>
    </row>
    <row r="8156" customFormat="false" ht="12.8" hidden="false" customHeight="false" outlineLevel="0" collapsed="false">
      <c r="A8156" s="71" t="s">
        <v>28</v>
      </c>
      <c r="B8156" s="74" t="s">
        <v>682</v>
      </c>
      <c r="C8156" s="74" t="n">
        <v>2007</v>
      </c>
      <c r="D8156" s="74" t="s">
        <v>673</v>
      </c>
      <c r="E8156" s="75" t="n">
        <v>28420.1309090012</v>
      </c>
    </row>
    <row r="8157" customFormat="false" ht="12.8" hidden="false" customHeight="false" outlineLevel="0" collapsed="false">
      <c r="A8157" s="71" t="s">
        <v>28</v>
      </c>
      <c r="B8157" s="74" t="s">
        <v>682</v>
      </c>
      <c r="C8157" s="74" t="n">
        <v>2007</v>
      </c>
      <c r="D8157" s="74" t="s">
        <v>674</v>
      </c>
      <c r="E8157" s="75" t="n">
        <v>29411.783797321</v>
      </c>
    </row>
    <row r="8158" customFormat="false" ht="12.8" hidden="false" customHeight="false" outlineLevel="0" collapsed="false">
      <c r="A8158" s="71" t="s">
        <v>28</v>
      </c>
      <c r="B8158" s="74" t="s">
        <v>682</v>
      </c>
      <c r="C8158" s="74" t="n">
        <v>2007</v>
      </c>
      <c r="D8158" s="74" t="s">
        <v>675</v>
      </c>
      <c r="E8158" s="75" t="n">
        <v>25272.2866017246</v>
      </c>
    </row>
    <row r="8159" customFormat="false" ht="12.8" hidden="false" customHeight="false" outlineLevel="0" collapsed="false">
      <c r="A8159" s="71" t="s">
        <v>28</v>
      </c>
      <c r="B8159" s="74" t="s">
        <v>682</v>
      </c>
      <c r="C8159" s="74" t="n">
        <v>2007</v>
      </c>
      <c r="D8159" s="74" t="s">
        <v>676</v>
      </c>
      <c r="E8159" s="75" t="n">
        <v>29867.1790941729</v>
      </c>
    </row>
    <row r="8160" customFormat="false" ht="12.8" hidden="false" customHeight="false" outlineLevel="0" collapsed="false">
      <c r="A8160" s="71" t="s">
        <v>28</v>
      </c>
      <c r="B8160" s="74" t="s">
        <v>682</v>
      </c>
      <c r="C8160" s="74" t="n">
        <v>2007</v>
      </c>
      <c r="D8160" s="74" t="s">
        <v>677</v>
      </c>
      <c r="E8160" s="75" t="n">
        <v>27900.6040084925</v>
      </c>
    </row>
    <row r="8161" customFormat="false" ht="12.8" hidden="false" customHeight="false" outlineLevel="0" collapsed="false">
      <c r="A8161" s="71" t="s">
        <v>28</v>
      </c>
      <c r="B8161" s="74" t="s">
        <v>682</v>
      </c>
      <c r="C8161" s="76" t="n">
        <v>2007</v>
      </c>
      <c r="D8161" s="76" t="s">
        <v>678</v>
      </c>
      <c r="E8161" s="77" t="n">
        <v>30905.6235302274</v>
      </c>
    </row>
    <row r="8162" customFormat="false" ht="12.8" hidden="false" customHeight="false" outlineLevel="0" collapsed="false">
      <c r="A8162" s="71" t="s">
        <v>28</v>
      </c>
      <c r="B8162" s="74" t="s">
        <v>682</v>
      </c>
      <c r="C8162" s="72" t="n">
        <v>2008</v>
      </c>
      <c r="D8162" s="72" t="s">
        <v>667</v>
      </c>
      <c r="E8162" s="73" t="n">
        <v>29604.5146807149</v>
      </c>
    </row>
    <row r="8163" customFormat="false" ht="12.8" hidden="false" customHeight="false" outlineLevel="0" collapsed="false">
      <c r="A8163" s="71" t="s">
        <v>28</v>
      </c>
      <c r="B8163" s="74" t="s">
        <v>682</v>
      </c>
      <c r="C8163" s="74" t="n">
        <v>2008</v>
      </c>
      <c r="D8163" s="74" t="s">
        <v>668</v>
      </c>
      <c r="E8163" s="75" t="n">
        <v>26815.6396967008</v>
      </c>
    </row>
    <row r="8164" customFormat="false" ht="12.8" hidden="false" customHeight="false" outlineLevel="0" collapsed="false">
      <c r="A8164" s="71" t="s">
        <v>28</v>
      </c>
      <c r="B8164" s="74" t="s">
        <v>682</v>
      </c>
      <c r="C8164" s="74" t="n">
        <v>2008</v>
      </c>
      <c r="D8164" s="74" t="s">
        <v>669</v>
      </c>
      <c r="E8164" s="75" t="n">
        <v>27459.2399199215</v>
      </c>
    </row>
    <row r="8165" customFormat="false" ht="12.8" hidden="false" customHeight="false" outlineLevel="0" collapsed="false">
      <c r="A8165" s="71" t="s">
        <v>28</v>
      </c>
      <c r="B8165" s="74" t="s">
        <v>682</v>
      </c>
      <c r="C8165" s="74" t="n">
        <v>2008</v>
      </c>
      <c r="D8165" s="74" t="s">
        <v>670</v>
      </c>
      <c r="E8165" s="75" t="n">
        <v>27577.3443509323</v>
      </c>
    </row>
    <row r="8166" customFormat="false" ht="12.8" hidden="false" customHeight="false" outlineLevel="0" collapsed="false">
      <c r="A8166" s="71" t="s">
        <v>28</v>
      </c>
      <c r="B8166" s="74" t="s">
        <v>682</v>
      </c>
      <c r="C8166" s="74" t="n">
        <v>2008</v>
      </c>
      <c r="D8166" s="74" t="s">
        <v>671</v>
      </c>
      <c r="E8166" s="75" t="n">
        <v>28587.8405457293</v>
      </c>
    </row>
    <row r="8167" customFormat="false" ht="12.8" hidden="false" customHeight="false" outlineLevel="0" collapsed="false">
      <c r="A8167" s="71" t="s">
        <v>28</v>
      </c>
      <c r="B8167" s="74" t="s">
        <v>682</v>
      </c>
      <c r="C8167" s="74" t="n">
        <v>2008</v>
      </c>
      <c r="D8167" s="74" t="s">
        <v>672</v>
      </c>
      <c r="E8167" s="75" t="n">
        <v>28757.2808838666</v>
      </c>
    </row>
    <row r="8168" customFormat="false" ht="12.8" hidden="false" customHeight="false" outlineLevel="0" collapsed="false">
      <c r="A8168" s="71" t="s">
        <v>28</v>
      </c>
      <c r="B8168" s="74" t="s">
        <v>682</v>
      </c>
      <c r="C8168" s="74" t="n">
        <v>2008</v>
      </c>
      <c r="D8168" s="74" t="s">
        <v>673</v>
      </c>
      <c r="E8168" s="75" t="n">
        <v>32881.3890681641</v>
      </c>
    </row>
    <row r="8169" customFormat="false" ht="12.8" hidden="false" customHeight="false" outlineLevel="0" collapsed="false">
      <c r="A8169" s="71" t="s">
        <v>28</v>
      </c>
      <c r="B8169" s="74" t="s">
        <v>682</v>
      </c>
      <c r="C8169" s="74" t="n">
        <v>2008</v>
      </c>
      <c r="D8169" s="74" t="s">
        <v>674</v>
      </c>
      <c r="E8169" s="75" t="n">
        <v>33068.816913631</v>
      </c>
    </row>
    <row r="8170" customFormat="false" ht="12.8" hidden="false" customHeight="false" outlineLevel="0" collapsed="false">
      <c r="A8170" s="71" t="s">
        <v>28</v>
      </c>
      <c r="B8170" s="74" t="s">
        <v>682</v>
      </c>
      <c r="C8170" s="74" t="n">
        <v>2008</v>
      </c>
      <c r="D8170" s="74" t="s">
        <v>675</v>
      </c>
      <c r="E8170" s="75" t="n">
        <v>35535.8240043426</v>
      </c>
    </row>
    <row r="8171" customFormat="false" ht="12.8" hidden="false" customHeight="false" outlineLevel="0" collapsed="false">
      <c r="A8171" s="71" t="s">
        <v>28</v>
      </c>
      <c r="B8171" s="74" t="s">
        <v>682</v>
      </c>
      <c r="C8171" s="74" t="n">
        <v>2008</v>
      </c>
      <c r="D8171" s="74" t="s">
        <v>676</v>
      </c>
      <c r="E8171" s="75" t="n">
        <v>35344.1944498562</v>
      </c>
    </row>
    <row r="8172" customFormat="false" ht="12.8" hidden="false" customHeight="false" outlineLevel="0" collapsed="false">
      <c r="A8172" s="71" t="s">
        <v>28</v>
      </c>
      <c r="B8172" s="74" t="s">
        <v>682</v>
      </c>
      <c r="C8172" s="74" t="n">
        <v>2008</v>
      </c>
      <c r="D8172" s="74" t="s">
        <v>677</v>
      </c>
      <c r="E8172" s="75" t="n">
        <v>29931.8724407814</v>
      </c>
    </row>
    <row r="8173" customFormat="false" ht="12.8" hidden="false" customHeight="false" outlineLevel="0" collapsed="false">
      <c r="A8173" s="71" t="s">
        <v>28</v>
      </c>
      <c r="B8173" s="74" t="s">
        <v>682</v>
      </c>
      <c r="C8173" s="76" t="n">
        <v>2008</v>
      </c>
      <c r="D8173" s="76" t="s">
        <v>678</v>
      </c>
      <c r="E8173" s="77" t="n">
        <v>36040.7001530261</v>
      </c>
    </row>
    <row r="8174" customFormat="false" ht="12.8" hidden="false" customHeight="false" outlineLevel="0" collapsed="false">
      <c r="A8174" s="71" t="s">
        <v>28</v>
      </c>
      <c r="B8174" s="74" t="s">
        <v>682</v>
      </c>
      <c r="C8174" s="72" t="n">
        <v>2009</v>
      </c>
      <c r="D8174" s="72" t="s">
        <v>667</v>
      </c>
      <c r="E8174" s="73" t="n">
        <v>31713.5428296317</v>
      </c>
    </row>
    <row r="8175" customFormat="false" ht="12.8" hidden="false" customHeight="false" outlineLevel="0" collapsed="false">
      <c r="A8175" s="71" t="s">
        <v>28</v>
      </c>
      <c r="B8175" s="74" t="s">
        <v>682</v>
      </c>
      <c r="C8175" s="74" t="n">
        <v>2009</v>
      </c>
      <c r="D8175" s="74" t="s">
        <v>668</v>
      </c>
      <c r="E8175" s="75" t="n">
        <v>28359.7952197545</v>
      </c>
    </row>
    <row r="8176" customFormat="false" ht="12.8" hidden="false" customHeight="false" outlineLevel="0" collapsed="false">
      <c r="A8176" s="71" t="s">
        <v>28</v>
      </c>
      <c r="B8176" s="74" t="s">
        <v>682</v>
      </c>
      <c r="C8176" s="74" t="n">
        <v>2009</v>
      </c>
      <c r="D8176" s="74" t="s">
        <v>669</v>
      </c>
      <c r="E8176" s="75" t="n">
        <v>30266.7906098772</v>
      </c>
    </row>
    <row r="8177" customFormat="false" ht="12.8" hidden="false" customHeight="false" outlineLevel="0" collapsed="false">
      <c r="A8177" s="71" t="s">
        <v>28</v>
      </c>
      <c r="B8177" s="74" t="s">
        <v>682</v>
      </c>
      <c r="C8177" s="74" t="n">
        <v>2009</v>
      </c>
      <c r="D8177" s="74" t="s">
        <v>670</v>
      </c>
      <c r="E8177" s="75" t="n">
        <v>30326.327</v>
      </c>
    </row>
    <row r="8178" customFormat="false" ht="12.8" hidden="false" customHeight="false" outlineLevel="0" collapsed="false">
      <c r="A8178" s="71" t="s">
        <v>28</v>
      </c>
      <c r="B8178" s="74" t="s">
        <v>682</v>
      </c>
      <c r="C8178" s="74" t="n">
        <v>2009</v>
      </c>
      <c r="D8178" s="74" t="s">
        <v>671</v>
      </c>
      <c r="E8178" s="75" t="n">
        <v>28311.85</v>
      </c>
    </row>
    <row r="8179" customFormat="false" ht="12.8" hidden="false" customHeight="false" outlineLevel="0" collapsed="false">
      <c r="A8179" s="71" t="s">
        <v>28</v>
      </c>
      <c r="B8179" s="74" t="s">
        <v>682</v>
      </c>
      <c r="C8179" s="74" t="n">
        <v>2009</v>
      </c>
      <c r="D8179" s="74" t="s">
        <v>672</v>
      </c>
      <c r="E8179" s="75" t="n">
        <v>30624.8</v>
      </c>
    </row>
    <row r="8180" customFormat="false" ht="12.8" hidden="false" customHeight="false" outlineLevel="0" collapsed="false">
      <c r="A8180" s="71" t="s">
        <v>28</v>
      </c>
      <c r="B8180" s="74" t="s">
        <v>682</v>
      </c>
      <c r="C8180" s="74" t="n">
        <v>2009</v>
      </c>
      <c r="D8180" s="74" t="s">
        <v>673</v>
      </c>
      <c r="E8180" s="75" t="n">
        <v>34280.6</v>
      </c>
    </row>
    <row r="8181" customFormat="false" ht="12.8" hidden="false" customHeight="false" outlineLevel="0" collapsed="false">
      <c r="A8181" s="71" t="s">
        <v>28</v>
      </c>
      <c r="B8181" s="74" t="s">
        <v>682</v>
      </c>
      <c r="C8181" s="74" t="n">
        <v>2009</v>
      </c>
      <c r="D8181" s="74" t="s">
        <v>674</v>
      </c>
      <c r="E8181" s="75" t="n">
        <v>32052.543</v>
      </c>
    </row>
    <row r="8182" customFormat="false" ht="12.8" hidden="false" customHeight="false" outlineLevel="0" collapsed="false">
      <c r="A8182" s="71" t="s">
        <v>28</v>
      </c>
      <c r="B8182" s="74" t="s">
        <v>682</v>
      </c>
      <c r="C8182" s="74" t="n">
        <v>2009</v>
      </c>
      <c r="D8182" s="74" t="s">
        <v>675</v>
      </c>
      <c r="E8182" s="75" t="n">
        <v>33248.7</v>
      </c>
    </row>
    <row r="8183" customFormat="false" ht="12.8" hidden="false" customHeight="false" outlineLevel="0" collapsed="false">
      <c r="A8183" s="71" t="s">
        <v>28</v>
      </c>
      <c r="B8183" s="74" t="s">
        <v>682</v>
      </c>
      <c r="C8183" s="74" t="n">
        <v>2009</v>
      </c>
      <c r="D8183" s="74" t="s">
        <v>676</v>
      </c>
      <c r="E8183" s="75" t="n">
        <v>36721.2</v>
      </c>
    </row>
    <row r="8184" customFormat="false" ht="12.8" hidden="false" customHeight="false" outlineLevel="0" collapsed="false">
      <c r="A8184" s="71" t="s">
        <v>28</v>
      </c>
      <c r="B8184" s="74" t="s">
        <v>682</v>
      </c>
      <c r="C8184" s="74" t="n">
        <v>2009</v>
      </c>
      <c r="D8184" s="74" t="s">
        <v>677</v>
      </c>
      <c r="E8184" s="75" t="n">
        <v>34130.9</v>
      </c>
    </row>
    <row r="8185" customFormat="false" ht="12.8" hidden="false" customHeight="false" outlineLevel="0" collapsed="false">
      <c r="A8185" s="71" t="s">
        <v>28</v>
      </c>
      <c r="B8185" s="74" t="s">
        <v>682</v>
      </c>
      <c r="C8185" s="76" t="n">
        <v>2009</v>
      </c>
      <c r="D8185" s="76" t="s">
        <v>678</v>
      </c>
      <c r="E8185" s="77" t="n">
        <v>42294</v>
      </c>
    </row>
    <row r="8186" customFormat="false" ht="12.8" hidden="false" customHeight="false" outlineLevel="0" collapsed="false">
      <c r="A8186" s="71" t="s">
        <v>28</v>
      </c>
      <c r="B8186" s="74" t="s">
        <v>682</v>
      </c>
      <c r="C8186" s="72" t="n">
        <v>2010</v>
      </c>
      <c r="D8186" s="72" t="s">
        <v>667</v>
      </c>
      <c r="E8186" s="73" t="n">
        <v>39108.47</v>
      </c>
    </row>
    <row r="8187" customFormat="false" ht="12.8" hidden="false" customHeight="false" outlineLevel="0" collapsed="false">
      <c r="A8187" s="71" t="s">
        <v>28</v>
      </c>
      <c r="B8187" s="74" t="s">
        <v>682</v>
      </c>
      <c r="C8187" s="74" t="n">
        <v>2010</v>
      </c>
      <c r="D8187" s="74" t="s">
        <v>668</v>
      </c>
      <c r="E8187" s="75" t="n">
        <v>39922.301</v>
      </c>
    </row>
    <row r="8188" customFormat="false" ht="12.8" hidden="false" customHeight="false" outlineLevel="0" collapsed="false">
      <c r="A8188" s="71" t="s">
        <v>28</v>
      </c>
      <c r="B8188" s="74" t="s">
        <v>682</v>
      </c>
      <c r="C8188" s="74" t="n">
        <v>2010</v>
      </c>
      <c r="D8188" s="74" t="s">
        <v>669</v>
      </c>
      <c r="E8188" s="75" t="n">
        <v>46318.9</v>
      </c>
    </row>
    <row r="8189" customFormat="false" ht="12.8" hidden="false" customHeight="false" outlineLevel="0" collapsed="false">
      <c r="A8189" s="71" t="s">
        <v>28</v>
      </c>
      <c r="B8189" s="74" t="s">
        <v>682</v>
      </c>
      <c r="C8189" s="74" t="n">
        <v>2010</v>
      </c>
      <c r="D8189" s="74" t="s">
        <v>670</v>
      </c>
      <c r="E8189" s="75" t="n">
        <v>41812.4</v>
      </c>
    </row>
    <row r="8190" customFormat="false" ht="12.8" hidden="false" customHeight="false" outlineLevel="0" collapsed="false">
      <c r="A8190" s="71" t="s">
        <v>28</v>
      </c>
      <c r="B8190" s="74" t="s">
        <v>682</v>
      </c>
      <c r="C8190" s="74" t="n">
        <v>2010</v>
      </c>
      <c r="D8190" s="74" t="s">
        <v>671</v>
      </c>
      <c r="E8190" s="75" t="n">
        <v>40489.3</v>
      </c>
    </row>
    <row r="8191" customFormat="false" ht="12.8" hidden="false" customHeight="false" outlineLevel="0" collapsed="false">
      <c r="A8191" s="71" t="s">
        <v>28</v>
      </c>
      <c r="B8191" s="74" t="s">
        <v>682</v>
      </c>
      <c r="C8191" s="74" t="n">
        <v>2010</v>
      </c>
      <c r="D8191" s="74" t="s">
        <v>672</v>
      </c>
      <c r="E8191" s="75" t="n">
        <v>39441.348</v>
      </c>
    </row>
    <row r="8192" customFormat="false" ht="12.8" hidden="false" customHeight="false" outlineLevel="0" collapsed="false">
      <c r="A8192" s="71" t="s">
        <v>28</v>
      </c>
      <c r="B8192" s="74" t="s">
        <v>682</v>
      </c>
      <c r="C8192" s="74" t="n">
        <v>2010</v>
      </c>
      <c r="D8192" s="74" t="s">
        <v>673</v>
      </c>
      <c r="E8192" s="75" t="n">
        <v>43781.6</v>
      </c>
    </row>
    <row r="8193" customFormat="false" ht="12.8" hidden="false" customHeight="false" outlineLevel="0" collapsed="false">
      <c r="A8193" s="71" t="s">
        <v>28</v>
      </c>
      <c r="B8193" s="74" t="s">
        <v>682</v>
      </c>
      <c r="C8193" s="74" t="n">
        <v>2010</v>
      </c>
      <c r="D8193" s="74" t="s">
        <v>674</v>
      </c>
      <c r="E8193" s="75" t="n">
        <v>42358.2</v>
      </c>
    </row>
    <row r="8194" customFormat="false" ht="12.8" hidden="false" customHeight="false" outlineLevel="0" collapsed="false">
      <c r="A8194" s="71" t="s">
        <v>28</v>
      </c>
      <c r="B8194" s="74" t="s">
        <v>682</v>
      </c>
      <c r="C8194" s="74" t="n">
        <v>2010</v>
      </c>
      <c r="D8194" s="74" t="s">
        <v>675</v>
      </c>
      <c r="E8194" s="75" t="n">
        <v>45609.6</v>
      </c>
    </row>
    <row r="8195" customFormat="false" ht="12.8" hidden="false" customHeight="false" outlineLevel="0" collapsed="false">
      <c r="A8195" s="71" t="s">
        <v>28</v>
      </c>
      <c r="B8195" s="74" t="s">
        <v>682</v>
      </c>
      <c r="C8195" s="74" t="n">
        <v>2010</v>
      </c>
      <c r="D8195" s="74" t="s">
        <v>676</v>
      </c>
      <c r="E8195" s="75" t="n">
        <v>44289.5</v>
      </c>
    </row>
    <row r="8196" customFormat="false" ht="12.8" hidden="false" customHeight="false" outlineLevel="0" collapsed="false">
      <c r="A8196" s="71" t="s">
        <v>28</v>
      </c>
      <c r="B8196" s="74" t="s">
        <v>682</v>
      </c>
      <c r="C8196" s="74" t="n">
        <v>2010</v>
      </c>
      <c r="D8196" s="74" t="s">
        <v>677</v>
      </c>
      <c r="E8196" s="75" t="n">
        <v>45773.1</v>
      </c>
    </row>
    <row r="8197" customFormat="false" ht="12.8" hidden="false" customHeight="false" outlineLevel="0" collapsed="false">
      <c r="A8197" s="71" t="s">
        <v>28</v>
      </c>
      <c r="B8197" s="74" t="s">
        <v>682</v>
      </c>
      <c r="C8197" s="76" t="n">
        <v>2010</v>
      </c>
      <c r="D8197" s="76" t="s">
        <v>678</v>
      </c>
      <c r="E8197" s="77" t="n">
        <v>53382.619</v>
      </c>
    </row>
    <row r="8198" customFormat="false" ht="12.8" hidden="false" customHeight="false" outlineLevel="0" collapsed="false">
      <c r="A8198" s="71" t="s">
        <v>28</v>
      </c>
      <c r="B8198" s="74" t="s">
        <v>682</v>
      </c>
      <c r="C8198" s="72" t="n">
        <v>2011</v>
      </c>
      <c r="D8198" s="72" t="s">
        <v>667</v>
      </c>
      <c r="E8198" s="73" t="n">
        <v>46374.471</v>
      </c>
    </row>
    <row r="8199" customFormat="false" ht="12.8" hidden="false" customHeight="false" outlineLevel="0" collapsed="false">
      <c r="A8199" s="71" t="s">
        <v>28</v>
      </c>
      <c r="B8199" s="74" t="s">
        <v>682</v>
      </c>
      <c r="C8199" s="74" t="n">
        <v>2011</v>
      </c>
      <c r="D8199" s="74" t="s">
        <v>668</v>
      </c>
      <c r="E8199" s="75" t="n">
        <v>43223.55</v>
      </c>
    </row>
    <row r="8200" customFormat="false" ht="12.8" hidden="false" customHeight="false" outlineLevel="0" collapsed="false">
      <c r="A8200" s="71" t="s">
        <v>28</v>
      </c>
      <c r="B8200" s="74" t="s">
        <v>682</v>
      </c>
      <c r="C8200" s="74" t="n">
        <v>2011</v>
      </c>
      <c r="D8200" s="74" t="s">
        <v>669</v>
      </c>
      <c r="E8200" s="75" t="n">
        <v>49366.6</v>
      </c>
    </row>
    <row r="8201" customFormat="false" ht="12.8" hidden="false" customHeight="false" outlineLevel="0" collapsed="false">
      <c r="A8201" s="71" t="s">
        <v>28</v>
      </c>
      <c r="B8201" s="74" t="s">
        <v>682</v>
      </c>
      <c r="C8201" s="74" t="n">
        <v>2011</v>
      </c>
      <c r="D8201" s="74" t="s">
        <v>670</v>
      </c>
      <c r="E8201" s="75" t="n">
        <v>48838.637</v>
      </c>
    </row>
    <row r="8202" customFormat="false" ht="12.8" hidden="false" customHeight="false" outlineLevel="0" collapsed="false">
      <c r="A8202" s="71" t="s">
        <v>28</v>
      </c>
      <c r="B8202" s="74" t="s">
        <v>682</v>
      </c>
      <c r="C8202" s="74" t="n">
        <v>2011</v>
      </c>
      <c r="D8202" s="74" t="s">
        <v>671</v>
      </c>
      <c r="E8202" s="75" t="n">
        <v>50271.513</v>
      </c>
    </row>
    <row r="8203" customFormat="false" ht="12.8" hidden="false" customHeight="false" outlineLevel="0" collapsed="false">
      <c r="A8203" s="71" t="s">
        <v>28</v>
      </c>
      <c r="B8203" s="74" t="s">
        <v>682</v>
      </c>
      <c r="C8203" s="74" t="n">
        <v>2011</v>
      </c>
      <c r="D8203" s="74" t="s">
        <v>672</v>
      </c>
      <c r="E8203" s="75" t="n">
        <v>49954.359</v>
      </c>
    </row>
    <row r="8204" customFormat="false" ht="12.8" hidden="false" customHeight="false" outlineLevel="0" collapsed="false">
      <c r="A8204" s="71" t="s">
        <v>28</v>
      </c>
      <c r="B8204" s="74" t="s">
        <v>682</v>
      </c>
      <c r="C8204" s="74" t="n">
        <v>2011</v>
      </c>
      <c r="D8204" s="74" t="s">
        <v>673</v>
      </c>
      <c r="E8204" s="75" t="n">
        <v>54159.316</v>
      </c>
    </row>
    <row r="8205" customFormat="false" ht="12.8" hidden="false" customHeight="false" outlineLevel="0" collapsed="false">
      <c r="A8205" s="71" t="s">
        <v>28</v>
      </c>
      <c r="B8205" s="74" t="s">
        <v>682</v>
      </c>
      <c r="C8205" s="74" t="n">
        <v>2011</v>
      </c>
      <c r="D8205" s="74" t="s">
        <v>674</v>
      </c>
      <c r="E8205" s="75" t="n">
        <v>55803.9</v>
      </c>
    </row>
    <row r="8206" customFormat="false" ht="12.8" hidden="false" customHeight="false" outlineLevel="0" collapsed="false">
      <c r="A8206" s="71" t="s">
        <v>28</v>
      </c>
      <c r="B8206" s="74" t="s">
        <v>682</v>
      </c>
      <c r="C8206" s="74" t="n">
        <v>2011</v>
      </c>
      <c r="D8206" s="74" t="s">
        <v>675</v>
      </c>
      <c r="E8206" s="75" t="n">
        <v>55794.4</v>
      </c>
    </row>
    <row r="8207" customFormat="false" ht="12.8" hidden="false" customHeight="false" outlineLevel="0" collapsed="false">
      <c r="A8207" s="71" t="s">
        <v>28</v>
      </c>
      <c r="B8207" s="74" t="s">
        <v>682</v>
      </c>
      <c r="C8207" s="74" t="n">
        <v>2011</v>
      </c>
      <c r="D8207" s="74" t="s">
        <v>676</v>
      </c>
      <c r="E8207" s="75" t="n">
        <v>55129.4</v>
      </c>
    </row>
    <row r="8208" customFormat="false" ht="12.8" hidden="false" customHeight="false" outlineLevel="0" collapsed="false">
      <c r="A8208" s="71" t="s">
        <v>28</v>
      </c>
      <c r="B8208" s="74" t="s">
        <v>682</v>
      </c>
      <c r="C8208" s="74" t="n">
        <v>2011</v>
      </c>
      <c r="D8208" s="74" t="s">
        <v>677</v>
      </c>
      <c r="E8208" s="75" t="n">
        <v>55600.807</v>
      </c>
    </row>
    <row r="8209" customFormat="false" ht="12.8" hidden="false" customHeight="false" outlineLevel="0" collapsed="false">
      <c r="A8209" s="71" t="s">
        <v>28</v>
      </c>
      <c r="B8209" s="74" t="s">
        <v>682</v>
      </c>
      <c r="C8209" s="76" t="n">
        <v>2011</v>
      </c>
      <c r="D8209" s="76" t="s">
        <v>678</v>
      </c>
      <c r="E8209" s="77" t="n">
        <v>64372.278</v>
      </c>
    </row>
    <row r="8210" customFormat="false" ht="12.8" hidden="false" customHeight="false" outlineLevel="0" collapsed="false">
      <c r="A8210" s="71" t="s">
        <v>28</v>
      </c>
      <c r="B8210" s="74" t="s">
        <v>682</v>
      </c>
      <c r="C8210" s="72" t="n">
        <v>2012</v>
      </c>
      <c r="D8210" s="72" t="s">
        <v>667</v>
      </c>
      <c r="E8210" s="73" t="n">
        <v>57066.711</v>
      </c>
    </row>
    <row r="8211" customFormat="false" ht="12.8" hidden="false" customHeight="false" outlineLevel="0" collapsed="false">
      <c r="A8211" s="71" t="s">
        <v>28</v>
      </c>
      <c r="B8211" s="74" t="s">
        <v>682</v>
      </c>
      <c r="C8211" s="74" t="n">
        <v>2012</v>
      </c>
      <c r="D8211" s="74" t="s">
        <v>668</v>
      </c>
      <c r="E8211" s="75" t="n">
        <v>54871.9</v>
      </c>
    </row>
    <row r="8212" customFormat="false" ht="12.8" hidden="false" customHeight="false" outlineLevel="0" collapsed="false">
      <c r="A8212" s="71" t="s">
        <v>28</v>
      </c>
      <c r="B8212" s="74" t="s">
        <v>682</v>
      </c>
      <c r="C8212" s="74" t="n">
        <v>2012</v>
      </c>
      <c r="D8212" s="74" t="s">
        <v>669</v>
      </c>
      <c r="E8212" s="75" t="n">
        <v>58078.56</v>
      </c>
    </row>
    <row r="8213" customFormat="false" ht="12.8" hidden="false" customHeight="false" outlineLevel="0" collapsed="false">
      <c r="A8213" s="71" t="s">
        <v>28</v>
      </c>
      <c r="B8213" s="74" t="s">
        <v>682</v>
      </c>
      <c r="C8213" s="74" t="n">
        <v>2012</v>
      </c>
      <c r="D8213" s="74" t="s">
        <v>670</v>
      </c>
      <c r="E8213" s="75" t="n">
        <v>57765.1</v>
      </c>
    </row>
    <row r="8214" customFormat="false" ht="12.8" hidden="false" customHeight="false" outlineLevel="0" collapsed="false">
      <c r="A8214" s="71" t="s">
        <v>28</v>
      </c>
      <c r="B8214" s="74" t="s">
        <v>682</v>
      </c>
      <c r="C8214" s="74" t="n">
        <v>2012</v>
      </c>
      <c r="D8214" s="74" t="s">
        <v>671</v>
      </c>
      <c r="E8214" s="75" t="n">
        <v>60186.473</v>
      </c>
    </row>
    <row r="8215" customFormat="false" ht="12.8" hidden="false" customHeight="false" outlineLevel="0" collapsed="false">
      <c r="A8215" s="71" t="s">
        <v>28</v>
      </c>
      <c r="B8215" s="74" t="s">
        <v>682</v>
      </c>
      <c r="C8215" s="74" t="n">
        <v>2012</v>
      </c>
      <c r="D8215" s="74" t="s">
        <v>672</v>
      </c>
      <c r="E8215" s="75" t="n">
        <v>59860.088</v>
      </c>
    </row>
    <row r="8216" customFormat="false" ht="12.8" hidden="false" customHeight="false" outlineLevel="0" collapsed="false">
      <c r="A8216" s="71" t="s">
        <v>28</v>
      </c>
      <c r="B8216" s="74" t="s">
        <v>682</v>
      </c>
      <c r="C8216" s="74" t="n">
        <v>2012</v>
      </c>
      <c r="D8216" s="74" t="s">
        <v>673</v>
      </c>
      <c r="E8216" s="75" t="n">
        <v>63846.67</v>
      </c>
    </row>
    <row r="8217" customFormat="false" ht="12.8" hidden="false" customHeight="false" outlineLevel="0" collapsed="false">
      <c r="A8217" s="71" t="s">
        <v>28</v>
      </c>
      <c r="B8217" s="74" t="s">
        <v>682</v>
      </c>
      <c r="C8217" s="74" t="n">
        <v>2012</v>
      </c>
      <c r="D8217" s="74" t="s">
        <v>674</v>
      </c>
      <c r="E8217" s="75" t="n">
        <v>68496.786</v>
      </c>
    </row>
    <row r="8218" customFormat="false" ht="12.8" hidden="false" customHeight="false" outlineLevel="0" collapsed="false">
      <c r="A8218" s="71" t="s">
        <v>28</v>
      </c>
      <c r="B8218" s="74" t="s">
        <v>682</v>
      </c>
      <c r="C8218" s="74" t="n">
        <v>2012</v>
      </c>
      <c r="D8218" s="74" t="s">
        <v>675</v>
      </c>
      <c r="E8218" s="75" t="n">
        <v>65956.892</v>
      </c>
    </row>
    <row r="8219" customFormat="false" ht="12.8" hidden="false" customHeight="false" outlineLevel="0" collapsed="false">
      <c r="A8219" s="71" t="s">
        <v>28</v>
      </c>
      <c r="B8219" s="74" t="s">
        <v>682</v>
      </c>
      <c r="C8219" s="74" t="n">
        <v>2012</v>
      </c>
      <c r="D8219" s="74" t="s">
        <v>676</v>
      </c>
      <c r="E8219" s="75" t="n">
        <v>70086</v>
      </c>
    </row>
    <row r="8220" customFormat="false" ht="12.8" hidden="false" customHeight="false" outlineLevel="0" collapsed="false">
      <c r="A8220" s="71" t="s">
        <v>28</v>
      </c>
      <c r="B8220" s="74" t="s">
        <v>682</v>
      </c>
      <c r="C8220" s="74" t="n">
        <v>2012</v>
      </c>
      <c r="D8220" s="74" t="s">
        <v>677</v>
      </c>
      <c r="E8220" s="75" t="n">
        <v>63663.22</v>
      </c>
    </row>
    <row r="8221" customFormat="false" ht="12.8" hidden="false" customHeight="false" outlineLevel="0" collapsed="false">
      <c r="A8221" s="71" t="s">
        <v>28</v>
      </c>
      <c r="B8221" s="74" t="s">
        <v>682</v>
      </c>
      <c r="C8221" s="76" t="n">
        <v>2012</v>
      </c>
      <c r="D8221" s="76" t="s">
        <v>678</v>
      </c>
      <c r="E8221" s="77" t="n">
        <v>70884.5</v>
      </c>
    </row>
    <row r="8222" customFormat="false" ht="12.8" hidden="false" customHeight="false" outlineLevel="0" collapsed="false">
      <c r="A8222" s="71" t="s">
        <v>28</v>
      </c>
      <c r="B8222" s="74" t="s">
        <v>682</v>
      </c>
      <c r="C8222" s="72" t="n">
        <v>2013</v>
      </c>
      <c r="D8222" s="72" t="s">
        <v>667</v>
      </c>
      <c r="E8222" s="73" t="n">
        <v>65177</v>
      </c>
    </row>
    <row r="8223" customFormat="false" ht="12.8" hidden="false" customHeight="false" outlineLevel="0" collapsed="false">
      <c r="A8223" s="71" t="s">
        <v>28</v>
      </c>
      <c r="B8223" s="74" t="s">
        <v>682</v>
      </c>
      <c r="C8223" s="74" t="n">
        <v>2013</v>
      </c>
      <c r="D8223" s="74" t="s">
        <v>668</v>
      </c>
      <c r="E8223" s="75" t="n">
        <v>57670.501</v>
      </c>
    </row>
    <row r="8224" customFormat="false" ht="12.8" hidden="false" customHeight="false" outlineLevel="0" collapsed="false">
      <c r="A8224" s="71" t="s">
        <v>28</v>
      </c>
      <c r="B8224" s="74" t="s">
        <v>682</v>
      </c>
      <c r="C8224" s="74" t="n">
        <v>2013</v>
      </c>
      <c r="D8224" s="74" t="s">
        <v>669</v>
      </c>
      <c r="E8224" s="75" t="n">
        <v>63437.5</v>
      </c>
    </row>
    <row r="8225" customFormat="false" ht="12.8" hidden="false" customHeight="false" outlineLevel="0" collapsed="false">
      <c r="A8225" s="71" t="s">
        <v>28</v>
      </c>
      <c r="B8225" s="74" t="s">
        <v>682</v>
      </c>
      <c r="C8225" s="74" t="n">
        <v>2013</v>
      </c>
      <c r="D8225" s="74" t="s">
        <v>670</v>
      </c>
      <c r="E8225" s="75" t="n">
        <v>64729.5</v>
      </c>
    </row>
    <row r="8226" customFormat="false" ht="12.8" hidden="false" customHeight="false" outlineLevel="0" collapsed="false">
      <c r="A8226" s="71" t="s">
        <v>28</v>
      </c>
      <c r="B8226" s="74" t="s">
        <v>682</v>
      </c>
      <c r="C8226" s="74" t="n">
        <v>2013</v>
      </c>
      <c r="D8226" s="74" t="s">
        <v>671</v>
      </c>
      <c r="E8226" s="75" t="n">
        <v>64847.895</v>
      </c>
    </row>
    <row r="8227" customFormat="false" ht="12.8" hidden="false" customHeight="false" outlineLevel="0" collapsed="false">
      <c r="A8227" s="71" t="s">
        <v>28</v>
      </c>
      <c r="B8227" s="74" t="s">
        <v>682</v>
      </c>
      <c r="C8227" s="74" t="n">
        <v>2013</v>
      </c>
      <c r="D8227" s="74" t="s">
        <v>672</v>
      </c>
      <c r="E8227" s="75" t="n">
        <v>63573.5</v>
      </c>
    </row>
    <row r="8228" customFormat="false" ht="12.8" hidden="false" customHeight="false" outlineLevel="0" collapsed="false">
      <c r="A8228" s="71" t="s">
        <v>28</v>
      </c>
      <c r="B8228" s="74" t="s">
        <v>682</v>
      </c>
      <c r="C8228" s="74" t="n">
        <v>2013</v>
      </c>
      <c r="D8228" s="74" t="s">
        <v>673</v>
      </c>
      <c r="E8228" s="75" t="n">
        <v>68435</v>
      </c>
    </row>
    <row r="8229" customFormat="false" ht="12.8" hidden="false" customHeight="false" outlineLevel="0" collapsed="false">
      <c r="A8229" s="71" t="s">
        <v>28</v>
      </c>
      <c r="B8229" s="74" t="s">
        <v>682</v>
      </c>
      <c r="C8229" s="74" t="n">
        <v>2013</v>
      </c>
      <c r="D8229" s="74" t="s">
        <v>674</v>
      </c>
      <c r="E8229" s="75" t="n">
        <v>69595</v>
      </c>
    </row>
    <row r="8230" customFormat="false" ht="12.8" hidden="false" customHeight="false" outlineLevel="0" collapsed="false">
      <c r="A8230" s="71" t="s">
        <v>28</v>
      </c>
      <c r="B8230" s="74" t="s">
        <v>682</v>
      </c>
      <c r="C8230" s="74" t="n">
        <v>2013</v>
      </c>
      <c r="D8230" s="74" t="s">
        <v>675</v>
      </c>
      <c r="E8230" s="75" t="n">
        <v>67375.09</v>
      </c>
    </row>
    <row r="8231" customFormat="false" ht="12.8" hidden="false" customHeight="false" outlineLevel="0" collapsed="false">
      <c r="A8231" s="71" t="s">
        <v>28</v>
      </c>
      <c r="B8231" s="74" t="s">
        <v>682</v>
      </c>
      <c r="C8231" s="74" t="n">
        <v>2013</v>
      </c>
      <c r="D8231" s="74" t="s">
        <v>676</v>
      </c>
      <c r="E8231" s="75" t="n">
        <v>71209.197</v>
      </c>
    </row>
    <row r="8232" customFormat="false" ht="12.8" hidden="false" customHeight="false" outlineLevel="0" collapsed="false">
      <c r="A8232" s="71" t="s">
        <v>28</v>
      </c>
      <c r="B8232" s="74" t="s">
        <v>682</v>
      </c>
      <c r="C8232" s="74" t="n">
        <v>2013</v>
      </c>
      <c r="D8232" s="74" t="s">
        <v>677</v>
      </c>
      <c r="E8232" s="75" t="n">
        <v>69319</v>
      </c>
    </row>
    <row r="8233" customFormat="false" ht="12.8" hidden="false" customHeight="false" outlineLevel="0" collapsed="false">
      <c r="A8233" s="71" t="s">
        <v>28</v>
      </c>
      <c r="B8233" s="74" t="s">
        <v>682</v>
      </c>
      <c r="C8233" s="76" t="n">
        <v>2013</v>
      </c>
      <c r="D8233" s="76" t="s">
        <v>678</v>
      </c>
      <c r="E8233" s="77" t="n">
        <v>77839.452</v>
      </c>
    </row>
    <row r="8234" customFormat="false" ht="12.8" hidden="false" customHeight="false" outlineLevel="0" collapsed="false">
      <c r="A8234" s="71" t="s">
        <v>28</v>
      </c>
      <c r="B8234" s="74" t="s">
        <v>682</v>
      </c>
      <c r="C8234" s="72" t="n">
        <v>2014</v>
      </c>
      <c r="D8234" s="72" t="s">
        <v>667</v>
      </c>
      <c r="E8234" s="73" t="n">
        <v>72626.5</v>
      </c>
    </row>
    <row r="8235" customFormat="false" ht="12.8" hidden="false" customHeight="false" outlineLevel="0" collapsed="false">
      <c r="A8235" s="71" t="s">
        <v>28</v>
      </c>
      <c r="B8235" s="74" t="s">
        <v>682</v>
      </c>
      <c r="C8235" s="74" t="n">
        <v>2014</v>
      </c>
      <c r="D8235" s="74" t="s">
        <v>668</v>
      </c>
      <c r="E8235" s="75" t="n">
        <v>65887.997</v>
      </c>
    </row>
    <row r="8236" customFormat="false" ht="12.8" hidden="false" customHeight="false" outlineLevel="0" collapsed="false">
      <c r="A8236" s="71" t="s">
        <v>28</v>
      </c>
      <c r="B8236" s="74" t="s">
        <v>682</v>
      </c>
      <c r="C8236" s="74" t="n">
        <v>2014</v>
      </c>
      <c r="D8236" s="74" t="s">
        <v>669</v>
      </c>
      <c r="E8236" s="75" t="n">
        <v>68369.03</v>
      </c>
    </row>
    <row r="8237" customFormat="false" ht="12.8" hidden="false" customHeight="false" outlineLevel="0" collapsed="false">
      <c r="A8237" s="71" t="s">
        <v>28</v>
      </c>
      <c r="B8237" s="74" t="s">
        <v>682</v>
      </c>
      <c r="C8237" s="74" t="n">
        <v>2014</v>
      </c>
      <c r="D8237" s="74" t="s">
        <v>670</v>
      </c>
      <c r="E8237" s="75" t="n">
        <v>71607.5</v>
      </c>
    </row>
    <row r="8238" customFormat="false" ht="12.8" hidden="false" customHeight="false" outlineLevel="0" collapsed="false">
      <c r="A8238" s="71" t="s">
        <v>28</v>
      </c>
      <c r="B8238" s="74" t="s">
        <v>682</v>
      </c>
      <c r="C8238" s="74" t="n">
        <v>2014</v>
      </c>
      <c r="D8238" s="74" t="s">
        <v>671</v>
      </c>
      <c r="E8238" s="75" t="n">
        <v>71219.009</v>
      </c>
    </row>
    <row r="8239" customFormat="false" ht="12.8" hidden="false" customHeight="false" outlineLevel="0" collapsed="false">
      <c r="A8239" s="71" t="s">
        <v>28</v>
      </c>
      <c r="B8239" s="74" t="s">
        <v>682</v>
      </c>
      <c r="C8239" s="74" t="n">
        <v>2014</v>
      </c>
      <c r="D8239" s="74" t="s">
        <v>672</v>
      </c>
      <c r="E8239" s="75" t="n">
        <v>68793.125</v>
      </c>
    </row>
    <row r="8240" customFormat="false" ht="12.8" hidden="false" customHeight="false" outlineLevel="0" collapsed="false">
      <c r="A8240" s="71" t="s">
        <v>28</v>
      </c>
      <c r="B8240" s="74" t="s">
        <v>682</v>
      </c>
      <c r="C8240" s="74" t="n">
        <v>2014</v>
      </c>
      <c r="D8240" s="74" t="s">
        <v>673</v>
      </c>
      <c r="E8240" s="75" t="n">
        <v>75313.114</v>
      </c>
    </row>
    <row r="8241" customFormat="false" ht="12.8" hidden="false" customHeight="false" outlineLevel="0" collapsed="false">
      <c r="A8241" s="71" t="s">
        <v>28</v>
      </c>
      <c r="B8241" s="74" t="s">
        <v>682</v>
      </c>
      <c r="C8241" s="74" t="n">
        <v>2014</v>
      </c>
      <c r="D8241" s="74" t="s">
        <v>674</v>
      </c>
      <c r="E8241" s="75" t="n">
        <v>75170.5</v>
      </c>
    </row>
    <row r="8242" customFormat="false" ht="12.8" hidden="false" customHeight="false" outlineLevel="0" collapsed="false">
      <c r="A8242" s="71" t="s">
        <v>28</v>
      </c>
      <c r="B8242" s="74" t="s">
        <v>682</v>
      </c>
      <c r="C8242" s="74" t="n">
        <v>2014</v>
      </c>
      <c r="D8242" s="74" t="s">
        <v>675</v>
      </c>
      <c r="E8242" s="75" t="n">
        <v>76908.5</v>
      </c>
    </row>
    <row r="8243" customFormat="false" ht="12.8" hidden="false" customHeight="false" outlineLevel="0" collapsed="false">
      <c r="A8243" s="71" t="s">
        <v>28</v>
      </c>
      <c r="B8243" s="74" t="s">
        <v>682</v>
      </c>
      <c r="C8243" s="74" t="n">
        <v>2014</v>
      </c>
      <c r="D8243" s="74" t="s">
        <v>676</v>
      </c>
      <c r="E8243" s="75" t="n">
        <v>81821.2</v>
      </c>
    </row>
    <row r="8244" customFormat="false" ht="12.8" hidden="false" customHeight="false" outlineLevel="0" collapsed="false">
      <c r="A8244" s="71" t="s">
        <v>28</v>
      </c>
      <c r="B8244" s="74" t="s">
        <v>682</v>
      </c>
      <c r="C8244" s="74" t="n">
        <v>2014</v>
      </c>
      <c r="D8244" s="74" t="s">
        <v>677</v>
      </c>
      <c r="E8244" s="75" t="n">
        <v>73263.8</v>
      </c>
    </row>
    <row r="8245" customFormat="false" ht="12.8" hidden="false" customHeight="false" outlineLevel="0" collapsed="false">
      <c r="A8245" s="71" t="s">
        <v>28</v>
      </c>
      <c r="B8245" s="74" t="s">
        <v>682</v>
      </c>
      <c r="C8245" s="76" t="n">
        <v>2014</v>
      </c>
      <c r="D8245" s="76" t="s">
        <v>678</v>
      </c>
      <c r="E8245" s="77" t="n">
        <v>86046</v>
      </c>
    </row>
    <row r="8246" customFormat="false" ht="12.8" hidden="false" customHeight="false" outlineLevel="0" collapsed="false">
      <c r="A8246" s="71" t="s">
        <v>28</v>
      </c>
      <c r="B8246" s="74" t="s">
        <v>682</v>
      </c>
      <c r="C8246" s="72" t="n">
        <v>2015</v>
      </c>
      <c r="D8246" s="72" t="s">
        <v>667</v>
      </c>
      <c r="E8246" s="73" t="n">
        <v>78510.445</v>
      </c>
    </row>
    <row r="8247" customFormat="false" ht="12.8" hidden="false" customHeight="false" outlineLevel="0" collapsed="false">
      <c r="A8247" s="71" t="s">
        <v>28</v>
      </c>
      <c r="B8247" s="74" t="s">
        <v>682</v>
      </c>
      <c r="C8247" s="74" t="n">
        <v>2015</v>
      </c>
      <c r="D8247" s="74" t="s">
        <v>668</v>
      </c>
      <c r="E8247" s="75" t="n">
        <v>66254.212</v>
      </c>
    </row>
    <row r="8248" customFormat="false" ht="12.8" hidden="false" customHeight="false" outlineLevel="0" collapsed="false">
      <c r="A8248" s="71" t="s">
        <v>28</v>
      </c>
      <c r="B8248" s="74" t="s">
        <v>682</v>
      </c>
      <c r="C8248" s="74" t="n">
        <v>2015</v>
      </c>
      <c r="D8248" s="74" t="s">
        <v>669</v>
      </c>
      <c r="E8248" s="75" t="n">
        <v>71321.4</v>
      </c>
    </row>
    <row r="8249" customFormat="false" ht="12.8" hidden="false" customHeight="false" outlineLevel="0" collapsed="false">
      <c r="A8249" s="71" t="s">
        <v>28</v>
      </c>
      <c r="B8249" s="74" t="s">
        <v>682</v>
      </c>
      <c r="C8249" s="74" t="n">
        <v>2015</v>
      </c>
      <c r="D8249" s="74" t="s">
        <v>670</v>
      </c>
      <c r="E8249" s="75" t="n">
        <v>71792.1</v>
      </c>
    </row>
    <row r="8250" customFormat="false" ht="12.8" hidden="false" customHeight="false" outlineLevel="0" collapsed="false">
      <c r="A8250" s="71" t="s">
        <v>28</v>
      </c>
      <c r="B8250" s="74" t="s">
        <v>682</v>
      </c>
      <c r="C8250" s="74" t="n">
        <v>2015</v>
      </c>
      <c r="D8250" s="74" t="s">
        <v>671</v>
      </c>
      <c r="E8250" s="75" t="n">
        <v>71334.7</v>
      </c>
    </row>
    <row r="8251" customFormat="false" ht="12.8" hidden="false" customHeight="false" outlineLevel="0" collapsed="false">
      <c r="A8251" s="71" t="s">
        <v>28</v>
      </c>
      <c r="B8251" s="74" t="s">
        <v>682</v>
      </c>
      <c r="C8251" s="74" t="n">
        <v>2015</v>
      </c>
      <c r="D8251" s="74" t="s">
        <v>672</v>
      </c>
      <c r="E8251" s="75" t="n">
        <v>71550.4</v>
      </c>
    </row>
    <row r="8252" customFormat="false" ht="12.8" hidden="false" customHeight="false" outlineLevel="0" collapsed="false">
      <c r="A8252" s="71" t="s">
        <v>28</v>
      </c>
      <c r="B8252" s="74" t="s">
        <v>682</v>
      </c>
      <c r="C8252" s="74" t="n">
        <v>2015</v>
      </c>
      <c r="D8252" s="74" t="s">
        <v>673</v>
      </c>
      <c r="E8252" s="75" t="n">
        <v>77660.2</v>
      </c>
    </row>
    <row r="8253" customFormat="false" ht="12.8" hidden="false" customHeight="false" outlineLevel="0" collapsed="false">
      <c r="A8253" s="71" t="s">
        <v>28</v>
      </c>
      <c r="B8253" s="74" t="s">
        <v>682</v>
      </c>
      <c r="C8253" s="74" t="n">
        <v>2015</v>
      </c>
      <c r="D8253" s="74" t="s">
        <v>674</v>
      </c>
      <c r="E8253" s="75" t="n">
        <v>74496.9</v>
      </c>
    </row>
    <row r="8254" customFormat="false" ht="12.8" hidden="false" customHeight="false" outlineLevel="0" collapsed="false">
      <c r="A8254" s="71" t="s">
        <v>28</v>
      </c>
      <c r="B8254" s="74" t="s">
        <v>682</v>
      </c>
      <c r="C8254" s="74" t="n">
        <v>2015</v>
      </c>
      <c r="D8254" s="74" t="s">
        <v>675</v>
      </c>
      <c r="E8254" s="75" t="n">
        <v>75674.257</v>
      </c>
    </row>
    <row r="8255" customFormat="false" ht="12.8" hidden="false" customHeight="false" outlineLevel="0" collapsed="false">
      <c r="A8255" s="71" t="s">
        <v>28</v>
      </c>
      <c r="B8255" s="74" t="s">
        <v>682</v>
      </c>
      <c r="C8255" s="74" t="n">
        <v>2015</v>
      </c>
      <c r="D8255" s="74" t="s">
        <v>676</v>
      </c>
      <c r="E8255" s="75" t="n">
        <v>77825.8</v>
      </c>
    </row>
    <row r="8256" customFormat="false" ht="12.8" hidden="false" customHeight="false" outlineLevel="0" collapsed="false">
      <c r="A8256" s="71" t="s">
        <v>28</v>
      </c>
      <c r="B8256" s="74" t="s">
        <v>682</v>
      </c>
      <c r="C8256" s="74" t="n">
        <v>2015</v>
      </c>
      <c r="D8256" s="74" t="s">
        <v>677</v>
      </c>
      <c r="E8256" s="75" t="n">
        <v>70652.001</v>
      </c>
    </row>
    <row r="8257" customFormat="false" ht="12.8" hidden="false" customHeight="false" outlineLevel="0" collapsed="false">
      <c r="A8257" s="71" t="s">
        <v>28</v>
      </c>
      <c r="B8257" s="74" t="s">
        <v>682</v>
      </c>
      <c r="C8257" s="76" t="n">
        <v>2015</v>
      </c>
      <c r="D8257" s="76" t="s">
        <v>678</v>
      </c>
      <c r="E8257" s="77" t="n">
        <v>82869.4</v>
      </c>
    </row>
    <row r="8258" customFormat="false" ht="12.8" hidden="false" customHeight="false" outlineLevel="0" collapsed="false">
      <c r="A8258" s="71" t="s">
        <v>28</v>
      </c>
      <c r="B8258" s="74" t="s">
        <v>682</v>
      </c>
      <c r="C8258" s="72" t="n">
        <v>2016</v>
      </c>
      <c r="D8258" s="72" t="s">
        <v>667</v>
      </c>
      <c r="E8258" s="73" t="n">
        <v>74327.4</v>
      </c>
    </row>
    <row r="8259" customFormat="false" ht="12.8" hidden="false" customHeight="false" outlineLevel="0" collapsed="false">
      <c r="A8259" s="71" t="s">
        <v>28</v>
      </c>
      <c r="B8259" s="74" t="s">
        <v>682</v>
      </c>
      <c r="C8259" s="74" t="n">
        <v>2016</v>
      </c>
      <c r="D8259" s="74" t="s">
        <v>668</v>
      </c>
      <c r="E8259" s="75" t="n">
        <v>72754.6</v>
      </c>
    </row>
    <row r="8260" customFormat="false" ht="12.8" hidden="false" customHeight="false" outlineLevel="0" collapsed="false">
      <c r="A8260" s="71" t="s">
        <v>28</v>
      </c>
      <c r="B8260" s="74" t="s">
        <v>682</v>
      </c>
      <c r="C8260" s="74" t="n">
        <v>2016</v>
      </c>
      <c r="D8260" s="74" t="s">
        <v>669</v>
      </c>
      <c r="E8260" s="75" t="n">
        <v>78098.719</v>
      </c>
    </row>
    <row r="8261" customFormat="false" ht="12.8" hidden="false" customHeight="false" outlineLevel="0" collapsed="false">
      <c r="A8261" s="71" t="s">
        <v>28</v>
      </c>
      <c r="B8261" s="74" t="s">
        <v>682</v>
      </c>
      <c r="C8261" s="74" t="n">
        <v>2016</v>
      </c>
      <c r="D8261" s="74" t="s">
        <v>670</v>
      </c>
      <c r="E8261" s="75" t="n">
        <v>72049</v>
      </c>
    </row>
    <row r="8262" customFormat="false" ht="12.8" hidden="false" customHeight="false" outlineLevel="0" collapsed="false">
      <c r="A8262" s="71" t="s">
        <v>28</v>
      </c>
      <c r="B8262" s="74" t="s">
        <v>682</v>
      </c>
      <c r="C8262" s="74" t="n">
        <v>2016</v>
      </c>
      <c r="D8262" s="74" t="s">
        <v>671</v>
      </c>
      <c r="E8262" s="75" t="n">
        <v>75886.1</v>
      </c>
    </row>
    <row r="8263" customFormat="false" ht="12.8" hidden="false" customHeight="false" outlineLevel="0" collapsed="false">
      <c r="A8263" s="71" t="s">
        <v>28</v>
      </c>
      <c r="B8263" s="74" t="s">
        <v>682</v>
      </c>
      <c r="C8263" s="74" t="n">
        <v>2016</v>
      </c>
      <c r="D8263" s="74" t="s">
        <v>672</v>
      </c>
      <c r="E8263" s="75" t="n">
        <v>74598</v>
      </c>
    </row>
    <row r="8264" customFormat="false" ht="12.8" hidden="false" customHeight="false" outlineLevel="0" collapsed="false">
      <c r="A8264" s="71" t="s">
        <v>28</v>
      </c>
      <c r="B8264" s="74" t="s">
        <v>682</v>
      </c>
      <c r="C8264" s="74" t="n">
        <v>2016</v>
      </c>
      <c r="D8264" s="74" t="s">
        <v>673</v>
      </c>
      <c r="E8264" s="75" t="n">
        <v>76860.95</v>
      </c>
    </row>
    <row r="8265" customFormat="false" ht="12.8" hidden="false" customHeight="false" outlineLevel="0" collapsed="false">
      <c r="A8265" s="71" t="s">
        <v>28</v>
      </c>
      <c r="B8265" s="74" t="s">
        <v>682</v>
      </c>
      <c r="C8265" s="74" t="n">
        <v>2016</v>
      </c>
      <c r="D8265" s="74" t="s">
        <v>674</v>
      </c>
      <c r="E8265" s="75" t="n">
        <v>80848.7</v>
      </c>
    </row>
    <row r="8266" customFormat="false" ht="12.8" hidden="false" customHeight="false" outlineLevel="0" collapsed="false">
      <c r="A8266" s="71" t="s">
        <v>28</v>
      </c>
      <c r="B8266" s="74" t="s">
        <v>682</v>
      </c>
      <c r="C8266" s="74" t="n">
        <v>2016</v>
      </c>
      <c r="D8266" s="74" t="s">
        <v>675</v>
      </c>
      <c r="E8266" s="75" t="n">
        <v>82645.465</v>
      </c>
    </row>
    <row r="8267" customFormat="false" ht="12.8" hidden="false" customHeight="false" outlineLevel="0" collapsed="false">
      <c r="A8267" s="71" t="s">
        <v>28</v>
      </c>
      <c r="B8267" s="74" t="s">
        <v>682</v>
      </c>
      <c r="C8267" s="74" t="n">
        <v>2016</v>
      </c>
      <c r="D8267" s="74" t="s">
        <v>676</v>
      </c>
      <c r="E8267" s="75" t="n">
        <v>77290.85</v>
      </c>
    </row>
    <row r="8268" customFormat="false" ht="12.8" hidden="false" customHeight="false" outlineLevel="0" collapsed="false">
      <c r="A8268" s="71" t="s">
        <v>28</v>
      </c>
      <c r="B8268" s="74" t="s">
        <v>682</v>
      </c>
      <c r="C8268" s="74" t="n">
        <v>2016</v>
      </c>
      <c r="D8268" s="74" t="s">
        <v>677</v>
      </c>
      <c r="E8268" s="75" t="n">
        <v>76476.97</v>
      </c>
    </row>
    <row r="8269" customFormat="false" ht="12.8" hidden="false" customHeight="false" outlineLevel="0" collapsed="false">
      <c r="A8269" s="71" t="s">
        <v>28</v>
      </c>
      <c r="B8269" s="74" t="s">
        <v>682</v>
      </c>
      <c r="C8269" s="76" t="n">
        <v>2016</v>
      </c>
      <c r="D8269" s="76" t="s">
        <v>678</v>
      </c>
      <c r="E8269" s="77" t="n">
        <v>86509.6</v>
      </c>
    </row>
    <row r="8270" customFormat="false" ht="12.8" hidden="false" customHeight="false" outlineLevel="0" collapsed="false">
      <c r="A8270" s="71" t="s">
        <v>28</v>
      </c>
      <c r="B8270" s="74" t="s">
        <v>682</v>
      </c>
      <c r="C8270" s="72" t="n">
        <v>2017</v>
      </c>
      <c r="D8270" s="72" t="s">
        <v>667</v>
      </c>
      <c r="E8270" s="73" t="n">
        <v>78033.46</v>
      </c>
    </row>
    <row r="8271" customFormat="false" ht="12.8" hidden="false" customHeight="false" outlineLevel="0" collapsed="false">
      <c r="A8271" s="71" t="s">
        <v>28</v>
      </c>
      <c r="B8271" s="74" t="s">
        <v>682</v>
      </c>
      <c r="C8271" s="74" t="n">
        <v>2017</v>
      </c>
      <c r="D8271" s="74" t="s">
        <v>668</v>
      </c>
      <c r="E8271" s="75" t="n">
        <v>70832.99</v>
      </c>
    </row>
    <row r="8272" customFormat="false" ht="12.8" hidden="false" customHeight="false" outlineLevel="0" collapsed="false">
      <c r="A8272" s="71" t="s">
        <v>28</v>
      </c>
      <c r="B8272" s="74" t="s">
        <v>682</v>
      </c>
      <c r="C8272" s="74" t="n">
        <v>2017</v>
      </c>
      <c r="D8272" s="74" t="s">
        <v>669</v>
      </c>
      <c r="E8272" s="75" t="n">
        <v>78734.93</v>
      </c>
    </row>
    <row r="8273" customFormat="false" ht="12.8" hidden="false" customHeight="false" outlineLevel="0" collapsed="false">
      <c r="A8273" s="71" t="s">
        <v>28</v>
      </c>
      <c r="B8273" s="74" t="s">
        <v>682</v>
      </c>
      <c r="C8273" s="74" t="n">
        <v>2017</v>
      </c>
      <c r="D8273" s="74" t="s">
        <v>670</v>
      </c>
      <c r="E8273" s="75" t="n">
        <v>74665.25</v>
      </c>
    </row>
    <row r="8274" customFormat="false" ht="12.8" hidden="false" customHeight="false" outlineLevel="0" collapsed="false">
      <c r="A8274" s="71" t="s">
        <v>28</v>
      </c>
      <c r="B8274" s="74" t="s">
        <v>682</v>
      </c>
      <c r="C8274" s="74" t="n">
        <v>2017</v>
      </c>
      <c r="D8274" s="74" t="s">
        <v>671</v>
      </c>
      <c r="E8274" s="75" t="n">
        <v>80917.367</v>
      </c>
    </row>
    <row r="8275" customFormat="false" ht="12.8" hidden="false" customHeight="false" outlineLevel="0" collapsed="false">
      <c r="A8275" s="71" t="s">
        <v>28</v>
      </c>
      <c r="B8275" s="74" t="s">
        <v>682</v>
      </c>
      <c r="C8275" s="74" t="n">
        <v>2017</v>
      </c>
      <c r="D8275" s="74" t="s">
        <v>672</v>
      </c>
      <c r="E8275" s="75" t="n">
        <v>80010.77</v>
      </c>
    </row>
    <row r="8276" customFormat="false" ht="12.8" hidden="false" customHeight="false" outlineLevel="0" collapsed="false">
      <c r="A8276" s="71" t="s">
        <v>28</v>
      </c>
      <c r="B8276" s="74" t="s">
        <v>682</v>
      </c>
      <c r="C8276" s="74" t="n">
        <v>2017</v>
      </c>
      <c r="D8276" s="74" t="s">
        <v>673</v>
      </c>
      <c r="E8276" s="75" t="n">
        <v>79859.76</v>
      </c>
    </row>
    <row r="8277" customFormat="false" ht="12.8" hidden="false" customHeight="false" outlineLevel="0" collapsed="false">
      <c r="A8277" s="71" t="s">
        <v>28</v>
      </c>
      <c r="B8277" s="74" t="s">
        <v>682</v>
      </c>
      <c r="C8277" s="74" t="n">
        <v>2017</v>
      </c>
      <c r="D8277" s="74" t="s">
        <v>674</v>
      </c>
      <c r="E8277" s="75" t="n">
        <v>83288.15</v>
      </c>
    </row>
    <row r="8278" customFormat="false" ht="12.8" hidden="false" customHeight="false" outlineLevel="0" collapsed="false">
      <c r="A8278" s="71" t="s">
        <v>28</v>
      </c>
      <c r="B8278" s="74" t="s">
        <v>682</v>
      </c>
      <c r="C8278" s="74" t="n">
        <v>2017</v>
      </c>
      <c r="D8278" s="74" t="s">
        <v>675</v>
      </c>
      <c r="E8278" s="75" t="n">
        <v>80545.75</v>
      </c>
    </row>
    <row r="8279" customFormat="false" ht="12.8" hidden="false" customHeight="false" outlineLevel="0" collapsed="false">
      <c r="A8279" s="71" t="s">
        <v>28</v>
      </c>
      <c r="B8279" s="74" t="s">
        <v>682</v>
      </c>
      <c r="C8279" s="74" t="n">
        <v>2017</v>
      </c>
      <c r="D8279" s="74" t="s">
        <v>676</v>
      </c>
      <c r="E8279" s="75" t="n">
        <v>80951.581</v>
      </c>
    </row>
    <row r="8280" customFormat="false" ht="12.8" hidden="false" customHeight="false" outlineLevel="0" collapsed="false">
      <c r="A8280" s="71" t="s">
        <v>28</v>
      </c>
      <c r="B8280" s="74" t="s">
        <v>682</v>
      </c>
      <c r="C8280" s="74" t="n">
        <v>2017</v>
      </c>
      <c r="D8280" s="74" t="s">
        <v>677</v>
      </c>
      <c r="E8280" s="75" t="n">
        <v>79009.79</v>
      </c>
    </row>
    <row r="8281" customFormat="false" ht="12.8" hidden="false" customHeight="false" outlineLevel="0" collapsed="false">
      <c r="A8281" s="71" t="s">
        <v>28</v>
      </c>
      <c r="B8281" s="74" t="s">
        <v>682</v>
      </c>
      <c r="C8281" s="76" t="n">
        <v>2017</v>
      </c>
      <c r="D8281" s="76" t="s">
        <v>678</v>
      </c>
      <c r="E8281" s="77" t="n">
        <v>88156.568</v>
      </c>
    </row>
    <row r="8282" customFormat="false" ht="12.8" hidden="false" customHeight="false" outlineLevel="0" collapsed="false">
      <c r="A8282" s="71" t="s">
        <v>28</v>
      </c>
      <c r="B8282" s="74" t="s">
        <v>682</v>
      </c>
      <c r="C8282" s="72" t="n">
        <v>2018</v>
      </c>
      <c r="D8282" s="72" t="s">
        <v>667</v>
      </c>
      <c r="E8282" s="73" t="n">
        <v>80860.118</v>
      </c>
    </row>
    <row r="8283" customFormat="false" ht="12.8" hidden="false" customHeight="false" outlineLevel="0" collapsed="false">
      <c r="A8283" s="71" t="s">
        <v>28</v>
      </c>
      <c r="B8283" s="74" t="s">
        <v>682</v>
      </c>
      <c r="C8283" s="74" t="n">
        <v>2018</v>
      </c>
      <c r="D8283" s="74" t="s">
        <v>668</v>
      </c>
      <c r="E8283" s="75" t="n">
        <v>70463.933</v>
      </c>
    </row>
    <row r="8284" customFormat="false" ht="12.8" hidden="false" customHeight="false" outlineLevel="0" collapsed="false">
      <c r="A8284" s="71" t="s">
        <v>28</v>
      </c>
      <c r="B8284" s="74" t="s">
        <v>682</v>
      </c>
      <c r="C8284" s="74" t="n">
        <v>2018</v>
      </c>
      <c r="D8284" s="74" t="s">
        <v>669</v>
      </c>
      <c r="E8284" s="75" t="n">
        <v>80833.292</v>
      </c>
    </row>
    <row r="8285" customFormat="false" ht="12.8" hidden="false" customHeight="false" outlineLevel="0" collapsed="false">
      <c r="A8285" s="71" t="s">
        <v>28</v>
      </c>
      <c r="B8285" s="74" t="s">
        <v>682</v>
      </c>
      <c r="C8285" s="74" t="n">
        <v>2018</v>
      </c>
      <c r="D8285" s="74" t="s">
        <v>670</v>
      </c>
      <c r="E8285" s="75" t="n">
        <v>75318.912</v>
      </c>
    </row>
    <row r="8286" customFormat="false" ht="12.8" hidden="false" customHeight="false" outlineLevel="0" collapsed="false">
      <c r="A8286" s="71" t="s">
        <v>28</v>
      </c>
      <c r="B8286" s="74" t="s">
        <v>682</v>
      </c>
      <c r="C8286" s="74" t="n">
        <v>2018</v>
      </c>
      <c r="D8286" s="74" t="s">
        <v>671</v>
      </c>
      <c r="E8286" s="75" t="n">
        <v>77700.195</v>
      </c>
    </row>
    <row r="8287" customFormat="false" ht="12.8" hidden="false" customHeight="false" outlineLevel="0" collapsed="false">
      <c r="A8287" s="71" t="s">
        <v>28</v>
      </c>
      <c r="B8287" s="74" t="s">
        <v>682</v>
      </c>
      <c r="C8287" s="74" t="n">
        <v>2018</v>
      </c>
      <c r="D8287" s="74" t="s">
        <v>672</v>
      </c>
      <c r="E8287" s="75" t="n">
        <v>72153.25</v>
      </c>
    </row>
    <row r="8288" customFormat="false" ht="12.8" hidden="false" customHeight="false" outlineLevel="0" collapsed="false">
      <c r="A8288" s="71" t="s">
        <v>28</v>
      </c>
      <c r="B8288" s="74" t="s">
        <v>682</v>
      </c>
      <c r="C8288" s="74" t="n">
        <v>2018</v>
      </c>
      <c r="D8288" s="74" t="s">
        <v>673</v>
      </c>
      <c r="E8288" s="75" t="n">
        <v>77291.97</v>
      </c>
    </row>
    <row r="8289" customFormat="false" ht="12.8" hidden="false" customHeight="false" outlineLevel="0" collapsed="false">
      <c r="A8289" s="71" t="s">
        <v>28</v>
      </c>
      <c r="B8289" s="74" t="s">
        <v>682</v>
      </c>
      <c r="C8289" s="74" t="n">
        <v>2018</v>
      </c>
      <c r="D8289" s="74" t="s">
        <v>674</v>
      </c>
      <c r="E8289" s="75" t="n">
        <v>81268.939</v>
      </c>
    </row>
    <row r="8290" customFormat="false" ht="12.8" hidden="false" customHeight="false" outlineLevel="0" collapsed="false">
      <c r="A8290" s="71" t="s">
        <v>28</v>
      </c>
      <c r="B8290" s="74" t="s">
        <v>682</v>
      </c>
      <c r="C8290" s="74" t="n">
        <v>2018</v>
      </c>
      <c r="D8290" s="74" t="s">
        <v>675</v>
      </c>
      <c r="E8290" s="75" t="n">
        <v>75154.025</v>
      </c>
    </row>
    <row r="8291" customFormat="false" ht="12.8" hidden="false" customHeight="false" outlineLevel="0" collapsed="false">
      <c r="A8291" s="71" t="s">
        <v>28</v>
      </c>
      <c r="B8291" s="74" t="s">
        <v>682</v>
      </c>
      <c r="C8291" s="74" t="n">
        <v>2018</v>
      </c>
      <c r="D8291" s="74" t="s">
        <v>676</v>
      </c>
      <c r="E8291" s="75" t="n">
        <v>85132.764</v>
      </c>
    </row>
    <row r="8292" customFormat="false" ht="12.8" hidden="false" customHeight="false" outlineLevel="0" collapsed="false">
      <c r="A8292" s="71" t="s">
        <v>28</v>
      </c>
      <c r="B8292" s="74" t="s">
        <v>682</v>
      </c>
      <c r="C8292" s="74" t="n">
        <v>2018</v>
      </c>
      <c r="D8292" s="74" t="s">
        <v>677</v>
      </c>
      <c r="E8292" s="75" t="n">
        <v>80842.545</v>
      </c>
    </row>
    <row r="8293" customFormat="false" ht="12.8" hidden="false" customHeight="false" outlineLevel="0" collapsed="false">
      <c r="A8293" s="71" t="s">
        <v>28</v>
      </c>
      <c r="B8293" s="74" t="s">
        <v>682</v>
      </c>
      <c r="C8293" s="76" t="n">
        <v>2018</v>
      </c>
      <c r="D8293" s="76" t="s">
        <v>678</v>
      </c>
      <c r="E8293" s="77" t="n">
        <v>86338.405</v>
      </c>
    </row>
    <row r="8294" customFormat="false" ht="12.8" hidden="false" customHeight="false" outlineLevel="0" collapsed="false">
      <c r="A8294" s="71" t="s">
        <v>28</v>
      </c>
      <c r="B8294" s="74" t="s">
        <v>682</v>
      </c>
      <c r="C8294" s="72" t="n">
        <v>2019</v>
      </c>
      <c r="D8294" s="72" t="s">
        <v>667</v>
      </c>
      <c r="E8294" s="73" t="n">
        <v>80593.799</v>
      </c>
    </row>
    <row r="8295" customFormat="false" ht="12.8" hidden="false" customHeight="false" outlineLevel="0" collapsed="false">
      <c r="A8295" s="71" t="s">
        <v>28</v>
      </c>
      <c r="B8295" s="74" t="s">
        <v>682</v>
      </c>
      <c r="C8295" s="74" t="n">
        <v>2019</v>
      </c>
      <c r="D8295" s="74" t="s">
        <v>668</v>
      </c>
      <c r="E8295" s="75" t="n">
        <v>73969.65</v>
      </c>
    </row>
    <row r="8296" customFormat="false" ht="12.8" hidden="false" customHeight="false" outlineLevel="0" collapsed="false">
      <c r="A8296" s="71" t="s">
        <v>28</v>
      </c>
      <c r="B8296" s="74" t="s">
        <v>682</v>
      </c>
      <c r="C8296" s="74" t="n">
        <v>2019</v>
      </c>
      <c r="D8296" s="74" t="s">
        <v>669</v>
      </c>
      <c r="E8296" s="75" t="n">
        <v>74585.9</v>
      </c>
    </row>
    <row r="8297" customFormat="false" ht="12.8" hidden="false" customHeight="false" outlineLevel="0" collapsed="false">
      <c r="A8297" s="71" t="s">
        <v>28</v>
      </c>
      <c r="B8297" s="74" t="s">
        <v>682</v>
      </c>
      <c r="C8297" s="74" t="n">
        <v>2019</v>
      </c>
      <c r="D8297" s="74" t="s">
        <v>670</v>
      </c>
      <c r="E8297" s="75" t="n">
        <v>77674.01</v>
      </c>
    </row>
    <row r="8298" customFormat="false" ht="12.8" hidden="false" customHeight="false" outlineLevel="0" collapsed="false">
      <c r="A8298" s="71" t="s">
        <v>28</v>
      </c>
      <c r="B8298" s="74" t="s">
        <v>682</v>
      </c>
      <c r="C8298" s="74" t="n">
        <v>2019</v>
      </c>
      <c r="D8298" s="74" t="s">
        <v>671</v>
      </c>
      <c r="E8298" s="75" t="n">
        <v>77558.04</v>
      </c>
    </row>
    <row r="8299" customFormat="false" ht="12.8" hidden="false" customHeight="false" outlineLevel="0" collapsed="false">
      <c r="A8299" s="71" t="s">
        <v>28</v>
      </c>
      <c r="B8299" s="74" t="s">
        <v>682</v>
      </c>
      <c r="C8299" s="74" t="n">
        <v>2019</v>
      </c>
      <c r="D8299" s="74" t="s">
        <v>672</v>
      </c>
      <c r="E8299" s="75" t="n">
        <v>72866.53</v>
      </c>
    </row>
    <row r="8300" customFormat="false" ht="12.8" hidden="false" customHeight="false" outlineLevel="0" collapsed="false">
      <c r="A8300" s="71" t="s">
        <v>28</v>
      </c>
      <c r="B8300" s="74" t="s">
        <v>682</v>
      </c>
      <c r="C8300" s="74" t="n">
        <v>2019</v>
      </c>
      <c r="D8300" s="74" t="s">
        <v>673</v>
      </c>
      <c r="E8300" s="75" t="n">
        <v>82898.81</v>
      </c>
    </row>
    <row r="8301" customFormat="false" ht="12.8" hidden="false" customHeight="false" outlineLevel="0" collapsed="false">
      <c r="A8301" s="71" t="s">
        <v>28</v>
      </c>
      <c r="B8301" s="74" t="s">
        <v>682</v>
      </c>
      <c r="C8301" s="74" t="n">
        <v>2019</v>
      </c>
      <c r="D8301" s="74" t="s">
        <v>674</v>
      </c>
      <c r="E8301" s="75" t="n">
        <v>81296.26</v>
      </c>
    </row>
    <row r="8302" customFormat="false" ht="12.8" hidden="false" customHeight="false" outlineLevel="0" collapsed="false">
      <c r="A8302" s="71" t="s">
        <v>28</v>
      </c>
      <c r="B8302" s="74" t="s">
        <v>682</v>
      </c>
      <c r="C8302" s="74" t="n">
        <v>2019</v>
      </c>
      <c r="D8302" s="74" t="s">
        <v>675</v>
      </c>
      <c r="E8302" s="75" t="n">
        <v>76976.877</v>
      </c>
    </row>
    <row r="8303" customFormat="false" ht="12.8" hidden="false" customHeight="false" outlineLevel="0" collapsed="false">
      <c r="A8303" s="71" t="s">
        <v>28</v>
      </c>
      <c r="B8303" s="74" t="s">
        <v>682</v>
      </c>
      <c r="C8303" s="74" t="n">
        <v>2019</v>
      </c>
      <c r="D8303" s="74" t="s">
        <v>676</v>
      </c>
      <c r="E8303" s="75" t="n">
        <v>82619.81</v>
      </c>
    </row>
    <row r="8304" customFormat="false" ht="12.8" hidden="false" customHeight="false" outlineLevel="0" collapsed="false">
      <c r="A8304" s="71" t="s">
        <v>28</v>
      </c>
      <c r="B8304" s="74" t="s">
        <v>682</v>
      </c>
      <c r="C8304" s="74" t="n">
        <v>2019</v>
      </c>
      <c r="D8304" s="74" t="s">
        <v>677</v>
      </c>
      <c r="E8304" s="75" t="n">
        <v>79652.91</v>
      </c>
    </row>
    <row r="8305" customFormat="false" ht="12.8" hidden="false" customHeight="false" outlineLevel="0" collapsed="false">
      <c r="A8305" s="71" t="s">
        <v>28</v>
      </c>
      <c r="B8305" s="74" t="s">
        <v>682</v>
      </c>
      <c r="C8305" s="76" t="n">
        <v>2019</v>
      </c>
      <c r="D8305" s="76" t="s">
        <v>678</v>
      </c>
      <c r="E8305" s="77" t="n">
        <v>88685.55</v>
      </c>
    </row>
    <row r="8306" customFormat="false" ht="12.8" hidden="false" customHeight="false" outlineLevel="0" collapsed="false">
      <c r="A8306" s="71" t="s">
        <v>28</v>
      </c>
      <c r="B8306" s="74" t="s">
        <v>682</v>
      </c>
      <c r="C8306" s="72" t="n">
        <v>2020</v>
      </c>
      <c r="D8306" s="72" t="s">
        <v>667</v>
      </c>
      <c r="E8306" s="73" t="n">
        <v>78660.342</v>
      </c>
    </row>
    <row r="8307" customFormat="false" ht="12.8" hidden="false" customHeight="false" outlineLevel="0" collapsed="false">
      <c r="A8307" s="71" t="s">
        <v>28</v>
      </c>
      <c r="B8307" s="74" t="s">
        <v>682</v>
      </c>
      <c r="C8307" s="74" t="n">
        <v>2020</v>
      </c>
      <c r="D8307" s="74" t="s">
        <v>668</v>
      </c>
      <c r="E8307" s="75" t="n">
        <v>72636.12</v>
      </c>
    </row>
    <row r="8308" customFormat="false" ht="12.8" hidden="false" customHeight="false" outlineLevel="0" collapsed="false">
      <c r="A8308" s="71" t="s">
        <v>28</v>
      </c>
      <c r="B8308" s="74" t="s">
        <v>682</v>
      </c>
      <c r="C8308" s="74" t="n">
        <v>2020</v>
      </c>
      <c r="D8308" s="74" t="s">
        <v>669</v>
      </c>
      <c r="E8308" s="75" t="n">
        <v>66424.967</v>
      </c>
    </row>
    <row r="8309" customFormat="false" ht="12.8" hidden="false" customHeight="false" outlineLevel="0" collapsed="false">
      <c r="A8309" s="71" t="s">
        <v>28</v>
      </c>
      <c r="B8309" s="74" t="s">
        <v>682</v>
      </c>
      <c r="C8309" s="74" t="n">
        <v>2020</v>
      </c>
      <c r="D8309" s="74" t="s">
        <v>670</v>
      </c>
      <c r="E8309" s="75" t="n">
        <v>58601.82</v>
      </c>
    </row>
    <row r="8310" customFormat="false" ht="12.8" hidden="false" customHeight="false" outlineLevel="0" collapsed="false">
      <c r="A8310" s="71" t="s">
        <v>28</v>
      </c>
      <c r="B8310" s="74" t="s">
        <v>682</v>
      </c>
      <c r="C8310" s="74" t="n">
        <v>2020</v>
      </c>
      <c r="D8310" s="74" t="s">
        <v>671</v>
      </c>
      <c r="E8310" s="75" t="n">
        <v>57802.924</v>
      </c>
    </row>
    <row r="8311" customFormat="false" ht="12.8" hidden="false" customHeight="false" outlineLevel="0" collapsed="false">
      <c r="A8311" s="71" t="s">
        <v>28</v>
      </c>
      <c r="B8311" s="74" t="s">
        <v>682</v>
      </c>
      <c r="C8311" s="74" t="n">
        <v>2020</v>
      </c>
      <c r="D8311" s="74" t="s">
        <v>672</v>
      </c>
      <c r="E8311" s="75" t="n">
        <v>70109.74</v>
      </c>
    </row>
    <row r="8312" customFormat="false" ht="12.8" hidden="false" customHeight="false" outlineLevel="0" collapsed="false">
      <c r="A8312" s="71" t="s">
        <v>28</v>
      </c>
      <c r="B8312" s="74" t="s">
        <v>682</v>
      </c>
      <c r="C8312" s="74" t="n">
        <v>2020</v>
      </c>
      <c r="D8312" s="74" t="s">
        <v>673</v>
      </c>
      <c r="E8312" s="75" t="n">
        <v>81589.989</v>
      </c>
    </row>
    <row r="8313" customFormat="false" ht="12.8" hidden="false" customHeight="false" outlineLevel="0" collapsed="false">
      <c r="A8313" s="71" t="s">
        <v>28</v>
      </c>
      <c r="B8313" s="74" t="s">
        <v>682</v>
      </c>
      <c r="C8313" s="74" t="n">
        <v>2020</v>
      </c>
      <c r="D8313" s="74" t="s">
        <v>674</v>
      </c>
      <c r="E8313" s="75" t="n">
        <v>81163.076</v>
      </c>
    </row>
    <row r="8314" customFormat="false" ht="12.8" hidden="false" customHeight="false" outlineLevel="0" collapsed="false">
      <c r="A8314" s="71" t="s">
        <v>28</v>
      </c>
      <c r="B8314" s="74" t="s">
        <v>682</v>
      </c>
      <c r="C8314" s="74" t="n">
        <v>2020</v>
      </c>
      <c r="D8314" s="74" t="s">
        <v>675</v>
      </c>
      <c r="E8314" s="75" t="n">
        <v>85907.41</v>
      </c>
    </row>
    <row r="8315" customFormat="false" ht="12.8" hidden="false" customHeight="false" outlineLevel="0" collapsed="false">
      <c r="A8315" s="71" t="s">
        <v>28</v>
      </c>
      <c r="B8315" s="74" t="s">
        <v>682</v>
      </c>
      <c r="C8315" s="74" t="n">
        <v>2020</v>
      </c>
      <c r="D8315" s="74" t="s">
        <v>676</v>
      </c>
      <c r="E8315" s="75" t="n">
        <v>91882.21</v>
      </c>
    </row>
    <row r="8316" customFormat="false" ht="12.8" hidden="false" customHeight="false" outlineLevel="0" collapsed="false">
      <c r="A8316" s="71" t="s">
        <v>28</v>
      </c>
      <c r="B8316" s="74" t="s">
        <v>682</v>
      </c>
      <c r="C8316" s="74" t="n">
        <v>2020</v>
      </c>
      <c r="D8316" s="74" t="s">
        <v>677</v>
      </c>
      <c r="E8316" s="75" t="n">
        <v>85702.18</v>
      </c>
    </row>
    <row r="8317" customFormat="false" ht="12.8" hidden="false" customHeight="false" outlineLevel="0" collapsed="false">
      <c r="A8317" s="71" t="s">
        <v>28</v>
      </c>
      <c r="B8317" s="74" t="s">
        <v>682</v>
      </c>
      <c r="C8317" s="76" t="n">
        <v>2020</v>
      </c>
      <c r="D8317" s="76" t="s">
        <v>678</v>
      </c>
      <c r="E8317" s="77" t="n">
        <v>96173.89</v>
      </c>
    </row>
    <row r="8318" customFormat="false" ht="12.8" hidden="false" customHeight="false" outlineLevel="0" collapsed="false">
      <c r="A8318" s="71" t="s">
        <v>28</v>
      </c>
      <c r="B8318" s="74" t="s">
        <v>682</v>
      </c>
      <c r="C8318" s="72" t="n">
        <v>2021</v>
      </c>
      <c r="D8318" s="72" t="s">
        <v>667</v>
      </c>
      <c r="E8318" s="73" t="n">
        <v>80829.01</v>
      </c>
    </row>
    <row r="8319" customFormat="false" ht="12.8" hidden="false" customHeight="false" outlineLevel="0" collapsed="false">
      <c r="A8319" s="71" t="s">
        <v>28</v>
      </c>
      <c r="B8319" s="74" t="s">
        <v>682</v>
      </c>
      <c r="C8319" s="74" t="n">
        <v>2021</v>
      </c>
      <c r="D8319" s="74" t="s">
        <v>668</v>
      </c>
      <c r="E8319" s="75" t="n">
        <v>67812.4</v>
      </c>
    </row>
    <row r="8320" customFormat="false" ht="12.8" hidden="false" customHeight="false" outlineLevel="0" collapsed="false">
      <c r="A8320" s="71" t="s">
        <v>28</v>
      </c>
      <c r="B8320" s="74" t="s">
        <v>682</v>
      </c>
      <c r="C8320" s="74" t="n">
        <v>2021</v>
      </c>
      <c r="D8320" s="74" t="s">
        <v>669</v>
      </c>
      <c r="E8320" s="75" t="n">
        <v>71699.96</v>
      </c>
    </row>
    <row r="8321" customFormat="false" ht="12.8" hidden="false" customHeight="false" outlineLevel="0" collapsed="false">
      <c r="A8321" s="71" t="s">
        <v>28</v>
      </c>
      <c r="B8321" s="74" t="s">
        <v>682</v>
      </c>
      <c r="C8321" s="74" t="n">
        <v>2021</v>
      </c>
      <c r="D8321" s="74" t="s">
        <v>670</v>
      </c>
      <c r="E8321" s="75" t="n">
        <v>72357.82</v>
      </c>
    </row>
    <row r="8322" customFormat="false" ht="12.8" hidden="false" customHeight="false" outlineLevel="0" collapsed="false">
      <c r="A8322" s="71" t="s">
        <v>28</v>
      </c>
      <c r="B8322" s="74" t="s">
        <v>682</v>
      </c>
      <c r="C8322" s="74" t="n">
        <v>2021</v>
      </c>
      <c r="D8322" s="74" t="s">
        <v>671</v>
      </c>
      <c r="E8322" s="75" t="n">
        <v>77891.29</v>
      </c>
    </row>
    <row r="8323" customFormat="false" ht="12.8" hidden="false" customHeight="false" outlineLevel="0" collapsed="false">
      <c r="A8323" s="71" t="s">
        <v>28</v>
      </c>
      <c r="B8323" s="74" t="s">
        <v>682</v>
      </c>
      <c r="C8323" s="74" t="n">
        <v>2021</v>
      </c>
      <c r="D8323" s="74" t="s">
        <v>672</v>
      </c>
      <c r="E8323" s="75" t="n">
        <v>78463.11</v>
      </c>
    </row>
    <row r="8324" customFormat="false" ht="12.8" hidden="false" customHeight="false" outlineLevel="0" collapsed="false">
      <c r="A8324" s="71" t="s">
        <v>28</v>
      </c>
      <c r="B8324" s="74" t="s">
        <v>682</v>
      </c>
      <c r="C8324" s="74" t="n">
        <v>2021</v>
      </c>
      <c r="D8324" s="74" t="s">
        <v>673</v>
      </c>
      <c r="E8324" s="75" t="n">
        <v>85936.988</v>
      </c>
    </row>
    <row r="8325" customFormat="false" ht="12.8" hidden="false" customHeight="false" outlineLevel="0" collapsed="false">
      <c r="A8325" s="71" t="s">
        <v>28</v>
      </c>
      <c r="B8325" s="74" t="s">
        <v>682</v>
      </c>
      <c r="C8325" s="74" t="n">
        <v>2021</v>
      </c>
      <c r="D8325" s="74" t="s">
        <v>674</v>
      </c>
      <c r="E8325" s="75" t="n">
        <v>84589.185</v>
      </c>
    </row>
    <row r="8326" customFormat="false" ht="12.8" hidden="false" customHeight="false" outlineLevel="0" collapsed="false">
      <c r="A8326" s="71" t="s">
        <v>28</v>
      </c>
      <c r="B8326" s="74" t="s">
        <v>682</v>
      </c>
      <c r="C8326" s="74" t="n">
        <v>2021</v>
      </c>
      <c r="D8326" s="74" t="s">
        <v>675</v>
      </c>
      <c r="E8326" s="75" t="n">
        <v>84324.22</v>
      </c>
    </row>
    <row r="8327" customFormat="false" ht="12.8" hidden="false" customHeight="false" outlineLevel="0" collapsed="false">
      <c r="A8327" s="71" t="s">
        <v>28</v>
      </c>
      <c r="B8327" s="74" t="s">
        <v>682</v>
      </c>
      <c r="C8327" s="74" t="n">
        <v>2021</v>
      </c>
      <c r="D8327" s="74" t="s">
        <v>676</v>
      </c>
      <c r="E8327" s="75" t="n">
        <v>83874.039</v>
      </c>
    </row>
    <row r="8328" customFormat="false" ht="12.8" hidden="false" customHeight="false" outlineLevel="0" collapsed="false">
      <c r="A8328" s="71" t="s">
        <v>28</v>
      </c>
      <c r="B8328" s="74" t="s">
        <v>682</v>
      </c>
      <c r="C8328" s="74" t="n">
        <v>2021</v>
      </c>
      <c r="D8328" s="74" t="s">
        <v>677</v>
      </c>
      <c r="E8328" s="75" t="n">
        <v>81732.498</v>
      </c>
    </row>
    <row r="8329" customFormat="false" ht="12.8" hidden="false" customHeight="false" outlineLevel="0" collapsed="false">
      <c r="A8329" s="71" t="s">
        <v>28</v>
      </c>
      <c r="B8329" s="74" t="s">
        <v>682</v>
      </c>
      <c r="C8329" s="76" t="n">
        <v>2021</v>
      </c>
      <c r="D8329" s="76" t="s">
        <v>678</v>
      </c>
      <c r="E8329" s="77" t="n">
        <v>91776.33</v>
      </c>
    </row>
    <row r="8330" customFormat="false" ht="12.8" hidden="false" customHeight="false" outlineLevel="0" collapsed="false">
      <c r="A8330" s="71" t="s">
        <v>28</v>
      </c>
      <c r="B8330" s="74" t="s">
        <v>682</v>
      </c>
      <c r="C8330" s="72" t="n">
        <v>2022</v>
      </c>
      <c r="D8330" s="72" t="s">
        <v>667</v>
      </c>
      <c r="E8330" s="73" t="n">
        <v>72096.96</v>
      </c>
    </row>
    <row r="8331" customFormat="false" ht="12.8" hidden="false" customHeight="false" outlineLevel="0" collapsed="false">
      <c r="A8331" s="71" t="s">
        <v>28</v>
      </c>
      <c r="B8331" s="74" t="s">
        <v>682</v>
      </c>
      <c r="C8331" s="74" t="n">
        <v>2022</v>
      </c>
      <c r="D8331" s="74" t="s">
        <v>668</v>
      </c>
      <c r="E8331" s="75" t="n">
        <v>73947.16</v>
      </c>
    </row>
    <row r="8332" customFormat="false" ht="12.8" hidden="false" customHeight="false" outlineLevel="0" collapsed="false">
      <c r="A8332" s="71" t="s">
        <v>28</v>
      </c>
      <c r="B8332" s="74" t="s">
        <v>682</v>
      </c>
      <c r="C8332" s="74" t="n">
        <v>2022</v>
      </c>
      <c r="D8332" s="74" t="s">
        <v>669</v>
      </c>
      <c r="E8332" s="75" t="n">
        <v>75237.73</v>
      </c>
    </row>
    <row r="8333" customFormat="false" ht="12.8" hidden="false" customHeight="false" outlineLevel="0" collapsed="false">
      <c r="A8333" s="71" t="s">
        <v>28</v>
      </c>
      <c r="B8333" s="74" t="s">
        <v>682</v>
      </c>
      <c r="C8333" s="74" t="n">
        <v>2022</v>
      </c>
      <c r="D8333" s="74" t="s">
        <v>670</v>
      </c>
      <c r="E8333" s="75" t="n">
        <v>76571.66</v>
      </c>
    </row>
    <row r="8334" customFormat="false" ht="12.8" hidden="false" customHeight="false" outlineLevel="0" collapsed="false">
      <c r="A8334" s="71" t="s">
        <v>28</v>
      </c>
      <c r="B8334" s="74" t="s">
        <v>682</v>
      </c>
      <c r="C8334" s="74" t="n">
        <v>2022</v>
      </c>
      <c r="D8334" s="74" t="s">
        <v>671</v>
      </c>
      <c r="E8334" s="75" t="n">
        <v>80875.53</v>
      </c>
    </row>
    <row r="8335" customFormat="false" ht="12.8" hidden="false" customHeight="false" outlineLevel="0" collapsed="false">
      <c r="A8335" s="71" t="s">
        <v>28</v>
      </c>
      <c r="B8335" s="74" t="s">
        <v>682</v>
      </c>
      <c r="C8335" s="74" t="n">
        <v>2022</v>
      </c>
      <c r="D8335" s="74" t="s">
        <v>672</v>
      </c>
      <c r="E8335" s="75" t="n">
        <v>78640.579</v>
      </c>
    </row>
    <row r="8336" customFormat="false" ht="12.8" hidden="false" customHeight="false" outlineLevel="0" collapsed="false">
      <c r="A8336" s="71" t="s">
        <v>28</v>
      </c>
      <c r="B8336" s="74" t="s">
        <v>682</v>
      </c>
      <c r="C8336" s="74" t="n">
        <v>2022</v>
      </c>
      <c r="D8336" s="74" t="s">
        <v>673</v>
      </c>
      <c r="E8336" s="75" t="n">
        <v>81789.947</v>
      </c>
    </row>
    <row r="8337" customFormat="false" ht="12.8" hidden="false" customHeight="false" outlineLevel="0" collapsed="false">
      <c r="A8337" s="71" t="s">
        <v>28</v>
      </c>
      <c r="B8337" s="74" t="s">
        <v>682</v>
      </c>
      <c r="C8337" s="74" t="n">
        <v>2022</v>
      </c>
      <c r="D8337" s="74" t="s">
        <v>674</v>
      </c>
      <c r="E8337" s="75" t="n">
        <v>92639.29</v>
      </c>
    </row>
    <row r="8338" customFormat="false" ht="12.8" hidden="false" customHeight="false" outlineLevel="0" collapsed="false">
      <c r="A8338" s="71" t="s">
        <v>28</v>
      </c>
      <c r="B8338" s="74" t="s">
        <v>682</v>
      </c>
      <c r="C8338" s="74" t="n">
        <v>2022</v>
      </c>
      <c r="D8338" s="74" t="s">
        <v>675</v>
      </c>
      <c r="E8338" s="75" t="n">
        <v>92429.8</v>
      </c>
    </row>
    <row r="8339" customFormat="false" ht="12.8" hidden="false" customHeight="false" outlineLevel="0" collapsed="false">
      <c r="A8339" s="71" t="s">
        <v>28</v>
      </c>
      <c r="B8339" s="74" t="s">
        <v>682</v>
      </c>
      <c r="C8339" s="74" t="n">
        <v>2022</v>
      </c>
      <c r="D8339" s="74" t="s">
        <v>676</v>
      </c>
      <c r="E8339" s="75" t="n">
        <v>91627.652</v>
      </c>
    </row>
    <row r="8340" customFormat="false" ht="12.8" hidden="false" customHeight="false" outlineLevel="0" collapsed="false">
      <c r="A8340" s="71" t="s">
        <v>28</v>
      </c>
      <c r="B8340" s="74" t="s">
        <v>682</v>
      </c>
      <c r="C8340" s="74" t="n">
        <v>2022</v>
      </c>
      <c r="D8340" s="74" t="s">
        <v>677</v>
      </c>
      <c r="E8340" s="75" t="n">
        <v>86934.418</v>
      </c>
    </row>
    <row r="8341" customFormat="false" ht="12.8" hidden="false" customHeight="false" outlineLevel="0" collapsed="false">
      <c r="A8341" s="71" t="s">
        <v>28</v>
      </c>
      <c r="B8341" s="74" t="s">
        <v>682</v>
      </c>
      <c r="C8341" s="76" t="n">
        <v>2022</v>
      </c>
      <c r="D8341" s="76" t="s">
        <v>678</v>
      </c>
      <c r="E8341" s="77" t="n">
        <v>100985.219</v>
      </c>
    </row>
    <row r="8342" customFormat="false" ht="12.8" hidden="false" customHeight="false" outlineLevel="0" collapsed="false">
      <c r="A8342" s="71" t="s">
        <v>28</v>
      </c>
      <c r="B8342" s="74" t="s">
        <v>682</v>
      </c>
      <c r="C8342" s="72" t="n">
        <v>2023</v>
      </c>
      <c r="D8342" s="72" t="s">
        <v>667</v>
      </c>
      <c r="E8342" s="73" t="n">
        <v>86712.46</v>
      </c>
    </row>
    <row r="8343" customFormat="false" ht="12.8" hidden="false" customHeight="false" outlineLevel="0" collapsed="false">
      <c r="A8343" s="71" t="s">
        <v>28</v>
      </c>
      <c r="B8343" s="74" t="s">
        <v>682</v>
      </c>
      <c r="C8343" s="74" t="n">
        <v>2023</v>
      </c>
      <c r="D8343" s="74" t="s">
        <v>668</v>
      </c>
      <c r="E8343" s="75" t="n">
        <v>81867.931</v>
      </c>
    </row>
    <row r="8344" customFormat="false" ht="12.8" hidden="false" customHeight="false" outlineLevel="0" collapsed="false">
      <c r="A8344" s="71" t="s">
        <v>28</v>
      </c>
      <c r="B8344" s="74" t="s">
        <v>682</v>
      </c>
      <c r="C8344" s="74" t="n">
        <v>2023</v>
      </c>
      <c r="D8344" s="74" t="s">
        <v>669</v>
      </c>
      <c r="E8344" s="75" t="n">
        <v>88159.472</v>
      </c>
    </row>
    <row r="8345" customFormat="false" ht="12.8" hidden="false" customHeight="false" outlineLevel="0" collapsed="false">
      <c r="A8345" s="71" t="s">
        <v>28</v>
      </c>
      <c r="B8345" s="74" t="s">
        <v>682</v>
      </c>
      <c r="C8345" s="74" t="n">
        <v>2023</v>
      </c>
      <c r="D8345" s="74" t="s">
        <v>670</v>
      </c>
      <c r="E8345" s="75"/>
    </row>
    <row r="8346" customFormat="false" ht="12.8" hidden="false" customHeight="false" outlineLevel="0" collapsed="false">
      <c r="A8346" s="71" t="s">
        <v>28</v>
      </c>
      <c r="B8346" s="74" t="s">
        <v>682</v>
      </c>
      <c r="C8346" s="74" t="n">
        <v>2023</v>
      </c>
      <c r="D8346" s="74" t="s">
        <v>671</v>
      </c>
      <c r="E8346" s="75"/>
    </row>
    <row r="8347" customFormat="false" ht="12.8" hidden="false" customHeight="false" outlineLevel="0" collapsed="false">
      <c r="A8347" s="71" t="s">
        <v>28</v>
      </c>
      <c r="B8347" s="74" t="s">
        <v>682</v>
      </c>
      <c r="C8347" s="74" t="n">
        <v>2023</v>
      </c>
      <c r="D8347" s="74" t="s">
        <v>672</v>
      </c>
      <c r="E8347" s="75"/>
    </row>
    <row r="8348" customFormat="false" ht="12.8" hidden="false" customHeight="false" outlineLevel="0" collapsed="false">
      <c r="A8348" s="71" t="s">
        <v>28</v>
      </c>
      <c r="B8348" s="74" t="s">
        <v>682</v>
      </c>
      <c r="C8348" s="74" t="n">
        <v>2023</v>
      </c>
      <c r="D8348" s="74" t="s">
        <v>673</v>
      </c>
      <c r="E8348" s="75"/>
    </row>
    <row r="8349" customFormat="false" ht="12.8" hidden="false" customHeight="false" outlineLevel="0" collapsed="false">
      <c r="A8349" s="71" t="s">
        <v>28</v>
      </c>
      <c r="B8349" s="74" t="s">
        <v>682</v>
      </c>
      <c r="C8349" s="74" t="n">
        <v>2023</v>
      </c>
      <c r="D8349" s="74" t="s">
        <v>674</v>
      </c>
      <c r="E8349" s="75"/>
    </row>
    <row r="8350" customFormat="false" ht="12.8" hidden="false" customHeight="false" outlineLevel="0" collapsed="false">
      <c r="A8350" s="71" t="s">
        <v>28</v>
      </c>
      <c r="B8350" s="74" t="s">
        <v>682</v>
      </c>
      <c r="C8350" s="74" t="n">
        <v>2023</v>
      </c>
      <c r="D8350" s="74" t="s">
        <v>675</v>
      </c>
      <c r="E8350" s="75"/>
    </row>
    <row r="8351" customFormat="false" ht="12.8" hidden="false" customHeight="false" outlineLevel="0" collapsed="false">
      <c r="A8351" s="71" t="s">
        <v>28</v>
      </c>
      <c r="B8351" s="74" t="s">
        <v>682</v>
      </c>
      <c r="C8351" s="74" t="n">
        <v>2023</v>
      </c>
      <c r="D8351" s="74" t="s">
        <v>676</v>
      </c>
      <c r="E8351" s="75"/>
    </row>
    <row r="8352" customFormat="false" ht="12.8" hidden="false" customHeight="false" outlineLevel="0" collapsed="false">
      <c r="A8352" s="71" t="s">
        <v>28</v>
      </c>
      <c r="B8352" s="74" t="s">
        <v>682</v>
      </c>
      <c r="C8352" s="74" t="n">
        <v>2023</v>
      </c>
      <c r="D8352" s="74" t="s">
        <v>677</v>
      </c>
      <c r="E8352" s="75"/>
    </row>
    <row r="8353" customFormat="false" ht="12.8" hidden="false" customHeight="false" outlineLevel="0" collapsed="false">
      <c r="A8353" s="71" t="s">
        <v>28</v>
      </c>
      <c r="B8353" s="76" t="s">
        <v>682</v>
      </c>
      <c r="C8353" s="76" t="n">
        <v>2023</v>
      </c>
      <c r="D8353" s="76" t="s">
        <v>678</v>
      </c>
      <c r="E8353" s="77"/>
    </row>
    <row r="8354" customFormat="false" ht="12.8" hidden="false" customHeight="false" outlineLevel="0" collapsed="false">
      <c r="A8354" s="71" t="s">
        <v>28</v>
      </c>
      <c r="B8354" s="72" t="s">
        <v>294</v>
      </c>
      <c r="C8354" s="72" t="n">
        <v>2000</v>
      </c>
      <c r="D8354" s="72" t="s">
        <v>667</v>
      </c>
      <c r="E8354" s="73" t="n">
        <v>20899.358</v>
      </c>
    </row>
    <row r="8355" customFormat="false" ht="12.8" hidden="false" customHeight="false" outlineLevel="0" collapsed="false">
      <c r="A8355" s="71" t="s">
        <v>28</v>
      </c>
      <c r="B8355" s="74" t="s">
        <v>294</v>
      </c>
      <c r="C8355" s="74" t="n">
        <v>2000</v>
      </c>
      <c r="D8355" s="74" t="s">
        <v>668</v>
      </c>
      <c r="E8355" s="75" t="n">
        <v>23245.28</v>
      </c>
    </row>
    <row r="8356" customFormat="false" ht="12.8" hidden="false" customHeight="false" outlineLevel="0" collapsed="false">
      <c r="A8356" s="71" t="s">
        <v>28</v>
      </c>
      <c r="B8356" s="74" t="s">
        <v>294</v>
      </c>
      <c r="C8356" s="74" t="n">
        <v>2000</v>
      </c>
      <c r="D8356" s="74" t="s">
        <v>669</v>
      </c>
      <c r="E8356" s="75" t="n">
        <v>21682.924</v>
      </c>
    </row>
    <row r="8357" customFormat="false" ht="12.8" hidden="false" customHeight="false" outlineLevel="0" collapsed="false">
      <c r="A8357" s="71" t="s">
        <v>28</v>
      </c>
      <c r="B8357" s="74" t="s">
        <v>294</v>
      </c>
      <c r="C8357" s="74" t="n">
        <v>2000</v>
      </c>
      <c r="D8357" s="74" t="s">
        <v>670</v>
      </c>
      <c r="E8357" s="75" t="n">
        <v>21881.813</v>
      </c>
    </row>
    <row r="8358" customFormat="false" ht="12.8" hidden="false" customHeight="false" outlineLevel="0" collapsed="false">
      <c r="A8358" s="71" t="s">
        <v>28</v>
      </c>
      <c r="B8358" s="74" t="s">
        <v>294</v>
      </c>
      <c r="C8358" s="74" t="n">
        <v>2000</v>
      </c>
      <c r="D8358" s="74" t="s">
        <v>671</v>
      </c>
      <c r="E8358" s="75" t="n">
        <v>24084.058</v>
      </c>
    </row>
    <row r="8359" customFormat="false" ht="12.8" hidden="false" customHeight="false" outlineLevel="0" collapsed="false">
      <c r="A8359" s="71" t="s">
        <v>28</v>
      </c>
      <c r="B8359" s="74" t="s">
        <v>294</v>
      </c>
      <c r="C8359" s="74" t="n">
        <v>2000</v>
      </c>
      <c r="D8359" s="74" t="s">
        <v>672</v>
      </c>
      <c r="E8359" s="75" t="n">
        <v>24138.483</v>
      </c>
    </row>
    <row r="8360" customFormat="false" ht="12.8" hidden="false" customHeight="false" outlineLevel="0" collapsed="false">
      <c r="A8360" s="71" t="s">
        <v>28</v>
      </c>
      <c r="B8360" s="74" t="s">
        <v>294</v>
      </c>
      <c r="C8360" s="74" t="n">
        <v>2000</v>
      </c>
      <c r="D8360" s="74" t="s">
        <v>673</v>
      </c>
      <c r="E8360" s="75" t="n">
        <v>24424.395</v>
      </c>
    </row>
    <row r="8361" customFormat="false" ht="12.8" hidden="false" customHeight="false" outlineLevel="0" collapsed="false">
      <c r="A8361" s="71" t="s">
        <v>28</v>
      </c>
      <c r="B8361" s="74" t="s">
        <v>294</v>
      </c>
      <c r="C8361" s="74" t="n">
        <v>2000</v>
      </c>
      <c r="D8361" s="74" t="s">
        <v>674</v>
      </c>
      <c r="E8361" s="75" t="n">
        <v>23567.688</v>
      </c>
    </row>
    <row r="8362" customFormat="false" ht="12.8" hidden="false" customHeight="false" outlineLevel="0" collapsed="false">
      <c r="A8362" s="71" t="s">
        <v>28</v>
      </c>
      <c r="B8362" s="74" t="s">
        <v>294</v>
      </c>
      <c r="C8362" s="74" t="n">
        <v>2000</v>
      </c>
      <c r="D8362" s="74" t="s">
        <v>675</v>
      </c>
      <c r="E8362" s="75" t="n">
        <v>23955.236</v>
      </c>
    </row>
    <row r="8363" customFormat="false" ht="12.8" hidden="false" customHeight="false" outlineLevel="0" collapsed="false">
      <c r="A8363" s="71" t="s">
        <v>28</v>
      </c>
      <c r="B8363" s="74" t="s">
        <v>294</v>
      </c>
      <c r="C8363" s="74" t="n">
        <v>2000</v>
      </c>
      <c r="D8363" s="74" t="s">
        <v>676</v>
      </c>
      <c r="E8363" s="75" t="n">
        <v>22493.198</v>
      </c>
    </row>
    <row r="8364" customFormat="false" ht="12.8" hidden="false" customHeight="false" outlineLevel="0" collapsed="false">
      <c r="A8364" s="71" t="s">
        <v>28</v>
      </c>
      <c r="B8364" s="74" t="s">
        <v>294</v>
      </c>
      <c r="C8364" s="74" t="n">
        <v>2000</v>
      </c>
      <c r="D8364" s="74" t="s">
        <v>677</v>
      </c>
      <c r="E8364" s="75" t="n">
        <v>27907.664</v>
      </c>
    </row>
    <row r="8365" customFormat="false" ht="12.8" hidden="false" customHeight="false" outlineLevel="0" collapsed="false">
      <c r="A8365" s="71" t="s">
        <v>28</v>
      </c>
      <c r="B8365" s="74" t="s">
        <v>294</v>
      </c>
      <c r="C8365" s="76" t="n">
        <v>2000</v>
      </c>
      <c r="D8365" s="76" t="s">
        <v>678</v>
      </c>
      <c r="E8365" s="77" t="n">
        <v>27399.759</v>
      </c>
    </row>
    <row r="8366" customFormat="false" ht="12.8" hidden="false" customHeight="false" outlineLevel="0" collapsed="false">
      <c r="A8366" s="71" t="s">
        <v>28</v>
      </c>
      <c r="B8366" s="74" t="s">
        <v>294</v>
      </c>
      <c r="C8366" s="72" t="n">
        <v>2001</v>
      </c>
      <c r="D8366" s="72" t="s">
        <v>667</v>
      </c>
      <c r="E8366" s="73" t="n">
        <v>32030.24</v>
      </c>
    </row>
    <row r="8367" customFormat="false" ht="12.8" hidden="false" customHeight="false" outlineLevel="0" collapsed="false">
      <c r="A8367" s="71" t="s">
        <v>28</v>
      </c>
      <c r="B8367" s="74" t="s">
        <v>294</v>
      </c>
      <c r="C8367" s="74" t="n">
        <v>2001</v>
      </c>
      <c r="D8367" s="74" t="s">
        <v>668</v>
      </c>
      <c r="E8367" s="75" t="n">
        <v>23135.206</v>
      </c>
    </row>
    <row r="8368" customFormat="false" ht="12.8" hidden="false" customHeight="false" outlineLevel="0" collapsed="false">
      <c r="A8368" s="71" t="s">
        <v>28</v>
      </c>
      <c r="B8368" s="74" t="s">
        <v>294</v>
      </c>
      <c r="C8368" s="74" t="n">
        <v>2001</v>
      </c>
      <c r="D8368" s="74" t="s">
        <v>669</v>
      </c>
      <c r="E8368" s="75" t="n">
        <v>24748.133</v>
      </c>
    </row>
    <row r="8369" customFormat="false" ht="12.8" hidden="false" customHeight="false" outlineLevel="0" collapsed="false">
      <c r="A8369" s="71" t="s">
        <v>28</v>
      </c>
      <c r="B8369" s="74" t="s">
        <v>294</v>
      </c>
      <c r="C8369" s="74" t="n">
        <v>2001</v>
      </c>
      <c r="D8369" s="74" t="s">
        <v>670</v>
      </c>
      <c r="E8369" s="75" t="n">
        <v>23881.097</v>
      </c>
    </row>
    <row r="8370" customFormat="false" ht="12.8" hidden="false" customHeight="false" outlineLevel="0" collapsed="false">
      <c r="A8370" s="71" t="s">
        <v>28</v>
      </c>
      <c r="B8370" s="74" t="s">
        <v>294</v>
      </c>
      <c r="C8370" s="74" t="n">
        <v>2001</v>
      </c>
      <c r="D8370" s="74" t="s">
        <v>671</v>
      </c>
      <c r="E8370" s="75" t="n">
        <v>25234.323</v>
      </c>
    </row>
    <row r="8371" customFormat="false" ht="12.8" hidden="false" customHeight="false" outlineLevel="0" collapsed="false">
      <c r="A8371" s="71" t="s">
        <v>28</v>
      </c>
      <c r="B8371" s="74" t="s">
        <v>294</v>
      </c>
      <c r="C8371" s="74" t="n">
        <v>2001</v>
      </c>
      <c r="D8371" s="74" t="s">
        <v>672</v>
      </c>
      <c r="E8371" s="75" t="n">
        <v>26175.643</v>
      </c>
    </row>
    <row r="8372" customFormat="false" ht="12.8" hidden="false" customHeight="false" outlineLevel="0" collapsed="false">
      <c r="A8372" s="71" t="s">
        <v>28</v>
      </c>
      <c r="B8372" s="74" t="s">
        <v>294</v>
      </c>
      <c r="C8372" s="74" t="n">
        <v>2001</v>
      </c>
      <c r="D8372" s="74" t="s">
        <v>673</v>
      </c>
      <c r="E8372" s="75" t="n">
        <v>23302.976</v>
      </c>
    </row>
    <row r="8373" customFormat="false" ht="12.8" hidden="false" customHeight="false" outlineLevel="0" collapsed="false">
      <c r="A8373" s="71" t="s">
        <v>28</v>
      </c>
      <c r="B8373" s="74" t="s">
        <v>294</v>
      </c>
      <c r="C8373" s="74" t="n">
        <v>2001</v>
      </c>
      <c r="D8373" s="74" t="s">
        <v>674</v>
      </c>
      <c r="E8373" s="75" t="n">
        <v>26515.628</v>
      </c>
    </row>
    <row r="8374" customFormat="false" ht="12.8" hidden="false" customHeight="false" outlineLevel="0" collapsed="false">
      <c r="A8374" s="71" t="s">
        <v>28</v>
      </c>
      <c r="B8374" s="74" t="s">
        <v>294</v>
      </c>
      <c r="C8374" s="74" t="n">
        <v>2001</v>
      </c>
      <c r="D8374" s="74" t="s">
        <v>675</v>
      </c>
      <c r="E8374" s="75" t="n">
        <v>24239.962</v>
      </c>
    </row>
    <row r="8375" customFormat="false" ht="12.8" hidden="false" customHeight="false" outlineLevel="0" collapsed="false">
      <c r="A8375" s="71" t="s">
        <v>28</v>
      </c>
      <c r="B8375" s="74" t="s">
        <v>294</v>
      </c>
      <c r="C8375" s="74" t="n">
        <v>2001</v>
      </c>
      <c r="D8375" s="74" t="s">
        <v>676</v>
      </c>
      <c r="E8375" s="75" t="n">
        <v>25408.824</v>
      </c>
    </row>
    <row r="8376" customFormat="false" ht="12.8" hidden="false" customHeight="false" outlineLevel="0" collapsed="false">
      <c r="A8376" s="71" t="s">
        <v>28</v>
      </c>
      <c r="B8376" s="74" t="s">
        <v>294</v>
      </c>
      <c r="C8376" s="74" t="n">
        <v>2001</v>
      </c>
      <c r="D8376" s="74" t="s">
        <v>677</v>
      </c>
      <c r="E8376" s="75" t="n">
        <v>23800.068</v>
      </c>
    </row>
    <row r="8377" customFormat="false" ht="12.8" hidden="false" customHeight="false" outlineLevel="0" collapsed="false">
      <c r="A8377" s="71" t="s">
        <v>28</v>
      </c>
      <c r="B8377" s="74" t="s">
        <v>294</v>
      </c>
      <c r="C8377" s="76" t="n">
        <v>2001</v>
      </c>
      <c r="D8377" s="76" t="s">
        <v>678</v>
      </c>
      <c r="E8377" s="77" t="n">
        <v>24277.473</v>
      </c>
    </row>
    <row r="8378" customFormat="false" ht="12.8" hidden="false" customHeight="false" outlineLevel="0" collapsed="false">
      <c r="A8378" s="71" t="s">
        <v>28</v>
      </c>
      <c r="B8378" s="74" t="s">
        <v>294</v>
      </c>
      <c r="C8378" s="72" t="n">
        <v>2002</v>
      </c>
      <c r="D8378" s="72" t="s">
        <v>667</v>
      </c>
      <c r="E8378" s="73" t="n">
        <v>26311.336</v>
      </c>
    </row>
    <row r="8379" customFormat="false" ht="12.8" hidden="false" customHeight="false" outlineLevel="0" collapsed="false">
      <c r="A8379" s="71" t="s">
        <v>28</v>
      </c>
      <c r="B8379" s="74" t="s">
        <v>294</v>
      </c>
      <c r="C8379" s="74" t="n">
        <v>2002</v>
      </c>
      <c r="D8379" s="74" t="s">
        <v>668</v>
      </c>
      <c r="E8379" s="75" t="n">
        <v>24706.447</v>
      </c>
    </row>
    <row r="8380" customFormat="false" ht="12.8" hidden="false" customHeight="false" outlineLevel="0" collapsed="false">
      <c r="A8380" s="71" t="s">
        <v>28</v>
      </c>
      <c r="B8380" s="74" t="s">
        <v>294</v>
      </c>
      <c r="C8380" s="74" t="n">
        <v>2002</v>
      </c>
      <c r="D8380" s="74" t="s">
        <v>669</v>
      </c>
      <c r="E8380" s="75" t="n">
        <v>26254.161</v>
      </c>
    </row>
    <row r="8381" customFormat="false" ht="12.8" hidden="false" customHeight="false" outlineLevel="0" collapsed="false">
      <c r="A8381" s="71" t="s">
        <v>28</v>
      </c>
      <c r="B8381" s="74" t="s">
        <v>294</v>
      </c>
      <c r="C8381" s="74" t="n">
        <v>2002</v>
      </c>
      <c r="D8381" s="74" t="s">
        <v>670</v>
      </c>
      <c r="E8381" s="75" t="n">
        <v>26808.05</v>
      </c>
    </row>
    <row r="8382" customFormat="false" ht="12.8" hidden="false" customHeight="false" outlineLevel="0" collapsed="false">
      <c r="A8382" s="71" t="s">
        <v>28</v>
      </c>
      <c r="B8382" s="74" t="s">
        <v>294</v>
      </c>
      <c r="C8382" s="74" t="n">
        <v>2002</v>
      </c>
      <c r="D8382" s="74" t="s">
        <v>671</v>
      </c>
      <c r="E8382" s="75" t="n">
        <v>27221.158</v>
      </c>
    </row>
    <row r="8383" customFormat="false" ht="12.8" hidden="false" customHeight="false" outlineLevel="0" collapsed="false">
      <c r="A8383" s="71" t="s">
        <v>28</v>
      </c>
      <c r="B8383" s="74" t="s">
        <v>294</v>
      </c>
      <c r="C8383" s="74" t="n">
        <v>2002</v>
      </c>
      <c r="D8383" s="74" t="s">
        <v>672</v>
      </c>
      <c r="E8383" s="75" t="n">
        <v>26451.32</v>
      </c>
    </row>
    <row r="8384" customFormat="false" ht="12.8" hidden="false" customHeight="false" outlineLevel="0" collapsed="false">
      <c r="A8384" s="71" t="s">
        <v>28</v>
      </c>
      <c r="B8384" s="74" t="s">
        <v>294</v>
      </c>
      <c r="C8384" s="74" t="n">
        <v>2002</v>
      </c>
      <c r="D8384" s="74" t="s">
        <v>673</v>
      </c>
      <c r="E8384" s="75" t="n">
        <v>27534.722</v>
      </c>
    </row>
    <row r="8385" customFormat="false" ht="12.8" hidden="false" customHeight="false" outlineLevel="0" collapsed="false">
      <c r="A8385" s="71" t="s">
        <v>28</v>
      </c>
      <c r="B8385" s="74" t="s">
        <v>294</v>
      </c>
      <c r="C8385" s="74" t="n">
        <v>2002</v>
      </c>
      <c r="D8385" s="74" t="s">
        <v>674</v>
      </c>
      <c r="E8385" s="75" t="n">
        <v>27482.768</v>
      </c>
    </row>
    <row r="8386" customFormat="false" ht="12.8" hidden="false" customHeight="false" outlineLevel="0" collapsed="false">
      <c r="A8386" s="71" t="s">
        <v>28</v>
      </c>
      <c r="B8386" s="74" t="s">
        <v>294</v>
      </c>
      <c r="C8386" s="74" t="n">
        <v>2002</v>
      </c>
      <c r="D8386" s="74" t="s">
        <v>675</v>
      </c>
      <c r="E8386" s="75" t="n">
        <v>28174.733</v>
      </c>
    </row>
    <row r="8387" customFormat="false" ht="12.8" hidden="false" customHeight="false" outlineLevel="0" collapsed="false">
      <c r="A8387" s="71" t="s">
        <v>28</v>
      </c>
      <c r="B8387" s="74" t="s">
        <v>294</v>
      </c>
      <c r="C8387" s="74" t="n">
        <v>2002</v>
      </c>
      <c r="D8387" s="74" t="s">
        <v>676</v>
      </c>
      <c r="E8387" s="75" t="n">
        <v>31022.392</v>
      </c>
    </row>
    <row r="8388" customFormat="false" ht="12.8" hidden="false" customHeight="false" outlineLevel="0" collapsed="false">
      <c r="A8388" s="71" t="s">
        <v>28</v>
      </c>
      <c r="B8388" s="74" t="s">
        <v>294</v>
      </c>
      <c r="C8388" s="74" t="n">
        <v>2002</v>
      </c>
      <c r="D8388" s="74" t="s">
        <v>677</v>
      </c>
      <c r="E8388" s="75" t="n">
        <v>24674.18</v>
      </c>
    </row>
    <row r="8389" customFormat="false" ht="12.8" hidden="false" customHeight="false" outlineLevel="0" collapsed="false">
      <c r="A8389" s="71" t="s">
        <v>28</v>
      </c>
      <c r="B8389" s="74" t="s">
        <v>294</v>
      </c>
      <c r="C8389" s="76" t="n">
        <v>2002</v>
      </c>
      <c r="D8389" s="76" t="s">
        <v>678</v>
      </c>
      <c r="E8389" s="77" t="n">
        <v>28994.987</v>
      </c>
    </row>
    <row r="8390" customFormat="false" ht="12.8" hidden="false" customHeight="false" outlineLevel="0" collapsed="false">
      <c r="A8390" s="71" t="s">
        <v>28</v>
      </c>
      <c r="B8390" s="74" t="s">
        <v>294</v>
      </c>
      <c r="C8390" s="72" t="n">
        <v>2003</v>
      </c>
      <c r="D8390" s="72" t="s">
        <v>667</v>
      </c>
      <c r="E8390" s="73" t="n">
        <v>25945.128</v>
      </c>
    </row>
    <row r="8391" customFormat="false" ht="12.8" hidden="false" customHeight="false" outlineLevel="0" collapsed="false">
      <c r="A8391" s="71" t="s">
        <v>28</v>
      </c>
      <c r="B8391" s="74" t="s">
        <v>294</v>
      </c>
      <c r="C8391" s="74" t="n">
        <v>2003</v>
      </c>
      <c r="D8391" s="74" t="s">
        <v>668</v>
      </c>
      <c r="E8391" s="75" t="n">
        <v>22893.304</v>
      </c>
    </row>
    <row r="8392" customFormat="false" ht="12.8" hidden="false" customHeight="false" outlineLevel="0" collapsed="false">
      <c r="A8392" s="71" t="s">
        <v>28</v>
      </c>
      <c r="B8392" s="74" t="s">
        <v>294</v>
      </c>
      <c r="C8392" s="74" t="n">
        <v>2003</v>
      </c>
      <c r="D8392" s="74" t="s">
        <v>669</v>
      </c>
      <c r="E8392" s="75" t="n">
        <v>22879.745</v>
      </c>
    </row>
    <row r="8393" customFormat="false" ht="12.8" hidden="false" customHeight="false" outlineLevel="0" collapsed="false">
      <c r="A8393" s="71" t="s">
        <v>28</v>
      </c>
      <c r="B8393" s="74" t="s">
        <v>294</v>
      </c>
      <c r="C8393" s="74" t="n">
        <v>2003</v>
      </c>
      <c r="D8393" s="74" t="s">
        <v>670</v>
      </c>
      <c r="E8393" s="75" t="n">
        <v>24175.083</v>
      </c>
    </row>
    <row r="8394" customFormat="false" ht="12.8" hidden="false" customHeight="false" outlineLevel="0" collapsed="false">
      <c r="A8394" s="71" t="s">
        <v>28</v>
      </c>
      <c r="B8394" s="74" t="s">
        <v>294</v>
      </c>
      <c r="C8394" s="74" t="n">
        <v>2003</v>
      </c>
      <c r="D8394" s="74" t="s">
        <v>671</v>
      </c>
      <c r="E8394" s="75" t="n">
        <v>27931.311</v>
      </c>
    </row>
    <row r="8395" customFormat="false" ht="12.8" hidden="false" customHeight="false" outlineLevel="0" collapsed="false">
      <c r="A8395" s="71" t="s">
        <v>28</v>
      </c>
      <c r="B8395" s="74" t="s">
        <v>294</v>
      </c>
      <c r="C8395" s="74" t="n">
        <v>2003</v>
      </c>
      <c r="D8395" s="74" t="s">
        <v>672</v>
      </c>
      <c r="E8395" s="75" t="n">
        <v>25383.06</v>
      </c>
    </row>
    <row r="8396" customFormat="false" ht="12.8" hidden="false" customHeight="false" outlineLevel="0" collapsed="false">
      <c r="A8396" s="71" t="s">
        <v>28</v>
      </c>
      <c r="B8396" s="74" t="s">
        <v>294</v>
      </c>
      <c r="C8396" s="74" t="n">
        <v>2003</v>
      </c>
      <c r="D8396" s="74" t="s">
        <v>673</v>
      </c>
      <c r="E8396" s="75" t="n">
        <v>28389.172</v>
      </c>
    </row>
    <row r="8397" customFormat="false" ht="12.8" hidden="false" customHeight="false" outlineLevel="0" collapsed="false">
      <c r="A8397" s="71" t="s">
        <v>28</v>
      </c>
      <c r="B8397" s="74" t="s">
        <v>294</v>
      </c>
      <c r="C8397" s="74" t="n">
        <v>2003</v>
      </c>
      <c r="D8397" s="74" t="s">
        <v>674</v>
      </c>
      <c r="E8397" s="75" t="n">
        <v>26857.149</v>
      </c>
    </row>
    <row r="8398" customFormat="false" ht="12.8" hidden="false" customHeight="false" outlineLevel="0" collapsed="false">
      <c r="A8398" s="71" t="s">
        <v>28</v>
      </c>
      <c r="B8398" s="74" t="s">
        <v>294</v>
      </c>
      <c r="C8398" s="74" t="n">
        <v>2003</v>
      </c>
      <c r="D8398" s="74" t="s">
        <v>675</v>
      </c>
      <c r="E8398" s="75" t="n">
        <v>27230.333</v>
      </c>
    </row>
    <row r="8399" customFormat="false" ht="12.8" hidden="false" customHeight="false" outlineLevel="0" collapsed="false">
      <c r="A8399" s="71" t="s">
        <v>28</v>
      </c>
      <c r="B8399" s="74" t="s">
        <v>294</v>
      </c>
      <c r="C8399" s="74" t="n">
        <v>2003</v>
      </c>
      <c r="D8399" s="74" t="s">
        <v>676</v>
      </c>
      <c r="E8399" s="75" t="n">
        <v>29520.785</v>
      </c>
    </row>
    <row r="8400" customFormat="false" ht="12.8" hidden="false" customHeight="false" outlineLevel="0" collapsed="false">
      <c r="A8400" s="71" t="s">
        <v>28</v>
      </c>
      <c r="B8400" s="74" t="s">
        <v>294</v>
      </c>
      <c r="C8400" s="74" t="n">
        <v>2003</v>
      </c>
      <c r="D8400" s="74" t="s">
        <v>677</v>
      </c>
      <c r="E8400" s="75" t="n">
        <v>27735.232</v>
      </c>
    </row>
    <row r="8401" customFormat="false" ht="12.8" hidden="false" customHeight="false" outlineLevel="0" collapsed="false">
      <c r="A8401" s="71" t="s">
        <v>28</v>
      </c>
      <c r="B8401" s="74" t="s">
        <v>294</v>
      </c>
      <c r="C8401" s="76" t="n">
        <v>2003</v>
      </c>
      <c r="D8401" s="76" t="s">
        <v>678</v>
      </c>
      <c r="E8401" s="77" t="n">
        <v>31900.431</v>
      </c>
    </row>
    <row r="8402" customFormat="false" ht="12.8" hidden="false" customHeight="false" outlineLevel="0" collapsed="false">
      <c r="A8402" s="71" t="s">
        <v>28</v>
      </c>
      <c r="B8402" s="74" t="s">
        <v>294</v>
      </c>
      <c r="C8402" s="72" t="n">
        <v>2004</v>
      </c>
      <c r="D8402" s="72" t="s">
        <v>667</v>
      </c>
      <c r="E8402" s="73" t="n">
        <v>27347.851</v>
      </c>
    </row>
    <row r="8403" customFormat="false" ht="12.8" hidden="false" customHeight="false" outlineLevel="0" collapsed="false">
      <c r="A8403" s="71" t="s">
        <v>28</v>
      </c>
      <c r="B8403" s="74" t="s">
        <v>294</v>
      </c>
      <c r="C8403" s="74" t="n">
        <v>2004</v>
      </c>
      <c r="D8403" s="74" t="s">
        <v>668</v>
      </c>
      <c r="E8403" s="75" t="n">
        <v>25190.638</v>
      </c>
    </row>
    <row r="8404" customFormat="false" ht="12.8" hidden="false" customHeight="false" outlineLevel="0" collapsed="false">
      <c r="A8404" s="71" t="s">
        <v>28</v>
      </c>
      <c r="B8404" s="74" t="s">
        <v>294</v>
      </c>
      <c r="C8404" s="74" t="n">
        <v>2004</v>
      </c>
      <c r="D8404" s="74" t="s">
        <v>669</v>
      </c>
      <c r="E8404" s="75" t="n">
        <v>28928.139</v>
      </c>
    </row>
    <row r="8405" customFormat="false" ht="12.8" hidden="false" customHeight="false" outlineLevel="0" collapsed="false">
      <c r="A8405" s="71" t="s">
        <v>28</v>
      </c>
      <c r="B8405" s="74" t="s">
        <v>294</v>
      </c>
      <c r="C8405" s="74" t="n">
        <v>2004</v>
      </c>
      <c r="D8405" s="74" t="s">
        <v>670</v>
      </c>
      <c r="E8405" s="75" t="n">
        <v>30245.993</v>
      </c>
    </row>
    <row r="8406" customFormat="false" ht="12.8" hidden="false" customHeight="false" outlineLevel="0" collapsed="false">
      <c r="A8406" s="71" t="s">
        <v>28</v>
      </c>
      <c r="B8406" s="74" t="s">
        <v>294</v>
      </c>
      <c r="C8406" s="74" t="n">
        <v>2004</v>
      </c>
      <c r="D8406" s="74" t="s">
        <v>671</v>
      </c>
      <c r="E8406" s="75" t="n">
        <v>29303.178</v>
      </c>
    </row>
    <row r="8407" customFormat="false" ht="12.8" hidden="false" customHeight="false" outlineLevel="0" collapsed="false">
      <c r="A8407" s="71" t="s">
        <v>28</v>
      </c>
      <c r="B8407" s="74" t="s">
        <v>294</v>
      </c>
      <c r="C8407" s="74" t="n">
        <v>2004</v>
      </c>
      <c r="D8407" s="74" t="s">
        <v>672</v>
      </c>
      <c r="E8407" s="75" t="n">
        <v>29873.43</v>
      </c>
    </row>
    <row r="8408" customFormat="false" ht="12.8" hidden="false" customHeight="false" outlineLevel="0" collapsed="false">
      <c r="A8408" s="71" t="s">
        <v>28</v>
      </c>
      <c r="B8408" s="74" t="s">
        <v>294</v>
      </c>
      <c r="C8408" s="74" t="n">
        <v>2004</v>
      </c>
      <c r="D8408" s="74" t="s">
        <v>673</v>
      </c>
      <c r="E8408" s="75" t="n">
        <v>33461.836</v>
      </c>
    </row>
    <row r="8409" customFormat="false" ht="12.8" hidden="false" customHeight="false" outlineLevel="0" collapsed="false">
      <c r="A8409" s="71" t="s">
        <v>28</v>
      </c>
      <c r="B8409" s="74" t="s">
        <v>294</v>
      </c>
      <c r="C8409" s="74" t="n">
        <v>2004</v>
      </c>
      <c r="D8409" s="74" t="s">
        <v>674</v>
      </c>
      <c r="E8409" s="75" t="n">
        <v>32711.336</v>
      </c>
    </row>
    <row r="8410" customFormat="false" ht="12.8" hidden="false" customHeight="false" outlineLevel="0" collapsed="false">
      <c r="A8410" s="71" t="s">
        <v>28</v>
      </c>
      <c r="B8410" s="74" t="s">
        <v>294</v>
      </c>
      <c r="C8410" s="74" t="n">
        <v>2004</v>
      </c>
      <c r="D8410" s="74" t="s">
        <v>675</v>
      </c>
      <c r="E8410" s="75" t="n">
        <v>35125.846</v>
      </c>
    </row>
    <row r="8411" customFormat="false" ht="12.8" hidden="false" customHeight="false" outlineLevel="0" collapsed="false">
      <c r="A8411" s="71" t="s">
        <v>28</v>
      </c>
      <c r="B8411" s="74" t="s">
        <v>294</v>
      </c>
      <c r="C8411" s="74" t="n">
        <v>2004</v>
      </c>
      <c r="D8411" s="74" t="s">
        <v>676</v>
      </c>
      <c r="E8411" s="75" t="n">
        <v>32992.697</v>
      </c>
    </row>
    <row r="8412" customFormat="false" ht="12.8" hidden="false" customHeight="false" outlineLevel="0" collapsed="false">
      <c r="A8412" s="71" t="s">
        <v>28</v>
      </c>
      <c r="B8412" s="74" t="s">
        <v>294</v>
      </c>
      <c r="C8412" s="74" t="n">
        <v>2004</v>
      </c>
      <c r="D8412" s="74" t="s">
        <v>677</v>
      </c>
      <c r="E8412" s="75" t="n">
        <v>31258.547</v>
      </c>
    </row>
    <row r="8413" customFormat="false" ht="12.8" hidden="false" customHeight="false" outlineLevel="0" collapsed="false">
      <c r="A8413" s="71" t="s">
        <v>28</v>
      </c>
      <c r="B8413" s="74" t="s">
        <v>294</v>
      </c>
      <c r="C8413" s="76" t="n">
        <v>2004</v>
      </c>
      <c r="D8413" s="76" t="s">
        <v>678</v>
      </c>
      <c r="E8413" s="77" t="n">
        <v>36775.745</v>
      </c>
    </row>
    <row r="8414" customFormat="false" ht="12.8" hidden="false" customHeight="false" outlineLevel="0" collapsed="false">
      <c r="A8414" s="71" t="s">
        <v>28</v>
      </c>
      <c r="B8414" s="74" t="s">
        <v>294</v>
      </c>
      <c r="C8414" s="72" t="n">
        <v>2005</v>
      </c>
      <c r="D8414" s="72" t="s">
        <v>667</v>
      </c>
      <c r="E8414" s="73" t="n">
        <v>29262.413</v>
      </c>
    </row>
    <row r="8415" customFormat="false" ht="12.8" hidden="false" customHeight="false" outlineLevel="0" collapsed="false">
      <c r="A8415" s="71" t="s">
        <v>28</v>
      </c>
      <c r="B8415" s="74" t="s">
        <v>294</v>
      </c>
      <c r="C8415" s="74" t="n">
        <v>2005</v>
      </c>
      <c r="D8415" s="74" t="s">
        <v>668</v>
      </c>
      <c r="E8415" s="75" t="n">
        <v>29248.223</v>
      </c>
    </row>
    <row r="8416" customFormat="false" ht="12.8" hidden="false" customHeight="false" outlineLevel="0" collapsed="false">
      <c r="A8416" s="71" t="s">
        <v>28</v>
      </c>
      <c r="B8416" s="74" t="s">
        <v>294</v>
      </c>
      <c r="C8416" s="74" t="n">
        <v>2005</v>
      </c>
      <c r="D8416" s="74" t="s">
        <v>669</v>
      </c>
      <c r="E8416" s="75" t="n">
        <v>33159.273</v>
      </c>
    </row>
    <row r="8417" customFormat="false" ht="12.8" hidden="false" customHeight="false" outlineLevel="0" collapsed="false">
      <c r="A8417" s="71" t="s">
        <v>28</v>
      </c>
      <c r="B8417" s="74" t="s">
        <v>294</v>
      </c>
      <c r="C8417" s="74" t="n">
        <v>2005</v>
      </c>
      <c r="D8417" s="74" t="s">
        <v>670</v>
      </c>
      <c r="E8417" s="75" t="n">
        <v>31072</v>
      </c>
    </row>
    <row r="8418" customFormat="false" ht="12.8" hidden="false" customHeight="false" outlineLevel="0" collapsed="false">
      <c r="A8418" s="71" t="s">
        <v>28</v>
      </c>
      <c r="B8418" s="74" t="s">
        <v>294</v>
      </c>
      <c r="C8418" s="74" t="n">
        <v>2005</v>
      </c>
      <c r="D8418" s="74" t="s">
        <v>671</v>
      </c>
      <c r="E8418" s="75" t="n">
        <v>31062.161</v>
      </c>
    </row>
    <row r="8419" customFormat="false" ht="12.8" hidden="false" customHeight="false" outlineLevel="0" collapsed="false">
      <c r="A8419" s="71" t="s">
        <v>28</v>
      </c>
      <c r="B8419" s="74" t="s">
        <v>294</v>
      </c>
      <c r="C8419" s="74" t="n">
        <v>2005</v>
      </c>
      <c r="D8419" s="74" t="s">
        <v>672</v>
      </c>
      <c r="E8419" s="75" t="n">
        <v>30895.624</v>
      </c>
    </row>
    <row r="8420" customFormat="false" ht="12.8" hidden="false" customHeight="false" outlineLevel="0" collapsed="false">
      <c r="A8420" s="71" t="s">
        <v>28</v>
      </c>
      <c r="B8420" s="74" t="s">
        <v>294</v>
      </c>
      <c r="C8420" s="74" t="n">
        <v>2005</v>
      </c>
      <c r="D8420" s="74" t="s">
        <v>673</v>
      </c>
      <c r="E8420" s="75" t="n">
        <v>31382.792</v>
      </c>
    </row>
    <row r="8421" customFormat="false" ht="12.8" hidden="false" customHeight="false" outlineLevel="0" collapsed="false">
      <c r="A8421" s="71" t="s">
        <v>28</v>
      </c>
      <c r="B8421" s="74" t="s">
        <v>294</v>
      </c>
      <c r="C8421" s="74" t="n">
        <v>2005</v>
      </c>
      <c r="D8421" s="74" t="s">
        <v>674</v>
      </c>
      <c r="E8421" s="75" t="n">
        <v>32719.537</v>
      </c>
    </row>
    <row r="8422" customFormat="false" ht="12.8" hidden="false" customHeight="false" outlineLevel="0" collapsed="false">
      <c r="A8422" s="71" t="s">
        <v>28</v>
      </c>
      <c r="B8422" s="74" t="s">
        <v>294</v>
      </c>
      <c r="C8422" s="74" t="n">
        <v>2005</v>
      </c>
      <c r="D8422" s="74" t="s">
        <v>675</v>
      </c>
      <c r="E8422" s="75" t="n">
        <v>31823.014</v>
      </c>
    </row>
    <row r="8423" customFormat="false" ht="12.8" hidden="false" customHeight="false" outlineLevel="0" collapsed="false">
      <c r="A8423" s="71" t="s">
        <v>28</v>
      </c>
      <c r="B8423" s="74" t="s">
        <v>294</v>
      </c>
      <c r="C8423" s="74" t="n">
        <v>2005</v>
      </c>
      <c r="D8423" s="74" t="s">
        <v>676</v>
      </c>
      <c r="E8423" s="75" t="n">
        <v>29564.915</v>
      </c>
    </row>
    <row r="8424" customFormat="false" ht="12.8" hidden="false" customHeight="false" outlineLevel="0" collapsed="false">
      <c r="A8424" s="71" t="s">
        <v>28</v>
      </c>
      <c r="B8424" s="74" t="s">
        <v>294</v>
      </c>
      <c r="C8424" s="74" t="n">
        <v>2005</v>
      </c>
      <c r="D8424" s="74" t="s">
        <v>677</v>
      </c>
      <c r="E8424" s="75" t="n">
        <v>29585.895</v>
      </c>
    </row>
    <row r="8425" customFormat="false" ht="12.8" hidden="false" customHeight="false" outlineLevel="0" collapsed="false">
      <c r="A8425" s="71" t="s">
        <v>28</v>
      </c>
      <c r="B8425" s="74" t="s">
        <v>294</v>
      </c>
      <c r="C8425" s="76" t="n">
        <v>2005</v>
      </c>
      <c r="D8425" s="76" t="s">
        <v>678</v>
      </c>
      <c r="E8425" s="77" t="n">
        <v>32821.218</v>
      </c>
    </row>
    <row r="8426" customFormat="false" ht="12.8" hidden="false" customHeight="false" outlineLevel="0" collapsed="false">
      <c r="A8426" s="71" t="s">
        <v>28</v>
      </c>
      <c r="B8426" s="74" t="s">
        <v>294</v>
      </c>
      <c r="C8426" s="72" t="n">
        <v>2006</v>
      </c>
      <c r="D8426" s="72" t="s">
        <v>667</v>
      </c>
      <c r="E8426" s="73" t="n">
        <v>28371.163</v>
      </c>
    </row>
    <row r="8427" customFormat="false" ht="12.8" hidden="false" customHeight="false" outlineLevel="0" collapsed="false">
      <c r="A8427" s="71" t="s">
        <v>28</v>
      </c>
      <c r="B8427" s="74" t="s">
        <v>294</v>
      </c>
      <c r="C8427" s="74" t="n">
        <v>2006</v>
      </c>
      <c r="D8427" s="74" t="s">
        <v>668</v>
      </c>
      <c r="E8427" s="75" t="n">
        <v>27867.675</v>
      </c>
    </row>
    <row r="8428" customFormat="false" ht="12.8" hidden="false" customHeight="false" outlineLevel="0" collapsed="false">
      <c r="A8428" s="71" t="s">
        <v>28</v>
      </c>
      <c r="B8428" s="74" t="s">
        <v>294</v>
      </c>
      <c r="C8428" s="74" t="n">
        <v>2006</v>
      </c>
      <c r="D8428" s="74" t="s">
        <v>669</v>
      </c>
      <c r="E8428" s="75" t="n">
        <v>29410.055</v>
      </c>
    </row>
    <row r="8429" customFormat="false" ht="12.8" hidden="false" customHeight="false" outlineLevel="0" collapsed="false">
      <c r="A8429" s="71" t="s">
        <v>28</v>
      </c>
      <c r="B8429" s="74" t="s">
        <v>294</v>
      </c>
      <c r="C8429" s="74" t="n">
        <v>2006</v>
      </c>
      <c r="D8429" s="74" t="s">
        <v>670</v>
      </c>
      <c r="E8429" s="75" t="n">
        <v>29479.857</v>
      </c>
    </row>
    <row r="8430" customFormat="false" ht="12.8" hidden="false" customHeight="false" outlineLevel="0" collapsed="false">
      <c r="A8430" s="71" t="s">
        <v>28</v>
      </c>
      <c r="B8430" s="74" t="s">
        <v>294</v>
      </c>
      <c r="C8430" s="74" t="n">
        <v>2006</v>
      </c>
      <c r="D8430" s="74" t="s">
        <v>671</v>
      </c>
      <c r="E8430" s="75" t="n">
        <v>30757.178</v>
      </c>
    </row>
    <row r="8431" customFormat="false" ht="12.8" hidden="false" customHeight="false" outlineLevel="0" collapsed="false">
      <c r="A8431" s="71" t="s">
        <v>28</v>
      </c>
      <c r="B8431" s="74" t="s">
        <v>294</v>
      </c>
      <c r="C8431" s="74" t="n">
        <v>2006</v>
      </c>
      <c r="D8431" s="74" t="s">
        <v>672</v>
      </c>
      <c r="E8431" s="75" t="n">
        <v>29302.623</v>
      </c>
    </row>
    <row r="8432" customFormat="false" ht="12.8" hidden="false" customHeight="false" outlineLevel="0" collapsed="false">
      <c r="A8432" s="71" t="s">
        <v>28</v>
      </c>
      <c r="B8432" s="74" t="s">
        <v>294</v>
      </c>
      <c r="C8432" s="74" t="n">
        <v>2006</v>
      </c>
      <c r="D8432" s="74" t="s">
        <v>673</v>
      </c>
      <c r="E8432" s="75" t="n">
        <v>30783.27</v>
      </c>
    </row>
    <row r="8433" customFormat="false" ht="12.8" hidden="false" customHeight="false" outlineLevel="0" collapsed="false">
      <c r="A8433" s="71" t="s">
        <v>28</v>
      </c>
      <c r="B8433" s="74" t="s">
        <v>294</v>
      </c>
      <c r="C8433" s="74" t="n">
        <v>2006</v>
      </c>
      <c r="D8433" s="74" t="s">
        <v>674</v>
      </c>
      <c r="E8433" s="75" t="n">
        <v>32427.203</v>
      </c>
    </row>
    <row r="8434" customFormat="false" ht="12.8" hidden="false" customHeight="false" outlineLevel="0" collapsed="false">
      <c r="A8434" s="71" t="s">
        <v>28</v>
      </c>
      <c r="B8434" s="74" t="s">
        <v>294</v>
      </c>
      <c r="C8434" s="74" t="n">
        <v>2006</v>
      </c>
      <c r="D8434" s="74" t="s">
        <v>675</v>
      </c>
      <c r="E8434" s="75" t="n">
        <v>32436.703</v>
      </c>
    </row>
    <row r="8435" customFormat="false" ht="12.8" hidden="false" customHeight="false" outlineLevel="0" collapsed="false">
      <c r="A8435" s="71" t="s">
        <v>28</v>
      </c>
      <c r="B8435" s="74" t="s">
        <v>294</v>
      </c>
      <c r="C8435" s="74" t="n">
        <v>2006</v>
      </c>
      <c r="D8435" s="74" t="s">
        <v>676</v>
      </c>
      <c r="E8435" s="75" t="n">
        <v>30708.831</v>
      </c>
    </row>
    <row r="8436" customFormat="false" ht="12.8" hidden="false" customHeight="false" outlineLevel="0" collapsed="false">
      <c r="A8436" s="71" t="s">
        <v>28</v>
      </c>
      <c r="B8436" s="74" t="s">
        <v>294</v>
      </c>
      <c r="C8436" s="74" t="n">
        <v>2006</v>
      </c>
      <c r="D8436" s="74" t="s">
        <v>677</v>
      </c>
      <c r="E8436" s="75" t="n">
        <v>30376.606</v>
      </c>
    </row>
    <row r="8437" customFormat="false" ht="12.8" hidden="false" customHeight="false" outlineLevel="0" collapsed="false">
      <c r="A8437" s="71" t="s">
        <v>28</v>
      </c>
      <c r="B8437" s="74" t="s">
        <v>294</v>
      </c>
      <c r="C8437" s="76" t="n">
        <v>2006</v>
      </c>
      <c r="D8437" s="76" t="s">
        <v>678</v>
      </c>
      <c r="E8437" s="77" t="n">
        <v>33036.193</v>
      </c>
    </row>
    <row r="8438" customFormat="false" ht="12.8" hidden="false" customHeight="false" outlineLevel="0" collapsed="false">
      <c r="A8438" s="71" t="s">
        <v>28</v>
      </c>
      <c r="B8438" s="74" t="s">
        <v>294</v>
      </c>
      <c r="C8438" s="72" t="n">
        <v>2007</v>
      </c>
      <c r="D8438" s="72" t="s">
        <v>667</v>
      </c>
      <c r="E8438" s="73" t="n">
        <v>28586.5090009175</v>
      </c>
    </row>
    <row r="8439" customFormat="false" ht="12.8" hidden="false" customHeight="false" outlineLevel="0" collapsed="false">
      <c r="A8439" s="71" t="s">
        <v>28</v>
      </c>
      <c r="B8439" s="74" t="s">
        <v>294</v>
      </c>
      <c r="C8439" s="74" t="n">
        <v>2007</v>
      </c>
      <c r="D8439" s="74" t="s">
        <v>668</v>
      </c>
      <c r="E8439" s="75" t="n">
        <v>25451.5397613686</v>
      </c>
    </row>
    <row r="8440" customFormat="false" ht="12.8" hidden="false" customHeight="false" outlineLevel="0" collapsed="false">
      <c r="A8440" s="71" t="s">
        <v>28</v>
      </c>
      <c r="B8440" s="74" t="s">
        <v>294</v>
      </c>
      <c r="C8440" s="74" t="n">
        <v>2007</v>
      </c>
      <c r="D8440" s="74" t="s">
        <v>669</v>
      </c>
      <c r="E8440" s="75" t="n">
        <v>30380.167520385</v>
      </c>
    </row>
    <row r="8441" customFormat="false" ht="12.8" hidden="false" customHeight="false" outlineLevel="0" collapsed="false">
      <c r="A8441" s="71" t="s">
        <v>28</v>
      </c>
      <c r="B8441" s="74" t="s">
        <v>294</v>
      </c>
      <c r="C8441" s="74" t="n">
        <v>2007</v>
      </c>
      <c r="D8441" s="74" t="s">
        <v>670</v>
      </c>
      <c r="E8441" s="75" t="n">
        <v>30075.9271086874</v>
      </c>
    </row>
    <row r="8442" customFormat="false" ht="12.8" hidden="false" customHeight="false" outlineLevel="0" collapsed="false">
      <c r="A8442" s="71" t="s">
        <v>28</v>
      </c>
      <c r="B8442" s="74" t="s">
        <v>294</v>
      </c>
      <c r="C8442" s="74" t="n">
        <v>2007</v>
      </c>
      <c r="D8442" s="74" t="s">
        <v>671</v>
      </c>
      <c r="E8442" s="75" t="n">
        <v>29993.8490238325</v>
      </c>
    </row>
    <row r="8443" customFormat="false" ht="12.8" hidden="false" customHeight="false" outlineLevel="0" collapsed="false">
      <c r="A8443" s="71" t="s">
        <v>28</v>
      </c>
      <c r="B8443" s="74" t="s">
        <v>294</v>
      </c>
      <c r="C8443" s="74" t="n">
        <v>2007</v>
      </c>
      <c r="D8443" s="74" t="s">
        <v>672</v>
      </c>
      <c r="E8443" s="75" t="n">
        <v>28552.8177625717</v>
      </c>
    </row>
    <row r="8444" customFormat="false" ht="12.8" hidden="false" customHeight="false" outlineLevel="0" collapsed="false">
      <c r="A8444" s="71" t="s">
        <v>28</v>
      </c>
      <c r="B8444" s="74" t="s">
        <v>294</v>
      </c>
      <c r="C8444" s="74" t="n">
        <v>2007</v>
      </c>
      <c r="D8444" s="74" t="s">
        <v>673</v>
      </c>
      <c r="E8444" s="75" t="n">
        <v>29645.9973695547</v>
      </c>
    </row>
    <row r="8445" customFormat="false" ht="12.8" hidden="false" customHeight="false" outlineLevel="0" collapsed="false">
      <c r="A8445" s="71" t="s">
        <v>28</v>
      </c>
      <c r="B8445" s="74" t="s">
        <v>294</v>
      </c>
      <c r="C8445" s="74" t="n">
        <v>2007</v>
      </c>
      <c r="D8445" s="74" t="s">
        <v>674</v>
      </c>
      <c r="E8445" s="75" t="n">
        <v>29871.4746624065</v>
      </c>
    </row>
    <row r="8446" customFormat="false" ht="12.8" hidden="false" customHeight="false" outlineLevel="0" collapsed="false">
      <c r="A8446" s="71" t="s">
        <v>28</v>
      </c>
      <c r="B8446" s="74" t="s">
        <v>294</v>
      </c>
      <c r="C8446" s="74" t="n">
        <v>2007</v>
      </c>
      <c r="D8446" s="74" t="s">
        <v>675</v>
      </c>
      <c r="E8446" s="75" t="n">
        <v>27453.8854074523</v>
      </c>
    </row>
    <row r="8447" customFormat="false" ht="12.8" hidden="false" customHeight="false" outlineLevel="0" collapsed="false">
      <c r="A8447" s="71" t="s">
        <v>28</v>
      </c>
      <c r="B8447" s="74" t="s">
        <v>294</v>
      </c>
      <c r="C8447" s="74" t="n">
        <v>2007</v>
      </c>
      <c r="D8447" s="74" t="s">
        <v>676</v>
      </c>
      <c r="E8447" s="75" t="n">
        <v>29903.3471955189</v>
      </c>
    </row>
    <row r="8448" customFormat="false" ht="12.8" hidden="false" customHeight="false" outlineLevel="0" collapsed="false">
      <c r="A8448" s="71" t="s">
        <v>28</v>
      </c>
      <c r="B8448" s="74" t="s">
        <v>294</v>
      </c>
      <c r="C8448" s="74" t="n">
        <v>2007</v>
      </c>
      <c r="D8448" s="74" t="s">
        <v>677</v>
      </c>
      <c r="E8448" s="75" t="n">
        <v>27560.1845107358</v>
      </c>
    </row>
    <row r="8449" customFormat="false" ht="12.8" hidden="false" customHeight="false" outlineLevel="0" collapsed="false">
      <c r="A8449" s="71" t="s">
        <v>28</v>
      </c>
      <c r="B8449" s="74" t="s">
        <v>294</v>
      </c>
      <c r="C8449" s="76" t="n">
        <v>2007</v>
      </c>
      <c r="D8449" s="76" t="s">
        <v>678</v>
      </c>
      <c r="E8449" s="77" t="n">
        <v>30184.6958636441</v>
      </c>
    </row>
    <row r="8450" customFormat="false" ht="12.8" hidden="false" customHeight="false" outlineLevel="0" collapsed="false">
      <c r="A8450" s="71" t="s">
        <v>28</v>
      </c>
      <c r="B8450" s="74" t="s">
        <v>294</v>
      </c>
      <c r="C8450" s="72" t="n">
        <v>2008</v>
      </c>
      <c r="D8450" s="72" t="s">
        <v>667</v>
      </c>
      <c r="E8450" s="73" t="n">
        <v>26956.508178203</v>
      </c>
    </row>
    <row r="8451" customFormat="false" ht="12.8" hidden="false" customHeight="false" outlineLevel="0" collapsed="false">
      <c r="A8451" s="71" t="s">
        <v>28</v>
      </c>
      <c r="B8451" s="74" t="s">
        <v>294</v>
      </c>
      <c r="C8451" s="74" t="n">
        <v>2008</v>
      </c>
      <c r="D8451" s="74" t="s">
        <v>668</v>
      </c>
      <c r="E8451" s="75" t="n">
        <v>25307.425365575</v>
      </c>
    </row>
    <row r="8452" customFormat="false" ht="12.8" hidden="false" customHeight="false" outlineLevel="0" collapsed="false">
      <c r="A8452" s="71" t="s">
        <v>28</v>
      </c>
      <c r="B8452" s="74" t="s">
        <v>294</v>
      </c>
      <c r="C8452" s="74" t="n">
        <v>2008</v>
      </c>
      <c r="D8452" s="74" t="s">
        <v>669</v>
      </c>
      <c r="E8452" s="75" t="n">
        <v>28644.3267929501</v>
      </c>
    </row>
    <row r="8453" customFormat="false" ht="12.8" hidden="false" customHeight="false" outlineLevel="0" collapsed="false">
      <c r="A8453" s="71" t="s">
        <v>28</v>
      </c>
      <c r="B8453" s="74" t="s">
        <v>294</v>
      </c>
      <c r="C8453" s="74" t="n">
        <v>2008</v>
      </c>
      <c r="D8453" s="74" t="s">
        <v>670</v>
      </c>
      <c r="E8453" s="75" t="n">
        <v>29200.3854199519</v>
      </c>
    </row>
    <row r="8454" customFormat="false" ht="12.8" hidden="false" customHeight="false" outlineLevel="0" collapsed="false">
      <c r="A8454" s="71" t="s">
        <v>28</v>
      </c>
      <c r="B8454" s="74" t="s">
        <v>294</v>
      </c>
      <c r="C8454" s="74" t="n">
        <v>2008</v>
      </c>
      <c r="D8454" s="74" t="s">
        <v>671</v>
      </c>
      <c r="E8454" s="75" t="n">
        <v>29703.4286856248</v>
      </c>
    </row>
    <row r="8455" customFormat="false" ht="12.8" hidden="false" customHeight="false" outlineLevel="0" collapsed="false">
      <c r="A8455" s="71" t="s">
        <v>28</v>
      </c>
      <c r="B8455" s="74" t="s">
        <v>294</v>
      </c>
      <c r="C8455" s="74" t="n">
        <v>2008</v>
      </c>
      <c r="D8455" s="74" t="s">
        <v>672</v>
      </c>
      <c r="E8455" s="75" t="n">
        <v>29047.6692621798</v>
      </c>
    </row>
    <row r="8456" customFormat="false" ht="12.8" hidden="false" customHeight="false" outlineLevel="0" collapsed="false">
      <c r="A8456" s="71" t="s">
        <v>28</v>
      </c>
      <c r="B8456" s="74" t="s">
        <v>294</v>
      </c>
      <c r="C8456" s="74" t="n">
        <v>2008</v>
      </c>
      <c r="D8456" s="74" t="s">
        <v>673</v>
      </c>
      <c r="E8456" s="75" t="n">
        <v>29426.3259089538</v>
      </c>
    </row>
    <row r="8457" customFormat="false" ht="12.8" hidden="false" customHeight="false" outlineLevel="0" collapsed="false">
      <c r="A8457" s="71" t="s">
        <v>28</v>
      </c>
      <c r="B8457" s="74" t="s">
        <v>294</v>
      </c>
      <c r="C8457" s="74" t="n">
        <v>2008</v>
      </c>
      <c r="D8457" s="74" t="s">
        <v>674</v>
      </c>
      <c r="E8457" s="75" t="n">
        <v>30767.8500414379</v>
      </c>
    </row>
    <row r="8458" customFormat="false" ht="12.8" hidden="false" customHeight="false" outlineLevel="0" collapsed="false">
      <c r="A8458" s="71" t="s">
        <v>28</v>
      </c>
      <c r="B8458" s="74" t="s">
        <v>294</v>
      </c>
      <c r="C8458" s="74" t="n">
        <v>2008</v>
      </c>
      <c r="D8458" s="74" t="s">
        <v>675</v>
      </c>
      <c r="E8458" s="75" t="n">
        <v>32714.3127543122</v>
      </c>
    </row>
    <row r="8459" customFormat="false" ht="12.8" hidden="false" customHeight="false" outlineLevel="0" collapsed="false">
      <c r="A8459" s="71" t="s">
        <v>28</v>
      </c>
      <c r="B8459" s="74" t="s">
        <v>294</v>
      </c>
      <c r="C8459" s="74" t="n">
        <v>2008</v>
      </c>
      <c r="D8459" s="74" t="s">
        <v>676</v>
      </c>
      <c r="E8459" s="75" t="n">
        <v>32624.1765440144</v>
      </c>
    </row>
    <row r="8460" customFormat="false" ht="12.8" hidden="false" customHeight="false" outlineLevel="0" collapsed="false">
      <c r="A8460" s="71" t="s">
        <v>28</v>
      </c>
      <c r="B8460" s="74" t="s">
        <v>294</v>
      </c>
      <c r="C8460" s="74" t="n">
        <v>2008</v>
      </c>
      <c r="D8460" s="74" t="s">
        <v>677</v>
      </c>
      <c r="E8460" s="75" t="n">
        <v>28318.3272460815</v>
      </c>
    </row>
    <row r="8461" customFormat="false" ht="12.8" hidden="false" customHeight="false" outlineLevel="0" collapsed="false">
      <c r="A8461" s="71" t="s">
        <v>28</v>
      </c>
      <c r="B8461" s="74" t="s">
        <v>294</v>
      </c>
      <c r="C8461" s="76" t="n">
        <v>2008</v>
      </c>
      <c r="D8461" s="76" t="s">
        <v>678</v>
      </c>
      <c r="E8461" s="77" t="n">
        <v>33178.418914061</v>
      </c>
    </row>
    <row r="8462" customFormat="false" ht="12.8" hidden="false" customHeight="false" outlineLevel="0" collapsed="false">
      <c r="A8462" s="71" t="s">
        <v>28</v>
      </c>
      <c r="B8462" s="74" t="s">
        <v>294</v>
      </c>
      <c r="C8462" s="72" t="n">
        <v>2009</v>
      </c>
      <c r="D8462" s="72" t="s">
        <v>667</v>
      </c>
      <c r="E8462" s="73" t="n">
        <v>28315.6541019602</v>
      </c>
    </row>
    <row r="8463" customFormat="false" ht="12.8" hidden="false" customHeight="false" outlineLevel="0" collapsed="false">
      <c r="A8463" s="71" t="s">
        <v>28</v>
      </c>
      <c r="B8463" s="74" t="s">
        <v>294</v>
      </c>
      <c r="C8463" s="74" t="n">
        <v>2009</v>
      </c>
      <c r="D8463" s="74" t="s">
        <v>668</v>
      </c>
      <c r="E8463" s="75" t="n">
        <v>25675.7527346401</v>
      </c>
    </row>
    <row r="8464" customFormat="false" ht="12.8" hidden="false" customHeight="false" outlineLevel="0" collapsed="false">
      <c r="A8464" s="71" t="s">
        <v>28</v>
      </c>
      <c r="B8464" s="74" t="s">
        <v>294</v>
      </c>
      <c r="C8464" s="74" t="n">
        <v>2009</v>
      </c>
      <c r="D8464" s="74" t="s">
        <v>669</v>
      </c>
      <c r="E8464" s="75" t="n">
        <v>28423.5313673201</v>
      </c>
    </row>
    <row r="8465" customFormat="false" ht="12.8" hidden="false" customHeight="false" outlineLevel="0" collapsed="false">
      <c r="A8465" s="71" t="s">
        <v>28</v>
      </c>
      <c r="B8465" s="74" t="s">
        <v>294</v>
      </c>
      <c r="C8465" s="74" t="n">
        <v>2009</v>
      </c>
      <c r="D8465" s="74" t="s">
        <v>670</v>
      </c>
      <c r="E8465" s="75" t="n">
        <v>29841.984</v>
      </c>
    </row>
    <row r="8466" customFormat="false" ht="12.8" hidden="false" customHeight="false" outlineLevel="0" collapsed="false">
      <c r="A8466" s="71" t="s">
        <v>28</v>
      </c>
      <c r="B8466" s="74" t="s">
        <v>294</v>
      </c>
      <c r="C8466" s="74" t="n">
        <v>2009</v>
      </c>
      <c r="D8466" s="74" t="s">
        <v>671</v>
      </c>
      <c r="E8466" s="75" t="n">
        <v>28378.41</v>
      </c>
    </row>
    <row r="8467" customFormat="false" ht="12.8" hidden="false" customHeight="false" outlineLevel="0" collapsed="false">
      <c r="A8467" s="71" t="s">
        <v>28</v>
      </c>
      <c r="B8467" s="74" t="s">
        <v>294</v>
      </c>
      <c r="C8467" s="74" t="n">
        <v>2009</v>
      </c>
      <c r="D8467" s="74" t="s">
        <v>672</v>
      </c>
      <c r="E8467" s="75" t="n">
        <v>29287.438</v>
      </c>
    </row>
    <row r="8468" customFormat="false" ht="12.8" hidden="false" customHeight="false" outlineLevel="0" collapsed="false">
      <c r="A8468" s="71" t="s">
        <v>28</v>
      </c>
      <c r="B8468" s="74" t="s">
        <v>294</v>
      </c>
      <c r="C8468" s="74" t="n">
        <v>2009</v>
      </c>
      <c r="D8468" s="74" t="s">
        <v>673</v>
      </c>
      <c r="E8468" s="75" t="n">
        <v>31605.382</v>
      </c>
    </row>
    <row r="8469" customFormat="false" ht="12.8" hidden="false" customHeight="false" outlineLevel="0" collapsed="false">
      <c r="A8469" s="71" t="s">
        <v>28</v>
      </c>
      <c r="B8469" s="74" t="s">
        <v>294</v>
      </c>
      <c r="C8469" s="74" t="n">
        <v>2009</v>
      </c>
      <c r="D8469" s="74" t="s">
        <v>674</v>
      </c>
      <c r="E8469" s="75" t="n">
        <v>29149.66</v>
      </c>
    </row>
    <row r="8470" customFormat="false" ht="12.8" hidden="false" customHeight="false" outlineLevel="0" collapsed="false">
      <c r="A8470" s="71" t="s">
        <v>28</v>
      </c>
      <c r="B8470" s="74" t="s">
        <v>294</v>
      </c>
      <c r="C8470" s="74" t="n">
        <v>2009</v>
      </c>
      <c r="D8470" s="74" t="s">
        <v>675</v>
      </c>
      <c r="E8470" s="75" t="n">
        <v>30372.07</v>
      </c>
    </row>
    <row r="8471" customFormat="false" ht="12.8" hidden="false" customHeight="false" outlineLevel="0" collapsed="false">
      <c r="A8471" s="71" t="s">
        <v>28</v>
      </c>
      <c r="B8471" s="74" t="s">
        <v>294</v>
      </c>
      <c r="C8471" s="74" t="n">
        <v>2009</v>
      </c>
      <c r="D8471" s="74" t="s">
        <v>676</v>
      </c>
      <c r="E8471" s="75" t="n">
        <v>31776.692</v>
      </c>
    </row>
    <row r="8472" customFormat="false" ht="12.8" hidden="false" customHeight="false" outlineLevel="0" collapsed="false">
      <c r="A8472" s="71" t="s">
        <v>28</v>
      </c>
      <c r="B8472" s="74" t="s">
        <v>294</v>
      </c>
      <c r="C8472" s="74" t="n">
        <v>2009</v>
      </c>
      <c r="D8472" s="74" t="s">
        <v>677</v>
      </c>
      <c r="E8472" s="75" t="n">
        <v>28287.15</v>
      </c>
    </row>
    <row r="8473" customFormat="false" ht="12.8" hidden="false" customHeight="false" outlineLevel="0" collapsed="false">
      <c r="A8473" s="71" t="s">
        <v>28</v>
      </c>
      <c r="B8473" s="74" t="s">
        <v>294</v>
      </c>
      <c r="C8473" s="76" t="n">
        <v>2009</v>
      </c>
      <c r="D8473" s="76" t="s">
        <v>678</v>
      </c>
      <c r="E8473" s="77" t="n">
        <v>33826.843</v>
      </c>
    </row>
    <row r="8474" customFormat="false" ht="12.8" hidden="false" customHeight="false" outlineLevel="0" collapsed="false">
      <c r="A8474" s="71" t="s">
        <v>28</v>
      </c>
      <c r="B8474" s="74" t="s">
        <v>294</v>
      </c>
      <c r="C8474" s="72" t="n">
        <v>2010</v>
      </c>
      <c r="D8474" s="72" t="s">
        <v>667</v>
      </c>
      <c r="E8474" s="73" t="n">
        <v>29559.6</v>
      </c>
    </row>
    <row r="8475" customFormat="false" ht="12.8" hidden="false" customHeight="false" outlineLevel="0" collapsed="false">
      <c r="A8475" s="71" t="s">
        <v>28</v>
      </c>
      <c r="B8475" s="74" t="s">
        <v>294</v>
      </c>
      <c r="C8475" s="74" t="n">
        <v>2010</v>
      </c>
      <c r="D8475" s="74" t="s">
        <v>668</v>
      </c>
      <c r="E8475" s="75" t="n">
        <v>27861.013</v>
      </c>
    </row>
    <row r="8476" customFormat="false" ht="12.8" hidden="false" customHeight="false" outlineLevel="0" collapsed="false">
      <c r="A8476" s="71" t="s">
        <v>28</v>
      </c>
      <c r="B8476" s="74" t="s">
        <v>294</v>
      </c>
      <c r="C8476" s="74" t="n">
        <v>2010</v>
      </c>
      <c r="D8476" s="74" t="s">
        <v>669</v>
      </c>
      <c r="E8476" s="75" t="n">
        <v>35328.54</v>
      </c>
    </row>
    <row r="8477" customFormat="false" ht="12.8" hidden="false" customHeight="false" outlineLevel="0" collapsed="false">
      <c r="A8477" s="71" t="s">
        <v>28</v>
      </c>
      <c r="B8477" s="74" t="s">
        <v>294</v>
      </c>
      <c r="C8477" s="74" t="n">
        <v>2010</v>
      </c>
      <c r="D8477" s="74" t="s">
        <v>670</v>
      </c>
      <c r="E8477" s="75" t="n">
        <v>32975.641</v>
      </c>
    </row>
    <row r="8478" customFormat="false" ht="12.8" hidden="false" customHeight="false" outlineLevel="0" collapsed="false">
      <c r="A8478" s="71" t="s">
        <v>28</v>
      </c>
      <c r="B8478" s="74" t="s">
        <v>294</v>
      </c>
      <c r="C8478" s="74" t="n">
        <v>2010</v>
      </c>
      <c r="D8478" s="74" t="s">
        <v>671</v>
      </c>
      <c r="E8478" s="75" t="n">
        <v>31924.67</v>
      </c>
    </row>
    <row r="8479" customFormat="false" ht="12.8" hidden="false" customHeight="false" outlineLevel="0" collapsed="false">
      <c r="A8479" s="71" t="s">
        <v>28</v>
      </c>
      <c r="B8479" s="74" t="s">
        <v>294</v>
      </c>
      <c r="C8479" s="74" t="n">
        <v>2010</v>
      </c>
      <c r="D8479" s="74" t="s">
        <v>672</v>
      </c>
      <c r="E8479" s="75" t="n">
        <v>31552.5</v>
      </c>
    </row>
    <row r="8480" customFormat="false" ht="12.8" hidden="false" customHeight="false" outlineLevel="0" collapsed="false">
      <c r="A8480" s="71" t="s">
        <v>28</v>
      </c>
      <c r="B8480" s="74" t="s">
        <v>294</v>
      </c>
      <c r="C8480" s="74" t="n">
        <v>2010</v>
      </c>
      <c r="D8480" s="74" t="s">
        <v>673</v>
      </c>
      <c r="E8480" s="75" t="n">
        <v>32282.7</v>
      </c>
    </row>
    <row r="8481" customFormat="false" ht="12.8" hidden="false" customHeight="false" outlineLevel="0" collapsed="false">
      <c r="A8481" s="71" t="s">
        <v>28</v>
      </c>
      <c r="B8481" s="74" t="s">
        <v>294</v>
      </c>
      <c r="C8481" s="74" t="n">
        <v>2010</v>
      </c>
      <c r="D8481" s="74" t="s">
        <v>674</v>
      </c>
      <c r="E8481" s="75" t="n">
        <v>32539.054</v>
      </c>
    </row>
    <row r="8482" customFormat="false" ht="12.8" hidden="false" customHeight="false" outlineLevel="0" collapsed="false">
      <c r="A8482" s="71" t="s">
        <v>28</v>
      </c>
      <c r="B8482" s="74" t="s">
        <v>294</v>
      </c>
      <c r="C8482" s="74" t="n">
        <v>2010</v>
      </c>
      <c r="D8482" s="74" t="s">
        <v>675</v>
      </c>
      <c r="E8482" s="75" t="n">
        <v>33732.9</v>
      </c>
    </row>
    <row r="8483" customFormat="false" ht="12.8" hidden="false" customHeight="false" outlineLevel="0" collapsed="false">
      <c r="A8483" s="71" t="s">
        <v>28</v>
      </c>
      <c r="B8483" s="74" t="s">
        <v>294</v>
      </c>
      <c r="C8483" s="74" t="n">
        <v>2010</v>
      </c>
      <c r="D8483" s="74" t="s">
        <v>676</v>
      </c>
      <c r="E8483" s="75" t="n">
        <v>33029.801</v>
      </c>
    </row>
    <row r="8484" customFormat="false" ht="12.8" hidden="false" customHeight="false" outlineLevel="0" collapsed="false">
      <c r="A8484" s="71" t="s">
        <v>28</v>
      </c>
      <c r="B8484" s="74" t="s">
        <v>294</v>
      </c>
      <c r="C8484" s="74" t="n">
        <v>2010</v>
      </c>
      <c r="D8484" s="74" t="s">
        <v>677</v>
      </c>
      <c r="E8484" s="75" t="n">
        <v>33240.72</v>
      </c>
    </row>
    <row r="8485" customFormat="false" ht="12.8" hidden="false" customHeight="false" outlineLevel="0" collapsed="false">
      <c r="A8485" s="71" t="s">
        <v>28</v>
      </c>
      <c r="B8485" s="74" t="s">
        <v>294</v>
      </c>
      <c r="C8485" s="76" t="n">
        <v>2010</v>
      </c>
      <c r="D8485" s="76" t="s">
        <v>678</v>
      </c>
      <c r="E8485" s="77" t="n">
        <v>39779.478</v>
      </c>
    </row>
    <row r="8486" customFormat="false" ht="12.8" hidden="false" customHeight="false" outlineLevel="0" collapsed="false">
      <c r="A8486" s="71" t="s">
        <v>28</v>
      </c>
      <c r="B8486" s="74" t="s">
        <v>294</v>
      </c>
      <c r="C8486" s="72" t="n">
        <v>2011</v>
      </c>
      <c r="D8486" s="72" t="s">
        <v>667</v>
      </c>
      <c r="E8486" s="73" t="n">
        <v>33758.59</v>
      </c>
    </row>
    <row r="8487" customFormat="false" ht="12.8" hidden="false" customHeight="false" outlineLevel="0" collapsed="false">
      <c r="A8487" s="71" t="s">
        <v>28</v>
      </c>
      <c r="B8487" s="74" t="s">
        <v>294</v>
      </c>
      <c r="C8487" s="74" t="n">
        <v>2011</v>
      </c>
      <c r="D8487" s="74" t="s">
        <v>668</v>
      </c>
      <c r="E8487" s="75" t="n">
        <v>32787.99</v>
      </c>
    </row>
    <row r="8488" customFormat="false" ht="12.8" hidden="false" customHeight="false" outlineLevel="0" collapsed="false">
      <c r="A8488" s="71" t="s">
        <v>28</v>
      </c>
      <c r="B8488" s="74" t="s">
        <v>294</v>
      </c>
      <c r="C8488" s="74" t="n">
        <v>2011</v>
      </c>
      <c r="D8488" s="74" t="s">
        <v>669</v>
      </c>
      <c r="E8488" s="75" t="n">
        <v>40225.87</v>
      </c>
    </row>
    <row r="8489" customFormat="false" ht="12.8" hidden="false" customHeight="false" outlineLevel="0" collapsed="false">
      <c r="A8489" s="71" t="s">
        <v>28</v>
      </c>
      <c r="B8489" s="74" t="s">
        <v>294</v>
      </c>
      <c r="C8489" s="74" t="n">
        <v>2011</v>
      </c>
      <c r="D8489" s="74" t="s">
        <v>670</v>
      </c>
      <c r="E8489" s="75" t="n">
        <v>46892.3</v>
      </c>
    </row>
    <row r="8490" customFormat="false" ht="12.8" hidden="false" customHeight="false" outlineLevel="0" collapsed="false">
      <c r="A8490" s="71" t="s">
        <v>28</v>
      </c>
      <c r="B8490" s="74" t="s">
        <v>294</v>
      </c>
      <c r="C8490" s="74" t="n">
        <v>2011</v>
      </c>
      <c r="D8490" s="74" t="s">
        <v>671</v>
      </c>
      <c r="E8490" s="75" t="n">
        <v>41214.392</v>
      </c>
    </row>
    <row r="8491" customFormat="false" ht="12.8" hidden="false" customHeight="false" outlineLevel="0" collapsed="false">
      <c r="A8491" s="71" t="s">
        <v>28</v>
      </c>
      <c r="B8491" s="74" t="s">
        <v>294</v>
      </c>
      <c r="C8491" s="74" t="n">
        <v>2011</v>
      </c>
      <c r="D8491" s="74" t="s">
        <v>672</v>
      </c>
      <c r="E8491" s="75" t="n">
        <v>35686.11</v>
      </c>
    </row>
    <row r="8492" customFormat="false" ht="12.8" hidden="false" customHeight="false" outlineLevel="0" collapsed="false">
      <c r="A8492" s="71" t="s">
        <v>28</v>
      </c>
      <c r="B8492" s="74" t="s">
        <v>294</v>
      </c>
      <c r="C8492" s="74" t="n">
        <v>2011</v>
      </c>
      <c r="D8492" s="74" t="s">
        <v>673</v>
      </c>
      <c r="E8492" s="75" t="n">
        <v>36879.334</v>
      </c>
    </row>
    <row r="8493" customFormat="false" ht="12.8" hidden="false" customHeight="false" outlineLevel="0" collapsed="false">
      <c r="A8493" s="71" t="s">
        <v>28</v>
      </c>
      <c r="B8493" s="74" t="s">
        <v>294</v>
      </c>
      <c r="C8493" s="74" t="n">
        <v>2011</v>
      </c>
      <c r="D8493" s="74" t="s">
        <v>674</v>
      </c>
      <c r="E8493" s="75" t="n">
        <v>39334.994</v>
      </c>
    </row>
    <row r="8494" customFormat="false" ht="12.8" hidden="false" customHeight="false" outlineLevel="0" collapsed="false">
      <c r="A8494" s="71" t="s">
        <v>28</v>
      </c>
      <c r="B8494" s="74" t="s">
        <v>294</v>
      </c>
      <c r="C8494" s="74" t="n">
        <v>2011</v>
      </c>
      <c r="D8494" s="74" t="s">
        <v>675</v>
      </c>
      <c r="E8494" s="75" t="n">
        <v>41757.431</v>
      </c>
    </row>
    <row r="8495" customFormat="false" ht="12.8" hidden="false" customHeight="false" outlineLevel="0" collapsed="false">
      <c r="A8495" s="71" t="s">
        <v>28</v>
      </c>
      <c r="B8495" s="74" t="s">
        <v>294</v>
      </c>
      <c r="C8495" s="74" t="n">
        <v>2011</v>
      </c>
      <c r="D8495" s="74" t="s">
        <v>676</v>
      </c>
      <c r="E8495" s="75" t="n">
        <v>41149.806</v>
      </c>
    </row>
    <row r="8496" customFormat="false" ht="12.8" hidden="false" customHeight="false" outlineLevel="0" collapsed="false">
      <c r="A8496" s="71" t="s">
        <v>28</v>
      </c>
      <c r="B8496" s="74" t="s">
        <v>294</v>
      </c>
      <c r="C8496" s="74" t="n">
        <v>2011</v>
      </c>
      <c r="D8496" s="74" t="s">
        <v>677</v>
      </c>
      <c r="E8496" s="75" t="n">
        <v>42729.88</v>
      </c>
    </row>
    <row r="8497" customFormat="false" ht="12.8" hidden="false" customHeight="false" outlineLevel="0" collapsed="false">
      <c r="A8497" s="71" t="s">
        <v>28</v>
      </c>
      <c r="B8497" s="74" t="s">
        <v>294</v>
      </c>
      <c r="C8497" s="76" t="n">
        <v>2011</v>
      </c>
      <c r="D8497" s="76" t="s">
        <v>678</v>
      </c>
      <c r="E8497" s="77" t="n">
        <v>55991.143</v>
      </c>
    </row>
    <row r="8498" customFormat="false" ht="12.8" hidden="false" customHeight="false" outlineLevel="0" collapsed="false">
      <c r="A8498" s="71" t="s">
        <v>28</v>
      </c>
      <c r="B8498" s="74" t="s">
        <v>294</v>
      </c>
      <c r="C8498" s="72" t="n">
        <v>2012</v>
      </c>
      <c r="D8498" s="72" t="s">
        <v>667</v>
      </c>
      <c r="E8498" s="73" t="n">
        <v>49759.759</v>
      </c>
    </row>
    <row r="8499" customFormat="false" ht="12.8" hidden="false" customHeight="false" outlineLevel="0" collapsed="false">
      <c r="A8499" s="71" t="s">
        <v>28</v>
      </c>
      <c r="B8499" s="74" t="s">
        <v>294</v>
      </c>
      <c r="C8499" s="74" t="n">
        <v>2012</v>
      </c>
      <c r="D8499" s="74" t="s">
        <v>668</v>
      </c>
      <c r="E8499" s="75" t="n">
        <v>48442.28</v>
      </c>
    </row>
    <row r="8500" customFormat="false" ht="12.8" hidden="false" customHeight="false" outlineLevel="0" collapsed="false">
      <c r="A8500" s="71" t="s">
        <v>28</v>
      </c>
      <c r="B8500" s="74" t="s">
        <v>294</v>
      </c>
      <c r="C8500" s="74" t="n">
        <v>2012</v>
      </c>
      <c r="D8500" s="74" t="s">
        <v>669</v>
      </c>
      <c r="E8500" s="75" t="n">
        <v>52030.48</v>
      </c>
    </row>
    <row r="8501" customFormat="false" ht="12.8" hidden="false" customHeight="false" outlineLevel="0" collapsed="false">
      <c r="A8501" s="71" t="s">
        <v>28</v>
      </c>
      <c r="B8501" s="74" t="s">
        <v>294</v>
      </c>
      <c r="C8501" s="74" t="n">
        <v>2012</v>
      </c>
      <c r="D8501" s="74" t="s">
        <v>670</v>
      </c>
      <c r="E8501" s="75" t="n">
        <v>50680.37</v>
      </c>
    </row>
    <row r="8502" customFormat="false" ht="12.8" hidden="false" customHeight="false" outlineLevel="0" collapsed="false">
      <c r="A8502" s="71" t="s">
        <v>28</v>
      </c>
      <c r="B8502" s="74" t="s">
        <v>294</v>
      </c>
      <c r="C8502" s="74" t="n">
        <v>2012</v>
      </c>
      <c r="D8502" s="74" t="s">
        <v>671</v>
      </c>
      <c r="E8502" s="75" t="n">
        <v>48130.054</v>
      </c>
    </row>
    <row r="8503" customFormat="false" ht="12.8" hidden="false" customHeight="false" outlineLevel="0" collapsed="false">
      <c r="A8503" s="71" t="s">
        <v>28</v>
      </c>
      <c r="B8503" s="74" t="s">
        <v>294</v>
      </c>
      <c r="C8503" s="74" t="n">
        <v>2012</v>
      </c>
      <c r="D8503" s="74" t="s">
        <v>672</v>
      </c>
      <c r="E8503" s="75" t="n">
        <v>46612.267</v>
      </c>
    </row>
    <row r="8504" customFormat="false" ht="12.8" hidden="false" customHeight="false" outlineLevel="0" collapsed="false">
      <c r="A8504" s="71" t="s">
        <v>28</v>
      </c>
      <c r="B8504" s="74" t="s">
        <v>294</v>
      </c>
      <c r="C8504" s="74" t="n">
        <v>2012</v>
      </c>
      <c r="D8504" s="74" t="s">
        <v>673</v>
      </c>
      <c r="E8504" s="75" t="n">
        <v>48509.553</v>
      </c>
    </row>
    <row r="8505" customFormat="false" ht="12.8" hidden="false" customHeight="false" outlineLevel="0" collapsed="false">
      <c r="A8505" s="71" t="s">
        <v>28</v>
      </c>
      <c r="B8505" s="74" t="s">
        <v>294</v>
      </c>
      <c r="C8505" s="74" t="n">
        <v>2012</v>
      </c>
      <c r="D8505" s="74" t="s">
        <v>674</v>
      </c>
      <c r="E8505" s="75" t="n">
        <v>49385.75</v>
      </c>
    </row>
    <row r="8506" customFormat="false" ht="12.8" hidden="false" customHeight="false" outlineLevel="0" collapsed="false">
      <c r="A8506" s="71" t="s">
        <v>28</v>
      </c>
      <c r="B8506" s="74" t="s">
        <v>294</v>
      </c>
      <c r="C8506" s="74" t="n">
        <v>2012</v>
      </c>
      <c r="D8506" s="74" t="s">
        <v>675</v>
      </c>
      <c r="E8506" s="75" t="n">
        <v>48229.158</v>
      </c>
    </row>
    <row r="8507" customFormat="false" ht="12.8" hidden="false" customHeight="false" outlineLevel="0" collapsed="false">
      <c r="A8507" s="71" t="s">
        <v>28</v>
      </c>
      <c r="B8507" s="74" t="s">
        <v>294</v>
      </c>
      <c r="C8507" s="74" t="n">
        <v>2012</v>
      </c>
      <c r="D8507" s="74" t="s">
        <v>676</v>
      </c>
      <c r="E8507" s="75" t="n">
        <v>52212.88</v>
      </c>
    </row>
    <row r="8508" customFormat="false" ht="12.8" hidden="false" customHeight="false" outlineLevel="0" collapsed="false">
      <c r="A8508" s="71" t="s">
        <v>28</v>
      </c>
      <c r="B8508" s="74" t="s">
        <v>294</v>
      </c>
      <c r="C8508" s="74" t="n">
        <v>2012</v>
      </c>
      <c r="D8508" s="74" t="s">
        <v>677</v>
      </c>
      <c r="E8508" s="75" t="n">
        <v>46143.301</v>
      </c>
    </row>
    <row r="8509" customFormat="false" ht="12.8" hidden="false" customHeight="false" outlineLevel="0" collapsed="false">
      <c r="A8509" s="71" t="s">
        <v>28</v>
      </c>
      <c r="B8509" s="74" t="s">
        <v>294</v>
      </c>
      <c r="C8509" s="76" t="n">
        <v>2012</v>
      </c>
      <c r="D8509" s="76" t="s">
        <v>678</v>
      </c>
      <c r="E8509" s="77" t="n">
        <v>52875.698</v>
      </c>
    </row>
    <row r="8510" customFormat="false" ht="12.8" hidden="false" customHeight="false" outlineLevel="0" collapsed="false">
      <c r="A8510" s="71" t="s">
        <v>28</v>
      </c>
      <c r="B8510" s="74" t="s">
        <v>294</v>
      </c>
      <c r="C8510" s="72" t="n">
        <v>2013</v>
      </c>
      <c r="D8510" s="72" t="s">
        <v>667</v>
      </c>
      <c r="E8510" s="73" t="n">
        <v>47213.58</v>
      </c>
    </row>
    <row r="8511" customFormat="false" ht="12.8" hidden="false" customHeight="false" outlineLevel="0" collapsed="false">
      <c r="A8511" s="71" t="s">
        <v>28</v>
      </c>
      <c r="B8511" s="74" t="s">
        <v>294</v>
      </c>
      <c r="C8511" s="74" t="n">
        <v>2013</v>
      </c>
      <c r="D8511" s="74" t="s">
        <v>668</v>
      </c>
      <c r="E8511" s="75" t="n">
        <v>40527.403</v>
      </c>
    </row>
    <row r="8512" customFormat="false" ht="12.8" hidden="false" customHeight="false" outlineLevel="0" collapsed="false">
      <c r="A8512" s="71" t="s">
        <v>28</v>
      </c>
      <c r="B8512" s="74" t="s">
        <v>294</v>
      </c>
      <c r="C8512" s="74" t="n">
        <v>2013</v>
      </c>
      <c r="D8512" s="74" t="s">
        <v>669</v>
      </c>
      <c r="E8512" s="75" t="n">
        <v>46238.212</v>
      </c>
    </row>
    <row r="8513" customFormat="false" ht="12.8" hidden="false" customHeight="false" outlineLevel="0" collapsed="false">
      <c r="A8513" s="71" t="s">
        <v>28</v>
      </c>
      <c r="B8513" s="74" t="s">
        <v>294</v>
      </c>
      <c r="C8513" s="74" t="n">
        <v>2013</v>
      </c>
      <c r="D8513" s="74" t="s">
        <v>670</v>
      </c>
      <c r="E8513" s="75" t="n">
        <v>47778.89</v>
      </c>
    </row>
    <row r="8514" customFormat="false" ht="12.8" hidden="false" customHeight="false" outlineLevel="0" collapsed="false">
      <c r="A8514" s="71" t="s">
        <v>28</v>
      </c>
      <c r="B8514" s="74" t="s">
        <v>294</v>
      </c>
      <c r="C8514" s="74" t="n">
        <v>2013</v>
      </c>
      <c r="D8514" s="74" t="s">
        <v>671</v>
      </c>
      <c r="E8514" s="75" t="n">
        <v>49315.85</v>
      </c>
    </row>
    <row r="8515" customFormat="false" ht="12.8" hidden="false" customHeight="false" outlineLevel="0" collapsed="false">
      <c r="A8515" s="71" t="s">
        <v>28</v>
      </c>
      <c r="B8515" s="74" t="s">
        <v>294</v>
      </c>
      <c r="C8515" s="74" t="n">
        <v>2013</v>
      </c>
      <c r="D8515" s="74" t="s">
        <v>672</v>
      </c>
      <c r="E8515" s="75" t="n">
        <v>47006.73</v>
      </c>
    </row>
    <row r="8516" customFormat="false" ht="12.8" hidden="false" customHeight="false" outlineLevel="0" collapsed="false">
      <c r="A8516" s="71" t="s">
        <v>28</v>
      </c>
      <c r="B8516" s="74" t="s">
        <v>294</v>
      </c>
      <c r="C8516" s="74" t="n">
        <v>2013</v>
      </c>
      <c r="D8516" s="74" t="s">
        <v>673</v>
      </c>
      <c r="E8516" s="75" t="n">
        <v>51663.01</v>
      </c>
    </row>
    <row r="8517" customFormat="false" ht="12.8" hidden="false" customHeight="false" outlineLevel="0" collapsed="false">
      <c r="A8517" s="71" t="s">
        <v>28</v>
      </c>
      <c r="B8517" s="74" t="s">
        <v>294</v>
      </c>
      <c r="C8517" s="74" t="n">
        <v>2013</v>
      </c>
      <c r="D8517" s="74" t="s">
        <v>674</v>
      </c>
      <c r="E8517" s="75" t="n">
        <v>51373.28</v>
      </c>
    </row>
    <row r="8518" customFormat="false" ht="12.8" hidden="false" customHeight="false" outlineLevel="0" collapsed="false">
      <c r="A8518" s="71" t="s">
        <v>28</v>
      </c>
      <c r="B8518" s="74" t="s">
        <v>294</v>
      </c>
      <c r="C8518" s="74" t="n">
        <v>2013</v>
      </c>
      <c r="D8518" s="74" t="s">
        <v>675</v>
      </c>
      <c r="E8518" s="75" t="n">
        <v>48520.061</v>
      </c>
    </row>
    <row r="8519" customFormat="false" ht="12.8" hidden="false" customHeight="false" outlineLevel="0" collapsed="false">
      <c r="A8519" s="71" t="s">
        <v>28</v>
      </c>
      <c r="B8519" s="74" t="s">
        <v>294</v>
      </c>
      <c r="C8519" s="74" t="n">
        <v>2013</v>
      </c>
      <c r="D8519" s="74" t="s">
        <v>676</v>
      </c>
      <c r="E8519" s="75" t="n">
        <v>52557.219</v>
      </c>
    </row>
    <row r="8520" customFormat="false" ht="12.8" hidden="false" customHeight="false" outlineLevel="0" collapsed="false">
      <c r="A8520" s="71" t="s">
        <v>28</v>
      </c>
      <c r="B8520" s="74" t="s">
        <v>294</v>
      </c>
      <c r="C8520" s="74" t="n">
        <v>2013</v>
      </c>
      <c r="D8520" s="74" t="s">
        <v>677</v>
      </c>
      <c r="E8520" s="75" t="n">
        <v>50138.26</v>
      </c>
    </row>
    <row r="8521" customFormat="false" ht="12.8" hidden="false" customHeight="false" outlineLevel="0" collapsed="false">
      <c r="A8521" s="71" t="s">
        <v>28</v>
      </c>
      <c r="B8521" s="74" t="s">
        <v>294</v>
      </c>
      <c r="C8521" s="76" t="n">
        <v>2013</v>
      </c>
      <c r="D8521" s="76" t="s">
        <v>678</v>
      </c>
      <c r="E8521" s="77" t="n">
        <v>54609.91</v>
      </c>
    </row>
    <row r="8522" customFormat="false" ht="12.8" hidden="false" customHeight="false" outlineLevel="0" collapsed="false">
      <c r="A8522" s="71" t="s">
        <v>28</v>
      </c>
      <c r="B8522" s="74" t="s">
        <v>294</v>
      </c>
      <c r="C8522" s="72" t="n">
        <v>2014</v>
      </c>
      <c r="D8522" s="72" t="s">
        <v>667</v>
      </c>
      <c r="E8522" s="73" t="n">
        <v>50410.85</v>
      </c>
    </row>
    <row r="8523" customFormat="false" ht="12.8" hidden="false" customHeight="false" outlineLevel="0" collapsed="false">
      <c r="A8523" s="71" t="s">
        <v>28</v>
      </c>
      <c r="B8523" s="74" t="s">
        <v>294</v>
      </c>
      <c r="C8523" s="74" t="n">
        <v>2014</v>
      </c>
      <c r="D8523" s="74" t="s">
        <v>668</v>
      </c>
      <c r="E8523" s="75" t="n">
        <v>47834.78</v>
      </c>
    </row>
    <row r="8524" customFormat="false" ht="12.8" hidden="false" customHeight="false" outlineLevel="0" collapsed="false">
      <c r="A8524" s="71" t="s">
        <v>28</v>
      </c>
      <c r="B8524" s="74" t="s">
        <v>294</v>
      </c>
      <c r="C8524" s="74" t="n">
        <v>2014</v>
      </c>
      <c r="D8524" s="74" t="s">
        <v>669</v>
      </c>
      <c r="E8524" s="75" t="n">
        <v>53129.237</v>
      </c>
    </row>
    <row r="8525" customFormat="false" ht="12.8" hidden="false" customHeight="false" outlineLevel="0" collapsed="false">
      <c r="A8525" s="71" t="s">
        <v>28</v>
      </c>
      <c r="B8525" s="74" t="s">
        <v>294</v>
      </c>
      <c r="C8525" s="74" t="n">
        <v>2014</v>
      </c>
      <c r="D8525" s="74" t="s">
        <v>670</v>
      </c>
      <c r="E8525" s="75" t="n">
        <v>56822.444</v>
      </c>
    </row>
    <row r="8526" customFormat="false" ht="12.8" hidden="false" customHeight="false" outlineLevel="0" collapsed="false">
      <c r="A8526" s="71" t="s">
        <v>28</v>
      </c>
      <c r="B8526" s="74" t="s">
        <v>294</v>
      </c>
      <c r="C8526" s="74" t="n">
        <v>2014</v>
      </c>
      <c r="D8526" s="74" t="s">
        <v>671</v>
      </c>
      <c r="E8526" s="75" t="n">
        <v>59586.07</v>
      </c>
    </row>
    <row r="8527" customFormat="false" ht="12.8" hidden="false" customHeight="false" outlineLevel="0" collapsed="false">
      <c r="A8527" s="71" t="s">
        <v>28</v>
      </c>
      <c r="B8527" s="74" t="s">
        <v>294</v>
      </c>
      <c r="C8527" s="74" t="n">
        <v>2014</v>
      </c>
      <c r="D8527" s="74" t="s">
        <v>672</v>
      </c>
      <c r="E8527" s="75" t="n">
        <v>54065.78</v>
      </c>
    </row>
    <row r="8528" customFormat="false" ht="12.8" hidden="false" customHeight="false" outlineLevel="0" collapsed="false">
      <c r="A8528" s="71" t="s">
        <v>28</v>
      </c>
      <c r="B8528" s="74" t="s">
        <v>294</v>
      </c>
      <c r="C8528" s="74" t="n">
        <v>2014</v>
      </c>
      <c r="D8528" s="74" t="s">
        <v>673</v>
      </c>
      <c r="E8528" s="75" t="n">
        <v>56601.193</v>
      </c>
    </row>
    <row r="8529" customFormat="false" ht="12.8" hidden="false" customHeight="false" outlineLevel="0" collapsed="false">
      <c r="A8529" s="71" t="s">
        <v>28</v>
      </c>
      <c r="B8529" s="74" t="s">
        <v>294</v>
      </c>
      <c r="C8529" s="74" t="n">
        <v>2014</v>
      </c>
      <c r="D8529" s="74" t="s">
        <v>674</v>
      </c>
      <c r="E8529" s="75" t="n">
        <v>55192.96</v>
      </c>
    </row>
    <row r="8530" customFormat="false" ht="12.8" hidden="false" customHeight="false" outlineLevel="0" collapsed="false">
      <c r="A8530" s="71" t="s">
        <v>28</v>
      </c>
      <c r="B8530" s="74" t="s">
        <v>294</v>
      </c>
      <c r="C8530" s="74" t="n">
        <v>2014</v>
      </c>
      <c r="D8530" s="74" t="s">
        <v>675</v>
      </c>
      <c r="E8530" s="75" t="n">
        <v>57430.144</v>
      </c>
    </row>
    <row r="8531" customFormat="false" ht="12.8" hidden="false" customHeight="false" outlineLevel="0" collapsed="false">
      <c r="A8531" s="71" t="s">
        <v>28</v>
      </c>
      <c r="B8531" s="74" t="s">
        <v>294</v>
      </c>
      <c r="C8531" s="74" t="n">
        <v>2014</v>
      </c>
      <c r="D8531" s="74" t="s">
        <v>676</v>
      </c>
      <c r="E8531" s="75" t="n">
        <v>60305.247</v>
      </c>
    </row>
    <row r="8532" customFormat="false" ht="12.8" hidden="false" customHeight="false" outlineLevel="0" collapsed="false">
      <c r="A8532" s="71" t="s">
        <v>28</v>
      </c>
      <c r="B8532" s="74" t="s">
        <v>294</v>
      </c>
      <c r="C8532" s="74" t="n">
        <v>2014</v>
      </c>
      <c r="D8532" s="74" t="s">
        <v>677</v>
      </c>
      <c r="E8532" s="75" t="n">
        <v>50123.37</v>
      </c>
    </row>
    <row r="8533" customFormat="false" ht="12.8" hidden="false" customHeight="false" outlineLevel="0" collapsed="false">
      <c r="A8533" s="71" t="s">
        <v>28</v>
      </c>
      <c r="B8533" s="74" t="s">
        <v>294</v>
      </c>
      <c r="C8533" s="76" t="n">
        <v>2014</v>
      </c>
      <c r="D8533" s="76" t="s">
        <v>678</v>
      </c>
      <c r="E8533" s="77" t="n">
        <v>60907.079</v>
      </c>
    </row>
    <row r="8534" customFormat="false" ht="12.8" hidden="false" customHeight="false" outlineLevel="0" collapsed="false">
      <c r="A8534" s="71" t="s">
        <v>28</v>
      </c>
      <c r="B8534" s="74" t="s">
        <v>294</v>
      </c>
      <c r="C8534" s="72" t="n">
        <v>2015</v>
      </c>
      <c r="D8534" s="72" t="s">
        <v>667</v>
      </c>
      <c r="E8534" s="73" t="n">
        <v>54999.571</v>
      </c>
    </row>
    <row r="8535" customFormat="false" ht="12.8" hidden="false" customHeight="false" outlineLevel="0" collapsed="false">
      <c r="A8535" s="71" t="s">
        <v>28</v>
      </c>
      <c r="B8535" s="74" t="s">
        <v>294</v>
      </c>
      <c r="C8535" s="74" t="n">
        <v>2015</v>
      </c>
      <c r="D8535" s="74" t="s">
        <v>668</v>
      </c>
      <c r="E8535" s="75" t="n">
        <v>40872.6</v>
      </c>
    </row>
    <row r="8536" customFormat="false" ht="12.8" hidden="false" customHeight="false" outlineLevel="0" collapsed="false">
      <c r="A8536" s="71" t="s">
        <v>28</v>
      </c>
      <c r="B8536" s="74" t="s">
        <v>294</v>
      </c>
      <c r="C8536" s="74" t="n">
        <v>2015</v>
      </c>
      <c r="D8536" s="74" t="s">
        <v>669</v>
      </c>
      <c r="E8536" s="75" t="n">
        <v>48881.523</v>
      </c>
    </row>
    <row r="8537" customFormat="false" ht="12.8" hidden="false" customHeight="false" outlineLevel="0" collapsed="false">
      <c r="A8537" s="71" t="s">
        <v>28</v>
      </c>
      <c r="B8537" s="74" t="s">
        <v>294</v>
      </c>
      <c r="C8537" s="74" t="n">
        <v>2015</v>
      </c>
      <c r="D8537" s="74" t="s">
        <v>670</v>
      </c>
      <c r="E8537" s="75" t="n">
        <v>48433.287</v>
      </c>
    </row>
    <row r="8538" customFormat="false" ht="12.8" hidden="false" customHeight="false" outlineLevel="0" collapsed="false">
      <c r="A8538" s="71" t="s">
        <v>28</v>
      </c>
      <c r="B8538" s="74" t="s">
        <v>294</v>
      </c>
      <c r="C8538" s="74" t="n">
        <v>2015</v>
      </c>
      <c r="D8538" s="74" t="s">
        <v>671</v>
      </c>
      <c r="E8538" s="75" t="n">
        <v>44989.71</v>
      </c>
    </row>
    <row r="8539" customFormat="false" ht="12.8" hidden="false" customHeight="false" outlineLevel="0" collapsed="false">
      <c r="A8539" s="71" t="s">
        <v>28</v>
      </c>
      <c r="B8539" s="74" t="s">
        <v>294</v>
      </c>
      <c r="C8539" s="74" t="n">
        <v>2015</v>
      </c>
      <c r="D8539" s="74" t="s">
        <v>672</v>
      </c>
      <c r="E8539" s="75" t="n">
        <v>47230.322</v>
      </c>
    </row>
    <row r="8540" customFormat="false" ht="12.8" hidden="false" customHeight="false" outlineLevel="0" collapsed="false">
      <c r="A8540" s="71" t="s">
        <v>28</v>
      </c>
      <c r="B8540" s="74" t="s">
        <v>294</v>
      </c>
      <c r="C8540" s="74" t="n">
        <v>2015</v>
      </c>
      <c r="D8540" s="74" t="s">
        <v>673</v>
      </c>
      <c r="E8540" s="75" t="n">
        <v>49309.887</v>
      </c>
    </row>
    <row r="8541" customFormat="false" ht="12.8" hidden="false" customHeight="false" outlineLevel="0" collapsed="false">
      <c r="A8541" s="71" t="s">
        <v>28</v>
      </c>
      <c r="B8541" s="74" t="s">
        <v>294</v>
      </c>
      <c r="C8541" s="74" t="n">
        <v>2015</v>
      </c>
      <c r="D8541" s="74" t="s">
        <v>674</v>
      </c>
      <c r="E8541" s="75" t="n">
        <v>45512.483</v>
      </c>
    </row>
    <row r="8542" customFormat="false" ht="12.8" hidden="false" customHeight="false" outlineLevel="0" collapsed="false">
      <c r="A8542" s="71" t="s">
        <v>28</v>
      </c>
      <c r="B8542" s="74" t="s">
        <v>294</v>
      </c>
      <c r="C8542" s="74" t="n">
        <v>2015</v>
      </c>
      <c r="D8542" s="74" t="s">
        <v>675</v>
      </c>
      <c r="E8542" s="75" t="n">
        <v>46608.759</v>
      </c>
    </row>
    <row r="8543" customFormat="false" ht="12.8" hidden="false" customHeight="false" outlineLevel="0" collapsed="false">
      <c r="A8543" s="71" t="s">
        <v>28</v>
      </c>
      <c r="B8543" s="74" t="s">
        <v>294</v>
      </c>
      <c r="C8543" s="74" t="n">
        <v>2015</v>
      </c>
      <c r="D8543" s="74" t="s">
        <v>676</v>
      </c>
      <c r="E8543" s="75" t="n">
        <v>45392.77</v>
      </c>
    </row>
    <row r="8544" customFormat="false" ht="12.8" hidden="false" customHeight="false" outlineLevel="0" collapsed="false">
      <c r="A8544" s="71" t="s">
        <v>28</v>
      </c>
      <c r="B8544" s="74" t="s">
        <v>294</v>
      </c>
      <c r="C8544" s="74" t="n">
        <v>2015</v>
      </c>
      <c r="D8544" s="74" t="s">
        <v>677</v>
      </c>
      <c r="E8544" s="75" t="n">
        <v>41812.35</v>
      </c>
    </row>
    <row r="8545" customFormat="false" ht="12.8" hidden="false" customHeight="false" outlineLevel="0" collapsed="false">
      <c r="A8545" s="71" t="s">
        <v>28</v>
      </c>
      <c r="B8545" s="74" t="s">
        <v>294</v>
      </c>
      <c r="C8545" s="76" t="n">
        <v>2015</v>
      </c>
      <c r="D8545" s="76" t="s">
        <v>678</v>
      </c>
      <c r="E8545" s="77" t="n">
        <v>51469.86</v>
      </c>
    </row>
    <row r="8546" customFormat="false" ht="12.8" hidden="false" customHeight="false" outlineLevel="0" collapsed="false">
      <c r="A8546" s="71" t="s">
        <v>28</v>
      </c>
      <c r="B8546" s="74" t="s">
        <v>294</v>
      </c>
      <c r="C8546" s="72" t="n">
        <v>2016</v>
      </c>
      <c r="D8546" s="72" t="s">
        <v>667</v>
      </c>
      <c r="E8546" s="73" t="n">
        <v>47728.44</v>
      </c>
    </row>
    <row r="8547" customFormat="false" ht="12.8" hidden="false" customHeight="false" outlineLevel="0" collapsed="false">
      <c r="A8547" s="71" t="s">
        <v>28</v>
      </c>
      <c r="B8547" s="74" t="s">
        <v>294</v>
      </c>
      <c r="C8547" s="74" t="n">
        <v>2016</v>
      </c>
      <c r="D8547" s="74" t="s">
        <v>668</v>
      </c>
      <c r="E8547" s="75" t="n">
        <v>47189.22</v>
      </c>
    </row>
    <row r="8548" customFormat="false" ht="12.8" hidden="false" customHeight="false" outlineLevel="0" collapsed="false">
      <c r="A8548" s="71" t="s">
        <v>28</v>
      </c>
      <c r="B8548" s="74" t="s">
        <v>294</v>
      </c>
      <c r="C8548" s="74" t="n">
        <v>2016</v>
      </c>
      <c r="D8548" s="74" t="s">
        <v>669</v>
      </c>
      <c r="E8548" s="75" t="n">
        <v>53744.2</v>
      </c>
    </row>
    <row r="8549" customFormat="false" ht="12.8" hidden="false" customHeight="false" outlineLevel="0" collapsed="false">
      <c r="A8549" s="71" t="s">
        <v>28</v>
      </c>
      <c r="B8549" s="74" t="s">
        <v>294</v>
      </c>
      <c r="C8549" s="74" t="n">
        <v>2016</v>
      </c>
      <c r="D8549" s="74" t="s">
        <v>670</v>
      </c>
      <c r="E8549" s="75" t="n">
        <v>51677.977</v>
      </c>
    </row>
    <row r="8550" customFormat="false" ht="12.8" hidden="false" customHeight="false" outlineLevel="0" collapsed="false">
      <c r="A8550" s="71" t="s">
        <v>28</v>
      </c>
      <c r="B8550" s="74" t="s">
        <v>294</v>
      </c>
      <c r="C8550" s="74" t="n">
        <v>2016</v>
      </c>
      <c r="D8550" s="74" t="s">
        <v>671</v>
      </c>
      <c r="E8550" s="75" t="n">
        <v>50964.34</v>
      </c>
    </row>
    <row r="8551" customFormat="false" ht="12.8" hidden="false" customHeight="false" outlineLevel="0" collapsed="false">
      <c r="A8551" s="71" t="s">
        <v>28</v>
      </c>
      <c r="B8551" s="74" t="s">
        <v>294</v>
      </c>
      <c r="C8551" s="74" t="n">
        <v>2016</v>
      </c>
      <c r="D8551" s="74" t="s">
        <v>672</v>
      </c>
      <c r="E8551" s="75" t="n">
        <v>49044.296</v>
      </c>
    </row>
    <row r="8552" customFormat="false" ht="12.8" hidden="false" customHeight="false" outlineLevel="0" collapsed="false">
      <c r="A8552" s="71" t="s">
        <v>28</v>
      </c>
      <c r="B8552" s="74" t="s">
        <v>294</v>
      </c>
      <c r="C8552" s="74" t="n">
        <v>2016</v>
      </c>
      <c r="D8552" s="74" t="s">
        <v>673</v>
      </c>
      <c r="E8552" s="75" t="n">
        <v>50100.66</v>
      </c>
    </row>
    <row r="8553" customFormat="false" ht="12.8" hidden="false" customHeight="false" outlineLevel="0" collapsed="false">
      <c r="A8553" s="71" t="s">
        <v>28</v>
      </c>
      <c r="B8553" s="74" t="s">
        <v>294</v>
      </c>
      <c r="C8553" s="74" t="n">
        <v>2016</v>
      </c>
      <c r="D8553" s="74" t="s">
        <v>674</v>
      </c>
      <c r="E8553" s="75" t="n">
        <v>51735.878</v>
      </c>
    </row>
    <row r="8554" customFormat="false" ht="12.8" hidden="false" customHeight="false" outlineLevel="0" collapsed="false">
      <c r="A8554" s="71" t="s">
        <v>28</v>
      </c>
      <c r="B8554" s="74" t="s">
        <v>294</v>
      </c>
      <c r="C8554" s="74" t="n">
        <v>2016</v>
      </c>
      <c r="D8554" s="74" t="s">
        <v>675</v>
      </c>
      <c r="E8554" s="75" t="n">
        <v>52351.57</v>
      </c>
    </row>
    <row r="8555" customFormat="false" ht="12.8" hidden="false" customHeight="false" outlineLevel="0" collapsed="false">
      <c r="A8555" s="71" t="s">
        <v>28</v>
      </c>
      <c r="B8555" s="74" t="s">
        <v>294</v>
      </c>
      <c r="C8555" s="74" t="n">
        <v>2016</v>
      </c>
      <c r="D8555" s="74" t="s">
        <v>676</v>
      </c>
      <c r="E8555" s="75" t="n">
        <v>51063.309</v>
      </c>
    </row>
    <row r="8556" customFormat="false" ht="12.8" hidden="false" customHeight="false" outlineLevel="0" collapsed="false">
      <c r="A8556" s="71" t="s">
        <v>28</v>
      </c>
      <c r="B8556" s="74" t="s">
        <v>294</v>
      </c>
      <c r="C8556" s="74" t="n">
        <v>2016</v>
      </c>
      <c r="D8556" s="74" t="s">
        <v>677</v>
      </c>
      <c r="E8556" s="75" t="n">
        <v>50942.05</v>
      </c>
    </row>
    <row r="8557" customFormat="false" ht="12.8" hidden="false" customHeight="false" outlineLevel="0" collapsed="false">
      <c r="A8557" s="71" t="s">
        <v>28</v>
      </c>
      <c r="B8557" s="74" t="s">
        <v>294</v>
      </c>
      <c r="C8557" s="76" t="n">
        <v>2016</v>
      </c>
      <c r="D8557" s="76" t="s">
        <v>678</v>
      </c>
      <c r="E8557" s="77" t="n">
        <v>60012.243</v>
      </c>
    </row>
    <row r="8558" customFormat="false" ht="12.8" hidden="false" customHeight="false" outlineLevel="0" collapsed="false">
      <c r="A8558" s="71" t="s">
        <v>28</v>
      </c>
      <c r="B8558" s="74" t="s">
        <v>294</v>
      </c>
      <c r="C8558" s="72" t="n">
        <v>2017</v>
      </c>
      <c r="D8558" s="72" t="s">
        <v>667</v>
      </c>
      <c r="E8558" s="73" t="n">
        <v>52816.253</v>
      </c>
    </row>
    <row r="8559" customFormat="false" ht="12.8" hidden="false" customHeight="false" outlineLevel="0" collapsed="false">
      <c r="A8559" s="71" t="s">
        <v>28</v>
      </c>
      <c r="B8559" s="74" t="s">
        <v>294</v>
      </c>
      <c r="C8559" s="74" t="n">
        <v>2017</v>
      </c>
      <c r="D8559" s="74" t="s">
        <v>668</v>
      </c>
      <c r="E8559" s="75" t="n">
        <v>49569.85</v>
      </c>
    </row>
    <row r="8560" customFormat="false" ht="12.8" hidden="false" customHeight="false" outlineLevel="0" collapsed="false">
      <c r="A8560" s="71" t="s">
        <v>28</v>
      </c>
      <c r="B8560" s="74" t="s">
        <v>294</v>
      </c>
      <c r="C8560" s="74" t="n">
        <v>2017</v>
      </c>
      <c r="D8560" s="74" t="s">
        <v>669</v>
      </c>
      <c r="E8560" s="75" t="n">
        <v>58171.084</v>
      </c>
    </row>
    <row r="8561" customFormat="false" ht="12.8" hidden="false" customHeight="false" outlineLevel="0" collapsed="false">
      <c r="A8561" s="71" t="s">
        <v>28</v>
      </c>
      <c r="B8561" s="74" t="s">
        <v>294</v>
      </c>
      <c r="C8561" s="74" t="n">
        <v>2017</v>
      </c>
      <c r="D8561" s="74" t="s">
        <v>670</v>
      </c>
      <c r="E8561" s="75" t="n">
        <v>54326.53</v>
      </c>
    </row>
    <row r="8562" customFormat="false" ht="12.8" hidden="false" customHeight="false" outlineLevel="0" collapsed="false">
      <c r="A8562" s="71" t="s">
        <v>28</v>
      </c>
      <c r="B8562" s="74" t="s">
        <v>294</v>
      </c>
      <c r="C8562" s="74" t="n">
        <v>2017</v>
      </c>
      <c r="D8562" s="74" t="s">
        <v>671</v>
      </c>
      <c r="E8562" s="75" t="n">
        <v>56620.146</v>
      </c>
    </row>
    <row r="8563" customFormat="false" ht="12.8" hidden="false" customHeight="false" outlineLevel="0" collapsed="false">
      <c r="A8563" s="71" t="s">
        <v>28</v>
      </c>
      <c r="B8563" s="74" t="s">
        <v>294</v>
      </c>
      <c r="C8563" s="74" t="n">
        <v>2017</v>
      </c>
      <c r="D8563" s="74" t="s">
        <v>672</v>
      </c>
      <c r="E8563" s="75" t="n">
        <v>53970.98</v>
      </c>
    </row>
    <row r="8564" customFormat="false" ht="12.8" hidden="false" customHeight="false" outlineLevel="0" collapsed="false">
      <c r="A8564" s="71" t="s">
        <v>28</v>
      </c>
      <c r="B8564" s="74" t="s">
        <v>294</v>
      </c>
      <c r="C8564" s="74" t="n">
        <v>2017</v>
      </c>
      <c r="D8564" s="74" t="s">
        <v>673</v>
      </c>
      <c r="E8564" s="75" t="n">
        <v>54923.05</v>
      </c>
    </row>
    <row r="8565" customFormat="false" ht="12.8" hidden="false" customHeight="false" outlineLevel="0" collapsed="false">
      <c r="A8565" s="71" t="s">
        <v>28</v>
      </c>
      <c r="B8565" s="74" t="s">
        <v>294</v>
      </c>
      <c r="C8565" s="74" t="n">
        <v>2017</v>
      </c>
      <c r="D8565" s="74" t="s">
        <v>674</v>
      </c>
      <c r="E8565" s="75" t="n">
        <v>51743.55</v>
      </c>
    </row>
    <row r="8566" customFormat="false" ht="12.8" hidden="false" customHeight="false" outlineLevel="0" collapsed="false">
      <c r="A8566" s="71" t="s">
        <v>28</v>
      </c>
      <c r="B8566" s="74" t="s">
        <v>294</v>
      </c>
      <c r="C8566" s="74" t="n">
        <v>2017</v>
      </c>
      <c r="D8566" s="74" t="s">
        <v>675</v>
      </c>
      <c r="E8566" s="75" t="n">
        <v>47950.448</v>
      </c>
    </row>
    <row r="8567" customFormat="false" ht="12.8" hidden="false" customHeight="false" outlineLevel="0" collapsed="false">
      <c r="A8567" s="71" t="s">
        <v>28</v>
      </c>
      <c r="B8567" s="74" t="s">
        <v>294</v>
      </c>
      <c r="C8567" s="74" t="n">
        <v>2017</v>
      </c>
      <c r="D8567" s="74" t="s">
        <v>676</v>
      </c>
      <c r="E8567" s="75" t="n">
        <v>48489.89</v>
      </c>
    </row>
    <row r="8568" customFormat="false" ht="12.8" hidden="false" customHeight="false" outlineLevel="0" collapsed="false">
      <c r="A8568" s="71" t="s">
        <v>28</v>
      </c>
      <c r="B8568" s="74" t="s">
        <v>294</v>
      </c>
      <c r="C8568" s="74" t="n">
        <v>2017</v>
      </c>
      <c r="D8568" s="74" t="s">
        <v>677</v>
      </c>
      <c r="E8568" s="75" t="n">
        <v>45157.26</v>
      </c>
    </row>
    <row r="8569" customFormat="false" ht="12.8" hidden="false" customHeight="false" outlineLevel="0" collapsed="false">
      <c r="A8569" s="71" t="s">
        <v>28</v>
      </c>
      <c r="B8569" s="74" t="s">
        <v>294</v>
      </c>
      <c r="C8569" s="76" t="n">
        <v>2017</v>
      </c>
      <c r="D8569" s="76" t="s">
        <v>678</v>
      </c>
      <c r="E8569" s="77" t="n">
        <v>50084.937</v>
      </c>
    </row>
    <row r="8570" customFormat="false" ht="12.8" hidden="false" customHeight="false" outlineLevel="0" collapsed="false">
      <c r="A8570" s="71" t="s">
        <v>28</v>
      </c>
      <c r="B8570" s="74" t="s">
        <v>294</v>
      </c>
      <c r="C8570" s="72" t="n">
        <v>2018</v>
      </c>
      <c r="D8570" s="72" t="s">
        <v>667</v>
      </c>
      <c r="E8570" s="73" t="n">
        <v>43360.149</v>
      </c>
    </row>
    <row r="8571" customFormat="false" ht="12.8" hidden="false" customHeight="false" outlineLevel="0" collapsed="false">
      <c r="A8571" s="71" t="s">
        <v>28</v>
      </c>
      <c r="B8571" s="74" t="s">
        <v>294</v>
      </c>
      <c r="C8571" s="74" t="n">
        <v>2018</v>
      </c>
      <c r="D8571" s="74" t="s">
        <v>668</v>
      </c>
      <c r="E8571" s="75" t="n">
        <v>40280.165</v>
      </c>
    </row>
    <row r="8572" customFormat="false" ht="12.8" hidden="false" customHeight="false" outlineLevel="0" collapsed="false">
      <c r="A8572" s="71" t="s">
        <v>28</v>
      </c>
      <c r="B8572" s="74" t="s">
        <v>294</v>
      </c>
      <c r="C8572" s="74" t="n">
        <v>2018</v>
      </c>
      <c r="D8572" s="74" t="s">
        <v>669</v>
      </c>
      <c r="E8572" s="75" t="n">
        <v>48170.66</v>
      </c>
    </row>
    <row r="8573" customFormat="false" ht="12.8" hidden="false" customHeight="false" outlineLevel="0" collapsed="false">
      <c r="A8573" s="71" t="s">
        <v>28</v>
      </c>
      <c r="B8573" s="74" t="s">
        <v>294</v>
      </c>
      <c r="C8573" s="74" t="n">
        <v>2018</v>
      </c>
      <c r="D8573" s="74" t="s">
        <v>670</v>
      </c>
      <c r="E8573" s="75" t="n">
        <v>50969.428</v>
      </c>
    </row>
    <row r="8574" customFormat="false" ht="12.8" hidden="false" customHeight="false" outlineLevel="0" collapsed="false">
      <c r="A8574" s="71" t="s">
        <v>28</v>
      </c>
      <c r="B8574" s="74" t="s">
        <v>294</v>
      </c>
      <c r="C8574" s="74" t="n">
        <v>2018</v>
      </c>
      <c r="D8574" s="74" t="s">
        <v>671</v>
      </c>
      <c r="E8574" s="75" t="n">
        <v>45179.755</v>
      </c>
    </row>
    <row r="8575" customFormat="false" ht="12.8" hidden="false" customHeight="false" outlineLevel="0" collapsed="false">
      <c r="A8575" s="71" t="s">
        <v>28</v>
      </c>
      <c r="B8575" s="74" t="s">
        <v>294</v>
      </c>
      <c r="C8575" s="74" t="n">
        <v>2018</v>
      </c>
      <c r="D8575" s="74" t="s">
        <v>672</v>
      </c>
      <c r="E8575" s="75" t="n">
        <v>44872.19</v>
      </c>
    </row>
    <row r="8576" customFormat="false" ht="12.8" hidden="false" customHeight="false" outlineLevel="0" collapsed="false">
      <c r="A8576" s="71" t="s">
        <v>28</v>
      </c>
      <c r="B8576" s="74" t="s">
        <v>294</v>
      </c>
      <c r="C8576" s="74" t="n">
        <v>2018</v>
      </c>
      <c r="D8576" s="74" t="s">
        <v>673</v>
      </c>
      <c r="E8576" s="75" t="n">
        <v>41631.223</v>
      </c>
    </row>
    <row r="8577" customFormat="false" ht="12.8" hidden="false" customHeight="false" outlineLevel="0" collapsed="false">
      <c r="A8577" s="71" t="s">
        <v>28</v>
      </c>
      <c r="B8577" s="74" t="s">
        <v>294</v>
      </c>
      <c r="C8577" s="74" t="n">
        <v>2018</v>
      </c>
      <c r="D8577" s="74" t="s">
        <v>674</v>
      </c>
      <c r="E8577" s="75" t="n">
        <v>43161.001</v>
      </c>
    </row>
    <row r="8578" customFormat="false" ht="12.8" hidden="false" customHeight="false" outlineLevel="0" collapsed="false">
      <c r="A8578" s="71" t="s">
        <v>28</v>
      </c>
      <c r="B8578" s="74" t="s">
        <v>294</v>
      </c>
      <c r="C8578" s="74" t="n">
        <v>2018</v>
      </c>
      <c r="D8578" s="74" t="s">
        <v>675</v>
      </c>
      <c r="E8578" s="75" t="n">
        <v>39125.344</v>
      </c>
    </row>
    <row r="8579" customFormat="false" ht="12.8" hidden="false" customHeight="false" outlineLevel="0" collapsed="false">
      <c r="A8579" s="71" t="s">
        <v>28</v>
      </c>
      <c r="B8579" s="74" t="s">
        <v>294</v>
      </c>
      <c r="C8579" s="74" t="n">
        <v>2018</v>
      </c>
      <c r="D8579" s="74" t="s">
        <v>676</v>
      </c>
      <c r="E8579" s="75" t="n">
        <v>40779.356</v>
      </c>
    </row>
    <row r="8580" customFormat="false" ht="12.8" hidden="false" customHeight="false" outlineLevel="0" collapsed="false">
      <c r="A8580" s="71" t="s">
        <v>28</v>
      </c>
      <c r="B8580" s="74" t="s">
        <v>294</v>
      </c>
      <c r="C8580" s="74" t="n">
        <v>2018</v>
      </c>
      <c r="D8580" s="74" t="s">
        <v>677</v>
      </c>
      <c r="E8580" s="75" t="n">
        <v>39450.259</v>
      </c>
    </row>
    <row r="8581" customFormat="false" ht="12.8" hidden="false" customHeight="false" outlineLevel="0" collapsed="false">
      <c r="A8581" s="71" t="s">
        <v>28</v>
      </c>
      <c r="B8581" s="74" t="s">
        <v>294</v>
      </c>
      <c r="C8581" s="76" t="n">
        <v>2018</v>
      </c>
      <c r="D8581" s="76" t="s">
        <v>678</v>
      </c>
      <c r="E8581" s="77" t="n">
        <v>44877.741</v>
      </c>
    </row>
    <row r="8582" customFormat="false" ht="12.8" hidden="false" customHeight="false" outlineLevel="0" collapsed="false">
      <c r="A8582" s="71" t="s">
        <v>28</v>
      </c>
      <c r="B8582" s="74" t="s">
        <v>294</v>
      </c>
      <c r="C8582" s="72" t="n">
        <v>2019</v>
      </c>
      <c r="D8582" s="72" t="s">
        <v>667</v>
      </c>
      <c r="E8582" s="73" t="n">
        <v>40246.75</v>
      </c>
    </row>
    <row r="8583" customFormat="false" ht="12.8" hidden="false" customHeight="false" outlineLevel="0" collapsed="false">
      <c r="A8583" s="71" t="s">
        <v>28</v>
      </c>
      <c r="B8583" s="74" t="s">
        <v>294</v>
      </c>
      <c r="C8583" s="74" t="n">
        <v>2019</v>
      </c>
      <c r="D8583" s="74" t="s">
        <v>668</v>
      </c>
      <c r="E8583" s="75" t="n">
        <v>37720.25</v>
      </c>
    </row>
    <row r="8584" customFormat="false" ht="12.8" hidden="false" customHeight="false" outlineLevel="0" collapsed="false">
      <c r="A8584" s="71" t="s">
        <v>28</v>
      </c>
      <c r="B8584" s="74" t="s">
        <v>294</v>
      </c>
      <c r="C8584" s="74" t="n">
        <v>2019</v>
      </c>
      <c r="D8584" s="74" t="s">
        <v>669</v>
      </c>
      <c r="E8584" s="75" t="n">
        <v>40176.2</v>
      </c>
    </row>
    <row r="8585" customFormat="false" ht="12.8" hidden="false" customHeight="false" outlineLevel="0" collapsed="false">
      <c r="A8585" s="71" t="s">
        <v>28</v>
      </c>
      <c r="B8585" s="74" t="s">
        <v>294</v>
      </c>
      <c r="C8585" s="74" t="n">
        <v>2019</v>
      </c>
      <c r="D8585" s="74" t="s">
        <v>670</v>
      </c>
      <c r="E8585" s="75" t="n">
        <v>40824.395</v>
      </c>
    </row>
    <row r="8586" customFormat="false" ht="12.8" hidden="false" customHeight="false" outlineLevel="0" collapsed="false">
      <c r="A8586" s="71" t="s">
        <v>28</v>
      </c>
      <c r="B8586" s="74" t="s">
        <v>294</v>
      </c>
      <c r="C8586" s="74" t="n">
        <v>2019</v>
      </c>
      <c r="D8586" s="74" t="s">
        <v>671</v>
      </c>
      <c r="E8586" s="75" t="n">
        <v>40434.721</v>
      </c>
    </row>
    <row r="8587" customFormat="false" ht="12.8" hidden="false" customHeight="false" outlineLevel="0" collapsed="false">
      <c r="A8587" s="71" t="s">
        <v>28</v>
      </c>
      <c r="B8587" s="74" t="s">
        <v>294</v>
      </c>
      <c r="C8587" s="74" t="n">
        <v>2019</v>
      </c>
      <c r="D8587" s="74" t="s">
        <v>672</v>
      </c>
      <c r="E8587" s="75" t="n">
        <v>36865.93</v>
      </c>
    </row>
    <row r="8588" customFormat="false" ht="12.8" hidden="false" customHeight="false" outlineLevel="0" collapsed="false">
      <c r="A8588" s="71" t="s">
        <v>28</v>
      </c>
      <c r="B8588" s="74" t="s">
        <v>294</v>
      </c>
      <c r="C8588" s="74" t="n">
        <v>2019</v>
      </c>
      <c r="D8588" s="74" t="s">
        <v>673</v>
      </c>
      <c r="E8588" s="75" t="n">
        <v>40976.404</v>
      </c>
    </row>
    <row r="8589" customFormat="false" ht="12.8" hidden="false" customHeight="false" outlineLevel="0" collapsed="false">
      <c r="A8589" s="71" t="s">
        <v>28</v>
      </c>
      <c r="B8589" s="74" t="s">
        <v>294</v>
      </c>
      <c r="C8589" s="74" t="n">
        <v>2019</v>
      </c>
      <c r="D8589" s="74" t="s">
        <v>674</v>
      </c>
      <c r="E8589" s="75" t="n">
        <v>39864.527</v>
      </c>
    </row>
    <row r="8590" customFormat="false" ht="12.8" hidden="false" customHeight="false" outlineLevel="0" collapsed="false">
      <c r="A8590" s="71" t="s">
        <v>28</v>
      </c>
      <c r="B8590" s="74" t="s">
        <v>294</v>
      </c>
      <c r="C8590" s="74" t="n">
        <v>2019</v>
      </c>
      <c r="D8590" s="74" t="s">
        <v>675</v>
      </c>
      <c r="E8590" s="75" t="n">
        <v>37547.415</v>
      </c>
    </row>
    <row r="8591" customFormat="false" ht="12.8" hidden="false" customHeight="false" outlineLevel="0" collapsed="false">
      <c r="A8591" s="71" t="s">
        <v>28</v>
      </c>
      <c r="B8591" s="74" t="s">
        <v>294</v>
      </c>
      <c r="C8591" s="74" t="n">
        <v>2019</v>
      </c>
      <c r="D8591" s="74" t="s">
        <v>676</v>
      </c>
      <c r="E8591" s="75" t="n">
        <v>40077.75</v>
      </c>
    </row>
    <row r="8592" customFormat="false" ht="12.8" hidden="false" customHeight="false" outlineLevel="0" collapsed="false">
      <c r="A8592" s="71" t="s">
        <v>28</v>
      </c>
      <c r="B8592" s="74" t="s">
        <v>294</v>
      </c>
      <c r="C8592" s="74" t="n">
        <v>2019</v>
      </c>
      <c r="D8592" s="74" t="s">
        <v>677</v>
      </c>
      <c r="E8592" s="75" t="n">
        <v>37940.9</v>
      </c>
    </row>
    <row r="8593" customFormat="false" ht="12.8" hidden="false" customHeight="false" outlineLevel="0" collapsed="false">
      <c r="A8593" s="71" t="s">
        <v>28</v>
      </c>
      <c r="B8593" s="74" t="s">
        <v>294</v>
      </c>
      <c r="C8593" s="76" t="n">
        <v>2019</v>
      </c>
      <c r="D8593" s="76" t="s">
        <v>678</v>
      </c>
      <c r="E8593" s="77" t="n">
        <v>42633.85</v>
      </c>
    </row>
    <row r="8594" customFormat="false" ht="12.8" hidden="false" customHeight="false" outlineLevel="0" collapsed="false">
      <c r="A8594" s="71" t="s">
        <v>28</v>
      </c>
      <c r="B8594" s="74" t="s">
        <v>294</v>
      </c>
      <c r="C8594" s="72" t="n">
        <v>2020</v>
      </c>
      <c r="D8594" s="72" t="s">
        <v>667</v>
      </c>
      <c r="E8594" s="73" t="n">
        <v>39773.46</v>
      </c>
    </row>
    <row r="8595" customFormat="false" ht="12.8" hidden="false" customHeight="false" outlineLevel="0" collapsed="false">
      <c r="A8595" s="71" t="s">
        <v>28</v>
      </c>
      <c r="B8595" s="74" t="s">
        <v>294</v>
      </c>
      <c r="C8595" s="74" t="n">
        <v>2020</v>
      </c>
      <c r="D8595" s="74" t="s">
        <v>668</v>
      </c>
      <c r="E8595" s="75" t="n">
        <v>38249</v>
      </c>
    </row>
    <row r="8596" customFormat="false" ht="12.8" hidden="false" customHeight="false" outlineLevel="0" collapsed="false">
      <c r="A8596" s="71" t="s">
        <v>28</v>
      </c>
      <c r="B8596" s="74" t="s">
        <v>294</v>
      </c>
      <c r="C8596" s="74" t="n">
        <v>2020</v>
      </c>
      <c r="D8596" s="74" t="s">
        <v>669</v>
      </c>
      <c r="E8596" s="75" t="n">
        <v>38618.349</v>
      </c>
    </row>
    <row r="8597" customFormat="false" ht="12.8" hidden="false" customHeight="false" outlineLevel="0" collapsed="false">
      <c r="A8597" s="71" t="s">
        <v>28</v>
      </c>
      <c r="B8597" s="74" t="s">
        <v>294</v>
      </c>
      <c r="C8597" s="74" t="n">
        <v>2020</v>
      </c>
      <c r="D8597" s="74" t="s">
        <v>670</v>
      </c>
      <c r="E8597" s="75" t="n">
        <v>37381.2</v>
      </c>
    </row>
    <row r="8598" customFormat="false" ht="12.8" hidden="false" customHeight="false" outlineLevel="0" collapsed="false">
      <c r="A8598" s="71" t="s">
        <v>28</v>
      </c>
      <c r="B8598" s="74" t="s">
        <v>294</v>
      </c>
      <c r="C8598" s="74" t="n">
        <v>2020</v>
      </c>
      <c r="D8598" s="74" t="s">
        <v>671</v>
      </c>
      <c r="E8598" s="75" t="n">
        <v>40216.393</v>
      </c>
    </row>
    <row r="8599" customFormat="false" ht="12.8" hidden="false" customHeight="false" outlineLevel="0" collapsed="false">
      <c r="A8599" s="71" t="s">
        <v>28</v>
      </c>
      <c r="B8599" s="74" t="s">
        <v>294</v>
      </c>
      <c r="C8599" s="74" t="n">
        <v>2020</v>
      </c>
      <c r="D8599" s="74" t="s">
        <v>672</v>
      </c>
      <c r="E8599" s="75" t="n">
        <v>40047.034</v>
      </c>
    </row>
    <row r="8600" customFormat="false" ht="12.8" hidden="false" customHeight="false" outlineLevel="0" collapsed="false">
      <c r="A8600" s="71" t="s">
        <v>28</v>
      </c>
      <c r="B8600" s="74" t="s">
        <v>294</v>
      </c>
      <c r="C8600" s="74" t="n">
        <v>2020</v>
      </c>
      <c r="D8600" s="74" t="s">
        <v>673</v>
      </c>
      <c r="E8600" s="75" t="n">
        <v>40644.741</v>
      </c>
    </row>
    <row r="8601" customFormat="false" ht="12.8" hidden="false" customHeight="false" outlineLevel="0" collapsed="false">
      <c r="A8601" s="71" t="s">
        <v>28</v>
      </c>
      <c r="B8601" s="74" t="s">
        <v>294</v>
      </c>
      <c r="C8601" s="74" t="n">
        <v>2020</v>
      </c>
      <c r="D8601" s="74" t="s">
        <v>674</v>
      </c>
      <c r="E8601" s="75" t="n">
        <v>39770.238</v>
      </c>
    </row>
    <row r="8602" customFormat="false" ht="12.8" hidden="false" customHeight="false" outlineLevel="0" collapsed="false">
      <c r="A8602" s="71" t="s">
        <v>28</v>
      </c>
      <c r="B8602" s="74" t="s">
        <v>294</v>
      </c>
      <c r="C8602" s="74" t="n">
        <v>2020</v>
      </c>
      <c r="D8602" s="74" t="s">
        <v>675</v>
      </c>
      <c r="E8602" s="75" t="n">
        <v>42618.92</v>
      </c>
    </row>
    <row r="8603" customFormat="false" ht="12.8" hidden="false" customHeight="false" outlineLevel="0" collapsed="false">
      <c r="A8603" s="71" t="s">
        <v>28</v>
      </c>
      <c r="B8603" s="74" t="s">
        <v>294</v>
      </c>
      <c r="C8603" s="74" t="n">
        <v>2020</v>
      </c>
      <c r="D8603" s="74" t="s">
        <v>676</v>
      </c>
      <c r="E8603" s="75" t="n">
        <v>44769.386</v>
      </c>
    </row>
    <row r="8604" customFormat="false" ht="12.8" hidden="false" customHeight="false" outlineLevel="0" collapsed="false">
      <c r="A8604" s="71" t="s">
        <v>28</v>
      </c>
      <c r="B8604" s="74" t="s">
        <v>294</v>
      </c>
      <c r="C8604" s="74" t="n">
        <v>2020</v>
      </c>
      <c r="D8604" s="74" t="s">
        <v>677</v>
      </c>
      <c r="E8604" s="75" t="n">
        <v>45183.068</v>
      </c>
    </row>
    <row r="8605" customFormat="false" ht="12.8" hidden="false" customHeight="false" outlineLevel="0" collapsed="false">
      <c r="A8605" s="71" t="s">
        <v>28</v>
      </c>
      <c r="B8605" s="74" t="s">
        <v>294</v>
      </c>
      <c r="C8605" s="76" t="n">
        <v>2020</v>
      </c>
      <c r="D8605" s="76" t="s">
        <v>678</v>
      </c>
      <c r="E8605" s="77" t="n">
        <v>54540.978</v>
      </c>
    </row>
    <row r="8606" customFormat="false" ht="12.8" hidden="false" customHeight="false" outlineLevel="0" collapsed="false">
      <c r="A8606" s="71" t="s">
        <v>28</v>
      </c>
      <c r="B8606" s="74" t="s">
        <v>294</v>
      </c>
      <c r="C8606" s="72" t="n">
        <v>2021</v>
      </c>
      <c r="D8606" s="72" t="s">
        <v>667</v>
      </c>
      <c r="E8606" s="73" t="n">
        <v>44648.056</v>
      </c>
    </row>
    <row r="8607" customFormat="false" ht="12.8" hidden="false" customHeight="false" outlineLevel="0" collapsed="false">
      <c r="A8607" s="71" t="s">
        <v>28</v>
      </c>
      <c r="B8607" s="74" t="s">
        <v>294</v>
      </c>
      <c r="C8607" s="74" t="n">
        <v>2021</v>
      </c>
      <c r="D8607" s="74" t="s">
        <v>668</v>
      </c>
      <c r="E8607" s="75" t="n">
        <v>39617.043</v>
      </c>
    </row>
    <row r="8608" customFormat="false" ht="12.8" hidden="false" customHeight="false" outlineLevel="0" collapsed="false">
      <c r="A8608" s="71" t="s">
        <v>28</v>
      </c>
      <c r="B8608" s="74" t="s">
        <v>294</v>
      </c>
      <c r="C8608" s="74" t="n">
        <v>2021</v>
      </c>
      <c r="D8608" s="74" t="s">
        <v>669</v>
      </c>
      <c r="E8608" s="75" t="n">
        <v>43763.464</v>
      </c>
    </row>
    <row r="8609" customFormat="false" ht="12.8" hidden="false" customHeight="false" outlineLevel="0" collapsed="false">
      <c r="A8609" s="71" t="s">
        <v>28</v>
      </c>
      <c r="B8609" s="74" t="s">
        <v>294</v>
      </c>
      <c r="C8609" s="74" t="n">
        <v>2021</v>
      </c>
      <c r="D8609" s="74" t="s">
        <v>670</v>
      </c>
      <c r="E8609" s="75" t="n">
        <v>42516.153</v>
      </c>
    </row>
    <row r="8610" customFormat="false" ht="12.8" hidden="false" customHeight="false" outlineLevel="0" collapsed="false">
      <c r="A8610" s="71" t="s">
        <v>28</v>
      </c>
      <c r="B8610" s="74" t="s">
        <v>294</v>
      </c>
      <c r="C8610" s="74" t="n">
        <v>2021</v>
      </c>
      <c r="D8610" s="74" t="s">
        <v>671</v>
      </c>
      <c r="E8610" s="75" t="n">
        <v>44726.55</v>
      </c>
    </row>
    <row r="8611" customFormat="false" ht="12.8" hidden="false" customHeight="false" outlineLevel="0" collapsed="false">
      <c r="A8611" s="71" t="s">
        <v>28</v>
      </c>
      <c r="B8611" s="74" t="s">
        <v>294</v>
      </c>
      <c r="C8611" s="74" t="n">
        <v>2021</v>
      </c>
      <c r="D8611" s="74" t="s">
        <v>672</v>
      </c>
      <c r="E8611" s="75" t="n">
        <v>51609.45</v>
      </c>
    </row>
    <row r="8612" customFormat="false" ht="12.8" hidden="false" customHeight="false" outlineLevel="0" collapsed="false">
      <c r="A8612" s="71" t="s">
        <v>28</v>
      </c>
      <c r="B8612" s="74" t="s">
        <v>294</v>
      </c>
      <c r="C8612" s="74" t="n">
        <v>2021</v>
      </c>
      <c r="D8612" s="74" t="s">
        <v>673</v>
      </c>
      <c r="E8612" s="75" t="n">
        <v>50909.85</v>
      </c>
    </row>
    <row r="8613" customFormat="false" ht="12.8" hidden="false" customHeight="false" outlineLevel="0" collapsed="false">
      <c r="A8613" s="71" t="s">
        <v>28</v>
      </c>
      <c r="B8613" s="74" t="s">
        <v>294</v>
      </c>
      <c r="C8613" s="74" t="n">
        <v>2021</v>
      </c>
      <c r="D8613" s="74" t="s">
        <v>674</v>
      </c>
      <c r="E8613" s="75" t="n">
        <v>52122.457</v>
      </c>
    </row>
    <row r="8614" customFormat="false" ht="12.8" hidden="false" customHeight="false" outlineLevel="0" collapsed="false">
      <c r="A8614" s="71" t="s">
        <v>28</v>
      </c>
      <c r="B8614" s="74" t="s">
        <v>294</v>
      </c>
      <c r="C8614" s="74" t="n">
        <v>2021</v>
      </c>
      <c r="D8614" s="74" t="s">
        <v>675</v>
      </c>
      <c r="E8614" s="75" t="n">
        <v>57774.1</v>
      </c>
    </row>
    <row r="8615" customFormat="false" ht="12.8" hidden="false" customHeight="false" outlineLevel="0" collapsed="false">
      <c r="A8615" s="71" t="s">
        <v>28</v>
      </c>
      <c r="B8615" s="74" t="s">
        <v>294</v>
      </c>
      <c r="C8615" s="74" t="n">
        <v>2021</v>
      </c>
      <c r="D8615" s="74" t="s">
        <v>676</v>
      </c>
      <c r="E8615" s="75" t="n">
        <v>54655.49</v>
      </c>
    </row>
    <row r="8616" customFormat="false" ht="12.8" hidden="false" customHeight="false" outlineLevel="0" collapsed="false">
      <c r="A8616" s="71" t="s">
        <v>28</v>
      </c>
      <c r="B8616" s="74" t="s">
        <v>294</v>
      </c>
      <c r="C8616" s="74" t="n">
        <v>2021</v>
      </c>
      <c r="D8616" s="74" t="s">
        <v>677</v>
      </c>
      <c r="E8616" s="75" t="n">
        <v>59539.589</v>
      </c>
    </row>
    <row r="8617" customFormat="false" ht="12.8" hidden="false" customHeight="false" outlineLevel="0" collapsed="false">
      <c r="A8617" s="71" t="s">
        <v>28</v>
      </c>
      <c r="B8617" s="74" t="s">
        <v>294</v>
      </c>
      <c r="C8617" s="76" t="n">
        <v>2021</v>
      </c>
      <c r="D8617" s="76" t="s">
        <v>678</v>
      </c>
      <c r="E8617" s="77" t="n">
        <v>68228.06</v>
      </c>
    </row>
    <row r="8618" customFormat="false" ht="12.8" hidden="false" customHeight="false" outlineLevel="0" collapsed="false">
      <c r="A8618" s="71" t="s">
        <v>28</v>
      </c>
      <c r="B8618" s="74" t="s">
        <v>294</v>
      </c>
      <c r="C8618" s="72" t="n">
        <v>2022</v>
      </c>
      <c r="D8618" s="72" t="s">
        <v>667</v>
      </c>
      <c r="E8618" s="73" t="n">
        <v>55982.95</v>
      </c>
    </row>
    <row r="8619" customFormat="false" ht="12.8" hidden="false" customHeight="false" outlineLevel="0" collapsed="false">
      <c r="A8619" s="71" t="s">
        <v>28</v>
      </c>
      <c r="B8619" s="74" t="s">
        <v>294</v>
      </c>
      <c r="C8619" s="74" t="n">
        <v>2022</v>
      </c>
      <c r="D8619" s="74" t="s">
        <v>668</v>
      </c>
      <c r="E8619" s="75" t="n">
        <v>56116.144</v>
      </c>
    </row>
    <row r="8620" customFormat="false" ht="12.8" hidden="false" customHeight="false" outlineLevel="0" collapsed="false">
      <c r="A8620" s="71" t="s">
        <v>28</v>
      </c>
      <c r="B8620" s="74" t="s">
        <v>294</v>
      </c>
      <c r="C8620" s="74" t="n">
        <v>2022</v>
      </c>
      <c r="D8620" s="74" t="s">
        <v>669</v>
      </c>
      <c r="E8620" s="75" t="n">
        <v>53572.186</v>
      </c>
    </row>
    <row r="8621" customFormat="false" ht="12.8" hidden="false" customHeight="false" outlineLevel="0" collapsed="false">
      <c r="A8621" s="71" t="s">
        <v>28</v>
      </c>
      <c r="B8621" s="74" t="s">
        <v>294</v>
      </c>
      <c r="C8621" s="74" t="n">
        <v>2022</v>
      </c>
      <c r="D8621" s="74" t="s">
        <v>670</v>
      </c>
      <c r="E8621" s="75" t="n">
        <v>52244.25</v>
      </c>
    </row>
    <row r="8622" customFormat="false" ht="12.8" hidden="false" customHeight="false" outlineLevel="0" collapsed="false">
      <c r="A8622" s="71" t="s">
        <v>28</v>
      </c>
      <c r="B8622" s="74" t="s">
        <v>294</v>
      </c>
      <c r="C8622" s="74" t="n">
        <v>2022</v>
      </c>
      <c r="D8622" s="74" t="s">
        <v>671</v>
      </c>
      <c r="E8622" s="75" t="n">
        <v>55583.9</v>
      </c>
    </row>
    <row r="8623" customFormat="false" ht="12.8" hidden="false" customHeight="false" outlineLevel="0" collapsed="false">
      <c r="A8623" s="71" t="s">
        <v>28</v>
      </c>
      <c r="B8623" s="74" t="s">
        <v>294</v>
      </c>
      <c r="C8623" s="74" t="n">
        <v>2022</v>
      </c>
      <c r="D8623" s="74" t="s">
        <v>672</v>
      </c>
      <c r="E8623" s="75" t="n">
        <v>49991.317</v>
      </c>
    </row>
    <row r="8624" customFormat="false" ht="12.8" hidden="false" customHeight="false" outlineLevel="0" collapsed="false">
      <c r="A8624" s="71" t="s">
        <v>28</v>
      </c>
      <c r="B8624" s="74" t="s">
        <v>294</v>
      </c>
      <c r="C8624" s="74" t="n">
        <v>2022</v>
      </c>
      <c r="D8624" s="74" t="s">
        <v>673</v>
      </c>
      <c r="E8624" s="75" t="n">
        <v>51901.35</v>
      </c>
    </row>
    <row r="8625" customFormat="false" ht="12.8" hidden="false" customHeight="false" outlineLevel="0" collapsed="false">
      <c r="A8625" s="71" t="s">
        <v>28</v>
      </c>
      <c r="B8625" s="74" t="s">
        <v>294</v>
      </c>
      <c r="C8625" s="74" t="n">
        <v>2022</v>
      </c>
      <c r="D8625" s="74" t="s">
        <v>674</v>
      </c>
      <c r="E8625" s="75" t="n">
        <v>56888.37</v>
      </c>
    </row>
    <row r="8626" customFormat="false" ht="12.8" hidden="false" customHeight="false" outlineLevel="0" collapsed="false">
      <c r="A8626" s="71" t="s">
        <v>28</v>
      </c>
      <c r="B8626" s="74" t="s">
        <v>294</v>
      </c>
      <c r="C8626" s="74" t="n">
        <v>2022</v>
      </c>
      <c r="D8626" s="74" t="s">
        <v>675</v>
      </c>
      <c r="E8626" s="75" t="n">
        <v>56387.867</v>
      </c>
    </row>
    <row r="8627" customFormat="false" ht="12.8" hidden="false" customHeight="false" outlineLevel="0" collapsed="false">
      <c r="A8627" s="71" t="s">
        <v>28</v>
      </c>
      <c r="B8627" s="74" t="s">
        <v>294</v>
      </c>
      <c r="C8627" s="74" t="n">
        <v>2022</v>
      </c>
      <c r="D8627" s="74" t="s">
        <v>676</v>
      </c>
      <c r="E8627" s="75" t="n">
        <v>54926.789</v>
      </c>
    </row>
    <row r="8628" customFormat="false" ht="12.8" hidden="false" customHeight="false" outlineLevel="0" collapsed="false">
      <c r="A8628" s="71" t="s">
        <v>28</v>
      </c>
      <c r="B8628" s="74" t="s">
        <v>294</v>
      </c>
      <c r="C8628" s="74" t="n">
        <v>2022</v>
      </c>
      <c r="D8628" s="74" t="s">
        <v>677</v>
      </c>
      <c r="E8628" s="75" t="n">
        <v>56558.62</v>
      </c>
    </row>
    <row r="8629" customFormat="false" ht="12.8" hidden="false" customHeight="false" outlineLevel="0" collapsed="false">
      <c r="A8629" s="71" t="s">
        <v>28</v>
      </c>
      <c r="B8629" s="74" t="s">
        <v>294</v>
      </c>
      <c r="C8629" s="76" t="n">
        <v>2022</v>
      </c>
      <c r="D8629" s="76" t="s">
        <v>678</v>
      </c>
      <c r="E8629" s="77" t="n">
        <v>63713.8</v>
      </c>
    </row>
    <row r="8630" customFormat="false" ht="12.8" hidden="false" customHeight="false" outlineLevel="0" collapsed="false">
      <c r="A8630" s="71" t="s">
        <v>28</v>
      </c>
      <c r="B8630" s="74" t="s">
        <v>294</v>
      </c>
      <c r="C8630" s="72" t="n">
        <v>2023</v>
      </c>
      <c r="D8630" s="72" t="s">
        <v>667</v>
      </c>
      <c r="E8630" s="73" t="n">
        <v>55485.907</v>
      </c>
    </row>
    <row r="8631" customFormat="false" ht="12.8" hidden="false" customHeight="false" outlineLevel="0" collapsed="false">
      <c r="A8631" s="71" t="s">
        <v>28</v>
      </c>
      <c r="B8631" s="74" t="s">
        <v>294</v>
      </c>
      <c r="C8631" s="74" t="n">
        <v>2023</v>
      </c>
      <c r="D8631" s="74" t="s">
        <v>668</v>
      </c>
      <c r="E8631" s="75" t="n">
        <v>56737.2</v>
      </c>
    </row>
    <row r="8632" customFormat="false" ht="12.8" hidden="false" customHeight="false" outlineLevel="0" collapsed="false">
      <c r="A8632" s="71" t="s">
        <v>28</v>
      </c>
      <c r="B8632" s="74" t="s">
        <v>294</v>
      </c>
      <c r="C8632" s="74" t="n">
        <v>2023</v>
      </c>
      <c r="D8632" s="74" t="s">
        <v>669</v>
      </c>
      <c r="E8632" s="75" t="n">
        <v>55931.044</v>
      </c>
    </row>
    <row r="8633" customFormat="false" ht="12.8" hidden="false" customHeight="false" outlineLevel="0" collapsed="false">
      <c r="A8633" s="71" t="s">
        <v>28</v>
      </c>
      <c r="B8633" s="74" t="s">
        <v>294</v>
      </c>
      <c r="C8633" s="74" t="n">
        <v>2023</v>
      </c>
      <c r="D8633" s="74" t="s">
        <v>670</v>
      </c>
      <c r="E8633" s="75"/>
    </row>
    <row r="8634" customFormat="false" ht="12.8" hidden="false" customHeight="false" outlineLevel="0" collapsed="false">
      <c r="A8634" s="71" t="s">
        <v>28</v>
      </c>
      <c r="B8634" s="74" t="s">
        <v>294</v>
      </c>
      <c r="C8634" s="74" t="n">
        <v>2023</v>
      </c>
      <c r="D8634" s="74" t="s">
        <v>671</v>
      </c>
      <c r="E8634" s="75"/>
    </row>
    <row r="8635" customFormat="false" ht="12.8" hidden="false" customHeight="false" outlineLevel="0" collapsed="false">
      <c r="A8635" s="71" t="s">
        <v>28</v>
      </c>
      <c r="B8635" s="74" t="s">
        <v>294</v>
      </c>
      <c r="C8635" s="74" t="n">
        <v>2023</v>
      </c>
      <c r="D8635" s="74" t="s">
        <v>672</v>
      </c>
      <c r="E8635" s="75"/>
    </row>
    <row r="8636" customFormat="false" ht="12.8" hidden="false" customHeight="false" outlineLevel="0" collapsed="false">
      <c r="A8636" s="71" t="s">
        <v>28</v>
      </c>
      <c r="B8636" s="74" t="s">
        <v>294</v>
      </c>
      <c r="C8636" s="74" t="n">
        <v>2023</v>
      </c>
      <c r="D8636" s="74" t="s">
        <v>673</v>
      </c>
      <c r="E8636" s="75"/>
    </row>
    <row r="8637" customFormat="false" ht="12.8" hidden="false" customHeight="false" outlineLevel="0" collapsed="false">
      <c r="A8637" s="71" t="s">
        <v>28</v>
      </c>
      <c r="B8637" s="74" t="s">
        <v>294</v>
      </c>
      <c r="C8637" s="74" t="n">
        <v>2023</v>
      </c>
      <c r="D8637" s="74" t="s">
        <v>674</v>
      </c>
      <c r="E8637" s="75"/>
    </row>
    <row r="8638" customFormat="false" ht="12.8" hidden="false" customHeight="false" outlineLevel="0" collapsed="false">
      <c r="A8638" s="71" t="s">
        <v>28</v>
      </c>
      <c r="B8638" s="74" t="s">
        <v>294</v>
      </c>
      <c r="C8638" s="74" t="n">
        <v>2023</v>
      </c>
      <c r="D8638" s="74" t="s">
        <v>675</v>
      </c>
      <c r="E8638" s="75"/>
    </row>
    <row r="8639" customFormat="false" ht="12.8" hidden="false" customHeight="false" outlineLevel="0" collapsed="false">
      <c r="A8639" s="71" t="s">
        <v>28</v>
      </c>
      <c r="B8639" s="74" t="s">
        <v>294</v>
      </c>
      <c r="C8639" s="74" t="n">
        <v>2023</v>
      </c>
      <c r="D8639" s="74" t="s">
        <v>676</v>
      </c>
      <c r="E8639" s="75"/>
    </row>
    <row r="8640" customFormat="false" ht="12.8" hidden="false" customHeight="false" outlineLevel="0" collapsed="false">
      <c r="A8640" s="71" t="s">
        <v>28</v>
      </c>
      <c r="B8640" s="74" t="s">
        <v>294</v>
      </c>
      <c r="C8640" s="74" t="n">
        <v>2023</v>
      </c>
      <c r="D8640" s="74" t="s">
        <v>677</v>
      </c>
      <c r="E8640" s="75"/>
    </row>
    <row r="8641" customFormat="false" ht="12.8" hidden="false" customHeight="false" outlineLevel="0" collapsed="false">
      <c r="A8641" s="71" t="s">
        <v>28</v>
      </c>
      <c r="B8641" s="76" t="s">
        <v>294</v>
      </c>
      <c r="C8641" s="76" t="n">
        <v>2023</v>
      </c>
      <c r="D8641" s="76" t="s">
        <v>678</v>
      </c>
      <c r="E8641" s="77"/>
    </row>
    <row r="8642" customFormat="false" ht="12.8" hidden="false" customHeight="false" outlineLevel="0" collapsed="false">
      <c r="A8642" s="71" t="s">
        <v>28</v>
      </c>
      <c r="B8642" s="72" t="s">
        <v>297</v>
      </c>
      <c r="C8642" s="72" t="n">
        <v>2000</v>
      </c>
      <c r="D8642" s="72" t="s">
        <v>667</v>
      </c>
      <c r="E8642" s="73" t="n">
        <v>22586.589</v>
      </c>
    </row>
    <row r="8643" customFormat="false" ht="12.8" hidden="false" customHeight="false" outlineLevel="0" collapsed="false">
      <c r="A8643" s="71" t="s">
        <v>28</v>
      </c>
      <c r="B8643" s="74" t="s">
        <v>297</v>
      </c>
      <c r="C8643" s="74" t="n">
        <v>2000</v>
      </c>
      <c r="D8643" s="74" t="s">
        <v>668</v>
      </c>
      <c r="E8643" s="75" t="n">
        <v>24994.4</v>
      </c>
    </row>
    <row r="8644" customFormat="false" ht="12.8" hidden="false" customHeight="false" outlineLevel="0" collapsed="false">
      <c r="A8644" s="71" t="s">
        <v>28</v>
      </c>
      <c r="B8644" s="74" t="s">
        <v>297</v>
      </c>
      <c r="C8644" s="74" t="n">
        <v>2000</v>
      </c>
      <c r="D8644" s="74" t="s">
        <v>669</v>
      </c>
      <c r="E8644" s="75" t="n">
        <v>21692.937</v>
      </c>
    </row>
    <row r="8645" customFormat="false" ht="12.8" hidden="false" customHeight="false" outlineLevel="0" collapsed="false">
      <c r="A8645" s="71" t="s">
        <v>28</v>
      </c>
      <c r="B8645" s="74" t="s">
        <v>297</v>
      </c>
      <c r="C8645" s="74" t="n">
        <v>2000</v>
      </c>
      <c r="D8645" s="74" t="s">
        <v>670</v>
      </c>
      <c r="E8645" s="75" t="n">
        <v>23446.215</v>
      </c>
    </row>
    <row r="8646" customFormat="false" ht="12.8" hidden="false" customHeight="false" outlineLevel="0" collapsed="false">
      <c r="A8646" s="71" t="s">
        <v>28</v>
      </c>
      <c r="B8646" s="74" t="s">
        <v>297</v>
      </c>
      <c r="C8646" s="74" t="n">
        <v>2000</v>
      </c>
      <c r="D8646" s="74" t="s">
        <v>671</v>
      </c>
      <c r="E8646" s="75" t="n">
        <v>23112.259</v>
      </c>
    </row>
    <row r="8647" customFormat="false" ht="12.8" hidden="false" customHeight="false" outlineLevel="0" collapsed="false">
      <c r="A8647" s="71" t="s">
        <v>28</v>
      </c>
      <c r="B8647" s="74" t="s">
        <v>297</v>
      </c>
      <c r="C8647" s="74" t="n">
        <v>2000</v>
      </c>
      <c r="D8647" s="74" t="s">
        <v>672</v>
      </c>
      <c r="E8647" s="75" t="n">
        <v>24360.118</v>
      </c>
    </row>
    <row r="8648" customFormat="false" ht="12.8" hidden="false" customHeight="false" outlineLevel="0" collapsed="false">
      <c r="A8648" s="71" t="s">
        <v>28</v>
      </c>
      <c r="B8648" s="74" t="s">
        <v>297</v>
      </c>
      <c r="C8648" s="74" t="n">
        <v>2000</v>
      </c>
      <c r="D8648" s="74" t="s">
        <v>673</v>
      </c>
      <c r="E8648" s="75" t="n">
        <v>23974.14</v>
      </c>
    </row>
    <row r="8649" customFormat="false" ht="12.8" hidden="false" customHeight="false" outlineLevel="0" collapsed="false">
      <c r="A8649" s="71" t="s">
        <v>28</v>
      </c>
      <c r="B8649" s="74" t="s">
        <v>297</v>
      </c>
      <c r="C8649" s="74" t="n">
        <v>2000</v>
      </c>
      <c r="D8649" s="74" t="s">
        <v>674</v>
      </c>
      <c r="E8649" s="75" t="n">
        <v>23870.663</v>
      </c>
    </row>
    <row r="8650" customFormat="false" ht="12.8" hidden="false" customHeight="false" outlineLevel="0" collapsed="false">
      <c r="A8650" s="71" t="s">
        <v>28</v>
      </c>
      <c r="B8650" s="74" t="s">
        <v>297</v>
      </c>
      <c r="C8650" s="74" t="n">
        <v>2000</v>
      </c>
      <c r="D8650" s="74" t="s">
        <v>675</v>
      </c>
      <c r="E8650" s="75" t="n">
        <v>26477.505</v>
      </c>
    </row>
    <row r="8651" customFormat="false" ht="12.8" hidden="false" customHeight="false" outlineLevel="0" collapsed="false">
      <c r="A8651" s="71" t="s">
        <v>28</v>
      </c>
      <c r="B8651" s="74" t="s">
        <v>297</v>
      </c>
      <c r="C8651" s="74" t="n">
        <v>2000</v>
      </c>
      <c r="D8651" s="74" t="s">
        <v>676</v>
      </c>
      <c r="E8651" s="75" t="n">
        <v>24445.827</v>
      </c>
    </row>
    <row r="8652" customFormat="false" ht="12.8" hidden="false" customHeight="false" outlineLevel="0" collapsed="false">
      <c r="A8652" s="71" t="s">
        <v>28</v>
      </c>
      <c r="B8652" s="74" t="s">
        <v>297</v>
      </c>
      <c r="C8652" s="74" t="n">
        <v>2000</v>
      </c>
      <c r="D8652" s="74" t="s">
        <v>677</v>
      </c>
      <c r="E8652" s="75" t="n">
        <v>23412.072</v>
      </c>
    </row>
    <row r="8653" customFormat="false" ht="12.8" hidden="false" customHeight="false" outlineLevel="0" collapsed="false">
      <c r="A8653" s="71" t="s">
        <v>28</v>
      </c>
      <c r="B8653" s="74" t="s">
        <v>297</v>
      </c>
      <c r="C8653" s="76" t="n">
        <v>2000</v>
      </c>
      <c r="D8653" s="76" t="s">
        <v>678</v>
      </c>
      <c r="E8653" s="77" t="n">
        <v>25815.36</v>
      </c>
    </row>
    <row r="8654" customFormat="false" ht="12.8" hidden="false" customHeight="false" outlineLevel="0" collapsed="false">
      <c r="A8654" s="71" t="s">
        <v>28</v>
      </c>
      <c r="B8654" s="74" t="s">
        <v>297</v>
      </c>
      <c r="C8654" s="72" t="n">
        <v>2001</v>
      </c>
      <c r="D8654" s="72" t="s">
        <v>667</v>
      </c>
      <c r="E8654" s="73" t="n">
        <v>22855.9</v>
      </c>
    </row>
    <row r="8655" customFormat="false" ht="12.8" hidden="false" customHeight="false" outlineLevel="0" collapsed="false">
      <c r="A8655" s="71" t="s">
        <v>28</v>
      </c>
      <c r="B8655" s="74" t="s">
        <v>297</v>
      </c>
      <c r="C8655" s="74" t="n">
        <v>2001</v>
      </c>
      <c r="D8655" s="74" t="s">
        <v>668</v>
      </c>
      <c r="E8655" s="75" t="n">
        <v>20968.944</v>
      </c>
    </row>
    <row r="8656" customFormat="false" ht="12.8" hidden="false" customHeight="false" outlineLevel="0" collapsed="false">
      <c r="A8656" s="71" t="s">
        <v>28</v>
      </c>
      <c r="B8656" s="74" t="s">
        <v>297</v>
      </c>
      <c r="C8656" s="74" t="n">
        <v>2001</v>
      </c>
      <c r="D8656" s="74" t="s">
        <v>669</v>
      </c>
      <c r="E8656" s="75" t="n">
        <v>23576.333</v>
      </c>
    </row>
    <row r="8657" customFormat="false" ht="12.8" hidden="false" customHeight="false" outlineLevel="0" collapsed="false">
      <c r="A8657" s="71" t="s">
        <v>28</v>
      </c>
      <c r="B8657" s="74" t="s">
        <v>297</v>
      </c>
      <c r="C8657" s="74" t="n">
        <v>2001</v>
      </c>
      <c r="D8657" s="74" t="s">
        <v>670</v>
      </c>
      <c r="E8657" s="75" t="n">
        <v>23555.953</v>
      </c>
    </row>
    <row r="8658" customFormat="false" ht="12.8" hidden="false" customHeight="false" outlineLevel="0" collapsed="false">
      <c r="A8658" s="71" t="s">
        <v>28</v>
      </c>
      <c r="B8658" s="74" t="s">
        <v>297</v>
      </c>
      <c r="C8658" s="74" t="n">
        <v>2001</v>
      </c>
      <c r="D8658" s="74" t="s">
        <v>671</v>
      </c>
      <c r="E8658" s="75" t="n">
        <v>23263.818</v>
      </c>
    </row>
    <row r="8659" customFormat="false" ht="12.8" hidden="false" customHeight="false" outlineLevel="0" collapsed="false">
      <c r="A8659" s="71" t="s">
        <v>28</v>
      </c>
      <c r="B8659" s="74" t="s">
        <v>297</v>
      </c>
      <c r="C8659" s="74" t="n">
        <v>2001</v>
      </c>
      <c r="D8659" s="74" t="s">
        <v>672</v>
      </c>
      <c r="E8659" s="75" t="n">
        <v>24221.613</v>
      </c>
    </row>
    <row r="8660" customFormat="false" ht="12.8" hidden="false" customHeight="false" outlineLevel="0" collapsed="false">
      <c r="A8660" s="71" t="s">
        <v>28</v>
      </c>
      <c r="B8660" s="74" t="s">
        <v>297</v>
      </c>
      <c r="C8660" s="74" t="n">
        <v>2001</v>
      </c>
      <c r="D8660" s="74" t="s">
        <v>673</v>
      </c>
      <c r="E8660" s="75" t="n">
        <v>23668.352</v>
      </c>
    </row>
    <row r="8661" customFormat="false" ht="12.8" hidden="false" customHeight="false" outlineLevel="0" collapsed="false">
      <c r="A8661" s="71" t="s">
        <v>28</v>
      </c>
      <c r="B8661" s="74" t="s">
        <v>297</v>
      </c>
      <c r="C8661" s="74" t="n">
        <v>2001</v>
      </c>
      <c r="D8661" s="74" t="s">
        <v>674</v>
      </c>
      <c r="E8661" s="75" t="n">
        <v>24991.525</v>
      </c>
    </row>
    <row r="8662" customFormat="false" ht="12.8" hidden="false" customHeight="false" outlineLevel="0" collapsed="false">
      <c r="A8662" s="71" t="s">
        <v>28</v>
      </c>
      <c r="B8662" s="74" t="s">
        <v>297</v>
      </c>
      <c r="C8662" s="74" t="n">
        <v>2001</v>
      </c>
      <c r="D8662" s="74" t="s">
        <v>675</v>
      </c>
      <c r="E8662" s="75" t="n">
        <v>24107.206</v>
      </c>
    </row>
    <row r="8663" customFormat="false" ht="12.8" hidden="false" customHeight="false" outlineLevel="0" collapsed="false">
      <c r="A8663" s="71" t="s">
        <v>28</v>
      </c>
      <c r="B8663" s="74" t="s">
        <v>297</v>
      </c>
      <c r="C8663" s="74" t="n">
        <v>2001</v>
      </c>
      <c r="D8663" s="74" t="s">
        <v>676</v>
      </c>
      <c r="E8663" s="75" t="n">
        <v>23823.37</v>
      </c>
    </row>
    <row r="8664" customFormat="false" ht="12.8" hidden="false" customHeight="false" outlineLevel="0" collapsed="false">
      <c r="A8664" s="71" t="s">
        <v>28</v>
      </c>
      <c r="B8664" s="74" t="s">
        <v>297</v>
      </c>
      <c r="C8664" s="74" t="n">
        <v>2001</v>
      </c>
      <c r="D8664" s="74" t="s">
        <v>677</v>
      </c>
      <c r="E8664" s="75" t="n">
        <v>23354.592</v>
      </c>
    </row>
    <row r="8665" customFormat="false" ht="12.8" hidden="false" customHeight="false" outlineLevel="0" collapsed="false">
      <c r="A8665" s="71" t="s">
        <v>28</v>
      </c>
      <c r="B8665" s="74" t="s">
        <v>297</v>
      </c>
      <c r="C8665" s="76" t="n">
        <v>2001</v>
      </c>
      <c r="D8665" s="76" t="s">
        <v>678</v>
      </c>
      <c r="E8665" s="77" t="n">
        <v>25614.239</v>
      </c>
    </row>
    <row r="8666" customFormat="false" ht="12.8" hidden="false" customHeight="false" outlineLevel="0" collapsed="false">
      <c r="A8666" s="71" t="s">
        <v>28</v>
      </c>
      <c r="B8666" s="74" t="s">
        <v>297</v>
      </c>
      <c r="C8666" s="72" t="n">
        <v>2002</v>
      </c>
      <c r="D8666" s="72" t="s">
        <v>667</v>
      </c>
      <c r="E8666" s="73" t="n">
        <v>25173.493</v>
      </c>
    </row>
    <row r="8667" customFormat="false" ht="12.8" hidden="false" customHeight="false" outlineLevel="0" collapsed="false">
      <c r="A8667" s="71" t="s">
        <v>28</v>
      </c>
      <c r="B8667" s="74" t="s">
        <v>297</v>
      </c>
      <c r="C8667" s="74" t="n">
        <v>2002</v>
      </c>
      <c r="D8667" s="74" t="s">
        <v>668</v>
      </c>
      <c r="E8667" s="75" t="n">
        <v>24261.013</v>
      </c>
    </row>
    <row r="8668" customFormat="false" ht="12.8" hidden="false" customHeight="false" outlineLevel="0" collapsed="false">
      <c r="A8668" s="71" t="s">
        <v>28</v>
      </c>
      <c r="B8668" s="74" t="s">
        <v>297</v>
      </c>
      <c r="C8668" s="74" t="n">
        <v>2002</v>
      </c>
      <c r="D8668" s="74" t="s">
        <v>669</v>
      </c>
      <c r="E8668" s="75" t="n">
        <v>24746.049</v>
      </c>
    </row>
    <row r="8669" customFormat="false" ht="12.8" hidden="false" customHeight="false" outlineLevel="0" collapsed="false">
      <c r="A8669" s="71" t="s">
        <v>28</v>
      </c>
      <c r="B8669" s="74" t="s">
        <v>297</v>
      </c>
      <c r="C8669" s="74" t="n">
        <v>2002</v>
      </c>
      <c r="D8669" s="74" t="s">
        <v>670</v>
      </c>
      <c r="E8669" s="75" t="n">
        <v>27146.227</v>
      </c>
    </row>
    <row r="8670" customFormat="false" ht="12.8" hidden="false" customHeight="false" outlineLevel="0" collapsed="false">
      <c r="A8670" s="71" t="s">
        <v>28</v>
      </c>
      <c r="B8670" s="74" t="s">
        <v>297</v>
      </c>
      <c r="C8670" s="74" t="n">
        <v>2002</v>
      </c>
      <c r="D8670" s="74" t="s">
        <v>671</v>
      </c>
      <c r="E8670" s="75" t="n">
        <v>24690.82</v>
      </c>
    </row>
    <row r="8671" customFormat="false" ht="12.8" hidden="false" customHeight="false" outlineLevel="0" collapsed="false">
      <c r="A8671" s="71" t="s">
        <v>28</v>
      </c>
      <c r="B8671" s="74" t="s">
        <v>297</v>
      </c>
      <c r="C8671" s="74" t="n">
        <v>2002</v>
      </c>
      <c r="D8671" s="74" t="s">
        <v>672</v>
      </c>
      <c r="E8671" s="75" t="n">
        <v>23267.006</v>
      </c>
    </row>
    <row r="8672" customFormat="false" ht="12.8" hidden="false" customHeight="false" outlineLevel="0" collapsed="false">
      <c r="A8672" s="71" t="s">
        <v>28</v>
      </c>
      <c r="B8672" s="74" t="s">
        <v>297</v>
      </c>
      <c r="C8672" s="74" t="n">
        <v>2002</v>
      </c>
      <c r="D8672" s="74" t="s">
        <v>673</v>
      </c>
      <c r="E8672" s="75" t="n">
        <v>25307.595</v>
      </c>
    </row>
    <row r="8673" customFormat="false" ht="12.8" hidden="false" customHeight="false" outlineLevel="0" collapsed="false">
      <c r="A8673" s="71" t="s">
        <v>28</v>
      </c>
      <c r="B8673" s="74" t="s">
        <v>297</v>
      </c>
      <c r="C8673" s="74" t="n">
        <v>2002</v>
      </c>
      <c r="D8673" s="74" t="s">
        <v>674</v>
      </c>
      <c r="E8673" s="75" t="n">
        <v>26559.7</v>
      </c>
    </row>
    <row r="8674" customFormat="false" ht="12.8" hidden="false" customHeight="false" outlineLevel="0" collapsed="false">
      <c r="A8674" s="71" t="s">
        <v>28</v>
      </c>
      <c r="B8674" s="74" t="s">
        <v>297</v>
      </c>
      <c r="C8674" s="74" t="n">
        <v>2002</v>
      </c>
      <c r="D8674" s="74" t="s">
        <v>675</v>
      </c>
      <c r="E8674" s="75" t="n">
        <v>25549.865</v>
      </c>
    </row>
    <row r="8675" customFormat="false" ht="12.8" hidden="false" customHeight="false" outlineLevel="0" collapsed="false">
      <c r="A8675" s="71" t="s">
        <v>28</v>
      </c>
      <c r="B8675" s="74" t="s">
        <v>297</v>
      </c>
      <c r="C8675" s="74" t="n">
        <v>2002</v>
      </c>
      <c r="D8675" s="74" t="s">
        <v>676</v>
      </c>
      <c r="E8675" s="75" t="n">
        <v>30192.099</v>
      </c>
    </row>
    <row r="8676" customFormat="false" ht="12.8" hidden="false" customHeight="false" outlineLevel="0" collapsed="false">
      <c r="A8676" s="71" t="s">
        <v>28</v>
      </c>
      <c r="B8676" s="74" t="s">
        <v>297</v>
      </c>
      <c r="C8676" s="74" t="n">
        <v>2002</v>
      </c>
      <c r="D8676" s="74" t="s">
        <v>677</v>
      </c>
      <c r="E8676" s="75" t="n">
        <v>23654.922</v>
      </c>
    </row>
    <row r="8677" customFormat="false" ht="12.8" hidden="false" customHeight="false" outlineLevel="0" collapsed="false">
      <c r="A8677" s="71" t="s">
        <v>28</v>
      </c>
      <c r="B8677" s="74" t="s">
        <v>297</v>
      </c>
      <c r="C8677" s="76" t="n">
        <v>2002</v>
      </c>
      <c r="D8677" s="76" t="s">
        <v>678</v>
      </c>
      <c r="E8677" s="77" t="n">
        <v>29749.922</v>
      </c>
    </row>
    <row r="8678" customFormat="false" ht="12.8" hidden="false" customHeight="false" outlineLevel="0" collapsed="false">
      <c r="A8678" s="71" t="s">
        <v>28</v>
      </c>
      <c r="B8678" s="74" t="s">
        <v>297</v>
      </c>
      <c r="C8678" s="72" t="n">
        <v>2003</v>
      </c>
      <c r="D8678" s="72" t="s">
        <v>667</v>
      </c>
      <c r="E8678" s="73" t="n">
        <v>24805.473</v>
      </c>
    </row>
    <row r="8679" customFormat="false" ht="12.8" hidden="false" customHeight="false" outlineLevel="0" collapsed="false">
      <c r="A8679" s="71" t="s">
        <v>28</v>
      </c>
      <c r="B8679" s="74" t="s">
        <v>297</v>
      </c>
      <c r="C8679" s="74" t="n">
        <v>2003</v>
      </c>
      <c r="D8679" s="74" t="s">
        <v>668</v>
      </c>
      <c r="E8679" s="75" t="n">
        <v>21151.537</v>
      </c>
    </row>
    <row r="8680" customFormat="false" ht="12.8" hidden="false" customHeight="false" outlineLevel="0" collapsed="false">
      <c r="A8680" s="71" t="s">
        <v>28</v>
      </c>
      <c r="B8680" s="74" t="s">
        <v>297</v>
      </c>
      <c r="C8680" s="74" t="n">
        <v>2003</v>
      </c>
      <c r="D8680" s="74" t="s">
        <v>669</v>
      </c>
      <c r="E8680" s="75" t="n">
        <v>22220.323</v>
      </c>
    </row>
    <row r="8681" customFormat="false" ht="12.8" hidden="false" customHeight="false" outlineLevel="0" collapsed="false">
      <c r="A8681" s="71" t="s">
        <v>28</v>
      </c>
      <c r="B8681" s="74" t="s">
        <v>297</v>
      </c>
      <c r="C8681" s="74" t="n">
        <v>2003</v>
      </c>
      <c r="D8681" s="74" t="s">
        <v>670</v>
      </c>
      <c r="E8681" s="75" t="n">
        <v>23332.575</v>
      </c>
    </row>
    <row r="8682" customFormat="false" ht="12.8" hidden="false" customHeight="false" outlineLevel="0" collapsed="false">
      <c r="A8682" s="71" t="s">
        <v>28</v>
      </c>
      <c r="B8682" s="74" t="s">
        <v>297</v>
      </c>
      <c r="C8682" s="74" t="n">
        <v>2003</v>
      </c>
      <c r="D8682" s="74" t="s">
        <v>671</v>
      </c>
      <c r="E8682" s="75" t="n">
        <v>24548.072</v>
      </c>
    </row>
    <row r="8683" customFormat="false" ht="12.8" hidden="false" customHeight="false" outlineLevel="0" collapsed="false">
      <c r="A8683" s="71" t="s">
        <v>28</v>
      </c>
      <c r="B8683" s="74" t="s">
        <v>297</v>
      </c>
      <c r="C8683" s="74" t="n">
        <v>2003</v>
      </c>
      <c r="D8683" s="74" t="s">
        <v>672</v>
      </c>
      <c r="E8683" s="75" t="n">
        <v>24210.384</v>
      </c>
    </row>
    <row r="8684" customFormat="false" ht="12.8" hidden="false" customHeight="false" outlineLevel="0" collapsed="false">
      <c r="A8684" s="71" t="s">
        <v>28</v>
      </c>
      <c r="B8684" s="74" t="s">
        <v>297</v>
      </c>
      <c r="C8684" s="74" t="n">
        <v>2003</v>
      </c>
      <c r="D8684" s="74" t="s">
        <v>673</v>
      </c>
      <c r="E8684" s="75" t="n">
        <v>26954.65</v>
      </c>
    </row>
    <row r="8685" customFormat="false" ht="12.8" hidden="false" customHeight="false" outlineLevel="0" collapsed="false">
      <c r="A8685" s="71" t="s">
        <v>28</v>
      </c>
      <c r="B8685" s="74" t="s">
        <v>297</v>
      </c>
      <c r="C8685" s="74" t="n">
        <v>2003</v>
      </c>
      <c r="D8685" s="74" t="s">
        <v>674</v>
      </c>
      <c r="E8685" s="75" t="n">
        <v>25077.566</v>
      </c>
    </row>
    <row r="8686" customFormat="false" ht="12.8" hidden="false" customHeight="false" outlineLevel="0" collapsed="false">
      <c r="A8686" s="71" t="s">
        <v>28</v>
      </c>
      <c r="B8686" s="74" t="s">
        <v>297</v>
      </c>
      <c r="C8686" s="74" t="n">
        <v>2003</v>
      </c>
      <c r="D8686" s="74" t="s">
        <v>675</v>
      </c>
      <c r="E8686" s="75" t="n">
        <v>25831.423</v>
      </c>
    </row>
    <row r="8687" customFormat="false" ht="12.8" hidden="false" customHeight="false" outlineLevel="0" collapsed="false">
      <c r="A8687" s="71" t="s">
        <v>28</v>
      </c>
      <c r="B8687" s="74" t="s">
        <v>297</v>
      </c>
      <c r="C8687" s="74" t="n">
        <v>2003</v>
      </c>
      <c r="D8687" s="74" t="s">
        <v>676</v>
      </c>
      <c r="E8687" s="75" t="n">
        <v>27936.841</v>
      </c>
    </row>
    <row r="8688" customFormat="false" ht="12.8" hidden="false" customHeight="false" outlineLevel="0" collapsed="false">
      <c r="A8688" s="71" t="s">
        <v>28</v>
      </c>
      <c r="B8688" s="74" t="s">
        <v>297</v>
      </c>
      <c r="C8688" s="74" t="n">
        <v>2003</v>
      </c>
      <c r="D8688" s="74" t="s">
        <v>677</v>
      </c>
      <c r="E8688" s="75" t="n">
        <v>25115.458</v>
      </c>
    </row>
    <row r="8689" customFormat="false" ht="12.8" hidden="false" customHeight="false" outlineLevel="0" collapsed="false">
      <c r="A8689" s="71" t="s">
        <v>28</v>
      </c>
      <c r="B8689" s="74" t="s">
        <v>297</v>
      </c>
      <c r="C8689" s="76" t="n">
        <v>2003</v>
      </c>
      <c r="D8689" s="76" t="s">
        <v>678</v>
      </c>
      <c r="E8689" s="77" t="n">
        <v>31168.009</v>
      </c>
    </row>
    <row r="8690" customFormat="false" ht="12.8" hidden="false" customHeight="false" outlineLevel="0" collapsed="false">
      <c r="A8690" s="71" t="s">
        <v>28</v>
      </c>
      <c r="B8690" s="74" t="s">
        <v>297</v>
      </c>
      <c r="C8690" s="72" t="n">
        <v>2004</v>
      </c>
      <c r="D8690" s="72" t="s">
        <v>667</v>
      </c>
      <c r="E8690" s="73" t="n">
        <v>26383.731</v>
      </c>
    </row>
    <row r="8691" customFormat="false" ht="12.8" hidden="false" customHeight="false" outlineLevel="0" collapsed="false">
      <c r="A8691" s="71" t="s">
        <v>28</v>
      </c>
      <c r="B8691" s="74" t="s">
        <v>297</v>
      </c>
      <c r="C8691" s="74" t="n">
        <v>2004</v>
      </c>
      <c r="D8691" s="74" t="s">
        <v>668</v>
      </c>
      <c r="E8691" s="75" t="n">
        <v>24469.184</v>
      </c>
    </row>
    <row r="8692" customFormat="false" ht="12.8" hidden="false" customHeight="false" outlineLevel="0" collapsed="false">
      <c r="A8692" s="71" t="s">
        <v>28</v>
      </c>
      <c r="B8692" s="74" t="s">
        <v>297</v>
      </c>
      <c r="C8692" s="74" t="n">
        <v>2004</v>
      </c>
      <c r="D8692" s="74" t="s">
        <v>669</v>
      </c>
      <c r="E8692" s="75" t="n">
        <v>27748.62</v>
      </c>
    </row>
    <row r="8693" customFormat="false" ht="12.8" hidden="false" customHeight="false" outlineLevel="0" collapsed="false">
      <c r="A8693" s="71" t="s">
        <v>28</v>
      </c>
      <c r="B8693" s="74" t="s">
        <v>297</v>
      </c>
      <c r="C8693" s="74" t="n">
        <v>2004</v>
      </c>
      <c r="D8693" s="74" t="s">
        <v>670</v>
      </c>
      <c r="E8693" s="75" t="n">
        <v>28198.882</v>
      </c>
    </row>
    <row r="8694" customFormat="false" ht="12.8" hidden="false" customHeight="false" outlineLevel="0" collapsed="false">
      <c r="A8694" s="71" t="s">
        <v>28</v>
      </c>
      <c r="B8694" s="74" t="s">
        <v>297</v>
      </c>
      <c r="C8694" s="74" t="n">
        <v>2004</v>
      </c>
      <c r="D8694" s="74" t="s">
        <v>671</v>
      </c>
      <c r="E8694" s="75" t="n">
        <v>26522.635</v>
      </c>
    </row>
    <row r="8695" customFormat="false" ht="12.8" hidden="false" customHeight="false" outlineLevel="0" collapsed="false">
      <c r="A8695" s="71" t="s">
        <v>28</v>
      </c>
      <c r="B8695" s="74" t="s">
        <v>297</v>
      </c>
      <c r="C8695" s="74" t="n">
        <v>2004</v>
      </c>
      <c r="D8695" s="74" t="s">
        <v>672</v>
      </c>
      <c r="E8695" s="75" t="n">
        <v>26120.734</v>
      </c>
    </row>
    <row r="8696" customFormat="false" ht="12.8" hidden="false" customHeight="false" outlineLevel="0" collapsed="false">
      <c r="A8696" s="71" t="s">
        <v>28</v>
      </c>
      <c r="B8696" s="74" t="s">
        <v>297</v>
      </c>
      <c r="C8696" s="74" t="n">
        <v>2004</v>
      </c>
      <c r="D8696" s="74" t="s">
        <v>673</v>
      </c>
      <c r="E8696" s="75" t="n">
        <v>29210.62</v>
      </c>
    </row>
    <row r="8697" customFormat="false" ht="12.8" hidden="false" customHeight="false" outlineLevel="0" collapsed="false">
      <c r="A8697" s="71" t="s">
        <v>28</v>
      </c>
      <c r="B8697" s="74" t="s">
        <v>297</v>
      </c>
      <c r="C8697" s="74" t="n">
        <v>2004</v>
      </c>
      <c r="D8697" s="74" t="s">
        <v>674</v>
      </c>
      <c r="E8697" s="75" t="n">
        <v>28561.861</v>
      </c>
    </row>
    <row r="8698" customFormat="false" ht="12.8" hidden="false" customHeight="false" outlineLevel="0" collapsed="false">
      <c r="A8698" s="71" t="s">
        <v>28</v>
      </c>
      <c r="B8698" s="74" t="s">
        <v>297</v>
      </c>
      <c r="C8698" s="74" t="n">
        <v>2004</v>
      </c>
      <c r="D8698" s="74" t="s">
        <v>675</v>
      </c>
      <c r="E8698" s="75" t="n">
        <v>30037.505</v>
      </c>
    </row>
    <row r="8699" customFormat="false" ht="12.8" hidden="false" customHeight="false" outlineLevel="0" collapsed="false">
      <c r="A8699" s="71" t="s">
        <v>28</v>
      </c>
      <c r="B8699" s="74" t="s">
        <v>297</v>
      </c>
      <c r="C8699" s="74" t="n">
        <v>2004</v>
      </c>
      <c r="D8699" s="74" t="s">
        <v>676</v>
      </c>
      <c r="E8699" s="75" t="n">
        <v>28899.938</v>
      </c>
    </row>
    <row r="8700" customFormat="false" ht="12.8" hidden="false" customHeight="false" outlineLevel="0" collapsed="false">
      <c r="A8700" s="71" t="s">
        <v>28</v>
      </c>
      <c r="B8700" s="74" t="s">
        <v>297</v>
      </c>
      <c r="C8700" s="74" t="n">
        <v>2004</v>
      </c>
      <c r="D8700" s="74" t="s">
        <v>677</v>
      </c>
      <c r="E8700" s="75" t="n">
        <v>26436.084</v>
      </c>
    </row>
    <row r="8701" customFormat="false" ht="12.8" hidden="false" customHeight="false" outlineLevel="0" collapsed="false">
      <c r="A8701" s="71" t="s">
        <v>28</v>
      </c>
      <c r="B8701" s="74" t="s">
        <v>297</v>
      </c>
      <c r="C8701" s="76" t="n">
        <v>2004</v>
      </c>
      <c r="D8701" s="76" t="s">
        <v>678</v>
      </c>
      <c r="E8701" s="77" t="n">
        <v>31147.641</v>
      </c>
    </row>
    <row r="8702" customFormat="false" ht="12.8" hidden="false" customHeight="false" outlineLevel="0" collapsed="false">
      <c r="A8702" s="71" t="s">
        <v>28</v>
      </c>
      <c r="B8702" s="74" t="s">
        <v>297</v>
      </c>
      <c r="C8702" s="72" t="n">
        <v>2005</v>
      </c>
      <c r="D8702" s="72" t="s">
        <v>667</v>
      </c>
      <c r="E8702" s="73" t="n">
        <v>25427.829</v>
      </c>
    </row>
    <row r="8703" customFormat="false" ht="12.8" hidden="false" customHeight="false" outlineLevel="0" collapsed="false">
      <c r="A8703" s="71" t="s">
        <v>28</v>
      </c>
      <c r="B8703" s="74" t="s">
        <v>297</v>
      </c>
      <c r="C8703" s="74" t="n">
        <v>2005</v>
      </c>
      <c r="D8703" s="74" t="s">
        <v>668</v>
      </c>
      <c r="E8703" s="75" t="n">
        <v>23919.918</v>
      </c>
    </row>
    <row r="8704" customFormat="false" ht="12.8" hidden="false" customHeight="false" outlineLevel="0" collapsed="false">
      <c r="A8704" s="71" t="s">
        <v>28</v>
      </c>
      <c r="B8704" s="74" t="s">
        <v>297</v>
      </c>
      <c r="C8704" s="74" t="n">
        <v>2005</v>
      </c>
      <c r="D8704" s="74" t="s">
        <v>669</v>
      </c>
      <c r="E8704" s="75" t="n">
        <v>28319.515</v>
      </c>
    </row>
    <row r="8705" customFormat="false" ht="12.8" hidden="false" customHeight="false" outlineLevel="0" collapsed="false">
      <c r="A8705" s="71" t="s">
        <v>28</v>
      </c>
      <c r="B8705" s="74" t="s">
        <v>297</v>
      </c>
      <c r="C8705" s="74" t="n">
        <v>2005</v>
      </c>
      <c r="D8705" s="74" t="s">
        <v>670</v>
      </c>
      <c r="E8705" s="75" t="n">
        <v>25933.877</v>
      </c>
    </row>
    <row r="8706" customFormat="false" ht="12.8" hidden="false" customHeight="false" outlineLevel="0" collapsed="false">
      <c r="A8706" s="71" t="s">
        <v>28</v>
      </c>
      <c r="B8706" s="74" t="s">
        <v>297</v>
      </c>
      <c r="C8706" s="74" t="n">
        <v>2005</v>
      </c>
      <c r="D8706" s="74" t="s">
        <v>671</v>
      </c>
      <c r="E8706" s="75" t="n">
        <v>27199.096</v>
      </c>
    </row>
    <row r="8707" customFormat="false" ht="12.8" hidden="false" customHeight="false" outlineLevel="0" collapsed="false">
      <c r="A8707" s="71" t="s">
        <v>28</v>
      </c>
      <c r="B8707" s="74" t="s">
        <v>297</v>
      </c>
      <c r="C8707" s="74" t="n">
        <v>2005</v>
      </c>
      <c r="D8707" s="74" t="s">
        <v>672</v>
      </c>
      <c r="E8707" s="75" t="n">
        <v>25762.336</v>
      </c>
    </row>
    <row r="8708" customFormat="false" ht="12.8" hidden="false" customHeight="false" outlineLevel="0" collapsed="false">
      <c r="A8708" s="71" t="s">
        <v>28</v>
      </c>
      <c r="B8708" s="74" t="s">
        <v>297</v>
      </c>
      <c r="C8708" s="74" t="n">
        <v>2005</v>
      </c>
      <c r="D8708" s="74" t="s">
        <v>673</v>
      </c>
      <c r="E8708" s="75" t="n">
        <v>26797.851</v>
      </c>
    </row>
    <row r="8709" customFormat="false" ht="12.8" hidden="false" customHeight="false" outlineLevel="0" collapsed="false">
      <c r="A8709" s="71" t="s">
        <v>28</v>
      </c>
      <c r="B8709" s="74" t="s">
        <v>297</v>
      </c>
      <c r="C8709" s="74" t="n">
        <v>2005</v>
      </c>
      <c r="D8709" s="74" t="s">
        <v>674</v>
      </c>
      <c r="E8709" s="75" t="n">
        <v>27487.741</v>
      </c>
    </row>
    <row r="8710" customFormat="false" ht="12.8" hidden="false" customHeight="false" outlineLevel="0" collapsed="false">
      <c r="A8710" s="71" t="s">
        <v>28</v>
      </c>
      <c r="B8710" s="74" t="s">
        <v>297</v>
      </c>
      <c r="C8710" s="74" t="n">
        <v>2005</v>
      </c>
      <c r="D8710" s="74" t="s">
        <v>675</v>
      </c>
      <c r="E8710" s="75" t="n">
        <v>27892.226</v>
      </c>
    </row>
    <row r="8711" customFormat="false" ht="12.8" hidden="false" customHeight="false" outlineLevel="0" collapsed="false">
      <c r="A8711" s="71" t="s">
        <v>28</v>
      </c>
      <c r="B8711" s="74" t="s">
        <v>297</v>
      </c>
      <c r="C8711" s="74" t="n">
        <v>2005</v>
      </c>
      <c r="D8711" s="74" t="s">
        <v>676</v>
      </c>
      <c r="E8711" s="75" t="n">
        <v>24705.587</v>
      </c>
    </row>
    <row r="8712" customFormat="false" ht="12.8" hidden="false" customHeight="false" outlineLevel="0" collapsed="false">
      <c r="A8712" s="71" t="s">
        <v>28</v>
      </c>
      <c r="B8712" s="74" t="s">
        <v>297</v>
      </c>
      <c r="C8712" s="74" t="n">
        <v>2005</v>
      </c>
      <c r="D8712" s="74" t="s">
        <v>677</v>
      </c>
      <c r="E8712" s="75" t="n">
        <v>25448.105</v>
      </c>
    </row>
    <row r="8713" customFormat="false" ht="12.8" hidden="false" customHeight="false" outlineLevel="0" collapsed="false">
      <c r="A8713" s="71" t="s">
        <v>28</v>
      </c>
      <c r="B8713" s="74" t="s">
        <v>297</v>
      </c>
      <c r="C8713" s="76" t="n">
        <v>2005</v>
      </c>
      <c r="D8713" s="76" t="s">
        <v>678</v>
      </c>
      <c r="E8713" s="77" t="n">
        <v>29969.255</v>
      </c>
    </row>
    <row r="8714" customFormat="false" ht="12.8" hidden="false" customHeight="false" outlineLevel="0" collapsed="false">
      <c r="A8714" s="71" t="s">
        <v>28</v>
      </c>
      <c r="B8714" s="74" t="s">
        <v>297</v>
      </c>
      <c r="C8714" s="72" t="n">
        <v>2006</v>
      </c>
      <c r="D8714" s="72" t="s">
        <v>667</v>
      </c>
      <c r="E8714" s="73" t="n">
        <v>25568.397</v>
      </c>
    </row>
    <row r="8715" customFormat="false" ht="12.8" hidden="false" customHeight="false" outlineLevel="0" collapsed="false">
      <c r="A8715" s="71" t="s">
        <v>28</v>
      </c>
      <c r="B8715" s="74" t="s">
        <v>297</v>
      </c>
      <c r="C8715" s="74" t="n">
        <v>2006</v>
      </c>
      <c r="D8715" s="74" t="s">
        <v>668</v>
      </c>
      <c r="E8715" s="75" t="n">
        <v>24471.589</v>
      </c>
    </row>
    <row r="8716" customFormat="false" ht="12.8" hidden="false" customHeight="false" outlineLevel="0" collapsed="false">
      <c r="A8716" s="71" t="s">
        <v>28</v>
      </c>
      <c r="B8716" s="74" t="s">
        <v>297</v>
      </c>
      <c r="C8716" s="74" t="n">
        <v>2006</v>
      </c>
      <c r="D8716" s="74" t="s">
        <v>669</v>
      </c>
      <c r="E8716" s="75" t="n">
        <v>26985.866</v>
      </c>
    </row>
    <row r="8717" customFormat="false" ht="12.8" hidden="false" customHeight="false" outlineLevel="0" collapsed="false">
      <c r="A8717" s="71" t="s">
        <v>28</v>
      </c>
      <c r="B8717" s="74" t="s">
        <v>297</v>
      </c>
      <c r="C8717" s="74" t="n">
        <v>2006</v>
      </c>
      <c r="D8717" s="74" t="s">
        <v>670</v>
      </c>
      <c r="E8717" s="75" t="n">
        <v>25488.934</v>
      </c>
    </row>
    <row r="8718" customFormat="false" ht="12.8" hidden="false" customHeight="false" outlineLevel="0" collapsed="false">
      <c r="A8718" s="71" t="s">
        <v>28</v>
      </c>
      <c r="B8718" s="74" t="s">
        <v>297</v>
      </c>
      <c r="C8718" s="74" t="n">
        <v>2006</v>
      </c>
      <c r="D8718" s="74" t="s">
        <v>671</v>
      </c>
      <c r="E8718" s="75" t="n">
        <v>26270.849</v>
      </c>
    </row>
    <row r="8719" customFormat="false" ht="12.8" hidden="false" customHeight="false" outlineLevel="0" collapsed="false">
      <c r="A8719" s="71" t="s">
        <v>28</v>
      </c>
      <c r="B8719" s="74" t="s">
        <v>297</v>
      </c>
      <c r="C8719" s="74" t="n">
        <v>2006</v>
      </c>
      <c r="D8719" s="74" t="s">
        <v>672</v>
      </c>
      <c r="E8719" s="75" t="n">
        <v>24418.53</v>
      </c>
    </row>
    <row r="8720" customFormat="false" ht="12.8" hidden="false" customHeight="false" outlineLevel="0" collapsed="false">
      <c r="A8720" s="71" t="s">
        <v>28</v>
      </c>
      <c r="B8720" s="74" t="s">
        <v>297</v>
      </c>
      <c r="C8720" s="74" t="n">
        <v>2006</v>
      </c>
      <c r="D8720" s="74" t="s">
        <v>673</v>
      </c>
      <c r="E8720" s="75" t="n">
        <v>26182.403</v>
      </c>
    </row>
    <row r="8721" customFormat="false" ht="12.8" hidden="false" customHeight="false" outlineLevel="0" collapsed="false">
      <c r="A8721" s="71" t="s">
        <v>28</v>
      </c>
      <c r="B8721" s="74" t="s">
        <v>297</v>
      </c>
      <c r="C8721" s="74" t="n">
        <v>2006</v>
      </c>
      <c r="D8721" s="74" t="s">
        <v>674</v>
      </c>
      <c r="E8721" s="75" t="n">
        <v>28013.506</v>
      </c>
    </row>
    <row r="8722" customFormat="false" ht="12.8" hidden="false" customHeight="false" outlineLevel="0" collapsed="false">
      <c r="A8722" s="71" t="s">
        <v>28</v>
      </c>
      <c r="B8722" s="74" t="s">
        <v>297</v>
      </c>
      <c r="C8722" s="74" t="n">
        <v>2006</v>
      </c>
      <c r="D8722" s="74" t="s">
        <v>675</v>
      </c>
      <c r="E8722" s="75" t="n">
        <v>28613.865</v>
      </c>
    </row>
    <row r="8723" customFormat="false" ht="12.8" hidden="false" customHeight="false" outlineLevel="0" collapsed="false">
      <c r="A8723" s="71" t="s">
        <v>28</v>
      </c>
      <c r="B8723" s="74" t="s">
        <v>297</v>
      </c>
      <c r="C8723" s="74" t="n">
        <v>2006</v>
      </c>
      <c r="D8723" s="74" t="s">
        <v>676</v>
      </c>
      <c r="E8723" s="75" t="n">
        <v>26981.736</v>
      </c>
    </row>
    <row r="8724" customFormat="false" ht="12.8" hidden="false" customHeight="false" outlineLevel="0" collapsed="false">
      <c r="A8724" s="71" t="s">
        <v>28</v>
      </c>
      <c r="B8724" s="74" t="s">
        <v>297</v>
      </c>
      <c r="C8724" s="74" t="n">
        <v>2006</v>
      </c>
      <c r="D8724" s="74" t="s">
        <v>677</v>
      </c>
      <c r="E8724" s="75" t="n">
        <v>25838.578</v>
      </c>
    </row>
    <row r="8725" customFormat="false" ht="12.8" hidden="false" customHeight="false" outlineLevel="0" collapsed="false">
      <c r="A8725" s="71" t="s">
        <v>28</v>
      </c>
      <c r="B8725" s="74" t="s">
        <v>297</v>
      </c>
      <c r="C8725" s="76" t="n">
        <v>2006</v>
      </c>
      <c r="D8725" s="76" t="s">
        <v>678</v>
      </c>
      <c r="E8725" s="77" t="n">
        <v>29872.876</v>
      </c>
    </row>
    <row r="8726" customFormat="false" ht="12.8" hidden="false" customHeight="false" outlineLevel="0" collapsed="false">
      <c r="A8726" s="71" t="s">
        <v>28</v>
      </c>
      <c r="B8726" s="74" t="s">
        <v>297</v>
      </c>
      <c r="C8726" s="72" t="n">
        <v>2007</v>
      </c>
      <c r="D8726" s="72" t="s">
        <v>667</v>
      </c>
      <c r="E8726" s="73" t="n">
        <v>26523.6940987537</v>
      </c>
    </row>
    <row r="8727" customFormat="false" ht="12.8" hidden="false" customHeight="false" outlineLevel="0" collapsed="false">
      <c r="A8727" s="71" t="s">
        <v>28</v>
      </c>
      <c r="B8727" s="74" t="s">
        <v>297</v>
      </c>
      <c r="C8727" s="74" t="n">
        <v>2007</v>
      </c>
      <c r="D8727" s="74" t="s">
        <v>668</v>
      </c>
      <c r="E8727" s="75" t="n">
        <v>24128.7886352389</v>
      </c>
    </row>
    <row r="8728" customFormat="false" ht="12.8" hidden="false" customHeight="false" outlineLevel="0" collapsed="false">
      <c r="A8728" s="71" t="s">
        <v>28</v>
      </c>
      <c r="B8728" s="74" t="s">
        <v>297</v>
      </c>
      <c r="C8728" s="74" t="n">
        <v>2007</v>
      </c>
      <c r="D8728" s="74" t="s">
        <v>669</v>
      </c>
      <c r="E8728" s="75" t="n">
        <v>28239.5342422504</v>
      </c>
    </row>
    <row r="8729" customFormat="false" ht="12.8" hidden="false" customHeight="false" outlineLevel="0" collapsed="false">
      <c r="A8729" s="71" t="s">
        <v>28</v>
      </c>
      <c r="B8729" s="74" t="s">
        <v>297</v>
      </c>
      <c r="C8729" s="74" t="n">
        <v>2007</v>
      </c>
      <c r="D8729" s="74" t="s">
        <v>670</v>
      </c>
      <c r="E8729" s="75" t="n">
        <v>27262.4311487621</v>
      </c>
    </row>
    <row r="8730" customFormat="false" ht="12.8" hidden="false" customHeight="false" outlineLevel="0" collapsed="false">
      <c r="A8730" s="71" t="s">
        <v>28</v>
      </c>
      <c r="B8730" s="74" t="s">
        <v>297</v>
      </c>
      <c r="C8730" s="74" t="n">
        <v>2007</v>
      </c>
      <c r="D8730" s="74" t="s">
        <v>671</v>
      </c>
      <c r="E8730" s="75" t="n">
        <v>27997.4864035962</v>
      </c>
    </row>
    <row r="8731" customFormat="false" ht="12.8" hidden="false" customHeight="false" outlineLevel="0" collapsed="false">
      <c r="A8731" s="71" t="s">
        <v>28</v>
      </c>
      <c r="B8731" s="74" t="s">
        <v>297</v>
      </c>
      <c r="C8731" s="74" t="n">
        <v>2007</v>
      </c>
      <c r="D8731" s="74" t="s">
        <v>672</v>
      </c>
      <c r="E8731" s="75" t="n">
        <v>26084.2964625229</v>
      </c>
    </row>
    <row r="8732" customFormat="false" ht="12.8" hidden="false" customHeight="false" outlineLevel="0" collapsed="false">
      <c r="A8732" s="71" t="s">
        <v>28</v>
      </c>
      <c r="B8732" s="74" t="s">
        <v>297</v>
      </c>
      <c r="C8732" s="74" t="n">
        <v>2007</v>
      </c>
      <c r="D8732" s="74" t="s">
        <v>673</v>
      </c>
      <c r="E8732" s="75" t="n">
        <v>27362.5513460887</v>
      </c>
    </row>
    <row r="8733" customFormat="false" ht="12.8" hidden="false" customHeight="false" outlineLevel="0" collapsed="false">
      <c r="A8733" s="71" t="s">
        <v>28</v>
      </c>
      <c r="B8733" s="74" t="s">
        <v>297</v>
      </c>
      <c r="C8733" s="74" t="n">
        <v>2007</v>
      </c>
      <c r="D8733" s="74" t="s">
        <v>674</v>
      </c>
      <c r="E8733" s="75" t="n">
        <v>27805.1780147468</v>
      </c>
    </row>
    <row r="8734" customFormat="false" ht="12.8" hidden="false" customHeight="false" outlineLevel="0" collapsed="false">
      <c r="A8734" s="71" t="s">
        <v>28</v>
      </c>
      <c r="B8734" s="74" t="s">
        <v>297</v>
      </c>
      <c r="C8734" s="74" t="n">
        <v>2007</v>
      </c>
      <c r="D8734" s="74" t="s">
        <v>675</v>
      </c>
      <c r="E8734" s="75" t="n">
        <v>26090.4702904298</v>
      </c>
    </row>
    <row r="8735" customFormat="false" ht="12.8" hidden="false" customHeight="false" outlineLevel="0" collapsed="false">
      <c r="A8735" s="71" t="s">
        <v>28</v>
      </c>
      <c r="B8735" s="74" t="s">
        <v>297</v>
      </c>
      <c r="C8735" s="74" t="n">
        <v>2007</v>
      </c>
      <c r="D8735" s="74" t="s">
        <v>676</v>
      </c>
      <c r="E8735" s="75" t="n">
        <v>28824.5799351917</v>
      </c>
    </row>
    <row r="8736" customFormat="false" ht="12.8" hidden="false" customHeight="false" outlineLevel="0" collapsed="false">
      <c r="A8736" s="71" t="s">
        <v>28</v>
      </c>
      <c r="B8736" s="74" t="s">
        <v>297</v>
      </c>
      <c r="C8736" s="74" t="n">
        <v>2007</v>
      </c>
      <c r="D8736" s="74" t="s">
        <v>677</v>
      </c>
      <c r="E8736" s="75" t="n">
        <v>27090.2575856825</v>
      </c>
    </row>
    <row r="8737" customFormat="false" ht="12.8" hidden="false" customHeight="false" outlineLevel="0" collapsed="false">
      <c r="A8737" s="71" t="s">
        <v>28</v>
      </c>
      <c r="B8737" s="74" t="s">
        <v>297</v>
      </c>
      <c r="C8737" s="76" t="n">
        <v>2007</v>
      </c>
      <c r="D8737" s="76" t="s">
        <v>678</v>
      </c>
      <c r="E8737" s="77" t="n">
        <v>31552.0544653962</v>
      </c>
    </row>
    <row r="8738" customFormat="false" ht="12.8" hidden="false" customHeight="false" outlineLevel="0" collapsed="false">
      <c r="A8738" s="71" t="s">
        <v>28</v>
      </c>
      <c r="B8738" s="74" t="s">
        <v>297</v>
      </c>
      <c r="C8738" s="72" t="n">
        <v>2008</v>
      </c>
      <c r="D8738" s="72" t="s">
        <v>667</v>
      </c>
      <c r="E8738" s="73" t="n">
        <v>26758.564842517</v>
      </c>
    </row>
    <row r="8739" customFormat="false" ht="12.8" hidden="false" customHeight="false" outlineLevel="0" collapsed="false">
      <c r="A8739" s="71" t="s">
        <v>28</v>
      </c>
      <c r="B8739" s="74" t="s">
        <v>297</v>
      </c>
      <c r="C8739" s="74" t="n">
        <v>2008</v>
      </c>
      <c r="D8739" s="74" t="s">
        <v>668</v>
      </c>
      <c r="E8739" s="75" t="n">
        <v>26669.0570088353</v>
      </c>
    </row>
    <row r="8740" customFormat="false" ht="12.8" hidden="false" customHeight="false" outlineLevel="0" collapsed="false">
      <c r="A8740" s="71" t="s">
        <v>28</v>
      </c>
      <c r="B8740" s="74" t="s">
        <v>297</v>
      </c>
      <c r="C8740" s="74" t="n">
        <v>2008</v>
      </c>
      <c r="D8740" s="74" t="s">
        <v>669</v>
      </c>
      <c r="E8740" s="75" t="n">
        <v>27856.5247376034</v>
      </c>
    </row>
    <row r="8741" customFormat="false" ht="12.8" hidden="false" customHeight="false" outlineLevel="0" collapsed="false">
      <c r="A8741" s="71" t="s">
        <v>28</v>
      </c>
      <c r="B8741" s="74" t="s">
        <v>297</v>
      </c>
      <c r="C8741" s="74" t="n">
        <v>2008</v>
      </c>
      <c r="D8741" s="74" t="s">
        <v>670</v>
      </c>
      <c r="E8741" s="75" t="n">
        <v>29050.9642512139</v>
      </c>
    </row>
    <row r="8742" customFormat="false" ht="12.8" hidden="false" customHeight="false" outlineLevel="0" collapsed="false">
      <c r="A8742" s="71" t="s">
        <v>28</v>
      </c>
      <c r="B8742" s="74" t="s">
        <v>297</v>
      </c>
      <c r="C8742" s="74" t="n">
        <v>2008</v>
      </c>
      <c r="D8742" s="74" t="s">
        <v>671</v>
      </c>
      <c r="E8742" s="75" t="n">
        <v>29254.7134738789</v>
      </c>
    </row>
    <row r="8743" customFormat="false" ht="12.8" hidden="false" customHeight="false" outlineLevel="0" collapsed="false">
      <c r="A8743" s="71" t="s">
        <v>28</v>
      </c>
      <c r="B8743" s="74" t="s">
        <v>297</v>
      </c>
      <c r="C8743" s="74" t="n">
        <v>2008</v>
      </c>
      <c r="D8743" s="74" t="s">
        <v>672</v>
      </c>
      <c r="E8743" s="75" t="n">
        <v>27818.4407181755</v>
      </c>
    </row>
    <row r="8744" customFormat="false" ht="12.8" hidden="false" customHeight="false" outlineLevel="0" collapsed="false">
      <c r="A8744" s="71" t="s">
        <v>28</v>
      </c>
      <c r="B8744" s="74" t="s">
        <v>297</v>
      </c>
      <c r="C8744" s="74" t="n">
        <v>2008</v>
      </c>
      <c r="D8744" s="74" t="s">
        <v>673</v>
      </c>
      <c r="E8744" s="75" t="n">
        <v>30296.0527742169</v>
      </c>
    </row>
    <row r="8745" customFormat="false" ht="12.8" hidden="false" customHeight="false" outlineLevel="0" collapsed="false">
      <c r="A8745" s="71" t="s">
        <v>28</v>
      </c>
      <c r="B8745" s="74" t="s">
        <v>297</v>
      </c>
      <c r="C8745" s="74" t="n">
        <v>2008</v>
      </c>
      <c r="D8745" s="74" t="s">
        <v>674</v>
      </c>
      <c r="E8745" s="75" t="n">
        <v>30157.9168063437</v>
      </c>
    </row>
    <row r="8746" customFormat="false" ht="12.8" hidden="false" customHeight="false" outlineLevel="0" collapsed="false">
      <c r="A8746" s="71" t="s">
        <v>28</v>
      </c>
      <c r="B8746" s="74" t="s">
        <v>297</v>
      </c>
      <c r="C8746" s="74" t="n">
        <v>2008</v>
      </c>
      <c r="D8746" s="74" t="s">
        <v>675</v>
      </c>
      <c r="E8746" s="75" t="n">
        <v>32070.8768083599</v>
      </c>
    </row>
    <row r="8747" customFormat="false" ht="12.8" hidden="false" customHeight="false" outlineLevel="0" collapsed="false">
      <c r="A8747" s="71" t="s">
        <v>28</v>
      </c>
      <c r="B8747" s="74" t="s">
        <v>297</v>
      </c>
      <c r="C8747" s="74" t="n">
        <v>2008</v>
      </c>
      <c r="D8747" s="74" t="s">
        <v>676</v>
      </c>
      <c r="E8747" s="75" t="n">
        <v>32972.659470385</v>
      </c>
    </row>
    <row r="8748" customFormat="false" ht="12.8" hidden="false" customHeight="false" outlineLevel="0" collapsed="false">
      <c r="A8748" s="71" t="s">
        <v>28</v>
      </c>
      <c r="B8748" s="74" t="s">
        <v>297</v>
      </c>
      <c r="C8748" s="74" t="n">
        <v>2008</v>
      </c>
      <c r="D8748" s="74" t="s">
        <v>677</v>
      </c>
      <c r="E8748" s="75" t="n">
        <v>28431.5835750561</v>
      </c>
    </row>
    <row r="8749" customFormat="false" ht="12.8" hidden="false" customHeight="false" outlineLevel="0" collapsed="false">
      <c r="A8749" s="71" t="s">
        <v>28</v>
      </c>
      <c r="B8749" s="74" t="s">
        <v>297</v>
      </c>
      <c r="C8749" s="76" t="n">
        <v>2008</v>
      </c>
      <c r="D8749" s="76" t="s">
        <v>678</v>
      </c>
      <c r="E8749" s="77" t="n">
        <v>35021.1313643907</v>
      </c>
    </row>
    <row r="8750" customFormat="false" ht="12.8" hidden="false" customHeight="false" outlineLevel="0" collapsed="false">
      <c r="A8750" s="71" t="s">
        <v>28</v>
      </c>
      <c r="B8750" s="74" t="s">
        <v>297</v>
      </c>
      <c r="C8750" s="72" t="n">
        <v>2009</v>
      </c>
      <c r="D8750" s="72" t="s">
        <v>667</v>
      </c>
      <c r="E8750" s="73" t="n">
        <v>28662.5576612469</v>
      </c>
    </row>
    <row r="8751" customFormat="false" ht="12.8" hidden="false" customHeight="false" outlineLevel="0" collapsed="false">
      <c r="A8751" s="71" t="s">
        <v>28</v>
      </c>
      <c r="B8751" s="74" t="s">
        <v>297</v>
      </c>
      <c r="C8751" s="74" t="n">
        <v>2009</v>
      </c>
      <c r="D8751" s="74" t="s">
        <v>668</v>
      </c>
      <c r="E8751" s="75" t="n">
        <v>27174.1871074979</v>
      </c>
    </row>
    <row r="8752" customFormat="false" ht="12.8" hidden="false" customHeight="false" outlineLevel="0" collapsed="false">
      <c r="A8752" s="71" t="s">
        <v>28</v>
      </c>
      <c r="B8752" s="74" t="s">
        <v>297</v>
      </c>
      <c r="C8752" s="74" t="n">
        <v>2009</v>
      </c>
      <c r="D8752" s="74" t="s">
        <v>669</v>
      </c>
      <c r="E8752" s="75" t="n">
        <v>29615.221553749</v>
      </c>
    </row>
    <row r="8753" customFormat="false" ht="12.8" hidden="false" customHeight="false" outlineLevel="0" collapsed="false">
      <c r="A8753" s="71" t="s">
        <v>28</v>
      </c>
      <c r="B8753" s="74" t="s">
        <v>297</v>
      </c>
      <c r="C8753" s="74" t="n">
        <v>2009</v>
      </c>
      <c r="D8753" s="74" t="s">
        <v>670</v>
      </c>
      <c r="E8753" s="75" t="n">
        <v>30540.38</v>
      </c>
    </row>
    <row r="8754" customFormat="false" ht="12.8" hidden="false" customHeight="false" outlineLevel="0" collapsed="false">
      <c r="A8754" s="71" t="s">
        <v>28</v>
      </c>
      <c r="B8754" s="74" t="s">
        <v>297</v>
      </c>
      <c r="C8754" s="74" t="n">
        <v>2009</v>
      </c>
      <c r="D8754" s="74" t="s">
        <v>671</v>
      </c>
      <c r="E8754" s="75" t="n">
        <v>28743.443</v>
      </c>
    </row>
    <row r="8755" customFormat="false" ht="12.8" hidden="false" customHeight="false" outlineLevel="0" collapsed="false">
      <c r="A8755" s="71" t="s">
        <v>28</v>
      </c>
      <c r="B8755" s="74" t="s">
        <v>297</v>
      </c>
      <c r="C8755" s="74" t="n">
        <v>2009</v>
      </c>
      <c r="D8755" s="74" t="s">
        <v>672</v>
      </c>
      <c r="E8755" s="75" t="n">
        <v>29178.3</v>
      </c>
    </row>
    <row r="8756" customFormat="false" ht="12.8" hidden="false" customHeight="false" outlineLevel="0" collapsed="false">
      <c r="A8756" s="71" t="s">
        <v>28</v>
      </c>
      <c r="B8756" s="74" t="s">
        <v>297</v>
      </c>
      <c r="C8756" s="74" t="n">
        <v>2009</v>
      </c>
      <c r="D8756" s="74" t="s">
        <v>673</v>
      </c>
      <c r="E8756" s="75" t="n">
        <v>30379.08</v>
      </c>
    </row>
    <row r="8757" customFormat="false" ht="12.8" hidden="false" customHeight="false" outlineLevel="0" collapsed="false">
      <c r="A8757" s="71" t="s">
        <v>28</v>
      </c>
      <c r="B8757" s="74" t="s">
        <v>297</v>
      </c>
      <c r="C8757" s="74" t="n">
        <v>2009</v>
      </c>
      <c r="D8757" s="74" t="s">
        <v>674</v>
      </c>
      <c r="E8757" s="75" t="n">
        <v>29298.39</v>
      </c>
    </row>
    <row r="8758" customFormat="false" ht="12.8" hidden="false" customHeight="false" outlineLevel="0" collapsed="false">
      <c r="A8758" s="71" t="s">
        <v>28</v>
      </c>
      <c r="B8758" s="74" t="s">
        <v>297</v>
      </c>
      <c r="C8758" s="74" t="n">
        <v>2009</v>
      </c>
      <c r="D8758" s="74" t="s">
        <v>675</v>
      </c>
      <c r="E8758" s="75" t="n">
        <v>31094.97</v>
      </c>
    </row>
    <row r="8759" customFormat="false" ht="12.8" hidden="false" customHeight="false" outlineLevel="0" collapsed="false">
      <c r="A8759" s="71" t="s">
        <v>28</v>
      </c>
      <c r="B8759" s="74" t="s">
        <v>297</v>
      </c>
      <c r="C8759" s="74" t="n">
        <v>2009</v>
      </c>
      <c r="D8759" s="74" t="s">
        <v>676</v>
      </c>
      <c r="E8759" s="75" t="n">
        <v>33931.753</v>
      </c>
    </row>
    <row r="8760" customFormat="false" ht="12.8" hidden="false" customHeight="false" outlineLevel="0" collapsed="false">
      <c r="A8760" s="71" t="s">
        <v>28</v>
      </c>
      <c r="B8760" s="74" t="s">
        <v>297</v>
      </c>
      <c r="C8760" s="74" t="n">
        <v>2009</v>
      </c>
      <c r="D8760" s="74" t="s">
        <v>677</v>
      </c>
      <c r="E8760" s="75" t="n">
        <v>32711.387</v>
      </c>
    </row>
    <row r="8761" customFormat="false" ht="12.8" hidden="false" customHeight="false" outlineLevel="0" collapsed="false">
      <c r="A8761" s="71" t="s">
        <v>28</v>
      </c>
      <c r="B8761" s="74" t="s">
        <v>297</v>
      </c>
      <c r="C8761" s="76" t="n">
        <v>2009</v>
      </c>
      <c r="D8761" s="76" t="s">
        <v>678</v>
      </c>
      <c r="E8761" s="77" t="n">
        <v>41208.49</v>
      </c>
    </row>
    <row r="8762" customFormat="false" ht="12.8" hidden="false" customHeight="false" outlineLevel="0" collapsed="false">
      <c r="A8762" s="71" t="s">
        <v>28</v>
      </c>
      <c r="B8762" s="74" t="s">
        <v>297</v>
      </c>
      <c r="C8762" s="72" t="n">
        <v>2010</v>
      </c>
      <c r="D8762" s="72" t="s">
        <v>667</v>
      </c>
      <c r="E8762" s="73" t="n">
        <v>36747.13</v>
      </c>
    </row>
    <row r="8763" customFormat="false" ht="12.8" hidden="false" customHeight="false" outlineLevel="0" collapsed="false">
      <c r="A8763" s="71" t="s">
        <v>28</v>
      </c>
      <c r="B8763" s="74" t="s">
        <v>297</v>
      </c>
      <c r="C8763" s="74" t="n">
        <v>2010</v>
      </c>
      <c r="D8763" s="74" t="s">
        <v>668</v>
      </c>
      <c r="E8763" s="75" t="n">
        <v>36644.09</v>
      </c>
    </row>
    <row r="8764" customFormat="false" ht="12.8" hidden="false" customHeight="false" outlineLevel="0" collapsed="false">
      <c r="A8764" s="71" t="s">
        <v>28</v>
      </c>
      <c r="B8764" s="74" t="s">
        <v>297</v>
      </c>
      <c r="C8764" s="74" t="n">
        <v>2010</v>
      </c>
      <c r="D8764" s="74" t="s">
        <v>669</v>
      </c>
      <c r="E8764" s="75" t="n">
        <v>42162.78</v>
      </c>
    </row>
    <row r="8765" customFormat="false" ht="12.8" hidden="false" customHeight="false" outlineLevel="0" collapsed="false">
      <c r="A8765" s="71" t="s">
        <v>28</v>
      </c>
      <c r="B8765" s="74" t="s">
        <v>297</v>
      </c>
      <c r="C8765" s="74" t="n">
        <v>2010</v>
      </c>
      <c r="D8765" s="74" t="s">
        <v>670</v>
      </c>
      <c r="E8765" s="75" t="n">
        <v>37004.029</v>
      </c>
    </row>
    <row r="8766" customFormat="false" ht="12.8" hidden="false" customHeight="false" outlineLevel="0" collapsed="false">
      <c r="A8766" s="71" t="s">
        <v>28</v>
      </c>
      <c r="B8766" s="74" t="s">
        <v>297</v>
      </c>
      <c r="C8766" s="74" t="n">
        <v>2010</v>
      </c>
      <c r="D8766" s="74" t="s">
        <v>671</v>
      </c>
      <c r="E8766" s="75" t="n">
        <v>35189.025</v>
      </c>
    </row>
    <row r="8767" customFormat="false" ht="12.8" hidden="false" customHeight="false" outlineLevel="0" collapsed="false">
      <c r="A8767" s="71" t="s">
        <v>28</v>
      </c>
      <c r="B8767" s="74" t="s">
        <v>297</v>
      </c>
      <c r="C8767" s="74" t="n">
        <v>2010</v>
      </c>
      <c r="D8767" s="74" t="s">
        <v>672</v>
      </c>
      <c r="E8767" s="75" t="n">
        <v>35423.81</v>
      </c>
    </row>
    <row r="8768" customFormat="false" ht="12.8" hidden="false" customHeight="false" outlineLevel="0" collapsed="false">
      <c r="A8768" s="71" t="s">
        <v>28</v>
      </c>
      <c r="B8768" s="74" t="s">
        <v>297</v>
      </c>
      <c r="C8768" s="74" t="n">
        <v>2010</v>
      </c>
      <c r="D8768" s="74" t="s">
        <v>673</v>
      </c>
      <c r="E8768" s="75" t="n">
        <v>37007.09</v>
      </c>
    </row>
    <row r="8769" customFormat="false" ht="12.8" hidden="false" customHeight="false" outlineLevel="0" collapsed="false">
      <c r="A8769" s="71" t="s">
        <v>28</v>
      </c>
      <c r="B8769" s="74" t="s">
        <v>297</v>
      </c>
      <c r="C8769" s="74" t="n">
        <v>2010</v>
      </c>
      <c r="D8769" s="74" t="s">
        <v>674</v>
      </c>
      <c r="E8769" s="75" t="n">
        <v>36148.843</v>
      </c>
    </row>
    <row r="8770" customFormat="false" ht="12.8" hidden="false" customHeight="false" outlineLevel="0" collapsed="false">
      <c r="A8770" s="71" t="s">
        <v>28</v>
      </c>
      <c r="B8770" s="74" t="s">
        <v>297</v>
      </c>
      <c r="C8770" s="74" t="n">
        <v>2010</v>
      </c>
      <c r="D8770" s="74" t="s">
        <v>675</v>
      </c>
      <c r="E8770" s="75" t="n">
        <v>37202.545</v>
      </c>
    </row>
    <row r="8771" customFormat="false" ht="12.8" hidden="false" customHeight="false" outlineLevel="0" collapsed="false">
      <c r="A8771" s="71" t="s">
        <v>28</v>
      </c>
      <c r="B8771" s="74" t="s">
        <v>297</v>
      </c>
      <c r="C8771" s="74" t="n">
        <v>2010</v>
      </c>
      <c r="D8771" s="74" t="s">
        <v>676</v>
      </c>
      <c r="E8771" s="75" t="n">
        <v>36572.98</v>
      </c>
    </row>
    <row r="8772" customFormat="false" ht="12.8" hidden="false" customHeight="false" outlineLevel="0" collapsed="false">
      <c r="A8772" s="71" t="s">
        <v>28</v>
      </c>
      <c r="B8772" s="74" t="s">
        <v>297</v>
      </c>
      <c r="C8772" s="74" t="n">
        <v>2010</v>
      </c>
      <c r="D8772" s="74" t="s">
        <v>677</v>
      </c>
      <c r="E8772" s="75" t="n">
        <v>36801.325</v>
      </c>
    </row>
    <row r="8773" customFormat="false" ht="12.8" hidden="false" customHeight="false" outlineLevel="0" collapsed="false">
      <c r="A8773" s="71" t="s">
        <v>28</v>
      </c>
      <c r="B8773" s="74" t="s">
        <v>297</v>
      </c>
      <c r="C8773" s="76" t="n">
        <v>2010</v>
      </c>
      <c r="D8773" s="76" t="s">
        <v>678</v>
      </c>
      <c r="E8773" s="77" t="n">
        <v>44367.589</v>
      </c>
    </row>
    <row r="8774" customFormat="false" ht="12.8" hidden="false" customHeight="false" outlineLevel="0" collapsed="false">
      <c r="A8774" s="71" t="s">
        <v>28</v>
      </c>
      <c r="B8774" s="74" t="s">
        <v>297</v>
      </c>
      <c r="C8774" s="72" t="n">
        <v>2011</v>
      </c>
      <c r="D8774" s="72" t="s">
        <v>667</v>
      </c>
      <c r="E8774" s="73" t="n">
        <v>37959.44</v>
      </c>
    </row>
    <row r="8775" customFormat="false" ht="12.8" hidden="false" customHeight="false" outlineLevel="0" collapsed="false">
      <c r="A8775" s="71" t="s">
        <v>28</v>
      </c>
      <c r="B8775" s="74" t="s">
        <v>297</v>
      </c>
      <c r="C8775" s="74" t="n">
        <v>2011</v>
      </c>
      <c r="D8775" s="74" t="s">
        <v>668</v>
      </c>
      <c r="E8775" s="75" t="n">
        <v>37460.94</v>
      </c>
    </row>
    <row r="8776" customFormat="false" ht="12.8" hidden="false" customHeight="false" outlineLevel="0" collapsed="false">
      <c r="A8776" s="71" t="s">
        <v>28</v>
      </c>
      <c r="B8776" s="74" t="s">
        <v>297</v>
      </c>
      <c r="C8776" s="74" t="n">
        <v>2011</v>
      </c>
      <c r="D8776" s="74" t="s">
        <v>669</v>
      </c>
      <c r="E8776" s="75" t="n">
        <v>43923.49</v>
      </c>
    </row>
    <row r="8777" customFormat="false" ht="12.8" hidden="false" customHeight="false" outlineLevel="0" collapsed="false">
      <c r="A8777" s="71" t="s">
        <v>28</v>
      </c>
      <c r="B8777" s="74" t="s">
        <v>297</v>
      </c>
      <c r="C8777" s="74" t="n">
        <v>2011</v>
      </c>
      <c r="D8777" s="74" t="s">
        <v>670</v>
      </c>
      <c r="E8777" s="75" t="n">
        <v>45658.44</v>
      </c>
    </row>
    <row r="8778" customFormat="false" ht="12.8" hidden="false" customHeight="false" outlineLevel="0" collapsed="false">
      <c r="A8778" s="71" t="s">
        <v>28</v>
      </c>
      <c r="B8778" s="74" t="s">
        <v>297</v>
      </c>
      <c r="C8778" s="74" t="n">
        <v>2011</v>
      </c>
      <c r="D8778" s="74" t="s">
        <v>671</v>
      </c>
      <c r="E8778" s="75" t="n">
        <v>43673.6</v>
      </c>
    </row>
    <row r="8779" customFormat="false" ht="12.8" hidden="false" customHeight="false" outlineLevel="0" collapsed="false">
      <c r="A8779" s="71" t="s">
        <v>28</v>
      </c>
      <c r="B8779" s="74" t="s">
        <v>297</v>
      </c>
      <c r="C8779" s="74" t="n">
        <v>2011</v>
      </c>
      <c r="D8779" s="74" t="s">
        <v>672</v>
      </c>
      <c r="E8779" s="75" t="n">
        <v>43826.91</v>
      </c>
    </row>
    <row r="8780" customFormat="false" ht="12.8" hidden="false" customHeight="false" outlineLevel="0" collapsed="false">
      <c r="A8780" s="71" t="s">
        <v>28</v>
      </c>
      <c r="B8780" s="74" t="s">
        <v>297</v>
      </c>
      <c r="C8780" s="74" t="n">
        <v>2011</v>
      </c>
      <c r="D8780" s="74" t="s">
        <v>673</v>
      </c>
      <c r="E8780" s="75" t="n">
        <v>45480.259</v>
      </c>
    </row>
    <row r="8781" customFormat="false" ht="12.8" hidden="false" customHeight="false" outlineLevel="0" collapsed="false">
      <c r="A8781" s="71" t="s">
        <v>28</v>
      </c>
      <c r="B8781" s="74" t="s">
        <v>297</v>
      </c>
      <c r="C8781" s="74" t="n">
        <v>2011</v>
      </c>
      <c r="D8781" s="74" t="s">
        <v>674</v>
      </c>
      <c r="E8781" s="75" t="n">
        <v>48730.399</v>
      </c>
    </row>
    <row r="8782" customFormat="false" ht="12.8" hidden="false" customHeight="false" outlineLevel="0" collapsed="false">
      <c r="A8782" s="71" t="s">
        <v>28</v>
      </c>
      <c r="B8782" s="74" t="s">
        <v>297</v>
      </c>
      <c r="C8782" s="74" t="n">
        <v>2011</v>
      </c>
      <c r="D8782" s="74" t="s">
        <v>675</v>
      </c>
      <c r="E8782" s="75" t="n">
        <v>49253.555</v>
      </c>
    </row>
    <row r="8783" customFormat="false" ht="12.8" hidden="false" customHeight="false" outlineLevel="0" collapsed="false">
      <c r="A8783" s="71" t="s">
        <v>28</v>
      </c>
      <c r="B8783" s="74" t="s">
        <v>297</v>
      </c>
      <c r="C8783" s="74" t="n">
        <v>2011</v>
      </c>
      <c r="D8783" s="74" t="s">
        <v>676</v>
      </c>
      <c r="E8783" s="75" t="n">
        <v>49173.793</v>
      </c>
    </row>
    <row r="8784" customFormat="false" ht="12.8" hidden="false" customHeight="false" outlineLevel="0" collapsed="false">
      <c r="A8784" s="71" t="s">
        <v>28</v>
      </c>
      <c r="B8784" s="74" t="s">
        <v>297</v>
      </c>
      <c r="C8784" s="74" t="n">
        <v>2011</v>
      </c>
      <c r="D8784" s="74" t="s">
        <v>677</v>
      </c>
      <c r="E8784" s="75" t="n">
        <v>48410.941</v>
      </c>
    </row>
    <row r="8785" customFormat="false" ht="12.8" hidden="false" customHeight="false" outlineLevel="0" collapsed="false">
      <c r="A8785" s="71" t="s">
        <v>28</v>
      </c>
      <c r="B8785" s="74" t="s">
        <v>297</v>
      </c>
      <c r="C8785" s="76" t="n">
        <v>2011</v>
      </c>
      <c r="D8785" s="76" t="s">
        <v>678</v>
      </c>
      <c r="E8785" s="77" t="n">
        <v>58512.875</v>
      </c>
    </row>
    <row r="8786" customFormat="false" ht="12.8" hidden="false" customHeight="false" outlineLevel="0" collapsed="false">
      <c r="A8786" s="71" t="s">
        <v>28</v>
      </c>
      <c r="B8786" s="74" t="s">
        <v>297</v>
      </c>
      <c r="C8786" s="72" t="n">
        <v>2012</v>
      </c>
      <c r="D8786" s="72" t="s">
        <v>667</v>
      </c>
      <c r="E8786" s="73" t="n">
        <v>48777.376</v>
      </c>
    </row>
    <row r="8787" customFormat="false" ht="12.8" hidden="false" customHeight="false" outlineLevel="0" collapsed="false">
      <c r="A8787" s="71" t="s">
        <v>28</v>
      </c>
      <c r="B8787" s="74" t="s">
        <v>297</v>
      </c>
      <c r="C8787" s="74" t="n">
        <v>2012</v>
      </c>
      <c r="D8787" s="74" t="s">
        <v>668</v>
      </c>
      <c r="E8787" s="75" t="n">
        <v>48083.376</v>
      </c>
    </row>
    <row r="8788" customFormat="false" ht="12.8" hidden="false" customHeight="false" outlineLevel="0" collapsed="false">
      <c r="A8788" s="71" t="s">
        <v>28</v>
      </c>
      <c r="B8788" s="74" t="s">
        <v>297</v>
      </c>
      <c r="C8788" s="74" t="n">
        <v>2012</v>
      </c>
      <c r="D8788" s="74" t="s">
        <v>669</v>
      </c>
      <c r="E8788" s="75" t="n">
        <v>53138.248</v>
      </c>
    </row>
    <row r="8789" customFormat="false" ht="12.8" hidden="false" customHeight="false" outlineLevel="0" collapsed="false">
      <c r="A8789" s="71" t="s">
        <v>28</v>
      </c>
      <c r="B8789" s="74" t="s">
        <v>297</v>
      </c>
      <c r="C8789" s="74" t="n">
        <v>2012</v>
      </c>
      <c r="D8789" s="74" t="s">
        <v>670</v>
      </c>
      <c r="E8789" s="75" t="n">
        <v>51409.6</v>
      </c>
    </row>
    <row r="8790" customFormat="false" ht="12.8" hidden="false" customHeight="false" outlineLevel="0" collapsed="false">
      <c r="A8790" s="71" t="s">
        <v>28</v>
      </c>
      <c r="B8790" s="74" t="s">
        <v>297</v>
      </c>
      <c r="C8790" s="74" t="n">
        <v>2012</v>
      </c>
      <c r="D8790" s="74" t="s">
        <v>671</v>
      </c>
      <c r="E8790" s="75" t="n">
        <v>51441.8</v>
      </c>
    </row>
    <row r="8791" customFormat="false" ht="12.8" hidden="false" customHeight="false" outlineLevel="0" collapsed="false">
      <c r="A8791" s="71" t="s">
        <v>28</v>
      </c>
      <c r="B8791" s="74" t="s">
        <v>297</v>
      </c>
      <c r="C8791" s="74" t="n">
        <v>2012</v>
      </c>
      <c r="D8791" s="74" t="s">
        <v>672</v>
      </c>
      <c r="E8791" s="75" t="n">
        <v>50853.01</v>
      </c>
    </row>
    <row r="8792" customFormat="false" ht="12.8" hidden="false" customHeight="false" outlineLevel="0" collapsed="false">
      <c r="A8792" s="71" t="s">
        <v>28</v>
      </c>
      <c r="B8792" s="74" t="s">
        <v>297</v>
      </c>
      <c r="C8792" s="74" t="n">
        <v>2012</v>
      </c>
      <c r="D8792" s="74" t="s">
        <v>673</v>
      </c>
      <c r="E8792" s="75" t="n">
        <v>53206.57</v>
      </c>
    </row>
    <row r="8793" customFormat="false" ht="12.8" hidden="false" customHeight="false" outlineLevel="0" collapsed="false">
      <c r="A8793" s="71" t="s">
        <v>28</v>
      </c>
      <c r="B8793" s="74" t="s">
        <v>297</v>
      </c>
      <c r="C8793" s="74" t="n">
        <v>2012</v>
      </c>
      <c r="D8793" s="74" t="s">
        <v>674</v>
      </c>
      <c r="E8793" s="75" t="n">
        <v>55278.12</v>
      </c>
    </row>
    <row r="8794" customFormat="false" ht="12.8" hidden="false" customHeight="false" outlineLevel="0" collapsed="false">
      <c r="A8794" s="71" t="s">
        <v>28</v>
      </c>
      <c r="B8794" s="74" t="s">
        <v>297</v>
      </c>
      <c r="C8794" s="74" t="n">
        <v>2012</v>
      </c>
      <c r="D8794" s="74" t="s">
        <v>675</v>
      </c>
      <c r="E8794" s="75" t="n">
        <v>54431.196</v>
      </c>
    </row>
    <row r="8795" customFormat="false" ht="12.8" hidden="false" customHeight="false" outlineLevel="0" collapsed="false">
      <c r="A8795" s="71" t="s">
        <v>28</v>
      </c>
      <c r="B8795" s="74" t="s">
        <v>297</v>
      </c>
      <c r="C8795" s="74" t="n">
        <v>2012</v>
      </c>
      <c r="D8795" s="74" t="s">
        <v>676</v>
      </c>
      <c r="E8795" s="75" t="n">
        <v>58532.272</v>
      </c>
    </row>
    <row r="8796" customFormat="false" ht="12.8" hidden="false" customHeight="false" outlineLevel="0" collapsed="false">
      <c r="A8796" s="71" t="s">
        <v>28</v>
      </c>
      <c r="B8796" s="74" t="s">
        <v>297</v>
      </c>
      <c r="C8796" s="74" t="n">
        <v>2012</v>
      </c>
      <c r="D8796" s="74" t="s">
        <v>677</v>
      </c>
      <c r="E8796" s="75" t="n">
        <v>55045.49</v>
      </c>
    </row>
    <row r="8797" customFormat="false" ht="12.8" hidden="false" customHeight="false" outlineLevel="0" collapsed="false">
      <c r="A8797" s="71" t="s">
        <v>28</v>
      </c>
      <c r="B8797" s="74" t="s">
        <v>297</v>
      </c>
      <c r="C8797" s="76" t="n">
        <v>2012</v>
      </c>
      <c r="D8797" s="76" t="s">
        <v>678</v>
      </c>
      <c r="E8797" s="77" t="n">
        <v>63058.2</v>
      </c>
    </row>
    <row r="8798" customFormat="false" ht="12.8" hidden="false" customHeight="false" outlineLevel="0" collapsed="false">
      <c r="A8798" s="71" t="s">
        <v>28</v>
      </c>
      <c r="B8798" s="74" t="s">
        <v>297</v>
      </c>
      <c r="C8798" s="72" t="n">
        <v>2013</v>
      </c>
      <c r="D8798" s="72" t="s">
        <v>667</v>
      </c>
      <c r="E8798" s="73" t="n">
        <v>55448.793</v>
      </c>
    </row>
    <row r="8799" customFormat="false" ht="12.8" hidden="false" customHeight="false" outlineLevel="0" collapsed="false">
      <c r="A8799" s="71" t="s">
        <v>28</v>
      </c>
      <c r="B8799" s="74" t="s">
        <v>297</v>
      </c>
      <c r="C8799" s="74" t="n">
        <v>2013</v>
      </c>
      <c r="D8799" s="74" t="s">
        <v>668</v>
      </c>
      <c r="E8799" s="75" t="n">
        <v>46935.822</v>
      </c>
    </row>
    <row r="8800" customFormat="false" ht="12.8" hidden="false" customHeight="false" outlineLevel="0" collapsed="false">
      <c r="A8800" s="71" t="s">
        <v>28</v>
      </c>
      <c r="B8800" s="74" t="s">
        <v>297</v>
      </c>
      <c r="C8800" s="74" t="n">
        <v>2013</v>
      </c>
      <c r="D8800" s="74" t="s">
        <v>669</v>
      </c>
      <c r="E8800" s="75" t="n">
        <v>54364.27</v>
      </c>
    </row>
    <row r="8801" customFormat="false" ht="12.8" hidden="false" customHeight="false" outlineLevel="0" collapsed="false">
      <c r="A8801" s="71" t="s">
        <v>28</v>
      </c>
      <c r="B8801" s="74" t="s">
        <v>297</v>
      </c>
      <c r="C8801" s="74" t="n">
        <v>2013</v>
      </c>
      <c r="D8801" s="74" t="s">
        <v>670</v>
      </c>
      <c r="E8801" s="75" t="n">
        <v>55052.195</v>
      </c>
    </row>
    <row r="8802" customFormat="false" ht="12.8" hidden="false" customHeight="false" outlineLevel="0" collapsed="false">
      <c r="A8802" s="71" t="s">
        <v>28</v>
      </c>
      <c r="B8802" s="74" t="s">
        <v>297</v>
      </c>
      <c r="C8802" s="74" t="n">
        <v>2013</v>
      </c>
      <c r="D8802" s="74" t="s">
        <v>671</v>
      </c>
      <c r="E8802" s="75" t="n">
        <v>55269.788</v>
      </c>
    </row>
    <row r="8803" customFormat="false" ht="12.8" hidden="false" customHeight="false" outlineLevel="0" collapsed="false">
      <c r="A8803" s="71" t="s">
        <v>28</v>
      </c>
      <c r="B8803" s="74" t="s">
        <v>297</v>
      </c>
      <c r="C8803" s="74" t="n">
        <v>2013</v>
      </c>
      <c r="D8803" s="74" t="s">
        <v>672</v>
      </c>
      <c r="E8803" s="75" t="n">
        <v>52439.868</v>
      </c>
    </row>
    <row r="8804" customFormat="false" ht="12.8" hidden="false" customHeight="false" outlineLevel="0" collapsed="false">
      <c r="A8804" s="71" t="s">
        <v>28</v>
      </c>
      <c r="B8804" s="74" t="s">
        <v>297</v>
      </c>
      <c r="C8804" s="74" t="n">
        <v>2013</v>
      </c>
      <c r="D8804" s="74" t="s">
        <v>673</v>
      </c>
      <c r="E8804" s="75" t="n">
        <v>55873.242</v>
      </c>
    </row>
    <row r="8805" customFormat="false" ht="12.8" hidden="false" customHeight="false" outlineLevel="0" collapsed="false">
      <c r="A8805" s="71" t="s">
        <v>28</v>
      </c>
      <c r="B8805" s="74" t="s">
        <v>297</v>
      </c>
      <c r="C8805" s="74" t="n">
        <v>2013</v>
      </c>
      <c r="D8805" s="74" t="s">
        <v>674</v>
      </c>
      <c r="E8805" s="75" t="n">
        <v>57758.35</v>
      </c>
    </row>
    <row r="8806" customFormat="false" ht="12.8" hidden="false" customHeight="false" outlineLevel="0" collapsed="false">
      <c r="A8806" s="71" t="s">
        <v>28</v>
      </c>
      <c r="B8806" s="74" t="s">
        <v>297</v>
      </c>
      <c r="C8806" s="74" t="n">
        <v>2013</v>
      </c>
      <c r="D8806" s="74" t="s">
        <v>675</v>
      </c>
      <c r="E8806" s="75" t="n">
        <v>55129.527</v>
      </c>
    </row>
    <row r="8807" customFormat="false" ht="12.8" hidden="false" customHeight="false" outlineLevel="0" collapsed="false">
      <c r="A8807" s="71" t="s">
        <v>28</v>
      </c>
      <c r="B8807" s="74" t="s">
        <v>297</v>
      </c>
      <c r="C8807" s="74" t="n">
        <v>2013</v>
      </c>
      <c r="D8807" s="74" t="s">
        <v>676</v>
      </c>
      <c r="E8807" s="75" t="n">
        <v>59950.53</v>
      </c>
    </row>
    <row r="8808" customFormat="false" ht="12.8" hidden="false" customHeight="false" outlineLevel="0" collapsed="false">
      <c r="A8808" s="71" t="s">
        <v>28</v>
      </c>
      <c r="B8808" s="74" t="s">
        <v>297</v>
      </c>
      <c r="C8808" s="74" t="n">
        <v>2013</v>
      </c>
      <c r="D8808" s="74" t="s">
        <v>677</v>
      </c>
      <c r="E8808" s="75" t="n">
        <v>58457.19</v>
      </c>
    </row>
    <row r="8809" customFormat="false" ht="12.8" hidden="false" customHeight="false" outlineLevel="0" collapsed="false">
      <c r="A8809" s="71" t="s">
        <v>28</v>
      </c>
      <c r="B8809" s="74" t="s">
        <v>297</v>
      </c>
      <c r="C8809" s="76" t="n">
        <v>2013</v>
      </c>
      <c r="D8809" s="76" t="s">
        <v>678</v>
      </c>
      <c r="E8809" s="77" t="n">
        <v>64437.092</v>
      </c>
    </row>
    <row r="8810" customFormat="false" ht="12.8" hidden="false" customHeight="false" outlineLevel="0" collapsed="false">
      <c r="A8810" s="71" t="s">
        <v>28</v>
      </c>
      <c r="B8810" s="74" t="s">
        <v>297</v>
      </c>
      <c r="C8810" s="72" t="n">
        <v>2014</v>
      </c>
      <c r="D8810" s="72" t="s">
        <v>667</v>
      </c>
      <c r="E8810" s="73" t="n">
        <v>54982.012</v>
      </c>
    </row>
    <row r="8811" customFormat="false" ht="12.8" hidden="false" customHeight="false" outlineLevel="0" collapsed="false">
      <c r="A8811" s="71" t="s">
        <v>28</v>
      </c>
      <c r="B8811" s="74" t="s">
        <v>297</v>
      </c>
      <c r="C8811" s="74" t="n">
        <v>2014</v>
      </c>
      <c r="D8811" s="74" t="s">
        <v>668</v>
      </c>
      <c r="E8811" s="75" t="n">
        <v>52908.842</v>
      </c>
    </row>
    <row r="8812" customFormat="false" ht="12.8" hidden="false" customHeight="false" outlineLevel="0" collapsed="false">
      <c r="A8812" s="71" t="s">
        <v>28</v>
      </c>
      <c r="B8812" s="74" t="s">
        <v>297</v>
      </c>
      <c r="C8812" s="74" t="n">
        <v>2014</v>
      </c>
      <c r="D8812" s="74" t="s">
        <v>669</v>
      </c>
      <c r="E8812" s="75" t="n">
        <v>57093.8</v>
      </c>
    </row>
    <row r="8813" customFormat="false" ht="12.8" hidden="false" customHeight="false" outlineLevel="0" collapsed="false">
      <c r="A8813" s="71" t="s">
        <v>28</v>
      </c>
      <c r="B8813" s="74" t="s">
        <v>297</v>
      </c>
      <c r="C8813" s="74" t="n">
        <v>2014</v>
      </c>
      <c r="D8813" s="74" t="s">
        <v>670</v>
      </c>
      <c r="E8813" s="75" t="n">
        <v>61179.3</v>
      </c>
    </row>
    <row r="8814" customFormat="false" ht="12.8" hidden="false" customHeight="false" outlineLevel="0" collapsed="false">
      <c r="A8814" s="71" t="s">
        <v>28</v>
      </c>
      <c r="B8814" s="74" t="s">
        <v>297</v>
      </c>
      <c r="C8814" s="74" t="n">
        <v>2014</v>
      </c>
      <c r="D8814" s="74" t="s">
        <v>671</v>
      </c>
      <c r="E8814" s="75" t="n">
        <v>59241.552</v>
      </c>
    </row>
    <row r="8815" customFormat="false" ht="12.8" hidden="false" customHeight="false" outlineLevel="0" collapsed="false">
      <c r="A8815" s="71" t="s">
        <v>28</v>
      </c>
      <c r="B8815" s="74" t="s">
        <v>297</v>
      </c>
      <c r="C8815" s="74" t="n">
        <v>2014</v>
      </c>
      <c r="D8815" s="74" t="s">
        <v>672</v>
      </c>
      <c r="E8815" s="75" t="n">
        <v>55102.95</v>
      </c>
    </row>
    <row r="8816" customFormat="false" ht="12.8" hidden="false" customHeight="false" outlineLevel="0" collapsed="false">
      <c r="A8816" s="71" t="s">
        <v>28</v>
      </c>
      <c r="B8816" s="74" t="s">
        <v>297</v>
      </c>
      <c r="C8816" s="74" t="n">
        <v>2014</v>
      </c>
      <c r="D8816" s="74" t="s">
        <v>673</v>
      </c>
      <c r="E8816" s="75" t="n">
        <v>58882.6</v>
      </c>
    </row>
    <row r="8817" customFormat="false" ht="12.8" hidden="false" customHeight="false" outlineLevel="0" collapsed="false">
      <c r="A8817" s="71" t="s">
        <v>28</v>
      </c>
      <c r="B8817" s="74" t="s">
        <v>297</v>
      </c>
      <c r="C8817" s="74" t="n">
        <v>2014</v>
      </c>
      <c r="D8817" s="74" t="s">
        <v>674</v>
      </c>
      <c r="E8817" s="75" t="n">
        <v>61736.378</v>
      </c>
    </row>
    <row r="8818" customFormat="false" ht="12.8" hidden="false" customHeight="false" outlineLevel="0" collapsed="false">
      <c r="A8818" s="71" t="s">
        <v>28</v>
      </c>
      <c r="B8818" s="74" t="s">
        <v>297</v>
      </c>
      <c r="C8818" s="74" t="n">
        <v>2014</v>
      </c>
      <c r="D8818" s="74" t="s">
        <v>675</v>
      </c>
      <c r="E8818" s="75" t="n">
        <v>64048.15</v>
      </c>
    </row>
    <row r="8819" customFormat="false" ht="12.8" hidden="false" customHeight="false" outlineLevel="0" collapsed="false">
      <c r="A8819" s="71" t="s">
        <v>28</v>
      </c>
      <c r="B8819" s="74" t="s">
        <v>297</v>
      </c>
      <c r="C8819" s="74" t="n">
        <v>2014</v>
      </c>
      <c r="D8819" s="74" t="s">
        <v>676</v>
      </c>
      <c r="E8819" s="75" t="n">
        <v>67964.8</v>
      </c>
    </row>
    <row r="8820" customFormat="false" ht="12.8" hidden="false" customHeight="false" outlineLevel="0" collapsed="false">
      <c r="A8820" s="71" t="s">
        <v>28</v>
      </c>
      <c r="B8820" s="74" t="s">
        <v>297</v>
      </c>
      <c r="C8820" s="74" t="n">
        <v>2014</v>
      </c>
      <c r="D8820" s="74" t="s">
        <v>677</v>
      </c>
      <c r="E8820" s="75" t="n">
        <v>56701.65</v>
      </c>
    </row>
    <row r="8821" customFormat="false" ht="12.8" hidden="false" customHeight="false" outlineLevel="0" collapsed="false">
      <c r="A8821" s="71" t="s">
        <v>28</v>
      </c>
      <c r="B8821" s="74" t="s">
        <v>297</v>
      </c>
      <c r="C8821" s="76" t="n">
        <v>2014</v>
      </c>
      <c r="D8821" s="76" t="s">
        <v>678</v>
      </c>
      <c r="E8821" s="77" t="n">
        <v>67898.2</v>
      </c>
    </row>
    <row r="8822" customFormat="false" ht="12.8" hidden="false" customHeight="false" outlineLevel="0" collapsed="false">
      <c r="A8822" s="71" t="s">
        <v>28</v>
      </c>
      <c r="B8822" s="74" t="s">
        <v>297</v>
      </c>
      <c r="C8822" s="72" t="n">
        <v>2015</v>
      </c>
      <c r="D8822" s="72" t="s">
        <v>667</v>
      </c>
      <c r="E8822" s="73" t="n">
        <v>61409.75</v>
      </c>
    </row>
    <row r="8823" customFormat="false" ht="12.8" hidden="false" customHeight="false" outlineLevel="0" collapsed="false">
      <c r="A8823" s="71" t="s">
        <v>28</v>
      </c>
      <c r="B8823" s="74" t="s">
        <v>297</v>
      </c>
      <c r="C8823" s="74" t="n">
        <v>2015</v>
      </c>
      <c r="D8823" s="74" t="s">
        <v>668</v>
      </c>
      <c r="E8823" s="75" t="n">
        <v>47196.969</v>
      </c>
    </row>
    <row r="8824" customFormat="false" ht="12.8" hidden="false" customHeight="false" outlineLevel="0" collapsed="false">
      <c r="A8824" s="71" t="s">
        <v>28</v>
      </c>
      <c r="B8824" s="74" t="s">
        <v>297</v>
      </c>
      <c r="C8824" s="74" t="n">
        <v>2015</v>
      </c>
      <c r="D8824" s="74" t="s">
        <v>669</v>
      </c>
      <c r="E8824" s="75" t="n">
        <v>53531.364</v>
      </c>
    </row>
    <row r="8825" customFormat="false" ht="12.8" hidden="false" customHeight="false" outlineLevel="0" collapsed="false">
      <c r="A8825" s="71" t="s">
        <v>28</v>
      </c>
      <c r="B8825" s="74" t="s">
        <v>297</v>
      </c>
      <c r="C8825" s="74" t="n">
        <v>2015</v>
      </c>
      <c r="D8825" s="74" t="s">
        <v>670</v>
      </c>
      <c r="E8825" s="75" t="n">
        <v>54181.5</v>
      </c>
    </row>
    <row r="8826" customFormat="false" ht="12.8" hidden="false" customHeight="false" outlineLevel="0" collapsed="false">
      <c r="A8826" s="71" t="s">
        <v>28</v>
      </c>
      <c r="B8826" s="74" t="s">
        <v>297</v>
      </c>
      <c r="C8826" s="74" t="n">
        <v>2015</v>
      </c>
      <c r="D8826" s="74" t="s">
        <v>671</v>
      </c>
      <c r="E8826" s="75" t="n">
        <v>52472.25</v>
      </c>
    </row>
    <row r="8827" customFormat="false" ht="12.8" hidden="false" customHeight="false" outlineLevel="0" collapsed="false">
      <c r="A8827" s="71" t="s">
        <v>28</v>
      </c>
      <c r="B8827" s="74" t="s">
        <v>297</v>
      </c>
      <c r="C8827" s="74" t="n">
        <v>2015</v>
      </c>
      <c r="D8827" s="74" t="s">
        <v>672</v>
      </c>
      <c r="E8827" s="75" t="n">
        <v>52860.35</v>
      </c>
    </row>
    <row r="8828" customFormat="false" ht="12.8" hidden="false" customHeight="false" outlineLevel="0" collapsed="false">
      <c r="A8828" s="71" t="s">
        <v>28</v>
      </c>
      <c r="B8828" s="74" t="s">
        <v>297</v>
      </c>
      <c r="C8828" s="74" t="n">
        <v>2015</v>
      </c>
      <c r="D8828" s="74" t="s">
        <v>673</v>
      </c>
      <c r="E8828" s="75" t="n">
        <v>55581.7</v>
      </c>
    </row>
    <row r="8829" customFormat="false" ht="12.8" hidden="false" customHeight="false" outlineLevel="0" collapsed="false">
      <c r="A8829" s="71" t="s">
        <v>28</v>
      </c>
      <c r="B8829" s="74" t="s">
        <v>297</v>
      </c>
      <c r="C8829" s="74" t="n">
        <v>2015</v>
      </c>
      <c r="D8829" s="74" t="s">
        <v>674</v>
      </c>
      <c r="E8829" s="75" t="n">
        <v>53325.112</v>
      </c>
    </row>
    <row r="8830" customFormat="false" ht="12.8" hidden="false" customHeight="false" outlineLevel="0" collapsed="false">
      <c r="A8830" s="71" t="s">
        <v>28</v>
      </c>
      <c r="B8830" s="74" t="s">
        <v>297</v>
      </c>
      <c r="C8830" s="74" t="n">
        <v>2015</v>
      </c>
      <c r="D8830" s="74" t="s">
        <v>675</v>
      </c>
      <c r="E8830" s="75" t="n">
        <v>54369.07</v>
      </c>
    </row>
    <row r="8831" customFormat="false" ht="12.8" hidden="false" customHeight="false" outlineLevel="0" collapsed="false">
      <c r="A8831" s="71" t="s">
        <v>28</v>
      </c>
      <c r="B8831" s="74" t="s">
        <v>297</v>
      </c>
      <c r="C8831" s="74" t="n">
        <v>2015</v>
      </c>
      <c r="D8831" s="74" t="s">
        <v>676</v>
      </c>
      <c r="E8831" s="75" t="n">
        <v>58494.55</v>
      </c>
    </row>
    <row r="8832" customFormat="false" ht="12.8" hidden="false" customHeight="false" outlineLevel="0" collapsed="false">
      <c r="A8832" s="71" t="s">
        <v>28</v>
      </c>
      <c r="B8832" s="74" t="s">
        <v>297</v>
      </c>
      <c r="C8832" s="74" t="n">
        <v>2015</v>
      </c>
      <c r="D8832" s="74" t="s">
        <v>677</v>
      </c>
      <c r="E8832" s="75" t="n">
        <v>54712.129</v>
      </c>
    </row>
    <row r="8833" customFormat="false" ht="12.8" hidden="false" customHeight="false" outlineLevel="0" collapsed="false">
      <c r="A8833" s="71" t="s">
        <v>28</v>
      </c>
      <c r="B8833" s="74" t="s">
        <v>297</v>
      </c>
      <c r="C8833" s="76" t="n">
        <v>2015</v>
      </c>
      <c r="D8833" s="76" t="s">
        <v>678</v>
      </c>
      <c r="E8833" s="77" t="n">
        <v>65618.684</v>
      </c>
    </row>
    <row r="8834" customFormat="false" ht="12.8" hidden="false" customHeight="false" outlineLevel="0" collapsed="false">
      <c r="A8834" s="71" t="s">
        <v>28</v>
      </c>
      <c r="B8834" s="74" t="s">
        <v>297</v>
      </c>
      <c r="C8834" s="72" t="n">
        <v>2016</v>
      </c>
      <c r="D8834" s="72" t="s">
        <v>667</v>
      </c>
      <c r="E8834" s="73" t="n">
        <v>55500</v>
      </c>
    </row>
    <row r="8835" customFormat="false" ht="12.8" hidden="false" customHeight="false" outlineLevel="0" collapsed="false">
      <c r="A8835" s="71" t="s">
        <v>28</v>
      </c>
      <c r="B8835" s="74" t="s">
        <v>297</v>
      </c>
      <c r="C8835" s="74" t="n">
        <v>2016</v>
      </c>
      <c r="D8835" s="74" t="s">
        <v>668</v>
      </c>
      <c r="E8835" s="75" t="n">
        <v>57321.5</v>
      </c>
    </row>
    <row r="8836" customFormat="false" ht="12.8" hidden="false" customHeight="false" outlineLevel="0" collapsed="false">
      <c r="A8836" s="71" t="s">
        <v>28</v>
      </c>
      <c r="B8836" s="74" t="s">
        <v>297</v>
      </c>
      <c r="C8836" s="74" t="n">
        <v>2016</v>
      </c>
      <c r="D8836" s="74" t="s">
        <v>669</v>
      </c>
      <c r="E8836" s="75" t="n">
        <v>63294.45</v>
      </c>
    </row>
    <row r="8837" customFormat="false" ht="12.8" hidden="false" customHeight="false" outlineLevel="0" collapsed="false">
      <c r="A8837" s="71" t="s">
        <v>28</v>
      </c>
      <c r="B8837" s="74" t="s">
        <v>297</v>
      </c>
      <c r="C8837" s="74" t="n">
        <v>2016</v>
      </c>
      <c r="D8837" s="74" t="s">
        <v>670</v>
      </c>
      <c r="E8837" s="75" t="n">
        <v>62375.8</v>
      </c>
    </row>
    <row r="8838" customFormat="false" ht="12.8" hidden="false" customHeight="false" outlineLevel="0" collapsed="false">
      <c r="A8838" s="71" t="s">
        <v>28</v>
      </c>
      <c r="B8838" s="74" t="s">
        <v>297</v>
      </c>
      <c r="C8838" s="74" t="n">
        <v>2016</v>
      </c>
      <c r="D8838" s="74" t="s">
        <v>671</v>
      </c>
      <c r="E8838" s="75" t="n">
        <v>58635.689</v>
      </c>
    </row>
    <row r="8839" customFormat="false" ht="12.8" hidden="false" customHeight="false" outlineLevel="0" collapsed="false">
      <c r="A8839" s="71" t="s">
        <v>28</v>
      </c>
      <c r="B8839" s="74" t="s">
        <v>297</v>
      </c>
      <c r="C8839" s="74" t="n">
        <v>2016</v>
      </c>
      <c r="D8839" s="74" t="s">
        <v>672</v>
      </c>
      <c r="E8839" s="75" t="n">
        <v>57759.85</v>
      </c>
    </row>
    <row r="8840" customFormat="false" ht="12.8" hidden="false" customHeight="false" outlineLevel="0" collapsed="false">
      <c r="A8840" s="71" t="s">
        <v>28</v>
      </c>
      <c r="B8840" s="74" t="s">
        <v>297</v>
      </c>
      <c r="C8840" s="74" t="n">
        <v>2016</v>
      </c>
      <c r="D8840" s="74" t="s">
        <v>673</v>
      </c>
      <c r="E8840" s="75" t="n">
        <v>60997.85</v>
      </c>
    </row>
    <row r="8841" customFormat="false" ht="12.8" hidden="false" customHeight="false" outlineLevel="0" collapsed="false">
      <c r="A8841" s="71" t="s">
        <v>28</v>
      </c>
      <c r="B8841" s="74" t="s">
        <v>297</v>
      </c>
      <c r="C8841" s="74" t="n">
        <v>2016</v>
      </c>
      <c r="D8841" s="74" t="s">
        <v>674</v>
      </c>
      <c r="E8841" s="75" t="n">
        <v>62811.55</v>
      </c>
    </row>
    <row r="8842" customFormat="false" ht="12.8" hidden="false" customHeight="false" outlineLevel="0" collapsed="false">
      <c r="A8842" s="71" t="s">
        <v>28</v>
      </c>
      <c r="B8842" s="74" t="s">
        <v>297</v>
      </c>
      <c r="C8842" s="74" t="n">
        <v>2016</v>
      </c>
      <c r="D8842" s="74" t="s">
        <v>675</v>
      </c>
      <c r="E8842" s="75" t="n">
        <v>63790.75</v>
      </c>
    </row>
    <row r="8843" customFormat="false" ht="12.8" hidden="false" customHeight="false" outlineLevel="0" collapsed="false">
      <c r="A8843" s="71" t="s">
        <v>28</v>
      </c>
      <c r="B8843" s="74" t="s">
        <v>297</v>
      </c>
      <c r="C8843" s="74" t="n">
        <v>2016</v>
      </c>
      <c r="D8843" s="74" t="s">
        <v>676</v>
      </c>
      <c r="E8843" s="75" t="n">
        <v>64104.59</v>
      </c>
    </row>
    <row r="8844" customFormat="false" ht="12.8" hidden="false" customHeight="false" outlineLevel="0" collapsed="false">
      <c r="A8844" s="71" t="s">
        <v>28</v>
      </c>
      <c r="B8844" s="74" t="s">
        <v>297</v>
      </c>
      <c r="C8844" s="74" t="n">
        <v>2016</v>
      </c>
      <c r="D8844" s="74" t="s">
        <v>677</v>
      </c>
      <c r="E8844" s="75" t="n">
        <v>63075.74</v>
      </c>
    </row>
    <row r="8845" customFormat="false" ht="12.8" hidden="false" customHeight="false" outlineLevel="0" collapsed="false">
      <c r="A8845" s="71" t="s">
        <v>28</v>
      </c>
      <c r="B8845" s="74" t="s">
        <v>297</v>
      </c>
      <c r="C8845" s="76" t="n">
        <v>2016</v>
      </c>
      <c r="D8845" s="76" t="s">
        <v>678</v>
      </c>
      <c r="E8845" s="77" t="n">
        <v>72204.25</v>
      </c>
    </row>
    <row r="8846" customFormat="false" ht="12.8" hidden="false" customHeight="false" outlineLevel="0" collapsed="false">
      <c r="A8846" s="71" t="s">
        <v>28</v>
      </c>
      <c r="B8846" s="74" t="s">
        <v>297</v>
      </c>
      <c r="C8846" s="72" t="n">
        <v>2017</v>
      </c>
      <c r="D8846" s="72" t="s">
        <v>667</v>
      </c>
      <c r="E8846" s="73" t="n">
        <v>62151.859</v>
      </c>
    </row>
    <row r="8847" customFormat="false" ht="12.8" hidden="false" customHeight="false" outlineLevel="0" collapsed="false">
      <c r="A8847" s="71" t="s">
        <v>28</v>
      </c>
      <c r="B8847" s="74" t="s">
        <v>297</v>
      </c>
      <c r="C8847" s="74" t="n">
        <v>2017</v>
      </c>
      <c r="D8847" s="74" t="s">
        <v>668</v>
      </c>
      <c r="E8847" s="75" t="n">
        <v>59630.19</v>
      </c>
    </row>
    <row r="8848" customFormat="false" ht="12.8" hidden="false" customHeight="false" outlineLevel="0" collapsed="false">
      <c r="A8848" s="71" t="s">
        <v>28</v>
      </c>
      <c r="B8848" s="74" t="s">
        <v>297</v>
      </c>
      <c r="C8848" s="74" t="n">
        <v>2017</v>
      </c>
      <c r="D8848" s="74" t="s">
        <v>669</v>
      </c>
      <c r="E8848" s="75" t="n">
        <v>68030.819</v>
      </c>
    </row>
    <row r="8849" customFormat="false" ht="12.8" hidden="false" customHeight="false" outlineLevel="0" collapsed="false">
      <c r="A8849" s="71" t="s">
        <v>28</v>
      </c>
      <c r="B8849" s="74" t="s">
        <v>297</v>
      </c>
      <c r="C8849" s="74" t="n">
        <v>2017</v>
      </c>
      <c r="D8849" s="74" t="s">
        <v>670</v>
      </c>
      <c r="E8849" s="75" t="n">
        <v>63061.88</v>
      </c>
    </row>
    <row r="8850" customFormat="false" ht="12.8" hidden="false" customHeight="false" outlineLevel="0" collapsed="false">
      <c r="A8850" s="71" t="s">
        <v>28</v>
      </c>
      <c r="B8850" s="74" t="s">
        <v>297</v>
      </c>
      <c r="C8850" s="74" t="n">
        <v>2017</v>
      </c>
      <c r="D8850" s="74" t="s">
        <v>671</v>
      </c>
      <c r="E8850" s="75" t="n">
        <v>64735.823</v>
      </c>
    </row>
    <row r="8851" customFormat="false" ht="12.8" hidden="false" customHeight="false" outlineLevel="0" collapsed="false">
      <c r="A8851" s="71" t="s">
        <v>28</v>
      </c>
      <c r="B8851" s="74" t="s">
        <v>297</v>
      </c>
      <c r="C8851" s="74" t="n">
        <v>2017</v>
      </c>
      <c r="D8851" s="74" t="s">
        <v>672</v>
      </c>
      <c r="E8851" s="75" t="n">
        <v>64281.85</v>
      </c>
    </row>
    <row r="8852" customFormat="false" ht="12.8" hidden="false" customHeight="false" outlineLevel="0" collapsed="false">
      <c r="A8852" s="71" t="s">
        <v>28</v>
      </c>
      <c r="B8852" s="74" t="s">
        <v>297</v>
      </c>
      <c r="C8852" s="74" t="n">
        <v>2017</v>
      </c>
      <c r="D8852" s="74" t="s">
        <v>673</v>
      </c>
      <c r="E8852" s="75" t="n">
        <v>65891.826</v>
      </c>
    </row>
    <row r="8853" customFormat="false" ht="12.8" hidden="false" customHeight="false" outlineLevel="0" collapsed="false">
      <c r="A8853" s="71" t="s">
        <v>28</v>
      </c>
      <c r="B8853" s="74" t="s">
        <v>297</v>
      </c>
      <c r="C8853" s="74" t="n">
        <v>2017</v>
      </c>
      <c r="D8853" s="74" t="s">
        <v>674</v>
      </c>
      <c r="E8853" s="75" t="n">
        <v>62697.76</v>
      </c>
    </row>
    <row r="8854" customFormat="false" ht="12.8" hidden="false" customHeight="false" outlineLevel="0" collapsed="false">
      <c r="A8854" s="71" t="s">
        <v>28</v>
      </c>
      <c r="B8854" s="74" t="s">
        <v>297</v>
      </c>
      <c r="C8854" s="74" t="n">
        <v>2017</v>
      </c>
      <c r="D8854" s="74" t="s">
        <v>675</v>
      </c>
      <c r="E8854" s="75" t="n">
        <v>64265.379</v>
      </c>
    </row>
    <row r="8855" customFormat="false" ht="12.8" hidden="false" customHeight="false" outlineLevel="0" collapsed="false">
      <c r="A8855" s="71" t="s">
        <v>28</v>
      </c>
      <c r="B8855" s="74" t="s">
        <v>297</v>
      </c>
      <c r="C8855" s="74" t="n">
        <v>2017</v>
      </c>
      <c r="D8855" s="74" t="s">
        <v>676</v>
      </c>
      <c r="E8855" s="75" t="n">
        <v>62589.305</v>
      </c>
    </row>
    <row r="8856" customFormat="false" ht="12.8" hidden="false" customHeight="false" outlineLevel="0" collapsed="false">
      <c r="A8856" s="71" t="s">
        <v>28</v>
      </c>
      <c r="B8856" s="74" t="s">
        <v>297</v>
      </c>
      <c r="C8856" s="74" t="n">
        <v>2017</v>
      </c>
      <c r="D8856" s="74" t="s">
        <v>677</v>
      </c>
      <c r="E8856" s="75" t="n">
        <v>61254.046</v>
      </c>
    </row>
    <row r="8857" customFormat="false" ht="12.8" hidden="false" customHeight="false" outlineLevel="0" collapsed="false">
      <c r="A8857" s="71" t="s">
        <v>28</v>
      </c>
      <c r="B8857" s="74" t="s">
        <v>297</v>
      </c>
      <c r="C8857" s="76" t="n">
        <v>2017</v>
      </c>
      <c r="D8857" s="76" t="s">
        <v>678</v>
      </c>
      <c r="E8857" s="77" t="n">
        <v>68032.602</v>
      </c>
    </row>
    <row r="8858" customFormat="false" ht="12.8" hidden="false" customHeight="false" outlineLevel="0" collapsed="false">
      <c r="A8858" s="71" t="s">
        <v>28</v>
      </c>
      <c r="B8858" s="74" t="s">
        <v>297</v>
      </c>
      <c r="C8858" s="72" t="n">
        <v>2018</v>
      </c>
      <c r="D8858" s="72" t="s">
        <v>667</v>
      </c>
      <c r="E8858" s="73" t="n">
        <v>57729.788</v>
      </c>
    </row>
    <row r="8859" customFormat="false" ht="12.8" hidden="false" customHeight="false" outlineLevel="0" collapsed="false">
      <c r="A8859" s="71" t="s">
        <v>28</v>
      </c>
      <c r="B8859" s="74" t="s">
        <v>297</v>
      </c>
      <c r="C8859" s="74" t="n">
        <v>2018</v>
      </c>
      <c r="D8859" s="74" t="s">
        <v>668</v>
      </c>
      <c r="E8859" s="75" t="n">
        <v>55594.608</v>
      </c>
    </row>
    <row r="8860" customFormat="false" ht="12.8" hidden="false" customHeight="false" outlineLevel="0" collapsed="false">
      <c r="A8860" s="71" t="s">
        <v>28</v>
      </c>
      <c r="B8860" s="74" t="s">
        <v>297</v>
      </c>
      <c r="C8860" s="74" t="n">
        <v>2018</v>
      </c>
      <c r="D8860" s="74" t="s">
        <v>669</v>
      </c>
      <c r="E8860" s="75" t="n">
        <v>66852.233</v>
      </c>
    </row>
    <row r="8861" customFormat="false" ht="12.8" hidden="false" customHeight="false" outlineLevel="0" collapsed="false">
      <c r="A8861" s="71" t="s">
        <v>28</v>
      </c>
      <c r="B8861" s="74" t="s">
        <v>297</v>
      </c>
      <c r="C8861" s="74" t="n">
        <v>2018</v>
      </c>
      <c r="D8861" s="74" t="s">
        <v>670</v>
      </c>
      <c r="E8861" s="75" t="n">
        <v>63145.416</v>
      </c>
    </row>
    <row r="8862" customFormat="false" ht="12.8" hidden="false" customHeight="false" outlineLevel="0" collapsed="false">
      <c r="A8862" s="71" t="s">
        <v>28</v>
      </c>
      <c r="B8862" s="74" t="s">
        <v>297</v>
      </c>
      <c r="C8862" s="74" t="n">
        <v>2018</v>
      </c>
      <c r="D8862" s="74" t="s">
        <v>671</v>
      </c>
      <c r="E8862" s="75" t="n">
        <v>56984.338</v>
      </c>
    </row>
    <row r="8863" customFormat="false" ht="12.8" hidden="false" customHeight="false" outlineLevel="0" collapsed="false">
      <c r="A8863" s="71" t="s">
        <v>28</v>
      </c>
      <c r="B8863" s="74" t="s">
        <v>297</v>
      </c>
      <c r="C8863" s="74" t="n">
        <v>2018</v>
      </c>
      <c r="D8863" s="74" t="s">
        <v>672</v>
      </c>
      <c r="E8863" s="75" t="n">
        <v>52875.11</v>
      </c>
    </row>
    <row r="8864" customFormat="false" ht="12.8" hidden="false" customHeight="false" outlineLevel="0" collapsed="false">
      <c r="A8864" s="71" t="s">
        <v>28</v>
      </c>
      <c r="B8864" s="74" t="s">
        <v>297</v>
      </c>
      <c r="C8864" s="74" t="n">
        <v>2018</v>
      </c>
      <c r="D8864" s="74" t="s">
        <v>673</v>
      </c>
      <c r="E8864" s="75" t="n">
        <v>55891.29</v>
      </c>
    </row>
    <row r="8865" customFormat="false" ht="12.8" hidden="false" customHeight="false" outlineLevel="0" collapsed="false">
      <c r="A8865" s="71" t="s">
        <v>28</v>
      </c>
      <c r="B8865" s="74" t="s">
        <v>297</v>
      </c>
      <c r="C8865" s="74" t="n">
        <v>2018</v>
      </c>
      <c r="D8865" s="74" t="s">
        <v>674</v>
      </c>
      <c r="E8865" s="75" t="n">
        <v>59208.13</v>
      </c>
    </row>
    <row r="8866" customFormat="false" ht="12.8" hidden="false" customHeight="false" outlineLevel="0" collapsed="false">
      <c r="A8866" s="71" t="s">
        <v>28</v>
      </c>
      <c r="B8866" s="74" t="s">
        <v>297</v>
      </c>
      <c r="C8866" s="74" t="n">
        <v>2018</v>
      </c>
      <c r="D8866" s="74" t="s">
        <v>675</v>
      </c>
      <c r="E8866" s="75" t="n">
        <v>55441.608</v>
      </c>
    </row>
    <row r="8867" customFormat="false" ht="12.8" hidden="false" customHeight="false" outlineLevel="0" collapsed="false">
      <c r="A8867" s="71" t="s">
        <v>28</v>
      </c>
      <c r="B8867" s="74" t="s">
        <v>297</v>
      </c>
      <c r="C8867" s="74" t="n">
        <v>2018</v>
      </c>
      <c r="D8867" s="74" t="s">
        <v>676</v>
      </c>
      <c r="E8867" s="75" t="n">
        <v>60367.111</v>
      </c>
    </row>
    <row r="8868" customFormat="false" ht="12.8" hidden="false" customHeight="false" outlineLevel="0" collapsed="false">
      <c r="A8868" s="71" t="s">
        <v>28</v>
      </c>
      <c r="B8868" s="74" t="s">
        <v>297</v>
      </c>
      <c r="C8868" s="74" t="n">
        <v>2018</v>
      </c>
      <c r="D8868" s="74" t="s">
        <v>677</v>
      </c>
      <c r="E8868" s="75" t="n">
        <v>59231.87</v>
      </c>
    </row>
    <row r="8869" customFormat="false" ht="12.8" hidden="false" customHeight="false" outlineLevel="0" collapsed="false">
      <c r="A8869" s="71" t="s">
        <v>28</v>
      </c>
      <c r="B8869" s="74" t="s">
        <v>297</v>
      </c>
      <c r="C8869" s="76" t="n">
        <v>2018</v>
      </c>
      <c r="D8869" s="76" t="s">
        <v>678</v>
      </c>
      <c r="E8869" s="77" t="n">
        <v>69365.384</v>
      </c>
    </row>
    <row r="8870" customFormat="false" ht="12.8" hidden="false" customHeight="false" outlineLevel="0" collapsed="false">
      <c r="A8870" s="71" t="s">
        <v>28</v>
      </c>
      <c r="B8870" s="74" t="s">
        <v>297</v>
      </c>
      <c r="C8870" s="72" t="n">
        <v>2019</v>
      </c>
      <c r="D8870" s="72" t="s">
        <v>667</v>
      </c>
      <c r="E8870" s="73" t="n">
        <v>60804.961</v>
      </c>
    </row>
    <row r="8871" customFormat="false" ht="12.8" hidden="false" customHeight="false" outlineLevel="0" collapsed="false">
      <c r="A8871" s="71" t="s">
        <v>28</v>
      </c>
      <c r="B8871" s="74" t="s">
        <v>297</v>
      </c>
      <c r="C8871" s="74" t="n">
        <v>2019</v>
      </c>
      <c r="D8871" s="74" t="s">
        <v>668</v>
      </c>
      <c r="E8871" s="75" t="n">
        <v>59466.147</v>
      </c>
    </row>
    <row r="8872" customFormat="false" ht="12.8" hidden="false" customHeight="false" outlineLevel="0" collapsed="false">
      <c r="A8872" s="71" t="s">
        <v>28</v>
      </c>
      <c r="B8872" s="74" t="s">
        <v>297</v>
      </c>
      <c r="C8872" s="74" t="n">
        <v>2019</v>
      </c>
      <c r="D8872" s="74" t="s">
        <v>669</v>
      </c>
      <c r="E8872" s="75" t="n">
        <v>63545.925</v>
      </c>
    </row>
    <row r="8873" customFormat="false" ht="12.8" hidden="false" customHeight="false" outlineLevel="0" collapsed="false">
      <c r="A8873" s="71" t="s">
        <v>28</v>
      </c>
      <c r="B8873" s="74" t="s">
        <v>297</v>
      </c>
      <c r="C8873" s="74" t="n">
        <v>2019</v>
      </c>
      <c r="D8873" s="74" t="s">
        <v>670</v>
      </c>
      <c r="E8873" s="75" t="n">
        <v>65153.264</v>
      </c>
    </row>
    <row r="8874" customFormat="false" ht="12.8" hidden="false" customHeight="false" outlineLevel="0" collapsed="false">
      <c r="A8874" s="71" t="s">
        <v>28</v>
      </c>
      <c r="B8874" s="74" t="s">
        <v>297</v>
      </c>
      <c r="C8874" s="74" t="n">
        <v>2019</v>
      </c>
      <c r="D8874" s="74" t="s">
        <v>671</v>
      </c>
      <c r="E8874" s="75" t="n">
        <v>62428.68</v>
      </c>
    </row>
    <row r="8875" customFormat="false" ht="12.8" hidden="false" customHeight="false" outlineLevel="0" collapsed="false">
      <c r="A8875" s="71" t="s">
        <v>28</v>
      </c>
      <c r="B8875" s="74" t="s">
        <v>297</v>
      </c>
      <c r="C8875" s="74" t="n">
        <v>2019</v>
      </c>
      <c r="D8875" s="74" t="s">
        <v>672</v>
      </c>
      <c r="E8875" s="75" t="n">
        <v>57358.8</v>
      </c>
    </row>
    <row r="8876" customFormat="false" ht="12.8" hidden="false" customHeight="false" outlineLevel="0" collapsed="false">
      <c r="A8876" s="71" t="s">
        <v>28</v>
      </c>
      <c r="B8876" s="74" t="s">
        <v>297</v>
      </c>
      <c r="C8876" s="74" t="n">
        <v>2019</v>
      </c>
      <c r="D8876" s="74" t="s">
        <v>673</v>
      </c>
      <c r="E8876" s="75" t="n">
        <v>62925.55</v>
      </c>
    </row>
    <row r="8877" customFormat="false" ht="12.8" hidden="false" customHeight="false" outlineLevel="0" collapsed="false">
      <c r="A8877" s="71" t="s">
        <v>28</v>
      </c>
      <c r="B8877" s="74" t="s">
        <v>297</v>
      </c>
      <c r="C8877" s="74" t="n">
        <v>2019</v>
      </c>
      <c r="D8877" s="74" t="s">
        <v>674</v>
      </c>
      <c r="E8877" s="75" t="n">
        <v>65238.75</v>
      </c>
    </row>
    <row r="8878" customFormat="false" ht="12.8" hidden="false" customHeight="false" outlineLevel="0" collapsed="false">
      <c r="A8878" s="71" t="s">
        <v>28</v>
      </c>
      <c r="B8878" s="74" t="s">
        <v>297</v>
      </c>
      <c r="C8878" s="74" t="n">
        <v>2019</v>
      </c>
      <c r="D8878" s="74" t="s">
        <v>675</v>
      </c>
      <c r="E8878" s="75" t="n">
        <v>63764.5</v>
      </c>
    </row>
    <row r="8879" customFormat="false" ht="12.8" hidden="false" customHeight="false" outlineLevel="0" collapsed="false">
      <c r="A8879" s="71" t="s">
        <v>28</v>
      </c>
      <c r="B8879" s="74" t="s">
        <v>297</v>
      </c>
      <c r="C8879" s="74" t="n">
        <v>2019</v>
      </c>
      <c r="D8879" s="74" t="s">
        <v>676</v>
      </c>
      <c r="E8879" s="75" t="n">
        <v>68475.85</v>
      </c>
    </row>
    <row r="8880" customFormat="false" ht="12.8" hidden="false" customHeight="false" outlineLevel="0" collapsed="false">
      <c r="A8880" s="71" t="s">
        <v>28</v>
      </c>
      <c r="B8880" s="74" t="s">
        <v>297</v>
      </c>
      <c r="C8880" s="74" t="n">
        <v>2019</v>
      </c>
      <c r="D8880" s="74" t="s">
        <v>677</v>
      </c>
      <c r="E8880" s="75" t="n">
        <v>66396.974</v>
      </c>
    </row>
    <row r="8881" customFormat="false" ht="12.8" hidden="false" customHeight="false" outlineLevel="0" collapsed="false">
      <c r="A8881" s="71" t="s">
        <v>28</v>
      </c>
      <c r="B8881" s="74" t="s">
        <v>297</v>
      </c>
      <c r="C8881" s="76" t="n">
        <v>2019</v>
      </c>
      <c r="D8881" s="76" t="s">
        <v>678</v>
      </c>
      <c r="E8881" s="77" t="n">
        <v>72588.8</v>
      </c>
    </row>
    <row r="8882" customFormat="false" ht="12.8" hidden="false" customHeight="false" outlineLevel="0" collapsed="false">
      <c r="A8882" s="71" t="s">
        <v>28</v>
      </c>
      <c r="B8882" s="74" t="s">
        <v>297</v>
      </c>
      <c r="C8882" s="72" t="n">
        <v>2020</v>
      </c>
      <c r="D8882" s="72" t="s">
        <v>667</v>
      </c>
      <c r="E8882" s="73" t="n">
        <v>63282.213</v>
      </c>
    </row>
    <row r="8883" customFormat="false" ht="12.8" hidden="false" customHeight="false" outlineLevel="0" collapsed="false">
      <c r="A8883" s="71" t="s">
        <v>28</v>
      </c>
      <c r="B8883" s="74" t="s">
        <v>297</v>
      </c>
      <c r="C8883" s="74" t="n">
        <v>2020</v>
      </c>
      <c r="D8883" s="74" t="s">
        <v>668</v>
      </c>
      <c r="E8883" s="75" t="n">
        <v>59756.5</v>
      </c>
    </row>
    <row r="8884" customFormat="false" ht="12.8" hidden="false" customHeight="false" outlineLevel="0" collapsed="false">
      <c r="A8884" s="71" t="s">
        <v>28</v>
      </c>
      <c r="B8884" s="74" t="s">
        <v>297</v>
      </c>
      <c r="C8884" s="74" t="n">
        <v>2020</v>
      </c>
      <c r="D8884" s="74" t="s">
        <v>669</v>
      </c>
      <c r="E8884" s="75" t="n">
        <v>55223.05</v>
      </c>
    </row>
    <row r="8885" customFormat="false" ht="12.8" hidden="false" customHeight="false" outlineLevel="0" collapsed="false">
      <c r="A8885" s="71" t="s">
        <v>28</v>
      </c>
      <c r="B8885" s="74" t="s">
        <v>297</v>
      </c>
      <c r="C8885" s="74" t="n">
        <v>2020</v>
      </c>
      <c r="D8885" s="74" t="s">
        <v>670</v>
      </c>
      <c r="E8885" s="75" t="n">
        <v>49794.1</v>
      </c>
    </row>
    <row r="8886" customFormat="false" ht="12.8" hidden="false" customHeight="false" outlineLevel="0" collapsed="false">
      <c r="A8886" s="71" t="s">
        <v>28</v>
      </c>
      <c r="B8886" s="74" t="s">
        <v>297</v>
      </c>
      <c r="C8886" s="74" t="n">
        <v>2020</v>
      </c>
      <c r="D8886" s="74" t="s">
        <v>671</v>
      </c>
      <c r="E8886" s="75" t="n">
        <v>53306.584</v>
      </c>
    </row>
    <row r="8887" customFormat="false" ht="12.8" hidden="false" customHeight="false" outlineLevel="0" collapsed="false">
      <c r="A8887" s="71" t="s">
        <v>28</v>
      </c>
      <c r="B8887" s="74" t="s">
        <v>297</v>
      </c>
      <c r="C8887" s="74" t="n">
        <v>2020</v>
      </c>
      <c r="D8887" s="74" t="s">
        <v>672</v>
      </c>
      <c r="E8887" s="75" t="n">
        <v>54490.75</v>
      </c>
    </row>
    <row r="8888" customFormat="false" ht="12.8" hidden="false" customHeight="false" outlineLevel="0" collapsed="false">
      <c r="A8888" s="71" t="s">
        <v>28</v>
      </c>
      <c r="B8888" s="74" t="s">
        <v>297</v>
      </c>
      <c r="C8888" s="74" t="n">
        <v>2020</v>
      </c>
      <c r="D8888" s="74" t="s">
        <v>673</v>
      </c>
      <c r="E8888" s="75" t="n">
        <v>57106</v>
      </c>
    </row>
    <row r="8889" customFormat="false" ht="12.8" hidden="false" customHeight="false" outlineLevel="0" collapsed="false">
      <c r="A8889" s="71" t="s">
        <v>28</v>
      </c>
      <c r="B8889" s="74" t="s">
        <v>297</v>
      </c>
      <c r="C8889" s="74" t="n">
        <v>2020</v>
      </c>
      <c r="D8889" s="74" t="s">
        <v>674</v>
      </c>
      <c r="E8889" s="75" t="n">
        <v>54315.25</v>
      </c>
    </row>
    <row r="8890" customFormat="false" ht="12.8" hidden="false" customHeight="false" outlineLevel="0" collapsed="false">
      <c r="A8890" s="71" t="s">
        <v>28</v>
      </c>
      <c r="B8890" s="74" t="s">
        <v>297</v>
      </c>
      <c r="C8890" s="74" t="n">
        <v>2020</v>
      </c>
      <c r="D8890" s="74" t="s">
        <v>675</v>
      </c>
      <c r="E8890" s="75" t="n">
        <v>59162.586</v>
      </c>
    </row>
    <row r="8891" customFormat="false" ht="12.8" hidden="false" customHeight="false" outlineLevel="0" collapsed="false">
      <c r="A8891" s="71" t="s">
        <v>28</v>
      </c>
      <c r="B8891" s="74" t="s">
        <v>297</v>
      </c>
      <c r="C8891" s="74" t="n">
        <v>2020</v>
      </c>
      <c r="D8891" s="74" t="s">
        <v>676</v>
      </c>
      <c r="E8891" s="75" t="n">
        <v>64330.7</v>
      </c>
    </row>
    <row r="8892" customFormat="false" ht="12.8" hidden="false" customHeight="false" outlineLevel="0" collapsed="false">
      <c r="A8892" s="71" t="s">
        <v>28</v>
      </c>
      <c r="B8892" s="74" t="s">
        <v>297</v>
      </c>
      <c r="C8892" s="74" t="n">
        <v>2020</v>
      </c>
      <c r="D8892" s="74" t="s">
        <v>677</v>
      </c>
      <c r="E8892" s="75" t="n">
        <v>59386.5</v>
      </c>
    </row>
    <row r="8893" customFormat="false" ht="12.8" hidden="false" customHeight="false" outlineLevel="0" collapsed="false">
      <c r="A8893" s="71" t="s">
        <v>28</v>
      </c>
      <c r="B8893" s="74" t="s">
        <v>297</v>
      </c>
      <c r="C8893" s="76" t="n">
        <v>2020</v>
      </c>
      <c r="D8893" s="76" t="s">
        <v>678</v>
      </c>
      <c r="E8893" s="77" t="n">
        <v>67808.728</v>
      </c>
    </row>
    <row r="8894" customFormat="false" ht="12.8" hidden="false" customHeight="false" outlineLevel="0" collapsed="false">
      <c r="A8894" s="71" t="s">
        <v>28</v>
      </c>
      <c r="B8894" s="74" t="s">
        <v>297</v>
      </c>
      <c r="C8894" s="72" t="n">
        <v>2021</v>
      </c>
      <c r="D8894" s="72" t="s">
        <v>667</v>
      </c>
      <c r="E8894" s="73" t="n">
        <v>54304.85</v>
      </c>
    </row>
    <row r="8895" customFormat="false" ht="12.8" hidden="false" customHeight="false" outlineLevel="0" collapsed="false">
      <c r="A8895" s="71" t="s">
        <v>28</v>
      </c>
      <c r="B8895" s="74" t="s">
        <v>297</v>
      </c>
      <c r="C8895" s="74" t="n">
        <v>2021</v>
      </c>
      <c r="D8895" s="74" t="s">
        <v>668</v>
      </c>
      <c r="E8895" s="75" t="n">
        <v>47716.83</v>
      </c>
    </row>
    <row r="8896" customFormat="false" ht="12.8" hidden="false" customHeight="false" outlineLevel="0" collapsed="false">
      <c r="A8896" s="71" t="s">
        <v>28</v>
      </c>
      <c r="B8896" s="74" t="s">
        <v>297</v>
      </c>
      <c r="C8896" s="74" t="n">
        <v>2021</v>
      </c>
      <c r="D8896" s="74" t="s">
        <v>669</v>
      </c>
      <c r="E8896" s="75" t="n">
        <v>53740.65</v>
      </c>
    </row>
    <row r="8897" customFormat="false" ht="12.8" hidden="false" customHeight="false" outlineLevel="0" collapsed="false">
      <c r="A8897" s="71" t="s">
        <v>28</v>
      </c>
      <c r="B8897" s="74" t="s">
        <v>297</v>
      </c>
      <c r="C8897" s="74" t="n">
        <v>2021</v>
      </c>
      <c r="D8897" s="74" t="s">
        <v>670</v>
      </c>
      <c r="E8897" s="75" t="n">
        <v>48337.973</v>
      </c>
    </row>
    <row r="8898" customFormat="false" ht="12.8" hidden="false" customHeight="false" outlineLevel="0" collapsed="false">
      <c r="A8898" s="71" t="s">
        <v>28</v>
      </c>
      <c r="B8898" s="74" t="s">
        <v>297</v>
      </c>
      <c r="C8898" s="74" t="n">
        <v>2021</v>
      </c>
      <c r="D8898" s="74" t="s">
        <v>671</v>
      </c>
      <c r="E8898" s="75" t="n">
        <v>52654.45</v>
      </c>
    </row>
    <row r="8899" customFormat="false" ht="12.8" hidden="false" customHeight="false" outlineLevel="0" collapsed="false">
      <c r="A8899" s="71" t="s">
        <v>28</v>
      </c>
      <c r="B8899" s="74" t="s">
        <v>297</v>
      </c>
      <c r="C8899" s="74" t="n">
        <v>2021</v>
      </c>
      <c r="D8899" s="74" t="s">
        <v>672</v>
      </c>
      <c r="E8899" s="75" t="n">
        <v>51659.345</v>
      </c>
    </row>
    <row r="8900" customFormat="false" ht="12.8" hidden="false" customHeight="false" outlineLevel="0" collapsed="false">
      <c r="A8900" s="71" t="s">
        <v>28</v>
      </c>
      <c r="B8900" s="74" t="s">
        <v>297</v>
      </c>
      <c r="C8900" s="74" t="n">
        <v>2021</v>
      </c>
      <c r="D8900" s="74" t="s">
        <v>673</v>
      </c>
      <c r="E8900" s="75" t="n">
        <v>58151.25</v>
      </c>
    </row>
    <row r="8901" customFormat="false" ht="12.8" hidden="false" customHeight="false" outlineLevel="0" collapsed="false">
      <c r="A8901" s="71" t="s">
        <v>28</v>
      </c>
      <c r="B8901" s="74" t="s">
        <v>297</v>
      </c>
      <c r="C8901" s="74" t="n">
        <v>2021</v>
      </c>
      <c r="D8901" s="74" t="s">
        <v>674</v>
      </c>
      <c r="E8901" s="75" t="n">
        <v>58545.072</v>
      </c>
    </row>
    <row r="8902" customFormat="false" ht="12.8" hidden="false" customHeight="false" outlineLevel="0" collapsed="false">
      <c r="A8902" s="71" t="s">
        <v>28</v>
      </c>
      <c r="B8902" s="74" t="s">
        <v>297</v>
      </c>
      <c r="C8902" s="74" t="n">
        <v>2021</v>
      </c>
      <c r="D8902" s="74" t="s">
        <v>675</v>
      </c>
      <c r="E8902" s="75" t="n">
        <v>60112.131</v>
      </c>
    </row>
    <row r="8903" customFormat="false" ht="12.8" hidden="false" customHeight="false" outlineLevel="0" collapsed="false">
      <c r="A8903" s="71" t="s">
        <v>28</v>
      </c>
      <c r="B8903" s="74" t="s">
        <v>297</v>
      </c>
      <c r="C8903" s="74" t="n">
        <v>2021</v>
      </c>
      <c r="D8903" s="74" t="s">
        <v>676</v>
      </c>
      <c r="E8903" s="75" t="n">
        <v>60380.25</v>
      </c>
    </row>
    <row r="8904" customFormat="false" ht="12.8" hidden="false" customHeight="false" outlineLevel="0" collapsed="false">
      <c r="A8904" s="71" t="s">
        <v>28</v>
      </c>
      <c r="B8904" s="74" t="s">
        <v>297</v>
      </c>
      <c r="C8904" s="74" t="n">
        <v>2021</v>
      </c>
      <c r="D8904" s="74" t="s">
        <v>677</v>
      </c>
      <c r="E8904" s="75" t="n">
        <v>59842.298</v>
      </c>
    </row>
    <row r="8905" customFormat="false" ht="12.8" hidden="false" customHeight="false" outlineLevel="0" collapsed="false">
      <c r="A8905" s="71" t="s">
        <v>28</v>
      </c>
      <c r="B8905" s="74" t="s">
        <v>297</v>
      </c>
      <c r="C8905" s="76" t="n">
        <v>2021</v>
      </c>
      <c r="D8905" s="76" t="s">
        <v>678</v>
      </c>
      <c r="E8905" s="77" t="n">
        <v>70946.4</v>
      </c>
    </row>
    <row r="8906" customFormat="false" ht="12.8" hidden="false" customHeight="false" outlineLevel="0" collapsed="false">
      <c r="A8906" s="71" t="s">
        <v>28</v>
      </c>
      <c r="B8906" s="74" t="s">
        <v>297</v>
      </c>
      <c r="C8906" s="72" t="n">
        <v>2022</v>
      </c>
      <c r="D8906" s="72" t="s">
        <v>667</v>
      </c>
      <c r="E8906" s="73" t="n">
        <v>55502.05</v>
      </c>
    </row>
    <row r="8907" customFormat="false" ht="12.8" hidden="false" customHeight="false" outlineLevel="0" collapsed="false">
      <c r="A8907" s="71" t="s">
        <v>28</v>
      </c>
      <c r="B8907" s="74" t="s">
        <v>297</v>
      </c>
      <c r="C8907" s="74" t="n">
        <v>2022</v>
      </c>
      <c r="D8907" s="74" t="s">
        <v>668</v>
      </c>
      <c r="E8907" s="75" t="n">
        <v>56283.95</v>
      </c>
    </row>
    <row r="8908" customFormat="false" ht="12.8" hidden="false" customHeight="false" outlineLevel="0" collapsed="false">
      <c r="A8908" s="71" t="s">
        <v>28</v>
      </c>
      <c r="B8908" s="74" t="s">
        <v>297</v>
      </c>
      <c r="C8908" s="74" t="n">
        <v>2022</v>
      </c>
      <c r="D8908" s="74" t="s">
        <v>669</v>
      </c>
      <c r="E8908" s="75" t="n">
        <v>57693.949</v>
      </c>
    </row>
    <row r="8909" customFormat="false" ht="12.8" hidden="false" customHeight="false" outlineLevel="0" collapsed="false">
      <c r="A8909" s="71" t="s">
        <v>28</v>
      </c>
      <c r="B8909" s="74" t="s">
        <v>297</v>
      </c>
      <c r="C8909" s="74" t="n">
        <v>2022</v>
      </c>
      <c r="D8909" s="74" t="s">
        <v>670</v>
      </c>
      <c r="E8909" s="75" t="n">
        <v>56956.65</v>
      </c>
    </row>
    <row r="8910" customFormat="false" ht="12.8" hidden="false" customHeight="false" outlineLevel="0" collapsed="false">
      <c r="A8910" s="71" t="s">
        <v>28</v>
      </c>
      <c r="B8910" s="74" t="s">
        <v>297</v>
      </c>
      <c r="C8910" s="74" t="n">
        <v>2022</v>
      </c>
      <c r="D8910" s="74" t="s">
        <v>671</v>
      </c>
      <c r="E8910" s="75" t="n">
        <v>59090.55</v>
      </c>
    </row>
    <row r="8911" customFormat="false" ht="12.8" hidden="false" customHeight="false" outlineLevel="0" collapsed="false">
      <c r="A8911" s="71" t="s">
        <v>28</v>
      </c>
      <c r="B8911" s="74" t="s">
        <v>297</v>
      </c>
      <c r="C8911" s="74" t="n">
        <v>2022</v>
      </c>
      <c r="D8911" s="74" t="s">
        <v>672</v>
      </c>
      <c r="E8911" s="75" t="n">
        <v>54924.697</v>
      </c>
    </row>
    <row r="8912" customFormat="false" ht="12.8" hidden="false" customHeight="false" outlineLevel="0" collapsed="false">
      <c r="A8912" s="71" t="s">
        <v>28</v>
      </c>
      <c r="B8912" s="74" t="s">
        <v>297</v>
      </c>
      <c r="C8912" s="74" t="n">
        <v>2022</v>
      </c>
      <c r="D8912" s="74" t="s">
        <v>673</v>
      </c>
      <c r="E8912" s="75" t="n">
        <v>65031.181</v>
      </c>
    </row>
    <row r="8913" customFormat="false" ht="12.8" hidden="false" customHeight="false" outlineLevel="0" collapsed="false">
      <c r="A8913" s="71" t="s">
        <v>28</v>
      </c>
      <c r="B8913" s="74" t="s">
        <v>297</v>
      </c>
      <c r="C8913" s="74" t="n">
        <v>2022</v>
      </c>
      <c r="D8913" s="74" t="s">
        <v>674</v>
      </c>
      <c r="E8913" s="75" t="n">
        <v>70473.085</v>
      </c>
    </row>
    <row r="8914" customFormat="false" ht="12.8" hidden="false" customHeight="false" outlineLevel="0" collapsed="false">
      <c r="A8914" s="71" t="s">
        <v>28</v>
      </c>
      <c r="B8914" s="74" t="s">
        <v>297</v>
      </c>
      <c r="C8914" s="74" t="n">
        <v>2022</v>
      </c>
      <c r="D8914" s="74" t="s">
        <v>675</v>
      </c>
      <c r="E8914" s="75" t="n">
        <v>70841.23</v>
      </c>
    </row>
    <row r="8915" customFormat="false" ht="12.8" hidden="false" customHeight="false" outlineLevel="0" collapsed="false">
      <c r="A8915" s="71" t="s">
        <v>28</v>
      </c>
      <c r="B8915" s="74" t="s">
        <v>297</v>
      </c>
      <c r="C8915" s="74" t="n">
        <v>2022</v>
      </c>
      <c r="D8915" s="74" t="s">
        <v>676</v>
      </c>
      <c r="E8915" s="75" t="n">
        <v>71510.9</v>
      </c>
    </row>
    <row r="8916" customFormat="false" ht="12.8" hidden="false" customHeight="false" outlineLevel="0" collapsed="false">
      <c r="A8916" s="71" t="s">
        <v>28</v>
      </c>
      <c r="B8916" s="74" t="s">
        <v>297</v>
      </c>
      <c r="C8916" s="74" t="n">
        <v>2022</v>
      </c>
      <c r="D8916" s="74" t="s">
        <v>677</v>
      </c>
      <c r="E8916" s="75" t="n">
        <v>68385.025</v>
      </c>
    </row>
    <row r="8917" customFormat="false" ht="12.8" hidden="false" customHeight="false" outlineLevel="0" collapsed="false">
      <c r="A8917" s="71" t="s">
        <v>28</v>
      </c>
      <c r="B8917" s="74" t="s">
        <v>297</v>
      </c>
      <c r="C8917" s="76" t="n">
        <v>2022</v>
      </c>
      <c r="D8917" s="76" t="s">
        <v>678</v>
      </c>
      <c r="E8917" s="77" t="n">
        <v>82828.36</v>
      </c>
    </row>
    <row r="8918" customFormat="false" ht="12.8" hidden="false" customHeight="false" outlineLevel="0" collapsed="false">
      <c r="A8918" s="71" t="s">
        <v>28</v>
      </c>
      <c r="B8918" s="74" t="s">
        <v>297</v>
      </c>
      <c r="C8918" s="72" t="n">
        <v>2023</v>
      </c>
      <c r="D8918" s="72" t="s">
        <v>667</v>
      </c>
      <c r="E8918" s="73" t="n">
        <v>66851.949</v>
      </c>
    </row>
    <row r="8919" customFormat="false" ht="12.8" hidden="false" customHeight="false" outlineLevel="0" collapsed="false">
      <c r="A8919" s="71" t="s">
        <v>28</v>
      </c>
      <c r="B8919" s="74" t="s">
        <v>297</v>
      </c>
      <c r="C8919" s="74" t="n">
        <v>2023</v>
      </c>
      <c r="D8919" s="74" t="s">
        <v>668</v>
      </c>
      <c r="E8919" s="75" t="n">
        <v>66994.428</v>
      </c>
    </row>
    <row r="8920" customFormat="false" ht="12.8" hidden="false" customHeight="false" outlineLevel="0" collapsed="false">
      <c r="A8920" s="71" t="s">
        <v>28</v>
      </c>
      <c r="B8920" s="74" t="s">
        <v>297</v>
      </c>
      <c r="C8920" s="74" t="n">
        <v>2023</v>
      </c>
      <c r="D8920" s="74" t="s">
        <v>669</v>
      </c>
      <c r="E8920" s="75" t="n">
        <v>71552.9</v>
      </c>
    </row>
    <row r="8921" customFormat="false" ht="12.8" hidden="false" customHeight="false" outlineLevel="0" collapsed="false">
      <c r="A8921" s="71" t="s">
        <v>28</v>
      </c>
      <c r="B8921" s="74" t="s">
        <v>297</v>
      </c>
      <c r="C8921" s="74" t="n">
        <v>2023</v>
      </c>
      <c r="D8921" s="74" t="s">
        <v>670</v>
      </c>
      <c r="E8921" s="75"/>
    </row>
    <row r="8922" customFormat="false" ht="12.8" hidden="false" customHeight="false" outlineLevel="0" collapsed="false">
      <c r="A8922" s="71" t="s">
        <v>28</v>
      </c>
      <c r="B8922" s="74" t="s">
        <v>297</v>
      </c>
      <c r="C8922" s="74" t="n">
        <v>2023</v>
      </c>
      <c r="D8922" s="74" t="s">
        <v>671</v>
      </c>
      <c r="E8922" s="75"/>
    </row>
    <row r="8923" customFormat="false" ht="12.8" hidden="false" customHeight="false" outlineLevel="0" collapsed="false">
      <c r="A8923" s="71" t="s">
        <v>28</v>
      </c>
      <c r="B8923" s="74" t="s">
        <v>297</v>
      </c>
      <c r="C8923" s="74" t="n">
        <v>2023</v>
      </c>
      <c r="D8923" s="74" t="s">
        <v>672</v>
      </c>
      <c r="E8923" s="75"/>
    </row>
    <row r="8924" customFormat="false" ht="12.8" hidden="false" customHeight="false" outlineLevel="0" collapsed="false">
      <c r="A8924" s="71" t="s">
        <v>28</v>
      </c>
      <c r="B8924" s="74" t="s">
        <v>297</v>
      </c>
      <c r="C8924" s="74" t="n">
        <v>2023</v>
      </c>
      <c r="D8924" s="74" t="s">
        <v>673</v>
      </c>
      <c r="E8924" s="75"/>
    </row>
    <row r="8925" customFormat="false" ht="12.8" hidden="false" customHeight="false" outlineLevel="0" collapsed="false">
      <c r="A8925" s="71" t="s">
        <v>28</v>
      </c>
      <c r="B8925" s="74" t="s">
        <v>297</v>
      </c>
      <c r="C8925" s="74" t="n">
        <v>2023</v>
      </c>
      <c r="D8925" s="74" t="s">
        <v>674</v>
      </c>
      <c r="E8925" s="75"/>
    </row>
    <row r="8926" customFormat="false" ht="12.8" hidden="false" customHeight="false" outlineLevel="0" collapsed="false">
      <c r="A8926" s="71" t="s">
        <v>28</v>
      </c>
      <c r="B8926" s="74" t="s">
        <v>297</v>
      </c>
      <c r="C8926" s="74" t="n">
        <v>2023</v>
      </c>
      <c r="D8926" s="74" t="s">
        <v>675</v>
      </c>
      <c r="E8926" s="75"/>
    </row>
    <row r="8927" customFormat="false" ht="12.8" hidden="false" customHeight="false" outlineLevel="0" collapsed="false">
      <c r="A8927" s="71" t="s">
        <v>28</v>
      </c>
      <c r="B8927" s="74" t="s">
        <v>297</v>
      </c>
      <c r="C8927" s="74" t="n">
        <v>2023</v>
      </c>
      <c r="D8927" s="74" t="s">
        <v>676</v>
      </c>
      <c r="E8927" s="75"/>
    </row>
    <row r="8928" customFormat="false" ht="12.8" hidden="false" customHeight="false" outlineLevel="0" collapsed="false">
      <c r="A8928" s="71" t="s">
        <v>28</v>
      </c>
      <c r="B8928" s="74" t="s">
        <v>297</v>
      </c>
      <c r="C8928" s="74" t="n">
        <v>2023</v>
      </c>
      <c r="D8928" s="74" t="s">
        <v>677</v>
      </c>
      <c r="E8928" s="75"/>
    </row>
    <row r="8929" customFormat="false" ht="12.8" hidden="false" customHeight="false" outlineLevel="0" collapsed="false">
      <c r="A8929" s="71" t="s">
        <v>28</v>
      </c>
      <c r="B8929" s="76" t="s">
        <v>297</v>
      </c>
      <c r="C8929" s="76" t="n">
        <v>2023</v>
      </c>
      <c r="D8929" s="76" t="s">
        <v>678</v>
      </c>
      <c r="E8929" s="77"/>
    </row>
    <row r="8930" customFormat="false" ht="12.8" hidden="false" customHeight="false" outlineLevel="0" collapsed="false">
      <c r="A8930" s="71" t="s">
        <v>28</v>
      </c>
      <c r="B8930" s="72" t="s">
        <v>300</v>
      </c>
      <c r="C8930" s="72" t="n">
        <v>2000</v>
      </c>
      <c r="D8930" s="72" t="s">
        <v>667</v>
      </c>
      <c r="E8930" s="73" t="n">
        <v>182555.481</v>
      </c>
    </row>
    <row r="8931" customFormat="false" ht="12.8" hidden="false" customHeight="false" outlineLevel="0" collapsed="false">
      <c r="A8931" s="71" t="s">
        <v>28</v>
      </c>
      <c r="B8931" s="74" t="s">
        <v>300</v>
      </c>
      <c r="C8931" s="74" t="n">
        <v>2000</v>
      </c>
      <c r="D8931" s="74" t="s">
        <v>668</v>
      </c>
      <c r="E8931" s="75" t="n">
        <v>195290.073</v>
      </c>
    </row>
    <row r="8932" customFormat="false" ht="12.8" hidden="false" customHeight="false" outlineLevel="0" collapsed="false">
      <c r="A8932" s="71" t="s">
        <v>28</v>
      </c>
      <c r="B8932" s="74" t="s">
        <v>300</v>
      </c>
      <c r="C8932" s="74" t="n">
        <v>2000</v>
      </c>
      <c r="D8932" s="74" t="s">
        <v>669</v>
      </c>
      <c r="E8932" s="75" t="n">
        <v>181880.336</v>
      </c>
    </row>
    <row r="8933" customFormat="false" ht="12.8" hidden="false" customHeight="false" outlineLevel="0" collapsed="false">
      <c r="A8933" s="71" t="s">
        <v>28</v>
      </c>
      <c r="B8933" s="74" t="s">
        <v>300</v>
      </c>
      <c r="C8933" s="74" t="n">
        <v>2000</v>
      </c>
      <c r="D8933" s="74" t="s">
        <v>670</v>
      </c>
      <c r="E8933" s="75" t="n">
        <v>193518.502</v>
      </c>
    </row>
    <row r="8934" customFormat="false" ht="12.8" hidden="false" customHeight="false" outlineLevel="0" collapsed="false">
      <c r="A8934" s="71" t="s">
        <v>28</v>
      </c>
      <c r="B8934" s="74" t="s">
        <v>300</v>
      </c>
      <c r="C8934" s="74" t="n">
        <v>2000</v>
      </c>
      <c r="D8934" s="74" t="s">
        <v>671</v>
      </c>
      <c r="E8934" s="75" t="n">
        <v>194328.45</v>
      </c>
    </row>
    <row r="8935" customFormat="false" ht="12.8" hidden="false" customHeight="false" outlineLevel="0" collapsed="false">
      <c r="A8935" s="71" t="s">
        <v>28</v>
      </c>
      <c r="B8935" s="74" t="s">
        <v>300</v>
      </c>
      <c r="C8935" s="74" t="n">
        <v>2000</v>
      </c>
      <c r="D8935" s="74" t="s">
        <v>672</v>
      </c>
      <c r="E8935" s="75" t="n">
        <v>211011.796</v>
      </c>
    </row>
    <row r="8936" customFormat="false" ht="12.8" hidden="false" customHeight="false" outlineLevel="0" collapsed="false">
      <c r="A8936" s="71" t="s">
        <v>28</v>
      </c>
      <c r="B8936" s="74" t="s">
        <v>300</v>
      </c>
      <c r="C8936" s="74" t="n">
        <v>2000</v>
      </c>
      <c r="D8936" s="74" t="s">
        <v>673</v>
      </c>
      <c r="E8936" s="75" t="n">
        <v>184604.726</v>
      </c>
    </row>
    <row r="8937" customFormat="false" ht="12.8" hidden="false" customHeight="false" outlineLevel="0" collapsed="false">
      <c r="A8937" s="71" t="s">
        <v>28</v>
      </c>
      <c r="B8937" s="74" t="s">
        <v>300</v>
      </c>
      <c r="C8937" s="74" t="n">
        <v>2000</v>
      </c>
      <c r="D8937" s="74" t="s">
        <v>674</v>
      </c>
      <c r="E8937" s="75" t="n">
        <v>190733.143</v>
      </c>
    </row>
    <row r="8938" customFormat="false" ht="12.8" hidden="false" customHeight="false" outlineLevel="0" collapsed="false">
      <c r="A8938" s="71" t="s">
        <v>28</v>
      </c>
      <c r="B8938" s="74" t="s">
        <v>300</v>
      </c>
      <c r="C8938" s="74" t="n">
        <v>2000</v>
      </c>
      <c r="D8938" s="74" t="s">
        <v>675</v>
      </c>
      <c r="E8938" s="75" t="n">
        <v>198022.385</v>
      </c>
    </row>
    <row r="8939" customFormat="false" ht="12.8" hidden="false" customHeight="false" outlineLevel="0" collapsed="false">
      <c r="A8939" s="71" t="s">
        <v>28</v>
      </c>
      <c r="B8939" s="74" t="s">
        <v>300</v>
      </c>
      <c r="C8939" s="74" t="n">
        <v>2000</v>
      </c>
      <c r="D8939" s="74" t="s">
        <v>676</v>
      </c>
      <c r="E8939" s="75" t="n">
        <v>197289.3</v>
      </c>
    </row>
    <row r="8940" customFormat="false" ht="12.8" hidden="false" customHeight="false" outlineLevel="0" collapsed="false">
      <c r="A8940" s="71" t="s">
        <v>28</v>
      </c>
      <c r="B8940" s="74" t="s">
        <v>300</v>
      </c>
      <c r="C8940" s="74" t="n">
        <v>2000</v>
      </c>
      <c r="D8940" s="74" t="s">
        <v>677</v>
      </c>
      <c r="E8940" s="75" t="n">
        <v>191359.24</v>
      </c>
    </row>
    <row r="8941" customFormat="false" ht="12.8" hidden="false" customHeight="false" outlineLevel="0" collapsed="false">
      <c r="A8941" s="71" t="s">
        <v>28</v>
      </c>
      <c r="B8941" s="74" t="s">
        <v>300</v>
      </c>
      <c r="C8941" s="76" t="n">
        <v>2000</v>
      </c>
      <c r="D8941" s="76" t="s">
        <v>678</v>
      </c>
      <c r="E8941" s="77" t="n">
        <v>203730.277</v>
      </c>
    </row>
    <row r="8942" customFormat="false" ht="12.8" hidden="false" customHeight="false" outlineLevel="0" collapsed="false">
      <c r="A8942" s="71" t="s">
        <v>28</v>
      </c>
      <c r="B8942" s="74" t="s">
        <v>300</v>
      </c>
      <c r="C8942" s="72" t="n">
        <v>2001</v>
      </c>
      <c r="D8942" s="72" t="s">
        <v>667</v>
      </c>
      <c r="E8942" s="73" t="n">
        <v>187015.655</v>
      </c>
    </row>
    <row r="8943" customFormat="false" ht="12.8" hidden="false" customHeight="false" outlineLevel="0" collapsed="false">
      <c r="A8943" s="71" t="s">
        <v>28</v>
      </c>
      <c r="B8943" s="74" t="s">
        <v>300</v>
      </c>
      <c r="C8943" s="74" t="n">
        <v>2001</v>
      </c>
      <c r="D8943" s="74" t="s">
        <v>668</v>
      </c>
      <c r="E8943" s="75" t="n">
        <v>181236.227</v>
      </c>
    </row>
    <row r="8944" customFormat="false" ht="12.8" hidden="false" customHeight="false" outlineLevel="0" collapsed="false">
      <c r="A8944" s="71" t="s">
        <v>28</v>
      </c>
      <c r="B8944" s="74" t="s">
        <v>300</v>
      </c>
      <c r="C8944" s="74" t="n">
        <v>2001</v>
      </c>
      <c r="D8944" s="74" t="s">
        <v>669</v>
      </c>
      <c r="E8944" s="75" t="n">
        <v>188361.004</v>
      </c>
    </row>
    <row r="8945" customFormat="false" ht="12.8" hidden="false" customHeight="false" outlineLevel="0" collapsed="false">
      <c r="A8945" s="71" t="s">
        <v>28</v>
      </c>
      <c r="B8945" s="74" t="s">
        <v>300</v>
      </c>
      <c r="C8945" s="74" t="n">
        <v>2001</v>
      </c>
      <c r="D8945" s="74" t="s">
        <v>670</v>
      </c>
      <c r="E8945" s="75" t="n">
        <v>188671.291</v>
      </c>
    </row>
    <row r="8946" customFormat="false" ht="12.8" hidden="false" customHeight="false" outlineLevel="0" collapsed="false">
      <c r="A8946" s="71" t="s">
        <v>28</v>
      </c>
      <c r="B8946" s="74" t="s">
        <v>300</v>
      </c>
      <c r="C8946" s="74" t="n">
        <v>2001</v>
      </c>
      <c r="D8946" s="74" t="s">
        <v>671</v>
      </c>
      <c r="E8946" s="75" t="n">
        <v>190677.897</v>
      </c>
    </row>
    <row r="8947" customFormat="false" ht="12.8" hidden="false" customHeight="false" outlineLevel="0" collapsed="false">
      <c r="A8947" s="71" t="s">
        <v>28</v>
      </c>
      <c r="B8947" s="74" t="s">
        <v>300</v>
      </c>
      <c r="C8947" s="74" t="n">
        <v>2001</v>
      </c>
      <c r="D8947" s="74" t="s">
        <v>672</v>
      </c>
      <c r="E8947" s="75" t="n">
        <v>197710.892</v>
      </c>
    </row>
    <row r="8948" customFormat="false" ht="12.8" hidden="false" customHeight="false" outlineLevel="0" collapsed="false">
      <c r="A8948" s="71" t="s">
        <v>28</v>
      </c>
      <c r="B8948" s="74" t="s">
        <v>300</v>
      </c>
      <c r="C8948" s="74" t="n">
        <v>2001</v>
      </c>
      <c r="D8948" s="74" t="s">
        <v>673</v>
      </c>
      <c r="E8948" s="75" t="n">
        <v>187998.298</v>
      </c>
    </row>
    <row r="8949" customFormat="false" ht="12.8" hidden="false" customHeight="false" outlineLevel="0" collapsed="false">
      <c r="A8949" s="71" t="s">
        <v>28</v>
      </c>
      <c r="B8949" s="74" t="s">
        <v>300</v>
      </c>
      <c r="C8949" s="74" t="n">
        <v>2001</v>
      </c>
      <c r="D8949" s="74" t="s">
        <v>674</v>
      </c>
      <c r="E8949" s="75" t="n">
        <v>192278.485</v>
      </c>
    </row>
    <row r="8950" customFormat="false" ht="12.8" hidden="false" customHeight="false" outlineLevel="0" collapsed="false">
      <c r="A8950" s="71" t="s">
        <v>28</v>
      </c>
      <c r="B8950" s="74" t="s">
        <v>300</v>
      </c>
      <c r="C8950" s="74" t="n">
        <v>2001</v>
      </c>
      <c r="D8950" s="74" t="s">
        <v>675</v>
      </c>
      <c r="E8950" s="75" t="n">
        <v>184219.455</v>
      </c>
    </row>
    <row r="8951" customFormat="false" ht="12.8" hidden="false" customHeight="false" outlineLevel="0" collapsed="false">
      <c r="A8951" s="71" t="s">
        <v>28</v>
      </c>
      <c r="B8951" s="74" t="s">
        <v>300</v>
      </c>
      <c r="C8951" s="74" t="n">
        <v>2001</v>
      </c>
      <c r="D8951" s="74" t="s">
        <v>676</v>
      </c>
      <c r="E8951" s="75" t="n">
        <v>183393.769</v>
      </c>
    </row>
    <row r="8952" customFormat="false" ht="12.8" hidden="false" customHeight="false" outlineLevel="0" collapsed="false">
      <c r="A8952" s="71" t="s">
        <v>28</v>
      </c>
      <c r="B8952" s="74" t="s">
        <v>300</v>
      </c>
      <c r="C8952" s="74" t="n">
        <v>2001</v>
      </c>
      <c r="D8952" s="74" t="s">
        <v>677</v>
      </c>
      <c r="E8952" s="75" t="n">
        <v>180530.767</v>
      </c>
    </row>
    <row r="8953" customFormat="false" ht="12.8" hidden="false" customHeight="false" outlineLevel="0" collapsed="false">
      <c r="A8953" s="71" t="s">
        <v>28</v>
      </c>
      <c r="B8953" s="74" t="s">
        <v>300</v>
      </c>
      <c r="C8953" s="76" t="n">
        <v>2001</v>
      </c>
      <c r="D8953" s="76" t="s">
        <v>678</v>
      </c>
      <c r="E8953" s="77" t="n">
        <v>191970.266</v>
      </c>
    </row>
    <row r="8954" customFormat="false" ht="12.8" hidden="false" customHeight="false" outlineLevel="0" collapsed="false">
      <c r="A8954" s="71" t="s">
        <v>28</v>
      </c>
      <c r="B8954" s="74" t="s">
        <v>300</v>
      </c>
      <c r="C8954" s="72" t="n">
        <v>2002</v>
      </c>
      <c r="D8954" s="72" t="s">
        <v>667</v>
      </c>
      <c r="E8954" s="73" t="n">
        <v>192499.71</v>
      </c>
    </row>
    <row r="8955" customFormat="false" ht="12.8" hidden="false" customHeight="false" outlineLevel="0" collapsed="false">
      <c r="A8955" s="71" t="s">
        <v>28</v>
      </c>
      <c r="B8955" s="74" t="s">
        <v>300</v>
      </c>
      <c r="C8955" s="74" t="n">
        <v>2002</v>
      </c>
      <c r="D8955" s="74" t="s">
        <v>668</v>
      </c>
      <c r="E8955" s="75" t="n">
        <v>185710.787</v>
      </c>
    </row>
    <row r="8956" customFormat="false" ht="12.8" hidden="false" customHeight="false" outlineLevel="0" collapsed="false">
      <c r="A8956" s="71" t="s">
        <v>28</v>
      </c>
      <c r="B8956" s="74" t="s">
        <v>300</v>
      </c>
      <c r="C8956" s="74" t="n">
        <v>2002</v>
      </c>
      <c r="D8956" s="74" t="s">
        <v>669</v>
      </c>
      <c r="E8956" s="75" t="n">
        <v>185842.306</v>
      </c>
    </row>
    <row r="8957" customFormat="false" ht="12.8" hidden="false" customHeight="false" outlineLevel="0" collapsed="false">
      <c r="A8957" s="71" t="s">
        <v>28</v>
      </c>
      <c r="B8957" s="74" t="s">
        <v>300</v>
      </c>
      <c r="C8957" s="74" t="n">
        <v>2002</v>
      </c>
      <c r="D8957" s="74" t="s">
        <v>670</v>
      </c>
      <c r="E8957" s="75" t="n">
        <v>193133.018</v>
      </c>
    </row>
    <row r="8958" customFormat="false" ht="12.8" hidden="false" customHeight="false" outlineLevel="0" collapsed="false">
      <c r="A8958" s="71" t="s">
        <v>28</v>
      </c>
      <c r="B8958" s="74" t="s">
        <v>300</v>
      </c>
      <c r="C8958" s="74" t="n">
        <v>2002</v>
      </c>
      <c r="D8958" s="74" t="s">
        <v>671</v>
      </c>
      <c r="E8958" s="75" t="n">
        <v>194320.435</v>
      </c>
    </row>
    <row r="8959" customFormat="false" ht="12.8" hidden="false" customHeight="false" outlineLevel="0" collapsed="false">
      <c r="A8959" s="71" t="s">
        <v>28</v>
      </c>
      <c r="B8959" s="74" t="s">
        <v>300</v>
      </c>
      <c r="C8959" s="74" t="n">
        <v>2002</v>
      </c>
      <c r="D8959" s="74" t="s">
        <v>672</v>
      </c>
      <c r="E8959" s="75" t="n">
        <v>182232.519</v>
      </c>
    </row>
    <row r="8960" customFormat="false" ht="12.8" hidden="false" customHeight="false" outlineLevel="0" collapsed="false">
      <c r="A8960" s="71" t="s">
        <v>28</v>
      </c>
      <c r="B8960" s="74" t="s">
        <v>300</v>
      </c>
      <c r="C8960" s="74" t="n">
        <v>2002</v>
      </c>
      <c r="D8960" s="74" t="s">
        <v>673</v>
      </c>
      <c r="E8960" s="75" t="n">
        <v>200208.95</v>
      </c>
    </row>
    <row r="8961" customFormat="false" ht="12.8" hidden="false" customHeight="false" outlineLevel="0" collapsed="false">
      <c r="A8961" s="71" t="s">
        <v>28</v>
      </c>
      <c r="B8961" s="74" t="s">
        <v>300</v>
      </c>
      <c r="C8961" s="74" t="n">
        <v>2002</v>
      </c>
      <c r="D8961" s="74" t="s">
        <v>674</v>
      </c>
      <c r="E8961" s="75" t="n">
        <v>197349.903</v>
      </c>
    </row>
    <row r="8962" customFormat="false" ht="12.8" hidden="false" customHeight="false" outlineLevel="0" collapsed="false">
      <c r="A8962" s="71" t="s">
        <v>28</v>
      </c>
      <c r="B8962" s="74" t="s">
        <v>300</v>
      </c>
      <c r="C8962" s="74" t="n">
        <v>2002</v>
      </c>
      <c r="D8962" s="74" t="s">
        <v>675</v>
      </c>
      <c r="E8962" s="75" t="n">
        <v>190989.807</v>
      </c>
    </row>
    <row r="8963" customFormat="false" ht="12.8" hidden="false" customHeight="false" outlineLevel="0" collapsed="false">
      <c r="A8963" s="71" t="s">
        <v>28</v>
      </c>
      <c r="B8963" s="74" t="s">
        <v>300</v>
      </c>
      <c r="C8963" s="74" t="n">
        <v>2002</v>
      </c>
      <c r="D8963" s="74" t="s">
        <v>676</v>
      </c>
      <c r="E8963" s="75" t="n">
        <v>220535.888</v>
      </c>
    </row>
    <row r="8964" customFormat="false" ht="12.8" hidden="false" customHeight="false" outlineLevel="0" collapsed="false">
      <c r="A8964" s="71" t="s">
        <v>28</v>
      </c>
      <c r="B8964" s="74" t="s">
        <v>300</v>
      </c>
      <c r="C8964" s="74" t="n">
        <v>2002</v>
      </c>
      <c r="D8964" s="74" t="s">
        <v>677</v>
      </c>
      <c r="E8964" s="75" t="n">
        <v>176103.625</v>
      </c>
    </row>
    <row r="8965" customFormat="false" ht="12.8" hidden="false" customHeight="false" outlineLevel="0" collapsed="false">
      <c r="A8965" s="71" t="s">
        <v>28</v>
      </c>
      <c r="B8965" s="74" t="s">
        <v>300</v>
      </c>
      <c r="C8965" s="76" t="n">
        <v>2002</v>
      </c>
      <c r="D8965" s="76" t="s">
        <v>678</v>
      </c>
      <c r="E8965" s="77" t="n">
        <v>211830.616</v>
      </c>
    </row>
    <row r="8966" customFormat="false" ht="12.8" hidden="false" customHeight="false" outlineLevel="0" collapsed="false">
      <c r="A8966" s="71" t="s">
        <v>28</v>
      </c>
      <c r="B8966" s="74" t="s">
        <v>300</v>
      </c>
      <c r="C8966" s="72" t="n">
        <v>2003</v>
      </c>
      <c r="D8966" s="72" t="s">
        <v>667</v>
      </c>
      <c r="E8966" s="73" t="n">
        <v>190107.75</v>
      </c>
    </row>
    <row r="8967" customFormat="false" ht="12.8" hidden="false" customHeight="false" outlineLevel="0" collapsed="false">
      <c r="A8967" s="71" t="s">
        <v>28</v>
      </c>
      <c r="B8967" s="74" t="s">
        <v>300</v>
      </c>
      <c r="C8967" s="74" t="n">
        <v>2003</v>
      </c>
      <c r="D8967" s="74" t="s">
        <v>668</v>
      </c>
      <c r="E8967" s="75" t="n">
        <v>161931.285</v>
      </c>
    </row>
    <row r="8968" customFormat="false" ht="12.8" hidden="false" customHeight="false" outlineLevel="0" collapsed="false">
      <c r="A8968" s="71" t="s">
        <v>28</v>
      </c>
      <c r="B8968" s="74" t="s">
        <v>300</v>
      </c>
      <c r="C8968" s="74" t="n">
        <v>2003</v>
      </c>
      <c r="D8968" s="74" t="s">
        <v>669</v>
      </c>
      <c r="E8968" s="75" t="n">
        <v>157197.015</v>
      </c>
    </row>
    <row r="8969" customFormat="false" ht="12.8" hidden="false" customHeight="false" outlineLevel="0" collapsed="false">
      <c r="A8969" s="71" t="s">
        <v>28</v>
      </c>
      <c r="B8969" s="74" t="s">
        <v>300</v>
      </c>
      <c r="C8969" s="74" t="n">
        <v>2003</v>
      </c>
      <c r="D8969" s="74" t="s">
        <v>670</v>
      </c>
      <c r="E8969" s="75" t="n">
        <v>176726.636</v>
      </c>
    </row>
    <row r="8970" customFormat="false" ht="12.8" hidden="false" customHeight="false" outlineLevel="0" collapsed="false">
      <c r="A8970" s="71" t="s">
        <v>28</v>
      </c>
      <c r="B8970" s="74" t="s">
        <v>300</v>
      </c>
      <c r="C8970" s="74" t="n">
        <v>2003</v>
      </c>
      <c r="D8970" s="74" t="s">
        <v>671</v>
      </c>
      <c r="E8970" s="75" t="n">
        <v>189635.384</v>
      </c>
    </row>
    <row r="8971" customFormat="false" ht="12.8" hidden="false" customHeight="false" outlineLevel="0" collapsed="false">
      <c r="A8971" s="71" t="s">
        <v>28</v>
      </c>
      <c r="B8971" s="74" t="s">
        <v>300</v>
      </c>
      <c r="C8971" s="74" t="n">
        <v>2003</v>
      </c>
      <c r="D8971" s="74" t="s">
        <v>672</v>
      </c>
      <c r="E8971" s="75" t="n">
        <v>182844.173</v>
      </c>
    </row>
    <row r="8972" customFormat="false" ht="12.8" hidden="false" customHeight="false" outlineLevel="0" collapsed="false">
      <c r="A8972" s="71" t="s">
        <v>28</v>
      </c>
      <c r="B8972" s="74" t="s">
        <v>300</v>
      </c>
      <c r="C8972" s="74" t="n">
        <v>2003</v>
      </c>
      <c r="D8972" s="74" t="s">
        <v>673</v>
      </c>
      <c r="E8972" s="75" t="n">
        <v>198950.87</v>
      </c>
    </row>
    <row r="8973" customFormat="false" ht="12.8" hidden="false" customHeight="false" outlineLevel="0" collapsed="false">
      <c r="A8973" s="71" t="s">
        <v>28</v>
      </c>
      <c r="B8973" s="74" t="s">
        <v>300</v>
      </c>
      <c r="C8973" s="74" t="n">
        <v>2003</v>
      </c>
      <c r="D8973" s="74" t="s">
        <v>674</v>
      </c>
      <c r="E8973" s="75" t="n">
        <v>186718.531</v>
      </c>
    </row>
    <row r="8974" customFormat="false" ht="12.8" hidden="false" customHeight="false" outlineLevel="0" collapsed="false">
      <c r="A8974" s="71" t="s">
        <v>28</v>
      </c>
      <c r="B8974" s="74" t="s">
        <v>300</v>
      </c>
      <c r="C8974" s="74" t="n">
        <v>2003</v>
      </c>
      <c r="D8974" s="74" t="s">
        <v>675</v>
      </c>
      <c r="E8974" s="75" t="n">
        <v>195430.813</v>
      </c>
    </row>
    <row r="8975" customFormat="false" ht="12.8" hidden="false" customHeight="false" outlineLevel="0" collapsed="false">
      <c r="A8975" s="71" t="s">
        <v>28</v>
      </c>
      <c r="B8975" s="74" t="s">
        <v>300</v>
      </c>
      <c r="C8975" s="74" t="n">
        <v>2003</v>
      </c>
      <c r="D8975" s="74" t="s">
        <v>676</v>
      </c>
      <c r="E8975" s="75" t="n">
        <v>208720.632</v>
      </c>
    </row>
    <row r="8976" customFormat="false" ht="12.8" hidden="false" customHeight="false" outlineLevel="0" collapsed="false">
      <c r="A8976" s="71" t="s">
        <v>28</v>
      </c>
      <c r="B8976" s="74" t="s">
        <v>300</v>
      </c>
      <c r="C8976" s="74" t="n">
        <v>2003</v>
      </c>
      <c r="D8976" s="74" t="s">
        <v>677</v>
      </c>
      <c r="E8976" s="75" t="n">
        <v>190181.021</v>
      </c>
    </row>
    <row r="8977" customFormat="false" ht="12.8" hidden="false" customHeight="false" outlineLevel="0" collapsed="false">
      <c r="A8977" s="71" t="s">
        <v>28</v>
      </c>
      <c r="B8977" s="74" t="s">
        <v>300</v>
      </c>
      <c r="C8977" s="76" t="n">
        <v>2003</v>
      </c>
      <c r="D8977" s="76" t="s">
        <v>678</v>
      </c>
      <c r="E8977" s="77" t="n">
        <v>222338.023</v>
      </c>
    </row>
    <row r="8978" customFormat="false" ht="12.8" hidden="false" customHeight="false" outlineLevel="0" collapsed="false">
      <c r="A8978" s="71" t="s">
        <v>28</v>
      </c>
      <c r="B8978" s="74" t="s">
        <v>300</v>
      </c>
      <c r="C8978" s="72" t="n">
        <v>2004</v>
      </c>
      <c r="D8978" s="72" t="s">
        <v>667</v>
      </c>
      <c r="E8978" s="73" t="n">
        <v>197352.097</v>
      </c>
    </row>
    <row r="8979" customFormat="false" ht="12.8" hidden="false" customHeight="false" outlineLevel="0" collapsed="false">
      <c r="A8979" s="71" t="s">
        <v>28</v>
      </c>
      <c r="B8979" s="74" t="s">
        <v>300</v>
      </c>
      <c r="C8979" s="74" t="n">
        <v>2004</v>
      </c>
      <c r="D8979" s="74" t="s">
        <v>668</v>
      </c>
      <c r="E8979" s="75" t="n">
        <v>184732.185</v>
      </c>
    </row>
    <row r="8980" customFormat="false" ht="12.8" hidden="false" customHeight="false" outlineLevel="0" collapsed="false">
      <c r="A8980" s="71" t="s">
        <v>28</v>
      </c>
      <c r="B8980" s="74" t="s">
        <v>300</v>
      </c>
      <c r="C8980" s="74" t="n">
        <v>2004</v>
      </c>
      <c r="D8980" s="74" t="s">
        <v>669</v>
      </c>
      <c r="E8980" s="75" t="n">
        <v>203383.991</v>
      </c>
    </row>
    <row r="8981" customFormat="false" ht="12.8" hidden="false" customHeight="false" outlineLevel="0" collapsed="false">
      <c r="A8981" s="71" t="s">
        <v>28</v>
      </c>
      <c r="B8981" s="74" t="s">
        <v>300</v>
      </c>
      <c r="C8981" s="74" t="n">
        <v>2004</v>
      </c>
      <c r="D8981" s="74" t="s">
        <v>670</v>
      </c>
      <c r="E8981" s="75" t="n">
        <v>211668.782</v>
      </c>
    </row>
    <row r="8982" customFormat="false" ht="12.8" hidden="false" customHeight="false" outlineLevel="0" collapsed="false">
      <c r="A8982" s="71" t="s">
        <v>28</v>
      </c>
      <c r="B8982" s="74" t="s">
        <v>300</v>
      </c>
      <c r="C8982" s="74" t="n">
        <v>2004</v>
      </c>
      <c r="D8982" s="74" t="s">
        <v>671</v>
      </c>
      <c r="E8982" s="75" t="n">
        <v>200925.138</v>
      </c>
    </row>
    <row r="8983" customFormat="false" ht="12.8" hidden="false" customHeight="false" outlineLevel="0" collapsed="false">
      <c r="A8983" s="71" t="s">
        <v>28</v>
      </c>
      <c r="B8983" s="74" t="s">
        <v>300</v>
      </c>
      <c r="C8983" s="74" t="n">
        <v>2004</v>
      </c>
      <c r="D8983" s="74" t="s">
        <v>672</v>
      </c>
      <c r="E8983" s="75" t="n">
        <v>200467.832</v>
      </c>
    </row>
    <row r="8984" customFormat="false" ht="12.8" hidden="false" customHeight="false" outlineLevel="0" collapsed="false">
      <c r="A8984" s="71" t="s">
        <v>28</v>
      </c>
      <c r="B8984" s="74" t="s">
        <v>300</v>
      </c>
      <c r="C8984" s="74" t="n">
        <v>2004</v>
      </c>
      <c r="D8984" s="74" t="s">
        <v>673</v>
      </c>
      <c r="E8984" s="75" t="n">
        <v>222151.285</v>
      </c>
    </row>
    <row r="8985" customFormat="false" ht="12.8" hidden="false" customHeight="false" outlineLevel="0" collapsed="false">
      <c r="A8985" s="71" t="s">
        <v>28</v>
      </c>
      <c r="B8985" s="74" t="s">
        <v>300</v>
      </c>
      <c r="C8985" s="74" t="n">
        <v>2004</v>
      </c>
      <c r="D8985" s="74" t="s">
        <v>674</v>
      </c>
      <c r="E8985" s="75" t="n">
        <v>213970.128</v>
      </c>
    </row>
    <row r="8986" customFormat="false" ht="12.8" hidden="false" customHeight="false" outlineLevel="0" collapsed="false">
      <c r="A8986" s="71" t="s">
        <v>28</v>
      </c>
      <c r="B8986" s="74" t="s">
        <v>300</v>
      </c>
      <c r="C8986" s="74" t="n">
        <v>2004</v>
      </c>
      <c r="D8986" s="74" t="s">
        <v>675</v>
      </c>
      <c r="E8986" s="75" t="n">
        <v>224225.196</v>
      </c>
    </row>
    <row r="8987" customFormat="false" ht="12.8" hidden="false" customHeight="false" outlineLevel="0" collapsed="false">
      <c r="A8987" s="71" t="s">
        <v>28</v>
      </c>
      <c r="B8987" s="74" t="s">
        <v>300</v>
      </c>
      <c r="C8987" s="74" t="n">
        <v>2004</v>
      </c>
      <c r="D8987" s="74" t="s">
        <v>676</v>
      </c>
      <c r="E8987" s="75" t="n">
        <v>210520.477</v>
      </c>
    </row>
    <row r="8988" customFormat="false" ht="12.8" hidden="false" customHeight="false" outlineLevel="0" collapsed="false">
      <c r="A8988" s="71" t="s">
        <v>28</v>
      </c>
      <c r="B8988" s="74" t="s">
        <v>300</v>
      </c>
      <c r="C8988" s="74" t="n">
        <v>2004</v>
      </c>
      <c r="D8988" s="74" t="s">
        <v>677</v>
      </c>
      <c r="E8988" s="75" t="n">
        <v>204896.66</v>
      </c>
    </row>
    <row r="8989" customFormat="false" ht="12.8" hidden="false" customHeight="false" outlineLevel="0" collapsed="false">
      <c r="A8989" s="71" t="s">
        <v>28</v>
      </c>
      <c r="B8989" s="74" t="s">
        <v>300</v>
      </c>
      <c r="C8989" s="76" t="n">
        <v>2004</v>
      </c>
      <c r="D8989" s="76" t="s">
        <v>678</v>
      </c>
      <c r="E8989" s="77" t="n">
        <v>243681.749</v>
      </c>
    </row>
    <row r="8990" customFormat="false" ht="12.8" hidden="false" customHeight="false" outlineLevel="0" collapsed="false">
      <c r="A8990" s="71" t="s">
        <v>28</v>
      </c>
      <c r="B8990" s="74" t="s">
        <v>300</v>
      </c>
      <c r="C8990" s="72" t="n">
        <v>2005</v>
      </c>
      <c r="D8990" s="72" t="s">
        <v>667</v>
      </c>
      <c r="E8990" s="73" t="n">
        <v>201591.416</v>
      </c>
    </row>
    <row r="8991" customFormat="false" ht="12.8" hidden="false" customHeight="false" outlineLevel="0" collapsed="false">
      <c r="A8991" s="71" t="s">
        <v>28</v>
      </c>
      <c r="B8991" s="74" t="s">
        <v>300</v>
      </c>
      <c r="C8991" s="74" t="n">
        <v>2005</v>
      </c>
      <c r="D8991" s="74" t="s">
        <v>668</v>
      </c>
      <c r="E8991" s="75" t="n">
        <v>194438.62</v>
      </c>
    </row>
    <row r="8992" customFormat="false" ht="12.8" hidden="false" customHeight="false" outlineLevel="0" collapsed="false">
      <c r="A8992" s="71" t="s">
        <v>28</v>
      </c>
      <c r="B8992" s="74" t="s">
        <v>300</v>
      </c>
      <c r="C8992" s="74" t="n">
        <v>2005</v>
      </c>
      <c r="D8992" s="74" t="s">
        <v>669</v>
      </c>
      <c r="E8992" s="75" t="n">
        <v>216524.66</v>
      </c>
    </row>
    <row r="8993" customFormat="false" ht="12.8" hidden="false" customHeight="false" outlineLevel="0" collapsed="false">
      <c r="A8993" s="71" t="s">
        <v>28</v>
      </c>
      <c r="B8993" s="74" t="s">
        <v>300</v>
      </c>
      <c r="C8993" s="74" t="n">
        <v>2005</v>
      </c>
      <c r="D8993" s="74" t="s">
        <v>670</v>
      </c>
      <c r="E8993" s="75" t="n">
        <v>211540.373</v>
      </c>
    </row>
    <row r="8994" customFormat="false" ht="12.8" hidden="false" customHeight="false" outlineLevel="0" collapsed="false">
      <c r="A8994" s="71" t="s">
        <v>28</v>
      </c>
      <c r="B8994" s="74" t="s">
        <v>300</v>
      </c>
      <c r="C8994" s="74" t="n">
        <v>2005</v>
      </c>
      <c r="D8994" s="74" t="s">
        <v>671</v>
      </c>
      <c r="E8994" s="75" t="n">
        <v>213884.224</v>
      </c>
    </row>
    <row r="8995" customFormat="false" ht="12.8" hidden="false" customHeight="false" outlineLevel="0" collapsed="false">
      <c r="A8995" s="71" t="s">
        <v>28</v>
      </c>
      <c r="B8995" s="74" t="s">
        <v>300</v>
      </c>
      <c r="C8995" s="74" t="n">
        <v>2005</v>
      </c>
      <c r="D8995" s="74" t="s">
        <v>672</v>
      </c>
      <c r="E8995" s="75" t="n">
        <v>215755.417</v>
      </c>
    </row>
    <row r="8996" customFormat="false" ht="12.8" hidden="false" customHeight="false" outlineLevel="0" collapsed="false">
      <c r="A8996" s="71" t="s">
        <v>28</v>
      </c>
      <c r="B8996" s="74" t="s">
        <v>300</v>
      </c>
      <c r="C8996" s="74" t="n">
        <v>2005</v>
      </c>
      <c r="D8996" s="74" t="s">
        <v>673</v>
      </c>
      <c r="E8996" s="75" t="n">
        <v>220106.823</v>
      </c>
    </row>
    <row r="8997" customFormat="false" ht="12.8" hidden="false" customHeight="false" outlineLevel="0" collapsed="false">
      <c r="A8997" s="71" t="s">
        <v>28</v>
      </c>
      <c r="B8997" s="74" t="s">
        <v>300</v>
      </c>
      <c r="C8997" s="74" t="n">
        <v>2005</v>
      </c>
      <c r="D8997" s="74" t="s">
        <v>674</v>
      </c>
      <c r="E8997" s="75" t="n">
        <v>226449.322</v>
      </c>
    </row>
    <row r="8998" customFormat="false" ht="12.8" hidden="false" customHeight="false" outlineLevel="0" collapsed="false">
      <c r="A8998" s="71" t="s">
        <v>28</v>
      </c>
      <c r="B8998" s="74" t="s">
        <v>300</v>
      </c>
      <c r="C8998" s="74" t="n">
        <v>2005</v>
      </c>
      <c r="D8998" s="74" t="s">
        <v>675</v>
      </c>
      <c r="E8998" s="75" t="n">
        <v>225421.343</v>
      </c>
    </row>
    <row r="8999" customFormat="false" ht="12.8" hidden="false" customHeight="false" outlineLevel="0" collapsed="false">
      <c r="A8999" s="71" t="s">
        <v>28</v>
      </c>
      <c r="B8999" s="74" t="s">
        <v>300</v>
      </c>
      <c r="C8999" s="74" t="n">
        <v>2005</v>
      </c>
      <c r="D8999" s="74" t="s">
        <v>676</v>
      </c>
      <c r="E8999" s="75" t="n">
        <v>204831.638</v>
      </c>
    </row>
    <row r="9000" customFormat="false" ht="12.8" hidden="false" customHeight="false" outlineLevel="0" collapsed="false">
      <c r="A9000" s="71" t="s">
        <v>28</v>
      </c>
      <c r="B9000" s="74" t="s">
        <v>300</v>
      </c>
      <c r="C9000" s="74" t="n">
        <v>2005</v>
      </c>
      <c r="D9000" s="74" t="s">
        <v>677</v>
      </c>
      <c r="E9000" s="75" t="n">
        <v>208009.187</v>
      </c>
    </row>
    <row r="9001" customFormat="false" ht="12.8" hidden="false" customHeight="false" outlineLevel="0" collapsed="false">
      <c r="A9001" s="71" t="s">
        <v>28</v>
      </c>
      <c r="B9001" s="74" t="s">
        <v>300</v>
      </c>
      <c r="C9001" s="76" t="n">
        <v>2005</v>
      </c>
      <c r="D9001" s="76" t="s">
        <v>678</v>
      </c>
      <c r="E9001" s="77" t="n">
        <v>241682.997</v>
      </c>
    </row>
    <row r="9002" customFormat="false" ht="12.8" hidden="false" customHeight="false" outlineLevel="0" collapsed="false">
      <c r="A9002" s="71" t="s">
        <v>28</v>
      </c>
      <c r="B9002" s="74" t="s">
        <v>300</v>
      </c>
      <c r="C9002" s="72" t="n">
        <v>2006</v>
      </c>
      <c r="D9002" s="72" t="s">
        <v>667</v>
      </c>
      <c r="E9002" s="73" t="n">
        <v>215849.058</v>
      </c>
    </row>
    <row r="9003" customFormat="false" ht="12.8" hidden="false" customHeight="false" outlineLevel="0" collapsed="false">
      <c r="A9003" s="71" t="s">
        <v>28</v>
      </c>
      <c r="B9003" s="74" t="s">
        <v>300</v>
      </c>
      <c r="C9003" s="74" t="n">
        <v>2006</v>
      </c>
      <c r="D9003" s="74" t="s">
        <v>668</v>
      </c>
      <c r="E9003" s="75" t="n">
        <v>202865.435</v>
      </c>
    </row>
    <row r="9004" customFormat="false" ht="12.8" hidden="false" customHeight="false" outlineLevel="0" collapsed="false">
      <c r="A9004" s="71" t="s">
        <v>28</v>
      </c>
      <c r="B9004" s="74" t="s">
        <v>300</v>
      </c>
      <c r="C9004" s="74" t="n">
        <v>2006</v>
      </c>
      <c r="D9004" s="74" t="s">
        <v>669</v>
      </c>
      <c r="E9004" s="75" t="n">
        <v>219810.316</v>
      </c>
    </row>
    <row r="9005" customFormat="false" ht="12.8" hidden="false" customHeight="false" outlineLevel="0" collapsed="false">
      <c r="A9005" s="71" t="s">
        <v>28</v>
      </c>
      <c r="B9005" s="74" t="s">
        <v>300</v>
      </c>
      <c r="C9005" s="74" t="n">
        <v>2006</v>
      </c>
      <c r="D9005" s="74" t="s">
        <v>670</v>
      </c>
      <c r="E9005" s="75" t="n">
        <v>213519.19</v>
      </c>
    </row>
    <row r="9006" customFormat="false" ht="12.8" hidden="false" customHeight="false" outlineLevel="0" collapsed="false">
      <c r="A9006" s="71" t="s">
        <v>28</v>
      </c>
      <c r="B9006" s="74" t="s">
        <v>300</v>
      </c>
      <c r="C9006" s="74" t="n">
        <v>2006</v>
      </c>
      <c r="D9006" s="74" t="s">
        <v>671</v>
      </c>
      <c r="E9006" s="75" t="n">
        <v>224399.326</v>
      </c>
    </row>
    <row r="9007" customFormat="false" ht="12.8" hidden="false" customHeight="false" outlineLevel="0" collapsed="false">
      <c r="A9007" s="71" t="s">
        <v>28</v>
      </c>
      <c r="B9007" s="74" t="s">
        <v>300</v>
      </c>
      <c r="C9007" s="74" t="n">
        <v>2006</v>
      </c>
      <c r="D9007" s="74" t="s">
        <v>672</v>
      </c>
      <c r="E9007" s="75" t="n">
        <v>217836.75</v>
      </c>
    </row>
    <row r="9008" customFormat="false" ht="12.8" hidden="false" customHeight="false" outlineLevel="0" collapsed="false">
      <c r="A9008" s="71" t="s">
        <v>28</v>
      </c>
      <c r="B9008" s="74" t="s">
        <v>300</v>
      </c>
      <c r="C9008" s="74" t="n">
        <v>2006</v>
      </c>
      <c r="D9008" s="74" t="s">
        <v>673</v>
      </c>
      <c r="E9008" s="75" t="n">
        <v>223555.746</v>
      </c>
    </row>
    <row r="9009" customFormat="false" ht="12.8" hidden="false" customHeight="false" outlineLevel="0" collapsed="false">
      <c r="A9009" s="71" t="s">
        <v>28</v>
      </c>
      <c r="B9009" s="74" t="s">
        <v>300</v>
      </c>
      <c r="C9009" s="74" t="n">
        <v>2006</v>
      </c>
      <c r="D9009" s="74" t="s">
        <v>674</v>
      </c>
      <c r="E9009" s="75" t="n">
        <v>233897.268</v>
      </c>
    </row>
    <row r="9010" customFormat="false" ht="12.8" hidden="false" customHeight="false" outlineLevel="0" collapsed="false">
      <c r="A9010" s="71" t="s">
        <v>28</v>
      </c>
      <c r="B9010" s="74" t="s">
        <v>300</v>
      </c>
      <c r="C9010" s="74" t="n">
        <v>2006</v>
      </c>
      <c r="D9010" s="74" t="s">
        <v>675</v>
      </c>
      <c r="E9010" s="75" t="n">
        <v>230777.2</v>
      </c>
    </row>
    <row r="9011" customFormat="false" ht="12.8" hidden="false" customHeight="false" outlineLevel="0" collapsed="false">
      <c r="A9011" s="71" t="s">
        <v>28</v>
      </c>
      <c r="B9011" s="74" t="s">
        <v>300</v>
      </c>
      <c r="C9011" s="74" t="n">
        <v>2006</v>
      </c>
      <c r="D9011" s="74" t="s">
        <v>676</v>
      </c>
      <c r="E9011" s="75" t="n">
        <v>228967.191</v>
      </c>
    </row>
    <row r="9012" customFormat="false" ht="12.8" hidden="false" customHeight="false" outlineLevel="0" collapsed="false">
      <c r="A9012" s="71" t="s">
        <v>28</v>
      </c>
      <c r="B9012" s="74" t="s">
        <v>300</v>
      </c>
      <c r="C9012" s="74" t="n">
        <v>2006</v>
      </c>
      <c r="D9012" s="74" t="s">
        <v>677</v>
      </c>
      <c r="E9012" s="75" t="n">
        <v>222944.642</v>
      </c>
    </row>
    <row r="9013" customFormat="false" ht="12.8" hidden="false" customHeight="false" outlineLevel="0" collapsed="false">
      <c r="A9013" s="71" t="s">
        <v>28</v>
      </c>
      <c r="B9013" s="74" t="s">
        <v>300</v>
      </c>
      <c r="C9013" s="76" t="n">
        <v>2006</v>
      </c>
      <c r="D9013" s="76" t="s">
        <v>678</v>
      </c>
      <c r="E9013" s="77" t="n">
        <v>263628.438</v>
      </c>
    </row>
    <row r="9014" customFormat="false" ht="12.8" hidden="false" customHeight="false" outlineLevel="0" collapsed="false">
      <c r="A9014" s="71" t="s">
        <v>28</v>
      </c>
      <c r="B9014" s="74" t="s">
        <v>300</v>
      </c>
      <c r="C9014" s="72" t="n">
        <v>2007</v>
      </c>
      <c r="D9014" s="72" t="s">
        <v>667</v>
      </c>
      <c r="E9014" s="73" t="n">
        <v>224400.013884675</v>
      </c>
    </row>
    <row r="9015" customFormat="false" ht="12.8" hidden="false" customHeight="false" outlineLevel="0" collapsed="false">
      <c r="A9015" s="71" t="s">
        <v>28</v>
      </c>
      <c r="B9015" s="74" t="s">
        <v>300</v>
      </c>
      <c r="C9015" s="74" t="n">
        <v>2007</v>
      </c>
      <c r="D9015" s="74" t="s">
        <v>668</v>
      </c>
      <c r="E9015" s="75" t="n">
        <v>212665.397817328</v>
      </c>
    </row>
    <row r="9016" customFormat="false" ht="12.8" hidden="false" customHeight="false" outlineLevel="0" collapsed="false">
      <c r="A9016" s="71" t="s">
        <v>28</v>
      </c>
      <c r="B9016" s="74" t="s">
        <v>300</v>
      </c>
      <c r="C9016" s="74" t="n">
        <v>2007</v>
      </c>
      <c r="D9016" s="74" t="s">
        <v>669</v>
      </c>
      <c r="E9016" s="75" t="n">
        <v>237633.111331997</v>
      </c>
    </row>
    <row r="9017" customFormat="false" ht="12.8" hidden="false" customHeight="false" outlineLevel="0" collapsed="false">
      <c r="A9017" s="71" t="s">
        <v>28</v>
      </c>
      <c r="B9017" s="74" t="s">
        <v>300</v>
      </c>
      <c r="C9017" s="74" t="n">
        <v>2007</v>
      </c>
      <c r="D9017" s="74" t="s">
        <v>670</v>
      </c>
      <c r="E9017" s="75" t="n">
        <v>229326.20613452</v>
      </c>
    </row>
    <row r="9018" customFormat="false" ht="12.8" hidden="false" customHeight="false" outlineLevel="0" collapsed="false">
      <c r="A9018" s="71" t="s">
        <v>28</v>
      </c>
      <c r="B9018" s="74" t="s">
        <v>300</v>
      </c>
      <c r="C9018" s="74" t="n">
        <v>2007</v>
      </c>
      <c r="D9018" s="74" t="s">
        <v>671</v>
      </c>
      <c r="E9018" s="75" t="n">
        <v>236942.72971461</v>
      </c>
    </row>
    <row r="9019" customFormat="false" ht="12.8" hidden="false" customHeight="false" outlineLevel="0" collapsed="false">
      <c r="A9019" s="71" t="s">
        <v>28</v>
      </c>
      <c r="B9019" s="74" t="s">
        <v>300</v>
      </c>
      <c r="C9019" s="74" t="n">
        <v>2007</v>
      </c>
      <c r="D9019" s="74" t="s">
        <v>672</v>
      </c>
      <c r="E9019" s="75" t="n">
        <v>233030.191884609</v>
      </c>
    </row>
    <row r="9020" customFormat="false" ht="12.8" hidden="false" customHeight="false" outlineLevel="0" collapsed="false">
      <c r="A9020" s="71" t="s">
        <v>28</v>
      </c>
      <c r="B9020" s="74" t="s">
        <v>300</v>
      </c>
      <c r="C9020" s="74" t="n">
        <v>2007</v>
      </c>
      <c r="D9020" s="74" t="s">
        <v>673</v>
      </c>
      <c r="E9020" s="75" t="n">
        <v>237895.998168214</v>
      </c>
    </row>
    <row r="9021" customFormat="false" ht="12.8" hidden="false" customHeight="false" outlineLevel="0" collapsed="false">
      <c r="A9021" s="71" t="s">
        <v>28</v>
      </c>
      <c r="B9021" s="74" t="s">
        <v>300</v>
      </c>
      <c r="C9021" s="74" t="n">
        <v>2007</v>
      </c>
      <c r="D9021" s="74" t="s">
        <v>674</v>
      </c>
      <c r="E9021" s="75" t="n">
        <v>241099.569690501</v>
      </c>
    </row>
    <row r="9022" customFormat="false" ht="12.8" hidden="false" customHeight="false" outlineLevel="0" collapsed="false">
      <c r="A9022" s="71" t="s">
        <v>28</v>
      </c>
      <c r="B9022" s="74" t="s">
        <v>300</v>
      </c>
      <c r="C9022" s="74" t="n">
        <v>2007</v>
      </c>
      <c r="D9022" s="74" t="s">
        <v>675</v>
      </c>
      <c r="E9022" s="75" t="n">
        <v>226152.619807909</v>
      </c>
    </row>
    <row r="9023" customFormat="false" ht="12.8" hidden="false" customHeight="false" outlineLevel="0" collapsed="false">
      <c r="A9023" s="71" t="s">
        <v>28</v>
      </c>
      <c r="B9023" s="74" t="s">
        <v>300</v>
      </c>
      <c r="C9023" s="74" t="n">
        <v>2007</v>
      </c>
      <c r="D9023" s="74" t="s">
        <v>676</v>
      </c>
      <c r="E9023" s="75" t="n">
        <v>246817.360632316</v>
      </c>
    </row>
    <row r="9024" customFormat="false" ht="12.8" hidden="false" customHeight="false" outlineLevel="0" collapsed="false">
      <c r="A9024" s="71" t="s">
        <v>28</v>
      </c>
      <c r="B9024" s="74" t="s">
        <v>300</v>
      </c>
      <c r="C9024" s="74" t="n">
        <v>2007</v>
      </c>
      <c r="D9024" s="74" t="s">
        <v>677</v>
      </c>
      <c r="E9024" s="75" t="n">
        <v>234559.864691398</v>
      </c>
    </row>
    <row r="9025" customFormat="false" ht="12.8" hidden="false" customHeight="false" outlineLevel="0" collapsed="false">
      <c r="A9025" s="71" t="s">
        <v>28</v>
      </c>
      <c r="B9025" s="74" t="s">
        <v>300</v>
      </c>
      <c r="C9025" s="76" t="n">
        <v>2007</v>
      </c>
      <c r="D9025" s="76" t="s">
        <v>678</v>
      </c>
      <c r="E9025" s="77" t="n">
        <v>267045.156655046</v>
      </c>
    </row>
    <row r="9026" customFormat="false" ht="12.8" hidden="false" customHeight="false" outlineLevel="0" collapsed="false">
      <c r="A9026" s="71" t="s">
        <v>28</v>
      </c>
      <c r="B9026" s="74" t="s">
        <v>300</v>
      </c>
      <c r="C9026" s="72" t="n">
        <v>2008</v>
      </c>
      <c r="D9026" s="72" t="s">
        <v>667</v>
      </c>
      <c r="E9026" s="73" t="n">
        <v>235885.753291422</v>
      </c>
    </row>
    <row r="9027" customFormat="false" ht="12.8" hidden="false" customHeight="false" outlineLevel="0" collapsed="false">
      <c r="A9027" s="71" t="s">
        <v>28</v>
      </c>
      <c r="B9027" s="74" t="s">
        <v>300</v>
      </c>
      <c r="C9027" s="74" t="n">
        <v>2008</v>
      </c>
      <c r="D9027" s="74" t="s">
        <v>668</v>
      </c>
      <c r="E9027" s="75" t="n">
        <v>220922.638006482</v>
      </c>
    </row>
    <row r="9028" customFormat="false" ht="12.8" hidden="false" customHeight="false" outlineLevel="0" collapsed="false">
      <c r="A9028" s="71" t="s">
        <v>28</v>
      </c>
      <c r="B9028" s="74" t="s">
        <v>300</v>
      </c>
      <c r="C9028" s="74" t="n">
        <v>2008</v>
      </c>
      <c r="D9028" s="74" t="s">
        <v>669</v>
      </c>
      <c r="E9028" s="75" t="n">
        <v>232632.169585303</v>
      </c>
    </row>
    <row r="9029" customFormat="false" ht="12.8" hidden="false" customHeight="false" outlineLevel="0" collapsed="false">
      <c r="A9029" s="71" t="s">
        <v>28</v>
      </c>
      <c r="B9029" s="74" t="s">
        <v>300</v>
      </c>
      <c r="C9029" s="74" t="n">
        <v>2008</v>
      </c>
      <c r="D9029" s="74" t="s">
        <v>670</v>
      </c>
      <c r="E9029" s="75" t="n">
        <v>241172.190875434</v>
      </c>
    </row>
    <row r="9030" customFormat="false" ht="12.8" hidden="false" customHeight="false" outlineLevel="0" collapsed="false">
      <c r="A9030" s="71" t="s">
        <v>28</v>
      </c>
      <c r="B9030" s="74" t="s">
        <v>300</v>
      </c>
      <c r="C9030" s="74" t="n">
        <v>2008</v>
      </c>
      <c r="D9030" s="74" t="s">
        <v>671</v>
      </c>
      <c r="E9030" s="75" t="n">
        <v>242624.659618464</v>
      </c>
    </row>
    <row r="9031" customFormat="false" ht="12.8" hidden="false" customHeight="false" outlineLevel="0" collapsed="false">
      <c r="A9031" s="71" t="s">
        <v>28</v>
      </c>
      <c r="B9031" s="74" t="s">
        <v>300</v>
      </c>
      <c r="C9031" s="74" t="n">
        <v>2008</v>
      </c>
      <c r="D9031" s="74" t="s">
        <v>672</v>
      </c>
      <c r="E9031" s="75" t="n">
        <v>232030.415766416</v>
      </c>
    </row>
    <row r="9032" customFormat="false" ht="12.8" hidden="false" customHeight="false" outlineLevel="0" collapsed="false">
      <c r="A9032" s="71" t="s">
        <v>28</v>
      </c>
      <c r="B9032" s="74" t="s">
        <v>300</v>
      </c>
      <c r="C9032" s="74" t="n">
        <v>2008</v>
      </c>
      <c r="D9032" s="74" t="s">
        <v>673</v>
      </c>
      <c r="E9032" s="75" t="n">
        <v>253313.221433207</v>
      </c>
    </row>
    <row r="9033" customFormat="false" ht="12.8" hidden="false" customHeight="false" outlineLevel="0" collapsed="false">
      <c r="A9033" s="71" t="s">
        <v>28</v>
      </c>
      <c r="B9033" s="74" t="s">
        <v>300</v>
      </c>
      <c r="C9033" s="74" t="n">
        <v>2008</v>
      </c>
      <c r="D9033" s="74" t="s">
        <v>674</v>
      </c>
      <c r="E9033" s="75" t="n">
        <v>243678.998173563</v>
      </c>
    </row>
    <row r="9034" customFormat="false" ht="12.8" hidden="false" customHeight="false" outlineLevel="0" collapsed="false">
      <c r="A9034" s="71" t="s">
        <v>28</v>
      </c>
      <c r="B9034" s="74" t="s">
        <v>300</v>
      </c>
      <c r="C9034" s="74" t="n">
        <v>2008</v>
      </c>
      <c r="D9034" s="74" t="s">
        <v>675</v>
      </c>
      <c r="E9034" s="75" t="n">
        <v>252974.270278374</v>
      </c>
    </row>
    <row r="9035" customFormat="false" ht="12.8" hidden="false" customHeight="false" outlineLevel="0" collapsed="false">
      <c r="A9035" s="71" t="s">
        <v>28</v>
      </c>
      <c r="B9035" s="74" t="s">
        <v>300</v>
      </c>
      <c r="C9035" s="74" t="n">
        <v>2008</v>
      </c>
      <c r="D9035" s="74" t="s">
        <v>676</v>
      </c>
      <c r="E9035" s="75" t="n">
        <v>261939.326927795</v>
      </c>
    </row>
    <row r="9036" customFormat="false" ht="12.8" hidden="false" customHeight="false" outlineLevel="0" collapsed="false">
      <c r="A9036" s="71" t="s">
        <v>28</v>
      </c>
      <c r="B9036" s="74" t="s">
        <v>300</v>
      </c>
      <c r="C9036" s="74" t="n">
        <v>2008</v>
      </c>
      <c r="D9036" s="74" t="s">
        <v>677</v>
      </c>
      <c r="E9036" s="75" t="n">
        <v>231567.330845682</v>
      </c>
    </row>
    <row r="9037" customFormat="false" ht="12.8" hidden="false" customHeight="false" outlineLevel="0" collapsed="false">
      <c r="A9037" s="71" t="s">
        <v>28</v>
      </c>
      <c r="B9037" s="74" t="s">
        <v>300</v>
      </c>
      <c r="C9037" s="76" t="n">
        <v>2008</v>
      </c>
      <c r="D9037" s="76" t="s">
        <v>678</v>
      </c>
      <c r="E9037" s="77" t="n">
        <v>276139.596254544</v>
      </c>
    </row>
    <row r="9038" customFormat="false" ht="12.8" hidden="false" customHeight="false" outlineLevel="0" collapsed="false">
      <c r="A9038" s="71" t="s">
        <v>28</v>
      </c>
      <c r="B9038" s="74" t="s">
        <v>300</v>
      </c>
      <c r="C9038" s="72" t="n">
        <v>2009</v>
      </c>
      <c r="D9038" s="72" t="s">
        <v>667</v>
      </c>
      <c r="E9038" s="73" t="n">
        <v>238776.807488573</v>
      </c>
    </row>
    <row r="9039" customFormat="false" ht="12.8" hidden="false" customHeight="false" outlineLevel="0" collapsed="false">
      <c r="A9039" s="71" t="s">
        <v>28</v>
      </c>
      <c r="B9039" s="74" t="s">
        <v>300</v>
      </c>
      <c r="C9039" s="74" t="n">
        <v>2009</v>
      </c>
      <c r="D9039" s="74" t="s">
        <v>668</v>
      </c>
      <c r="E9039" s="75" t="n">
        <v>225857.433659049</v>
      </c>
    </row>
    <row r="9040" customFormat="false" ht="12.8" hidden="false" customHeight="false" outlineLevel="0" collapsed="false">
      <c r="A9040" s="71" t="s">
        <v>28</v>
      </c>
      <c r="B9040" s="74" t="s">
        <v>300</v>
      </c>
      <c r="C9040" s="74" t="n">
        <v>2009</v>
      </c>
      <c r="D9040" s="74" t="s">
        <v>669</v>
      </c>
      <c r="E9040" s="75" t="n">
        <v>236642.355829524</v>
      </c>
    </row>
    <row r="9041" customFormat="false" ht="12.8" hidden="false" customHeight="false" outlineLevel="0" collapsed="false">
      <c r="A9041" s="71" t="s">
        <v>28</v>
      </c>
      <c r="B9041" s="74" t="s">
        <v>300</v>
      </c>
      <c r="C9041" s="74" t="n">
        <v>2009</v>
      </c>
      <c r="D9041" s="74" t="s">
        <v>670</v>
      </c>
      <c r="E9041" s="75" t="n">
        <v>247279.618</v>
      </c>
    </row>
    <row r="9042" customFormat="false" ht="12.8" hidden="false" customHeight="false" outlineLevel="0" collapsed="false">
      <c r="A9042" s="71" t="s">
        <v>28</v>
      </c>
      <c r="B9042" s="74" t="s">
        <v>300</v>
      </c>
      <c r="C9042" s="74" t="n">
        <v>2009</v>
      </c>
      <c r="D9042" s="74" t="s">
        <v>671</v>
      </c>
      <c r="E9042" s="75" t="n">
        <v>231610.89</v>
      </c>
    </row>
    <row r="9043" customFormat="false" ht="12.8" hidden="false" customHeight="false" outlineLevel="0" collapsed="false">
      <c r="A9043" s="71" t="s">
        <v>28</v>
      </c>
      <c r="B9043" s="74" t="s">
        <v>300</v>
      </c>
      <c r="C9043" s="74" t="n">
        <v>2009</v>
      </c>
      <c r="D9043" s="74" t="s">
        <v>672</v>
      </c>
      <c r="E9043" s="75" t="n">
        <v>240108.438</v>
      </c>
    </row>
    <row r="9044" customFormat="false" ht="12.8" hidden="false" customHeight="false" outlineLevel="0" collapsed="false">
      <c r="A9044" s="71" t="s">
        <v>28</v>
      </c>
      <c r="B9044" s="74" t="s">
        <v>300</v>
      </c>
      <c r="C9044" s="74" t="n">
        <v>2009</v>
      </c>
      <c r="D9044" s="74" t="s">
        <v>673</v>
      </c>
      <c r="E9044" s="75" t="n">
        <v>260405.589</v>
      </c>
    </row>
    <row r="9045" customFormat="false" ht="12.8" hidden="false" customHeight="false" outlineLevel="0" collapsed="false">
      <c r="A9045" s="71" t="s">
        <v>28</v>
      </c>
      <c r="B9045" s="74" t="s">
        <v>300</v>
      </c>
      <c r="C9045" s="74" t="n">
        <v>2009</v>
      </c>
      <c r="D9045" s="74" t="s">
        <v>674</v>
      </c>
      <c r="E9045" s="75" t="n">
        <v>239547.281</v>
      </c>
    </row>
    <row r="9046" customFormat="false" ht="12.8" hidden="false" customHeight="false" outlineLevel="0" collapsed="false">
      <c r="A9046" s="71" t="s">
        <v>28</v>
      </c>
      <c r="B9046" s="74" t="s">
        <v>300</v>
      </c>
      <c r="C9046" s="74" t="n">
        <v>2009</v>
      </c>
      <c r="D9046" s="74" t="s">
        <v>675</v>
      </c>
      <c r="E9046" s="75" t="n">
        <v>250541.135</v>
      </c>
    </row>
    <row r="9047" customFormat="false" ht="12.8" hidden="false" customHeight="false" outlineLevel="0" collapsed="false">
      <c r="A9047" s="71" t="s">
        <v>28</v>
      </c>
      <c r="B9047" s="74" t="s">
        <v>300</v>
      </c>
      <c r="C9047" s="74" t="n">
        <v>2009</v>
      </c>
      <c r="D9047" s="74" t="s">
        <v>676</v>
      </c>
      <c r="E9047" s="75" t="n">
        <v>274001.783</v>
      </c>
    </row>
    <row r="9048" customFormat="false" ht="12.8" hidden="false" customHeight="false" outlineLevel="0" collapsed="false">
      <c r="A9048" s="71" t="s">
        <v>28</v>
      </c>
      <c r="B9048" s="74" t="s">
        <v>300</v>
      </c>
      <c r="C9048" s="74" t="n">
        <v>2009</v>
      </c>
      <c r="D9048" s="74" t="s">
        <v>677</v>
      </c>
      <c r="E9048" s="75" t="n">
        <v>254625.295</v>
      </c>
    </row>
    <row r="9049" customFormat="false" ht="12.8" hidden="false" customHeight="false" outlineLevel="0" collapsed="false">
      <c r="A9049" s="71" t="s">
        <v>28</v>
      </c>
      <c r="B9049" s="74" t="s">
        <v>300</v>
      </c>
      <c r="C9049" s="76" t="n">
        <v>2009</v>
      </c>
      <c r="D9049" s="76" t="s">
        <v>678</v>
      </c>
      <c r="E9049" s="77" t="n">
        <v>308697.068</v>
      </c>
    </row>
    <row r="9050" customFormat="false" ht="12.8" hidden="false" customHeight="false" outlineLevel="0" collapsed="false">
      <c r="A9050" s="71" t="s">
        <v>28</v>
      </c>
      <c r="B9050" s="74" t="s">
        <v>300</v>
      </c>
      <c r="C9050" s="72" t="n">
        <v>2010</v>
      </c>
      <c r="D9050" s="72" t="s">
        <v>667</v>
      </c>
      <c r="E9050" s="73" t="n">
        <v>291447.843</v>
      </c>
    </row>
    <row r="9051" customFormat="false" ht="12.8" hidden="false" customHeight="false" outlineLevel="0" collapsed="false">
      <c r="A9051" s="71" t="s">
        <v>28</v>
      </c>
      <c r="B9051" s="74" t="s">
        <v>300</v>
      </c>
      <c r="C9051" s="74" t="n">
        <v>2010</v>
      </c>
      <c r="D9051" s="74" t="s">
        <v>668</v>
      </c>
      <c r="E9051" s="75" t="n">
        <v>281981.602</v>
      </c>
    </row>
    <row r="9052" customFormat="false" ht="12.8" hidden="false" customHeight="false" outlineLevel="0" collapsed="false">
      <c r="A9052" s="71" t="s">
        <v>28</v>
      </c>
      <c r="B9052" s="74" t="s">
        <v>300</v>
      </c>
      <c r="C9052" s="74" t="n">
        <v>2010</v>
      </c>
      <c r="D9052" s="74" t="s">
        <v>669</v>
      </c>
      <c r="E9052" s="75" t="n">
        <v>316603.479</v>
      </c>
    </row>
    <row r="9053" customFormat="false" ht="12.8" hidden="false" customHeight="false" outlineLevel="0" collapsed="false">
      <c r="A9053" s="71" t="s">
        <v>28</v>
      </c>
      <c r="B9053" s="74" t="s">
        <v>300</v>
      </c>
      <c r="C9053" s="74" t="n">
        <v>2010</v>
      </c>
      <c r="D9053" s="74" t="s">
        <v>670</v>
      </c>
      <c r="E9053" s="75" t="n">
        <v>294834.29</v>
      </c>
    </row>
    <row r="9054" customFormat="false" ht="12.8" hidden="false" customHeight="false" outlineLevel="0" collapsed="false">
      <c r="A9054" s="71" t="s">
        <v>28</v>
      </c>
      <c r="B9054" s="74" t="s">
        <v>300</v>
      </c>
      <c r="C9054" s="74" t="n">
        <v>2010</v>
      </c>
      <c r="D9054" s="74" t="s">
        <v>671</v>
      </c>
      <c r="E9054" s="75" t="n">
        <v>287361.935</v>
      </c>
    </row>
    <row r="9055" customFormat="false" ht="12.8" hidden="false" customHeight="false" outlineLevel="0" collapsed="false">
      <c r="A9055" s="71" t="s">
        <v>28</v>
      </c>
      <c r="B9055" s="74" t="s">
        <v>300</v>
      </c>
      <c r="C9055" s="74" t="n">
        <v>2010</v>
      </c>
      <c r="D9055" s="74" t="s">
        <v>672</v>
      </c>
      <c r="E9055" s="75" t="n">
        <v>288630.477</v>
      </c>
    </row>
    <row r="9056" customFormat="false" ht="12.8" hidden="false" customHeight="false" outlineLevel="0" collapsed="false">
      <c r="A9056" s="71" t="s">
        <v>28</v>
      </c>
      <c r="B9056" s="74" t="s">
        <v>300</v>
      </c>
      <c r="C9056" s="74" t="n">
        <v>2010</v>
      </c>
      <c r="D9056" s="74" t="s">
        <v>673</v>
      </c>
      <c r="E9056" s="75" t="n">
        <v>308398.833</v>
      </c>
    </row>
    <row r="9057" customFormat="false" ht="12.8" hidden="false" customHeight="false" outlineLevel="0" collapsed="false">
      <c r="A9057" s="71" t="s">
        <v>28</v>
      </c>
      <c r="B9057" s="74" t="s">
        <v>300</v>
      </c>
      <c r="C9057" s="74" t="n">
        <v>2010</v>
      </c>
      <c r="D9057" s="74" t="s">
        <v>674</v>
      </c>
      <c r="E9057" s="75" t="n">
        <v>300542.38</v>
      </c>
    </row>
    <row r="9058" customFormat="false" ht="12.8" hidden="false" customHeight="false" outlineLevel="0" collapsed="false">
      <c r="A9058" s="71" t="s">
        <v>28</v>
      </c>
      <c r="B9058" s="74" t="s">
        <v>300</v>
      </c>
      <c r="C9058" s="74" t="n">
        <v>2010</v>
      </c>
      <c r="D9058" s="74" t="s">
        <v>675</v>
      </c>
      <c r="E9058" s="75" t="n">
        <v>306229.52</v>
      </c>
    </row>
    <row r="9059" customFormat="false" ht="12.8" hidden="false" customHeight="false" outlineLevel="0" collapsed="false">
      <c r="A9059" s="71" t="s">
        <v>28</v>
      </c>
      <c r="B9059" s="74" t="s">
        <v>300</v>
      </c>
      <c r="C9059" s="74" t="n">
        <v>2010</v>
      </c>
      <c r="D9059" s="74" t="s">
        <v>676</v>
      </c>
      <c r="E9059" s="75" t="n">
        <v>313328.19</v>
      </c>
    </row>
    <row r="9060" customFormat="false" ht="12.8" hidden="false" customHeight="false" outlineLevel="0" collapsed="false">
      <c r="A9060" s="71" t="s">
        <v>28</v>
      </c>
      <c r="B9060" s="74" t="s">
        <v>300</v>
      </c>
      <c r="C9060" s="74" t="n">
        <v>2010</v>
      </c>
      <c r="D9060" s="74" t="s">
        <v>677</v>
      </c>
      <c r="E9060" s="75" t="n">
        <v>313223.62</v>
      </c>
    </row>
    <row r="9061" customFormat="false" ht="12.8" hidden="false" customHeight="false" outlineLevel="0" collapsed="false">
      <c r="A9061" s="71" t="s">
        <v>28</v>
      </c>
      <c r="B9061" s="74" t="s">
        <v>300</v>
      </c>
      <c r="C9061" s="76" t="n">
        <v>2010</v>
      </c>
      <c r="D9061" s="76" t="s">
        <v>678</v>
      </c>
      <c r="E9061" s="77" t="n">
        <v>375321.587</v>
      </c>
    </row>
    <row r="9062" customFormat="false" ht="12.8" hidden="false" customHeight="false" outlineLevel="0" collapsed="false">
      <c r="A9062" s="71" t="s">
        <v>28</v>
      </c>
      <c r="B9062" s="74" t="s">
        <v>300</v>
      </c>
      <c r="C9062" s="72" t="n">
        <v>2011</v>
      </c>
      <c r="D9062" s="72" t="s">
        <v>667</v>
      </c>
      <c r="E9062" s="73" t="n">
        <v>307278.781</v>
      </c>
    </row>
    <row r="9063" customFormat="false" ht="12.8" hidden="false" customHeight="false" outlineLevel="0" collapsed="false">
      <c r="A9063" s="71" t="s">
        <v>28</v>
      </c>
      <c r="B9063" s="74" t="s">
        <v>300</v>
      </c>
      <c r="C9063" s="74" t="n">
        <v>2011</v>
      </c>
      <c r="D9063" s="74" t="s">
        <v>668</v>
      </c>
      <c r="E9063" s="75" t="n">
        <v>304049.76</v>
      </c>
    </row>
    <row r="9064" customFormat="false" ht="12.8" hidden="false" customHeight="false" outlineLevel="0" collapsed="false">
      <c r="A9064" s="71" t="s">
        <v>28</v>
      </c>
      <c r="B9064" s="74" t="s">
        <v>300</v>
      </c>
      <c r="C9064" s="74" t="n">
        <v>2011</v>
      </c>
      <c r="D9064" s="74" t="s">
        <v>669</v>
      </c>
      <c r="E9064" s="75" t="n">
        <v>345359.03</v>
      </c>
    </row>
    <row r="9065" customFormat="false" ht="12.8" hidden="false" customHeight="false" outlineLevel="0" collapsed="false">
      <c r="A9065" s="71" t="s">
        <v>28</v>
      </c>
      <c r="B9065" s="74" t="s">
        <v>300</v>
      </c>
      <c r="C9065" s="74" t="n">
        <v>2011</v>
      </c>
      <c r="D9065" s="74" t="s">
        <v>670</v>
      </c>
      <c r="E9065" s="75" t="n">
        <v>341524.38</v>
      </c>
    </row>
    <row r="9066" customFormat="false" ht="12.8" hidden="false" customHeight="false" outlineLevel="0" collapsed="false">
      <c r="A9066" s="71" t="s">
        <v>28</v>
      </c>
      <c r="B9066" s="74" t="s">
        <v>300</v>
      </c>
      <c r="C9066" s="74" t="n">
        <v>2011</v>
      </c>
      <c r="D9066" s="74" t="s">
        <v>671</v>
      </c>
      <c r="E9066" s="75" t="n">
        <v>327853.849</v>
      </c>
    </row>
    <row r="9067" customFormat="false" ht="12.8" hidden="false" customHeight="false" outlineLevel="0" collapsed="false">
      <c r="A9067" s="71" t="s">
        <v>28</v>
      </c>
      <c r="B9067" s="74" t="s">
        <v>300</v>
      </c>
      <c r="C9067" s="74" t="n">
        <v>2011</v>
      </c>
      <c r="D9067" s="74" t="s">
        <v>672</v>
      </c>
      <c r="E9067" s="75" t="n">
        <v>334366.786</v>
      </c>
    </row>
    <row r="9068" customFormat="false" ht="12.8" hidden="false" customHeight="false" outlineLevel="0" collapsed="false">
      <c r="A9068" s="71" t="s">
        <v>28</v>
      </c>
      <c r="B9068" s="74" t="s">
        <v>300</v>
      </c>
      <c r="C9068" s="74" t="n">
        <v>2011</v>
      </c>
      <c r="D9068" s="74" t="s">
        <v>673</v>
      </c>
      <c r="E9068" s="75" t="n">
        <v>350244.525</v>
      </c>
    </row>
    <row r="9069" customFormat="false" ht="12.8" hidden="false" customHeight="false" outlineLevel="0" collapsed="false">
      <c r="A9069" s="71" t="s">
        <v>28</v>
      </c>
      <c r="B9069" s="74" t="s">
        <v>300</v>
      </c>
      <c r="C9069" s="74" t="n">
        <v>2011</v>
      </c>
      <c r="D9069" s="74" t="s">
        <v>674</v>
      </c>
      <c r="E9069" s="75" t="n">
        <v>356844.24</v>
      </c>
    </row>
    <row r="9070" customFormat="false" ht="12.8" hidden="false" customHeight="false" outlineLevel="0" collapsed="false">
      <c r="A9070" s="71" t="s">
        <v>28</v>
      </c>
      <c r="B9070" s="74" t="s">
        <v>300</v>
      </c>
      <c r="C9070" s="74" t="n">
        <v>2011</v>
      </c>
      <c r="D9070" s="74" t="s">
        <v>675</v>
      </c>
      <c r="E9070" s="75" t="n">
        <v>350083.982</v>
      </c>
    </row>
    <row r="9071" customFormat="false" ht="12.8" hidden="false" customHeight="false" outlineLevel="0" collapsed="false">
      <c r="A9071" s="71" t="s">
        <v>28</v>
      </c>
      <c r="B9071" s="74" t="s">
        <v>300</v>
      </c>
      <c r="C9071" s="74" t="n">
        <v>2011</v>
      </c>
      <c r="D9071" s="74" t="s">
        <v>676</v>
      </c>
      <c r="E9071" s="75" t="n">
        <v>342715.838</v>
      </c>
    </row>
    <row r="9072" customFormat="false" ht="12.8" hidden="false" customHeight="false" outlineLevel="0" collapsed="false">
      <c r="A9072" s="71" t="s">
        <v>28</v>
      </c>
      <c r="B9072" s="74" t="s">
        <v>300</v>
      </c>
      <c r="C9072" s="74" t="n">
        <v>2011</v>
      </c>
      <c r="D9072" s="74" t="s">
        <v>677</v>
      </c>
      <c r="E9072" s="75" t="n">
        <v>343683.424</v>
      </c>
    </row>
    <row r="9073" customFormat="false" ht="12.8" hidden="false" customHeight="false" outlineLevel="0" collapsed="false">
      <c r="A9073" s="71" t="s">
        <v>28</v>
      </c>
      <c r="B9073" s="74" t="s">
        <v>300</v>
      </c>
      <c r="C9073" s="76" t="n">
        <v>2011</v>
      </c>
      <c r="D9073" s="76" t="s">
        <v>678</v>
      </c>
      <c r="E9073" s="77" t="n">
        <v>395913.76</v>
      </c>
    </row>
    <row r="9074" customFormat="false" ht="12.8" hidden="false" customHeight="false" outlineLevel="0" collapsed="false">
      <c r="A9074" s="71" t="s">
        <v>28</v>
      </c>
      <c r="B9074" s="74" t="s">
        <v>300</v>
      </c>
      <c r="C9074" s="72" t="n">
        <v>2012</v>
      </c>
      <c r="D9074" s="72" t="s">
        <v>667</v>
      </c>
      <c r="E9074" s="73" t="n">
        <v>342833.519</v>
      </c>
    </row>
    <row r="9075" customFormat="false" ht="12.8" hidden="false" customHeight="false" outlineLevel="0" collapsed="false">
      <c r="A9075" s="71" t="s">
        <v>28</v>
      </c>
      <c r="B9075" s="74" t="s">
        <v>300</v>
      </c>
      <c r="C9075" s="74" t="n">
        <v>2012</v>
      </c>
      <c r="D9075" s="74" t="s">
        <v>668</v>
      </c>
      <c r="E9075" s="75" t="n">
        <v>345640.838</v>
      </c>
    </row>
    <row r="9076" customFormat="false" ht="12.8" hidden="false" customHeight="false" outlineLevel="0" collapsed="false">
      <c r="A9076" s="71" t="s">
        <v>28</v>
      </c>
      <c r="B9076" s="74" t="s">
        <v>300</v>
      </c>
      <c r="C9076" s="74" t="n">
        <v>2012</v>
      </c>
      <c r="D9076" s="74" t="s">
        <v>669</v>
      </c>
      <c r="E9076" s="75" t="n">
        <v>365930.379</v>
      </c>
    </row>
    <row r="9077" customFormat="false" ht="12.8" hidden="false" customHeight="false" outlineLevel="0" collapsed="false">
      <c r="A9077" s="71" t="s">
        <v>28</v>
      </c>
      <c r="B9077" s="74" t="s">
        <v>300</v>
      </c>
      <c r="C9077" s="74" t="n">
        <v>2012</v>
      </c>
      <c r="D9077" s="74" t="s">
        <v>670</v>
      </c>
      <c r="E9077" s="75" t="n">
        <v>357142.852</v>
      </c>
    </row>
    <row r="9078" customFormat="false" ht="12.8" hidden="false" customHeight="false" outlineLevel="0" collapsed="false">
      <c r="A9078" s="71" t="s">
        <v>28</v>
      </c>
      <c r="B9078" s="74" t="s">
        <v>300</v>
      </c>
      <c r="C9078" s="74" t="n">
        <v>2012</v>
      </c>
      <c r="D9078" s="74" t="s">
        <v>671</v>
      </c>
      <c r="E9078" s="75" t="n">
        <v>363597.258</v>
      </c>
    </row>
    <row r="9079" customFormat="false" ht="12.8" hidden="false" customHeight="false" outlineLevel="0" collapsed="false">
      <c r="A9079" s="71" t="s">
        <v>28</v>
      </c>
      <c r="B9079" s="74" t="s">
        <v>300</v>
      </c>
      <c r="C9079" s="74" t="n">
        <v>2012</v>
      </c>
      <c r="D9079" s="74" t="s">
        <v>672</v>
      </c>
      <c r="E9079" s="75" t="n">
        <v>364222.831</v>
      </c>
    </row>
    <row r="9080" customFormat="false" ht="12.8" hidden="false" customHeight="false" outlineLevel="0" collapsed="false">
      <c r="A9080" s="71" t="s">
        <v>28</v>
      </c>
      <c r="B9080" s="74" t="s">
        <v>300</v>
      </c>
      <c r="C9080" s="74" t="n">
        <v>2012</v>
      </c>
      <c r="D9080" s="74" t="s">
        <v>673</v>
      </c>
      <c r="E9080" s="75" t="n">
        <v>376970.567</v>
      </c>
    </row>
    <row r="9081" customFormat="false" ht="12.8" hidden="false" customHeight="false" outlineLevel="0" collapsed="false">
      <c r="A9081" s="71" t="s">
        <v>28</v>
      </c>
      <c r="B9081" s="74" t="s">
        <v>300</v>
      </c>
      <c r="C9081" s="74" t="n">
        <v>2012</v>
      </c>
      <c r="D9081" s="74" t="s">
        <v>674</v>
      </c>
      <c r="E9081" s="75" t="n">
        <v>382495.54</v>
      </c>
    </row>
    <row r="9082" customFormat="false" ht="12.8" hidden="false" customHeight="false" outlineLevel="0" collapsed="false">
      <c r="A9082" s="71" t="s">
        <v>28</v>
      </c>
      <c r="B9082" s="74" t="s">
        <v>300</v>
      </c>
      <c r="C9082" s="74" t="n">
        <v>2012</v>
      </c>
      <c r="D9082" s="74" t="s">
        <v>675</v>
      </c>
      <c r="E9082" s="75" t="n">
        <v>365853.741</v>
      </c>
    </row>
    <row r="9083" customFormat="false" ht="12.8" hidden="false" customHeight="false" outlineLevel="0" collapsed="false">
      <c r="A9083" s="71" t="s">
        <v>28</v>
      </c>
      <c r="B9083" s="74" t="s">
        <v>300</v>
      </c>
      <c r="C9083" s="74" t="n">
        <v>2012</v>
      </c>
      <c r="D9083" s="74" t="s">
        <v>676</v>
      </c>
      <c r="E9083" s="75" t="n">
        <v>402119.712</v>
      </c>
    </row>
    <row r="9084" customFormat="false" ht="12.8" hidden="false" customHeight="false" outlineLevel="0" collapsed="false">
      <c r="A9084" s="71" t="s">
        <v>28</v>
      </c>
      <c r="B9084" s="74" t="s">
        <v>300</v>
      </c>
      <c r="C9084" s="74" t="n">
        <v>2012</v>
      </c>
      <c r="D9084" s="74" t="s">
        <v>677</v>
      </c>
      <c r="E9084" s="75" t="n">
        <v>368777.228</v>
      </c>
    </row>
    <row r="9085" customFormat="false" ht="12.8" hidden="false" customHeight="false" outlineLevel="0" collapsed="false">
      <c r="A9085" s="71" t="s">
        <v>28</v>
      </c>
      <c r="B9085" s="74" t="s">
        <v>300</v>
      </c>
      <c r="C9085" s="76" t="n">
        <v>2012</v>
      </c>
      <c r="D9085" s="76" t="s">
        <v>678</v>
      </c>
      <c r="E9085" s="77" t="n">
        <v>423721.029</v>
      </c>
    </row>
    <row r="9086" customFormat="false" ht="12.8" hidden="false" customHeight="false" outlineLevel="0" collapsed="false">
      <c r="A9086" s="71" t="s">
        <v>28</v>
      </c>
      <c r="B9086" s="74" t="s">
        <v>300</v>
      </c>
      <c r="C9086" s="72" t="n">
        <v>2013</v>
      </c>
      <c r="D9086" s="72" t="s">
        <v>667</v>
      </c>
      <c r="E9086" s="73" t="n">
        <v>374595.339</v>
      </c>
    </row>
    <row r="9087" customFormat="false" ht="12.8" hidden="false" customHeight="false" outlineLevel="0" collapsed="false">
      <c r="A9087" s="71" t="s">
        <v>28</v>
      </c>
      <c r="B9087" s="74" t="s">
        <v>300</v>
      </c>
      <c r="C9087" s="74" t="n">
        <v>2013</v>
      </c>
      <c r="D9087" s="74" t="s">
        <v>668</v>
      </c>
      <c r="E9087" s="75" t="n">
        <v>338558.04</v>
      </c>
    </row>
    <row r="9088" customFormat="false" ht="12.8" hidden="false" customHeight="false" outlineLevel="0" collapsed="false">
      <c r="A9088" s="71" t="s">
        <v>28</v>
      </c>
      <c r="B9088" s="74" t="s">
        <v>300</v>
      </c>
      <c r="C9088" s="74" t="n">
        <v>2013</v>
      </c>
      <c r="D9088" s="74" t="s">
        <v>669</v>
      </c>
      <c r="E9088" s="75" t="n">
        <v>377272.302</v>
      </c>
    </row>
    <row r="9089" customFormat="false" ht="12.8" hidden="false" customHeight="false" outlineLevel="0" collapsed="false">
      <c r="A9089" s="71" t="s">
        <v>28</v>
      </c>
      <c r="B9089" s="74" t="s">
        <v>300</v>
      </c>
      <c r="C9089" s="74" t="n">
        <v>2013</v>
      </c>
      <c r="D9089" s="74" t="s">
        <v>670</v>
      </c>
      <c r="E9089" s="75" t="n">
        <v>381190.073</v>
      </c>
    </row>
    <row r="9090" customFormat="false" ht="12.8" hidden="false" customHeight="false" outlineLevel="0" collapsed="false">
      <c r="A9090" s="71" t="s">
        <v>28</v>
      </c>
      <c r="B9090" s="74" t="s">
        <v>300</v>
      </c>
      <c r="C9090" s="74" t="n">
        <v>2013</v>
      </c>
      <c r="D9090" s="74" t="s">
        <v>671</v>
      </c>
      <c r="E9090" s="75" t="n">
        <v>394440.847</v>
      </c>
    </row>
    <row r="9091" customFormat="false" ht="12.8" hidden="false" customHeight="false" outlineLevel="0" collapsed="false">
      <c r="A9091" s="71" t="s">
        <v>28</v>
      </c>
      <c r="B9091" s="74" t="s">
        <v>300</v>
      </c>
      <c r="C9091" s="74" t="n">
        <v>2013</v>
      </c>
      <c r="D9091" s="74" t="s">
        <v>672</v>
      </c>
      <c r="E9091" s="75" t="n">
        <v>371490.689</v>
      </c>
    </row>
    <row r="9092" customFormat="false" ht="12.8" hidden="false" customHeight="false" outlineLevel="0" collapsed="false">
      <c r="A9092" s="71" t="s">
        <v>28</v>
      </c>
      <c r="B9092" s="74" t="s">
        <v>300</v>
      </c>
      <c r="C9092" s="74" t="n">
        <v>2013</v>
      </c>
      <c r="D9092" s="74" t="s">
        <v>673</v>
      </c>
      <c r="E9092" s="75" t="n">
        <v>403147.322</v>
      </c>
    </row>
    <row r="9093" customFormat="false" ht="12.8" hidden="false" customHeight="false" outlineLevel="0" collapsed="false">
      <c r="A9093" s="71" t="s">
        <v>28</v>
      </c>
      <c r="B9093" s="74" t="s">
        <v>300</v>
      </c>
      <c r="C9093" s="74" t="n">
        <v>2013</v>
      </c>
      <c r="D9093" s="74" t="s">
        <v>674</v>
      </c>
      <c r="E9093" s="75" t="n">
        <v>402991.515</v>
      </c>
    </row>
    <row r="9094" customFormat="false" ht="12.8" hidden="false" customHeight="false" outlineLevel="0" collapsed="false">
      <c r="A9094" s="71" t="s">
        <v>28</v>
      </c>
      <c r="B9094" s="74" t="s">
        <v>300</v>
      </c>
      <c r="C9094" s="74" t="n">
        <v>2013</v>
      </c>
      <c r="D9094" s="74" t="s">
        <v>675</v>
      </c>
      <c r="E9094" s="75" t="n">
        <v>377028.475</v>
      </c>
    </row>
    <row r="9095" customFormat="false" ht="12.8" hidden="false" customHeight="false" outlineLevel="0" collapsed="false">
      <c r="A9095" s="71" t="s">
        <v>28</v>
      </c>
      <c r="B9095" s="74" t="s">
        <v>300</v>
      </c>
      <c r="C9095" s="74" t="n">
        <v>2013</v>
      </c>
      <c r="D9095" s="74" t="s">
        <v>676</v>
      </c>
      <c r="E9095" s="75" t="n">
        <v>406011.324</v>
      </c>
    </row>
    <row r="9096" customFormat="false" ht="12.8" hidden="false" customHeight="false" outlineLevel="0" collapsed="false">
      <c r="A9096" s="71" t="s">
        <v>28</v>
      </c>
      <c r="B9096" s="74" t="s">
        <v>300</v>
      </c>
      <c r="C9096" s="74" t="n">
        <v>2013</v>
      </c>
      <c r="D9096" s="74" t="s">
        <v>677</v>
      </c>
      <c r="E9096" s="75" t="n">
        <v>397070.538</v>
      </c>
    </row>
    <row r="9097" customFormat="false" ht="12.8" hidden="false" customHeight="false" outlineLevel="0" collapsed="false">
      <c r="A9097" s="71" t="s">
        <v>28</v>
      </c>
      <c r="B9097" s="74" t="s">
        <v>300</v>
      </c>
      <c r="C9097" s="76" t="n">
        <v>2013</v>
      </c>
      <c r="D9097" s="76" t="s">
        <v>678</v>
      </c>
      <c r="E9097" s="77" t="n">
        <v>431630.056</v>
      </c>
    </row>
    <row r="9098" customFormat="false" ht="12.8" hidden="false" customHeight="false" outlineLevel="0" collapsed="false">
      <c r="A9098" s="71" t="s">
        <v>28</v>
      </c>
      <c r="B9098" s="74" t="s">
        <v>300</v>
      </c>
      <c r="C9098" s="72" t="n">
        <v>2014</v>
      </c>
      <c r="D9098" s="72" t="s">
        <v>667</v>
      </c>
      <c r="E9098" s="73" t="n">
        <v>402884.514</v>
      </c>
    </row>
    <row r="9099" customFormat="false" ht="12.8" hidden="false" customHeight="false" outlineLevel="0" collapsed="false">
      <c r="A9099" s="71" t="s">
        <v>28</v>
      </c>
      <c r="B9099" s="74" t="s">
        <v>300</v>
      </c>
      <c r="C9099" s="74" t="n">
        <v>2014</v>
      </c>
      <c r="D9099" s="74" t="s">
        <v>668</v>
      </c>
      <c r="E9099" s="75" t="n">
        <v>384143.543</v>
      </c>
    </row>
    <row r="9100" customFormat="false" ht="12.8" hidden="false" customHeight="false" outlineLevel="0" collapsed="false">
      <c r="A9100" s="71" t="s">
        <v>28</v>
      </c>
      <c r="B9100" s="74" t="s">
        <v>300</v>
      </c>
      <c r="C9100" s="74" t="n">
        <v>2014</v>
      </c>
      <c r="D9100" s="74" t="s">
        <v>669</v>
      </c>
      <c r="E9100" s="75" t="n">
        <v>391656.688</v>
      </c>
    </row>
    <row r="9101" customFormat="false" ht="12.8" hidden="false" customHeight="false" outlineLevel="0" collapsed="false">
      <c r="A9101" s="71" t="s">
        <v>28</v>
      </c>
      <c r="B9101" s="74" t="s">
        <v>300</v>
      </c>
      <c r="C9101" s="74" t="n">
        <v>2014</v>
      </c>
      <c r="D9101" s="74" t="s">
        <v>670</v>
      </c>
      <c r="E9101" s="75" t="n">
        <v>423012.55</v>
      </c>
    </row>
    <row r="9102" customFormat="false" ht="12.8" hidden="false" customHeight="false" outlineLevel="0" collapsed="false">
      <c r="A9102" s="71" t="s">
        <v>28</v>
      </c>
      <c r="B9102" s="74" t="s">
        <v>300</v>
      </c>
      <c r="C9102" s="74" t="n">
        <v>2014</v>
      </c>
      <c r="D9102" s="74" t="s">
        <v>671</v>
      </c>
      <c r="E9102" s="75" t="n">
        <v>417784.903</v>
      </c>
    </row>
    <row r="9103" customFormat="false" ht="12.8" hidden="false" customHeight="false" outlineLevel="0" collapsed="false">
      <c r="A9103" s="71" t="s">
        <v>28</v>
      </c>
      <c r="B9103" s="74" t="s">
        <v>300</v>
      </c>
      <c r="C9103" s="74" t="n">
        <v>2014</v>
      </c>
      <c r="D9103" s="74" t="s">
        <v>672</v>
      </c>
      <c r="E9103" s="75" t="n">
        <v>395744.311</v>
      </c>
    </row>
    <row r="9104" customFormat="false" ht="12.8" hidden="false" customHeight="false" outlineLevel="0" collapsed="false">
      <c r="A9104" s="71" t="s">
        <v>28</v>
      </c>
      <c r="B9104" s="74" t="s">
        <v>300</v>
      </c>
      <c r="C9104" s="74" t="n">
        <v>2014</v>
      </c>
      <c r="D9104" s="74" t="s">
        <v>673</v>
      </c>
      <c r="E9104" s="75" t="n">
        <v>416845.211</v>
      </c>
    </row>
    <row r="9105" customFormat="false" ht="12.8" hidden="false" customHeight="false" outlineLevel="0" collapsed="false">
      <c r="A9105" s="71" t="s">
        <v>28</v>
      </c>
      <c r="B9105" s="74" t="s">
        <v>300</v>
      </c>
      <c r="C9105" s="74" t="n">
        <v>2014</v>
      </c>
      <c r="D9105" s="74" t="s">
        <v>674</v>
      </c>
      <c r="E9105" s="75" t="n">
        <v>417258.88</v>
      </c>
    </row>
    <row r="9106" customFormat="false" ht="12.8" hidden="false" customHeight="false" outlineLevel="0" collapsed="false">
      <c r="A9106" s="71" t="s">
        <v>28</v>
      </c>
      <c r="B9106" s="74" t="s">
        <v>300</v>
      </c>
      <c r="C9106" s="74" t="n">
        <v>2014</v>
      </c>
      <c r="D9106" s="74" t="s">
        <v>675</v>
      </c>
      <c r="E9106" s="75" t="n">
        <v>423700.317</v>
      </c>
    </row>
    <row r="9107" customFormat="false" ht="12.8" hidden="false" customHeight="false" outlineLevel="0" collapsed="false">
      <c r="A9107" s="71" t="s">
        <v>28</v>
      </c>
      <c r="B9107" s="74" t="s">
        <v>300</v>
      </c>
      <c r="C9107" s="74" t="n">
        <v>2014</v>
      </c>
      <c r="D9107" s="74" t="s">
        <v>676</v>
      </c>
      <c r="E9107" s="75" t="n">
        <v>448653.42</v>
      </c>
    </row>
    <row r="9108" customFormat="false" ht="12.8" hidden="false" customHeight="false" outlineLevel="0" collapsed="false">
      <c r="A9108" s="71" t="s">
        <v>28</v>
      </c>
      <c r="B9108" s="74" t="s">
        <v>300</v>
      </c>
      <c r="C9108" s="74" t="n">
        <v>2014</v>
      </c>
      <c r="D9108" s="74" t="s">
        <v>677</v>
      </c>
      <c r="E9108" s="75" t="n">
        <v>390555.743</v>
      </c>
    </row>
    <row r="9109" customFormat="false" ht="12.8" hidden="false" customHeight="false" outlineLevel="0" collapsed="false">
      <c r="A9109" s="71" t="s">
        <v>28</v>
      </c>
      <c r="B9109" s="74" t="s">
        <v>300</v>
      </c>
      <c r="C9109" s="76" t="n">
        <v>2014</v>
      </c>
      <c r="D9109" s="76" t="s">
        <v>678</v>
      </c>
      <c r="E9109" s="77" t="n">
        <v>473834.201</v>
      </c>
    </row>
    <row r="9110" customFormat="false" ht="12.8" hidden="false" customHeight="false" outlineLevel="0" collapsed="false">
      <c r="A9110" s="71" t="s">
        <v>28</v>
      </c>
      <c r="B9110" s="74" t="s">
        <v>300</v>
      </c>
      <c r="C9110" s="72" t="n">
        <v>2015</v>
      </c>
      <c r="D9110" s="72" t="s">
        <v>667</v>
      </c>
      <c r="E9110" s="73" t="n">
        <v>433679.79</v>
      </c>
    </row>
    <row r="9111" customFormat="false" ht="12.8" hidden="false" customHeight="false" outlineLevel="0" collapsed="false">
      <c r="A9111" s="71" t="s">
        <v>28</v>
      </c>
      <c r="B9111" s="74" t="s">
        <v>300</v>
      </c>
      <c r="C9111" s="74" t="n">
        <v>2015</v>
      </c>
      <c r="D9111" s="74" t="s">
        <v>668</v>
      </c>
      <c r="E9111" s="75" t="n">
        <v>348163.535</v>
      </c>
    </row>
    <row r="9112" customFormat="false" ht="12.8" hidden="false" customHeight="false" outlineLevel="0" collapsed="false">
      <c r="A9112" s="71" t="s">
        <v>28</v>
      </c>
      <c r="B9112" s="74" t="s">
        <v>300</v>
      </c>
      <c r="C9112" s="74" t="n">
        <v>2015</v>
      </c>
      <c r="D9112" s="74" t="s">
        <v>669</v>
      </c>
      <c r="E9112" s="75" t="n">
        <v>370246.895</v>
      </c>
    </row>
    <row r="9113" customFormat="false" ht="12.8" hidden="false" customHeight="false" outlineLevel="0" collapsed="false">
      <c r="A9113" s="71" t="s">
        <v>28</v>
      </c>
      <c r="B9113" s="74" t="s">
        <v>300</v>
      </c>
      <c r="C9113" s="74" t="n">
        <v>2015</v>
      </c>
      <c r="D9113" s="74" t="s">
        <v>670</v>
      </c>
      <c r="E9113" s="75" t="n">
        <v>365153.508</v>
      </c>
    </row>
    <row r="9114" customFormat="false" ht="12.8" hidden="false" customHeight="false" outlineLevel="0" collapsed="false">
      <c r="A9114" s="71" t="s">
        <v>28</v>
      </c>
      <c r="B9114" s="74" t="s">
        <v>300</v>
      </c>
      <c r="C9114" s="74" t="n">
        <v>2015</v>
      </c>
      <c r="D9114" s="74" t="s">
        <v>671</v>
      </c>
      <c r="E9114" s="75" t="n">
        <v>339249.032</v>
      </c>
    </row>
    <row r="9115" customFormat="false" ht="12.8" hidden="false" customHeight="false" outlineLevel="0" collapsed="false">
      <c r="A9115" s="71" t="s">
        <v>28</v>
      </c>
      <c r="B9115" s="74" t="s">
        <v>300</v>
      </c>
      <c r="C9115" s="74" t="n">
        <v>2015</v>
      </c>
      <c r="D9115" s="74" t="s">
        <v>672</v>
      </c>
      <c r="E9115" s="75" t="n">
        <v>344770.899</v>
      </c>
    </row>
    <row r="9116" customFormat="false" ht="12.8" hidden="false" customHeight="false" outlineLevel="0" collapsed="false">
      <c r="A9116" s="71" t="s">
        <v>28</v>
      </c>
      <c r="B9116" s="74" t="s">
        <v>300</v>
      </c>
      <c r="C9116" s="74" t="n">
        <v>2015</v>
      </c>
      <c r="D9116" s="74" t="s">
        <v>673</v>
      </c>
      <c r="E9116" s="75" t="n">
        <v>355109.676</v>
      </c>
    </row>
    <row r="9117" customFormat="false" ht="12.8" hidden="false" customHeight="false" outlineLevel="0" collapsed="false">
      <c r="A9117" s="71" t="s">
        <v>28</v>
      </c>
      <c r="B9117" s="74" t="s">
        <v>300</v>
      </c>
      <c r="C9117" s="74" t="n">
        <v>2015</v>
      </c>
      <c r="D9117" s="74" t="s">
        <v>674</v>
      </c>
      <c r="E9117" s="75" t="n">
        <v>322726.51</v>
      </c>
    </row>
    <row r="9118" customFormat="false" ht="12.8" hidden="false" customHeight="false" outlineLevel="0" collapsed="false">
      <c r="A9118" s="71" t="s">
        <v>28</v>
      </c>
      <c r="B9118" s="74" t="s">
        <v>300</v>
      </c>
      <c r="C9118" s="74" t="n">
        <v>2015</v>
      </c>
      <c r="D9118" s="74" t="s">
        <v>675</v>
      </c>
      <c r="E9118" s="75" t="n">
        <v>322028.026</v>
      </c>
    </row>
    <row r="9119" customFormat="false" ht="12.8" hidden="false" customHeight="false" outlineLevel="0" collapsed="false">
      <c r="A9119" s="71" t="s">
        <v>28</v>
      </c>
      <c r="B9119" s="74" t="s">
        <v>300</v>
      </c>
      <c r="C9119" s="74" t="n">
        <v>2015</v>
      </c>
      <c r="D9119" s="74" t="s">
        <v>676</v>
      </c>
      <c r="E9119" s="75" t="n">
        <v>343621.919</v>
      </c>
    </row>
    <row r="9120" customFormat="false" ht="12.8" hidden="false" customHeight="false" outlineLevel="0" collapsed="false">
      <c r="A9120" s="71" t="s">
        <v>28</v>
      </c>
      <c r="B9120" s="74" t="s">
        <v>300</v>
      </c>
      <c r="C9120" s="74" t="n">
        <v>2015</v>
      </c>
      <c r="D9120" s="74" t="s">
        <v>677</v>
      </c>
      <c r="E9120" s="75" t="n">
        <v>331251.098</v>
      </c>
    </row>
    <row r="9121" customFormat="false" ht="12.8" hidden="false" customHeight="false" outlineLevel="0" collapsed="false">
      <c r="A9121" s="71" t="s">
        <v>28</v>
      </c>
      <c r="B9121" s="74" t="s">
        <v>300</v>
      </c>
      <c r="C9121" s="76" t="n">
        <v>2015</v>
      </c>
      <c r="D9121" s="76" t="s">
        <v>678</v>
      </c>
      <c r="E9121" s="77" t="n">
        <v>420428.146</v>
      </c>
    </row>
    <row r="9122" customFormat="false" ht="12.8" hidden="false" customHeight="false" outlineLevel="0" collapsed="false">
      <c r="A9122" s="71" t="s">
        <v>28</v>
      </c>
      <c r="B9122" s="74" t="s">
        <v>300</v>
      </c>
      <c r="C9122" s="72" t="n">
        <v>2016</v>
      </c>
      <c r="D9122" s="72" t="s">
        <v>667</v>
      </c>
      <c r="E9122" s="73" t="n">
        <v>353519.511</v>
      </c>
    </row>
    <row r="9123" customFormat="false" ht="12.8" hidden="false" customHeight="false" outlineLevel="0" collapsed="false">
      <c r="A9123" s="71" t="s">
        <v>28</v>
      </c>
      <c r="B9123" s="74" t="s">
        <v>300</v>
      </c>
      <c r="C9123" s="74" t="n">
        <v>2016</v>
      </c>
      <c r="D9123" s="74" t="s">
        <v>668</v>
      </c>
      <c r="E9123" s="75" t="n">
        <v>363778.604</v>
      </c>
    </row>
    <row r="9124" customFormat="false" ht="12.8" hidden="false" customHeight="false" outlineLevel="0" collapsed="false">
      <c r="A9124" s="71" t="s">
        <v>28</v>
      </c>
      <c r="B9124" s="74" t="s">
        <v>300</v>
      </c>
      <c r="C9124" s="74" t="n">
        <v>2016</v>
      </c>
      <c r="D9124" s="74" t="s">
        <v>669</v>
      </c>
      <c r="E9124" s="75" t="n">
        <v>402984.692</v>
      </c>
    </row>
    <row r="9125" customFormat="false" ht="12.8" hidden="false" customHeight="false" outlineLevel="0" collapsed="false">
      <c r="A9125" s="71" t="s">
        <v>28</v>
      </c>
      <c r="B9125" s="74" t="s">
        <v>300</v>
      </c>
      <c r="C9125" s="74" t="n">
        <v>2016</v>
      </c>
      <c r="D9125" s="74" t="s">
        <v>670</v>
      </c>
      <c r="E9125" s="75" t="n">
        <v>376985.522</v>
      </c>
    </row>
    <row r="9126" customFormat="false" ht="12.8" hidden="false" customHeight="false" outlineLevel="0" collapsed="false">
      <c r="A9126" s="71" t="s">
        <v>28</v>
      </c>
      <c r="B9126" s="74" t="s">
        <v>300</v>
      </c>
      <c r="C9126" s="74" t="n">
        <v>2016</v>
      </c>
      <c r="D9126" s="74" t="s">
        <v>671</v>
      </c>
      <c r="E9126" s="75" t="n">
        <v>350177.31</v>
      </c>
    </row>
    <row r="9127" customFormat="false" ht="12.8" hidden="false" customHeight="false" outlineLevel="0" collapsed="false">
      <c r="A9127" s="71" t="s">
        <v>28</v>
      </c>
      <c r="B9127" s="74" t="s">
        <v>300</v>
      </c>
      <c r="C9127" s="74" t="n">
        <v>2016</v>
      </c>
      <c r="D9127" s="74" t="s">
        <v>672</v>
      </c>
      <c r="E9127" s="75" t="n">
        <v>343639.523</v>
      </c>
    </row>
    <row r="9128" customFormat="false" ht="12.8" hidden="false" customHeight="false" outlineLevel="0" collapsed="false">
      <c r="A9128" s="71" t="s">
        <v>28</v>
      </c>
      <c r="B9128" s="74" t="s">
        <v>300</v>
      </c>
      <c r="C9128" s="74" t="n">
        <v>2016</v>
      </c>
      <c r="D9128" s="74" t="s">
        <v>673</v>
      </c>
      <c r="E9128" s="75" t="n">
        <v>359277.379</v>
      </c>
    </row>
    <row r="9129" customFormat="false" ht="12.8" hidden="false" customHeight="false" outlineLevel="0" collapsed="false">
      <c r="A9129" s="71" t="s">
        <v>28</v>
      </c>
      <c r="B9129" s="74" t="s">
        <v>300</v>
      </c>
      <c r="C9129" s="74" t="n">
        <v>2016</v>
      </c>
      <c r="D9129" s="74" t="s">
        <v>674</v>
      </c>
      <c r="E9129" s="75" t="n">
        <v>367502.154</v>
      </c>
    </row>
    <row r="9130" customFormat="false" ht="12.8" hidden="false" customHeight="false" outlineLevel="0" collapsed="false">
      <c r="A9130" s="71" t="s">
        <v>28</v>
      </c>
      <c r="B9130" s="74" t="s">
        <v>300</v>
      </c>
      <c r="C9130" s="74" t="n">
        <v>2016</v>
      </c>
      <c r="D9130" s="74" t="s">
        <v>675</v>
      </c>
      <c r="E9130" s="75" t="n">
        <v>370634.124</v>
      </c>
    </row>
    <row r="9131" customFormat="false" ht="12.8" hidden="false" customHeight="false" outlineLevel="0" collapsed="false">
      <c r="A9131" s="71" t="s">
        <v>28</v>
      </c>
      <c r="B9131" s="74" t="s">
        <v>300</v>
      </c>
      <c r="C9131" s="74" t="n">
        <v>2016</v>
      </c>
      <c r="D9131" s="74" t="s">
        <v>676</v>
      </c>
      <c r="E9131" s="75" t="n">
        <v>378843.242</v>
      </c>
    </row>
    <row r="9132" customFormat="false" ht="12.8" hidden="false" customHeight="false" outlineLevel="0" collapsed="false">
      <c r="A9132" s="71" t="s">
        <v>28</v>
      </c>
      <c r="B9132" s="74" t="s">
        <v>300</v>
      </c>
      <c r="C9132" s="74" t="n">
        <v>2016</v>
      </c>
      <c r="D9132" s="74" t="s">
        <v>677</v>
      </c>
      <c r="E9132" s="75" t="n">
        <v>393689.195</v>
      </c>
    </row>
    <row r="9133" customFormat="false" ht="12.8" hidden="false" customHeight="false" outlineLevel="0" collapsed="false">
      <c r="A9133" s="71" t="s">
        <v>28</v>
      </c>
      <c r="B9133" s="74" t="s">
        <v>300</v>
      </c>
      <c r="C9133" s="76" t="n">
        <v>2016</v>
      </c>
      <c r="D9133" s="76" t="s">
        <v>678</v>
      </c>
      <c r="E9133" s="77" t="n">
        <v>451710.12</v>
      </c>
    </row>
    <row r="9134" customFormat="false" ht="12.8" hidden="false" customHeight="false" outlineLevel="0" collapsed="false">
      <c r="A9134" s="71" t="s">
        <v>28</v>
      </c>
      <c r="B9134" s="74" t="s">
        <v>300</v>
      </c>
      <c r="C9134" s="72" t="n">
        <v>2017</v>
      </c>
      <c r="D9134" s="72" t="s">
        <v>667</v>
      </c>
      <c r="E9134" s="73" t="n">
        <v>399167.237</v>
      </c>
    </row>
    <row r="9135" customFormat="false" ht="12.8" hidden="false" customHeight="false" outlineLevel="0" collapsed="false">
      <c r="A9135" s="71" t="s">
        <v>28</v>
      </c>
      <c r="B9135" s="74" t="s">
        <v>300</v>
      </c>
      <c r="C9135" s="74" t="n">
        <v>2017</v>
      </c>
      <c r="D9135" s="74" t="s">
        <v>668</v>
      </c>
      <c r="E9135" s="75" t="n">
        <v>374514.662</v>
      </c>
    </row>
    <row r="9136" customFormat="false" ht="12.8" hidden="false" customHeight="false" outlineLevel="0" collapsed="false">
      <c r="A9136" s="71" t="s">
        <v>28</v>
      </c>
      <c r="B9136" s="74" t="s">
        <v>300</v>
      </c>
      <c r="C9136" s="74" t="n">
        <v>2017</v>
      </c>
      <c r="D9136" s="74" t="s">
        <v>669</v>
      </c>
      <c r="E9136" s="75" t="n">
        <v>418696.866</v>
      </c>
    </row>
    <row r="9137" customFormat="false" ht="12.8" hidden="false" customHeight="false" outlineLevel="0" collapsed="false">
      <c r="A9137" s="71" t="s">
        <v>28</v>
      </c>
      <c r="B9137" s="74" t="s">
        <v>300</v>
      </c>
      <c r="C9137" s="74" t="n">
        <v>2017</v>
      </c>
      <c r="D9137" s="74" t="s">
        <v>670</v>
      </c>
      <c r="E9137" s="75" t="n">
        <v>388537.283</v>
      </c>
    </row>
    <row r="9138" customFormat="false" ht="12.8" hidden="false" customHeight="false" outlineLevel="0" collapsed="false">
      <c r="A9138" s="71" t="s">
        <v>28</v>
      </c>
      <c r="B9138" s="74" t="s">
        <v>300</v>
      </c>
      <c r="C9138" s="74" t="n">
        <v>2017</v>
      </c>
      <c r="D9138" s="74" t="s">
        <v>671</v>
      </c>
      <c r="E9138" s="75" t="n">
        <v>403604.816</v>
      </c>
    </row>
    <row r="9139" customFormat="false" ht="12.8" hidden="false" customHeight="false" outlineLevel="0" collapsed="false">
      <c r="A9139" s="71" t="s">
        <v>28</v>
      </c>
      <c r="B9139" s="74" t="s">
        <v>300</v>
      </c>
      <c r="C9139" s="74" t="n">
        <v>2017</v>
      </c>
      <c r="D9139" s="74" t="s">
        <v>672</v>
      </c>
      <c r="E9139" s="75" t="n">
        <v>401200.76</v>
      </c>
    </row>
    <row r="9140" customFormat="false" ht="12.8" hidden="false" customHeight="false" outlineLevel="0" collapsed="false">
      <c r="A9140" s="71" t="s">
        <v>28</v>
      </c>
      <c r="B9140" s="74" t="s">
        <v>300</v>
      </c>
      <c r="C9140" s="74" t="n">
        <v>2017</v>
      </c>
      <c r="D9140" s="74" t="s">
        <v>673</v>
      </c>
      <c r="E9140" s="75" t="n">
        <v>399548.726</v>
      </c>
    </row>
    <row r="9141" customFormat="false" ht="12.8" hidden="false" customHeight="false" outlineLevel="0" collapsed="false">
      <c r="A9141" s="71" t="s">
        <v>28</v>
      </c>
      <c r="B9141" s="74" t="s">
        <v>300</v>
      </c>
      <c r="C9141" s="74" t="n">
        <v>2017</v>
      </c>
      <c r="D9141" s="74" t="s">
        <v>674</v>
      </c>
      <c r="E9141" s="75" t="n">
        <v>373125.996</v>
      </c>
    </row>
    <row r="9142" customFormat="false" ht="12.8" hidden="false" customHeight="false" outlineLevel="0" collapsed="false">
      <c r="A9142" s="71" t="s">
        <v>28</v>
      </c>
      <c r="B9142" s="74" t="s">
        <v>300</v>
      </c>
      <c r="C9142" s="74" t="n">
        <v>2017</v>
      </c>
      <c r="D9142" s="74" t="s">
        <v>675</v>
      </c>
      <c r="E9142" s="75" t="n">
        <v>350882.818</v>
      </c>
    </row>
    <row r="9143" customFormat="false" ht="12.8" hidden="false" customHeight="false" outlineLevel="0" collapsed="false">
      <c r="A9143" s="71" t="s">
        <v>28</v>
      </c>
      <c r="B9143" s="74" t="s">
        <v>300</v>
      </c>
      <c r="C9143" s="74" t="n">
        <v>2017</v>
      </c>
      <c r="D9143" s="74" t="s">
        <v>676</v>
      </c>
      <c r="E9143" s="75" t="n">
        <v>344579.427</v>
      </c>
    </row>
    <row r="9144" customFormat="false" ht="12.8" hidden="false" customHeight="false" outlineLevel="0" collapsed="false">
      <c r="A9144" s="71" t="s">
        <v>28</v>
      </c>
      <c r="B9144" s="74" t="s">
        <v>300</v>
      </c>
      <c r="C9144" s="74" t="n">
        <v>2017</v>
      </c>
      <c r="D9144" s="74" t="s">
        <v>677</v>
      </c>
      <c r="E9144" s="75" t="n">
        <v>329769.319</v>
      </c>
    </row>
    <row r="9145" customFormat="false" ht="12.8" hidden="false" customHeight="false" outlineLevel="0" collapsed="false">
      <c r="A9145" s="71" t="s">
        <v>28</v>
      </c>
      <c r="B9145" s="74" t="s">
        <v>300</v>
      </c>
      <c r="C9145" s="76" t="n">
        <v>2017</v>
      </c>
      <c r="D9145" s="76" t="s">
        <v>678</v>
      </c>
      <c r="E9145" s="77" t="n">
        <v>386582.968</v>
      </c>
    </row>
    <row r="9146" customFormat="false" ht="12.8" hidden="false" customHeight="false" outlineLevel="0" collapsed="false">
      <c r="A9146" s="71" t="s">
        <v>28</v>
      </c>
      <c r="B9146" s="74" t="s">
        <v>300</v>
      </c>
      <c r="C9146" s="72" t="n">
        <v>2018</v>
      </c>
      <c r="D9146" s="72" t="s">
        <v>667</v>
      </c>
      <c r="E9146" s="73" t="n">
        <v>337076.647</v>
      </c>
    </row>
    <row r="9147" customFormat="false" ht="12.8" hidden="false" customHeight="false" outlineLevel="0" collapsed="false">
      <c r="A9147" s="71" t="s">
        <v>28</v>
      </c>
      <c r="B9147" s="74" t="s">
        <v>300</v>
      </c>
      <c r="C9147" s="74" t="n">
        <v>2018</v>
      </c>
      <c r="D9147" s="74" t="s">
        <v>668</v>
      </c>
      <c r="E9147" s="75" t="n">
        <v>296743.662</v>
      </c>
    </row>
    <row r="9148" customFormat="false" ht="12.8" hidden="false" customHeight="false" outlineLevel="0" collapsed="false">
      <c r="A9148" s="71" t="s">
        <v>28</v>
      </c>
      <c r="B9148" s="74" t="s">
        <v>300</v>
      </c>
      <c r="C9148" s="74" t="n">
        <v>2018</v>
      </c>
      <c r="D9148" s="74" t="s">
        <v>669</v>
      </c>
      <c r="E9148" s="75" t="n">
        <v>350114.812</v>
      </c>
    </row>
    <row r="9149" customFormat="false" ht="12.8" hidden="false" customHeight="false" outlineLevel="0" collapsed="false">
      <c r="A9149" s="71" t="s">
        <v>28</v>
      </c>
      <c r="B9149" s="74" t="s">
        <v>300</v>
      </c>
      <c r="C9149" s="74" t="n">
        <v>2018</v>
      </c>
      <c r="D9149" s="74" t="s">
        <v>670</v>
      </c>
      <c r="E9149" s="75" t="n">
        <v>326569.721</v>
      </c>
    </row>
    <row r="9150" customFormat="false" ht="12.8" hidden="false" customHeight="false" outlineLevel="0" collapsed="false">
      <c r="A9150" s="71" t="s">
        <v>28</v>
      </c>
      <c r="B9150" s="74" t="s">
        <v>300</v>
      </c>
      <c r="C9150" s="74" t="n">
        <v>2018</v>
      </c>
      <c r="D9150" s="74" t="s">
        <v>671</v>
      </c>
      <c r="E9150" s="75" t="n">
        <v>265496.659</v>
      </c>
    </row>
    <row r="9151" customFormat="false" ht="12.8" hidden="false" customHeight="false" outlineLevel="0" collapsed="false">
      <c r="A9151" s="71" t="s">
        <v>28</v>
      </c>
      <c r="B9151" s="74" t="s">
        <v>300</v>
      </c>
      <c r="C9151" s="74" t="n">
        <v>2018</v>
      </c>
      <c r="D9151" s="74" t="s">
        <v>672</v>
      </c>
      <c r="E9151" s="75" t="n">
        <v>318328.697</v>
      </c>
    </row>
    <row r="9152" customFormat="false" ht="12.8" hidden="false" customHeight="false" outlineLevel="0" collapsed="false">
      <c r="A9152" s="71" t="s">
        <v>28</v>
      </c>
      <c r="B9152" s="74" t="s">
        <v>300</v>
      </c>
      <c r="C9152" s="74" t="n">
        <v>2018</v>
      </c>
      <c r="D9152" s="74" t="s">
        <v>673</v>
      </c>
      <c r="E9152" s="75" t="n">
        <v>288020.102</v>
      </c>
    </row>
    <row r="9153" customFormat="false" ht="12.8" hidden="false" customHeight="false" outlineLevel="0" collapsed="false">
      <c r="A9153" s="71" t="s">
        <v>28</v>
      </c>
      <c r="B9153" s="74" t="s">
        <v>300</v>
      </c>
      <c r="C9153" s="74" t="n">
        <v>2018</v>
      </c>
      <c r="D9153" s="74" t="s">
        <v>674</v>
      </c>
      <c r="E9153" s="75" t="n">
        <v>287405.322</v>
      </c>
    </row>
    <row r="9154" customFormat="false" ht="12.8" hidden="false" customHeight="false" outlineLevel="0" collapsed="false">
      <c r="A9154" s="71" t="s">
        <v>28</v>
      </c>
      <c r="B9154" s="74" t="s">
        <v>300</v>
      </c>
      <c r="C9154" s="74" t="n">
        <v>2018</v>
      </c>
      <c r="D9154" s="74" t="s">
        <v>675</v>
      </c>
      <c r="E9154" s="75" t="n">
        <v>256868.536</v>
      </c>
    </row>
    <row r="9155" customFormat="false" ht="12.8" hidden="false" customHeight="false" outlineLevel="0" collapsed="false">
      <c r="A9155" s="71" t="s">
        <v>28</v>
      </c>
      <c r="B9155" s="74" t="s">
        <v>300</v>
      </c>
      <c r="C9155" s="74" t="n">
        <v>2018</v>
      </c>
      <c r="D9155" s="74" t="s">
        <v>676</v>
      </c>
      <c r="E9155" s="75" t="n">
        <v>274821.769</v>
      </c>
    </row>
    <row r="9156" customFormat="false" ht="12.8" hidden="false" customHeight="false" outlineLevel="0" collapsed="false">
      <c r="A9156" s="71" t="s">
        <v>28</v>
      </c>
      <c r="B9156" s="74" t="s">
        <v>300</v>
      </c>
      <c r="C9156" s="74" t="n">
        <v>2018</v>
      </c>
      <c r="D9156" s="74" t="s">
        <v>677</v>
      </c>
      <c r="E9156" s="75" t="n">
        <v>263389.546</v>
      </c>
    </row>
    <row r="9157" customFormat="false" ht="12.8" hidden="false" customHeight="false" outlineLevel="0" collapsed="false">
      <c r="A9157" s="71" t="s">
        <v>28</v>
      </c>
      <c r="B9157" s="74" t="s">
        <v>300</v>
      </c>
      <c r="C9157" s="76" t="n">
        <v>2018</v>
      </c>
      <c r="D9157" s="76" t="s">
        <v>678</v>
      </c>
      <c r="E9157" s="77" t="n">
        <v>307879.475</v>
      </c>
    </row>
    <row r="9158" customFormat="false" ht="12.8" hidden="false" customHeight="false" outlineLevel="0" collapsed="false">
      <c r="A9158" s="71" t="s">
        <v>28</v>
      </c>
      <c r="B9158" s="74" t="s">
        <v>300</v>
      </c>
      <c r="C9158" s="72" t="n">
        <v>2019</v>
      </c>
      <c r="D9158" s="72" t="s">
        <v>667</v>
      </c>
      <c r="E9158" s="73" t="n">
        <v>273664.47</v>
      </c>
    </row>
    <row r="9159" customFormat="false" ht="12.8" hidden="false" customHeight="false" outlineLevel="0" collapsed="false">
      <c r="A9159" s="71" t="s">
        <v>28</v>
      </c>
      <c r="B9159" s="74" t="s">
        <v>300</v>
      </c>
      <c r="C9159" s="74" t="n">
        <v>2019</v>
      </c>
      <c r="D9159" s="74" t="s">
        <v>668</v>
      </c>
      <c r="E9159" s="75" t="n">
        <v>255015.425</v>
      </c>
    </row>
    <row r="9160" customFormat="false" ht="12.8" hidden="false" customHeight="false" outlineLevel="0" collapsed="false">
      <c r="A9160" s="71" t="s">
        <v>28</v>
      </c>
      <c r="B9160" s="74" t="s">
        <v>300</v>
      </c>
      <c r="C9160" s="74" t="n">
        <v>2019</v>
      </c>
      <c r="D9160" s="74" t="s">
        <v>669</v>
      </c>
      <c r="E9160" s="75" t="n">
        <v>272691.804</v>
      </c>
    </row>
    <row r="9161" customFormat="false" ht="12.8" hidden="false" customHeight="false" outlineLevel="0" collapsed="false">
      <c r="A9161" s="71" t="s">
        <v>28</v>
      </c>
      <c r="B9161" s="74" t="s">
        <v>300</v>
      </c>
      <c r="C9161" s="74" t="n">
        <v>2019</v>
      </c>
      <c r="D9161" s="74" t="s">
        <v>670</v>
      </c>
      <c r="E9161" s="75" t="n">
        <v>284220.329</v>
      </c>
    </row>
    <row r="9162" customFormat="false" ht="12.8" hidden="false" customHeight="false" outlineLevel="0" collapsed="false">
      <c r="A9162" s="71" t="s">
        <v>28</v>
      </c>
      <c r="B9162" s="74" t="s">
        <v>300</v>
      </c>
      <c r="C9162" s="74" t="n">
        <v>2019</v>
      </c>
      <c r="D9162" s="74" t="s">
        <v>671</v>
      </c>
      <c r="E9162" s="75" t="n">
        <v>277862.984</v>
      </c>
    </row>
    <row r="9163" customFormat="false" ht="12.8" hidden="false" customHeight="false" outlineLevel="0" collapsed="false">
      <c r="A9163" s="71" t="s">
        <v>28</v>
      </c>
      <c r="B9163" s="74" t="s">
        <v>300</v>
      </c>
      <c r="C9163" s="74" t="n">
        <v>2019</v>
      </c>
      <c r="D9163" s="74" t="s">
        <v>672</v>
      </c>
      <c r="E9163" s="75" t="n">
        <v>257773.492</v>
      </c>
    </row>
    <row r="9164" customFormat="false" ht="12.8" hidden="false" customHeight="false" outlineLevel="0" collapsed="false">
      <c r="A9164" s="71" t="s">
        <v>28</v>
      </c>
      <c r="B9164" s="74" t="s">
        <v>300</v>
      </c>
      <c r="C9164" s="74" t="n">
        <v>2019</v>
      </c>
      <c r="D9164" s="74" t="s">
        <v>673</v>
      </c>
      <c r="E9164" s="75" t="n">
        <v>290018.351</v>
      </c>
    </row>
    <row r="9165" customFormat="false" ht="12.8" hidden="false" customHeight="false" outlineLevel="0" collapsed="false">
      <c r="A9165" s="71" t="s">
        <v>28</v>
      </c>
      <c r="B9165" s="74" t="s">
        <v>300</v>
      </c>
      <c r="C9165" s="74" t="n">
        <v>2019</v>
      </c>
      <c r="D9165" s="74" t="s">
        <v>674</v>
      </c>
      <c r="E9165" s="75" t="n">
        <v>277182.889</v>
      </c>
    </row>
    <row r="9166" customFormat="false" ht="12.8" hidden="false" customHeight="false" outlineLevel="0" collapsed="false">
      <c r="A9166" s="71" t="s">
        <v>28</v>
      </c>
      <c r="B9166" s="74" t="s">
        <v>300</v>
      </c>
      <c r="C9166" s="74" t="n">
        <v>2019</v>
      </c>
      <c r="D9166" s="74" t="s">
        <v>675</v>
      </c>
      <c r="E9166" s="75" t="n">
        <v>260818.864</v>
      </c>
    </row>
    <row r="9167" customFormat="false" ht="12.8" hidden="false" customHeight="false" outlineLevel="0" collapsed="false">
      <c r="A9167" s="71" t="s">
        <v>28</v>
      </c>
      <c r="B9167" s="74" t="s">
        <v>300</v>
      </c>
      <c r="C9167" s="74" t="n">
        <v>2019</v>
      </c>
      <c r="D9167" s="74" t="s">
        <v>676</v>
      </c>
      <c r="E9167" s="75" t="n">
        <v>277684.847</v>
      </c>
    </row>
    <row r="9168" customFormat="false" ht="12.8" hidden="false" customHeight="false" outlineLevel="0" collapsed="false">
      <c r="A9168" s="71" t="s">
        <v>28</v>
      </c>
      <c r="B9168" s="74" t="s">
        <v>300</v>
      </c>
      <c r="C9168" s="74" t="n">
        <v>2019</v>
      </c>
      <c r="D9168" s="74" t="s">
        <v>677</v>
      </c>
      <c r="E9168" s="75" t="n">
        <v>267135.346</v>
      </c>
    </row>
    <row r="9169" customFormat="false" ht="12.8" hidden="false" customHeight="false" outlineLevel="0" collapsed="false">
      <c r="A9169" s="71" t="s">
        <v>28</v>
      </c>
      <c r="B9169" s="74" t="s">
        <v>300</v>
      </c>
      <c r="C9169" s="76" t="n">
        <v>2019</v>
      </c>
      <c r="D9169" s="76" t="s">
        <v>678</v>
      </c>
      <c r="E9169" s="77" t="n">
        <v>306602.919</v>
      </c>
    </row>
    <row r="9170" customFormat="false" ht="12.8" hidden="false" customHeight="false" outlineLevel="0" collapsed="false">
      <c r="A9170" s="71" t="s">
        <v>28</v>
      </c>
      <c r="B9170" s="74" t="s">
        <v>300</v>
      </c>
      <c r="C9170" s="72" t="n">
        <v>2020</v>
      </c>
      <c r="D9170" s="72" t="s">
        <v>667</v>
      </c>
      <c r="E9170" s="73" t="n">
        <v>272576.954</v>
      </c>
    </row>
    <row r="9171" customFormat="false" ht="12.8" hidden="false" customHeight="false" outlineLevel="0" collapsed="false">
      <c r="A9171" s="71" t="s">
        <v>28</v>
      </c>
      <c r="B9171" s="74" t="s">
        <v>300</v>
      </c>
      <c r="C9171" s="74" t="n">
        <v>2020</v>
      </c>
      <c r="D9171" s="74" t="s">
        <v>668</v>
      </c>
      <c r="E9171" s="75" t="n">
        <v>268271.449</v>
      </c>
    </row>
    <row r="9172" customFormat="false" ht="12.8" hidden="false" customHeight="false" outlineLevel="0" collapsed="false">
      <c r="A9172" s="71" t="s">
        <v>28</v>
      </c>
      <c r="B9172" s="74" t="s">
        <v>300</v>
      </c>
      <c r="C9172" s="74" t="n">
        <v>2020</v>
      </c>
      <c r="D9172" s="74" t="s">
        <v>669</v>
      </c>
      <c r="E9172" s="75" t="n">
        <v>243665.929</v>
      </c>
    </row>
    <row r="9173" customFormat="false" ht="12.8" hidden="false" customHeight="false" outlineLevel="0" collapsed="false">
      <c r="A9173" s="71" t="s">
        <v>28</v>
      </c>
      <c r="B9173" s="74" t="s">
        <v>300</v>
      </c>
      <c r="C9173" s="74" t="n">
        <v>2020</v>
      </c>
      <c r="D9173" s="74" t="s">
        <v>670</v>
      </c>
      <c r="E9173" s="75" t="n">
        <v>213166.023</v>
      </c>
    </row>
    <row r="9174" customFormat="false" ht="12.8" hidden="false" customHeight="false" outlineLevel="0" collapsed="false">
      <c r="A9174" s="71" t="s">
        <v>28</v>
      </c>
      <c r="B9174" s="74" t="s">
        <v>300</v>
      </c>
      <c r="C9174" s="74" t="n">
        <v>2020</v>
      </c>
      <c r="D9174" s="74" t="s">
        <v>671</v>
      </c>
      <c r="E9174" s="75" t="n">
        <v>240782.935</v>
      </c>
    </row>
    <row r="9175" customFormat="false" ht="12.8" hidden="false" customHeight="false" outlineLevel="0" collapsed="false">
      <c r="A9175" s="71" t="s">
        <v>28</v>
      </c>
      <c r="B9175" s="74" t="s">
        <v>300</v>
      </c>
      <c r="C9175" s="74" t="n">
        <v>2020</v>
      </c>
      <c r="D9175" s="74" t="s">
        <v>672</v>
      </c>
      <c r="E9175" s="75" t="n">
        <v>266278.833</v>
      </c>
    </row>
    <row r="9176" customFormat="false" ht="12.8" hidden="false" customHeight="false" outlineLevel="0" collapsed="false">
      <c r="A9176" s="71" t="s">
        <v>28</v>
      </c>
      <c r="B9176" s="74" t="s">
        <v>300</v>
      </c>
      <c r="C9176" s="74" t="n">
        <v>2020</v>
      </c>
      <c r="D9176" s="74" t="s">
        <v>673</v>
      </c>
      <c r="E9176" s="75" t="n">
        <v>277307.237</v>
      </c>
    </row>
    <row r="9177" customFormat="false" ht="12.8" hidden="false" customHeight="false" outlineLevel="0" collapsed="false">
      <c r="A9177" s="71" t="s">
        <v>28</v>
      </c>
      <c r="B9177" s="74" t="s">
        <v>300</v>
      </c>
      <c r="C9177" s="74" t="n">
        <v>2020</v>
      </c>
      <c r="D9177" s="74" t="s">
        <v>674</v>
      </c>
      <c r="E9177" s="75" t="n">
        <v>263899.223</v>
      </c>
    </row>
    <row r="9178" customFormat="false" ht="12.8" hidden="false" customHeight="false" outlineLevel="0" collapsed="false">
      <c r="A9178" s="71" t="s">
        <v>28</v>
      </c>
      <c r="B9178" s="74" t="s">
        <v>300</v>
      </c>
      <c r="C9178" s="74" t="n">
        <v>2020</v>
      </c>
      <c r="D9178" s="74" t="s">
        <v>675</v>
      </c>
      <c r="E9178" s="75" t="n">
        <v>280929.706</v>
      </c>
    </row>
    <row r="9179" customFormat="false" ht="12.8" hidden="false" customHeight="false" outlineLevel="0" collapsed="false">
      <c r="A9179" s="71" t="s">
        <v>28</v>
      </c>
      <c r="B9179" s="74" t="s">
        <v>300</v>
      </c>
      <c r="C9179" s="74" t="n">
        <v>2020</v>
      </c>
      <c r="D9179" s="74" t="s">
        <v>676</v>
      </c>
      <c r="E9179" s="75" t="n">
        <v>294571.96</v>
      </c>
    </row>
    <row r="9180" customFormat="false" ht="12.8" hidden="false" customHeight="false" outlineLevel="0" collapsed="false">
      <c r="A9180" s="71" t="s">
        <v>28</v>
      </c>
      <c r="B9180" s="74" t="s">
        <v>300</v>
      </c>
      <c r="C9180" s="74" t="n">
        <v>2020</v>
      </c>
      <c r="D9180" s="74" t="s">
        <v>677</v>
      </c>
      <c r="E9180" s="75" t="n">
        <v>284774.004</v>
      </c>
    </row>
    <row r="9181" customFormat="false" ht="12.8" hidden="false" customHeight="false" outlineLevel="0" collapsed="false">
      <c r="A9181" s="71" t="s">
        <v>28</v>
      </c>
      <c r="B9181" s="74" t="s">
        <v>300</v>
      </c>
      <c r="C9181" s="76" t="n">
        <v>2020</v>
      </c>
      <c r="D9181" s="76" t="s">
        <v>678</v>
      </c>
      <c r="E9181" s="77" t="n">
        <v>333219.017</v>
      </c>
    </row>
    <row r="9182" customFormat="false" ht="12.8" hidden="false" customHeight="false" outlineLevel="0" collapsed="false">
      <c r="A9182" s="71" t="s">
        <v>28</v>
      </c>
      <c r="B9182" s="74" t="s">
        <v>300</v>
      </c>
      <c r="C9182" s="72" t="n">
        <v>2021</v>
      </c>
      <c r="D9182" s="72" t="s">
        <v>667</v>
      </c>
      <c r="E9182" s="73" t="n">
        <v>288306.957</v>
      </c>
    </row>
    <row r="9183" customFormat="false" ht="12.8" hidden="false" customHeight="false" outlineLevel="0" collapsed="false">
      <c r="A9183" s="71" t="s">
        <v>28</v>
      </c>
      <c r="B9183" s="74" t="s">
        <v>300</v>
      </c>
      <c r="C9183" s="74" t="n">
        <v>2021</v>
      </c>
      <c r="D9183" s="74" t="s">
        <v>668</v>
      </c>
      <c r="E9183" s="75" t="n">
        <v>251144.044</v>
      </c>
    </row>
    <row r="9184" customFormat="false" ht="12.8" hidden="false" customHeight="false" outlineLevel="0" collapsed="false">
      <c r="A9184" s="71" t="s">
        <v>28</v>
      </c>
      <c r="B9184" s="74" t="s">
        <v>300</v>
      </c>
      <c r="C9184" s="74" t="n">
        <v>2021</v>
      </c>
      <c r="D9184" s="74" t="s">
        <v>669</v>
      </c>
      <c r="E9184" s="75" t="n">
        <v>260673.302</v>
      </c>
    </row>
    <row r="9185" customFormat="false" ht="12.8" hidden="false" customHeight="false" outlineLevel="0" collapsed="false">
      <c r="A9185" s="71" t="s">
        <v>28</v>
      </c>
      <c r="B9185" s="74" t="s">
        <v>300</v>
      </c>
      <c r="C9185" s="74" t="n">
        <v>2021</v>
      </c>
      <c r="D9185" s="74" t="s">
        <v>670</v>
      </c>
      <c r="E9185" s="75" t="n">
        <v>229135.651</v>
      </c>
    </row>
    <row r="9186" customFormat="false" ht="12.8" hidden="false" customHeight="false" outlineLevel="0" collapsed="false">
      <c r="A9186" s="71" t="s">
        <v>28</v>
      </c>
      <c r="B9186" s="74" t="s">
        <v>300</v>
      </c>
      <c r="C9186" s="74" t="n">
        <v>2021</v>
      </c>
      <c r="D9186" s="74" t="s">
        <v>671</v>
      </c>
      <c r="E9186" s="75" t="n">
        <v>292157.663</v>
      </c>
    </row>
    <row r="9187" customFormat="false" ht="12.8" hidden="false" customHeight="false" outlineLevel="0" collapsed="false">
      <c r="A9187" s="71" t="s">
        <v>28</v>
      </c>
      <c r="B9187" s="74" t="s">
        <v>300</v>
      </c>
      <c r="C9187" s="74" t="n">
        <v>2021</v>
      </c>
      <c r="D9187" s="74" t="s">
        <v>672</v>
      </c>
      <c r="E9187" s="75" t="n">
        <v>303719.839</v>
      </c>
    </row>
    <row r="9188" customFormat="false" ht="12.8" hidden="false" customHeight="false" outlineLevel="0" collapsed="false">
      <c r="A9188" s="71" t="s">
        <v>28</v>
      </c>
      <c r="B9188" s="74" t="s">
        <v>300</v>
      </c>
      <c r="C9188" s="74" t="n">
        <v>2021</v>
      </c>
      <c r="D9188" s="74" t="s">
        <v>673</v>
      </c>
      <c r="E9188" s="75" t="n">
        <v>333785.84</v>
      </c>
    </row>
    <row r="9189" customFormat="false" ht="12.8" hidden="false" customHeight="false" outlineLevel="0" collapsed="false">
      <c r="A9189" s="71" t="s">
        <v>28</v>
      </c>
      <c r="B9189" s="74" t="s">
        <v>300</v>
      </c>
      <c r="C9189" s="74" t="n">
        <v>2021</v>
      </c>
      <c r="D9189" s="74" t="s">
        <v>674</v>
      </c>
      <c r="E9189" s="75" t="n">
        <v>327016.961</v>
      </c>
    </row>
    <row r="9190" customFormat="false" ht="12.8" hidden="false" customHeight="false" outlineLevel="0" collapsed="false">
      <c r="A9190" s="71" t="s">
        <v>28</v>
      </c>
      <c r="B9190" s="74" t="s">
        <v>300</v>
      </c>
      <c r="C9190" s="74" t="n">
        <v>2021</v>
      </c>
      <c r="D9190" s="74" t="s">
        <v>675</v>
      </c>
      <c r="E9190" s="75" t="n">
        <v>336661.702</v>
      </c>
    </row>
    <row r="9191" customFormat="false" ht="12.8" hidden="false" customHeight="false" outlineLevel="0" collapsed="false">
      <c r="A9191" s="71" t="s">
        <v>28</v>
      </c>
      <c r="B9191" s="74" t="s">
        <v>300</v>
      </c>
      <c r="C9191" s="74" t="n">
        <v>2021</v>
      </c>
      <c r="D9191" s="74" t="s">
        <v>676</v>
      </c>
      <c r="E9191" s="75" t="n">
        <v>343046.123</v>
      </c>
    </row>
    <row r="9192" customFormat="false" ht="12.8" hidden="false" customHeight="false" outlineLevel="0" collapsed="false">
      <c r="A9192" s="71" t="s">
        <v>28</v>
      </c>
      <c r="B9192" s="74" t="s">
        <v>300</v>
      </c>
      <c r="C9192" s="74" t="n">
        <v>2021</v>
      </c>
      <c r="D9192" s="74" t="s">
        <v>677</v>
      </c>
      <c r="E9192" s="75" t="n">
        <v>321983.678</v>
      </c>
    </row>
    <row r="9193" customFormat="false" ht="12.8" hidden="false" customHeight="false" outlineLevel="0" collapsed="false">
      <c r="A9193" s="71" t="s">
        <v>28</v>
      </c>
      <c r="B9193" s="74" t="s">
        <v>300</v>
      </c>
      <c r="C9193" s="76" t="n">
        <v>2021</v>
      </c>
      <c r="D9193" s="76" t="s">
        <v>678</v>
      </c>
      <c r="E9193" s="77" t="n">
        <v>402429.092</v>
      </c>
    </row>
    <row r="9194" customFormat="false" ht="12.8" hidden="false" customHeight="false" outlineLevel="0" collapsed="false">
      <c r="A9194" s="71" t="s">
        <v>28</v>
      </c>
      <c r="B9194" s="74" t="s">
        <v>300</v>
      </c>
      <c r="C9194" s="72" t="n">
        <v>2022</v>
      </c>
      <c r="D9194" s="72" t="s">
        <v>667</v>
      </c>
      <c r="E9194" s="73" t="n">
        <v>312138.822</v>
      </c>
    </row>
    <row r="9195" customFormat="false" ht="12.8" hidden="false" customHeight="false" outlineLevel="0" collapsed="false">
      <c r="A9195" s="71" t="s">
        <v>28</v>
      </c>
      <c r="B9195" s="74" t="s">
        <v>300</v>
      </c>
      <c r="C9195" s="74" t="n">
        <v>2022</v>
      </c>
      <c r="D9195" s="74" t="s">
        <v>668</v>
      </c>
      <c r="E9195" s="75" t="n">
        <v>311715.028</v>
      </c>
    </row>
    <row r="9196" customFormat="false" ht="12.8" hidden="false" customHeight="false" outlineLevel="0" collapsed="false">
      <c r="A9196" s="71" t="s">
        <v>28</v>
      </c>
      <c r="B9196" s="74" t="s">
        <v>300</v>
      </c>
      <c r="C9196" s="74" t="n">
        <v>2022</v>
      </c>
      <c r="D9196" s="74" t="s">
        <v>669</v>
      </c>
      <c r="E9196" s="75" t="n">
        <v>308751.719</v>
      </c>
    </row>
    <row r="9197" customFormat="false" ht="12.8" hidden="false" customHeight="false" outlineLevel="0" collapsed="false">
      <c r="A9197" s="71" t="s">
        <v>28</v>
      </c>
      <c r="B9197" s="74" t="s">
        <v>300</v>
      </c>
      <c r="C9197" s="74" t="n">
        <v>2022</v>
      </c>
      <c r="D9197" s="74" t="s">
        <v>670</v>
      </c>
      <c r="E9197" s="75" t="n">
        <v>306632.86</v>
      </c>
    </row>
    <row r="9198" customFormat="false" ht="12.8" hidden="false" customHeight="false" outlineLevel="0" collapsed="false">
      <c r="A9198" s="71" t="s">
        <v>28</v>
      </c>
      <c r="B9198" s="74" t="s">
        <v>300</v>
      </c>
      <c r="C9198" s="74" t="n">
        <v>2022</v>
      </c>
      <c r="D9198" s="74" t="s">
        <v>671</v>
      </c>
      <c r="E9198" s="75" t="n">
        <v>337793.224</v>
      </c>
    </row>
    <row r="9199" customFormat="false" ht="12.8" hidden="false" customHeight="false" outlineLevel="0" collapsed="false">
      <c r="A9199" s="71" t="s">
        <v>28</v>
      </c>
      <c r="B9199" s="74" t="s">
        <v>300</v>
      </c>
      <c r="C9199" s="74" t="n">
        <v>2022</v>
      </c>
      <c r="D9199" s="74" t="s">
        <v>672</v>
      </c>
      <c r="E9199" s="75" t="n">
        <v>299979.438</v>
      </c>
    </row>
    <row r="9200" customFormat="false" ht="12.8" hidden="false" customHeight="false" outlineLevel="0" collapsed="false">
      <c r="A9200" s="71" t="s">
        <v>28</v>
      </c>
      <c r="B9200" s="74" t="s">
        <v>300</v>
      </c>
      <c r="C9200" s="74" t="n">
        <v>2022</v>
      </c>
      <c r="D9200" s="74" t="s">
        <v>673</v>
      </c>
      <c r="E9200" s="75" t="n">
        <v>380847.853</v>
      </c>
    </row>
    <row r="9201" customFormat="false" ht="12.8" hidden="false" customHeight="false" outlineLevel="0" collapsed="false">
      <c r="A9201" s="71" t="s">
        <v>28</v>
      </c>
      <c r="B9201" s="74" t="s">
        <v>300</v>
      </c>
      <c r="C9201" s="74" t="n">
        <v>2022</v>
      </c>
      <c r="D9201" s="74" t="s">
        <v>674</v>
      </c>
      <c r="E9201" s="75" t="n">
        <v>397320.527</v>
      </c>
    </row>
    <row r="9202" customFormat="false" ht="12.8" hidden="false" customHeight="false" outlineLevel="0" collapsed="false">
      <c r="A9202" s="71" t="s">
        <v>28</v>
      </c>
      <c r="B9202" s="74" t="s">
        <v>300</v>
      </c>
      <c r="C9202" s="74" t="n">
        <v>2022</v>
      </c>
      <c r="D9202" s="74" t="s">
        <v>675</v>
      </c>
      <c r="E9202" s="75" t="n">
        <v>388707.687</v>
      </c>
    </row>
    <row r="9203" customFormat="false" ht="12.8" hidden="false" customHeight="false" outlineLevel="0" collapsed="false">
      <c r="A9203" s="71" t="s">
        <v>28</v>
      </c>
      <c r="B9203" s="74" t="s">
        <v>300</v>
      </c>
      <c r="C9203" s="74" t="n">
        <v>2022</v>
      </c>
      <c r="D9203" s="74" t="s">
        <v>676</v>
      </c>
      <c r="E9203" s="75" t="n">
        <v>397929.655</v>
      </c>
    </row>
    <row r="9204" customFormat="false" ht="12.8" hidden="false" customHeight="false" outlineLevel="0" collapsed="false">
      <c r="A9204" s="71" t="s">
        <v>28</v>
      </c>
      <c r="B9204" s="74" t="s">
        <v>300</v>
      </c>
      <c r="C9204" s="74" t="n">
        <v>2022</v>
      </c>
      <c r="D9204" s="74" t="s">
        <v>677</v>
      </c>
      <c r="E9204" s="75" t="n">
        <v>383927.271</v>
      </c>
    </row>
    <row r="9205" customFormat="false" ht="12.8" hidden="false" customHeight="false" outlineLevel="0" collapsed="false">
      <c r="A9205" s="71" t="s">
        <v>28</v>
      </c>
      <c r="B9205" s="74" t="s">
        <v>300</v>
      </c>
      <c r="C9205" s="76" t="n">
        <v>2022</v>
      </c>
      <c r="D9205" s="76" t="s">
        <v>678</v>
      </c>
      <c r="E9205" s="77" t="n">
        <v>456673.282</v>
      </c>
    </row>
    <row r="9206" customFormat="false" ht="12.8" hidden="false" customHeight="false" outlineLevel="0" collapsed="false">
      <c r="A9206" s="71" t="s">
        <v>28</v>
      </c>
      <c r="B9206" s="74" t="s">
        <v>300</v>
      </c>
      <c r="C9206" s="72" t="n">
        <v>2023</v>
      </c>
      <c r="D9206" s="72" t="s">
        <v>667</v>
      </c>
      <c r="E9206" s="73" t="n">
        <v>382486.512</v>
      </c>
    </row>
    <row r="9207" customFormat="false" ht="12.8" hidden="false" customHeight="false" outlineLevel="0" collapsed="false">
      <c r="A9207" s="71" t="s">
        <v>28</v>
      </c>
      <c r="B9207" s="74" t="s">
        <v>300</v>
      </c>
      <c r="C9207" s="74" t="n">
        <v>2023</v>
      </c>
      <c r="D9207" s="74" t="s">
        <v>668</v>
      </c>
      <c r="E9207" s="75" t="n">
        <v>399254.623</v>
      </c>
    </row>
    <row r="9208" customFormat="false" ht="12.8" hidden="false" customHeight="false" outlineLevel="0" collapsed="false">
      <c r="A9208" s="71" t="s">
        <v>28</v>
      </c>
      <c r="B9208" s="74" t="s">
        <v>300</v>
      </c>
      <c r="C9208" s="74" t="n">
        <v>2023</v>
      </c>
      <c r="D9208" s="74" t="s">
        <v>669</v>
      </c>
      <c r="E9208" s="75" t="n">
        <v>406854.273</v>
      </c>
    </row>
    <row r="9209" customFormat="false" ht="12.8" hidden="false" customHeight="false" outlineLevel="0" collapsed="false">
      <c r="A9209" s="71" t="s">
        <v>28</v>
      </c>
      <c r="B9209" s="74" t="s">
        <v>300</v>
      </c>
      <c r="C9209" s="74" t="n">
        <v>2023</v>
      </c>
      <c r="D9209" s="74" t="s">
        <v>670</v>
      </c>
      <c r="E9209" s="75"/>
    </row>
    <row r="9210" customFormat="false" ht="12.8" hidden="false" customHeight="false" outlineLevel="0" collapsed="false">
      <c r="A9210" s="71" t="s">
        <v>28</v>
      </c>
      <c r="B9210" s="74" t="s">
        <v>300</v>
      </c>
      <c r="C9210" s="74" t="n">
        <v>2023</v>
      </c>
      <c r="D9210" s="74" t="s">
        <v>671</v>
      </c>
      <c r="E9210" s="75"/>
    </row>
    <row r="9211" customFormat="false" ht="12.8" hidden="false" customHeight="false" outlineLevel="0" collapsed="false">
      <c r="A9211" s="71" t="s">
        <v>28</v>
      </c>
      <c r="B9211" s="74" t="s">
        <v>300</v>
      </c>
      <c r="C9211" s="74" t="n">
        <v>2023</v>
      </c>
      <c r="D9211" s="74" t="s">
        <v>672</v>
      </c>
      <c r="E9211" s="75"/>
    </row>
    <row r="9212" customFormat="false" ht="12.8" hidden="false" customHeight="false" outlineLevel="0" collapsed="false">
      <c r="A9212" s="71" t="s">
        <v>28</v>
      </c>
      <c r="B9212" s="74" t="s">
        <v>300</v>
      </c>
      <c r="C9212" s="74" t="n">
        <v>2023</v>
      </c>
      <c r="D9212" s="74" t="s">
        <v>673</v>
      </c>
      <c r="E9212" s="75"/>
    </row>
    <row r="9213" customFormat="false" ht="12.8" hidden="false" customHeight="false" outlineLevel="0" collapsed="false">
      <c r="A9213" s="71" t="s">
        <v>28</v>
      </c>
      <c r="B9213" s="74" t="s">
        <v>300</v>
      </c>
      <c r="C9213" s="74" t="n">
        <v>2023</v>
      </c>
      <c r="D9213" s="74" t="s">
        <v>674</v>
      </c>
      <c r="E9213" s="75"/>
    </row>
    <row r="9214" customFormat="false" ht="12.8" hidden="false" customHeight="false" outlineLevel="0" collapsed="false">
      <c r="A9214" s="71" t="s">
        <v>28</v>
      </c>
      <c r="B9214" s="74" t="s">
        <v>300</v>
      </c>
      <c r="C9214" s="74" t="n">
        <v>2023</v>
      </c>
      <c r="D9214" s="74" t="s">
        <v>675</v>
      </c>
      <c r="E9214" s="75"/>
    </row>
    <row r="9215" customFormat="false" ht="12.8" hidden="false" customHeight="false" outlineLevel="0" collapsed="false">
      <c r="A9215" s="71" t="s">
        <v>28</v>
      </c>
      <c r="B9215" s="74" t="s">
        <v>300</v>
      </c>
      <c r="C9215" s="74" t="n">
        <v>2023</v>
      </c>
      <c r="D9215" s="74" t="s">
        <v>676</v>
      </c>
      <c r="E9215" s="75"/>
    </row>
    <row r="9216" customFormat="false" ht="12.8" hidden="false" customHeight="false" outlineLevel="0" collapsed="false">
      <c r="A9216" s="71" t="s">
        <v>28</v>
      </c>
      <c r="B9216" s="74" t="s">
        <v>300</v>
      </c>
      <c r="C9216" s="74" t="n">
        <v>2023</v>
      </c>
      <c r="D9216" s="74" t="s">
        <v>677</v>
      </c>
      <c r="E9216" s="75"/>
    </row>
    <row r="9217" customFormat="false" ht="12.8" hidden="false" customHeight="false" outlineLevel="0" collapsed="false">
      <c r="A9217" s="71" t="s">
        <v>28</v>
      </c>
      <c r="B9217" s="76" t="s">
        <v>300</v>
      </c>
      <c r="C9217" s="76" t="n">
        <v>2023</v>
      </c>
      <c r="D9217" s="76" t="s">
        <v>678</v>
      </c>
      <c r="E9217" s="77"/>
    </row>
    <row r="9218" customFormat="false" ht="12.8" hidden="false" customHeight="false" outlineLevel="0" collapsed="false">
      <c r="A9218" s="71" t="s">
        <v>28</v>
      </c>
      <c r="B9218" s="72" t="s">
        <v>683</v>
      </c>
      <c r="C9218" s="72" t="n">
        <v>2000</v>
      </c>
      <c r="D9218" s="72" t="s">
        <v>667</v>
      </c>
      <c r="E9218" s="73" t="n">
        <v>28830.479</v>
      </c>
    </row>
    <row r="9219" customFormat="false" ht="12.8" hidden="false" customHeight="false" outlineLevel="0" collapsed="false">
      <c r="A9219" s="71" t="s">
        <v>28</v>
      </c>
      <c r="B9219" s="74" t="s">
        <v>683</v>
      </c>
      <c r="C9219" s="74" t="n">
        <v>2000</v>
      </c>
      <c r="D9219" s="74" t="s">
        <v>668</v>
      </c>
      <c r="E9219" s="75" t="n">
        <v>32297.047</v>
      </c>
    </row>
    <row r="9220" customFormat="false" ht="12.8" hidden="false" customHeight="false" outlineLevel="0" collapsed="false">
      <c r="A9220" s="71" t="s">
        <v>28</v>
      </c>
      <c r="B9220" s="74" t="s">
        <v>683</v>
      </c>
      <c r="C9220" s="74" t="n">
        <v>2000</v>
      </c>
      <c r="D9220" s="74" t="s">
        <v>669</v>
      </c>
      <c r="E9220" s="75" t="n">
        <v>27310.979</v>
      </c>
    </row>
    <row r="9221" customFormat="false" ht="12.8" hidden="false" customHeight="false" outlineLevel="0" collapsed="false">
      <c r="A9221" s="71" t="s">
        <v>28</v>
      </c>
      <c r="B9221" s="74" t="s">
        <v>683</v>
      </c>
      <c r="C9221" s="74" t="n">
        <v>2000</v>
      </c>
      <c r="D9221" s="74" t="s">
        <v>670</v>
      </c>
      <c r="E9221" s="75" t="n">
        <v>29396.384</v>
      </c>
    </row>
    <row r="9222" customFormat="false" ht="12.8" hidden="false" customHeight="false" outlineLevel="0" collapsed="false">
      <c r="A9222" s="71" t="s">
        <v>28</v>
      </c>
      <c r="B9222" s="74" t="s">
        <v>683</v>
      </c>
      <c r="C9222" s="74" t="n">
        <v>2000</v>
      </c>
      <c r="D9222" s="74" t="s">
        <v>671</v>
      </c>
      <c r="E9222" s="75" t="n">
        <v>26511.009</v>
      </c>
    </row>
    <row r="9223" customFormat="false" ht="12.8" hidden="false" customHeight="false" outlineLevel="0" collapsed="false">
      <c r="A9223" s="71" t="s">
        <v>28</v>
      </c>
      <c r="B9223" s="74" t="s">
        <v>683</v>
      </c>
      <c r="C9223" s="74" t="n">
        <v>2000</v>
      </c>
      <c r="D9223" s="74" t="s">
        <v>672</v>
      </c>
      <c r="E9223" s="75" t="n">
        <v>36553.25</v>
      </c>
    </row>
    <row r="9224" customFormat="false" ht="12.8" hidden="false" customHeight="false" outlineLevel="0" collapsed="false">
      <c r="A9224" s="71" t="s">
        <v>28</v>
      </c>
      <c r="B9224" s="74" t="s">
        <v>683</v>
      </c>
      <c r="C9224" s="74" t="n">
        <v>2000</v>
      </c>
      <c r="D9224" s="74" t="s">
        <v>673</v>
      </c>
      <c r="E9224" s="75" t="n">
        <v>31807.84</v>
      </c>
    </row>
    <row r="9225" customFormat="false" ht="12.8" hidden="false" customHeight="false" outlineLevel="0" collapsed="false">
      <c r="A9225" s="71" t="s">
        <v>28</v>
      </c>
      <c r="B9225" s="74" t="s">
        <v>683</v>
      </c>
      <c r="C9225" s="74" t="n">
        <v>2000</v>
      </c>
      <c r="D9225" s="74" t="s">
        <v>674</v>
      </c>
      <c r="E9225" s="75" t="n">
        <v>31009.972</v>
      </c>
    </row>
    <row r="9226" customFormat="false" ht="12.8" hidden="false" customHeight="false" outlineLevel="0" collapsed="false">
      <c r="A9226" s="71" t="s">
        <v>28</v>
      </c>
      <c r="B9226" s="74" t="s">
        <v>683</v>
      </c>
      <c r="C9226" s="74" t="n">
        <v>2000</v>
      </c>
      <c r="D9226" s="74" t="s">
        <v>675</v>
      </c>
      <c r="E9226" s="75" t="n">
        <v>29755.907</v>
      </c>
    </row>
    <row r="9227" customFormat="false" ht="12.8" hidden="false" customHeight="false" outlineLevel="0" collapsed="false">
      <c r="A9227" s="71" t="s">
        <v>28</v>
      </c>
      <c r="B9227" s="74" t="s">
        <v>683</v>
      </c>
      <c r="C9227" s="74" t="n">
        <v>2000</v>
      </c>
      <c r="D9227" s="74" t="s">
        <v>676</v>
      </c>
      <c r="E9227" s="75" t="n">
        <v>28661.951</v>
      </c>
    </row>
    <row r="9228" customFormat="false" ht="12.8" hidden="false" customHeight="false" outlineLevel="0" collapsed="false">
      <c r="A9228" s="71" t="s">
        <v>28</v>
      </c>
      <c r="B9228" s="74" t="s">
        <v>683</v>
      </c>
      <c r="C9228" s="74" t="n">
        <v>2000</v>
      </c>
      <c r="D9228" s="74" t="s">
        <v>677</v>
      </c>
      <c r="E9228" s="75" t="n">
        <v>28145.784</v>
      </c>
    </row>
    <row r="9229" customFormat="false" ht="12.8" hidden="false" customHeight="false" outlineLevel="0" collapsed="false">
      <c r="A9229" s="71" t="s">
        <v>28</v>
      </c>
      <c r="B9229" s="74" t="s">
        <v>683</v>
      </c>
      <c r="C9229" s="76" t="n">
        <v>2000</v>
      </c>
      <c r="D9229" s="76" t="s">
        <v>678</v>
      </c>
      <c r="E9229" s="77" t="n">
        <v>29294.796</v>
      </c>
    </row>
    <row r="9230" customFormat="false" ht="12.8" hidden="false" customHeight="false" outlineLevel="0" collapsed="false">
      <c r="A9230" s="71" t="s">
        <v>28</v>
      </c>
      <c r="B9230" s="74" t="s">
        <v>683</v>
      </c>
      <c r="C9230" s="72" t="n">
        <v>2001</v>
      </c>
      <c r="D9230" s="72" t="s">
        <v>667</v>
      </c>
      <c r="E9230" s="73" t="n">
        <v>24540.269</v>
      </c>
    </row>
    <row r="9231" customFormat="false" ht="12.8" hidden="false" customHeight="false" outlineLevel="0" collapsed="false">
      <c r="A9231" s="71" t="s">
        <v>28</v>
      </c>
      <c r="B9231" s="74" t="s">
        <v>683</v>
      </c>
      <c r="C9231" s="74" t="n">
        <v>2001</v>
      </c>
      <c r="D9231" s="74" t="s">
        <v>668</v>
      </c>
      <c r="E9231" s="75" t="n">
        <v>23019.39</v>
      </c>
    </row>
    <row r="9232" customFormat="false" ht="12.8" hidden="false" customHeight="false" outlineLevel="0" collapsed="false">
      <c r="A9232" s="71" t="s">
        <v>28</v>
      </c>
      <c r="B9232" s="74" t="s">
        <v>683</v>
      </c>
      <c r="C9232" s="74" t="n">
        <v>2001</v>
      </c>
      <c r="D9232" s="74" t="s">
        <v>669</v>
      </c>
      <c r="E9232" s="75" t="n">
        <v>25016.135</v>
      </c>
    </row>
    <row r="9233" customFormat="false" ht="12.8" hidden="false" customHeight="false" outlineLevel="0" collapsed="false">
      <c r="A9233" s="71" t="s">
        <v>28</v>
      </c>
      <c r="B9233" s="74" t="s">
        <v>683</v>
      </c>
      <c r="C9233" s="74" t="n">
        <v>2001</v>
      </c>
      <c r="D9233" s="74" t="s">
        <v>670</v>
      </c>
      <c r="E9233" s="75" t="n">
        <v>24451.59</v>
      </c>
    </row>
    <row r="9234" customFormat="false" ht="12.8" hidden="false" customHeight="false" outlineLevel="0" collapsed="false">
      <c r="A9234" s="71" t="s">
        <v>28</v>
      </c>
      <c r="B9234" s="74" t="s">
        <v>683</v>
      </c>
      <c r="C9234" s="74" t="n">
        <v>2001</v>
      </c>
      <c r="D9234" s="74" t="s">
        <v>671</v>
      </c>
      <c r="E9234" s="75" t="n">
        <v>26300.629</v>
      </c>
    </row>
    <row r="9235" customFormat="false" ht="12.8" hidden="false" customHeight="false" outlineLevel="0" collapsed="false">
      <c r="A9235" s="71" t="s">
        <v>28</v>
      </c>
      <c r="B9235" s="74" t="s">
        <v>683</v>
      </c>
      <c r="C9235" s="74" t="n">
        <v>2001</v>
      </c>
      <c r="D9235" s="74" t="s">
        <v>672</v>
      </c>
      <c r="E9235" s="75" t="n">
        <v>31000.414</v>
      </c>
    </row>
    <row r="9236" customFormat="false" ht="12.8" hidden="false" customHeight="false" outlineLevel="0" collapsed="false">
      <c r="A9236" s="71" t="s">
        <v>28</v>
      </c>
      <c r="B9236" s="74" t="s">
        <v>683</v>
      </c>
      <c r="C9236" s="74" t="n">
        <v>2001</v>
      </c>
      <c r="D9236" s="74" t="s">
        <v>673</v>
      </c>
      <c r="E9236" s="75" t="n">
        <v>35192.03</v>
      </c>
    </row>
    <row r="9237" customFormat="false" ht="12.8" hidden="false" customHeight="false" outlineLevel="0" collapsed="false">
      <c r="A9237" s="71" t="s">
        <v>28</v>
      </c>
      <c r="B9237" s="74" t="s">
        <v>683</v>
      </c>
      <c r="C9237" s="74" t="n">
        <v>2001</v>
      </c>
      <c r="D9237" s="74" t="s">
        <v>674</v>
      </c>
      <c r="E9237" s="75" t="n">
        <v>35388.101</v>
      </c>
    </row>
    <row r="9238" customFormat="false" ht="12.8" hidden="false" customHeight="false" outlineLevel="0" collapsed="false">
      <c r="A9238" s="71" t="s">
        <v>28</v>
      </c>
      <c r="B9238" s="74" t="s">
        <v>683</v>
      </c>
      <c r="C9238" s="74" t="n">
        <v>2001</v>
      </c>
      <c r="D9238" s="74" t="s">
        <v>675</v>
      </c>
      <c r="E9238" s="75" t="n">
        <v>35351.1</v>
      </c>
    </row>
    <row r="9239" customFormat="false" ht="12.8" hidden="false" customHeight="false" outlineLevel="0" collapsed="false">
      <c r="A9239" s="71" t="s">
        <v>28</v>
      </c>
      <c r="B9239" s="74" t="s">
        <v>683</v>
      </c>
      <c r="C9239" s="74" t="n">
        <v>2001</v>
      </c>
      <c r="D9239" s="74" t="s">
        <v>676</v>
      </c>
      <c r="E9239" s="75" t="n">
        <v>35270.001</v>
      </c>
    </row>
    <row r="9240" customFormat="false" ht="12.8" hidden="false" customHeight="false" outlineLevel="0" collapsed="false">
      <c r="A9240" s="71" t="s">
        <v>28</v>
      </c>
      <c r="B9240" s="74" t="s">
        <v>683</v>
      </c>
      <c r="C9240" s="74" t="n">
        <v>2001</v>
      </c>
      <c r="D9240" s="74" t="s">
        <v>677</v>
      </c>
      <c r="E9240" s="75" t="n">
        <v>27654.287</v>
      </c>
    </row>
    <row r="9241" customFormat="false" ht="12.8" hidden="false" customHeight="false" outlineLevel="0" collapsed="false">
      <c r="A9241" s="71" t="s">
        <v>28</v>
      </c>
      <c r="B9241" s="74" t="s">
        <v>683</v>
      </c>
      <c r="C9241" s="76" t="n">
        <v>2001</v>
      </c>
      <c r="D9241" s="76" t="s">
        <v>678</v>
      </c>
      <c r="E9241" s="77" t="n">
        <v>27034.237</v>
      </c>
    </row>
    <row r="9242" customFormat="false" ht="12.8" hidden="false" customHeight="false" outlineLevel="0" collapsed="false">
      <c r="A9242" s="71" t="s">
        <v>28</v>
      </c>
      <c r="B9242" s="74" t="s">
        <v>683</v>
      </c>
      <c r="C9242" s="72" t="n">
        <v>2002</v>
      </c>
      <c r="D9242" s="72" t="s">
        <v>667</v>
      </c>
      <c r="E9242" s="73" t="n">
        <v>27041.215</v>
      </c>
    </row>
    <row r="9243" customFormat="false" ht="12.8" hidden="false" customHeight="false" outlineLevel="0" collapsed="false">
      <c r="A9243" s="71" t="s">
        <v>28</v>
      </c>
      <c r="B9243" s="74" t="s">
        <v>683</v>
      </c>
      <c r="C9243" s="74" t="n">
        <v>2002</v>
      </c>
      <c r="D9243" s="74" t="s">
        <v>668</v>
      </c>
      <c r="E9243" s="75" t="n">
        <v>24863.253</v>
      </c>
    </row>
    <row r="9244" customFormat="false" ht="12.8" hidden="false" customHeight="false" outlineLevel="0" collapsed="false">
      <c r="A9244" s="71" t="s">
        <v>28</v>
      </c>
      <c r="B9244" s="74" t="s">
        <v>683</v>
      </c>
      <c r="C9244" s="74" t="n">
        <v>2002</v>
      </c>
      <c r="D9244" s="74" t="s">
        <v>669</v>
      </c>
      <c r="E9244" s="75" t="n">
        <v>25658.712</v>
      </c>
    </row>
    <row r="9245" customFormat="false" ht="12.8" hidden="false" customHeight="false" outlineLevel="0" collapsed="false">
      <c r="A9245" s="71" t="s">
        <v>28</v>
      </c>
      <c r="B9245" s="74" t="s">
        <v>683</v>
      </c>
      <c r="C9245" s="74" t="n">
        <v>2002</v>
      </c>
      <c r="D9245" s="74" t="s">
        <v>670</v>
      </c>
      <c r="E9245" s="75" t="n">
        <v>26097.894</v>
      </c>
    </row>
    <row r="9246" customFormat="false" ht="12.8" hidden="false" customHeight="false" outlineLevel="0" collapsed="false">
      <c r="A9246" s="71" t="s">
        <v>28</v>
      </c>
      <c r="B9246" s="74" t="s">
        <v>683</v>
      </c>
      <c r="C9246" s="74" t="n">
        <v>2002</v>
      </c>
      <c r="D9246" s="74" t="s">
        <v>671</v>
      </c>
      <c r="E9246" s="75" t="n">
        <v>24841.003</v>
      </c>
    </row>
    <row r="9247" customFormat="false" ht="12.8" hidden="false" customHeight="false" outlineLevel="0" collapsed="false">
      <c r="A9247" s="71" t="s">
        <v>28</v>
      </c>
      <c r="B9247" s="74" t="s">
        <v>683</v>
      </c>
      <c r="C9247" s="74" t="n">
        <v>2002</v>
      </c>
      <c r="D9247" s="74" t="s">
        <v>672</v>
      </c>
      <c r="E9247" s="75" t="n">
        <v>23442.792</v>
      </c>
    </row>
    <row r="9248" customFormat="false" ht="12.8" hidden="false" customHeight="false" outlineLevel="0" collapsed="false">
      <c r="A9248" s="71" t="s">
        <v>28</v>
      </c>
      <c r="B9248" s="74" t="s">
        <v>683</v>
      </c>
      <c r="C9248" s="74" t="n">
        <v>2002</v>
      </c>
      <c r="D9248" s="74" t="s">
        <v>673</v>
      </c>
      <c r="E9248" s="75" t="n">
        <v>28452.295</v>
      </c>
    </row>
    <row r="9249" customFormat="false" ht="12.8" hidden="false" customHeight="false" outlineLevel="0" collapsed="false">
      <c r="A9249" s="71" t="s">
        <v>28</v>
      </c>
      <c r="B9249" s="74" t="s">
        <v>683</v>
      </c>
      <c r="C9249" s="74" t="n">
        <v>2002</v>
      </c>
      <c r="D9249" s="74" t="s">
        <v>674</v>
      </c>
      <c r="E9249" s="75" t="n">
        <v>28725.019</v>
      </c>
    </row>
    <row r="9250" customFormat="false" ht="12.8" hidden="false" customHeight="false" outlineLevel="0" collapsed="false">
      <c r="A9250" s="71" t="s">
        <v>28</v>
      </c>
      <c r="B9250" s="74" t="s">
        <v>683</v>
      </c>
      <c r="C9250" s="74" t="n">
        <v>2002</v>
      </c>
      <c r="D9250" s="74" t="s">
        <v>675</v>
      </c>
      <c r="E9250" s="75" t="n">
        <v>28113.182</v>
      </c>
    </row>
    <row r="9251" customFormat="false" ht="12.8" hidden="false" customHeight="false" outlineLevel="0" collapsed="false">
      <c r="A9251" s="71" t="s">
        <v>28</v>
      </c>
      <c r="B9251" s="74" t="s">
        <v>683</v>
      </c>
      <c r="C9251" s="74" t="n">
        <v>2002</v>
      </c>
      <c r="D9251" s="74" t="s">
        <v>676</v>
      </c>
      <c r="E9251" s="75" t="n">
        <v>34022.633</v>
      </c>
    </row>
    <row r="9252" customFormat="false" ht="12.8" hidden="false" customHeight="false" outlineLevel="0" collapsed="false">
      <c r="A9252" s="71" t="s">
        <v>28</v>
      </c>
      <c r="B9252" s="74" t="s">
        <v>683</v>
      </c>
      <c r="C9252" s="74" t="n">
        <v>2002</v>
      </c>
      <c r="D9252" s="74" t="s">
        <v>677</v>
      </c>
      <c r="E9252" s="75" t="n">
        <v>28779.708</v>
      </c>
    </row>
    <row r="9253" customFormat="false" ht="12.8" hidden="false" customHeight="false" outlineLevel="0" collapsed="false">
      <c r="A9253" s="71" t="s">
        <v>28</v>
      </c>
      <c r="B9253" s="74" t="s">
        <v>683</v>
      </c>
      <c r="C9253" s="76" t="n">
        <v>2002</v>
      </c>
      <c r="D9253" s="76" t="s">
        <v>678</v>
      </c>
      <c r="E9253" s="77" t="n">
        <v>30548.884</v>
      </c>
    </row>
    <row r="9254" customFormat="false" ht="12.8" hidden="false" customHeight="false" outlineLevel="0" collapsed="false">
      <c r="A9254" s="71" t="s">
        <v>28</v>
      </c>
      <c r="B9254" s="74" t="s">
        <v>683</v>
      </c>
      <c r="C9254" s="72" t="n">
        <v>2003</v>
      </c>
      <c r="D9254" s="72" t="s">
        <v>667</v>
      </c>
      <c r="E9254" s="73" t="n">
        <v>29281.858</v>
      </c>
    </row>
    <row r="9255" customFormat="false" ht="12.8" hidden="false" customHeight="false" outlineLevel="0" collapsed="false">
      <c r="A9255" s="71" t="s">
        <v>28</v>
      </c>
      <c r="B9255" s="74" t="s">
        <v>683</v>
      </c>
      <c r="C9255" s="74" t="n">
        <v>2003</v>
      </c>
      <c r="D9255" s="74" t="s">
        <v>668</v>
      </c>
      <c r="E9255" s="75" t="n">
        <v>23409.751</v>
      </c>
    </row>
    <row r="9256" customFormat="false" ht="12.8" hidden="false" customHeight="false" outlineLevel="0" collapsed="false">
      <c r="A9256" s="71" t="s">
        <v>28</v>
      </c>
      <c r="B9256" s="74" t="s">
        <v>683</v>
      </c>
      <c r="C9256" s="74" t="n">
        <v>2003</v>
      </c>
      <c r="D9256" s="74" t="s">
        <v>669</v>
      </c>
      <c r="E9256" s="75" t="n">
        <v>23943.848</v>
      </c>
    </row>
    <row r="9257" customFormat="false" ht="12.8" hidden="false" customHeight="false" outlineLevel="0" collapsed="false">
      <c r="A9257" s="71" t="s">
        <v>28</v>
      </c>
      <c r="B9257" s="74" t="s">
        <v>683</v>
      </c>
      <c r="C9257" s="74" t="n">
        <v>2003</v>
      </c>
      <c r="D9257" s="74" t="s">
        <v>670</v>
      </c>
      <c r="E9257" s="75" t="n">
        <v>25867.312</v>
      </c>
    </row>
    <row r="9258" customFormat="false" ht="12.8" hidden="false" customHeight="false" outlineLevel="0" collapsed="false">
      <c r="A9258" s="71" t="s">
        <v>28</v>
      </c>
      <c r="B9258" s="74" t="s">
        <v>683</v>
      </c>
      <c r="C9258" s="74" t="n">
        <v>2003</v>
      </c>
      <c r="D9258" s="74" t="s">
        <v>671</v>
      </c>
      <c r="E9258" s="75" t="n">
        <v>28449.86</v>
      </c>
    </row>
    <row r="9259" customFormat="false" ht="12.8" hidden="false" customHeight="false" outlineLevel="0" collapsed="false">
      <c r="A9259" s="71" t="s">
        <v>28</v>
      </c>
      <c r="B9259" s="74" t="s">
        <v>683</v>
      </c>
      <c r="C9259" s="74" t="n">
        <v>2003</v>
      </c>
      <c r="D9259" s="74" t="s">
        <v>672</v>
      </c>
      <c r="E9259" s="75" t="n">
        <v>28451.245</v>
      </c>
    </row>
    <row r="9260" customFormat="false" ht="12.8" hidden="false" customHeight="false" outlineLevel="0" collapsed="false">
      <c r="A9260" s="71" t="s">
        <v>28</v>
      </c>
      <c r="B9260" s="74" t="s">
        <v>683</v>
      </c>
      <c r="C9260" s="74" t="n">
        <v>2003</v>
      </c>
      <c r="D9260" s="74" t="s">
        <v>673</v>
      </c>
      <c r="E9260" s="75" t="n">
        <v>32036.279</v>
      </c>
    </row>
    <row r="9261" customFormat="false" ht="12.8" hidden="false" customHeight="false" outlineLevel="0" collapsed="false">
      <c r="A9261" s="71" t="s">
        <v>28</v>
      </c>
      <c r="B9261" s="74" t="s">
        <v>683</v>
      </c>
      <c r="C9261" s="74" t="n">
        <v>2003</v>
      </c>
      <c r="D9261" s="74" t="s">
        <v>674</v>
      </c>
      <c r="E9261" s="75" t="n">
        <v>28932.642</v>
      </c>
    </row>
    <row r="9262" customFormat="false" ht="12.8" hidden="false" customHeight="false" outlineLevel="0" collapsed="false">
      <c r="A9262" s="71" t="s">
        <v>28</v>
      </c>
      <c r="B9262" s="74" t="s">
        <v>683</v>
      </c>
      <c r="C9262" s="74" t="n">
        <v>2003</v>
      </c>
      <c r="D9262" s="74" t="s">
        <v>675</v>
      </c>
      <c r="E9262" s="75" t="n">
        <v>30747.111</v>
      </c>
    </row>
    <row r="9263" customFormat="false" ht="12.8" hidden="false" customHeight="false" outlineLevel="0" collapsed="false">
      <c r="A9263" s="71" t="s">
        <v>28</v>
      </c>
      <c r="B9263" s="74" t="s">
        <v>683</v>
      </c>
      <c r="C9263" s="74" t="n">
        <v>2003</v>
      </c>
      <c r="D9263" s="74" t="s">
        <v>676</v>
      </c>
      <c r="E9263" s="75" t="n">
        <v>32012.065</v>
      </c>
    </row>
    <row r="9264" customFormat="false" ht="12.8" hidden="false" customHeight="false" outlineLevel="0" collapsed="false">
      <c r="A9264" s="71" t="s">
        <v>28</v>
      </c>
      <c r="B9264" s="74" t="s">
        <v>683</v>
      </c>
      <c r="C9264" s="74" t="n">
        <v>2003</v>
      </c>
      <c r="D9264" s="74" t="s">
        <v>677</v>
      </c>
      <c r="E9264" s="75" t="n">
        <v>28309.767</v>
      </c>
    </row>
    <row r="9265" customFormat="false" ht="12.8" hidden="false" customHeight="false" outlineLevel="0" collapsed="false">
      <c r="A9265" s="71" t="s">
        <v>28</v>
      </c>
      <c r="B9265" s="74" t="s">
        <v>683</v>
      </c>
      <c r="C9265" s="76" t="n">
        <v>2003</v>
      </c>
      <c r="D9265" s="76" t="s">
        <v>678</v>
      </c>
      <c r="E9265" s="77" t="n">
        <v>34242.459</v>
      </c>
    </row>
    <row r="9266" customFormat="false" ht="12.8" hidden="false" customHeight="false" outlineLevel="0" collapsed="false">
      <c r="A9266" s="71" t="s">
        <v>28</v>
      </c>
      <c r="B9266" s="74" t="s">
        <v>683</v>
      </c>
      <c r="C9266" s="72" t="n">
        <v>2004</v>
      </c>
      <c r="D9266" s="72" t="s">
        <v>667</v>
      </c>
      <c r="E9266" s="73" t="n">
        <v>29184.971</v>
      </c>
    </row>
    <row r="9267" customFormat="false" ht="12.8" hidden="false" customHeight="false" outlineLevel="0" collapsed="false">
      <c r="A9267" s="71" t="s">
        <v>28</v>
      </c>
      <c r="B9267" s="74" t="s">
        <v>683</v>
      </c>
      <c r="C9267" s="74" t="n">
        <v>2004</v>
      </c>
      <c r="D9267" s="74" t="s">
        <v>668</v>
      </c>
      <c r="E9267" s="75" t="n">
        <v>26083.527</v>
      </c>
    </row>
    <row r="9268" customFormat="false" ht="12.8" hidden="false" customHeight="false" outlineLevel="0" collapsed="false">
      <c r="A9268" s="71" t="s">
        <v>28</v>
      </c>
      <c r="B9268" s="74" t="s">
        <v>683</v>
      </c>
      <c r="C9268" s="74" t="n">
        <v>2004</v>
      </c>
      <c r="D9268" s="74" t="s">
        <v>669</v>
      </c>
      <c r="E9268" s="75" t="n">
        <v>29700.032</v>
      </c>
    </row>
    <row r="9269" customFormat="false" ht="12.8" hidden="false" customHeight="false" outlineLevel="0" collapsed="false">
      <c r="A9269" s="71" t="s">
        <v>28</v>
      </c>
      <c r="B9269" s="74" t="s">
        <v>683</v>
      </c>
      <c r="C9269" s="74" t="n">
        <v>2004</v>
      </c>
      <c r="D9269" s="74" t="s">
        <v>670</v>
      </c>
      <c r="E9269" s="75" t="n">
        <v>30982.402</v>
      </c>
    </row>
    <row r="9270" customFormat="false" ht="12.8" hidden="false" customHeight="false" outlineLevel="0" collapsed="false">
      <c r="A9270" s="71" t="s">
        <v>28</v>
      </c>
      <c r="B9270" s="74" t="s">
        <v>683</v>
      </c>
      <c r="C9270" s="74" t="n">
        <v>2004</v>
      </c>
      <c r="D9270" s="74" t="s">
        <v>671</v>
      </c>
      <c r="E9270" s="75" t="n">
        <v>29107.775</v>
      </c>
    </row>
    <row r="9271" customFormat="false" ht="12.8" hidden="false" customHeight="false" outlineLevel="0" collapsed="false">
      <c r="A9271" s="71" t="s">
        <v>28</v>
      </c>
      <c r="B9271" s="74" t="s">
        <v>683</v>
      </c>
      <c r="C9271" s="74" t="n">
        <v>2004</v>
      </c>
      <c r="D9271" s="74" t="s">
        <v>672</v>
      </c>
      <c r="E9271" s="75" t="n">
        <v>30681.215</v>
      </c>
    </row>
    <row r="9272" customFormat="false" ht="12.8" hidden="false" customHeight="false" outlineLevel="0" collapsed="false">
      <c r="A9272" s="71" t="s">
        <v>28</v>
      </c>
      <c r="B9272" s="74" t="s">
        <v>683</v>
      </c>
      <c r="C9272" s="74" t="n">
        <v>2004</v>
      </c>
      <c r="D9272" s="74" t="s">
        <v>673</v>
      </c>
      <c r="E9272" s="75" t="n">
        <v>33792.148</v>
      </c>
    </row>
    <row r="9273" customFormat="false" ht="12.8" hidden="false" customHeight="false" outlineLevel="0" collapsed="false">
      <c r="A9273" s="71" t="s">
        <v>28</v>
      </c>
      <c r="B9273" s="74" t="s">
        <v>683</v>
      </c>
      <c r="C9273" s="74" t="n">
        <v>2004</v>
      </c>
      <c r="D9273" s="74" t="s">
        <v>674</v>
      </c>
      <c r="E9273" s="75" t="n">
        <v>32380.004</v>
      </c>
    </row>
    <row r="9274" customFormat="false" ht="12.8" hidden="false" customHeight="false" outlineLevel="0" collapsed="false">
      <c r="A9274" s="71" t="s">
        <v>28</v>
      </c>
      <c r="B9274" s="74" t="s">
        <v>683</v>
      </c>
      <c r="C9274" s="74" t="n">
        <v>2004</v>
      </c>
      <c r="D9274" s="74" t="s">
        <v>675</v>
      </c>
      <c r="E9274" s="75" t="n">
        <v>35063.409</v>
      </c>
    </row>
    <row r="9275" customFormat="false" ht="12.8" hidden="false" customHeight="false" outlineLevel="0" collapsed="false">
      <c r="A9275" s="71" t="s">
        <v>28</v>
      </c>
      <c r="B9275" s="74" t="s">
        <v>683</v>
      </c>
      <c r="C9275" s="74" t="n">
        <v>2004</v>
      </c>
      <c r="D9275" s="74" t="s">
        <v>676</v>
      </c>
      <c r="E9275" s="75" t="n">
        <v>33789.874</v>
      </c>
    </row>
    <row r="9276" customFormat="false" ht="12.8" hidden="false" customHeight="false" outlineLevel="0" collapsed="false">
      <c r="A9276" s="71" t="s">
        <v>28</v>
      </c>
      <c r="B9276" s="74" t="s">
        <v>683</v>
      </c>
      <c r="C9276" s="74" t="n">
        <v>2004</v>
      </c>
      <c r="D9276" s="74" t="s">
        <v>677</v>
      </c>
      <c r="E9276" s="75" t="n">
        <v>32174.65</v>
      </c>
    </row>
    <row r="9277" customFormat="false" ht="12.8" hidden="false" customHeight="false" outlineLevel="0" collapsed="false">
      <c r="A9277" s="71" t="s">
        <v>28</v>
      </c>
      <c r="B9277" s="74" t="s">
        <v>683</v>
      </c>
      <c r="C9277" s="76" t="n">
        <v>2004</v>
      </c>
      <c r="D9277" s="76" t="s">
        <v>678</v>
      </c>
      <c r="E9277" s="77" t="n">
        <v>37879.042</v>
      </c>
    </row>
    <row r="9278" customFormat="false" ht="12.8" hidden="false" customHeight="false" outlineLevel="0" collapsed="false">
      <c r="A9278" s="71" t="s">
        <v>28</v>
      </c>
      <c r="B9278" s="74" t="s">
        <v>683</v>
      </c>
      <c r="C9278" s="72" t="n">
        <v>2005</v>
      </c>
      <c r="D9278" s="72" t="s">
        <v>667</v>
      </c>
      <c r="E9278" s="73" t="n">
        <v>30034.147</v>
      </c>
    </row>
    <row r="9279" customFormat="false" ht="12.8" hidden="false" customHeight="false" outlineLevel="0" collapsed="false">
      <c r="A9279" s="71" t="s">
        <v>28</v>
      </c>
      <c r="B9279" s="74" t="s">
        <v>683</v>
      </c>
      <c r="C9279" s="74" t="n">
        <v>2005</v>
      </c>
      <c r="D9279" s="74" t="s">
        <v>668</v>
      </c>
      <c r="E9279" s="75" t="n">
        <v>28589.966</v>
      </c>
    </row>
    <row r="9280" customFormat="false" ht="12.8" hidden="false" customHeight="false" outlineLevel="0" collapsed="false">
      <c r="A9280" s="71" t="s">
        <v>28</v>
      </c>
      <c r="B9280" s="74" t="s">
        <v>683</v>
      </c>
      <c r="C9280" s="74" t="n">
        <v>2005</v>
      </c>
      <c r="D9280" s="74" t="s">
        <v>669</v>
      </c>
      <c r="E9280" s="75" t="n">
        <v>32669.728</v>
      </c>
    </row>
    <row r="9281" customFormat="false" ht="12.8" hidden="false" customHeight="false" outlineLevel="0" collapsed="false">
      <c r="A9281" s="71" t="s">
        <v>28</v>
      </c>
      <c r="B9281" s="74" t="s">
        <v>683</v>
      </c>
      <c r="C9281" s="74" t="n">
        <v>2005</v>
      </c>
      <c r="D9281" s="74" t="s">
        <v>670</v>
      </c>
      <c r="E9281" s="75" t="n">
        <v>31598.509</v>
      </c>
    </row>
    <row r="9282" customFormat="false" ht="12.8" hidden="false" customHeight="false" outlineLevel="0" collapsed="false">
      <c r="A9282" s="71" t="s">
        <v>28</v>
      </c>
      <c r="B9282" s="74" t="s">
        <v>683</v>
      </c>
      <c r="C9282" s="74" t="n">
        <v>2005</v>
      </c>
      <c r="D9282" s="74" t="s">
        <v>671</v>
      </c>
      <c r="E9282" s="75" t="n">
        <v>32210.164</v>
      </c>
    </row>
    <row r="9283" customFormat="false" ht="12.8" hidden="false" customHeight="false" outlineLevel="0" collapsed="false">
      <c r="A9283" s="71" t="s">
        <v>28</v>
      </c>
      <c r="B9283" s="74" t="s">
        <v>683</v>
      </c>
      <c r="C9283" s="74" t="n">
        <v>2005</v>
      </c>
      <c r="D9283" s="74" t="s">
        <v>672</v>
      </c>
      <c r="E9283" s="75" t="n">
        <v>33973.506</v>
      </c>
    </row>
    <row r="9284" customFormat="false" ht="12.8" hidden="false" customHeight="false" outlineLevel="0" collapsed="false">
      <c r="A9284" s="71" t="s">
        <v>28</v>
      </c>
      <c r="B9284" s="74" t="s">
        <v>683</v>
      </c>
      <c r="C9284" s="74" t="n">
        <v>2005</v>
      </c>
      <c r="D9284" s="74" t="s">
        <v>673</v>
      </c>
      <c r="E9284" s="75" t="n">
        <v>36062.345</v>
      </c>
    </row>
    <row r="9285" customFormat="false" ht="12.8" hidden="false" customHeight="false" outlineLevel="0" collapsed="false">
      <c r="A9285" s="71" t="s">
        <v>28</v>
      </c>
      <c r="B9285" s="74" t="s">
        <v>683</v>
      </c>
      <c r="C9285" s="74" t="n">
        <v>2005</v>
      </c>
      <c r="D9285" s="74" t="s">
        <v>674</v>
      </c>
      <c r="E9285" s="75" t="n">
        <v>36055.554</v>
      </c>
    </row>
    <row r="9286" customFormat="false" ht="12.8" hidden="false" customHeight="false" outlineLevel="0" collapsed="false">
      <c r="A9286" s="71" t="s">
        <v>28</v>
      </c>
      <c r="B9286" s="74" t="s">
        <v>683</v>
      </c>
      <c r="C9286" s="74" t="n">
        <v>2005</v>
      </c>
      <c r="D9286" s="74" t="s">
        <v>675</v>
      </c>
      <c r="E9286" s="75" t="n">
        <v>35427.532</v>
      </c>
    </row>
    <row r="9287" customFormat="false" ht="12.8" hidden="false" customHeight="false" outlineLevel="0" collapsed="false">
      <c r="A9287" s="71" t="s">
        <v>28</v>
      </c>
      <c r="B9287" s="74" t="s">
        <v>683</v>
      </c>
      <c r="C9287" s="74" t="n">
        <v>2005</v>
      </c>
      <c r="D9287" s="74" t="s">
        <v>676</v>
      </c>
      <c r="E9287" s="75" t="n">
        <v>33473.428</v>
      </c>
    </row>
    <row r="9288" customFormat="false" ht="12.8" hidden="false" customHeight="false" outlineLevel="0" collapsed="false">
      <c r="A9288" s="71" t="s">
        <v>28</v>
      </c>
      <c r="B9288" s="74" t="s">
        <v>683</v>
      </c>
      <c r="C9288" s="74" t="n">
        <v>2005</v>
      </c>
      <c r="D9288" s="74" t="s">
        <v>677</v>
      </c>
      <c r="E9288" s="75" t="n">
        <v>34908.933</v>
      </c>
    </row>
    <row r="9289" customFormat="false" ht="12.8" hidden="false" customHeight="false" outlineLevel="0" collapsed="false">
      <c r="A9289" s="71" t="s">
        <v>28</v>
      </c>
      <c r="B9289" s="74" t="s">
        <v>683</v>
      </c>
      <c r="C9289" s="76" t="n">
        <v>2005</v>
      </c>
      <c r="D9289" s="76" t="s">
        <v>678</v>
      </c>
      <c r="E9289" s="77" t="n">
        <v>38295.171</v>
      </c>
    </row>
    <row r="9290" customFormat="false" ht="12.8" hidden="false" customHeight="false" outlineLevel="0" collapsed="false">
      <c r="A9290" s="71" t="s">
        <v>28</v>
      </c>
      <c r="B9290" s="74" t="s">
        <v>683</v>
      </c>
      <c r="C9290" s="72" t="n">
        <v>2006</v>
      </c>
      <c r="D9290" s="72" t="s">
        <v>667</v>
      </c>
      <c r="E9290" s="73" t="n">
        <v>34142.415</v>
      </c>
    </row>
    <row r="9291" customFormat="false" ht="12.8" hidden="false" customHeight="false" outlineLevel="0" collapsed="false">
      <c r="A9291" s="71" t="s">
        <v>28</v>
      </c>
      <c r="B9291" s="74" t="s">
        <v>683</v>
      </c>
      <c r="C9291" s="74" t="n">
        <v>2006</v>
      </c>
      <c r="D9291" s="74" t="s">
        <v>668</v>
      </c>
      <c r="E9291" s="75" t="n">
        <v>30486.615</v>
      </c>
    </row>
    <row r="9292" customFormat="false" ht="12.8" hidden="false" customHeight="false" outlineLevel="0" collapsed="false">
      <c r="A9292" s="71" t="s">
        <v>28</v>
      </c>
      <c r="B9292" s="74" t="s">
        <v>683</v>
      </c>
      <c r="C9292" s="74" t="n">
        <v>2006</v>
      </c>
      <c r="D9292" s="74" t="s">
        <v>669</v>
      </c>
      <c r="E9292" s="75" t="n">
        <v>34543.228</v>
      </c>
    </row>
    <row r="9293" customFormat="false" ht="12.8" hidden="false" customHeight="false" outlineLevel="0" collapsed="false">
      <c r="A9293" s="71" t="s">
        <v>28</v>
      </c>
      <c r="B9293" s="74" t="s">
        <v>683</v>
      </c>
      <c r="C9293" s="74" t="n">
        <v>2006</v>
      </c>
      <c r="D9293" s="74" t="s">
        <v>670</v>
      </c>
      <c r="E9293" s="75" t="n">
        <v>31907.59</v>
      </c>
    </row>
    <row r="9294" customFormat="false" ht="12.8" hidden="false" customHeight="false" outlineLevel="0" collapsed="false">
      <c r="A9294" s="71" t="s">
        <v>28</v>
      </c>
      <c r="B9294" s="74" t="s">
        <v>683</v>
      </c>
      <c r="C9294" s="74" t="n">
        <v>2006</v>
      </c>
      <c r="D9294" s="74" t="s">
        <v>671</v>
      </c>
      <c r="E9294" s="75" t="n">
        <v>34523.525</v>
      </c>
    </row>
    <row r="9295" customFormat="false" ht="12.8" hidden="false" customHeight="false" outlineLevel="0" collapsed="false">
      <c r="A9295" s="71" t="s">
        <v>28</v>
      </c>
      <c r="B9295" s="74" t="s">
        <v>683</v>
      </c>
      <c r="C9295" s="74" t="n">
        <v>2006</v>
      </c>
      <c r="D9295" s="74" t="s">
        <v>672</v>
      </c>
      <c r="E9295" s="75" t="n">
        <v>35666.096</v>
      </c>
    </row>
    <row r="9296" customFormat="false" ht="12.8" hidden="false" customHeight="false" outlineLevel="0" collapsed="false">
      <c r="A9296" s="71" t="s">
        <v>28</v>
      </c>
      <c r="B9296" s="74" t="s">
        <v>683</v>
      </c>
      <c r="C9296" s="74" t="n">
        <v>2006</v>
      </c>
      <c r="D9296" s="74" t="s">
        <v>673</v>
      </c>
      <c r="E9296" s="75" t="n">
        <v>36170.702</v>
      </c>
    </row>
    <row r="9297" customFormat="false" ht="12.8" hidden="false" customHeight="false" outlineLevel="0" collapsed="false">
      <c r="A9297" s="71" t="s">
        <v>28</v>
      </c>
      <c r="B9297" s="74" t="s">
        <v>683</v>
      </c>
      <c r="C9297" s="74" t="n">
        <v>2006</v>
      </c>
      <c r="D9297" s="74" t="s">
        <v>674</v>
      </c>
      <c r="E9297" s="75" t="n">
        <v>39058.487</v>
      </c>
    </row>
    <row r="9298" customFormat="false" ht="12.8" hidden="false" customHeight="false" outlineLevel="0" collapsed="false">
      <c r="A9298" s="71" t="s">
        <v>28</v>
      </c>
      <c r="B9298" s="74" t="s">
        <v>683</v>
      </c>
      <c r="C9298" s="74" t="n">
        <v>2006</v>
      </c>
      <c r="D9298" s="74" t="s">
        <v>675</v>
      </c>
      <c r="E9298" s="75" t="n">
        <v>40299.446</v>
      </c>
    </row>
    <row r="9299" customFormat="false" ht="12.8" hidden="false" customHeight="false" outlineLevel="0" collapsed="false">
      <c r="A9299" s="71" t="s">
        <v>28</v>
      </c>
      <c r="B9299" s="74" t="s">
        <v>683</v>
      </c>
      <c r="C9299" s="74" t="n">
        <v>2006</v>
      </c>
      <c r="D9299" s="74" t="s">
        <v>676</v>
      </c>
      <c r="E9299" s="75" t="n">
        <v>39189.902</v>
      </c>
    </row>
    <row r="9300" customFormat="false" ht="12.8" hidden="false" customHeight="false" outlineLevel="0" collapsed="false">
      <c r="A9300" s="71" t="s">
        <v>28</v>
      </c>
      <c r="B9300" s="74" t="s">
        <v>683</v>
      </c>
      <c r="C9300" s="74" t="n">
        <v>2006</v>
      </c>
      <c r="D9300" s="74" t="s">
        <v>677</v>
      </c>
      <c r="E9300" s="75" t="n">
        <v>37867.851</v>
      </c>
    </row>
    <row r="9301" customFormat="false" ht="12.8" hidden="false" customHeight="false" outlineLevel="0" collapsed="false">
      <c r="A9301" s="71" t="s">
        <v>28</v>
      </c>
      <c r="B9301" s="74" t="s">
        <v>683</v>
      </c>
      <c r="C9301" s="76" t="n">
        <v>2006</v>
      </c>
      <c r="D9301" s="76" t="s">
        <v>678</v>
      </c>
      <c r="E9301" s="77" t="n">
        <v>42083.52</v>
      </c>
    </row>
    <row r="9302" customFormat="false" ht="12.8" hidden="false" customHeight="false" outlineLevel="0" collapsed="false">
      <c r="A9302" s="71" t="s">
        <v>28</v>
      </c>
      <c r="B9302" s="74" t="s">
        <v>683</v>
      </c>
      <c r="C9302" s="72" t="n">
        <v>2007</v>
      </c>
      <c r="D9302" s="72" t="s">
        <v>667</v>
      </c>
      <c r="E9302" s="73" t="n">
        <v>38807.0078029016</v>
      </c>
    </row>
    <row r="9303" customFormat="false" ht="12.8" hidden="false" customHeight="false" outlineLevel="0" collapsed="false">
      <c r="A9303" s="71" t="s">
        <v>28</v>
      </c>
      <c r="B9303" s="74" t="s">
        <v>683</v>
      </c>
      <c r="C9303" s="74" t="n">
        <v>2007</v>
      </c>
      <c r="D9303" s="74" t="s">
        <v>668</v>
      </c>
      <c r="E9303" s="75" t="n">
        <v>34134.923319391</v>
      </c>
    </row>
    <row r="9304" customFormat="false" ht="12.8" hidden="false" customHeight="false" outlineLevel="0" collapsed="false">
      <c r="A9304" s="71" t="s">
        <v>28</v>
      </c>
      <c r="B9304" s="74" t="s">
        <v>683</v>
      </c>
      <c r="C9304" s="74" t="n">
        <v>2007</v>
      </c>
      <c r="D9304" s="74" t="s">
        <v>669</v>
      </c>
      <c r="E9304" s="75" t="n">
        <v>38715.3729107484</v>
      </c>
    </row>
    <row r="9305" customFormat="false" ht="12.8" hidden="false" customHeight="false" outlineLevel="0" collapsed="false">
      <c r="A9305" s="71" t="s">
        <v>28</v>
      </c>
      <c r="B9305" s="74" t="s">
        <v>683</v>
      </c>
      <c r="C9305" s="74" t="n">
        <v>2007</v>
      </c>
      <c r="D9305" s="74" t="s">
        <v>670</v>
      </c>
      <c r="E9305" s="75" t="n">
        <v>37474.1461628198</v>
      </c>
    </row>
    <row r="9306" customFormat="false" ht="12.8" hidden="false" customHeight="false" outlineLevel="0" collapsed="false">
      <c r="A9306" s="71" t="s">
        <v>28</v>
      </c>
      <c r="B9306" s="74" t="s">
        <v>683</v>
      </c>
      <c r="C9306" s="74" t="n">
        <v>2007</v>
      </c>
      <c r="D9306" s="74" t="s">
        <v>671</v>
      </c>
      <c r="E9306" s="75" t="n">
        <v>39831.8785008895</v>
      </c>
    </row>
    <row r="9307" customFormat="false" ht="12.8" hidden="false" customHeight="false" outlineLevel="0" collapsed="false">
      <c r="A9307" s="71" t="s">
        <v>28</v>
      </c>
      <c r="B9307" s="74" t="s">
        <v>683</v>
      </c>
      <c r="C9307" s="74" t="n">
        <v>2007</v>
      </c>
      <c r="D9307" s="74" t="s">
        <v>672</v>
      </c>
      <c r="E9307" s="75" t="n">
        <v>40828.2689697541</v>
      </c>
    </row>
    <row r="9308" customFormat="false" ht="12.8" hidden="false" customHeight="false" outlineLevel="0" collapsed="false">
      <c r="A9308" s="71" t="s">
        <v>28</v>
      </c>
      <c r="B9308" s="74" t="s">
        <v>683</v>
      </c>
      <c r="C9308" s="74" t="n">
        <v>2007</v>
      </c>
      <c r="D9308" s="74" t="s">
        <v>673</v>
      </c>
      <c r="E9308" s="75" t="n">
        <v>43555.456498638</v>
      </c>
    </row>
    <row r="9309" customFormat="false" ht="12.8" hidden="false" customHeight="false" outlineLevel="0" collapsed="false">
      <c r="A9309" s="71" t="s">
        <v>28</v>
      </c>
      <c r="B9309" s="74" t="s">
        <v>683</v>
      </c>
      <c r="C9309" s="74" t="n">
        <v>2007</v>
      </c>
      <c r="D9309" s="74" t="s">
        <v>674</v>
      </c>
      <c r="E9309" s="75" t="n">
        <v>43580.0154105194</v>
      </c>
    </row>
    <row r="9310" customFormat="false" ht="12.8" hidden="false" customHeight="false" outlineLevel="0" collapsed="false">
      <c r="A9310" s="71" t="s">
        <v>28</v>
      </c>
      <c r="B9310" s="74" t="s">
        <v>683</v>
      </c>
      <c r="C9310" s="74" t="n">
        <v>2007</v>
      </c>
      <c r="D9310" s="74" t="s">
        <v>675</v>
      </c>
      <c r="E9310" s="75" t="n">
        <v>40395.8370386524</v>
      </c>
    </row>
    <row r="9311" customFormat="false" ht="12.8" hidden="false" customHeight="false" outlineLevel="0" collapsed="false">
      <c r="A9311" s="71" t="s">
        <v>28</v>
      </c>
      <c r="B9311" s="74" t="s">
        <v>683</v>
      </c>
      <c r="C9311" s="74" t="n">
        <v>2007</v>
      </c>
      <c r="D9311" s="74" t="s">
        <v>676</v>
      </c>
      <c r="E9311" s="75" t="n">
        <v>45477.0504321684</v>
      </c>
    </row>
    <row r="9312" customFormat="false" ht="12.8" hidden="false" customHeight="false" outlineLevel="0" collapsed="false">
      <c r="A9312" s="71" t="s">
        <v>28</v>
      </c>
      <c r="B9312" s="74" t="s">
        <v>683</v>
      </c>
      <c r="C9312" s="74" t="n">
        <v>2007</v>
      </c>
      <c r="D9312" s="74" t="s">
        <v>677</v>
      </c>
      <c r="E9312" s="75" t="n">
        <v>43974.3608465404</v>
      </c>
    </row>
    <row r="9313" customFormat="false" ht="12.8" hidden="false" customHeight="false" outlineLevel="0" collapsed="false">
      <c r="A9313" s="71" t="s">
        <v>28</v>
      </c>
      <c r="B9313" s="74" t="s">
        <v>683</v>
      </c>
      <c r="C9313" s="76" t="n">
        <v>2007</v>
      </c>
      <c r="D9313" s="76" t="s">
        <v>678</v>
      </c>
      <c r="E9313" s="77" t="n">
        <v>46611.6603026124</v>
      </c>
    </row>
    <row r="9314" customFormat="false" ht="12.8" hidden="false" customHeight="false" outlineLevel="0" collapsed="false">
      <c r="A9314" s="71" t="s">
        <v>28</v>
      </c>
      <c r="B9314" s="74" t="s">
        <v>683</v>
      </c>
      <c r="C9314" s="72" t="n">
        <v>2008</v>
      </c>
      <c r="D9314" s="72" t="s">
        <v>667</v>
      </c>
      <c r="E9314" s="73" t="n">
        <v>42578.2452404694</v>
      </c>
    </row>
    <row r="9315" customFormat="false" ht="12.8" hidden="false" customHeight="false" outlineLevel="0" collapsed="false">
      <c r="A9315" s="71" t="s">
        <v>28</v>
      </c>
      <c r="B9315" s="74" t="s">
        <v>683</v>
      </c>
      <c r="C9315" s="74" t="n">
        <v>2008</v>
      </c>
      <c r="D9315" s="74" t="s">
        <v>668</v>
      </c>
      <c r="E9315" s="75" t="n">
        <v>39903.3049066171</v>
      </c>
    </row>
    <row r="9316" customFormat="false" ht="12.8" hidden="false" customHeight="false" outlineLevel="0" collapsed="false">
      <c r="A9316" s="71" t="s">
        <v>28</v>
      </c>
      <c r="B9316" s="74" t="s">
        <v>683</v>
      </c>
      <c r="C9316" s="74" t="n">
        <v>2008</v>
      </c>
      <c r="D9316" s="74" t="s">
        <v>669</v>
      </c>
      <c r="E9316" s="75" t="n">
        <v>41405.8943677632</v>
      </c>
    </row>
    <row r="9317" customFormat="false" ht="12.8" hidden="false" customHeight="false" outlineLevel="0" collapsed="false">
      <c r="A9317" s="71" t="s">
        <v>28</v>
      </c>
      <c r="B9317" s="74" t="s">
        <v>683</v>
      </c>
      <c r="C9317" s="74" t="n">
        <v>2008</v>
      </c>
      <c r="D9317" s="74" t="s">
        <v>670</v>
      </c>
      <c r="E9317" s="75" t="n">
        <v>42798.1535175063</v>
      </c>
    </row>
    <row r="9318" customFormat="false" ht="12.8" hidden="false" customHeight="false" outlineLevel="0" collapsed="false">
      <c r="A9318" s="71" t="s">
        <v>28</v>
      </c>
      <c r="B9318" s="74" t="s">
        <v>683</v>
      </c>
      <c r="C9318" s="74" t="n">
        <v>2008</v>
      </c>
      <c r="D9318" s="74" t="s">
        <v>671</v>
      </c>
      <c r="E9318" s="75" t="n">
        <v>43567.7241708362</v>
      </c>
    </row>
    <row r="9319" customFormat="false" ht="12.8" hidden="false" customHeight="false" outlineLevel="0" collapsed="false">
      <c r="A9319" s="71" t="s">
        <v>28</v>
      </c>
      <c r="B9319" s="74" t="s">
        <v>683</v>
      </c>
      <c r="C9319" s="74" t="n">
        <v>2008</v>
      </c>
      <c r="D9319" s="74" t="s">
        <v>672</v>
      </c>
      <c r="E9319" s="75" t="n">
        <v>44115.2802827786</v>
      </c>
    </row>
    <row r="9320" customFormat="false" ht="12.8" hidden="false" customHeight="false" outlineLevel="0" collapsed="false">
      <c r="A9320" s="71" t="s">
        <v>28</v>
      </c>
      <c r="B9320" s="74" t="s">
        <v>683</v>
      </c>
      <c r="C9320" s="74" t="n">
        <v>2008</v>
      </c>
      <c r="D9320" s="74" t="s">
        <v>673</v>
      </c>
      <c r="E9320" s="75" t="n">
        <v>50370.1920114734</v>
      </c>
    </row>
    <row r="9321" customFormat="false" ht="12.8" hidden="false" customHeight="false" outlineLevel="0" collapsed="false">
      <c r="A9321" s="71" t="s">
        <v>28</v>
      </c>
      <c r="B9321" s="74" t="s">
        <v>683</v>
      </c>
      <c r="C9321" s="74" t="n">
        <v>2008</v>
      </c>
      <c r="D9321" s="74" t="s">
        <v>674</v>
      </c>
      <c r="E9321" s="75" t="n">
        <v>49259.6986115698</v>
      </c>
    </row>
    <row r="9322" customFormat="false" ht="12.8" hidden="false" customHeight="false" outlineLevel="0" collapsed="false">
      <c r="A9322" s="71" t="s">
        <v>28</v>
      </c>
      <c r="B9322" s="74" t="s">
        <v>683</v>
      </c>
      <c r="C9322" s="74" t="n">
        <v>2008</v>
      </c>
      <c r="D9322" s="74" t="s">
        <v>675</v>
      </c>
      <c r="E9322" s="75" t="n">
        <v>52703.3801582029</v>
      </c>
    </row>
    <row r="9323" customFormat="false" ht="12.8" hidden="false" customHeight="false" outlineLevel="0" collapsed="false">
      <c r="A9323" s="71" t="s">
        <v>28</v>
      </c>
      <c r="B9323" s="74" t="s">
        <v>683</v>
      </c>
      <c r="C9323" s="74" t="n">
        <v>2008</v>
      </c>
      <c r="D9323" s="74" t="s">
        <v>676</v>
      </c>
      <c r="E9323" s="75" t="n">
        <v>52620.1915624557</v>
      </c>
    </row>
    <row r="9324" customFormat="false" ht="12.8" hidden="false" customHeight="false" outlineLevel="0" collapsed="false">
      <c r="A9324" s="71" t="s">
        <v>28</v>
      </c>
      <c r="B9324" s="74" t="s">
        <v>683</v>
      </c>
      <c r="C9324" s="74" t="n">
        <v>2008</v>
      </c>
      <c r="D9324" s="74" t="s">
        <v>677</v>
      </c>
      <c r="E9324" s="75" t="n">
        <v>45363.4837149062</v>
      </c>
    </row>
    <row r="9325" customFormat="false" ht="12.8" hidden="false" customHeight="false" outlineLevel="0" collapsed="false">
      <c r="A9325" s="71" t="s">
        <v>28</v>
      </c>
      <c r="B9325" s="74" t="s">
        <v>683</v>
      </c>
      <c r="C9325" s="76" t="n">
        <v>2008</v>
      </c>
      <c r="D9325" s="76" t="s">
        <v>678</v>
      </c>
      <c r="E9325" s="77" t="n">
        <v>54393.7403044914</v>
      </c>
    </row>
    <row r="9326" customFormat="false" ht="12.8" hidden="false" customHeight="false" outlineLevel="0" collapsed="false">
      <c r="A9326" s="71" t="s">
        <v>28</v>
      </c>
      <c r="B9326" s="74" t="s">
        <v>683</v>
      </c>
      <c r="C9326" s="72" t="n">
        <v>2009</v>
      </c>
      <c r="D9326" s="72" t="s">
        <v>667</v>
      </c>
      <c r="E9326" s="73" t="n">
        <v>45962.0892372789</v>
      </c>
    </row>
    <row r="9327" customFormat="false" ht="12.8" hidden="false" customHeight="false" outlineLevel="0" collapsed="false">
      <c r="A9327" s="71" t="s">
        <v>28</v>
      </c>
      <c r="B9327" s="74" t="s">
        <v>683</v>
      </c>
      <c r="C9327" s="74" t="n">
        <v>2009</v>
      </c>
      <c r="D9327" s="74" t="s">
        <v>668</v>
      </c>
      <c r="E9327" s="75" t="n">
        <v>41892.374158186</v>
      </c>
    </row>
    <row r="9328" customFormat="false" ht="12.8" hidden="false" customHeight="false" outlineLevel="0" collapsed="false">
      <c r="A9328" s="71" t="s">
        <v>28</v>
      </c>
      <c r="B9328" s="74" t="s">
        <v>683</v>
      </c>
      <c r="C9328" s="74" t="n">
        <v>2009</v>
      </c>
      <c r="D9328" s="74" t="s">
        <v>669</v>
      </c>
      <c r="E9328" s="75" t="n">
        <v>45675.562079093</v>
      </c>
    </row>
    <row r="9329" customFormat="false" ht="12.8" hidden="false" customHeight="false" outlineLevel="0" collapsed="false">
      <c r="A9329" s="71" t="s">
        <v>28</v>
      </c>
      <c r="B9329" s="74" t="s">
        <v>683</v>
      </c>
      <c r="C9329" s="74" t="n">
        <v>2009</v>
      </c>
      <c r="D9329" s="74" t="s">
        <v>670</v>
      </c>
      <c r="E9329" s="75" t="n">
        <v>46231.633</v>
      </c>
    </row>
    <row r="9330" customFormat="false" ht="12.8" hidden="false" customHeight="false" outlineLevel="0" collapsed="false">
      <c r="A9330" s="71" t="s">
        <v>28</v>
      </c>
      <c r="B9330" s="74" t="s">
        <v>683</v>
      </c>
      <c r="C9330" s="74" t="n">
        <v>2009</v>
      </c>
      <c r="D9330" s="74" t="s">
        <v>671</v>
      </c>
      <c r="E9330" s="75" t="n">
        <v>43266.18</v>
      </c>
    </row>
    <row r="9331" customFormat="false" ht="12.8" hidden="false" customHeight="false" outlineLevel="0" collapsed="false">
      <c r="A9331" s="71" t="s">
        <v>28</v>
      </c>
      <c r="B9331" s="74" t="s">
        <v>683</v>
      </c>
      <c r="C9331" s="74" t="n">
        <v>2009</v>
      </c>
      <c r="D9331" s="74" t="s">
        <v>672</v>
      </c>
      <c r="E9331" s="75" t="n">
        <v>46997</v>
      </c>
    </row>
    <row r="9332" customFormat="false" ht="12.8" hidden="false" customHeight="false" outlineLevel="0" collapsed="false">
      <c r="A9332" s="71" t="s">
        <v>28</v>
      </c>
      <c r="B9332" s="74" t="s">
        <v>683</v>
      </c>
      <c r="C9332" s="74" t="n">
        <v>2009</v>
      </c>
      <c r="D9332" s="74" t="s">
        <v>673</v>
      </c>
      <c r="E9332" s="75" t="n">
        <v>53564</v>
      </c>
    </row>
    <row r="9333" customFormat="false" ht="12.8" hidden="false" customHeight="false" outlineLevel="0" collapsed="false">
      <c r="A9333" s="71" t="s">
        <v>28</v>
      </c>
      <c r="B9333" s="74" t="s">
        <v>683</v>
      </c>
      <c r="C9333" s="74" t="n">
        <v>2009</v>
      </c>
      <c r="D9333" s="74" t="s">
        <v>674</v>
      </c>
      <c r="E9333" s="75" t="n">
        <v>48446.7</v>
      </c>
    </row>
    <row r="9334" customFormat="false" ht="12.8" hidden="false" customHeight="false" outlineLevel="0" collapsed="false">
      <c r="A9334" s="71" t="s">
        <v>28</v>
      </c>
      <c r="B9334" s="74" t="s">
        <v>683</v>
      </c>
      <c r="C9334" s="74" t="n">
        <v>2009</v>
      </c>
      <c r="D9334" s="74" t="s">
        <v>675</v>
      </c>
      <c r="E9334" s="75" t="n">
        <v>51468.701</v>
      </c>
    </row>
    <row r="9335" customFormat="false" ht="12.8" hidden="false" customHeight="false" outlineLevel="0" collapsed="false">
      <c r="A9335" s="71" t="s">
        <v>28</v>
      </c>
      <c r="B9335" s="74" t="s">
        <v>683</v>
      </c>
      <c r="C9335" s="74" t="n">
        <v>2009</v>
      </c>
      <c r="D9335" s="74" t="s">
        <v>676</v>
      </c>
      <c r="E9335" s="75" t="n">
        <v>54690.54</v>
      </c>
    </row>
    <row r="9336" customFormat="false" ht="12.8" hidden="false" customHeight="false" outlineLevel="0" collapsed="false">
      <c r="A9336" s="71" t="s">
        <v>28</v>
      </c>
      <c r="B9336" s="74" t="s">
        <v>683</v>
      </c>
      <c r="C9336" s="74" t="n">
        <v>2009</v>
      </c>
      <c r="D9336" s="74" t="s">
        <v>677</v>
      </c>
      <c r="E9336" s="75" t="n">
        <v>49065.851</v>
      </c>
    </row>
    <row r="9337" customFormat="false" ht="12.8" hidden="false" customHeight="false" outlineLevel="0" collapsed="false">
      <c r="A9337" s="71" t="s">
        <v>28</v>
      </c>
      <c r="B9337" s="74" t="s">
        <v>683</v>
      </c>
      <c r="C9337" s="76" t="n">
        <v>2009</v>
      </c>
      <c r="D9337" s="76" t="s">
        <v>678</v>
      </c>
      <c r="E9337" s="77" t="n">
        <v>58116.03</v>
      </c>
    </row>
    <row r="9338" customFormat="false" ht="12.8" hidden="false" customHeight="false" outlineLevel="0" collapsed="false">
      <c r="A9338" s="71" t="s">
        <v>28</v>
      </c>
      <c r="B9338" s="74" t="s">
        <v>683</v>
      </c>
      <c r="C9338" s="72" t="n">
        <v>2010</v>
      </c>
      <c r="D9338" s="72" t="s">
        <v>667</v>
      </c>
      <c r="E9338" s="73" t="n">
        <v>49340.54</v>
      </c>
    </row>
    <row r="9339" customFormat="false" ht="12.8" hidden="false" customHeight="false" outlineLevel="0" collapsed="false">
      <c r="A9339" s="71" t="s">
        <v>28</v>
      </c>
      <c r="B9339" s="74" t="s">
        <v>683</v>
      </c>
      <c r="C9339" s="74" t="n">
        <v>2010</v>
      </c>
      <c r="D9339" s="74" t="s">
        <v>668</v>
      </c>
      <c r="E9339" s="75" t="n">
        <v>46706.592</v>
      </c>
    </row>
    <row r="9340" customFormat="false" ht="12.8" hidden="false" customHeight="false" outlineLevel="0" collapsed="false">
      <c r="A9340" s="71" t="s">
        <v>28</v>
      </c>
      <c r="B9340" s="74" t="s">
        <v>683</v>
      </c>
      <c r="C9340" s="74" t="n">
        <v>2010</v>
      </c>
      <c r="D9340" s="74" t="s">
        <v>669</v>
      </c>
      <c r="E9340" s="75" t="n">
        <v>56333.25</v>
      </c>
    </row>
    <row r="9341" customFormat="false" ht="12.8" hidden="false" customHeight="false" outlineLevel="0" collapsed="false">
      <c r="A9341" s="71" t="s">
        <v>28</v>
      </c>
      <c r="B9341" s="74" t="s">
        <v>683</v>
      </c>
      <c r="C9341" s="74" t="n">
        <v>2010</v>
      </c>
      <c r="D9341" s="74" t="s">
        <v>670</v>
      </c>
      <c r="E9341" s="75" t="n">
        <v>53359.41</v>
      </c>
    </row>
    <row r="9342" customFormat="false" ht="12.8" hidden="false" customHeight="false" outlineLevel="0" collapsed="false">
      <c r="A9342" s="71" t="s">
        <v>28</v>
      </c>
      <c r="B9342" s="74" t="s">
        <v>683</v>
      </c>
      <c r="C9342" s="74" t="n">
        <v>2010</v>
      </c>
      <c r="D9342" s="74" t="s">
        <v>671</v>
      </c>
      <c r="E9342" s="75" t="n">
        <v>53695.763</v>
      </c>
    </row>
    <row r="9343" customFormat="false" ht="12.8" hidden="false" customHeight="false" outlineLevel="0" collapsed="false">
      <c r="A9343" s="71" t="s">
        <v>28</v>
      </c>
      <c r="B9343" s="74" t="s">
        <v>683</v>
      </c>
      <c r="C9343" s="74" t="n">
        <v>2010</v>
      </c>
      <c r="D9343" s="74" t="s">
        <v>672</v>
      </c>
      <c r="E9343" s="75" t="n">
        <v>52933.07</v>
      </c>
    </row>
    <row r="9344" customFormat="false" ht="12.8" hidden="false" customHeight="false" outlineLevel="0" collapsed="false">
      <c r="A9344" s="71" t="s">
        <v>28</v>
      </c>
      <c r="B9344" s="74" t="s">
        <v>683</v>
      </c>
      <c r="C9344" s="74" t="n">
        <v>2010</v>
      </c>
      <c r="D9344" s="74" t="s">
        <v>673</v>
      </c>
      <c r="E9344" s="75" t="n">
        <v>58870.17</v>
      </c>
    </row>
    <row r="9345" customFormat="false" ht="12.8" hidden="false" customHeight="false" outlineLevel="0" collapsed="false">
      <c r="A9345" s="71" t="s">
        <v>28</v>
      </c>
      <c r="B9345" s="74" t="s">
        <v>683</v>
      </c>
      <c r="C9345" s="74" t="n">
        <v>2010</v>
      </c>
      <c r="D9345" s="74" t="s">
        <v>674</v>
      </c>
      <c r="E9345" s="75" t="n">
        <v>56951.066</v>
      </c>
    </row>
    <row r="9346" customFormat="false" ht="12.8" hidden="false" customHeight="false" outlineLevel="0" collapsed="false">
      <c r="A9346" s="71" t="s">
        <v>28</v>
      </c>
      <c r="B9346" s="74" t="s">
        <v>683</v>
      </c>
      <c r="C9346" s="74" t="n">
        <v>2010</v>
      </c>
      <c r="D9346" s="74" t="s">
        <v>675</v>
      </c>
      <c r="E9346" s="75" t="n">
        <v>60735</v>
      </c>
    </row>
    <row r="9347" customFormat="false" ht="12.8" hidden="false" customHeight="false" outlineLevel="0" collapsed="false">
      <c r="A9347" s="71" t="s">
        <v>28</v>
      </c>
      <c r="B9347" s="74" t="s">
        <v>683</v>
      </c>
      <c r="C9347" s="74" t="n">
        <v>2010</v>
      </c>
      <c r="D9347" s="74" t="s">
        <v>676</v>
      </c>
      <c r="E9347" s="75" t="n">
        <v>59612.88</v>
      </c>
    </row>
    <row r="9348" customFormat="false" ht="12.8" hidden="false" customHeight="false" outlineLevel="0" collapsed="false">
      <c r="A9348" s="71" t="s">
        <v>28</v>
      </c>
      <c r="B9348" s="74" t="s">
        <v>683</v>
      </c>
      <c r="C9348" s="74" t="n">
        <v>2010</v>
      </c>
      <c r="D9348" s="74" t="s">
        <v>677</v>
      </c>
      <c r="E9348" s="75" t="n">
        <v>59425.18</v>
      </c>
    </row>
    <row r="9349" customFormat="false" ht="12.8" hidden="false" customHeight="false" outlineLevel="0" collapsed="false">
      <c r="A9349" s="71" t="s">
        <v>28</v>
      </c>
      <c r="B9349" s="74" t="s">
        <v>683</v>
      </c>
      <c r="C9349" s="76" t="n">
        <v>2010</v>
      </c>
      <c r="D9349" s="76" t="s">
        <v>678</v>
      </c>
      <c r="E9349" s="77" t="n">
        <v>66977.72</v>
      </c>
    </row>
    <row r="9350" customFormat="false" ht="12.8" hidden="false" customHeight="false" outlineLevel="0" collapsed="false">
      <c r="A9350" s="71" t="s">
        <v>28</v>
      </c>
      <c r="B9350" s="74" t="s">
        <v>683</v>
      </c>
      <c r="C9350" s="72" t="n">
        <v>2011</v>
      </c>
      <c r="D9350" s="72" t="s">
        <v>667</v>
      </c>
      <c r="E9350" s="73" t="n">
        <v>54793.703</v>
      </c>
    </row>
    <row r="9351" customFormat="false" ht="12.8" hidden="false" customHeight="false" outlineLevel="0" collapsed="false">
      <c r="A9351" s="71" t="s">
        <v>28</v>
      </c>
      <c r="B9351" s="74" t="s">
        <v>683</v>
      </c>
      <c r="C9351" s="74" t="n">
        <v>2011</v>
      </c>
      <c r="D9351" s="74" t="s">
        <v>668</v>
      </c>
      <c r="E9351" s="75" t="n">
        <v>53523.133</v>
      </c>
    </row>
    <row r="9352" customFormat="false" ht="12.8" hidden="false" customHeight="false" outlineLevel="0" collapsed="false">
      <c r="A9352" s="71" t="s">
        <v>28</v>
      </c>
      <c r="B9352" s="74" t="s">
        <v>683</v>
      </c>
      <c r="C9352" s="74" t="n">
        <v>2011</v>
      </c>
      <c r="D9352" s="74" t="s">
        <v>669</v>
      </c>
      <c r="E9352" s="75" t="n">
        <v>60766.3</v>
      </c>
    </row>
    <row r="9353" customFormat="false" ht="12.8" hidden="false" customHeight="false" outlineLevel="0" collapsed="false">
      <c r="A9353" s="71" t="s">
        <v>28</v>
      </c>
      <c r="B9353" s="74" t="s">
        <v>683</v>
      </c>
      <c r="C9353" s="74" t="n">
        <v>2011</v>
      </c>
      <c r="D9353" s="74" t="s">
        <v>670</v>
      </c>
      <c r="E9353" s="75" t="n">
        <v>60192.3</v>
      </c>
    </row>
    <row r="9354" customFormat="false" ht="12.8" hidden="false" customHeight="false" outlineLevel="0" collapsed="false">
      <c r="A9354" s="71" t="s">
        <v>28</v>
      </c>
      <c r="B9354" s="74" t="s">
        <v>683</v>
      </c>
      <c r="C9354" s="74" t="n">
        <v>2011</v>
      </c>
      <c r="D9354" s="74" t="s">
        <v>671</v>
      </c>
      <c r="E9354" s="75" t="n">
        <v>60607.632</v>
      </c>
    </row>
    <row r="9355" customFormat="false" ht="12.8" hidden="false" customHeight="false" outlineLevel="0" collapsed="false">
      <c r="A9355" s="71" t="s">
        <v>28</v>
      </c>
      <c r="B9355" s="74" t="s">
        <v>683</v>
      </c>
      <c r="C9355" s="74" t="n">
        <v>2011</v>
      </c>
      <c r="D9355" s="74" t="s">
        <v>672</v>
      </c>
      <c r="E9355" s="75" t="n">
        <v>62695.75</v>
      </c>
    </row>
    <row r="9356" customFormat="false" ht="12.8" hidden="false" customHeight="false" outlineLevel="0" collapsed="false">
      <c r="A9356" s="71" t="s">
        <v>28</v>
      </c>
      <c r="B9356" s="74" t="s">
        <v>683</v>
      </c>
      <c r="C9356" s="74" t="n">
        <v>2011</v>
      </c>
      <c r="D9356" s="74" t="s">
        <v>673</v>
      </c>
      <c r="E9356" s="75" t="n">
        <v>66646.338</v>
      </c>
    </row>
    <row r="9357" customFormat="false" ht="12.8" hidden="false" customHeight="false" outlineLevel="0" collapsed="false">
      <c r="A9357" s="71" t="s">
        <v>28</v>
      </c>
      <c r="B9357" s="74" t="s">
        <v>683</v>
      </c>
      <c r="C9357" s="74" t="n">
        <v>2011</v>
      </c>
      <c r="D9357" s="74" t="s">
        <v>674</v>
      </c>
      <c r="E9357" s="75" t="n">
        <v>68437.6</v>
      </c>
    </row>
    <row r="9358" customFormat="false" ht="12.8" hidden="false" customHeight="false" outlineLevel="0" collapsed="false">
      <c r="A9358" s="71" t="s">
        <v>28</v>
      </c>
      <c r="B9358" s="74" t="s">
        <v>683</v>
      </c>
      <c r="C9358" s="74" t="n">
        <v>2011</v>
      </c>
      <c r="D9358" s="74" t="s">
        <v>675</v>
      </c>
      <c r="E9358" s="75" t="n">
        <v>69036.848</v>
      </c>
    </row>
    <row r="9359" customFormat="false" ht="12.8" hidden="false" customHeight="false" outlineLevel="0" collapsed="false">
      <c r="A9359" s="71" t="s">
        <v>28</v>
      </c>
      <c r="B9359" s="74" t="s">
        <v>683</v>
      </c>
      <c r="C9359" s="74" t="n">
        <v>2011</v>
      </c>
      <c r="D9359" s="74" t="s">
        <v>676</v>
      </c>
      <c r="E9359" s="75" t="n">
        <v>67331.16</v>
      </c>
    </row>
    <row r="9360" customFormat="false" ht="12.8" hidden="false" customHeight="false" outlineLevel="0" collapsed="false">
      <c r="A9360" s="71" t="s">
        <v>28</v>
      </c>
      <c r="B9360" s="74" t="s">
        <v>683</v>
      </c>
      <c r="C9360" s="74" t="n">
        <v>2011</v>
      </c>
      <c r="D9360" s="74" t="s">
        <v>677</v>
      </c>
      <c r="E9360" s="75" t="n">
        <v>67818.87</v>
      </c>
    </row>
    <row r="9361" customFormat="false" ht="12.8" hidden="false" customHeight="false" outlineLevel="0" collapsed="false">
      <c r="A9361" s="71" t="s">
        <v>28</v>
      </c>
      <c r="B9361" s="74" t="s">
        <v>683</v>
      </c>
      <c r="C9361" s="76" t="n">
        <v>2011</v>
      </c>
      <c r="D9361" s="76" t="s">
        <v>678</v>
      </c>
      <c r="E9361" s="77" t="n">
        <v>76742.925</v>
      </c>
    </row>
    <row r="9362" customFormat="false" ht="12.8" hidden="false" customHeight="false" outlineLevel="0" collapsed="false">
      <c r="A9362" s="71" t="s">
        <v>28</v>
      </c>
      <c r="B9362" s="74" t="s">
        <v>683</v>
      </c>
      <c r="C9362" s="72" t="n">
        <v>2012</v>
      </c>
      <c r="D9362" s="72" t="s">
        <v>667</v>
      </c>
      <c r="E9362" s="73" t="n">
        <v>66606.07</v>
      </c>
    </row>
    <row r="9363" customFormat="false" ht="12.8" hidden="false" customHeight="false" outlineLevel="0" collapsed="false">
      <c r="A9363" s="71" t="s">
        <v>28</v>
      </c>
      <c r="B9363" s="74" t="s">
        <v>683</v>
      </c>
      <c r="C9363" s="74" t="n">
        <v>2012</v>
      </c>
      <c r="D9363" s="74" t="s">
        <v>668</v>
      </c>
      <c r="E9363" s="75" t="n">
        <v>64442.14</v>
      </c>
    </row>
    <row r="9364" customFormat="false" ht="12.8" hidden="false" customHeight="false" outlineLevel="0" collapsed="false">
      <c r="A9364" s="71" t="s">
        <v>28</v>
      </c>
      <c r="B9364" s="74" t="s">
        <v>683</v>
      </c>
      <c r="C9364" s="74" t="n">
        <v>2012</v>
      </c>
      <c r="D9364" s="74" t="s">
        <v>669</v>
      </c>
      <c r="E9364" s="75" t="n">
        <v>70383.07</v>
      </c>
    </row>
    <row r="9365" customFormat="false" ht="12.8" hidden="false" customHeight="false" outlineLevel="0" collapsed="false">
      <c r="A9365" s="71" t="s">
        <v>28</v>
      </c>
      <c r="B9365" s="74" t="s">
        <v>683</v>
      </c>
      <c r="C9365" s="74" t="n">
        <v>2012</v>
      </c>
      <c r="D9365" s="74" t="s">
        <v>670</v>
      </c>
      <c r="E9365" s="75" t="n">
        <v>69158.51</v>
      </c>
    </row>
    <row r="9366" customFormat="false" ht="12.8" hidden="false" customHeight="false" outlineLevel="0" collapsed="false">
      <c r="A9366" s="71" t="s">
        <v>28</v>
      </c>
      <c r="B9366" s="74" t="s">
        <v>683</v>
      </c>
      <c r="C9366" s="74" t="n">
        <v>2012</v>
      </c>
      <c r="D9366" s="74" t="s">
        <v>671</v>
      </c>
      <c r="E9366" s="75" t="n">
        <v>74028.53</v>
      </c>
    </row>
    <row r="9367" customFormat="false" ht="12.8" hidden="false" customHeight="false" outlineLevel="0" collapsed="false">
      <c r="A9367" s="71" t="s">
        <v>28</v>
      </c>
      <c r="B9367" s="74" t="s">
        <v>683</v>
      </c>
      <c r="C9367" s="74" t="n">
        <v>2012</v>
      </c>
      <c r="D9367" s="74" t="s">
        <v>672</v>
      </c>
      <c r="E9367" s="75" t="n">
        <v>73408.315</v>
      </c>
    </row>
    <row r="9368" customFormat="false" ht="12.8" hidden="false" customHeight="false" outlineLevel="0" collapsed="false">
      <c r="A9368" s="71" t="s">
        <v>28</v>
      </c>
      <c r="B9368" s="74" t="s">
        <v>683</v>
      </c>
      <c r="C9368" s="74" t="n">
        <v>2012</v>
      </c>
      <c r="D9368" s="74" t="s">
        <v>673</v>
      </c>
      <c r="E9368" s="75" t="n">
        <v>77877.574</v>
      </c>
    </row>
    <row r="9369" customFormat="false" ht="12.8" hidden="false" customHeight="false" outlineLevel="0" collapsed="false">
      <c r="A9369" s="71" t="s">
        <v>28</v>
      </c>
      <c r="B9369" s="74" t="s">
        <v>683</v>
      </c>
      <c r="C9369" s="74" t="n">
        <v>2012</v>
      </c>
      <c r="D9369" s="74" t="s">
        <v>674</v>
      </c>
      <c r="E9369" s="75" t="n">
        <v>83250.52</v>
      </c>
    </row>
    <row r="9370" customFormat="false" ht="12.8" hidden="false" customHeight="false" outlineLevel="0" collapsed="false">
      <c r="A9370" s="71" t="s">
        <v>28</v>
      </c>
      <c r="B9370" s="74" t="s">
        <v>683</v>
      </c>
      <c r="C9370" s="74" t="n">
        <v>2012</v>
      </c>
      <c r="D9370" s="74" t="s">
        <v>675</v>
      </c>
      <c r="E9370" s="75" t="n">
        <v>79466.42</v>
      </c>
    </row>
    <row r="9371" customFormat="false" ht="12.8" hidden="false" customHeight="false" outlineLevel="0" collapsed="false">
      <c r="A9371" s="71" t="s">
        <v>28</v>
      </c>
      <c r="B9371" s="74" t="s">
        <v>683</v>
      </c>
      <c r="C9371" s="74" t="n">
        <v>2012</v>
      </c>
      <c r="D9371" s="74" t="s">
        <v>676</v>
      </c>
      <c r="E9371" s="75" t="n">
        <v>87037.24</v>
      </c>
    </row>
    <row r="9372" customFormat="false" ht="12.8" hidden="false" customHeight="false" outlineLevel="0" collapsed="false">
      <c r="A9372" s="71" t="s">
        <v>28</v>
      </c>
      <c r="B9372" s="74" t="s">
        <v>683</v>
      </c>
      <c r="C9372" s="74" t="n">
        <v>2012</v>
      </c>
      <c r="D9372" s="74" t="s">
        <v>677</v>
      </c>
      <c r="E9372" s="75" t="n">
        <v>78773.76</v>
      </c>
    </row>
    <row r="9373" customFormat="false" ht="12.8" hidden="false" customHeight="false" outlineLevel="0" collapsed="false">
      <c r="A9373" s="71" t="s">
        <v>28</v>
      </c>
      <c r="B9373" s="74" t="s">
        <v>683</v>
      </c>
      <c r="C9373" s="76" t="n">
        <v>2012</v>
      </c>
      <c r="D9373" s="76" t="s">
        <v>678</v>
      </c>
      <c r="E9373" s="77" t="n">
        <v>85073.28</v>
      </c>
    </row>
    <row r="9374" customFormat="false" ht="12.8" hidden="false" customHeight="false" outlineLevel="0" collapsed="false">
      <c r="A9374" s="71" t="s">
        <v>28</v>
      </c>
      <c r="B9374" s="74" t="s">
        <v>683</v>
      </c>
      <c r="C9374" s="72" t="n">
        <v>2013</v>
      </c>
      <c r="D9374" s="72" t="s">
        <v>667</v>
      </c>
      <c r="E9374" s="73" t="n">
        <v>77357.61</v>
      </c>
    </row>
    <row r="9375" customFormat="false" ht="12.8" hidden="false" customHeight="false" outlineLevel="0" collapsed="false">
      <c r="A9375" s="71" t="s">
        <v>28</v>
      </c>
      <c r="B9375" s="74" t="s">
        <v>683</v>
      </c>
      <c r="C9375" s="74" t="n">
        <v>2013</v>
      </c>
      <c r="D9375" s="74" t="s">
        <v>668</v>
      </c>
      <c r="E9375" s="75" t="n">
        <v>69231.275</v>
      </c>
    </row>
    <row r="9376" customFormat="false" ht="12.8" hidden="false" customHeight="false" outlineLevel="0" collapsed="false">
      <c r="A9376" s="71" t="s">
        <v>28</v>
      </c>
      <c r="B9376" s="74" t="s">
        <v>683</v>
      </c>
      <c r="C9376" s="74" t="n">
        <v>2013</v>
      </c>
      <c r="D9376" s="74" t="s">
        <v>669</v>
      </c>
      <c r="E9376" s="75" t="n">
        <v>78006.309</v>
      </c>
    </row>
    <row r="9377" customFormat="false" ht="12.8" hidden="false" customHeight="false" outlineLevel="0" collapsed="false">
      <c r="A9377" s="71" t="s">
        <v>28</v>
      </c>
      <c r="B9377" s="74" t="s">
        <v>683</v>
      </c>
      <c r="C9377" s="74" t="n">
        <v>2013</v>
      </c>
      <c r="D9377" s="74" t="s">
        <v>670</v>
      </c>
      <c r="E9377" s="75" t="n">
        <v>79078.163</v>
      </c>
    </row>
    <row r="9378" customFormat="false" ht="12.8" hidden="false" customHeight="false" outlineLevel="0" collapsed="false">
      <c r="A9378" s="71" t="s">
        <v>28</v>
      </c>
      <c r="B9378" s="74" t="s">
        <v>683</v>
      </c>
      <c r="C9378" s="74" t="n">
        <v>2013</v>
      </c>
      <c r="D9378" s="74" t="s">
        <v>671</v>
      </c>
      <c r="E9378" s="75" t="n">
        <v>82363.76</v>
      </c>
    </row>
    <row r="9379" customFormat="false" ht="12.8" hidden="false" customHeight="false" outlineLevel="0" collapsed="false">
      <c r="A9379" s="71" t="s">
        <v>28</v>
      </c>
      <c r="B9379" s="74" t="s">
        <v>683</v>
      </c>
      <c r="C9379" s="74" t="n">
        <v>2013</v>
      </c>
      <c r="D9379" s="74" t="s">
        <v>672</v>
      </c>
      <c r="E9379" s="75" t="n">
        <v>79722.928</v>
      </c>
    </row>
    <row r="9380" customFormat="false" ht="12.8" hidden="false" customHeight="false" outlineLevel="0" collapsed="false">
      <c r="A9380" s="71" t="s">
        <v>28</v>
      </c>
      <c r="B9380" s="74" t="s">
        <v>683</v>
      </c>
      <c r="C9380" s="74" t="n">
        <v>2013</v>
      </c>
      <c r="D9380" s="74" t="s">
        <v>673</v>
      </c>
      <c r="E9380" s="75" t="n">
        <v>86235.28</v>
      </c>
    </row>
    <row r="9381" customFormat="false" ht="12.8" hidden="false" customHeight="false" outlineLevel="0" collapsed="false">
      <c r="A9381" s="71" t="s">
        <v>28</v>
      </c>
      <c r="B9381" s="74" t="s">
        <v>683</v>
      </c>
      <c r="C9381" s="74" t="n">
        <v>2013</v>
      </c>
      <c r="D9381" s="74" t="s">
        <v>674</v>
      </c>
      <c r="E9381" s="75" t="n">
        <v>87507.61</v>
      </c>
    </row>
    <row r="9382" customFormat="false" ht="12.8" hidden="false" customHeight="false" outlineLevel="0" collapsed="false">
      <c r="A9382" s="71" t="s">
        <v>28</v>
      </c>
      <c r="B9382" s="74" t="s">
        <v>683</v>
      </c>
      <c r="C9382" s="74" t="n">
        <v>2013</v>
      </c>
      <c r="D9382" s="74" t="s">
        <v>675</v>
      </c>
      <c r="E9382" s="75" t="n">
        <v>83493.68</v>
      </c>
    </row>
    <row r="9383" customFormat="false" ht="12.8" hidden="false" customHeight="false" outlineLevel="0" collapsed="false">
      <c r="A9383" s="71" t="s">
        <v>28</v>
      </c>
      <c r="B9383" s="74" t="s">
        <v>683</v>
      </c>
      <c r="C9383" s="74" t="n">
        <v>2013</v>
      </c>
      <c r="D9383" s="74" t="s">
        <v>676</v>
      </c>
      <c r="E9383" s="75" t="n">
        <v>91912.183</v>
      </c>
    </row>
    <row r="9384" customFormat="false" ht="12.8" hidden="false" customHeight="false" outlineLevel="0" collapsed="false">
      <c r="A9384" s="71" t="s">
        <v>28</v>
      </c>
      <c r="B9384" s="74" t="s">
        <v>683</v>
      </c>
      <c r="C9384" s="74" t="n">
        <v>2013</v>
      </c>
      <c r="D9384" s="74" t="s">
        <v>677</v>
      </c>
      <c r="E9384" s="75" t="n">
        <v>86737.41</v>
      </c>
    </row>
    <row r="9385" customFormat="false" ht="12.8" hidden="false" customHeight="false" outlineLevel="0" collapsed="false">
      <c r="A9385" s="71" t="s">
        <v>28</v>
      </c>
      <c r="B9385" s="74" t="s">
        <v>683</v>
      </c>
      <c r="C9385" s="76" t="n">
        <v>2013</v>
      </c>
      <c r="D9385" s="76" t="s">
        <v>678</v>
      </c>
      <c r="E9385" s="77" t="n">
        <v>94527.074</v>
      </c>
    </row>
    <row r="9386" customFormat="false" ht="12.8" hidden="false" customHeight="false" outlineLevel="0" collapsed="false">
      <c r="A9386" s="71" t="s">
        <v>28</v>
      </c>
      <c r="B9386" s="74" t="s">
        <v>683</v>
      </c>
      <c r="C9386" s="72" t="n">
        <v>2014</v>
      </c>
      <c r="D9386" s="72" t="s">
        <v>667</v>
      </c>
      <c r="E9386" s="73" t="n">
        <v>86496.6</v>
      </c>
    </row>
    <row r="9387" customFormat="false" ht="12.8" hidden="false" customHeight="false" outlineLevel="0" collapsed="false">
      <c r="A9387" s="71" t="s">
        <v>28</v>
      </c>
      <c r="B9387" s="74" t="s">
        <v>683</v>
      </c>
      <c r="C9387" s="74" t="n">
        <v>2014</v>
      </c>
      <c r="D9387" s="74" t="s">
        <v>668</v>
      </c>
      <c r="E9387" s="75" t="n">
        <v>79166.301</v>
      </c>
    </row>
    <row r="9388" customFormat="false" ht="12.8" hidden="false" customHeight="false" outlineLevel="0" collapsed="false">
      <c r="A9388" s="71" t="s">
        <v>28</v>
      </c>
      <c r="B9388" s="74" t="s">
        <v>683</v>
      </c>
      <c r="C9388" s="74" t="n">
        <v>2014</v>
      </c>
      <c r="D9388" s="74" t="s">
        <v>669</v>
      </c>
      <c r="E9388" s="75" t="n">
        <v>83320.12</v>
      </c>
    </row>
    <row r="9389" customFormat="false" ht="12.8" hidden="false" customHeight="false" outlineLevel="0" collapsed="false">
      <c r="A9389" s="71" t="s">
        <v>28</v>
      </c>
      <c r="B9389" s="74" t="s">
        <v>683</v>
      </c>
      <c r="C9389" s="74" t="n">
        <v>2014</v>
      </c>
      <c r="D9389" s="74" t="s">
        <v>670</v>
      </c>
      <c r="E9389" s="75" t="n">
        <v>89148.613</v>
      </c>
    </row>
    <row r="9390" customFormat="false" ht="12.8" hidden="false" customHeight="false" outlineLevel="0" collapsed="false">
      <c r="A9390" s="71" t="s">
        <v>28</v>
      </c>
      <c r="B9390" s="74" t="s">
        <v>683</v>
      </c>
      <c r="C9390" s="74" t="n">
        <v>2014</v>
      </c>
      <c r="D9390" s="74" t="s">
        <v>671</v>
      </c>
      <c r="E9390" s="75" t="n">
        <v>88627.901</v>
      </c>
    </row>
    <row r="9391" customFormat="false" ht="12.8" hidden="false" customHeight="false" outlineLevel="0" collapsed="false">
      <c r="A9391" s="71" t="s">
        <v>28</v>
      </c>
      <c r="B9391" s="74" t="s">
        <v>683</v>
      </c>
      <c r="C9391" s="74" t="n">
        <v>2014</v>
      </c>
      <c r="D9391" s="74" t="s">
        <v>672</v>
      </c>
      <c r="E9391" s="75" t="n">
        <v>85315.75</v>
      </c>
    </row>
    <row r="9392" customFormat="false" ht="12.8" hidden="false" customHeight="false" outlineLevel="0" collapsed="false">
      <c r="A9392" s="71" t="s">
        <v>28</v>
      </c>
      <c r="B9392" s="74" t="s">
        <v>683</v>
      </c>
      <c r="C9392" s="74" t="n">
        <v>2014</v>
      </c>
      <c r="D9392" s="74" t="s">
        <v>673</v>
      </c>
      <c r="E9392" s="75" t="n">
        <v>93919.45</v>
      </c>
    </row>
    <row r="9393" customFormat="false" ht="12.8" hidden="false" customHeight="false" outlineLevel="0" collapsed="false">
      <c r="A9393" s="71" t="s">
        <v>28</v>
      </c>
      <c r="B9393" s="74" t="s">
        <v>683</v>
      </c>
      <c r="C9393" s="74" t="n">
        <v>2014</v>
      </c>
      <c r="D9393" s="74" t="s">
        <v>674</v>
      </c>
      <c r="E9393" s="75" t="n">
        <v>93391.5</v>
      </c>
    </row>
    <row r="9394" customFormat="false" ht="12.8" hidden="false" customHeight="false" outlineLevel="0" collapsed="false">
      <c r="A9394" s="71" t="s">
        <v>28</v>
      </c>
      <c r="B9394" s="74" t="s">
        <v>683</v>
      </c>
      <c r="C9394" s="74" t="n">
        <v>2014</v>
      </c>
      <c r="D9394" s="74" t="s">
        <v>675</v>
      </c>
      <c r="E9394" s="75" t="n">
        <v>95280</v>
      </c>
    </row>
    <row r="9395" customFormat="false" ht="12.8" hidden="false" customHeight="false" outlineLevel="0" collapsed="false">
      <c r="A9395" s="71" t="s">
        <v>28</v>
      </c>
      <c r="B9395" s="74" t="s">
        <v>683</v>
      </c>
      <c r="C9395" s="74" t="n">
        <v>2014</v>
      </c>
      <c r="D9395" s="74" t="s">
        <v>676</v>
      </c>
      <c r="E9395" s="75" t="n">
        <v>103380.899</v>
      </c>
    </row>
    <row r="9396" customFormat="false" ht="12.8" hidden="false" customHeight="false" outlineLevel="0" collapsed="false">
      <c r="A9396" s="71" t="s">
        <v>28</v>
      </c>
      <c r="B9396" s="74" t="s">
        <v>683</v>
      </c>
      <c r="C9396" s="74" t="n">
        <v>2014</v>
      </c>
      <c r="D9396" s="74" t="s">
        <v>677</v>
      </c>
      <c r="E9396" s="75" t="n">
        <v>92075.017</v>
      </c>
    </row>
    <row r="9397" customFormat="false" ht="12.8" hidden="false" customHeight="false" outlineLevel="0" collapsed="false">
      <c r="A9397" s="71" t="s">
        <v>28</v>
      </c>
      <c r="B9397" s="74" t="s">
        <v>683</v>
      </c>
      <c r="C9397" s="76" t="n">
        <v>2014</v>
      </c>
      <c r="D9397" s="76" t="s">
        <v>678</v>
      </c>
      <c r="E9397" s="77" t="n">
        <v>108592.2</v>
      </c>
    </row>
    <row r="9398" customFormat="false" ht="12.8" hidden="false" customHeight="false" outlineLevel="0" collapsed="false">
      <c r="A9398" s="71" t="s">
        <v>28</v>
      </c>
      <c r="B9398" s="74" t="s">
        <v>683</v>
      </c>
      <c r="C9398" s="72" t="n">
        <v>2015</v>
      </c>
      <c r="D9398" s="72" t="s">
        <v>667</v>
      </c>
      <c r="E9398" s="73" t="n">
        <v>96746.05</v>
      </c>
    </row>
    <row r="9399" customFormat="false" ht="12.8" hidden="false" customHeight="false" outlineLevel="0" collapsed="false">
      <c r="A9399" s="71" t="s">
        <v>28</v>
      </c>
      <c r="B9399" s="74" t="s">
        <v>683</v>
      </c>
      <c r="C9399" s="74" t="n">
        <v>2015</v>
      </c>
      <c r="D9399" s="74" t="s">
        <v>668</v>
      </c>
      <c r="E9399" s="75" t="n">
        <v>83505.42</v>
      </c>
    </row>
    <row r="9400" customFormat="false" ht="12.8" hidden="false" customHeight="false" outlineLevel="0" collapsed="false">
      <c r="A9400" s="71" t="s">
        <v>28</v>
      </c>
      <c r="B9400" s="74" t="s">
        <v>683</v>
      </c>
      <c r="C9400" s="74" t="n">
        <v>2015</v>
      </c>
      <c r="D9400" s="74" t="s">
        <v>669</v>
      </c>
      <c r="E9400" s="75" t="n">
        <v>89832.128</v>
      </c>
    </row>
    <row r="9401" customFormat="false" ht="12.8" hidden="false" customHeight="false" outlineLevel="0" collapsed="false">
      <c r="A9401" s="71" t="s">
        <v>28</v>
      </c>
      <c r="B9401" s="74" t="s">
        <v>683</v>
      </c>
      <c r="C9401" s="74" t="n">
        <v>2015</v>
      </c>
      <c r="D9401" s="74" t="s">
        <v>670</v>
      </c>
      <c r="E9401" s="75" t="n">
        <v>92122.95</v>
      </c>
    </row>
    <row r="9402" customFormat="false" ht="12.8" hidden="false" customHeight="false" outlineLevel="0" collapsed="false">
      <c r="A9402" s="71" t="s">
        <v>28</v>
      </c>
      <c r="B9402" s="74" t="s">
        <v>683</v>
      </c>
      <c r="C9402" s="74" t="n">
        <v>2015</v>
      </c>
      <c r="D9402" s="74" t="s">
        <v>671</v>
      </c>
      <c r="E9402" s="75" t="n">
        <v>91234.284</v>
      </c>
    </row>
    <row r="9403" customFormat="false" ht="12.8" hidden="false" customHeight="false" outlineLevel="0" collapsed="false">
      <c r="A9403" s="71" t="s">
        <v>28</v>
      </c>
      <c r="B9403" s="74" t="s">
        <v>683</v>
      </c>
      <c r="C9403" s="74" t="n">
        <v>2015</v>
      </c>
      <c r="D9403" s="74" t="s">
        <v>672</v>
      </c>
      <c r="E9403" s="75" t="n">
        <v>92873.5</v>
      </c>
    </row>
    <row r="9404" customFormat="false" ht="12.8" hidden="false" customHeight="false" outlineLevel="0" collapsed="false">
      <c r="A9404" s="71" t="s">
        <v>28</v>
      </c>
      <c r="B9404" s="74" t="s">
        <v>683</v>
      </c>
      <c r="C9404" s="74" t="n">
        <v>2015</v>
      </c>
      <c r="D9404" s="74" t="s">
        <v>673</v>
      </c>
      <c r="E9404" s="75" t="n">
        <v>98040.45</v>
      </c>
    </row>
    <row r="9405" customFormat="false" ht="12.8" hidden="false" customHeight="false" outlineLevel="0" collapsed="false">
      <c r="A9405" s="71" t="s">
        <v>28</v>
      </c>
      <c r="B9405" s="74" t="s">
        <v>683</v>
      </c>
      <c r="C9405" s="74" t="n">
        <v>2015</v>
      </c>
      <c r="D9405" s="74" t="s">
        <v>674</v>
      </c>
      <c r="E9405" s="75" t="n">
        <v>96218.38</v>
      </c>
    </row>
    <row r="9406" customFormat="false" ht="12.8" hidden="false" customHeight="false" outlineLevel="0" collapsed="false">
      <c r="A9406" s="71" t="s">
        <v>28</v>
      </c>
      <c r="B9406" s="74" t="s">
        <v>683</v>
      </c>
      <c r="C9406" s="74" t="n">
        <v>2015</v>
      </c>
      <c r="D9406" s="74" t="s">
        <v>675</v>
      </c>
      <c r="E9406" s="75" t="n">
        <v>96757.544</v>
      </c>
    </row>
    <row r="9407" customFormat="false" ht="12.8" hidden="false" customHeight="false" outlineLevel="0" collapsed="false">
      <c r="A9407" s="71" t="s">
        <v>28</v>
      </c>
      <c r="B9407" s="74" t="s">
        <v>683</v>
      </c>
      <c r="C9407" s="74" t="n">
        <v>2015</v>
      </c>
      <c r="D9407" s="74" t="s">
        <v>676</v>
      </c>
      <c r="E9407" s="75" t="n">
        <v>101043.888</v>
      </c>
    </row>
    <row r="9408" customFormat="false" ht="12.8" hidden="false" customHeight="false" outlineLevel="0" collapsed="false">
      <c r="A9408" s="71" t="s">
        <v>28</v>
      </c>
      <c r="B9408" s="74" t="s">
        <v>683</v>
      </c>
      <c r="C9408" s="74" t="n">
        <v>2015</v>
      </c>
      <c r="D9408" s="74" t="s">
        <v>677</v>
      </c>
      <c r="E9408" s="75" t="n">
        <v>90322.54</v>
      </c>
    </row>
    <row r="9409" customFormat="false" ht="12.8" hidden="false" customHeight="false" outlineLevel="0" collapsed="false">
      <c r="A9409" s="71" t="s">
        <v>28</v>
      </c>
      <c r="B9409" s="74" t="s">
        <v>683</v>
      </c>
      <c r="C9409" s="76" t="n">
        <v>2015</v>
      </c>
      <c r="D9409" s="76" t="s">
        <v>678</v>
      </c>
      <c r="E9409" s="77" t="n">
        <v>103269.13</v>
      </c>
    </row>
    <row r="9410" customFormat="false" ht="12.8" hidden="false" customHeight="false" outlineLevel="0" collapsed="false">
      <c r="A9410" s="71" t="s">
        <v>28</v>
      </c>
      <c r="B9410" s="74" t="s">
        <v>683</v>
      </c>
      <c r="C9410" s="72" t="n">
        <v>2016</v>
      </c>
      <c r="D9410" s="72" t="s">
        <v>667</v>
      </c>
      <c r="E9410" s="73" t="n">
        <v>88731.136</v>
      </c>
    </row>
    <row r="9411" customFormat="false" ht="12.8" hidden="false" customHeight="false" outlineLevel="0" collapsed="false">
      <c r="A9411" s="71" t="s">
        <v>28</v>
      </c>
      <c r="B9411" s="74" t="s">
        <v>683</v>
      </c>
      <c r="C9411" s="74" t="n">
        <v>2016</v>
      </c>
      <c r="D9411" s="74" t="s">
        <v>668</v>
      </c>
      <c r="E9411" s="75" t="n">
        <v>90782.642</v>
      </c>
    </row>
    <row r="9412" customFormat="false" ht="12.8" hidden="false" customHeight="false" outlineLevel="0" collapsed="false">
      <c r="A9412" s="71" t="s">
        <v>28</v>
      </c>
      <c r="B9412" s="74" t="s">
        <v>683</v>
      </c>
      <c r="C9412" s="74" t="n">
        <v>2016</v>
      </c>
      <c r="D9412" s="74" t="s">
        <v>669</v>
      </c>
      <c r="E9412" s="75" t="n">
        <v>95717.416</v>
      </c>
    </row>
    <row r="9413" customFormat="false" ht="12.8" hidden="false" customHeight="false" outlineLevel="0" collapsed="false">
      <c r="A9413" s="71" t="s">
        <v>28</v>
      </c>
      <c r="B9413" s="74" t="s">
        <v>683</v>
      </c>
      <c r="C9413" s="74" t="n">
        <v>2016</v>
      </c>
      <c r="D9413" s="74" t="s">
        <v>670</v>
      </c>
      <c r="E9413" s="75" t="n">
        <v>92247.104</v>
      </c>
    </row>
    <row r="9414" customFormat="false" ht="12.8" hidden="false" customHeight="false" outlineLevel="0" collapsed="false">
      <c r="A9414" s="71" t="s">
        <v>28</v>
      </c>
      <c r="B9414" s="74" t="s">
        <v>683</v>
      </c>
      <c r="C9414" s="74" t="n">
        <v>2016</v>
      </c>
      <c r="D9414" s="74" t="s">
        <v>671</v>
      </c>
      <c r="E9414" s="75" t="n">
        <v>96806.133</v>
      </c>
    </row>
    <row r="9415" customFormat="false" ht="12.8" hidden="false" customHeight="false" outlineLevel="0" collapsed="false">
      <c r="A9415" s="71" t="s">
        <v>28</v>
      </c>
      <c r="B9415" s="74" t="s">
        <v>683</v>
      </c>
      <c r="C9415" s="74" t="n">
        <v>2016</v>
      </c>
      <c r="D9415" s="74" t="s">
        <v>672</v>
      </c>
      <c r="E9415" s="75" t="n">
        <v>93631.717</v>
      </c>
    </row>
    <row r="9416" customFormat="false" ht="12.8" hidden="false" customHeight="false" outlineLevel="0" collapsed="false">
      <c r="A9416" s="71" t="s">
        <v>28</v>
      </c>
      <c r="B9416" s="74" t="s">
        <v>683</v>
      </c>
      <c r="C9416" s="74" t="n">
        <v>2016</v>
      </c>
      <c r="D9416" s="74" t="s">
        <v>673</v>
      </c>
      <c r="E9416" s="75" t="n">
        <v>98143.65</v>
      </c>
    </row>
    <row r="9417" customFormat="false" ht="12.8" hidden="false" customHeight="false" outlineLevel="0" collapsed="false">
      <c r="A9417" s="71" t="s">
        <v>28</v>
      </c>
      <c r="B9417" s="74" t="s">
        <v>683</v>
      </c>
      <c r="C9417" s="74" t="n">
        <v>2016</v>
      </c>
      <c r="D9417" s="74" t="s">
        <v>674</v>
      </c>
      <c r="E9417" s="75" t="n">
        <v>99606.97</v>
      </c>
    </row>
    <row r="9418" customFormat="false" ht="12.8" hidden="false" customHeight="false" outlineLevel="0" collapsed="false">
      <c r="A9418" s="71" t="s">
        <v>28</v>
      </c>
      <c r="B9418" s="74" t="s">
        <v>683</v>
      </c>
      <c r="C9418" s="74" t="n">
        <v>2016</v>
      </c>
      <c r="D9418" s="74" t="s">
        <v>675</v>
      </c>
      <c r="E9418" s="75" t="n">
        <v>102814.241</v>
      </c>
    </row>
    <row r="9419" customFormat="false" ht="12.8" hidden="false" customHeight="false" outlineLevel="0" collapsed="false">
      <c r="A9419" s="71" t="s">
        <v>28</v>
      </c>
      <c r="B9419" s="74" t="s">
        <v>683</v>
      </c>
      <c r="C9419" s="74" t="n">
        <v>2016</v>
      </c>
      <c r="D9419" s="74" t="s">
        <v>676</v>
      </c>
      <c r="E9419" s="75" t="n">
        <v>96510.4</v>
      </c>
    </row>
    <row r="9420" customFormat="false" ht="12.8" hidden="false" customHeight="false" outlineLevel="0" collapsed="false">
      <c r="A9420" s="71" t="s">
        <v>28</v>
      </c>
      <c r="B9420" s="74" t="s">
        <v>683</v>
      </c>
      <c r="C9420" s="74" t="n">
        <v>2016</v>
      </c>
      <c r="D9420" s="74" t="s">
        <v>677</v>
      </c>
      <c r="E9420" s="75" t="n">
        <v>95005.75</v>
      </c>
    </row>
    <row r="9421" customFormat="false" ht="12.8" hidden="false" customHeight="false" outlineLevel="0" collapsed="false">
      <c r="A9421" s="71" t="s">
        <v>28</v>
      </c>
      <c r="B9421" s="74" t="s">
        <v>683</v>
      </c>
      <c r="C9421" s="76" t="n">
        <v>2016</v>
      </c>
      <c r="D9421" s="76" t="s">
        <v>678</v>
      </c>
      <c r="E9421" s="77" t="n">
        <v>104588.303</v>
      </c>
    </row>
    <row r="9422" customFormat="false" ht="12.8" hidden="false" customHeight="false" outlineLevel="0" collapsed="false">
      <c r="A9422" s="71" t="s">
        <v>28</v>
      </c>
      <c r="B9422" s="74" t="s">
        <v>683</v>
      </c>
      <c r="C9422" s="72" t="n">
        <v>2017</v>
      </c>
      <c r="D9422" s="72" t="s">
        <v>667</v>
      </c>
      <c r="E9422" s="73" t="n">
        <v>91027.685</v>
      </c>
    </row>
    <row r="9423" customFormat="false" ht="12.8" hidden="false" customHeight="false" outlineLevel="0" collapsed="false">
      <c r="A9423" s="71" t="s">
        <v>28</v>
      </c>
      <c r="B9423" s="74" t="s">
        <v>683</v>
      </c>
      <c r="C9423" s="74" t="n">
        <v>2017</v>
      </c>
      <c r="D9423" s="74" t="s">
        <v>668</v>
      </c>
      <c r="E9423" s="75" t="n">
        <v>84256.8</v>
      </c>
    </row>
    <row r="9424" customFormat="false" ht="12.8" hidden="false" customHeight="false" outlineLevel="0" collapsed="false">
      <c r="A9424" s="71" t="s">
        <v>28</v>
      </c>
      <c r="B9424" s="74" t="s">
        <v>683</v>
      </c>
      <c r="C9424" s="74" t="n">
        <v>2017</v>
      </c>
      <c r="D9424" s="74" t="s">
        <v>669</v>
      </c>
      <c r="E9424" s="75" t="n">
        <v>95093.85</v>
      </c>
    </row>
    <row r="9425" customFormat="false" ht="12.8" hidden="false" customHeight="false" outlineLevel="0" collapsed="false">
      <c r="A9425" s="71" t="s">
        <v>28</v>
      </c>
      <c r="B9425" s="74" t="s">
        <v>683</v>
      </c>
      <c r="C9425" s="74" t="n">
        <v>2017</v>
      </c>
      <c r="D9425" s="74" t="s">
        <v>670</v>
      </c>
      <c r="E9425" s="75" t="n">
        <v>88905.137</v>
      </c>
    </row>
    <row r="9426" customFormat="false" ht="12.8" hidden="false" customHeight="false" outlineLevel="0" collapsed="false">
      <c r="A9426" s="71" t="s">
        <v>28</v>
      </c>
      <c r="B9426" s="74" t="s">
        <v>683</v>
      </c>
      <c r="C9426" s="74" t="n">
        <v>2017</v>
      </c>
      <c r="D9426" s="74" t="s">
        <v>671</v>
      </c>
      <c r="E9426" s="75" t="n">
        <v>97861.653</v>
      </c>
    </row>
    <row r="9427" customFormat="false" ht="12.8" hidden="false" customHeight="false" outlineLevel="0" collapsed="false">
      <c r="A9427" s="71" t="s">
        <v>28</v>
      </c>
      <c r="B9427" s="74" t="s">
        <v>683</v>
      </c>
      <c r="C9427" s="74" t="n">
        <v>2017</v>
      </c>
      <c r="D9427" s="74" t="s">
        <v>672</v>
      </c>
      <c r="E9427" s="75" t="n">
        <v>98410.181</v>
      </c>
    </row>
    <row r="9428" customFormat="false" ht="12.8" hidden="false" customHeight="false" outlineLevel="0" collapsed="false">
      <c r="A9428" s="71" t="s">
        <v>28</v>
      </c>
      <c r="B9428" s="74" t="s">
        <v>683</v>
      </c>
      <c r="C9428" s="74" t="n">
        <v>2017</v>
      </c>
      <c r="D9428" s="74" t="s">
        <v>673</v>
      </c>
      <c r="E9428" s="75" t="n">
        <v>99461.7</v>
      </c>
    </row>
    <row r="9429" customFormat="false" ht="12.8" hidden="false" customHeight="false" outlineLevel="0" collapsed="false">
      <c r="A9429" s="71" t="s">
        <v>28</v>
      </c>
      <c r="B9429" s="74" t="s">
        <v>683</v>
      </c>
      <c r="C9429" s="74" t="n">
        <v>2017</v>
      </c>
      <c r="D9429" s="74" t="s">
        <v>674</v>
      </c>
      <c r="E9429" s="75" t="n">
        <v>101818.62</v>
      </c>
    </row>
    <row r="9430" customFormat="false" ht="12.8" hidden="false" customHeight="false" outlineLevel="0" collapsed="false">
      <c r="A9430" s="71" t="s">
        <v>28</v>
      </c>
      <c r="B9430" s="74" t="s">
        <v>683</v>
      </c>
      <c r="C9430" s="74" t="n">
        <v>2017</v>
      </c>
      <c r="D9430" s="74" t="s">
        <v>675</v>
      </c>
      <c r="E9430" s="75" t="n">
        <v>96382.924</v>
      </c>
    </row>
    <row r="9431" customFormat="false" ht="12.8" hidden="false" customHeight="false" outlineLevel="0" collapsed="false">
      <c r="A9431" s="71" t="s">
        <v>28</v>
      </c>
      <c r="B9431" s="74" t="s">
        <v>683</v>
      </c>
      <c r="C9431" s="74" t="n">
        <v>2017</v>
      </c>
      <c r="D9431" s="74" t="s">
        <v>676</v>
      </c>
      <c r="E9431" s="75" t="n">
        <v>99568.438</v>
      </c>
    </row>
    <row r="9432" customFormat="false" ht="12.8" hidden="false" customHeight="false" outlineLevel="0" collapsed="false">
      <c r="A9432" s="71" t="s">
        <v>28</v>
      </c>
      <c r="B9432" s="74" t="s">
        <v>683</v>
      </c>
      <c r="C9432" s="74" t="n">
        <v>2017</v>
      </c>
      <c r="D9432" s="74" t="s">
        <v>677</v>
      </c>
      <c r="E9432" s="75" t="n">
        <v>96143.474</v>
      </c>
    </row>
    <row r="9433" customFormat="false" ht="12.8" hidden="false" customHeight="false" outlineLevel="0" collapsed="false">
      <c r="A9433" s="71" t="s">
        <v>28</v>
      </c>
      <c r="B9433" s="74" t="s">
        <v>683</v>
      </c>
      <c r="C9433" s="76" t="n">
        <v>2017</v>
      </c>
      <c r="D9433" s="76" t="s">
        <v>678</v>
      </c>
      <c r="E9433" s="77" t="n">
        <v>105127.698</v>
      </c>
    </row>
    <row r="9434" customFormat="false" ht="12.8" hidden="false" customHeight="false" outlineLevel="0" collapsed="false">
      <c r="A9434" s="71" t="s">
        <v>28</v>
      </c>
      <c r="B9434" s="74" t="s">
        <v>683</v>
      </c>
      <c r="C9434" s="72" t="n">
        <v>2018</v>
      </c>
      <c r="D9434" s="72" t="s">
        <v>667</v>
      </c>
      <c r="E9434" s="73" t="n">
        <v>93155.74</v>
      </c>
    </row>
    <row r="9435" customFormat="false" ht="12.8" hidden="false" customHeight="false" outlineLevel="0" collapsed="false">
      <c r="A9435" s="71" t="s">
        <v>28</v>
      </c>
      <c r="B9435" s="74" t="s">
        <v>683</v>
      </c>
      <c r="C9435" s="74" t="n">
        <v>2018</v>
      </c>
      <c r="D9435" s="74" t="s">
        <v>668</v>
      </c>
      <c r="E9435" s="75" t="n">
        <v>84340.857</v>
      </c>
    </row>
    <row r="9436" customFormat="false" ht="12.8" hidden="false" customHeight="false" outlineLevel="0" collapsed="false">
      <c r="A9436" s="71" t="s">
        <v>28</v>
      </c>
      <c r="B9436" s="74" t="s">
        <v>683</v>
      </c>
      <c r="C9436" s="74" t="n">
        <v>2018</v>
      </c>
      <c r="D9436" s="74" t="s">
        <v>669</v>
      </c>
      <c r="E9436" s="75" t="n">
        <v>98257.362</v>
      </c>
    </row>
    <row r="9437" customFormat="false" ht="12.8" hidden="false" customHeight="false" outlineLevel="0" collapsed="false">
      <c r="A9437" s="71" t="s">
        <v>28</v>
      </c>
      <c r="B9437" s="74" t="s">
        <v>683</v>
      </c>
      <c r="C9437" s="74" t="n">
        <v>2018</v>
      </c>
      <c r="D9437" s="74" t="s">
        <v>670</v>
      </c>
      <c r="E9437" s="75" t="n">
        <v>91567.69</v>
      </c>
    </row>
    <row r="9438" customFormat="false" ht="12.8" hidden="false" customHeight="false" outlineLevel="0" collapsed="false">
      <c r="A9438" s="71" t="s">
        <v>28</v>
      </c>
      <c r="B9438" s="74" t="s">
        <v>683</v>
      </c>
      <c r="C9438" s="74" t="n">
        <v>2018</v>
      </c>
      <c r="D9438" s="74" t="s">
        <v>671</v>
      </c>
      <c r="E9438" s="75" t="n">
        <v>94898.74</v>
      </c>
    </row>
    <row r="9439" customFormat="false" ht="12.8" hidden="false" customHeight="false" outlineLevel="0" collapsed="false">
      <c r="A9439" s="71" t="s">
        <v>28</v>
      </c>
      <c r="B9439" s="74" t="s">
        <v>683</v>
      </c>
      <c r="C9439" s="74" t="n">
        <v>2018</v>
      </c>
      <c r="D9439" s="74" t="s">
        <v>672</v>
      </c>
      <c r="E9439" s="75" t="n">
        <v>89640.509</v>
      </c>
    </row>
    <row r="9440" customFormat="false" ht="12.8" hidden="false" customHeight="false" outlineLevel="0" collapsed="false">
      <c r="A9440" s="71" t="s">
        <v>28</v>
      </c>
      <c r="B9440" s="74" t="s">
        <v>683</v>
      </c>
      <c r="C9440" s="74" t="n">
        <v>2018</v>
      </c>
      <c r="D9440" s="74" t="s">
        <v>673</v>
      </c>
      <c r="E9440" s="75" t="n">
        <v>94976.879</v>
      </c>
    </row>
    <row r="9441" customFormat="false" ht="12.8" hidden="false" customHeight="false" outlineLevel="0" collapsed="false">
      <c r="A9441" s="71" t="s">
        <v>28</v>
      </c>
      <c r="B9441" s="74" t="s">
        <v>683</v>
      </c>
      <c r="C9441" s="74" t="n">
        <v>2018</v>
      </c>
      <c r="D9441" s="74" t="s">
        <v>674</v>
      </c>
      <c r="E9441" s="75" t="n">
        <v>98931.126</v>
      </c>
    </row>
    <row r="9442" customFormat="false" ht="12.8" hidden="false" customHeight="false" outlineLevel="0" collapsed="false">
      <c r="A9442" s="71" t="s">
        <v>28</v>
      </c>
      <c r="B9442" s="74" t="s">
        <v>683</v>
      </c>
      <c r="C9442" s="74" t="n">
        <v>2018</v>
      </c>
      <c r="D9442" s="74" t="s">
        <v>675</v>
      </c>
      <c r="E9442" s="75" t="n">
        <v>91460.294</v>
      </c>
    </row>
    <row r="9443" customFormat="false" ht="12.8" hidden="false" customHeight="false" outlineLevel="0" collapsed="false">
      <c r="A9443" s="71" t="s">
        <v>28</v>
      </c>
      <c r="B9443" s="74" t="s">
        <v>683</v>
      </c>
      <c r="C9443" s="74" t="n">
        <v>2018</v>
      </c>
      <c r="D9443" s="74" t="s">
        <v>676</v>
      </c>
      <c r="E9443" s="75" t="n">
        <v>101147.723</v>
      </c>
    </row>
    <row r="9444" customFormat="false" ht="12.8" hidden="false" customHeight="false" outlineLevel="0" collapsed="false">
      <c r="A9444" s="71" t="s">
        <v>28</v>
      </c>
      <c r="B9444" s="74" t="s">
        <v>683</v>
      </c>
      <c r="C9444" s="74" t="n">
        <v>2018</v>
      </c>
      <c r="D9444" s="74" t="s">
        <v>677</v>
      </c>
      <c r="E9444" s="75" t="n">
        <v>96533.69</v>
      </c>
    </row>
    <row r="9445" customFormat="false" ht="12.8" hidden="false" customHeight="false" outlineLevel="0" collapsed="false">
      <c r="A9445" s="71" t="s">
        <v>28</v>
      </c>
      <c r="B9445" s="74" t="s">
        <v>683</v>
      </c>
      <c r="C9445" s="76" t="n">
        <v>2018</v>
      </c>
      <c r="D9445" s="76" t="s">
        <v>678</v>
      </c>
      <c r="E9445" s="77" t="n">
        <v>101637.125</v>
      </c>
    </row>
    <row r="9446" customFormat="false" ht="12.8" hidden="false" customHeight="false" outlineLevel="0" collapsed="false">
      <c r="A9446" s="71" t="s">
        <v>28</v>
      </c>
      <c r="B9446" s="74" t="s">
        <v>683</v>
      </c>
      <c r="C9446" s="72" t="n">
        <v>2019</v>
      </c>
      <c r="D9446" s="72" t="s">
        <v>667</v>
      </c>
      <c r="E9446" s="73" t="n">
        <v>94540.955</v>
      </c>
    </row>
    <row r="9447" customFormat="false" ht="12.8" hidden="false" customHeight="false" outlineLevel="0" collapsed="false">
      <c r="A9447" s="71" t="s">
        <v>28</v>
      </c>
      <c r="B9447" s="74" t="s">
        <v>683</v>
      </c>
      <c r="C9447" s="74" t="n">
        <v>2019</v>
      </c>
      <c r="D9447" s="74" t="s">
        <v>668</v>
      </c>
      <c r="E9447" s="75" t="n">
        <v>87486.014</v>
      </c>
    </row>
    <row r="9448" customFormat="false" ht="12.8" hidden="false" customHeight="false" outlineLevel="0" collapsed="false">
      <c r="A9448" s="71" t="s">
        <v>28</v>
      </c>
      <c r="B9448" s="74" t="s">
        <v>683</v>
      </c>
      <c r="C9448" s="74" t="n">
        <v>2019</v>
      </c>
      <c r="D9448" s="74" t="s">
        <v>669</v>
      </c>
      <c r="E9448" s="75" t="n">
        <v>91488.28</v>
      </c>
    </row>
    <row r="9449" customFormat="false" ht="12.8" hidden="false" customHeight="false" outlineLevel="0" collapsed="false">
      <c r="A9449" s="71" t="s">
        <v>28</v>
      </c>
      <c r="B9449" s="74" t="s">
        <v>683</v>
      </c>
      <c r="C9449" s="74" t="n">
        <v>2019</v>
      </c>
      <c r="D9449" s="74" t="s">
        <v>670</v>
      </c>
      <c r="E9449" s="75" t="n">
        <v>94396.779</v>
      </c>
    </row>
    <row r="9450" customFormat="false" ht="12.8" hidden="false" customHeight="false" outlineLevel="0" collapsed="false">
      <c r="A9450" s="71" t="s">
        <v>28</v>
      </c>
      <c r="B9450" s="74" t="s">
        <v>683</v>
      </c>
      <c r="C9450" s="74" t="n">
        <v>2019</v>
      </c>
      <c r="D9450" s="74" t="s">
        <v>671</v>
      </c>
      <c r="E9450" s="75" t="n">
        <v>95751.847</v>
      </c>
    </row>
    <row r="9451" customFormat="false" ht="12.8" hidden="false" customHeight="false" outlineLevel="0" collapsed="false">
      <c r="A9451" s="71" t="s">
        <v>28</v>
      </c>
      <c r="B9451" s="74" t="s">
        <v>683</v>
      </c>
      <c r="C9451" s="74" t="n">
        <v>2019</v>
      </c>
      <c r="D9451" s="74" t="s">
        <v>672</v>
      </c>
      <c r="E9451" s="75" t="n">
        <v>91861.663</v>
      </c>
    </row>
    <row r="9452" customFormat="false" ht="12.8" hidden="false" customHeight="false" outlineLevel="0" collapsed="false">
      <c r="A9452" s="71" t="s">
        <v>28</v>
      </c>
      <c r="B9452" s="74" t="s">
        <v>683</v>
      </c>
      <c r="C9452" s="74" t="n">
        <v>2019</v>
      </c>
      <c r="D9452" s="74" t="s">
        <v>673</v>
      </c>
      <c r="E9452" s="75" t="n">
        <v>104318.226</v>
      </c>
    </row>
    <row r="9453" customFormat="false" ht="12.8" hidden="false" customHeight="false" outlineLevel="0" collapsed="false">
      <c r="A9453" s="71" t="s">
        <v>28</v>
      </c>
      <c r="B9453" s="74" t="s">
        <v>683</v>
      </c>
      <c r="C9453" s="74" t="n">
        <v>2019</v>
      </c>
      <c r="D9453" s="74" t="s">
        <v>674</v>
      </c>
      <c r="E9453" s="75" t="n">
        <v>101337.342</v>
      </c>
    </row>
    <row r="9454" customFormat="false" ht="12.8" hidden="false" customHeight="false" outlineLevel="0" collapsed="false">
      <c r="A9454" s="71" t="s">
        <v>28</v>
      </c>
      <c r="B9454" s="74" t="s">
        <v>683</v>
      </c>
      <c r="C9454" s="74" t="n">
        <v>2019</v>
      </c>
      <c r="D9454" s="74" t="s">
        <v>675</v>
      </c>
      <c r="E9454" s="75" t="n">
        <v>97516.648</v>
      </c>
    </row>
    <row r="9455" customFormat="false" ht="12.8" hidden="false" customHeight="false" outlineLevel="0" collapsed="false">
      <c r="A9455" s="71" t="s">
        <v>28</v>
      </c>
      <c r="B9455" s="74" t="s">
        <v>683</v>
      </c>
      <c r="C9455" s="74" t="n">
        <v>2019</v>
      </c>
      <c r="D9455" s="74" t="s">
        <v>676</v>
      </c>
      <c r="E9455" s="75" t="n">
        <v>104902.614</v>
      </c>
    </row>
    <row r="9456" customFormat="false" ht="12.8" hidden="false" customHeight="false" outlineLevel="0" collapsed="false">
      <c r="A9456" s="71" t="s">
        <v>28</v>
      </c>
      <c r="B9456" s="74" t="s">
        <v>683</v>
      </c>
      <c r="C9456" s="74" t="n">
        <v>2019</v>
      </c>
      <c r="D9456" s="74" t="s">
        <v>677</v>
      </c>
      <c r="E9456" s="75" t="n">
        <v>100801.03</v>
      </c>
    </row>
    <row r="9457" customFormat="false" ht="12.8" hidden="false" customHeight="false" outlineLevel="0" collapsed="false">
      <c r="A9457" s="71" t="s">
        <v>28</v>
      </c>
      <c r="B9457" s="74" t="s">
        <v>683</v>
      </c>
      <c r="C9457" s="76" t="n">
        <v>2019</v>
      </c>
      <c r="D9457" s="76" t="s">
        <v>678</v>
      </c>
      <c r="E9457" s="77" t="n">
        <v>112164.536</v>
      </c>
    </row>
    <row r="9458" customFormat="false" ht="12.8" hidden="false" customHeight="false" outlineLevel="0" collapsed="false">
      <c r="A9458" s="71" t="s">
        <v>28</v>
      </c>
      <c r="B9458" s="74" t="s">
        <v>683</v>
      </c>
      <c r="C9458" s="72" t="n">
        <v>2020</v>
      </c>
      <c r="D9458" s="72" t="s">
        <v>667</v>
      </c>
      <c r="E9458" s="73" t="n">
        <v>98411.483</v>
      </c>
    </row>
    <row r="9459" customFormat="false" ht="12.8" hidden="false" customHeight="false" outlineLevel="0" collapsed="false">
      <c r="A9459" s="71" t="s">
        <v>28</v>
      </c>
      <c r="B9459" s="74" t="s">
        <v>683</v>
      </c>
      <c r="C9459" s="74" t="n">
        <v>2020</v>
      </c>
      <c r="D9459" s="74" t="s">
        <v>668</v>
      </c>
      <c r="E9459" s="75" t="n">
        <v>92423.778</v>
      </c>
    </row>
    <row r="9460" customFormat="false" ht="12.8" hidden="false" customHeight="false" outlineLevel="0" collapsed="false">
      <c r="A9460" s="71" t="s">
        <v>28</v>
      </c>
      <c r="B9460" s="74" t="s">
        <v>683</v>
      </c>
      <c r="C9460" s="74" t="n">
        <v>2020</v>
      </c>
      <c r="D9460" s="74" t="s">
        <v>669</v>
      </c>
      <c r="E9460" s="75" t="n">
        <v>88936.621</v>
      </c>
    </row>
    <row r="9461" customFormat="false" ht="12.8" hidden="false" customHeight="false" outlineLevel="0" collapsed="false">
      <c r="A9461" s="71" t="s">
        <v>28</v>
      </c>
      <c r="B9461" s="74" t="s">
        <v>683</v>
      </c>
      <c r="C9461" s="74" t="n">
        <v>2020</v>
      </c>
      <c r="D9461" s="74" t="s">
        <v>670</v>
      </c>
      <c r="E9461" s="75" t="n">
        <v>74387.814</v>
      </c>
    </row>
    <row r="9462" customFormat="false" ht="12.8" hidden="false" customHeight="false" outlineLevel="0" collapsed="false">
      <c r="A9462" s="71" t="s">
        <v>28</v>
      </c>
      <c r="B9462" s="74" t="s">
        <v>683</v>
      </c>
      <c r="C9462" s="74" t="n">
        <v>2020</v>
      </c>
      <c r="D9462" s="74" t="s">
        <v>671</v>
      </c>
      <c r="E9462" s="75" t="n">
        <v>74374.543</v>
      </c>
    </row>
    <row r="9463" customFormat="false" ht="12.8" hidden="false" customHeight="false" outlineLevel="0" collapsed="false">
      <c r="A9463" s="71" t="s">
        <v>28</v>
      </c>
      <c r="B9463" s="74" t="s">
        <v>683</v>
      </c>
      <c r="C9463" s="74" t="n">
        <v>2020</v>
      </c>
      <c r="D9463" s="74" t="s">
        <v>672</v>
      </c>
      <c r="E9463" s="75" t="n">
        <v>95154.721</v>
      </c>
    </row>
    <row r="9464" customFormat="false" ht="12.8" hidden="false" customHeight="false" outlineLevel="0" collapsed="false">
      <c r="A9464" s="71" t="s">
        <v>28</v>
      </c>
      <c r="B9464" s="74" t="s">
        <v>683</v>
      </c>
      <c r="C9464" s="74" t="n">
        <v>2020</v>
      </c>
      <c r="D9464" s="74" t="s">
        <v>673</v>
      </c>
      <c r="E9464" s="75" t="n">
        <v>109312.5</v>
      </c>
    </row>
    <row r="9465" customFormat="false" ht="12.8" hidden="false" customHeight="false" outlineLevel="0" collapsed="false">
      <c r="A9465" s="71" t="s">
        <v>28</v>
      </c>
      <c r="B9465" s="74" t="s">
        <v>683</v>
      </c>
      <c r="C9465" s="74" t="n">
        <v>2020</v>
      </c>
      <c r="D9465" s="74" t="s">
        <v>674</v>
      </c>
      <c r="E9465" s="75" t="n">
        <v>108408.421</v>
      </c>
    </row>
    <row r="9466" customFormat="false" ht="12.8" hidden="false" customHeight="false" outlineLevel="0" collapsed="false">
      <c r="A9466" s="71" t="s">
        <v>28</v>
      </c>
      <c r="B9466" s="74" t="s">
        <v>683</v>
      </c>
      <c r="C9466" s="74" t="n">
        <v>2020</v>
      </c>
      <c r="D9466" s="74" t="s">
        <v>675</v>
      </c>
      <c r="E9466" s="75" t="n">
        <v>112583.203</v>
      </c>
    </row>
    <row r="9467" customFormat="false" ht="12.8" hidden="false" customHeight="false" outlineLevel="0" collapsed="false">
      <c r="A9467" s="71" t="s">
        <v>28</v>
      </c>
      <c r="B9467" s="74" t="s">
        <v>683</v>
      </c>
      <c r="C9467" s="74" t="n">
        <v>2020</v>
      </c>
      <c r="D9467" s="74" t="s">
        <v>676</v>
      </c>
      <c r="E9467" s="75" t="n">
        <v>118580.661</v>
      </c>
    </row>
    <row r="9468" customFormat="false" ht="12.8" hidden="false" customHeight="false" outlineLevel="0" collapsed="false">
      <c r="A9468" s="71" t="s">
        <v>28</v>
      </c>
      <c r="B9468" s="74" t="s">
        <v>683</v>
      </c>
      <c r="C9468" s="74" t="n">
        <v>2020</v>
      </c>
      <c r="D9468" s="74" t="s">
        <v>677</v>
      </c>
      <c r="E9468" s="75" t="n">
        <v>110933.749</v>
      </c>
    </row>
    <row r="9469" customFormat="false" ht="12.8" hidden="false" customHeight="false" outlineLevel="0" collapsed="false">
      <c r="A9469" s="71" t="s">
        <v>28</v>
      </c>
      <c r="B9469" s="74" t="s">
        <v>683</v>
      </c>
      <c r="C9469" s="76" t="n">
        <v>2020</v>
      </c>
      <c r="D9469" s="76" t="s">
        <v>678</v>
      </c>
      <c r="E9469" s="77" t="n">
        <v>125267.662</v>
      </c>
    </row>
    <row r="9470" customFormat="false" ht="12.8" hidden="false" customHeight="false" outlineLevel="0" collapsed="false">
      <c r="A9470" s="71" t="s">
        <v>28</v>
      </c>
      <c r="B9470" s="74" t="s">
        <v>683</v>
      </c>
      <c r="C9470" s="72" t="n">
        <v>2021</v>
      </c>
      <c r="D9470" s="72" t="s">
        <v>667</v>
      </c>
      <c r="E9470" s="73" t="n">
        <v>102786.156</v>
      </c>
    </row>
    <row r="9471" customFormat="false" ht="12.8" hidden="false" customHeight="false" outlineLevel="0" collapsed="false">
      <c r="A9471" s="71" t="s">
        <v>28</v>
      </c>
      <c r="B9471" s="74" t="s">
        <v>683</v>
      </c>
      <c r="C9471" s="74" t="n">
        <v>2021</v>
      </c>
      <c r="D9471" s="74" t="s">
        <v>668</v>
      </c>
      <c r="E9471" s="75" t="n">
        <v>88442.501</v>
      </c>
    </row>
    <row r="9472" customFormat="false" ht="12.8" hidden="false" customHeight="false" outlineLevel="0" collapsed="false">
      <c r="A9472" s="71" t="s">
        <v>28</v>
      </c>
      <c r="B9472" s="74" t="s">
        <v>683</v>
      </c>
      <c r="C9472" s="74" t="n">
        <v>2021</v>
      </c>
      <c r="D9472" s="74" t="s">
        <v>669</v>
      </c>
      <c r="E9472" s="75" t="n">
        <v>93798.06</v>
      </c>
    </row>
    <row r="9473" customFormat="false" ht="12.8" hidden="false" customHeight="false" outlineLevel="0" collapsed="false">
      <c r="A9473" s="71" t="s">
        <v>28</v>
      </c>
      <c r="B9473" s="74" t="s">
        <v>683</v>
      </c>
      <c r="C9473" s="74" t="n">
        <v>2021</v>
      </c>
      <c r="D9473" s="74" t="s">
        <v>670</v>
      </c>
      <c r="E9473" s="75" t="n">
        <v>93903.013</v>
      </c>
    </row>
    <row r="9474" customFormat="false" ht="12.8" hidden="false" customHeight="false" outlineLevel="0" collapsed="false">
      <c r="A9474" s="71" t="s">
        <v>28</v>
      </c>
      <c r="B9474" s="74" t="s">
        <v>683</v>
      </c>
      <c r="C9474" s="74" t="n">
        <v>2021</v>
      </c>
      <c r="D9474" s="74" t="s">
        <v>671</v>
      </c>
      <c r="E9474" s="75" t="n">
        <v>100308.812</v>
      </c>
    </row>
    <row r="9475" customFormat="false" ht="12.8" hidden="false" customHeight="false" outlineLevel="0" collapsed="false">
      <c r="A9475" s="71" t="s">
        <v>28</v>
      </c>
      <c r="B9475" s="74" t="s">
        <v>683</v>
      </c>
      <c r="C9475" s="74" t="n">
        <v>2021</v>
      </c>
      <c r="D9475" s="74" t="s">
        <v>672</v>
      </c>
      <c r="E9475" s="75" t="n">
        <v>106835.465</v>
      </c>
    </row>
    <row r="9476" customFormat="false" ht="12.8" hidden="false" customHeight="false" outlineLevel="0" collapsed="false">
      <c r="A9476" s="71" t="s">
        <v>28</v>
      </c>
      <c r="B9476" s="74" t="s">
        <v>683</v>
      </c>
      <c r="C9476" s="74" t="n">
        <v>2021</v>
      </c>
      <c r="D9476" s="74" t="s">
        <v>673</v>
      </c>
      <c r="E9476" s="75" t="n">
        <v>111530.084</v>
      </c>
    </row>
    <row r="9477" customFormat="false" ht="12.8" hidden="false" customHeight="false" outlineLevel="0" collapsed="false">
      <c r="A9477" s="71" t="s">
        <v>28</v>
      </c>
      <c r="B9477" s="74" t="s">
        <v>683</v>
      </c>
      <c r="C9477" s="74" t="n">
        <v>2021</v>
      </c>
      <c r="D9477" s="74" t="s">
        <v>674</v>
      </c>
      <c r="E9477" s="75" t="n">
        <v>111876.883</v>
      </c>
    </row>
    <row r="9478" customFormat="false" ht="12.8" hidden="false" customHeight="false" outlineLevel="0" collapsed="false">
      <c r="A9478" s="71" t="s">
        <v>28</v>
      </c>
      <c r="B9478" s="74" t="s">
        <v>683</v>
      </c>
      <c r="C9478" s="74" t="n">
        <v>2021</v>
      </c>
      <c r="D9478" s="74" t="s">
        <v>675</v>
      </c>
      <c r="E9478" s="75" t="n">
        <v>108252.685</v>
      </c>
    </row>
    <row r="9479" customFormat="false" ht="12.8" hidden="false" customHeight="false" outlineLevel="0" collapsed="false">
      <c r="A9479" s="71" t="s">
        <v>28</v>
      </c>
      <c r="B9479" s="74" t="s">
        <v>683</v>
      </c>
      <c r="C9479" s="74" t="n">
        <v>2021</v>
      </c>
      <c r="D9479" s="74" t="s">
        <v>676</v>
      </c>
      <c r="E9479" s="75" t="n">
        <v>108269.414</v>
      </c>
    </row>
    <row r="9480" customFormat="false" ht="12.8" hidden="false" customHeight="false" outlineLevel="0" collapsed="false">
      <c r="A9480" s="71" t="s">
        <v>28</v>
      </c>
      <c r="B9480" s="74" t="s">
        <v>683</v>
      </c>
      <c r="C9480" s="74" t="n">
        <v>2021</v>
      </c>
      <c r="D9480" s="74" t="s">
        <v>677</v>
      </c>
      <c r="E9480" s="75" t="n">
        <v>103767.809</v>
      </c>
    </row>
    <row r="9481" customFormat="false" ht="12.8" hidden="false" customHeight="false" outlineLevel="0" collapsed="false">
      <c r="A9481" s="71" t="s">
        <v>28</v>
      </c>
      <c r="B9481" s="74" t="s">
        <v>683</v>
      </c>
      <c r="C9481" s="76" t="n">
        <v>2021</v>
      </c>
      <c r="D9481" s="76" t="s">
        <v>678</v>
      </c>
      <c r="E9481" s="77" t="n">
        <v>115205.359</v>
      </c>
    </row>
    <row r="9482" customFormat="false" ht="12.8" hidden="false" customHeight="false" outlineLevel="0" collapsed="false">
      <c r="A9482" s="71" t="s">
        <v>28</v>
      </c>
      <c r="B9482" s="74" t="s">
        <v>683</v>
      </c>
      <c r="C9482" s="72" t="n">
        <v>2022</v>
      </c>
      <c r="D9482" s="72" t="s">
        <v>667</v>
      </c>
      <c r="E9482" s="73" t="n">
        <v>92303.264</v>
      </c>
    </row>
    <row r="9483" customFormat="false" ht="12.8" hidden="false" customHeight="false" outlineLevel="0" collapsed="false">
      <c r="A9483" s="71" t="s">
        <v>28</v>
      </c>
      <c r="B9483" s="74" t="s">
        <v>683</v>
      </c>
      <c r="C9483" s="74" t="n">
        <v>2022</v>
      </c>
      <c r="D9483" s="74" t="s">
        <v>668</v>
      </c>
      <c r="E9483" s="75" t="n">
        <v>95370.027</v>
      </c>
    </row>
    <row r="9484" customFormat="false" ht="12.8" hidden="false" customHeight="false" outlineLevel="0" collapsed="false">
      <c r="A9484" s="71" t="s">
        <v>28</v>
      </c>
      <c r="B9484" s="74" t="s">
        <v>683</v>
      </c>
      <c r="C9484" s="74" t="n">
        <v>2022</v>
      </c>
      <c r="D9484" s="74" t="s">
        <v>669</v>
      </c>
      <c r="E9484" s="75" t="n">
        <v>99813.703</v>
      </c>
    </row>
    <row r="9485" customFormat="false" ht="12.8" hidden="false" customHeight="false" outlineLevel="0" collapsed="false">
      <c r="A9485" s="71" t="s">
        <v>28</v>
      </c>
      <c r="B9485" s="74" t="s">
        <v>683</v>
      </c>
      <c r="C9485" s="74" t="n">
        <v>2022</v>
      </c>
      <c r="D9485" s="74" t="s">
        <v>670</v>
      </c>
      <c r="E9485" s="75" t="n">
        <v>96940.544</v>
      </c>
    </row>
    <row r="9486" customFormat="false" ht="12.8" hidden="false" customHeight="false" outlineLevel="0" collapsed="false">
      <c r="A9486" s="71" t="s">
        <v>28</v>
      </c>
      <c r="B9486" s="74" t="s">
        <v>683</v>
      </c>
      <c r="C9486" s="74" t="n">
        <v>2022</v>
      </c>
      <c r="D9486" s="74" t="s">
        <v>671</v>
      </c>
      <c r="E9486" s="75" t="n">
        <v>104047.414</v>
      </c>
    </row>
    <row r="9487" customFormat="false" ht="12.8" hidden="false" customHeight="false" outlineLevel="0" collapsed="false">
      <c r="A9487" s="71" t="s">
        <v>28</v>
      </c>
      <c r="B9487" s="74" t="s">
        <v>683</v>
      </c>
      <c r="C9487" s="74" t="n">
        <v>2022</v>
      </c>
      <c r="D9487" s="74" t="s">
        <v>672</v>
      </c>
      <c r="E9487" s="75" t="n">
        <v>100477.677</v>
      </c>
    </row>
    <row r="9488" customFormat="false" ht="12.8" hidden="false" customHeight="false" outlineLevel="0" collapsed="false">
      <c r="A9488" s="71" t="s">
        <v>28</v>
      </c>
      <c r="B9488" s="74" t="s">
        <v>683</v>
      </c>
      <c r="C9488" s="74" t="n">
        <v>2022</v>
      </c>
      <c r="D9488" s="74" t="s">
        <v>673</v>
      </c>
      <c r="E9488" s="75" t="n">
        <v>111455.952</v>
      </c>
    </row>
    <row r="9489" customFormat="false" ht="12.8" hidden="false" customHeight="false" outlineLevel="0" collapsed="false">
      <c r="A9489" s="71" t="s">
        <v>28</v>
      </c>
      <c r="B9489" s="74" t="s">
        <v>683</v>
      </c>
      <c r="C9489" s="74" t="n">
        <v>2022</v>
      </c>
      <c r="D9489" s="74" t="s">
        <v>674</v>
      </c>
      <c r="E9489" s="75" t="n">
        <v>119676.897</v>
      </c>
    </row>
    <row r="9490" customFormat="false" ht="12.8" hidden="false" customHeight="false" outlineLevel="0" collapsed="false">
      <c r="A9490" s="71" t="s">
        <v>28</v>
      </c>
      <c r="B9490" s="74" t="s">
        <v>683</v>
      </c>
      <c r="C9490" s="74" t="n">
        <v>2022</v>
      </c>
      <c r="D9490" s="74" t="s">
        <v>675</v>
      </c>
      <c r="E9490" s="75" t="n">
        <v>121338.478</v>
      </c>
    </row>
    <row r="9491" customFormat="false" ht="12.8" hidden="false" customHeight="false" outlineLevel="0" collapsed="false">
      <c r="A9491" s="71" t="s">
        <v>28</v>
      </c>
      <c r="B9491" s="74" t="s">
        <v>683</v>
      </c>
      <c r="C9491" s="74" t="n">
        <v>2022</v>
      </c>
      <c r="D9491" s="74" t="s">
        <v>676</v>
      </c>
      <c r="E9491" s="75" t="n">
        <v>118862.796</v>
      </c>
    </row>
    <row r="9492" customFormat="false" ht="12.8" hidden="false" customHeight="false" outlineLevel="0" collapsed="false">
      <c r="A9492" s="71" t="s">
        <v>28</v>
      </c>
      <c r="B9492" s="74" t="s">
        <v>683</v>
      </c>
      <c r="C9492" s="74" t="n">
        <v>2022</v>
      </c>
      <c r="D9492" s="74" t="s">
        <v>677</v>
      </c>
      <c r="E9492" s="75" t="n">
        <v>112722.48</v>
      </c>
    </row>
    <row r="9493" customFormat="false" ht="12.8" hidden="false" customHeight="false" outlineLevel="0" collapsed="false">
      <c r="A9493" s="71" t="s">
        <v>28</v>
      </c>
      <c r="B9493" s="74" t="s">
        <v>683</v>
      </c>
      <c r="C9493" s="76" t="n">
        <v>2022</v>
      </c>
      <c r="D9493" s="76" t="s">
        <v>678</v>
      </c>
      <c r="E9493" s="77" t="n">
        <v>128548.958</v>
      </c>
    </row>
    <row r="9494" customFormat="false" ht="12.8" hidden="false" customHeight="false" outlineLevel="0" collapsed="false">
      <c r="A9494" s="71" t="s">
        <v>28</v>
      </c>
      <c r="B9494" s="74" t="s">
        <v>683</v>
      </c>
      <c r="C9494" s="72" t="n">
        <v>2023</v>
      </c>
      <c r="D9494" s="72" t="s">
        <v>667</v>
      </c>
      <c r="E9494" s="73" t="n">
        <v>107396.759</v>
      </c>
    </row>
    <row r="9495" customFormat="false" ht="12.8" hidden="false" customHeight="false" outlineLevel="0" collapsed="false">
      <c r="A9495" s="71" t="s">
        <v>28</v>
      </c>
      <c r="B9495" s="74" t="s">
        <v>683</v>
      </c>
      <c r="C9495" s="74" t="n">
        <v>2023</v>
      </c>
      <c r="D9495" s="74" t="s">
        <v>668</v>
      </c>
      <c r="E9495" s="75" t="n">
        <v>105465.06</v>
      </c>
    </row>
    <row r="9496" customFormat="false" ht="12.8" hidden="false" customHeight="false" outlineLevel="0" collapsed="false">
      <c r="A9496" s="71" t="s">
        <v>28</v>
      </c>
      <c r="B9496" s="74" t="s">
        <v>683</v>
      </c>
      <c r="C9496" s="74" t="n">
        <v>2023</v>
      </c>
      <c r="D9496" s="74" t="s">
        <v>669</v>
      </c>
      <c r="E9496" s="75" t="n">
        <v>110714.84</v>
      </c>
    </row>
    <row r="9497" customFormat="false" ht="12.8" hidden="false" customHeight="false" outlineLevel="0" collapsed="false">
      <c r="A9497" s="71" t="s">
        <v>28</v>
      </c>
      <c r="B9497" s="74" t="s">
        <v>683</v>
      </c>
      <c r="C9497" s="74" t="n">
        <v>2023</v>
      </c>
      <c r="D9497" s="74" t="s">
        <v>670</v>
      </c>
      <c r="E9497" s="75"/>
    </row>
    <row r="9498" customFormat="false" ht="12.8" hidden="false" customHeight="false" outlineLevel="0" collapsed="false">
      <c r="A9498" s="71" t="s">
        <v>28</v>
      </c>
      <c r="B9498" s="74" t="s">
        <v>683</v>
      </c>
      <c r="C9498" s="74" t="n">
        <v>2023</v>
      </c>
      <c r="D9498" s="74" t="s">
        <v>671</v>
      </c>
      <c r="E9498" s="75"/>
    </row>
    <row r="9499" customFormat="false" ht="12.8" hidden="false" customHeight="false" outlineLevel="0" collapsed="false">
      <c r="A9499" s="71" t="s">
        <v>28</v>
      </c>
      <c r="B9499" s="74" t="s">
        <v>683</v>
      </c>
      <c r="C9499" s="74" t="n">
        <v>2023</v>
      </c>
      <c r="D9499" s="74" t="s">
        <v>672</v>
      </c>
      <c r="E9499" s="75"/>
    </row>
    <row r="9500" customFormat="false" ht="12.8" hidden="false" customHeight="false" outlineLevel="0" collapsed="false">
      <c r="A9500" s="71" t="s">
        <v>28</v>
      </c>
      <c r="B9500" s="74" t="s">
        <v>683</v>
      </c>
      <c r="C9500" s="74" t="n">
        <v>2023</v>
      </c>
      <c r="D9500" s="74" t="s">
        <v>673</v>
      </c>
      <c r="E9500" s="75"/>
    </row>
    <row r="9501" customFormat="false" ht="12.8" hidden="false" customHeight="false" outlineLevel="0" collapsed="false">
      <c r="A9501" s="71" t="s">
        <v>28</v>
      </c>
      <c r="B9501" s="74" t="s">
        <v>683</v>
      </c>
      <c r="C9501" s="74" t="n">
        <v>2023</v>
      </c>
      <c r="D9501" s="74" t="s">
        <v>674</v>
      </c>
      <c r="E9501" s="75"/>
    </row>
    <row r="9502" customFormat="false" ht="12.8" hidden="false" customHeight="false" outlineLevel="0" collapsed="false">
      <c r="A9502" s="71" t="s">
        <v>28</v>
      </c>
      <c r="B9502" s="74" t="s">
        <v>683</v>
      </c>
      <c r="C9502" s="74" t="n">
        <v>2023</v>
      </c>
      <c r="D9502" s="74" t="s">
        <v>675</v>
      </c>
      <c r="E9502" s="75"/>
    </row>
    <row r="9503" customFormat="false" ht="12.8" hidden="false" customHeight="false" outlineLevel="0" collapsed="false">
      <c r="A9503" s="71" t="s">
        <v>28</v>
      </c>
      <c r="B9503" s="74" t="s">
        <v>683</v>
      </c>
      <c r="C9503" s="74" t="n">
        <v>2023</v>
      </c>
      <c r="D9503" s="74" t="s">
        <v>676</v>
      </c>
      <c r="E9503" s="75"/>
    </row>
    <row r="9504" customFormat="false" ht="12.8" hidden="false" customHeight="false" outlineLevel="0" collapsed="false">
      <c r="A9504" s="71" t="s">
        <v>28</v>
      </c>
      <c r="B9504" s="74" t="s">
        <v>683</v>
      </c>
      <c r="C9504" s="74" t="n">
        <v>2023</v>
      </c>
      <c r="D9504" s="74" t="s">
        <v>677</v>
      </c>
      <c r="E9504" s="75"/>
    </row>
    <row r="9505" customFormat="false" ht="12.8" hidden="false" customHeight="false" outlineLevel="0" collapsed="false">
      <c r="A9505" s="71" t="s">
        <v>28</v>
      </c>
      <c r="B9505" s="76" t="s">
        <v>683</v>
      </c>
      <c r="C9505" s="76" t="n">
        <v>2023</v>
      </c>
      <c r="D9505" s="76" t="s">
        <v>678</v>
      </c>
      <c r="E9505" s="77"/>
    </row>
    <row r="9506" customFormat="false" ht="12.8" hidden="false" customHeight="false" outlineLevel="0" collapsed="false">
      <c r="A9506" s="71" t="s">
        <v>28</v>
      </c>
      <c r="B9506" s="72" t="s">
        <v>684</v>
      </c>
      <c r="C9506" s="72" t="n">
        <v>2000</v>
      </c>
      <c r="D9506" s="72" t="s">
        <v>667</v>
      </c>
      <c r="E9506" s="73" t="n">
        <v>20166.052</v>
      </c>
    </row>
    <row r="9507" customFormat="false" ht="12.8" hidden="false" customHeight="false" outlineLevel="0" collapsed="false">
      <c r="A9507" s="71" t="s">
        <v>28</v>
      </c>
      <c r="B9507" s="74" t="s">
        <v>684</v>
      </c>
      <c r="C9507" s="74" t="n">
        <v>2000</v>
      </c>
      <c r="D9507" s="74" t="s">
        <v>668</v>
      </c>
      <c r="E9507" s="75" t="n">
        <v>20266.851</v>
      </c>
    </row>
    <row r="9508" customFormat="false" ht="12.8" hidden="false" customHeight="false" outlineLevel="0" collapsed="false">
      <c r="A9508" s="71" t="s">
        <v>28</v>
      </c>
      <c r="B9508" s="74" t="s">
        <v>684</v>
      </c>
      <c r="C9508" s="74" t="n">
        <v>2000</v>
      </c>
      <c r="D9508" s="74" t="s">
        <v>669</v>
      </c>
      <c r="E9508" s="75" t="n">
        <v>17760.866</v>
      </c>
    </row>
    <row r="9509" customFormat="false" ht="12.8" hidden="false" customHeight="false" outlineLevel="0" collapsed="false">
      <c r="A9509" s="71" t="s">
        <v>28</v>
      </c>
      <c r="B9509" s="74" t="s">
        <v>684</v>
      </c>
      <c r="C9509" s="74" t="n">
        <v>2000</v>
      </c>
      <c r="D9509" s="74" t="s">
        <v>670</v>
      </c>
      <c r="E9509" s="75" t="n">
        <v>18774.2</v>
      </c>
    </row>
    <row r="9510" customFormat="false" ht="12.8" hidden="false" customHeight="false" outlineLevel="0" collapsed="false">
      <c r="A9510" s="71" t="s">
        <v>28</v>
      </c>
      <c r="B9510" s="74" t="s">
        <v>684</v>
      </c>
      <c r="C9510" s="74" t="n">
        <v>2000</v>
      </c>
      <c r="D9510" s="74" t="s">
        <v>671</v>
      </c>
      <c r="E9510" s="75" t="n">
        <v>19128.15</v>
      </c>
    </row>
    <row r="9511" customFormat="false" ht="12.8" hidden="false" customHeight="false" outlineLevel="0" collapsed="false">
      <c r="A9511" s="71" t="s">
        <v>28</v>
      </c>
      <c r="B9511" s="74" t="s">
        <v>684</v>
      </c>
      <c r="C9511" s="74" t="n">
        <v>2000</v>
      </c>
      <c r="D9511" s="74" t="s">
        <v>672</v>
      </c>
      <c r="E9511" s="75" t="n">
        <v>18352.35</v>
      </c>
    </row>
    <row r="9512" customFormat="false" ht="12.8" hidden="false" customHeight="false" outlineLevel="0" collapsed="false">
      <c r="A9512" s="71" t="s">
        <v>28</v>
      </c>
      <c r="B9512" s="74" t="s">
        <v>684</v>
      </c>
      <c r="C9512" s="74" t="n">
        <v>2000</v>
      </c>
      <c r="D9512" s="74" t="s">
        <v>673</v>
      </c>
      <c r="E9512" s="75" t="n">
        <v>15439.8</v>
      </c>
    </row>
    <row r="9513" customFormat="false" ht="12.8" hidden="false" customHeight="false" outlineLevel="0" collapsed="false">
      <c r="A9513" s="71" t="s">
        <v>28</v>
      </c>
      <c r="B9513" s="74" t="s">
        <v>684</v>
      </c>
      <c r="C9513" s="74" t="n">
        <v>2000</v>
      </c>
      <c r="D9513" s="74" t="s">
        <v>674</v>
      </c>
      <c r="E9513" s="75" t="n">
        <v>16998.465</v>
      </c>
    </row>
    <row r="9514" customFormat="false" ht="12.8" hidden="false" customHeight="false" outlineLevel="0" collapsed="false">
      <c r="A9514" s="71" t="s">
        <v>28</v>
      </c>
      <c r="B9514" s="74" t="s">
        <v>684</v>
      </c>
      <c r="C9514" s="74" t="n">
        <v>2000</v>
      </c>
      <c r="D9514" s="74" t="s">
        <v>675</v>
      </c>
      <c r="E9514" s="75" t="n">
        <v>18352.772</v>
      </c>
    </row>
    <row r="9515" customFormat="false" ht="12.8" hidden="false" customHeight="false" outlineLevel="0" collapsed="false">
      <c r="A9515" s="71" t="s">
        <v>28</v>
      </c>
      <c r="B9515" s="74" t="s">
        <v>684</v>
      </c>
      <c r="C9515" s="74" t="n">
        <v>2000</v>
      </c>
      <c r="D9515" s="74" t="s">
        <v>676</v>
      </c>
      <c r="E9515" s="75" t="n">
        <v>17453.257</v>
      </c>
    </row>
    <row r="9516" customFormat="false" ht="12.8" hidden="false" customHeight="false" outlineLevel="0" collapsed="false">
      <c r="A9516" s="71" t="s">
        <v>28</v>
      </c>
      <c r="B9516" s="74" t="s">
        <v>684</v>
      </c>
      <c r="C9516" s="74" t="n">
        <v>2000</v>
      </c>
      <c r="D9516" s="74" t="s">
        <v>677</v>
      </c>
      <c r="E9516" s="75" t="n">
        <v>18325.781</v>
      </c>
    </row>
    <row r="9517" customFormat="false" ht="12.8" hidden="false" customHeight="false" outlineLevel="0" collapsed="false">
      <c r="A9517" s="71" t="s">
        <v>28</v>
      </c>
      <c r="B9517" s="74" t="s">
        <v>684</v>
      </c>
      <c r="C9517" s="76" t="n">
        <v>2000</v>
      </c>
      <c r="D9517" s="76" t="s">
        <v>678</v>
      </c>
      <c r="E9517" s="77" t="n">
        <v>19422.052</v>
      </c>
    </row>
    <row r="9518" customFormat="false" ht="12.8" hidden="false" customHeight="false" outlineLevel="0" collapsed="false">
      <c r="A9518" s="71" t="s">
        <v>28</v>
      </c>
      <c r="B9518" s="74" t="s">
        <v>684</v>
      </c>
      <c r="C9518" s="72" t="n">
        <v>2001</v>
      </c>
      <c r="D9518" s="72" t="s">
        <v>667</v>
      </c>
      <c r="E9518" s="73" t="n">
        <v>18375.675</v>
      </c>
    </row>
    <row r="9519" customFormat="false" ht="12.8" hidden="false" customHeight="false" outlineLevel="0" collapsed="false">
      <c r="A9519" s="71" t="s">
        <v>28</v>
      </c>
      <c r="B9519" s="74" t="s">
        <v>684</v>
      </c>
      <c r="C9519" s="74" t="n">
        <v>2001</v>
      </c>
      <c r="D9519" s="74" t="s">
        <v>668</v>
      </c>
      <c r="E9519" s="75" t="n">
        <v>16808.017</v>
      </c>
    </row>
    <row r="9520" customFormat="false" ht="12.8" hidden="false" customHeight="false" outlineLevel="0" collapsed="false">
      <c r="A9520" s="71" t="s">
        <v>28</v>
      </c>
      <c r="B9520" s="74" t="s">
        <v>684</v>
      </c>
      <c r="C9520" s="74" t="n">
        <v>2001</v>
      </c>
      <c r="D9520" s="74" t="s">
        <v>669</v>
      </c>
      <c r="E9520" s="75" t="n">
        <v>17963.118</v>
      </c>
    </row>
    <row r="9521" customFormat="false" ht="12.8" hidden="false" customHeight="false" outlineLevel="0" collapsed="false">
      <c r="A9521" s="71" t="s">
        <v>28</v>
      </c>
      <c r="B9521" s="74" t="s">
        <v>684</v>
      </c>
      <c r="C9521" s="74" t="n">
        <v>2001</v>
      </c>
      <c r="D9521" s="74" t="s">
        <v>670</v>
      </c>
      <c r="E9521" s="75" t="n">
        <v>17647.309</v>
      </c>
    </row>
    <row r="9522" customFormat="false" ht="12.8" hidden="false" customHeight="false" outlineLevel="0" collapsed="false">
      <c r="A9522" s="71" t="s">
        <v>28</v>
      </c>
      <c r="B9522" s="74" t="s">
        <v>684</v>
      </c>
      <c r="C9522" s="74" t="n">
        <v>2001</v>
      </c>
      <c r="D9522" s="74" t="s">
        <v>671</v>
      </c>
      <c r="E9522" s="75" t="n">
        <v>17558.951</v>
      </c>
    </row>
    <row r="9523" customFormat="false" ht="12.8" hidden="false" customHeight="false" outlineLevel="0" collapsed="false">
      <c r="A9523" s="71" t="s">
        <v>28</v>
      </c>
      <c r="B9523" s="74" t="s">
        <v>684</v>
      </c>
      <c r="C9523" s="74" t="n">
        <v>2001</v>
      </c>
      <c r="D9523" s="74" t="s">
        <v>672</v>
      </c>
      <c r="E9523" s="75" t="n">
        <v>19703.729</v>
      </c>
    </row>
    <row r="9524" customFormat="false" ht="12.8" hidden="false" customHeight="false" outlineLevel="0" collapsed="false">
      <c r="A9524" s="71" t="s">
        <v>28</v>
      </c>
      <c r="B9524" s="74" t="s">
        <v>684</v>
      </c>
      <c r="C9524" s="74" t="n">
        <v>2001</v>
      </c>
      <c r="D9524" s="74" t="s">
        <v>673</v>
      </c>
      <c r="E9524" s="75" t="n">
        <v>17223.808</v>
      </c>
    </row>
    <row r="9525" customFormat="false" ht="12.8" hidden="false" customHeight="false" outlineLevel="0" collapsed="false">
      <c r="A9525" s="71" t="s">
        <v>28</v>
      </c>
      <c r="B9525" s="74" t="s">
        <v>684</v>
      </c>
      <c r="C9525" s="74" t="n">
        <v>2001</v>
      </c>
      <c r="D9525" s="74" t="s">
        <v>674</v>
      </c>
      <c r="E9525" s="75" t="n">
        <v>18670.465</v>
      </c>
    </row>
    <row r="9526" customFormat="false" ht="12.8" hidden="false" customHeight="false" outlineLevel="0" collapsed="false">
      <c r="A9526" s="71" t="s">
        <v>28</v>
      </c>
      <c r="B9526" s="74" t="s">
        <v>684</v>
      </c>
      <c r="C9526" s="74" t="n">
        <v>2001</v>
      </c>
      <c r="D9526" s="74" t="s">
        <v>675</v>
      </c>
      <c r="E9526" s="75" t="n">
        <v>18849.941</v>
      </c>
    </row>
    <row r="9527" customFormat="false" ht="12.8" hidden="false" customHeight="false" outlineLevel="0" collapsed="false">
      <c r="A9527" s="71" t="s">
        <v>28</v>
      </c>
      <c r="B9527" s="74" t="s">
        <v>684</v>
      </c>
      <c r="C9527" s="74" t="n">
        <v>2001</v>
      </c>
      <c r="D9527" s="74" t="s">
        <v>676</v>
      </c>
      <c r="E9527" s="75" t="n">
        <v>17877.784</v>
      </c>
    </row>
    <row r="9528" customFormat="false" ht="12.8" hidden="false" customHeight="false" outlineLevel="0" collapsed="false">
      <c r="A9528" s="71" t="s">
        <v>28</v>
      </c>
      <c r="B9528" s="74" t="s">
        <v>684</v>
      </c>
      <c r="C9528" s="74" t="n">
        <v>2001</v>
      </c>
      <c r="D9528" s="74" t="s">
        <v>677</v>
      </c>
      <c r="E9528" s="75" t="n">
        <v>17897.369</v>
      </c>
    </row>
    <row r="9529" customFormat="false" ht="12.8" hidden="false" customHeight="false" outlineLevel="0" collapsed="false">
      <c r="A9529" s="71" t="s">
        <v>28</v>
      </c>
      <c r="B9529" s="74" t="s">
        <v>684</v>
      </c>
      <c r="C9529" s="76" t="n">
        <v>2001</v>
      </c>
      <c r="D9529" s="76" t="s">
        <v>678</v>
      </c>
      <c r="E9529" s="77" t="n">
        <v>18936.94</v>
      </c>
    </row>
    <row r="9530" customFormat="false" ht="12.8" hidden="false" customHeight="false" outlineLevel="0" collapsed="false">
      <c r="A9530" s="71" t="s">
        <v>28</v>
      </c>
      <c r="B9530" s="74" t="s">
        <v>684</v>
      </c>
      <c r="C9530" s="72" t="n">
        <v>2002</v>
      </c>
      <c r="D9530" s="72" t="s">
        <v>667</v>
      </c>
      <c r="E9530" s="73" t="n">
        <v>19717.874</v>
      </c>
    </row>
    <row r="9531" customFormat="false" ht="12.8" hidden="false" customHeight="false" outlineLevel="0" collapsed="false">
      <c r="A9531" s="71" t="s">
        <v>28</v>
      </c>
      <c r="B9531" s="74" t="s">
        <v>684</v>
      </c>
      <c r="C9531" s="74" t="n">
        <v>2002</v>
      </c>
      <c r="D9531" s="74" t="s">
        <v>668</v>
      </c>
      <c r="E9531" s="75" t="n">
        <v>17649.477</v>
      </c>
    </row>
    <row r="9532" customFormat="false" ht="12.8" hidden="false" customHeight="false" outlineLevel="0" collapsed="false">
      <c r="A9532" s="71" t="s">
        <v>28</v>
      </c>
      <c r="B9532" s="74" t="s">
        <v>684</v>
      </c>
      <c r="C9532" s="74" t="n">
        <v>2002</v>
      </c>
      <c r="D9532" s="74" t="s">
        <v>669</v>
      </c>
      <c r="E9532" s="75" t="n">
        <v>18766.365</v>
      </c>
    </row>
    <row r="9533" customFormat="false" ht="12.8" hidden="false" customHeight="false" outlineLevel="0" collapsed="false">
      <c r="A9533" s="71" t="s">
        <v>28</v>
      </c>
      <c r="B9533" s="74" t="s">
        <v>684</v>
      </c>
      <c r="C9533" s="74" t="n">
        <v>2002</v>
      </c>
      <c r="D9533" s="74" t="s">
        <v>670</v>
      </c>
      <c r="E9533" s="75" t="n">
        <v>19189.666</v>
      </c>
    </row>
    <row r="9534" customFormat="false" ht="12.8" hidden="false" customHeight="false" outlineLevel="0" collapsed="false">
      <c r="A9534" s="71" t="s">
        <v>28</v>
      </c>
      <c r="B9534" s="74" t="s">
        <v>684</v>
      </c>
      <c r="C9534" s="74" t="n">
        <v>2002</v>
      </c>
      <c r="D9534" s="74" t="s">
        <v>671</v>
      </c>
      <c r="E9534" s="75" t="n">
        <v>18678.871</v>
      </c>
    </row>
    <row r="9535" customFormat="false" ht="12.8" hidden="false" customHeight="false" outlineLevel="0" collapsed="false">
      <c r="A9535" s="71" t="s">
        <v>28</v>
      </c>
      <c r="B9535" s="74" t="s">
        <v>684</v>
      </c>
      <c r="C9535" s="74" t="n">
        <v>2002</v>
      </c>
      <c r="D9535" s="74" t="s">
        <v>672</v>
      </c>
      <c r="E9535" s="75" t="n">
        <v>19319.998</v>
      </c>
    </row>
    <row r="9536" customFormat="false" ht="12.8" hidden="false" customHeight="false" outlineLevel="0" collapsed="false">
      <c r="A9536" s="71" t="s">
        <v>28</v>
      </c>
      <c r="B9536" s="74" t="s">
        <v>684</v>
      </c>
      <c r="C9536" s="74" t="n">
        <v>2002</v>
      </c>
      <c r="D9536" s="74" t="s">
        <v>673</v>
      </c>
      <c r="E9536" s="75" t="n">
        <v>19829.44</v>
      </c>
    </row>
    <row r="9537" customFormat="false" ht="12.8" hidden="false" customHeight="false" outlineLevel="0" collapsed="false">
      <c r="A9537" s="71" t="s">
        <v>28</v>
      </c>
      <c r="B9537" s="74" t="s">
        <v>684</v>
      </c>
      <c r="C9537" s="74" t="n">
        <v>2002</v>
      </c>
      <c r="D9537" s="74" t="s">
        <v>674</v>
      </c>
      <c r="E9537" s="75" t="n">
        <v>20464.496</v>
      </c>
    </row>
    <row r="9538" customFormat="false" ht="12.8" hidden="false" customHeight="false" outlineLevel="0" collapsed="false">
      <c r="A9538" s="71" t="s">
        <v>28</v>
      </c>
      <c r="B9538" s="74" t="s">
        <v>684</v>
      </c>
      <c r="C9538" s="74" t="n">
        <v>2002</v>
      </c>
      <c r="D9538" s="74" t="s">
        <v>675</v>
      </c>
      <c r="E9538" s="75" t="n">
        <v>20679.945</v>
      </c>
    </row>
    <row r="9539" customFormat="false" ht="12.8" hidden="false" customHeight="false" outlineLevel="0" collapsed="false">
      <c r="A9539" s="71" t="s">
        <v>28</v>
      </c>
      <c r="B9539" s="74" t="s">
        <v>684</v>
      </c>
      <c r="C9539" s="74" t="n">
        <v>2002</v>
      </c>
      <c r="D9539" s="74" t="s">
        <v>676</v>
      </c>
      <c r="E9539" s="75" t="n">
        <v>24133.214</v>
      </c>
    </row>
    <row r="9540" customFormat="false" ht="12.8" hidden="false" customHeight="false" outlineLevel="0" collapsed="false">
      <c r="A9540" s="71" t="s">
        <v>28</v>
      </c>
      <c r="B9540" s="74" t="s">
        <v>684</v>
      </c>
      <c r="C9540" s="74" t="n">
        <v>2002</v>
      </c>
      <c r="D9540" s="74" t="s">
        <v>677</v>
      </c>
      <c r="E9540" s="75" t="n">
        <v>19209.19</v>
      </c>
    </row>
    <row r="9541" customFormat="false" ht="12.8" hidden="false" customHeight="false" outlineLevel="0" collapsed="false">
      <c r="A9541" s="71" t="s">
        <v>28</v>
      </c>
      <c r="B9541" s="74" t="s">
        <v>684</v>
      </c>
      <c r="C9541" s="76" t="n">
        <v>2002</v>
      </c>
      <c r="D9541" s="76" t="s">
        <v>678</v>
      </c>
      <c r="E9541" s="77" t="n">
        <v>22929.179</v>
      </c>
    </row>
    <row r="9542" customFormat="false" ht="12.8" hidden="false" customHeight="false" outlineLevel="0" collapsed="false">
      <c r="A9542" s="71" t="s">
        <v>28</v>
      </c>
      <c r="B9542" s="74" t="s">
        <v>684</v>
      </c>
      <c r="C9542" s="72" t="n">
        <v>2003</v>
      </c>
      <c r="D9542" s="72" t="s">
        <v>667</v>
      </c>
      <c r="E9542" s="73" t="n">
        <v>20917.842</v>
      </c>
    </row>
    <row r="9543" customFormat="false" ht="12.8" hidden="false" customHeight="false" outlineLevel="0" collapsed="false">
      <c r="A9543" s="71" t="s">
        <v>28</v>
      </c>
      <c r="B9543" s="74" t="s">
        <v>684</v>
      </c>
      <c r="C9543" s="74" t="n">
        <v>2003</v>
      </c>
      <c r="D9543" s="74" t="s">
        <v>668</v>
      </c>
      <c r="E9543" s="75" t="n">
        <v>16241.983</v>
      </c>
    </row>
    <row r="9544" customFormat="false" ht="12.8" hidden="false" customHeight="false" outlineLevel="0" collapsed="false">
      <c r="A9544" s="71" t="s">
        <v>28</v>
      </c>
      <c r="B9544" s="74" t="s">
        <v>684</v>
      </c>
      <c r="C9544" s="74" t="n">
        <v>2003</v>
      </c>
      <c r="D9544" s="74" t="s">
        <v>669</v>
      </c>
      <c r="E9544" s="75" t="n">
        <v>16455.127</v>
      </c>
    </row>
    <row r="9545" customFormat="false" ht="12.8" hidden="false" customHeight="false" outlineLevel="0" collapsed="false">
      <c r="A9545" s="71" t="s">
        <v>28</v>
      </c>
      <c r="B9545" s="74" t="s">
        <v>684</v>
      </c>
      <c r="C9545" s="74" t="n">
        <v>2003</v>
      </c>
      <c r="D9545" s="74" t="s">
        <v>670</v>
      </c>
      <c r="E9545" s="75" t="n">
        <v>17427.908</v>
      </c>
    </row>
    <row r="9546" customFormat="false" ht="12.8" hidden="false" customHeight="false" outlineLevel="0" collapsed="false">
      <c r="A9546" s="71" t="s">
        <v>28</v>
      </c>
      <c r="B9546" s="74" t="s">
        <v>684</v>
      </c>
      <c r="C9546" s="74" t="n">
        <v>2003</v>
      </c>
      <c r="D9546" s="74" t="s">
        <v>671</v>
      </c>
      <c r="E9546" s="75" t="n">
        <v>20064.318</v>
      </c>
    </row>
    <row r="9547" customFormat="false" ht="12.8" hidden="false" customHeight="false" outlineLevel="0" collapsed="false">
      <c r="A9547" s="71" t="s">
        <v>28</v>
      </c>
      <c r="B9547" s="74" t="s">
        <v>684</v>
      </c>
      <c r="C9547" s="74" t="n">
        <v>2003</v>
      </c>
      <c r="D9547" s="74" t="s">
        <v>672</v>
      </c>
      <c r="E9547" s="75" t="n">
        <v>19215.498</v>
      </c>
    </row>
    <row r="9548" customFormat="false" ht="12.8" hidden="false" customHeight="false" outlineLevel="0" collapsed="false">
      <c r="A9548" s="71" t="s">
        <v>28</v>
      </c>
      <c r="B9548" s="74" t="s">
        <v>684</v>
      </c>
      <c r="C9548" s="74" t="n">
        <v>2003</v>
      </c>
      <c r="D9548" s="74" t="s">
        <v>673</v>
      </c>
      <c r="E9548" s="75" t="n">
        <v>19755.573</v>
      </c>
    </row>
    <row r="9549" customFormat="false" ht="12.8" hidden="false" customHeight="false" outlineLevel="0" collapsed="false">
      <c r="A9549" s="71" t="s">
        <v>28</v>
      </c>
      <c r="B9549" s="74" t="s">
        <v>684</v>
      </c>
      <c r="C9549" s="74" t="n">
        <v>2003</v>
      </c>
      <c r="D9549" s="74" t="s">
        <v>674</v>
      </c>
      <c r="E9549" s="75" t="n">
        <v>19850.499</v>
      </c>
    </row>
    <row r="9550" customFormat="false" ht="12.8" hidden="false" customHeight="false" outlineLevel="0" collapsed="false">
      <c r="A9550" s="71" t="s">
        <v>28</v>
      </c>
      <c r="B9550" s="74" t="s">
        <v>684</v>
      </c>
      <c r="C9550" s="74" t="n">
        <v>2003</v>
      </c>
      <c r="D9550" s="74" t="s">
        <v>675</v>
      </c>
      <c r="E9550" s="75" t="n">
        <v>20451.674</v>
      </c>
    </row>
    <row r="9551" customFormat="false" ht="12.8" hidden="false" customHeight="false" outlineLevel="0" collapsed="false">
      <c r="A9551" s="71" t="s">
        <v>28</v>
      </c>
      <c r="B9551" s="74" t="s">
        <v>684</v>
      </c>
      <c r="C9551" s="74" t="n">
        <v>2003</v>
      </c>
      <c r="D9551" s="74" t="s">
        <v>676</v>
      </c>
      <c r="E9551" s="75" t="n">
        <v>21685.525</v>
      </c>
    </row>
    <row r="9552" customFormat="false" ht="12.8" hidden="false" customHeight="false" outlineLevel="0" collapsed="false">
      <c r="A9552" s="71" t="s">
        <v>28</v>
      </c>
      <c r="B9552" s="74" t="s">
        <v>684</v>
      </c>
      <c r="C9552" s="74" t="n">
        <v>2003</v>
      </c>
      <c r="D9552" s="74" t="s">
        <v>677</v>
      </c>
      <c r="E9552" s="75" t="n">
        <v>19753.781</v>
      </c>
    </row>
    <row r="9553" customFormat="false" ht="12.8" hidden="false" customHeight="false" outlineLevel="0" collapsed="false">
      <c r="A9553" s="71" t="s">
        <v>28</v>
      </c>
      <c r="B9553" s="74" t="s">
        <v>684</v>
      </c>
      <c r="C9553" s="76" t="n">
        <v>2003</v>
      </c>
      <c r="D9553" s="76" t="s">
        <v>678</v>
      </c>
      <c r="E9553" s="77" t="n">
        <v>25145.413</v>
      </c>
    </row>
    <row r="9554" customFormat="false" ht="12.8" hidden="false" customHeight="false" outlineLevel="0" collapsed="false">
      <c r="A9554" s="71" t="s">
        <v>28</v>
      </c>
      <c r="B9554" s="74" t="s">
        <v>684</v>
      </c>
      <c r="C9554" s="72" t="n">
        <v>2004</v>
      </c>
      <c r="D9554" s="72" t="s">
        <v>667</v>
      </c>
      <c r="E9554" s="73" t="n">
        <v>22444.364</v>
      </c>
    </row>
    <row r="9555" customFormat="false" ht="12.8" hidden="false" customHeight="false" outlineLevel="0" collapsed="false">
      <c r="A9555" s="71" t="s">
        <v>28</v>
      </c>
      <c r="B9555" s="74" t="s">
        <v>684</v>
      </c>
      <c r="C9555" s="74" t="n">
        <v>2004</v>
      </c>
      <c r="D9555" s="74" t="s">
        <v>668</v>
      </c>
      <c r="E9555" s="75" t="n">
        <v>20014.761</v>
      </c>
    </row>
    <row r="9556" customFormat="false" ht="12.8" hidden="false" customHeight="false" outlineLevel="0" collapsed="false">
      <c r="A9556" s="71" t="s">
        <v>28</v>
      </c>
      <c r="B9556" s="74" t="s">
        <v>684</v>
      </c>
      <c r="C9556" s="74" t="n">
        <v>2004</v>
      </c>
      <c r="D9556" s="74" t="s">
        <v>669</v>
      </c>
      <c r="E9556" s="75" t="n">
        <v>22092.464</v>
      </c>
    </row>
    <row r="9557" customFormat="false" ht="12.8" hidden="false" customHeight="false" outlineLevel="0" collapsed="false">
      <c r="A9557" s="71" t="s">
        <v>28</v>
      </c>
      <c r="B9557" s="74" t="s">
        <v>684</v>
      </c>
      <c r="C9557" s="74" t="n">
        <v>2004</v>
      </c>
      <c r="D9557" s="74" t="s">
        <v>670</v>
      </c>
      <c r="E9557" s="75" t="n">
        <v>22039.827</v>
      </c>
    </row>
    <row r="9558" customFormat="false" ht="12.8" hidden="false" customHeight="false" outlineLevel="0" collapsed="false">
      <c r="A9558" s="71" t="s">
        <v>28</v>
      </c>
      <c r="B9558" s="74" t="s">
        <v>684</v>
      </c>
      <c r="C9558" s="74" t="n">
        <v>2004</v>
      </c>
      <c r="D9558" s="74" t="s">
        <v>671</v>
      </c>
      <c r="E9558" s="75" t="n">
        <v>21388.564</v>
      </c>
    </row>
    <row r="9559" customFormat="false" ht="12.8" hidden="false" customHeight="false" outlineLevel="0" collapsed="false">
      <c r="A9559" s="71" t="s">
        <v>28</v>
      </c>
      <c r="B9559" s="74" t="s">
        <v>684</v>
      </c>
      <c r="C9559" s="74" t="n">
        <v>2004</v>
      </c>
      <c r="D9559" s="74" t="s">
        <v>672</v>
      </c>
      <c r="E9559" s="75" t="n">
        <v>21673.792</v>
      </c>
    </row>
    <row r="9560" customFormat="false" ht="12.8" hidden="false" customHeight="false" outlineLevel="0" collapsed="false">
      <c r="A9560" s="71" t="s">
        <v>28</v>
      </c>
      <c r="B9560" s="74" t="s">
        <v>684</v>
      </c>
      <c r="C9560" s="74" t="n">
        <v>2004</v>
      </c>
      <c r="D9560" s="74" t="s">
        <v>673</v>
      </c>
      <c r="E9560" s="75" t="n">
        <v>21578.795</v>
      </c>
    </row>
    <row r="9561" customFormat="false" ht="12.8" hidden="false" customHeight="false" outlineLevel="0" collapsed="false">
      <c r="A9561" s="71" t="s">
        <v>28</v>
      </c>
      <c r="B9561" s="74" t="s">
        <v>684</v>
      </c>
      <c r="C9561" s="74" t="n">
        <v>2004</v>
      </c>
      <c r="D9561" s="74" t="s">
        <v>674</v>
      </c>
      <c r="E9561" s="75" t="n">
        <v>22664.996</v>
      </c>
    </row>
    <row r="9562" customFormat="false" ht="12.8" hidden="false" customHeight="false" outlineLevel="0" collapsed="false">
      <c r="A9562" s="71" t="s">
        <v>28</v>
      </c>
      <c r="B9562" s="74" t="s">
        <v>684</v>
      </c>
      <c r="C9562" s="74" t="n">
        <v>2004</v>
      </c>
      <c r="D9562" s="74" t="s">
        <v>675</v>
      </c>
      <c r="E9562" s="75" t="n">
        <v>23587.184</v>
      </c>
    </row>
    <row r="9563" customFormat="false" ht="12.8" hidden="false" customHeight="false" outlineLevel="0" collapsed="false">
      <c r="A9563" s="71" t="s">
        <v>28</v>
      </c>
      <c r="B9563" s="74" t="s">
        <v>684</v>
      </c>
      <c r="C9563" s="74" t="n">
        <v>2004</v>
      </c>
      <c r="D9563" s="74" t="s">
        <v>676</v>
      </c>
      <c r="E9563" s="75" t="n">
        <v>24053.047</v>
      </c>
    </row>
    <row r="9564" customFormat="false" ht="12.8" hidden="false" customHeight="false" outlineLevel="0" collapsed="false">
      <c r="A9564" s="71" t="s">
        <v>28</v>
      </c>
      <c r="B9564" s="74" t="s">
        <v>684</v>
      </c>
      <c r="C9564" s="74" t="n">
        <v>2004</v>
      </c>
      <c r="D9564" s="74" t="s">
        <v>677</v>
      </c>
      <c r="E9564" s="75" t="n">
        <v>22355.233</v>
      </c>
    </row>
    <row r="9565" customFormat="false" ht="12.8" hidden="false" customHeight="false" outlineLevel="0" collapsed="false">
      <c r="A9565" s="71" t="s">
        <v>28</v>
      </c>
      <c r="B9565" s="74" t="s">
        <v>684</v>
      </c>
      <c r="C9565" s="76" t="n">
        <v>2004</v>
      </c>
      <c r="D9565" s="76" t="s">
        <v>678</v>
      </c>
      <c r="E9565" s="77" t="n">
        <v>26874.057</v>
      </c>
    </row>
    <row r="9566" customFormat="false" ht="12.8" hidden="false" customHeight="false" outlineLevel="0" collapsed="false">
      <c r="A9566" s="71" t="s">
        <v>28</v>
      </c>
      <c r="B9566" s="74" t="s">
        <v>684</v>
      </c>
      <c r="C9566" s="72" t="n">
        <v>2005</v>
      </c>
      <c r="D9566" s="72" t="s">
        <v>667</v>
      </c>
      <c r="E9566" s="73" t="n">
        <v>22021.477</v>
      </c>
    </row>
    <row r="9567" customFormat="false" ht="12.8" hidden="false" customHeight="false" outlineLevel="0" collapsed="false">
      <c r="A9567" s="71" t="s">
        <v>28</v>
      </c>
      <c r="B9567" s="74" t="s">
        <v>684</v>
      </c>
      <c r="C9567" s="74" t="n">
        <v>2005</v>
      </c>
      <c r="D9567" s="74" t="s">
        <v>668</v>
      </c>
      <c r="E9567" s="75" t="n">
        <v>19972.038</v>
      </c>
    </row>
    <row r="9568" customFormat="false" ht="12.8" hidden="false" customHeight="false" outlineLevel="0" collapsed="false">
      <c r="A9568" s="71" t="s">
        <v>28</v>
      </c>
      <c r="B9568" s="74" t="s">
        <v>684</v>
      </c>
      <c r="C9568" s="74" t="n">
        <v>2005</v>
      </c>
      <c r="D9568" s="74" t="s">
        <v>669</v>
      </c>
      <c r="E9568" s="75" t="n">
        <v>22535.872</v>
      </c>
    </row>
    <row r="9569" customFormat="false" ht="12.8" hidden="false" customHeight="false" outlineLevel="0" collapsed="false">
      <c r="A9569" s="71" t="s">
        <v>28</v>
      </c>
      <c r="B9569" s="74" t="s">
        <v>684</v>
      </c>
      <c r="C9569" s="74" t="n">
        <v>2005</v>
      </c>
      <c r="D9569" s="74" t="s">
        <v>670</v>
      </c>
      <c r="E9569" s="75" t="n">
        <v>21636.955</v>
      </c>
    </row>
    <row r="9570" customFormat="false" ht="12.8" hidden="false" customHeight="false" outlineLevel="0" collapsed="false">
      <c r="A9570" s="71" t="s">
        <v>28</v>
      </c>
      <c r="B9570" s="74" t="s">
        <v>684</v>
      </c>
      <c r="C9570" s="74" t="n">
        <v>2005</v>
      </c>
      <c r="D9570" s="74" t="s">
        <v>671</v>
      </c>
      <c r="E9570" s="75" t="n">
        <v>21863.206</v>
      </c>
    </row>
    <row r="9571" customFormat="false" ht="12.8" hidden="false" customHeight="false" outlineLevel="0" collapsed="false">
      <c r="A9571" s="71" t="s">
        <v>28</v>
      </c>
      <c r="B9571" s="74" t="s">
        <v>684</v>
      </c>
      <c r="C9571" s="74" t="n">
        <v>2005</v>
      </c>
      <c r="D9571" s="74" t="s">
        <v>672</v>
      </c>
      <c r="E9571" s="75" t="n">
        <v>22275.989</v>
      </c>
    </row>
    <row r="9572" customFormat="false" ht="12.8" hidden="false" customHeight="false" outlineLevel="0" collapsed="false">
      <c r="A9572" s="71" t="s">
        <v>28</v>
      </c>
      <c r="B9572" s="74" t="s">
        <v>684</v>
      </c>
      <c r="C9572" s="74" t="n">
        <v>2005</v>
      </c>
      <c r="D9572" s="74" t="s">
        <v>673</v>
      </c>
      <c r="E9572" s="75" t="n">
        <v>22137.855</v>
      </c>
    </row>
    <row r="9573" customFormat="false" ht="12.8" hidden="false" customHeight="false" outlineLevel="0" collapsed="false">
      <c r="A9573" s="71" t="s">
        <v>28</v>
      </c>
      <c r="B9573" s="74" t="s">
        <v>684</v>
      </c>
      <c r="C9573" s="74" t="n">
        <v>2005</v>
      </c>
      <c r="D9573" s="74" t="s">
        <v>674</v>
      </c>
      <c r="E9573" s="75" t="n">
        <v>23185.332</v>
      </c>
    </row>
    <row r="9574" customFormat="false" ht="12.8" hidden="false" customHeight="false" outlineLevel="0" collapsed="false">
      <c r="A9574" s="71" t="s">
        <v>28</v>
      </c>
      <c r="B9574" s="74" t="s">
        <v>684</v>
      </c>
      <c r="C9574" s="74" t="n">
        <v>2005</v>
      </c>
      <c r="D9574" s="74" t="s">
        <v>675</v>
      </c>
      <c r="E9574" s="75" t="n">
        <v>23359.129</v>
      </c>
    </row>
    <row r="9575" customFormat="false" ht="12.8" hidden="false" customHeight="false" outlineLevel="0" collapsed="false">
      <c r="A9575" s="71" t="s">
        <v>28</v>
      </c>
      <c r="B9575" s="74" t="s">
        <v>684</v>
      </c>
      <c r="C9575" s="74" t="n">
        <v>2005</v>
      </c>
      <c r="D9575" s="74" t="s">
        <v>676</v>
      </c>
      <c r="E9575" s="75" t="n">
        <v>20989.708</v>
      </c>
    </row>
    <row r="9576" customFormat="false" ht="12.8" hidden="false" customHeight="false" outlineLevel="0" collapsed="false">
      <c r="A9576" s="71" t="s">
        <v>28</v>
      </c>
      <c r="B9576" s="74" t="s">
        <v>684</v>
      </c>
      <c r="C9576" s="74" t="n">
        <v>2005</v>
      </c>
      <c r="D9576" s="74" t="s">
        <v>677</v>
      </c>
      <c r="E9576" s="75" t="n">
        <v>21922.102</v>
      </c>
    </row>
    <row r="9577" customFormat="false" ht="12.8" hidden="false" customHeight="false" outlineLevel="0" collapsed="false">
      <c r="A9577" s="71" t="s">
        <v>28</v>
      </c>
      <c r="B9577" s="74" t="s">
        <v>684</v>
      </c>
      <c r="C9577" s="76" t="n">
        <v>2005</v>
      </c>
      <c r="D9577" s="76" t="s">
        <v>678</v>
      </c>
      <c r="E9577" s="77" t="n">
        <v>26006.282</v>
      </c>
    </row>
    <row r="9578" customFormat="false" ht="12.8" hidden="false" customHeight="false" outlineLevel="0" collapsed="false">
      <c r="A9578" s="71" t="s">
        <v>28</v>
      </c>
      <c r="B9578" s="74" t="s">
        <v>684</v>
      </c>
      <c r="C9578" s="72" t="n">
        <v>2006</v>
      </c>
      <c r="D9578" s="72" t="s">
        <v>667</v>
      </c>
      <c r="E9578" s="73" t="n">
        <v>23390.01</v>
      </c>
    </row>
    <row r="9579" customFormat="false" ht="12.8" hidden="false" customHeight="false" outlineLevel="0" collapsed="false">
      <c r="A9579" s="71" t="s">
        <v>28</v>
      </c>
      <c r="B9579" s="74" t="s">
        <v>684</v>
      </c>
      <c r="C9579" s="74" t="n">
        <v>2006</v>
      </c>
      <c r="D9579" s="74" t="s">
        <v>668</v>
      </c>
      <c r="E9579" s="75" t="n">
        <v>21107.435</v>
      </c>
    </row>
    <row r="9580" customFormat="false" ht="12.8" hidden="false" customHeight="false" outlineLevel="0" collapsed="false">
      <c r="A9580" s="71" t="s">
        <v>28</v>
      </c>
      <c r="B9580" s="74" t="s">
        <v>684</v>
      </c>
      <c r="C9580" s="74" t="n">
        <v>2006</v>
      </c>
      <c r="D9580" s="74" t="s">
        <v>669</v>
      </c>
      <c r="E9580" s="75" t="n">
        <v>22563.559</v>
      </c>
    </row>
    <row r="9581" customFormat="false" ht="12.8" hidden="false" customHeight="false" outlineLevel="0" collapsed="false">
      <c r="A9581" s="71" t="s">
        <v>28</v>
      </c>
      <c r="B9581" s="74" t="s">
        <v>684</v>
      </c>
      <c r="C9581" s="74" t="n">
        <v>2006</v>
      </c>
      <c r="D9581" s="74" t="s">
        <v>670</v>
      </c>
      <c r="E9581" s="75" t="n">
        <v>22014.256</v>
      </c>
    </row>
    <row r="9582" customFormat="false" ht="12.8" hidden="false" customHeight="false" outlineLevel="0" collapsed="false">
      <c r="A9582" s="71" t="s">
        <v>28</v>
      </c>
      <c r="B9582" s="74" t="s">
        <v>684</v>
      </c>
      <c r="C9582" s="74" t="n">
        <v>2006</v>
      </c>
      <c r="D9582" s="74" t="s">
        <v>671</v>
      </c>
      <c r="E9582" s="75" t="n">
        <v>22652.662</v>
      </c>
    </row>
    <row r="9583" customFormat="false" ht="12.8" hidden="false" customHeight="false" outlineLevel="0" collapsed="false">
      <c r="A9583" s="71" t="s">
        <v>28</v>
      </c>
      <c r="B9583" s="74" t="s">
        <v>684</v>
      </c>
      <c r="C9583" s="74" t="n">
        <v>2006</v>
      </c>
      <c r="D9583" s="74" t="s">
        <v>672</v>
      </c>
      <c r="E9583" s="75" t="n">
        <v>23345.842</v>
      </c>
    </row>
    <row r="9584" customFormat="false" ht="12.8" hidden="false" customHeight="false" outlineLevel="0" collapsed="false">
      <c r="A9584" s="71" t="s">
        <v>28</v>
      </c>
      <c r="B9584" s="74" t="s">
        <v>684</v>
      </c>
      <c r="C9584" s="74" t="n">
        <v>2006</v>
      </c>
      <c r="D9584" s="74" t="s">
        <v>673</v>
      </c>
      <c r="E9584" s="75" t="n">
        <v>22785.782</v>
      </c>
    </row>
    <row r="9585" customFormat="false" ht="12.8" hidden="false" customHeight="false" outlineLevel="0" collapsed="false">
      <c r="A9585" s="71" t="s">
        <v>28</v>
      </c>
      <c r="B9585" s="74" t="s">
        <v>684</v>
      </c>
      <c r="C9585" s="74" t="n">
        <v>2006</v>
      </c>
      <c r="D9585" s="74" t="s">
        <v>674</v>
      </c>
      <c r="E9585" s="75" t="n">
        <v>23983.604</v>
      </c>
    </row>
    <row r="9586" customFormat="false" ht="12.8" hidden="false" customHeight="false" outlineLevel="0" collapsed="false">
      <c r="A9586" s="71" t="s">
        <v>28</v>
      </c>
      <c r="B9586" s="74" t="s">
        <v>684</v>
      </c>
      <c r="C9586" s="74" t="n">
        <v>2006</v>
      </c>
      <c r="D9586" s="74" t="s">
        <v>675</v>
      </c>
      <c r="E9586" s="75" t="n">
        <v>24829.84</v>
      </c>
    </row>
    <row r="9587" customFormat="false" ht="12.8" hidden="false" customHeight="false" outlineLevel="0" collapsed="false">
      <c r="A9587" s="71" t="s">
        <v>28</v>
      </c>
      <c r="B9587" s="74" t="s">
        <v>684</v>
      </c>
      <c r="C9587" s="74" t="n">
        <v>2006</v>
      </c>
      <c r="D9587" s="74" t="s">
        <v>676</v>
      </c>
      <c r="E9587" s="75" t="n">
        <v>24748.685</v>
      </c>
    </row>
    <row r="9588" customFormat="false" ht="12.8" hidden="false" customHeight="false" outlineLevel="0" collapsed="false">
      <c r="A9588" s="71" t="s">
        <v>28</v>
      </c>
      <c r="B9588" s="74" t="s">
        <v>684</v>
      </c>
      <c r="C9588" s="74" t="n">
        <v>2006</v>
      </c>
      <c r="D9588" s="74" t="s">
        <v>677</v>
      </c>
      <c r="E9588" s="75" t="n">
        <v>23321.096</v>
      </c>
    </row>
    <row r="9589" customFormat="false" ht="12.8" hidden="false" customHeight="false" outlineLevel="0" collapsed="false">
      <c r="A9589" s="71" t="s">
        <v>28</v>
      </c>
      <c r="B9589" s="74" t="s">
        <v>684</v>
      </c>
      <c r="C9589" s="76" t="n">
        <v>2006</v>
      </c>
      <c r="D9589" s="76" t="s">
        <v>678</v>
      </c>
      <c r="E9589" s="77" t="n">
        <v>26265.723</v>
      </c>
    </row>
    <row r="9590" customFormat="false" ht="12.8" hidden="false" customHeight="false" outlineLevel="0" collapsed="false">
      <c r="A9590" s="71" t="s">
        <v>28</v>
      </c>
      <c r="B9590" s="74" t="s">
        <v>684</v>
      </c>
      <c r="C9590" s="72" t="n">
        <v>2007</v>
      </c>
      <c r="D9590" s="72" t="s">
        <v>667</v>
      </c>
      <c r="E9590" s="73" t="n">
        <v>25191.4726115336</v>
      </c>
    </row>
    <row r="9591" customFormat="false" ht="12.8" hidden="false" customHeight="false" outlineLevel="0" collapsed="false">
      <c r="A9591" s="71" t="s">
        <v>28</v>
      </c>
      <c r="B9591" s="74" t="s">
        <v>684</v>
      </c>
      <c r="C9591" s="74" t="n">
        <v>2007</v>
      </c>
      <c r="D9591" s="74" t="s">
        <v>668</v>
      </c>
      <c r="E9591" s="75" t="n">
        <v>21953.5225373349</v>
      </c>
    </row>
    <row r="9592" customFormat="false" ht="12.8" hidden="false" customHeight="false" outlineLevel="0" collapsed="false">
      <c r="A9592" s="71" t="s">
        <v>28</v>
      </c>
      <c r="B9592" s="74" t="s">
        <v>684</v>
      </c>
      <c r="C9592" s="74" t="n">
        <v>2007</v>
      </c>
      <c r="D9592" s="74" t="s">
        <v>669</v>
      </c>
      <c r="E9592" s="75" t="n">
        <v>24236.8675182635</v>
      </c>
    </row>
    <row r="9593" customFormat="false" ht="12.8" hidden="false" customHeight="false" outlineLevel="0" collapsed="false">
      <c r="A9593" s="71" t="s">
        <v>28</v>
      </c>
      <c r="B9593" s="74" t="s">
        <v>684</v>
      </c>
      <c r="C9593" s="74" t="n">
        <v>2007</v>
      </c>
      <c r="D9593" s="74" t="s">
        <v>670</v>
      </c>
      <c r="E9593" s="75" t="n">
        <v>22961.2958532977</v>
      </c>
    </row>
    <row r="9594" customFormat="false" ht="12.8" hidden="false" customHeight="false" outlineLevel="0" collapsed="false">
      <c r="A9594" s="71" t="s">
        <v>28</v>
      </c>
      <c r="B9594" s="74" t="s">
        <v>684</v>
      </c>
      <c r="C9594" s="74" t="n">
        <v>2007</v>
      </c>
      <c r="D9594" s="74" t="s">
        <v>671</v>
      </c>
      <c r="E9594" s="75" t="n">
        <v>24025.0177959698</v>
      </c>
    </row>
    <row r="9595" customFormat="false" ht="12.8" hidden="false" customHeight="false" outlineLevel="0" collapsed="false">
      <c r="A9595" s="71" t="s">
        <v>28</v>
      </c>
      <c r="B9595" s="74" t="s">
        <v>684</v>
      </c>
      <c r="C9595" s="74" t="n">
        <v>2007</v>
      </c>
      <c r="D9595" s="74" t="s">
        <v>672</v>
      </c>
      <c r="E9595" s="75" t="n">
        <v>24794.789880525</v>
      </c>
    </row>
    <row r="9596" customFormat="false" ht="12.8" hidden="false" customHeight="false" outlineLevel="0" collapsed="false">
      <c r="A9596" s="71" t="s">
        <v>28</v>
      </c>
      <c r="B9596" s="74" t="s">
        <v>684</v>
      </c>
      <c r="C9596" s="74" t="n">
        <v>2007</v>
      </c>
      <c r="D9596" s="74" t="s">
        <v>673</v>
      </c>
      <c r="E9596" s="75" t="n">
        <v>24612.7761019362</v>
      </c>
    </row>
    <row r="9597" customFormat="false" ht="12.8" hidden="false" customHeight="false" outlineLevel="0" collapsed="false">
      <c r="A9597" s="71" t="s">
        <v>28</v>
      </c>
      <c r="B9597" s="74" t="s">
        <v>684</v>
      </c>
      <c r="C9597" s="74" t="n">
        <v>2007</v>
      </c>
      <c r="D9597" s="74" t="s">
        <v>674</v>
      </c>
      <c r="E9597" s="75" t="n">
        <v>25790.4838012793</v>
      </c>
    </row>
    <row r="9598" customFormat="false" ht="12.8" hidden="false" customHeight="false" outlineLevel="0" collapsed="false">
      <c r="A9598" s="71" t="s">
        <v>28</v>
      </c>
      <c r="B9598" s="74" t="s">
        <v>684</v>
      </c>
      <c r="C9598" s="74" t="n">
        <v>2007</v>
      </c>
      <c r="D9598" s="74" t="s">
        <v>675</v>
      </c>
      <c r="E9598" s="75" t="n">
        <v>24280.9138950641</v>
      </c>
    </row>
    <row r="9599" customFormat="false" ht="12.8" hidden="false" customHeight="false" outlineLevel="0" collapsed="false">
      <c r="A9599" s="71" t="s">
        <v>28</v>
      </c>
      <c r="B9599" s="74" t="s">
        <v>684</v>
      </c>
      <c r="C9599" s="74" t="n">
        <v>2007</v>
      </c>
      <c r="D9599" s="74" t="s">
        <v>676</v>
      </c>
      <c r="E9599" s="75" t="n">
        <v>27238.5994858155</v>
      </c>
    </row>
    <row r="9600" customFormat="false" ht="12.8" hidden="false" customHeight="false" outlineLevel="0" collapsed="false">
      <c r="A9600" s="71" t="s">
        <v>28</v>
      </c>
      <c r="B9600" s="74" t="s">
        <v>684</v>
      </c>
      <c r="C9600" s="74" t="n">
        <v>2007</v>
      </c>
      <c r="D9600" s="74" t="s">
        <v>677</v>
      </c>
      <c r="E9600" s="75" t="n">
        <v>26432.0538734055</v>
      </c>
    </row>
    <row r="9601" customFormat="false" ht="12.8" hidden="false" customHeight="false" outlineLevel="0" collapsed="false">
      <c r="A9601" s="71" t="s">
        <v>28</v>
      </c>
      <c r="B9601" s="74" t="s">
        <v>684</v>
      </c>
      <c r="C9601" s="76" t="n">
        <v>2007</v>
      </c>
      <c r="D9601" s="76" t="s">
        <v>678</v>
      </c>
      <c r="E9601" s="77" t="n">
        <v>29504.1620518627</v>
      </c>
    </row>
    <row r="9602" customFormat="false" ht="12.8" hidden="false" customHeight="false" outlineLevel="0" collapsed="false">
      <c r="A9602" s="71" t="s">
        <v>28</v>
      </c>
      <c r="B9602" s="74" t="s">
        <v>684</v>
      </c>
      <c r="C9602" s="72" t="n">
        <v>2008</v>
      </c>
      <c r="D9602" s="72" t="s">
        <v>667</v>
      </c>
      <c r="E9602" s="73" t="n">
        <v>28275.5060231365</v>
      </c>
    </row>
    <row r="9603" customFormat="false" ht="12.8" hidden="false" customHeight="false" outlineLevel="0" collapsed="false">
      <c r="A9603" s="71" t="s">
        <v>28</v>
      </c>
      <c r="B9603" s="74" t="s">
        <v>684</v>
      </c>
      <c r="C9603" s="74" t="n">
        <v>2008</v>
      </c>
      <c r="D9603" s="74" t="s">
        <v>668</v>
      </c>
      <c r="E9603" s="75" t="n">
        <v>25016.9573026087</v>
      </c>
    </row>
    <row r="9604" customFormat="false" ht="12.8" hidden="false" customHeight="false" outlineLevel="0" collapsed="false">
      <c r="A9604" s="71" t="s">
        <v>28</v>
      </c>
      <c r="B9604" s="74" t="s">
        <v>684</v>
      </c>
      <c r="C9604" s="74" t="n">
        <v>2008</v>
      </c>
      <c r="D9604" s="74" t="s">
        <v>669</v>
      </c>
      <c r="E9604" s="75" t="n">
        <v>25656.3991803536</v>
      </c>
    </row>
    <row r="9605" customFormat="false" ht="12.8" hidden="false" customHeight="false" outlineLevel="0" collapsed="false">
      <c r="A9605" s="71" t="s">
        <v>28</v>
      </c>
      <c r="B9605" s="74" t="s">
        <v>684</v>
      </c>
      <c r="C9605" s="74" t="n">
        <v>2008</v>
      </c>
      <c r="D9605" s="74" t="s">
        <v>670</v>
      </c>
      <c r="E9605" s="75" t="n">
        <v>26087.8472437246</v>
      </c>
    </row>
    <row r="9606" customFormat="false" ht="12.8" hidden="false" customHeight="false" outlineLevel="0" collapsed="false">
      <c r="A9606" s="71" t="s">
        <v>28</v>
      </c>
      <c r="B9606" s="74" t="s">
        <v>684</v>
      </c>
      <c r="C9606" s="74" t="n">
        <v>2008</v>
      </c>
      <c r="D9606" s="74" t="s">
        <v>671</v>
      </c>
      <c r="E9606" s="75" t="n">
        <v>25845.3647595602</v>
      </c>
    </row>
    <row r="9607" customFormat="false" ht="12.8" hidden="false" customHeight="false" outlineLevel="0" collapsed="false">
      <c r="A9607" s="71" t="s">
        <v>28</v>
      </c>
      <c r="B9607" s="74" t="s">
        <v>684</v>
      </c>
      <c r="C9607" s="74" t="n">
        <v>2008</v>
      </c>
      <c r="D9607" s="74" t="s">
        <v>672</v>
      </c>
      <c r="E9607" s="75" t="n">
        <v>26784.2645002268</v>
      </c>
    </row>
    <row r="9608" customFormat="false" ht="12.8" hidden="false" customHeight="false" outlineLevel="0" collapsed="false">
      <c r="A9608" s="71" t="s">
        <v>28</v>
      </c>
      <c r="B9608" s="74" t="s">
        <v>684</v>
      </c>
      <c r="C9608" s="74" t="n">
        <v>2008</v>
      </c>
      <c r="D9608" s="74" t="s">
        <v>673</v>
      </c>
      <c r="E9608" s="75" t="n">
        <v>28727.5663849691</v>
      </c>
    </row>
    <row r="9609" customFormat="false" ht="12.8" hidden="false" customHeight="false" outlineLevel="0" collapsed="false">
      <c r="A9609" s="71" t="s">
        <v>28</v>
      </c>
      <c r="B9609" s="74" t="s">
        <v>684</v>
      </c>
      <c r="C9609" s="74" t="n">
        <v>2008</v>
      </c>
      <c r="D9609" s="74" t="s">
        <v>674</v>
      </c>
      <c r="E9609" s="75" t="n">
        <v>29115.4796678733</v>
      </c>
    </row>
    <row r="9610" customFormat="false" ht="12.8" hidden="false" customHeight="false" outlineLevel="0" collapsed="false">
      <c r="A9610" s="71" t="s">
        <v>28</v>
      </c>
      <c r="B9610" s="74" t="s">
        <v>684</v>
      </c>
      <c r="C9610" s="74" t="n">
        <v>2008</v>
      </c>
      <c r="D9610" s="74" t="s">
        <v>675</v>
      </c>
      <c r="E9610" s="75" t="n">
        <v>31586.0645158857</v>
      </c>
    </row>
    <row r="9611" customFormat="false" ht="12.8" hidden="false" customHeight="false" outlineLevel="0" collapsed="false">
      <c r="A9611" s="71" t="s">
        <v>28</v>
      </c>
      <c r="B9611" s="74" t="s">
        <v>684</v>
      </c>
      <c r="C9611" s="74" t="n">
        <v>2008</v>
      </c>
      <c r="D9611" s="74" t="s">
        <v>676</v>
      </c>
      <c r="E9611" s="75" t="n">
        <v>32408.6946649801</v>
      </c>
    </row>
    <row r="9612" customFormat="false" ht="12.8" hidden="false" customHeight="false" outlineLevel="0" collapsed="false">
      <c r="A9612" s="71" t="s">
        <v>28</v>
      </c>
      <c r="B9612" s="74" t="s">
        <v>684</v>
      </c>
      <c r="C9612" s="74" t="n">
        <v>2008</v>
      </c>
      <c r="D9612" s="74" t="s">
        <v>677</v>
      </c>
      <c r="E9612" s="75" t="n">
        <v>28028.3003827217</v>
      </c>
    </row>
    <row r="9613" customFormat="false" ht="12.8" hidden="false" customHeight="false" outlineLevel="0" collapsed="false">
      <c r="A9613" s="71" t="s">
        <v>28</v>
      </c>
      <c r="B9613" s="74" t="s">
        <v>684</v>
      </c>
      <c r="C9613" s="76" t="n">
        <v>2008</v>
      </c>
      <c r="D9613" s="76" t="s">
        <v>678</v>
      </c>
      <c r="E9613" s="77" t="n">
        <v>33798.9096355157</v>
      </c>
    </row>
    <row r="9614" customFormat="false" ht="12.8" hidden="false" customHeight="false" outlineLevel="0" collapsed="false">
      <c r="A9614" s="71" t="s">
        <v>28</v>
      </c>
      <c r="B9614" s="74" t="s">
        <v>684</v>
      </c>
      <c r="C9614" s="72" t="n">
        <v>2009</v>
      </c>
      <c r="D9614" s="72" t="s">
        <v>667</v>
      </c>
      <c r="E9614" s="73" t="n">
        <v>30167.2767538849</v>
      </c>
    </row>
    <row r="9615" customFormat="false" ht="12.8" hidden="false" customHeight="false" outlineLevel="0" collapsed="false">
      <c r="A9615" s="71" t="s">
        <v>28</v>
      </c>
      <c r="B9615" s="74" t="s">
        <v>684</v>
      </c>
      <c r="C9615" s="74" t="n">
        <v>2009</v>
      </c>
      <c r="D9615" s="74" t="s">
        <v>668</v>
      </c>
      <c r="E9615" s="75" t="n">
        <v>26979.7011692566</v>
      </c>
    </row>
    <row r="9616" customFormat="false" ht="12.8" hidden="false" customHeight="false" outlineLevel="0" collapsed="false">
      <c r="A9616" s="71" t="s">
        <v>28</v>
      </c>
      <c r="B9616" s="74" t="s">
        <v>684</v>
      </c>
      <c r="C9616" s="74" t="n">
        <v>2009</v>
      </c>
      <c r="D9616" s="74" t="s">
        <v>669</v>
      </c>
      <c r="E9616" s="75" t="n">
        <v>27986.4255846283</v>
      </c>
    </row>
    <row r="9617" customFormat="false" ht="12.8" hidden="false" customHeight="false" outlineLevel="0" collapsed="false">
      <c r="A9617" s="71" t="s">
        <v>28</v>
      </c>
      <c r="B9617" s="74" t="s">
        <v>684</v>
      </c>
      <c r="C9617" s="74" t="n">
        <v>2009</v>
      </c>
      <c r="D9617" s="74" t="s">
        <v>670</v>
      </c>
      <c r="E9617" s="75" t="n">
        <v>28956.95</v>
      </c>
    </row>
    <row r="9618" customFormat="false" ht="12.8" hidden="false" customHeight="false" outlineLevel="0" collapsed="false">
      <c r="A9618" s="71" t="s">
        <v>28</v>
      </c>
      <c r="B9618" s="74" t="s">
        <v>684</v>
      </c>
      <c r="C9618" s="74" t="n">
        <v>2009</v>
      </c>
      <c r="D9618" s="74" t="s">
        <v>671</v>
      </c>
      <c r="E9618" s="75" t="n">
        <v>27279.82</v>
      </c>
    </row>
    <row r="9619" customFormat="false" ht="12.8" hidden="false" customHeight="false" outlineLevel="0" collapsed="false">
      <c r="A9619" s="71" t="s">
        <v>28</v>
      </c>
      <c r="B9619" s="74" t="s">
        <v>684</v>
      </c>
      <c r="C9619" s="74" t="n">
        <v>2009</v>
      </c>
      <c r="D9619" s="74" t="s">
        <v>672</v>
      </c>
      <c r="E9619" s="75" t="n">
        <v>29459.87</v>
      </c>
    </row>
    <row r="9620" customFormat="false" ht="12.8" hidden="false" customHeight="false" outlineLevel="0" collapsed="false">
      <c r="A9620" s="71" t="s">
        <v>28</v>
      </c>
      <c r="B9620" s="74" t="s">
        <v>684</v>
      </c>
      <c r="C9620" s="74" t="n">
        <v>2009</v>
      </c>
      <c r="D9620" s="74" t="s">
        <v>673</v>
      </c>
      <c r="E9620" s="75" t="n">
        <v>29851.05</v>
      </c>
    </row>
    <row r="9621" customFormat="false" ht="12.8" hidden="false" customHeight="false" outlineLevel="0" collapsed="false">
      <c r="A9621" s="71" t="s">
        <v>28</v>
      </c>
      <c r="B9621" s="74" t="s">
        <v>684</v>
      </c>
      <c r="C9621" s="74" t="n">
        <v>2009</v>
      </c>
      <c r="D9621" s="74" t="s">
        <v>674</v>
      </c>
      <c r="E9621" s="75" t="n">
        <v>28649.07</v>
      </c>
    </row>
    <row r="9622" customFormat="false" ht="12.8" hidden="false" customHeight="false" outlineLevel="0" collapsed="false">
      <c r="A9622" s="71" t="s">
        <v>28</v>
      </c>
      <c r="B9622" s="74" t="s">
        <v>684</v>
      </c>
      <c r="C9622" s="74" t="n">
        <v>2009</v>
      </c>
      <c r="D9622" s="74" t="s">
        <v>675</v>
      </c>
      <c r="E9622" s="75" t="n">
        <v>30150.793</v>
      </c>
    </row>
    <row r="9623" customFormat="false" ht="12.8" hidden="false" customHeight="false" outlineLevel="0" collapsed="false">
      <c r="A9623" s="71" t="s">
        <v>28</v>
      </c>
      <c r="B9623" s="74" t="s">
        <v>684</v>
      </c>
      <c r="C9623" s="74" t="n">
        <v>2009</v>
      </c>
      <c r="D9623" s="74" t="s">
        <v>676</v>
      </c>
      <c r="E9623" s="75" t="n">
        <v>32768.86</v>
      </c>
    </row>
    <row r="9624" customFormat="false" ht="12.8" hidden="false" customHeight="false" outlineLevel="0" collapsed="false">
      <c r="A9624" s="71" t="s">
        <v>28</v>
      </c>
      <c r="B9624" s="74" t="s">
        <v>684</v>
      </c>
      <c r="C9624" s="74" t="n">
        <v>2009</v>
      </c>
      <c r="D9624" s="74" t="s">
        <v>677</v>
      </c>
      <c r="E9624" s="75" t="n">
        <v>30405.09</v>
      </c>
    </row>
    <row r="9625" customFormat="false" ht="12.8" hidden="false" customHeight="false" outlineLevel="0" collapsed="false">
      <c r="A9625" s="71" t="s">
        <v>28</v>
      </c>
      <c r="B9625" s="74" t="s">
        <v>684</v>
      </c>
      <c r="C9625" s="76" t="n">
        <v>2009</v>
      </c>
      <c r="D9625" s="76" t="s">
        <v>678</v>
      </c>
      <c r="E9625" s="77" t="n">
        <v>36429.77</v>
      </c>
    </row>
    <row r="9626" customFormat="false" ht="12.8" hidden="false" customHeight="false" outlineLevel="0" collapsed="false">
      <c r="A9626" s="71" t="s">
        <v>28</v>
      </c>
      <c r="B9626" s="74" t="s">
        <v>684</v>
      </c>
      <c r="C9626" s="72" t="n">
        <v>2010</v>
      </c>
      <c r="D9626" s="72" t="s">
        <v>667</v>
      </c>
      <c r="E9626" s="73" t="n">
        <v>34768.92</v>
      </c>
    </row>
    <row r="9627" customFormat="false" ht="12.8" hidden="false" customHeight="false" outlineLevel="0" collapsed="false">
      <c r="A9627" s="71" t="s">
        <v>28</v>
      </c>
      <c r="B9627" s="74" t="s">
        <v>684</v>
      </c>
      <c r="C9627" s="74" t="n">
        <v>2010</v>
      </c>
      <c r="D9627" s="74" t="s">
        <v>668</v>
      </c>
      <c r="E9627" s="75" t="n">
        <v>32416.69</v>
      </c>
    </row>
    <row r="9628" customFormat="false" ht="12.8" hidden="false" customHeight="false" outlineLevel="0" collapsed="false">
      <c r="A9628" s="71" t="s">
        <v>28</v>
      </c>
      <c r="B9628" s="74" t="s">
        <v>684</v>
      </c>
      <c r="C9628" s="74" t="n">
        <v>2010</v>
      </c>
      <c r="D9628" s="74" t="s">
        <v>669</v>
      </c>
      <c r="E9628" s="75" t="n">
        <v>38002.47</v>
      </c>
    </row>
    <row r="9629" customFormat="false" ht="12.8" hidden="false" customHeight="false" outlineLevel="0" collapsed="false">
      <c r="A9629" s="71" t="s">
        <v>28</v>
      </c>
      <c r="B9629" s="74" t="s">
        <v>684</v>
      </c>
      <c r="C9629" s="74" t="n">
        <v>2010</v>
      </c>
      <c r="D9629" s="74" t="s">
        <v>670</v>
      </c>
      <c r="E9629" s="75" t="n">
        <v>36572.34</v>
      </c>
    </row>
    <row r="9630" customFormat="false" ht="12.8" hidden="false" customHeight="false" outlineLevel="0" collapsed="false">
      <c r="A9630" s="71" t="s">
        <v>28</v>
      </c>
      <c r="B9630" s="74" t="s">
        <v>684</v>
      </c>
      <c r="C9630" s="74" t="n">
        <v>2010</v>
      </c>
      <c r="D9630" s="74" t="s">
        <v>671</v>
      </c>
      <c r="E9630" s="75" t="n">
        <v>35198.85</v>
      </c>
    </row>
    <row r="9631" customFormat="false" ht="12.8" hidden="false" customHeight="false" outlineLevel="0" collapsed="false">
      <c r="A9631" s="71" t="s">
        <v>28</v>
      </c>
      <c r="B9631" s="74" t="s">
        <v>684</v>
      </c>
      <c r="C9631" s="74" t="n">
        <v>2010</v>
      </c>
      <c r="D9631" s="74" t="s">
        <v>672</v>
      </c>
      <c r="E9631" s="75" t="n">
        <v>37051.68</v>
      </c>
    </row>
    <row r="9632" customFormat="false" ht="12.8" hidden="false" customHeight="false" outlineLevel="0" collapsed="false">
      <c r="A9632" s="71" t="s">
        <v>28</v>
      </c>
      <c r="B9632" s="74" t="s">
        <v>684</v>
      </c>
      <c r="C9632" s="74" t="n">
        <v>2010</v>
      </c>
      <c r="D9632" s="74" t="s">
        <v>673</v>
      </c>
      <c r="E9632" s="75" t="n">
        <v>36258.064</v>
      </c>
    </row>
    <row r="9633" customFormat="false" ht="12.8" hidden="false" customHeight="false" outlineLevel="0" collapsed="false">
      <c r="A9633" s="71" t="s">
        <v>28</v>
      </c>
      <c r="B9633" s="74" t="s">
        <v>684</v>
      </c>
      <c r="C9633" s="74" t="n">
        <v>2010</v>
      </c>
      <c r="D9633" s="74" t="s">
        <v>674</v>
      </c>
      <c r="E9633" s="75" t="n">
        <v>35960.59</v>
      </c>
    </row>
    <row r="9634" customFormat="false" ht="12.8" hidden="false" customHeight="false" outlineLevel="0" collapsed="false">
      <c r="A9634" s="71" t="s">
        <v>28</v>
      </c>
      <c r="B9634" s="74" t="s">
        <v>684</v>
      </c>
      <c r="C9634" s="74" t="n">
        <v>2010</v>
      </c>
      <c r="D9634" s="74" t="s">
        <v>675</v>
      </c>
      <c r="E9634" s="75" t="n">
        <v>38415.63</v>
      </c>
    </row>
    <row r="9635" customFormat="false" ht="12.8" hidden="false" customHeight="false" outlineLevel="0" collapsed="false">
      <c r="A9635" s="71" t="s">
        <v>28</v>
      </c>
      <c r="B9635" s="74" t="s">
        <v>684</v>
      </c>
      <c r="C9635" s="74" t="n">
        <v>2010</v>
      </c>
      <c r="D9635" s="74" t="s">
        <v>676</v>
      </c>
      <c r="E9635" s="75" t="n">
        <v>38039.29</v>
      </c>
    </row>
    <row r="9636" customFormat="false" ht="12.8" hidden="false" customHeight="false" outlineLevel="0" collapsed="false">
      <c r="A9636" s="71" t="s">
        <v>28</v>
      </c>
      <c r="B9636" s="74" t="s">
        <v>684</v>
      </c>
      <c r="C9636" s="74" t="n">
        <v>2010</v>
      </c>
      <c r="D9636" s="74" t="s">
        <v>677</v>
      </c>
      <c r="E9636" s="75" t="n">
        <v>38783.872</v>
      </c>
    </row>
    <row r="9637" customFormat="false" ht="12.8" hidden="false" customHeight="false" outlineLevel="0" collapsed="false">
      <c r="A9637" s="71" t="s">
        <v>28</v>
      </c>
      <c r="B9637" s="74" t="s">
        <v>684</v>
      </c>
      <c r="C9637" s="76" t="n">
        <v>2010</v>
      </c>
      <c r="D9637" s="76" t="s">
        <v>678</v>
      </c>
      <c r="E9637" s="77" t="n">
        <v>43357.24</v>
      </c>
    </row>
    <row r="9638" customFormat="false" ht="12.8" hidden="false" customHeight="false" outlineLevel="0" collapsed="false">
      <c r="A9638" s="71" t="s">
        <v>28</v>
      </c>
      <c r="B9638" s="74" t="s">
        <v>684</v>
      </c>
      <c r="C9638" s="72" t="n">
        <v>2011</v>
      </c>
      <c r="D9638" s="72" t="s">
        <v>667</v>
      </c>
      <c r="E9638" s="73" t="n">
        <v>39410.625</v>
      </c>
    </row>
    <row r="9639" customFormat="false" ht="12.8" hidden="false" customHeight="false" outlineLevel="0" collapsed="false">
      <c r="A9639" s="71" t="s">
        <v>28</v>
      </c>
      <c r="B9639" s="74" t="s">
        <v>684</v>
      </c>
      <c r="C9639" s="74" t="n">
        <v>2011</v>
      </c>
      <c r="D9639" s="74" t="s">
        <v>668</v>
      </c>
      <c r="E9639" s="75" t="n">
        <v>35446.04</v>
      </c>
    </row>
    <row r="9640" customFormat="false" ht="12.8" hidden="false" customHeight="false" outlineLevel="0" collapsed="false">
      <c r="A9640" s="71" t="s">
        <v>28</v>
      </c>
      <c r="B9640" s="74" t="s">
        <v>684</v>
      </c>
      <c r="C9640" s="74" t="n">
        <v>2011</v>
      </c>
      <c r="D9640" s="74" t="s">
        <v>669</v>
      </c>
      <c r="E9640" s="75" t="n">
        <v>42315.52</v>
      </c>
    </row>
    <row r="9641" customFormat="false" ht="12.8" hidden="false" customHeight="false" outlineLevel="0" collapsed="false">
      <c r="A9641" s="71" t="s">
        <v>28</v>
      </c>
      <c r="B9641" s="74" t="s">
        <v>684</v>
      </c>
      <c r="C9641" s="74" t="n">
        <v>2011</v>
      </c>
      <c r="D9641" s="74" t="s">
        <v>670</v>
      </c>
      <c r="E9641" s="75" t="n">
        <v>40603.52</v>
      </c>
    </row>
    <row r="9642" customFormat="false" ht="12.8" hidden="false" customHeight="false" outlineLevel="0" collapsed="false">
      <c r="A9642" s="71" t="s">
        <v>28</v>
      </c>
      <c r="B9642" s="74" t="s">
        <v>684</v>
      </c>
      <c r="C9642" s="74" t="n">
        <v>2011</v>
      </c>
      <c r="D9642" s="74" t="s">
        <v>671</v>
      </c>
      <c r="E9642" s="75" t="n">
        <v>40530.4</v>
      </c>
    </row>
    <row r="9643" customFormat="false" ht="12.8" hidden="false" customHeight="false" outlineLevel="0" collapsed="false">
      <c r="A9643" s="71" t="s">
        <v>28</v>
      </c>
      <c r="B9643" s="74" t="s">
        <v>684</v>
      </c>
      <c r="C9643" s="74" t="n">
        <v>2011</v>
      </c>
      <c r="D9643" s="74" t="s">
        <v>672</v>
      </c>
      <c r="E9643" s="75" t="n">
        <v>43400.766</v>
      </c>
    </row>
    <row r="9644" customFormat="false" ht="12.8" hidden="false" customHeight="false" outlineLevel="0" collapsed="false">
      <c r="A9644" s="71" t="s">
        <v>28</v>
      </c>
      <c r="B9644" s="74" t="s">
        <v>684</v>
      </c>
      <c r="C9644" s="74" t="n">
        <v>2011</v>
      </c>
      <c r="D9644" s="74" t="s">
        <v>673</v>
      </c>
      <c r="E9644" s="75" t="n">
        <v>41213.404</v>
      </c>
    </row>
    <row r="9645" customFormat="false" ht="12.8" hidden="false" customHeight="false" outlineLevel="0" collapsed="false">
      <c r="A9645" s="71" t="s">
        <v>28</v>
      </c>
      <c r="B9645" s="74" t="s">
        <v>684</v>
      </c>
      <c r="C9645" s="74" t="n">
        <v>2011</v>
      </c>
      <c r="D9645" s="74" t="s">
        <v>674</v>
      </c>
      <c r="E9645" s="75" t="n">
        <v>44342.3</v>
      </c>
    </row>
    <row r="9646" customFormat="false" ht="12.8" hidden="false" customHeight="false" outlineLevel="0" collapsed="false">
      <c r="A9646" s="71" t="s">
        <v>28</v>
      </c>
      <c r="B9646" s="74" t="s">
        <v>684</v>
      </c>
      <c r="C9646" s="74" t="n">
        <v>2011</v>
      </c>
      <c r="D9646" s="74" t="s">
        <v>675</v>
      </c>
      <c r="E9646" s="75" t="n">
        <v>44652.611</v>
      </c>
    </row>
    <row r="9647" customFormat="false" ht="12.8" hidden="false" customHeight="false" outlineLevel="0" collapsed="false">
      <c r="A9647" s="71" t="s">
        <v>28</v>
      </c>
      <c r="B9647" s="74" t="s">
        <v>684</v>
      </c>
      <c r="C9647" s="74" t="n">
        <v>2011</v>
      </c>
      <c r="D9647" s="74" t="s">
        <v>676</v>
      </c>
      <c r="E9647" s="75" t="n">
        <v>43948.073</v>
      </c>
    </row>
    <row r="9648" customFormat="false" ht="12.8" hidden="false" customHeight="false" outlineLevel="0" collapsed="false">
      <c r="A9648" s="71" t="s">
        <v>28</v>
      </c>
      <c r="B9648" s="74" t="s">
        <v>684</v>
      </c>
      <c r="C9648" s="74" t="n">
        <v>2011</v>
      </c>
      <c r="D9648" s="74" t="s">
        <v>677</v>
      </c>
      <c r="E9648" s="75" t="n">
        <v>44294.755</v>
      </c>
    </row>
    <row r="9649" customFormat="false" ht="12.8" hidden="false" customHeight="false" outlineLevel="0" collapsed="false">
      <c r="A9649" s="71" t="s">
        <v>28</v>
      </c>
      <c r="B9649" s="74" t="s">
        <v>684</v>
      </c>
      <c r="C9649" s="76" t="n">
        <v>2011</v>
      </c>
      <c r="D9649" s="76" t="s">
        <v>678</v>
      </c>
      <c r="E9649" s="77" t="n">
        <v>51531.312</v>
      </c>
    </row>
    <row r="9650" customFormat="false" ht="12.8" hidden="false" customHeight="false" outlineLevel="0" collapsed="false">
      <c r="A9650" s="71" t="s">
        <v>28</v>
      </c>
      <c r="B9650" s="74" t="s">
        <v>684</v>
      </c>
      <c r="C9650" s="72" t="n">
        <v>2012</v>
      </c>
      <c r="D9650" s="72" t="s">
        <v>667</v>
      </c>
      <c r="E9650" s="73" t="n">
        <v>46768.137</v>
      </c>
    </row>
    <row r="9651" customFormat="false" ht="12.8" hidden="false" customHeight="false" outlineLevel="0" collapsed="false">
      <c r="A9651" s="71" t="s">
        <v>28</v>
      </c>
      <c r="B9651" s="74" t="s">
        <v>684</v>
      </c>
      <c r="C9651" s="74" t="n">
        <v>2012</v>
      </c>
      <c r="D9651" s="74" t="s">
        <v>668</v>
      </c>
      <c r="E9651" s="75" t="n">
        <v>43373.81</v>
      </c>
    </row>
    <row r="9652" customFormat="false" ht="12.8" hidden="false" customHeight="false" outlineLevel="0" collapsed="false">
      <c r="A9652" s="71" t="s">
        <v>28</v>
      </c>
      <c r="B9652" s="74" t="s">
        <v>684</v>
      </c>
      <c r="C9652" s="74" t="n">
        <v>2012</v>
      </c>
      <c r="D9652" s="74" t="s">
        <v>669</v>
      </c>
      <c r="E9652" s="75" t="n">
        <v>47622.5</v>
      </c>
    </row>
    <row r="9653" customFormat="false" ht="12.8" hidden="false" customHeight="false" outlineLevel="0" collapsed="false">
      <c r="A9653" s="71" t="s">
        <v>28</v>
      </c>
      <c r="B9653" s="74" t="s">
        <v>684</v>
      </c>
      <c r="C9653" s="74" t="n">
        <v>2012</v>
      </c>
      <c r="D9653" s="74" t="s">
        <v>670</v>
      </c>
      <c r="E9653" s="75" t="n">
        <v>47120.37</v>
      </c>
    </row>
    <row r="9654" customFormat="false" ht="12.8" hidden="false" customHeight="false" outlineLevel="0" collapsed="false">
      <c r="A9654" s="71" t="s">
        <v>28</v>
      </c>
      <c r="B9654" s="74" t="s">
        <v>684</v>
      </c>
      <c r="C9654" s="74" t="n">
        <v>2012</v>
      </c>
      <c r="D9654" s="74" t="s">
        <v>671</v>
      </c>
      <c r="E9654" s="75" t="n">
        <v>48002.46</v>
      </c>
    </row>
    <row r="9655" customFormat="false" ht="12.8" hidden="false" customHeight="false" outlineLevel="0" collapsed="false">
      <c r="A9655" s="71" t="s">
        <v>28</v>
      </c>
      <c r="B9655" s="74" t="s">
        <v>684</v>
      </c>
      <c r="C9655" s="74" t="n">
        <v>2012</v>
      </c>
      <c r="D9655" s="74" t="s">
        <v>672</v>
      </c>
      <c r="E9655" s="75" t="n">
        <v>47171.53</v>
      </c>
    </row>
    <row r="9656" customFormat="false" ht="12.8" hidden="false" customHeight="false" outlineLevel="0" collapsed="false">
      <c r="A9656" s="71" t="s">
        <v>28</v>
      </c>
      <c r="B9656" s="74" t="s">
        <v>684</v>
      </c>
      <c r="C9656" s="74" t="n">
        <v>2012</v>
      </c>
      <c r="D9656" s="74" t="s">
        <v>673</v>
      </c>
      <c r="E9656" s="75" t="n">
        <v>47685.89</v>
      </c>
    </row>
    <row r="9657" customFormat="false" ht="12.8" hidden="false" customHeight="false" outlineLevel="0" collapsed="false">
      <c r="A9657" s="71" t="s">
        <v>28</v>
      </c>
      <c r="B9657" s="74" t="s">
        <v>684</v>
      </c>
      <c r="C9657" s="74" t="n">
        <v>2012</v>
      </c>
      <c r="D9657" s="74" t="s">
        <v>674</v>
      </c>
      <c r="E9657" s="75" t="n">
        <v>51762.46</v>
      </c>
    </row>
    <row r="9658" customFormat="false" ht="12.8" hidden="false" customHeight="false" outlineLevel="0" collapsed="false">
      <c r="A9658" s="71" t="s">
        <v>28</v>
      </c>
      <c r="B9658" s="74" t="s">
        <v>684</v>
      </c>
      <c r="C9658" s="74" t="n">
        <v>2012</v>
      </c>
      <c r="D9658" s="74" t="s">
        <v>675</v>
      </c>
      <c r="E9658" s="75" t="n">
        <v>48444.87</v>
      </c>
    </row>
    <row r="9659" customFormat="false" ht="12.8" hidden="false" customHeight="false" outlineLevel="0" collapsed="false">
      <c r="A9659" s="71" t="s">
        <v>28</v>
      </c>
      <c r="B9659" s="74" t="s">
        <v>684</v>
      </c>
      <c r="C9659" s="74" t="n">
        <v>2012</v>
      </c>
      <c r="D9659" s="74" t="s">
        <v>676</v>
      </c>
      <c r="E9659" s="75" t="n">
        <v>55084.947</v>
      </c>
    </row>
    <row r="9660" customFormat="false" ht="12.8" hidden="false" customHeight="false" outlineLevel="0" collapsed="false">
      <c r="A9660" s="71" t="s">
        <v>28</v>
      </c>
      <c r="B9660" s="74" t="s">
        <v>684</v>
      </c>
      <c r="C9660" s="74" t="n">
        <v>2012</v>
      </c>
      <c r="D9660" s="74" t="s">
        <v>677</v>
      </c>
      <c r="E9660" s="75" t="n">
        <v>50124.25</v>
      </c>
    </row>
    <row r="9661" customFormat="false" ht="12.8" hidden="false" customHeight="false" outlineLevel="0" collapsed="false">
      <c r="A9661" s="71" t="s">
        <v>28</v>
      </c>
      <c r="B9661" s="74" t="s">
        <v>684</v>
      </c>
      <c r="C9661" s="76" t="n">
        <v>2012</v>
      </c>
      <c r="D9661" s="76" t="s">
        <v>678</v>
      </c>
      <c r="E9661" s="77" t="n">
        <v>55187.99</v>
      </c>
    </row>
    <row r="9662" customFormat="false" ht="12.8" hidden="false" customHeight="false" outlineLevel="0" collapsed="false">
      <c r="A9662" s="71" t="s">
        <v>28</v>
      </c>
      <c r="B9662" s="74" t="s">
        <v>684</v>
      </c>
      <c r="C9662" s="72" t="n">
        <v>2013</v>
      </c>
      <c r="D9662" s="72" t="s">
        <v>667</v>
      </c>
      <c r="E9662" s="73" t="n">
        <v>52589.2</v>
      </c>
    </row>
    <row r="9663" customFormat="false" ht="12.8" hidden="false" customHeight="false" outlineLevel="0" collapsed="false">
      <c r="A9663" s="71" t="s">
        <v>28</v>
      </c>
      <c r="B9663" s="74" t="s">
        <v>684</v>
      </c>
      <c r="C9663" s="74" t="n">
        <v>2013</v>
      </c>
      <c r="D9663" s="74" t="s">
        <v>668</v>
      </c>
      <c r="E9663" s="75" t="n">
        <v>45380.35</v>
      </c>
    </row>
    <row r="9664" customFormat="false" ht="12.8" hidden="false" customHeight="false" outlineLevel="0" collapsed="false">
      <c r="A9664" s="71" t="s">
        <v>28</v>
      </c>
      <c r="B9664" s="74" t="s">
        <v>684</v>
      </c>
      <c r="C9664" s="74" t="n">
        <v>2013</v>
      </c>
      <c r="D9664" s="74" t="s">
        <v>669</v>
      </c>
      <c r="E9664" s="75" t="n">
        <v>50038.499</v>
      </c>
    </row>
    <row r="9665" customFormat="false" ht="12.8" hidden="false" customHeight="false" outlineLevel="0" collapsed="false">
      <c r="A9665" s="71" t="s">
        <v>28</v>
      </c>
      <c r="B9665" s="74" t="s">
        <v>684</v>
      </c>
      <c r="C9665" s="74" t="n">
        <v>2013</v>
      </c>
      <c r="D9665" s="74" t="s">
        <v>670</v>
      </c>
      <c r="E9665" s="75" t="n">
        <v>50821.84</v>
      </c>
    </row>
    <row r="9666" customFormat="false" ht="12.8" hidden="false" customHeight="false" outlineLevel="0" collapsed="false">
      <c r="A9666" s="71" t="s">
        <v>28</v>
      </c>
      <c r="B9666" s="74" t="s">
        <v>684</v>
      </c>
      <c r="C9666" s="74" t="n">
        <v>2013</v>
      </c>
      <c r="D9666" s="74" t="s">
        <v>671</v>
      </c>
      <c r="E9666" s="75" t="n">
        <v>50650.264</v>
      </c>
    </row>
    <row r="9667" customFormat="false" ht="12.8" hidden="false" customHeight="false" outlineLevel="0" collapsed="false">
      <c r="A9667" s="71" t="s">
        <v>28</v>
      </c>
      <c r="B9667" s="74" t="s">
        <v>684</v>
      </c>
      <c r="C9667" s="74" t="n">
        <v>2013</v>
      </c>
      <c r="D9667" s="74" t="s">
        <v>672</v>
      </c>
      <c r="E9667" s="75" t="n">
        <v>51010.06</v>
      </c>
    </row>
    <row r="9668" customFormat="false" ht="12.8" hidden="false" customHeight="false" outlineLevel="0" collapsed="false">
      <c r="A9668" s="71" t="s">
        <v>28</v>
      </c>
      <c r="B9668" s="74" t="s">
        <v>684</v>
      </c>
      <c r="C9668" s="74" t="n">
        <v>2013</v>
      </c>
      <c r="D9668" s="74" t="s">
        <v>673</v>
      </c>
      <c r="E9668" s="75" t="n">
        <v>52375.52</v>
      </c>
    </row>
    <row r="9669" customFormat="false" ht="12.8" hidden="false" customHeight="false" outlineLevel="0" collapsed="false">
      <c r="A9669" s="71" t="s">
        <v>28</v>
      </c>
      <c r="B9669" s="74" t="s">
        <v>684</v>
      </c>
      <c r="C9669" s="74" t="n">
        <v>2013</v>
      </c>
      <c r="D9669" s="74" t="s">
        <v>674</v>
      </c>
      <c r="E9669" s="75" t="n">
        <v>52507.854</v>
      </c>
    </row>
    <row r="9670" customFormat="false" ht="12.8" hidden="false" customHeight="false" outlineLevel="0" collapsed="false">
      <c r="A9670" s="71" t="s">
        <v>28</v>
      </c>
      <c r="B9670" s="74" t="s">
        <v>684</v>
      </c>
      <c r="C9670" s="74" t="n">
        <v>2013</v>
      </c>
      <c r="D9670" s="74" t="s">
        <v>675</v>
      </c>
      <c r="E9670" s="75" t="n">
        <v>50603.918</v>
      </c>
    </row>
    <row r="9671" customFormat="false" ht="12.8" hidden="false" customHeight="false" outlineLevel="0" collapsed="false">
      <c r="A9671" s="71" t="s">
        <v>28</v>
      </c>
      <c r="B9671" s="74" t="s">
        <v>684</v>
      </c>
      <c r="C9671" s="74" t="n">
        <v>2013</v>
      </c>
      <c r="D9671" s="74" t="s">
        <v>676</v>
      </c>
      <c r="E9671" s="75" t="n">
        <v>55826.75</v>
      </c>
    </row>
    <row r="9672" customFormat="false" ht="12.8" hidden="false" customHeight="false" outlineLevel="0" collapsed="false">
      <c r="A9672" s="71" t="s">
        <v>28</v>
      </c>
      <c r="B9672" s="74" t="s">
        <v>684</v>
      </c>
      <c r="C9672" s="74" t="n">
        <v>2013</v>
      </c>
      <c r="D9672" s="74" t="s">
        <v>677</v>
      </c>
      <c r="E9672" s="75" t="n">
        <v>54114.26</v>
      </c>
    </row>
    <row r="9673" customFormat="false" ht="12.8" hidden="false" customHeight="false" outlineLevel="0" collapsed="false">
      <c r="A9673" s="71" t="s">
        <v>28</v>
      </c>
      <c r="B9673" s="74" t="s">
        <v>684</v>
      </c>
      <c r="C9673" s="76" t="n">
        <v>2013</v>
      </c>
      <c r="D9673" s="76" t="s">
        <v>678</v>
      </c>
      <c r="E9673" s="77" t="n">
        <v>59263.18</v>
      </c>
    </row>
    <row r="9674" customFormat="false" ht="12.8" hidden="false" customHeight="false" outlineLevel="0" collapsed="false">
      <c r="A9674" s="71" t="s">
        <v>28</v>
      </c>
      <c r="B9674" s="74" t="s">
        <v>684</v>
      </c>
      <c r="C9674" s="72" t="n">
        <v>2014</v>
      </c>
      <c r="D9674" s="72" t="s">
        <v>667</v>
      </c>
      <c r="E9674" s="73" t="n">
        <v>58607.387</v>
      </c>
    </row>
    <row r="9675" customFormat="false" ht="12.8" hidden="false" customHeight="false" outlineLevel="0" collapsed="false">
      <c r="A9675" s="71" t="s">
        <v>28</v>
      </c>
      <c r="B9675" s="74" t="s">
        <v>684</v>
      </c>
      <c r="C9675" s="74" t="n">
        <v>2014</v>
      </c>
      <c r="D9675" s="74" t="s">
        <v>668</v>
      </c>
      <c r="E9675" s="75" t="n">
        <v>51524.967</v>
      </c>
    </row>
    <row r="9676" customFormat="false" ht="12.8" hidden="false" customHeight="false" outlineLevel="0" collapsed="false">
      <c r="A9676" s="71" t="s">
        <v>28</v>
      </c>
      <c r="B9676" s="74" t="s">
        <v>684</v>
      </c>
      <c r="C9676" s="74" t="n">
        <v>2014</v>
      </c>
      <c r="D9676" s="74" t="s">
        <v>669</v>
      </c>
      <c r="E9676" s="75" t="n">
        <v>54525.47</v>
      </c>
    </row>
    <row r="9677" customFormat="false" ht="12.8" hidden="false" customHeight="false" outlineLevel="0" collapsed="false">
      <c r="A9677" s="71" t="s">
        <v>28</v>
      </c>
      <c r="B9677" s="74" t="s">
        <v>684</v>
      </c>
      <c r="C9677" s="74" t="n">
        <v>2014</v>
      </c>
      <c r="D9677" s="74" t="s">
        <v>670</v>
      </c>
      <c r="E9677" s="75" t="n">
        <v>57852.92</v>
      </c>
    </row>
    <row r="9678" customFormat="false" ht="12.8" hidden="false" customHeight="false" outlineLevel="0" collapsed="false">
      <c r="A9678" s="71" t="s">
        <v>28</v>
      </c>
      <c r="B9678" s="74" t="s">
        <v>684</v>
      </c>
      <c r="C9678" s="74" t="n">
        <v>2014</v>
      </c>
      <c r="D9678" s="74" t="s">
        <v>671</v>
      </c>
      <c r="E9678" s="75" t="n">
        <v>56792.477</v>
      </c>
    </row>
    <row r="9679" customFormat="false" ht="12.8" hidden="false" customHeight="false" outlineLevel="0" collapsed="false">
      <c r="A9679" s="71" t="s">
        <v>28</v>
      </c>
      <c r="B9679" s="74" t="s">
        <v>684</v>
      </c>
      <c r="C9679" s="74" t="n">
        <v>2014</v>
      </c>
      <c r="D9679" s="74" t="s">
        <v>672</v>
      </c>
      <c r="E9679" s="75" t="n">
        <v>54851.083</v>
      </c>
    </row>
    <row r="9680" customFormat="false" ht="12.8" hidden="false" customHeight="false" outlineLevel="0" collapsed="false">
      <c r="A9680" s="71" t="s">
        <v>28</v>
      </c>
      <c r="B9680" s="74" t="s">
        <v>684</v>
      </c>
      <c r="C9680" s="74" t="n">
        <v>2014</v>
      </c>
      <c r="D9680" s="74" t="s">
        <v>673</v>
      </c>
      <c r="E9680" s="75" t="n">
        <v>56592.364</v>
      </c>
    </row>
    <row r="9681" customFormat="false" ht="12.8" hidden="false" customHeight="false" outlineLevel="0" collapsed="false">
      <c r="A9681" s="71" t="s">
        <v>28</v>
      </c>
      <c r="B9681" s="74" t="s">
        <v>684</v>
      </c>
      <c r="C9681" s="74" t="n">
        <v>2014</v>
      </c>
      <c r="D9681" s="74" t="s">
        <v>674</v>
      </c>
      <c r="E9681" s="75" t="n">
        <v>56401.87</v>
      </c>
    </row>
    <row r="9682" customFormat="false" ht="12.8" hidden="false" customHeight="false" outlineLevel="0" collapsed="false">
      <c r="A9682" s="71" t="s">
        <v>28</v>
      </c>
      <c r="B9682" s="74" t="s">
        <v>684</v>
      </c>
      <c r="C9682" s="74" t="n">
        <v>2014</v>
      </c>
      <c r="D9682" s="74" t="s">
        <v>675</v>
      </c>
      <c r="E9682" s="75" t="n">
        <v>59275.24</v>
      </c>
    </row>
    <row r="9683" customFormat="false" ht="12.8" hidden="false" customHeight="false" outlineLevel="0" collapsed="false">
      <c r="A9683" s="71" t="s">
        <v>28</v>
      </c>
      <c r="B9683" s="74" t="s">
        <v>684</v>
      </c>
      <c r="C9683" s="74" t="n">
        <v>2014</v>
      </c>
      <c r="D9683" s="74" t="s">
        <v>676</v>
      </c>
      <c r="E9683" s="75" t="n">
        <v>62177.15</v>
      </c>
    </row>
    <row r="9684" customFormat="false" ht="12.8" hidden="false" customHeight="false" outlineLevel="0" collapsed="false">
      <c r="A9684" s="71" t="s">
        <v>28</v>
      </c>
      <c r="B9684" s="74" t="s">
        <v>684</v>
      </c>
      <c r="C9684" s="74" t="n">
        <v>2014</v>
      </c>
      <c r="D9684" s="74" t="s">
        <v>677</v>
      </c>
      <c r="E9684" s="75" t="n">
        <v>55271.327</v>
      </c>
    </row>
    <row r="9685" customFormat="false" ht="12.8" hidden="false" customHeight="false" outlineLevel="0" collapsed="false">
      <c r="A9685" s="71" t="s">
        <v>28</v>
      </c>
      <c r="B9685" s="74" t="s">
        <v>684</v>
      </c>
      <c r="C9685" s="76" t="n">
        <v>2014</v>
      </c>
      <c r="D9685" s="76" t="s">
        <v>678</v>
      </c>
      <c r="E9685" s="77" t="n">
        <v>62397.694</v>
      </c>
    </row>
    <row r="9686" customFormat="false" ht="12.8" hidden="false" customHeight="false" outlineLevel="0" collapsed="false">
      <c r="A9686" s="71" t="s">
        <v>28</v>
      </c>
      <c r="B9686" s="74" t="s">
        <v>684</v>
      </c>
      <c r="C9686" s="72" t="n">
        <v>2015</v>
      </c>
      <c r="D9686" s="72" t="s">
        <v>667</v>
      </c>
      <c r="E9686" s="73" t="n">
        <v>62530.14</v>
      </c>
    </row>
    <row r="9687" customFormat="false" ht="12.8" hidden="false" customHeight="false" outlineLevel="0" collapsed="false">
      <c r="A9687" s="71" t="s">
        <v>28</v>
      </c>
      <c r="B9687" s="74" t="s">
        <v>684</v>
      </c>
      <c r="C9687" s="74" t="n">
        <v>2015</v>
      </c>
      <c r="D9687" s="74" t="s">
        <v>668</v>
      </c>
      <c r="E9687" s="75" t="n">
        <v>48574</v>
      </c>
    </row>
    <row r="9688" customFormat="false" ht="12.8" hidden="false" customHeight="false" outlineLevel="0" collapsed="false">
      <c r="A9688" s="71" t="s">
        <v>28</v>
      </c>
      <c r="B9688" s="74" t="s">
        <v>684</v>
      </c>
      <c r="C9688" s="74" t="n">
        <v>2015</v>
      </c>
      <c r="D9688" s="74" t="s">
        <v>669</v>
      </c>
      <c r="E9688" s="75" t="n">
        <v>52695.839</v>
      </c>
    </row>
    <row r="9689" customFormat="false" ht="12.8" hidden="false" customHeight="false" outlineLevel="0" collapsed="false">
      <c r="A9689" s="71" t="s">
        <v>28</v>
      </c>
      <c r="B9689" s="74" t="s">
        <v>684</v>
      </c>
      <c r="C9689" s="74" t="n">
        <v>2015</v>
      </c>
      <c r="D9689" s="74" t="s">
        <v>670</v>
      </c>
      <c r="E9689" s="75" t="n">
        <v>54629.792</v>
      </c>
    </row>
    <row r="9690" customFormat="false" ht="12.8" hidden="false" customHeight="false" outlineLevel="0" collapsed="false">
      <c r="A9690" s="71" t="s">
        <v>28</v>
      </c>
      <c r="B9690" s="74" t="s">
        <v>684</v>
      </c>
      <c r="C9690" s="74" t="n">
        <v>2015</v>
      </c>
      <c r="D9690" s="74" t="s">
        <v>671</v>
      </c>
      <c r="E9690" s="75" t="n">
        <v>52495.28</v>
      </c>
    </row>
    <row r="9691" customFormat="false" ht="12.8" hidden="false" customHeight="false" outlineLevel="0" collapsed="false">
      <c r="A9691" s="71" t="s">
        <v>28</v>
      </c>
      <c r="B9691" s="74" t="s">
        <v>684</v>
      </c>
      <c r="C9691" s="74" t="n">
        <v>2015</v>
      </c>
      <c r="D9691" s="74" t="s">
        <v>672</v>
      </c>
      <c r="E9691" s="75" t="n">
        <v>55413.58</v>
      </c>
    </row>
    <row r="9692" customFormat="false" ht="12.8" hidden="false" customHeight="false" outlineLevel="0" collapsed="false">
      <c r="A9692" s="71" t="s">
        <v>28</v>
      </c>
      <c r="B9692" s="74" t="s">
        <v>684</v>
      </c>
      <c r="C9692" s="74" t="n">
        <v>2015</v>
      </c>
      <c r="D9692" s="74" t="s">
        <v>673</v>
      </c>
      <c r="E9692" s="75" t="n">
        <v>55675.422</v>
      </c>
    </row>
    <row r="9693" customFormat="false" ht="12.8" hidden="false" customHeight="false" outlineLevel="0" collapsed="false">
      <c r="A9693" s="71" t="s">
        <v>28</v>
      </c>
      <c r="B9693" s="74" t="s">
        <v>684</v>
      </c>
      <c r="C9693" s="74" t="n">
        <v>2015</v>
      </c>
      <c r="D9693" s="74" t="s">
        <v>674</v>
      </c>
      <c r="E9693" s="75" t="n">
        <v>53820.103</v>
      </c>
    </row>
    <row r="9694" customFormat="false" ht="12.8" hidden="false" customHeight="false" outlineLevel="0" collapsed="false">
      <c r="A9694" s="71" t="s">
        <v>28</v>
      </c>
      <c r="B9694" s="74" t="s">
        <v>684</v>
      </c>
      <c r="C9694" s="74" t="n">
        <v>2015</v>
      </c>
      <c r="D9694" s="74" t="s">
        <v>675</v>
      </c>
      <c r="E9694" s="75" t="n">
        <v>55608.925</v>
      </c>
    </row>
    <row r="9695" customFormat="false" ht="12.8" hidden="false" customHeight="false" outlineLevel="0" collapsed="false">
      <c r="A9695" s="71" t="s">
        <v>28</v>
      </c>
      <c r="B9695" s="74" t="s">
        <v>684</v>
      </c>
      <c r="C9695" s="74" t="n">
        <v>2015</v>
      </c>
      <c r="D9695" s="74" t="s">
        <v>676</v>
      </c>
      <c r="E9695" s="75" t="n">
        <v>58328.957</v>
      </c>
    </row>
    <row r="9696" customFormat="false" ht="12.8" hidden="false" customHeight="false" outlineLevel="0" collapsed="false">
      <c r="A9696" s="71" t="s">
        <v>28</v>
      </c>
      <c r="B9696" s="74" t="s">
        <v>684</v>
      </c>
      <c r="C9696" s="74" t="n">
        <v>2015</v>
      </c>
      <c r="D9696" s="74" t="s">
        <v>677</v>
      </c>
      <c r="E9696" s="75" t="n">
        <v>53961.04</v>
      </c>
    </row>
    <row r="9697" customFormat="false" ht="12.8" hidden="false" customHeight="false" outlineLevel="0" collapsed="false">
      <c r="A9697" s="71" t="s">
        <v>28</v>
      </c>
      <c r="B9697" s="74" t="s">
        <v>684</v>
      </c>
      <c r="C9697" s="76" t="n">
        <v>2015</v>
      </c>
      <c r="D9697" s="76" t="s">
        <v>678</v>
      </c>
      <c r="E9697" s="77" t="n">
        <v>58663.67</v>
      </c>
    </row>
    <row r="9698" customFormat="false" ht="12.8" hidden="false" customHeight="false" outlineLevel="0" collapsed="false">
      <c r="A9698" s="71" t="s">
        <v>28</v>
      </c>
      <c r="B9698" s="74" t="s">
        <v>684</v>
      </c>
      <c r="C9698" s="72" t="n">
        <v>2016</v>
      </c>
      <c r="D9698" s="72" t="s">
        <v>667</v>
      </c>
      <c r="E9698" s="73" t="n">
        <v>54937.05</v>
      </c>
    </row>
    <row r="9699" customFormat="false" ht="12.8" hidden="false" customHeight="false" outlineLevel="0" collapsed="false">
      <c r="A9699" s="71" t="s">
        <v>28</v>
      </c>
      <c r="B9699" s="74" t="s">
        <v>684</v>
      </c>
      <c r="C9699" s="74" t="n">
        <v>2016</v>
      </c>
      <c r="D9699" s="74" t="s">
        <v>668</v>
      </c>
      <c r="E9699" s="75" t="n">
        <v>52598.66</v>
      </c>
    </row>
    <row r="9700" customFormat="false" ht="12.8" hidden="false" customHeight="false" outlineLevel="0" collapsed="false">
      <c r="A9700" s="71" t="s">
        <v>28</v>
      </c>
      <c r="B9700" s="74" t="s">
        <v>684</v>
      </c>
      <c r="C9700" s="74" t="n">
        <v>2016</v>
      </c>
      <c r="D9700" s="74" t="s">
        <v>669</v>
      </c>
      <c r="E9700" s="75" t="n">
        <v>58095.13</v>
      </c>
    </row>
    <row r="9701" customFormat="false" ht="12.8" hidden="false" customHeight="false" outlineLevel="0" collapsed="false">
      <c r="A9701" s="71" t="s">
        <v>28</v>
      </c>
      <c r="B9701" s="74" t="s">
        <v>684</v>
      </c>
      <c r="C9701" s="74" t="n">
        <v>2016</v>
      </c>
      <c r="D9701" s="74" t="s">
        <v>670</v>
      </c>
      <c r="E9701" s="75" t="n">
        <v>55384.8</v>
      </c>
    </row>
    <row r="9702" customFormat="false" ht="12.8" hidden="false" customHeight="false" outlineLevel="0" collapsed="false">
      <c r="A9702" s="71" t="s">
        <v>28</v>
      </c>
      <c r="B9702" s="74" t="s">
        <v>684</v>
      </c>
      <c r="C9702" s="74" t="n">
        <v>2016</v>
      </c>
      <c r="D9702" s="74" t="s">
        <v>671</v>
      </c>
      <c r="E9702" s="75" t="n">
        <v>56490.092</v>
      </c>
    </row>
    <row r="9703" customFormat="false" ht="12.8" hidden="false" customHeight="false" outlineLevel="0" collapsed="false">
      <c r="A9703" s="71" t="s">
        <v>28</v>
      </c>
      <c r="B9703" s="74" t="s">
        <v>684</v>
      </c>
      <c r="C9703" s="74" t="n">
        <v>2016</v>
      </c>
      <c r="D9703" s="74" t="s">
        <v>672</v>
      </c>
      <c r="E9703" s="75" t="n">
        <v>58437.29</v>
      </c>
    </row>
    <row r="9704" customFormat="false" ht="12.8" hidden="false" customHeight="false" outlineLevel="0" collapsed="false">
      <c r="A9704" s="71" t="s">
        <v>28</v>
      </c>
      <c r="B9704" s="74" t="s">
        <v>684</v>
      </c>
      <c r="C9704" s="74" t="n">
        <v>2016</v>
      </c>
      <c r="D9704" s="74" t="s">
        <v>673</v>
      </c>
      <c r="E9704" s="75" t="n">
        <v>57799.728</v>
      </c>
    </row>
    <row r="9705" customFormat="false" ht="12.8" hidden="false" customHeight="false" outlineLevel="0" collapsed="false">
      <c r="A9705" s="71" t="s">
        <v>28</v>
      </c>
      <c r="B9705" s="74" t="s">
        <v>684</v>
      </c>
      <c r="C9705" s="74" t="n">
        <v>2016</v>
      </c>
      <c r="D9705" s="74" t="s">
        <v>674</v>
      </c>
      <c r="E9705" s="75" t="n">
        <v>59837.38</v>
      </c>
    </row>
    <row r="9706" customFormat="false" ht="12.8" hidden="false" customHeight="false" outlineLevel="0" collapsed="false">
      <c r="A9706" s="71" t="s">
        <v>28</v>
      </c>
      <c r="B9706" s="74" t="s">
        <v>684</v>
      </c>
      <c r="C9706" s="74" t="n">
        <v>2016</v>
      </c>
      <c r="D9706" s="74" t="s">
        <v>675</v>
      </c>
      <c r="E9706" s="75" t="n">
        <v>60226.077</v>
      </c>
    </row>
    <row r="9707" customFormat="false" ht="12.8" hidden="false" customHeight="false" outlineLevel="0" collapsed="false">
      <c r="A9707" s="71" t="s">
        <v>28</v>
      </c>
      <c r="B9707" s="74" t="s">
        <v>684</v>
      </c>
      <c r="C9707" s="74" t="n">
        <v>2016</v>
      </c>
      <c r="D9707" s="74" t="s">
        <v>676</v>
      </c>
      <c r="E9707" s="75" t="n">
        <v>58920.06</v>
      </c>
    </row>
    <row r="9708" customFormat="false" ht="12.8" hidden="false" customHeight="false" outlineLevel="0" collapsed="false">
      <c r="A9708" s="71" t="s">
        <v>28</v>
      </c>
      <c r="B9708" s="74" t="s">
        <v>684</v>
      </c>
      <c r="C9708" s="74" t="n">
        <v>2016</v>
      </c>
      <c r="D9708" s="74" t="s">
        <v>677</v>
      </c>
      <c r="E9708" s="75" t="n">
        <v>57700.37</v>
      </c>
    </row>
    <row r="9709" customFormat="false" ht="12.8" hidden="false" customHeight="false" outlineLevel="0" collapsed="false">
      <c r="A9709" s="71" t="s">
        <v>28</v>
      </c>
      <c r="B9709" s="74" t="s">
        <v>684</v>
      </c>
      <c r="C9709" s="76" t="n">
        <v>2016</v>
      </c>
      <c r="D9709" s="76" t="s">
        <v>678</v>
      </c>
      <c r="E9709" s="77" t="n">
        <v>64163.06</v>
      </c>
    </row>
    <row r="9710" customFormat="false" ht="12.8" hidden="false" customHeight="false" outlineLevel="0" collapsed="false">
      <c r="A9710" s="71" t="s">
        <v>28</v>
      </c>
      <c r="B9710" s="74" t="s">
        <v>684</v>
      </c>
      <c r="C9710" s="72" t="n">
        <v>2017</v>
      </c>
      <c r="D9710" s="72" t="s">
        <v>667</v>
      </c>
      <c r="E9710" s="73" t="n">
        <v>59585.86</v>
      </c>
    </row>
    <row r="9711" customFormat="false" ht="12.8" hidden="false" customHeight="false" outlineLevel="0" collapsed="false">
      <c r="A9711" s="71" t="s">
        <v>28</v>
      </c>
      <c r="B9711" s="74" t="s">
        <v>684</v>
      </c>
      <c r="C9711" s="74" t="n">
        <v>2017</v>
      </c>
      <c r="D9711" s="74" t="s">
        <v>668</v>
      </c>
      <c r="E9711" s="75" t="n">
        <v>54597.16</v>
      </c>
    </row>
    <row r="9712" customFormat="false" ht="12.8" hidden="false" customHeight="false" outlineLevel="0" collapsed="false">
      <c r="A9712" s="71" t="s">
        <v>28</v>
      </c>
      <c r="B9712" s="74" t="s">
        <v>684</v>
      </c>
      <c r="C9712" s="74" t="n">
        <v>2017</v>
      </c>
      <c r="D9712" s="74" t="s">
        <v>669</v>
      </c>
      <c r="E9712" s="75" t="n">
        <v>61106.95</v>
      </c>
    </row>
    <row r="9713" customFormat="false" ht="12.8" hidden="false" customHeight="false" outlineLevel="0" collapsed="false">
      <c r="A9713" s="71" t="s">
        <v>28</v>
      </c>
      <c r="B9713" s="74" t="s">
        <v>684</v>
      </c>
      <c r="C9713" s="74" t="n">
        <v>2017</v>
      </c>
      <c r="D9713" s="74" t="s">
        <v>670</v>
      </c>
      <c r="E9713" s="75" t="n">
        <v>57135.208</v>
      </c>
    </row>
    <row r="9714" customFormat="false" ht="12.8" hidden="false" customHeight="false" outlineLevel="0" collapsed="false">
      <c r="A9714" s="71" t="s">
        <v>28</v>
      </c>
      <c r="B9714" s="74" t="s">
        <v>684</v>
      </c>
      <c r="C9714" s="74" t="n">
        <v>2017</v>
      </c>
      <c r="D9714" s="74" t="s">
        <v>671</v>
      </c>
      <c r="E9714" s="75" t="n">
        <v>60414.03</v>
      </c>
    </row>
    <row r="9715" customFormat="false" ht="12.8" hidden="false" customHeight="false" outlineLevel="0" collapsed="false">
      <c r="A9715" s="71" t="s">
        <v>28</v>
      </c>
      <c r="B9715" s="74" t="s">
        <v>684</v>
      </c>
      <c r="C9715" s="74" t="n">
        <v>2017</v>
      </c>
      <c r="D9715" s="74" t="s">
        <v>672</v>
      </c>
      <c r="E9715" s="75" t="n">
        <v>61921.62</v>
      </c>
    </row>
    <row r="9716" customFormat="false" ht="12.8" hidden="false" customHeight="false" outlineLevel="0" collapsed="false">
      <c r="A9716" s="71" t="s">
        <v>28</v>
      </c>
      <c r="B9716" s="74" t="s">
        <v>684</v>
      </c>
      <c r="C9716" s="74" t="n">
        <v>2017</v>
      </c>
      <c r="D9716" s="74" t="s">
        <v>673</v>
      </c>
      <c r="E9716" s="75" t="n">
        <v>57742.47</v>
      </c>
    </row>
    <row r="9717" customFormat="false" ht="12.8" hidden="false" customHeight="false" outlineLevel="0" collapsed="false">
      <c r="A9717" s="71" t="s">
        <v>28</v>
      </c>
      <c r="B9717" s="74" t="s">
        <v>684</v>
      </c>
      <c r="C9717" s="74" t="n">
        <v>2017</v>
      </c>
      <c r="D9717" s="74" t="s">
        <v>674</v>
      </c>
      <c r="E9717" s="75" t="n">
        <v>60886.97</v>
      </c>
    </row>
    <row r="9718" customFormat="false" ht="12.8" hidden="false" customHeight="false" outlineLevel="0" collapsed="false">
      <c r="A9718" s="71" t="s">
        <v>28</v>
      </c>
      <c r="B9718" s="74" t="s">
        <v>684</v>
      </c>
      <c r="C9718" s="74" t="n">
        <v>2017</v>
      </c>
      <c r="D9718" s="74" t="s">
        <v>675</v>
      </c>
      <c r="E9718" s="75" t="n">
        <v>57810.31</v>
      </c>
    </row>
    <row r="9719" customFormat="false" ht="12.8" hidden="false" customHeight="false" outlineLevel="0" collapsed="false">
      <c r="A9719" s="71" t="s">
        <v>28</v>
      </c>
      <c r="B9719" s="74" t="s">
        <v>684</v>
      </c>
      <c r="C9719" s="74" t="n">
        <v>2017</v>
      </c>
      <c r="D9719" s="74" t="s">
        <v>676</v>
      </c>
      <c r="E9719" s="75" t="n">
        <v>59386.612</v>
      </c>
    </row>
    <row r="9720" customFormat="false" ht="12.8" hidden="false" customHeight="false" outlineLevel="0" collapsed="false">
      <c r="A9720" s="71" t="s">
        <v>28</v>
      </c>
      <c r="B9720" s="74" t="s">
        <v>684</v>
      </c>
      <c r="C9720" s="74" t="n">
        <v>2017</v>
      </c>
      <c r="D9720" s="74" t="s">
        <v>677</v>
      </c>
      <c r="E9720" s="75" t="n">
        <v>58609.423</v>
      </c>
    </row>
    <row r="9721" customFormat="false" ht="12.8" hidden="false" customHeight="false" outlineLevel="0" collapsed="false">
      <c r="A9721" s="71" t="s">
        <v>28</v>
      </c>
      <c r="B9721" s="74" t="s">
        <v>684</v>
      </c>
      <c r="C9721" s="76" t="n">
        <v>2017</v>
      </c>
      <c r="D9721" s="76" t="s">
        <v>678</v>
      </c>
      <c r="E9721" s="77" t="n">
        <v>63825.238</v>
      </c>
    </row>
    <row r="9722" customFormat="false" ht="12.8" hidden="false" customHeight="false" outlineLevel="0" collapsed="false">
      <c r="A9722" s="71" t="s">
        <v>28</v>
      </c>
      <c r="B9722" s="74" t="s">
        <v>684</v>
      </c>
      <c r="C9722" s="72" t="n">
        <v>2018</v>
      </c>
      <c r="D9722" s="72" t="s">
        <v>667</v>
      </c>
      <c r="E9722" s="73" t="n">
        <v>58136.171</v>
      </c>
    </row>
    <row r="9723" customFormat="false" ht="12.8" hidden="false" customHeight="false" outlineLevel="0" collapsed="false">
      <c r="A9723" s="71" t="s">
        <v>28</v>
      </c>
      <c r="B9723" s="74" t="s">
        <v>684</v>
      </c>
      <c r="C9723" s="74" t="n">
        <v>2018</v>
      </c>
      <c r="D9723" s="74" t="s">
        <v>668</v>
      </c>
      <c r="E9723" s="75" t="n">
        <v>50780.626</v>
      </c>
    </row>
    <row r="9724" customFormat="false" ht="12.8" hidden="false" customHeight="false" outlineLevel="0" collapsed="false">
      <c r="A9724" s="71" t="s">
        <v>28</v>
      </c>
      <c r="B9724" s="74" t="s">
        <v>684</v>
      </c>
      <c r="C9724" s="74" t="n">
        <v>2018</v>
      </c>
      <c r="D9724" s="74" t="s">
        <v>669</v>
      </c>
      <c r="E9724" s="75" t="n">
        <v>58413.388</v>
      </c>
    </row>
    <row r="9725" customFormat="false" ht="12.8" hidden="false" customHeight="false" outlineLevel="0" collapsed="false">
      <c r="A9725" s="71" t="s">
        <v>28</v>
      </c>
      <c r="B9725" s="74" t="s">
        <v>684</v>
      </c>
      <c r="C9725" s="74" t="n">
        <v>2018</v>
      </c>
      <c r="D9725" s="74" t="s">
        <v>670</v>
      </c>
      <c r="E9725" s="75" t="n">
        <v>56304.306</v>
      </c>
    </row>
    <row r="9726" customFormat="false" ht="12.8" hidden="false" customHeight="false" outlineLevel="0" collapsed="false">
      <c r="A9726" s="71" t="s">
        <v>28</v>
      </c>
      <c r="B9726" s="74" t="s">
        <v>684</v>
      </c>
      <c r="C9726" s="74" t="n">
        <v>2018</v>
      </c>
      <c r="D9726" s="74" t="s">
        <v>671</v>
      </c>
      <c r="E9726" s="75" t="n">
        <v>53860.898</v>
      </c>
    </row>
    <row r="9727" customFormat="false" ht="12.8" hidden="false" customHeight="false" outlineLevel="0" collapsed="false">
      <c r="A9727" s="71" t="s">
        <v>28</v>
      </c>
      <c r="B9727" s="74" t="s">
        <v>684</v>
      </c>
      <c r="C9727" s="74" t="n">
        <v>2018</v>
      </c>
      <c r="D9727" s="74" t="s">
        <v>672</v>
      </c>
      <c r="E9727" s="75" t="n">
        <v>52166.329</v>
      </c>
    </row>
    <row r="9728" customFormat="false" ht="12.8" hidden="false" customHeight="false" outlineLevel="0" collapsed="false">
      <c r="A9728" s="71" t="s">
        <v>28</v>
      </c>
      <c r="B9728" s="74" t="s">
        <v>684</v>
      </c>
      <c r="C9728" s="74" t="n">
        <v>2018</v>
      </c>
      <c r="D9728" s="74" t="s">
        <v>673</v>
      </c>
      <c r="E9728" s="75" t="n">
        <v>53533.08</v>
      </c>
    </row>
    <row r="9729" customFormat="false" ht="12.8" hidden="false" customHeight="false" outlineLevel="0" collapsed="false">
      <c r="A9729" s="71" t="s">
        <v>28</v>
      </c>
      <c r="B9729" s="74" t="s">
        <v>684</v>
      </c>
      <c r="C9729" s="74" t="n">
        <v>2018</v>
      </c>
      <c r="D9729" s="74" t="s">
        <v>674</v>
      </c>
      <c r="E9729" s="75" t="n">
        <v>56944.484</v>
      </c>
    </row>
    <row r="9730" customFormat="false" ht="12.8" hidden="false" customHeight="false" outlineLevel="0" collapsed="false">
      <c r="A9730" s="71" t="s">
        <v>28</v>
      </c>
      <c r="B9730" s="74" t="s">
        <v>684</v>
      </c>
      <c r="C9730" s="74" t="n">
        <v>2018</v>
      </c>
      <c r="D9730" s="74" t="s">
        <v>675</v>
      </c>
      <c r="E9730" s="75" t="n">
        <v>49164.062</v>
      </c>
    </row>
    <row r="9731" customFormat="false" ht="12.8" hidden="false" customHeight="false" outlineLevel="0" collapsed="false">
      <c r="A9731" s="71" t="s">
        <v>28</v>
      </c>
      <c r="B9731" s="74" t="s">
        <v>684</v>
      </c>
      <c r="C9731" s="74" t="n">
        <v>2018</v>
      </c>
      <c r="D9731" s="74" t="s">
        <v>676</v>
      </c>
      <c r="E9731" s="75" t="n">
        <v>49731.34</v>
      </c>
    </row>
    <row r="9732" customFormat="false" ht="12.8" hidden="false" customHeight="false" outlineLevel="0" collapsed="false">
      <c r="A9732" s="71" t="s">
        <v>28</v>
      </c>
      <c r="B9732" s="74" t="s">
        <v>684</v>
      </c>
      <c r="C9732" s="74" t="n">
        <v>2018</v>
      </c>
      <c r="D9732" s="74" t="s">
        <v>677</v>
      </c>
      <c r="E9732" s="75" t="n">
        <v>46881.017</v>
      </c>
    </row>
    <row r="9733" customFormat="false" ht="12.8" hidden="false" customHeight="false" outlineLevel="0" collapsed="false">
      <c r="A9733" s="71" t="s">
        <v>28</v>
      </c>
      <c r="B9733" s="74" t="s">
        <v>684</v>
      </c>
      <c r="C9733" s="76" t="n">
        <v>2018</v>
      </c>
      <c r="D9733" s="76" t="s">
        <v>678</v>
      </c>
      <c r="E9733" s="77" t="n">
        <v>51872.386</v>
      </c>
    </row>
    <row r="9734" customFormat="false" ht="12.8" hidden="false" customHeight="false" outlineLevel="0" collapsed="false">
      <c r="A9734" s="71" t="s">
        <v>28</v>
      </c>
      <c r="B9734" s="74" t="s">
        <v>684</v>
      </c>
      <c r="C9734" s="72" t="n">
        <v>2019</v>
      </c>
      <c r="D9734" s="72" t="s">
        <v>667</v>
      </c>
      <c r="E9734" s="73" t="n">
        <v>50133.904</v>
      </c>
    </row>
    <row r="9735" customFormat="false" ht="12.8" hidden="false" customHeight="false" outlineLevel="0" collapsed="false">
      <c r="A9735" s="71" t="s">
        <v>28</v>
      </c>
      <c r="B9735" s="74" t="s">
        <v>684</v>
      </c>
      <c r="C9735" s="74" t="n">
        <v>2019</v>
      </c>
      <c r="D9735" s="74" t="s">
        <v>668</v>
      </c>
      <c r="E9735" s="75" t="n">
        <v>47307.66</v>
      </c>
    </row>
    <row r="9736" customFormat="false" ht="12.8" hidden="false" customHeight="false" outlineLevel="0" collapsed="false">
      <c r="A9736" s="71" t="s">
        <v>28</v>
      </c>
      <c r="B9736" s="74" t="s">
        <v>684</v>
      </c>
      <c r="C9736" s="74" t="n">
        <v>2019</v>
      </c>
      <c r="D9736" s="74" t="s">
        <v>669</v>
      </c>
      <c r="E9736" s="75" t="n">
        <v>52204.98</v>
      </c>
    </row>
    <row r="9737" customFormat="false" ht="12.8" hidden="false" customHeight="false" outlineLevel="0" collapsed="false">
      <c r="A9737" s="71" t="s">
        <v>28</v>
      </c>
      <c r="B9737" s="74" t="s">
        <v>684</v>
      </c>
      <c r="C9737" s="74" t="n">
        <v>2019</v>
      </c>
      <c r="D9737" s="74" t="s">
        <v>670</v>
      </c>
      <c r="E9737" s="75" t="n">
        <v>56116.23</v>
      </c>
    </row>
    <row r="9738" customFormat="false" ht="12.8" hidden="false" customHeight="false" outlineLevel="0" collapsed="false">
      <c r="A9738" s="71" t="s">
        <v>28</v>
      </c>
      <c r="B9738" s="74" t="s">
        <v>684</v>
      </c>
      <c r="C9738" s="74" t="n">
        <v>2019</v>
      </c>
      <c r="D9738" s="74" t="s">
        <v>671</v>
      </c>
      <c r="E9738" s="75" t="n">
        <v>55761.72</v>
      </c>
    </row>
    <row r="9739" customFormat="false" ht="12.8" hidden="false" customHeight="false" outlineLevel="0" collapsed="false">
      <c r="A9739" s="71" t="s">
        <v>28</v>
      </c>
      <c r="B9739" s="74" t="s">
        <v>684</v>
      </c>
      <c r="C9739" s="74" t="n">
        <v>2019</v>
      </c>
      <c r="D9739" s="74" t="s">
        <v>672</v>
      </c>
      <c r="E9739" s="75" t="n">
        <v>52388.49</v>
      </c>
    </row>
    <row r="9740" customFormat="false" ht="12.8" hidden="false" customHeight="false" outlineLevel="0" collapsed="false">
      <c r="A9740" s="71" t="s">
        <v>28</v>
      </c>
      <c r="B9740" s="74" t="s">
        <v>684</v>
      </c>
      <c r="C9740" s="74" t="n">
        <v>2019</v>
      </c>
      <c r="D9740" s="74" t="s">
        <v>673</v>
      </c>
      <c r="E9740" s="75" t="n">
        <v>56305.54</v>
      </c>
    </row>
    <row r="9741" customFormat="false" ht="12.8" hidden="false" customHeight="false" outlineLevel="0" collapsed="false">
      <c r="A9741" s="71" t="s">
        <v>28</v>
      </c>
      <c r="B9741" s="74" t="s">
        <v>684</v>
      </c>
      <c r="C9741" s="74" t="n">
        <v>2019</v>
      </c>
      <c r="D9741" s="74" t="s">
        <v>674</v>
      </c>
      <c r="E9741" s="75" t="n">
        <v>56321.962</v>
      </c>
    </row>
    <row r="9742" customFormat="false" ht="12.8" hidden="false" customHeight="false" outlineLevel="0" collapsed="false">
      <c r="A9742" s="71" t="s">
        <v>28</v>
      </c>
      <c r="B9742" s="74" t="s">
        <v>684</v>
      </c>
      <c r="C9742" s="74" t="n">
        <v>2019</v>
      </c>
      <c r="D9742" s="74" t="s">
        <v>675</v>
      </c>
      <c r="E9742" s="75" t="n">
        <v>54704.005</v>
      </c>
    </row>
    <row r="9743" customFormat="false" ht="12.8" hidden="false" customHeight="false" outlineLevel="0" collapsed="false">
      <c r="A9743" s="71" t="s">
        <v>28</v>
      </c>
      <c r="B9743" s="74" t="s">
        <v>684</v>
      </c>
      <c r="C9743" s="74" t="n">
        <v>2019</v>
      </c>
      <c r="D9743" s="74" t="s">
        <v>676</v>
      </c>
      <c r="E9743" s="75" t="n">
        <v>58269.16</v>
      </c>
    </row>
    <row r="9744" customFormat="false" ht="12.8" hidden="false" customHeight="false" outlineLevel="0" collapsed="false">
      <c r="A9744" s="71" t="s">
        <v>28</v>
      </c>
      <c r="B9744" s="74" t="s">
        <v>684</v>
      </c>
      <c r="C9744" s="74" t="n">
        <v>2019</v>
      </c>
      <c r="D9744" s="74" t="s">
        <v>677</v>
      </c>
      <c r="E9744" s="75" t="n">
        <v>55110.59</v>
      </c>
    </row>
    <row r="9745" customFormat="false" ht="12.8" hidden="false" customHeight="false" outlineLevel="0" collapsed="false">
      <c r="A9745" s="71" t="s">
        <v>28</v>
      </c>
      <c r="B9745" s="74" t="s">
        <v>684</v>
      </c>
      <c r="C9745" s="76" t="n">
        <v>2019</v>
      </c>
      <c r="D9745" s="76" t="s">
        <v>678</v>
      </c>
      <c r="E9745" s="77" t="n">
        <v>58468.55</v>
      </c>
    </row>
    <row r="9746" customFormat="false" ht="12.8" hidden="false" customHeight="false" outlineLevel="0" collapsed="false">
      <c r="A9746" s="71" t="s">
        <v>28</v>
      </c>
      <c r="B9746" s="74" t="s">
        <v>684</v>
      </c>
      <c r="C9746" s="72" t="n">
        <v>2020</v>
      </c>
      <c r="D9746" s="72" t="s">
        <v>667</v>
      </c>
      <c r="E9746" s="73" t="n">
        <v>53786.124</v>
      </c>
    </row>
    <row r="9747" customFormat="false" ht="12.8" hidden="false" customHeight="false" outlineLevel="0" collapsed="false">
      <c r="A9747" s="71" t="s">
        <v>28</v>
      </c>
      <c r="B9747" s="74" t="s">
        <v>684</v>
      </c>
      <c r="C9747" s="74" t="n">
        <v>2020</v>
      </c>
      <c r="D9747" s="74" t="s">
        <v>668</v>
      </c>
      <c r="E9747" s="75" t="n">
        <v>51733.19</v>
      </c>
    </row>
    <row r="9748" customFormat="false" ht="12.8" hidden="false" customHeight="false" outlineLevel="0" collapsed="false">
      <c r="A9748" s="71" t="s">
        <v>28</v>
      </c>
      <c r="B9748" s="74" t="s">
        <v>684</v>
      </c>
      <c r="C9748" s="74" t="n">
        <v>2020</v>
      </c>
      <c r="D9748" s="74" t="s">
        <v>669</v>
      </c>
      <c r="E9748" s="75" t="n">
        <v>46688.11</v>
      </c>
    </row>
    <row r="9749" customFormat="false" ht="12.8" hidden="false" customHeight="false" outlineLevel="0" collapsed="false">
      <c r="A9749" s="71" t="s">
        <v>28</v>
      </c>
      <c r="B9749" s="74" t="s">
        <v>684</v>
      </c>
      <c r="C9749" s="74" t="n">
        <v>2020</v>
      </c>
      <c r="D9749" s="74" t="s">
        <v>670</v>
      </c>
      <c r="E9749" s="75" t="n">
        <v>41457.831</v>
      </c>
    </row>
    <row r="9750" customFormat="false" ht="12.8" hidden="false" customHeight="false" outlineLevel="0" collapsed="false">
      <c r="A9750" s="71" t="s">
        <v>28</v>
      </c>
      <c r="B9750" s="74" t="s">
        <v>684</v>
      </c>
      <c r="C9750" s="74" t="n">
        <v>2020</v>
      </c>
      <c r="D9750" s="74" t="s">
        <v>671</v>
      </c>
      <c r="E9750" s="75" t="n">
        <v>42115.572</v>
      </c>
    </row>
    <row r="9751" customFormat="false" ht="12.8" hidden="false" customHeight="false" outlineLevel="0" collapsed="false">
      <c r="A9751" s="71" t="s">
        <v>28</v>
      </c>
      <c r="B9751" s="74" t="s">
        <v>684</v>
      </c>
      <c r="C9751" s="74" t="n">
        <v>2020</v>
      </c>
      <c r="D9751" s="74" t="s">
        <v>672</v>
      </c>
      <c r="E9751" s="75" t="n">
        <v>44959.418</v>
      </c>
    </row>
    <row r="9752" customFormat="false" ht="12.8" hidden="false" customHeight="false" outlineLevel="0" collapsed="false">
      <c r="A9752" s="71" t="s">
        <v>28</v>
      </c>
      <c r="B9752" s="74" t="s">
        <v>684</v>
      </c>
      <c r="C9752" s="74" t="n">
        <v>2020</v>
      </c>
      <c r="D9752" s="74" t="s">
        <v>673</v>
      </c>
      <c r="E9752" s="75" t="n">
        <v>52192.27</v>
      </c>
    </row>
    <row r="9753" customFormat="false" ht="12.8" hidden="false" customHeight="false" outlineLevel="0" collapsed="false">
      <c r="A9753" s="71" t="s">
        <v>28</v>
      </c>
      <c r="B9753" s="74" t="s">
        <v>684</v>
      </c>
      <c r="C9753" s="74" t="n">
        <v>2020</v>
      </c>
      <c r="D9753" s="74" t="s">
        <v>674</v>
      </c>
      <c r="E9753" s="75" t="n">
        <v>52777.916</v>
      </c>
    </row>
    <row r="9754" customFormat="false" ht="12.8" hidden="false" customHeight="false" outlineLevel="0" collapsed="false">
      <c r="A9754" s="71" t="s">
        <v>28</v>
      </c>
      <c r="B9754" s="74" t="s">
        <v>684</v>
      </c>
      <c r="C9754" s="74" t="n">
        <v>2020</v>
      </c>
      <c r="D9754" s="74" t="s">
        <v>675</v>
      </c>
      <c r="E9754" s="75" t="n">
        <v>55008</v>
      </c>
    </row>
    <row r="9755" customFormat="false" ht="12.8" hidden="false" customHeight="false" outlineLevel="0" collapsed="false">
      <c r="A9755" s="71" t="s">
        <v>28</v>
      </c>
      <c r="B9755" s="74" t="s">
        <v>684</v>
      </c>
      <c r="C9755" s="74" t="n">
        <v>2020</v>
      </c>
      <c r="D9755" s="74" t="s">
        <v>676</v>
      </c>
      <c r="E9755" s="75" t="n">
        <v>60722.687</v>
      </c>
    </row>
    <row r="9756" customFormat="false" ht="12.8" hidden="false" customHeight="false" outlineLevel="0" collapsed="false">
      <c r="A9756" s="71" t="s">
        <v>28</v>
      </c>
      <c r="B9756" s="74" t="s">
        <v>684</v>
      </c>
      <c r="C9756" s="74" t="n">
        <v>2020</v>
      </c>
      <c r="D9756" s="74" t="s">
        <v>677</v>
      </c>
      <c r="E9756" s="75" t="n">
        <v>57916.52</v>
      </c>
    </row>
    <row r="9757" customFormat="false" ht="12.8" hidden="false" customHeight="false" outlineLevel="0" collapsed="false">
      <c r="A9757" s="71" t="s">
        <v>28</v>
      </c>
      <c r="B9757" s="74" t="s">
        <v>684</v>
      </c>
      <c r="C9757" s="76" t="n">
        <v>2020</v>
      </c>
      <c r="D9757" s="76" t="s">
        <v>678</v>
      </c>
      <c r="E9757" s="77" t="n">
        <v>62300.105</v>
      </c>
    </row>
    <row r="9758" customFormat="false" ht="12.8" hidden="false" customHeight="false" outlineLevel="0" collapsed="false">
      <c r="A9758" s="71" t="s">
        <v>28</v>
      </c>
      <c r="B9758" s="74" t="s">
        <v>684</v>
      </c>
      <c r="C9758" s="72" t="n">
        <v>2021</v>
      </c>
      <c r="D9758" s="72" t="s">
        <v>667</v>
      </c>
      <c r="E9758" s="73" t="n">
        <v>56788.17</v>
      </c>
    </row>
    <row r="9759" customFormat="false" ht="12.8" hidden="false" customHeight="false" outlineLevel="0" collapsed="false">
      <c r="A9759" s="71" t="s">
        <v>28</v>
      </c>
      <c r="B9759" s="74" t="s">
        <v>684</v>
      </c>
      <c r="C9759" s="74" t="n">
        <v>2021</v>
      </c>
      <c r="D9759" s="74" t="s">
        <v>668</v>
      </c>
      <c r="E9759" s="75" t="n">
        <v>46039.87</v>
      </c>
    </row>
    <row r="9760" customFormat="false" ht="12.8" hidden="false" customHeight="false" outlineLevel="0" collapsed="false">
      <c r="A9760" s="71" t="s">
        <v>28</v>
      </c>
      <c r="B9760" s="74" t="s">
        <v>684</v>
      </c>
      <c r="C9760" s="74" t="n">
        <v>2021</v>
      </c>
      <c r="D9760" s="74" t="s">
        <v>669</v>
      </c>
      <c r="E9760" s="75" t="n">
        <v>48377.75</v>
      </c>
    </row>
    <row r="9761" customFormat="false" ht="12.8" hidden="false" customHeight="false" outlineLevel="0" collapsed="false">
      <c r="A9761" s="71" t="s">
        <v>28</v>
      </c>
      <c r="B9761" s="74" t="s">
        <v>684</v>
      </c>
      <c r="C9761" s="74" t="n">
        <v>2021</v>
      </c>
      <c r="D9761" s="74" t="s">
        <v>670</v>
      </c>
      <c r="E9761" s="75" t="n">
        <v>48513.355</v>
      </c>
    </row>
    <row r="9762" customFormat="false" ht="12.8" hidden="false" customHeight="false" outlineLevel="0" collapsed="false">
      <c r="A9762" s="71" t="s">
        <v>28</v>
      </c>
      <c r="B9762" s="74" t="s">
        <v>684</v>
      </c>
      <c r="C9762" s="74" t="n">
        <v>2021</v>
      </c>
      <c r="D9762" s="74" t="s">
        <v>671</v>
      </c>
      <c r="E9762" s="75" t="n">
        <v>53213.77</v>
      </c>
    </row>
    <row r="9763" customFormat="false" ht="12.8" hidden="false" customHeight="false" outlineLevel="0" collapsed="false">
      <c r="A9763" s="71" t="s">
        <v>28</v>
      </c>
      <c r="B9763" s="74" t="s">
        <v>684</v>
      </c>
      <c r="C9763" s="74" t="n">
        <v>2021</v>
      </c>
      <c r="D9763" s="74" t="s">
        <v>672</v>
      </c>
      <c r="E9763" s="75" t="n">
        <v>56182.15</v>
      </c>
    </row>
    <row r="9764" customFormat="false" ht="12.8" hidden="false" customHeight="false" outlineLevel="0" collapsed="false">
      <c r="A9764" s="71" t="s">
        <v>28</v>
      </c>
      <c r="B9764" s="74" t="s">
        <v>684</v>
      </c>
      <c r="C9764" s="74" t="n">
        <v>2021</v>
      </c>
      <c r="D9764" s="74" t="s">
        <v>673</v>
      </c>
      <c r="E9764" s="75" t="n">
        <v>60072.343</v>
      </c>
    </row>
    <row r="9765" customFormat="false" ht="12.8" hidden="false" customHeight="false" outlineLevel="0" collapsed="false">
      <c r="A9765" s="71" t="s">
        <v>28</v>
      </c>
      <c r="B9765" s="74" t="s">
        <v>684</v>
      </c>
      <c r="C9765" s="74" t="n">
        <v>2021</v>
      </c>
      <c r="D9765" s="74" t="s">
        <v>674</v>
      </c>
      <c r="E9765" s="75" t="n">
        <v>59203.605</v>
      </c>
    </row>
    <row r="9766" customFormat="false" ht="12.8" hidden="false" customHeight="false" outlineLevel="0" collapsed="false">
      <c r="A9766" s="71" t="s">
        <v>28</v>
      </c>
      <c r="B9766" s="74" t="s">
        <v>684</v>
      </c>
      <c r="C9766" s="74" t="n">
        <v>2021</v>
      </c>
      <c r="D9766" s="74" t="s">
        <v>675</v>
      </c>
      <c r="E9766" s="75" t="n">
        <v>59722.96</v>
      </c>
    </row>
    <row r="9767" customFormat="false" ht="12.8" hidden="false" customHeight="false" outlineLevel="0" collapsed="false">
      <c r="A9767" s="71" t="s">
        <v>28</v>
      </c>
      <c r="B9767" s="74" t="s">
        <v>684</v>
      </c>
      <c r="C9767" s="74" t="n">
        <v>2021</v>
      </c>
      <c r="D9767" s="74" t="s">
        <v>676</v>
      </c>
      <c r="E9767" s="75" t="n">
        <v>58614.701</v>
      </c>
    </row>
    <row r="9768" customFormat="false" ht="12.8" hidden="false" customHeight="false" outlineLevel="0" collapsed="false">
      <c r="A9768" s="71" t="s">
        <v>28</v>
      </c>
      <c r="B9768" s="74" t="s">
        <v>684</v>
      </c>
      <c r="C9768" s="74" t="n">
        <v>2021</v>
      </c>
      <c r="D9768" s="74" t="s">
        <v>677</v>
      </c>
      <c r="E9768" s="75" t="n">
        <v>54462.54</v>
      </c>
    </row>
    <row r="9769" customFormat="false" ht="12.8" hidden="false" customHeight="false" outlineLevel="0" collapsed="false">
      <c r="A9769" s="71" t="s">
        <v>28</v>
      </c>
      <c r="B9769" s="74" t="s">
        <v>684</v>
      </c>
      <c r="C9769" s="76" t="n">
        <v>2021</v>
      </c>
      <c r="D9769" s="76" t="s">
        <v>678</v>
      </c>
      <c r="E9769" s="77" t="n">
        <v>61886.97</v>
      </c>
    </row>
    <row r="9770" customFormat="false" ht="12.8" hidden="false" customHeight="false" outlineLevel="0" collapsed="false">
      <c r="A9770" s="71" t="s">
        <v>28</v>
      </c>
      <c r="B9770" s="74" t="s">
        <v>684</v>
      </c>
      <c r="C9770" s="72" t="n">
        <v>2022</v>
      </c>
      <c r="D9770" s="72" t="s">
        <v>667</v>
      </c>
      <c r="E9770" s="73" t="n">
        <v>52760.55</v>
      </c>
    </row>
    <row r="9771" customFormat="false" ht="12.8" hidden="false" customHeight="false" outlineLevel="0" collapsed="false">
      <c r="A9771" s="71" t="s">
        <v>28</v>
      </c>
      <c r="B9771" s="74" t="s">
        <v>684</v>
      </c>
      <c r="C9771" s="74" t="n">
        <v>2022</v>
      </c>
      <c r="D9771" s="74" t="s">
        <v>668</v>
      </c>
      <c r="E9771" s="75" t="n">
        <v>51392.34</v>
      </c>
    </row>
    <row r="9772" customFormat="false" ht="12.8" hidden="false" customHeight="false" outlineLevel="0" collapsed="false">
      <c r="A9772" s="71" t="s">
        <v>28</v>
      </c>
      <c r="B9772" s="74" t="s">
        <v>684</v>
      </c>
      <c r="C9772" s="74" t="n">
        <v>2022</v>
      </c>
      <c r="D9772" s="74" t="s">
        <v>669</v>
      </c>
      <c r="E9772" s="75" t="n">
        <v>51813.478</v>
      </c>
    </row>
    <row r="9773" customFormat="false" ht="12.8" hidden="false" customHeight="false" outlineLevel="0" collapsed="false">
      <c r="A9773" s="71" t="s">
        <v>28</v>
      </c>
      <c r="B9773" s="74" t="s">
        <v>684</v>
      </c>
      <c r="C9773" s="74" t="n">
        <v>2022</v>
      </c>
      <c r="D9773" s="74" t="s">
        <v>670</v>
      </c>
      <c r="E9773" s="75" t="n">
        <v>52067.22</v>
      </c>
    </row>
    <row r="9774" customFormat="false" ht="12.8" hidden="false" customHeight="false" outlineLevel="0" collapsed="false">
      <c r="A9774" s="71" t="s">
        <v>28</v>
      </c>
      <c r="B9774" s="74" t="s">
        <v>684</v>
      </c>
      <c r="C9774" s="74" t="n">
        <v>2022</v>
      </c>
      <c r="D9774" s="74" t="s">
        <v>671</v>
      </c>
      <c r="E9774" s="75" t="n">
        <v>55113.03</v>
      </c>
    </row>
    <row r="9775" customFormat="false" ht="12.8" hidden="false" customHeight="false" outlineLevel="0" collapsed="false">
      <c r="A9775" s="71" t="s">
        <v>28</v>
      </c>
      <c r="B9775" s="74" t="s">
        <v>684</v>
      </c>
      <c r="C9775" s="74" t="n">
        <v>2022</v>
      </c>
      <c r="D9775" s="74" t="s">
        <v>672</v>
      </c>
      <c r="E9775" s="75" t="n">
        <v>53411.33</v>
      </c>
    </row>
    <row r="9776" customFormat="false" ht="12.8" hidden="false" customHeight="false" outlineLevel="0" collapsed="false">
      <c r="A9776" s="71" t="s">
        <v>28</v>
      </c>
      <c r="B9776" s="74" t="s">
        <v>684</v>
      </c>
      <c r="C9776" s="74" t="n">
        <v>2022</v>
      </c>
      <c r="D9776" s="74" t="s">
        <v>673</v>
      </c>
      <c r="E9776" s="75" t="n">
        <v>61240.574</v>
      </c>
    </row>
    <row r="9777" customFormat="false" ht="12.8" hidden="false" customHeight="false" outlineLevel="0" collapsed="false">
      <c r="A9777" s="71" t="s">
        <v>28</v>
      </c>
      <c r="B9777" s="74" t="s">
        <v>684</v>
      </c>
      <c r="C9777" s="74" t="n">
        <v>2022</v>
      </c>
      <c r="D9777" s="74" t="s">
        <v>674</v>
      </c>
      <c r="E9777" s="75" t="n">
        <v>65468.2</v>
      </c>
    </row>
    <row r="9778" customFormat="false" ht="12.8" hidden="false" customHeight="false" outlineLevel="0" collapsed="false">
      <c r="A9778" s="71" t="s">
        <v>28</v>
      </c>
      <c r="B9778" s="74" t="s">
        <v>684</v>
      </c>
      <c r="C9778" s="74" t="n">
        <v>2022</v>
      </c>
      <c r="D9778" s="74" t="s">
        <v>675</v>
      </c>
      <c r="E9778" s="75" t="n">
        <v>63265.49</v>
      </c>
    </row>
    <row r="9779" customFormat="false" ht="12.8" hidden="false" customHeight="false" outlineLevel="0" collapsed="false">
      <c r="A9779" s="71" t="s">
        <v>28</v>
      </c>
      <c r="B9779" s="74" t="s">
        <v>684</v>
      </c>
      <c r="C9779" s="74" t="n">
        <v>2022</v>
      </c>
      <c r="D9779" s="74" t="s">
        <v>676</v>
      </c>
      <c r="E9779" s="75" t="n">
        <v>62615.66</v>
      </c>
    </row>
    <row r="9780" customFormat="false" ht="12.8" hidden="false" customHeight="false" outlineLevel="0" collapsed="false">
      <c r="A9780" s="71" t="s">
        <v>28</v>
      </c>
      <c r="B9780" s="74" t="s">
        <v>684</v>
      </c>
      <c r="C9780" s="74" t="n">
        <v>2022</v>
      </c>
      <c r="D9780" s="74" t="s">
        <v>677</v>
      </c>
      <c r="E9780" s="75" t="n">
        <v>58831.792</v>
      </c>
    </row>
    <row r="9781" customFormat="false" ht="12.8" hidden="false" customHeight="false" outlineLevel="0" collapsed="false">
      <c r="A9781" s="71" t="s">
        <v>28</v>
      </c>
      <c r="B9781" s="74" t="s">
        <v>684</v>
      </c>
      <c r="C9781" s="76" t="n">
        <v>2022</v>
      </c>
      <c r="D9781" s="76" t="s">
        <v>678</v>
      </c>
      <c r="E9781" s="77" t="n">
        <v>70844</v>
      </c>
    </row>
    <row r="9782" customFormat="false" ht="12.8" hidden="false" customHeight="false" outlineLevel="0" collapsed="false">
      <c r="A9782" s="71" t="s">
        <v>28</v>
      </c>
      <c r="B9782" s="74" t="s">
        <v>684</v>
      </c>
      <c r="C9782" s="72" t="n">
        <v>2023</v>
      </c>
      <c r="D9782" s="72" t="s">
        <v>667</v>
      </c>
      <c r="E9782" s="73" t="n">
        <v>64264.32</v>
      </c>
    </row>
    <row r="9783" customFormat="false" ht="12.8" hidden="false" customHeight="false" outlineLevel="0" collapsed="false">
      <c r="A9783" s="71" t="s">
        <v>28</v>
      </c>
      <c r="B9783" s="74" t="s">
        <v>684</v>
      </c>
      <c r="C9783" s="74" t="n">
        <v>2023</v>
      </c>
      <c r="D9783" s="74" t="s">
        <v>668</v>
      </c>
      <c r="E9783" s="75" t="n">
        <v>60789.9</v>
      </c>
    </row>
    <row r="9784" customFormat="false" ht="12.8" hidden="false" customHeight="false" outlineLevel="0" collapsed="false">
      <c r="A9784" s="71" t="s">
        <v>28</v>
      </c>
      <c r="B9784" s="74" t="s">
        <v>684</v>
      </c>
      <c r="C9784" s="74" t="n">
        <v>2023</v>
      </c>
      <c r="D9784" s="74" t="s">
        <v>669</v>
      </c>
      <c r="E9784" s="75" t="n">
        <v>62881.69</v>
      </c>
    </row>
    <row r="9785" customFormat="false" ht="12.8" hidden="false" customHeight="false" outlineLevel="0" collapsed="false">
      <c r="A9785" s="71" t="s">
        <v>28</v>
      </c>
      <c r="B9785" s="74" t="s">
        <v>684</v>
      </c>
      <c r="C9785" s="74" t="n">
        <v>2023</v>
      </c>
      <c r="D9785" s="74" t="s">
        <v>670</v>
      </c>
      <c r="E9785" s="75"/>
    </row>
    <row r="9786" customFormat="false" ht="12.8" hidden="false" customHeight="false" outlineLevel="0" collapsed="false">
      <c r="A9786" s="71" t="s">
        <v>28</v>
      </c>
      <c r="B9786" s="74" t="s">
        <v>684</v>
      </c>
      <c r="C9786" s="74" t="n">
        <v>2023</v>
      </c>
      <c r="D9786" s="74" t="s">
        <v>671</v>
      </c>
      <c r="E9786" s="75"/>
    </row>
    <row r="9787" customFormat="false" ht="12.8" hidden="false" customHeight="false" outlineLevel="0" collapsed="false">
      <c r="A9787" s="71" t="s">
        <v>28</v>
      </c>
      <c r="B9787" s="74" t="s">
        <v>684</v>
      </c>
      <c r="C9787" s="74" t="n">
        <v>2023</v>
      </c>
      <c r="D9787" s="74" t="s">
        <v>672</v>
      </c>
      <c r="E9787" s="75"/>
    </row>
    <row r="9788" customFormat="false" ht="12.8" hidden="false" customHeight="false" outlineLevel="0" collapsed="false">
      <c r="A9788" s="71" t="s">
        <v>28</v>
      </c>
      <c r="B9788" s="74" t="s">
        <v>684</v>
      </c>
      <c r="C9788" s="74" t="n">
        <v>2023</v>
      </c>
      <c r="D9788" s="74" t="s">
        <v>673</v>
      </c>
      <c r="E9788" s="75"/>
    </row>
    <row r="9789" customFormat="false" ht="12.8" hidden="false" customHeight="false" outlineLevel="0" collapsed="false">
      <c r="A9789" s="71" t="s">
        <v>28</v>
      </c>
      <c r="B9789" s="74" t="s">
        <v>684</v>
      </c>
      <c r="C9789" s="74" t="n">
        <v>2023</v>
      </c>
      <c r="D9789" s="74" t="s">
        <v>674</v>
      </c>
      <c r="E9789" s="75"/>
    </row>
    <row r="9790" customFormat="false" ht="12.8" hidden="false" customHeight="false" outlineLevel="0" collapsed="false">
      <c r="A9790" s="71" t="s">
        <v>28</v>
      </c>
      <c r="B9790" s="74" t="s">
        <v>684</v>
      </c>
      <c r="C9790" s="74" t="n">
        <v>2023</v>
      </c>
      <c r="D9790" s="74" t="s">
        <v>675</v>
      </c>
      <c r="E9790" s="75"/>
    </row>
    <row r="9791" customFormat="false" ht="12.8" hidden="false" customHeight="false" outlineLevel="0" collapsed="false">
      <c r="A9791" s="71" t="s">
        <v>28</v>
      </c>
      <c r="B9791" s="74" t="s">
        <v>684</v>
      </c>
      <c r="C9791" s="74" t="n">
        <v>2023</v>
      </c>
      <c r="D9791" s="74" t="s">
        <v>676</v>
      </c>
      <c r="E9791" s="75"/>
    </row>
    <row r="9792" customFormat="false" ht="12.8" hidden="false" customHeight="false" outlineLevel="0" collapsed="false">
      <c r="A9792" s="71" t="s">
        <v>28</v>
      </c>
      <c r="B9792" s="74" t="s">
        <v>684</v>
      </c>
      <c r="C9792" s="74" t="n">
        <v>2023</v>
      </c>
      <c r="D9792" s="74" t="s">
        <v>677</v>
      </c>
      <c r="E9792" s="75"/>
    </row>
    <row r="9793" customFormat="false" ht="12.8" hidden="false" customHeight="false" outlineLevel="0" collapsed="false">
      <c r="A9793" s="71" t="s">
        <v>28</v>
      </c>
      <c r="B9793" s="76" t="s">
        <v>684</v>
      </c>
      <c r="C9793" s="76" t="n">
        <v>2023</v>
      </c>
      <c r="D9793" s="76" t="s">
        <v>678</v>
      </c>
      <c r="E9793" s="77"/>
    </row>
    <row r="9794" customFormat="false" ht="12.8" hidden="false" customHeight="false" outlineLevel="0" collapsed="false">
      <c r="A9794" s="71" t="s">
        <v>28</v>
      </c>
      <c r="B9794" s="72" t="s">
        <v>685</v>
      </c>
      <c r="C9794" s="72" t="n">
        <v>2000</v>
      </c>
      <c r="D9794" s="72" t="s">
        <v>667</v>
      </c>
      <c r="E9794" s="73" t="n">
        <v>131275.827</v>
      </c>
    </row>
    <row r="9795" customFormat="false" ht="12.8" hidden="false" customHeight="false" outlineLevel="0" collapsed="false">
      <c r="A9795" s="71" t="s">
        <v>28</v>
      </c>
      <c r="B9795" s="74" t="s">
        <v>685</v>
      </c>
      <c r="C9795" s="74" t="n">
        <v>2000</v>
      </c>
      <c r="D9795" s="74" t="s">
        <v>668</v>
      </c>
      <c r="E9795" s="75" t="n">
        <v>139828.219</v>
      </c>
    </row>
    <row r="9796" customFormat="false" ht="12.8" hidden="false" customHeight="false" outlineLevel="0" collapsed="false">
      <c r="A9796" s="71" t="s">
        <v>28</v>
      </c>
      <c r="B9796" s="74" t="s">
        <v>685</v>
      </c>
      <c r="C9796" s="74" t="n">
        <v>2000</v>
      </c>
      <c r="D9796" s="74" t="s">
        <v>669</v>
      </c>
      <c r="E9796" s="75" t="n">
        <v>132674.662</v>
      </c>
    </row>
    <row r="9797" customFormat="false" ht="12.8" hidden="false" customHeight="false" outlineLevel="0" collapsed="false">
      <c r="A9797" s="71" t="s">
        <v>28</v>
      </c>
      <c r="B9797" s="74" t="s">
        <v>685</v>
      </c>
      <c r="C9797" s="74" t="n">
        <v>2000</v>
      </c>
      <c r="D9797" s="74" t="s">
        <v>670</v>
      </c>
      <c r="E9797" s="75" t="n">
        <v>135278.932</v>
      </c>
    </row>
    <row r="9798" customFormat="false" ht="12.8" hidden="false" customHeight="false" outlineLevel="0" collapsed="false">
      <c r="A9798" s="71" t="s">
        <v>28</v>
      </c>
      <c r="B9798" s="74" t="s">
        <v>685</v>
      </c>
      <c r="C9798" s="74" t="n">
        <v>2000</v>
      </c>
      <c r="D9798" s="74" t="s">
        <v>671</v>
      </c>
      <c r="E9798" s="75" t="n">
        <v>137302.542</v>
      </c>
    </row>
    <row r="9799" customFormat="false" ht="12.8" hidden="false" customHeight="false" outlineLevel="0" collapsed="false">
      <c r="A9799" s="71" t="s">
        <v>28</v>
      </c>
      <c r="B9799" s="74" t="s">
        <v>685</v>
      </c>
      <c r="C9799" s="74" t="n">
        <v>2000</v>
      </c>
      <c r="D9799" s="74" t="s">
        <v>672</v>
      </c>
      <c r="E9799" s="75" t="n">
        <v>141272.276</v>
      </c>
    </row>
    <row r="9800" customFormat="false" ht="12.8" hidden="false" customHeight="false" outlineLevel="0" collapsed="false">
      <c r="A9800" s="71" t="s">
        <v>28</v>
      </c>
      <c r="B9800" s="74" t="s">
        <v>685</v>
      </c>
      <c r="C9800" s="74" t="n">
        <v>2000</v>
      </c>
      <c r="D9800" s="74" t="s">
        <v>673</v>
      </c>
      <c r="E9800" s="75" t="n">
        <v>120306.416</v>
      </c>
    </row>
    <row r="9801" customFormat="false" ht="12.8" hidden="false" customHeight="false" outlineLevel="0" collapsed="false">
      <c r="A9801" s="71" t="s">
        <v>28</v>
      </c>
      <c r="B9801" s="74" t="s">
        <v>685</v>
      </c>
      <c r="C9801" s="74" t="n">
        <v>2000</v>
      </c>
      <c r="D9801" s="74" t="s">
        <v>674</v>
      </c>
      <c r="E9801" s="75" t="n">
        <v>124057.22</v>
      </c>
    </row>
    <row r="9802" customFormat="false" ht="12.8" hidden="false" customHeight="false" outlineLevel="0" collapsed="false">
      <c r="A9802" s="71" t="s">
        <v>28</v>
      </c>
      <c r="B9802" s="74" t="s">
        <v>685</v>
      </c>
      <c r="C9802" s="74" t="n">
        <v>2000</v>
      </c>
      <c r="D9802" s="74" t="s">
        <v>675</v>
      </c>
      <c r="E9802" s="75" t="n">
        <v>127456.768</v>
      </c>
    </row>
    <row r="9803" customFormat="false" ht="12.8" hidden="false" customHeight="false" outlineLevel="0" collapsed="false">
      <c r="A9803" s="71" t="s">
        <v>28</v>
      </c>
      <c r="B9803" s="74" t="s">
        <v>685</v>
      </c>
      <c r="C9803" s="74" t="n">
        <v>2000</v>
      </c>
      <c r="D9803" s="74" t="s">
        <v>676</v>
      </c>
      <c r="E9803" s="75" t="n">
        <v>126089.287</v>
      </c>
    </row>
    <row r="9804" customFormat="false" ht="12.8" hidden="false" customHeight="false" outlineLevel="0" collapsed="false">
      <c r="A9804" s="71" t="s">
        <v>28</v>
      </c>
      <c r="B9804" s="74" t="s">
        <v>685</v>
      </c>
      <c r="C9804" s="74" t="n">
        <v>2000</v>
      </c>
      <c r="D9804" s="74" t="s">
        <v>677</v>
      </c>
      <c r="E9804" s="75" t="n">
        <v>127217.608</v>
      </c>
    </row>
    <row r="9805" customFormat="false" ht="12.8" hidden="false" customHeight="false" outlineLevel="0" collapsed="false">
      <c r="A9805" s="71" t="s">
        <v>28</v>
      </c>
      <c r="B9805" s="74" t="s">
        <v>685</v>
      </c>
      <c r="C9805" s="76" t="n">
        <v>2000</v>
      </c>
      <c r="D9805" s="76" t="s">
        <v>678</v>
      </c>
      <c r="E9805" s="77" t="n">
        <v>140577.245</v>
      </c>
    </row>
    <row r="9806" customFormat="false" ht="12.8" hidden="false" customHeight="false" outlineLevel="0" collapsed="false">
      <c r="A9806" s="71" t="s">
        <v>28</v>
      </c>
      <c r="B9806" s="74" t="s">
        <v>685</v>
      </c>
      <c r="C9806" s="72" t="n">
        <v>2001</v>
      </c>
      <c r="D9806" s="72" t="s">
        <v>667</v>
      </c>
      <c r="E9806" s="73" t="n">
        <v>122255.509</v>
      </c>
    </row>
    <row r="9807" customFormat="false" ht="12.8" hidden="false" customHeight="false" outlineLevel="0" collapsed="false">
      <c r="A9807" s="71" t="s">
        <v>28</v>
      </c>
      <c r="B9807" s="74" t="s">
        <v>685</v>
      </c>
      <c r="C9807" s="74" t="n">
        <v>2001</v>
      </c>
      <c r="D9807" s="74" t="s">
        <v>668</v>
      </c>
      <c r="E9807" s="75" t="n">
        <v>112502.716</v>
      </c>
    </row>
    <row r="9808" customFormat="false" ht="12.8" hidden="false" customHeight="false" outlineLevel="0" collapsed="false">
      <c r="A9808" s="71" t="s">
        <v>28</v>
      </c>
      <c r="B9808" s="74" t="s">
        <v>685</v>
      </c>
      <c r="C9808" s="74" t="n">
        <v>2001</v>
      </c>
      <c r="D9808" s="74" t="s">
        <v>669</v>
      </c>
      <c r="E9808" s="75" t="n">
        <v>123293.775</v>
      </c>
    </row>
    <row r="9809" customFormat="false" ht="12.8" hidden="false" customHeight="false" outlineLevel="0" collapsed="false">
      <c r="A9809" s="71" t="s">
        <v>28</v>
      </c>
      <c r="B9809" s="74" t="s">
        <v>685</v>
      </c>
      <c r="C9809" s="74" t="n">
        <v>2001</v>
      </c>
      <c r="D9809" s="74" t="s">
        <v>670</v>
      </c>
      <c r="E9809" s="75" t="n">
        <v>123539.43</v>
      </c>
    </row>
    <row r="9810" customFormat="false" ht="12.8" hidden="false" customHeight="false" outlineLevel="0" collapsed="false">
      <c r="A9810" s="71" t="s">
        <v>28</v>
      </c>
      <c r="B9810" s="74" t="s">
        <v>685</v>
      </c>
      <c r="C9810" s="74" t="n">
        <v>2001</v>
      </c>
      <c r="D9810" s="74" t="s">
        <v>671</v>
      </c>
      <c r="E9810" s="75" t="n">
        <v>123959.254</v>
      </c>
    </row>
    <row r="9811" customFormat="false" ht="12.8" hidden="false" customHeight="false" outlineLevel="0" collapsed="false">
      <c r="A9811" s="71" t="s">
        <v>28</v>
      </c>
      <c r="B9811" s="74" t="s">
        <v>685</v>
      </c>
      <c r="C9811" s="74" t="n">
        <v>2001</v>
      </c>
      <c r="D9811" s="74" t="s">
        <v>672</v>
      </c>
      <c r="E9811" s="75" t="n">
        <v>127604.314</v>
      </c>
    </row>
    <row r="9812" customFormat="false" ht="12.8" hidden="false" customHeight="false" outlineLevel="0" collapsed="false">
      <c r="A9812" s="71" t="s">
        <v>28</v>
      </c>
      <c r="B9812" s="74" t="s">
        <v>685</v>
      </c>
      <c r="C9812" s="74" t="n">
        <v>2001</v>
      </c>
      <c r="D9812" s="74" t="s">
        <v>673</v>
      </c>
      <c r="E9812" s="75" t="n">
        <v>120760.199</v>
      </c>
    </row>
    <row r="9813" customFormat="false" ht="12.8" hidden="false" customHeight="false" outlineLevel="0" collapsed="false">
      <c r="A9813" s="71" t="s">
        <v>28</v>
      </c>
      <c r="B9813" s="74" t="s">
        <v>685</v>
      </c>
      <c r="C9813" s="74" t="n">
        <v>2001</v>
      </c>
      <c r="D9813" s="74" t="s">
        <v>674</v>
      </c>
      <c r="E9813" s="75" t="n">
        <v>127633.529</v>
      </c>
    </row>
    <row r="9814" customFormat="false" ht="12.8" hidden="false" customHeight="false" outlineLevel="0" collapsed="false">
      <c r="A9814" s="71" t="s">
        <v>28</v>
      </c>
      <c r="B9814" s="74" t="s">
        <v>685</v>
      </c>
      <c r="C9814" s="74" t="n">
        <v>2001</v>
      </c>
      <c r="D9814" s="74" t="s">
        <v>675</v>
      </c>
      <c r="E9814" s="75" t="n">
        <v>121386.159</v>
      </c>
    </row>
    <row r="9815" customFormat="false" ht="12.8" hidden="false" customHeight="false" outlineLevel="0" collapsed="false">
      <c r="A9815" s="71" t="s">
        <v>28</v>
      </c>
      <c r="B9815" s="74" t="s">
        <v>685</v>
      </c>
      <c r="C9815" s="74" t="n">
        <v>2001</v>
      </c>
      <c r="D9815" s="74" t="s">
        <v>676</v>
      </c>
      <c r="E9815" s="75" t="n">
        <v>125633.547</v>
      </c>
    </row>
    <row r="9816" customFormat="false" ht="12.8" hidden="false" customHeight="false" outlineLevel="0" collapsed="false">
      <c r="A9816" s="71" t="s">
        <v>28</v>
      </c>
      <c r="B9816" s="74" t="s">
        <v>685</v>
      </c>
      <c r="C9816" s="74" t="n">
        <v>2001</v>
      </c>
      <c r="D9816" s="74" t="s">
        <v>677</v>
      </c>
      <c r="E9816" s="75" t="n">
        <v>119575.93</v>
      </c>
    </row>
    <row r="9817" customFormat="false" ht="12.8" hidden="false" customHeight="false" outlineLevel="0" collapsed="false">
      <c r="A9817" s="71" t="s">
        <v>28</v>
      </c>
      <c r="B9817" s="74" t="s">
        <v>685</v>
      </c>
      <c r="C9817" s="76" t="n">
        <v>2001</v>
      </c>
      <c r="D9817" s="76" t="s">
        <v>678</v>
      </c>
      <c r="E9817" s="77" t="n">
        <v>128940.831</v>
      </c>
    </row>
    <row r="9818" customFormat="false" ht="12.8" hidden="false" customHeight="false" outlineLevel="0" collapsed="false">
      <c r="A9818" s="71" t="s">
        <v>28</v>
      </c>
      <c r="B9818" s="74" t="s">
        <v>685</v>
      </c>
      <c r="C9818" s="72" t="n">
        <v>2002</v>
      </c>
      <c r="D9818" s="72" t="s">
        <v>667</v>
      </c>
      <c r="E9818" s="73" t="n">
        <v>125036.521</v>
      </c>
    </row>
    <row r="9819" customFormat="false" ht="12.8" hidden="false" customHeight="false" outlineLevel="0" collapsed="false">
      <c r="A9819" s="71" t="s">
        <v>28</v>
      </c>
      <c r="B9819" s="74" t="s">
        <v>685</v>
      </c>
      <c r="C9819" s="74" t="n">
        <v>2002</v>
      </c>
      <c r="D9819" s="74" t="s">
        <v>668</v>
      </c>
      <c r="E9819" s="75" t="n">
        <v>121911.915</v>
      </c>
    </row>
    <row r="9820" customFormat="false" ht="12.8" hidden="false" customHeight="false" outlineLevel="0" collapsed="false">
      <c r="A9820" s="71" t="s">
        <v>28</v>
      </c>
      <c r="B9820" s="74" t="s">
        <v>685</v>
      </c>
      <c r="C9820" s="74" t="n">
        <v>2002</v>
      </c>
      <c r="D9820" s="74" t="s">
        <v>669</v>
      </c>
      <c r="E9820" s="75" t="n">
        <v>117156.469</v>
      </c>
    </row>
    <row r="9821" customFormat="false" ht="12.8" hidden="false" customHeight="false" outlineLevel="0" collapsed="false">
      <c r="A9821" s="71" t="s">
        <v>28</v>
      </c>
      <c r="B9821" s="74" t="s">
        <v>685</v>
      </c>
      <c r="C9821" s="74" t="n">
        <v>2002</v>
      </c>
      <c r="D9821" s="74" t="s">
        <v>670</v>
      </c>
      <c r="E9821" s="75" t="n">
        <v>119121.519</v>
      </c>
    </row>
    <row r="9822" customFormat="false" ht="12.8" hidden="false" customHeight="false" outlineLevel="0" collapsed="false">
      <c r="A9822" s="71" t="s">
        <v>28</v>
      </c>
      <c r="B9822" s="74" t="s">
        <v>685</v>
      </c>
      <c r="C9822" s="74" t="n">
        <v>2002</v>
      </c>
      <c r="D9822" s="74" t="s">
        <v>671</v>
      </c>
      <c r="E9822" s="75" t="n">
        <v>116745.027</v>
      </c>
    </row>
    <row r="9823" customFormat="false" ht="12.8" hidden="false" customHeight="false" outlineLevel="0" collapsed="false">
      <c r="A9823" s="71" t="s">
        <v>28</v>
      </c>
      <c r="B9823" s="74" t="s">
        <v>685</v>
      </c>
      <c r="C9823" s="74" t="n">
        <v>2002</v>
      </c>
      <c r="D9823" s="74" t="s">
        <v>672</v>
      </c>
      <c r="E9823" s="75" t="n">
        <v>107715.611</v>
      </c>
    </row>
    <row r="9824" customFormat="false" ht="12.8" hidden="false" customHeight="false" outlineLevel="0" collapsed="false">
      <c r="A9824" s="71" t="s">
        <v>28</v>
      </c>
      <c r="B9824" s="74" t="s">
        <v>685</v>
      </c>
      <c r="C9824" s="74" t="n">
        <v>2002</v>
      </c>
      <c r="D9824" s="74" t="s">
        <v>673</v>
      </c>
      <c r="E9824" s="75" t="n">
        <v>118555.237</v>
      </c>
    </row>
    <row r="9825" customFormat="false" ht="12.8" hidden="false" customHeight="false" outlineLevel="0" collapsed="false">
      <c r="A9825" s="71" t="s">
        <v>28</v>
      </c>
      <c r="B9825" s="74" t="s">
        <v>685</v>
      </c>
      <c r="C9825" s="74" t="n">
        <v>2002</v>
      </c>
      <c r="D9825" s="74" t="s">
        <v>674</v>
      </c>
      <c r="E9825" s="75" t="n">
        <v>115811.873</v>
      </c>
    </row>
    <row r="9826" customFormat="false" ht="12.8" hidden="false" customHeight="false" outlineLevel="0" collapsed="false">
      <c r="A9826" s="71" t="s">
        <v>28</v>
      </c>
      <c r="B9826" s="74" t="s">
        <v>685</v>
      </c>
      <c r="C9826" s="74" t="n">
        <v>2002</v>
      </c>
      <c r="D9826" s="74" t="s">
        <v>675</v>
      </c>
      <c r="E9826" s="75" t="n">
        <v>115167.816</v>
      </c>
    </row>
    <row r="9827" customFormat="false" ht="12.8" hidden="false" customHeight="false" outlineLevel="0" collapsed="false">
      <c r="A9827" s="71" t="s">
        <v>28</v>
      </c>
      <c r="B9827" s="74" t="s">
        <v>685</v>
      </c>
      <c r="C9827" s="74" t="n">
        <v>2002</v>
      </c>
      <c r="D9827" s="74" t="s">
        <v>676</v>
      </c>
      <c r="E9827" s="75" t="n">
        <v>129892.886</v>
      </c>
    </row>
    <row r="9828" customFormat="false" ht="12.8" hidden="false" customHeight="false" outlineLevel="0" collapsed="false">
      <c r="A9828" s="71" t="s">
        <v>28</v>
      </c>
      <c r="B9828" s="74" t="s">
        <v>685</v>
      </c>
      <c r="C9828" s="74" t="n">
        <v>2002</v>
      </c>
      <c r="D9828" s="74" t="s">
        <v>677</v>
      </c>
      <c r="E9828" s="75" t="n">
        <v>114059.01</v>
      </c>
    </row>
    <row r="9829" customFormat="false" ht="12.8" hidden="false" customHeight="false" outlineLevel="0" collapsed="false">
      <c r="A9829" s="71" t="s">
        <v>28</v>
      </c>
      <c r="B9829" s="74" t="s">
        <v>685</v>
      </c>
      <c r="C9829" s="76" t="n">
        <v>2002</v>
      </c>
      <c r="D9829" s="76" t="s">
        <v>678</v>
      </c>
      <c r="E9829" s="77" t="n">
        <v>133922.527</v>
      </c>
    </row>
    <row r="9830" customFormat="false" ht="12.8" hidden="false" customHeight="false" outlineLevel="0" collapsed="false">
      <c r="A9830" s="71" t="s">
        <v>28</v>
      </c>
      <c r="B9830" s="74" t="s">
        <v>685</v>
      </c>
      <c r="C9830" s="72" t="n">
        <v>2003</v>
      </c>
      <c r="D9830" s="72" t="s">
        <v>667</v>
      </c>
      <c r="E9830" s="73" t="n">
        <v>116698.831</v>
      </c>
    </row>
    <row r="9831" customFormat="false" ht="12.8" hidden="false" customHeight="false" outlineLevel="0" collapsed="false">
      <c r="A9831" s="71" t="s">
        <v>28</v>
      </c>
      <c r="B9831" s="74" t="s">
        <v>685</v>
      </c>
      <c r="C9831" s="74" t="n">
        <v>2003</v>
      </c>
      <c r="D9831" s="74" t="s">
        <v>668</v>
      </c>
      <c r="E9831" s="75" t="n">
        <v>100447.38</v>
      </c>
    </row>
    <row r="9832" customFormat="false" ht="12.8" hidden="false" customHeight="false" outlineLevel="0" collapsed="false">
      <c r="A9832" s="71" t="s">
        <v>28</v>
      </c>
      <c r="B9832" s="74" t="s">
        <v>685</v>
      </c>
      <c r="C9832" s="74" t="n">
        <v>2003</v>
      </c>
      <c r="D9832" s="74" t="s">
        <v>669</v>
      </c>
      <c r="E9832" s="75" t="n">
        <v>106600.294</v>
      </c>
    </row>
    <row r="9833" customFormat="false" ht="12.8" hidden="false" customHeight="false" outlineLevel="0" collapsed="false">
      <c r="A9833" s="71" t="s">
        <v>28</v>
      </c>
      <c r="B9833" s="74" t="s">
        <v>685</v>
      </c>
      <c r="C9833" s="74" t="n">
        <v>2003</v>
      </c>
      <c r="D9833" s="74" t="s">
        <v>670</v>
      </c>
      <c r="E9833" s="75" t="n">
        <v>123200.617</v>
      </c>
    </row>
    <row r="9834" customFormat="false" ht="12.8" hidden="false" customHeight="false" outlineLevel="0" collapsed="false">
      <c r="A9834" s="71" t="s">
        <v>28</v>
      </c>
      <c r="B9834" s="74" t="s">
        <v>685</v>
      </c>
      <c r="C9834" s="74" t="n">
        <v>2003</v>
      </c>
      <c r="D9834" s="74" t="s">
        <v>671</v>
      </c>
      <c r="E9834" s="75" t="n">
        <v>133466.803</v>
      </c>
    </row>
    <row r="9835" customFormat="false" ht="12.8" hidden="false" customHeight="false" outlineLevel="0" collapsed="false">
      <c r="A9835" s="71" t="s">
        <v>28</v>
      </c>
      <c r="B9835" s="74" t="s">
        <v>685</v>
      </c>
      <c r="C9835" s="74" t="n">
        <v>2003</v>
      </c>
      <c r="D9835" s="74" t="s">
        <v>672</v>
      </c>
      <c r="E9835" s="75" t="n">
        <v>116988.301</v>
      </c>
    </row>
    <row r="9836" customFormat="false" ht="12.8" hidden="false" customHeight="false" outlineLevel="0" collapsed="false">
      <c r="A9836" s="71" t="s">
        <v>28</v>
      </c>
      <c r="B9836" s="74" t="s">
        <v>685</v>
      </c>
      <c r="C9836" s="74" t="n">
        <v>2003</v>
      </c>
      <c r="D9836" s="74" t="s">
        <v>673</v>
      </c>
      <c r="E9836" s="75" t="n">
        <v>128198.869</v>
      </c>
    </row>
    <row r="9837" customFormat="false" ht="12.8" hidden="false" customHeight="false" outlineLevel="0" collapsed="false">
      <c r="A9837" s="71" t="s">
        <v>28</v>
      </c>
      <c r="B9837" s="74" t="s">
        <v>685</v>
      </c>
      <c r="C9837" s="74" t="n">
        <v>2003</v>
      </c>
      <c r="D9837" s="74" t="s">
        <v>674</v>
      </c>
      <c r="E9837" s="75" t="n">
        <v>121010.692</v>
      </c>
    </row>
    <row r="9838" customFormat="false" ht="12.8" hidden="false" customHeight="false" outlineLevel="0" collapsed="false">
      <c r="A9838" s="71" t="s">
        <v>28</v>
      </c>
      <c r="B9838" s="74" t="s">
        <v>685</v>
      </c>
      <c r="C9838" s="74" t="n">
        <v>2003</v>
      </c>
      <c r="D9838" s="74" t="s">
        <v>675</v>
      </c>
      <c r="E9838" s="75" t="n">
        <v>123245.078</v>
      </c>
    </row>
    <row r="9839" customFormat="false" ht="12.8" hidden="false" customHeight="false" outlineLevel="0" collapsed="false">
      <c r="A9839" s="71" t="s">
        <v>28</v>
      </c>
      <c r="B9839" s="74" t="s">
        <v>685</v>
      </c>
      <c r="C9839" s="74" t="n">
        <v>2003</v>
      </c>
      <c r="D9839" s="74" t="s">
        <v>676</v>
      </c>
      <c r="E9839" s="75" t="n">
        <v>134113.546</v>
      </c>
    </row>
    <row r="9840" customFormat="false" ht="12.8" hidden="false" customHeight="false" outlineLevel="0" collapsed="false">
      <c r="A9840" s="71" t="s">
        <v>28</v>
      </c>
      <c r="B9840" s="74" t="s">
        <v>685</v>
      </c>
      <c r="C9840" s="74" t="n">
        <v>2003</v>
      </c>
      <c r="D9840" s="74" t="s">
        <v>677</v>
      </c>
      <c r="E9840" s="75" t="n">
        <v>122919.555</v>
      </c>
    </row>
    <row r="9841" customFormat="false" ht="12.8" hidden="false" customHeight="false" outlineLevel="0" collapsed="false">
      <c r="A9841" s="71" t="s">
        <v>28</v>
      </c>
      <c r="B9841" s="74" t="s">
        <v>685</v>
      </c>
      <c r="C9841" s="76" t="n">
        <v>2003</v>
      </c>
      <c r="D9841" s="76" t="s">
        <v>678</v>
      </c>
      <c r="E9841" s="77" t="n">
        <v>153266.743</v>
      </c>
    </row>
    <row r="9842" customFormat="false" ht="12.8" hidden="false" customHeight="false" outlineLevel="0" collapsed="false">
      <c r="A9842" s="71" t="s">
        <v>28</v>
      </c>
      <c r="B9842" s="74" t="s">
        <v>685</v>
      </c>
      <c r="C9842" s="72" t="n">
        <v>2004</v>
      </c>
      <c r="D9842" s="72" t="s">
        <v>667</v>
      </c>
      <c r="E9842" s="73" t="n">
        <v>127894.463</v>
      </c>
    </row>
    <row r="9843" customFormat="false" ht="12.8" hidden="false" customHeight="false" outlineLevel="0" collapsed="false">
      <c r="A9843" s="71" t="s">
        <v>28</v>
      </c>
      <c r="B9843" s="74" t="s">
        <v>685</v>
      </c>
      <c r="C9843" s="74" t="n">
        <v>2004</v>
      </c>
      <c r="D9843" s="74" t="s">
        <v>668</v>
      </c>
      <c r="E9843" s="75" t="n">
        <v>119383.604</v>
      </c>
    </row>
    <row r="9844" customFormat="false" ht="12.8" hidden="false" customHeight="false" outlineLevel="0" collapsed="false">
      <c r="A9844" s="71" t="s">
        <v>28</v>
      </c>
      <c r="B9844" s="74" t="s">
        <v>685</v>
      </c>
      <c r="C9844" s="74" t="n">
        <v>2004</v>
      </c>
      <c r="D9844" s="74" t="s">
        <v>669</v>
      </c>
      <c r="E9844" s="75" t="n">
        <v>132295.704</v>
      </c>
    </row>
    <row r="9845" customFormat="false" ht="12.8" hidden="false" customHeight="false" outlineLevel="0" collapsed="false">
      <c r="A9845" s="71" t="s">
        <v>28</v>
      </c>
      <c r="B9845" s="74" t="s">
        <v>685</v>
      </c>
      <c r="C9845" s="74" t="n">
        <v>2004</v>
      </c>
      <c r="D9845" s="74" t="s">
        <v>670</v>
      </c>
      <c r="E9845" s="75" t="n">
        <v>137752.619</v>
      </c>
    </row>
    <row r="9846" customFormat="false" ht="12.8" hidden="false" customHeight="false" outlineLevel="0" collapsed="false">
      <c r="A9846" s="71" t="s">
        <v>28</v>
      </c>
      <c r="B9846" s="74" t="s">
        <v>685</v>
      </c>
      <c r="C9846" s="74" t="n">
        <v>2004</v>
      </c>
      <c r="D9846" s="74" t="s">
        <v>671</v>
      </c>
      <c r="E9846" s="75" t="n">
        <v>120190.393</v>
      </c>
    </row>
    <row r="9847" customFormat="false" ht="12.8" hidden="false" customHeight="false" outlineLevel="0" collapsed="false">
      <c r="A9847" s="71" t="s">
        <v>28</v>
      </c>
      <c r="B9847" s="74" t="s">
        <v>685</v>
      </c>
      <c r="C9847" s="74" t="n">
        <v>2004</v>
      </c>
      <c r="D9847" s="74" t="s">
        <v>672</v>
      </c>
      <c r="E9847" s="75" t="n">
        <v>120698.907</v>
      </c>
    </row>
    <row r="9848" customFormat="false" ht="12.8" hidden="false" customHeight="false" outlineLevel="0" collapsed="false">
      <c r="A9848" s="71" t="s">
        <v>28</v>
      </c>
      <c r="B9848" s="74" t="s">
        <v>685</v>
      </c>
      <c r="C9848" s="74" t="n">
        <v>2004</v>
      </c>
      <c r="D9848" s="74" t="s">
        <v>673</v>
      </c>
      <c r="E9848" s="75" t="n">
        <v>135501.694</v>
      </c>
    </row>
    <row r="9849" customFormat="false" ht="12.8" hidden="false" customHeight="false" outlineLevel="0" collapsed="false">
      <c r="A9849" s="71" t="s">
        <v>28</v>
      </c>
      <c r="B9849" s="74" t="s">
        <v>685</v>
      </c>
      <c r="C9849" s="74" t="n">
        <v>2004</v>
      </c>
      <c r="D9849" s="74" t="s">
        <v>674</v>
      </c>
      <c r="E9849" s="75" t="n">
        <v>131434.524</v>
      </c>
    </row>
    <row r="9850" customFormat="false" ht="12.8" hidden="false" customHeight="false" outlineLevel="0" collapsed="false">
      <c r="A9850" s="71" t="s">
        <v>28</v>
      </c>
      <c r="B9850" s="74" t="s">
        <v>685</v>
      </c>
      <c r="C9850" s="74" t="n">
        <v>2004</v>
      </c>
      <c r="D9850" s="74" t="s">
        <v>675</v>
      </c>
      <c r="E9850" s="75" t="n">
        <v>138819.452</v>
      </c>
    </row>
    <row r="9851" customFormat="false" ht="12.8" hidden="false" customHeight="false" outlineLevel="0" collapsed="false">
      <c r="A9851" s="71" t="s">
        <v>28</v>
      </c>
      <c r="B9851" s="74" t="s">
        <v>685</v>
      </c>
      <c r="C9851" s="74" t="n">
        <v>2004</v>
      </c>
      <c r="D9851" s="74" t="s">
        <v>676</v>
      </c>
      <c r="E9851" s="75" t="n">
        <v>133061.864</v>
      </c>
    </row>
    <row r="9852" customFormat="false" ht="12.8" hidden="false" customHeight="false" outlineLevel="0" collapsed="false">
      <c r="A9852" s="71" t="s">
        <v>28</v>
      </c>
      <c r="B9852" s="74" t="s">
        <v>685</v>
      </c>
      <c r="C9852" s="74" t="n">
        <v>2004</v>
      </c>
      <c r="D9852" s="74" t="s">
        <v>677</v>
      </c>
      <c r="E9852" s="75" t="n">
        <v>127756.453</v>
      </c>
    </row>
    <row r="9853" customFormat="false" ht="12.8" hidden="false" customHeight="false" outlineLevel="0" collapsed="false">
      <c r="A9853" s="71" t="s">
        <v>28</v>
      </c>
      <c r="B9853" s="74" t="s">
        <v>685</v>
      </c>
      <c r="C9853" s="76" t="n">
        <v>2004</v>
      </c>
      <c r="D9853" s="76" t="s">
        <v>678</v>
      </c>
      <c r="E9853" s="77" t="n">
        <v>156025.117</v>
      </c>
    </row>
    <row r="9854" customFormat="false" ht="12.8" hidden="false" customHeight="false" outlineLevel="0" collapsed="false">
      <c r="A9854" s="71" t="s">
        <v>28</v>
      </c>
      <c r="B9854" s="74" t="s">
        <v>685</v>
      </c>
      <c r="C9854" s="72" t="n">
        <v>2005</v>
      </c>
      <c r="D9854" s="72" t="s">
        <v>667</v>
      </c>
      <c r="E9854" s="73" t="n">
        <v>127580.029</v>
      </c>
    </row>
    <row r="9855" customFormat="false" ht="12.8" hidden="false" customHeight="false" outlineLevel="0" collapsed="false">
      <c r="A9855" s="71" t="s">
        <v>28</v>
      </c>
      <c r="B9855" s="74" t="s">
        <v>685</v>
      </c>
      <c r="C9855" s="74" t="n">
        <v>2005</v>
      </c>
      <c r="D9855" s="74" t="s">
        <v>668</v>
      </c>
      <c r="E9855" s="75" t="n">
        <v>136381.76</v>
      </c>
    </row>
    <row r="9856" customFormat="false" ht="12.8" hidden="false" customHeight="false" outlineLevel="0" collapsed="false">
      <c r="A9856" s="71" t="s">
        <v>28</v>
      </c>
      <c r="B9856" s="74" t="s">
        <v>685</v>
      </c>
      <c r="C9856" s="74" t="n">
        <v>2005</v>
      </c>
      <c r="D9856" s="74" t="s">
        <v>669</v>
      </c>
      <c r="E9856" s="75" t="n">
        <v>147905.192</v>
      </c>
    </row>
    <row r="9857" customFormat="false" ht="12.8" hidden="false" customHeight="false" outlineLevel="0" collapsed="false">
      <c r="A9857" s="71" t="s">
        <v>28</v>
      </c>
      <c r="B9857" s="74" t="s">
        <v>685</v>
      </c>
      <c r="C9857" s="74" t="n">
        <v>2005</v>
      </c>
      <c r="D9857" s="74" t="s">
        <v>670</v>
      </c>
      <c r="E9857" s="75" t="n">
        <v>146228.676</v>
      </c>
    </row>
    <row r="9858" customFormat="false" ht="12.8" hidden="false" customHeight="false" outlineLevel="0" collapsed="false">
      <c r="A9858" s="71" t="s">
        <v>28</v>
      </c>
      <c r="B9858" s="74" t="s">
        <v>685</v>
      </c>
      <c r="C9858" s="74" t="n">
        <v>2005</v>
      </c>
      <c r="D9858" s="74" t="s">
        <v>671</v>
      </c>
      <c r="E9858" s="75" t="n">
        <v>147647.232</v>
      </c>
    </row>
    <row r="9859" customFormat="false" ht="12.8" hidden="false" customHeight="false" outlineLevel="0" collapsed="false">
      <c r="A9859" s="71" t="s">
        <v>28</v>
      </c>
      <c r="B9859" s="74" t="s">
        <v>685</v>
      </c>
      <c r="C9859" s="74" t="n">
        <v>2005</v>
      </c>
      <c r="D9859" s="74" t="s">
        <v>672</v>
      </c>
      <c r="E9859" s="75" t="n">
        <v>145773.752</v>
      </c>
    </row>
    <row r="9860" customFormat="false" ht="12.8" hidden="false" customHeight="false" outlineLevel="0" collapsed="false">
      <c r="A9860" s="71" t="s">
        <v>28</v>
      </c>
      <c r="B9860" s="74" t="s">
        <v>685</v>
      </c>
      <c r="C9860" s="74" t="n">
        <v>2005</v>
      </c>
      <c r="D9860" s="74" t="s">
        <v>673</v>
      </c>
      <c r="E9860" s="75" t="n">
        <v>143831.976</v>
      </c>
    </row>
    <row r="9861" customFormat="false" ht="12.8" hidden="false" customHeight="false" outlineLevel="0" collapsed="false">
      <c r="A9861" s="71" t="s">
        <v>28</v>
      </c>
      <c r="B9861" s="74" t="s">
        <v>685</v>
      </c>
      <c r="C9861" s="74" t="n">
        <v>2005</v>
      </c>
      <c r="D9861" s="74" t="s">
        <v>674</v>
      </c>
      <c r="E9861" s="75" t="n">
        <v>162848.238</v>
      </c>
    </row>
    <row r="9862" customFormat="false" ht="12.8" hidden="false" customHeight="false" outlineLevel="0" collapsed="false">
      <c r="A9862" s="71" t="s">
        <v>28</v>
      </c>
      <c r="B9862" s="74" t="s">
        <v>685</v>
      </c>
      <c r="C9862" s="74" t="n">
        <v>2005</v>
      </c>
      <c r="D9862" s="74" t="s">
        <v>675</v>
      </c>
      <c r="E9862" s="75" t="n">
        <v>142975.414</v>
      </c>
    </row>
    <row r="9863" customFormat="false" ht="12.8" hidden="false" customHeight="false" outlineLevel="0" collapsed="false">
      <c r="A9863" s="71" t="s">
        <v>28</v>
      </c>
      <c r="B9863" s="74" t="s">
        <v>685</v>
      </c>
      <c r="C9863" s="74" t="n">
        <v>2005</v>
      </c>
      <c r="D9863" s="74" t="s">
        <v>676</v>
      </c>
      <c r="E9863" s="75" t="n">
        <v>130628.137</v>
      </c>
    </row>
    <row r="9864" customFormat="false" ht="12.8" hidden="false" customHeight="false" outlineLevel="0" collapsed="false">
      <c r="A9864" s="71" t="s">
        <v>28</v>
      </c>
      <c r="B9864" s="74" t="s">
        <v>685</v>
      </c>
      <c r="C9864" s="74" t="n">
        <v>2005</v>
      </c>
      <c r="D9864" s="74" t="s">
        <v>677</v>
      </c>
      <c r="E9864" s="75" t="n">
        <v>133371.292</v>
      </c>
    </row>
    <row r="9865" customFormat="false" ht="12.8" hidden="false" customHeight="false" outlineLevel="0" collapsed="false">
      <c r="A9865" s="71" t="s">
        <v>28</v>
      </c>
      <c r="B9865" s="74" t="s">
        <v>685</v>
      </c>
      <c r="C9865" s="76" t="n">
        <v>2005</v>
      </c>
      <c r="D9865" s="76" t="s">
        <v>678</v>
      </c>
      <c r="E9865" s="77" t="n">
        <v>159285.79</v>
      </c>
    </row>
    <row r="9866" customFormat="false" ht="12.8" hidden="false" customHeight="false" outlineLevel="0" collapsed="false">
      <c r="A9866" s="71" t="s">
        <v>28</v>
      </c>
      <c r="B9866" s="74" t="s">
        <v>685</v>
      </c>
      <c r="C9866" s="72" t="n">
        <v>2006</v>
      </c>
      <c r="D9866" s="72" t="s">
        <v>667</v>
      </c>
      <c r="E9866" s="73" t="n">
        <v>132396.745</v>
      </c>
    </row>
    <row r="9867" customFormat="false" ht="12.8" hidden="false" customHeight="false" outlineLevel="0" collapsed="false">
      <c r="A9867" s="71" t="s">
        <v>28</v>
      </c>
      <c r="B9867" s="74" t="s">
        <v>685</v>
      </c>
      <c r="C9867" s="74" t="n">
        <v>2006</v>
      </c>
      <c r="D9867" s="74" t="s">
        <v>668</v>
      </c>
      <c r="E9867" s="75" t="n">
        <v>131399.34</v>
      </c>
    </row>
    <row r="9868" customFormat="false" ht="12.8" hidden="false" customHeight="false" outlineLevel="0" collapsed="false">
      <c r="A9868" s="71" t="s">
        <v>28</v>
      </c>
      <c r="B9868" s="74" t="s">
        <v>685</v>
      </c>
      <c r="C9868" s="74" t="n">
        <v>2006</v>
      </c>
      <c r="D9868" s="74" t="s">
        <v>669</v>
      </c>
      <c r="E9868" s="75" t="n">
        <v>141531.235</v>
      </c>
    </row>
    <row r="9869" customFormat="false" ht="12.8" hidden="false" customHeight="false" outlineLevel="0" collapsed="false">
      <c r="A9869" s="71" t="s">
        <v>28</v>
      </c>
      <c r="B9869" s="74" t="s">
        <v>685</v>
      </c>
      <c r="C9869" s="74" t="n">
        <v>2006</v>
      </c>
      <c r="D9869" s="74" t="s">
        <v>670</v>
      </c>
      <c r="E9869" s="75" t="n">
        <v>135684.076</v>
      </c>
    </row>
    <row r="9870" customFormat="false" ht="12.8" hidden="false" customHeight="false" outlineLevel="0" collapsed="false">
      <c r="A9870" s="71" t="s">
        <v>28</v>
      </c>
      <c r="B9870" s="74" t="s">
        <v>685</v>
      </c>
      <c r="C9870" s="74" t="n">
        <v>2006</v>
      </c>
      <c r="D9870" s="74" t="s">
        <v>671</v>
      </c>
      <c r="E9870" s="75" t="n">
        <v>137112.974</v>
      </c>
    </row>
    <row r="9871" customFormat="false" ht="12.8" hidden="false" customHeight="false" outlineLevel="0" collapsed="false">
      <c r="A9871" s="71" t="s">
        <v>28</v>
      </c>
      <c r="B9871" s="74" t="s">
        <v>685</v>
      </c>
      <c r="C9871" s="74" t="n">
        <v>2006</v>
      </c>
      <c r="D9871" s="74" t="s">
        <v>672</v>
      </c>
      <c r="E9871" s="75" t="n">
        <v>130725.529</v>
      </c>
    </row>
    <row r="9872" customFormat="false" ht="12.8" hidden="false" customHeight="false" outlineLevel="0" collapsed="false">
      <c r="A9872" s="71" t="s">
        <v>28</v>
      </c>
      <c r="B9872" s="74" t="s">
        <v>685</v>
      </c>
      <c r="C9872" s="74" t="n">
        <v>2006</v>
      </c>
      <c r="D9872" s="74" t="s">
        <v>673</v>
      </c>
      <c r="E9872" s="75" t="n">
        <v>130068.334</v>
      </c>
    </row>
    <row r="9873" customFormat="false" ht="12.8" hidden="false" customHeight="false" outlineLevel="0" collapsed="false">
      <c r="A9873" s="71" t="s">
        <v>28</v>
      </c>
      <c r="B9873" s="74" t="s">
        <v>685</v>
      </c>
      <c r="C9873" s="74" t="n">
        <v>2006</v>
      </c>
      <c r="D9873" s="74" t="s">
        <v>674</v>
      </c>
      <c r="E9873" s="75" t="n">
        <v>140252.634</v>
      </c>
    </row>
    <row r="9874" customFormat="false" ht="12.8" hidden="false" customHeight="false" outlineLevel="0" collapsed="false">
      <c r="A9874" s="71" t="s">
        <v>28</v>
      </c>
      <c r="B9874" s="74" t="s">
        <v>685</v>
      </c>
      <c r="C9874" s="74" t="n">
        <v>2006</v>
      </c>
      <c r="D9874" s="74" t="s">
        <v>675</v>
      </c>
      <c r="E9874" s="75" t="n">
        <v>137611.486</v>
      </c>
    </row>
    <row r="9875" customFormat="false" ht="12.8" hidden="false" customHeight="false" outlineLevel="0" collapsed="false">
      <c r="A9875" s="71" t="s">
        <v>28</v>
      </c>
      <c r="B9875" s="74" t="s">
        <v>685</v>
      </c>
      <c r="C9875" s="74" t="n">
        <v>2006</v>
      </c>
      <c r="D9875" s="74" t="s">
        <v>676</v>
      </c>
      <c r="E9875" s="75" t="n">
        <v>138167.385</v>
      </c>
    </row>
    <row r="9876" customFormat="false" ht="12.8" hidden="false" customHeight="false" outlineLevel="0" collapsed="false">
      <c r="A9876" s="71" t="s">
        <v>28</v>
      </c>
      <c r="B9876" s="74" t="s">
        <v>685</v>
      </c>
      <c r="C9876" s="74" t="n">
        <v>2006</v>
      </c>
      <c r="D9876" s="74" t="s">
        <v>677</v>
      </c>
      <c r="E9876" s="75" t="n">
        <v>134882.847</v>
      </c>
    </row>
    <row r="9877" customFormat="false" ht="12.8" hidden="false" customHeight="false" outlineLevel="0" collapsed="false">
      <c r="A9877" s="71" t="s">
        <v>28</v>
      </c>
      <c r="B9877" s="74" t="s">
        <v>685</v>
      </c>
      <c r="C9877" s="76" t="n">
        <v>2006</v>
      </c>
      <c r="D9877" s="76" t="s">
        <v>678</v>
      </c>
      <c r="E9877" s="77" t="n">
        <v>155973.816</v>
      </c>
    </row>
    <row r="9878" customFormat="false" ht="12.8" hidden="false" customHeight="false" outlineLevel="0" collapsed="false">
      <c r="A9878" s="71" t="s">
        <v>28</v>
      </c>
      <c r="B9878" s="74" t="s">
        <v>685</v>
      </c>
      <c r="C9878" s="72" t="n">
        <v>2007</v>
      </c>
      <c r="D9878" s="72" t="s">
        <v>667</v>
      </c>
      <c r="E9878" s="73" t="n">
        <v>131591.497120969</v>
      </c>
    </row>
    <row r="9879" customFormat="false" ht="12.8" hidden="false" customHeight="false" outlineLevel="0" collapsed="false">
      <c r="A9879" s="71" t="s">
        <v>28</v>
      </c>
      <c r="B9879" s="74" t="s">
        <v>685</v>
      </c>
      <c r="C9879" s="74" t="n">
        <v>2007</v>
      </c>
      <c r="D9879" s="74" t="s">
        <v>668</v>
      </c>
      <c r="E9879" s="75" t="n">
        <v>122115.033078897</v>
      </c>
    </row>
    <row r="9880" customFormat="false" ht="12.8" hidden="false" customHeight="false" outlineLevel="0" collapsed="false">
      <c r="A9880" s="71" t="s">
        <v>28</v>
      </c>
      <c r="B9880" s="74" t="s">
        <v>685</v>
      </c>
      <c r="C9880" s="74" t="n">
        <v>2007</v>
      </c>
      <c r="D9880" s="74" t="s">
        <v>669</v>
      </c>
      <c r="E9880" s="75" t="n">
        <v>141969.510423503</v>
      </c>
    </row>
    <row r="9881" customFormat="false" ht="12.8" hidden="false" customHeight="false" outlineLevel="0" collapsed="false">
      <c r="A9881" s="71" t="s">
        <v>28</v>
      </c>
      <c r="B9881" s="74" t="s">
        <v>685</v>
      </c>
      <c r="C9881" s="74" t="n">
        <v>2007</v>
      </c>
      <c r="D9881" s="74" t="s">
        <v>670</v>
      </c>
      <c r="E9881" s="75" t="n">
        <v>134296.211937161</v>
      </c>
    </row>
    <row r="9882" customFormat="false" ht="12.8" hidden="false" customHeight="false" outlineLevel="0" collapsed="false">
      <c r="A9882" s="71" t="s">
        <v>28</v>
      </c>
      <c r="B9882" s="74" t="s">
        <v>685</v>
      </c>
      <c r="C9882" s="74" t="n">
        <v>2007</v>
      </c>
      <c r="D9882" s="74" t="s">
        <v>671</v>
      </c>
      <c r="E9882" s="75" t="n">
        <v>138698.509265542</v>
      </c>
    </row>
    <row r="9883" customFormat="false" ht="12.8" hidden="false" customHeight="false" outlineLevel="0" collapsed="false">
      <c r="A9883" s="71" t="s">
        <v>28</v>
      </c>
      <c r="B9883" s="74" t="s">
        <v>685</v>
      </c>
      <c r="C9883" s="74" t="n">
        <v>2007</v>
      </c>
      <c r="D9883" s="74" t="s">
        <v>672</v>
      </c>
      <c r="E9883" s="75" t="n">
        <v>134269.000045465</v>
      </c>
    </row>
    <row r="9884" customFormat="false" ht="12.8" hidden="false" customHeight="false" outlineLevel="0" collapsed="false">
      <c r="A9884" s="71" t="s">
        <v>28</v>
      </c>
      <c r="B9884" s="74" t="s">
        <v>685</v>
      </c>
      <c r="C9884" s="74" t="n">
        <v>2007</v>
      </c>
      <c r="D9884" s="74" t="s">
        <v>673</v>
      </c>
      <c r="E9884" s="75" t="n">
        <v>131978.668801147</v>
      </c>
    </row>
    <row r="9885" customFormat="false" ht="12.8" hidden="false" customHeight="false" outlineLevel="0" collapsed="false">
      <c r="A9885" s="71" t="s">
        <v>28</v>
      </c>
      <c r="B9885" s="74" t="s">
        <v>685</v>
      </c>
      <c r="C9885" s="74" t="n">
        <v>2007</v>
      </c>
      <c r="D9885" s="74" t="s">
        <v>674</v>
      </c>
      <c r="E9885" s="75" t="n">
        <v>138544.126245321</v>
      </c>
    </row>
    <row r="9886" customFormat="false" ht="12.8" hidden="false" customHeight="false" outlineLevel="0" collapsed="false">
      <c r="A9886" s="71" t="s">
        <v>28</v>
      </c>
      <c r="B9886" s="74" t="s">
        <v>685</v>
      </c>
      <c r="C9886" s="74" t="n">
        <v>2007</v>
      </c>
      <c r="D9886" s="74" t="s">
        <v>675</v>
      </c>
      <c r="E9886" s="75" t="n">
        <v>129475.457652174</v>
      </c>
    </row>
    <row r="9887" customFormat="false" ht="12.8" hidden="false" customHeight="false" outlineLevel="0" collapsed="false">
      <c r="A9887" s="71" t="s">
        <v>28</v>
      </c>
      <c r="B9887" s="74" t="s">
        <v>685</v>
      </c>
      <c r="C9887" s="74" t="n">
        <v>2007</v>
      </c>
      <c r="D9887" s="74" t="s">
        <v>676</v>
      </c>
      <c r="E9887" s="75" t="n">
        <v>142548.964508834</v>
      </c>
    </row>
    <row r="9888" customFormat="false" ht="12.8" hidden="false" customHeight="false" outlineLevel="0" collapsed="false">
      <c r="A9888" s="71" t="s">
        <v>28</v>
      </c>
      <c r="B9888" s="74" t="s">
        <v>685</v>
      </c>
      <c r="C9888" s="74" t="n">
        <v>2007</v>
      </c>
      <c r="D9888" s="74" t="s">
        <v>677</v>
      </c>
      <c r="E9888" s="75" t="n">
        <v>135761.035578866</v>
      </c>
    </row>
    <row r="9889" customFormat="false" ht="12.8" hidden="false" customHeight="false" outlineLevel="0" collapsed="false">
      <c r="A9889" s="71" t="s">
        <v>28</v>
      </c>
      <c r="B9889" s="74" t="s">
        <v>685</v>
      </c>
      <c r="C9889" s="76" t="n">
        <v>2007</v>
      </c>
      <c r="D9889" s="76" t="s">
        <v>678</v>
      </c>
      <c r="E9889" s="77" t="n">
        <v>157981.42474008</v>
      </c>
    </row>
    <row r="9890" customFormat="false" ht="12.8" hidden="false" customHeight="false" outlineLevel="0" collapsed="false">
      <c r="A9890" s="71" t="s">
        <v>28</v>
      </c>
      <c r="B9890" s="74" t="s">
        <v>685</v>
      </c>
      <c r="C9890" s="72" t="n">
        <v>2008</v>
      </c>
      <c r="D9890" s="72" t="s">
        <v>667</v>
      </c>
      <c r="E9890" s="73" t="n">
        <v>134848.326983476</v>
      </c>
    </row>
    <row r="9891" customFormat="false" ht="12.8" hidden="false" customHeight="false" outlineLevel="0" collapsed="false">
      <c r="A9891" s="71" t="s">
        <v>28</v>
      </c>
      <c r="B9891" s="74" t="s">
        <v>685</v>
      </c>
      <c r="C9891" s="74" t="n">
        <v>2008</v>
      </c>
      <c r="D9891" s="74" t="s">
        <v>668</v>
      </c>
      <c r="E9891" s="75" t="n">
        <v>130643.713088379</v>
      </c>
    </row>
    <row r="9892" customFormat="false" ht="12.8" hidden="false" customHeight="false" outlineLevel="0" collapsed="false">
      <c r="A9892" s="71" t="s">
        <v>28</v>
      </c>
      <c r="B9892" s="74" t="s">
        <v>685</v>
      </c>
      <c r="C9892" s="74" t="n">
        <v>2008</v>
      </c>
      <c r="D9892" s="74" t="s">
        <v>669</v>
      </c>
      <c r="E9892" s="75" t="n">
        <v>135966.348311137</v>
      </c>
    </row>
    <row r="9893" customFormat="false" ht="12.8" hidden="false" customHeight="false" outlineLevel="0" collapsed="false">
      <c r="A9893" s="71" t="s">
        <v>28</v>
      </c>
      <c r="B9893" s="74" t="s">
        <v>685</v>
      </c>
      <c r="C9893" s="74" t="n">
        <v>2008</v>
      </c>
      <c r="D9893" s="74" t="s">
        <v>670</v>
      </c>
      <c r="E9893" s="75" t="n">
        <v>141287.982114142</v>
      </c>
    </row>
    <row r="9894" customFormat="false" ht="12.8" hidden="false" customHeight="false" outlineLevel="0" collapsed="false">
      <c r="A9894" s="71" t="s">
        <v>28</v>
      </c>
      <c r="B9894" s="74" t="s">
        <v>685</v>
      </c>
      <c r="C9894" s="74" t="n">
        <v>2008</v>
      </c>
      <c r="D9894" s="74" t="s">
        <v>671</v>
      </c>
      <c r="E9894" s="75" t="n">
        <v>139722.506760836</v>
      </c>
    </row>
    <row r="9895" customFormat="false" ht="12.8" hidden="false" customHeight="false" outlineLevel="0" collapsed="false">
      <c r="A9895" s="71" t="s">
        <v>28</v>
      </c>
      <c r="B9895" s="74" t="s">
        <v>685</v>
      </c>
      <c r="C9895" s="74" t="n">
        <v>2008</v>
      </c>
      <c r="D9895" s="74" t="s">
        <v>672</v>
      </c>
      <c r="E9895" s="75" t="n">
        <v>135282.756673397</v>
      </c>
    </row>
    <row r="9896" customFormat="false" ht="12.8" hidden="false" customHeight="false" outlineLevel="0" collapsed="false">
      <c r="A9896" s="71" t="s">
        <v>28</v>
      </c>
      <c r="B9896" s="74" t="s">
        <v>685</v>
      </c>
      <c r="C9896" s="74" t="n">
        <v>2008</v>
      </c>
      <c r="D9896" s="74" t="s">
        <v>673</v>
      </c>
      <c r="E9896" s="75" t="n">
        <v>144767.563523332</v>
      </c>
    </row>
    <row r="9897" customFormat="false" ht="12.8" hidden="false" customHeight="false" outlineLevel="0" collapsed="false">
      <c r="A9897" s="71" t="s">
        <v>28</v>
      </c>
      <c r="B9897" s="74" t="s">
        <v>685</v>
      </c>
      <c r="C9897" s="74" t="n">
        <v>2008</v>
      </c>
      <c r="D9897" s="74" t="s">
        <v>674</v>
      </c>
      <c r="E9897" s="75" t="n">
        <v>140052.482226032</v>
      </c>
    </row>
    <row r="9898" customFormat="false" ht="12.8" hidden="false" customHeight="false" outlineLevel="0" collapsed="false">
      <c r="A9898" s="71" t="s">
        <v>28</v>
      </c>
      <c r="B9898" s="74" t="s">
        <v>685</v>
      </c>
      <c r="C9898" s="74" t="n">
        <v>2008</v>
      </c>
      <c r="D9898" s="74" t="s">
        <v>675</v>
      </c>
      <c r="E9898" s="75" t="n">
        <v>145922.595952081</v>
      </c>
    </row>
    <row r="9899" customFormat="false" ht="12.8" hidden="false" customHeight="false" outlineLevel="0" collapsed="false">
      <c r="A9899" s="71" t="s">
        <v>28</v>
      </c>
      <c r="B9899" s="74" t="s">
        <v>685</v>
      </c>
      <c r="C9899" s="74" t="n">
        <v>2008</v>
      </c>
      <c r="D9899" s="74" t="s">
        <v>676</v>
      </c>
      <c r="E9899" s="75" t="n">
        <v>149011.244660809</v>
      </c>
    </row>
    <row r="9900" customFormat="false" ht="12.8" hidden="false" customHeight="false" outlineLevel="0" collapsed="false">
      <c r="A9900" s="71" t="s">
        <v>28</v>
      </c>
      <c r="B9900" s="74" t="s">
        <v>685</v>
      </c>
      <c r="C9900" s="74" t="n">
        <v>2008</v>
      </c>
      <c r="D9900" s="74" t="s">
        <v>677</v>
      </c>
      <c r="E9900" s="75" t="n">
        <v>135470.911691444</v>
      </c>
    </row>
    <row r="9901" customFormat="false" ht="12.8" hidden="false" customHeight="false" outlineLevel="0" collapsed="false">
      <c r="A9901" s="71" t="s">
        <v>28</v>
      </c>
      <c r="B9901" s="74" t="s">
        <v>685</v>
      </c>
      <c r="C9901" s="76" t="n">
        <v>2008</v>
      </c>
      <c r="D9901" s="76" t="s">
        <v>678</v>
      </c>
      <c r="E9901" s="77" t="n">
        <v>166689.059288514</v>
      </c>
    </row>
    <row r="9902" customFormat="false" ht="12.8" hidden="false" customHeight="false" outlineLevel="0" collapsed="false">
      <c r="A9902" s="71" t="s">
        <v>28</v>
      </c>
      <c r="B9902" s="74" t="s">
        <v>685</v>
      </c>
      <c r="C9902" s="72" t="n">
        <v>2009</v>
      </c>
      <c r="D9902" s="72" t="s">
        <v>667</v>
      </c>
      <c r="E9902" s="73" t="n">
        <v>133075.463438135</v>
      </c>
    </row>
    <row r="9903" customFormat="false" ht="12.8" hidden="false" customHeight="false" outlineLevel="0" collapsed="false">
      <c r="A9903" s="71" t="s">
        <v>28</v>
      </c>
      <c r="B9903" s="74" t="s">
        <v>685</v>
      </c>
      <c r="C9903" s="74" t="n">
        <v>2009</v>
      </c>
      <c r="D9903" s="74" t="s">
        <v>668</v>
      </c>
      <c r="E9903" s="75" t="n">
        <v>126710.00029209</v>
      </c>
    </row>
    <row r="9904" customFormat="false" ht="12.8" hidden="false" customHeight="false" outlineLevel="0" collapsed="false">
      <c r="A9904" s="71" t="s">
        <v>28</v>
      </c>
      <c r="B9904" s="74" t="s">
        <v>685</v>
      </c>
      <c r="C9904" s="74" t="n">
        <v>2009</v>
      </c>
      <c r="D9904" s="74" t="s">
        <v>669</v>
      </c>
      <c r="E9904" s="75" t="n">
        <v>145902.724146045</v>
      </c>
    </row>
    <row r="9905" customFormat="false" ht="12.8" hidden="false" customHeight="false" outlineLevel="0" collapsed="false">
      <c r="A9905" s="71" t="s">
        <v>28</v>
      </c>
      <c r="B9905" s="74" t="s">
        <v>685</v>
      </c>
      <c r="C9905" s="74" t="n">
        <v>2009</v>
      </c>
      <c r="D9905" s="74" t="s">
        <v>670</v>
      </c>
      <c r="E9905" s="75" t="n">
        <v>124178.485</v>
      </c>
    </row>
    <row r="9906" customFormat="false" ht="12.8" hidden="false" customHeight="false" outlineLevel="0" collapsed="false">
      <c r="A9906" s="71" t="s">
        <v>28</v>
      </c>
      <c r="B9906" s="74" t="s">
        <v>685</v>
      </c>
      <c r="C9906" s="74" t="n">
        <v>2009</v>
      </c>
      <c r="D9906" s="74" t="s">
        <v>671</v>
      </c>
      <c r="E9906" s="75" t="n">
        <v>124143.639</v>
      </c>
    </row>
    <row r="9907" customFormat="false" ht="12.8" hidden="false" customHeight="false" outlineLevel="0" collapsed="false">
      <c r="A9907" s="71" t="s">
        <v>28</v>
      </c>
      <c r="B9907" s="74" t="s">
        <v>685</v>
      </c>
      <c r="C9907" s="74" t="n">
        <v>2009</v>
      </c>
      <c r="D9907" s="74" t="s">
        <v>672</v>
      </c>
      <c r="E9907" s="75" t="n">
        <v>124869.101</v>
      </c>
    </row>
    <row r="9908" customFormat="false" ht="12.8" hidden="false" customHeight="false" outlineLevel="0" collapsed="false">
      <c r="A9908" s="71" t="s">
        <v>28</v>
      </c>
      <c r="B9908" s="74" t="s">
        <v>685</v>
      </c>
      <c r="C9908" s="74" t="n">
        <v>2009</v>
      </c>
      <c r="D9908" s="74" t="s">
        <v>673</v>
      </c>
      <c r="E9908" s="75" t="n">
        <v>129177.399</v>
      </c>
    </row>
    <row r="9909" customFormat="false" ht="12.8" hidden="false" customHeight="false" outlineLevel="0" collapsed="false">
      <c r="A9909" s="71" t="s">
        <v>28</v>
      </c>
      <c r="B9909" s="74" t="s">
        <v>685</v>
      </c>
      <c r="C9909" s="74" t="n">
        <v>2009</v>
      </c>
      <c r="D9909" s="74" t="s">
        <v>674</v>
      </c>
      <c r="E9909" s="75" t="n">
        <v>123331.73</v>
      </c>
    </row>
    <row r="9910" customFormat="false" ht="12.8" hidden="false" customHeight="false" outlineLevel="0" collapsed="false">
      <c r="A9910" s="71" t="s">
        <v>28</v>
      </c>
      <c r="B9910" s="74" t="s">
        <v>685</v>
      </c>
      <c r="C9910" s="74" t="n">
        <v>2009</v>
      </c>
      <c r="D9910" s="74" t="s">
        <v>675</v>
      </c>
      <c r="E9910" s="75" t="n">
        <v>128418.606</v>
      </c>
    </row>
    <row r="9911" customFormat="false" ht="12.8" hidden="false" customHeight="false" outlineLevel="0" collapsed="false">
      <c r="A9911" s="71" t="s">
        <v>28</v>
      </c>
      <c r="B9911" s="74" t="s">
        <v>685</v>
      </c>
      <c r="C9911" s="74" t="n">
        <v>2009</v>
      </c>
      <c r="D9911" s="74" t="s">
        <v>676</v>
      </c>
      <c r="E9911" s="75" t="n">
        <v>141648.652</v>
      </c>
    </row>
    <row r="9912" customFormat="false" ht="12.8" hidden="false" customHeight="false" outlineLevel="0" collapsed="false">
      <c r="A9912" s="71" t="s">
        <v>28</v>
      </c>
      <c r="B9912" s="74" t="s">
        <v>685</v>
      </c>
      <c r="C9912" s="74" t="n">
        <v>2009</v>
      </c>
      <c r="D9912" s="74" t="s">
        <v>677</v>
      </c>
      <c r="E9912" s="75" t="n">
        <v>132294.718</v>
      </c>
    </row>
    <row r="9913" customFormat="false" ht="12.8" hidden="false" customHeight="false" outlineLevel="0" collapsed="false">
      <c r="A9913" s="71" t="s">
        <v>28</v>
      </c>
      <c r="B9913" s="74" t="s">
        <v>685</v>
      </c>
      <c r="C9913" s="76" t="n">
        <v>2009</v>
      </c>
      <c r="D9913" s="76" t="s">
        <v>678</v>
      </c>
      <c r="E9913" s="77" t="n">
        <v>170312.403</v>
      </c>
    </row>
    <row r="9914" customFormat="false" ht="12.8" hidden="false" customHeight="false" outlineLevel="0" collapsed="false">
      <c r="A9914" s="71" t="s">
        <v>28</v>
      </c>
      <c r="B9914" s="74" t="s">
        <v>685</v>
      </c>
      <c r="C9914" s="72" t="n">
        <v>2010</v>
      </c>
      <c r="D9914" s="72" t="s">
        <v>667</v>
      </c>
      <c r="E9914" s="73" t="n">
        <v>164565.738</v>
      </c>
    </row>
    <row r="9915" customFormat="false" ht="12.8" hidden="false" customHeight="false" outlineLevel="0" collapsed="false">
      <c r="A9915" s="71" t="s">
        <v>28</v>
      </c>
      <c r="B9915" s="74" t="s">
        <v>685</v>
      </c>
      <c r="C9915" s="74" t="n">
        <v>2010</v>
      </c>
      <c r="D9915" s="74" t="s">
        <v>668</v>
      </c>
      <c r="E9915" s="75" t="n">
        <v>154863.904</v>
      </c>
    </row>
    <row r="9916" customFormat="false" ht="12.8" hidden="false" customHeight="false" outlineLevel="0" collapsed="false">
      <c r="A9916" s="71" t="s">
        <v>28</v>
      </c>
      <c r="B9916" s="74" t="s">
        <v>685</v>
      </c>
      <c r="C9916" s="74" t="n">
        <v>2010</v>
      </c>
      <c r="D9916" s="74" t="s">
        <v>669</v>
      </c>
      <c r="E9916" s="75" t="n">
        <v>169615.039</v>
      </c>
    </row>
    <row r="9917" customFormat="false" ht="12.8" hidden="false" customHeight="false" outlineLevel="0" collapsed="false">
      <c r="A9917" s="71" t="s">
        <v>28</v>
      </c>
      <c r="B9917" s="74" t="s">
        <v>685</v>
      </c>
      <c r="C9917" s="74" t="n">
        <v>2010</v>
      </c>
      <c r="D9917" s="74" t="s">
        <v>670</v>
      </c>
      <c r="E9917" s="75" t="n">
        <v>152586.303</v>
      </c>
    </row>
    <row r="9918" customFormat="false" ht="12.8" hidden="false" customHeight="false" outlineLevel="0" collapsed="false">
      <c r="A9918" s="71" t="s">
        <v>28</v>
      </c>
      <c r="B9918" s="74" t="s">
        <v>685</v>
      </c>
      <c r="C9918" s="74" t="n">
        <v>2010</v>
      </c>
      <c r="D9918" s="74" t="s">
        <v>671</v>
      </c>
      <c r="E9918" s="75" t="n">
        <v>145530.547</v>
      </c>
    </row>
    <row r="9919" customFormat="false" ht="12.8" hidden="false" customHeight="false" outlineLevel="0" collapsed="false">
      <c r="A9919" s="71" t="s">
        <v>28</v>
      </c>
      <c r="B9919" s="74" t="s">
        <v>685</v>
      </c>
      <c r="C9919" s="74" t="n">
        <v>2010</v>
      </c>
      <c r="D9919" s="74" t="s">
        <v>672</v>
      </c>
      <c r="E9919" s="75" t="n">
        <v>145753.453</v>
      </c>
    </row>
    <row r="9920" customFormat="false" ht="12.8" hidden="false" customHeight="false" outlineLevel="0" collapsed="false">
      <c r="A9920" s="71" t="s">
        <v>28</v>
      </c>
      <c r="B9920" s="74" t="s">
        <v>685</v>
      </c>
      <c r="C9920" s="74" t="n">
        <v>2010</v>
      </c>
      <c r="D9920" s="74" t="s">
        <v>673</v>
      </c>
      <c r="E9920" s="75" t="n">
        <v>154347.641</v>
      </c>
    </row>
    <row r="9921" customFormat="false" ht="12.8" hidden="false" customHeight="false" outlineLevel="0" collapsed="false">
      <c r="A9921" s="71" t="s">
        <v>28</v>
      </c>
      <c r="B9921" s="74" t="s">
        <v>685</v>
      </c>
      <c r="C9921" s="74" t="n">
        <v>2010</v>
      </c>
      <c r="D9921" s="74" t="s">
        <v>674</v>
      </c>
      <c r="E9921" s="75" t="n">
        <v>151990.411</v>
      </c>
    </row>
    <row r="9922" customFormat="false" ht="12.8" hidden="false" customHeight="false" outlineLevel="0" collapsed="false">
      <c r="A9922" s="71" t="s">
        <v>28</v>
      </c>
      <c r="B9922" s="74" t="s">
        <v>685</v>
      </c>
      <c r="C9922" s="74" t="n">
        <v>2010</v>
      </c>
      <c r="D9922" s="74" t="s">
        <v>675</v>
      </c>
      <c r="E9922" s="75" t="n">
        <v>152006.113</v>
      </c>
    </row>
    <row r="9923" customFormat="false" ht="12.8" hidden="false" customHeight="false" outlineLevel="0" collapsed="false">
      <c r="A9923" s="71" t="s">
        <v>28</v>
      </c>
      <c r="B9923" s="74" t="s">
        <v>685</v>
      </c>
      <c r="C9923" s="74" t="n">
        <v>2010</v>
      </c>
      <c r="D9923" s="74" t="s">
        <v>676</v>
      </c>
      <c r="E9923" s="75" t="n">
        <v>153717.636</v>
      </c>
    </row>
    <row r="9924" customFormat="false" ht="12.8" hidden="false" customHeight="false" outlineLevel="0" collapsed="false">
      <c r="A9924" s="71" t="s">
        <v>28</v>
      </c>
      <c r="B9924" s="74" t="s">
        <v>685</v>
      </c>
      <c r="C9924" s="74" t="n">
        <v>2010</v>
      </c>
      <c r="D9924" s="74" t="s">
        <v>677</v>
      </c>
      <c r="E9924" s="75" t="n">
        <v>156972.639</v>
      </c>
    </row>
    <row r="9925" customFormat="false" ht="12.8" hidden="false" customHeight="false" outlineLevel="0" collapsed="false">
      <c r="A9925" s="71" t="s">
        <v>28</v>
      </c>
      <c r="B9925" s="74" t="s">
        <v>685</v>
      </c>
      <c r="C9925" s="76" t="n">
        <v>2010</v>
      </c>
      <c r="D9925" s="76" t="s">
        <v>678</v>
      </c>
      <c r="E9925" s="77" t="n">
        <v>183715.744</v>
      </c>
    </row>
    <row r="9926" customFormat="false" ht="12.8" hidden="false" customHeight="false" outlineLevel="0" collapsed="false">
      <c r="A9926" s="71" t="s">
        <v>28</v>
      </c>
      <c r="B9926" s="74" t="s">
        <v>685</v>
      </c>
      <c r="C9926" s="72" t="n">
        <v>2011</v>
      </c>
      <c r="D9926" s="72" t="s">
        <v>667</v>
      </c>
      <c r="E9926" s="73" t="n">
        <v>158439.359</v>
      </c>
    </row>
    <row r="9927" customFormat="false" ht="12.8" hidden="false" customHeight="false" outlineLevel="0" collapsed="false">
      <c r="A9927" s="71" t="s">
        <v>28</v>
      </c>
      <c r="B9927" s="74" t="s">
        <v>685</v>
      </c>
      <c r="C9927" s="74" t="n">
        <v>2011</v>
      </c>
      <c r="D9927" s="74" t="s">
        <v>668</v>
      </c>
      <c r="E9927" s="75" t="n">
        <v>159408.839</v>
      </c>
    </row>
    <row r="9928" customFormat="false" ht="12.8" hidden="false" customHeight="false" outlineLevel="0" collapsed="false">
      <c r="A9928" s="71" t="s">
        <v>28</v>
      </c>
      <c r="B9928" s="74" t="s">
        <v>685</v>
      </c>
      <c r="C9928" s="74" t="n">
        <v>2011</v>
      </c>
      <c r="D9928" s="74" t="s">
        <v>669</v>
      </c>
      <c r="E9928" s="75" t="n">
        <v>217580.231</v>
      </c>
    </row>
    <row r="9929" customFormat="false" ht="12.8" hidden="false" customHeight="false" outlineLevel="0" collapsed="false">
      <c r="A9929" s="71" t="s">
        <v>28</v>
      </c>
      <c r="B9929" s="74" t="s">
        <v>685</v>
      </c>
      <c r="C9929" s="74" t="n">
        <v>2011</v>
      </c>
      <c r="D9929" s="74" t="s">
        <v>670</v>
      </c>
      <c r="E9929" s="75" t="n">
        <v>223972.225</v>
      </c>
    </row>
    <row r="9930" customFormat="false" ht="12.8" hidden="false" customHeight="false" outlineLevel="0" collapsed="false">
      <c r="A9930" s="71" t="s">
        <v>28</v>
      </c>
      <c r="B9930" s="74" t="s">
        <v>685</v>
      </c>
      <c r="C9930" s="74" t="n">
        <v>2011</v>
      </c>
      <c r="D9930" s="74" t="s">
        <v>671</v>
      </c>
      <c r="E9930" s="75" t="n">
        <v>184734.99</v>
      </c>
    </row>
    <row r="9931" customFormat="false" ht="12.8" hidden="false" customHeight="false" outlineLevel="0" collapsed="false">
      <c r="A9931" s="71" t="s">
        <v>28</v>
      </c>
      <c r="B9931" s="74" t="s">
        <v>685</v>
      </c>
      <c r="C9931" s="74" t="n">
        <v>2011</v>
      </c>
      <c r="D9931" s="74" t="s">
        <v>672</v>
      </c>
      <c r="E9931" s="75" t="n">
        <v>178740.576</v>
      </c>
    </row>
    <row r="9932" customFormat="false" ht="12.8" hidden="false" customHeight="false" outlineLevel="0" collapsed="false">
      <c r="A9932" s="71" t="s">
        <v>28</v>
      </c>
      <c r="B9932" s="74" t="s">
        <v>685</v>
      </c>
      <c r="C9932" s="74" t="n">
        <v>2011</v>
      </c>
      <c r="D9932" s="74" t="s">
        <v>673</v>
      </c>
      <c r="E9932" s="75" t="n">
        <v>189658.751</v>
      </c>
    </row>
    <row r="9933" customFormat="false" ht="12.8" hidden="false" customHeight="false" outlineLevel="0" collapsed="false">
      <c r="A9933" s="71" t="s">
        <v>28</v>
      </c>
      <c r="B9933" s="74" t="s">
        <v>685</v>
      </c>
      <c r="C9933" s="74" t="n">
        <v>2011</v>
      </c>
      <c r="D9933" s="74" t="s">
        <v>674</v>
      </c>
      <c r="E9933" s="75" t="n">
        <v>202203.319</v>
      </c>
    </row>
    <row r="9934" customFormat="false" ht="12.8" hidden="false" customHeight="false" outlineLevel="0" collapsed="false">
      <c r="A9934" s="71" t="s">
        <v>28</v>
      </c>
      <c r="B9934" s="74" t="s">
        <v>685</v>
      </c>
      <c r="C9934" s="74" t="n">
        <v>2011</v>
      </c>
      <c r="D9934" s="74" t="s">
        <v>675</v>
      </c>
      <c r="E9934" s="75" t="n">
        <v>213003.243</v>
      </c>
    </row>
    <row r="9935" customFormat="false" ht="12.8" hidden="false" customHeight="false" outlineLevel="0" collapsed="false">
      <c r="A9935" s="71" t="s">
        <v>28</v>
      </c>
      <c r="B9935" s="74" t="s">
        <v>685</v>
      </c>
      <c r="C9935" s="74" t="n">
        <v>2011</v>
      </c>
      <c r="D9935" s="74" t="s">
        <v>676</v>
      </c>
      <c r="E9935" s="75" t="n">
        <v>208506.461</v>
      </c>
    </row>
    <row r="9936" customFormat="false" ht="12.8" hidden="false" customHeight="false" outlineLevel="0" collapsed="false">
      <c r="A9936" s="71" t="s">
        <v>28</v>
      </c>
      <c r="B9936" s="74" t="s">
        <v>685</v>
      </c>
      <c r="C9936" s="74" t="n">
        <v>2011</v>
      </c>
      <c r="D9936" s="74" t="s">
        <v>677</v>
      </c>
      <c r="E9936" s="75" t="n">
        <v>213801.837</v>
      </c>
    </row>
    <row r="9937" customFormat="false" ht="12.8" hidden="false" customHeight="false" outlineLevel="0" collapsed="false">
      <c r="A9937" s="71" t="s">
        <v>28</v>
      </c>
      <c r="B9937" s="74" t="s">
        <v>685</v>
      </c>
      <c r="C9937" s="76" t="n">
        <v>2011</v>
      </c>
      <c r="D9937" s="76" t="s">
        <v>678</v>
      </c>
      <c r="E9937" s="77" t="n">
        <v>252955.443</v>
      </c>
    </row>
    <row r="9938" customFormat="false" ht="12.8" hidden="false" customHeight="false" outlineLevel="0" collapsed="false">
      <c r="A9938" s="71" t="s">
        <v>28</v>
      </c>
      <c r="B9938" s="74" t="s">
        <v>685</v>
      </c>
      <c r="C9938" s="72" t="n">
        <v>2012</v>
      </c>
      <c r="D9938" s="72" t="s">
        <v>667</v>
      </c>
      <c r="E9938" s="73" t="n">
        <v>215973.73</v>
      </c>
    </row>
    <row r="9939" customFormat="false" ht="12.8" hidden="false" customHeight="false" outlineLevel="0" collapsed="false">
      <c r="A9939" s="71" t="s">
        <v>28</v>
      </c>
      <c r="B9939" s="74" t="s">
        <v>685</v>
      </c>
      <c r="C9939" s="74" t="n">
        <v>2012</v>
      </c>
      <c r="D9939" s="74" t="s">
        <v>668</v>
      </c>
      <c r="E9939" s="75" t="n">
        <v>214505.151</v>
      </c>
    </row>
    <row r="9940" customFormat="false" ht="12.8" hidden="false" customHeight="false" outlineLevel="0" collapsed="false">
      <c r="A9940" s="71" t="s">
        <v>28</v>
      </c>
      <c r="B9940" s="74" t="s">
        <v>685</v>
      </c>
      <c r="C9940" s="74" t="n">
        <v>2012</v>
      </c>
      <c r="D9940" s="74" t="s">
        <v>669</v>
      </c>
      <c r="E9940" s="75" t="n">
        <v>231519.338</v>
      </c>
    </row>
    <row r="9941" customFormat="false" ht="12.8" hidden="false" customHeight="false" outlineLevel="0" collapsed="false">
      <c r="A9941" s="71" t="s">
        <v>28</v>
      </c>
      <c r="B9941" s="74" t="s">
        <v>685</v>
      </c>
      <c r="C9941" s="74" t="n">
        <v>2012</v>
      </c>
      <c r="D9941" s="74" t="s">
        <v>670</v>
      </c>
      <c r="E9941" s="75" t="n">
        <v>220432.411</v>
      </c>
    </row>
    <row r="9942" customFormat="false" ht="12.8" hidden="false" customHeight="false" outlineLevel="0" collapsed="false">
      <c r="A9942" s="71" t="s">
        <v>28</v>
      </c>
      <c r="B9942" s="74" t="s">
        <v>685</v>
      </c>
      <c r="C9942" s="74" t="n">
        <v>2012</v>
      </c>
      <c r="D9942" s="74" t="s">
        <v>671</v>
      </c>
      <c r="E9942" s="75" t="n">
        <v>227628.552</v>
      </c>
    </row>
    <row r="9943" customFormat="false" ht="12.8" hidden="false" customHeight="false" outlineLevel="0" collapsed="false">
      <c r="A9943" s="71" t="s">
        <v>28</v>
      </c>
      <c r="B9943" s="74" t="s">
        <v>685</v>
      </c>
      <c r="C9943" s="74" t="n">
        <v>2012</v>
      </c>
      <c r="D9943" s="74" t="s">
        <v>672</v>
      </c>
      <c r="E9943" s="75" t="n">
        <v>221432.858</v>
      </c>
    </row>
    <row r="9944" customFormat="false" ht="12.8" hidden="false" customHeight="false" outlineLevel="0" collapsed="false">
      <c r="A9944" s="71" t="s">
        <v>28</v>
      </c>
      <c r="B9944" s="74" t="s">
        <v>685</v>
      </c>
      <c r="C9944" s="74" t="n">
        <v>2012</v>
      </c>
      <c r="D9944" s="74" t="s">
        <v>673</v>
      </c>
      <c r="E9944" s="75" t="n">
        <v>225337.944</v>
      </c>
    </row>
    <row r="9945" customFormat="false" ht="12.8" hidden="false" customHeight="false" outlineLevel="0" collapsed="false">
      <c r="A9945" s="71" t="s">
        <v>28</v>
      </c>
      <c r="B9945" s="74" t="s">
        <v>685</v>
      </c>
      <c r="C9945" s="74" t="n">
        <v>2012</v>
      </c>
      <c r="D9945" s="74" t="s">
        <v>674</v>
      </c>
      <c r="E9945" s="75" t="n">
        <v>240679.959</v>
      </c>
    </row>
    <row r="9946" customFormat="false" ht="12.8" hidden="false" customHeight="false" outlineLevel="0" collapsed="false">
      <c r="A9946" s="71" t="s">
        <v>28</v>
      </c>
      <c r="B9946" s="74" t="s">
        <v>685</v>
      </c>
      <c r="C9946" s="74" t="n">
        <v>2012</v>
      </c>
      <c r="D9946" s="74" t="s">
        <v>675</v>
      </c>
      <c r="E9946" s="75" t="n">
        <v>226616.733</v>
      </c>
    </row>
    <row r="9947" customFormat="false" ht="12.8" hidden="false" customHeight="false" outlineLevel="0" collapsed="false">
      <c r="A9947" s="71" t="s">
        <v>28</v>
      </c>
      <c r="B9947" s="74" t="s">
        <v>685</v>
      </c>
      <c r="C9947" s="74" t="n">
        <v>2012</v>
      </c>
      <c r="D9947" s="74" t="s">
        <v>676</v>
      </c>
      <c r="E9947" s="75" t="n">
        <v>245863.738</v>
      </c>
    </row>
    <row r="9948" customFormat="false" ht="12.8" hidden="false" customHeight="false" outlineLevel="0" collapsed="false">
      <c r="A9948" s="71" t="s">
        <v>28</v>
      </c>
      <c r="B9948" s="74" t="s">
        <v>685</v>
      </c>
      <c r="C9948" s="74" t="n">
        <v>2012</v>
      </c>
      <c r="D9948" s="74" t="s">
        <v>677</v>
      </c>
      <c r="E9948" s="75" t="n">
        <v>225959.737</v>
      </c>
    </row>
    <row r="9949" customFormat="false" ht="12.8" hidden="false" customHeight="false" outlineLevel="0" collapsed="false">
      <c r="A9949" s="71" t="s">
        <v>28</v>
      </c>
      <c r="B9949" s="74" t="s">
        <v>685</v>
      </c>
      <c r="C9949" s="76" t="n">
        <v>2012</v>
      </c>
      <c r="D9949" s="76" t="s">
        <v>678</v>
      </c>
      <c r="E9949" s="77" t="n">
        <v>275322.07</v>
      </c>
    </row>
    <row r="9950" customFormat="false" ht="12.8" hidden="false" customHeight="false" outlineLevel="0" collapsed="false">
      <c r="A9950" s="71" t="s">
        <v>28</v>
      </c>
      <c r="B9950" s="74" t="s">
        <v>685</v>
      </c>
      <c r="C9950" s="72" t="n">
        <v>2013</v>
      </c>
      <c r="D9950" s="72" t="s">
        <v>667</v>
      </c>
      <c r="E9950" s="73" t="n">
        <v>224390.127</v>
      </c>
    </row>
    <row r="9951" customFormat="false" ht="12.8" hidden="false" customHeight="false" outlineLevel="0" collapsed="false">
      <c r="A9951" s="71" t="s">
        <v>28</v>
      </c>
      <c r="B9951" s="74" t="s">
        <v>685</v>
      </c>
      <c r="C9951" s="74" t="n">
        <v>2013</v>
      </c>
      <c r="D9951" s="74" t="s">
        <v>668</v>
      </c>
      <c r="E9951" s="75" t="n">
        <v>191644.387</v>
      </c>
    </row>
    <row r="9952" customFormat="false" ht="12.8" hidden="false" customHeight="false" outlineLevel="0" collapsed="false">
      <c r="A9952" s="71" t="s">
        <v>28</v>
      </c>
      <c r="B9952" s="74" t="s">
        <v>685</v>
      </c>
      <c r="C9952" s="74" t="n">
        <v>2013</v>
      </c>
      <c r="D9952" s="74" t="s">
        <v>669</v>
      </c>
      <c r="E9952" s="75" t="n">
        <v>223613.664</v>
      </c>
    </row>
    <row r="9953" customFormat="false" ht="12.8" hidden="false" customHeight="false" outlineLevel="0" collapsed="false">
      <c r="A9953" s="71" t="s">
        <v>28</v>
      </c>
      <c r="B9953" s="74" t="s">
        <v>685</v>
      </c>
      <c r="C9953" s="74" t="n">
        <v>2013</v>
      </c>
      <c r="D9953" s="74" t="s">
        <v>670</v>
      </c>
      <c r="E9953" s="75" t="n">
        <v>230202.755</v>
      </c>
    </row>
    <row r="9954" customFormat="false" ht="12.8" hidden="false" customHeight="false" outlineLevel="0" collapsed="false">
      <c r="A9954" s="71" t="s">
        <v>28</v>
      </c>
      <c r="B9954" s="74" t="s">
        <v>685</v>
      </c>
      <c r="C9954" s="74" t="n">
        <v>2013</v>
      </c>
      <c r="D9954" s="74" t="s">
        <v>671</v>
      </c>
      <c r="E9954" s="75" t="n">
        <v>234574.69</v>
      </c>
    </row>
    <row r="9955" customFormat="false" ht="12.8" hidden="false" customHeight="false" outlineLevel="0" collapsed="false">
      <c r="A9955" s="71" t="s">
        <v>28</v>
      </c>
      <c r="B9955" s="74" t="s">
        <v>685</v>
      </c>
      <c r="C9955" s="74" t="n">
        <v>2013</v>
      </c>
      <c r="D9955" s="74" t="s">
        <v>672</v>
      </c>
      <c r="E9955" s="75" t="n">
        <v>216155.408</v>
      </c>
    </row>
    <row r="9956" customFormat="false" ht="12.8" hidden="false" customHeight="false" outlineLevel="0" collapsed="false">
      <c r="A9956" s="71" t="s">
        <v>28</v>
      </c>
      <c r="B9956" s="74" t="s">
        <v>685</v>
      </c>
      <c r="C9956" s="74" t="n">
        <v>2013</v>
      </c>
      <c r="D9956" s="74" t="s">
        <v>673</v>
      </c>
      <c r="E9956" s="75" t="n">
        <v>235629.586</v>
      </c>
    </row>
    <row r="9957" customFormat="false" ht="12.8" hidden="false" customHeight="false" outlineLevel="0" collapsed="false">
      <c r="A9957" s="71" t="s">
        <v>28</v>
      </c>
      <c r="B9957" s="74" t="s">
        <v>685</v>
      </c>
      <c r="C9957" s="74" t="n">
        <v>2013</v>
      </c>
      <c r="D9957" s="74" t="s">
        <v>674</v>
      </c>
      <c r="E9957" s="75" t="n">
        <v>241715.734</v>
      </c>
    </row>
    <row r="9958" customFormat="false" ht="12.8" hidden="false" customHeight="false" outlineLevel="0" collapsed="false">
      <c r="A9958" s="71" t="s">
        <v>28</v>
      </c>
      <c r="B9958" s="74" t="s">
        <v>685</v>
      </c>
      <c r="C9958" s="74" t="n">
        <v>2013</v>
      </c>
      <c r="D9958" s="74" t="s">
        <v>675</v>
      </c>
      <c r="E9958" s="75" t="n">
        <v>223175.873</v>
      </c>
    </row>
    <row r="9959" customFormat="false" ht="12.8" hidden="false" customHeight="false" outlineLevel="0" collapsed="false">
      <c r="A9959" s="71" t="s">
        <v>28</v>
      </c>
      <c r="B9959" s="74" t="s">
        <v>685</v>
      </c>
      <c r="C9959" s="74" t="n">
        <v>2013</v>
      </c>
      <c r="D9959" s="74" t="s">
        <v>676</v>
      </c>
      <c r="E9959" s="75" t="n">
        <v>242097.694</v>
      </c>
    </row>
    <row r="9960" customFormat="false" ht="12.8" hidden="false" customHeight="false" outlineLevel="0" collapsed="false">
      <c r="A9960" s="71" t="s">
        <v>28</v>
      </c>
      <c r="B9960" s="74" t="s">
        <v>685</v>
      </c>
      <c r="C9960" s="74" t="n">
        <v>2013</v>
      </c>
      <c r="D9960" s="74" t="s">
        <v>677</v>
      </c>
      <c r="E9960" s="75" t="n">
        <v>235423.795</v>
      </c>
    </row>
    <row r="9961" customFormat="false" ht="12.8" hidden="false" customHeight="false" outlineLevel="0" collapsed="false">
      <c r="A9961" s="71" t="s">
        <v>28</v>
      </c>
      <c r="B9961" s="74" t="s">
        <v>685</v>
      </c>
      <c r="C9961" s="76" t="n">
        <v>2013</v>
      </c>
      <c r="D9961" s="76" t="s">
        <v>678</v>
      </c>
      <c r="E9961" s="77" t="n">
        <v>254078.401</v>
      </c>
    </row>
    <row r="9962" customFormat="false" ht="12.8" hidden="false" customHeight="false" outlineLevel="0" collapsed="false">
      <c r="A9962" s="71" t="s">
        <v>28</v>
      </c>
      <c r="B9962" s="74" t="s">
        <v>685</v>
      </c>
      <c r="C9962" s="72" t="n">
        <v>2014</v>
      </c>
      <c r="D9962" s="72" t="s">
        <v>667</v>
      </c>
      <c r="E9962" s="73" t="n">
        <v>221543.4</v>
      </c>
    </row>
    <row r="9963" customFormat="false" ht="12.8" hidden="false" customHeight="false" outlineLevel="0" collapsed="false">
      <c r="A9963" s="71" t="s">
        <v>28</v>
      </c>
      <c r="B9963" s="74" t="s">
        <v>685</v>
      </c>
      <c r="C9963" s="74" t="n">
        <v>2014</v>
      </c>
      <c r="D9963" s="74" t="s">
        <v>668</v>
      </c>
      <c r="E9963" s="75" t="n">
        <v>218321.547</v>
      </c>
    </row>
    <row r="9964" customFormat="false" ht="12.8" hidden="false" customHeight="false" outlineLevel="0" collapsed="false">
      <c r="A9964" s="71" t="s">
        <v>28</v>
      </c>
      <c r="B9964" s="74" t="s">
        <v>685</v>
      </c>
      <c r="C9964" s="74" t="n">
        <v>2014</v>
      </c>
      <c r="D9964" s="74" t="s">
        <v>669</v>
      </c>
      <c r="E9964" s="75" t="n">
        <v>233849.326</v>
      </c>
    </row>
    <row r="9965" customFormat="false" ht="12.8" hidden="false" customHeight="false" outlineLevel="0" collapsed="false">
      <c r="A9965" s="71" t="s">
        <v>28</v>
      </c>
      <c r="B9965" s="74" t="s">
        <v>685</v>
      </c>
      <c r="C9965" s="74" t="n">
        <v>2014</v>
      </c>
      <c r="D9965" s="74" t="s">
        <v>670</v>
      </c>
      <c r="E9965" s="75" t="n">
        <v>247261.256</v>
      </c>
    </row>
    <row r="9966" customFormat="false" ht="12.8" hidden="false" customHeight="false" outlineLevel="0" collapsed="false">
      <c r="A9966" s="71" t="s">
        <v>28</v>
      </c>
      <c r="B9966" s="74" t="s">
        <v>685</v>
      </c>
      <c r="C9966" s="74" t="n">
        <v>2014</v>
      </c>
      <c r="D9966" s="74" t="s">
        <v>671</v>
      </c>
      <c r="E9966" s="75" t="n">
        <v>244470.721</v>
      </c>
    </row>
    <row r="9967" customFormat="false" ht="12.8" hidden="false" customHeight="false" outlineLevel="0" collapsed="false">
      <c r="A9967" s="71" t="s">
        <v>28</v>
      </c>
      <c r="B9967" s="74" t="s">
        <v>685</v>
      </c>
      <c r="C9967" s="74" t="n">
        <v>2014</v>
      </c>
      <c r="D9967" s="74" t="s">
        <v>672</v>
      </c>
      <c r="E9967" s="75" t="n">
        <v>227422.108</v>
      </c>
    </row>
    <row r="9968" customFormat="false" ht="12.8" hidden="false" customHeight="false" outlineLevel="0" collapsed="false">
      <c r="A9968" s="71" t="s">
        <v>28</v>
      </c>
      <c r="B9968" s="74" t="s">
        <v>685</v>
      </c>
      <c r="C9968" s="74" t="n">
        <v>2014</v>
      </c>
      <c r="D9968" s="74" t="s">
        <v>673</v>
      </c>
      <c r="E9968" s="75" t="n">
        <v>245259.803</v>
      </c>
    </row>
    <row r="9969" customFormat="false" ht="12.8" hidden="false" customHeight="false" outlineLevel="0" collapsed="false">
      <c r="A9969" s="71" t="s">
        <v>28</v>
      </c>
      <c r="B9969" s="74" t="s">
        <v>685</v>
      </c>
      <c r="C9969" s="74" t="n">
        <v>2014</v>
      </c>
      <c r="D9969" s="74" t="s">
        <v>674</v>
      </c>
      <c r="E9969" s="75" t="n">
        <v>245022.842</v>
      </c>
    </row>
    <row r="9970" customFormat="false" ht="12.8" hidden="false" customHeight="false" outlineLevel="0" collapsed="false">
      <c r="A9970" s="71" t="s">
        <v>28</v>
      </c>
      <c r="B9970" s="74" t="s">
        <v>685</v>
      </c>
      <c r="C9970" s="74" t="n">
        <v>2014</v>
      </c>
      <c r="D9970" s="74" t="s">
        <v>675</v>
      </c>
      <c r="E9970" s="75" t="n">
        <v>245480.089</v>
      </c>
    </row>
    <row r="9971" customFormat="false" ht="12.8" hidden="false" customHeight="false" outlineLevel="0" collapsed="false">
      <c r="A9971" s="71" t="s">
        <v>28</v>
      </c>
      <c r="B9971" s="74" t="s">
        <v>685</v>
      </c>
      <c r="C9971" s="74" t="n">
        <v>2014</v>
      </c>
      <c r="D9971" s="74" t="s">
        <v>676</v>
      </c>
      <c r="E9971" s="75" t="n">
        <v>263043.137</v>
      </c>
    </row>
    <row r="9972" customFormat="false" ht="12.8" hidden="false" customHeight="false" outlineLevel="0" collapsed="false">
      <c r="A9972" s="71" t="s">
        <v>28</v>
      </c>
      <c r="B9972" s="74" t="s">
        <v>685</v>
      </c>
      <c r="C9972" s="74" t="n">
        <v>2014</v>
      </c>
      <c r="D9972" s="74" t="s">
        <v>677</v>
      </c>
      <c r="E9972" s="75" t="n">
        <v>226504.872</v>
      </c>
    </row>
    <row r="9973" customFormat="false" ht="12.8" hidden="false" customHeight="false" outlineLevel="0" collapsed="false">
      <c r="A9973" s="71" t="s">
        <v>28</v>
      </c>
      <c r="B9973" s="74" t="s">
        <v>685</v>
      </c>
      <c r="C9973" s="76" t="n">
        <v>2014</v>
      </c>
      <c r="D9973" s="76" t="s">
        <v>678</v>
      </c>
      <c r="E9973" s="77" t="n">
        <v>268494.999</v>
      </c>
    </row>
    <row r="9974" customFormat="false" ht="12.8" hidden="false" customHeight="false" outlineLevel="0" collapsed="false">
      <c r="A9974" s="71" t="s">
        <v>28</v>
      </c>
      <c r="B9974" s="74" t="s">
        <v>685</v>
      </c>
      <c r="C9974" s="72" t="n">
        <v>2015</v>
      </c>
      <c r="D9974" s="72" t="s">
        <v>667</v>
      </c>
      <c r="E9974" s="73" t="n">
        <v>242220.226</v>
      </c>
    </row>
    <row r="9975" customFormat="false" ht="12.8" hidden="false" customHeight="false" outlineLevel="0" collapsed="false">
      <c r="A9975" s="71" t="s">
        <v>28</v>
      </c>
      <c r="B9975" s="74" t="s">
        <v>685</v>
      </c>
      <c r="C9975" s="74" t="n">
        <v>2015</v>
      </c>
      <c r="D9975" s="74" t="s">
        <v>668</v>
      </c>
      <c r="E9975" s="75" t="n">
        <v>196023.501</v>
      </c>
    </row>
    <row r="9976" customFormat="false" ht="12.8" hidden="false" customHeight="false" outlineLevel="0" collapsed="false">
      <c r="A9976" s="71" t="s">
        <v>28</v>
      </c>
      <c r="B9976" s="74" t="s">
        <v>685</v>
      </c>
      <c r="C9976" s="74" t="n">
        <v>2015</v>
      </c>
      <c r="D9976" s="74" t="s">
        <v>669</v>
      </c>
      <c r="E9976" s="75" t="n">
        <v>210898.378</v>
      </c>
    </row>
    <row r="9977" customFormat="false" ht="12.8" hidden="false" customHeight="false" outlineLevel="0" collapsed="false">
      <c r="A9977" s="71" t="s">
        <v>28</v>
      </c>
      <c r="B9977" s="74" t="s">
        <v>685</v>
      </c>
      <c r="C9977" s="74" t="n">
        <v>2015</v>
      </c>
      <c r="D9977" s="74" t="s">
        <v>670</v>
      </c>
      <c r="E9977" s="75" t="n">
        <v>216098.169</v>
      </c>
    </row>
    <row r="9978" customFormat="false" ht="12.8" hidden="false" customHeight="false" outlineLevel="0" collapsed="false">
      <c r="A9978" s="71" t="s">
        <v>28</v>
      </c>
      <c r="B9978" s="74" t="s">
        <v>685</v>
      </c>
      <c r="C9978" s="74" t="n">
        <v>2015</v>
      </c>
      <c r="D9978" s="74" t="s">
        <v>671</v>
      </c>
      <c r="E9978" s="75" t="n">
        <v>205934.755</v>
      </c>
    </row>
    <row r="9979" customFormat="false" ht="12.8" hidden="false" customHeight="false" outlineLevel="0" collapsed="false">
      <c r="A9979" s="71" t="s">
        <v>28</v>
      </c>
      <c r="B9979" s="74" t="s">
        <v>685</v>
      </c>
      <c r="C9979" s="74" t="n">
        <v>2015</v>
      </c>
      <c r="D9979" s="74" t="s">
        <v>672</v>
      </c>
      <c r="E9979" s="75" t="n">
        <v>212838.146</v>
      </c>
    </row>
    <row r="9980" customFormat="false" ht="12.8" hidden="false" customHeight="false" outlineLevel="0" collapsed="false">
      <c r="A9980" s="71" t="s">
        <v>28</v>
      </c>
      <c r="B9980" s="74" t="s">
        <v>685</v>
      </c>
      <c r="C9980" s="74" t="n">
        <v>2015</v>
      </c>
      <c r="D9980" s="74" t="s">
        <v>673</v>
      </c>
      <c r="E9980" s="75" t="n">
        <v>217594.325</v>
      </c>
    </row>
    <row r="9981" customFormat="false" ht="12.8" hidden="false" customHeight="false" outlineLevel="0" collapsed="false">
      <c r="A9981" s="71" t="s">
        <v>28</v>
      </c>
      <c r="B9981" s="74" t="s">
        <v>685</v>
      </c>
      <c r="C9981" s="74" t="n">
        <v>2015</v>
      </c>
      <c r="D9981" s="74" t="s">
        <v>674</v>
      </c>
      <c r="E9981" s="75" t="n">
        <v>206724.52</v>
      </c>
    </row>
    <row r="9982" customFormat="false" ht="12.8" hidden="false" customHeight="false" outlineLevel="0" collapsed="false">
      <c r="A9982" s="71" t="s">
        <v>28</v>
      </c>
      <c r="B9982" s="74" t="s">
        <v>685</v>
      </c>
      <c r="C9982" s="74" t="n">
        <v>2015</v>
      </c>
      <c r="D9982" s="74" t="s">
        <v>675</v>
      </c>
      <c r="E9982" s="75" t="n">
        <v>207682.894</v>
      </c>
    </row>
    <row r="9983" customFormat="false" ht="12.8" hidden="false" customHeight="false" outlineLevel="0" collapsed="false">
      <c r="A9983" s="71" t="s">
        <v>28</v>
      </c>
      <c r="B9983" s="74" t="s">
        <v>685</v>
      </c>
      <c r="C9983" s="74" t="n">
        <v>2015</v>
      </c>
      <c r="D9983" s="74" t="s">
        <v>676</v>
      </c>
      <c r="E9983" s="75" t="n">
        <v>215187.622</v>
      </c>
    </row>
    <row r="9984" customFormat="false" ht="12.8" hidden="false" customHeight="false" outlineLevel="0" collapsed="false">
      <c r="A9984" s="71" t="s">
        <v>28</v>
      </c>
      <c r="B9984" s="74" t="s">
        <v>685</v>
      </c>
      <c r="C9984" s="74" t="n">
        <v>2015</v>
      </c>
      <c r="D9984" s="74" t="s">
        <v>677</v>
      </c>
      <c r="E9984" s="75" t="n">
        <v>208549.366</v>
      </c>
    </row>
    <row r="9985" customFormat="false" ht="12.8" hidden="false" customHeight="false" outlineLevel="0" collapsed="false">
      <c r="A9985" s="71" t="s">
        <v>28</v>
      </c>
      <c r="B9985" s="74" t="s">
        <v>685</v>
      </c>
      <c r="C9985" s="76" t="n">
        <v>2015</v>
      </c>
      <c r="D9985" s="76" t="s">
        <v>678</v>
      </c>
      <c r="E9985" s="77" t="n">
        <v>251427.605</v>
      </c>
    </row>
    <row r="9986" customFormat="false" ht="12.8" hidden="false" customHeight="false" outlineLevel="0" collapsed="false">
      <c r="A9986" s="71" t="s">
        <v>28</v>
      </c>
      <c r="B9986" s="74" t="s">
        <v>685</v>
      </c>
      <c r="C9986" s="72" t="n">
        <v>2016</v>
      </c>
      <c r="D9986" s="72" t="s">
        <v>667</v>
      </c>
      <c r="E9986" s="73" t="n">
        <v>211828.701</v>
      </c>
    </row>
    <row r="9987" customFormat="false" ht="12.8" hidden="false" customHeight="false" outlineLevel="0" collapsed="false">
      <c r="A9987" s="71" t="s">
        <v>28</v>
      </c>
      <c r="B9987" s="74" t="s">
        <v>685</v>
      </c>
      <c r="C9987" s="74" t="n">
        <v>2016</v>
      </c>
      <c r="D9987" s="74" t="s">
        <v>668</v>
      </c>
      <c r="E9987" s="75" t="n">
        <v>221689.387</v>
      </c>
    </row>
    <row r="9988" customFormat="false" ht="12.8" hidden="false" customHeight="false" outlineLevel="0" collapsed="false">
      <c r="A9988" s="71" t="s">
        <v>28</v>
      </c>
      <c r="B9988" s="74" t="s">
        <v>685</v>
      </c>
      <c r="C9988" s="74" t="n">
        <v>2016</v>
      </c>
      <c r="D9988" s="74" t="s">
        <v>669</v>
      </c>
      <c r="E9988" s="75" t="n">
        <v>249210.841</v>
      </c>
    </row>
    <row r="9989" customFormat="false" ht="12.8" hidden="false" customHeight="false" outlineLevel="0" collapsed="false">
      <c r="A9989" s="71" t="s">
        <v>28</v>
      </c>
      <c r="B9989" s="74" t="s">
        <v>685</v>
      </c>
      <c r="C9989" s="74" t="n">
        <v>2016</v>
      </c>
      <c r="D9989" s="74" t="s">
        <v>670</v>
      </c>
      <c r="E9989" s="75" t="n">
        <v>241812.292</v>
      </c>
    </row>
    <row r="9990" customFormat="false" ht="12.8" hidden="false" customHeight="false" outlineLevel="0" collapsed="false">
      <c r="A9990" s="71" t="s">
        <v>28</v>
      </c>
      <c r="B9990" s="74" t="s">
        <v>685</v>
      </c>
      <c r="C9990" s="74" t="n">
        <v>2016</v>
      </c>
      <c r="D9990" s="74" t="s">
        <v>671</v>
      </c>
      <c r="E9990" s="75" t="n">
        <v>233989.183</v>
      </c>
    </row>
    <row r="9991" customFormat="false" ht="12.8" hidden="false" customHeight="false" outlineLevel="0" collapsed="false">
      <c r="A9991" s="71" t="s">
        <v>28</v>
      </c>
      <c r="B9991" s="74" t="s">
        <v>685</v>
      </c>
      <c r="C9991" s="74" t="n">
        <v>2016</v>
      </c>
      <c r="D9991" s="74" t="s">
        <v>672</v>
      </c>
      <c r="E9991" s="75" t="n">
        <v>225582.487</v>
      </c>
    </row>
    <row r="9992" customFormat="false" ht="12.8" hidden="false" customHeight="false" outlineLevel="0" collapsed="false">
      <c r="A9992" s="71" t="s">
        <v>28</v>
      </c>
      <c r="B9992" s="74" t="s">
        <v>685</v>
      </c>
      <c r="C9992" s="74" t="n">
        <v>2016</v>
      </c>
      <c r="D9992" s="74" t="s">
        <v>673</v>
      </c>
      <c r="E9992" s="75" t="n">
        <v>232012.915</v>
      </c>
    </row>
    <row r="9993" customFormat="false" ht="12.8" hidden="false" customHeight="false" outlineLevel="0" collapsed="false">
      <c r="A9993" s="71" t="s">
        <v>28</v>
      </c>
      <c r="B9993" s="74" t="s">
        <v>685</v>
      </c>
      <c r="C9993" s="74" t="n">
        <v>2016</v>
      </c>
      <c r="D9993" s="74" t="s">
        <v>674</v>
      </c>
      <c r="E9993" s="75" t="n">
        <v>238390.258</v>
      </c>
    </row>
    <row r="9994" customFormat="false" ht="12.8" hidden="false" customHeight="false" outlineLevel="0" collapsed="false">
      <c r="A9994" s="71" t="s">
        <v>28</v>
      </c>
      <c r="B9994" s="74" t="s">
        <v>685</v>
      </c>
      <c r="C9994" s="74" t="n">
        <v>2016</v>
      </c>
      <c r="D9994" s="74" t="s">
        <v>675</v>
      </c>
      <c r="E9994" s="75" t="n">
        <v>237546.773</v>
      </c>
    </row>
    <row r="9995" customFormat="false" ht="12.8" hidden="false" customHeight="false" outlineLevel="0" collapsed="false">
      <c r="A9995" s="71" t="s">
        <v>28</v>
      </c>
      <c r="B9995" s="74" t="s">
        <v>685</v>
      </c>
      <c r="C9995" s="74" t="n">
        <v>2016</v>
      </c>
      <c r="D9995" s="74" t="s">
        <v>676</v>
      </c>
      <c r="E9995" s="75" t="n">
        <v>241318.188</v>
      </c>
    </row>
    <row r="9996" customFormat="false" ht="12.8" hidden="false" customHeight="false" outlineLevel="0" collapsed="false">
      <c r="A9996" s="71" t="s">
        <v>28</v>
      </c>
      <c r="B9996" s="74" t="s">
        <v>685</v>
      </c>
      <c r="C9996" s="74" t="n">
        <v>2016</v>
      </c>
      <c r="D9996" s="74" t="s">
        <v>677</v>
      </c>
      <c r="E9996" s="75" t="n">
        <v>253670.802</v>
      </c>
    </row>
    <row r="9997" customFormat="false" ht="12.8" hidden="false" customHeight="false" outlineLevel="0" collapsed="false">
      <c r="A9997" s="71" t="s">
        <v>28</v>
      </c>
      <c r="B9997" s="74" t="s">
        <v>685</v>
      </c>
      <c r="C9997" s="76" t="n">
        <v>2016</v>
      </c>
      <c r="D9997" s="76" t="s">
        <v>678</v>
      </c>
      <c r="E9997" s="77" t="n">
        <v>294521.264</v>
      </c>
    </row>
    <row r="9998" customFormat="false" ht="12.8" hidden="false" customHeight="false" outlineLevel="0" collapsed="false">
      <c r="A9998" s="71" t="s">
        <v>28</v>
      </c>
      <c r="B9998" s="74" t="s">
        <v>685</v>
      </c>
      <c r="C9998" s="72" t="n">
        <v>2017</v>
      </c>
      <c r="D9998" s="72" t="s">
        <v>667</v>
      </c>
      <c r="E9998" s="73" t="n">
        <v>252229.591</v>
      </c>
    </row>
    <row r="9999" customFormat="false" ht="12.8" hidden="false" customHeight="false" outlineLevel="0" collapsed="false">
      <c r="A9999" s="71" t="s">
        <v>28</v>
      </c>
      <c r="B9999" s="74" t="s">
        <v>685</v>
      </c>
      <c r="C9999" s="74" t="n">
        <v>2017</v>
      </c>
      <c r="D9999" s="74" t="s">
        <v>668</v>
      </c>
      <c r="E9999" s="75" t="n">
        <v>247561.445</v>
      </c>
    </row>
    <row r="10000" customFormat="false" ht="12.8" hidden="false" customHeight="false" outlineLevel="0" collapsed="false">
      <c r="A10000" s="71" t="s">
        <v>28</v>
      </c>
      <c r="B10000" s="74" t="s">
        <v>685</v>
      </c>
      <c r="C10000" s="74" t="n">
        <v>2017</v>
      </c>
      <c r="D10000" s="74" t="s">
        <v>669</v>
      </c>
      <c r="E10000" s="75" t="n">
        <v>277733.924</v>
      </c>
    </row>
    <row r="10001" customFormat="false" ht="12.8" hidden="false" customHeight="false" outlineLevel="0" collapsed="false">
      <c r="A10001" s="71" t="s">
        <v>28</v>
      </c>
      <c r="B10001" s="74" t="s">
        <v>685</v>
      </c>
      <c r="C10001" s="74" t="n">
        <v>2017</v>
      </c>
      <c r="D10001" s="74" t="s">
        <v>670</v>
      </c>
      <c r="E10001" s="75" t="n">
        <v>260448.646</v>
      </c>
    </row>
    <row r="10002" customFormat="false" ht="12.8" hidden="false" customHeight="false" outlineLevel="0" collapsed="false">
      <c r="A10002" s="71" t="s">
        <v>28</v>
      </c>
      <c r="B10002" s="74" t="s">
        <v>685</v>
      </c>
      <c r="C10002" s="74" t="n">
        <v>2017</v>
      </c>
      <c r="D10002" s="74" t="s">
        <v>671</v>
      </c>
      <c r="E10002" s="75" t="n">
        <v>267466.334</v>
      </c>
    </row>
    <row r="10003" customFormat="false" ht="12.8" hidden="false" customHeight="false" outlineLevel="0" collapsed="false">
      <c r="A10003" s="71" t="s">
        <v>28</v>
      </c>
      <c r="B10003" s="74" t="s">
        <v>685</v>
      </c>
      <c r="C10003" s="74" t="n">
        <v>2017</v>
      </c>
      <c r="D10003" s="74" t="s">
        <v>672</v>
      </c>
      <c r="E10003" s="75" t="n">
        <v>269132.21</v>
      </c>
    </row>
    <row r="10004" customFormat="false" ht="12.8" hidden="false" customHeight="false" outlineLevel="0" collapsed="false">
      <c r="A10004" s="71" t="s">
        <v>28</v>
      </c>
      <c r="B10004" s="74" t="s">
        <v>685</v>
      </c>
      <c r="C10004" s="74" t="n">
        <v>2017</v>
      </c>
      <c r="D10004" s="74" t="s">
        <v>673</v>
      </c>
      <c r="E10004" s="75" t="n">
        <v>271563.725</v>
      </c>
    </row>
    <row r="10005" customFormat="false" ht="12.8" hidden="false" customHeight="false" outlineLevel="0" collapsed="false">
      <c r="A10005" s="71" t="s">
        <v>28</v>
      </c>
      <c r="B10005" s="74" t="s">
        <v>685</v>
      </c>
      <c r="C10005" s="74" t="n">
        <v>2017</v>
      </c>
      <c r="D10005" s="74" t="s">
        <v>674</v>
      </c>
      <c r="E10005" s="75" t="n">
        <v>252244.181</v>
      </c>
    </row>
    <row r="10006" customFormat="false" ht="12.8" hidden="false" customHeight="false" outlineLevel="0" collapsed="false">
      <c r="A10006" s="71" t="s">
        <v>28</v>
      </c>
      <c r="B10006" s="74" t="s">
        <v>685</v>
      </c>
      <c r="C10006" s="74" t="n">
        <v>2017</v>
      </c>
      <c r="D10006" s="74" t="s">
        <v>675</v>
      </c>
      <c r="E10006" s="75" t="n">
        <v>237518.779</v>
      </c>
    </row>
    <row r="10007" customFormat="false" ht="12.8" hidden="false" customHeight="false" outlineLevel="0" collapsed="false">
      <c r="A10007" s="71" t="s">
        <v>28</v>
      </c>
      <c r="B10007" s="74" t="s">
        <v>685</v>
      </c>
      <c r="C10007" s="74" t="n">
        <v>2017</v>
      </c>
      <c r="D10007" s="74" t="s">
        <v>676</v>
      </c>
      <c r="E10007" s="75" t="n">
        <v>236690.771</v>
      </c>
    </row>
    <row r="10008" customFormat="false" ht="12.8" hidden="false" customHeight="false" outlineLevel="0" collapsed="false">
      <c r="A10008" s="71" t="s">
        <v>28</v>
      </c>
      <c r="B10008" s="74" t="s">
        <v>685</v>
      </c>
      <c r="C10008" s="74" t="n">
        <v>2017</v>
      </c>
      <c r="D10008" s="74" t="s">
        <v>677</v>
      </c>
      <c r="E10008" s="75" t="n">
        <v>234765.443</v>
      </c>
    </row>
    <row r="10009" customFormat="false" ht="12.8" hidden="false" customHeight="false" outlineLevel="0" collapsed="false">
      <c r="A10009" s="71" t="s">
        <v>28</v>
      </c>
      <c r="B10009" s="74" t="s">
        <v>685</v>
      </c>
      <c r="C10009" s="76" t="n">
        <v>2017</v>
      </c>
      <c r="D10009" s="76" t="s">
        <v>678</v>
      </c>
      <c r="E10009" s="77" t="n">
        <v>258015.121</v>
      </c>
    </row>
    <row r="10010" customFormat="false" ht="12.8" hidden="false" customHeight="false" outlineLevel="0" collapsed="false">
      <c r="A10010" s="71" t="s">
        <v>28</v>
      </c>
      <c r="B10010" s="74" t="s">
        <v>685</v>
      </c>
      <c r="C10010" s="72" t="n">
        <v>2018</v>
      </c>
      <c r="D10010" s="72" t="s">
        <v>667</v>
      </c>
      <c r="E10010" s="73" t="n">
        <v>218531.222</v>
      </c>
    </row>
    <row r="10011" customFormat="false" ht="12.8" hidden="false" customHeight="false" outlineLevel="0" collapsed="false">
      <c r="A10011" s="71" t="s">
        <v>28</v>
      </c>
      <c r="B10011" s="74" t="s">
        <v>685</v>
      </c>
      <c r="C10011" s="74" t="n">
        <v>2018</v>
      </c>
      <c r="D10011" s="74" t="s">
        <v>668</v>
      </c>
      <c r="E10011" s="75" t="n">
        <v>214947.53</v>
      </c>
    </row>
    <row r="10012" customFormat="false" ht="12.8" hidden="false" customHeight="false" outlineLevel="0" collapsed="false">
      <c r="A10012" s="71" t="s">
        <v>28</v>
      </c>
      <c r="B10012" s="74" t="s">
        <v>685</v>
      </c>
      <c r="C10012" s="74" t="n">
        <v>2018</v>
      </c>
      <c r="D10012" s="74" t="s">
        <v>669</v>
      </c>
      <c r="E10012" s="75" t="n">
        <v>249648.728</v>
      </c>
    </row>
    <row r="10013" customFormat="false" ht="12.8" hidden="false" customHeight="false" outlineLevel="0" collapsed="false">
      <c r="A10013" s="71" t="s">
        <v>28</v>
      </c>
      <c r="B10013" s="74" t="s">
        <v>685</v>
      </c>
      <c r="C10013" s="74" t="n">
        <v>2018</v>
      </c>
      <c r="D10013" s="74" t="s">
        <v>670</v>
      </c>
      <c r="E10013" s="75" t="n">
        <v>235233.437</v>
      </c>
    </row>
    <row r="10014" customFormat="false" ht="12.8" hidden="false" customHeight="false" outlineLevel="0" collapsed="false">
      <c r="A10014" s="71" t="s">
        <v>28</v>
      </c>
      <c r="B10014" s="74" t="s">
        <v>685</v>
      </c>
      <c r="C10014" s="74" t="n">
        <v>2018</v>
      </c>
      <c r="D10014" s="74" t="s">
        <v>671</v>
      </c>
      <c r="E10014" s="75" t="n">
        <v>208015.863</v>
      </c>
    </row>
    <row r="10015" customFormat="false" ht="12.8" hidden="false" customHeight="false" outlineLevel="0" collapsed="false">
      <c r="A10015" s="71" t="s">
        <v>28</v>
      </c>
      <c r="B10015" s="74" t="s">
        <v>685</v>
      </c>
      <c r="C10015" s="74" t="n">
        <v>2018</v>
      </c>
      <c r="D10015" s="74" t="s">
        <v>672</v>
      </c>
      <c r="E10015" s="75" t="n">
        <v>199790.156</v>
      </c>
    </row>
    <row r="10016" customFormat="false" ht="12.8" hidden="false" customHeight="false" outlineLevel="0" collapsed="false">
      <c r="A10016" s="71" t="s">
        <v>28</v>
      </c>
      <c r="B10016" s="74" t="s">
        <v>685</v>
      </c>
      <c r="C10016" s="74" t="n">
        <v>2018</v>
      </c>
      <c r="D10016" s="74" t="s">
        <v>673</v>
      </c>
      <c r="E10016" s="75" t="n">
        <v>197132.624</v>
      </c>
    </row>
    <row r="10017" customFormat="false" ht="12.8" hidden="false" customHeight="false" outlineLevel="0" collapsed="false">
      <c r="A10017" s="71" t="s">
        <v>28</v>
      </c>
      <c r="B10017" s="74" t="s">
        <v>685</v>
      </c>
      <c r="C10017" s="74" t="n">
        <v>2018</v>
      </c>
      <c r="D10017" s="74" t="s">
        <v>674</v>
      </c>
      <c r="E10017" s="75" t="n">
        <v>207221.85</v>
      </c>
    </row>
    <row r="10018" customFormat="false" ht="12.8" hidden="false" customHeight="false" outlineLevel="0" collapsed="false">
      <c r="A10018" s="71" t="s">
        <v>28</v>
      </c>
      <c r="B10018" s="74" t="s">
        <v>685</v>
      </c>
      <c r="C10018" s="74" t="n">
        <v>2018</v>
      </c>
      <c r="D10018" s="74" t="s">
        <v>675</v>
      </c>
      <c r="E10018" s="75" t="n">
        <v>182648.929</v>
      </c>
    </row>
    <row r="10019" customFormat="false" ht="12.8" hidden="false" customHeight="false" outlineLevel="0" collapsed="false">
      <c r="A10019" s="71" t="s">
        <v>28</v>
      </c>
      <c r="B10019" s="74" t="s">
        <v>685</v>
      </c>
      <c r="C10019" s="74" t="n">
        <v>2018</v>
      </c>
      <c r="D10019" s="74" t="s">
        <v>676</v>
      </c>
      <c r="E10019" s="75" t="n">
        <v>194258.761</v>
      </c>
    </row>
    <row r="10020" customFormat="false" ht="12.8" hidden="false" customHeight="false" outlineLevel="0" collapsed="false">
      <c r="A10020" s="71" t="s">
        <v>28</v>
      </c>
      <c r="B10020" s="74" t="s">
        <v>685</v>
      </c>
      <c r="C10020" s="74" t="n">
        <v>2018</v>
      </c>
      <c r="D10020" s="74" t="s">
        <v>677</v>
      </c>
      <c r="E10020" s="75" t="n">
        <v>199033.668</v>
      </c>
    </row>
    <row r="10021" customFormat="false" ht="12.8" hidden="false" customHeight="false" outlineLevel="0" collapsed="false">
      <c r="A10021" s="71" t="s">
        <v>28</v>
      </c>
      <c r="B10021" s="74" t="s">
        <v>685</v>
      </c>
      <c r="C10021" s="76" t="n">
        <v>2018</v>
      </c>
      <c r="D10021" s="76" t="s">
        <v>678</v>
      </c>
      <c r="E10021" s="77" t="n">
        <v>229311.168</v>
      </c>
    </row>
    <row r="10022" customFormat="false" ht="12.8" hidden="false" customHeight="false" outlineLevel="0" collapsed="false">
      <c r="A10022" s="71" t="s">
        <v>28</v>
      </c>
      <c r="B10022" s="74" t="s">
        <v>685</v>
      </c>
      <c r="C10022" s="72" t="n">
        <v>2019</v>
      </c>
      <c r="D10022" s="72" t="s">
        <v>667</v>
      </c>
      <c r="E10022" s="73" t="n">
        <v>197554.93</v>
      </c>
    </row>
    <row r="10023" customFormat="false" ht="12.8" hidden="false" customHeight="false" outlineLevel="0" collapsed="false">
      <c r="A10023" s="71" t="s">
        <v>28</v>
      </c>
      <c r="B10023" s="74" t="s">
        <v>685</v>
      </c>
      <c r="C10023" s="74" t="n">
        <v>2019</v>
      </c>
      <c r="D10023" s="74" t="s">
        <v>668</v>
      </c>
      <c r="E10023" s="75" t="n">
        <v>191059.881</v>
      </c>
    </row>
    <row r="10024" customFormat="false" ht="12.8" hidden="false" customHeight="false" outlineLevel="0" collapsed="false">
      <c r="A10024" s="71" t="s">
        <v>28</v>
      </c>
      <c r="B10024" s="74" t="s">
        <v>685</v>
      </c>
      <c r="C10024" s="74" t="n">
        <v>2019</v>
      </c>
      <c r="D10024" s="74" t="s">
        <v>669</v>
      </c>
      <c r="E10024" s="75" t="n">
        <v>202680.593</v>
      </c>
    </row>
    <row r="10025" customFormat="false" ht="12.8" hidden="false" customHeight="false" outlineLevel="0" collapsed="false">
      <c r="A10025" s="71" t="s">
        <v>28</v>
      </c>
      <c r="B10025" s="74" t="s">
        <v>685</v>
      </c>
      <c r="C10025" s="74" t="n">
        <v>2019</v>
      </c>
      <c r="D10025" s="74" t="s">
        <v>670</v>
      </c>
      <c r="E10025" s="75" t="n">
        <v>211597.742</v>
      </c>
    </row>
    <row r="10026" customFormat="false" ht="12.8" hidden="false" customHeight="false" outlineLevel="0" collapsed="false">
      <c r="A10026" s="71" t="s">
        <v>28</v>
      </c>
      <c r="B10026" s="74" t="s">
        <v>685</v>
      </c>
      <c r="C10026" s="74" t="n">
        <v>2019</v>
      </c>
      <c r="D10026" s="74" t="s">
        <v>671</v>
      </c>
      <c r="E10026" s="75" t="n">
        <v>205565.8</v>
      </c>
    </row>
    <row r="10027" customFormat="false" ht="12.8" hidden="false" customHeight="false" outlineLevel="0" collapsed="false">
      <c r="A10027" s="71" t="s">
        <v>28</v>
      </c>
      <c r="B10027" s="74" t="s">
        <v>685</v>
      </c>
      <c r="C10027" s="74" t="n">
        <v>2019</v>
      </c>
      <c r="D10027" s="74" t="s">
        <v>672</v>
      </c>
      <c r="E10027" s="75" t="n">
        <v>194760.148</v>
      </c>
    </row>
    <row r="10028" customFormat="false" ht="12.8" hidden="false" customHeight="false" outlineLevel="0" collapsed="false">
      <c r="A10028" s="71" t="s">
        <v>28</v>
      </c>
      <c r="B10028" s="74" t="s">
        <v>685</v>
      </c>
      <c r="C10028" s="74" t="n">
        <v>2019</v>
      </c>
      <c r="D10028" s="74" t="s">
        <v>673</v>
      </c>
      <c r="E10028" s="75" t="n">
        <v>215413.93</v>
      </c>
    </row>
    <row r="10029" customFormat="false" ht="12.8" hidden="false" customHeight="false" outlineLevel="0" collapsed="false">
      <c r="A10029" s="71" t="s">
        <v>28</v>
      </c>
      <c r="B10029" s="74" t="s">
        <v>685</v>
      </c>
      <c r="C10029" s="74" t="n">
        <v>2019</v>
      </c>
      <c r="D10029" s="74" t="s">
        <v>674</v>
      </c>
      <c r="E10029" s="75" t="n">
        <v>215825.055</v>
      </c>
    </row>
    <row r="10030" customFormat="false" ht="12.8" hidden="false" customHeight="false" outlineLevel="0" collapsed="false">
      <c r="A10030" s="71" t="s">
        <v>28</v>
      </c>
      <c r="B10030" s="74" t="s">
        <v>685</v>
      </c>
      <c r="C10030" s="74" t="n">
        <v>2019</v>
      </c>
      <c r="D10030" s="74" t="s">
        <v>675</v>
      </c>
      <c r="E10030" s="75" t="n">
        <v>204474.425</v>
      </c>
    </row>
    <row r="10031" customFormat="false" ht="12.8" hidden="false" customHeight="false" outlineLevel="0" collapsed="false">
      <c r="A10031" s="71" t="s">
        <v>28</v>
      </c>
      <c r="B10031" s="74" t="s">
        <v>685</v>
      </c>
      <c r="C10031" s="74" t="n">
        <v>2019</v>
      </c>
      <c r="D10031" s="74" t="s">
        <v>676</v>
      </c>
      <c r="E10031" s="75" t="n">
        <v>220409.612</v>
      </c>
    </row>
    <row r="10032" customFormat="false" ht="12.8" hidden="false" customHeight="false" outlineLevel="0" collapsed="false">
      <c r="A10032" s="71" t="s">
        <v>28</v>
      </c>
      <c r="B10032" s="74" t="s">
        <v>685</v>
      </c>
      <c r="C10032" s="74" t="n">
        <v>2019</v>
      </c>
      <c r="D10032" s="74" t="s">
        <v>677</v>
      </c>
      <c r="E10032" s="75" t="n">
        <v>215761.001</v>
      </c>
    </row>
    <row r="10033" customFormat="false" ht="12.8" hidden="false" customHeight="false" outlineLevel="0" collapsed="false">
      <c r="A10033" s="71" t="s">
        <v>28</v>
      </c>
      <c r="B10033" s="74" t="s">
        <v>685</v>
      </c>
      <c r="C10033" s="76" t="n">
        <v>2019</v>
      </c>
      <c r="D10033" s="76" t="s">
        <v>678</v>
      </c>
      <c r="E10033" s="77" t="n">
        <v>239858.915</v>
      </c>
    </row>
    <row r="10034" customFormat="false" ht="12.8" hidden="false" customHeight="false" outlineLevel="0" collapsed="false">
      <c r="A10034" s="71" t="s">
        <v>28</v>
      </c>
      <c r="B10034" s="74" t="s">
        <v>685</v>
      </c>
      <c r="C10034" s="72" t="n">
        <v>2020</v>
      </c>
      <c r="D10034" s="72" t="s">
        <v>667</v>
      </c>
      <c r="E10034" s="73" t="n">
        <v>207316.85</v>
      </c>
    </row>
    <row r="10035" customFormat="false" ht="12.8" hidden="false" customHeight="false" outlineLevel="0" collapsed="false">
      <c r="A10035" s="71" t="s">
        <v>28</v>
      </c>
      <c r="B10035" s="74" t="s">
        <v>685</v>
      </c>
      <c r="C10035" s="74" t="n">
        <v>2020</v>
      </c>
      <c r="D10035" s="74" t="s">
        <v>668</v>
      </c>
      <c r="E10035" s="75" t="n">
        <v>211407.198</v>
      </c>
    </row>
    <row r="10036" customFormat="false" ht="12.8" hidden="false" customHeight="false" outlineLevel="0" collapsed="false">
      <c r="A10036" s="71" t="s">
        <v>28</v>
      </c>
      <c r="B10036" s="74" t="s">
        <v>685</v>
      </c>
      <c r="C10036" s="74" t="n">
        <v>2020</v>
      </c>
      <c r="D10036" s="74" t="s">
        <v>669</v>
      </c>
      <c r="E10036" s="75" t="n">
        <v>194622.547</v>
      </c>
    </row>
    <row r="10037" customFormat="false" ht="12.8" hidden="false" customHeight="false" outlineLevel="0" collapsed="false">
      <c r="A10037" s="71" t="s">
        <v>28</v>
      </c>
      <c r="B10037" s="74" t="s">
        <v>685</v>
      </c>
      <c r="C10037" s="74" t="n">
        <v>2020</v>
      </c>
      <c r="D10037" s="74" t="s">
        <v>670</v>
      </c>
      <c r="E10037" s="75" t="n">
        <v>164210.399</v>
      </c>
    </row>
    <row r="10038" customFormat="false" ht="12.8" hidden="false" customHeight="false" outlineLevel="0" collapsed="false">
      <c r="A10038" s="71" t="s">
        <v>28</v>
      </c>
      <c r="B10038" s="74" t="s">
        <v>685</v>
      </c>
      <c r="C10038" s="74" t="n">
        <v>2020</v>
      </c>
      <c r="D10038" s="74" t="s">
        <v>671</v>
      </c>
      <c r="E10038" s="75" t="n">
        <v>191482.28</v>
      </c>
    </row>
    <row r="10039" customFormat="false" ht="12.8" hidden="false" customHeight="false" outlineLevel="0" collapsed="false">
      <c r="A10039" s="71" t="s">
        <v>28</v>
      </c>
      <c r="B10039" s="74" t="s">
        <v>685</v>
      </c>
      <c r="C10039" s="74" t="n">
        <v>2020</v>
      </c>
      <c r="D10039" s="74" t="s">
        <v>672</v>
      </c>
      <c r="E10039" s="75" t="n">
        <v>197213.432</v>
      </c>
    </row>
    <row r="10040" customFormat="false" ht="12.8" hidden="false" customHeight="false" outlineLevel="0" collapsed="false">
      <c r="A10040" s="71" t="s">
        <v>28</v>
      </c>
      <c r="B10040" s="74" t="s">
        <v>685</v>
      </c>
      <c r="C10040" s="74" t="n">
        <v>2020</v>
      </c>
      <c r="D10040" s="74" t="s">
        <v>673</v>
      </c>
      <c r="E10040" s="75" t="n">
        <v>204150.818</v>
      </c>
    </row>
    <row r="10041" customFormat="false" ht="12.8" hidden="false" customHeight="false" outlineLevel="0" collapsed="false">
      <c r="A10041" s="71" t="s">
        <v>28</v>
      </c>
      <c r="B10041" s="74" t="s">
        <v>685</v>
      </c>
      <c r="C10041" s="74" t="n">
        <v>2020</v>
      </c>
      <c r="D10041" s="74" t="s">
        <v>674</v>
      </c>
      <c r="E10041" s="75" t="n">
        <v>202673.669</v>
      </c>
    </row>
    <row r="10042" customFormat="false" ht="12.8" hidden="false" customHeight="false" outlineLevel="0" collapsed="false">
      <c r="A10042" s="71" t="s">
        <v>28</v>
      </c>
      <c r="B10042" s="74" t="s">
        <v>685</v>
      </c>
      <c r="C10042" s="74" t="n">
        <v>2020</v>
      </c>
      <c r="D10042" s="74" t="s">
        <v>675</v>
      </c>
      <c r="E10042" s="75" t="n">
        <v>212412.4</v>
      </c>
    </row>
    <row r="10043" customFormat="false" ht="12.8" hidden="false" customHeight="false" outlineLevel="0" collapsed="false">
      <c r="A10043" s="71" t="s">
        <v>28</v>
      </c>
      <c r="B10043" s="74" t="s">
        <v>685</v>
      </c>
      <c r="C10043" s="74" t="n">
        <v>2020</v>
      </c>
      <c r="D10043" s="74" t="s">
        <v>676</v>
      </c>
      <c r="E10043" s="75" t="n">
        <v>230432.059</v>
      </c>
    </row>
    <row r="10044" customFormat="false" ht="12.8" hidden="false" customHeight="false" outlineLevel="0" collapsed="false">
      <c r="A10044" s="71" t="s">
        <v>28</v>
      </c>
      <c r="B10044" s="74" t="s">
        <v>685</v>
      </c>
      <c r="C10044" s="74" t="n">
        <v>2020</v>
      </c>
      <c r="D10044" s="74" t="s">
        <v>677</v>
      </c>
      <c r="E10044" s="75" t="n">
        <v>219970.669</v>
      </c>
    </row>
    <row r="10045" customFormat="false" ht="12.8" hidden="false" customHeight="false" outlineLevel="0" collapsed="false">
      <c r="A10045" s="71" t="s">
        <v>28</v>
      </c>
      <c r="B10045" s="74" t="s">
        <v>685</v>
      </c>
      <c r="C10045" s="76" t="n">
        <v>2020</v>
      </c>
      <c r="D10045" s="76" t="s">
        <v>678</v>
      </c>
      <c r="E10045" s="77" t="n">
        <v>255487.248</v>
      </c>
    </row>
    <row r="10046" customFormat="false" ht="12.8" hidden="false" customHeight="false" outlineLevel="0" collapsed="false">
      <c r="A10046" s="71" t="s">
        <v>28</v>
      </c>
      <c r="B10046" s="74" t="s">
        <v>685</v>
      </c>
      <c r="C10046" s="72" t="n">
        <v>2021</v>
      </c>
      <c r="D10046" s="72" t="s">
        <v>667</v>
      </c>
      <c r="E10046" s="73" t="n">
        <v>212238.449</v>
      </c>
    </row>
    <row r="10047" customFormat="false" ht="12.8" hidden="false" customHeight="false" outlineLevel="0" collapsed="false">
      <c r="A10047" s="71" t="s">
        <v>28</v>
      </c>
      <c r="B10047" s="74" t="s">
        <v>685</v>
      </c>
      <c r="C10047" s="74" t="n">
        <v>2021</v>
      </c>
      <c r="D10047" s="74" t="s">
        <v>668</v>
      </c>
      <c r="E10047" s="75" t="n">
        <v>196498.477</v>
      </c>
    </row>
    <row r="10048" customFormat="false" ht="12.8" hidden="false" customHeight="false" outlineLevel="0" collapsed="false">
      <c r="A10048" s="71" t="s">
        <v>28</v>
      </c>
      <c r="B10048" s="74" t="s">
        <v>685</v>
      </c>
      <c r="C10048" s="74" t="n">
        <v>2021</v>
      </c>
      <c r="D10048" s="74" t="s">
        <v>669</v>
      </c>
      <c r="E10048" s="75" t="n">
        <v>184442.763</v>
      </c>
    </row>
    <row r="10049" customFormat="false" ht="12.8" hidden="false" customHeight="false" outlineLevel="0" collapsed="false">
      <c r="A10049" s="71" t="s">
        <v>28</v>
      </c>
      <c r="B10049" s="74" t="s">
        <v>685</v>
      </c>
      <c r="C10049" s="74" t="n">
        <v>2021</v>
      </c>
      <c r="D10049" s="74" t="s">
        <v>670</v>
      </c>
      <c r="E10049" s="75" t="n">
        <v>200178.238</v>
      </c>
    </row>
    <row r="10050" customFormat="false" ht="12.8" hidden="false" customHeight="false" outlineLevel="0" collapsed="false">
      <c r="A10050" s="71" t="s">
        <v>28</v>
      </c>
      <c r="B10050" s="74" t="s">
        <v>685</v>
      </c>
      <c r="C10050" s="74" t="n">
        <v>2021</v>
      </c>
      <c r="D10050" s="74" t="s">
        <v>671</v>
      </c>
      <c r="E10050" s="75" t="n">
        <v>218121.796</v>
      </c>
    </row>
    <row r="10051" customFormat="false" ht="12.8" hidden="false" customHeight="false" outlineLevel="0" collapsed="false">
      <c r="A10051" s="71" t="s">
        <v>28</v>
      </c>
      <c r="B10051" s="74" t="s">
        <v>685</v>
      </c>
      <c r="C10051" s="74" t="n">
        <v>2021</v>
      </c>
      <c r="D10051" s="74" t="s">
        <v>672</v>
      </c>
      <c r="E10051" s="75" t="n">
        <v>219274.83</v>
      </c>
    </row>
    <row r="10052" customFormat="false" ht="12.8" hidden="false" customHeight="false" outlineLevel="0" collapsed="false">
      <c r="A10052" s="71" t="s">
        <v>28</v>
      </c>
      <c r="B10052" s="74" t="s">
        <v>685</v>
      </c>
      <c r="C10052" s="74" t="n">
        <v>2021</v>
      </c>
      <c r="D10052" s="74" t="s">
        <v>673</v>
      </c>
      <c r="E10052" s="75" t="n">
        <v>254148.239</v>
      </c>
    </row>
    <row r="10053" customFormat="false" ht="12.8" hidden="false" customHeight="false" outlineLevel="0" collapsed="false">
      <c r="A10053" s="71" t="s">
        <v>28</v>
      </c>
      <c r="B10053" s="74" t="s">
        <v>685</v>
      </c>
      <c r="C10053" s="74" t="n">
        <v>2021</v>
      </c>
      <c r="D10053" s="74" t="s">
        <v>674</v>
      </c>
      <c r="E10053" s="75" t="n">
        <v>248346.246</v>
      </c>
    </row>
    <row r="10054" customFormat="false" ht="12.8" hidden="false" customHeight="false" outlineLevel="0" collapsed="false">
      <c r="A10054" s="71" t="s">
        <v>28</v>
      </c>
      <c r="B10054" s="74" t="s">
        <v>685</v>
      </c>
      <c r="C10054" s="74" t="n">
        <v>2021</v>
      </c>
      <c r="D10054" s="74" t="s">
        <v>675</v>
      </c>
      <c r="E10054" s="75" t="n">
        <v>248706.335</v>
      </c>
    </row>
    <row r="10055" customFormat="false" ht="12.8" hidden="false" customHeight="false" outlineLevel="0" collapsed="false">
      <c r="A10055" s="71" t="s">
        <v>28</v>
      </c>
      <c r="B10055" s="74" t="s">
        <v>685</v>
      </c>
      <c r="C10055" s="74" t="n">
        <v>2021</v>
      </c>
      <c r="D10055" s="74" t="s">
        <v>676</v>
      </c>
      <c r="E10055" s="75" t="n">
        <v>253654.068</v>
      </c>
    </row>
    <row r="10056" customFormat="false" ht="12.8" hidden="false" customHeight="false" outlineLevel="0" collapsed="false">
      <c r="A10056" s="71" t="s">
        <v>28</v>
      </c>
      <c r="B10056" s="74" t="s">
        <v>685</v>
      </c>
      <c r="C10056" s="74" t="n">
        <v>2021</v>
      </c>
      <c r="D10056" s="74" t="s">
        <v>677</v>
      </c>
      <c r="E10056" s="75" t="n">
        <v>252714.568</v>
      </c>
    </row>
    <row r="10057" customFormat="false" ht="12.8" hidden="false" customHeight="false" outlineLevel="0" collapsed="false">
      <c r="A10057" s="71" t="s">
        <v>28</v>
      </c>
      <c r="B10057" s="74" t="s">
        <v>685</v>
      </c>
      <c r="C10057" s="76" t="n">
        <v>2021</v>
      </c>
      <c r="D10057" s="76" t="s">
        <v>678</v>
      </c>
      <c r="E10057" s="77" t="n">
        <v>309882.384</v>
      </c>
    </row>
    <row r="10058" customFormat="false" ht="12.8" hidden="false" customHeight="false" outlineLevel="0" collapsed="false">
      <c r="A10058" s="71" t="s">
        <v>28</v>
      </c>
      <c r="B10058" s="74" t="s">
        <v>685</v>
      </c>
      <c r="C10058" s="72" t="n">
        <v>2022</v>
      </c>
      <c r="D10058" s="72" t="s">
        <v>667</v>
      </c>
      <c r="E10058" s="73" t="n">
        <v>237112.843</v>
      </c>
    </row>
    <row r="10059" customFormat="false" ht="12.8" hidden="false" customHeight="false" outlineLevel="0" collapsed="false">
      <c r="A10059" s="71" t="s">
        <v>28</v>
      </c>
      <c r="B10059" s="74" t="s">
        <v>685</v>
      </c>
      <c r="C10059" s="74" t="n">
        <v>2022</v>
      </c>
      <c r="D10059" s="74" t="s">
        <v>668</v>
      </c>
      <c r="E10059" s="75" t="n">
        <v>245050.796</v>
      </c>
    </row>
    <row r="10060" customFormat="false" ht="12.8" hidden="false" customHeight="false" outlineLevel="0" collapsed="false">
      <c r="A10060" s="71" t="s">
        <v>28</v>
      </c>
      <c r="B10060" s="74" t="s">
        <v>685</v>
      </c>
      <c r="C10060" s="74" t="n">
        <v>2022</v>
      </c>
      <c r="D10060" s="74" t="s">
        <v>669</v>
      </c>
      <c r="E10060" s="75" t="n">
        <v>238824.657</v>
      </c>
    </row>
    <row r="10061" customFormat="false" ht="12.8" hidden="false" customHeight="false" outlineLevel="0" collapsed="false">
      <c r="A10061" s="71" t="s">
        <v>28</v>
      </c>
      <c r="B10061" s="74" t="s">
        <v>685</v>
      </c>
      <c r="C10061" s="74" t="n">
        <v>2022</v>
      </c>
      <c r="D10061" s="74" t="s">
        <v>670</v>
      </c>
      <c r="E10061" s="75" t="n">
        <v>234738.531</v>
      </c>
    </row>
    <row r="10062" customFormat="false" ht="12.8" hidden="false" customHeight="false" outlineLevel="0" collapsed="false">
      <c r="A10062" s="71" t="s">
        <v>28</v>
      </c>
      <c r="B10062" s="74" t="s">
        <v>685</v>
      </c>
      <c r="C10062" s="74" t="n">
        <v>2022</v>
      </c>
      <c r="D10062" s="74" t="s">
        <v>671</v>
      </c>
      <c r="E10062" s="75" t="n">
        <v>251705.495</v>
      </c>
    </row>
    <row r="10063" customFormat="false" ht="12.8" hidden="false" customHeight="false" outlineLevel="0" collapsed="false">
      <c r="A10063" s="71" t="s">
        <v>28</v>
      </c>
      <c r="B10063" s="74" t="s">
        <v>685</v>
      </c>
      <c r="C10063" s="74" t="n">
        <v>2022</v>
      </c>
      <c r="D10063" s="74" t="s">
        <v>672</v>
      </c>
      <c r="E10063" s="75" t="n">
        <v>233683.608</v>
      </c>
    </row>
    <row r="10064" customFormat="false" ht="12.8" hidden="false" customHeight="false" outlineLevel="0" collapsed="false">
      <c r="A10064" s="71" t="s">
        <v>28</v>
      </c>
      <c r="B10064" s="74" t="s">
        <v>685</v>
      </c>
      <c r="C10064" s="74" t="n">
        <v>2022</v>
      </c>
      <c r="D10064" s="74" t="s">
        <v>673</v>
      </c>
      <c r="E10064" s="75" t="n">
        <v>269678.484</v>
      </c>
    </row>
    <row r="10065" customFormat="false" ht="12.8" hidden="false" customHeight="false" outlineLevel="0" collapsed="false">
      <c r="A10065" s="71" t="s">
        <v>28</v>
      </c>
      <c r="B10065" s="74" t="s">
        <v>685</v>
      </c>
      <c r="C10065" s="74" t="n">
        <v>2022</v>
      </c>
      <c r="D10065" s="74" t="s">
        <v>674</v>
      </c>
      <c r="E10065" s="75" t="n">
        <v>280572.961</v>
      </c>
    </row>
    <row r="10066" customFormat="false" ht="12.8" hidden="false" customHeight="false" outlineLevel="0" collapsed="false">
      <c r="A10066" s="71" t="s">
        <v>28</v>
      </c>
      <c r="B10066" s="74" t="s">
        <v>685</v>
      </c>
      <c r="C10066" s="74" t="n">
        <v>2022</v>
      </c>
      <c r="D10066" s="74" t="s">
        <v>675</v>
      </c>
      <c r="E10066" s="75" t="n">
        <v>282616.696</v>
      </c>
    </row>
    <row r="10067" customFormat="false" ht="12.8" hidden="false" customHeight="false" outlineLevel="0" collapsed="false">
      <c r="A10067" s="71" t="s">
        <v>28</v>
      </c>
      <c r="B10067" s="74" t="s">
        <v>685</v>
      </c>
      <c r="C10067" s="74" t="n">
        <v>2022</v>
      </c>
      <c r="D10067" s="74" t="s">
        <v>676</v>
      </c>
      <c r="E10067" s="75" t="n">
        <v>290438.747</v>
      </c>
    </row>
    <row r="10068" customFormat="false" ht="12.8" hidden="false" customHeight="false" outlineLevel="0" collapsed="false">
      <c r="A10068" s="71" t="s">
        <v>28</v>
      </c>
      <c r="B10068" s="74" t="s">
        <v>685</v>
      </c>
      <c r="C10068" s="74" t="n">
        <v>2022</v>
      </c>
      <c r="D10068" s="74" t="s">
        <v>677</v>
      </c>
      <c r="E10068" s="75" t="n">
        <v>283172.69</v>
      </c>
    </row>
    <row r="10069" customFormat="false" ht="12.8" hidden="false" customHeight="false" outlineLevel="0" collapsed="false">
      <c r="A10069" s="71" t="s">
        <v>28</v>
      </c>
      <c r="B10069" s="74" t="s">
        <v>685</v>
      </c>
      <c r="C10069" s="76" t="n">
        <v>2022</v>
      </c>
      <c r="D10069" s="76" t="s">
        <v>678</v>
      </c>
      <c r="E10069" s="77" t="n">
        <v>337895.092</v>
      </c>
    </row>
    <row r="10070" customFormat="false" ht="12.8" hidden="false" customHeight="false" outlineLevel="0" collapsed="false">
      <c r="A10070" s="71" t="s">
        <v>28</v>
      </c>
      <c r="B10070" s="74" t="s">
        <v>685</v>
      </c>
      <c r="C10070" s="72" t="n">
        <v>2023</v>
      </c>
      <c r="D10070" s="72" t="s">
        <v>667</v>
      </c>
      <c r="E10070" s="73" t="n">
        <v>275616.075</v>
      </c>
    </row>
    <row r="10071" customFormat="false" ht="12.8" hidden="false" customHeight="false" outlineLevel="0" collapsed="false">
      <c r="A10071" s="71" t="s">
        <v>28</v>
      </c>
      <c r="B10071" s="74" t="s">
        <v>685</v>
      </c>
      <c r="C10071" s="74" t="n">
        <v>2023</v>
      </c>
      <c r="D10071" s="74" t="s">
        <v>668</v>
      </c>
      <c r="E10071" s="75" t="n">
        <v>283552.274</v>
      </c>
    </row>
    <row r="10072" customFormat="false" ht="12.8" hidden="false" customHeight="false" outlineLevel="0" collapsed="false">
      <c r="A10072" s="71" t="s">
        <v>28</v>
      </c>
      <c r="B10072" s="74" t="s">
        <v>685</v>
      </c>
      <c r="C10072" s="74" t="n">
        <v>2023</v>
      </c>
      <c r="D10072" s="74" t="s">
        <v>669</v>
      </c>
      <c r="E10072" s="75" t="n">
        <v>282733.376</v>
      </c>
    </row>
    <row r="10073" customFormat="false" ht="12.8" hidden="false" customHeight="false" outlineLevel="0" collapsed="false">
      <c r="A10073" s="71" t="s">
        <v>28</v>
      </c>
      <c r="B10073" s="74" t="s">
        <v>685</v>
      </c>
      <c r="C10073" s="74" t="n">
        <v>2023</v>
      </c>
      <c r="D10073" s="74" t="s">
        <v>670</v>
      </c>
      <c r="E10073" s="75"/>
    </row>
    <row r="10074" customFormat="false" ht="12.8" hidden="false" customHeight="false" outlineLevel="0" collapsed="false">
      <c r="A10074" s="71" t="s">
        <v>28</v>
      </c>
      <c r="B10074" s="74" t="s">
        <v>685</v>
      </c>
      <c r="C10074" s="74" t="n">
        <v>2023</v>
      </c>
      <c r="D10074" s="74" t="s">
        <v>671</v>
      </c>
      <c r="E10074" s="75"/>
    </row>
    <row r="10075" customFormat="false" ht="12.8" hidden="false" customHeight="false" outlineLevel="0" collapsed="false">
      <c r="A10075" s="71" t="s">
        <v>28</v>
      </c>
      <c r="B10075" s="74" t="s">
        <v>685</v>
      </c>
      <c r="C10075" s="74" t="n">
        <v>2023</v>
      </c>
      <c r="D10075" s="74" t="s">
        <v>672</v>
      </c>
      <c r="E10075" s="75"/>
    </row>
    <row r="10076" customFormat="false" ht="12.8" hidden="false" customHeight="false" outlineLevel="0" collapsed="false">
      <c r="A10076" s="71" t="s">
        <v>28</v>
      </c>
      <c r="B10076" s="74" t="s">
        <v>685</v>
      </c>
      <c r="C10076" s="74" t="n">
        <v>2023</v>
      </c>
      <c r="D10076" s="74" t="s">
        <v>673</v>
      </c>
      <c r="E10076" s="75"/>
    </row>
    <row r="10077" customFormat="false" ht="12.8" hidden="false" customHeight="false" outlineLevel="0" collapsed="false">
      <c r="A10077" s="71" t="s">
        <v>28</v>
      </c>
      <c r="B10077" s="74" t="s">
        <v>685</v>
      </c>
      <c r="C10077" s="74" t="n">
        <v>2023</v>
      </c>
      <c r="D10077" s="74" t="s">
        <v>674</v>
      </c>
      <c r="E10077" s="75"/>
    </row>
    <row r="10078" customFormat="false" ht="12.8" hidden="false" customHeight="false" outlineLevel="0" collapsed="false">
      <c r="A10078" s="71" t="s">
        <v>28</v>
      </c>
      <c r="B10078" s="74" t="s">
        <v>685</v>
      </c>
      <c r="C10078" s="74" t="n">
        <v>2023</v>
      </c>
      <c r="D10078" s="74" t="s">
        <v>675</v>
      </c>
      <c r="E10078" s="75"/>
    </row>
    <row r="10079" customFormat="false" ht="12.8" hidden="false" customHeight="false" outlineLevel="0" collapsed="false">
      <c r="A10079" s="71" t="s">
        <v>28</v>
      </c>
      <c r="B10079" s="74" t="s">
        <v>685</v>
      </c>
      <c r="C10079" s="74" t="n">
        <v>2023</v>
      </c>
      <c r="D10079" s="74" t="s">
        <v>676</v>
      </c>
      <c r="E10079" s="75"/>
    </row>
    <row r="10080" customFormat="false" ht="12.8" hidden="false" customHeight="false" outlineLevel="0" collapsed="false">
      <c r="A10080" s="71" t="s">
        <v>28</v>
      </c>
      <c r="B10080" s="74" t="s">
        <v>685</v>
      </c>
      <c r="C10080" s="74" t="n">
        <v>2023</v>
      </c>
      <c r="D10080" s="74" t="s">
        <v>677</v>
      </c>
      <c r="E10080" s="75"/>
    </row>
    <row r="10081" customFormat="false" ht="12.8" hidden="false" customHeight="false" outlineLevel="0" collapsed="false">
      <c r="A10081" s="71" t="s">
        <v>28</v>
      </c>
      <c r="B10081" s="76" t="s">
        <v>685</v>
      </c>
      <c r="C10081" s="76" t="n">
        <v>2023</v>
      </c>
      <c r="D10081" s="76" t="s">
        <v>678</v>
      </c>
      <c r="E10081" s="77"/>
    </row>
    <row r="10082" customFormat="false" ht="12.8" hidden="false" customHeight="false" outlineLevel="0" collapsed="false">
      <c r="A10082" s="71" t="s">
        <v>28</v>
      </c>
      <c r="B10082" s="72" t="s">
        <v>312</v>
      </c>
      <c r="C10082" s="72" t="n">
        <v>2000</v>
      </c>
      <c r="D10082" s="72" t="s">
        <v>667</v>
      </c>
      <c r="E10082" s="73" t="n">
        <v>51905.707</v>
      </c>
    </row>
    <row r="10083" customFormat="false" ht="12.8" hidden="false" customHeight="false" outlineLevel="0" collapsed="false">
      <c r="A10083" s="71" t="s">
        <v>28</v>
      </c>
      <c r="B10083" s="74" t="s">
        <v>312</v>
      </c>
      <c r="C10083" s="74" t="n">
        <v>2000</v>
      </c>
      <c r="D10083" s="74" t="s">
        <v>668</v>
      </c>
      <c r="E10083" s="75" t="n">
        <v>62859.575</v>
      </c>
    </row>
    <row r="10084" customFormat="false" ht="12.8" hidden="false" customHeight="false" outlineLevel="0" collapsed="false">
      <c r="A10084" s="71" t="s">
        <v>28</v>
      </c>
      <c r="B10084" s="74" t="s">
        <v>312</v>
      </c>
      <c r="C10084" s="74" t="n">
        <v>2000</v>
      </c>
      <c r="D10084" s="74" t="s">
        <v>669</v>
      </c>
      <c r="E10084" s="75" t="n">
        <v>51836.615</v>
      </c>
    </row>
    <row r="10085" customFormat="false" ht="12.8" hidden="false" customHeight="false" outlineLevel="0" collapsed="false">
      <c r="A10085" s="71" t="s">
        <v>28</v>
      </c>
      <c r="B10085" s="74" t="s">
        <v>312</v>
      </c>
      <c r="C10085" s="74" t="n">
        <v>2000</v>
      </c>
      <c r="D10085" s="74" t="s">
        <v>670</v>
      </c>
      <c r="E10085" s="75" t="n">
        <v>52069.116</v>
      </c>
    </row>
    <row r="10086" customFormat="false" ht="12.8" hidden="false" customHeight="false" outlineLevel="0" collapsed="false">
      <c r="A10086" s="71" t="s">
        <v>28</v>
      </c>
      <c r="B10086" s="74" t="s">
        <v>312</v>
      </c>
      <c r="C10086" s="74" t="n">
        <v>2000</v>
      </c>
      <c r="D10086" s="74" t="s">
        <v>671</v>
      </c>
      <c r="E10086" s="75" t="n">
        <v>54715.623</v>
      </c>
    </row>
    <row r="10087" customFormat="false" ht="12.8" hidden="false" customHeight="false" outlineLevel="0" collapsed="false">
      <c r="A10087" s="71" t="s">
        <v>28</v>
      </c>
      <c r="B10087" s="74" t="s">
        <v>312</v>
      </c>
      <c r="C10087" s="74" t="n">
        <v>2000</v>
      </c>
      <c r="D10087" s="74" t="s">
        <v>672</v>
      </c>
      <c r="E10087" s="75" t="n">
        <v>51551.63</v>
      </c>
    </row>
    <row r="10088" customFormat="false" ht="12.8" hidden="false" customHeight="false" outlineLevel="0" collapsed="false">
      <c r="A10088" s="71" t="s">
        <v>28</v>
      </c>
      <c r="B10088" s="74" t="s">
        <v>312</v>
      </c>
      <c r="C10088" s="74" t="n">
        <v>2000</v>
      </c>
      <c r="D10088" s="74" t="s">
        <v>673</v>
      </c>
      <c r="E10088" s="75" t="n">
        <v>43244.78</v>
      </c>
    </row>
    <row r="10089" customFormat="false" ht="12.8" hidden="false" customHeight="false" outlineLevel="0" collapsed="false">
      <c r="A10089" s="71" t="s">
        <v>28</v>
      </c>
      <c r="B10089" s="74" t="s">
        <v>312</v>
      </c>
      <c r="C10089" s="74" t="n">
        <v>2000</v>
      </c>
      <c r="D10089" s="74" t="s">
        <v>674</v>
      </c>
      <c r="E10089" s="75" t="n">
        <v>45798.134</v>
      </c>
    </row>
    <row r="10090" customFormat="false" ht="12.8" hidden="false" customHeight="false" outlineLevel="0" collapsed="false">
      <c r="A10090" s="71" t="s">
        <v>28</v>
      </c>
      <c r="B10090" s="74" t="s">
        <v>312</v>
      </c>
      <c r="C10090" s="74" t="n">
        <v>2000</v>
      </c>
      <c r="D10090" s="74" t="s">
        <v>675</v>
      </c>
      <c r="E10090" s="75" t="n">
        <v>47324.825</v>
      </c>
    </row>
    <row r="10091" customFormat="false" ht="12.8" hidden="false" customHeight="false" outlineLevel="0" collapsed="false">
      <c r="A10091" s="71" t="s">
        <v>28</v>
      </c>
      <c r="B10091" s="74" t="s">
        <v>312</v>
      </c>
      <c r="C10091" s="74" t="n">
        <v>2000</v>
      </c>
      <c r="D10091" s="74" t="s">
        <v>676</v>
      </c>
      <c r="E10091" s="75" t="n">
        <v>46358.883</v>
      </c>
    </row>
    <row r="10092" customFormat="false" ht="12.8" hidden="false" customHeight="false" outlineLevel="0" collapsed="false">
      <c r="A10092" s="71" t="s">
        <v>28</v>
      </c>
      <c r="B10092" s="74" t="s">
        <v>312</v>
      </c>
      <c r="C10092" s="74" t="n">
        <v>2000</v>
      </c>
      <c r="D10092" s="74" t="s">
        <v>677</v>
      </c>
      <c r="E10092" s="75" t="n">
        <v>49191.749</v>
      </c>
    </row>
    <row r="10093" customFormat="false" ht="12.8" hidden="false" customHeight="false" outlineLevel="0" collapsed="false">
      <c r="A10093" s="71" t="s">
        <v>28</v>
      </c>
      <c r="B10093" s="74" t="s">
        <v>312</v>
      </c>
      <c r="C10093" s="76" t="n">
        <v>2000</v>
      </c>
      <c r="D10093" s="76" t="s">
        <v>678</v>
      </c>
      <c r="E10093" s="77" t="n">
        <v>52270.868</v>
      </c>
    </row>
    <row r="10094" customFormat="false" ht="12.8" hidden="false" customHeight="false" outlineLevel="0" collapsed="false">
      <c r="A10094" s="71" t="s">
        <v>28</v>
      </c>
      <c r="B10094" s="74" t="s">
        <v>312</v>
      </c>
      <c r="C10094" s="72" t="n">
        <v>2001</v>
      </c>
      <c r="D10094" s="72" t="s">
        <v>667</v>
      </c>
      <c r="E10094" s="73" t="n">
        <v>49183.421</v>
      </c>
    </row>
    <row r="10095" customFormat="false" ht="12.8" hidden="false" customHeight="false" outlineLevel="0" collapsed="false">
      <c r="A10095" s="71" t="s">
        <v>28</v>
      </c>
      <c r="B10095" s="74" t="s">
        <v>312</v>
      </c>
      <c r="C10095" s="74" t="n">
        <v>2001</v>
      </c>
      <c r="D10095" s="74" t="s">
        <v>668</v>
      </c>
      <c r="E10095" s="75" t="n">
        <v>45718.784</v>
      </c>
    </row>
    <row r="10096" customFormat="false" ht="12.8" hidden="false" customHeight="false" outlineLevel="0" collapsed="false">
      <c r="A10096" s="71" t="s">
        <v>28</v>
      </c>
      <c r="B10096" s="74" t="s">
        <v>312</v>
      </c>
      <c r="C10096" s="74" t="n">
        <v>2001</v>
      </c>
      <c r="D10096" s="74" t="s">
        <v>669</v>
      </c>
      <c r="E10096" s="75" t="n">
        <v>49285.975</v>
      </c>
    </row>
    <row r="10097" customFormat="false" ht="12.8" hidden="false" customHeight="false" outlineLevel="0" collapsed="false">
      <c r="A10097" s="71" t="s">
        <v>28</v>
      </c>
      <c r="B10097" s="74" t="s">
        <v>312</v>
      </c>
      <c r="C10097" s="74" t="n">
        <v>2001</v>
      </c>
      <c r="D10097" s="74" t="s">
        <v>670</v>
      </c>
      <c r="E10097" s="75" t="n">
        <v>47619.398</v>
      </c>
    </row>
    <row r="10098" customFormat="false" ht="12.8" hidden="false" customHeight="false" outlineLevel="0" collapsed="false">
      <c r="A10098" s="71" t="s">
        <v>28</v>
      </c>
      <c r="B10098" s="74" t="s">
        <v>312</v>
      </c>
      <c r="C10098" s="74" t="n">
        <v>2001</v>
      </c>
      <c r="D10098" s="74" t="s">
        <v>671</v>
      </c>
      <c r="E10098" s="75" t="n">
        <v>49844.058</v>
      </c>
    </row>
    <row r="10099" customFormat="false" ht="12.8" hidden="false" customHeight="false" outlineLevel="0" collapsed="false">
      <c r="A10099" s="71" t="s">
        <v>28</v>
      </c>
      <c r="B10099" s="74" t="s">
        <v>312</v>
      </c>
      <c r="C10099" s="74" t="n">
        <v>2001</v>
      </c>
      <c r="D10099" s="74" t="s">
        <v>672</v>
      </c>
      <c r="E10099" s="75" t="n">
        <v>50704.225</v>
      </c>
    </row>
    <row r="10100" customFormat="false" ht="12.8" hidden="false" customHeight="false" outlineLevel="0" collapsed="false">
      <c r="A10100" s="71" t="s">
        <v>28</v>
      </c>
      <c r="B10100" s="74" t="s">
        <v>312</v>
      </c>
      <c r="C10100" s="74" t="n">
        <v>2001</v>
      </c>
      <c r="D10100" s="74" t="s">
        <v>673</v>
      </c>
      <c r="E10100" s="75" t="n">
        <v>45087.57</v>
      </c>
    </row>
    <row r="10101" customFormat="false" ht="12.8" hidden="false" customHeight="false" outlineLevel="0" collapsed="false">
      <c r="A10101" s="71" t="s">
        <v>28</v>
      </c>
      <c r="B10101" s="74" t="s">
        <v>312</v>
      </c>
      <c r="C10101" s="74" t="n">
        <v>2001</v>
      </c>
      <c r="D10101" s="74" t="s">
        <v>674</v>
      </c>
      <c r="E10101" s="75" t="n">
        <v>49123.35</v>
      </c>
    </row>
    <row r="10102" customFormat="false" ht="12.8" hidden="false" customHeight="false" outlineLevel="0" collapsed="false">
      <c r="A10102" s="71" t="s">
        <v>28</v>
      </c>
      <c r="B10102" s="74" t="s">
        <v>312</v>
      </c>
      <c r="C10102" s="74" t="n">
        <v>2001</v>
      </c>
      <c r="D10102" s="74" t="s">
        <v>675</v>
      </c>
      <c r="E10102" s="75" t="n">
        <v>47728.134</v>
      </c>
    </row>
    <row r="10103" customFormat="false" ht="12.8" hidden="false" customHeight="false" outlineLevel="0" collapsed="false">
      <c r="A10103" s="71" t="s">
        <v>28</v>
      </c>
      <c r="B10103" s="74" t="s">
        <v>312</v>
      </c>
      <c r="C10103" s="74" t="n">
        <v>2001</v>
      </c>
      <c r="D10103" s="74" t="s">
        <v>676</v>
      </c>
      <c r="E10103" s="75" t="n">
        <v>48252.008</v>
      </c>
    </row>
    <row r="10104" customFormat="false" ht="12.8" hidden="false" customHeight="false" outlineLevel="0" collapsed="false">
      <c r="A10104" s="71" t="s">
        <v>28</v>
      </c>
      <c r="B10104" s="74" t="s">
        <v>312</v>
      </c>
      <c r="C10104" s="74" t="n">
        <v>2001</v>
      </c>
      <c r="D10104" s="74" t="s">
        <v>677</v>
      </c>
      <c r="E10104" s="75" t="n">
        <v>47384.871</v>
      </c>
    </row>
    <row r="10105" customFormat="false" ht="12.8" hidden="false" customHeight="false" outlineLevel="0" collapsed="false">
      <c r="A10105" s="71" t="s">
        <v>28</v>
      </c>
      <c r="B10105" s="74" t="s">
        <v>312</v>
      </c>
      <c r="C10105" s="76" t="n">
        <v>2001</v>
      </c>
      <c r="D10105" s="76" t="s">
        <v>678</v>
      </c>
      <c r="E10105" s="77" t="n">
        <v>49854.441</v>
      </c>
    </row>
    <row r="10106" customFormat="false" ht="12.8" hidden="false" customHeight="false" outlineLevel="0" collapsed="false">
      <c r="A10106" s="71" t="s">
        <v>28</v>
      </c>
      <c r="B10106" s="74" t="s">
        <v>312</v>
      </c>
      <c r="C10106" s="72" t="n">
        <v>2002</v>
      </c>
      <c r="D10106" s="72" t="s">
        <v>667</v>
      </c>
      <c r="E10106" s="73" t="n">
        <v>49305.998</v>
      </c>
    </row>
    <row r="10107" customFormat="false" ht="12.8" hidden="false" customHeight="false" outlineLevel="0" collapsed="false">
      <c r="A10107" s="71" t="s">
        <v>28</v>
      </c>
      <c r="B10107" s="74" t="s">
        <v>312</v>
      </c>
      <c r="C10107" s="74" t="n">
        <v>2002</v>
      </c>
      <c r="D10107" s="74" t="s">
        <v>668</v>
      </c>
      <c r="E10107" s="75" t="n">
        <v>45506.706</v>
      </c>
    </row>
    <row r="10108" customFormat="false" ht="12.8" hidden="false" customHeight="false" outlineLevel="0" collapsed="false">
      <c r="A10108" s="71" t="s">
        <v>28</v>
      </c>
      <c r="B10108" s="74" t="s">
        <v>312</v>
      </c>
      <c r="C10108" s="74" t="n">
        <v>2002</v>
      </c>
      <c r="D10108" s="74" t="s">
        <v>669</v>
      </c>
      <c r="E10108" s="75" t="n">
        <v>48681.083</v>
      </c>
    </row>
    <row r="10109" customFormat="false" ht="12.8" hidden="false" customHeight="false" outlineLevel="0" collapsed="false">
      <c r="A10109" s="71" t="s">
        <v>28</v>
      </c>
      <c r="B10109" s="74" t="s">
        <v>312</v>
      </c>
      <c r="C10109" s="74" t="n">
        <v>2002</v>
      </c>
      <c r="D10109" s="74" t="s">
        <v>670</v>
      </c>
      <c r="E10109" s="75" t="n">
        <v>49394.146</v>
      </c>
    </row>
    <row r="10110" customFormat="false" ht="12.8" hidden="false" customHeight="false" outlineLevel="0" collapsed="false">
      <c r="A10110" s="71" t="s">
        <v>28</v>
      </c>
      <c r="B10110" s="74" t="s">
        <v>312</v>
      </c>
      <c r="C10110" s="74" t="n">
        <v>2002</v>
      </c>
      <c r="D10110" s="74" t="s">
        <v>671</v>
      </c>
      <c r="E10110" s="75" t="n">
        <v>48147.607</v>
      </c>
    </row>
    <row r="10111" customFormat="false" ht="12.8" hidden="false" customHeight="false" outlineLevel="0" collapsed="false">
      <c r="A10111" s="71" t="s">
        <v>28</v>
      </c>
      <c r="B10111" s="74" t="s">
        <v>312</v>
      </c>
      <c r="C10111" s="74" t="n">
        <v>2002</v>
      </c>
      <c r="D10111" s="74" t="s">
        <v>672</v>
      </c>
      <c r="E10111" s="75" t="n">
        <v>46149.299</v>
      </c>
    </row>
    <row r="10112" customFormat="false" ht="12.8" hidden="false" customHeight="false" outlineLevel="0" collapsed="false">
      <c r="A10112" s="71" t="s">
        <v>28</v>
      </c>
      <c r="B10112" s="74" t="s">
        <v>312</v>
      </c>
      <c r="C10112" s="74" t="n">
        <v>2002</v>
      </c>
      <c r="D10112" s="74" t="s">
        <v>673</v>
      </c>
      <c r="E10112" s="75" t="n">
        <v>48503.73</v>
      </c>
    </row>
    <row r="10113" customFormat="false" ht="12.8" hidden="false" customHeight="false" outlineLevel="0" collapsed="false">
      <c r="A10113" s="71" t="s">
        <v>28</v>
      </c>
      <c r="B10113" s="74" t="s">
        <v>312</v>
      </c>
      <c r="C10113" s="74" t="n">
        <v>2002</v>
      </c>
      <c r="D10113" s="74" t="s">
        <v>674</v>
      </c>
      <c r="E10113" s="75" t="n">
        <v>47717.005</v>
      </c>
    </row>
    <row r="10114" customFormat="false" ht="12.8" hidden="false" customHeight="false" outlineLevel="0" collapsed="false">
      <c r="A10114" s="71" t="s">
        <v>28</v>
      </c>
      <c r="B10114" s="74" t="s">
        <v>312</v>
      </c>
      <c r="C10114" s="74" t="n">
        <v>2002</v>
      </c>
      <c r="D10114" s="74" t="s">
        <v>675</v>
      </c>
      <c r="E10114" s="75" t="n">
        <v>49708.326</v>
      </c>
    </row>
    <row r="10115" customFormat="false" ht="12.8" hidden="false" customHeight="false" outlineLevel="0" collapsed="false">
      <c r="A10115" s="71" t="s">
        <v>28</v>
      </c>
      <c r="B10115" s="74" t="s">
        <v>312</v>
      </c>
      <c r="C10115" s="74" t="n">
        <v>2002</v>
      </c>
      <c r="D10115" s="74" t="s">
        <v>676</v>
      </c>
      <c r="E10115" s="75" t="n">
        <v>55234.58</v>
      </c>
    </row>
    <row r="10116" customFormat="false" ht="12.8" hidden="false" customHeight="false" outlineLevel="0" collapsed="false">
      <c r="A10116" s="71" t="s">
        <v>28</v>
      </c>
      <c r="B10116" s="74" t="s">
        <v>312</v>
      </c>
      <c r="C10116" s="74" t="n">
        <v>2002</v>
      </c>
      <c r="D10116" s="74" t="s">
        <v>677</v>
      </c>
      <c r="E10116" s="75" t="n">
        <v>46767.821</v>
      </c>
    </row>
    <row r="10117" customFormat="false" ht="12.8" hidden="false" customHeight="false" outlineLevel="0" collapsed="false">
      <c r="A10117" s="71" t="s">
        <v>28</v>
      </c>
      <c r="B10117" s="74" t="s">
        <v>312</v>
      </c>
      <c r="C10117" s="76" t="n">
        <v>2002</v>
      </c>
      <c r="D10117" s="76" t="s">
        <v>678</v>
      </c>
      <c r="E10117" s="77" t="n">
        <v>52880.459</v>
      </c>
    </row>
    <row r="10118" customFormat="false" ht="12.8" hidden="false" customHeight="false" outlineLevel="0" collapsed="false">
      <c r="A10118" s="71" t="s">
        <v>28</v>
      </c>
      <c r="B10118" s="74" t="s">
        <v>312</v>
      </c>
      <c r="C10118" s="72" t="n">
        <v>2003</v>
      </c>
      <c r="D10118" s="72" t="s">
        <v>667</v>
      </c>
      <c r="E10118" s="73" t="n">
        <v>49313.327</v>
      </c>
    </row>
    <row r="10119" customFormat="false" ht="12.8" hidden="false" customHeight="false" outlineLevel="0" collapsed="false">
      <c r="A10119" s="71" t="s">
        <v>28</v>
      </c>
      <c r="B10119" s="74" t="s">
        <v>312</v>
      </c>
      <c r="C10119" s="74" t="n">
        <v>2003</v>
      </c>
      <c r="D10119" s="74" t="s">
        <v>668</v>
      </c>
      <c r="E10119" s="75" t="n">
        <v>42013.609</v>
      </c>
    </row>
    <row r="10120" customFormat="false" ht="12.8" hidden="false" customHeight="false" outlineLevel="0" collapsed="false">
      <c r="A10120" s="71" t="s">
        <v>28</v>
      </c>
      <c r="B10120" s="74" t="s">
        <v>312</v>
      </c>
      <c r="C10120" s="74" t="n">
        <v>2003</v>
      </c>
      <c r="D10120" s="74" t="s">
        <v>669</v>
      </c>
      <c r="E10120" s="75" t="n">
        <v>42037.49</v>
      </c>
    </row>
    <row r="10121" customFormat="false" ht="12.8" hidden="false" customHeight="false" outlineLevel="0" collapsed="false">
      <c r="A10121" s="71" t="s">
        <v>28</v>
      </c>
      <c r="B10121" s="74" t="s">
        <v>312</v>
      </c>
      <c r="C10121" s="74" t="n">
        <v>2003</v>
      </c>
      <c r="D10121" s="74" t="s">
        <v>670</v>
      </c>
      <c r="E10121" s="75" t="n">
        <v>45655.681</v>
      </c>
    </row>
    <row r="10122" customFormat="false" ht="12.8" hidden="false" customHeight="false" outlineLevel="0" collapsed="false">
      <c r="A10122" s="71" t="s">
        <v>28</v>
      </c>
      <c r="B10122" s="74" t="s">
        <v>312</v>
      </c>
      <c r="C10122" s="74" t="n">
        <v>2003</v>
      </c>
      <c r="D10122" s="74" t="s">
        <v>671</v>
      </c>
      <c r="E10122" s="75" t="n">
        <v>44189.703</v>
      </c>
    </row>
    <row r="10123" customFormat="false" ht="12.8" hidden="false" customHeight="false" outlineLevel="0" collapsed="false">
      <c r="A10123" s="71" t="s">
        <v>28</v>
      </c>
      <c r="B10123" s="74" t="s">
        <v>312</v>
      </c>
      <c r="C10123" s="74" t="n">
        <v>2003</v>
      </c>
      <c r="D10123" s="74" t="s">
        <v>672</v>
      </c>
      <c r="E10123" s="75" t="n">
        <v>44403.888</v>
      </c>
    </row>
    <row r="10124" customFormat="false" ht="12.8" hidden="false" customHeight="false" outlineLevel="0" collapsed="false">
      <c r="A10124" s="71" t="s">
        <v>28</v>
      </c>
      <c r="B10124" s="74" t="s">
        <v>312</v>
      </c>
      <c r="C10124" s="74" t="n">
        <v>2003</v>
      </c>
      <c r="D10124" s="74" t="s">
        <v>673</v>
      </c>
      <c r="E10124" s="75" t="n">
        <v>46297.249</v>
      </c>
    </row>
    <row r="10125" customFormat="false" ht="12.8" hidden="false" customHeight="false" outlineLevel="0" collapsed="false">
      <c r="A10125" s="71" t="s">
        <v>28</v>
      </c>
      <c r="B10125" s="74" t="s">
        <v>312</v>
      </c>
      <c r="C10125" s="74" t="n">
        <v>2003</v>
      </c>
      <c r="D10125" s="74" t="s">
        <v>674</v>
      </c>
      <c r="E10125" s="75" t="n">
        <v>46248.801</v>
      </c>
    </row>
    <row r="10126" customFormat="false" ht="12.8" hidden="false" customHeight="false" outlineLevel="0" collapsed="false">
      <c r="A10126" s="71" t="s">
        <v>28</v>
      </c>
      <c r="B10126" s="74" t="s">
        <v>312</v>
      </c>
      <c r="C10126" s="74" t="n">
        <v>2003</v>
      </c>
      <c r="D10126" s="74" t="s">
        <v>675</v>
      </c>
      <c r="E10126" s="75" t="n">
        <v>48081.005</v>
      </c>
    </row>
    <row r="10127" customFormat="false" ht="12.8" hidden="false" customHeight="false" outlineLevel="0" collapsed="false">
      <c r="A10127" s="71" t="s">
        <v>28</v>
      </c>
      <c r="B10127" s="74" t="s">
        <v>312</v>
      </c>
      <c r="C10127" s="74" t="n">
        <v>2003</v>
      </c>
      <c r="D10127" s="74" t="s">
        <v>676</v>
      </c>
      <c r="E10127" s="75" t="n">
        <v>52882.944</v>
      </c>
    </row>
    <row r="10128" customFormat="false" ht="12.8" hidden="false" customHeight="false" outlineLevel="0" collapsed="false">
      <c r="A10128" s="71" t="s">
        <v>28</v>
      </c>
      <c r="B10128" s="74" t="s">
        <v>312</v>
      </c>
      <c r="C10128" s="74" t="n">
        <v>2003</v>
      </c>
      <c r="D10128" s="74" t="s">
        <v>677</v>
      </c>
      <c r="E10128" s="75" t="n">
        <v>48933.414</v>
      </c>
    </row>
    <row r="10129" customFormat="false" ht="12.8" hidden="false" customHeight="false" outlineLevel="0" collapsed="false">
      <c r="A10129" s="71" t="s">
        <v>28</v>
      </c>
      <c r="B10129" s="74" t="s">
        <v>312</v>
      </c>
      <c r="C10129" s="76" t="n">
        <v>2003</v>
      </c>
      <c r="D10129" s="76" t="s">
        <v>678</v>
      </c>
      <c r="E10129" s="77" t="n">
        <v>59932.427</v>
      </c>
    </row>
    <row r="10130" customFormat="false" ht="12.8" hidden="false" customHeight="false" outlineLevel="0" collapsed="false">
      <c r="A10130" s="71" t="s">
        <v>28</v>
      </c>
      <c r="B10130" s="74" t="s">
        <v>312</v>
      </c>
      <c r="C10130" s="72" t="n">
        <v>2004</v>
      </c>
      <c r="D10130" s="72" t="s">
        <v>667</v>
      </c>
      <c r="E10130" s="73" t="n">
        <v>50399.985</v>
      </c>
    </row>
    <row r="10131" customFormat="false" ht="12.8" hidden="false" customHeight="false" outlineLevel="0" collapsed="false">
      <c r="A10131" s="71" t="s">
        <v>28</v>
      </c>
      <c r="B10131" s="74" t="s">
        <v>312</v>
      </c>
      <c r="C10131" s="74" t="n">
        <v>2004</v>
      </c>
      <c r="D10131" s="74" t="s">
        <v>668</v>
      </c>
      <c r="E10131" s="75" t="n">
        <v>45409.223</v>
      </c>
    </row>
    <row r="10132" customFormat="false" ht="12.8" hidden="false" customHeight="false" outlineLevel="0" collapsed="false">
      <c r="A10132" s="71" t="s">
        <v>28</v>
      </c>
      <c r="B10132" s="74" t="s">
        <v>312</v>
      </c>
      <c r="C10132" s="74" t="n">
        <v>2004</v>
      </c>
      <c r="D10132" s="74" t="s">
        <v>669</v>
      </c>
      <c r="E10132" s="75" t="n">
        <v>50837.377</v>
      </c>
    </row>
    <row r="10133" customFormat="false" ht="12.8" hidden="false" customHeight="false" outlineLevel="0" collapsed="false">
      <c r="A10133" s="71" t="s">
        <v>28</v>
      </c>
      <c r="B10133" s="74" t="s">
        <v>312</v>
      </c>
      <c r="C10133" s="74" t="n">
        <v>2004</v>
      </c>
      <c r="D10133" s="74" t="s">
        <v>670</v>
      </c>
      <c r="E10133" s="75" t="n">
        <v>51847.161</v>
      </c>
    </row>
    <row r="10134" customFormat="false" ht="12.8" hidden="false" customHeight="false" outlineLevel="0" collapsed="false">
      <c r="A10134" s="71" t="s">
        <v>28</v>
      </c>
      <c r="B10134" s="74" t="s">
        <v>312</v>
      </c>
      <c r="C10134" s="74" t="n">
        <v>2004</v>
      </c>
      <c r="D10134" s="74" t="s">
        <v>671</v>
      </c>
      <c r="E10134" s="75" t="n">
        <v>50066.396</v>
      </c>
    </row>
    <row r="10135" customFormat="false" ht="12.8" hidden="false" customHeight="false" outlineLevel="0" collapsed="false">
      <c r="A10135" s="71" t="s">
        <v>28</v>
      </c>
      <c r="B10135" s="74" t="s">
        <v>312</v>
      </c>
      <c r="C10135" s="74" t="n">
        <v>2004</v>
      </c>
      <c r="D10135" s="74" t="s">
        <v>672</v>
      </c>
      <c r="E10135" s="75" t="n">
        <v>49730.101</v>
      </c>
    </row>
    <row r="10136" customFormat="false" ht="12.8" hidden="false" customHeight="false" outlineLevel="0" collapsed="false">
      <c r="A10136" s="71" t="s">
        <v>28</v>
      </c>
      <c r="B10136" s="74" t="s">
        <v>312</v>
      </c>
      <c r="C10136" s="74" t="n">
        <v>2004</v>
      </c>
      <c r="D10136" s="74" t="s">
        <v>673</v>
      </c>
      <c r="E10136" s="75" t="n">
        <v>51008.439</v>
      </c>
    </row>
    <row r="10137" customFormat="false" ht="12.8" hidden="false" customHeight="false" outlineLevel="0" collapsed="false">
      <c r="A10137" s="71" t="s">
        <v>28</v>
      </c>
      <c r="B10137" s="74" t="s">
        <v>312</v>
      </c>
      <c r="C10137" s="74" t="n">
        <v>2004</v>
      </c>
      <c r="D10137" s="74" t="s">
        <v>674</v>
      </c>
      <c r="E10137" s="75" t="n">
        <v>52322.272</v>
      </c>
    </row>
    <row r="10138" customFormat="false" ht="12.8" hidden="false" customHeight="false" outlineLevel="0" collapsed="false">
      <c r="A10138" s="71" t="s">
        <v>28</v>
      </c>
      <c r="B10138" s="74" t="s">
        <v>312</v>
      </c>
      <c r="C10138" s="74" t="n">
        <v>2004</v>
      </c>
      <c r="D10138" s="74" t="s">
        <v>675</v>
      </c>
      <c r="E10138" s="75" t="n">
        <v>52713.126</v>
      </c>
    </row>
    <row r="10139" customFormat="false" ht="12.8" hidden="false" customHeight="false" outlineLevel="0" collapsed="false">
      <c r="A10139" s="71" t="s">
        <v>28</v>
      </c>
      <c r="B10139" s="74" t="s">
        <v>312</v>
      </c>
      <c r="C10139" s="74" t="n">
        <v>2004</v>
      </c>
      <c r="D10139" s="74" t="s">
        <v>676</v>
      </c>
      <c r="E10139" s="75" t="n">
        <v>55188.112</v>
      </c>
    </row>
    <row r="10140" customFormat="false" ht="12.8" hidden="false" customHeight="false" outlineLevel="0" collapsed="false">
      <c r="A10140" s="71" t="s">
        <v>28</v>
      </c>
      <c r="B10140" s="74" t="s">
        <v>312</v>
      </c>
      <c r="C10140" s="74" t="n">
        <v>2004</v>
      </c>
      <c r="D10140" s="74" t="s">
        <v>677</v>
      </c>
      <c r="E10140" s="75" t="n">
        <v>50955.752</v>
      </c>
    </row>
    <row r="10141" customFormat="false" ht="12.8" hidden="false" customHeight="false" outlineLevel="0" collapsed="false">
      <c r="A10141" s="71" t="s">
        <v>28</v>
      </c>
      <c r="B10141" s="74" t="s">
        <v>312</v>
      </c>
      <c r="C10141" s="76" t="n">
        <v>2004</v>
      </c>
      <c r="D10141" s="76" t="s">
        <v>678</v>
      </c>
      <c r="E10141" s="77" t="n">
        <v>60026.078</v>
      </c>
    </row>
    <row r="10142" customFormat="false" ht="12.8" hidden="false" customHeight="false" outlineLevel="0" collapsed="false">
      <c r="A10142" s="71" t="s">
        <v>28</v>
      </c>
      <c r="B10142" s="74" t="s">
        <v>312</v>
      </c>
      <c r="C10142" s="72" t="n">
        <v>2005</v>
      </c>
      <c r="D10142" s="72" t="s">
        <v>667</v>
      </c>
      <c r="E10142" s="73" t="n">
        <v>52186.867</v>
      </c>
    </row>
    <row r="10143" customFormat="false" ht="12.8" hidden="false" customHeight="false" outlineLevel="0" collapsed="false">
      <c r="A10143" s="71" t="s">
        <v>28</v>
      </c>
      <c r="B10143" s="74" t="s">
        <v>312</v>
      </c>
      <c r="C10143" s="74" t="n">
        <v>2005</v>
      </c>
      <c r="D10143" s="74" t="s">
        <v>668</v>
      </c>
      <c r="E10143" s="75" t="n">
        <v>48340.193</v>
      </c>
    </row>
    <row r="10144" customFormat="false" ht="12.8" hidden="false" customHeight="false" outlineLevel="0" collapsed="false">
      <c r="A10144" s="71" t="s">
        <v>28</v>
      </c>
      <c r="B10144" s="74" t="s">
        <v>312</v>
      </c>
      <c r="C10144" s="74" t="n">
        <v>2005</v>
      </c>
      <c r="D10144" s="74" t="s">
        <v>669</v>
      </c>
      <c r="E10144" s="75" t="n">
        <v>54724.881</v>
      </c>
    </row>
    <row r="10145" customFormat="false" ht="12.8" hidden="false" customHeight="false" outlineLevel="0" collapsed="false">
      <c r="A10145" s="71" t="s">
        <v>28</v>
      </c>
      <c r="B10145" s="74" t="s">
        <v>312</v>
      </c>
      <c r="C10145" s="74" t="n">
        <v>2005</v>
      </c>
      <c r="D10145" s="74" t="s">
        <v>670</v>
      </c>
      <c r="E10145" s="75" t="n">
        <v>51298.554</v>
      </c>
    </row>
    <row r="10146" customFormat="false" ht="12.8" hidden="false" customHeight="false" outlineLevel="0" collapsed="false">
      <c r="A10146" s="71" t="s">
        <v>28</v>
      </c>
      <c r="B10146" s="74" t="s">
        <v>312</v>
      </c>
      <c r="C10146" s="74" t="n">
        <v>2005</v>
      </c>
      <c r="D10146" s="74" t="s">
        <v>671</v>
      </c>
      <c r="E10146" s="75" t="n">
        <v>52221.261</v>
      </c>
    </row>
    <row r="10147" customFormat="false" ht="12.8" hidden="false" customHeight="false" outlineLevel="0" collapsed="false">
      <c r="A10147" s="71" t="s">
        <v>28</v>
      </c>
      <c r="B10147" s="74" t="s">
        <v>312</v>
      </c>
      <c r="C10147" s="74" t="n">
        <v>2005</v>
      </c>
      <c r="D10147" s="74" t="s">
        <v>672</v>
      </c>
      <c r="E10147" s="75" t="n">
        <v>50295.541</v>
      </c>
    </row>
    <row r="10148" customFormat="false" ht="12.8" hidden="false" customHeight="false" outlineLevel="0" collapsed="false">
      <c r="A10148" s="71" t="s">
        <v>28</v>
      </c>
      <c r="B10148" s="74" t="s">
        <v>312</v>
      </c>
      <c r="C10148" s="74" t="n">
        <v>2005</v>
      </c>
      <c r="D10148" s="74" t="s">
        <v>673</v>
      </c>
      <c r="E10148" s="75" t="n">
        <v>49803.863</v>
      </c>
    </row>
    <row r="10149" customFormat="false" ht="12.8" hidden="false" customHeight="false" outlineLevel="0" collapsed="false">
      <c r="A10149" s="71" t="s">
        <v>28</v>
      </c>
      <c r="B10149" s="74" t="s">
        <v>312</v>
      </c>
      <c r="C10149" s="74" t="n">
        <v>2005</v>
      </c>
      <c r="D10149" s="74" t="s">
        <v>674</v>
      </c>
      <c r="E10149" s="75" t="n">
        <v>54712.642</v>
      </c>
    </row>
    <row r="10150" customFormat="false" ht="12.8" hidden="false" customHeight="false" outlineLevel="0" collapsed="false">
      <c r="A10150" s="71" t="s">
        <v>28</v>
      </c>
      <c r="B10150" s="74" t="s">
        <v>312</v>
      </c>
      <c r="C10150" s="74" t="n">
        <v>2005</v>
      </c>
      <c r="D10150" s="74" t="s">
        <v>675</v>
      </c>
      <c r="E10150" s="75" t="n">
        <v>51558.509</v>
      </c>
    </row>
    <row r="10151" customFormat="false" ht="12.8" hidden="false" customHeight="false" outlineLevel="0" collapsed="false">
      <c r="A10151" s="71" t="s">
        <v>28</v>
      </c>
      <c r="B10151" s="74" t="s">
        <v>312</v>
      </c>
      <c r="C10151" s="74" t="n">
        <v>2005</v>
      </c>
      <c r="D10151" s="74" t="s">
        <v>676</v>
      </c>
      <c r="E10151" s="75" t="n">
        <v>52782.66</v>
      </c>
    </row>
    <row r="10152" customFormat="false" ht="12.8" hidden="false" customHeight="false" outlineLevel="0" collapsed="false">
      <c r="A10152" s="71" t="s">
        <v>28</v>
      </c>
      <c r="B10152" s="74" t="s">
        <v>312</v>
      </c>
      <c r="C10152" s="74" t="n">
        <v>2005</v>
      </c>
      <c r="D10152" s="74" t="s">
        <v>677</v>
      </c>
      <c r="E10152" s="75" t="n">
        <v>50721.533</v>
      </c>
    </row>
    <row r="10153" customFormat="false" ht="12.8" hidden="false" customHeight="false" outlineLevel="0" collapsed="false">
      <c r="A10153" s="71" t="s">
        <v>28</v>
      </c>
      <c r="B10153" s="74" t="s">
        <v>312</v>
      </c>
      <c r="C10153" s="76" t="n">
        <v>2005</v>
      </c>
      <c r="D10153" s="76" t="s">
        <v>678</v>
      </c>
      <c r="E10153" s="77" t="n">
        <v>61008.593</v>
      </c>
    </row>
    <row r="10154" customFormat="false" ht="12.8" hidden="false" customHeight="false" outlineLevel="0" collapsed="false">
      <c r="A10154" s="71" t="s">
        <v>28</v>
      </c>
      <c r="B10154" s="74" t="s">
        <v>312</v>
      </c>
      <c r="C10154" s="72" t="n">
        <v>2006</v>
      </c>
      <c r="D10154" s="72" t="s">
        <v>667</v>
      </c>
      <c r="E10154" s="73" t="n">
        <v>53410.625</v>
      </c>
    </row>
    <row r="10155" customFormat="false" ht="12.8" hidden="false" customHeight="false" outlineLevel="0" collapsed="false">
      <c r="A10155" s="71" t="s">
        <v>28</v>
      </c>
      <c r="B10155" s="74" t="s">
        <v>312</v>
      </c>
      <c r="C10155" s="74" t="n">
        <v>2006</v>
      </c>
      <c r="D10155" s="74" t="s">
        <v>668</v>
      </c>
      <c r="E10155" s="75" t="n">
        <v>48269.086</v>
      </c>
    </row>
    <row r="10156" customFormat="false" ht="12.8" hidden="false" customHeight="false" outlineLevel="0" collapsed="false">
      <c r="A10156" s="71" t="s">
        <v>28</v>
      </c>
      <c r="B10156" s="74" t="s">
        <v>312</v>
      </c>
      <c r="C10156" s="74" t="n">
        <v>2006</v>
      </c>
      <c r="D10156" s="74" t="s">
        <v>669</v>
      </c>
      <c r="E10156" s="75" t="n">
        <v>54198.108</v>
      </c>
    </row>
    <row r="10157" customFormat="false" ht="12.8" hidden="false" customHeight="false" outlineLevel="0" collapsed="false">
      <c r="A10157" s="71" t="s">
        <v>28</v>
      </c>
      <c r="B10157" s="74" t="s">
        <v>312</v>
      </c>
      <c r="C10157" s="74" t="n">
        <v>2006</v>
      </c>
      <c r="D10157" s="74" t="s">
        <v>670</v>
      </c>
      <c r="E10157" s="75" t="n">
        <v>48089.162</v>
      </c>
    </row>
    <row r="10158" customFormat="false" ht="12.8" hidden="false" customHeight="false" outlineLevel="0" collapsed="false">
      <c r="A10158" s="71" t="s">
        <v>28</v>
      </c>
      <c r="B10158" s="74" t="s">
        <v>312</v>
      </c>
      <c r="C10158" s="74" t="n">
        <v>2006</v>
      </c>
      <c r="D10158" s="74" t="s">
        <v>671</v>
      </c>
      <c r="E10158" s="75" t="n">
        <v>52451.084</v>
      </c>
    </row>
    <row r="10159" customFormat="false" ht="12.8" hidden="false" customHeight="false" outlineLevel="0" collapsed="false">
      <c r="A10159" s="71" t="s">
        <v>28</v>
      </c>
      <c r="B10159" s="74" t="s">
        <v>312</v>
      </c>
      <c r="C10159" s="74" t="n">
        <v>2006</v>
      </c>
      <c r="D10159" s="74" t="s">
        <v>672</v>
      </c>
      <c r="E10159" s="75" t="n">
        <v>51703.446</v>
      </c>
    </row>
    <row r="10160" customFormat="false" ht="12.8" hidden="false" customHeight="false" outlineLevel="0" collapsed="false">
      <c r="A10160" s="71" t="s">
        <v>28</v>
      </c>
      <c r="B10160" s="74" t="s">
        <v>312</v>
      </c>
      <c r="C10160" s="74" t="n">
        <v>2006</v>
      </c>
      <c r="D10160" s="74" t="s">
        <v>673</v>
      </c>
      <c r="E10160" s="75" t="n">
        <v>51273.862</v>
      </c>
    </row>
    <row r="10161" customFormat="false" ht="12.8" hidden="false" customHeight="false" outlineLevel="0" collapsed="false">
      <c r="A10161" s="71" t="s">
        <v>28</v>
      </c>
      <c r="B10161" s="74" t="s">
        <v>312</v>
      </c>
      <c r="C10161" s="74" t="n">
        <v>2006</v>
      </c>
      <c r="D10161" s="74" t="s">
        <v>674</v>
      </c>
      <c r="E10161" s="75" t="n">
        <v>56263.791</v>
      </c>
    </row>
    <row r="10162" customFormat="false" ht="12.8" hidden="false" customHeight="false" outlineLevel="0" collapsed="false">
      <c r="A10162" s="71" t="s">
        <v>28</v>
      </c>
      <c r="B10162" s="74" t="s">
        <v>312</v>
      </c>
      <c r="C10162" s="74" t="n">
        <v>2006</v>
      </c>
      <c r="D10162" s="74" t="s">
        <v>675</v>
      </c>
      <c r="E10162" s="75" t="n">
        <v>56544.898</v>
      </c>
    </row>
    <row r="10163" customFormat="false" ht="12.8" hidden="false" customHeight="false" outlineLevel="0" collapsed="false">
      <c r="A10163" s="71" t="s">
        <v>28</v>
      </c>
      <c r="B10163" s="74" t="s">
        <v>312</v>
      </c>
      <c r="C10163" s="74" t="n">
        <v>2006</v>
      </c>
      <c r="D10163" s="74" t="s">
        <v>676</v>
      </c>
      <c r="E10163" s="75" t="n">
        <v>56428.066</v>
      </c>
    </row>
    <row r="10164" customFormat="false" ht="12.8" hidden="false" customHeight="false" outlineLevel="0" collapsed="false">
      <c r="A10164" s="71" t="s">
        <v>28</v>
      </c>
      <c r="B10164" s="74" t="s">
        <v>312</v>
      </c>
      <c r="C10164" s="74" t="n">
        <v>2006</v>
      </c>
      <c r="D10164" s="74" t="s">
        <v>677</v>
      </c>
      <c r="E10164" s="75" t="n">
        <v>52857.826</v>
      </c>
    </row>
    <row r="10165" customFormat="false" ht="12.8" hidden="false" customHeight="false" outlineLevel="0" collapsed="false">
      <c r="A10165" s="71" t="s">
        <v>28</v>
      </c>
      <c r="B10165" s="74" t="s">
        <v>312</v>
      </c>
      <c r="C10165" s="76" t="n">
        <v>2006</v>
      </c>
      <c r="D10165" s="76" t="s">
        <v>678</v>
      </c>
      <c r="E10165" s="77" t="n">
        <v>56155.612</v>
      </c>
    </row>
    <row r="10166" customFormat="false" ht="12.8" hidden="false" customHeight="false" outlineLevel="0" collapsed="false">
      <c r="A10166" s="71" t="s">
        <v>28</v>
      </c>
      <c r="B10166" s="74" t="s">
        <v>312</v>
      </c>
      <c r="C10166" s="72" t="n">
        <v>2007</v>
      </c>
      <c r="D10166" s="72" t="s">
        <v>667</v>
      </c>
      <c r="E10166" s="73" t="n">
        <v>55614.2824751372</v>
      </c>
    </row>
    <row r="10167" customFormat="false" ht="12.8" hidden="false" customHeight="false" outlineLevel="0" collapsed="false">
      <c r="A10167" s="71" t="s">
        <v>28</v>
      </c>
      <c r="B10167" s="74" t="s">
        <v>312</v>
      </c>
      <c r="C10167" s="74" t="n">
        <v>2007</v>
      </c>
      <c r="D10167" s="74" t="s">
        <v>668</v>
      </c>
      <c r="E10167" s="75" t="n">
        <v>50369.3818330302</v>
      </c>
    </row>
    <row r="10168" customFormat="false" ht="12.8" hidden="false" customHeight="false" outlineLevel="0" collapsed="false">
      <c r="A10168" s="71" t="s">
        <v>28</v>
      </c>
      <c r="B10168" s="74" t="s">
        <v>312</v>
      </c>
      <c r="C10168" s="74" t="n">
        <v>2007</v>
      </c>
      <c r="D10168" s="74" t="s">
        <v>669</v>
      </c>
      <c r="E10168" s="75" t="n">
        <v>53679.2332775157</v>
      </c>
    </row>
    <row r="10169" customFormat="false" ht="12.8" hidden="false" customHeight="false" outlineLevel="0" collapsed="false">
      <c r="A10169" s="71" t="s">
        <v>28</v>
      </c>
      <c r="B10169" s="74" t="s">
        <v>312</v>
      </c>
      <c r="C10169" s="74" t="n">
        <v>2007</v>
      </c>
      <c r="D10169" s="74" t="s">
        <v>670</v>
      </c>
      <c r="E10169" s="75" t="n">
        <v>47296.2843995153</v>
      </c>
    </row>
    <row r="10170" customFormat="false" ht="12.8" hidden="false" customHeight="false" outlineLevel="0" collapsed="false">
      <c r="A10170" s="71" t="s">
        <v>28</v>
      </c>
      <c r="B10170" s="74" t="s">
        <v>312</v>
      </c>
      <c r="C10170" s="74" t="n">
        <v>2007</v>
      </c>
      <c r="D10170" s="74" t="s">
        <v>671</v>
      </c>
      <c r="E10170" s="75" t="n">
        <v>49252.3426478423</v>
      </c>
    </row>
    <row r="10171" customFormat="false" ht="12.8" hidden="false" customHeight="false" outlineLevel="0" collapsed="false">
      <c r="A10171" s="71" t="s">
        <v>28</v>
      </c>
      <c r="B10171" s="74" t="s">
        <v>312</v>
      </c>
      <c r="C10171" s="74" t="n">
        <v>2007</v>
      </c>
      <c r="D10171" s="74" t="s">
        <v>672</v>
      </c>
      <c r="E10171" s="75" t="n">
        <v>50010.2999559025</v>
      </c>
    </row>
    <row r="10172" customFormat="false" ht="12.8" hidden="false" customHeight="false" outlineLevel="0" collapsed="false">
      <c r="A10172" s="71" t="s">
        <v>28</v>
      </c>
      <c r="B10172" s="74" t="s">
        <v>312</v>
      </c>
      <c r="C10172" s="74" t="n">
        <v>2007</v>
      </c>
      <c r="D10172" s="74" t="s">
        <v>673</v>
      </c>
      <c r="E10172" s="75" t="n">
        <v>50343.2373773748</v>
      </c>
    </row>
    <row r="10173" customFormat="false" ht="12.8" hidden="false" customHeight="false" outlineLevel="0" collapsed="false">
      <c r="A10173" s="71" t="s">
        <v>28</v>
      </c>
      <c r="B10173" s="74" t="s">
        <v>312</v>
      </c>
      <c r="C10173" s="74" t="n">
        <v>2007</v>
      </c>
      <c r="D10173" s="74" t="s">
        <v>674</v>
      </c>
      <c r="E10173" s="75" t="n">
        <v>48397.4484871352</v>
      </c>
    </row>
    <row r="10174" customFormat="false" ht="12.8" hidden="false" customHeight="false" outlineLevel="0" collapsed="false">
      <c r="A10174" s="71" t="s">
        <v>28</v>
      </c>
      <c r="B10174" s="74" t="s">
        <v>312</v>
      </c>
      <c r="C10174" s="74" t="n">
        <v>2007</v>
      </c>
      <c r="D10174" s="74" t="s">
        <v>675</v>
      </c>
      <c r="E10174" s="75" t="n">
        <v>47199.2176171148</v>
      </c>
    </row>
    <row r="10175" customFormat="false" ht="12.8" hidden="false" customHeight="false" outlineLevel="0" collapsed="false">
      <c r="A10175" s="71" t="s">
        <v>28</v>
      </c>
      <c r="B10175" s="74" t="s">
        <v>312</v>
      </c>
      <c r="C10175" s="74" t="n">
        <v>2007</v>
      </c>
      <c r="D10175" s="74" t="s">
        <v>676</v>
      </c>
      <c r="E10175" s="75" t="n">
        <v>56661.9086794723</v>
      </c>
    </row>
    <row r="10176" customFormat="false" ht="12.8" hidden="false" customHeight="false" outlineLevel="0" collapsed="false">
      <c r="A10176" s="71" t="s">
        <v>28</v>
      </c>
      <c r="B10176" s="74" t="s">
        <v>312</v>
      </c>
      <c r="C10176" s="74" t="n">
        <v>2007</v>
      </c>
      <c r="D10176" s="74" t="s">
        <v>677</v>
      </c>
      <c r="E10176" s="75" t="n">
        <v>54125.1169745507</v>
      </c>
    </row>
    <row r="10177" customFormat="false" ht="12.8" hidden="false" customHeight="false" outlineLevel="0" collapsed="false">
      <c r="A10177" s="71" t="s">
        <v>28</v>
      </c>
      <c r="B10177" s="74" t="s">
        <v>312</v>
      </c>
      <c r="C10177" s="76" t="n">
        <v>2007</v>
      </c>
      <c r="D10177" s="76" t="s">
        <v>678</v>
      </c>
      <c r="E10177" s="77" t="n">
        <v>59011.4682722473</v>
      </c>
    </row>
    <row r="10178" customFormat="false" ht="12.8" hidden="false" customHeight="false" outlineLevel="0" collapsed="false">
      <c r="A10178" s="71" t="s">
        <v>28</v>
      </c>
      <c r="B10178" s="74" t="s">
        <v>312</v>
      </c>
      <c r="C10178" s="72" t="n">
        <v>2008</v>
      </c>
      <c r="D10178" s="72" t="s">
        <v>667</v>
      </c>
      <c r="E10178" s="73" t="n">
        <v>55079.7540763585</v>
      </c>
    </row>
    <row r="10179" customFormat="false" ht="12.8" hidden="false" customHeight="false" outlineLevel="0" collapsed="false">
      <c r="A10179" s="71" t="s">
        <v>28</v>
      </c>
      <c r="B10179" s="74" t="s">
        <v>312</v>
      </c>
      <c r="C10179" s="74" t="n">
        <v>2008</v>
      </c>
      <c r="D10179" s="74" t="s">
        <v>668</v>
      </c>
      <c r="E10179" s="75" t="n">
        <v>50631.2370259348</v>
      </c>
    </row>
    <row r="10180" customFormat="false" ht="12.8" hidden="false" customHeight="false" outlineLevel="0" collapsed="false">
      <c r="A10180" s="71" t="s">
        <v>28</v>
      </c>
      <c r="B10180" s="74" t="s">
        <v>312</v>
      </c>
      <c r="C10180" s="74" t="n">
        <v>2008</v>
      </c>
      <c r="D10180" s="74" t="s">
        <v>669</v>
      </c>
      <c r="E10180" s="75" t="n">
        <v>52961.7339030375</v>
      </c>
    </row>
    <row r="10181" customFormat="false" ht="12.8" hidden="false" customHeight="false" outlineLevel="0" collapsed="false">
      <c r="A10181" s="71" t="s">
        <v>28</v>
      </c>
      <c r="B10181" s="74" t="s">
        <v>312</v>
      </c>
      <c r="C10181" s="74" t="n">
        <v>2008</v>
      </c>
      <c r="D10181" s="74" t="s">
        <v>670</v>
      </c>
      <c r="E10181" s="75" t="n">
        <v>52406.6053628117</v>
      </c>
    </row>
    <row r="10182" customFormat="false" ht="12.8" hidden="false" customHeight="false" outlineLevel="0" collapsed="false">
      <c r="A10182" s="71" t="s">
        <v>28</v>
      </c>
      <c r="B10182" s="74" t="s">
        <v>312</v>
      </c>
      <c r="C10182" s="74" t="n">
        <v>2008</v>
      </c>
      <c r="D10182" s="74" t="s">
        <v>671</v>
      </c>
      <c r="E10182" s="75" t="n">
        <v>51278.3441683184</v>
      </c>
    </row>
    <row r="10183" customFormat="false" ht="12.8" hidden="false" customHeight="false" outlineLevel="0" collapsed="false">
      <c r="A10183" s="71" t="s">
        <v>28</v>
      </c>
      <c r="B10183" s="74" t="s">
        <v>312</v>
      </c>
      <c r="C10183" s="74" t="n">
        <v>2008</v>
      </c>
      <c r="D10183" s="74" t="s">
        <v>672</v>
      </c>
      <c r="E10183" s="75" t="n">
        <v>51922.5206298346</v>
      </c>
    </row>
    <row r="10184" customFormat="false" ht="12.8" hidden="false" customHeight="false" outlineLevel="0" collapsed="false">
      <c r="A10184" s="71" t="s">
        <v>28</v>
      </c>
      <c r="B10184" s="74" t="s">
        <v>312</v>
      </c>
      <c r="C10184" s="74" t="n">
        <v>2008</v>
      </c>
      <c r="D10184" s="74" t="s">
        <v>673</v>
      </c>
      <c r="E10184" s="75" t="n">
        <v>56751.5890795109</v>
      </c>
    </row>
    <row r="10185" customFormat="false" ht="12.8" hidden="false" customHeight="false" outlineLevel="0" collapsed="false">
      <c r="A10185" s="71" t="s">
        <v>28</v>
      </c>
      <c r="B10185" s="74" t="s">
        <v>312</v>
      </c>
      <c r="C10185" s="74" t="n">
        <v>2008</v>
      </c>
      <c r="D10185" s="74" t="s">
        <v>674</v>
      </c>
      <c r="E10185" s="75" t="n">
        <v>58329.956945929</v>
      </c>
    </row>
    <row r="10186" customFormat="false" ht="12.8" hidden="false" customHeight="false" outlineLevel="0" collapsed="false">
      <c r="A10186" s="71" t="s">
        <v>28</v>
      </c>
      <c r="B10186" s="74" t="s">
        <v>312</v>
      </c>
      <c r="C10186" s="74" t="n">
        <v>2008</v>
      </c>
      <c r="D10186" s="74" t="s">
        <v>675</v>
      </c>
      <c r="E10186" s="75" t="n">
        <v>62930.8383601146</v>
      </c>
    </row>
    <row r="10187" customFormat="false" ht="12.8" hidden="false" customHeight="false" outlineLevel="0" collapsed="false">
      <c r="A10187" s="71" t="s">
        <v>28</v>
      </c>
      <c r="B10187" s="74" t="s">
        <v>312</v>
      </c>
      <c r="C10187" s="74" t="n">
        <v>2008</v>
      </c>
      <c r="D10187" s="74" t="s">
        <v>676</v>
      </c>
      <c r="E10187" s="75" t="n">
        <v>63085.8128070464</v>
      </c>
    </row>
    <row r="10188" customFormat="false" ht="12.8" hidden="false" customHeight="false" outlineLevel="0" collapsed="false">
      <c r="A10188" s="71" t="s">
        <v>28</v>
      </c>
      <c r="B10188" s="74" t="s">
        <v>312</v>
      </c>
      <c r="C10188" s="74" t="n">
        <v>2008</v>
      </c>
      <c r="D10188" s="74" t="s">
        <v>677</v>
      </c>
      <c r="E10188" s="75" t="n">
        <v>56119.7659436418</v>
      </c>
    </row>
    <row r="10189" customFormat="false" ht="12.8" hidden="false" customHeight="false" outlineLevel="0" collapsed="false">
      <c r="A10189" s="71" t="s">
        <v>28</v>
      </c>
      <c r="B10189" s="74" t="s">
        <v>312</v>
      </c>
      <c r="C10189" s="76" t="n">
        <v>2008</v>
      </c>
      <c r="D10189" s="76" t="s">
        <v>678</v>
      </c>
      <c r="E10189" s="77" t="n">
        <v>65441.8825863891</v>
      </c>
    </row>
    <row r="10190" customFormat="false" ht="12.8" hidden="false" customHeight="false" outlineLevel="0" collapsed="false">
      <c r="A10190" s="71" t="s">
        <v>28</v>
      </c>
      <c r="B10190" s="74" t="s">
        <v>312</v>
      </c>
      <c r="C10190" s="72" t="n">
        <v>2009</v>
      </c>
      <c r="D10190" s="72" t="s">
        <v>667</v>
      </c>
      <c r="E10190" s="73" t="n">
        <v>57476.7796882459</v>
      </c>
    </row>
    <row r="10191" customFormat="false" ht="12.8" hidden="false" customHeight="false" outlineLevel="0" collapsed="false">
      <c r="A10191" s="71" t="s">
        <v>28</v>
      </c>
      <c r="B10191" s="74" t="s">
        <v>312</v>
      </c>
      <c r="C10191" s="74" t="n">
        <v>2009</v>
      </c>
      <c r="D10191" s="74" t="s">
        <v>668</v>
      </c>
      <c r="E10191" s="75" t="n">
        <v>50539.560792164</v>
      </c>
    </row>
    <row r="10192" customFormat="false" ht="12.8" hidden="false" customHeight="false" outlineLevel="0" collapsed="false">
      <c r="A10192" s="71" t="s">
        <v>28</v>
      </c>
      <c r="B10192" s="74" t="s">
        <v>312</v>
      </c>
      <c r="C10192" s="74" t="n">
        <v>2009</v>
      </c>
      <c r="D10192" s="74" t="s">
        <v>669</v>
      </c>
      <c r="E10192" s="75" t="n">
        <v>55890.668896082</v>
      </c>
    </row>
    <row r="10193" customFormat="false" ht="12.8" hidden="false" customHeight="false" outlineLevel="0" collapsed="false">
      <c r="A10193" s="71" t="s">
        <v>28</v>
      </c>
      <c r="B10193" s="74" t="s">
        <v>312</v>
      </c>
      <c r="C10193" s="74" t="n">
        <v>2009</v>
      </c>
      <c r="D10193" s="74" t="s">
        <v>670</v>
      </c>
      <c r="E10193" s="75" t="n">
        <v>57771.651</v>
      </c>
    </row>
    <row r="10194" customFormat="false" ht="12.8" hidden="false" customHeight="false" outlineLevel="0" collapsed="false">
      <c r="A10194" s="71" t="s">
        <v>28</v>
      </c>
      <c r="B10194" s="74" t="s">
        <v>312</v>
      </c>
      <c r="C10194" s="74" t="n">
        <v>2009</v>
      </c>
      <c r="D10194" s="74" t="s">
        <v>671</v>
      </c>
      <c r="E10194" s="75" t="n">
        <v>52911.67</v>
      </c>
    </row>
    <row r="10195" customFormat="false" ht="12.8" hidden="false" customHeight="false" outlineLevel="0" collapsed="false">
      <c r="A10195" s="71" t="s">
        <v>28</v>
      </c>
      <c r="B10195" s="74" t="s">
        <v>312</v>
      </c>
      <c r="C10195" s="74" t="n">
        <v>2009</v>
      </c>
      <c r="D10195" s="74" t="s">
        <v>672</v>
      </c>
      <c r="E10195" s="75" t="n">
        <v>55351.15</v>
      </c>
    </row>
    <row r="10196" customFormat="false" ht="12.8" hidden="false" customHeight="false" outlineLevel="0" collapsed="false">
      <c r="A10196" s="71" t="s">
        <v>28</v>
      </c>
      <c r="B10196" s="74" t="s">
        <v>312</v>
      </c>
      <c r="C10196" s="74" t="n">
        <v>2009</v>
      </c>
      <c r="D10196" s="74" t="s">
        <v>673</v>
      </c>
      <c r="E10196" s="75" t="n">
        <v>57826.122</v>
      </c>
    </row>
    <row r="10197" customFormat="false" ht="12.8" hidden="false" customHeight="false" outlineLevel="0" collapsed="false">
      <c r="A10197" s="71" t="s">
        <v>28</v>
      </c>
      <c r="B10197" s="74" t="s">
        <v>312</v>
      </c>
      <c r="C10197" s="74" t="n">
        <v>2009</v>
      </c>
      <c r="D10197" s="74" t="s">
        <v>674</v>
      </c>
      <c r="E10197" s="75" t="n">
        <v>56632.108</v>
      </c>
    </row>
    <row r="10198" customFormat="false" ht="12.8" hidden="false" customHeight="false" outlineLevel="0" collapsed="false">
      <c r="A10198" s="71" t="s">
        <v>28</v>
      </c>
      <c r="B10198" s="74" t="s">
        <v>312</v>
      </c>
      <c r="C10198" s="74" t="n">
        <v>2009</v>
      </c>
      <c r="D10198" s="74" t="s">
        <v>675</v>
      </c>
      <c r="E10198" s="75" t="n">
        <v>58698.682</v>
      </c>
    </row>
    <row r="10199" customFormat="false" ht="12.8" hidden="false" customHeight="false" outlineLevel="0" collapsed="false">
      <c r="A10199" s="71" t="s">
        <v>28</v>
      </c>
      <c r="B10199" s="74" t="s">
        <v>312</v>
      </c>
      <c r="C10199" s="74" t="n">
        <v>2009</v>
      </c>
      <c r="D10199" s="74" t="s">
        <v>676</v>
      </c>
      <c r="E10199" s="75" t="n">
        <v>64106.9</v>
      </c>
    </row>
    <row r="10200" customFormat="false" ht="12.8" hidden="false" customHeight="false" outlineLevel="0" collapsed="false">
      <c r="A10200" s="71" t="s">
        <v>28</v>
      </c>
      <c r="B10200" s="74" t="s">
        <v>312</v>
      </c>
      <c r="C10200" s="74" t="n">
        <v>2009</v>
      </c>
      <c r="D10200" s="74" t="s">
        <v>677</v>
      </c>
      <c r="E10200" s="75" t="n">
        <v>61786.78</v>
      </c>
    </row>
    <row r="10201" customFormat="false" ht="12.8" hidden="false" customHeight="false" outlineLevel="0" collapsed="false">
      <c r="A10201" s="71" t="s">
        <v>28</v>
      </c>
      <c r="B10201" s="74" t="s">
        <v>312</v>
      </c>
      <c r="C10201" s="76" t="n">
        <v>2009</v>
      </c>
      <c r="D10201" s="76" t="s">
        <v>678</v>
      </c>
      <c r="E10201" s="77" t="n">
        <v>72332.818</v>
      </c>
    </row>
    <row r="10202" customFormat="false" ht="12.8" hidden="false" customHeight="false" outlineLevel="0" collapsed="false">
      <c r="A10202" s="71" t="s">
        <v>28</v>
      </c>
      <c r="B10202" s="74" t="s">
        <v>312</v>
      </c>
      <c r="C10202" s="72" t="n">
        <v>2010</v>
      </c>
      <c r="D10202" s="72" t="s">
        <v>667</v>
      </c>
      <c r="E10202" s="73" t="n">
        <v>66042.879</v>
      </c>
    </row>
    <row r="10203" customFormat="false" ht="12.8" hidden="false" customHeight="false" outlineLevel="0" collapsed="false">
      <c r="A10203" s="71" t="s">
        <v>28</v>
      </c>
      <c r="B10203" s="74" t="s">
        <v>312</v>
      </c>
      <c r="C10203" s="74" t="n">
        <v>2010</v>
      </c>
      <c r="D10203" s="74" t="s">
        <v>668</v>
      </c>
      <c r="E10203" s="75" t="n">
        <v>68388.83</v>
      </c>
    </row>
    <row r="10204" customFormat="false" ht="12.8" hidden="false" customHeight="false" outlineLevel="0" collapsed="false">
      <c r="A10204" s="71" t="s">
        <v>28</v>
      </c>
      <c r="B10204" s="74" t="s">
        <v>312</v>
      </c>
      <c r="C10204" s="74" t="n">
        <v>2010</v>
      </c>
      <c r="D10204" s="74" t="s">
        <v>669</v>
      </c>
      <c r="E10204" s="75" t="n">
        <v>81381.487</v>
      </c>
    </row>
    <row r="10205" customFormat="false" ht="12.8" hidden="false" customHeight="false" outlineLevel="0" collapsed="false">
      <c r="A10205" s="71" t="s">
        <v>28</v>
      </c>
      <c r="B10205" s="74" t="s">
        <v>312</v>
      </c>
      <c r="C10205" s="74" t="n">
        <v>2010</v>
      </c>
      <c r="D10205" s="74" t="s">
        <v>670</v>
      </c>
      <c r="E10205" s="75" t="n">
        <v>72063.638</v>
      </c>
    </row>
    <row r="10206" customFormat="false" ht="12.8" hidden="false" customHeight="false" outlineLevel="0" collapsed="false">
      <c r="A10206" s="71" t="s">
        <v>28</v>
      </c>
      <c r="B10206" s="74" t="s">
        <v>312</v>
      </c>
      <c r="C10206" s="74" t="n">
        <v>2010</v>
      </c>
      <c r="D10206" s="74" t="s">
        <v>671</v>
      </c>
      <c r="E10206" s="75" t="n">
        <v>70360.87</v>
      </c>
    </row>
    <row r="10207" customFormat="false" ht="12.8" hidden="false" customHeight="false" outlineLevel="0" collapsed="false">
      <c r="A10207" s="71" t="s">
        <v>28</v>
      </c>
      <c r="B10207" s="74" t="s">
        <v>312</v>
      </c>
      <c r="C10207" s="74" t="n">
        <v>2010</v>
      </c>
      <c r="D10207" s="74" t="s">
        <v>672</v>
      </c>
      <c r="E10207" s="75" t="n">
        <v>68723.246</v>
      </c>
    </row>
    <row r="10208" customFormat="false" ht="12.8" hidden="false" customHeight="false" outlineLevel="0" collapsed="false">
      <c r="A10208" s="71" t="s">
        <v>28</v>
      </c>
      <c r="B10208" s="74" t="s">
        <v>312</v>
      </c>
      <c r="C10208" s="74" t="n">
        <v>2010</v>
      </c>
      <c r="D10208" s="74" t="s">
        <v>673</v>
      </c>
      <c r="E10208" s="75" t="n">
        <v>71744.72</v>
      </c>
    </row>
    <row r="10209" customFormat="false" ht="12.8" hidden="false" customHeight="false" outlineLevel="0" collapsed="false">
      <c r="A10209" s="71" t="s">
        <v>28</v>
      </c>
      <c r="B10209" s="74" t="s">
        <v>312</v>
      </c>
      <c r="C10209" s="74" t="n">
        <v>2010</v>
      </c>
      <c r="D10209" s="74" t="s">
        <v>674</v>
      </c>
      <c r="E10209" s="75" t="n">
        <v>72783.689</v>
      </c>
    </row>
    <row r="10210" customFormat="false" ht="12.8" hidden="false" customHeight="false" outlineLevel="0" collapsed="false">
      <c r="A10210" s="71" t="s">
        <v>28</v>
      </c>
      <c r="B10210" s="74" t="s">
        <v>312</v>
      </c>
      <c r="C10210" s="74" t="n">
        <v>2010</v>
      </c>
      <c r="D10210" s="74" t="s">
        <v>675</v>
      </c>
      <c r="E10210" s="75" t="n">
        <v>77140.74</v>
      </c>
    </row>
    <row r="10211" customFormat="false" ht="12.8" hidden="false" customHeight="false" outlineLevel="0" collapsed="false">
      <c r="A10211" s="71" t="s">
        <v>28</v>
      </c>
      <c r="B10211" s="74" t="s">
        <v>312</v>
      </c>
      <c r="C10211" s="74" t="n">
        <v>2010</v>
      </c>
      <c r="D10211" s="74" t="s">
        <v>676</v>
      </c>
      <c r="E10211" s="75" t="n">
        <v>78189.755</v>
      </c>
    </row>
    <row r="10212" customFormat="false" ht="12.8" hidden="false" customHeight="false" outlineLevel="0" collapsed="false">
      <c r="A10212" s="71" t="s">
        <v>28</v>
      </c>
      <c r="B10212" s="74" t="s">
        <v>312</v>
      </c>
      <c r="C10212" s="74" t="n">
        <v>2010</v>
      </c>
      <c r="D10212" s="74" t="s">
        <v>677</v>
      </c>
      <c r="E10212" s="75" t="n">
        <v>80413.21</v>
      </c>
    </row>
    <row r="10213" customFormat="false" ht="12.8" hidden="false" customHeight="false" outlineLevel="0" collapsed="false">
      <c r="A10213" s="71" t="s">
        <v>28</v>
      </c>
      <c r="B10213" s="74" t="s">
        <v>312</v>
      </c>
      <c r="C10213" s="76" t="n">
        <v>2010</v>
      </c>
      <c r="D10213" s="76" t="s">
        <v>678</v>
      </c>
      <c r="E10213" s="77" t="n">
        <v>91699.759</v>
      </c>
    </row>
    <row r="10214" customFormat="false" ht="12.8" hidden="false" customHeight="false" outlineLevel="0" collapsed="false">
      <c r="A10214" s="71" t="s">
        <v>28</v>
      </c>
      <c r="B10214" s="74" t="s">
        <v>312</v>
      </c>
      <c r="C10214" s="72" t="n">
        <v>2011</v>
      </c>
      <c r="D10214" s="72" t="s">
        <v>667</v>
      </c>
      <c r="E10214" s="73" t="n">
        <v>78606.62</v>
      </c>
    </row>
    <row r="10215" customFormat="false" ht="12.8" hidden="false" customHeight="false" outlineLevel="0" collapsed="false">
      <c r="A10215" s="71" t="s">
        <v>28</v>
      </c>
      <c r="B10215" s="74" t="s">
        <v>312</v>
      </c>
      <c r="C10215" s="74" t="n">
        <v>2011</v>
      </c>
      <c r="D10215" s="74" t="s">
        <v>668</v>
      </c>
      <c r="E10215" s="75" t="n">
        <v>75866.698</v>
      </c>
    </row>
    <row r="10216" customFormat="false" ht="12.8" hidden="false" customHeight="false" outlineLevel="0" collapsed="false">
      <c r="A10216" s="71" t="s">
        <v>28</v>
      </c>
      <c r="B10216" s="74" t="s">
        <v>312</v>
      </c>
      <c r="C10216" s="74" t="n">
        <v>2011</v>
      </c>
      <c r="D10216" s="74" t="s">
        <v>669</v>
      </c>
      <c r="E10216" s="75" t="n">
        <v>90327.33</v>
      </c>
    </row>
    <row r="10217" customFormat="false" ht="12.8" hidden="false" customHeight="false" outlineLevel="0" collapsed="false">
      <c r="A10217" s="71" t="s">
        <v>28</v>
      </c>
      <c r="B10217" s="74" t="s">
        <v>312</v>
      </c>
      <c r="C10217" s="74" t="n">
        <v>2011</v>
      </c>
      <c r="D10217" s="74" t="s">
        <v>670</v>
      </c>
      <c r="E10217" s="75" t="n">
        <v>88270.345</v>
      </c>
    </row>
    <row r="10218" customFormat="false" ht="12.8" hidden="false" customHeight="false" outlineLevel="0" collapsed="false">
      <c r="A10218" s="71" t="s">
        <v>28</v>
      </c>
      <c r="B10218" s="74" t="s">
        <v>312</v>
      </c>
      <c r="C10218" s="74" t="n">
        <v>2011</v>
      </c>
      <c r="D10218" s="74" t="s">
        <v>671</v>
      </c>
      <c r="E10218" s="75" t="n">
        <v>86066.513</v>
      </c>
    </row>
    <row r="10219" customFormat="false" ht="12.8" hidden="false" customHeight="false" outlineLevel="0" collapsed="false">
      <c r="A10219" s="71" t="s">
        <v>28</v>
      </c>
      <c r="B10219" s="74" t="s">
        <v>312</v>
      </c>
      <c r="C10219" s="74" t="n">
        <v>2011</v>
      </c>
      <c r="D10219" s="74" t="s">
        <v>672</v>
      </c>
      <c r="E10219" s="75" t="n">
        <v>91597.97</v>
      </c>
    </row>
    <row r="10220" customFormat="false" ht="12.8" hidden="false" customHeight="false" outlineLevel="0" collapsed="false">
      <c r="A10220" s="71" t="s">
        <v>28</v>
      </c>
      <c r="B10220" s="74" t="s">
        <v>312</v>
      </c>
      <c r="C10220" s="74" t="n">
        <v>2011</v>
      </c>
      <c r="D10220" s="74" t="s">
        <v>673</v>
      </c>
      <c r="E10220" s="75" t="n">
        <v>88612.52</v>
      </c>
    </row>
    <row r="10221" customFormat="false" ht="12.8" hidden="false" customHeight="false" outlineLevel="0" collapsed="false">
      <c r="A10221" s="71" t="s">
        <v>28</v>
      </c>
      <c r="B10221" s="74" t="s">
        <v>312</v>
      </c>
      <c r="C10221" s="74" t="n">
        <v>2011</v>
      </c>
      <c r="D10221" s="74" t="s">
        <v>674</v>
      </c>
      <c r="E10221" s="75" t="n">
        <v>98039.454</v>
      </c>
    </row>
    <row r="10222" customFormat="false" ht="12.8" hidden="false" customHeight="false" outlineLevel="0" collapsed="false">
      <c r="A10222" s="71" t="s">
        <v>28</v>
      </c>
      <c r="B10222" s="74" t="s">
        <v>312</v>
      </c>
      <c r="C10222" s="74" t="n">
        <v>2011</v>
      </c>
      <c r="D10222" s="74" t="s">
        <v>675</v>
      </c>
      <c r="E10222" s="75" t="n">
        <v>97729.998</v>
      </c>
    </row>
    <row r="10223" customFormat="false" ht="12.8" hidden="false" customHeight="false" outlineLevel="0" collapsed="false">
      <c r="A10223" s="71" t="s">
        <v>28</v>
      </c>
      <c r="B10223" s="74" t="s">
        <v>312</v>
      </c>
      <c r="C10223" s="74" t="n">
        <v>2011</v>
      </c>
      <c r="D10223" s="74" t="s">
        <v>676</v>
      </c>
      <c r="E10223" s="75" t="n">
        <v>99043.568</v>
      </c>
    </row>
    <row r="10224" customFormat="false" ht="12.8" hidden="false" customHeight="false" outlineLevel="0" collapsed="false">
      <c r="A10224" s="71" t="s">
        <v>28</v>
      </c>
      <c r="B10224" s="74" t="s">
        <v>312</v>
      </c>
      <c r="C10224" s="74" t="n">
        <v>2011</v>
      </c>
      <c r="D10224" s="74" t="s">
        <v>677</v>
      </c>
      <c r="E10224" s="75" t="n">
        <v>99344.619</v>
      </c>
    </row>
    <row r="10225" customFormat="false" ht="12.8" hidden="false" customHeight="false" outlineLevel="0" collapsed="false">
      <c r="A10225" s="71" t="s">
        <v>28</v>
      </c>
      <c r="B10225" s="74" t="s">
        <v>312</v>
      </c>
      <c r="C10225" s="76" t="n">
        <v>2011</v>
      </c>
      <c r="D10225" s="76" t="s">
        <v>678</v>
      </c>
      <c r="E10225" s="77" t="n">
        <v>113360.33</v>
      </c>
    </row>
    <row r="10226" customFormat="false" ht="12.8" hidden="false" customHeight="false" outlineLevel="0" collapsed="false">
      <c r="A10226" s="71" t="s">
        <v>28</v>
      </c>
      <c r="B10226" s="74" t="s">
        <v>312</v>
      </c>
      <c r="C10226" s="72" t="n">
        <v>2012</v>
      </c>
      <c r="D10226" s="72" t="s">
        <v>667</v>
      </c>
      <c r="E10226" s="73" t="n">
        <v>101164.444</v>
      </c>
    </row>
    <row r="10227" customFormat="false" ht="12.8" hidden="false" customHeight="false" outlineLevel="0" collapsed="false">
      <c r="A10227" s="71" t="s">
        <v>28</v>
      </c>
      <c r="B10227" s="74" t="s">
        <v>312</v>
      </c>
      <c r="C10227" s="74" t="n">
        <v>2012</v>
      </c>
      <c r="D10227" s="74" t="s">
        <v>668</v>
      </c>
      <c r="E10227" s="75" t="n">
        <v>97914.25</v>
      </c>
    </row>
    <row r="10228" customFormat="false" ht="12.8" hidden="false" customHeight="false" outlineLevel="0" collapsed="false">
      <c r="A10228" s="71" t="s">
        <v>28</v>
      </c>
      <c r="B10228" s="74" t="s">
        <v>312</v>
      </c>
      <c r="C10228" s="74" t="n">
        <v>2012</v>
      </c>
      <c r="D10228" s="74" t="s">
        <v>669</v>
      </c>
      <c r="E10228" s="75" t="n">
        <v>106990.82</v>
      </c>
    </row>
    <row r="10229" customFormat="false" ht="12.8" hidden="false" customHeight="false" outlineLevel="0" collapsed="false">
      <c r="A10229" s="71" t="s">
        <v>28</v>
      </c>
      <c r="B10229" s="74" t="s">
        <v>312</v>
      </c>
      <c r="C10229" s="74" t="n">
        <v>2012</v>
      </c>
      <c r="D10229" s="74" t="s">
        <v>670</v>
      </c>
      <c r="E10229" s="75" t="n">
        <v>100276.44</v>
      </c>
    </row>
    <row r="10230" customFormat="false" ht="12.8" hidden="false" customHeight="false" outlineLevel="0" collapsed="false">
      <c r="A10230" s="71" t="s">
        <v>28</v>
      </c>
      <c r="B10230" s="74" t="s">
        <v>312</v>
      </c>
      <c r="C10230" s="74" t="n">
        <v>2012</v>
      </c>
      <c r="D10230" s="74" t="s">
        <v>671</v>
      </c>
      <c r="E10230" s="75" t="n">
        <v>103842.191</v>
      </c>
    </row>
    <row r="10231" customFormat="false" ht="12.8" hidden="false" customHeight="false" outlineLevel="0" collapsed="false">
      <c r="A10231" s="71" t="s">
        <v>28</v>
      </c>
      <c r="B10231" s="74" t="s">
        <v>312</v>
      </c>
      <c r="C10231" s="74" t="n">
        <v>2012</v>
      </c>
      <c r="D10231" s="74" t="s">
        <v>672</v>
      </c>
      <c r="E10231" s="75" t="n">
        <v>103474.05</v>
      </c>
    </row>
    <row r="10232" customFormat="false" ht="12.8" hidden="false" customHeight="false" outlineLevel="0" collapsed="false">
      <c r="A10232" s="71" t="s">
        <v>28</v>
      </c>
      <c r="B10232" s="74" t="s">
        <v>312</v>
      </c>
      <c r="C10232" s="74" t="n">
        <v>2012</v>
      </c>
      <c r="D10232" s="74" t="s">
        <v>673</v>
      </c>
      <c r="E10232" s="75" t="n">
        <v>102284.867</v>
      </c>
    </row>
    <row r="10233" customFormat="false" ht="12.8" hidden="false" customHeight="false" outlineLevel="0" collapsed="false">
      <c r="A10233" s="71" t="s">
        <v>28</v>
      </c>
      <c r="B10233" s="74" t="s">
        <v>312</v>
      </c>
      <c r="C10233" s="74" t="n">
        <v>2012</v>
      </c>
      <c r="D10233" s="74" t="s">
        <v>674</v>
      </c>
      <c r="E10233" s="75" t="n">
        <v>111803.15</v>
      </c>
    </row>
    <row r="10234" customFormat="false" ht="12.8" hidden="false" customHeight="false" outlineLevel="0" collapsed="false">
      <c r="A10234" s="71" t="s">
        <v>28</v>
      </c>
      <c r="B10234" s="74" t="s">
        <v>312</v>
      </c>
      <c r="C10234" s="74" t="n">
        <v>2012</v>
      </c>
      <c r="D10234" s="74" t="s">
        <v>675</v>
      </c>
      <c r="E10234" s="75" t="n">
        <v>107622.75</v>
      </c>
    </row>
    <row r="10235" customFormat="false" ht="12.8" hidden="false" customHeight="false" outlineLevel="0" collapsed="false">
      <c r="A10235" s="71" t="s">
        <v>28</v>
      </c>
      <c r="B10235" s="74" t="s">
        <v>312</v>
      </c>
      <c r="C10235" s="74" t="n">
        <v>2012</v>
      </c>
      <c r="D10235" s="74" t="s">
        <v>676</v>
      </c>
      <c r="E10235" s="75" t="n">
        <v>119264.105</v>
      </c>
    </row>
    <row r="10236" customFormat="false" ht="12.8" hidden="false" customHeight="false" outlineLevel="0" collapsed="false">
      <c r="A10236" s="71" t="s">
        <v>28</v>
      </c>
      <c r="B10236" s="74" t="s">
        <v>312</v>
      </c>
      <c r="C10236" s="74" t="n">
        <v>2012</v>
      </c>
      <c r="D10236" s="74" t="s">
        <v>677</v>
      </c>
      <c r="E10236" s="75" t="n">
        <v>109958.21</v>
      </c>
    </row>
    <row r="10237" customFormat="false" ht="12.8" hidden="false" customHeight="false" outlineLevel="0" collapsed="false">
      <c r="A10237" s="71" t="s">
        <v>28</v>
      </c>
      <c r="B10237" s="74" t="s">
        <v>312</v>
      </c>
      <c r="C10237" s="76" t="n">
        <v>2012</v>
      </c>
      <c r="D10237" s="76" t="s">
        <v>678</v>
      </c>
      <c r="E10237" s="77" t="n">
        <v>125630.887</v>
      </c>
    </row>
    <row r="10238" customFormat="false" ht="12.8" hidden="false" customHeight="false" outlineLevel="0" collapsed="false">
      <c r="A10238" s="71" t="s">
        <v>28</v>
      </c>
      <c r="B10238" s="74" t="s">
        <v>312</v>
      </c>
      <c r="C10238" s="72" t="n">
        <v>2013</v>
      </c>
      <c r="D10238" s="72" t="s">
        <v>667</v>
      </c>
      <c r="E10238" s="73" t="n">
        <v>114548.002</v>
      </c>
    </row>
    <row r="10239" customFormat="false" ht="12.8" hidden="false" customHeight="false" outlineLevel="0" collapsed="false">
      <c r="A10239" s="71" t="s">
        <v>28</v>
      </c>
      <c r="B10239" s="74" t="s">
        <v>312</v>
      </c>
      <c r="C10239" s="74" t="n">
        <v>2013</v>
      </c>
      <c r="D10239" s="74" t="s">
        <v>668</v>
      </c>
      <c r="E10239" s="75" t="n">
        <v>101075.671</v>
      </c>
    </row>
    <row r="10240" customFormat="false" ht="12.8" hidden="false" customHeight="false" outlineLevel="0" collapsed="false">
      <c r="A10240" s="71" t="s">
        <v>28</v>
      </c>
      <c r="B10240" s="74" t="s">
        <v>312</v>
      </c>
      <c r="C10240" s="74" t="n">
        <v>2013</v>
      </c>
      <c r="D10240" s="74" t="s">
        <v>669</v>
      </c>
      <c r="E10240" s="75" t="n">
        <v>110632.159</v>
      </c>
    </row>
    <row r="10241" customFormat="false" ht="12.8" hidden="false" customHeight="false" outlineLevel="0" collapsed="false">
      <c r="A10241" s="71" t="s">
        <v>28</v>
      </c>
      <c r="B10241" s="74" t="s">
        <v>312</v>
      </c>
      <c r="C10241" s="74" t="n">
        <v>2013</v>
      </c>
      <c r="D10241" s="74" t="s">
        <v>670</v>
      </c>
      <c r="E10241" s="75" t="n">
        <v>112251.6</v>
      </c>
    </row>
    <row r="10242" customFormat="false" ht="12.8" hidden="false" customHeight="false" outlineLevel="0" collapsed="false">
      <c r="A10242" s="71" t="s">
        <v>28</v>
      </c>
      <c r="B10242" s="74" t="s">
        <v>312</v>
      </c>
      <c r="C10242" s="74" t="n">
        <v>2013</v>
      </c>
      <c r="D10242" s="74" t="s">
        <v>671</v>
      </c>
      <c r="E10242" s="75" t="n">
        <v>113131.171</v>
      </c>
    </row>
    <row r="10243" customFormat="false" ht="12.8" hidden="false" customHeight="false" outlineLevel="0" collapsed="false">
      <c r="A10243" s="71" t="s">
        <v>28</v>
      </c>
      <c r="B10243" s="74" t="s">
        <v>312</v>
      </c>
      <c r="C10243" s="74" t="n">
        <v>2013</v>
      </c>
      <c r="D10243" s="74" t="s">
        <v>672</v>
      </c>
      <c r="E10243" s="75" t="n">
        <v>107958.352</v>
      </c>
    </row>
    <row r="10244" customFormat="false" ht="12.8" hidden="false" customHeight="false" outlineLevel="0" collapsed="false">
      <c r="A10244" s="71" t="s">
        <v>28</v>
      </c>
      <c r="B10244" s="74" t="s">
        <v>312</v>
      </c>
      <c r="C10244" s="74" t="n">
        <v>2013</v>
      </c>
      <c r="D10244" s="74" t="s">
        <v>673</v>
      </c>
      <c r="E10244" s="75" t="n">
        <v>117904.508</v>
      </c>
    </row>
    <row r="10245" customFormat="false" ht="12.8" hidden="false" customHeight="false" outlineLevel="0" collapsed="false">
      <c r="A10245" s="71" t="s">
        <v>28</v>
      </c>
      <c r="B10245" s="74" t="s">
        <v>312</v>
      </c>
      <c r="C10245" s="74" t="n">
        <v>2013</v>
      </c>
      <c r="D10245" s="74" t="s">
        <v>674</v>
      </c>
      <c r="E10245" s="75" t="n">
        <v>116599.725</v>
      </c>
    </row>
    <row r="10246" customFormat="false" ht="12.8" hidden="false" customHeight="false" outlineLevel="0" collapsed="false">
      <c r="A10246" s="71" t="s">
        <v>28</v>
      </c>
      <c r="B10246" s="74" t="s">
        <v>312</v>
      </c>
      <c r="C10246" s="74" t="n">
        <v>2013</v>
      </c>
      <c r="D10246" s="74" t="s">
        <v>675</v>
      </c>
      <c r="E10246" s="75" t="n">
        <v>111971.032</v>
      </c>
    </row>
    <row r="10247" customFormat="false" ht="12.8" hidden="false" customHeight="false" outlineLevel="0" collapsed="false">
      <c r="A10247" s="71" t="s">
        <v>28</v>
      </c>
      <c r="B10247" s="74" t="s">
        <v>312</v>
      </c>
      <c r="C10247" s="74" t="n">
        <v>2013</v>
      </c>
      <c r="D10247" s="74" t="s">
        <v>676</v>
      </c>
      <c r="E10247" s="75" t="n">
        <v>121648.595</v>
      </c>
    </row>
    <row r="10248" customFormat="false" ht="12.8" hidden="false" customHeight="false" outlineLevel="0" collapsed="false">
      <c r="A10248" s="71" t="s">
        <v>28</v>
      </c>
      <c r="B10248" s="74" t="s">
        <v>312</v>
      </c>
      <c r="C10248" s="74" t="n">
        <v>2013</v>
      </c>
      <c r="D10248" s="74" t="s">
        <v>677</v>
      </c>
      <c r="E10248" s="75" t="n">
        <v>120273.793</v>
      </c>
    </row>
    <row r="10249" customFormat="false" ht="12.8" hidden="false" customHeight="false" outlineLevel="0" collapsed="false">
      <c r="A10249" s="71" t="s">
        <v>28</v>
      </c>
      <c r="B10249" s="74" t="s">
        <v>312</v>
      </c>
      <c r="C10249" s="76" t="n">
        <v>2013</v>
      </c>
      <c r="D10249" s="76" t="s">
        <v>678</v>
      </c>
      <c r="E10249" s="77" t="n">
        <v>131500.457</v>
      </c>
    </row>
    <row r="10250" customFormat="false" ht="12.8" hidden="false" customHeight="false" outlineLevel="0" collapsed="false">
      <c r="A10250" s="71" t="s">
        <v>28</v>
      </c>
      <c r="B10250" s="74" t="s">
        <v>312</v>
      </c>
      <c r="C10250" s="72" t="n">
        <v>2014</v>
      </c>
      <c r="D10250" s="72" t="s">
        <v>667</v>
      </c>
      <c r="E10250" s="73" t="n">
        <v>124858.704</v>
      </c>
    </row>
    <row r="10251" customFormat="false" ht="12.8" hidden="false" customHeight="false" outlineLevel="0" collapsed="false">
      <c r="A10251" s="71" t="s">
        <v>28</v>
      </c>
      <c r="B10251" s="74" t="s">
        <v>312</v>
      </c>
      <c r="C10251" s="74" t="n">
        <v>2014</v>
      </c>
      <c r="D10251" s="74" t="s">
        <v>668</v>
      </c>
      <c r="E10251" s="75" t="n">
        <v>115766.293</v>
      </c>
    </row>
    <row r="10252" customFormat="false" ht="12.8" hidden="false" customHeight="false" outlineLevel="0" collapsed="false">
      <c r="A10252" s="71" t="s">
        <v>28</v>
      </c>
      <c r="B10252" s="74" t="s">
        <v>312</v>
      </c>
      <c r="C10252" s="74" t="n">
        <v>2014</v>
      </c>
      <c r="D10252" s="74" t="s">
        <v>669</v>
      </c>
      <c r="E10252" s="75" t="n">
        <v>121667.873</v>
      </c>
    </row>
    <row r="10253" customFormat="false" ht="12.8" hidden="false" customHeight="false" outlineLevel="0" collapsed="false">
      <c r="A10253" s="71" t="s">
        <v>28</v>
      </c>
      <c r="B10253" s="74" t="s">
        <v>312</v>
      </c>
      <c r="C10253" s="74" t="n">
        <v>2014</v>
      </c>
      <c r="D10253" s="74" t="s">
        <v>670</v>
      </c>
      <c r="E10253" s="75" t="n">
        <v>124858.281</v>
      </c>
    </row>
    <row r="10254" customFormat="false" ht="12.8" hidden="false" customHeight="false" outlineLevel="0" collapsed="false">
      <c r="A10254" s="71" t="s">
        <v>28</v>
      </c>
      <c r="B10254" s="74" t="s">
        <v>312</v>
      </c>
      <c r="C10254" s="74" t="n">
        <v>2014</v>
      </c>
      <c r="D10254" s="74" t="s">
        <v>671</v>
      </c>
      <c r="E10254" s="75" t="n">
        <v>121151.089</v>
      </c>
    </row>
    <row r="10255" customFormat="false" ht="12.8" hidden="false" customHeight="false" outlineLevel="0" collapsed="false">
      <c r="A10255" s="71" t="s">
        <v>28</v>
      </c>
      <c r="B10255" s="74" t="s">
        <v>312</v>
      </c>
      <c r="C10255" s="74" t="n">
        <v>2014</v>
      </c>
      <c r="D10255" s="74" t="s">
        <v>672</v>
      </c>
      <c r="E10255" s="75" t="n">
        <v>115903.99</v>
      </c>
    </row>
    <row r="10256" customFormat="false" ht="12.8" hidden="false" customHeight="false" outlineLevel="0" collapsed="false">
      <c r="A10256" s="71" t="s">
        <v>28</v>
      </c>
      <c r="B10256" s="74" t="s">
        <v>312</v>
      </c>
      <c r="C10256" s="74" t="n">
        <v>2014</v>
      </c>
      <c r="D10256" s="74" t="s">
        <v>673</v>
      </c>
      <c r="E10256" s="75" t="n">
        <v>120564.83</v>
      </c>
    </row>
    <row r="10257" customFormat="false" ht="12.8" hidden="false" customHeight="false" outlineLevel="0" collapsed="false">
      <c r="A10257" s="71" t="s">
        <v>28</v>
      </c>
      <c r="B10257" s="74" t="s">
        <v>312</v>
      </c>
      <c r="C10257" s="74" t="n">
        <v>2014</v>
      </c>
      <c r="D10257" s="74" t="s">
        <v>674</v>
      </c>
      <c r="E10257" s="75" t="n">
        <v>122165.825</v>
      </c>
    </row>
    <row r="10258" customFormat="false" ht="12.8" hidden="false" customHeight="false" outlineLevel="0" collapsed="false">
      <c r="A10258" s="71" t="s">
        <v>28</v>
      </c>
      <c r="B10258" s="74" t="s">
        <v>312</v>
      </c>
      <c r="C10258" s="74" t="n">
        <v>2014</v>
      </c>
      <c r="D10258" s="74" t="s">
        <v>675</v>
      </c>
      <c r="E10258" s="75" t="n">
        <v>127666.115</v>
      </c>
    </row>
    <row r="10259" customFormat="false" ht="12.8" hidden="false" customHeight="false" outlineLevel="0" collapsed="false">
      <c r="A10259" s="71" t="s">
        <v>28</v>
      </c>
      <c r="B10259" s="74" t="s">
        <v>312</v>
      </c>
      <c r="C10259" s="74" t="n">
        <v>2014</v>
      </c>
      <c r="D10259" s="74" t="s">
        <v>676</v>
      </c>
      <c r="E10259" s="75" t="n">
        <v>134682.734</v>
      </c>
    </row>
    <row r="10260" customFormat="false" ht="12.8" hidden="false" customHeight="false" outlineLevel="0" collapsed="false">
      <c r="A10260" s="71" t="s">
        <v>28</v>
      </c>
      <c r="B10260" s="74" t="s">
        <v>312</v>
      </c>
      <c r="C10260" s="74" t="n">
        <v>2014</v>
      </c>
      <c r="D10260" s="74" t="s">
        <v>677</v>
      </c>
      <c r="E10260" s="75" t="n">
        <v>122919.8</v>
      </c>
    </row>
    <row r="10261" customFormat="false" ht="12.8" hidden="false" customHeight="false" outlineLevel="0" collapsed="false">
      <c r="A10261" s="71" t="s">
        <v>28</v>
      </c>
      <c r="B10261" s="74" t="s">
        <v>312</v>
      </c>
      <c r="C10261" s="76" t="n">
        <v>2014</v>
      </c>
      <c r="D10261" s="76" t="s">
        <v>678</v>
      </c>
      <c r="E10261" s="77" t="n">
        <v>145016.25</v>
      </c>
    </row>
    <row r="10262" customFormat="false" ht="12.8" hidden="false" customHeight="false" outlineLevel="0" collapsed="false">
      <c r="A10262" s="71" t="s">
        <v>28</v>
      </c>
      <c r="B10262" s="74" t="s">
        <v>312</v>
      </c>
      <c r="C10262" s="72" t="n">
        <v>2015</v>
      </c>
      <c r="D10262" s="72" t="s">
        <v>667</v>
      </c>
      <c r="E10262" s="73" t="n">
        <v>136572.1</v>
      </c>
    </row>
    <row r="10263" customFormat="false" ht="12.8" hidden="false" customHeight="false" outlineLevel="0" collapsed="false">
      <c r="A10263" s="71" t="s">
        <v>28</v>
      </c>
      <c r="B10263" s="74" t="s">
        <v>312</v>
      </c>
      <c r="C10263" s="74" t="n">
        <v>2015</v>
      </c>
      <c r="D10263" s="74" t="s">
        <v>668</v>
      </c>
      <c r="E10263" s="75" t="n">
        <v>103363.4</v>
      </c>
    </row>
    <row r="10264" customFormat="false" ht="12.8" hidden="false" customHeight="false" outlineLevel="0" collapsed="false">
      <c r="A10264" s="71" t="s">
        <v>28</v>
      </c>
      <c r="B10264" s="74" t="s">
        <v>312</v>
      </c>
      <c r="C10264" s="74" t="n">
        <v>2015</v>
      </c>
      <c r="D10264" s="74" t="s">
        <v>669</v>
      </c>
      <c r="E10264" s="75" t="n">
        <v>115450.522</v>
      </c>
    </row>
    <row r="10265" customFormat="false" ht="12.8" hidden="false" customHeight="false" outlineLevel="0" collapsed="false">
      <c r="A10265" s="71" t="s">
        <v>28</v>
      </c>
      <c r="B10265" s="74" t="s">
        <v>312</v>
      </c>
      <c r="C10265" s="74" t="n">
        <v>2015</v>
      </c>
      <c r="D10265" s="74" t="s">
        <v>670</v>
      </c>
      <c r="E10265" s="75" t="n">
        <v>120706.37</v>
      </c>
    </row>
    <row r="10266" customFormat="false" ht="12.8" hidden="false" customHeight="false" outlineLevel="0" collapsed="false">
      <c r="A10266" s="71" t="s">
        <v>28</v>
      </c>
      <c r="B10266" s="74" t="s">
        <v>312</v>
      </c>
      <c r="C10266" s="74" t="n">
        <v>2015</v>
      </c>
      <c r="D10266" s="74" t="s">
        <v>671</v>
      </c>
      <c r="E10266" s="75" t="n">
        <v>113043.256</v>
      </c>
    </row>
    <row r="10267" customFormat="false" ht="12.8" hidden="false" customHeight="false" outlineLevel="0" collapsed="false">
      <c r="A10267" s="71" t="s">
        <v>28</v>
      </c>
      <c r="B10267" s="74" t="s">
        <v>312</v>
      </c>
      <c r="C10267" s="74" t="n">
        <v>2015</v>
      </c>
      <c r="D10267" s="74" t="s">
        <v>672</v>
      </c>
      <c r="E10267" s="75" t="n">
        <v>110632.216</v>
      </c>
    </row>
    <row r="10268" customFormat="false" ht="12.8" hidden="false" customHeight="false" outlineLevel="0" collapsed="false">
      <c r="A10268" s="71" t="s">
        <v>28</v>
      </c>
      <c r="B10268" s="74" t="s">
        <v>312</v>
      </c>
      <c r="C10268" s="74" t="n">
        <v>2015</v>
      </c>
      <c r="D10268" s="74" t="s">
        <v>673</v>
      </c>
      <c r="E10268" s="75" t="n">
        <v>113559.813</v>
      </c>
    </row>
    <row r="10269" customFormat="false" ht="12.8" hidden="false" customHeight="false" outlineLevel="0" collapsed="false">
      <c r="A10269" s="71" t="s">
        <v>28</v>
      </c>
      <c r="B10269" s="74" t="s">
        <v>312</v>
      </c>
      <c r="C10269" s="74" t="n">
        <v>2015</v>
      </c>
      <c r="D10269" s="74" t="s">
        <v>674</v>
      </c>
      <c r="E10269" s="75" t="n">
        <v>110114.928</v>
      </c>
    </row>
    <row r="10270" customFormat="false" ht="12.8" hidden="false" customHeight="false" outlineLevel="0" collapsed="false">
      <c r="A10270" s="71" t="s">
        <v>28</v>
      </c>
      <c r="B10270" s="74" t="s">
        <v>312</v>
      </c>
      <c r="C10270" s="74" t="n">
        <v>2015</v>
      </c>
      <c r="D10270" s="74" t="s">
        <v>675</v>
      </c>
      <c r="E10270" s="75" t="n">
        <v>111206.995</v>
      </c>
    </row>
    <row r="10271" customFormat="false" ht="12.8" hidden="false" customHeight="false" outlineLevel="0" collapsed="false">
      <c r="A10271" s="71" t="s">
        <v>28</v>
      </c>
      <c r="B10271" s="74" t="s">
        <v>312</v>
      </c>
      <c r="C10271" s="74" t="n">
        <v>2015</v>
      </c>
      <c r="D10271" s="74" t="s">
        <v>676</v>
      </c>
      <c r="E10271" s="75" t="n">
        <v>114205.615</v>
      </c>
    </row>
    <row r="10272" customFormat="false" ht="12.8" hidden="false" customHeight="false" outlineLevel="0" collapsed="false">
      <c r="A10272" s="71" t="s">
        <v>28</v>
      </c>
      <c r="B10272" s="74" t="s">
        <v>312</v>
      </c>
      <c r="C10272" s="74" t="n">
        <v>2015</v>
      </c>
      <c r="D10272" s="74" t="s">
        <v>677</v>
      </c>
      <c r="E10272" s="75" t="n">
        <v>107111.365</v>
      </c>
    </row>
    <row r="10273" customFormat="false" ht="12.8" hidden="false" customHeight="false" outlineLevel="0" collapsed="false">
      <c r="A10273" s="71" t="s">
        <v>28</v>
      </c>
      <c r="B10273" s="74" t="s">
        <v>312</v>
      </c>
      <c r="C10273" s="76" t="n">
        <v>2015</v>
      </c>
      <c r="D10273" s="76" t="s">
        <v>678</v>
      </c>
      <c r="E10273" s="77" t="n">
        <v>121757.387</v>
      </c>
    </row>
    <row r="10274" customFormat="false" ht="12.8" hidden="false" customHeight="false" outlineLevel="0" collapsed="false">
      <c r="A10274" s="71" t="s">
        <v>28</v>
      </c>
      <c r="B10274" s="74" t="s">
        <v>312</v>
      </c>
      <c r="C10274" s="72" t="n">
        <v>2016</v>
      </c>
      <c r="D10274" s="72" t="s">
        <v>667</v>
      </c>
      <c r="E10274" s="73" t="n">
        <v>113352.192</v>
      </c>
    </row>
    <row r="10275" customFormat="false" ht="12.8" hidden="false" customHeight="false" outlineLevel="0" collapsed="false">
      <c r="A10275" s="71" t="s">
        <v>28</v>
      </c>
      <c r="B10275" s="74" t="s">
        <v>312</v>
      </c>
      <c r="C10275" s="74" t="n">
        <v>2016</v>
      </c>
      <c r="D10275" s="74" t="s">
        <v>668</v>
      </c>
      <c r="E10275" s="75" t="n">
        <v>111948.411</v>
      </c>
    </row>
    <row r="10276" customFormat="false" ht="12.8" hidden="false" customHeight="false" outlineLevel="0" collapsed="false">
      <c r="A10276" s="71" t="s">
        <v>28</v>
      </c>
      <c r="B10276" s="74" t="s">
        <v>312</v>
      </c>
      <c r="C10276" s="74" t="n">
        <v>2016</v>
      </c>
      <c r="D10276" s="74" t="s">
        <v>669</v>
      </c>
      <c r="E10276" s="75" t="n">
        <v>120347.45</v>
      </c>
    </row>
    <row r="10277" customFormat="false" ht="12.8" hidden="false" customHeight="false" outlineLevel="0" collapsed="false">
      <c r="A10277" s="71" t="s">
        <v>28</v>
      </c>
      <c r="B10277" s="74" t="s">
        <v>312</v>
      </c>
      <c r="C10277" s="74" t="n">
        <v>2016</v>
      </c>
      <c r="D10277" s="74" t="s">
        <v>670</v>
      </c>
      <c r="E10277" s="75" t="n">
        <v>112540.277</v>
      </c>
    </row>
    <row r="10278" customFormat="false" ht="12.8" hidden="false" customHeight="false" outlineLevel="0" collapsed="false">
      <c r="A10278" s="71" t="s">
        <v>28</v>
      </c>
      <c r="B10278" s="74" t="s">
        <v>312</v>
      </c>
      <c r="C10278" s="74" t="n">
        <v>2016</v>
      </c>
      <c r="D10278" s="74" t="s">
        <v>671</v>
      </c>
      <c r="E10278" s="75" t="n">
        <v>117073.987</v>
      </c>
    </row>
    <row r="10279" customFormat="false" ht="12.8" hidden="false" customHeight="false" outlineLevel="0" collapsed="false">
      <c r="A10279" s="71" t="s">
        <v>28</v>
      </c>
      <c r="B10279" s="74" t="s">
        <v>312</v>
      </c>
      <c r="C10279" s="74" t="n">
        <v>2016</v>
      </c>
      <c r="D10279" s="74" t="s">
        <v>672</v>
      </c>
      <c r="E10279" s="75" t="n">
        <v>116211.264</v>
      </c>
    </row>
    <row r="10280" customFormat="false" ht="12.8" hidden="false" customHeight="false" outlineLevel="0" collapsed="false">
      <c r="A10280" s="71" t="s">
        <v>28</v>
      </c>
      <c r="B10280" s="74" t="s">
        <v>312</v>
      </c>
      <c r="C10280" s="74" t="n">
        <v>2016</v>
      </c>
      <c r="D10280" s="74" t="s">
        <v>673</v>
      </c>
      <c r="E10280" s="75" t="n">
        <v>116303.497</v>
      </c>
    </row>
    <row r="10281" customFormat="false" ht="12.8" hidden="false" customHeight="false" outlineLevel="0" collapsed="false">
      <c r="A10281" s="71" t="s">
        <v>28</v>
      </c>
      <c r="B10281" s="74" t="s">
        <v>312</v>
      </c>
      <c r="C10281" s="74" t="n">
        <v>2016</v>
      </c>
      <c r="D10281" s="74" t="s">
        <v>674</v>
      </c>
      <c r="E10281" s="75" t="n">
        <v>125351.618</v>
      </c>
    </row>
    <row r="10282" customFormat="false" ht="12.8" hidden="false" customHeight="false" outlineLevel="0" collapsed="false">
      <c r="A10282" s="71" t="s">
        <v>28</v>
      </c>
      <c r="B10282" s="74" t="s">
        <v>312</v>
      </c>
      <c r="C10282" s="74" t="n">
        <v>2016</v>
      </c>
      <c r="D10282" s="74" t="s">
        <v>675</v>
      </c>
      <c r="E10282" s="75" t="n">
        <v>127028.5</v>
      </c>
    </row>
    <row r="10283" customFormat="false" ht="12.8" hidden="false" customHeight="false" outlineLevel="0" collapsed="false">
      <c r="A10283" s="71" t="s">
        <v>28</v>
      </c>
      <c r="B10283" s="74" t="s">
        <v>312</v>
      </c>
      <c r="C10283" s="74" t="n">
        <v>2016</v>
      </c>
      <c r="D10283" s="74" t="s">
        <v>676</v>
      </c>
      <c r="E10283" s="75" t="n">
        <v>125030.856</v>
      </c>
    </row>
    <row r="10284" customFormat="false" ht="12.8" hidden="false" customHeight="false" outlineLevel="0" collapsed="false">
      <c r="A10284" s="71" t="s">
        <v>28</v>
      </c>
      <c r="B10284" s="74" t="s">
        <v>312</v>
      </c>
      <c r="C10284" s="74" t="n">
        <v>2016</v>
      </c>
      <c r="D10284" s="74" t="s">
        <v>677</v>
      </c>
      <c r="E10284" s="75" t="n">
        <v>124480.635</v>
      </c>
    </row>
    <row r="10285" customFormat="false" ht="12.8" hidden="false" customHeight="false" outlineLevel="0" collapsed="false">
      <c r="A10285" s="71" t="s">
        <v>28</v>
      </c>
      <c r="B10285" s="74" t="s">
        <v>312</v>
      </c>
      <c r="C10285" s="76" t="n">
        <v>2016</v>
      </c>
      <c r="D10285" s="76" t="s">
        <v>678</v>
      </c>
      <c r="E10285" s="77" t="n">
        <v>131481.1</v>
      </c>
    </row>
    <row r="10286" customFormat="false" ht="12.8" hidden="false" customHeight="false" outlineLevel="0" collapsed="false">
      <c r="A10286" s="71" t="s">
        <v>28</v>
      </c>
      <c r="B10286" s="74" t="s">
        <v>312</v>
      </c>
      <c r="C10286" s="72" t="n">
        <v>2017</v>
      </c>
      <c r="D10286" s="72" t="s">
        <v>667</v>
      </c>
      <c r="E10286" s="73" t="n">
        <v>128473.8</v>
      </c>
    </row>
    <row r="10287" customFormat="false" ht="12.8" hidden="false" customHeight="false" outlineLevel="0" collapsed="false">
      <c r="A10287" s="71" t="s">
        <v>28</v>
      </c>
      <c r="B10287" s="74" t="s">
        <v>312</v>
      </c>
      <c r="C10287" s="74" t="n">
        <v>2017</v>
      </c>
      <c r="D10287" s="74" t="s">
        <v>668</v>
      </c>
      <c r="E10287" s="75" t="n">
        <v>119499.651</v>
      </c>
    </row>
    <row r="10288" customFormat="false" ht="12.8" hidden="false" customHeight="false" outlineLevel="0" collapsed="false">
      <c r="A10288" s="71" t="s">
        <v>28</v>
      </c>
      <c r="B10288" s="74" t="s">
        <v>312</v>
      </c>
      <c r="C10288" s="74" t="n">
        <v>2017</v>
      </c>
      <c r="D10288" s="74" t="s">
        <v>669</v>
      </c>
      <c r="E10288" s="75" t="n">
        <v>133348.642</v>
      </c>
    </row>
    <row r="10289" customFormat="false" ht="12.8" hidden="false" customHeight="false" outlineLevel="0" collapsed="false">
      <c r="A10289" s="71" t="s">
        <v>28</v>
      </c>
      <c r="B10289" s="74" t="s">
        <v>312</v>
      </c>
      <c r="C10289" s="74" t="n">
        <v>2017</v>
      </c>
      <c r="D10289" s="74" t="s">
        <v>670</v>
      </c>
      <c r="E10289" s="75" t="n">
        <v>120010.013</v>
      </c>
    </row>
    <row r="10290" customFormat="false" ht="12.8" hidden="false" customHeight="false" outlineLevel="0" collapsed="false">
      <c r="A10290" s="71" t="s">
        <v>28</v>
      </c>
      <c r="B10290" s="74" t="s">
        <v>312</v>
      </c>
      <c r="C10290" s="74" t="n">
        <v>2017</v>
      </c>
      <c r="D10290" s="74" t="s">
        <v>671</v>
      </c>
      <c r="E10290" s="75" t="n">
        <v>126839.476</v>
      </c>
    </row>
    <row r="10291" customFormat="false" ht="12.8" hidden="false" customHeight="false" outlineLevel="0" collapsed="false">
      <c r="A10291" s="71" t="s">
        <v>28</v>
      </c>
      <c r="B10291" s="74" t="s">
        <v>312</v>
      </c>
      <c r="C10291" s="74" t="n">
        <v>2017</v>
      </c>
      <c r="D10291" s="74" t="s">
        <v>672</v>
      </c>
      <c r="E10291" s="75" t="n">
        <v>126042.664</v>
      </c>
    </row>
    <row r="10292" customFormat="false" ht="12.8" hidden="false" customHeight="false" outlineLevel="0" collapsed="false">
      <c r="A10292" s="71" t="s">
        <v>28</v>
      </c>
      <c r="B10292" s="74" t="s">
        <v>312</v>
      </c>
      <c r="C10292" s="74" t="n">
        <v>2017</v>
      </c>
      <c r="D10292" s="74" t="s">
        <v>673</v>
      </c>
      <c r="E10292" s="75" t="n">
        <v>122178.858</v>
      </c>
    </row>
    <row r="10293" customFormat="false" ht="12.8" hidden="false" customHeight="false" outlineLevel="0" collapsed="false">
      <c r="A10293" s="71" t="s">
        <v>28</v>
      </c>
      <c r="B10293" s="74" t="s">
        <v>312</v>
      </c>
      <c r="C10293" s="74" t="n">
        <v>2017</v>
      </c>
      <c r="D10293" s="74" t="s">
        <v>674</v>
      </c>
      <c r="E10293" s="75" t="n">
        <v>124413.84</v>
      </c>
    </row>
    <row r="10294" customFormat="false" ht="12.8" hidden="false" customHeight="false" outlineLevel="0" collapsed="false">
      <c r="A10294" s="71" t="s">
        <v>28</v>
      </c>
      <c r="B10294" s="74" t="s">
        <v>312</v>
      </c>
      <c r="C10294" s="74" t="n">
        <v>2017</v>
      </c>
      <c r="D10294" s="74" t="s">
        <v>675</v>
      </c>
      <c r="E10294" s="75" t="n">
        <v>117961.5</v>
      </c>
    </row>
    <row r="10295" customFormat="false" ht="12.8" hidden="false" customHeight="false" outlineLevel="0" collapsed="false">
      <c r="A10295" s="71" t="s">
        <v>28</v>
      </c>
      <c r="B10295" s="74" t="s">
        <v>312</v>
      </c>
      <c r="C10295" s="74" t="n">
        <v>2017</v>
      </c>
      <c r="D10295" s="74" t="s">
        <v>676</v>
      </c>
      <c r="E10295" s="75" t="n">
        <v>126140.914</v>
      </c>
    </row>
    <row r="10296" customFormat="false" ht="12.8" hidden="false" customHeight="false" outlineLevel="0" collapsed="false">
      <c r="A10296" s="71" t="s">
        <v>28</v>
      </c>
      <c r="B10296" s="74" t="s">
        <v>312</v>
      </c>
      <c r="C10296" s="74" t="n">
        <v>2017</v>
      </c>
      <c r="D10296" s="74" t="s">
        <v>677</v>
      </c>
      <c r="E10296" s="75" t="n">
        <v>119660.634</v>
      </c>
    </row>
    <row r="10297" customFormat="false" ht="12.8" hidden="false" customHeight="false" outlineLevel="0" collapsed="false">
      <c r="A10297" s="71" t="s">
        <v>28</v>
      </c>
      <c r="B10297" s="74" t="s">
        <v>312</v>
      </c>
      <c r="C10297" s="76" t="n">
        <v>2017</v>
      </c>
      <c r="D10297" s="76" t="s">
        <v>678</v>
      </c>
      <c r="E10297" s="77" t="n">
        <v>130412.021</v>
      </c>
    </row>
    <row r="10298" customFormat="false" ht="12.8" hidden="false" customHeight="false" outlineLevel="0" collapsed="false">
      <c r="A10298" s="71" t="s">
        <v>28</v>
      </c>
      <c r="B10298" s="74" t="s">
        <v>312</v>
      </c>
      <c r="C10298" s="72" t="n">
        <v>2018</v>
      </c>
      <c r="D10298" s="72" t="s">
        <v>667</v>
      </c>
      <c r="E10298" s="73" t="n">
        <v>118497.518</v>
      </c>
    </row>
    <row r="10299" customFormat="false" ht="12.8" hidden="false" customHeight="false" outlineLevel="0" collapsed="false">
      <c r="A10299" s="71" t="s">
        <v>28</v>
      </c>
      <c r="B10299" s="74" t="s">
        <v>312</v>
      </c>
      <c r="C10299" s="74" t="n">
        <v>2018</v>
      </c>
      <c r="D10299" s="74" t="s">
        <v>668</v>
      </c>
      <c r="E10299" s="75" t="n">
        <v>102103.68</v>
      </c>
    </row>
    <row r="10300" customFormat="false" ht="12.8" hidden="false" customHeight="false" outlineLevel="0" collapsed="false">
      <c r="A10300" s="71" t="s">
        <v>28</v>
      </c>
      <c r="B10300" s="74" t="s">
        <v>312</v>
      </c>
      <c r="C10300" s="74" t="n">
        <v>2018</v>
      </c>
      <c r="D10300" s="74" t="s">
        <v>669</v>
      </c>
      <c r="E10300" s="75" t="n">
        <v>122575.723</v>
      </c>
    </row>
    <row r="10301" customFormat="false" ht="12.8" hidden="false" customHeight="false" outlineLevel="0" collapsed="false">
      <c r="A10301" s="71" t="s">
        <v>28</v>
      </c>
      <c r="B10301" s="74" t="s">
        <v>312</v>
      </c>
      <c r="C10301" s="74" t="n">
        <v>2018</v>
      </c>
      <c r="D10301" s="74" t="s">
        <v>670</v>
      </c>
      <c r="E10301" s="75" t="n">
        <v>109241.095</v>
      </c>
    </row>
    <row r="10302" customFormat="false" ht="12.8" hidden="false" customHeight="false" outlineLevel="0" collapsed="false">
      <c r="A10302" s="71" t="s">
        <v>28</v>
      </c>
      <c r="B10302" s="74" t="s">
        <v>312</v>
      </c>
      <c r="C10302" s="74" t="n">
        <v>2018</v>
      </c>
      <c r="D10302" s="74" t="s">
        <v>671</v>
      </c>
      <c r="E10302" s="75" t="n">
        <v>96452.962</v>
      </c>
    </row>
    <row r="10303" customFormat="false" ht="12.8" hidden="false" customHeight="false" outlineLevel="0" collapsed="false">
      <c r="A10303" s="71" t="s">
        <v>28</v>
      </c>
      <c r="B10303" s="74" t="s">
        <v>312</v>
      </c>
      <c r="C10303" s="74" t="n">
        <v>2018</v>
      </c>
      <c r="D10303" s="74" t="s">
        <v>672</v>
      </c>
      <c r="E10303" s="75" t="n">
        <v>109615.719</v>
      </c>
    </row>
    <row r="10304" customFormat="false" ht="12.8" hidden="false" customHeight="false" outlineLevel="0" collapsed="false">
      <c r="A10304" s="71" t="s">
        <v>28</v>
      </c>
      <c r="B10304" s="74" t="s">
        <v>312</v>
      </c>
      <c r="C10304" s="74" t="n">
        <v>2018</v>
      </c>
      <c r="D10304" s="74" t="s">
        <v>673</v>
      </c>
      <c r="E10304" s="75" t="n">
        <v>101623.994</v>
      </c>
    </row>
    <row r="10305" customFormat="false" ht="12.8" hidden="false" customHeight="false" outlineLevel="0" collapsed="false">
      <c r="A10305" s="71" t="s">
        <v>28</v>
      </c>
      <c r="B10305" s="74" t="s">
        <v>312</v>
      </c>
      <c r="C10305" s="74" t="n">
        <v>2018</v>
      </c>
      <c r="D10305" s="74" t="s">
        <v>674</v>
      </c>
      <c r="E10305" s="75" t="n">
        <v>116276.45</v>
      </c>
    </row>
    <row r="10306" customFormat="false" ht="12.8" hidden="false" customHeight="false" outlineLevel="0" collapsed="false">
      <c r="A10306" s="71" t="s">
        <v>28</v>
      </c>
      <c r="B10306" s="74" t="s">
        <v>312</v>
      </c>
      <c r="C10306" s="74" t="n">
        <v>2018</v>
      </c>
      <c r="D10306" s="74" t="s">
        <v>675</v>
      </c>
      <c r="E10306" s="75" t="n">
        <v>102705.341</v>
      </c>
    </row>
    <row r="10307" customFormat="false" ht="12.8" hidden="false" customHeight="false" outlineLevel="0" collapsed="false">
      <c r="A10307" s="71" t="s">
        <v>28</v>
      </c>
      <c r="B10307" s="74" t="s">
        <v>312</v>
      </c>
      <c r="C10307" s="74" t="n">
        <v>2018</v>
      </c>
      <c r="D10307" s="74" t="s">
        <v>676</v>
      </c>
      <c r="E10307" s="75" t="n">
        <v>107328.069</v>
      </c>
    </row>
    <row r="10308" customFormat="false" ht="12.8" hidden="false" customHeight="false" outlineLevel="0" collapsed="false">
      <c r="A10308" s="71" t="s">
        <v>28</v>
      </c>
      <c r="B10308" s="74" t="s">
        <v>312</v>
      </c>
      <c r="C10308" s="74" t="n">
        <v>2018</v>
      </c>
      <c r="D10308" s="74" t="s">
        <v>677</v>
      </c>
      <c r="E10308" s="75" t="n">
        <v>104463.253</v>
      </c>
    </row>
    <row r="10309" customFormat="false" ht="12.8" hidden="false" customHeight="false" outlineLevel="0" collapsed="false">
      <c r="A10309" s="71" t="s">
        <v>28</v>
      </c>
      <c r="B10309" s="74" t="s">
        <v>312</v>
      </c>
      <c r="C10309" s="76" t="n">
        <v>2018</v>
      </c>
      <c r="D10309" s="76" t="s">
        <v>678</v>
      </c>
      <c r="E10309" s="77" t="n">
        <v>120253.862</v>
      </c>
    </row>
    <row r="10310" customFormat="false" ht="12.8" hidden="false" customHeight="false" outlineLevel="0" collapsed="false">
      <c r="A10310" s="71" t="s">
        <v>28</v>
      </c>
      <c r="B10310" s="74" t="s">
        <v>312</v>
      </c>
      <c r="C10310" s="72" t="n">
        <v>2019</v>
      </c>
      <c r="D10310" s="72" t="s">
        <v>667</v>
      </c>
      <c r="E10310" s="73" t="n">
        <v>109623</v>
      </c>
    </row>
    <row r="10311" customFormat="false" ht="12.8" hidden="false" customHeight="false" outlineLevel="0" collapsed="false">
      <c r="A10311" s="71" t="s">
        <v>28</v>
      </c>
      <c r="B10311" s="74" t="s">
        <v>312</v>
      </c>
      <c r="C10311" s="74" t="n">
        <v>2019</v>
      </c>
      <c r="D10311" s="74" t="s">
        <v>668</v>
      </c>
      <c r="E10311" s="75" t="n">
        <v>102370.55</v>
      </c>
    </row>
    <row r="10312" customFormat="false" ht="12.8" hidden="false" customHeight="false" outlineLevel="0" collapsed="false">
      <c r="A10312" s="71" t="s">
        <v>28</v>
      </c>
      <c r="B10312" s="74" t="s">
        <v>312</v>
      </c>
      <c r="C10312" s="74" t="n">
        <v>2019</v>
      </c>
      <c r="D10312" s="74" t="s">
        <v>669</v>
      </c>
      <c r="E10312" s="75" t="n">
        <v>106428.2</v>
      </c>
    </row>
    <row r="10313" customFormat="false" ht="12.8" hidden="false" customHeight="false" outlineLevel="0" collapsed="false">
      <c r="A10313" s="71" t="s">
        <v>28</v>
      </c>
      <c r="B10313" s="74" t="s">
        <v>312</v>
      </c>
      <c r="C10313" s="74" t="n">
        <v>2019</v>
      </c>
      <c r="D10313" s="74" t="s">
        <v>670</v>
      </c>
      <c r="E10313" s="75" t="n">
        <v>113170.535</v>
      </c>
    </row>
    <row r="10314" customFormat="false" ht="12.8" hidden="false" customHeight="false" outlineLevel="0" collapsed="false">
      <c r="A10314" s="71" t="s">
        <v>28</v>
      </c>
      <c r="B10314" s="74" t="s">
        <v>312</v>
      </c>
      <c r="C10314" s="74" t="n">
        <v>2019</v>
      </c>
      <c r="D10314" s="74" t="s">
        <v>671</v>
      </c>
      <c r="E10314" s="75" t="n">
        <v>114419.9</v>
      </c>
    </row>
    <row r="10315" customFormat="false" ht="12.8" hidden="false" customHeight="false" outlineLevel="0" collapsed="false">
      <c r="A10315" s="71" t="s">
        <v>28</v>
      </c>
      <c r="B10315" s="74" t="s">
        <v>312</v>
      </c>
      <c r="C10315" s="74" t="n">
        <v>2019</v>
      </c>
      <c r="D10315" s="74" t="s">
        <v>672</v>
      </c>
      <c r="E10315" s="75" t="n">
        <v>107548.372</v>
      </c>
    </row>
    <row r="10316" customFormat="false" ht="12.8" hidden="false" customHeight="false" outlineLevel="0" collapsed="false">
      <c r="A10316" s="71" t="s">
        <v>28</v>
      </c>
      <c r="B10316" s="74" t="s">
        <v>312</v>
      </c>
      <c r="C10316" s="74" t="n">
        <v>2019</v>
      </c>
      <c r="D10316" s="74" t="s">
        <v>673</v>
      </c>
      <c r="E10316" s="75" t="n">
        <v>116282.268</v>
      </c>
    </row>
    <row r="10317" customFormat="false" ht="12.8" hidden="false" customHeight="false" outlineLevel="0" collapsed="false">
      <c r="A10317" s="71" t="s">
        <v>28</v>
      </c>
      <c r="B10317" s="74" t="s">
        <v>312</v>
      </c>
      <c r="C10317" s="74" t="n">
        <v>2019</v>
      </c>
      <c r="D10317" s="74" t="s">
        <v>674</v>
      </c>
      <c r="E10317" s="75" t="n">
        <v>118671.21</v>
      </c>
    </row>
    <row r="10318" customFormat="false" ht="12.8" hidden="false" customHeight="false" outlineLevel="0" collapsed="false">
      <c r="A10318" s="71" t="s">
        <v>28</v>
      </c>
      <c r="B10318" s="74" t="s">
        <v>312</v>
      </c>
      <c r="C10318" s="74" t="n">
        <v>2019</v>
      </c>
      <c r="D10318" s="74" t="s">
        <v>675</v>
      </c>
      <c r="E10318" s="75" t="n">
        <v>115249.584</v>
      </c>
    </row>
    <row r="10319" customFormat="false" ht="12.8" hidden="false" customHeight="false" outlineLevel="0" collapsed="false">
      <c r="A10319" s="71" t="s">
        <v>28</v>
      </c>
      <c r="B10319" s="74" t="s">
        <v>312</v>
      </c>
      <c r="C10319" s="74" t="n">
        <v>2019</v>
      </c>
      <c r="D10319" s="74" t="s">
        <v>676</v>
      </c>
      <c r="E10319" s="75" t="n">
        <v>121956.502</v>
      </c>
    </row>
    <row r="10320" customFormat="false" ht="12.8" hidden="false" customHeight="false" outlineLevel="0" collapsed="false">
      <c r="A10320" s="71" t="s">
        <v>28</v>
      </c>
      <c r="B10320" s="74" t="s">
        <v>312</v>
      </c>
      <c r="C10320" s="74" t="n">
        <v>2019</v>
      </c>
      <c r="D10320" s="74" t="s">
        <v>677</v>
      </c>
      <c r="E10320" s="75" t="n">
        <v>118565.424</v>
      </c>
    </row>
    <row r="10321" customFormat="false" ht="12.8" hidden="false" customHeight="false" outlineLevel="0" collapsed="false">
      <c r="A10321" s="71" t="s">
        <v>28</v>
      </c>
      <c r="B10321" s="74" t="s">
        <v>312</v>
      </c>
      <c r="C10321" s="76" t="n">
        <v>2019</v>
      </c>
      <c r="D10321" s="76" t="s">
        <v>678</v>
      </c>
      <c r="E10321" s="77" t="n">
        <v>123581</v>
      </c>
    </row>
    <row r="10322" customFormat="false" ht="12.8" hidden="false" customHeight="false" outlineLevel="0" collapsed="false">
      <c r="A10322" s="71" t="s">
        <v>28</v>
      </c>
      <c r="B10322" s="74" t="s">
        <v>312</v>
      </c>
      <c r="C10322" s="72" t="n">
        <v>2020</v>
      </c>
      <c r="D10322" s="72" t="s">
        <v>667</v>
      </c>
      <c r="E10322" s="73" t="n">
        <v>112079.184</v>
      </c>
    </row>
    <row r="10323" customFormat="false" ht="12.8" hidden="false" customHeight="false" outlineLevel="0" collapsed="false">
      <c r="A10323" s="71" t="s">
        <v>28</v>
      </c>
      <c r="B10323" s="74" t="s">
        <v>312</v>
      </c>
      <c r="C10323" s="74" t="n">
        <v>2020</v>
      </c>
      <c r="D10323" s="74" t="s">
        <v>668</v>
      </c>
      <c r="E10323" s="75" t="n">
        <v>107729.5</v>
      </c>
    </row>
    <row r="10324" customFormat="false" ht="12.8" hidden="false" customHeight="false" outlineLevel="0" collapsed="false">
      <c r="A10324" s="71" t="s">
        <v>28</v>
      </c>
      <c r="B10324" s="74" t="s">
        <v>312</v>
      </c>
      <c r="C10324" s="74" t="n">
        <v>2020</v>
      </c>
      <c r="D10324" s="74" t="s">
        <v>669</v>
      </c>
      <c r="E10324" s="75" t="n">
        <v>94904.843</v>
      </c>
    </row>
    <row r="10325" customFormat="false" ht="12.8" hidden="false" customHeight="false" outlineLevel="0" collapsed="false">
      <c r="A10325" s="71" t="s">
        <v>28</v>
      </c>
      <c r="B10325" s="74" t="s">
        <v>312</v>
      </c>
      <c r="C10325" s="74" t="n">
        <v>2020</v>
      </c>
      <c r="D10325" s="74" t="s">
        <v>670</v>
      </c>
      <c r="E10325" s="75" t="n">
        <v>81030.07</v>
      </c>
    </row>
    <row r="10326" customFormat="false" ht="12.8" hidden="false" customHeight="false" outlineLevel="0" collapsed="false">
      <c r="A10326" s="71" t="s">
        <v>28</v>
      </c>
      <c r="B10326" s="74" t="s">
        <v>312</v>
      </c>
      <c r="C10326" s="74" t="n">
        <v>2020</v>
      </c>
      <c r="D10326" s="74" t="s">
        <v>671</v>
      </c>
      <c r="E10326" s="75" t="n">
        <v>84202.486</v>
      </c>
    </row>
    <row r="10327" customFormat="false" ht="12.8" hidden="false" customHeight="false" outlineLevel="0" collapsed="false">
      <c r="A10327" s="71" t="s">
        <v>28</v>
      </c>
      <c r="B10327" s="74" t="s">
        <v>312</v>
      </c>
      <c r="C10327" s="74" t="n">
        <v>2020</v>
      </c>
      <c r="D10327" s="74" t="s">
        <v>672</v>
      </c>
      <c r="E10327" s="75" t="n">
        <v>94996.05</v>
      </c>
    </row>
    <row r="10328" customFormat="false" ht="12.8" hidden="false" customHeight="false" outlineLevel="0" collapsed="false">
      <c r="A10328" s="71" t="s">
        <v>28</v>
      </c>
      <c r="B10328" s="74" t="s">
        <v>312</v>
      </c>
      <c r="C10328" s="74" t="n">
        <v>2020</v>
      </c>
      <c r="D10328" s="74" t="s">
        <v>673</v>
      </c>
      <c r="E10328" s="75" t="n">
        <v>105046.761</v>
      </c>
    </row>
    <row r="10329" customFormat="false" ht="12.8" hidden="false" customHeight="false" outlineLevel="0" collapsed="false">
      <c r="A10329" s="71" t="s">
        <v>28</v>
      </c>
      <c r="B10329" s="74" t="s">
        <v>312</v>
      </c>
      <c r="C10329" s="74" t="n">
        <v>2020</v>
      </c>
      <c r="D10329" s="74" t="s">
        <v>674</v>
      </c>
      <c r="E10329" s="75" t="n">
        <v>107417.01</v>
      </c>
    </row>
    <row r="10330" customFormat="false" ht="12.8" hidden="false" customHeight="false" outlineLevel="0" collapsed="false">
      <c r="A10330" s="71" t="s">
        <v>28</v>
      </c>
      <c r="B10330" s="74" t="s">
        <v>312</v>
      </c>
      <c r="C10330" s="74" t="n">
        <v>2020</v>
      </c>
      <c r="D10330" s="74" t="s">
        <v>675</v>
      </c>
      <c r="E10330" s="75" t="n">
        <v>113355.027</v>
      </c>
    </row>
    <row r="10331" customFormat="false" ht="12.8" hidden="false" customHeight="false" outlineLevel="0" collapsed="false">
      <c r="A10331" s="71" t="s">
        <v>28</v>
      </c>
      <c r="B10331" s="74" t="s">
        <v>312</v>
      </c>
      <c r="C10331" s="74" t="n">
        <v>2020</v>
      </c>
      <c r="D10331" s="74" t="s">
        <v>676</v>
      </c>
      <c r="E10331" s="75" t="n">
        <v>125905.921</v>
      </c>
    </row>
    <row r="10332" customFormat="false" ht="12.8" hidden="false" customHeight="false" outlineLevel="0" collapsed="false">
      <c r="A10332" s="71" t="s">
        <v>28</v>
      </c>
      <c r="B10332" s="74" t="s">
        <v>312</v>
      </c>
      <c r="C10332" s="74" t="n">
        <v>2020</v>
      </c>
      <c r="D10332" s="74" t="s">
        <v>677</v>
      </c>
      <c r="E10332" s="75" t="n">
        <v>117662.295</v>
      </c>
    </row>
    <row r="10333" customFormat="false" ht="12.8" hidden="false" customHeight="false" outlineLevel="0" collapsed="false">
      <c r="A10333" s="71" t="s">
        <v>28</v>
      </c>
      <c r="B10333" s="74" t="s">
        <v>312</v>
      </c>
      <c r="C10333" s="76" t="n">
        <v>2020</v>
      </c>
      <c r="D10333" s="76" t="s">
        <v>678</v>
      </c>
      <c r="E10333" s="77" t="n">
        <v>128744.867</v>
      </c>
    </row>
    <row r="10334" customFormat="false" ht="12.8" hidden="false" customHeight="false" outlineLevel="0" collapsed="false">
      <c r="A10334" s="71" t="s">
        <v>28</v>
      </c>
      <c r="B10334" s="74" t="s">
        <v>312</v>
      </c>
      <c r="C10334" s="72" t="n">
        <v>2021</v>
      </c>
      <c r="D10334" s="72" t="s">
        <v>667</v>
      </c>
      <c r="E10334" s="73" t="n">
        <v>113979.3</v>
      </c>
    </row>
    <row r="10335" customFormat="false" ht="12.8" hidden="false" customHeight="false" outlineLevel="0" collapsed="false">
      <c r="A10335" s="71" t="s">
        <v>28</v>
      </c>
      <c r="B10335" s="74" t="s">
        <v>312</v>
      </c>
      <c r="C10335" s="74" t="n">
        <v>2021</v>
      </c>
      <c r="D10335" s="74" t="s">
        <v>668</v>
      </c>
      <c r="E10335" s="75" t="n">
        <v>95564.336</v>
      </c>
    </row>
    <row r="10336" customFormat="false" ht="12.8" hidden="false" customHeight="false" outlineLevel="0" collapsed="false">
      <c r="A10336" s="71" t="s">
        <v>28</v>
      </c>
      <c r="B10336" s="74" t="s">
        <v>312</v>
      </c>
      <c r="C10336" s="74" t="n">
        <v>2021</v>
      </c>
      <c r="D10336" s="74" t="s">
        <v>669</v>
      </c>
      <c r="E10336" s="75" t="n">
        <v>99242.879</v>
      </c>
    </row>
    <row r="10337" customFormat="false" ht="12.8" hidden="false" customHeight="false" outlineLevel="0" collapsed="false">
      <c r="A10337" s="71" t="s">
        <v>28</v>
      </c>
      <c r="B10337" s="74" t="s">
        <v>312</v>
      </c>
      <c r="C10337" s="74" t="n">
        <v>2021</v>
      </c>
      <c r="D10337" s="74" t="s">
        <v>670</v>
      </c>
      <c r="E10337" s="75" t="n">
        <v>96530.465</v>
      </c>
    </row>
    <row r="10338" customFormat="false" ht="12.8" hidden="false" customHeight="false" outlineLevel="0" collapsed="false">
      <c r="A10338" s="71" t="s">
        <v>28</v>
      </c>
      <c r="B10338" s="74" t="s">
        <v>312</v>
      </c>
      <c r="C10338" s="74" t="n">
        <v>2021</v>
      </c>
      <c r="D10338" s="74" t="s">
        <v>671</v>
      </c>
      <c r="E10338" s="75" t="n">
        <v>104949.574</v>
      </c>
    </row>
    <row r="10339" customFormat="false" ht="12.8" hidden="false" customHeight="false" outlineLevel="0" collapsed="false">
      <c r="A10339" s="71" t="s">
        <v>28</v>
      </c>
      <c r="B10339" s="74" t="s">
        <v>312</v>
      </c>
      <c r="C10339" s="74" t="n">
        <v>2021</v>
      </c>
      <c r="D10339" s="74" t="s">
        <v>672</v>
      </c>
      <c r="E10339" s="75" t="n">
        <v>108032.38</v>
      </c>
    </row>
    <row r="10340" customFormat="false" ht="12.8" hidden="false" customHeight="false" outlineLevel="0" collapsed="false">
      <c r="A10340" s="71" t="s">
        <v>28</v>
      </c>
      <c r="B10340" s="74" t="s">
        <v>312</v>
      </c>
      <c r="C10340" s="74" t="n">
        <v>2021</v>
      </c>
      <c r="D10340" s="74" t="s">
        <v>673</v>
      </c>
      <c r="E10340" s="75" t="n">
        <v>114439.752</v>
      </c>
    </row>
    <row r="10341" customFormat="false" ht="12.8" hidden="false" customHeight="false" outlineLevel="0" collapsed="false">
      <c r="A10341" s="71" t="s">
        <v>28</v>
      </c>
      <c r="B10341" s="74" t="s">
        <v>312</v>
      </c>
      <c r="C10341" s="74" t="n">
        <v>2021</v>
      </c>
      <c r="D10341" s="74" t="s">
        <v>674</v>
      </c>
      <c r="E10341" s="75" t="n">
        <v>119538.636</v>
      </c>
    </row>
    <row r="10342" customFormat="false" ht="12.8" hidden="false" customHeight="false" outlineLevel="0" collapsed="false">
      <c r="A10342" s="71" t="s">
        <v>28</v>
      </c>
      <c r="B10342" s="74" t="s">
        <v>312</v>
      </c>
      <c r="C10342" s="74" t="n">
        <v>2021</v>
      </c>
      <c r="D10342" s="74" t="s">
        <v>675</v>
      </c>
      <c r="E10342" s="75" t="n">
        <v>116157</v>
      </c>
    </row>
    <row r="10343" customFormat="false" ht="12.8" hidden="false" customHeight="false" outlineLevel="0" collapsed="false">
      <c r="A10343" s="71" t="s">
        <v>28</v>
      </c>
      <c r="B10343" s="74" t="s">
        <v>312</v>
      </c>
      <c r="C10343" s="74" t="n">
        <v>2021</v>
      </c>
      <c r="D10343" s="74" t="s">
        <v>676</v>
      </c>
      <c r="E10343" s="75" t="n">
        <v>119687.998</v>
      </c>
    </row>
    <row r="10344" customFormat="false" ht="12.8" hidden="false" customHeight="false" outlineLevel="0" collapsed="false">
      <c r="A10344" s="71" t="s">
        <v>28</v>
      </c>
      <c r="B10344" s="74" t="s">
        <v>312</v>
      </c>
      <c r="C10344" s="74" t="n">
        <v>2021</v>
      </c>
      <c r="D10344" s="74" t="s">
        <v>677</v>
      </c>
      <c r="E10344" s="75" t="n">
        <v>106117.25</v>
      </c>
    </row>
    <row r="10345" customFormat="false" ht="12.8" hidden="false" customHeight="false" outlineLevel="0" collapsed="false">
      <c r="A10345" s="71" t="s">
        <v>28</v>
      </c>
      <c r="B10345" s="74" t="s">
        <v>312</v>
      </c>
      <c r="C10345" s="76" t="n">
        <v>2021</v>
      </c>
      <c r="D10345" s="76" t="s">
        <v>678</v>
      </c>
      <c r="E10345" s="77" t="n">
        <v>123087.4</v>
      </c>
    </row>
    <row r="10346" customFormat="false" ht="12.8" hidden="false" customHeight="false" outlineLevel="0" collapsed="false">
      <c r="A10346" s="71" t="s">
        <v>28</v>
      </c>
      <c r="B10346" s="74" t="s">
        <v>312</v>
      </c>
      <c r="C10346" s="72" t="n">
        <v>2022</v>
      </c>
      <c r="D10346" s="72" t="s">
        <v>667</v>
      </c>
      <c r="E10346" s="73" t="n">
        <v>102121.814</v>
      </c>
    </row>
    <row r="10347" customFormat="false" ht="12.8" hidden="false" customHeight="false" outlineLevel="0" collapsed="false">
      <c r="A10347" s="71" t="s">
        <v>28</v>
      </c>
      <c r="B10347" s="74" t="s">
        <v>312</v>
      </c>
      <c r="C10347" s="74" t="n">
        <v>2022</v>
      </c>
      <c r="D10347" s="74" t="s">
        <v>668</v>
      </c>
      <c r="E10347" s="75" t="n">
        <v>101711.35</v>
      </c>
    </row>
    <row r="10348" customFormat="false" ht="12.8" hidden="false" customHeight="false" outlineLevel="0" collapsed="false">
      <c r="A10348" s="71" t="s">
        <v>28</v>
      </c>
      <c r="B10348" s="74" t="s">
        <v>312</v>
      </c>
      <c r="C10348" s="74" t="n">
        <v>2022</v>
      </c>
      <c r="D10348" s="74" t="s">
        <v>669</v>
      </c>
      <c r="E10348" s="75" t="n">
        <v>101023.05</v>
      </c>
    </row>
    <row r="10349" customFormat="false" ht="12.8" hidden="false" customHeight="false" outlineLevel="0" collapsed="false">
      <c r="A10349" s="71" t="s">
        <v>28</v>
      </c>
      <c r="B10349" s="74" t="s">
        <v>312</v>
      </c>
      <c r="C10349" s="74" t="n">
        <v>2022</v>
      </c>
      <c r="D10349" s="74" t="s">
        <v>670</v>
      </c>
      <c r="E10349" s="75" t="n">
        <v>100827.842</v>
      </c>
    </row>
    <row r="10350" customFormat="false" ht="12.8" hidden="false" customHeight="false" outlineLevel="0" collapsed="false">
      <c r="A10350" s="71" t="s">
        <v>28</v>
      </c>
      <c r="B10350" s="74" t="s">
        <v>312</v>
      </c>
      <c r="C10350" s="74" t="n">
        <v>2022</v>
      </c>
      <c r="D10350" s="74" t="s">
        <v>671</v>
      </c>
      <c r="E10350" s="75" t="n">
        <v>105101.774</v>
      </c>
    </row>
    <row r="10351" customFormat="false" ht="12.8" hidden="false" customHeight="false" outlineLevel="0" collapsed="false">
      <c r="A10351" s="71" t="s">
        <v>28</v>
      </c>
      <c r="B10351" s="74" t="s">
        <v>312</v>
      </c>
      <c r="C10351" s="74" t="n">
        <v>2022</v>
      </c>
      <c r="D10351" s="74" t="s">
        <v>672</v>
      </c>
      <c r="E10351" s="75" t="n">
        <v>98627.086</v>
      </c>
    </row>
    <row r="10352" customFormat="false" ht="12.8" hidden="false" customHeight="false" outlineLevel="0" collapsed="false">
      <c r="A10352" s="71" t="s">
        <v>28</v>
      </c>
      <c r="B10352" s="74" t="s">
        <v>312</v>
      </c>
      <c r="C10352" s="74" t="n">
        <v>2022</v>
      </c>
      <c r="D10352" s="74" t="s">
        <v>673</v>
      </c>
      <c r="E10352" s="75" t="n">
        <v>110063.759</v>
      </c>
    </row>
    <row r="10353" customFormat="false" ht="12.8" hidden="false" customHeight="false" outlineLevel="0" collapsed="false">
      <c r="A10353" s="71" t="s">
        <v>28</v>
      </c>
      <c r="B10353" s="74" t="s">
        <v>312</v>
      </c>
      <c r="C10353" s="74" t="n">
        <v>2022</v>
      </c>
      <c r="D10353" s="74" t="s">
        <v>674</v>
      </c>
      <c r="E10353" s="75" t="n">
        <v>124984.55</v>
      </c>
    </row>
    <row r="10354" customFormat="false" ht="12.8" hidden="false" customHeight="false" outlineLevel="0" collapsed="false">
      <c r="A10354" s="71" t="s">
        <v>28</v>
      </c>
      <c r="B10354" s="74" t="s">
        <v>312</v>
      </c>
      <c r="C10354" s="74" t="n">
        <v>2022</v>
      </c>
      <c r="D10354" s="74" t="s">
        <v>675</v>
      </c>
      <c r="E10354" s="75" t="n">
        <v>127520.6</v>
      </c>
    </row>
    <row r="10355" customFormat="false" ht="12.8" hidden="false" customHeight="false" outlineLevel="0" collapsed="false">
      <c r="A10355" s="71" t="s">
        <v>28</v>
      </c>
      <c r="B10355" s="74" t="s">
        <v>312</v>
      </c>
      <c r="C10355" s="74" t="n">
        <v>2022</v>
      </c>
      <c r="D10355" s="74" t="s">
        <v>676</v>
      </c>
      <c r="E10355" s="75" t="n">
        <v>124463.71</v>
      </c>
    </row>
    <row r="10356" customFormat="false" ht="12.8" hidden="false" customHeight="false" outlineLevel="0" collapsed="false">
      <c r="A10356" s="71" t="s">
        <v>28</v>
      </c>
      <c r="B10356" s="74" t="s">
        <v>312</v>
      </c>
      <c r="C10356" s="74" t="n">
        <v>2022</v>
      </c>
      <c r="D10356" s="74" t="s">
        <v>677</v>
      </c>
      <c r="E10356" s="75" t="n">
        <v>117846.45</v>
      </c>
    </row>
    <row r="10357" customFormat="false" ht="12.8" hidden="false" customHeight="false" outlineLevel="0" collapsed="false">
      <c r="A10357" s="71" t="s">
        <v>28</v>
      </c>
      <c r="B10357" s="74" t="s">
        <v>312</v>
      </c>
      <c r="C10357" s="76" t="n">
        <v>2022</v>
      </c>
      <c r="D10357" s="76" t="s">
        <v>678</v>
      </c>
      <c r="E10357" s="77" t="n">
        <v>140134.65</v>
      </c>
    </row>
    <row r="10358" customFormat="false" ht="12.8" hidden="false" customHeight="false" outlineLevel="0" collapsed="false">
      <c r="A10358" s="71" t="s">
        <v>28</v>
      </c>
      <c r="B10358" s="74" t="s">
        <v>312</v>
      </c>
      <c r="C10358" s="72" t="n">
        <v>2023</v>
      </c>
      <c r="D10358" s="72" t="s">
        <v>667</v>
      </c>
      <c r="E10358" s="73" t="n">
        <v>121224.45</v>
      </c>
    </row>
    <row r="10359" customFormat="false" ht="12.8" hidden="false" customHeight="false" outlineLevel="0" collapsed="false">
      <c r="A10359" s="71" t="s">
        <v>28</v>
      </c>
      <c r="B10359" s="74" t="s">
        <v>312</v>
      </c>
      <c r="C10359" s="74" t="n">
        <v>2023</v>
      </c>
      <c r="D10359" s="74" t="s">
        <v>668</v>
      </c>
      <c r="E10359" s="75" t="n">
        <v>118101.95</v>
      </c>
    </row>
    <row r="10360" customFormat="false" ht="12.8" hidden="false" customHeight="false" outlineLevel="0" collapsed="false">
      <c r="A10360" s="71" t="s">
        <v>28</v>
      </c>
      <c r="B10360" s="74" t="s">
        <v>312</v>
      </c>
      <c r="C10360" s="74" t="n">
        <v>2023</v>
      </c>
      <c r="D10360" s="74" t="s">
        <v>669</v>
      </c>
      <c r="E10360" s="75" t="n">
        <v>120682.15</v>
      </c>
    </row>
    <row r="10361" customFormat="false" ht="12.8" hidden="false" customHeight="false" outlineLevel="0" collapsed="false">
      <c r="A10361" s="71" t="s">
        <v>28</v>
      </c>
      <c r="B10361" s="74" t="s">
        <v>312</v>
      </c>
      <c r="C10361" s="74" t="n">
        <v>2023</v>
      </c>
      <c r="D10361" s="74" t="s">
        <v>670</v>
      </c>
      <c r="E10361" s="75"/>
    </row>
    <row r="10362" customFormat="false" ht="12.8" hidden="false" customHeight="false" outlineLevel="0" collapsed="false">
      <c r="A10362" s="71" t="s">
        <v>28</v>
      </c>
      <c r="B10362" s="74" t="s">
        <v>312</v>
      </c>
      <c r="C10362" s="74" t="n">
        <v>2023</v>
      </c>
      <c r="D10362" s="74" t="s">
        <v>671</v>
      </c>
      <c r="E10362" s="75"/>
    </row>
    <row r="10363" customFormat="false" ht="12.8" hidden="false" customHeight="false" outlineLevel="0" collapsed="false">
      <c r="A10363" s="71" t="s">
        <v>28</v>
      </c>
      <c r="B10363" s="74" t="s">
        <v>312</v>
      </c>
      <c r="C10363" s="74" t="n">
        <v>2023</v>
      </c>
      <c r="D10363" s="74" t="s">
        <v>672</v>
      </c>
      <c r="E10363" s="75"/>
    </row>
    <row r="10364" customFormat="false" ht="12.8" hidden="false" customHeight="false" outlineLevel="0" collapsed="false">
      <c r="A10364" s="71" t="s">
        <v>28</v>
      </c>
      <c r="B10364" s="74" t="s">
        <v>312</v>
      </c>
      <c r="C10364" s="74" t="n">
        <v>2023</v>
      </c>
      <c r="D10364" s="74" t="s">
        <v>673</v>
      </c>
      <c r="E10364" s="75"/>
    </row>
    <row r="10365" customFormat="false" ht="12.8" hidden="false" customHeight="false" outlineLevel="0" collapsed="false">
      <c r="A10365" s="71" t="s">
        <v>28</v>
      </c>
      <c r="B10365" s="74" t="s">
        <v>312</v>
      </c>
      <c r="C10365" s="74" t="n">
        <v>2023</v>
      </c>
      <c r="D10365" s="74" t="s">
        <v>674</v>
      </c>
      <c r="E10365" s="75"/>
    </row>
    <row r="10366" customFormat="false" ht="12.8" hidden="false" customHeight="false" outlineLevel="0" collapsed="false">
      <c r="A10366" s="71" t="s">
        <v>28</v>
      </c>
      <c r="B10366" s="74" t="s">
        <v>312</v>
      </c>
      <c r="C10366" s="74" t="n">
        <v>2023</v>
      </c>
      <c r="D10366" s="74" t="s">
        <v>675</v>
      </c>
      <c r="E10366" s="75"/>
    </row>
    <row r="10367" customFormat="false" ht="12.8" hidden="false" customHeight="false" outlineLevel="0" collapsed="false">
      <c r="A10367" s="71" t="s">
        <v>28</v>
      </c>
      <c r="B10367" s="74" t="s">
        <v>312</v>
      </c>
      <c r="C10367" s="74" t="n">
        <v>2023</v>
      </c>
      <c r="D10367" s="74" t="s">
        <v>676</v>
      </c>
      <c r="E10367" s="75"/>
    </row>
    <row r="10368" customFormat="false" ht="12.8" hidden="false" customHeight="false" outlineLevel="0" collapsed="false">
      <c r="A10368" s="71" t="s">
        <v>28</v>
      </c>
      <c r="B10368" s="74" t="s">
        <v>312</v>
      </c>
      <c r="C10368" s="74" t="n">
        <v>2023</v>
      </c>
      <c r="D10368" s="74" t="s">
        <v>677</v>
      </c>
      <c r="E10368" s="75"/>
    </row>
    <row r="10369" customFormat="false" ht="12.8" hidden="false" customHeight="false" outlineLevel="0" collapsed="false">
      <c r="A10369" s="71" t="s">
        <v>28</v>
      </c>
      <c r="B10369" s="76" t="s">
        <v>312</v>
      </c>
      <c r="C10369" s="76" t="n">
        <v>2023</v>
      </c>
      <c r="D10369" s="76" t="s">
        <v>678</v>
      </c>
      <c r="E10369" s="77"/>
    </row>
    <row r="10370" customFormat="false" ht="12.8" hidden="false" customHeight="false" outlineLevel="0" collapsed="false">
      <c r="A10370" s="71" t="s">
        <v>28</v>
      </c>
      <c r="B10370" s="72" t="s">
        <v>686</v>
      </c>
      <c r="C10370" s="72" t="n">
        <v>2000</v>
      </c>
      <c r="D10370" s="72" t="s">
        <v>667</v>
      </c>
      <c r="E10370" s="73" t="n">
        <v>8452.2</v>
      </c>
    </row>
    <row r="10371" customFormat="false" ht="12.8" hidden="false" customHeight="false" outlineLevel="0" collapsed="false">
      <c r="A10371" s="71" t="s">
        <v>28</v>
      </c>
      <c r="B10371" s="74" t="s">
        <v>686</v>
      </c>
      <c r="C10371" s="74" t="n">
        <v>2000</v>
      </c>
      <c r="D10371" s="74" t="s">
        <v>668</v>
      </c>
      <c r="E10371" s="75" t="n">
        <v>9584.7</v>
      </c>
    </row>
    <row r="10372" customFormat="false" ht="12.8" hidden="false" customHeight="false" outlineLevel="0" collapsed="false">
      <c r="A10372" s="71" t="s">
        <v>28</v>
      </c>
      <c r="B10372" s="74" t="s">
        <v>686</v>
      </c>
      <c r="C10372" s="74" t="n">
        <v>2000</v>
      </c>
      <c r="D10372" s="74" t="s">
        <v>669</v>
      </c>
      <c r="E10372" s="75" t="n">
        <v>7626.11</v>
      </c>
    </row>
    <row r="10373" customFormat="false" ht="12.8" hidden="false" customHeight="false" outlineLevel="0" collapsed="false">
      <c r="A10373" s="71" t="s">
        <v>28</v>
      </c>
      <c r="B10373" s="74" t="s">
        <v>686</v>
      </c>
      <c r="C10373" s="74" t="n">
        <v>2000</v>
      </c>
      <c r="D10373" s="74" t="s">
        <v>670</v>
      </c>
      <c r="E10373" s="75" t="n">
        <v>8282.35</v>
      </c>
    </row>
    <row r="10374" customFormat="false" ht="12.8" hidden="false" customHeight="false" outlineLevel="0" collapsed="false">
      <c r="A10374" s="71" t="s">
        <v>28</v>
      </c>
      <c r="B10374" s="74" t="s">
        <v>686</v>
      </c>
      <c r="C10374" s="74" t="n">
        <v>2000</v>
      </c>
      <c r="D10374" s="74" t="s">
        <v>671</v>
      </c>
      <c r="E10374" s="75" t="n">
        <v>9638.45</v>
      </c>
    </row>
    <row r="10375" customFormat="false" ht="12.8" hidden="false" customHeight="false" outlineLevel="0" collapsed="false">
      <c r="A10375" s="71" t="s">
        <v>28</v>
      </c>
      <c r="B10375" s="74" t="s">
        <v>686</v>
      </c>
      <c r="C10375" s="74" t="n">
        <v>2000</v>
      </c>
      <c r="D10375" s="74" t="s">
        <v>672</v>
      </c>
      <c r="E10375" s="75" t="n">
        <v>10861.4</v>
      </c>
    </row>
    <row r="10376" customFormat="false" ht="12.8" hidden="false" customHeight="false" outlineLevel="0" collapsed="false">
      <c r="A10376" s="71" t="s">
        <v>28</v>
      </c>
      <c r="B10376" s="74" t="s">
        <v>686</v>
      </c>
      <c r="C10376" s="74" t="n">
        <v>2000</v>
      </c>
      <c r="D10376" s="74" t="s">
        <v>673</v>
      </c>
      <c r="E10376" s="75" t="n">
        <v>10473.45</v>
      </c>
    </row>
    <row r="10377" customFormat="false" ht="12.8" hidden="false" customHeight="false" outlineLevel="0" collapsed="false">
      <c r="A10377" s="71" t="s">
        <v>28</v>
      </c>
      <c r="B10377" s="74" t="s">
        <v>686</v>
      </c>
      <c r="C10377" s="74" t="n">
        <v>2000</v>
      </c>
      <c r="D10377" s="74" t="s">
        <v>674</v>
      </c>
      <c r="E10377" s="75" t="n">
        <v>10857.385</v>
      </c>
    </row>
    <row r="10378" customFormat="false" ht="12.8" hidden="false" customHeight="false" outlineLevel="0" collapsed="false">
      <c r="A10378" s="71" t="s">
        <v>28</v>
      </c>
      <c r="B10378" s="74" t="s">
        <v>686</v>
      </c>
      <c r="C10378" s="74" t="n">
        <v>2000</v>
      </c>
      <c r="D10378" s="74" t="s">
        <v>675</v>
      </c>
      <c r="E10378" s="75" t="n">
        <v>11773.193</v>
      </c>
    </row>
    <row r="10379" customFormat="false" ht="12.8" hidden="false" customHeight="false" outlineLevel="0" collapsed="false">
      <c r="A10379" s="71" t="s">
        <v>28</v>
      </c>
      <c r="B10379" s="74" t="s">
        <v>686</v>
      </c>
      <c r="C10379" s="74" t="n">
        <v>2000</v>
      </c>
      <c r="D10379" s="74" t="s">
        <v>676</v>
      </c>
      <c r="E10379" s="75" t="n">
        <v>10630.465</v>
      </c>
    </row>
    <row r="10380" customFormat="false" ht="12.8" hidden="false" customHeight="false" outlineLevel="0" collapsed="false">
      <c r="A10380" s="71" t="s">
        <v>28</v>
      </c>
      <c r="B10380" s="74" t="s">
        <v>686</v>
      </c>
      <c r="C10380" s="74" t="n">
        <v>2000</v>
      </c>
      <c r="D10380" s="74" t="s">
        <v>677</v>
      </c>
      <c r="E10380" s="75" t="n">
        <v>10592.222</v>
      </c>
    </row>
    <row r="10381" customFormat="false" ht="12.8" hidden="false" customHeight="false" outlineLevel="0" collapsed="false">
      <c r="A10381" s="71" t="s">
        <v>28</v>
      </c>
      <c r="B10381" s="74" t="s">
        <v>686</v>
      </c>
      <c r="C10381" s="76" t="n">
        <v>2000</v>
      </c>
      <c r="D10381" s="76" t="s">
        <v>678</v>
      </c>
      <c r="E10381" s="77" t="n">
        <v>10952.369</v>
      </c>
    </row>
    <row r="10382" customFormat="false" ht="12.8" hidden="false" customHeight="false" outlineLevel="0" collapsed="false">
      <c r="A10382" s="71" t="s">
        <v>28</v>
      </c>
      <c r="B10382" s="74" t="s">
        <v>686</v>
      </c>
      <c r="C10382" s="72" t="n">
        <v>2001</v>
      </c>
      <c r="D10382" s="72" t="s">
        <v>667</v>
      </c>
      <c r="E10382" s="73" t="n">
        <v>10840.166</v>
      </c>
    </row>
    <row r="10383" customFormat="false" ht="12.8" hidden="false" customHeight="false" outlineLevel="0" collapsed="false">
      <c r="A10383" s="71" t="s">
        <v>28</v>
      </c>
      <c r="B10383" s="74" t="s">
        <v>686</v>
      </c>
      <c r="C10383" s="74" t="n">
        <v>2001</v>
      </c>
      <c r="D10383" s="74" t="s">
        <v>668</v>
      </c>
      <c r="E10383" s="75" t="n">
        <v>9219.028</v>
      </c>
    </row>
    <row r="10384" customFormat="false" ht="12.8" hidden="false" customHeight="false" outlineLevel="0" collapsed="false">
      <c r="A10384" s="71" t="s">
        <v>28</v>
      </c>
      <c r="B10384" s="74" t="s">
        <v>686</v>
      </c>
      <c r="C10384" s="74" t="n">
        <v>2001</v>
      </c>
      <c r="D10384" s="74" t="s">
        <v>669</v>
      </c>
      <c r="E10384" s="75" t="n">
        <v>10374.806</v>
      </c>
    </row>
    <row r="10385" customFormat="false" ht="12.8" hidden="false" customHeight="false" outlineLevel="0" collapsed="false">
      <c r="A10385" s="71" t="s">
        <v>28</v>
      </c>
      <c r="B10385" s="74" t="s">
        <v>686</v>
      </c>
      <c r="C10385" s="74" t="n">
        <v>2001</v>
      </c>
      <c r="D10385" s="74" t="s">
        <v>670</v>
      </c>
      <c r="E10385" s="75" t="n">
        <v>10160.891</v>
      </c>
    </row>
    <row r="10386" customFormat="false" ht="12.8" hidden="false" customHeight="false" outlineLevel="0" collapsed="false">
      <c r="A10386" s="71" t="s">
        <v>28</v>
      </c>
      <c r="B10386" s="74" t="s">
        <v>686</v>
      </c>
      <c r="C10386" s="74" t="n">
        <v>2001</v>
      </c>
      <c r="D10386" s="74" t="s">
        <v>671</v>
      </c>
      <c r="E10386" s="75" t="n">
        <v>10555.12</v>
      </c>
    </row>
    <row r="10387" customFormat="false" ht="12.8" hidden="false" customHeight="false" outlineLevel="0" collapsed="false">
      <c r="A10387" s="71" t="s">
        <v>28</v>
      </c>
      <c r="B10387" s="74" t="s">
        <v>686</v>
      </c>
      <c r="C10387" s="74" t="n">
        <v>2001</v>
      </c>
      <c r="D10387" s="74" t="s">
        <v>672</v>
      </c>
      <c r="E10387" s="75" t="n">
        <v>10754.043</v>
      </c>
    </row>
    <row r="10388" customFormat="false" ht="12.8" hidden="false" customHeight="false" outlineLevel="0" collapsed="false">
      <c r="A10388" s="71" t="s">
        <v>28</v>
      </c>
      <c r="B10388" s="74" t="s">
        <v>686</v>
      </c>
      <c r="C10388" s="74" t="n">
        <v>2001</v>
      </c>
      <c r="D10388" s="74" t="s">
        <v>673</v>
      </c>
      <c r="E10388" s="75" t="n">
        <v>10861.045</v>
      </c>
    </row>
    <row r="10389" customFormat="false" ht="12.8" hidden="false" customHeight="false" outlineLevel="0" collapsed="false">
      <c r="A10389" s="71" t="s">
        <v>28</v>
      </c>
      <c r="B10389" s="74" t="s">
        <v>686</v>
      </c>
      <c r="C10389" s="74" t="n">
        <v>2001</v>
      </c>
      <c r="D10389" s="74" t="s">
        <v>674</v>
      </c>
      <c r="E10389" s="75" t="n">
        <v>11125.134</v>
      </c>
    </row>
    <row r="10390" customFormat="false" ht="12.8" hidden="false" customHeight="false" outlineLevel="0" collapsed="false">
      <c r="A10390" s="71" t="s">
        <v>28</v>
      </c>
      <c r="B10390" s="74" t="s">
        <v>686</v>
      </c>
      <c r="C10390" s="74" t="n">
        <v>2001</v>
      </c>
      <c r="D10390" s="74" t="s">
        <v>675</v>
      </c>
      <c r="E10390" s="75" t="n">
        <v>10561.399</v>
      </c>
    </row>
    <row r="10391" customFormat="false" ht="12.8" hidden="false" customHeight="false" outlineLevel="0" collapsed="false">
      <c r="A10391" s="71" t="s">
        <v>28</v>
      </c>
      <c r="B10391" s="74" t="s">
        <v>686</v>
      </c>
      <c r="C10391" s="74" t="n">
        <v>2001</v>
      </c>
      <c r="D10391" s="74" t="s">
        <v>676</v>
      </c>
      <c r="E10391" s="75" t="n">
        <v>10892.648</v>
      </c>
    </row>
    <row r="10392" customFormat="false" ht="12.8" hidden="false" customHeight="false" outlineLevel="0" collapsed="false">
      <c r="A10392" s="71" t="s">
        <v>28</v>
      </c>
      <c r="B10392" s="74" t="s">
        <v>686</v>
      </c>
      <c r="C10392" s="74" t="n">
        <v>2001</v>
      </c>
      <c r="D10392" s="74" t="s">
        <v>677</v>
      </c>
      <c r="E10392" s="75" t="n">
        <v>10976.837</v>
      </c>
    </row>
    <row r="10393" customFormat="false" ht="12.8" hidden="false" customHeight="false" outlineLevel="0" collapsed="false">
      <c r="A10393" s="71" t="s">
        <v>28</v>
      </c>
      <c r="B10393" s="74" t="s">
        <v>686</v>
      </c>
      <c r="C10393" s="76" t="n">
        <v>2001</v>
      </c>
      <c r="D10393" s="76" t="s">
        <v>678</v>
      </c>
      <c r="E10393" s="77" t="n">
        <v>10638.964</v>
      </c>
    </row>
    <row r="10394" customFormat="false" ht="12.8" hidden="false" customHeight="false" outlineLevel="0" collapsed="false">
      <c r="A10394" s="71" t="s">
        <v>28</v>
      </c>
      <c r="B10394" s="74" t="s">
        <v>686</v>
      </c>
      <c r="C10394" s="72" t="n">
        <v>2002</v>
      </c>
      <c r="D10394" s="72" t="s">
        <v>667</v>
      </c>
      <c r="E10394" s="73" t="n">
        <v>12205.728</v>
      </c>
    </row>
    <row r="10395" customFormat="false" ht="12.8" hidden="false" customHeight="false" outlineLevel="0" collapsed="false">
      <c r="A10395" s="71" t="s">
        <v>28</v>
      </c>
      <c r="B10395" s="74" t="s">
        <v>686</v>
      </c>
      <c r="C10395" s="74" t="n">
        <v>2002</v>
      </c>
      <c r="D10395" s="74" t="s">
        <v>668</v>
      </c>
      <c r="E10395" s="75" t="n">
        <v>10952.258</v>
      </c>
    </row>
    <row r="10396" customFormat="false" ht="12.8" hidden="false" customHeight="false" outlineLevel="0" collapsed="false">
      <c r="A10396" s="71" t="s">
        <v>28</v>
      </c>
      <c r="B10396" s="74" t="s">
        <v>686</v>
      </c>
      <c r="C10396" s="74" t="n">
        <v>2002</v>
      </c>
      <c r="D10396" s="74" t="s">
        <v>669</v>
      </c>
      <c r="E10396" s="75" t="n">
        <v>11344.116</v>
      </c>
    </row>
    <row r="10397" customFormat="false" ht="12.8" hidden="false" customHeight="false" outlineLevel="0" collapsed="false">
      <c r="A10397" s="71" t="s">
        <v>28</v>
      </c>
      <c r="B10397" s="74" t="s">
        <v>686</v>
      </c>
      <c r="C10397" s="74" t="n">
        <v>2002</v>
      </c>
      <c r="D10397" s="74" t="s">
        <v>670</v>
      </c>
      <c r="E10397" s="75" t="n">
        <v>10938.685</v>
      </c>
    </row>
    <row r="10398" customFormat="false" ht="12.8" hidden="false" customHeight="false" outlineLevel="0" collapsed="false">
      <c r="A10398" s="71" t="s">
        <v>28</v>
      </c>
      <c r="B10398" s="74" t="s">
        <v>686</v>
      </c>
      <c r="C10398" s="74" t="n">
        <v>2002</v>
      </c>
      <c r="D10398" s="74" t="s">
        <v>671</v>
      </c>
      <c r="E10398" s="75" t="n">
        <v>11776.13</v>
      </c>
    </row>
    <row r="10399" customFormat="false" ht="12.8" hidden="false" customHeight="false" outlineLevel="0" collapsed="false">
      <c r="A10399" s="71" t="s">
        <v>28</v>
      </c>
      <c r="B10399" s="74" t="s">
        <v>686</v>
      </c>
      <c r="C10399" s="74" t="n">
        <v>2002</v>
      </c>
      <c r="D10399" s="74" t="s">
        <v>672</v>
      </c>
      <c r="E10399" s="75" t="n">
        <v>11086.837</v>
      </c>
    </row>
    <row r="10400" customFormat="false" ht="12.8" hidden="false" customHeight="false" outlineLevel="0" collapsed="false">
      <c r="A10400" s="71" t="s">
        <v>28</v>
      </c>
      <c r="B10400" s="74" t="s">
        <v>686</v>
      </c>
      <c r="C10400" s="74" t="n">
        <v>2002</v>
      </c>
      <c r="D10400" s="74" t="s">
        <v>673</v>
      </c>
      <c r="E10400" s="75" t="n">
        <v>12554.071</v>
      </c>
    </row>
    <row r="10401" customFormat="false" ht="12.8" hidden="false" customHeight="false" outlineLevel="0" collapsed="false">
      <c r="A10401" s="71" t="s">
        <v>28</v>
      </c>
      <c r="B10401" s="74" t="s">
        <v>686</v>
      </c>
      <c r="C10401" s="74" t="n">
        <v>2002</v>
      </c>
      <c r="D10401" s="74" t="s">
        <v>674</v>
      </c>
      <c r="E10401" s="75" t="n">
        <v>12528.255</v>
      </c>
    </row>
    <row r="10402" customFormat="false" ht="12.8" hidden="false" customHeight="false" outlineLevel="0" collapsed="false">
      <c r="A10402" s="71" t="s">
        <v>28</v>
      </c>
      <c r="B10402" s="74" t="s">
        <v>686</v>
      </c>
      <c r="C10402" s="74" t="n">
        <v>2002</v>
      </c>
      <c r="D10402" s="74" t="s">
        <v>675</v>
      </c>
      <c r="E10402" s="75" t="n">
        <v>13029.594</v>
      </c>
    </row>
    <row r="10403" customFormat="false" ht="12.8" hidden="false" customHeight="false" outlineLevel="0" collapsed="false">
      <c r="A10403" s="71" t="s">
        <v>28</v>
      </c>
      <c r="B10403" s="74" t="s">
        <v>686</v>
      </c>
      <c r="C10403" s="74" t="n">
        <v>2002</v>
      </c>
      <c r="D10403" s="74" t="s">
        <v>676</v>
      </c>
      <c r="E10403" s="75" t="n">
        <v>14462.037</v>
      </c>
    </row>
    <row r="10404" customFormat="false" ht="12.8" hidden="false" customHeight="false" outlineLevel="0" collapsed="false">
      <c r="A10404" s="71" t="s">
        <v>28</v>
      </c>
      <c r="B10404" s="74" t="s">
        <v>686</v>
      </c>
      <c r="C10404" s="74" t="n">
        <v>2002</v>
      </c>
      <c r="D10404" s="74" t="s">
        <v>677</v>
      </c>
      <c r="E10404" s="75" t="n">
        <v>11139.119</v>
      </c>
    </row>
    <row r="10405" customFormat="false" ht="12.8" hidden="false" customHeight="false" outlineLevel="0" collapsed="false">
      <c r="A10405" s="71" t="s">
        <v>28</v>
      </c>
      <c r="B10405" s="74" t="s">
        <v>686</v>
      </c>
      <c r="C10405" s="76" t="n">
        <v>2002</v>
      </c>
      <c r="D10405" s="76" t="s">
        <v>678</v>
      </c>
      <c r="E10405" s="77" t="n">
        <v>13312.161</v>
      </c>
    </row>
    <row r="10406" customFormat="false" ht="12.8" hidden="false" customHeight="false" outlineLevel="0" collapsed="false">
      <c r="A10406" s="71" t="s">
        <v>28</v>
      </c>
      <c r="B10406" s="74" t="s">
        <v>686</v>
      </c>
      <c r="C10406" s="72" t="n">
        <v>2003</v>
      </c>
      <c r="D10406" s="72" t="s">
        <v>667</v>
      </c>
      <c r="E10406" s="73" t="n">
        <v>13347.045</v>
      </c>
    </row>
    <row r="10407" customFormat="false" ht="12.8" hidden="false" customHeight="false" outlineLevel="0" collapsed="false">
      <c r="A10407" s="71" t="s">
        <v>28</v>
      </c>
      <c r="B10407" s="74" t="s">
        <v>686</v>
      </c>
      <c r="C10407" s="74" t="n">
        <v>2003</v>
      </c>
      <c r="D10407" s="74" t="s">
        <v>668</v>
      </c>
      <c r="E10407" s="75" t="n">
        <v>10191.948</v>
      </c>
    </row>
    <row r="10408" customFormat="false" ht="12.8" hidden="false" customHeight="false" outlineLevel="0" collapsed="false">
      <c r="A10408" s="71" t="s">
        <v>28</v>
      </c>
      <c r="B10408" s="74" t="s">
        <v>686</v>
      </c>
      <c r="C10408" s="74" t="n">
        <v>2003</v>
      </c>
      <c r="D10408" s="74" t="s">
        <v>669</v>
      </c>
      <c r="E10408" s="75" t="n">
        <v>9796.998</v>
      </c>
    </row>
    <row r="10409" customFormat="false" ht="12.8" hidden="false" customHeight="false" outlineLevel="0" collapsed="false">
      <c r="A10409" s="71" t="s">
        <v>28</v>
      </c>
      <c r="B10409" s="74" t="s">
        <v>686</v>
      </c>
      <c r="C10409" s="74" t="n">
        <v>2003</v>
      </c>
      <c r="D10409" s="74" t="s">
        <v>670</v>
      </c>
      <c r="E10409" s="75" t="n">
        <v>11076.463</v>
      </c>
    </row>
    <row r="10410" customFormat="false" ht="12.8" hidden="false" customHeight="false" outlineLevel="0" collapsed="false">
      <c r="A10410" s="71" t="s">
        <v>28</v>
      </c>
      <c r="B10410" s="74" t="s">
        <v>686</v>
      </c>
      <c r="C10410" s="74" t="n">
        <v>2003</v>
      </c>
      <c r="D10410" s="74" t="s">
        <v>671</v>
      </c>
      <c r="E10410" s="75" t="n">
        <v>11830.083</v>
      </c>
    </row>
    <row r="10411" customFormat="false" ht="12.8" hidden="false" customHeight="false" outlineLevel="0" collapsed="false">
      <c r="A10411" s="71" t="s">
        <v>28</v>
      </c>
      <c r="B10411" s="74" t="s">
        <v>686</v>
      </c>
      <c r="C10411" s="74" t="n">
        <v>2003</v>
      </c>
      <c r="D10411" s="74" t="s">
        <v>672</v>
      </c>
      <c r="E10411" s="75" t="n">
        <v>11401.162</v>
      </c>
    </row>
    <row r="10412" customFormat="false" ht="12.8" hidden="false" customHeight="false" outlineLevel="0" collapsed="false">
      <c r="A10412" s="71" t="s">
        <v>28</v>
      </c>
      <c r="B10412" s="74" t="s">
        <v>686</v>
      </c>
      <c r="C10412" s="74" t="n">
        <v>2003</v>
      </c>
      <c r="D10412" s="74" t="s">
        <v>673</v>
      </c>
      <c r="E10412" s="75" t="n">
        <v>12961.132</v>
      </c>
    </row>
    <row r="10413" customFormat="false" ht="12.8" hidden="false" customHeight="false" outlineLevel="0" collapsed="false">
      <c r="A10413" s="71" t="s">
        <v>28</v>
      </c>
      <c r="B10413" s="74" t="s">
        <v>686</v>
      </c>
      <c r="C10413" s="74" t="n">
        <v>2003</v>
      </c>
      <c r="D10413" s="74" t="s">
        <v>674</v>
      </c>
      <c r="E10413" s="75" t="n">
        <v>12156.017</v>
      </c>
    </row>
    <row r="10414" customFormat="false" ht="12.8" hidden="false" customHeight="false" outlineLevel="0" collapsed="false">
      <c r="A10414" s="71" t="s">
        <v>28</v>
      </c>
      <c r="B10414" s="74" t="s">
        <v>686</v>
      </c>
      <c r="C10414" s="74" t="n">
        <v>2003</v>
      </c>
      <c r="D10414" s="74" t="s">
        <v>675</v>
      </c>
      <c r="E10414" s="75" t="n">
        <v>12547.745</v>
      </c>
    </row>
    <row r="10415" customFormat="false" ht="12.8" hidden="false" customHeight="false" outlineLevel="0" collapsed="false">
      <c r="A10415" s="71" t="s">
        <v>28</v>
      </c>
      <c r="B10415" s="74" t="s">
        <v>686</v>
      </c>
      <c r="C10415" s="74" t="n">
        <v>2003</v>
      </c>
      <c r="D10415" s="74" t="s">
        <v>676</v>
      </c>
      <c r="E10415" s="75" t="n">
        <v>13473.46</v>
      </c>
    </row>
    <row r="10416" customFormat="false" ht="12.8" hidden="false" customHeight="false" outlineLevel="0" collapsed="false">
      <c r="A10416" s="71" t="s">
        <v>28</v>
      </c>
      <c r="B10416" s="74" t="s">
        <v>686</v>
      </c>
      <c r="C10416" s="74" t="n">
        <v>2003</v>
      </c>
      <c r="D10416" s="74" t="s">
        <v>677</v>
      </c>
      <c r="E10416" s="75" t="n">
        <v>11768.976</v>
      </c>
    </row>
    <row r="10417" customFormat="false" ht="12.8" hidden="false" customHeight="false" outlineLevel="0" collapsed="false">
      <c r="A10417" s="71" t="s">
        <v>28</v>
      </c>
      <c r="B10417" s="74" t="s">
        <v>686</v>
      </c>
      <c r="C10417" s="76" t="n">
        <v>2003</v>
      </c>
      <c r="D10417" s="76" t="s">
        <v>678</v>
      </c>
      <c r="E10417" s="77" t="n">
        <v>15026.806</v>
      </c>
    </row>
    <row r="10418" customFormat="false" ht="12.8" hidden="false" customHeight="false" outlineLevel="0" collapsed="false">
      <c r="A10418" s="71" t="s">
        <v>28</v>
      </c>
      <c r="B10418" s="74" t="s">
        <v>686</v>
      </c>
      <c r="C10418" s="72" t="n">
        <v>2004</v>
      </c>
      <c r="D10418" s="72" t="s">
        <v>667</v>
      </c>
      <c r="E10418" s="73" t="n">
        <v>13207.436</v>
      </c>
    </row>
    <row r="10419" customFormat="false" ht="12.8" hidden="false" customHeight="false" outlineLevel="0" collapsed="false">
      <c r="A10419" s="71" t="s">
        <v>28</v>
      </c>
      <c r="B10419" s="74" t="s">
        <v>686</v>
      </c>
      <c r="C10419" s="74" t="n">
        <v>2004</v>
      </c>
      <c r="D10419" s="74" t="s">
        <v>668</v>
      </c>
      <c r="E10419" s="75" t="n">
        <v>11355.815</v>
      </c>
    </row>
    <row r="10420" customFormat="false" ht="12.8" hidden="false" customHeight="false" outlineLevel="0" collapsed="false">
      <c r="A10420" s="71" t="s">
        <v>28</v>
      </c>
      <c r="B10420" s="74" t="s">
        <v>686</v>
      </c>
      <c r="C10420" s="74" t="n">
        <v>2004</v>
      </c>
      <c r="D10420" s="74" t="s">
        <v>669</v>
      </c>
      <c r="E10420" s="75" t="n">
        <v>12896.341</v>
      </c>
    </row>
    <row r="10421" customFormat="false" ht="12.8" hidden="false" customHeight="false" outlineLevel="0" collapsed="false">
      <c r="A10421" s="71" t="s">
        <v>28</v>
      </c>
      <c r="B10421" s="74" t="s">
        <v>686</v>
      </c>
      <c r="C10421" s="74" t="n">
        <v>2004</v>
      </c>
      <c r="D10421" s="74" t="s">
        <v>670</v>
      </c>
      <c r="E10421" s="75" t="n">
        <v>13767.217</v>
      </c>
    </row>
    <row r="10422" customFormat="false" ht="12.8" hidden="false" customHeight="false" outlineLevel="0" collapsed="false">
      <c r="A10422" s="71" t="s">
        <v>28</v>
      </c>
      <c r="B10422" s="74" t="s">
        <v>686</v>
      </c>
      <c r="C10422" s="74" t="n">
        <v>2004</v>
      </c>
      <c r="D10422" s="74" t="s">
        <v>671</v>
      </c>
      <c r="E10422" s="75" t="n">
        <v>12890.714</v>
      </c>
    </row>
    <row r="10423" customFormat="false" ht="12.8" hidden="false" customHeight="false" outlineLevel="0" collapsed="false">
      <c r="A10423" s="71" t="s">
        <v>28</v>
      </c>
      <c r="B10423" s="74" t="s">
        <v>686</v>
      </c>
      <c r="C10423" s="74" t="n">
        <v>2004</v>
      </c>
      <c r="D10423" s="74" t="s">
        <v>672</v>
      </c>
      <c r="E10423" s="75" t="n">
        <v>13259.347</v>
      </c>
    </row>
    <row r="10424" customFormat="false" ht="12.8" hidden="false" customHeight="false" outlineLevel="0" collapsed="false">
      <c r="A10424" s="71" t="s">
        <v>28</v>
      </c>
      <c r="B10424" s="74" t="s">
        <v>686</v>
      </c>
      <c r="C10424" s="74" t="n">
        <v>2004</v>
      </c>
      <c r="D10424" s="74" t="s">
        <v>673</v>
      </c>
      <c r="E10424" s="75" t="n">
        <v>13845.274</v>
      </c>
    </row>
    <row r="10425" customFormat="false" ht="12.8" hidden="false" customHeight="false" outlineLevel="0" collapsed="false">
      <c r="A10425" s="71" t="s">
        <v>28</v>
      </c>
      <c r="B10425" s="74" t="s">
        <v>686</v>
      </c>
      <c r="C10425" s="74" t="n">
        <v>2004</v>
      </c>
      <c r="D10425" s="74" t="s">
        <v>674</v>
      </c>
      <c r="E10425" s="75" t="n">
        <v>13920.561</v>
      </c>
    </row>
    <row r="10426" customFormat="false" ht="12.8" hidden="false" customHeight="false" outlineLevel="0" collapsed="false">
      <c r="A10426" s="71" t="s">
        <v>28</v>
      </c>
      <c r="B10426" s="74" t="s">
        <v>686</v>
      </c>
      <c r="C10426" s="74" t="n">
        <v>2004</v>
      </c>
      <c r="D10426" s="74" t="s">
        <v>675</v>
      </c>
      <c r="E10426" s="75" t="n">
        <v>15369.597</v>
      </c>
    </row>
    <row r="10427" customFormat="false" ht="12.8" hidden="false" customHeight="false" outlineLevel="0" collapsed="false">
      <c r="A10427" s="71" t="s">
        <v>28</v>
      </c>
      <c r="B10427" s="74" t="s">
        <v>686</v>
      </c>
      <c r="C10427" s="74" t="n">
        <v>2004</v>
      </c>
      <c r="D10427" s="74" t="s">
        <v>676</v>
      </c>
      <c r="E10427" s="75" t="n">
        <v>14171.697</v>
      </c>
    </row>
    <row r="10428" customFormat="false" ht="12.8" hidden="false" customHeight="false" outlineLevel="0" collapsed="false">
      <c r="A10428" s="71" t="s">
        <v>28</v>
      </c>
      <c r="B10428" s="74" t="s">
        <v>686</v>
      </c>
      <c r="C10428" s="74" t="n">
        <v>2004</v>
      </c>
      <c r="D10428" s="74" t="s">
        <v>677</v>
      </c>
      <c r="E10428" s="75" t="n">
        <v>13550.473</v>
      </c>
    </row>
    <row r="10429" customFormat="false" ht="12.8" hidden="false" customHeight="false" outlineLevel="0" collapsed="false">
      <c r="A10429" s="71" t="s">
        <v>28</v>
      </c>
      <c r="B10429" s="74" t="s">
        <v>686</v>
      </c>
      <c r="C10429" s="76" t="n">
        <v>2004</v>
      </c>
      <c r="D10429" s="76" t="s">
        <v>678</v>
      </c>
      <c r="E10429" s="77" t="n">
        <v>15963.362</v>
      </c>
    </row>
    <row r="10430" customFormat="false" ht="12.8" hidden="false" customHeight="false" outlineLevel="0" collapsed="false">
      <c r="A10430" s="71" t="s">
        <v>28</v>
      </c>
      <c r="B10430" s="74" t="s">
        <v>686</v>
      </c>
      <c r="C10430" s="72" t="n">
        <v>2005</v>
      </c>
      <c r="D10430" s="72" t="s">
        <v>667</v>
      </c>
      <c r="E10430" s="73" t="n">
        <v>13950.362</v>
      </c>
    </row>
    <row r="10431" customFormat="false" ht="12.8" hidden="false" customHeight="false" outlineLevel="0" collapsed="false">
      <c r="A10431" s="71" t="s">
        <v>28</v>
      </c>
      <c r="B10431" s="74" t="s">
        <v>686</v>
      </c>
      <c r="C10431" s="74" t="n">
        <v>2005</v>
      </c>
      <c r="D10431" s="74" t="s">
        <v>668</v>
      </c>
      <c r="E10431" s="75" t="n">
        <v>12552.45</v>
      </c>
    </row>
    <row r="10432" customFormat="false" ht="12.8" hidden="false" customHeight="false" outlineLevel="0" collapsed="false">
      <c r="A10432" s="71" t="s">
        <v>28</v>
      </c>
      <c r="B10432" s="74" t="s">
        <v>686</v>
      </c>
      <c r="C10432" s="74" t="n">
        <v>2005</v>
      </c>
      <c r="D10432" s="74" t="s">
        <v>669</v>
      </c>
      <c r="E10432" s="75" t="n">
        <v>13979.373</v>
      </c>
    </row>
    <row r="10433" customFormat="false" ht="12.8" hidden="false" customHeight="false" outlineLevel="0" collapsed="false">
      <c r="A10433" s="71" t="s">
        <v>28</v>
      </c>
      <c r="B10433" s="74" t="s">
        <v>686</v>
      </c>
      <c r="C10433" s="74" t="n">
        <v>2005</v>
      </c>
      <c r="D10433" s="74" t="s">
        <v>670</v>
      </c>
      <c r="E10433" s="75" t="n">
        <v>13268.956</v>
      </c>
    </row>
    <row r="10434" customFormat="false" ht="12.8" hidden="false" customHeight="false" outlineLevel="0" collapsed="false">
      <c r="A10434" s="71" t="s">
        <v>28</v>
      </c>
      <c r="B10434" s="74" t="s">
        <v>686</v>
      </c>
      <c r="C10434" s="74" t="n">
        <v>2005</v>
      </c>
      <c r="D10434" s="74" t="s">
        <v>671</v>
      </c>
      <c r="E10434" s="75" t="n">
        <v>13756.927</v>
      </c>
    </row>
    <row r="10435" customFormat="false" ht="12.8" hidden="false" customHeight="false" outlineLevel="0" collapsed="false">
      <c r="A10435" s="71" t="s">
        <v>28</v>
      </c>
      <c r="B10435" s="74" t="s">
        <v>686</v>
      </c>
      <c r="C10435" s="74" t="n">
        <v>2005</v>
      </c>
      <c r="D10435" s="74" t="s">
        <v>672</v>
      </c>
      <c r="E10435" s="75" t="n">
        <v>14363.287</v>
      </c>
    </row>
    <row r="10436" customFormat="false" ht="12.8" hidden="false" customHeight="false" outlineLevel="0" collapsed="false">
      <c r="A10436" s="71" t="s">
        <v>28</v>
      </c>
      <c r="B10436" s="74" t="s">
        <v>686</v>
      </c>
      <c r="C10436" s="74" t="n">
        <v>2005</v>
      </c>
      <c r="D10436" s="74" t="s">
        <v>673</v>
      </c>
      <c r="E10436" s="75" t="n">
        <v>14771.613</v>
      </c>
    </row>
    <row r="10437" customFormat="false" ht="12.8" hidden="false" customHeight="false" outlineLevel="0" collapsed="false">
      <c r="A10437" s="71" t="s">
        <v>28</v>
      </c>
      <c r="B10437" s="74" t="s">
        <v>686</v>
      </c>
      <c r="C10437" s="74" t="n">
        <v>2005</v>
      </c>
      <c r="D10437" s="74" t="s">
        <v>674</v>
      </c>
      <c r="E10437" s="75" t="n">
        <v>15430.722</v>
      </c>
    </row>
    <row r="10438" customFormat="false" ht="12.8" hidden="false" customHeight="false" outlineLevel="0" collapsed="false">
      <c r="A10438" s="71" t="s">
        <v>28</v>
      </c>
      <c r="B10438" s="74" t="s">
        <v>686</v>
      </c>
      <c r="C10438" s="74" t="n">
        <v>2005</v>
      </c>
      <c r="D10438" s="74" t="s">
        <v>675</v>
      </c>
      <c r="E10438" s="75" t="n">
        <v>15573.242</v>
      </c>
    </row>
    <row r="10439" customFormat="false" ht="12.8" hidden="false" customHeight="false" outlineLevel="0" collapsed="false">
      <c r="A10439" s="71" t="s">
        <v>28</v>
      </c>
      <c r="B10439" s="74" t="s">
        <v>686</v>
      </c>
      <c r="C10439" s="74" t="n">
        <v>2005</v>
      </c>
      <c r="D10439" s="74" t="s">
        <v>676</v>
      </c>
      <c r="E10439" s="75" t="n">
        <v>14408.742</v>
      </c>
    </row>
    <row r="10440" customFormat="false" ht="12.8" hidden="false" customHeight="false" outlineLevel="0" collapsed="false">
      <c r="A10440" s="71" t="s">
        <v>28</v>
      </c>
      <c r="B10440" s="74" t="s">
        <v>686</v>
      </c>
      <c r="C10440" s="74" t="n">
        <v>2005</v>
      </c>
      <c r="D10440" s="74" t="s">
        <v>677</v>
      </c>
      <c r="E10440" s="75" t="n">
        <v>14376.748</v>
      </c>
    </row>
    <row r="10441" customFormat="false" ht="12.8" hidden="false" customHeight="false" outlineLevel="0" collapsed="false">
      <c r="A10441" s="71" t="s">
        <v>28</v>
      </c>
      <c r="B10441" s="74" t="s">
        <v>686</v>
      </c>
      <c r="C10441" s="76" t="n">
        <v>2005</v>
      </c>
      <c r="D10441" s="76" t="s">
        <v>678</v>
      </c>
      <c r="E10441" s="77" t="n">
        <v>17303.226</v>
      </c>
    </row>
    <row r="10442" customFormat="false" ht="12.8" hidden="false" customHeight="false" outlineLevel="0" collapsed="false">
      <c r="A10442" s="71" t="s">
        <v>28</v>
      </c>
      <c r="B10442" s="74" t="s">
        <v>686</v>
      </c>
      <c r="C10442" s="72" t="n">
        <v>2006</v>
      </c>
      <c r="D10442" s="72" t="s">
        <v>667</v>
      </c>
      <c r="E10442" s="73" t="n">
        <v>16166.768</v>
      </c>
    </row>
    <row r="10443" customFormat="false" ht="12.8" hidden="false" customHeight="false" outlineLevel="0" collapsed="false">
      <c r="A10443" s="71" t="s">
        <v>28</v>
      </c>
      <c r="B10443" s="74" t="s">
        <v>686</v>
      </c>
      <c r="C10443" s="74" t="n">
        <v>2006</v>
      </c>
      <c r="D10443" s="74" t="s">
        <v>668</v>
      </c>
      <c r="E10443" s="75" t="n">
        <v>13838.55</v>
      </c>
    </row>
    <row r="10444" customFormat="false" ht="12.8" hidden="false" customHeight="false" outlineLevel="0" collapsed="false">
      <c r="A10444" s="71" t="s">
        <v>28</v>
      </c>
      <c r="B10444" s="74" t="s">
        <v>686</v>
      </c>
      <c r="C10444" s="74" t="n">
        <v>2006</v>
      </c>
      <c r="D10444" s="74" t="s">
        <v>669</v>
      </c>
      <c r="E10444" s="75" t="n">
        <v>15078.567</v>
      </c>
    </row>
    <row r="10445" customFormat="false" ht="12.8" hidden="false" customHeight="false" outlineLevel="0" collapsed="false">
      <c r="A10445" s="71" t="s">
        <v>28</v>
      </c>
      <c r="B10445" s="74" t="s">
        <v>686</v>
      </c>
      <c r="C10445" s="74" t="n">
        <v>2006</v>
      </c>
      <c r="D10445" s="74" t="s">
        <v>670</v>
      </c>
      <c r="E10445" s="75" t="n">
        <v>14342.104</v>
      </c>
    </row>
    <row r="10446" customFormat="false" ht="12.8" hidden="false" customHeight="false" outlineLevel="0" collapsed="false">
      <c r="A10446" s="71" t="s">
        <v>28</v>
      </c>
      <c r="B10446" s="74" t="s">
        <v>686</v>
      </c>
      <c r="C10446" s="74" t="n">
        <v>2006</v>
      </c>
      <c r="D10446" s="74" t="s">
        <v>671</v>
      </c>
      <c r="E10446" s="75" t="n">
        <v>15457.225</v>
      </c>
    </row>
    <row r="10447" customFormat="false" ht="12.8" hidden="false" customHeight="false" outlineLevel="0" collapsed="false">
      <c r="A10447" s="71" t="s">
        <v>28</v>
      </c>
      <c r="B10447" s="74" t="s">
        <v>686</v>
      </c>
      <c r="C10447" s="74" t="n">
        <v>2006</v>
      </c>
      <c r="D10447" s="74" t="s">
        <v>672</v>
      </c>
      <c r="E10447" s="75" t="n">
        <v>15972.88</v>
      </c>
    </row>
    <row r="10448" customFormat="false" ht="12.8" hidden="false" customHeight="false" outlineLevel="0" collapsed="false">
      <c r="A10448" s="71" t="s">
        <v>28</v>
      </c>
      <c r="B10448" s="74" t="s">
        <v>686</v>
      </c>
      <c r="C10448" s="74" t="n">
        <v>2006</v>
      </c>
      <c r="D10448" s="74" t="s">
        <v>673</v>
      </c>
      <c r="E10448" s="75" t="n">
        <v>16362.484</v>
      </c>
    </row>
    <row r="10449" customFormat="false" ht="12.8" hidden="false" customHeight="false" outlineLevel="0" collapsed="false">
      <c r="A10449" s="71" t="s">
        <v>28</v>
      </c>
      <c r="B10449" s="74" t="s">
        <v>686</v>
      </c>
      <c r="C10449" s="74" t="n">
        <v>2006</v>
      </c>
      <c r="D10449" s="74" t="s">
        <v>674</v>
      </c>
      <c r="E10449" s="75" t="n">
        <v>17280.31</v>
      </c>
    </row>
    <row r="10450" customFormat="false" ht="12.8" hidden="false" customHeight="false" outlineLevel="0" collapsed="false">
      <c r="A10450" s="71" t="s">
        <v>28</v>
      </c>
      <c r="B10450" s="74" t="s">
        <v>686</v>
      </c>
      <c r="C10450" s="74" t="n">
        <v>2006</v>
      </c>
      <c r="D10450" s="74" t="s">
        <v>675</v>
      </c>
      <c r="E10450" s="75" t="n">
        <v>17622.934</v>
      </c>
    </row>
    <row r="10451" customFormat="false" ht="12.8" hidden="false" customHeight="false" outlineLevel="0" collapsed="false">
      <c r="A10451" s="71" t="s">
        <v>28</v>
      </c>
      <c r="B10451" s="74" t="s">
        <v>686</v>
      </c>
      <c r="C10451" s="74" t="n">
        <v>2006</v>
      </c>
      <c r="D10451" s="74" t="s">
        <v>676</v>
      </c>
      <c r="E10451" s="75" t="n">
        <v>17356.141</v>
      </c>
    </row>
    <row r="10452" customFormat="false" ht="12.8" hidden="false" customHeight="false" outlineLevel="0" collapsed="false">
      <c r="A10452" s="71" t="s">
        <v>28</v>
      </c>
      <c r="B10452" s="74" t="s">
        <v>686</v>
      </c>
      <c r="C10452" s="74" t="n">
        <v>2006</v>
      </c>
      <c r="D10452" s="74" t="s">
        <v>677</v>
      </c>
      <c r="E10452" s="75" t="n">
        <v>16932.743</v>
      </c>
    </row>
    <row r="10453" customFormat="false" ht="12.8" hidden="false" customHeight="false" outlineLevel="0" collapsed="false">
      <c r="A10453" s="71" t="s">
        <v>28</v>
      </c>
      <c r="B10453" s="74" t="s">
        <v>686</v>
      </c>
      <c r="C10453" s="76" t="n">
        <v>2006</v>
      </c>
      <c r="D10453" s="76" t="s">
        <v>678</v>
      </c>
      <c r="E10453" s="77" t="n">
        <v>19309.941</v>
      </c>
    </row>
    <row r="10454" customFormat="false" ht="12.8" hidden="false" customHeight="false" outlineLevel="0" collapsed="false">
      <c r="A10454" s="71" t="s">
        <v>28</v>
      </c>
      <c r="B10454" s="74" t="s">
        <v>686</v>
      </c>
      <c r="C10454" s="72" t="n">
        <v>2007</v>
      </c>
      <c r="D10454" s="72" t="s">
        <v>667</v>
      </c>
      <c r="E10454" s="73" t="n">
        <v>18584.8156117755</v>
      </c>
    </row>
    <row r="10455" customFormat="false" ht="12.8" hidden="false" customHeight="false" outlineLevel="0" collapsed="false">
      <c r="A10455" s="71" t="s">
        <v>28</v>
      </c>
      <c r="B10455" s="74" t="s">
        <v>686</v>
      </c>
      <c r="C10455" s="74" t="n">
        <v>2007</v>
      </c>
      <c r="D10455" s="74" t="s">
        <v>668</v>
      </c>
      <c r="E10455" s="75" t="n">
        <v>16115.0422150749</v>
      </c>
    </row>
    <row r="10456" customFormat="false" ht="12.8" hidden="false" customHeight="false" outlineLevel="0" collapsed="false">
      <c r="A10456" s="71" t="s">
        <v>28</v>
      </c>
      <c r="B10456" s="74" t="s">
        <v>686</v>
      </c>
      <c r="C10456" s="74" t="n">
        <v>2007</v>
      </c>
      <c r="D10456" s="74" t="s">
        <v>669</v>
      </c>
      <c r="E10456" s="75" t="n">
        <v>17072.596075255</v>
      </c>
    </row>
    <row r="10457" customFormat="false" ht="12.8" hidden="false" customHeight="false" outlineLevel="0" collapsed="false">
      <c r="A10457" s="71" t="s">
        <v>28</v>
      </c>
      <c r="B10457" s="74" t="s">
        <v>686</v>
      </c>
      <c r="C10457" s="74" t="n">
        <v>2007</v>
      </c>
      <c r="D10457" s="74" t="s">
        <v>670</v>
      </c>
      <c r="E10457" s="75" t="n">
        <v>17323.7002168041</v>
      </c>
    </row>
    <row r="10458" customFormat="false" ht="12.8" hidden="false" customHeight="false" outlineLevel="0" collapsed="false">
      <c r="A10458" s="71" t="s">
        <v>28</v>
      </c>
      <c r="B10458" s="74" t="s">
        <v>686</v>
      </c>
      <c r="C10458" s="74" t="n">
        <v>2007</v>
      </c>
      <c r="D10458" s="74" t="s">
        <v>671</v>
      </c>
      <c r="E10458" s="75" t="n">
        <v>17230.3449604393</v>
      </c>
    </row>
    <row r="10459" customFormat="false" ht="12.8" hidden="false" customHeight="false" outlineLevel="0" collapsed="false">
      <c r="A10459" s="71" t="s">
        <v>28</v>
      </c>
      <c r="B10459" s="74" t="s">
        <v>686</v>
      </c>
      <c r="C10459" s="74" t="n">
        <v>2007</v>
      </c>
      <c r="D10459" s="74" t="s">
        <v>672</v>
      </c>
      <c r="E10459" s="75" t="n">
        <v>17067.6033704623</v>
      </c>
    </row>
    <row r="10460" customFormat="false" ht="12.8" hidden="false" customHeight="false" outlineLevel="0" collapsed="false">
      <c r="A10460" s="71" t="s">
        <v>28</v>
      </c>
      <c r="B10460" s="74" t="s">
        <v>686</v>
      </c>
      <c r="C10460" s="74" t="n">
        <v>2007</v>
      </c>
      <c r="D10460" s="74" t="s">
        <v>673</v>
      </c>
      <c r="E10460" s="75" t="n">
        <v>17988.4841615776</v>
      </c>
    </row>
    <row r="10461" customFormat="false" ht="12.8" hidden="false" customHeight="false" outlineLevel="0" collapsed="false">
      <c r="A10461" s="71" t="s">
        <v>28</v>
      </c>
      <c r="B10461" s="74" t="s">
        <v>686</v>
      </c>
      <c r="C10461" s="74" t="n">
        <v>2007</v>
      </c>
      <c r="D10461" s="74" t="s">
        <v>674</v>
      </c>
      <c r="E10461" s="75" t="n">
        <v>18439.9440582508</v>
      </c>
    </row>
    <row r="10462" customFormat="false" ht="12.8" hidden="false" customHeight="false" outlineLevel="0" collapsed="false">
      <c r="A10462" s="71" t="s">
        <v>28</v>
      </c>
      <c r="B10462" s="74" t="s">
        <v>686</v>
      </c>
      <c r="C10462" s="74" t="n">
        <v>2007</v>
      </c>
      <c r="D10462" s="74" t="s">
        <v>675</v>
      </c>
      <c r="E10462" s="75" t="n">
        <v>16309.2288577178</v>
      </c>
    </row>
    <row r="10463" customFormat="false" ht="12.8" hidden="false" customHeight="false" outlineLevel="0" collapsed="false">
      <c r="A10463" s="71" t="s">
        <v>28</v>
      </c>
      <c r="B10463" s="74" t="s">
        <v>686</v>
      </c>
      <c r="C10463" s="74" t="n">
        <v>2007</v>
      </c>
      <c r="D10463" s="74" t="s">
        <v>676</v>
      </c>
      <c r="E10463" s="75" t="n">
        <v>18732.031075871</v>
      </c>
    </row>
    <row r="10464" customFormat="false" ht="12.8" hidden="false" customHeight="false" outlineLevel="0" collapsed="false">
      <c r="A10464" s="71" t="s">
        <v>28</v>
      </c>
      <c r="B10464" s="74" t="s">
        <v>686</v>
      </c>
      <c r="C10464" s="74" t="n">
        <v>2007</v>
      </c>
      <c r="D10464" s="74" t="s">
        <v>677</v>
      </c>
      <c r="E10464" s="75" t="n">
        <v>17927.281347769</v>
      </c>
    </row>
    <row r="10465" customFormat="false" ht="12.8" hidden="false" customHeight="false" outlineLevel="0" collapsed="false">
      <c r="A10465" s="71" t="s">
        <v>28</v>
      </c>
      <c r="B10465" s="74" t="s">
        <v>686</v>
      </c>
      <c r="C10465" s="76" t="n">
        <v>2007</v>
      </c>
      <c r="D10465" s="76" t="s">
        <v>678</v>
      </c>
      <c r="E10465" s="77" t="n">
        <v>20532.6972854597</v>
      </c>
    </row>
    <row r="10466" customFormat="false" ht="12.8" hidden="false" customHeight="false" outlineLevel="0" collapsed="false">
      <c r="A10466" s="71" t="s">
        <v>28</v>
      </c>
      <c r="B10466" s="74" t="s">
        <v>686</v>
      </c>
      <c r="C10466" s="72" t="n">
        <v>2008</v>
      </c>
      <c r="D10466" s="72" t="s">
        <v>667</v>
      </c>
      <c r="E10466" s="73" t="n">
        <v>20539.7443410733</v>
      </c>
    </row>
    <row r="10467" customFormat="false" ht="12.8" hidden="false" customHeight="false" outlineLevel="0" collapsed="false">
      <c r="A10467" s="71" t="s">
        <v>28</v>
      </c>
      <c r="B10467" s="74" t="s">
        <v>686</v>
      </c>
      <c r="C10467" s="74" t="n">
        <v>2008</v>
      </c>
      <c r="D10467" s="74" t="s">
        <v>668</v>
      </c>
      <c r="E10467" s="75" t="n">
        <v>17332.4774820032</v>
      </c>
    </row>
    <row r="10468" customFormat="false" ht="12.8" hidden="false" customHeight="false" outlineLevel="0" collapsed="false">
      <c r="A10468" s="71" t="s">
        <v>28</v>
      </c>
      <c r="B10468" s="74" t="s">
        <v>686</v>
      </c>
      <c r="C10468" s="74" t="n">
        <v>2008</v>
      </c>
      <c r="D10468" s="74" t="s">
        <v>669</v>
      </c>
      <c r="E10468" s="75" t="n">
        <v>17834.7049611276</v>
      </c>
    </row>
    <row r="10469" customFormat="false" ht="12.8" hidden="false" customHeight="false" outlineLevel="0" collapsed="false">
      <c r="A10469" s="71" t="s">
        <v>28</v>
      </c>
      <c r="B10469" s="74" t="s">
        <v>686</v>
      </c>
      <c r="C10469" s="74" t="n">
        <v>2008</v>
      </c>
      <c r="D10469" s="74" t="s">
        <v>670</v>
      </c>
      <c r="E10469" s="75" t="n">
        <v>18250.7874774334</v>
      </c>
    </row>
    <row r="10470" customFormat="false" ht="12.8" hidden="false" customHeight="false" outlineLevel="0" collapsed="false">
      <c r="A10470" s="71" t="s">
        <v>28</v>
      </c>
      <c r="B10470" s="74" t="s">
        <v>686</v>
      </c>
      <c r="C10470" s="74" t="n">
        <v>2008</v>
      </c>
      <c r="D10470" s="74" t="s">
        <v>671</v>
      </c>
      <c r="E10470" s="75" t="n">
        <v>18736.2091182458</v>
      </c>
    </row>
    <row r="10471" customFormat="false" ht="12.8" hidden="false" customHeight="false" outlineLevel="0" collapsed="false">
      <c r="A10471" s="71" t="s">
        <v>28</v>
      </c>
      <c r="B10471" s="74" t="s">
        <v>686</v>
      </c>
      <c r="C10471" s="74" t="n">
        <v>2008</v>
      </c>
      <c r="D10471" s="74" t="s">
        <v>672</v>
      </c>
      <c r="E10471" s="75" t="n">
        <v>19215.0280127004</v>
      </c>
    </row>
    <row r="10472" customFormat="false" ht="12.8" hidden="false" customHeight="false" outlineLevel="0" collapsed="false">
      <c r="A10472" s="71" t="s">
        <v>28</v>
      </c>
      <c r="B10472" s="74" t="s">
        <v>686</v>
      </c>
      <c r="C10472" s="74" t="n">
        <v>2008</v>
      </c>
      <c r="D10472" s="74" t="s">
        <v>673</v>
      </c>
      <c r="E10472" s="75" t="n">
        <v>22005.3995149557</v>
      </c>
    </row>
    <row r="10473" customFormat="false" ht="12.8" hidden="false" customHeight="false" outlineLevel="0" collapsed="false">
      <c r="A10473" s="71" t="s">
        <v>28</v>
      </c>
      <c r="B10473" s="74" t="s">
        <v>686</v>
      </c>
      <c r="C10473" s="74" t="n">
        <v>2008</v>
      </c>
      <c r="D10473" s="74" t="s">
        <v>674</v>
      </c>
      <c r="E10473" s="75" t="n">
        <v>21523.8419316768</v>
      </c>
    </row>
    <row r="10474" customFormat="false" ht="12.8" hidden="false" customHeight="false" outlineLevel="0" collapsed="false">
      <c r="A10474" s="71" t="s">
        <v>28</v>
      </c>
      <c r="B10474" s="74" t="s">
        <v>686</v>
      </c>
      <c r="C10474" s="74" t="n">
        <v>2008</v>
      </c>
      <c r="D10474" s="74" t="s">
        <v>675</v>
      </c>
      <c r="E10474" s="75" t="n">
        <v>22749.0174921399</v>
      </c>
    </row>
    <row r="10475" customFormat="false" ht="12.8" hidden="false" customHeight="false" outlineLevel="0" collapsed="false">
      <c r="A10475" s="71" t="s">
        <v>28</v>
      </c>
      <c r="B10475" s="74" t="s">
        <v>686</v>
      </c>
      <c r="C10475" s="74" t="n">
        <v>2008</v>
      </c>
      <c r="D10475" s="74" t="s">
        <v>676</v>
      </c>
      <c r="E10475" s="75" t="n">
        <v>23179.3226394487</v>
      </c>
    </row>
    <row r="10476" customFormat="false" ht="12.8" hidden="false" customHeight="false" outlineLevel="0" collapsed="false">
      <c r="A10476" s="71" t="s">
        <v>28</v>
      </c>
      <c r="B10476" s="74" t="s">
        <v>686</v>
      </c>
      <c r="C10476" s="74" t="n">
        <v>2008</v>
      </c>
      <c r="D10476" s="74" t="s">
        <v>677</v>
      </c>
      <c r="E10476" s="75" t="n">
        <v>19500.390864737</v>
      </c>
    </row>
    <row r="10477" customFormat="false" ht="12.8" hidden="false" customHeight="false" outlineLevel="0" collapsed="false">
      <c r="A10477" s="71" t="s">
        <v>28</v>
      </c>
      <c r="B10477" s="74" t="s">
        <v>686</v>
      </c>
      <c r="C10477" s="76" t="n">
        <v>2008</v>
      </c>
      <c r="D10477" s="76" t="s">
        <v>678</v>
      </c>
      <c r="E10477" s="77" t="n">
        <v>25279.369283358</v>
      </c>
    </row>
    <row r="10478" customFormat="false" ht="12.8" hidden="false" customHeight="false" outlineLevel="0" collapsed="false">
      <c r="A10478" s="71" t="s">
        <v>28</v>
      </c>
      <c r="B10478" s="74" t="s">
        <v>686</v>
      </c>
      <c r="C10478" s="72" t="n">
        <v>2009</v>
      </c>
      <c r="D10478" s="72" t="s">
        <v>667</v>
      </c>
      <c r="E10478" s="73" t="n">
        <v>22823.0933248286</v>
      </c>
    </row>
    <row r="10479" customFormat="false" ht="12.8" hidden="false" customHeight="false" outlineLevel="0" collapsed="false">
      <c r="A10479" s="71" t="s">
        <v>28</v>
      </c>
      <c r="B10479" s="74" t="s">
        <v>686</v>
      </c>
      <c r="C10479" s="74" t="n">
        <v>2009</v>
      </c>
      <c r="D10479" s="74" t="s">
        <v>668</v>
      </c>
      <c r="E10479" s="75" t="n">
        <v>19551.8455498857</v>
      </c>
    </row>
    <row r="10480" customFormat="false" ht="12.8" hidden="false" customHeight="false" outlineLevel="0" collapsed="false">
      <c r="A10480" s="71" t="s">
        <v>28</v>
      </c>
      <c r="B10480" s="74" t="s">
        <v>686</v>
      </c>
      <c r="C10480" s="74" t="n">
        <v>2009</v>
      </c>
      <c r="D10480" s="74" t="s">
        <v>669</v>
      </c>
      <c r="E10480" s="75" t="n">
        <v>21203.7977749429</v>
      </c>
    </row>
    <row r="10481" customFormat="false" ht="12.8" hidden="false" customHeight="false" outlineLevel="0" collapsed="false">
      <c r="A10481" s="71" t="s">
        <v>28</v>
      </c>
      <c r="B10481" s="74" t="s">
        <v>686</v>
      </c>
      <c r="C10481" s="74" t="n">
        <v>2009</v>
      </c>
      <c r="D10481" s="74" t="s">
        <v>670</v>
      </c>
      <c r="E10481" s="75" t="n">
        <v>22085.2</v>
      </c>
    </row>
    <row r="10482" customFormat="false" ht="12.8" hidden="false" customHeight="false" outlineLevel="0" collapsed="false">
      <c r="A10482" s="71" t="s">
        <v>28</v>
      </c>
      <c r="B10482" s="74" t="s">
        <v>686</v>
      </c>
      <c r="C10482" s="74" t="n">
        <v>2009</v>
      </c>
      <c r="D10482" s="74" t="s">
        <v>671</v>
      </c>
      <c r="E10482" s="75" t="n">
        <v>19934.7</v>
      </c>
    </row>
    <row r="10483" customFormat="false" ht="12.8" hidden="false" customHeight="false" outlineLevel="0" collapsed="false">
      <c r="A10483" s="71" t="s">
        <v>28</v>
      </c>
      <c r="B10483" s="74" t="s">
        <v>686</v>
      </c>
      <c r="C10483" s="74" t="n">
        <v>2009</v>
      </c>
      <c r="D10483" s="74" t="s">
        <v>672</v>
      </c>
      <c r="E10483" s="75" t="n">
        <v>22207.2</v>
      </c>
    </row>
    <row r="10484" customFormat="false" ht="12.8" hidden="false" customHeight="false" outlineLevel="0" collapsed="false">
      <c r="A10484" s="71" t="s">
        <v>28</v>
      </c>
      <c r="B10484" s="74" t="s">
        <v>686</v>
      </c>
      <c r="C10484" s="74" t="n">
        <v>2009</v>
      </c>
      <c r="D10484" s="74" t="s">
        <v>673</v>
      </c>
      <c r="E10484" s="75" t="n">
        <v>25024.7</v>
      </c>
    </row>
    <row r="10485" customFormat="false" ht="12.8" hidden="false" customHeight="false" outlineLevel="0" collapsed="false">
      <c r="A10485" s="71" t="s">
        <v>28</v>
      </c>
      <c r="B10485" s="74" t="s">
        <v>686</v>
      </c>
      <c r="C10485" s="74" t="n">
        <v>2009</v>
      </c>
      <c r="D10485" s="74" t="s">
        <v>674</v>
      </c>
      <c r="E10485" s="75" t="n">
        <v>23476.15</v>
      </c>
    </row>
    <row r="10486" customFormat="false" ht="12.8" hidden="false" customHeight="false" outlineLevel="0" collapsed="false">
      <c r="A10486" s="71" t="s">
        <v>28</v>
      </c>
      <c r="B10486" s="74" t="s">
        <v>686</v>
      </c>
      <c r="C10486" s="74" t="n">
        <v>2009</v>
      </c>
      <c r="D10486" s="74" t="s">
        <v>675</v>
      </c>
      <c r="E10486" s="75" t="n">
        <v>24259.75</v>
      </c>
    </row>
    <row r="10487" customFormat="false" ht="12.8" hidden="false" customHeight="false" outlineLevel="0" collapsed="false">
      <c r="A10487" s="71" t="s">
        <v>28</v>
      </c>
      <c r="B10487" s="74" t="s">
        <v>686</v>
      </c>
      <c r="C10487" s="74" t="n">
        <v>2009</v>
      </c>
      <c r="D10487" s="74" t="s">
        <v>676</v>
      </c>
      <c r="E10487" s="75" t="n">
        <v>25599.25</v>
      </c>
    </row>
    <row r="10488" customFormat="false" ht="12.8" hidden="false" customHeight="false" outlineLevel="0" collapsed="false">
      <c r="A10488" s="71" t="s">
        <v>28</v>
      </c>
      <c r="B10488" s="74" t="s">
        <v>686</v>
      </c>
      <c r="C10488" s="74" t="n">
        <v>2009</v>
      </c>
      <c r="D10488" s="74" t="s">
        <v>677</v>
      </c>
      <c r="E10488" s="75" t="n">
        <v>23768.65</v>
      </c>
    </row>
    <row r="10489" customFormat="false" ht="12.8" hidden="false" customHeight="false" outlineLevel="0" collapsed="false">
      <c r="A10489" s="71" t="s">
        <v>28</v>
      </c>
      <c r="B10489" s="74" t="s">
        <v>686</v>
      </c>
      <c r="C10489" s="76" t="n">
        <v>2009</v>
      </c>
      <c r="D10489" s="76" t="s">
        <v>678</v>
      </c>
      <c r="E10489" s="77" t="n">
        <v>29355.7</v>
      </c>
    </row>
    <row r="10490" customFormat="false" ht="12.8" hidden="false" customHeight="false" outlineLevel="0" collapsed="false">
      <c r="A10490" s="71" t="s">
        <v>28</v>
      </c>
      <c r="B10490" s="74" t="s">
        <v>686</v>
      </c>
      <c r="C10490" s="72" t="n">
        <v>2010</v>
      </c>
      <c r="D10490" s="72" t="s">
        <v>667</v>
      </c>
      <c r="E10490" s="73" t="n">
        <v>26839.2</v>
      </c>
    </row>
    <row r="10491" customFormat="false" ht="12.8" hidden="false" customHeight="false" outlineLevel="0" collapsed="false">
      <c r="A10491" s="71" t="s">
        <v>28</v>
      </c>
      <c r="B10491" s="74" t="s">
        <v>686</v>
      </c>
      <c r="C10491" s="74" t="n">
        <v>2010</v>
      </c>
      <c r="D10491" s="74" t="s">
        <v>668</v>
      </c>
      <c r="E10491" s="75" t="n">
        <v>24777.2</v>
      </c>
    </row>
    <row r="10492" customFormat="false" ht="12.8" hidden="false" customHeight="false" outlineLevel="0" collapsed="false">
      <c r="A10492" s="71" t="s">
        <v>28</v>
      </c>
      <c r="B10492" s="74" t="s">
        <v>686</v>
      </c>
      <c r="C10492" s="74" t="n">
        <v>2010</v>
      </c>
      <c r="D10492" s="74" t="s">
        <v>669</v>
      </c>
      <c r="E10492" s="75" t="n">
        <v>28847.7</v>
      </c>
    </row>
    <row r="10493" customFormat="false" ht="12.8" hidden="false" customHeight="false" outlineLevel="0" collapsed="false">
      <c r="A10493" s="71" t="s">
        <v>28</v>
      </c>
      <c r="B10493" s="74" t="s">
        <v>686</v>
      </c>
      <c r="C10493" s="74" t="n">
        <v>2010</v>
      </c>
      <c r="D10493" s="74" t="s">
        <v>670</v>
      </c>
      <c r="E10493" s="75" t="n">
        <v>27200.35</v>
      </c>
    </row>
    <row r="10494" customFormat="false" ht="12.8" hidden="false" customHeight="false" outlineLevel="0" collapsed="false">
      <c r="A10494" s="71" t="s">
        <v>28</v>
      </c>
      <c r="B10494" s="74" t="s">
        <v>686</v>
      </c>
      <c r="C10494" s="74" t="n">
        <v>2010</v>
      </c>
      <c r="D10494" s="74" t="s">
        <v>671</v>
      </c>
      <c r="E10494" s="75" t="n">
        <v>26638.7</v>
      </c>
    </row>
    <row r="10495" customFormat="false" ht="12.8" hidden="false" customHeight="false" outlineLevel="0" collapsed="false">
      <c r="A10495" s="71" t="s">
        <v>28</v>
      </c>
      <c r="B10495" s="74" t="s">
        <v>686</v>
      </c>
      <c r="C10495" s="74" t="n">
        <v>2010</v>
      </c>
      <c r="D10495" s="74" t="s">
        <v>672</v>
      </c>
      <c r="E10495" s="75" t="n">
        <v>27449</v>
      </c>
    </row>
    <row r="10496" customFormat="false" ht="12.8" hidden="false" customHeight="false" outlineLevel="0" collapsed="false">
      <c r="A10496" s="71" t="s">
        <v>28</v>
      </c>
      <c r="B10496" s="74" t="s">
        <v>686</v>
      </c>
      <c r="C10496" s="74" t="n">
        <v>2010</v>
      </c>
      <c r="D10496" s="74" t="s">
        <v>673</v>
      </c>
      <c r="E10496" s="75" t="n">
        <v>29984.8</v>
      </c>
    </row>
    <row r="10497" customFormat="false" ht="12.8" hidden="false" customHeight="false" outlineLevel="0" collapsed="false">
      <c r="A10497" s="71" t="s">
        <v>28</v>
      </c>
      <c r="B10497" s="74" t="s">
        <v>686</v>
      </c>
      <c r="C10497" s="74" t="n">
        <v>2010</v>
      </c>
      <c r="D10497" s="74" t="s">
        <v>674</v>
      </c>
      <c r="E10497" s="75" t="n">
        <v>29498.75</v>
      </c>
    </row>
    <row r="10498" customFormat="false" ht="12.8" hidden="false" customHeight="false" outlineLevel="0" collapsed="false">
      <c r="A10498" s="71" t="s">
        <v>28</v>
      </c>
      <c r="B10498" s="74" t="s">
        <v>686</v>
      </c>
      <c r="C10498" s="74" t="n">
        <v>2010</v>
      </c>
      <c r="D10498" s="74" t="s">
        <v>675</v>
      </c>
      <c r="E10498" s="75" t="n">
        <v>30524.3</v>
      </c>
    </row>
    <row r="10499" customFormat="false" ht="12.8" hidden="false" customHeight="false" outlineLevel="0" collapsed="false">
      <c r="A10499" s="71" t="s">
        <v>28</v>
      </c>
      <c r="B10499" s="74" t="s">
        <v>686</v>
      </c>
      <c r="C10499" s="74" t="n">
        <v>2010</v>
      </c>
      <c r="D10499" s="74" t="s">
        <v>676</v>
      </c>
      <c r="E10499" s="75" t="n">
        <v>29205.85</v>
      </c>
    </row>
    <row r="10500" customFormat="false" ht="12.8" hidden="false" customHeight="false" outlineLevel="0" collapsed="false">
      <c r="A10500" s="71" t="s">
        <v>28</v>
      </c>
      <c r="B10500" s="74" t="s">
        <v>686</v>
      </c>
      <c r="C10500" s="74" t="n">
        <v>2010</v>
      </c>
      <c r="D10500" s="74" t="s">
        <v>677</v>
      </c>
      <c r="E10500" s="75" t="n">
        <v>29851.3</v>
      </c>
    </row>
    <row r="10501" customFormat="false" ht="12.8" hidden="false" customHeight="false" outlineLevel="0" collapsed="false">
      <c r="A10501" s="71" t="s">
        <v>28</v>
      </c>
      <c r="B10501" s="74" t="s">
        <v>686</v>
      </c>
      <c r="C10501" s="76" t="n">
        <v>2010</v>
      </c>
      <c r="D10501" s="76" t="s">
        <v>678</v>
      </c>
      <c r="E10501" s="77" t="n">
        <v>34573.8</v>
      </c>
    </row>
    <row r="10502" customFormat="false" ht="12.8" hidden="false" customHeight="false" outlineLevel="0" collapsed="false">
      <c r="A10502" s="71" t="s">
        <v>28</v>
      </c>
      <c r="B10502" s="74" t="s">
        <v>686</v>
      </c>
      <c r="C10502" s="72" t="n">
        <v>2011</v>
      </c>
      <c r="D10502" s="72" t="s">
        <v>667</v>
      </c>
      <c r="E10502" s="73" t="n">
        <v>30205.8</v>
      </c>
    </row>
    <row r="10503" customFormat="false" ht="12.8" hidden="false" customHeight="false" outlineLevel="0" collapsed="false">
      <c r="A10503" s="71" t="s">
        <v>28</v>
      </c>
      <c r="B10503" s="74" t="s">
        <v>686</v>
      </c>
      <c r="C10503" s="74" t="n">
        <v>2011</v>
      </c>
      <c r="D10503" s="74" t="s">
        <v>668</v>
      </c>
      <c r="E10503" s="75" t="n">
        <v>26591.2</v>
      </c>
    </row>
    <row r="10504" customFormat="false" ht="12.8" hidden="false" customHeight="false" outlineLevel="0" collapsed="false">
      <c r="A10504" s="71" t="s">
        <v>28</v>
      </c>
      <c r="B10504" s="74" t="s">
        <v>686</v>
      </c>
      <c r="C10504" s="74" t="n">
        <v>2011</v>
      </c>
      <c r="D10504" s="74" t="s">
        <v>669</v>
      </c>
      <c r="E10504" s="75" t="n">
        <v>30915.15</v>
      </c>
    </row>
    <row r="10505" customFormat="false" ht="12.8" hidden="false" customHeight="false" outlineLevel="0" collapsed="false">
      <c r="A10505" s="71" t="s">
        <v>28</v>
      </c>
      <c r="B10505" s="74" t="s">
        <v>686</v>
      </c>
      <c r="C10505" s="74" t="n">
        <v>2011</v>
      </c>
      <c r="D10505" s="74" t="s">
        <v>670</v>
      </c>
      <c r="E10505" s="75" t="n">
        <v>27211.25</v>
      </c>
    </row>
    <row r="10506" customFormat="false" ht="12.8" hidden="false" customHeight="false" outlineLevel="0" collapsed="false">
      <c r="A10506" s="71" t="s">
        <v>28</v>
      </c>
      <c r="B10506" s="74" t="s">
        <v>686</v>
      </c>
      <c r="C10506" s="74" t="n">
        <v>2011</v>
      </c>
      <c r="D10506" s="74" t="s">
        <v>671</v>
      </c>
      <c r="E10506" s="75" t="n">
        <v>29432</v>
      </c>
    </row>
    <row r="10507" customFormat="false" ht="12.8" hidden="false" customHeight="false" outlineLevel="0" collapsed="false">
      <c r="A10507" s="71" t="s">
        <v>28</v>
      </c>
      <c r="B10507" s="74" t="s">
        <v>686</v>
      </c>
      <c r="C10507" s="74" t="n">
        <v>2011</v>
      </c>
      <c r="D10507" s="74" t="s">
        <v>672</v>
      </c>
      <c r="E10507" s="75" t="n">
        <v>30352</v>
      </c>
    </row>
    <row r="10508" customFormat="false" ht="12.8" hidden="false" customHeight="false" outlineLevel="0" collapsed="false">
      <c r="A10508" s="71" t="s">
        <v>28</v>
      </c>
      <c r="B10508" s="74" t="s">
        <v>686</v>
      </c>
      <c r="C10508" s="74" t="n">
        <v>2011</v>
      </c>
      <c r="D10508" s="74" t="s">
        <v>673</v>
      </c>
      <c r="E10508" s="75" t="n">
        <v>31479.5</v>
      </c>
    </row>
    <row r="10509" customFormat="false" ht="12.8" hidden="false" customHeight="false" outlineLevel="0" collapsed="false">
      <c r="A10509" s="71" t="s">
        <v>28</v>
      </c>
      <c r="B10509" s="74" t="s">
        <v>686</v>
      </c>
      <c r="C10509" s="74" t="n">
        <v>2011</v>
      </c>
      <c r="D10509" s="74" t="s">
        <v>674</v>
      </c>
      <c r="E10509" s="75" t="n">
        <v>32392</v>
      </c>
    </row>
    <row r="10510" customFormat="false" ht="12.8" hidden="false" customHeight="false" outlineLevel="0" collapsed="false">
      <c r="A10510" s="71" t="s">
        <v>28</v>
      </c>
      <c r="B10510" s="74" t="s">
        <v>686</v>
      </c>
      <c r="C10510" s="74" t="n">
        <v>2011</v>
      </c>
      <c r="D10510" s="74" t="s">
        <v>675</v>
      </c>
      <c r="E10510" s="75" t="n">
        <v>31914.5</v>
      </c>
    </row>
    <row r="10511" customFormat="false" ht="12.8" hidden="false" customHeight="false" outlineLevel="0" collapsed="false">
      <c r="A10511" s="71" t="s">
        <v>28</v>
      </c>
      <c r="B10511" s="74" t="s">
        <v>686</v>
      </c>
      <c r="C10511" s="74" t="n">
        <v>2011</v>
      </c>
      <c r="D10511" s="74" t="s">
        <v>676</v>
      </c>
      <c r="E10511" s="75" t="n">
        <v>31115.5</v>
      </c>
    </row>
    <row r="10512" customFormat="false" ht="12.8" hidden="false" customHeight="false" outlineLevel="0" collapsed="false">
      <c r="A10512" s="71" t="s">
        <v>28</v>
      </c>
      <c r="B10512" s="74" t="s">
        <v>686</v>
      </c>
      <c r="C10512" s="74" t="n">
        <v>2011</v>
      </c>
      <c r="D10512" s="74" t="s">
        <v>677</v>
      </c>
      <c r="E10512" s="75" t="n">
        <v>33750</v>
      </c>
    </row>
    <row r="10513" customFormat="false" ht="12.8" hidden="false" customHeight="false" outlineLevel="0" collapsed="false">
      <c r="A10513" s="71" t="s">
        <v>28</v>
      </c>
      <c r="B10513" s="74" t="s">
        <v>686</v>
      </c>
      <c r="C10513" s="76" t="n">
        <v>2011</v>
      </c>
      <c r="D10513" s="76" t="s">
        <v>678</v>
      </c>
      <c r="E10513" s="77" t="n">
        <v>38627</v>
      </c>
    </row>
    <row r="10514" customFormat="false" ht="12.8" hidden="false" customHeight="false" outlineLevel="0" collapsed="false">
      <c r="A10514" s="71" t="s">
        <v>28</v>
      </c>
      <c r="B10514" s="74" t="s">
        <v>686</v>
      </c>
      <c r="C10514" s="72" t="n">
        <v>2012</v>
      </c>
      <c r="D10514" s="72" t="s">
        <v>667</v>
      </c>
      <c r="E10514" s="73" t="n">
        <v>36327.752</v>
      </c>
    </row>
    <row r="10515" customFormat="false" ht="12.8" hidden="false" customHeight="false" outlineLevel="0" collapsed="false">
      <c r="A10515" s="71" t="s">
        <v>28</v>
      </c>
      <c r="B10515" s="74" t="s">
        <v>686</v>
      </c>
      <c r="C10515" s="74" t="n">
        <v>2012</v>
      </c>
      <c r="D10515" s="74" t="s">
        <v>668</v>
      </c>
      <c r="E10515" s="75" t="n">
        <v>32989.5</v>
      </c>
    </row>
    <row r="10516" customFormat="false" ht="12.8" hidden="false" customHeight="false" outlineLevel="0" collapsed="false">
      <c r="A10516" s="71" t="s">
        <v>28</v>
      </c>
      <c r="B10516" s="74" t="s">
        <v>686</v>
      </c>
      <c r="C10516" s="74" t="n">
        <v>2012</v>
      </c>
      <c r="D10516" s="74" t="s">
        <v>669</v>
      </c>
      <c r="E10516" s="75" t="n">
        <v>34933.244</v>
      </c>
    </row>
    <row r="10517" customFormat="false" ht="12.8" hidden="false" customHeight="false" outlineLevel="0" collapsed="false">
      <c r="A10517" s="71" t="s">
        <v>28</v>
      </c>
      <c r="B10517" s="74" t="s">
        <v>686</v>
      </c>
      <c r="C10517" s="74" t="n">
        <v>2012</v>
      </c>
      <c r="D10517" s="74" t="s">
        <v>670</v>
      </c>
      <c r="E10517" s="75" t="n">
        <v>35391.46</v>
      </c>
    </row>
    <row r="10518" customFormat="false" ht="12.8" hidden="false" customHeight="false" outlineLevel="0" collapsed="false">
      <c r="A10518" s="71" t="s">
        <v>28</v>
      </c>
      <c r="B10518" s="74" t="s">
        <v>686</v>
      </c>
      <c r="C10518" s="74" t="n">
        <v>2012</v>
      </c>
      <c r="D10518" s="74" t="s">
        <v>671</v>
      </c>
      <c r="E10518" s="75" t="n">
        <v>36681.6</v>
      </c>
    </row>
    <row r="10519" customFormat="false" ht="12.8" hidden="false" customHeight="false" outlineLevel="0" collapsed="false">
      <c r="A10519" s="71" t="s">
        <v>28</v>
      </c>
      <c r="B10519" s="74" t="s">
        <v>686</v>
      </c>
      <c r="C10519" s="74" t="n">
        <v>2012</v>
      </c>
      <c r="D10519" s="74" t="s">
        <v>672</v>
      </c>
      <c r="E10519" s="75" t="n">
        <v>36563.61</v>
      </c>
    </row>
    <row r="10520" customFormat="false" ht="12.8" hidden="false" customHeight="false" outlineLevel="0" collapsed="false">
      <c r="A10520" s="71" t="s">
        <v>28</v>
      </c>
      <c r="B10520" s="74" t="s">
        <v>686</v>
      </c>
      <c r="C10520" s="74" t="n">
        <v>2012</v>
      </c>
      <c r="D10520" s="74" t="s">
        <v>673</v>
      </c>
      <c r="E10520" s="75" t="n">
        <v>39455.6</v>
      </c>
    </row>
    <row r="10521" customFormat="false" ht="12.8" hidden="false" customHeight="false" outlineLevel="0" collapsed="false">
      <c r="A10521" s="71" t="s">
        <v>28</v>
      </c>
      <c r="B10521" s="74" t="s">
        <v>686</v>
      </c>
      <c r="C10521" s="74" t="n">
        <v>2012</v>
      </c>
      <c r="D10521" s="74" t="s">
        <v>674</v>
      </c>
      <c r="E10521" s="75" t="n">
        <v>40158.96</v>
      </c>
    </row>
    <row r="10522" customFormat="false" ht="12.8" hidden="false" customHeight="false" outlineLevel="0" collapsed="false">
      <c r="A10522" s="71" t="s">
        <v>28</v>
      </c>
      <c r="B10522" s="74" t="s">
        <v>686</v>
      </c>
      <c r="C10522" s="74" t="n">
        <v>2012</v>
      </c>
      <c r="D10522" s="74" t="s">
        <v>675</v>
      </c>
      <c r="E10522" s="75" t="n">
        <v>38490.5</v>
      </c>
    </row>
    <row r="10523" customFormat="false" ht="12.8" hidden="false" customHeight="false" outlineLevel="0" collapsed="false">
      <c r="A10523" s="71" t="s">
        <v>28</v>
      </c>
      <c r="B10523" s="74" t="s">
        <v>686</v>
      </c>
      <c r="C10523" s="74" t="n">
        <v>2012</v>
      </c>
      <c r="D10523" s="74" t="s">
        <v>676</v>
      </c>
      <c r="E10523" s="75" t="n">
        <v>41957</v>
      </c>
    </row>
    <row r="10524" customFormat="false" ht="12.8" hidden="false" customHeight="false" outlineLevel="0" collapsed="false">
      <c r="A10524" s="71" t="s">
        <v>28</v>
      </c>
      <c r="B10524" s="74" t="s">
        <v>686</v>
      </c>
      <c r="C10524" s="74" t="n">
        <v>2012</v>
      </c>
      <c r="D10524" s="74" t="s">
        <v>677</v>
      </c>
      <c r="E10524" s="75" t="n">
        <v>39620</v>
      </c>
    </row>
    <row r="10525" customFormat="false" ht="12.8" hidden="false" customHeight="false" outlineLevel="0" collapsed="false">
      <c r="A10525" s="71" t="s">
        <v>28</v>
      </c>
      <c r="B10525" s="74" t="s">
        <v>686</v>
      </c>
      <c r="C10525" s="76" t="n">
        <v>2012</v>
      </c>
      <c r="D10525" s="76" t="s">
        <v>678</v>
      </c>
      <c r="E10525" s="77" t="n">
        <v>42341</v>
      </c>
    </row>
    <row r="10526" customFormat="false" ht="12.8" hidden="false" customHeight="false" outlineLevel="0" collapsed="false">
      <c r="A10526" s="71" t="s">
        <v>28</v>
      </c>
      <c r="B10526" s="74" t="s">
        <v>686</v>
      </c>
      <c r="C10526" s="72" t="n">
        <v>2013</v>
      </c>
      <c r="D10526" s="72" t="s">
        <v>667</v>
      </c>
      <c r="E10526" s="73" t="n">
        <v>42841.5</v>
      </c>
    </row>
    <row r="10527" customFormat="false" ht="12.8" hidden="false" customHeight="false" outlineLevel="0" collapsed="false">
      <c r="A10527" s="71" t="s">
        <v>28</v>
      </c>
      <c r="B10527" s="74" t="s">
        <v>686</v>
      </c>
      <c r="C10527" s="74" t="n">
        <v>2013</v>
      </c>
      <c r="D10527" s="74" t="s">
        <v>668</v>
      </c>
      <c r="E10527" s="75" t="n">
        <v>34499.5</v>
      </c>
    </row>
    <row r="10528" customFormat="false" ht="12.8" hidden="false" customHeight="false" outlineLevel="0" collapsed="false">
      <c r="A10528" s="71" t="s">
        <v>28</v>
      </c>
      <c r="B10528" s="74" t="s">
        <v>686</v>
      </c>
      <c r="C10528" s="74" t="n">
        <v>2013</v>
      </c>
      <c r="D10528" s="74" t="s">
        <v>669</v>
      </c>
      <c r="E10528" s="75" t="n">
        <v>38643</v>
      </c>
    </row>
    <row r="10529" customFormat="false" ht="12.8" hidden="false" customHeight="false" outlineLevel="0" collapsed="false">
      <c r="A10529" s="71" t="s">
        <v>28</v>
      </c>
      <c r="B10529" s="74" t="s">
        <v>686</v>
      </c>
      <c r="C10529" s="74" t="n">
        <v>2013</v>
      </c>
      <c r="D10529" s="74" t="s">
        <v>670</v>
      </c>
      <c r="E10529" s="75" t="n">
        <v>39611.23</v>
      </c>
    </row>
    <row r="10530" customFormat="false" ht="12.8" hidden="false" customHeight="false" outlineLevel="0" collapsed="false">
      <c r="A10530" s="71" t="s">
        <v>28</v>
      </c>
      <c r="B10530" s="74" t="s">
        <v>686</v>
      </c>
      <c r="C10530" s="74" t="n">
        <v>2013</v>
      </c>
      <c r="D10530" s="74" t="s">
        <v>671</v>
      </c>
      <c r="E10530" s="75" t="n">
        <v>40892.52</v>
      </c>
    </row>
    <row r="10531" customFormat="false" ht="12.8" hidden="false" customHeight="false" outlineLevel="0" collapsed="false">
      <c r="A10531" s="71" t="s">
        <v>28</v>
      </c>
      <c r="B10531" s="74" t="s">
        <v>686</v>
      </c>
      <c r="C10531" s="74" t="n">
        <v>2013</v>
      </c>
      <c r="D10531" s="74" t="s">
        <v>672</v>
      </c>
      <c r="E10531" s="75" t="n">
        <v>39203</v>
      </c>
    </row>
    <row r="10532" customFormat="false" ht="12.8" hidden="false" customHeight="false" outlineLevel="0" collapsed="false">
      <c r="A10532" s="71" t="s">
        <v>28</v>
      </c>
      <c r="B10532" s="74" t="s">
        <v>686</v>
      </c>
      <c r="C10532" s="74" t="n">
        <v>2013</v>
      </c>
      <c r="D10532" s="74" t="s">
        <v>673</v>
      </c>
      <c r="E10532" s="75" t="n">
        <v>43235</v>
      </c>
    </row>
    <row r="10533" customFormat="false" ht="12.8" hidden="false" customHeight="false" outlineLevel="0" collapsed="false">
      <c r="A10533" s="71" t="s">
        <v>28</v>
      </c>
      <c r="B10533" s="74" t="s">
        <v>686</v>
      </c>
      <c r="C10533" s="74" t="n">
        <v>2013</v>
      </c>
      <c r="D10533" s="74" t="s">
        <v>674</v>
      </c>
      <c r="E10533" s="75" t="n">
        <v>42854</v>
      </c>
    </row>
    <row r="10534" customFormat="false" ht="12.8" hidden="false" customHeight="false" outlineLevel="0" collapsed="false">
      <c r="A10534" s="71" t="s">
        <v>28</v>
      </c>
      <c r="B10534" s="74" t="s">
        <v>686</v>
      </c>
      <c r="C10534" s="74" t="n">
        <v>2013</v>
      </c>
      <c r="D10534" s="74" t="s">
        <v>675</v>
      </c>
      <c r="E10534" s="75" t="n">
        <v>41200.65</v>
      </c>
    </row>
    <row r="10535" customFormat="false" ht="12.8" hidden="false" customHeight="false" outlineLevel="0" collapsed="false">
      <c r="A10535" s="71" t="s">
        <v>28</v>
      </c>
      <c r="B10535" s="74" t="s">
        <v>686</v>
      </c>
      <c r="C10535" s="74" t="n">
        <v>2013</v>
      </c>
      <c r="D10535" s="74" t="s">
        <v>676</v>
      </c>
      <c r="E10535" s="75" t="n">
        <v>45105.189</v>
      </c>
    </row>
    <row r="10536" customFormat="false" ht="12.8" hidden="false" customHeight="false" outlineLevel="0" collapsed="false">
      <c r="A10536" s="71" t="s">
        <v>28</v>
      </c>
      <c r="B10536" s="74" t="s">
        <v>686</v>
      </c>
      <c r="C10536" s="74" t="n">
        <v>2013</v>
      </c>
      <c r="D10536" s="74" t="s">
        <v>677</v>
      </c>
      <c r="E10536" s="75" t="n">
        <v>42779.4</v>
      </c>
    </row>
    <row r="10537" customFormat="false" ht="12.8" hidden="false" customHeight="false" outlineLevel="0" collapsed="false">
      <c r="A10537" s="71" t="s">
        <v>28</v>
      </c>
      <c r="B10537" s="74" t="s">
        <v>686</v>
      </c>
      <c r="C10537" s="76" t="n">
        <v>2013</v>
      </c>
      <c r="D10537" s="76" t="s">
        <v>678</v>
      </c>
      <c r="E10537" s="77" t="n">
        <v>49136.5</v>
      </c>
    </row>
    <row r="10538" customFormat="false" ht="12.8" hidden="false" customHeight="false" outlineLevel="0" collapsed="false">
      <c r="A10538" s="71" t="s">
        <v>28</v>
      </c>
      <c r="B10538" s="74" t="s">
        <v>686</v>
      </c>
      <c r="C10538" s="72" t="n">
        <v>2014</v>
      </c>
      <c r="D10538" s="72" t="s">
        <v>667</v>
      </c>
      <c r="E10538" s="73" t="n">
        <v>48035</v>
      </c>
    </row>
    <row r="10539" customFormat="false" ht="12.8" hidden="false" customHeight="false" outlineLevel="0" collapsed="false">
      <c r="A10539" s="71" t="s">
        <v>28</v>
      </c>
      <c r="B10539" s="74" t="s">
        <v>686</v>
      </c>
      <c r="C10539" s="74" t="n">
        <v>2014</v>
      </c>
      <c r="D10539" s="74" t="s">
        <v>668</v>
      </c>
      <c r="E10539" s="75" t="n">
        <v>41494.9</v>
      </c>
    </row>
    <row r="10540" customFormat="false" ht="12.8" hidden="false" customHeight="false" outlineLevel="0" collapsed="false">
      <c r="A10540" s="71" t="s">
        <v>28</v>
      </c>
      <c r="B10540" s="74" t="s">
        <v>686</v>
      </c>
      <c r="C10540" s="74" t="n">
        <v>2014</v>
      </c>
      <c r="D10540" s="74" t="s">
        <v>669</v>
      </c>
      <c r="E10540" s="75" t="n">
        <v>43113.5</v>
      </c>
    </row>
    <row r="10541" customFormat="false" ht="12.8" hidden="false" customHeight="false" outlineLevel="0" collapsed="false">
      <c r="A10541" s="71" t="s">
        <v>28</v>
      </c>
      <c r="B10541" s="74" t="s">
        <v>686</v>
      </c>
      <c r="C10541" s="74" t="n">
        <v>2014</v>
      </c>
      <c r="D10541" s="74" t="s">
        <v>670</v>
      </c>
      <c r="E10541" s="75" t="n">
        <v>46557.44</v>
      </c>
    </row>
    <row r="10542" customFormat="false" ht="12.8" hidden="false" customHeight="false" outlineLevel="0" collapsed="false">
      <c r="A10542" s="71" t="s">
        <v>28</v>
      </c>
      <c r="B10542" s="74" t="s">
        <v>686</v>
      </c>
      <c r="C10542" s="74" t="n">
        <v>2014</v>
      </c>
      <c r="D10542" s="74" t="s">
        <v>671</v>
      </c>
      <c r="E10542" s="75" t="n">
        <v>46175.947</v>
      </c>
    </row>
    <row r="10543" customFormat="false" ht="12.8" hidden="false" customHeight="false" outlineLevel="0" collapsed="false">
      <c r="A10543" s="71" t="s">
        <v>28</v>
      </c>
      <c r="B10543" s="74" t="s">
        <v>686</v>
      </c>
      <c r="C10543" s="74" t="n">
        <v>2014</v>
      </c>
      <c r="D10543" s="74" t="s">
        <v>672</v>
      </c>
      <c r="E10543" s="75" t="n">
        <v>43829</v>
      </c>
    </row>
    <row r="10544" customFormat="false" ht="12.8" hidden="false" customHeight="false" outlineLevel="0" collapsed="false">
      <c r="A10544" s="71" t="s">
        <v>28</v>
      </c>
      <c r="B10544" s="74" t="s">
        <v>686</v>
      </c>
      <c r="C10544" s="74" t="n">
        <v>2014</v>
      </c>
      <c r="D10544" s="74" t="s">
        <v>673</v>
      </c>
      <c r="E10544" s="75" t="n">
        <v>47887.542</v>
      </c>
    </row>
    <row r="10545" customFormat="false" ht="12.8" hidden="false" customHeight="false" outlineLevel="0" collapsed="false">
      <c r="A10545" s="71" t="s">
        <v>28</v>
      </c>
      <c r="B10545" s="74" t="s">
        <v>686</v>
      </c>
      <c r="C10545" s="74" t="n">
        <v>2014</v>
      </c>
      <c r="D10545" s="74" t="s">
        <v>674</v>
      </c>
      <c r="E10545" s="75" t="n">
        <v>47117.895</v>
      </c>
    </row>
    <row r="10546" customFormat="false" ht="12.8" hidden="false" customHeight="false" outlineLevel="0" collapsed="false">
      <c r="A10546" s="71" t="s">
        <v>28</v>
      </c>
      <c r="B10546" s="74" t="s">
        <v>686</v>
      </c>
      <c r="C10546" s="74" t="n">
        <v>2014</v>
      </c>
      <c r="D10546" s="74" t="s">
        <v>675</v>
      </c>
      <c r="E10546" s="75" t="n">
        <v>48674.492</v>
      </c>
    </row>
    <row r="10547" customFormat="false" ht="12.8" hidden="false" customHeight="false" outlineLevel="0" collapsed="false">
      <c r="A10547" s="71" t="s">
        <v>28</v>
      </c>
      <c r="B10547" s="74" t="s">
        <v>686</v>
      </c>
      <c r="C10547" s="74" t="n">
        <v>2014</v>
      </c>
      <c r="D10547" s="74" t="s">
        <v>676</v>
      </c>
      <c r="E10547" s="75" t="n">
        <v>51922.5</v>
      </c>
    </row>
    <row r="10548" customFormat="false" ht="12.8" hidden="false" customHeight="false" outlineLevel="0" collapsed="false">
      <c r="A10548" s="71" t="s">
        <v>28</v>
      </c>
      <c r="B10548" s="74" t="s">
        <v>686</v>
      </c>
      <c r="C10548" s="74" t="n">
        <v>2014</v>
      </c>
      <c r="D10548" s="74" t="s">
        <v>677</v>
      </c>
      <c r="E10548" s="75" t="n">
        <v>47192.49</v>
      </c>
    </row>
    <row r="10549" customFormat="false" ht="12.8" hidden="false" customHeight="false" outlineLevel="0" collapsed="false">
      <c r="A10549" s="71" t="s">
        <v>28</v>
      </c>
      <c r="B10549" s="74" t="s">
        <v>686</v>
      </c>
      <c r="C10549" s="76" t="n">
        <v>2014</v>
      </c>
      <c r="D10549" s="76" t="s">
        <v>678</v>
      </c>
      <c r="E10549" s="77" t="n">
        <v>57209.489</v>
      </c>
    </row>
    <row r="10550" customFormat="false" ht="12.8" hidden="false" customHeight="false" outlineLevel="0" collapsed="false">
      <c r="A10550" s="71" t="s">
        <v>28</v>
      </c>
      <c r="B10550" s="74" t="s">
        <v>686</v>
      </c>
      <c r="C10550" s="72" t="n">
        <v>2015</v>
      </c>
      <c r="D10550" s="72" t="s">
        <v>667</v>
      </c>
      <c r="E10550" s="73" t="n">
        <v>53958.5</v>
      </c>
    </row>
    <row r="10551" customFormat="false" ht="12.8" hidden="false" customHeight="false" outlineLevel="0" collapsed="false">
      <c r="A10551" s="71" t="s">
        <v>28</v>
      </c>
      <c r="B10551" s="74" t="s">
        <v>686</v>
      </c>
      <c r="C10551" s="74" t="n">
        <v>2015</v>
      </c>
      <c r="D10551" s="74" t="s">
        <v>668</v>
      </c>
      <c r="E10551" s="75" t="n">
        <v>41207.86</v>
      </c>
    </row>
    <row r="10552" customFormat="false" ht="12.8" hidden="false" customHeight="false" outlineLevel="0" collapsed="false">
      <c r="A10552" s="71" t="s">
        <v>28</v>
      </c>
      <c r="B10552" s="74" t="s">
        <v>686</v>
      </c>
      <c r="C10552" s="74" t="n">
        <v>2015</v>
      </c>
      <c r="D10552" s="74" t="s">
        <v>669</v>
      </c>
      <c r="E10552" s="75" t="n">
        <v>47179.267</v>
      </c>
    </row>
    <row r="10553" customFormat="false" ht="12.8" hidden="false" customHeight="false" outlineLevel="0" collapsed="false">
      <c r="A10553" s="71" t="s">
        <v>28</v>
      </c>
      <c r="B10553" s="74" t="s">
        <v>686</v>
      </c>
      <c r="C10553" s="74" t="n">
        <v>2015</v>
      </c>
      <c r="D10553" s="74" t="s">
        <v>670</v>
      </c>
      <c r="E10553" s="75" t="n">
        <v>46572.8</v>
      </c>
    </row>
    <row r="10554" customFormat="false" ht="12.8" hidden="false" customHeight="false" outlineLevel="0" collapsed="false">
      <c r="A10554" s="71" t="s">
        <v>28</v>
      </c>
      <c r="B10554" s="74" t="s">
        <v>686</v>
      </c>
      <c r="C10554" s="74" t="n">
        <v>2015</v>
      </c>
      <c r="D10554" s="74" t="s">
        <v>671</v>
      </c>
      <c r="E10554" s="75" t="n">
        <v>46076.5</v>
      </c>
    </row>
    <row r="10555" customFormat="false" ht="12.8" hidden="false" customHeight="false" outlineLevel="0" collapsed="false">
      <c r="A10555" s="71" t="s">
        <v>28</v>
      </c>
      <c r="B10555" s="74" t="s">
        <v>686</v>
      </c>
      <c r="C10555" s="74" t="n">
        <v>2015</v>
      </c>
      <c r="D10555" s="74" t="s">
        <v>672</v>
      </c>
      <c r="E10555" s="75" t="n">
        <v>47350.05</v>
      </c>
    </row>
    <row r="10556" customFormat="false" ht="12.8" hidden="false" customHeight="false" outlineLevel="0" collapsed="false">
      <c r="A10556" s="71" t="s">
        <v>28</v>
      </c>
      <c r="B10556" s="74" t="s">
        <v>686</v>
      </c>
      <c r="C10556" s="74" t="n">
        <v>2015</v>
      </c>
      <c r="D10556" s="74" t="s">
        <v>673</v>
      </c>
      <c r="E10556" s="75" t="n">
        <v>51229.518</v>
      </c>
    </row>
    <row r="10557" customFormat="false" ht="12.8" hidden="false" customHeight="false" outlineLevel="0" collapsed="false">
      <c r="A10557" s="71" t="s">
        <v>28</v>
      </c>
      <c r="B10557" s="74" t="s">
        <v>686</v>
      </c>
      <c r="C10557" s="74" t="n">
        <v>2015</v>
      </c>
      <c r="D10557" s="74" t="s">
        <v>674</v>
      </c>
      <c r="E10557" s="75" t="n">
        <v>48075</v>
      </c>
    </row>
    <row r="10558" customFormat="false" ht="12.8" hidden="false" customHeight="false" outlineLevel="0" collapsed="false">
      <c r="A10558" s="71" t="s">
        <v>28</v>
      </c>
      <c r="B10558" s="74" t="s">
        <v>686</v>
      </c>
      <c r="C10558" s="74" t="n">
        <v>2015</v>
      </c>
      <c r="D10558" s="74" t="s">
        <v>675</v>
      </c>
      <c r="E10558" s="75" t="n">
        <v>49270.423</v>
      </c>
    </row>
    <row r="10559" customFormat="false" ht="12.8" hidden="false" customHeight="false" outlineLevel="0" collapsed="false">
      <c r="A10559" s="71" t="s">
        <v>28</v>
      </c>
      <c r="B10559" s="74" t="s">
        <v>686</v>
      </c>
      <c r="C10559" s="74" t="n">
        <v>2015</v>
      </c>
      <c r="D10559" s="74" t="s">
        <v>676</v>
      </c>
      <c r="E10559" s="75" t="n">
        <v>49594</v>
      </c>
    </row>
    <row r="10560" customFormat="false" ht="12.8" hidden="false" customHeight="false" outlineLevel="0" collapsed="false">
      <c r="A10560" s="71" t="s">
        <v>28</v>
      </c>
      <c r="B10560" s="74" t="s">
        <v>686</v>
      </c>
      <c r="C10560" s="74" t="n">
        <v>2015</v>
      </c>
      <c r="D10560" s="74" t="s">
        <v>677</v>
      </c>
      <c r="E10560" s="75" t="n">
        <v>45390.1</v>
      </c>
    </row>
    <row r="10561" customFormat="false" ht="12.8" hidden="false" customHeight="false" outlineLevel="0" collapsed="false">
      <c r="A10561" s="71" t="s">
        <v>28</v>
      </c>
      <c r="B10561" s="74" t="s">
        <v>686</v>
      </c>
      <c r="C10561" s="76" t="n">
        <v>2015</v>
      </c>
      <c r="D10561" s="76" t="s">
        <v>678</v>
      </c>
      <c r="E10561" s="77" t="n">
        <v>54014.4</v>
      </c>
    </row>
    <row r="10562" customFormat="false" ht="12.8" hidden="false" customHeight="false" outlineLevel="0" collapsed="false">
      <c r="A10562" s="71" t="s">
        <v>28</v>
      </c>
      <c r="B10562" s="74" t="s">
        <v>686</v>
      </c>
      <c r="C10562" s="72" t="n">
        <v>2016</v>
      </c>
      <c r="D10562" s="72" t="s">
        <v>667</v>
      </c>
      <c r="E10562" s="73" t="n">
        <v>47886.8</v>
      </c>
    </row>
    <row r="10563" customFormat="false" ht="12.8" hidden="false" customHeight="false" outlineLevel="0" collapsed="false">
      <c r="A10563" s="71" t="s">
        <v>28</v>
      </c>
      <c r="B10563" s="74" t="s">
        <v>686</v>
      </c>
      <c r="C10563" s="74" t="n">
        <v>2016</v>
      </c>
      <c r="D10563" s="74" t="s">
        <v>668</v>
      </c>
      <c r="E10563" s="75" t="n">
        <v>45662</v>
      </c>
    </row>
    <row r="10564" customFormat="false" ht="12.8" hidden="false" customHeight="false" outlineLevel="0" collapsed="false">
      <c r="A10564" s="71" t="s">
        <v>28</v>
      </c>
      <c r="B10564" s="74" t="s">
        <v>686</v>
      </c>
      <c r="C10564" s="74" t="n">
        <v>2016</v>
      </c>
      <c r="D10564" s="74" t="s">
        <v>669</v>
      </c>
      <c r="E10564" s="75" t="n">
        <v>50218.492</v>
      </c>
    </row>
    <row r="10565" customFormat="false" ht="12.8" hidden="false" customHeight="false" outlineLevel="0" collapsed="false">
      <c r="A10565" s="71" t="s">
        <v>28</v>
      </c>
      <c r="B10565" s="74" t="s">
        <v>686</v>
      </c>
      <c r="C10565" s="74" t="n">
        <v>2016</v>
      </c>
      <c r="D10565" s="74" t="s">
        <v>670</v>
      </c>
      <c r="E10565" s="75" t="n">
        <v>46858.46</v>
      </c>
    </row>
    <row r="10566" customFormat="false" ht="12.8" hidden="false" customHeight="false" outlineLevel="0" collapsed="false">
      <c r="A10566" s="71" t="s">
        <v>28</v>
      </c>
      <c r="B10566" s="74" t="s">
        <v>686</v>
      </c>
      <c r="C10566" s="74" t="n">
        <v>2016</v>
      </c>
      <c r="D10566" s="74" t="s">
        <v>671</v>
      </c>
      <c r="E10566" s="75" t="n">
        <v>48961</v>
      </c>
    </row>
    <row r="10567" customFormat="false" ht="12.8" hidden="false" customHeight="false" outlineLevel="0" collapsed="false">
      <c r="A10567" s="71" t="s">
        <v>28</v>
      </c>
      <c r="B10567" s="74" t="s">
        <v>686</v>
      </c>
      <c r="C10567" s="74" t="n">
        <v>2016</v>
      </c>
      <c r="D10567" s="74" t="s">
        <v>672</v>
      </c>
      <c r="E10567" s="75" t="n">
        <v>47551.5</v>
      </c>
    </row>
    <row r="10568" customFormat="false" ht="12.8" hidden="false" customHeight="false" outlineLevel="0" collapsed="false">
      <c r="A10568" s="71" t="s">
        <v>28</v>
      </c>
      <c r="B10568" s="74" t="s">
        <v>686</v>
      </c>
      <c r="C10568" s="74" t="n">
        <v>2016</v>
      </c>
      <c r="D10568" s="74" t="s">
        <v>673</v>
      </c>
      <c r="E10568" s="75" t="n">
        <v>50179.22</v>
      </c>
    </row>
    <row r="10569" customFormat="false" ht="12.8" hidden="false" customHeight="false" outlineLevel="0" collapsed="false">
      <c r="A10569" s="71" t="s">
        <v>28</v>
      </c>
      <c r="B10569" s="74" t="s">
        <v>686</v>
      </c>
      <c r="C10569" s="74" t="n">
        <v>2016</v>
      </c>
      <c r="D10569" s="74" t="s">
        <v>674</v>
      </c>
      <c r="E10569" s="75" t="n">
        <v>51542.731</v>
      </c>
    </row>
    <row r="10570" customFormat="false" ht="12.8" hidden="false" customHeight="false" outlineLevel="0" collapsed="false">
      <c r="A10570" s="71" t="s">
        <v>28</v>
      </c>
      <c r="B10570" s="74" t="s">
        <v>686</v>
      </c>
      <c r="C10570" s="74" t="n">
        <v>2016</v>
      </c>
      <c r="D10570" s="74" t="s">
        <v>675</v>
      </c>
      <c r="E10570" s="75" t="n">
        <v>53046.43</v>
      </c>
    </row>
    <row r="10571" customFormat="false" ht="12.8" hidden="false" customHeight="false" outlineLevel="0" collapsed="false">
      <c r="A10571" s="71" t="s">
        <v>28</v>
      </c>
      <c r="B10571" s="74" t="s">
        <v>686</v>
      </c>
      <c r="C10571" s="74" t="n">
        <v>2016</v>
      </c>
      <c r="D10571" s="74" t="s">
        <v>676</v>
      </c>
      <c r="E10571" s="75" t="n">
        <v>49006.65</v>
      </c>
    </row>
    <row r="10572" customFormat="false" ht="12.8" hidden="false" customHeight="false" outlineLevel="0" collapsed="false">
      <c r="A10572" s="71" t="s">
        <v>28</v>
      </c>
      <c r="B10572" s="74" t="s">
        <v>686</v>
      </c>
      <c r="C10572" s="74" t="n">
        <v>2016</v>
      </c>
      <c r="D10572" s="74" t="s">
        <v>677</v>
      </c>
      <c r="E10572" s="75" t="n">
        <v>49666</v>
      </c>
    </row>
    <row r="10573" customFormat="false" ht="12.8" hidden="false" customHeight="false" outlineLevel="0" collapsed="false">
      <c r="A10573" s="71" t="s">
        <v>28</v>
      </c>
      <c r="B10573" s="74" t="s">
        <v>686</v>
      </c>
      <c r="C10573" s="76" t="n">
        <v>2016</v>
      </c>
      <c r="D10573" s="76" t="s">
        <v>678</v>
      </c>
      <c r="E10573" s="77" t="n">
        <v>55447.78</v>
      </c>
    </row>
    <row r="10574" customFormat="false" ht="12.8" hidden="false" customHeight="false" outlineLevel="0" collapsed="false">
      <c r="A10574" s="71" t="s">
        <v>28</v>
      </c>
      <c r="B10574" s="74" t="s">
        <v>686</v>
      </c>
      <c r="C10574" s="72" t="n">
        <v>2017</v>
      </c>
      <c r="D10574" s="72" t="s">
        <v>667</v>
      </c>
      <c r="E10574" s="73" t="n">
        <v>51026.28</v>
      </c>
    </row>
    <row r="10575" customFormat="false" ht="12.8" hidden="false" customHeight="false" outlineLevel="0" collapsed="false">
      <c r="A10575" s="71" t="s">
        <v>28</v>
      </c>
      <c r="B10575" s="74" t="s">
        <v>686</v>
      </c>
      <c r="C10575" s="74" t="n">
        <v>2017</v>
      </c>
      <c r="D10575" s="74" t="s">
        <v>668</v>
      </c>
      <c r="E10575" s="75" t="n">
        <v>45003.25</v>
      </c>
    </row>
    <row r="10576" customFormat="false" ht="12.8" hidden="false" customHeight="false" outlineLevel="0" collapsed="false">
      <c r="A10576" s="71" t="s">
        <v>28</v>
      </c>
      <c r="B10576" s="74" t="s">
        <v>686</v>
      </c>
      <c r="C10576" s="74" t="n">
        <v>2017</v>
      </c>
      <c r="D10576" s="74" t="s">
        <v>669</v>
      </c>
      <c r="E10576" s="75" t="n">
        <v>50759.6</v>
      </c>
    </row>
    <row r="10577" customFormat="false" ht="12.8" hidden="false" customHeight="false" outlineLevel="0" collapsed="false">
      <c r="A10577" s="71" t="s">
        <v>28</v>
      </c>
      <c r="B10577" s="74" t="s">
        <v>686</v>
      </c>
      <c r="C10577" s="74" t="n">
        <v>2017</v>
      </c>
      <c r="D10577" s="74" t="s">
        <v>670</v>
      </c>
      <c r="E10577" s="75" t="n">
        <v>48746.666</v>
      </c>
    </row>
    <row r="10578" customFormat="false" ht="12.8" hidden="false" customHeight="false" outlineLevel="0" collapsed="false">
      <c r="A10578" s="71" t="s">
        <v>28</v>
      </c>
      <c r="B10578" s="74" t="s">
        <v>686</v>
      </c>
      <c r="C10578" s="74" t="n">
        <v>2017</v>
      </c>
      <c r="D10578" s="74" t="s">
        <v>671</v>
      </c>
      <c r="E10578" s="75" t="n">
        <v>52007.95</v>
      </c>
    </row>
    <row r="10579" customFormat="false" ht="12.8" hidden="false" customHeight="false" outlineLevel="0" collapsed="false">
      <c r="A10579" s="71" t="s">
        <v>28</v>
      </c>
      <c r="B10579" s="74" t="s">
        <v>686</v>
      </c>
      <c r="C10579" s="74" t="n">
        <v>2017</v>
      </c>
      <c r="D10579" s="74" t="s">
        <v>672</v>
      </c>
      <c r="E10579" s="75" t="n">
        <v>50999.1</v>
      </c>
    </row>
    <row r="10580" customFormat="false" ht="12.8" hidden="false" customHeight="false" outlineLevel="0" collapsed="false">
      <c r="A10580" s="71" t="s">
        <v>28</v>
      </c>
      <c r="B10580" s="74" t="s">
        <v>686</v>
      </c>
      <c r="C10580" s="74" t="n">
        <v>2017</v>
      </c>
      <c r="D10580" s="74" t="s">
        <v>673</v>
      </c>
      <c r="E10580" s="75" t="n">
        <v>51476.15</v>
      </c>
    </row>
    <row r="10581" customFormat="false" ht="12.8" hidden="false" customHeight="false" outlineLevel="0" collapsed="false">
      <c r="A10581" s="71" t="s">
        <v>28</v>
      </c>
      <c r="B10581" s="74" t="s">
        <v>686</v>
      </c>
      <c r="C10581" s="74" t="n">
        <v>2017</v>
      </c>
      <c r="D10581" s="74" t="s">
        <v>674</v>
      </c>
      <c r="E10581" s="75" t="n">
        <v>52422.954</v>
      </c>
    </row>
    <row r="10582" customFormat="false" ht="12.8" hidden="false" customHeight="false" outlineLevel="0" collapsed="false">
      <c r="A10582" s="71" t="s">
        <v>28</v>
      </c>
      <c r="B10582" s="74" t="s">
        <v>686</v>
      </c>
      <c r="C10582" s="74" t="n">
        <v>2017</v>
      </c>
      <c r="D10582" s="74" t="s">
        <v>675</v>
      </c>
      <c r="E10582" s="75" t="n">
        <v>49776.94</v>
      </c>
    </row>
    <row r="10583" customFormat="false" ht="12.8" hidden="false" customHeight="false" outlineLevel="0" collapsed="false">
      <c r="A10583" s="71" t="s">
        <v>28</v>
      </c>
      <c r="B10583" s="74" t="s">
        <v>686</v>
      </c>
      <c r="C10583" s="74" t="n">
        <v>2017</v>
      </c>
      <c r="D10583" s="74" t="s">
        <v>676</v>
      </c>
      <c r="E10583" s="75" t="n">
        <v>50855.802</v>
      </c>
    </row>
    <row r="10584" customFormat="false" ht="12.8" hidden="false" customHeight="false" outlineLevel="0" collapsed="false">
      <c r="A10584" s="71" t="s">
        <v>28</v>
      </c>
      <c r="B10584" s="74" t="s">
        <v>686</v>
      </c>
      <c r="C10584" s="74" t="n">
        <v>2017</v>
      </c>
      <c r="D10584" s="74" t="s">
        <v>677</v>
      </c>
      <c r="E10584" s="75" t="n">
        <v>49547.795</v>
      </c>
    </row>
    <row r="10585" customFormat="false" ht="12.8" hidden="false" customHeight="false" outlineLevel="0" collapsed="false">
      <c r="A10585" s="71" t="s">
        <v>28</v>
      </c>
      <c r="B10585" s="74" t="s">
        <v>686</v>
      </c>
      <c r="C10585" s="76" t="n">
        <v>2017</v>
      </c>
      <c r="D10585" s="76" t="s">
        <v>678</v>
      </c>
      <c r="E10585" s="77" t="n">
        <v>55156.477</v>
      </c>
    </row>
    <row r="10586" customFormat="false" ht="12.8" hidden="false" customHeight="false" outlineLevel="0" collapsed="false">
      <c r="A10586" s="71" t="s">
        <v>28</v>
      </c>
      <c r="B10586" s="74" t="s">
        <v>686</v>
      </c>
      <c r="C10586" s="72" t="n">
        <v>2018</v>
      </c>
      <c r="D10586" s="72" t="s">
        <v>667</v>
      </c>
      <c r="E10586" s="73" t="n">
        <v>50229.129</v>
      </c>
    </row>
    <row r="10587" customFormat="false" ht="12.8" hidden="false" customHeight="false" outlineLevel="0" collapsed="false">
      <c r="A10587" s="71" t="s">
        <v>28</v>
      </c>
      <c r="B10587" s="74" t="s">
        <v>686</v>
      </c>
      <c r="C10587" s="74" t="n">
        <v>2018</v>
      </c>
      <c r="D10587" s="74" t="s">
        <v>668</v>
      </c>
      <c r="E10587" s="75" t="n">
        <v>43195.479</v>
      </c>
    </row>
    <row r="10588" customFormat="false" ht="12.8" hidden="false" customHeight="false" outlineLevel="0" collapsed="false">
      <c r="A10588" s="71" t="s">
        <v>28</v>
      </c>
      <c r="B10588" s="74" t="s">
        <v>686</v>
      </c>
      <c r="C10588" s="74" t="n">
        <v>2018</v>
      </c>
      <c r="D10588" s="74" t="s">
        <v>669</v>
      </c>
      <c r="E10588" s="75" t="n">
        <v>49155.895</v>
      </c>
    </row>
    <row r="10589" customFormat="false" ht="12.8" hidden="false" customHeight="false" outlineLevel="0" collapsed="false">
      <c r="A10589" s="71" t="s">
        <v>28</v>
      </c>
      <c r="B10589" s="74" t="s">
        <v>686</v>
      </c>
      <c r="C10589" s="74" t="n">
        <v>2018</v>
      </c>
      <c r="D10589" s="74" t="s">
        <v>670</v>
      </c>
      <c r="E10589" s="75" t="n">
        <v>45770.447</v>
      </c>
    </row>
    <row r="10590" customFormat="false" ht="12.8" hidden="false" customHeight="false" outlineLevel="0" collapsed="false">
      <c r="A10590" s="71" t="s">
        <v>28</v>
      </c>
      <c r="B10590" s="74" t="s">
        <v>686</v>
      </c>
      <c r="C10590" s="74" t="n">
        <v>2018</v>
      </c>
      <c r="D10590" s="74" t="s">
        <v>671</v>
      </c>
      <c r="E10590" s="75" t="n">
        <v>44791.794</v>
      </c>
    </row>
    <row r="10591" customFormat="false" ht="12.8" hidden="false" customHeight="false" outlineLevel="0" collapsed="false">
      <c r="A10591" s="71" t="s">
        <v>28</v>
      </c>
      <c r="B10591" s="74" t="s">
        <v>686</v>
      </c>
      <c r="C10591" s="74" t="n">
        <v>2018</v>
      </c>
      <c r="D10591" s="74" t="s">
        <v>672</v>
      </c>
      <c r="E10591" s="75" t="n">
        <v>45464.65</v>
      </c>
    </row>
    <row r="10592" customFormat="false" ht="12.8" hidden="false" customHeight="false" outlineLevel="0" collapsed="false">
      <c r="A10592" s="71" t="s">
        <v>28</v>
      </c>
      <c r="B10592" s="74" t="s">
        <v>686</v>
      </c>
      <c r="C10592" s="74" t="n">
        <v>2018</v>
      </c>
      <c r="D10592" s="74" t="s">
        <v>673</v>
      </c>
      <c r="E10592" s="75" t="n">
        <v>45515.2</v>
      </c>
    </row>
    <row r="10593" customFormat="false" ht="12.8" hidden="false" customHeight="false" outlineLevel="0" collapsed="false">
      <c r="A10593" s="71" t="s">
        <v>28</v>
      </c>
      <c r="B10593" s="74" t="s">
        <v>686</v>
      </c>
      <c r="C10593" s="74" t="n">
        <v>2018</v>
      </c>
      <c r="D10593" s="74" t="s">
        <v>674</v>
      </c>
      <c r="E10593" s="75" t="n">
        <v>47517.55</v>
      </c>
    </row>
    <row r="10594" customFormat="false" ht="12.8" hidden="false" customHeight="false" outlineLevel="0" collapsed="false">
      <c r="A10594" s="71" t="s">
        <v>28</v>
      </c>
      <c r="B10594" s="74" t="s">
        <v>686</v>
      </c>
      <c r="C10594" s="74" t="n">
        <v>2018</v>
      </c>
      <c r="D10594" s="74" t="s">
        <v>675</v>
      </c>
      <c r="E10594" s="75" t="n">
        <v>42842.724</v>
      </c>
    </row>
    <row r="10595" customFormat="false" ht="12.8" hidden="false" customHeight="false" outlineLevel="0" collapsed="false">
      <c r="A10595" s="71" t="s">
        <v>28</v>
      </c>
      <c r="B10595" s="74" t="s">
        <v>686</v>
      </c>
      <c r="C10595" s="74" t="n">
        <v>2018</v>
      </c>
      <c r="D10595" s="74" t="s">
        <v>676</v>
      </c>
      <c r="E10595" s="75" t="n">
        <v>47914.317</v>
      </c>
    </row>
    <row r="10596" customFormat="false" ht="12.8" hidden="false" customHeight="false" outlineLevel="0" collapsed="false">
      <c r="A10596" s="71" t="s">
        <v>28</v>
      </c>
      <c r="B10596" s="74" t="s">
        <v>686</v>
      </c>
      <c r="C10596" s="74" t="n">
        <v>2018</v>
      </c>
      <c r="D10596" s="74" t="s">
        <v>677</v>
      </c>
      <c r="E10596" s="75" t="n">
        <v>46308.185</v>
      </c>
    </row>
    <row r="10597" customFormat="false" ht="12.8" hidden="false" customHeight="false" outlineLevel="0" collapsed="false">
      <c r="A10597" s="71" t="s">
        <v>28</v>
      </c>
      <c r="B10597" s="74" t="s">
        <v>686</v>
      </c>
      <c r="C10597" s="76" t="n">
        <v>2018</v>
      </c>
      <c r="D10597" s="76" t="s">
        <v>678</v>
      </c>
      <c r="E10597" s="77" t="n">
        <v>48956.463</v>
      </c>
    </row>
    <row r="10598" customFormat="false" ht="12.8" hidden="false" customHeight="false" outlineLevel="0" collapsed="false">
      <c r="A10598" s="71" t="s">
        <v>28</v>
      </c>
      <c r="B10598" s="74" t="s">
        <v>686</v>
      </c>
      <c r="C10598" s="72" t="n">
        <v>2019</v>
      </c>
      <c r="D10598" s="72" t="s">
        <v>667</v>
      </c>
      <c r="E10598" s="73" t="n">
        <v>47589.924</v>
      </c>
    </row>
    <row r="10599" customFormat="false" ht="12.8" hidden="false" customHeight="false" outlineLevel="0" collapsed="false">
      <c r="A10599" s="71" t="s">
        <v>28</v>
      </c>
      <c r="B10599" s="74" t="s">
        <v>686</v>
      </c>
      <c r="C10599" s="74" t="n">
        <v>2019</v>
      </c>
      <c r="D10599" s="74" t="s">
        <v>668</v>
      </c>
      <c r="E10599" s="75" t="n">
        <v>43383.391</v>
      </c>
    </row>
    <row r="10600" customFormat="false" ht="12.8" hidden="false" customHeight="false" outlineLevel="0" collapsed="false">
      <c r="A10600" s="71" t="s">
        <v>28</v>
      </c>
      <c r="B10600" s="74" t="s">
        <v>686</v>
      </c>
      <c r="C10600" s="74" t="n">
        <v>2019</v>
      </c>
      <c r="D10600" s="74" t="s">
        <v>669</v>
      </c>
      <c r="E10600" s="75" t="n">
        <v>44134.734</v>
      </c>
    </row>
    <row r="10601" customFormat="false" ht="12.8" hidden="false" customHeight="false" outlineLevel="0" collapsed="false">
      <c r="A10601" s="71" t="s">
        <v>28</v>
      </c>
      <c r="B10601" s="74" t="s">
        <v>686</v>
      </c>
      <c r="C10601" s="74" t="n">
        <v>2019</v>
      </c>
      <c r="D10601" s="74" t="s">
        <v>670</v>
      </c>
      <c r="E10601" s="75" t="n">
        <v>45950.5</v>
      </c>
    </row>
    <row r="10602" customFormat="false" ht="12.8" hidden="false" customHeight="false" outlineLevel="0" collapsed="false">
      <c r="A10602" s="71" t="s">
        <v>28</v>
      </c>
      <c r="B10602" s="74" t="s">
        <v>686</v>
      </c>
      <c r="C10602" s="74" t="n">
        <v>2019</v>
      </c>
      <c r="D10602" s="74" t="s">
        <v>671</v>
      </c>
      <c r="E10602" s="75" t="n">
        <v>45400.2</v>
      </c>
    </row>
    <row r="10603" customFormat="false" ht="12.8" hidden="false" customHeight="false" outlineLevel="0" collapsed="false">
      <c r="A10603" s="71" t="s">
        <v>28</v>
      </c>
      <c r="B10603" s="74" t="s">
        <v>686</v>
      </c>
      <c r="C10603" s="74" t="n">
        <v>2019</v>
      </c>
      <c r="D10603" s="74" t="s">
        <v>672</v>
      </c>
      <c r="E10603" s="75" t="n">
        <v>42484.491</v>
      </c>
    </row>
    <row r="10604" customFormat="false" ht="12.8" hidden="false" customHeight="false" outlineLevel="0" collapsed="false">
      <c r="A10604" s="71" t="s">
        <v>28</v>
      </c>
      <c r="B10604" s="74" t="s">
        <v>686</v>
      </c>
      <c r="C10604" s="74" t="n">
        <v>2019</v>
      </c>
      <c r="D10604" s="74" t="s">
        <v>673</v>
      </c>
      <c r="E10604" s="75" t="n">
        <v>50239.19</v>
      </c>
    </row>
    <row r="10605" customFormat="false" ht="12.8" hidden="false" customHeight="false" outlineLevel="0" collapsed="false">
      <c r="A10605" s="71" t="s">
        <v>28</v>
      </c>
      <c r="B10605" s="74" t="s">
        <v>686</v>
      </c>
      <c r="C10605" s="74" t="n">
        <v>2019</v>
      </c>
      <c r="D10605" s="74" t="s">
        <v>674</v>
      </c>
      <c r="E10605" s="75" t="n">
        <v>47480.903</v>
      </c>
    </row>
    <row r="10606" customFormat="false" ht="12.8" hidden="false" customHeight="false" outlineLevel="0" collapsed="false">
      <c r="A10606" s="71" t="s">
        <v>28</v>
      </c>
      <c r="B10606" s="74" t="s">
        <v>686</v>
      </c>
      <c r="C10606" s="74" t="n">
        <v>2019</v>
      </c>
      <c r="D10606" s="74" t="s">
        <v>675</v>
      </c>
      <c r="E10606" s="75" t="n">
        <v>45134.32</v>
      </c>
    </row>
    <row r="10607" customFormat="false" ht="12.8" hidden="false" customHeight="false" outlineLevel="0" collapsed="false">
      <c r="A10607" s="71" t="s">
        <v>28</v>
      </c>
      <c r="B10607" s="74" t="s">
        <v>686</v>
      </c>
      <c r="C10607" s="74" t="n">
        <v>2019</v>
      </c>
      <c r="D10607" s="74" t="s">
        <v>676</v>
      </c>
      <c r="E10607" s="75" t="n">
        <v>49189.99</v>
      </c>
    </row>
    <row r="10608" customFormat="false" ht="12.8" hidden="false" customHeight="false" outlineLevel="0" collapsed="false">
      <c r="A10608" s="71" t="s">
        <v>28</v>
      </c>
      <c r="B10608" s="74" t="s">
        <v>686</v>
      </c>
      <c r="C10608" s="74" t="n">
        <v>2019</v>
      </c>
      <c r="D10608" s="74" t="s">
        <v>677</v>
      </c>
      <c r="E10608" s="75" t="n">
        <v>46966.8</v>
      </c>
    </row>
    <row r="10609" customFormat="false" ht="12.8" hidden="false" customHeight="false" outlineLevel="0" collapsed="false">
      <c r="A10609" s="71" t="s">
        <v>28</v>
      </c>
      <c r="B10609" s="74" t="s">
        <v>686</v>
      </c>
      <c r="C10609" s="76" t="n">
        <v>2019</v>
      </c>
      <c r="D10609" s="76" t="s">
        <v>678</v>
      </c>
      <c r="E10609" s="77" t="n">
        <v>52929.28</v>
      </c>
    </row>
    <row r="10610" customFormat="false" ht="12.8" hidden="false" customHeight="false" outlineLevel="0" collapsed="false">
      <c r="A10610" s="71" t="s">
        <v>28</v>
      </c>
      <c r="B10610" s="74" t="s">
        <v>686</v>
      </c>
      <c r="C10610" s="72" t="n">
        <v>2020</v>
      </c>
      <c r="D10610" s="72" t="s">
        <v>667</v>
      </c>
      <c r="E10610" s="73" t="n">
        <v>47747.35</v>
      </c>
    </row>
    <row r="10611" customFormat="false" ht="12.8" hidden="false" customHeight="false" outlineLevel="0" collapsed="false">
      <c r="A10611" s="71" t="s">
        <v>28</v>
      </c>
      <c r="B10611" s="74" t="s">
        <v>686</v>
      </c>
      <c r="C10611" s="74" t="n">
        <v>2020</v>
      </c>
      <c r="D10611" s="74" t="s">
        <v>668</v>
      </c>
      <c r="E10611" s="75" t="n">
        <v>42098.39</v>
      </c>
    </row>
    <row r="10612" customFormat="false" ht="12.8" hidden="false" customHeight="false" outlineLevel="0" collapsed="false">
      <c r="A10612" s="71" t="s">
        <v>28</v>
      </c>
      <c r="B10612" s="74" t="s">
        <v>686</v>
      </c>
      <c r="C10612" s="74" t="n">
        <v>2020</v>
      </c>
      <c r="D10612" s="74" t="s">
        <v>669</v>
      </c>
      <c r="E10612" s="75" t="n">
        <v>37660.84</v>
      </c>
    </row>
    <row r="10613" customFormat="false" ht="12.8" hidden="false" customHeight="false" outlineLevel="0" collapsed="false">
      <c r="A10613" s="71" t="s">
        <v>28</v>
      </c>
      <c r="B10613" s="74" t="s">
        <v>686</v>
      </c>
      <c r="C10613" s="74" t="n">
        <v>2020</v>
      </c>
      <c r="D10613" s="74" t="s">
        <v>670</v>
      </c>
      <c r="E10613" s="75" t="n">
        <v>32328.52</v>
      </c>
    </row>
    <row r="10614" customFormat="false" ht="12.8" hidden="false" customHeight="false" outlineLevel="0" collapsed="false">
      <c r="A10614" s="71" t="s">
        <v>28</v>
      </c>
      <c r="B10614" s="74" t="s">
        <v>686</v>
      </c>
      <c r="C10614" s="74" t="n">
        <v>2020</v>
      </c>
      <c r="D10614" s="74" t="s">
        <v>671</v>
      </c>
      <c r="E10614" s="75" t="n">
        <v>34378.47</v>
      </c>
    </row>
    <row r="10615" customFormat="false" ht="12.8" hidden="false" customHeight="false" outlineLevel="0" collapsed="false">
      <c r="A10615" s="71" t="s">
        <v>28</v>
      </c>
      <c r="B10615" s="74" t="s">
        <v>686</v>
      </c>
      <c r="C10615" s="74" t="n">
        <v>2020</v>
      </c>
      <c r="D10615" s="74" t="s">
        <v>672</v>
      </c>
      <c r="E10615" s="75" t="n">
        <v>38982.26</v>
      </c>
    </row>
    <row r="10616" customFormat="false" ht="12.8" hidden="false" customHeight="false" outlineLevel="0" collapsed="false">
      <c r="A10616" s="71" t="s">
        <v>28</v>
      </c>
      <c r="B10616" s="74" t="s">
        <v>686</v>
      </c>
      <c r="C10616" s="74" t="n">
        <v>2020</v>
      </c>
      <c r="D10616" s="74" t="s">
        <v>673</v>
      </c>
      <c r="E10616" s="75" t="n">
        <v>40254.48</v>
      </c>
    </row>
    <row r="10617" customFormat="false" ht="12.8" hidden="false" customHeight="false" outlineLevel="0" collapsed="false">
      <c r="A10617" s="71" t="s">
        <v>28</v>
      </c>
      <c r="B10617" s="74" t="s">
        <v>686</v>
      </c>
      <c r="C10617" s="74" t="n">
        <v>2020</v>
      </c>
      <c r="D10617" s="74" t="s">
        <v>674</v>
      </c>
      <c r="E10617" s="75" t="n">
        <v>42486.17</v>
      </c>
    </row>
    <row r="10618" customFormat="false" ht="12.8" hidden="false" customHeight="false" outlineLevel="0" collapsed="false">
      <c r="A10618" s="71" t="s">
        <v>28</v>
      </c>
      <c r="B10618" s="74" t="s">
        <v>686</v>
      </c>
      <c r="C10618" s="74" t="n">
        <v>2020</v>
      </c>
      <c r="D10618" s="74" t="s">
        <v>675</v>
      </c>
      <c r="E10618" s="75" t="n">
        <v>47081.16</v>
      </c>
    </row>
    <row r="10619" customFormat="false" ht="12.8" hidden="false" customHeight="false" outlineLevel="0" collapsed="false">
      <c r="A10619" s="71" t="s">
        <v>28</v>
      </c>
      <c r="B10619" s="74" t="s">
        <v>686</v>
      </c>
      <c r="C10619" s="74" t="n">
        <v>2020</v>
      </c>
      <c r="D10619" s="74" t="s">
        <v>676</v>
      </c>
      <c r="E10619" s="75" t="n">
        <v>51393.86</v>
      </c>
    </row>
    <row r="10620" customFormat="false" ht="12.8" hidden="false" customHeight="false" outlineLevel="0" collapsed="false">
      <c r="A10620" s="71" t="s">
        <v>28</v>
      </c>
      <c r="B10620" s="74" t="s">
        <v>686</v>
      </c>
      <c r="C10620" s="74" t="n">
        <v>2020</v>
      </c>
      <c r="D10620" s="74" t="s">
        <v>677</v>
      </c>
      <c r="E10620" s="75" t="n">
        <v>49295.44</v>
      </c>
    </row>
    <row r="10621" customFormat="false" ht="12.8" hidden="false" customHeight="false" outlineLevel="0" collapsed="false">
      <c r="A10621" s="71" t="s">
        <v>28</v>
      </c>
      <c r="B10621" s="74" t="s">
        <v>686</v>
      </c>
      <c r="C10621" s="76" t="n">
        <v>2020</v>
      </c>
      <c r="D10621" s="76" t="s">
        <v>678</v>
      </c>
      <c r="E10621" s="77" t="n">
        <v>56033.939</v>
      </c>
    </row>
    <row r="10622" customFormat="false" ht="12.8" hidden="false" customHeight="false" outlineLevel="0" collapsed="false">
      <c r="A10622" s="71" t="s">
        <v>28</v>
      </c>
      <c r="B10622" s="74" t="s">
        <v>686</v>
      </c>
      <c r="C10622" s="72" t="n">
        <v>2021</v>
      </c>
      <c r="D10622" s="72" t="s">
        <v>667</v>
      </c>
      <c r="E10622" s="73" t="n">
        <v>48166.96</v>
      </c>
    </row>
    <row r="10623" customFormat="false" ht="12.8" hidden="false" customHeight="false" outlineLevel="0" collapsed="false">
      <c r="A10623" s="71" t="s">
        <v>28</v>
      </c>
      <c r="B10623" s="74" t="s">
        <v>686</v>
      </c>
      <c r="C10623" s="74" t="n">
        <v>2021</v>
      </c>
      <c r="D10623" s="74" t="s">
        <v>668</v>
      </c>
      <c r="E10623" s="75" t="n">
        <v>38948.48</v>
      </c>
    </row>
    <row r="10624" customFormat="false" ht="12.8" hidden="false" customHeight="false" outlineLevel="0" collapsed="false">
      <c r="A10624" s="71" t="s">
        <v>28</v>
      </c>
      <c r="B10624" s="74" t="s">
        <v>686</v>
      </c>
      <c r="C10624" s="74" t="n">
        <v>2021</v>
      </c>
      <c r="D10624" s="74" t="s">
        <v>669</v>
      </c>
      <c r="E10624" s="75" t="n">
        <v>40429.533</v>
      </c>
    </row>
    <row r="10625" customFormat="false" ht="12.8" hidden="false" customHeight="false" outlineLevel="0" collapsed="false">
      <c r="A10625" s="71" t="s">
        <v>28</v>
      </c>
      <c r="B10625" s="74" t="s">
        <v>686</v>
      </c>
      <c r="C10625" s="74" t="n">
        <v>2021</v>
      </c>
      <c r="D10625" s="74" t="s">
        <v>670</v>
      </c>
      <c r="E10625" s="75" t="n">
        <v>38118.81</v>
      </c>
    </row>
    <row r="10626" customFormat="false" ht="12.8" hidden="false" customHeight="false" outlineLevel="0" collapsed="false">
      <c r="A10626" s="71" t="s">
        <v>28</v>
      </c>
      <c r="B10626" s="74" t="s">
        <v>686</v>
      </c>
      <c r="C10626" s="74" t="n">
        <v>2021</v>
      </c>
      <c r="D10626" s="74" t="s">
        <v>671</v>
      </c>
      <c r="E10626" s="75" t="n">
        <v>42086.78</v>
      </c>
    </row>
    <row r="10627" customFormat="false" ht="12.8" hidden="false" customHeight="false" outlineLevel="0" collapsed="false">
      <c r="A10627" s="71" t="s">
        <v>28</v>
      </c>
      <c r="B10627" s="74" t="s">
        <v>686</v>
      </c>
      <c r="C10627" s="74" t="n">
        <v>2021</v>
      </c>
      <c r="D10627" s="74" t="s">
        <v>672</v>
      </c>
      <c r="E10627" s="75" t="n">
        <v>44229.95</v>
      </c>
    </row>
    <row r="10628" customFormat="false" ht="12.8" hidden="false" customHeight="false" outlineLevel="0" collapsed="false">
      <c r="A10628" s="71" t="s">
        <v>28</v>
      </c>
      <c r="B10628" s="74" t="s">
        <v>686</v>
      </c>
      <c r="C10628" s="74" t="n">
        <v>2021</v>
      </c>
      <c r="D10628" s="74" t="s">
        <v>673</v>
      </c>
      <c r="E10628" s="75" t="n">
        <v>47254.7</v>
      </c>
    </row>
    <row r="10629" customFormat="false" ht="12.8" hidden="false" customHeight="false" outlineLevel="0" collapsed="false">
      <c r="A10629" s="71" t="s">
        <v>28</v>
      </c>
      <c r="B10629" s="74" t="s">
        <v>686</v>
      </c>
      <c r="C10629" s="74" t="n">
        <v>2021</v>
      </c>
      <c r="D10629" s="74" t="s">
        <v>674</v>
      </c>
      <c r="E10629" s="75" t="n">
        <v>47553.2</v>
      </c>
    </row>
    <row r="10630" customFormat="false" ht="12.8" hidden="false" customHeight="false" outlineLevel="0" collapsed="false">
      <c r="A10630" s="71" t="s">
        <v>28</v>
      </c>
      <c r="B10630" s="74" t="s">
        <v>686</v>
      </c>
      <c r="C10630" s="74" t="n">
        <v>2021</v>
      </c>
      <c r="D10630" s="74" t="s">
        <v>675</v>
      </c>
      <c r="E10630" s="75" t="n">
        <v>48054.7</v>
      </c>
    </row>
    <row r="10631" customFormat="false" ht="12.8" hidden="false" customHeight="false" outlineLevel="0" collapsed="false">
      <c r="A10631" s="71" t="s">
        <v>28</v>
      </c>
      <c r="B10631" s="74" t="s">
        <v>686</v>
      </c>
      <c r="C10631" s="74" t="n">
        <v>2021</v>
      </c>
      <c r="D10631" s="74" t="s">
        <v>676</v>
      </c>
      <c r="E10631" s="75" t="n">
        <v>46276.6</v>
      </c>
    </row>
    <row r="10632" customFormat="false" ht="12.8" hidden="false" customHeight="false" outlineLevel="0" collapsed="false">
      <c r="A10632" s="71" t="s">
        <v>28</v>
      </c>
      <c r="B10632" s="74" t="s">
        <v>686</v>
      </c>
      <c r="C10632" s="74" t="n">
        <v>2021</v>
      </c>
      <c r="D10632" s="74" t="s">
        <v>677</v>
      </c>
      <c r="E10632" s="75" t="n">
        <v>43606.7</v>
      </c>
    </row>
    <row r="10633" customFormat="false" ht="12.8" hidden="false" customHeight="false" outlineLevel="0" collapsed="false">
      <c r="A10633" s="71" t="s">
        <v>28</v>
      </c>
      <c r="B10633" s="74" t="s">
        <v>686</v>
      </c>
      <c r="C10633" s="76" t="n">
        <v>2021</v>
      </c>
      <c r="D10633" s="76" t="s">
        <v>678</v>
      </c>
      <c r="E10633" s="77" t="n">
        <v>51255.7</v>
      </c>
    </row>
    <row r="10634" customFormat="false" ht="12.8" hidden="false" customHeight="false" outlineLevel="0" collapsed="false">
      <c r="A10634" s="71" t="s">
        <v>28</v>
      </c>
      <c r="B10634" s="74" t="s">
        <v>686</v>
      </c>
      <c r="C10634" s="72" t="n">
        <v>2022</v>
      </c>
      <c r="D10634" s="72" t="s">
        <v>667</v>
      </c>
      <c r="E10634" s="73" t="n">
        <v>41918.366</v>
      </c>
    </row>
    <row r="10635" customFormat="false" ht="12.8" hidden="false" customHeight="false" outlineLevel="0" collapsed="false">
      <c r="A10635" s="71" t="s">
        <v>28</v>
      </c>
      <c r="B10635" s="74" t="s">
        <v>686</v>
      </c>
      <c r="C10635" s="74" t="n">
        <v>2022</v>
      </c>
      <c r="D10635" s="74" t="s">
        <v>668</v>
      </c>
      <c r="E10635" s="75" t="n">
        <v>41076.7</v>
      </c>
    </row>
    <row r="10636" customFormat="false" ht="12.8" hidden="false" customHeight="false" outlineLevel="0" collapsed="false">
      <c r="A10636" s="71" t="s">
        <v>28</v>
      </c>
      <c r="B10636" s="74" t="s">
        <v>686</v>
      </c>
      <c r="C10636" s="74" t="n">
        <v>2022</v>
      </c>
      <c r="D10636" s="74" t="s">
        <v>669</v>
      </c>
      <c r="E10636" s="75" t="n">
        <v>40173</v>
      </c>
    </row>
    <row r="10637" customFormat="false" ht="12.8" hidden="false" customHeight="false" outlineLevel="0" collapsed="false">
      <c r="A10637" s="71" t="s">
        <v>28</v>
      </c>
      <c r="B10637" s="74" t="s">
        <v>686</v>
      </c>
      <c r="C10637" s="74" t="n">
        <v>2022</v>
      </c>
      <c r="D10637" s="74" t="s">
        <v>670</v>
      </c>
      <c r="E10637" s="75" t="n">
        <v>39158.5</v>
      </c>
    </row>
    <row r="10638" customFormat="false" ht="12.8" hidden="false" customHeight="false" outlineLevel="0" collapsed="false">
      <c r="A10638" s="71" t="s">
        <v>28</v>
      </c>
      <c r="B10638" s="74" t="s">
        <v>686</v>
      </c>
      <c r="C10638" s="74" t="n">
        <v>2022</v>
      </c>
      <c r="D10638" s="74" t="s">
        <v>671</v>
      </c>
      <c r="E10638" s="75" t="n">
        <v>42530.9</v>
      </c>
    </row>
    <row r="10639" customFormat="false" ht="12.8" hidden="false" customHeight="false" outlineLevel="0" collapsed="false">
      <c r="A10639" s="71" t="s">
        <v>28</v>
      </c>
      <c r="B10639" s="74" t="s">
        <v>686</v>
      </c>
      <c r="C10639" s="74" t="n">
        <v>2022</v>
      </c>
      <c r="D10639" s="74" t="s">
        <v>672</v>
      </c>
      <c r="E10639" s="75" t="n">
        <v>40208</v>
      </c>
    </row>
    <row r="10640" customFormat="false" ht="12.8" hidden="false" customHeight="false" outlineLevel="0" collapsed="false">
      <c r="A10640" s="71" t="s">
        <v>28</v>
      </c>
      <c r="B10640" s="74" t="s">
        <v>686</v>
      </c>
      <c r="C10640" s="74" t="n">
        <v>2022</v>
      </c>
      <c r="D10640" s="74" t="s">
        <v>673</v>
      </c>
      <c r="E10640" s="75" t="n">
        <v>45694.1</v>
      </c>
    </row>
    <row r="10641" customFormat="false" ht="12.8" hidden="false" customHeight="false" outlineLevel="0" collapsed="false">
      <c r="A10641" s="71" t="s">
        <v>28</v>
      </c>
      <c r="B10641" s="74" t="s">
        <v>686</v>
      </c>
      <c r="C10641" s="74" t="n">
        <v>2022</v>
      </c>
      <c r="D10641" s="74" t="s">
        <v>674</v>
      </c>
      <c r="E10641" s="75" t="n">
        <v>52587</v>
      </c>
    </row>
    <row r="10642" customFormat="false" ht="12.8" hidden="false" customHeight="false" outlineLevel="0" collapsed="false">
      <c r="A10642" s="71" t="s">
        <v>28</v>
      </c>
      <c r="B10642" s="74" t="s">
        <v>686</v>
      </c>
      <c r="C10642" s="74" t="n">
        <v>2022</v>
      </c>
      <c r="D10642" s="74" t="s">
        <v>675</v>
      </c>
      <c r="E10642" s="75" t="n">
        <v>52823.5</v>
      </c>
    </row>
    <row r="10643" customFormat="false" ht="12.8" hidden="false" customHeight="false" outlineLevel="0" collapsed="false">
      <c r="A10643" s="71" t="s">
        <v>28</v>
      </c>
      <c r="B10643" s="74" t="s">
        <v>686</v>
      </c>
      <c r="C10643" s="74" t="n">
        <v>2022</v>
      </c>
      <c r="D10643" s="74" t="s">
        <v>676</v>
      </c>
      <c r="E10643" s="75" t="n">
        <v>52463.4</v>
      </c>
    </row>
    <row r="10644" customFormat="false" ht="12.8" hidden="false" customHeight="false" outlineLevel="0" collapsed="false">
      <c r="A10644" s="71" t="s">
        <v>28</v>
      </c>
      <c r="B10644" s="74" t="s">
        <v>686</v>
      </c>
      <c r="C10644" s="74" t="n">
        <v>2022</v>
      </c>
      <c r="D10644" s="74" t="s">
        <v>677</v>
      </c>
      <c r="E10644" s="75" t="n">
        <v>48763.4</v>
      </c>
    </row>
    <row r="10645" customFormat="false" ht="12.8" hidden="false" customHeight="false" outlineLevel="0" collapsed="false">
      <c r="A10645" s="71" t="s">
        <v>28</v>
      </c>
      <c r="B10645" s="74" t="s">
        <v>686</v>
      </c>
      <c r="C10645" s="76" t="n">
        <v>2022</v>
      </c>
      <c r="D10645" s="76" t="s">
        <v>678</v>
      </c>
      <c r="E10645" s="77" t="n">
        <v>54990.4</v>
      </c>
    </row>
    <row r="10646" customFormat="false" ht="12.8" hidden="false" customHeight="false" outlineLevel="0" collapsed="false">
      <c r="A10646" s="71" t="s">
        <v>28</v>
      </c>
      <c r="B10646" s="74" t="s">
        <v>686</v>
      </c>
      <c r="C10646" s="72" t="n">
        <v>2023</v>
      </c>
      <c r="D10646" s="72" t="s">
        <v>667</v>
      </c>
      <c r="E10646" s="73" t="n">
        <v>51423.727</v>
      </c>
    </row>
    <row r="10647" customFormat="false" ht="12.8" hidden="false" customHeight="false" outlineLevel="0" collapsed="false">
      <c r="A10647" s="71" t="s">
        <v>28</v>
      </c>
      <c r="B10647" s="74" t="s">
        <v>686</v>
      </c>
      <c r="C10647" s="74" t="n">
        <v>2023</v>
      </c>
      <c r="D10647" s="74" t="s">
        <v>668</v>
      </c>
      <c r="E10647" s="75" t="n">
        <v>46676.3</v>
      </c>
    </row>
    <row r="10648" customFormat="false" ht="12.8" hidden="false" customHeight="false" outlineLevel="0" collapsed="false">
      <c r="A10648" s="71" t="s">
        <v>28</v>
      </c>
      <c r="B10648" s="74" t="s">
        <v>686</v>
      </c>
      <c r="C10648" s="74" t="n">
        <v>2023</v>
      </c>
      <c r="D10648" s="74" t="s">
        <v>669</v>
      </c>
      <c r="E10648" s="75" t="n">
        <v>49477</v>
      </c>
    </row>
    <row r="10649" customFormat="false" ht="12.8" hidden="false" customHeight="false" outlineLevel="0" collapsed="false">
      <c r="A10649" s="71" t="s">
        <v>28</v>
      </c>
      <c r="B10649" s="74" t="s">
        <v>686</v>
      </c>
      <c r="C10649" s="74" t="n">
        <v>2023</v>
      </c>
      <c r="D10649" s="74" t="s">
        <v>670</v>
      </c>
      <c r="E10649" s="75"/>
    </row>
    <row r="10650" customFormat="false" ht="12.8" hidden="false" customHeight="false" outlineLevel="0" collapsed="false">
      <c r="A10650" s="71" t="s">
        <v>28</v>
      </c>
      <c r="B10650" s="74" t="s">
        <v>686</v>
      </c>
      <c r="C10650" s="74" t="n">
        <v>2023</v>
      </c>
      <c r="D10650" s="74" t="s">
        <v>671</v>
      </c>
      <c r="E10650" s="75"/>
    </row>
    <row r="10651" customFormat="false" ht="12.8" hidden="false" customHeight="false" outlineLevel="0" collapsed="false">
      <c r="A10651" s="71" t="s">
        <v>28</v>
      </c>
      <c r="B10651" s="74" t="s">
        <v>686</v>
      </c>
      <c r="C10651" s="74" t="n">
        <v>2023</v>
      </c>
      <c r="D10651" s="74" t="s">
        <v>672</v>
      </c>
      <c r="E10651" s="75"/>
    </row>
    <row r="10652" customFormat="false" ht="12.8" hidden="false" customHeight="false" outlineLevel="0" collapsed="false">
      <c r="A10652" s="71" t="s">
        <v>28</v>
      </c>
      <c r="B10652" s="74" t="s">
        <v>686</v>
      </c>
      <c r="C10652" s="74" t="n">
        <v>2023</v>
      </c>
      <c r="D10652" s="74" t="s">
        <v>673</v>
      </c>
      <c r="E10652" s="75"/>
    </row>
    <row r="10653" customFormat="false" ht="12.8" hidden="false" customHeight="false" outlineLevel="0" collapsed="false">
      <c r="A10653" s="71" t="s">
        <v>28</v>
      </c>
      <c r="B10653" s="74" t="s">
        <v>686</v>
      </c>
      <c r="C10653" s="74" t="n">
        <v>2023</v>
      </c>
      <c r="D10653" s="74" t="s">
        <v>674</v>
      </c>
      <c r="E10653" s="75"/>
    </row>
    <row r="10654" customFormat="false" ht="12.8" hidden="false" customHeight="false" outlineLevel="0" collapsed="false">
      <c r="A10654" s="71" t="s">
        <v>28</v>
      </c>
      <c r="B10654" s="74" t="s">
        <v>686</v>
      </c>
      <c r="C10654" s="74" t="n">
        <v>2023</v>
      </c>
      <c r="D10654" s="74" t="s">
        <v>675</v>
      </c>
      <c r="E10654" s="75"/>
    </row>
    <row r="10655" customFormat="false" ht="12.8" hidden="false" customHeight="false" outlineLevel="0" collapsed="false">
      <c r="A10655" s="71" t="s">
        <v>28</v>
      </c>
      <c r="B10655" s="74" t="s">
        <v>686</v>
      </c>
      <c r="C10655" s="74" t="n">
        <v>2023</v>
      </c>
      <c r="D10655" s="74" t="s">
        <v>676</v>
      </c>
      <c r="E10655" s="75"/>
    </row>
    <row r="10656" customFormat="false" ht="12.8" hidden="false" customHeight="false" outlineLevel="0" collapsed="false">
      <c r="A10656" s="71" t="s">
        <v>28</v>
      </c>
      <c r="B10656" s="74" t="s">
        <v>686</v>
      </c>
      <c r="C10656" s="74" t="n">
        <v>2023</v>
      </c>
      <c r="D10656" s="74" t="s">
        <v>677</v>
      </c>
      <c r="E10656" s="75"/>
    </row>
    <row r="10657" customFormat="false" ht="12.8" hidden="false" customHeight="false" outlineLevel="0" collapsed="false">
      <c r="A10657" s="71" t="s">
        <v>28</v>
      </c>
      <c r="B10657" s="76" t="s">
        <v>686</v>
      </c>
      <c r="C10657" s="76" t="n">
        <v>2023</v>
      </c>
      <c r="D10657" s="76" t="s">
        <v>678</v>
      </c>
      <c r="E10657" s="77"/>
    </row>
    <row r="10658" customFormat="false" ht="12.8" hidden="false" customHeight="false" outlineLevel="0" collapsed="false">
      <c r="A10658" s="71" t="s">
        <v>28</v>
      </c>
      <c r="B10658" s="72" t="s">
        <v>324</v>
      </c>
      <c r="C10658" s="72" t="n">
        <v>2000</v>
      </c>
      <c r="D10658" s="72" t="s">
        <v>667</v>
      </c>
      <c r="E10658" s="73" t="n">
        <v>152471.323</v>
      </c>
    </row>
    <row r="10659" customFormat="false" ht="12.8" hidden="false" customHeight="false" outlineLevel="0" collapsed="false">
      <c r="A10659" s="71" t="s">
        <v>28</v>
      </c>
      <c r="B10659" s="74" t="s">
        <v>324</v>
      </c>
      <c r="C10659" s="74" t="n">
        <v>2000</v>
      </c>
      <c r="D10659" s="74" t="s">
        <v>668</v>
      </c>
      <c r="E10659" s="75" t="n">
        <v>154445.574</v>
      </c>
    </row>
    <row r="10660" customFormat="false" ht="12.8" hidden="false" customHeight="false" outlineLevel="0" collapsed="false">
      <c r="A10660" s="71" t="s">
        <v>28</v>
      </c>
      <c r="B10660" s="74" t="s">
        <v>324</v>
      </c>
      <c r="C10660" s="74" t="n">
        <v>2000</v>
      </c>
      <c r="D10660" s="74" t="s">
        <v>669</v>
      </c>
      <c r="E10660" s="75" t="n">
        <v>137874.316</v>
      </c>
    </row>
    <row r="10661" customFormat="false" ht="12.8" hidden="false" customHeight="false" outlineLevel="0" collapsed="false">
      <c r="A10661" s="71" t="s">
        <v>28</v>
      </c>
      <c r="B10661" s="74" t="s">
        <v>324</v>
      </c>
      <c r="C10661" s="74" t="n">
        <v>2000</v>
      </c>
      <c r="D10661" s="74" t="s">
        <v>670</v>
      </c>
      <c r="E10661" s="75" t="n">
        <v>142844.469</v>
      </c>
    </row>
    <row r="10662" customFormat="false" ht="12.8" hidden="false" customHeight="false" outlineLevel="0" collapsed="false">
      <c r="A10662" s="71" t="s">
        <v>28</v>
      </c>
      <c r="B10662" s="74" t="s">
        <v>324</v>
      </c>
      <c r="C10662" s="74" t="n">
        <v>2000</v>
      </c>
      <c r="D10662" s="74" t="s">
        <v>671</v>
      </c>
      <c r="E10662" s="75" t="n">
        <v>133011.979</v>
      </c>
    </row>
    <row r="10663" customFormat="false" ht="12.8" hidden="false" customHeight="false" outlineLevel="0" collapsed="false">
      <c r="A10663" s="71" t="s">
        <v>28</v>
      </c>
      <c r="B10663" s="74" t="s">
        <v>324</v>
      </c>
      <c r="C10663" s="74" t="n">
        <v>2000</v>
      </c>
      <c r="D10663" s="74" t="s">
        <v>672</v>
      </c>
      <c r="E10663" s="75" t="n">
        <v>157785.971</v>
      </c>
    </row>
    <row r="10664" customFormat="false" ht="12.8" hidden="false" customHeight="false" outlineLevel="0" collapsed="false">
      <c r="A10664" s="71" t="s">
        <v>28</v>
      </c>
      <c r="B10664" s="74" t="s">
        <v>324</v>
      </c>
      <c r="C10664" s="74" t="n">
        <v>2000</v>
      </c>
      <c r="D10664" s="74" t="s">
        <v>673</v>
      </c>
      <c r="E10664" s="75" t="n">
        <v>154662.82</v>
      </c>
    </row>
    <row r="10665" customFormat="false" ht="12.8" hidden="false" customHeight="false" outlineLevel="0" collapsed="false">
      <c r="A10665" s="71" t="s">
        <v>28</v>
      </c>
      <c r="B10665" s="74" t="s">
        <v>324</v>
      </c>
      <c r="C10665" s="74" t="n">
        <v>2000</v>
      </c>
      <c r="D10665" s="74" t="s">
        <v>674</v>
      </c>
      <c r="E10665" s="75" t="n">
        <v>162775.786</v>
      </c>
    </row>
    <row r="10666" customFormat="false" ht="12.8" hidden="false" customHeight="false" outlineLevel="0" collapsed="false">
      <c r="A10666" s="71" t="s">
        <v>28</v>
      </c>
      <c r="B10666" s="74" t="s">
        <v>324</v>
      </c>
      <c r="C10666" s="74" t="n">
        <v>2000</v>
      </c>
      <c r="D10666" s="74" t="s">
        <v>675</v>
      </c>
      <c r="E10666" s="75" t="n">
        <v>159455.064</v>
      </c>
    </row>
    <row r="10667" customFormat="false" ht="12.8" hidden="false" customHeight="false" outlineLevel="0" collapsed="false">
      <c r="A10667" s="71" t="s">
        <v>28</v>
      </c>
      <c r="B10667" s="74" t="s">
        <v>324</v>
      </c>
      <c r="C10667" s="74" t="n">
        <v>2000</v>
      </c>
      <c r="D10667" s="74" t="s">
        <v>676</v>
      </c>
      <c r="E10667" s="75" t="n">
        <v>170050.562</v>
      </c>
    </row>
    <row r="10668" customFormat="false" ht="12.8" hidden="false" customHeight="false" outlineLevel="0" collapsed="false">
      <c r="A10668" s="71" t="s">
        <v>28</v>
      </c>
      <c r="B10668" s="74" t="s">
        <v>324</v>
      </c>
      <c r="C10668" s="74" t="n">
        <v>2000</v>
      </c>
      <c r="D10668" s="74" t="s">
        <v>677</v>
      </c>
      <c r="E10668" s="75" t="n">
        <v>153214.082</v>
      </c>
    </row>
    <row r="10669" customFormat="false" ht="12.8" hidden="false" customHeight="false" outlineLevel="0" collapsed="false">
      <c r="A10669" s="71" t="s">
        <v>28</v>
      </c>
      <c r="B10669" s="74" t="s">
        <v>324</v>
      </c>
      <c r="C10669" s="76" t="n">
        <v>2000</v>
      </c>
      <c r="D10669" s="76" t="s">
        <v>678</v>
      </c>
      <c r="E10669" s="77" t="n">
        <v>169155.095</v>
      </c>
    </row>
    <row r="10670" customFormat="false" ht="12.8" hidden="false" customHeight="false" outlineLevel="0" collapsed="false">
      <c r="A10670" s="71" t="s">
        <v>28</v>
      </c>
      <c r="B10670" s="74" t="s">
        <v>324</v>
      </c>
      <c r="C10670" s="72" t="n">
        <v>2001</v>
      </c>
      <c r="D10670" s="72" t="s">
        <v>667</v>
      </c>
      <c r="E10670" s="73" t="n">
        <v>156642.228</v>
      </c>
    </row>
    <row r="10671" customFormat="false" ht="12.8" hidden="false" customHeight="false" outlineLevel="0" collapsed="false">
      <c r="A10671" s="71" t="s">
        <v>28</v>
      </c>
      <c r="B10671" s="74" t="s">
        <v>324</v>
      </c>
      <c r="C10671" s="74" t="n">
        <v>2001</v>
      </c>
      <c r="D10671" s="74" t="s">
        <v>668</v>
      </c>
      <c r="E10671" s="75" t="n">
        <v>145040.625</v>
      </c>
    </row>
    <row r="10672" customFormat="false" ht="12.8" hidden="false" customHeight="false" outlineLevel="0" collapsed="false">
      <c r="A10672" s="71" t="s">
        <v>28</v>
      </c>
      <c r="B10672" s="74" t="s">
        <v>324</v>
      </c>
      <c r="C10672" s="74" t="n">
        <v>2001</v>
      </c>
      <c r="D10672" s="74" t="s">
        <v>669</v>
      </c>
      <c r="E10672" s="75" t="n">
        <v>149386.127</v>
      </c>
    </row>
    <row r="10673" customFormat="false" ht="12.8" hidden="false" customHeight="false" outlineLevel="0" collapsed="false">
      <c r="A10673" s="71" t="s">
        <v>28</v>
      </c>
      <c r="B10673" s="74" t="s">
        <v>324</v>
      </c>
      <c r="C10673" s="74" t="n">
        <v>2001</v>
      </c>
      <c r="D10673" s="74" t="s">
        <v>670</v>
      </c>
      <c r="E10673" s="75" t="n">
        <v>149369.593</v>
      </c>
    </row>
    <row r="10674" customFormat="false" ht="12.8" hidden="false" customHeight="false" outlineLevel="0" collapsed="false">
      <c r="A10674" s="71" t="s">
        <v>28</v>
      </c>
      <c r="B10674" s="74" t="s">
        <v>324</v>
      </c>
      <c r="C10674" s="74" t="n">
        <v>2001</v>
      </c>
      <c r="D10674" s="74" t="s">
        <v>671</v>
      </c>
      <c r="E10674" s="75" t="n">
        <v>150610.125</v>
      </c>
    </row>
    <row r="10675" customFormat="false" ht="12.8" hidden="false" customHeight="false" outlineLevel="0" collapsed="false">
      <c r="A10675" s="71" t="s">
        <v>28</v>
      </c>
      <c r="B10675" s="74" t="s">
        <v>324</v>
      </c>
      <c r="C10675" s="74" t="n">
        <v>2001</v>
      </c>
      <c r="D10675" s="74" t="s">
        <v>672</v>
      </c>
      <c r="E10675" s="75" t="n">
        <v>157933.279</v>
      </c>
    </row>
    <row r="10676" customFormat="false" ht="12.8" hidden="false" customHeight="false" outlineLevel="0" collapsed="false">
      <c r="A10676" s="71" t="s">
        <v>28</v>
      </c>
      <c r="B10676" s="74" t="s">
        <v>324</v>
      </c>
      <c r="C10676" s="74" t="n">
        <v>2001</v>
      </c>
      <c r="D10676" s="74" t="s">
        <v>673</v>
      </c>
      <c r="E10676" s="75" t="n">
        <v>146681.188</v>
      </c>
    </row>
    <row r="10677" customFormat="false" ht="12.8" hidden="false" customHeight="false" outlineLevel="0" collapsed="false">
      <c r="A10677" s="71" t="s">
        <v>28</v>
      </c>
      <c r="B10677" s="74" t="s">
        <v>324</v>
      </c>
      <c r="C10677" s="74" t="n">
        <v>2001</v>
      </c>
      <c r="D10677" s="74" t="s">
        <v>674</v>
      </c>
      <c r="E10677" s="75" t="n">
        <v>151857.458</v>
      </c>
    </row>
    <row r="10678" customFormat="false" ht="12.8" hidden="false" customHeight="false" outlineLevel="0" collapsed="false">
      <c r="A10678" s="71" t="s">
        <v>28</v>
      </c>
      <c r="B10678" s="74" t="s">
        <v>324</v>
      </c>
      <c r="C10678" s="74" t="n">
        <v>2001</v>
      </c>
      <c r="D10678" s="74" t="s">
        <v>675</v>
      </c>
      <c r="E10678" s="75" t="n">
        <v>138949.11</v>
      </c>
    </row>
    <row r="10679" customFormat="false" ht="12.8" hidden="false" customHeight="false" outlineLevel="0" collapsed="false">
      <c r="A10679" s="71" t="s">
        <v>28</v>
      </c>
      <c r="B10679" s="74" t="s">
        <v>324</v>
      </c>
      <c r="C10679" s="74" t="n">
        <v>2001</v>
      </c>
      <c r="D10679" s="74" t="s">
        <v>676</v>
      </c>
      <c r="E10679" s="75" t="n">
        <v>140524.124</v>
      </c>
    </row>
    <row r="10680" customFormat="false" ht="12.8" hidden="false" customHeight="false" outlineLevel="0" collapsed="false">
      <c r="A10680" s="71" t="s">
        <v>28</v>
      </c>
      <c r="B10680" s="74" t="s">
        <v>324</v>
      </c>
      <c r="C10680" s="74" t="n">
        <v>2001</v>
      </c>
      <c r="D10680" s="74" t="s">
        <v>677</v>
      </c>
      <c r="E10680" s="75" t="n">
        <v>133949.326</v>
      </c>
    </row>
    <row r="10681" customFormat="false" ht="12.8" hidden="false" customHeight="false" outlineLevel="0" collapsed="false">
      <c r="A10681" s="71" t="s">
        <v>28</v>
      </c>
      <c r="B10681" s="74" t="s">
        <v>324</v>
      </c>
      <c r="C10681" s="76" t="n">
        <v>2001</v>
      </c>
      <c r="D10681" s="76" t="s">
        <v>678</v>
      </c>
      <c r="E10681" s="77" t="n">
        <v>151393.386</v>
      </c>
    </row>
    <row r="10682" customFormat="false" ht="12.8" hidden="false" customHeight="false" outlineLevel="0" collapsed="false">
      <c r="A10682" s="71" t="s">
        <v>28</v>
      </c>
      <c r="B10682" s="74" t="s">
        <v>324</v>
      </c>
      <c r="C10682" s="72" t="n">
        <v>2002</v>
      </c>
      <c r="D10682" s="72" t="s">
        <v>667</v>
      </c>
      <c r="E10682" s="73" t="n">
        <v>148357.094</v>
      </c>
    </row>
    <row r="10683" customFormat="false" ht="12.8" hidden="false" customHeight="false" outlineLevel="0" collapsed="false">
      <c r="A10683" s="71" t="s">
        <v>28</v>
      </c>
      <c r="B10683" s="74" t="s">
        <v>324</v>
      </c>
      <c r="C10683" s="74" t="n">
        <v>2002</v>
      </c>
      <c r="D10683" s="74" t="s">
        <v>668</v>
      </c>
      <c r="E10683" s="75" t="n">
        <v>146240.162</v>
      </c>
    </row>
    <row r="10684" customFormat="false" ht="12.8" hidden="false" customHeight="false" outlineLevel="0" collapsed="false">
      <c r="A10684" s="71" t="s">
        <v>28</v>
      </c>
      <c r="B10684" s="74" t="s">
        <v>324</v>
      </c>
      <c r="C10684" s="74" t="n">
        <v>2002</v>
      </c>
      <c r="D10684" s="74" t="s">
        <v>669</v>
      </c>
      <c r="E10684" s="75" t="n">
        <v>163590.049</v>
      </c>
    </row>
    <row r="10685" customFormat="false" ht="12.8" hidden="false" customHeight="false" outlineLevel="0" collapsed="false">
      <c r="A10685" s="71" t="s">
        <v>28</v>
      </c>
      <c r="B10685" s="74" t="s">
        <v>324</v>
      </c>
      <c r="C10685" s="74" t="n">
        <v>2002</v>
      </c>
      <c r="D10685" s="74" t="s">
        <v>670</v>
      </c>
      <c r="E10685" s="75" t="n">
        <v>171545.224</v>
      </c>
    </row>
    <row r="10686" customFormat="false" ht="12.8" hidden="false" customHeight="false" outlineLevel="0" collapsed="false">
      <c r="A10686" s="71" t="s">
        <v>28</v>
      </c>
      <c r="B10686" s="74" t="s">
        <v>324</v>
      </c>
      <c r="C10686" s="74" t="n">
        <v>2002</v>
      </c>
      <c r="D10686" s="74" t="s">
        <v>671</v>
      </c>
      <c r="E10686" s="75" t="n">
        <v>160282.966</v>
      </c>
    </row>
    <row r="10687" customFormat="false" ht="12.8" hidden="false" customHeight="false" outlineLevel="0" collapsed="false">
      <c r="A10687" s="71" t="s">
        <v>28</v>
      </c>
      <c r="B10687" s="74" t="s">
        <v>324</v>
      </c>
      <c r="C10687" s="74" t="n">
        <v>2002</v>
      </c>
      <c r="D10687" s="74" t="s">
        <v>672</v>
      </c>
      <c r="E10687" s="75" t="n">
        <v>151016.755</v>
      </c>
    </row>
    <row r="10688" customFormat="false" ht="12.8" hidden="false" customHeight="false" outlineLevel="0" collapsed="false">
      <c r="A10688" s="71" t="s">
        <v>28</v>
      </c>
      <c r="B10688" s="74" t="s">
        <v>324</v>
      </c>
      <c r="C10688" s="74" t="n">
        <v>2002</v>
      </c>
      <c r="D10688" s="74" t="s">
        <v>673</v>
      </c>
      <c r="E10688" s="75" t="n">
        <v>165306.179</v>
      </c>
    </row>
    <row r="10689" customFormat="false" ht="12.8" hidden="false" customHeight="false" outlineLevel="0" collapsed="false">
      <c r="A10689" s="71" t="s">
        <v>28</v>
      </c>
      <c r="B10689" s="74" t="s">
        <v>324</v>
      </c>
      <c r="C10689" s="74" t="n">
        <v>2002</v>
      </c>
      <c r="D10689" s="74" t="s">
        <v>674</v>
      </c>
      <c r="E10689" s="75" t="n">
        <v>170212.081</v>
      </c>
    </row>
    <row r="10690" customFormat="false" ht="12.8" hidden="false" customHeight="false" outlineLevel="0" collapsed="false">
      <c r="A10690" s="71" t="s">
        <v>28</v>
      </c>
      <c r="B10690" s="74" t="s">
        <v>324</v>
      </c>
      <c r="C10690" s="74" t="n">
        <v>2002</v>
      </c>
      <c r="D10690" s="74" t="s">
        <v>675</v>
      </c>
      <c r="E10690" s="75" t="n">
        <v>160583.431</v>
      </c>
    </row>
    <row r="10691" customFormat="false" ht="12.8" hidden="false" customHeight="false" outlineLevel="0" collapsed="false">
      <c r="A10691" s="71" t="s">
        <v>28</v>
      </c>
      <c r="B10691" s="74" t="s">
        <v>324</v>
      </c>
      <c r="C10691" s="74" t="n">
        <v>2002</v>
      </c>
      <c r="D10691" s="74" t="s">
        <v>676</v>
      </c>
      <c r="E10691" s="75" t="n">
        <v>192342.443</v>
      </c>
    </row>
    <row r="10692" customFormat="false" ht="12.8" hidden="false" customHeight="false" outlineLevel="0" collapsed="false">
      <c r="A10692" s="71" t="s">
        <v>28</v>
      </c>
      <c r="B10692" s="74" t="s">
        <v>324</v>
      </c>
      <c r="C10692" s="74" t="n">
        <v>2002</v>
      </c>
      <c r="D10692" s="74" t="s">
        <v>677</v>
      </c>
      <c r="E10692" s="75" t="n">
        <v>163395.83</v>
      </c>
    </row>
    <row r="10693" customFormat="false" ht="12.8" hidden="false" customHeight="false" outlineLevel="0" collapsed="false">
      <c r="A10693" s="71" t="s">
        <v>28</v>
      </c>
      <c r="B10693" s="74" t="s">
        <v>324</v>
      </c>
      <c r="C10693" s="76" t="n">
        <v>2002</v>
      </c>
      <c r="D10693" s="76" t="s">
        <v>678</v>
      </c>
      <c r="E10693" s="77" t="n">
        <v>179062.033</v>
      </c>
    </row>
    <row r="10694" customFormat="false" ht="12.8" hidden="false" customHeight="false" outlineLevel="0" collapsed="false">
      <c r="A10694" s="71" t="s">
        <v>28</v>
      </c>
      <c r="B10694" s="74" t="s">
        <v>324</v>
      </c>
      <c r="C10694" s="72" t="n">
        <v>2003</v>
      </c>
      <c r="D10694" s="72" t="s">
        <v>667</v>
      </c>
      <c r="E10694" s="73" t="n">
        <v>152948.446</v>
      </c>
    </row>
    <row r="10695" customFormat="false" ht="12.8" hidden="false" customHeight="false" outlineLevel="0" collapsed="false">
      <c r="A10695" s="71" t="s">
        <v>28</v>
      </c>
      <c r="B10695" s="74" t="s">
        <v>324</v>
      </c>
      <c r="C10695" s="74" t="n">
        <v>2003</v>
      </c>
      <c r="D10695" s="74" t="s">
        <v>668</v>
      </c>
      <c r="E10695" s="75" t="n">
        <v>145897.219</v>
      </c>
    </row>
    <row r="10696" customFormat="false" ht="12.8" hidden="false" customHeight="false" outlineLevel="0" collapsed="false">
      <c r="A10696" s="71" t="s">
        <v>28</v>
      </c>
      <c r="B10696" s="74" t="s">
        <v>324</v>
      </c>
      <c r="C10696" s="74" t="n">
        <v>2003</v>
      </c>
      <c r="D10696" s="74" t="s">
        <v>669</v>
      </c>
      <c r="E10696" s="75" t="n">
        <v>134763.428</v>
      </c>
    </row>
    <row r="10697" customFormat="false" ht="12.8" hidden="false" customHeight="false" outlineLevel="0" collapsed="false">
      <c r="A10697" s="71" t="s">
        <v>28</v>
      </c>
      <c r="B10697" s="74" t="s">
        <v>324</v>
      </c>
      <c r="C10697" s="74" t="n">
        <v>2003</v>
      </c>
      <c r="D10697" s="74" t="s">
        <v>670</v>
      </c>
      <c r="E10697" s="75" t="n">
        <v>138422.18</v>
      </c>
    </row>
    <row r="10698" customFormat="false" ht="12.8" hidden="false" customHeight="false" outlineLevel="0" collapsed="false">
      <c r="A10698" s="71" t="s">
        <v>28</v>
      </c>
      <c r="B10698" s="74" t="s">
        <v>324</v>
      </c>
      <c r="C10698" s="74" t="n">
        <v>2003</v>
      </c>
      <c r="D10698" s="74" t="s">
        <v>671</v>
      </c>
      <c r="E10698" s="75" t="n">
        <v>151298.069</v>
      </c>
    </row>
    <row r="10699" customFormat="false" ht="12.8" hidden="false" customHeight="false" outlineLevel="0" collapsed="false">
      <c r="A10699" s="71" t="s">
        <v>28</v>
      </c>
      <c r="B10699" s="74" t="s">
        <v>324</v>
      </c>
      <c r="C10699" s="74" t="n">
        <v>2003</v>
      </c>
      <c r="D10699" s="74" t="s">
        <v>672</v>
      </c>
      <c r="E10699" s="75" t="n">
        <v>131160.275</v>
      </c>
    </row>
    <row r="10700" customFormat="false" ht="12.8" hidden="false" customHeight="false" outlineLevel="0" collapsed="false">
      <c r="A10700" s="71" t="s">
        <v>28</v>
      </c>
      <c r="B10700" s="74" t="s">
        <v>324</v>
      </c>
      <c r="C10700" s="74" t="n">
        <v>2003</v>
      </c>
      <c r="D10700" s="74" t="s">
        <v>673</v>
      </c>
      <c r="E10700" s="75" t="n">
        <v>147555.347</v>
      </c>
    </row>
    <row r="10701" customFormat="false" ht="12.8" hidden="false" customHeight="false" outlineLevel="0" collapsed="false">
      <c r="A10701" s="71" t="s">
        <v>28</v>
      </c>
      <c r="B10701" s="74" t="s">
        <v>324</v>
      </c>
      <c r="C10701" s="74" t="n">
        <v>2003</v>
      </c>
      <c r="D10701" s="74" t="s">
        <v>674</v>
      </c>
      <c r="E10701" s="75" t="n">
        <v>141352.605</v>
      </c>
    </row>
    <row r="10702" customFormat="false" ht="12.8" hidden="false" customHeight="false" outlineLevel="0" collapsed="false">
      <c r="A10702" s="71" t="s">
        <v>28</v>
      </c>
      <c r="B10702" s="74" t="s">
        <v>324</v>
      </c>
      <c r="C10702" s="74" t="n">
        <v>2003</v>
      </c>
      <c r="D10702" s="74" t="s">
        <v>675</v>
      </c>
      <c r="E10702" s="75" t="n">
        <v>146594.4</v>
      </c>
    </row>
    <row r="10703" customFormat="false" ht="12.8" hidden="false" customHeight="false" outlineLevel="0" collapsed="false">
      <c r="A10703" s="71" t="s">
        <v>28</v>
      </c>
      <c r="B10703" s="74" t="s">
        <v>324</v>
      </c>
      <c r="C10703" s="74" t="n">
        <v>2003</v>
      </c>
      <c r="D10703" s="74" t="s">
        <v>676</v>
      </c>
      <c r="E10703" s="75" t="n">
        <v>157620.868</v>
      </c>
    </row>
    <row r="10704" customFormat="false" ht="12.8" hidden="false" customHeight="false" outlineLevel="0" collapsed="false">
      <c r="A10704" s="71" t="s">
        <v>28</v>
      </c>
      <c r="B10704" s="74" t="s">
        <v>324</v>
      </c>
      <c r="C10704" s="74" t="n">
        <v>2003</v>
      </c>
      <c r="D10704" s="74" t="s">
        <v>677</v>
      </c>
      <c r="E10704" s="75" t="n">
        <v>146390.074</v>
      </c>
    </row>
    <row r="10705" customFormat="false" ht="12.8" hidden="false" customHeight="false" outlineLevel="0" collapsed="false">
      <c r="A10705" s="71" t="s">
        <v>28</v>
      </c>
      <c r="B10705" s="74" t="s">
        <v>324</v>
      </c>
      <c r="C10705" s="76" t="n">
        <v>2003</v>
      </c>
      <c r="D10705" s="76" t="s">
        <v>678</v>
      </c>
      <c r="E10705" s="77" t="n">
        <v>170592.195</v>
      </c>
    </row>
    <row r="10706" customFormat="false" ht="12.8" hidden="false" customHeight="false" outlineLevel="0" collapsed="false">
      <c r="A10706" s="71" t="s">
        <v>28</v>
      </c>
      <c r="B10706" s="74" t="s">
        <v>324</v>
      </c>
      <c r="C10706" s="72" t="n">
        <v>2004</v>
      </c>
      <c r="D10706" s="72" t="s">
        <v>667</v>
      </c>
      <c r="E10706" s="73" t="n">
        <v>149573.672</v>
      </c>
    </row>
    <row r="10707" customFormat="false" ht="12.8" hidden="false" customHeight="false" outlineLevel="0" collapsed="false">
      <c r="A10707" s="71" t="s">
        <v>28</v>
      </c>
      <c r="B10707" s="74" t="s">
        <v>324</v>
      </c>
      <c r="C10707" s="74" t="n">
        <v>2004</v>
      </c>
      <c r="D10707" s="74" t="s">
        <v>668</v>
      </c>
      <c r="E10707" s="75" t="n">
        <v>136308.717</v>
      </c>
    </row>
    <row r="10708" customFormat="false" ht="12.8" hidden="false" customHeight="false" outlineLevel="0" collapsed="false">
      <c r="A10708" s="71" t="s">
        <v>28</v>
      </c>
      <c r="B10708" s="74" t="s">
        <v>324</v>
      </c>
      <c r="C10708" s="74" t="n">
        <v>2004</v>
      </c>
      <c r="D10708" s="74" t="s">
        <v>669</v>
      </c>
      <c r="E10708" s="75" t="n">
        <v>150681.29</v>
      </c>
    </row>
    <row r="10709" customFormat="false" ht="12.8" hidden="false" customHeight="false" outlineLevel="0" collapsed="false">
      <c r="A10709" s="71" t="s">
        <v>28</v>
      </c>
      <c r="B10709" s="74" t="s">
        <v>324</v>
      </c>
      <c r="C10709" s="74" t="n">
        <v>2004</v>
      </c>
      <c r="D10709" s="74" t="s">
        <v>670</v>
      </c>
      <c r="E10709" s="75" t="n">
        <v>157165.784</v>
      </c>
    </row>
    <row r="10710" customFormat="false" ht="12.8" hidden="false" customHeight="false" outlineLevel="0" collapsed="false">
      <c r="A10710" s="71" t="s">
        <v>28</v>
      </c>
      <c r="B10710" s="74" t="s">
        <v>324</v>
      </c>
      <c r="C10710" s="74" t="n">
        <v>2004</v>
      </c>
      <c r="D10710" s="74" t="s">
        <v>671</v>
      </c>
      <c r="E10710" s="75" t="n">
        <v>147747.081</v>
      </c>
    </row>
    <row r="10711" customFormat="false" ht="12.8" hidden="false" customHeight="false" outlineLevel="0" collapsed="false">
      <c r="A10711" s="71" t="s">
        <v>28</v>
      </c>
      <c r="B10711" s="74" t="s">
        <v>324</v>
      </c>
      <c r="C10711" s="74" t="n">
        <v>2004</v>
      </c>
      <c r="D10711" s="74" t="s">
        <v>672</v>
      </c>
      <c r="E10711" s="75" t="n">
        <v>148492.851</v>
      </c>
    </row>
    <row r="10712" customFormat="false" ht="12.8" hidden="false" customHeight="false" outlineLevel="0" collapsed="false">
      <c r="A10712" s="71" t="s">
        <v>28</v>
      </c>
      <c r="B10712" s="74" t="s">
        <v>324</v>
      </c>
      <c r="C10712" s="74" t="n">
        <v>2004</v>
      </c>
      <c r="D10712" s="74" t="s">
        <v>673</v>
      </c>
      <c r="E10712" s="75" t="n">
        <v>157336.351</v>
      </c>
    </row>
    <row r="10713" customFormat="false" ht="12.8" hidden="false" customHeight="false" outlineLevel="0" collapsed="false">
      <c r="A10713" s="71" t="s">
        <v>28</v>
      </c>
      <c r="B10713" s="74" t="s">
        <v>324</v>
      </c>
      <c r="C10713" s="74" t="n">
        <v>2004</v>
      </c>
      <c r="D10713" s="74" t="s">
        <v>674</v>
      </c>
      <c r="E10713" s="75" t="n">
        <v>151847.454</v>
      </c>
    </row>
    <row r="10714" customFormat="false" ht="12.8" hidden="false" customHeight="false" outlineLevel="0" collapsed="false">
      <c r="A10714" s="71" t="s">
        <v>28</v>
      </c>
      <c r="B10714" s="74" t="s">
        <v>324</v>
      </c>
      <c r="C10714" s="74" t="n">
        <v>2004</v>
      </c>
      <c r="D10714" s="74" t="s">
        <v>675</v>
      </c>
      <c r="E10714" s="75" t="n">
        <v>155958.886</v>
      </c>
    </row>
    <row r="10715" customFormat="false" ht="12.8" hidden="false" customHeight="false" outlineLevel="0" collapsed="false">
      <c r="A10715" s="71" t="s">
        <v>28</v>
      </c>
      <c r="B10715" s="74" t="s">
        <v>324</v>
      </c>
      <c r="C10715" s="74" t="n">
        <v>2004</v>
      </c>
      <c r="D10715" s="74" t="s">
        <v>676</v>
      </c>
      <c r="E10715" s="75" t="n">
        <v>152232.062</v>
      </c>
    </row>
    <row r="10716" customFormat="false" ht="12.8" hidden="false" customHeight="false" outlineLevel="0" collapsed="false">
      <c r="A10716" s="71" t="s">
        <v>28</v>
      </c>
      <c r="B10716" s="74" t="s">
        <v>324</v>
      </c>
      <c r="C10716" s="74" t="n">
        <v>2004</v>
      </c>
      <c r="D10716" s="74" t="s">
        <v>677</v>
      </c>
      <c r="E10716" s="75" t="n">
        <v>157039.487</v>
      </c>
    </row>
    <row r="10717" customFormat="false" ht="12.8" hidden="false" customHeight="false" outlineLevel="0" collapsed="false">
      <c r="A10717" s="71" t="s">
        <v>28</v>
      </c>
      <c r="B10717" s="74" t="s">
        <v>324</v>
      </c>
      <c r="C10717" s="76" t="n">
        <v>2004</v>
      </c>
      <c r="D10717" s="76" t="s">
        <v>678</v>
      </c>
      <c r="E10717" s="77" t="n">
        <v>183788.768</v>
      </c>
    </row>
    <row r="10718" customFormat="false" ht="12.8" hidden="false" customHeight="false" outlineLevel="0" collapsed="false">
      <c r="A10718" s="71" t="s">
        <v>28</v>
      </c>
      <c r="B10718" s="74" t="s">
        <v>324</v>
      </c>
      <c r="C10718" s="72" t="n">
        <v>2005</v>
      </c>
      <c r="D10718" s="72" t="s">
        <v>667</v>
      </c>
      <c r="E10718" s="73" t="n">
        <v>147426.659</v>
      </c>
    </row>
    <row r="10719" customFormat="false" ht="12.8" hidden="false" customHeight="false" outlineLevel="0" collapsed="false">
      <c r="A10719" s="71" t="s">
        <v>28</v>
      </c>
      <c r="B10719" s="74" t="s">
        <v>324</v>
      </c>
      <c r="C10719" s="74" t="n">
        <v>2005</v>
      </c>
      <c r="D10719" s="74" t="s">
        <v>668</v>
      </c>
      <c r="E10719" s="75" t="n">
        <v>135196.765</v>
      </c>
    </row>
    <row r="10720" customFormat="false" ht="12.8" hidden="false" customHeight="false" outlineLevel="0" collapsed="false">
      <c r="A10720" s="71" t="s">
        <v>28</v>
      </c>
      <c r="B10720" s="74" t="s">
        <v>324</v>
      </c>
      <c r="C10720" s="74" t="n">
        <v>2005</v>
      </c>
      <c r="D10720" s="74" t="s">
        <v>669</v>
      </c>
      <c r="E10720" s="75" t="n">
        <v>154521.498</v>
      </c>
    </row>
    <row r="10721" customFormat="false" ht="12.8" hidden="false" customHeight="false" outlineLevel="0" collapsed="false">
      <c r="A10721" s="71" t="s">
        <v>28</v>
      </c>
      <c r="B10721" s="74" t="s">
        <v>324</v>
      </c>
      <c r="C10721" s="74" t="n">
        <v>2005</v>
      </c>
      <c r="D10721" s="74" t="s">
        <v>670</v>
      </c>
      <c r="E10721" s="75" t="n">
        <v>142452.8</v>
      </c>
    </row>
    <row r="10722" customFormat="false" ht="12.8" hidden="false" customHeight="false" outlineLevel="0" collapsed="false">
      <c r="A10722" s="71" t="s">
        <v>28</v>
      </c>
      <c r="B10722" s="74" t="s">
        <v>324</v>
      </c>
      <c r="C10722" s="74" t="n">
        <v>2005</v>
      </c>
      <c r="D10722" s="74" t="s">
        <v>671</v>
      </c>
      <c r="E10722" s="75" t="n">
        <v>141166.119</v>
      </c>
    </row>
    <row r="10723" customFormat="false" ht="12.8" hidden="false" customHeight="false" outlineLevel="0" collapsed="false">
      <c r="A10723" s="71" t="s">
        <v>28</v>
      </c>
      <c r="B10723" s="74" t="s">
        <v>324</v>
      </c>
      <c r="C10723" s="74" t="n">
        <v>2005</v>
      </c>
      <c r="D10723" s="74" t="s">
        <v>672</v>
      </c>
      <c r="E10723" s="75" t="n">
        <v>142226.613</v>
      </c>
    </row>
    <row r="10724" customFormat="false" ht="12.8" hidden="false" customHeight="false" outlineLevel="0" collapsed="false">
      <c r="A10724" s="71" t="s">
        <v>28</v>
      </c>
      <c r="B10724" s="74" t="s">
        <v>324</v>
      </c>
      <c r="C10724" s="74" t="n">
        <v>2005</v>
      </c>
      <c r="D10724" s="74" t="s">
        <v>673</v>
      </c>
      <c r="E10724" s="75" t="n">
        <v>139506.696</v>
      </c>
    </row>
    <row r="10725" customFormat="false" ht="12.8" hidden="false" customHeight="false" outlineLevel="0" collapsed="false">
      <c r="A10725" s="71" t="s">
        <v>28</v>
      </c>
      <c r="B10725" s="74" t="s">
        <v>324</v>
      </c>
      <c r="C10725" s="74" t="n">
        <v>2005</v>
      </c>
      <c r="D10725" s="74" t="s">
        <v>674</v>
      </c>
      <c r="E10725" s="75" t="n">
        <v>147158.98</v>
      </c>
    </row>
    <row r="10726" customFormat="false" ht="12.8" hidden="false" customHeight="false" outlineLevel="0" collapsed="false">
      <c r="A10726" s="71" t="s">
        <v>28</v>
      </c>
      <c r="B10726" s="74" t="s">
        <v>324</v>
      </c>
      <c r="C10726" s="74" t="n">
        <v>2005</v>
      </c>
      <c r="D10726" s="74" t="s">
        <v>675</v>
      </c>
      <c r="E10726" s="75" t="n">
        <v>148562.102</v>
      </c>
    </row>
    <row r="10727" customFormat="false" ht="12.8" hidden="false" customHeight="false" outlineLevel="0" collapsed="false">
      <c r="A10727" s="71" t="s">
        <v>28</v>
      </c>
      <c r="B10727" s="74" t="s">
        <v>324</v>
      </c>
      <c r="C10727" s="74" t="n">
        <v>2005</v>
      </c>
      <c r="D10727" s="74" t="s">
        <v>676</v>
      </c>
      <c r="E10727" s="75" t="n">
        <v>137194.947</v>
      </c>
    </row>
    <row r="10728" customFormat="false" ht="12.8" hidden="false" customHeight="false" outlineLevel="0" collapsed="false">
      <c r="A10728" s="71" t="s">
        <v>28</v>
      </c>
      <c r="B10728" s="74" t="s">
        <v>324</v>
      </c>
      <c r="C10728" s="74" t="n">
        <v>2005</v>
      </c>
      <c r="D10728" s="74" t="s">
        <v>677</v>
      </c>
      <c r="E10728" s="75" t="n">
        <v>138192.914</v>
      </c>
    </row>
    <row r="10729" customFormat="false" ht="12.8" hidden="false" customHeight="false" outlineLevel="0" collapsed="false">
      <c r="A10729" s="71" t="s">
        <v>28</v>
      </c>
      <c r="B10729" s="74" t="s">
        <v>324</v>
      </c>
      <c r="C10729" s="76" t="n">
        <v>2005</v>
      </c>
      <c r="D10729" s="76" t="s">
        <v>678</v>
      </c>
      <c r="E10729" s="77" t="n">
        <v>165712.529</v>
      </c>
    </row>
    <row r="10730" customFormat="false" ht="12.8" hidden="false" customHeight="false" outlineLevel="0" collapsed="false">
      <c r="A10730" s="71" t="s">
        <v>28</v>
      </c>
      <c r="B10730" s="74" t="s">
        <v>324</v>
      </c>
      <c r="C10730" s="72" t="n">
        <v>2006</v>
      </c>
      <c r="D10730" s="72" t="s">
        <v>667</v>
      </c>
      <c r="E10730" s="73" t="n">
        <v>143298.23</v>
      </c>
    </row>
    <row r="10731" customFormat="false" ht="12.8" hidden="false" customHeight="false" outlineLevel="0" collapsed="false">
      <c r="A10731" s="71" t="s">
        <v>28</v>
      </c>
      <c r="B10731" s="74" t="s">
        <v>324</v>
      </c>
      <c r="C10731" s="74" t="n">
        <v>2006</v>
      </c>
      <c r="D10731" s="74" t="s">
        <v>668</v>
      </c>
      <c r="E10731" s="75" t="n">
        <v>135486.217</v>
      </c>
    </row>
    <row r="10732" customFormat="false" ht="12.8" hidden="false" customHeight="false" outlineLevel="0" collapsed="false">
      <c r="A10732" s="71" t="s">
        <v>28</v>
      </c>
      <c r="B10732" s="74" t="s">
        <v>324</v>
      </c>
      <c r="C10732" s="74" t="n">
        <v>2006</v>
      </c>
      <c r="D10732" s="74" t="s">
        <v>669</v>
      </c>
      <c r="E10732" s="75" t="n">
        <v>143692.262</v>
      </c>
    </row>
    <row r="10733" customFormat="false" ht="12.8" hidden="false" customHeight="false" outlineLevel="0" collapsed="false">
      <c r="A10733" s="71" t="s">
        <v>28</v>
      </c>
      <c r="B10733" s="74" t="s">
        <v>324</v>
      </c>
      <c r="C10733" s="74" t="n">
        <v>2006</v>
      </c>
      <c r="D10733" s="74" t="s">
        <v>670</v>
      </c>
      <c r="E10733" s="75" t="n">
        <v>134728.726</v>
      </c>
    </row>
    <row r="10734" customFormat="false" ht="12.8" hidden="false" customHeight="false" outlineLevel="0" collapsed="false">
      <c r="A10734" s="71" t="s">
        <v>28</v>
      </c>
      <c r="B10734" s="74" t="s">
        <v>324</v>
      </c>
      <c r="C10734" s="74" t="n">
        <v>2006</v>
      </c>
      <c r="D10734" s="74" t="s">
        <v>671</v>
      </c>
      <c r="E10734" s="75" t="n">
        <v>136725.717</v>
      </c>
    </row>
    <row r="10735" customFormat="false" ht="12.8" hidden="false" customHeight="false" outlineLevel="0" collapsed="false">
      <c r="A10735" s="71" t="s">
        <v>28</v>
      </c>
      <c r="B10735" s="74" t="s">
        <v>324</v>
      </c>
      <c r="C10735" s="74" t="n">
        <v>2006</v>
      </c>
      <c r="D10735" s="74" t="s">
        <v>672</v>
      </c>
      <c r="E10735" s="75" t="n">
        <v>129622.307</v>
      </c>
    </row>
    <row r="10736" customFormat="false" ht="12.8" hidden="false" customHeight="false" outlineLevel="0" collapsed="false">
      <c r="A10736" s="71" t="s">
        <v>28</v>
      </c>
      <c r="B10736" s="74" t="s">
        <v>324</v>
      </c>
      <c r="C10736" s="74" t="n">
        <v>2006</v>
      </c>
      <c r="D10736" s="74" t="s">
        <v>673</v>
      </c>
      <c r="E10736" s="75" t="n">
        <v>132452.49</v>
      </c>
    </row>
    <row r="10737" customFormat="false" ht="12.8" hidden="false" customHeight="false" outlineLevel="0" collapsed="false">
      <c r="A10737" s="71" t="s">
        <v>28</v>
      </c>
      <c r="B10737" s="74" t="s">
        <v>324</v>
      </c>
      <c r="C10737" s="74" t="n">
        <v>2006</v>
      </c>
      <c r="D10737" s="74" t="s">
        <v>674</v>
      </c>
      <c r="E10737" s="75" t="n">
        <v>137297.772</v>
      </c>
    </row>
    <row r="10738" customFormat="false" ht="12.8" hidden="false" customHeight="false" outlineLevel="0" collapsed="false">
      <c r="A10738" s="71" t="s">
        <v>28</v>
      </c>
      <c r="B10738" s="74" t="s">
        <v>324</v>
      </c>
      <c r="C10738" s="74" t="n">
        <v>2006</v>
      </c>
      <c r="D10738" s="74" t="s">
        <v>675</v>
      </c>
      <c r="E10738" s="75" t="n">
        <v>140474.817</v>
      </c>
    </row>
    <row r="10739" customFormat="false" ht="12.8" hidden="false" customHeight="false" outlineLevel="0" collapsed="false">
      <c r="A10739" s="71" t="s">
        <v>28</v>
      </c>
      <c r="B10739" s="74" t="s">
        <v>324</v>
      </c>
      <c r="C10739" s="74" t="n">
        <v>2006</v>
      </c>
      <c r="D10739" s="74" t="s">
        <v>676</v>
      </c>
      <c r="E10739" s="75" t="n">
        <v>137164.8</v>
      </c>
    </row>
    <row r="10740" customFormat="false" ht="12.8" hidden="false" customHeight="false" outlineLevel="0" collapsed="false">
      <c r="A10740" s="71" t="s">
        <v>28</v>
      </c>
      <c r="B10740" s="74" t="s">
        <v>324</v>
      </c>
      <c r="C10740" s="74" t="n">
        <v>2006</v>
      </c>
      <c r="D10740" s="74" t="s">
        <v>677</v>
      </c>
      <c r="E10740" s="75" t="n">
        <v>133889.827</v>
      </c>
    </row>
    <row r="10741" customFormat="false" ht="12.8" hidden="false" customHeight="false" outlineLevel="0" collapsed="false">
      <c r="A10741" s="71" t="s">
        <v>28</v>
      </c>
      <c r="B10741" s="74" t="s">
        <v>324</v>
      </c>
      <c r="C10741" s="76" t="n">
        <v>2006</v>
      </c>
      <c r="D10741" s="76" t="s">
        <v>678</v>
      </c>
      <c r="E10741" s="77" t="n">
        <v>155969.821</v>
      </c>
    </row>
    <row r="10742" customFormat="false" ht="12.8" hidden="false" customHeight="false" outlineLevel="0" collapsed="false">
      <c r="A10742" s="71" t="s">
        <v>28</v>
      </c>
      <c r="B10742" s="74" t="s">
        <v>324</v>
      </c>
      <c r="C10742" s="72" t="n">
        <v>2007</v>
      </c>
      <c r="D10742" s="72" t="s">
        <v>667</v>
      </c>
      <c r="E10742" s="73" t="n">
        <v>131168.674604248</v>
      </c>
    </row>
    <row r="10743" customFormat="false" ht="12.8" hidden="false" customHeight="false" outlineLevel="0" collapsed="false">
      <c r="A10743" s="71" t="s">
        <v>28</v>
      </c>
      <c r="B10743" s="74" t="s">
        <v>324</v>
      </c>
      <c r="C10743" s="74" t="n">
        <v>2007</v>
      </c>
      <c r="D10743" s="74" t="s">
        <v>668</v>
      </c>
      <c r="E10743" s="75" t="n">
        <v>130295.677672267</v>
      </c>
    </row>
    <row r="10744" customFormat="false" ht="12.8" hidden="false" customHeight="false" outlineLevel="0" collapsed="false">
      <c r="A10744" s="71" t="s">
        <v>28</v>
      </c>
      <c r="B10744" s="74" t="s">
        <v>324</v>
      </c>
      <c r="C10744" s="74" t="n">
        <v>2007</v>
      </c>
      <c r="D10744" s="74" t="s">
        <v>669</v>
      </c>
      <c r="E10744" s="75" t="n">
        <v>145497.92645766</v>
      </c>
    </row>
    <row r="10745" customFormat="false" ht="12.8" hidden="false" customHeight="false" outlineLevel="0" collapsed="false">
      <c r="A10745" s="71" t="s">
        <v>28</v>
      </c>
      <c r="B10745" s="74" t="s">
        <v>324</v>
      </c>
      <c r="C10745" s="74" t="n">
        <v>2007</v>
      </c>
      <c r="D10745" s="74" t="s">
        <v>670</v>
      </c>
      <c r="E10745" s="75" t="n">
        <v>132101.999074868</v>
      </c>
    </row>
    <row r="10746" customFormat="false" ht="12.8" hidden="false" customHeight="false" outlineLevel="0" collapsed="false">
      <c r="A10746" s="71" t="s">
        <v>28</v>
      </c>
      <c r="B10746" s="74" t="s">
        <v>324</v>
      </c>
      <c r="C10746" s="74" t="n">
        <v>2007</v>
      </c>
      <c r="D10746" s="74" t="s">
        <v>671</v>
      </c>
      <c r="E10746" s="75" t="n">
        <v>133635.528693375</v>
      </c>
    </row>
    <row r="10747" customFormat="false" ht="12.8" hidden="false" customHeight="false" outlineLevel="0" collapsed="false">
      <c r="A10747" s="71" t="s">
        <v>28</v>
      </c>
      <c r="B10747" s="74" t="s">
        <v>324</v>
      </c>
      <c r="C10747" s="74" t="n">
        <v>2007</v>
      </c>
      <c r="D10747" s="74" t="s">
        <v>672</v>
      </c>
      <c r="E10747" s="75" t="n">
        <v>133807.700081738</v>
      </c>
    </row>
    <row r="10748" customFormat="false" ht="12.8" hidden="false" customHeight="false" outlineLevel="0" collapsed="false">
      <c r="A10748" s="71" t="s">
        <v>28</v>
      </c>
      <c r="B10748" s="74" t="s">
        <v>324</v>
      </c>
      <c r="C10748" s="74" t="n">
        <v>2007</v>
      </c>
      <c r="D10748" s="74" t="s">
        <v>673</v>
      </c>
      <c r="E10748" s="75" t="n">
        <v>132296.134244023</v>
      </c>
    </row>
    <row r="10749" customFormat="false" ht="12.8" hidden="false" customHeight="false" outlineLevel="0" collapsed="false">
      <c r="A10749" s="71" t="s">
        <v>28</v>
      </c>
      <c r="B10749" s="74" t="s">
        <v>324</v>
      </c>
      <c r="C10749" s="74" t="n">
        <v>2007</v>
      </c>
      <c r="D10749" s="74" t="s">
        <v>674</v>
      </c>
      <c r="E10749" s="75" t="n">
        <v>139022.534498663</v>
      </c>
    </row>
    <row r="10750" customFormat="false" ht="12.8" hidden="false" customHeight="false" outlineLevel="0" collapsed="false">
      <c r="A10750" s="71" t="s">
        <v>28</v>
      </c>
      <c r="B10750" s="74" t="s">
        <v>324</v>
      </c>
      <c r="C10750" s="74" t="n">
        <v>2007</v>
      </c>
      <c r="D10750" s="74" t="s">
        <v>675</v>
      </c>
      <c r="E10750" s="75" t="n">
        <v>130817.688880775</v>
      </c>
    </row>
    <row r="10751" customFormat="false" ht="12.8" hidden="false" customHeight="false" outlineLevel="0" collapsed="false">
      <c r="A10751" s="71" t="s">
        <v>28</v>
      </c>
      <c r="B10751" s="74" t="s">
        <v>324</v>
      </c>
      <c r="C10751" s="74" t="n">
        <v>2007</v>
      </c>
      <c r="D10751" s="74" t="s">
        <v>676</v>
      </c>
      <c r="E10751" s="75" t="n">
        <v>140782.682472491</v>
      </c>
    </row>
    <row r="10752" customFormat="false" ht="12.8" hidden="false" customHeight="false" outlineLevel="0" collapsed="false">
      <c r="A10752" s="71" t="s">
        <v>28</v>
      </c>
      <c r="B10752" s="74" t="s">
        <v>324</v>
      </c>
      <c r="C10752" s="74" t="n">
        <v>2007</v>
      </c>
      <c r="D10752" s="74" t="s">
        <v>677</v>
      </c>
      <c r="E10752" s="75" t="n">
        <v>133499.187996373</v>
      </c>
    </row>
    <row r="10753" customFormat="false" ht="12.8" hidden="false" customHeight="false" outlineLevel="0" collapsed="false">
      <c r="A10753" s="71" t="s">
        <v>28</v>
      </c>
      <c r="B10753" s="74" t="s">
        <v>324</v>
      </c>
      <c r="C10753" s="76" t="n">
        <v>2007</v>
      </c>
      <c r="D10753" s="76" t="s">
        <v>678</v>
      </c>
      <c r="E10753" s="77" t="n">
        <v>152225.973413594</v>
      </c>
    </row>
    <row r="10754" customFormat="false" ht="12.8" hidden="false" customHeight="false" outlineLevel="0" collapsed="false">
      <c r="A10754" s="71" t="s">
        <v>28</v>
      </c>
      <c r="B10754" s="74" t="s">
        <v>324</v>
      </c>
      <c r="C10754" s="72" t="n">
        <v>2008</v>
      </c>
      <c r="D10754" s="72" t="s">
        <v>667</v>
      </c>
      <c r="E10754" s="73" t="n">
        <v>137754.381446277</v>
      </c>
    </row>
    <row r="10755" customFormat="false" ht="12.8" hidden="false" customHeight="false" outlineLevel="0" collapsed="false">
      <c r="A10755" s="71" t="s">
        <v>28</v>
      </c>
      <c r="B10755" s="74" t="s">
        <v>324</v>
      </c>
      <c r="C10755" s="74" t="n">
        <v>2008</v>
      </c>
      <c r="D10755" s="74" t="s">
        <v>668</v>
      </c>
      <c r="E10755" s="75" t="n">
        <v>122873.397441942</v>
      </c>
    </row>
    <row r="10756" customFormat="false" ht="12.8" hidden="false" customHeight="false" outlineLevel="0" collapsed="false">
      <c r="A10756" s="71" t="s">
        <v>28</v>
      </c>
      <c r="B10756" s="74" t="s">
        <v>324</v>
      </c>
      <c r="C10756" s="74" t="n">
        <v>2008</v>
      </c>
      <c r="D10756" s="74" t="s">
        <v>669</v>
      </c>
      <c r="E10756" s="75" t="n">
        <v>135373.989948148</v>
      </c>
    </row>
    <row r="10757" customFormat="false" ht="12.8" hidden="false" customHeight="false" outlineLevel="0" collapsed="false">
      <c r="A10757" s="71" t="s">
        <v>28</v>
      </c>
      <c r="B10757" s="74" t="s">
        <v>324</v>
      </c>
      <c r="C10757" s="74" t="n">
        <v>2008</v>
      </c>
      <c r="D10757" s="74" t="s">
        <v>670</v>
      </c>
      <c r="E10757" s="75" t="n">
        <v>133672.367916388</v>
      </c>
    </row>
    <row r="10758" customFormat="false" ht="12.8" hidden="false" customHeight="false" outlineLevel="0" collapsed="false">
      <c r="A10758" s="71" t="s">
        <v>28</v>
      </c>
      <c r="B10758" s="74" t="s">
        <v>324</v>
      </c>
      <c r="C10758" s="74" t="n">
        <v>2008</v>
      </c>
      <c r="D10758" s="74" t="s">
        <v>671</v>
      </c>
      <c r="E10758" s="75" t="n">
        <v>131774.397869986</v>
      </c>
    </row>
    <row r="10759" customFormat="false" ht="12.8" hidden="false" customHeight="false" outlineLevel="0" collapsed="false">
      <c r="A10759" s="71" t="s">
        <v>28</v>
      </c>
      <c r="B10759" s="74" t="s">
        <v>324</v>
      </c>
      <c r="C10759" s="74" t="n">
        <v>2008</v>
      </c>
      <c r="D10759" s="74" t="s">
        <v>672</v>
      </c>
      <c r="E10759" s="75" t="n">
        <v>127177.523686858</v>
      </c>
    </row>
    <row r="10760" customFormat="false" ht="12.8" hidden="false" customHeight="false" outlineLevel="0" collapsed="false">
      <c r="A10760" s="71" t="s">
        <v>28</v>
      </c>
      <c r="B10760" s="74" t="s">
        <v>324</v>
      </c>
      <c r="C10760" s="74" t="n">
        <v>2008</v>
      </c>
      <c r="D10760" s="74" t="s">
        <v>673</v>
      </c>
      <c r="E10760" s="75" t="n">
        <v>137387.592599831</v>
      </c>
    </row>
    <row r="10761" customFormat="false" ht="12.8" hidden="false" customHeight="false" outlineLevel="0" collapsed="false">
      <c r="A10761" s="71" t="s">
        <v>28</v>
      </c>
      <c r="B10761" s="74" t="s">
        <v>324</v>
      </c>
      <c r="C10761" s="74" t="n">
        <v>2008</v>
      </c>
      <c r="D10761" s="74" t="s">
        <v>674</v>
      </c>
      <c r="E10761" s="75" t="n">
        <v>132829.996597803</v>
      </c>
    </row>
    <row r="10762" customFormat="false" ht="12.8" hidden="false" customHeight="false" outlineLevel="0" collapsed="false">
      <c r="A10762" s="71" t="s">
        <v>28</v>
      </c>
      <c r="B10762" s="74" t="s">
        <v>324</v>
      </c>
      <c r="C10762" s="74" t="n">
        <v>2008</v>
      </c>
      <c r="D10762" s="74" t="s">
        <v>675</v>
      </c>
      <c r="E10762" s="75" t="n">
        <v>134349.236506704</v>
      </c>
    </row>
    <row r="10763" customFormat="false" ht="12.8" hidden="false" customHeight="false" outlineLevel="0" collapsed="false">
      <c r="A10763" s="71" t="s">
        <v>28</v>
      </c>
      <c r="B10763" s="74" t="s">
        <v>324</v>
      </c>
      <c r="C10763" s="74" t="n">
        <v>2008</v>
      </c>
      <c r="D10763" s="74" t="s">
        <v>676</v>
      </c>
      <c r="E10763" s="75" t="n">
        <v>143151.032735356</v>
      </c>
    </row>
    <row r="10764" customFormat="false" ht="12.8" hidden="false" customHeight="false" outlineLevel="0" collapsed="false">
      <c r="A10764" s="71" t="s">
        <v>28</v>
      </c>
      <c r="B10764" s="74" t="s">
        <v>324</v>
      </c>
      <c r="C10764" s="74" t="n">
        <v>2008</v>
      </c>
      <c r="D10764" s="74" t="s">
        <v>677</v>
      </c>
      <c r="E10764" s="75" t="n">
        <v>127764.48543345</v>
      </c>
    </row>
    <row r="10765" customFormat="false" ht="12.8" hidden="false" customHeight="false" outlineLevel="0" collapsed="false">
      <c r="A10765" s="71" t="s">
        <v>28</v>
      </c>
      <c r="B10765" s="74" t="s">
        <v>324</v>
      </c>
      <c r="C10765" s="76" t="n">
        <v>2008</v>
      </c>
      <c r="D10765" s="76" t="s">
        <v>678</v>
      </c>
      <c r="E10765" s="77" t="n">
        <v>152321.079248607</v>
      </c>
    </row>
    <row r="10766" customFormat="false" ht="12.8" hidden="false" customHeight="false" outlineLevel="0" collapsed="false">
      <c r="A10766" s="71" t="s">
        <v>28</v>
      </c>
      <c r="B10766" s="74" t="s">
        <v>324</v>
      </c>
      <c r="C10766" s="72" t="n">
        <v>2009</v>
      </c>
      <c r="D10766" s="72" t="s">
        <v>667</v>
      </c>
      <c r="E10766" s="73" t="n">
        <v>132114.942248389</v>
      </c>
    </row>
    <row r="10767" customFormat="false" ht="12.8" hidden="false" customHeight="false" outlineLevel="0" collapsed="false">
      <c r="A10767" s="71" t="s">
        <v>28</v>
      </c>
      <c r="B10767" s="74" t="s">
        <v>324</v>
      </c>
      <c r="C10767" s="74" t="n">
        <v>2009</v>
      </c>
      <c r="D10767" s="74" t="s">
        <v>668</v>
      </c>
      <c r="E10767" s="75" t="n">
        <v>129693.996165592</v>
      </c>
    </row>
    <row r="10768" customFormat="false" ht="12.8" hidden="false" customHeight="false" outlineLevel="0" collapsed="false">
      <c r="A10768" s="71" t="s">
        <v>28</v>
      </c>
      <c r="B10768" s="74" t="s">
        <v>324</v>
      </c>
      <c r="C10768" s="74" t="n">
        <v>2009</v>
      </c>
      <c r="D10768" s="74" t="s">
        <v>669</v>
      </c>
      <c r="E10768" s="75" t="n">
        <v>133710.132082796</v>
      </c>
    </row>
    <row r="10769" customFormat="false" ht="12.8" hidden="false" customHeight="false" outlineLevel="0" collapsed="false">
      <c r="A10769" s="71" t="s">
        <v>28</v>
      </c>
      <c r="B10769" s="74" t="s">
        <v>324</v>
      </c>
      <c r="C10769" s="74" t="n">
        <v>2009</v>
      </c>
      <c r="D10769" s="74" t="s">
        <v>670</v>
      </c>
      <c r="E10769" s="75" t="n">
        <v>134424.417</v>
      </c>
    </row>
    <row r="10770" customFormat="false" ht="12.8" hidden="false" customHeight="false" outlineLevel="0" collapsed="false">
      <c r="A10770" s="71" t="s">
        <v>28</v>
      </c>
      <c r="B10770" s="74" t="s">
        <v>324</v>
      </c>
      <c r="C10770" s="74" t="n">
        <v>2009</v>
      </c>
      <c r="D10770" s="74" t="s">
        <v>671</v>
      </c>
      <c r="E10770" s="75" t="n">
        <v>128177.662</v>
      </c>
    </row>
    <row r="10771" customFormat="false" ht="12.8" hidden="false" customHeight="false" outlineLevel="0" collapsed="false">
      <c r="A10771" s="71" t="s">
        <v>28</v>
      </c>
      <c r="B10771" s="74" t="s">
        <v>324</v>
      </c>
      <c r="C10771" s="74" t="n">
        <v>2009</v>
      </c>
      <c r="D10771" s="74" t="s">
        <v>672</v>
      </c>
      <c r="E10771" s="75" t="n">
        <v>128256.083</v>
      </c>
    </row>
    <row r="10772" customFormat="false" ht="12.8" hidden="false" customHeight="false" outlineLevel="0" collapsed="false">
      <c r="A10772" s="71" t="s">
        <v>28</v>
      </c>
      <c r="B10772" s="74" t="s">
        <v>324</v>
      </c>
      <c r="C10772" s="74" t="n">
        <v>2009</v>
      </c>
      <c r="D10772" s="74" t="s">
        <v>673</v>
      </c>
      <c r="E10772" s="75" t="n">
        <v>133798.67</v>
      </c>
    </row>
    <row r="10773" customFormat="false" ht="12.8" hidden="false" customHeight="false" outlineLevel="0" collapsed="false">
      <c r="A10773" s="71" t="s">
        <v>28</v>
      </c>
      <c r="B10773" s="74" t="s">
        <v>324</v>
      </c>
      <c r="C10773" s="74" t="n">
        <v>2009</v>
      </c>
      <c r="D10773" s="74" t="s">
        <v>674</v>
      </c>
      <c r="E10773" s="75" t="n">
        <v>127948.457</v>
      </c>
    </row>
    <row r="10774" customFormat="false" ht="12.8" hidden="false" customHeight="false" outlineLevel="0" collapsed="false">
      <c r="A10774" s="71" t="s">
        <v>28</v>
      </c>
      <c r="B10774" s="74" t="s">
        <v>324</v>
      </c>
      <c r="C10774" s="74" t="n">
        <v>2009</v>
      </c>
      <c r="D10774" s="74" t="s">
        <v>675</v>
      </c>
      <c r="E10774" s="75" t="n">
        <v>135499.2</v>
      </c>
    </row>
    <row r="10775" customFormat="false" ht="12.8" hidden="false" customHeight="false" outlineLevel="0" collapsed="false">
      <c r="A10775" s="71" t="s">
        <v>28</v>
      </c>
      <c r="B10775" s="74" t="s">
        <v>324</v>
      </c>
      <c r="C10775" s="74" t="n">
        <v>2009</v>
      </c>
      <c r="D10775" s="74" t="s">
        <v>676</v>
      </c>
      <c r="E10775" s="75" t="n">
        <v>143204.494</v>
      </c>
    </row>
    <row r="10776" customFormat="false" ht="12.8" hidden="false" customHeight="false" outlineLevel="0" collapsed="false">
      <c r="A10776" s="71" t="s">
        <v>28</v>
      </c>
      <c r="B10776" s="74" t="s">
        <v>324</v>
      </c>
      <c r="C10776" s="74" t="n">
        <v>2009</v>
      </c>
      <c r="D10776" s="74" t="s">
        <v>677</v>
      </c>
      <c r="E10776" s="75" t="n">
        <v>140011.846</v>
      </c>
    </row>
    <row r="10777" customFormat="false" ht="12.8" hidden="false" customHeight="false" outlineLevel="0" collapsed="false">
      <c r="A10777" s="71" t="s">
        <v>28</v>
      </c>
      <c r="B10777" s="74" t="s">
        <v>324</v>
      </c>
      <c r="C10777" s="76" t="n">
        <v>2009</v>
      </c>
      <c r="D10777" s="76" t="s">
        <v>678</v>
      </c>
      <c r="E10777" s="77" t="n">
        <v>170050.778</v>
      </c>
    </row>
    <row r="10778" customFormat="false" ht="12.8" hidden="false" customHeight="false" outlineLevel="0" collapsed="false">
      <c r="A10778" s="71" t="s">
        <v>28</v>
      </c>
      <c r="B10778" s="74" t="s">
        <v>324</v>
      </c>
      <c r="C10778" s="72" t="n">
        <v>2010</v>
      </c>
      <c r="D10778" s="72" t="s">
        <v>667</v>
      </c>
      <c r="E10778" s="73" t="n">
        <v>160457.532</v>
      </c>
    </row>
    <row r="10779" customFormat="false" ht="12.8" hidden="false" customHeight="false" outlineLevel="0" collapsed="false">
      <c r="A10779" s="71" t="s">
        <v>28</v>
      </c>
      <c r="B10779" s="74" t="s">
        <v>324</v>
      </c>
      <c r="C10779" s="74" t="n">
        <v>2010</v>
      </c>
      <c r="D10779" s="74" t="s">
        <v>668</v>
      </c>
      <c r="E10779" s="75" t="n">
        <v>159332.608</v>
      </c>
    </row>
    <row r="10780" customFormat="false" ht="12.8" hidden="false" customHeight="false" outlineLevel="0" collapsed="false">
      <c r="A10780" s="71" t="s">
        <v>28</v>
      </c>
      <c r="B10780" s="74" t="s">
        <v>324</v>
      </c>
      <c r="C10780" s="74" t="n">
        <v>2010</v>
      </c>
      <c r="D10780" s="74" t="s">
        <v>669</v>
      </c>
      <c r="E10780" s="75" t="n">
        <v>173146.06</v>
      </c>
    </row>
    <row r="10781" customFormat="false" ht="12.8" hidden="false" customHeight="false" outlineLevel="0" collapsed="false">
      <c r="A10781" s="71" t="s">
        <v>28</v>
      </c>
      <c r="B10781" s="74" t="s">
        <v>324</v>
      </c>
      <c r="C10781" s="74" t="n">
        <v>2010</v>
      </c>
      <c r="D10781" s="74" t="s">
        <v>670</v>
      </c>
      <c r="E10781" s="75" t="n">
        <v>148025.048</v>
      </c>
    </row>
    <row r="10782" customFormat="false" ht="12.8" hidden="false" customHeight="false" outlineLevel="0" collapsed="false">
      <c r="A10782" s="71" t="s">
        <v>28</v>
      </c>
      <c r="B10782" s="74" t="s">
        <v>324</v>
      </c>
      <c r="C10782" s="74" t="n">
        <v>2010</v>
      </c>
      <c r="D10782" s="74" t="s">
        <v>671</v>
      </c>
      <c r="E10782" s="75" t="n">
        <v>147507.499</v>
      </c>
    </row>
    <row r="10783" customFormat="false" ht="12.8" hidden="false" customHeight="false" outlineLevel="0" collapsed="false">
      <c r="A10783" s="71" t="s">
        <v>28</v>
      </c>
      <c r="B10783" s="74" t="s">
        <v>324</v>
      </c>
      <c r="C10783" s="74" t="n">
        <v>2010</v>
      </c>
      <c r="D10783" s="74" t="s">
        <v>672</v>
      </c>
      <c r="E10783" s="75" t="n">
        <v>142553.749</v>
      </c>
    </row>
    <row r="10784" customFormat="false" ht="12.8" hidden="false" customHeight="false" outlineLevel="0" collapsed="false">
      <c r="A10784" s="71" t="s">
        <v>28</v>
      </c>
      <c r="B10784" s="74" t="s">
        <v>324</v>
      </c>
      <c r="C10784" s="74" t="n">
        <v>2010</v>
      </c>
      <c r="D10784" s="74" t="s">
        <v>673</v>
      </c>
      <c r="E10784" s="75" t="n">
        <v>149297.23</v>
      </c>
    </row>
    <row r="10785" customFormat="false" ht="12.8" hidden="false" customHeight="false" outlineLevel="0" collapsed="false">
      <c r="A10785" s="71" t="s">
        <v>28</v>
      </c>
      <c r="B10785" s="74" t="s">
        <v>324</v>
      </c>
      <c r="C10785" s="74" t="n">
        <v>2010</v>
      </c>
      <c r="D10785" s="74" t="s">
        <v>674</v>
      </c>
      <c r="E10785" s="75" t="n">
        <v>146949.546</v>
      </c>
    </row>
    <row r="10786" customFormat="false" ht="12.8" hidden="false" customHeight="false" outlineLevel="0" collapsed="false">
      <c r="A10786" s="71" t="s">
        <v>28</v>
      </c>
      <c r="B10786" s="74" t="s">
        <v>324</v>
      </c>
      <c r="C10786" s="74" t="n">
        <v>2010</v>
      </c>
      <c r="D10786" s="74" t="s">
        <v>675</v>
      </c>
      <c r="E10786" s="75" t="n">
        <v>148492.656</v>
      </c>
    </row>
    <row r="10787" customFormat="false" ht="12.8" hidden="false" customHeight="false" outlineLevel="0" collapsed="false">
      <c r="A10787" s="71" t="s">
        <v>28</v>
      </c>
      <c r="B10787" s="74" t="s">
        <v>324</v>
      </c>
      <c r="C10787" s="74" t="n">
        <v>2010</v>
      </c>
      <c r="D10787" s="74" t="s">
        <v>676</v>
      </c>
      <c r="E10787" s="75" t="n">
        <v>151386.743</v>
      </c>
    </row>
    <row r="10788" customFormat="false" ht="12.8" hidden="false" customHeight="false" outlineLevel="0" collapsed="false">
      <c r="A10788" s="71" t="s">
        <v>28</v>
      </c>
      <c r="B10788" s="74" t="s">
        <v>324</v>
      </c>
      <c r="C10788" s="74" t="n">
        <v>2010</v>
      </c>
      <c r="D10788" s="74" t="s">
        <v>677</v>
      </c>
      <c r="E10788" s="75" t="n">
        <v>151231.798</v>
      </c>
    </row>
    <row r="10789" customFormat="false" ht="12.8" hidden="false" customHeight="false" outlineLevel="0" collapsed="false">
      <c r="A10789" s="71" t="s">
        <v>28</v>
      </c>
      <c r="B10789" s="74" t="s">
        <v>324</v>
      </c>
      <c r="C10789" s="76" t="n">
        <v>2010</v>
      </c>
      <c r="D10789" s="76" t="s">
        <v>678</v>
      </c>
      <c r="E10789" s="77" t="n">
        <v>188881.983</v>
      </c>
    </row>
    <row r="10790" customFormat="false" ht="12.8" hidden="false" customHeight="false" outlineLevel="0" collapsed="false">
      <c r="A10790" s="71" t="s">
        <v>28</v>
      </c>
      <c r="B10790" s="74" t="s">
        <v>324</v>
      </c>
      <c r="C10790" s="72" t="n">
        <v>2011</v>
      </c>
      <c r="D10790" s="72" t="s">
        <v>667</v>
      </c>
      <c r="E10790" s="73" t="n">
        <v>169090.689</v>
      </c>
    </row>
    <row r="10791" customFormat="false" ht="12.8" hidden="false" customHeight="false" outlineLevel="0" collapsed="false">
      <c r="A10791" s="71" t="s">
        <v>28</v>
      </c>
      <c r="B10791" s="74" t="s">
        <v>324</v>
      </c>
      <c r="C10791" s="74" t="n">
        <v>2011</v>
      </c>
      <c r="D10791" s="74" t="s">
        <v>668</v>
      </c>
      <c r="E10791" s="75" t="n">
        <v>173228.389</v>
      </c>
    </row>
    <row r="10792" customFormat="false" ht="12.8" hidden="false" customHeight="false" outlineLevel="0" collapsed="false">
      <c r="A10792" s="71" t="s">
        <v>28</v>
      </c>
      <c r="B10792" s="74" t="s">
        <v>324</v>
      </c>
      <c r="C10792" s="74" t="n">
        <v>2011</v>
      </c>
      <c r="D10792" s="74" t="s">
        <v>669</v>
      </c>
      <c r="E10792" s="75" t="n">
        <v>192301.021</v>
      </c>
    </row>
    <row r="10793" customFormat="false" ht="12.8" hidden="false" customHeight="false" outlineLevel="0" collapsed="false">
      <c r="A10793" s="71" t="s">
        <v>28</v>
      </c>
      <c r="B10793" s="74" t="s">
        <v>324</v>
      </c>
      <c r="C10793" s="74" t="n">
        <v>2011</v>
      </c>
      <c r="D10793" s="74" t="s">
        <v>670</v>
      </c>
      <c r="E10793" s="75" t="n">
        <v>201447.351</v>
      </c>
    </row>
    <row r="10794" customFormat="false" ht="12.8" hidden="false" customHeight="false" outlineLevel="0" collapsed="false">
      <c r="A10794" s="71" t="s">
        <v>28</v>
      </c>
      <c r="B10794" s="74" t="s">
        <v>324</v>
      </c>
      <c r="C10794" s="74" t="n">
        <v>2011</v>
      </c>
      <c r="D10794" s="74" t="s">
        <v>671</v>
      </c>
      <c r="E10794" s="75" t="n">
        <v>184239.002</v>
      </c>
    </row>
    <row r="10795" customFormat="false" ht="12.8" hidden="false" customHeight="false" outlineLevel="0" collapsed="false">
      <c r="A10795" s="71" t="s">
        <v>28</v>
      </c>
      <c r="B10795" s="74" t="s">
        <v>324</v>
      </c>
      <c r="C10795" s="74" t="n">
        <v>2011</v>
      </c>
      <c r="D10795" s="74" t="s">
        <v>672</v>
      </c>
      <c r="E10795" s="75" t="n">
        <v>182091.434</v>
      </c>
    </row>
    <row r="10796" customFormat="false" ht="12.8" hidden="false" customHeight="false" outlineLevel="0" collapsed="false">
      <c r="A10796" s="71" t="s">
        <v>28</v>
      </c>
      <c r="B10796" s="74" t="s">
        <v>324</v>
      </c>
      <c r="C10796" s="74" t="n">
        <v>2011</v>
      </c>
      <c r="D10796" s="74" t="s">
        <v>673</v>
      </c>
      <c r="E10796" s="75" t="n">
        <v>188285.244</v>
      </c>
    </row>
    <row r="10797" customFormat="false" ht="12.8" hidden="false" customHeight="false" outlineLevel="0" collapsed="false">
      <c r="A10797" s="71" t="s">
        <v>28</v>
      </c>
      <c r="B10797" s="74" t="s">
        <v>324</v>
      </c>
      <c r="C10797" s="74" t="n">
        <v>2011</v>
      </c>
      <c r="D10797" s="74" t="s">
        <v>674</v>
      </c>
      <c r="E10797" s="75" t="n">
        <v>196850.964</v>
      </c>
    </row>
    <row r="10798" customFormat="false" ht="12.8" hidden="false" customHeight="false" outlineLevel="0" collapsed="false">
      <c r="A10798" s="71" t="s">
        <v>28</v>
      </c>
      <c r="B10798" s="74" t="s">
        <v>324</v>
      </c>
      <c r="C10798" s="74" t="n">
        <v>2011</v>
      </c>
      <c r="D10798" s="74" t="s">
        <v>675</v>
      </c>
      <c r="E10798" s="75" t="n">
        <v>189337.147</v>
      </c>
    </row>
    <row r="10799" customFormat="false" ht="12.8" hidden="false" customHeight="false" outlineLevel="0" collapsed="false">
      <c r="A10799" s="71" t="s">
        <v>28</v>
      </c>
      <c r="B10799" s="74" t="s">
        <v>324</v>
      </c>
      <c r="C10799" s="74" t="n">
        <v>2011</v>
      </c>
      <c r="D10799" s="74" t="s">
        <v>676</v>
      </c>
      <c r="E10799" s="75" t="n">
        <v>193202.776</v>
      </c>
    </row>
    <row r="10800" customFormat="false" ht="12.8" hidden="false" customHeight="false" outlineLevel="0" collapsed="false">
      <c r="A10800" s="71" t="s">
        <v>28</v>
      </c>
      <c r="B10800" s="74" t="s">
        <v>324</v>
      </c>
      <c r="C10800" s="74" t="n">
        <v>2011</v>
      </c>
      <c r="D10800" s="74" t="s">
        <v>677</v>
      </c>
      <c r="E10800" s="75" t="n">
        <v>189317.484</v>
      </c>
    </row>
    <row r="10801" customFormat="false" ht="12.8" hidden="false" customHeight="false" outlineLevel="0" collapsed="false">
      <c r="A10801" s="71" t="s">
        <v>28</v>
      </c>
      <c r="B10801" s="74" t="s">
        <v>324</v>
      </c>
      <c r="C10801" s="76" t="n">
        <v>2011</v>
      </c>
      <c r="D10801" s="76" t="s">
        <v>678</v>
      </c>
      <c r="E10801" s="77" t="n">
        <v>220686.31</v>
      </c>
    </row>
    <row r="10802" customFormat="false" ht="12.8" hidden="false" customHeight="false" outlineLevel="0" collapsed="false">
      <c r="A10802" s="71" t="s">
        <v>28</v>
      </c>
      <c r="B10802" s="74" t="s">
        <v>324</v>
      </c>
      <c r="C10802" s="72" t="n">
        <v>2012</v>
      </c>
      <c r="D10802" s="72" t="s">
        <v>667</v>
      </c>
      <c r="E10802" s="73" t="n">
        <v>192161.717</v>
      </c>
    </row>
    <row r="10803" customFormat="false" ht="12.8" hidden="false" customHeight="false" outlineLevel="0" collapsed="false">
      <c r="A10803" s="71" t="s">
        <v>28</v>
      </c>
      <c r="B10803" s="74" t="s">
        <v>324</v>
      </c>
      <c r="C10803" s="74" t="n">
        <v>2012</v>
      </c>
      <c r="D10803" s="74" t="s">
        <v>668</v>
      </c>
      <c r="E10803" s="75" t="n">
        <v>197786.658</v>
      </c>
    </row>
    <row r="10804" customFormat="false" ht="12.8" hidden="false" customHeight="false" outlineLevel="0" collapsed="false">
      <c r="A10804" s="71" t="s">
        <v>28</v>
      </c>
      <c r="B10804" s="74" t="s">
        <v>324</v>
      </c>
      <c r="C10804" s="74" t="n">
        <v>2012</v>
      </c>
      <c r="D10804" s="74" t="s">
        <v>669</v>
      </c>
      <c r="E10804" s="75" t="n">
        <v>209670.332</v>
      </c>
    </row>
    <row r="10805" customFormat="false" ht="12.8" hidden="false" customHeight="false" outlineLevel="0" collapsed="false">
      <c r="A10805" s="71" t="s">
        <v>28</v>
      </c>
      <c r="B10805" s="74" t="s">
        <v>324</v>
      </c>
      <c r="C10805" s="74" t="n">
        <v>2012</v>
      </c>
      <c r="D10805" s="74" t="s">
        <v>670</v>
      </c>
      <c r="E10805" s="75" t="n">
        <v>195865.802</v>
      </c>
    </row>
    <row r="10806" customFormat="false" ht="12.8" hidden="false" customHeight="false" outlineLevel="0" collapsed="false">
      <c r="A10806" s="71" t="s">
        <v>28</v>
      </c>
      <c r="B10806" s="74" t="s">
        <v>324</v>
      </c>
      <c r="C10806" s="74" t="n">
        <v>2012</v>
      </c>
      <c r="D10806" s="74" t="s">
        <v>671</v>
      </c>
      <c r="E10806" s="75" t="n">
        <v>196685.32</v>
      </c>
    </row>
    <row r="10807" customFormat="false" ht="12.8" hidden="false" customHeight="false" outlineLevel="0" collapsed="false">
      <c r="A10807" s="71" t="s">
        <v>28</v>
      </c>
      <c r="B10807" s="74" t="s">
        <v>324</v>
      </c>
      <c r="C10807" s="74" t="n">
        <v>2012</v>
      </c>
      <c r="D10807" s="74" t="s">
        <v>672</v>
      </c>
      <c r="E10807" s="75" t="n">
        <v>193242.168</v>
      </c>
    </row>
    <row r="10808" customFormat="false" ht="12.8" hidden="false" customHeight="false" outlineLevel="0" collapsed="false">
      <c r="A10808" s="71" t="s">
        <v>28</v>
      </c>
      <c r="B10808" s="74" t="s">
        <v>324</v>
      </c>
      <c r="C10808" s="74" t="n">
        <v>2012</v>
      </c>
      <c r="D10808" s="74" t="s">
        <v>673</v>
      </c>
      <c r="E10808" s="75" t="n">
        <v>198601.955</v>
      </c>
    </row>
    <row r="10809" customFormat="false" ht="12.8" hidden="false" customHeight="false" outlineLevel="0" collapsed="false">
      <c r="A10809" s="71" t="s">
        <v>28</v>
      </c>
      <c r="B10809" s="74" t="s">
        <v>324</v>
      </c>
      <c r="C10809" s="74" t="n">
        <v>2012</v>
      </c>
      <c r="D10809" s="74" t="s">
        <v>674</v>
      </c>
      <c r="E10809" s="75" t="n">
        <v>213675.735</v>
      </c>
    </row>
    <row r="10810" customFormat="false" ht="12.8" hidden="false" customHeight="false" outlineLevel="0" collapsed="false">
      <c r="A10810" s="71" t="s">
        <v>28</v>
      </c>
      <c r="B10810" s="74" t="s">
        <v>324</v>
      </c>
      <c r="C10810" s="74" t="n">
        <v>2012</v>
      </c>
      <c r="D10810" s="74" t="s">
        <v>675</v>
      </c>
      <c r="E10810" s="75" t="n">
        <v>201702.534</v>
      </c>
    </row>
    <row r="10811" customFormat="false" ht="12.8" hidden="false" customHeight="false" outlineLevel="0" collapsed="false">
      <c r="A10811" s="71" t="s">
        <v>28</v>
      </c>
      <c r="B10811" s="74" t="s">
        <v>324</v>
      </c>
      <c r="C10811" s="74" t="n">
        <v>2012</v>
      </c>
      <c r="D10811" s="74" t="s">
        <v>676</v>
      </c>
      <c r="E10811" s="75" t="n">
        <v>223108.529</v>
      </c>
    </row>
    <row r="10812" customFormat="false" ht="12.8" hidden="false" customHeight="false" outlineLevel="0" collapsed="false">
      <c r="A10812" s="71" t="s">
        <v>28</v>
      </c>
      <c r="B10812" s="74" t="s">
        <v>324</v>
      </c>
      <c r="C10812" s="74" t="n">
        <v>2012</v>
      </c>
      <c r="D10812" s="74" t="s">
        <v>677</v>
      </c>
      <c r="E10812" s="75" t="n">
        <v>202267.945</v>
      </c>
    </row>
    <row r="10813" customFormat="false" ht="12.8" hidden="false" customHeight="false" outlineLevel="0" collapsed="false">
      <c r="A10813" s="71" t="s">
        <v>28</v>
      </c>
      <c r="B10813" s="74" t="s">
        <v>324</v>
      </c>
      <c r="C10813" s="76" t="n">
        <v>2012</v>
      </c>
      <c r="D10813" s="76" t="s">
        <v>678</v>
      </c>
      <c r="E10813" s="77" t="n">
        <v>245890.623</v>
      </c>
    </row>
    <row r="10814" customFormat="false" ht="12.8" hidden="false" customHeight="false" outlineLevel="0" collapsed="false">
      <c r="A10814" s="71" t="s">
        <v>28</v>
      </c>
      <c r="B10814" s="74" t="s">
        <v>324</v>
      </c>
      <c r="C10814" s="72" t="n">
        <v>2013</v>
      </c>
      <c r="D10814" s="72" t="s">
        <v>667</v>
      </c>
      <c r="E10814" s="73" t="n">
        <v>204633.947</v>
      </c>
    </row>
    <row r="10815" customFormat="false" ht="12.8" hidden="false" customHeight="false" outlineLevel="0" collapsed="false">
      <c r="A10815" s="71" t="s">
        <v>28</v>
      </c>
      <c r="B10815" s="74" t="s">
        <v>324</v>
      </c>
      <c r="C10815" s="74" t="n">
        <v>2013</v>
      </c>
      <c r="D10815" s="74" t="s">
        <v>668</v>
      </c>
      <c r="E10815" s="75" t="n">
        <v>192475.673</v>
      </c>
    </row>
    <row r="10816" customFormat="false" ht="12.8" hidden="false" customHeight="false" outlineLevel="0" collapsed="false">
      <c r="A10816" s="71" t="s">
        <v>28</v>
      </c>
      <c r="B10816" s="74" t="s">
        <v>324</v>
      </c>
      <c r="C10816" s="74" t="n">
        <v>2013</v>
      </c>
      <c r="D10816" s="74" t="s">
        <v>669</v>
      </c>
      <c r="E10816" s="75" t="n">
        <v>211419.603</v>
      </c>
    </row>
    <row r="10817" customFormat="false" ht="12.8" hidden="false" customHeight="false" outlineLevel="0" collapsed="false">
      <c r="A10817" s="71" t="s">
        <v>28</v>
      </c>
      <c r="B10817" s="74" t="s">
        <v>324</v>
      </c>
      <c r="C10817" s="74" t="n">
        <v>2013</v>
      </c>
      <c r="D10817" s="74" t="s">
        <v>670</v>
      </c>
      <c r="E10817" s="75" t="n">
        <v>207716.569</v>
      </c>
    </row>
    <row r="10818" customFormat="false" ht="12.8" hidden="false" customHeight="false" outlineLevel="0" collapsed="false">
      <c r="A10818" s="71" t="s">
        <v>28</v>
      </c>
      <c r="B10818" s="74" t="s">
        <v>324</v>
      </c>
      <c r="C10818" s="74" t="n">
        <v>2013</v>
      </c>
      <c r="D10818" s="74" t="s">
        <v>671</v>
      </c>
      <c r="E10818" s="75" t="n">
        <v>216833.768</v>
      </c>
    </row>
    <row r="10819" customFormat="false" ht="12.8" hidden="false" customHeight="false" outlineLevel="0" collapsed="false">
      <c r="A10819" s="71" t="s">
        <v>28</v>
      </c>
      <c r="B10819" s="74" t="s">
        <v>324</v>
      </c>
      <c r="C10819" s="74" t="n">
        <v>2013</v>
      </c>
      <c r="D10819" s="74" t="s">
        <v>672</v>
      </c>
      <c r="E10819" s="75" t="n">
        <v>205919.847</v>
      </c>
    </row>
    <row r="10820" customFormat="false" ht="12.8" hidden="false" customHeight="false" outlineLevel="0" collapsed="false">
      <c r="A10820" s="71" t="s">
        <v>28</v>
      </c>
      <c r="B10820" s="74" t="s">
        <v>324</v>
      </c>
      <c r="C10820" s="74" t="n">
        <v>2013</v>
      </c>
      <c r="D10820" s="74" t="s">
        <v>673</v>
      </c>
      <c r="E10820" s="75" t="n">
        <v>216874.522</v>
      </c>
    </row>
    <row r="10821" customFormat="false" ht="12.8" hidden="false" customHeight="false" outlineLevel="0" collapsed="false">
      <c r="A10821" s="71" t="s">
        <v>28</v>
      </c>
      <c r="B10821" s="74" t="s">
        <v>324</v>
      </c>
      <c r="C10821" s="74" t="n">
        <v>2013</v>
      </c>
      <c r="D10821" s="74" t="s">
        <v>674</v>
      </c>
      <c r="E10821" s="75" t="n">
        <v>228016.603</v>
      </c>
    </row>
    <row r="10822" customFormat="false" ht="12.8" hidden="false" customHeight="false" outlineLevel="0" collapsed="false">
      <c r="A10822" s="71" t="s">
        <v>28</v>
      </c>
      <c r="B10822" s="74" t="s">
        <v>324</v>
      </c>
      <c r="C10822" s="74" t="n">
        <v>2013</v>
      </c>
      <c r="D10822" s="74" t="s">
        <v>675</v>
      </c>
      <c r="E10822" s="75" t="n">
        <v>217551.5</v>
      </c>
    </row>
    <row r="10823" customFormat="false" ht="12.8" hidden="false" customHeight="false" outlineLevel="0" collapsed="false">
      <c r="A10823" s="71" t="s">
        <v>28</v>
      </c>
      <c r="B10823" s="74" t="s">
        <v>324</v>
      </c>
      <c r="C10823" s="74" t="n">
        <v>2013</v>
      </c>
      <c r="D10823" s="74" t="s">
        <v>676</v>
      </c>
      <c r="E10823" s="75" t="n">
        <v>234166.076</v>
      </c>
    </row>
    <row r="10824" customFormat="false" ht="12.8" hidden="false" customHeight="false" outlineLevel="0" collapsed="false">
      <c r="A10824" s="71" t="s">
        <v>28</v>
      </c>
      <c r="B10824" s="74" t="s">
        <v>324</v>
      </c>
      <c r="C10824" s="74" t="n">
        <v>2013</v>
      </c>
      <c r="D10824" s="74" t="s">
        <v>677</v>
      </c>
      <c r="E10824" s="75" t="n">
        <v>231748.522</v>
      </c>
    </row>
    <row r="10825" customFormat="false" ht="12.8" hidden="false" customHeight="false" outlineLevel="0" collapsed="false">
      <c r="A10825" s="71" t="s">
        <v>28</v>
      </c>
      <c r="B10825" s="74" t="s">
        <v>324</v>
      </c>
      <c r="C10825" s="76" t="n">
        <v>2013</v>
      </c>
      <c r="D10825" s="76" t="s">
        <v>678</v>
      </c>
      <c r="E10825" s="77" t="n">
        <v>249464.58</v>
      </c>
    </row>
    <row r="10826" customFormat="false" ht="12.8" hidden="false" customHeight="false" outlineLevel="0" collapsed="false">
      <c r="A10826" s="71" t="s">
        <v>28</v>
      </c>
      <c r="B10826" s="74" t="s">
        <v>324</v>
      </c>
      <c r="C10826" s="72" t="n">
        <v>2014</v>
      </c>
      <c r="D10826" s="72" t="s">
        <v>667</v>
      </c>
      <c r="E10826" s="73" t="n">
        <v>242703.358</v>
      </c>
    </row>
    <row r="10827" customFormat="false" ht="12.8" hidden="false" customHeight="false" outlineLevel="0" collapsed="false">
      <c r="A10827" s="71" t="s">
        <v>28</v>
      </c>
      <c r="B10827" s="74" t="s">
        <v>324</v>
      </c>
      <c r="C10827" s="74" t="n">
        <v>2014</v>
      </c>
      <c r="D10827" s="74" t="s">
        <v>668</v>
      </c>
      <c r="E10827" s="75" t="n">
        <v>231891.235</v>
      </c>
    </row>
    <row r="10828" customFormat="false" ht="12.8" hidden="false" customHeight="false" outlineLevel="0" collapsed="false">
      <c r="A10828" s="71" t="s">
        <v>28</v>
      </c>
      <c r="B10828" s="74" t="s">
        <v>324</v>
      </c>
      <c r="C10828" s="74" t="n">
        <v>2014</v>
      </c>
      <c r="D10828" s="74" t="s">
        <v>669</v>
      </c>
      <c r="E10828" s="75" t="n">
        <v>228146.615</v>
      </c>
    </row>
    <row r="10829" customFormat="false" ht="12.8" hidden="false" customHeight="false" outlineLevel="0" collapsed="false">
      <c r="A10829" s="71" t="s">
        <v>28</v>
      </c>
      <c r="B10829" s="74" t="s">
        <v>324</v>
      </c>
      <c r="C10829" s="74" t="n">
        <v>2014</v>
      </c>
      <c r="D10829" s="74" t="s">
        <v>670</v>
      </c>
      <c r="E10829" s="75" t="n">
        <v>233739.6</v>
      </c>
    </row>
    <row r="10830" customFormat="false" ht="12.8" hidden="false" customHeight="false" outlineLevel="0" collapsed="false">
      <c r="A10830" s="71" t="s">
        <v>28</v>
      </c>
      <c r="B10830" s="74" t="s">
        <v>324</v>
      </c>
      <c r="C10830" s="74" t="n">
        <v>2014</v>
      </c>
      <c r="D10830" s="74" t="s">
        <v>671</v>
      </c>
      <c r="E10830" s="75" t="n">
        <v>236049.57</v>
      </c>
    </row>
    <row r="10831" customFormat="false" ht="12.8" hidden="false" customHeight="false" outlineLevel="0" collapsed="false">
      <c r="A10831" s="71" t="s">
        <v>28</v>
      </c>
      <c r="B10831" s="74" t="s">
        <v>324</v>
      </c>
      <c r="C10831" s="74" t="n">
        <v>2014</v>
      </c>
      <c r="D10831" s="74" t="s">
        <v>672</v>
      </c>
      <c r="E10831" s="75" t="n">
        <v>215986.91</v>
      </c>
    </row>
    <row r="10832" customFormat="false" ht="12.8" hidden="false" customHeight="false" outlineLevel="0" collapsed="false">
      <c r="A10832" s="71" t="s">
        <v>28</v>
      </c>
      <c r="B10832" s="74" t="s">
        <v>324</v>
      </c>
      <c r="C10832" s="74" t="n">
        <v>2014</v>
      </c>
      <c r="D10832" s="74" t="s">
        <v>673</v>
      </c>
      <c r="E10832" s="75" t="n">
        <v>228084.475</v>
      </c>
    </row>
    <row r="10833" customFormat="false" ht="12.8" hidden="false" customHeight="false" outlineLevel="0" collapsed="false">
      <c r="A10833" s="71" t="s">
        <v>28</v>
      </c>
      <c r="B10833" s="74" t="s">
        <v>324</v>
      </c>
      <c r="C10833" s="74" t="n">
        <v>2014</v>
      </c>
      <c r="D10833" s="74" t="s">
        <v>674</v>
      </c>
      <c r="E10833" s="75" t="n">
        <v>237136.712</v>
      </c>
    </row>
    <row r="10834" customFormat="false" ht="12.8" hidden="false" customHeight="false" outlineLevel="0" collapsed="false">
      <c r="A10834" s="71" t="s">
        <v>28</v>
      </c>
      <c r="B10834" s="74" t="s">
        <v>324</v>
      </c>
      <c r="C10834" s="74" t="n">
        <v>2014</v>
      </c>
      <c r="D10834" s="74" t="s">
        <v>675</v>
      </c>
      <c r="E10834" s="75" t="n">
        <v>242544.825</v>
      </c>
    </row>
    <row r="10835" customFormat="false" ht="12.8" hidden="false" customHeight="false" outlineLevel="0" collapsed="false">
      <c r="A10835" s="71" t="s">
        <v>28</v>
      </c>
      <c r="B10835" s="74" t="s">
        <v>324</v>
      </c>
      <c r="C10835" s="74" t="n">
        <v>2014</v>
      </c>
      <c r="D10835" s="74" t="s">
        <v>676</v>
      </c>
      <c r="E10835" s="75" t="n">
        <v>256166.458</v>
      </c>
    </row>
    <row r="10836" customFormat="false" ht="12.8" hidden="false" customHeight="false" outlineLevel="0" collapsed="false">
      <c r="A10836" s="71" t="s">
        <v>28</v>
      </c>
      <c r="B10836" s="74" t="s">
        <v>324</v>
      </c>
      <c r="C10836" s="74" t="n">
        <v>2014</v>
      </c>
      <c r="D10836" s="74" t="s">
        <v>677</v>
      </c>
      <c r="E10836" s="75" t="n">
        <v>233595.732</v>
      </c>
    </row>
    <row r="10837" customFormat="false" ht="12.8" hidden="false" customHeight="false" outlineLevel="0" collapsed="false">
      <c r="A10837" s="71" t="s">
        <v>28</v>
      </c>
      <c r="B10837" s="74" t="s">
        <v>324</v>
      </c>
      <c r="C10837" s="76" t="n">
        <v>2014</v>
      </c>
      <c r="D10837" s="76" t="s">
        <v>678</v>
      </c>
      <c r="E10837" s="77" t="n">
        <v>274967.887</v>
      </c>
    </row>
    <row r="10838" customFormat="false" ht="12.8" hidden="false" customHeight="false" outlineLevel="0" collapsed="false">
      <c r="A10838" s="71" t="s">
        <v>28</v>
      </c>
      <c r="B10838" s="74" t="s">
        <v>324</v>
      </c>
      <c r="C10838" s="72" t="n">
        <v>2015</v>
      </c>
      <c r="D10838" s="72" t="s">
        <v>667</v>
      </c>
      <c r="E10838" s="73" t="n">
        <v>258807.436</v>
      </c>
    </row>
    <row r="10839" customFormat="false" ht="12.8" hidden="false" customHeight="false" outlineLevel="0" collapsed="false">
      <c r="A10839" s="71" t="s">
        <v>28</v>
      </c>
      <c r="B10839" s="74" t="s">
        <v>324</v>
      </c>
      <c r="C10839" s="74" t="n">
        <v>2015</v>
      </c>
      <c r="D10839" s="74" t="s">
        <v>668</v>
      </c>
      <c r="E10839" s="75" t="n">
        <v>211345.582</v>
      </c>
    </row>
    <row r="10840" customFormat="false" ht="12.8" hidden="false" customHeight="false" outlineLevel="0" collapsed="false">
      <c r="A10840" s="71" t="s">
        <v>28</v>
      </c>
      <c r="B10840" s="74" t="s">
        <v>324</v>
      </c>
      <c r="C10840" s="74" t="n">
        <v>2015</v>
      </c>
      <c r="D10840" s="74" t="s">
        <v>669</v>
      </c>
      <c r="E10840" s="75" t="n">
        <v>225601.761</v>
      </c>
    </row>
    <row r="10841" customFormat="false" ht="12.8" hidden="false" customHeight="false" outlineLevel="0" collapsed="false">
      <c r="A10841" s="71" t="s">
        <v>28</v>
      </c>
      <c r="B10841" s="74" t="s">
        <v>324</v>
      </c>
      <c r="C10841" s="74" t="n">
        <v>2015</v>
      </c>
      <c r="D10841" s="74" t="s">
        <v>670</v>
      </c>
      <c r="E10841" s="75" t="n">
        <v>224118.637</v>
      </c>
    </row>
    <row r="10842" customFormat="false" ht="12.8" hidden="false" customHeight="false" outlineLevel="0" collapsed="false">
      <c r="A10842" s="71" t="s">
        <v>28</v>
      </c>
      <c r="B10842" s="74" t="s">
        <v>324</v>
      </c>
      <c r="C10842" s="74" t="n">
        <v>2015</v>
      </c>
      <c r="D10842" s="74" t="s">
        <v>671</v>
      </c>
      <c r="E10842" s="75" t="n">
        <v>215655.677</v>
      </c>
    </row>
    <row r="10843" customFormat="false" ht="12.8" hidden="false" customHeight="false" outlineLevel="0" collapsed="false">
      <c r="A10843" s="71" t="s">
        <v>28</v>
      </c>
      <c r="B10843" s="74" t="s">
        <v>324</v>
      </c>
      <c r="C10843" s="74" t="n">
        <v>2015</v>
      </c>
      <c r="D10843" s="74" t="s">
        <v>672</v>
      </c>
      <c r="E10843" s="75" t="n">
        <v>218122.719</v>
      </c>
    </row>
    <row r="10844" customFormat="false" ht="12.8" hidden="false" customHeight="false" outlineLevel="0" collapsed="false">
      <c r="A10844" s="71" t="s">
        <v>28</v>
      </c>
      <c r="B10844" s="74" t="s">
        <v>324</v>
      </c>
      <c r="C10844" s="74" t="n">
        <v>2015</v>
      </c>
      <c r="D10844" s="74" t="s">
        <v>673</v>
      </c>
      <c r="E10844" s="75" t="n">
        <v>224642.475</v>
      </c>
    </row>
    <row r="10845" customFormat="false" ht="12.8" hidden="false" customHeight="false" outlineLevel="0" collapsed="false">
      <c r="A10845" s="71" t="s">
        <v>28</v>
      </c>
      <c r="B10845" s="74" t="s">
        <v>324</v>
      </c>
      <c r="C10845" s="74" t="n">
        <v>2015</v>
      </c>
      <c r="D10845" s="74" t="s">
        <v>674</v>
      </c>
      <c r="E10845" s="75" t="n">
        <v>220292.691</v>
      </c>
    </row>
    <row r="10846" customFormat="false" ht="12.8" hidden="false" customHeight="false" outlineLevel="0" collapsed="false">
      <c r="A10846" s="71" t="s">
        <v>28</v>
      </c>
      <c r="B10846" s="74" t="s">
        <v>324</v>
      </c>
      <c r="C10846" s="74" t="n">
        <v>2015</v>
      </c>
      <c r="D10846" s="74" t="s">
        <v>675</v>
      </c>
      <c r="E10846" s="75" t="n">
        <v>218484.636</v>
      </c>
    </row>
    <row r="10847" customFormat="false" ht="12.8" hidden="false" customHeight="false" outlineLevel="0" collapsed="false">
      <c r="A10847" s="71" t="s">
        <v>28</v>
      </c>
      <c r="B10847" s="74" t="s">
        <v>324</v>
      </c>
      <c r="C10847" s="74" t="n">
        <v>2015</v>
      </c>
      <c r="D10847" s="74" t="s">
        <v>676</v>
      </c>
      <c r="E10847" s="75" t="n">
        <v>232243.996</v>
      </c>
    </row>
    <row r="10848" customFormat="false" ht="12.8" hidden="false" customHeight="false" outlineLevel="0" collapsed="false">
      <c r="A10848" s="71" t="s">
        <v>28</v>
      </c>
      <c r="B10848" s="74" t="s">
        <v>324</v>
      </c>
      <c r="C10848" s="74" t="n">
        <v>2015</v>
      </c>
      <c r="D10848" s="74" t="s">
        <v>677</v>
      </c>
      <c r="E10848" s="75" t="n">
        <v>215320.851</v>
      </c>
    </row>
    <row r="10849" customFormat="false" ht="12.8" hidden="false" customHeight="false" outlineLevel="0" collapsed="false">
      <c r="A10849" s="71" t="s">
        <v>28</v>
      </c>
      <c r="B10849" s="74" t="s">
        <v>324</v>
      </c>
      <c r="C10849" s="76" t="n">
        <v>2015</v>
      </c>
      <c r="D10849" s="76" t="s">
        <v>678</v>
      </c>
      <c r="E10849" s="77" t="n">
        <v>268936.781</v>
      </c>
    </row>
    <row r="10850" customFormat="false" ht="12.8" hidden="false" customHeight="false" outlineLevel="0" collapsed="false">
      <c r="A10850" s="71" t="s">
        <v>28</v>
      </c>
      <c r="B10850" s="74" t="s">
        <v>324</v>
      </c>
      <c r="C10850" s="72" t="n">
        <v>2016</v>
      </c>
      <c r="D10850" s="72" t="s">
        <v>667</v>
      </c>
      <c r="E10850" s="73" t="n">
        <v>216094.694</v>
      </c>
    </row>
    <row r="10851" customFormat="false" ht="12.8" hidden="false" customHeight="false" outlineLevel="0" collapsed="false">
      <c r="A10851" s="71" t="s">
        <v>28</v>
      </c>
      <c r="B10851" s="74" t="s">
        <v>324</v>
      </c>
      <c r="C10851" s="74" t="n">
        <v>2016</v>
      </c>
      <c r="D10851" s="74" t="s">
        <v>668</v>
      </c>
      <c r="E10851" s="75" t="n">
        <v>228466.493</v>
      </c>
    </row>
    <row r="10852" customFormat="false" ht="12.8" hidden="false" customHeight="false" outlineLevel="0" collapsed="false">
      <c r="A10852" s="71" t="s">
        <v>28</v>
      </c>
      <c r="B10852" s="74" t="s">
        <v>324</v>
      </c>
      <c r="C10852" s="74" t="n">
        <v>2016</v>
      </c>
      <c r="D10852" s="74" t="s">
        <v>669</v>
      </c>
      <c r="E10852" s="75" t="n">
        <v>242938.574</v>
      </c>
    </row>
    <row r="10853" customFormat="false" ht="12.8" hidden="false" customHeight="false" outlineLevel="0" collapsed="false">
      <c r="A10853" s="71" t="s">
        <v>28</v>
      </c>
      <c r="B10853" s="74" t="s">
        <v>324</v>
      </c>
      <c r="C10853" s="74" t="n">
        <v>2016</v>
      </c>
      <c r="D10853" s="74" t="s">
        <v>670</v>
      </c>
      <c r="E10853" s="75" t="n">
        <v>234474.474</v>
      </c>
    </row>
    <row r="10854" customFormat="false" ht="12.8" hidden="false" customHeight="false" outlineLevel="0" collapsed="false">
      <c r="A10854" s="71" t="s">
        <v>28</v>
      </c>
      <c r="B10854" s="74" t="s">
        <v>324</v>
      </c>
      <c r="C10854" s="74" t="n">
        <v>2016</v>
      </c>
      <c r="D10854" s="74" t="s">
        <v>671</v>
      </c>
      <c r="E10854" s="75" t="n">
        <v>216258.845</v>
      </c>
    </row>
    <row r="10855" customFormat="false" ht="12.8" hidden="false" customHeight="false" outlineLevel="0" collapsed="false">
      <c r="A10855" s="71" t="s">
        <v>28</v>
      </c>
      <c r="B10855" s="74" t="s">
        <v>324</v>
      </c>
      <c r="C10855" s="74" t="n">
        <v>2016</v>
      </c>
      <c r="D10855" s="74" t="s">
        <v>672</v>
      </c>
      <c r="E10855" s="75" t="n">
        <v>207011.958</v>
      </c>
    </row>
    <row r="10856" customFormat="false" ht="12.8" hidden="false" customHeight="false" outlineLevel="0" collapsed="false">
      <c r="A10856" s="71" t="s">
        <v>28</v>
      </c>
      <c r="B10856" s="74" t="s">
        <v>324</v>
      </c>
      <c r="C10856" s="74" t="n">
        <v>2016</v>
      </c>
      <c r="D10856" s="74" t="s">
        <v>673</v>
      </c>
      <c r="E10856" s="75" t="n">
        <v>217430.937</v>
      </c>
    </row>
    <row r="10857" customFormat="false" ht="12.8" hidden="false" customHeight="false" outlineLevel="0" collapsed="false">
      <c r="A10857" s="71" t="s">
        <v>28</v>
      </c>
      <c r="B10857" s="74" t="s">
        <v>324</v>
      </c>
      <c r="C10857" s="74" t="n">
        <v>2016</v>
      </c>
      <c r="D10857" s="74" t="s">
        <v>674</v>
      </c>
      <c r="E10857" s="75" t="n">
        <v>211737.076</v>
      </c>
    </row>
    <row r="10858" customFormat="false" ht="12.8" hidden="false" customHeight="false" outlineLevel="0" collapsed="false">
      <c r="A10858" s="71" t="s">
        <v>28</v>
      </c>
      <c r="B10858" s="74" t="s">
        <v>324</v>
      </c>
      <c r="C10858" s="74" t="n">
        <v>2016</v>
      </c>
      <c r="D10858" s="74" t="s">
        <v>675</v>
      </c>
      <c r="E10858" s="75" t="n">
        <v>216408.395</v>
      </c>
    </row>
    <row r="10859" customFormat="false" ht="12.8" hidden="false" customHeight="false" outlineLevel="0" collapsed="false">
      <c r="A10859" s="71" t="s">
        <v>28</v>
      </c>
      <c r="B10859" s="74" t="s">
        <v>324</v>
      </c>
      <c r="C10859" s="74" t="n">
        <v>2016</v>
      </c>
      <c r="D10859" s="74" t="s">
        <v>676</v>
      </c>
      <c r="E10859" s="75" t="n">
        <v>219569.879</v>
      </c>
    </row>
    <row r="10860" customFormat="false" ht="12.8" hidden="false" customHeight="false" outlineLevel="0" collapsed="false">
      <c r="A10860" s="71" t="s">
        <v>28</v>
      </c>
      <c r="B10860" s="74" t="s">
        <v>324</v>
      </c>
      <c r="C10860" s="74" t="n">
        <v>2016</v>
      </c>
      <c r="D10860" s="74" t="s">
        <v>677</v>
      </c>
      <c r="E10860" s="75" t="n">
        <v>217449.017</v>
      </c>
    </row>
    <row r="10861" customFormat="false" ht="12.8" hidden="false" customHeight="false" outlineLevel="0" collapsed="false">
      <c r="A10861" s="71" t="s">
        <v>28</v>
      </c>
      <c r="B10861" s="74" t="s">
        <v>324</v>
      </c>
      <c r="C10861" s="76" t="n">
        <v>2016</v>
      </c>
      <c r="D10861" s="76" t="s">
        <v>678</v>
      </c>
      <c r="E10861" s="77" t="n">
        <v>257063.178</v>
      </c>
    </row>
    <row r="10862" customFormat="false" ht="12.8" hidden="false" customHeight="false" outlineLevel="0" collapsed="false">
      <c r="A10862" s="71" t="s">
        <v>28</v>
      </c>
      <c r="B10862" s="74" t="s">
        <v>324</v>
      </c>
      <c r="C10862" s="72" t="n">
        <v>2017</v>
      </c>
      <c r="D10862" s="72" t="s">
        <v>667</v>
      </c>
      <c r="E10862" s="73" t="n">
        <v>227802.247</v>
      </c>
    </row>
    <row r="10863" customFormat="false" ht="12.8" hidden="false" customHeight="false" outlineLevel="0" collapsed="false">
      <c r="A10863" s="71" t="s">
        <v>28</v>
      </c>
      <c r="B10863" s="74" t="s">
        <v>324</v>
      </c>
      <c r="C10863" s="74" t="n">
        <v>2017</v>
      </c>
      <c r="D10863" s="74" t="s">
        <v>668</v>
      </c>
      <c r="E10863" s="75" t="n">
        <v>216408.103</v>
      </c>
    </row>
    <row r="10864" customFormat="false" ht="12.8" hidden="false" customHeight="false" outlineLevel="0" collapsed="false">
      <c r="A10864" s="71" t="s">
        <v>28</v>
      </c>
      <c r="B10864" s="74" t="s">
        <v>324</v>
      </c>
      <c r="C10864" s="74" t="n">
        <v>2017</v>
      </c>
      <c r="D10864" s="74" t="s">
        <v>669</v>
      </c>
      <c r="E10864" s="75" t="n">
        <v>228907.881</v>
      </c>
    </row>
    <row r="10865" customFormat="false" ht="12.8" hidden="false" customHeight="false" outlineLevel="0" collapsed="false">
      <c r="A10865" s="71" t="s">
        <v>28</v>
      </c>
      <c r="B10865" s="74" t="s">
        <v>324</v>
      </c>
      <c r="C10865" s="74" t="n">
        <v>2017</v>
      </c>
      <c r="D10865" s="74" t="s">
        <v>670</v>
      </c>
      <c r="E10865" s="75" t="n">
        <v>208558.782</v>
      </c>
    </row>
    <row r="10866" customFormat="false" ht="12.8" hidden="false" customHeight="false" outlineLevel="0" collapsed="false">
      <c r="A10866" s="71" t="s">
        <v>28</v>
      </c>
      <c r="B10866" s="74" t="s">
        <v>324</v>
      </c>
      <c r="C10866" s="74" t="n">
        <v>2017</v>
      </c>
      <c r="D10866" s="74" t="s">
        <v>671</v>
      </c>
      <c r="E10866" s="75" t="n">
        <v>214910.824</v>
      </c>
    </row>
    <row r="10867" customFormat="false" ht="12.8" hidden="false" customHeight="false" outlineLevel="0" collapsed="false">
      <c r="A10867" s="71" t="s">
        <v>28</v>
      </c>
      <c r="B10867" s="74" t="s">
        <v>324</v>
      </c>
      <c r="C10867" s="74" t="n">
        <v>2017</v>
      </c>
      <c r="D10867" s="74" t="s">
        <v>672</v>
      </c>
      <c r="E10867" s="75" t="n">
        <v>209028.366</v>
      </c>
    </row>
    <row r="10868" customFormat="false" ht="12.8" hidden="false" customHeight="false" outlineLevel="0" collapsed="false">
      <c r="A10868" s="71" t="s">
        <v>28</v>
      </c>
      <c r="B10868" s="74" t="s">
        <v>324</v>
      </c>
      <c r="C10868" s="74" t="n">
        <v>2017</v>
      </c>
      <c r="D10868" s="74" t="s">
        <v>673</v>
      </c>
      <c r="E10868" s="75" t="n">
        <v>205883.602</v>
      </c>
    </row>
    <row r="10869" customFormat="false" ht="12.8" hidden="false" customHeight="false" outlineLevel="0" collapsed="false">
      <c r="A10869" s="71" t="s">
        <v>28</v>
      </c>
      <c r="B10869" s="74" t="s">
        <v>324</v>
      </c>
      <c r="C10869" s="74" t="n">
        <v>2017</v>
      </c>
      <c r="D10869" s="74" t="s">
        <v>674</v>
      </c>
      <c r="E10869" s="75" t="n">
        <v>203550.434</v>
      </c>
    </row>
    <row r="10870" customFormat="false" ht="12.8" hidden="false" customHeight="false" outlineLevel="0" collapsed="false">
      <c r="A10870" s="71" t="s">
        <v>28</v>
      </c>
      <c r="B10870" s="74" t="s">
        <v>324</v>
      </c>
      <c r="C10870" s="74" t="n">
        <v>2017</v>
      </c>
      <c r="D10870" s="74" t="s">
        <v>675</v>
      </c>
      <c r="E10870" s="75" t="n">
        <v>201751.711</v>
      </c>
    </row>
    <row r="10871" customFormat="false" ht="12.8" hidden="false" customHeight="false" outlineLevel="0" collapsed="false">
      <c r="A10871" s="71" t="s">
        <v>28</v>
      </c>
      <c r="B10871" s="74" t="s">
        <v>324</v>
      </c>
      <c r="C10871" s="74" t="n">
        <v>2017</v>
      </c>
      <c r="D10871" s="74" t="s">
        <v>676</v>
      </c>
      <c r="E10871" s="75" t="n">
        <v>199934.696</v>
      </c>
    </row>
    <row r="10872" customFormat="false" ht="12.8" hidden="false" customHeight="false" outlineLevel="0" collapsed="false">
      <c r="A10872" s="71" t="s">
        <v>28</v>
      </c>
      <c r="B10872" s="74" t="s">
        <v>324</v>
      </c>
      <c r="C10872" s="74" t="n">
        <v>2017</v>
      </c>
      <c r="D10872" s="74" t="s">
        <v>677</v>
      </c>
      <c r="E10872" s="75" t="n">
        <v>187895.531</v>
      </c>
    </row>
    <row r="10873" customFormat="false" ht="12.8" hidden="false" customHeight="false" outlineLevel="0" collapsed="false">
      <c r="A10873" s="71" t="s">
        <v>28</v>
      </c>
      <c r="B10873" s="74" t="s">
        <v>324</v>
      </c>
      <c r="C10873" s="76" t="n">
        <v>2017</v>
      </c>
      <c r="D10873" s="76" t="s">
        <v>678</v>
      </c>
      <c r="E10873" s="77" t="n">
        <v>218212.361</v>
      </c>
    </row>
    <row r="10874" customFormat="false" ht="12.8" hidden="false" customHeight="false" outlineLevel="0" collapsed="false">
      <c r="A10874" s="71" t="s">
        <v>28</v>
      </c>
      <c r="B10874" s="74" t="s">
        <v>324</v>
      </c>
      <c r="C10874" s="72" t="n">
        <v>2018</v>
      </c>
      <c r="D10874" s="72" t="s">
        <v>667</v>
      </c>
      <c r="E10874" s="73" t="n">
        <v>189359.742</v>
      </c>
    </row>
    <row r="10875" customFormat="false" ht="12.8" hidden="false" customHeight="false" outlineLevel="0" collapsed="false">
      <c r="A10875" s="71" t="s">
        <v>28</v>
      </c>
      <c r="B10875" s="74" t="s">
        <v>324</v>
      </c>
      <c r="C10875" s="74" t="n">
        <v>2018</v>
      </c>
      <c r="D10875" s="74" t="s">
        <v>668</v>
      </c>
      <c r="E10875" s="75" t="n">
        <v>170046.716</v>
      </c>
    </row>
    <row r="10876" customFormat="false" ht="12.8" hidden="false" customHeight="false" outlineLevel="0" collapsed="false">
      <c r="A10876" s="71" t="s">
        <v>28</v>
      </c>
      <c r="B10876" s="74" t="s">
        <v>324</v>
      </c>
      <c r="C10876" s="74" t="n">
        <v>2018</v>
      </c>
      <c r="D10876" s="74" t="s">
        <v>669</v>
      </c>
      <c r="E10876" s="75" t="n">
        <v>201597.299</v>
      </c>
    </row>
    <row r="10877" customFormat="false" ht="12.8" hidden="false" customHeight="false" outlineLevel="0" collapsed="false">
      <c r="A10877" s="71" t="s">
        <v>28</v>
      </c>
      <c r="B10877" s="74" t="s">
        <v>324</v>
      </c>
      <c r="C10877" s="74" t="n">
        <v>2018</v>
      </c>
      <c r="D10877" s="74" t="s">
        <v>670</v>
      </c>
      <c r="E10877" s="75" t="n">
        <v>183379.426</v>
      </c>
    </row>
    <row r="10878" customFormat="false" ht="12.8" hidden="false" customHeight="false" outlineLevel="0" collapsed="false">
      <c r="A10878" s="71" t="s">
        <v>28</v>
      </c>
      <c r="B10878" s="74" t="s">
        <v>324</v>
      </c>
      <c r="C10878" s="74" t="n">
        <v>2018</v>
      </c>
      <c r="D10878" s="74" t="s">
        <v>671</v>
      </c>
      <c r="E10878" s="75" t="n">
        <v>169899.811</v>
      </c>
    </row>
    <row r="10879" customFormat="false" ht="12.8" hidden="false" customHeight="false" outlineLevel="0" collapsed="false">
      <c r="A10879" s="71" t="s">
        <v>28</v>
      </c>
      <c r="B10879" s="74" t="s">
        <v>324</v>
      </c>
      <c r="C10879" s="74" t="n">
        <v>2018</v>
      </c>
      <c r="D10879" s="74" t="s">
        <v>672</v>
      </c>
      <c r="E10879" s="75" t="n">
        <v>159851.149</v>
      </c>
    </row>
    <row r="10880" customFormat="false" ht="12.8" hidden="false" customHeight="false" outlineLevel="0" collapsed="false">
      <c r="A10880" s="71" t="s">
        <v>28</v>
      </c>
      <c r="B10880" s="74" t="s">
        <v>324</v>
      </c>
      <c r="C10880" s="74" t="n">
        <v>2018</v>
      </c>
      <c r="D10880" s="74" t="s">
        <v>673</v>
      </c>
      <c r="E10880" s="75" t="n">
        <v>151740.204</v>
      </c>
    </row>
    <row r="10881" customFormat="false" ht="12.8" hidden="false" customHeight="false" outlineLevel="0" collapsed="false">
      <c r="A10881" s="71" t="s">
        <v>28</v>
      </c>
      <c r="B10881" s="74" t="s">
        <v>324</v>
      </c>
      <c r="C10881" s="74" t="n">
        <v>2018</v>
      </c>
      <c r="D10881" s="74" t="s">
        <v>674</v>
      </c>
      <c r="E10881" s="75" t="n">
        <v>155854.71</v>
      </c>
    </row>
    <row r="10882" customFormat="false" ht="12.8" hidden="false" customHeight="false" outlineLevel="0" collapsed="false">
      <c r="A10882" s="71" t="s">
        <v>28</v>
      </c>
      <c r="B10882" s="74" t="s">
        <v>324</v>
      </c>
      <c r="C10882" s="74" t="n">
        <v>2018</v>
      </c>
      <c r="D10882" s="74" t="s">
        <v>675</v>
      </c>
      <c r="E10882" s="75" t="n">
        <v>144164.941</v>
      </c>
    </row>
    <row r="10883" customFormat="false" ht="12.8" hidden="false" customHeight="false" outlineLevel="0" collapsed="false">
      <c r="A10883" s="71" t="s">
        <v>28</v>
      </c>
      <c r="B10883" s="74" t="s">
        <v>324</v>
      </c>
      <c r="C10883" s="74" t="n">
        <v>2018</v>
      </c>
      <c r="D10883" s="74" t="s">
        <v>676</v>
      </c>
      <c r="E10883" s="75" t="n">
        <v>151180.848</v>
      </c>
    </row>
    <row r="10884" customFormat="false" ht="12.8" hidden="false" customHeight="false" outlineLevel="0" collapsed="false">
      <c r="A10884" s="71" t="s">
        <v>28</v>
      </c>
      <c r="B10884" s="74" t="s">
        <v>324</v>
      </c>
      <c r="C10884" s="74" t="n">
        <v>2018</v>
      </c>
      <c r="D10884" s="74" t="s">
        <v>677</v>
      </c>
      <c r="E10884" s="75" t="n">
        <v>149027.58</v>
      </c>
    </row>
    <row r="10885" customFormat="false" ht="12.8" hidden="false" customHeight="false" outlineLevel="0" collapsed="false">
      <c r="A10885" s="71" t="s">
        <v>28</v>
      </c>
      <c r="B10885" s="74" t="s">
        <v>324</v>
      </c>
      <c r="C10885" s="76" t="n">
        <v>2018</v>
      </c>
      <c r="D10885" s="76" t="s">
        <v>678</v>
      </c>
      <c r="E10885" s="77" t="n">
        <v>175500.605</v>
      </c>
    </row>
    <row r="10886" customFormat="false" ht="12.8" hidden="false" customHeight="false" outlineLevel="0" collapsed="false">
      <c r="A10886" s="71" t="s">
        <v>28</v>
      </c>
      <c r="B10886" s="74" t="s">
        <v>324</v>
      </c>
      <c r="C10886" s="72" t="n">
        <v>2019</v>
      </c>
      <c r="D10886" s="72" t="s">
        <v>667</v>
      </c>
      <c r="E10886" s="73" t="n">
        <v>162950.7</v>
      </c>
    </row>
    <row r="10887" customFormat="false" ht="12.8" hidden="false" customHeight="false" outlineLevel="0" collapsed="false">
      <c r="A10887" s="71" t="s">
        <v>28</v>
      </c>
      <c r="B10887" s="74" t="s">
        <v>324</v>
      </c>
      <c r="C10887" s="74" t="n">
        <v>2019</v>
      </c>
      <c r="D10887" s="74" t="s">
        <v>668</v>
      </c>
      <c r="E10887" s="75" t="n">
        <v>153380.392</v>
      </c>
    </row>
    <row r="10888" customFormat="false" ht="12.8" hidden="false" customHeight="false" outlineLevel="0" collapsed="false">
      <c r="A10888" s="71" t="s">
        <v>28</v>
      </c>
      <c r="B10888" s="74" t="s">
        <v>324</v>
      </c>
      <c r="C10888" s="74" t="n">
        <v>2019</v>
      </c>
      <c r="D10888" s="74" t="s">
        <v>669</v>
      </c>
      <c r="E10888" s="75" t="n">
        <v>163391.477</v>
      </c>
    </row>
    <row r="10889" customFormat="false" ht="12.8" hidden="false" customHeight="false" outlineLevel="0" collapsed="false">
      <c r="A10889" s="71" t="s">
        <v>28</v>
      </c>
      <c r="B10889" s="74" t="s">
        <v>324</v>
      </c>
      <c r="C10889" s="74" t="n">
        <v>2019</v>
      </c>
      <c r="D10889" s="74" t="s">
        <v>670</v>
      </c>
      <c r="E10889" s="75" t="n">
        <v>168088.221</v>
      </c>
    </row>
    <row r="10890" customFormat="false" ht="12.8" hidden="false" customHeight="false" outlineLevel="0" collapsed="false">
      <c r="A10890" s="71" t="s">
        <v>28</v>
      </c>
      <c r="B10890" s="74" t="s">
        <v>324</v>
      </c>
      <c r="C10890" s="74" t="n">
        <v>2019</v>
      </c>
      <c r="D10890" s="74" t="s">
        <v>671</v>
      </c>
      <c r="E10890" s="75" t="n">
        <v>167619.004</v>
      </c>
    </row>
    <row r="10891" customFormat="false" ht="12.8" hidden="false" customHeight="false" outlineLevel="0" collapsed="false">
      <c r="A10891" s="71" t="s">
        <v>28</v>
      </c>
      <c r="B10891" s="74" t="s">
        <v>324</v>
      </c>
      <c r="C10891" s="74" t="n">
        <v>2019</v>
      </c>
      <c r="D10891" s="74" t="s">
        <v>672</v>
      </c>
      <c r="E10891" s="75" t="n">
        <v>158406.6</v>
      </c>
    </row>
    <row r="10892" customFormat="false" ht="12.8" hidden="false" customHeight="false" outlineLevel="0" collapsed="false">
      <c r="A10892" s="71" t="s">
        <v>28</v>
      </c>
      <c r="B10892" s="74" t="s">
        <v>324</v>
      </c>
      <c r="C10892" s="74" t="n">
        <v>2019</v>
      </c>
      <c r="D10892" s="74" t="s">
        <v>673</v>
      </c>
      <c r="E10892" s="75" t="n">
        <v>169030.926</v>
      </c>
    </row>
    <row r="10893" customFormat="false" ht="12.8" hidden="false" customHeight="false" outlineLevel="0" collapsed="false">
      <c r="A10893" s="71" t="s">
        <v>28</v>
      </c>
      <c r="B10893" s="74" t="s">
        <v>324</v>
      </c>
      <c r="C10893" s="74" t="n">
        <v>2019</v>
      </c>
      <c r="D10893" s="74" t="s">
        <v>674</v>
      </c>
      <c r="E10893" s="75" t="n">
        <v>171634.088</v>
      </c>
    </row>
    <row r="10894" customFormat="false" ht="12.8" hidden="false" customHeight="false" outlineLevel="0" collapsed="false">
      <c r="A10894" s="71" t="s">
        <v>28</v>
      </c>
      <c r="B10894" s="74" t="s">
        <v>324</v>
      </c>
      <c r="C10894" s="74" t="n">
        <v>2019</v>
      </c>
      <c r="D10894" s="74" t="s">
        <v>675</v>
      </c>
      <c r="E10894" s="75" t="n">
        <v>164725.712</v>
      </c>
    </row>
    <row r="10895" customFormat="false" ht="12.8" hidden="false" customHeight="false" outlineLevel="0" collapsed="false">
      <c r="A10895" s="71" t="s">
        <v>28</v>
      </c>
      <c r="B10895" s="74" t="s">
        <v>324</v>
      </c>
      <c r="C10895" s="74" t="n">
        <v>2019</v>
      </c>
      <c r="D10895" s="74" t="s">
        <v>676</v>
      </c>
      <c r="E10895" s="75" t="n">
        <v>181002.351</v>
      </c>
    </row>
    <row r="10896" customFormat="false" ht="12.8" hidden="false" customHeight="false" outlineLevel="0" collapsed="false">
      <c r="A10896" s="71" t="s">
        <v>28</v>
      </c>
      <c r="B10896" s="74" t="s">
        <v>324</v>
      </c>
      <c r="C10896" s="74" t="n">
        <v>2019</v>
      </c>
      <c r="D10896" s="74" t="s">
        <v>677</v>
      </c>
      <c r="E10896" s="75" t="n">
        <v>174267.111</v>
      </c>
    </row>
    <row r="10897" customFormat="false" ht="12.8" hidden="false" customHeight="false" outlineLevel="0" collapsed="false">
      <c r="A10897" s="71" t="s">
        <v>28</v>
      </c>
      <c r="B10897" s="74" t="s">
        <v>324</v>
      </c>
      <c r="C10897" s="76" t="n">
        <v>2019</v>
      </c>
      <c r="D10897" s="76" t="s">
        <v>678</v>
      </c>
      <c r="E10897" s="77" t="n">
        <v>198682.354</v>
      </c>
    </row>
    <row r="10898" customFormat="false" ht="12.8" hidden="false" customHeight="false" outlineLevel="0" collapsed="false">
      <c r="A10898" s="71" t="s">
        <v>28</v>
      </c>
      <c r="B10898" s="74" t="s">
        <v>324</v>
      </c>
      <c r="C10898" s="72" t="n">
        <v>2020</v>
      </c>
      <c r="D10898" s="72" t="s">
        <v>667</v>
      </c>
      <c r="E10898" s="73" t="n">
        <v>176670.62</v>
      </c>
    </row>
    <row r="10899" customFormat="false" ht="12.8" hidden="false" customHeight="false" outlineLevel="0" collapsed="false">
      <c r="A10899" s="71" t="s">
        <v>28</v>
      </c>
      <c r="B10899" s="74" t="s">
        <v>324</v>
      </c>
      <c r="C10899" s="74" t="n">
        <v>2020</v>
      </c>
      <c r="D10899" s="74" t="s">
        <v>668</v>
      </c>
      <c r="E10899" s="75" t="n">
        <v>176175.799</v>
      </c>
    </row>
    <row r="10900" customFormat="false" ht="12.8" hidden="false" customHeight="false" outlineLevel="0" collapsed="false">
      <c r="A10900" s="71" t="s">
        <v>28</v>
      </c>
      <c r="B10900" s="74" t="s">
        <v>324</v>
      </c>
      <c r="C10900" s="74" t="n">
        <v>2020</v>
      </c>
      <c r="D10900" s="74" t="s">
        <v>669</v>
      </c>
      <c r="E10900" s="75" t="n">
        <v>141578.573</v>
      </c>
    </row>
    <row r="10901" customFormat="false" ht="12.8" hidden="false" customHeight="false" outlineLevel="0" collapsed="false">
      <c r="A10901" s="71" t="s">
        <v>28</v>
      </c>
      <c r="B10901" s="74" t="s">
        <v>324</v>
      </c>
      <c r="C10901" s="74" t="n">
        <v>2020</v>
      </c>
      <c r="D10901" s="74" t="s">
        <v>670</v>
      </c>
      <c r="E10901" s="75" t="n">
        <v>108676.98</v>
      </c>
    </row>
    <row r="10902" customFormat="false" ht="12.8" hidden="false" customHeight="false" outlineLevel="0" collapsed="false">
      <c r="A10902" s="71" t="s">
        <v>28</v>
      </c>
      <c r="B10902" s="74" t="s">
        <v>324</v>
      </c>
      <c r="C10902" s="74" t="n">
        <v>2020</v>
      </c>
      <c r="D10902" s="74" t="s">
        <v>671</v>
      </c>
      <c r="E10902" s="75" t="n">
        <v>118168.5</v>
      </c>
    </row>
    <row r="10903" customFormat="false" ht="12.8" hidden="false" customHeight="false" outlineLevel="0" collapsed="false">
      <c r="A10903" s="71" t="s">
        <v>28</v>
      </c>
      <c r="B10903" s="74" t="s">
        <v>324</v>
      </c>
      <c r="C10903" s="74" t="n">
        <v>2020</v>
      </c>
      <c r="D10903" s="74" t="s">
        <v>672</v>
      </c>
      <c r="E10903" s="75" t="n">
        <v>135028.542</v>
      </c>
    </row>
    <row r="10904" customFormat="false" ht="12.8" hidden="false" customHeight="false" outlineLevel="0" collapsed="false">
      <c r="A10904" s="71" t="s">
        <v>28</v>
      </c>
      <c r="B10904" s="74" t="s">
        <v>324</v>
      </c>
      <c r="C10904" s="74" t="n">
        <v>2020</v>
      </c>
      <c r="D10904" s="74" t="s">
        <v>673</v>
      </c>
      <c r="E10904" s="75" t="n">
        <v>154752.366</v>
      </c>
    </row>
    <row r="10905" customFormat="false" ht="12.8" hidden="false" customHeight="false" outlineLevel="0" collapsed="false">
      <c r="A10905" s="71" t="s">
        <v>28</v>
      </c>
      <c r="B10905" s="74" t="s">
        <v>324</v>
      </c>
      <c r="C10905" s="74" t="n">
        <v>2020</v>
      </c>
      <c r="D10905" s="74" t="s">
        <v>674</v>
      </c>
      <c r="E10905" s="75" t="n">
        <v>155426.136</v>
      </c>
    </row>
    <row r="10906" customFormat="false" ht="12.8" hidden="false" customHeight="false" outlineLevel="0" collapsed="false">
      <c r="A10906" s="71" t="s">
        <v>28</v>
      </c>
      <c r="B10906" s="74" t="s">
        <v>324</v>
      </c>
      <c r="C10906" s="74" t="n">
        <v>2020</v>
      </c>
      <c r="D10906" s="74" t="s">
        <v>675</v>
      </c>
      <c r="E10906" s="75" t="n">
        <v>163089.734</v>
      </c>
    </row>
    <row r="10907" customFormat="false" ht="12.8" hidden="false" customHeight="false" outlineLevel="0" collapsed="false">
      <c r="A10907" s="71" t="s">
        <v>28</v>
      </c>
      <c r="B10907" s="74" t="s">
        <v>324</v>
      </c>
      <c r="C10907" s="74" t="n">
        <v>2020</v>
      </c>
      <c r="D10907" s="74" t="s">
        <v>676</v>
      </c>
      <c r="E10907" s="75" t="n">
        <v>174441.348</v>
      </c>
    </row>
    <row r="10908" customFormat="false" ht="12.8" hidden="false" customHeight="false" outlineLevel="0" collapsed="false">
      <c r="A10908" s="71" t="s">
        <v>28</v>
      </c>
      <c r="B10908" s="74" t="s">
        <v>324</v>
      </c>
      <c r="C10908" s="74" t="n">
        <v>2020</v>
      </c>
      <c r="D10908" s="74" t="s">
        <v>677</v>
      </c>
      <c r="E10908" s="75" t="n">
        <v>161571.848</v>
      </c>
    </row>
    <row r="10909" customFormat="false" ht="12.8" hidden="false" customHeight="false" outlineLevel="0" collapsed="false">
      <c r="A10909" s="71" t="s">
        <v>28</v>
      </c>
      <c r="B10909" s="74" t="s">
        <v>324</v>
      </c>
      <c r="C10909" s="76" t="n">
        <v>2020</v>
      </c>
      <c r="D10909" s="76" t="s">
        <v>678</v>
      </c>
      <c r="E10909" s="77" t="n">
        <v>189349.974</v>
      </c>
    </row>
    <row r="10910" customFormat="false" ht="12.8" hidden="false" customHeight="false" outlineLevel="0" collapsed="false">
      <c r="A10910" s="71" t="s">
        <v>28</v>
      </c>
      <c r="B10910" s="74" t="s">
        <v>324</v>
      </c>
      <c r="C10910" s="72" t="n">
        <v>2021</v>
      </c>
      <c r="D10910" s="72" t="s">
        <v>667</v>
      </c>
      <c r="E10910" s="73" t="n">
        <v>176046.036</v>
      </c>
    </row>
    <row r="10911" customFormat="false" ht="12.8" hidden="false" customHeight="false" outlineLevel="0" collapsed="false">
      <c r="A10911" s="71" t="s">
        <v>28</v>
      </c>
      <c r="B10911" s="74" t="s">
        <v>324</v>
      </c>
      <c r="C10911" s="74" t="n">
        <v>2021</v>
      </c>
      <c r="D10911" s="74" t="s">
        <v>668</v>
      </c>
      <c r="E10911" s="75" t="n">
        <v>143400.577</v>
      </c>
    </row>
    <row r="10912" customFormat="false" ht="12.8" hidden="false" customHeight="false" outlineLevel="0" collapsed="false">
      <c r="A10912" s="71" t="s">
        <v>28</v>
      </c>
      <c r="B10912" s="74" t="s">
        <v>324</v>
      </c>
      <c r="C10912" s="74" t="n">
        <v>2021</v>
      </c>
      <c r="D10912" s="74" t="s">
        <v>669</v>
      </c>
      <c r="E10912" s="75" t="n">
        <v>156103.539</v>
      </c>
    </row>
    <row r="10913" customFormat="false" ht="12.8" hidden="false" customHeight="false" outlineLevel="0" collapsed="false">
      <c r="A10913" s="71" t="s">
        <v>28</v>
      </c>
      <c r="B10913" s="74" t="s">
        <v>324</v>
      </c>
      <c r="C10913" s="74" t="n">
        <v>2021</v>
      </c>
      <c r="D10913" s="74" t="s">
        <v>670</v>
      </c>
      <c r="E10913" s="75" t="n">
        <v>130173.032</v>
      </c>
    </row>
    <row r="10914" customFormat="false" ht="12.8" hidden="false" customHeight="false" outlineLevel="0" collapsed="false">
      <c r="A10914" s="71" t="s">
        <v>28</v>
      </c>
      <c r="B10914" s="74" t="s">
        <v>324</v>
      </c>
      <c r="C10914" s="74" t="n">
        <v>2021</v>
      </c>
      <c r="D10914" s="74" t="s">
        <v>671</v>
      </c>
      <c r="E10914" s="75" t="n">
        <v>145181.141</v>
      </c>
    </row>
    <row r="10915" customFormat="false" ht="12.8" hidden="false" customHeight="false" outlineLevel="0" collapsed="false">
      <c r="A10915" s="71" t="s">
        <v>28</v>
      </c>
      <c r="B10915" s="74" t="s">
        <v>324</v>
      </c>
      <c r="C10915" s="74" t="n">
        <v>2021</v>
      </c>
      <c r="D10915" s="74" t="s">
        <v>672</v>
      </c>
      <c r="E10915" s="75" t="n">
        <v>145604.41</v>
      </c>
    </row>
    <row r="10916" customFormat="false" ht="12.8" hidden="false" customHeight="false" outlineLevel="0" collapsed="false">
      <c r="A10916" s="71" t="s">
        <v>28</v>
      </c>
      <c r="B10916" s="74" t="s">
        <v>324</v>
      </c>
      <c r="C10916" s="74" t="n">
        <v>2021</v>
      </c>
      <c r="D10916" s="74" t="s">
        <v>673</v>
      </c>
      <c r="E10916" s="75" t="n">
        <v>161622.846</v>
      </c>
    </row>
    <row r="10917" customFormat="false" ht="12.8" hidden="false" customHeight="false" outlineLevel="0" collapsed="false">
      <c r="A10917" s="71" t="s">
        <v>28</v>
      </c>
      <c r="B10917" s="74" t="s">
        <v>324</v>
      </c>
      <c r="C10917" s="74" t="n">
        <v>2021</v>
      </c>
      <c r="D10917" s="74" t="s">
        <v>674</v>
      </c>
      <c r="E10917" s="75" t="n">
        <v>153678.847</v>
      </c>
    </row>
    <row r="10918" customFormat="false" ht="12.8" hidden="false" customHeight="false" outlineLevel="0" collapsed="false">
      <c r="A10918" s="71" t="s">
        <v>28</v>
      </c>
      <c r="B10918" s="74" t="s">
        <v>324</v>
      </c>
      <c r="C10918" s="74" t="n">
        <v>2021</v>
      </c>
      <c r="D10918" s="74" t="s">
        <v>675</v>
      </c>
      <c r="E10918" s="75" t="n">
        <v>156102.086</v>
      </c>
    </row>
    <row r="10919" customFormat="false" ht="12.8" hidden="false" customHeight="false" outlineLevel="0" collapsed="false">
      <c r="A10919" s="71" t="s">
        <v>28</v>
      </c>
      <c r="B10919" s="74" t="s">
        <v>324</v>
      </c>
      <c r="C10919" s="74" t="n">
        <v>2021</v>
      </c>
      <c r="D10919" s="74" t="s">
        <v>676</v>
      </c>
      <c r="E10919" s="75" t="n">
        <v>163650.648</v>
      </c>
    </row>
    <row r="10920" customFormat="false" ht="12.8" hidden="false" customHeight="false" outlineLevel="0" collapsed="false">
      <c r="A10920" s="71" t="s">
        <v>28</v>
      </c>
      <c r="B10920" s="74" t="s">
        <v>324</v>
      </c>
      <c r="C10920" s="74" t="n">
        <v>2021</v>
      </c>
      <c r="D10920" s="74" t="s">
        <v>677</v>
      </c>
      <c r="E10920" s="75" t="n">
        <v>141255.712</v>
      </c>
    </row>
    <row r="10921" customFormat="false" ht="12.8" hidden="false" customHeight="false" outlineLevel="0" collapsed="false">
      <c r="A10921" s="71" t="s">
        <v>28</v>
      </c>
      <c r="B10921" s="74" t="s">
        <v>324</v>
      </c>
      <c r="C10921" s="76" t="n">
        <v>2021</v>
      </c>
      <c r="D10921" s="76" t="s">
        <v>678</v>
      </c>
      <c r="E10921" s="77" t="n">
        <v>179530.806</v>
      </c>
    </row>
    <row r="10922" customFormat="false" ht="12.8" hidden="false" customHeight="false" outlineLevel="0" collapsed="false">
      <c r="A10922" s="71" t="s">
        <v>28</v>
      </c>
      <c r="B10922" s="74" t="s">
        <v>324</v>
      </c>
      <c r="C10922" s="72" t="n">
        <v>2022</v>
      </c>
      <c r="D10922" s="72" t="s">
        <v>667</v>
      </c>
      <c r="E10922" s="73" t="n">
        <v>145582.887</v>
      </c>
    </row>
    <row r="10923" customFormat="false" ht="12.8" hidden="false" customHeight="false" outlineLevel="0" collapsed="false">
      <c r="A10923" s="71" t="s">
        <v>28</v>
      </c>
      <c r="B10923" s="74" t="s">
        <v>324</v>
      </c>
      <c r="C10923" s="74" t="n">
        <v>2022</v>
      </c>
      <c r="D10923" s="74" t="s">
        <v>668</v>
      </c>
      <c r="E10923" s="75" t="n">
        <v>150554.463</v>
      </c>
    </row>
    <row r="10924" customFormat="false" ht="12.8" hidden="false" customHeight="false" outlineLevel="0" collapsed="false">
      <c r="A10924" s="71" t="s">
        <v>28</v>
      </c>
      <c r="B10924" s="74" t="s">
        <v>324</v>
      </c>
      <c r="C10924" s="74" t="n">
        <v>2022</v>
      </c>
      <c r="D10924" s="74" t="s">
        <v>669</v>
      </c>
      <c r="E10924" s="75" t="n">
        <v>155207.52</v>
      </c>
    </row>
    <row r="10925" customFormat="false" ht="12.8" hidden="false" customHeight="false" outlineLevel="0" collapsed="false">
      <c r="A10925" s="71" t="s">
        <v>28</v>
      </c>
      <c r="B10925" s="74" t="s">
        <v>324</v>
      </c>
      <c r="C10925" s="74" t="n">
        <v>2022</v>
      </c>
      <c r="D10925" s="74" t="s">
        <v>670</v>
      </c>
      <c r="E10925" s="75" t="n">
        <v>150424.05</v>
      </c>
    </row>
    <row r="10926" customFormat="false" ht="12.8" hidden="false" customHeight="false" outlineLevel="0" collapsed="false">
      <c r="A10926" s="71" t="s">
        <v>28</v>
      </c>
      <c r="B10926" s="74" t="s">
        <v>324</v>
      </c>
      <c r="C10926" s="74" t="n">
        <v>2022</v>
      </c>
      <c r="D10926" s="74" t="s">
        <v>671</v>
      </c>
      <c r="E10926" s="75" t="n">
        <v>156047.311</v>
      </c>
    </row>
    <row r="10927" customFormat="false" ht="12.8" hidden="false" customHeight="false" outlineLevel="0" collapsed="false">
      <c r="A10927" s="71" t="s">
        <v>28</v>
      </c>
      <c r="B10927" s="74" t="s">
        <v>324</v>
      </c>
      <c r="C10927" s="74" t="n">
        <v>2022</v>
      </c>
      <c r="D10927" s="74" t="s">
        <v>672</v>
      </c>
      <c r="E10927" s="75" t="n">
        <v>138397.447</v>
      </c>
    </row>
    <row r="10928" customFormat="false" ht="12.8" hidden="false" customHeight="false" outlineLevel="0" collapsed="false">
      <c r="A10928" s="71" t="s">
        <v>28</v>
      </c>
      <c r="B10928" s="74" t="s">
        <v>324</v>
      </c>
      <c r="C10928" s="74" t="n">
        <v>2022</v>
      </c>
      <c r="D10928" s="74" t="s">
        <v>673</v>
      </c>
      <c r="E10928" s="75" t="n">
        <v>182576.346</v>
      </c>
    </row>
    <row r="10929" customFormat="false" ht="12.8" hidden="false" customHeight="false" outlineLevel="0" collapsed="false">
      <c r="A10929" s="71" t="s">
        <v>28</v>
      </c>
      <c r="B10929" s="74" t="s">
        <v>324</v>
      </c>
      <c r="C10929" s="74" t="n">
        <v>2022</v>
      </c>
      <c r="D10929" s="74" t="s">
        <v>674</v>
      </c>
      <c r="E10929" s="75" t="n">
        <v>189161.722</v>
      </c>
    </row>
    <row r="10930" customFormat="false" ht="12.8" hidden="false" customHeight="false" outlineLevel="0" collapsed="false">
      <c r="A10930" s="71" t="s">
        <v>28</v>
      </c>
      <c r="B10930" s="74" t="s">
        <v>324</v>
      </c>
      <c r="C10930" s="74" t="n">
        <v>2022</v>
      </c>
      <c r="D10930" s="74" t="s">
        <v>675</v>
      </c>
      <c r="E10930" s="75" t="n">
        <v>192178.756</v>
      </c>
    </row>
    <row r="10931" customFormat="false" ht="12.8" hidden="false" customHeight="false" outlineLevel="0" collapsed="false">
      <c r="A10931" s="71" t="s">
        <v>28</v>
      </c>
      <c r="B10931" s="74" t="s">
        <v>324</v>
      </c>
      <c r="C10931" s="74" t="n">
        <v>2022</v>
      </c>
      <c r="D10931" s="74" t="s">
        <v>676</v>
      </c>
      <c r="E10931" s="75" t="n">
        <v>204571.842</v>
      </c>
    </row>
    <row r="10932" customFormat="false" ht="12.8" hidden="false" customHeight="false" outlineLevel="0" collapsed="false">
      <c r="A10932" s="71" t="s">
        <v>28</v>
      </c>
      <c r="B10932" s="74" t="s">
        <v>324</v>
      </c>
      <c r="C10932" s="74" t="n">
        <v>2022</v>
      </c>
      <c r="D10932" s="74" t="s">
        <v>677</v>
      </c>
      <c r="E10932" s="75" t="n">
        <v>194367.025</v>
      </c>
    </row>
    <row r="10933" customFormat="false" ht="12.8" hidden="false" customHeight="false" outlineLevel="0" collapsed="false">
      <c r="A10933" s="71" t="s">
        <v>28</v>
      </c>
      <c r="B10933" s="74" t="s">
        <v>324</v>
      </c>
      <c r="C10933" s="76" t="n">
        <v>2022</v>
      </c>
      <c r="D10933" s="76" t="s">
        <v>678</v>
      </c>
      <c r="E10933" s="77" t="n">
        <v>234241.486</v>
      </c>
    </row>
    <row r="10934" customFormat="false" ht="12.8" hidden="false" customHeight="false" outlineLevel="0" collapsed="false">
      <c r="A10934" s="71" t="s">
        <v>28</v>
      </c>
      <c r="B10934" s="74" t="s">
        <v>324</v>
      </c>
      <c r="C10934" s="72" t="n">
        <v>2023</v>
      </c>
      <c r="D10934" s="72" t="s">
        <v>667</v>
      </c>
      <c r="E10934" s="73" t="n">
        <v>201148.315</v>
      </c>
    </row>
    <row r="10935" customFormat="false" ht="12.8" hidden="false" customHeight="false" outlineLevel="0" collapsed="false">
      <c r="A10935" s="71" t="s">
        <v>28</v>
      </c>
      <c r="B10935" s="74" t="s">
        <v>324</v>
      </c>
      <c r="C10935" s="74" t="n">
        <v>2023</v>
      </c>
      <c r="D10935" s="74" t="s">
        <v>668</v>
      </c>
      <c r="E10935" s="75" t="n">
        <v>203605.693</v>
      </c>
    </row>
    <row r="10936" customFormat="false" ht="12.8" hidden="false" customHeight="false" outlineLevel="0" collapsed="false">
      <c r="A10936" s="71" t="s">
        <v>28</v>
      </c>
      <c r="B10936" s="74" t="s">
        <v>324</v>
      </c>
      <c r="C10936" s="74" t="n">
        <v>2023</v>
      </c>
      <c r="D10936" s="74" t="s">
        <v>669</v>
      </c>
      <c r="E10936" s="75" t="n">
        <v>211192.603</v>
      </c>
    </row>
    <row r="10937" customFormat="false" ht="12.8" hidden="false" customHeight="false" outlineLevel="0" collapsed="false">
      <c r="A10937" s="71" t="s">
        <v>28</v>
      </c>
      <c r="B10937" s="74" t="s">
        <v>324</v>
      </c>
      <c r="C10937" s="74" t="n">
        <v>2023</v>
      </c>
      <c r="D10937" s="74" t="s">
        <v>670</v>
      </c>
      <c r="E10937" s="75"/>
    </row>
    <row r="10938" customFormat="false" ht="12.8" hidden="false" customHeight="false" outlineLevel="0" collapsed="false">
      <c r="A10938" s="71" t="s">
        <v>28</v>
      </c>
      <c r="B10938" s="74" t="s">
        <v>324</v>
      </c>
      <c r="C10938" s="74" t="n">
        <v>2023</v>
      </c>
      <c r="D10938" s="74" t="s">
        <v>671</v>
      </c>
      <c r="E10938" s="75"/>
    </row>
    <row r="10939" customFormat="false" ht="12.8" hidden="false" customHeight="false" outlineLevel="0" collapsed="false">
      <c r="A10939" s="71" t="s">
        <v>28</v>
      </c>
      <c r="B10939" s="74" t="s">
        <v>324</v>
      </c>
      <c r="C10939" s="74" t="n">
        <v>2023</v>
      </c>
      <c r="D10939" s="74" t="s">
        <v>672</v>
      </c>
      <c r="E10939" s="75"/>
    </row>
    <row r="10940" customFormat="false" ht="12.8" hidden="false" customHeight="false" outlineLevel="0" collapsed="false">
      <c r="A10940" s="71" t="s">
        <v>28</v>
      </c>
      <c r="B10940" s="74" t="s">
        <v>324</v>
      </c>
      <c r="C10940" s="74" t="n">
        <v>2023</v>
      </c>
      <c r="D10940" s="74" t="s">
        <v>673</v>
      </c>
      <c r="E10940" s="75"/>
    </row>
    <row r="10941" customFormat="false" ht="12.8" hidden="false" customHeight="false" outlineLevel="0" collapsed="false">
      <c r="A10941" s="71" t="s">
        <v>28</v>
      </c>
      <c r="B10941" s="74" t="s">
        <v>324</v>
      </c>
      <c r="C10941" s="74" t="n">
        <v>2023</v>
      </c>
      <c r="D10941" s="74" t="s">
        <v>674</v>
      </c>
      <c r="E10941" s="75"/>
    </row>
    <row r="10942" customFormat="false" ht="12.8" hidden="false" customHeight="false" outlineLevel="0" collapsed="false">
      <c r="A10942" s="71" t="s">
        <v>28</v>
      </c>
      <c r="B10942" s="74" t="s">
        <v>324</v>
      </c>
      <c r="C10942" s="74" t="n">
        <v>2023</v>
      </c>
      <c r="D10942" s="74" t="s">
        <v>675</v>
      </c>
      <c r="E10942" s="75"/>
    </row>
    <row r="10943" customFormat="false" ht="12.8" hidden="false" customHeight="false" outlineLevel="0" collapsed="false">
      <c r="A10943" s="71" t="s">
        <v>28</v>
      </c>
      <c r="B10943" s="74" t="s">
        <v>324</v>
      </c>
      <c r="C10943" s="74" t="n">
        <v>2023</v>
      </c>
      <c r="D10943" s="74" t="s">
        <v>676</v>
      </c>
      <c r="E10943" s="75"/>
    </row>
    <row r="10944" customFormat="false" ht="12.8" hidden="false" customHeight="false" outlineLevel="0" collapsed="false">
      <c r="A10944" s="71" t="s">
        <v>28</v>
      </c>
      <c r="B10944" s="74" t="s">
        <v>324</v>
      </c>
      <c r="C10944" s="74" t="n">
        <v>2023</v>
      </c>
      <c r="D10944" s="74" t="s">
        <v>677</v>
      </c>
      <c r="E10944" s="75"/>
    </row>
    <row r="10945" customFormat="false" ht="12.8" hidden="false" customHeight="false" outlineLevel="0" collapsed="false">
      <c r="A10945" s="71" t="s">
        <v>28</v>
      </c>
      <c r="B10945" s="76" t="s">
        <v>324</v>
      </c>
      <c r="C10945" s="76" t="n">
        <v>2023</v>
      </c>
      <c r="D10945" s="76" t="s">
        <v>678</v>
      </c>
      <c r="E10945" s="77"/>
    </row>
    <row r="10946" customFormat="false" ht="12.8" hidden="false" customHeight="false" outlineLevel="0" collapsed="false">
      <c r="A10946" s="71" t="s">
        <v>28</v>
      </c>
      <c r="B10946" s="72" t="s">
        <v>318</v>
      </c>
      <c r="C10946" s="72" t="n">
        <v>2000</v>
      </c>
      <c r="D10946" s="72" t="s">
        <v>667</v>
      </c>
      <c r="E10946" s="73" t="n">
        <v>19130.2</v>
      </c>
    </row>
    <row r="10947" customFormat="false" ht="12.8" hidden="false" customHeight="false" outlineLevel="0" collapsed="false">
      <c r="A10947" s="71" t="s">
        <v>28</v>
      </c>
      <c r="B10947" s="74" t="s">
        <v>318</v>
      </c>
      <c r="C10947" s="74" t="n">
        <v>2000</v>
      </c>
      <c r="D10947" s="74" t="s">
        <v>668</v>
      </c>
      <c r="E10947" s="75" t="n">
        <v>18901.67</v>
      </c>
    </row>
    <row r="10948" customFormat="false" ht="12.8" hidden="false" customHeight="false" outlineLevel="0" collapsed="false">
      <c r="A10948" s="71" t="s">
        <v>28</v>
      </c>
      <c r="B10948" s="74" t="s">
        <v>318</v>
      </c>
      <c r="C10948" s="74" t="n">
        <v>2000</v>
      </c>
      <c r="D10948" s="74" t="s">
        <v>669</v>
      </c>
      <c r="E10948" s="75" t="n">
        <v>17949.95</v>
      </c>
    </row>
    <row r="10949" customFormat="false" ht="12.8" hidden="false" customHeight="false" outlineLevel="0" collapsed="false">
      <c r="A10949" s="71" t="s">
        <v>28</v>
      </c>
      <c r="B10949" s="74" t="s">
        <v>318</v>
      </c>
      <c r="C10949" s="74" t="n">
        <v>2000</v>
      </c>
      <c r="D10949" s="74" t="s">
        <v>670</v>
      </c>
      <c r="E10949" s="75" t="n">
        <v>17620.6</v>
      </c>
    </row>
    <row r="10950" customFormat="false" ht="12.8" hidden="false" customHeight="false" outlineLevel="0" collapsed="false">
      <c r="A10950" s="71" t="s">
        <v>28</v>
      </c>
      <c r="B10950" s="74" t="s">
        <v>318</v>
      </c>
      <c r="C10950" s="74" t="n">
        <v>2000</v>
      </c>
      <c r="D10950" s="74" t="s">
        <v>671</v>
      </c>
      <c r="E10950" s="75" t="n">
        <v>18024.05</v>
      </c>
    </row>
    <row r="10951" customFormat="false" ht="12.8" hidden="false" customHeight="false" outlineLevel="0" collapsed="false">
      <c r="A10951" s="71" t="s">
        <v>28</v>
      </c>
      <c r="B10951" s="74" t="s">
        <v>318</v>
      </c>
      <c r="C10951" s="74" t="n">
        <v>2000</v>
      </c>
      <c r="D10951" s="74" t="s">
        <v>672</v>
      </c>
      <c r="E10951" s="75" t="n">
        <v>19198.35</v>
      </c>
    </row>
    <row r="10952" customFormat="false" ht="12.8" hidden="false" customHeight="false" outlineLevel="0" collapsed="false">
      <c r="A10952" s="71" t="s">
        <v>28</v>
      </c>
      <c r="B10952" s="74" t="s">
        <v>318</v>
      </c>
      <c r="C10952" s="74" t="n">
        <v>2000</v>
      </c>
      <c r="D10952" s="74" t="s">
        <v>673</v>
      </c>
      <c r="E10952" s="75" t="n">
        <v>16607.65</v>
      </c>
    </row>
    <row r="10953" customFormat="false" ht="12.8" hidden="false" customHeight="false" outlineLevel="0" collapsed="false">
      <c r="A10953" s="71" t="s">
        <v>28</v>
      </c>
      <c r="B10953" s="74" t="s">
        <v>318</v>
      </c>
      <c r="C10953" s="74" t="n">
        <v>2000</v>
      </c>
      <c r="D10953" s="74" t="s">
        <v>674</v>
      </c>
      <c r="E10953" s="75" t="n">
        <v>19082.537</v>
      </c>
    </row>
    <row r="10954" customFormat="false" ht="12.8" hidden="false" customHeight="false" outlineLevel="0" collapsed="false">
      <c r="A10954" s="71" t="s">
        <v>28</v>
      </c>
      <c r="B10954" s="74" t="s">
        <v>318</v>
      </c>
      <c r="C10954" s="74" t="n">
        <v>2000</v>
      </c>
      <c r="D10954" s="74" t="s">
        <v>675</v>
      </c>
      <c r="E10954" s="75" t="n">
        <v>19266.204</v>
      </c>
    </row>
    <row r="10955" customFormat="false" ht="12.8" hidden="false" customHeight="false" outlineLevel="0" collapsed="false">
      <c r="A10955" s="71" t="s">
        <v>28</v>
      </c>
      <c r="B10955" s="74" t="s">
        <v>318</v>
      </c>
      <c r="C10955" s="74" t="n">
        <v>2000</v>
      </c>
      <c r="D10955" s="74" t="s">
        <v>676</v>
      </c>
      <c r="E10955" s="75" t="n">
        <v>18467.781</v>
      </c>
    </row>
    <row r="10956" customFormat="false" ht="12.8" hidden="false" customHeight="false" outlineLevel="0" collapsed="false">
      <c r="A10956" s="71" t="s">
        <v>28</v>
      </c>
      <c r="B10956" s="74" t="s">
        <v>318</v>
      </c>
      <c r="C10956" s="74" t="n">
        <v>2000</v>
      </c>
      <c r="D10956" s="74" t="s">
        <v>677</v>
      </c>
      <c r="E10956" s="75" t="n">
        <v>18534.865</v>
      </c>
    </row>
    <row r="10957" customFormat="false" ht="12.8" hidden="false" customHeight="false" outlineLevel="0" collapsed="false">
      <c r="A10957" s="71" t="s">
        <v>28</v>
      </c>
      <c r="B10957" s="74" t="s">
        <v>318</v>
      </c>
      <c r="C10957" s="76" t="n">
        <v>2000</v>
      </c>
      <c r="D10957" s="76" t="s">
        <v>678</v>
      </c>
      <c r="E10957" s="77" t="n">
        <v>19630.397</v>
      </c>
    </row>
    <row r="10958" customFormat="false" ht="12.8" hidden="false" customHeight="false" outlineLevel="0" collapsed="false">
      <c r="A10958" s="71" t="s">
        <v>28</v>
      </c>
      <c r="B10958" s="74" t="s">
        <v>318</v>
      </c>
      <c r="C10958" s="72" t="n">
        <v>2001</v>
      </c>
      <c r="D10958" s="72" t="s">
        <v>667</v>
      </c>
      <c r="E10958" s="73" t="n">
        <v>19274.629</v>
      </c>
    </row>
    <row r="10959" customFormat="false" ht="12.8" hidden="false" customHeight="false" outlineLevel="0" collapsed="false">
      <c r="A10959" s="71" t="s">
        <v>28</v>
      </c>
      <c r="B10959" s="74" t="s">
        <v>318</v>
      </c>
      <c r="C10959" s="74" t="n">
        <v>2001</v>
      </c>
      <c r="D10959" s="74" t="s">
        <v>668</v>
      </c>
      <c r="E10959" s="75" t="n">
        <v>17288.335</v>
      </c>
    </row>
    <row r="10960" customFormat="false" ht="12.8" hidden="false" customHeight="false" outlineLevel="0" collapsed="false">
      <c r="A10960" s="71" t="s">
        <v>28</v>
      </c>
      <c r="B10960" s="74" t="s">
        <v>318</v>
      </c>
      <c r="C10960" s="74" t="n">
        <v>2001</v>
      </c>
      <c r="D10960" s="74" t="s">
        <v>669</v>
      </c>
      <c r="E10960" s="75" t="n">
        <v>18023.763</v>
      </c>
    </row>
    <row r="10961" customFormat="false" ht="12.8" hidden="false" customHeight="false" outlineLevel="0" collapsed="false">
      <c r="A10961" s="71" t="s">
        <v>28</v>
      </c>
      <c r="B10961" s="74" t="s">
        <v>318</v>
      </c>
      <c r="C10961" s="74" t="n">
        <v>2001</v>
      </c>
      <c r="D10961" s="74" t="s">
        <v>670</v>
      </c>
      <c r="E10961" s="75" t="n">
        <v>17727.55</v>
      </c>
    </row>
    <row r="10962" customFormat="false" ht="12.8" hidden="false" customHeight="false" outlineLevel="0" collapsed="false">
      <c r="A10962" s="71" t="s">
        <v>28</v>
      </c>
      <c r="B10962" s="74" t="s">
        <v>318</v>
      </c>
      <c r="C10962" s="74" t="n">
        <v>2001</v>
      </c>
      <c r="D10962" s="74" t="s">
        <v>671</v>
      </c>
      <c r="E10962" s="75" t="n">
        <v>18209.134</v>
      </c>
    </row>
    <row r="10963" customFormat="false" ht="12.8" hidden="false" customHeight="false" outlineLevel="0" collapsed="false">
      <c r="A10963" s="71" t="s">
        <v>28</v>
      </c>
      <c r="B10963" s="74" t="s">
        <v>318</v>
      </c>
      <c r="C10963" s="74" t="n">
        <v>2001</v>
      </c>
      <c r="D10963" s="74" t="s">
        <v>672</v>
      </c>
      <c r="E10963" s="75" t="n">
        <v>18172.049</v>
      </c>
    </row>
    <row r="10964" customFormat="false" ht="12.8" hidden="false" customHeight="false" outlineLevel="0" collapsed="false">
      <c r="A10964" s="71" t="s">
        <v>28</v>
      </c>
      <c r="B10964" s="74" t="s">
        <v>318</v>
      </c>
      <c r="C10964" s="74" t="n">
        <v>2001</v>
      </c>
      <c r="D10964" s="74" t="s">
        <v>673</v>
      </c>
      <c r="E10964" s="75" t="n">
        <v>17817.301</v>
      </c>
    </row>
    <row r="10965" customFormat="false" ht="12.8" hidden="false" customHeight="false" outlineLevel="0" collapsed="false">
      <c r="A10965" s="71" t="s">
        <v>28</v>
      </c>
      <c r="B10965" s="74" t="s">
        <v>318</v>
      </c>
      <c r="C10965" s="74" t="n">
        <v>2001</v>
      </c>
      <c r="D10965" s="74" t="s">
        <v>674</v>
      </c>
      <c r="E10965" s="75" t="n">
        <v>18807.914</v>
      </c>
    </row>
    <row r="10966" customFormat="false" ht="12.8" hidden="false" customHeight="false" outlineLevel="0" collapsed="false">
      <c r="A10966" s="71" t="s">
        <v>28</v>
      </c>
      <c r="B10966" s="74" t="s">
        <v>318</v>
      </c>
      <c r="C10966" s="74" t="n">
        <v>2001</v>
      </c>
      <c r="D10966" s="74" t="s">
        <v>675</v>
      </c>
      <c r="E10966" s="75" t="n">
        <v>17166.509</v>
      </c>
    </row>
    <row r="10967" customFormat="false" ht="12.8" hidden="false" customHeight="false" outlineLevel="0" collapsed="false">
      <c r="A10967" s="71" t="s">
        <v>28</v>
      </c>
      <c r="B10967" s="74" t="s">
        <v>318</v>
      </c>
      <c r="C10967" s="74" t="n">
        <v>2001</v>
      </c>
      <c r="D10967" s="74" t="s">
        <v>676</v>
      </c>
      <c r="E10967" s="75" t="n">
        <v>18442.309</v>
      </c>
    </row>
    <row r="10968" customFormat="false" ht="12.8" hidden="false" customHeight="false" outlineLevel="0" collapsed="false">
      <c r="A10968" s="71" t="s">
        <v>28</v>
      </c>
      <c r="B10968" s="74" t="s">
        <v>318</v>
      </c>
      <c r="C10968" s="74" t="n">
        <v>2001</v>
      </c>
      <c r="D10968" s="74" t="s">
        <v>677</v>
      </c>
      <c r="E10968" s="75" t="n">
        <v>18317.242</v>
      </c>
    </row>
    <row r="10969" customFormat="false" ht="12.8" hidden="false" customHeight="false" outlineLevel="0" collapsed="false">
      <c r="A10969" s="71" t="s">
        <v>28</v>
      </c>
      <c r="B10969" s="74" t="s">
        <v>318</v>
      </c>
      <c r="C10969" s="76" t="n">
        <v>2001</v>
      </c>
      <c r="D10969" s="76" t="s">
        <v>678</v>
      </c>
      <c r="E10969" s="77" t="n">
        <v>18342.076</v>
      </c>
    </row>
    <row r="10970" customFormat="false" ht="12.8" hidden="false" customHeight="false" outlineLevel="0" collapsed="false">
      <c r="A10970" s="71" t="s">
        <v>28</v>
      </c>
      <c r="B10970" s="74" t="s">
        <v>318</v>
      </c>
      <c r="C10970" s="72" t="n">
        <v>2002</v>
      </c>
      <c r="D10970" s="72" t="s">
        <v>667</v>
      </c>
      <c r="E10970" s="73" t="n">
        <v>20353.694</v>
      </c>
    </row>
    <row r="10971" customFormat="false" ht="12.8" hidden="false" customHeight="false" outlineLevel="0" collapsed="false">
      <c r="A10971" s="71" t="s">
        <v>28</v>
      </c>
      <c r="B10971" s="74" t="s">
        <v>318</v>
      </c>
      <c r="C10971" s="74" t="n">
        <v>2002</v>
      </c>
      <c r="D10971" s="74" t="s">
        <v>668</v>
      </c>
      <c r="E10971" s="75" t="n">
        <v>18557.608</v>
      </c>
    </row>
    <row r="10972" customFormat="false" ht="12.8" hidden="false" customHeight="false" outlineLevel="0" collapsed="false">
      <c r="A10972" s="71" t="s">
        <v>28</v>
      </c>
      <c r="B10972" s="74" t="s">
        <v>318</v>
      </c>
      <c r="C10972" s="74" t="n">
        <v>2002</v>
      </c>
      <c r="D10972" s="74" t="s">
        <v>669</v>
      </c>
      <c r="E10972" s="75" t="n">
        <v>19396.021</v>
      </c>
    </row>
    <row r="10973" customFormat="false" ht="12.8" hidden="false" customHeight="false" outlineLevel="0" collapsed="false">
      <c r="A10973" s="71" t="s">
        <v>28</v>
      </c>
      <c r="B10973" s="74" t="s">
        <v>318</v>
      </c>
      <c r="C10973" s="74" t="n">
        <v>2002</v>
      </c>
      <c r="D10973" s="74" t="s">
        <v>670</v>
      </c>
      <c r="E10973" s="75" t="n">
        <v>18126.931</v>
      </c>
    </row>
    <row r="10974" customFormat="false" ht="12.8" hidden="false" customHeight="false" outlineLevel="0" collapsed="false">
      <c r="A10974" s="71" t="s">
        <v>28</v>
      </c>
      <c r="B10974" s="74" t="s">
        <v>318</v>
      </c>
      <c r="C10974" s="74" t="n">
        <v>2002</v>
      </c>
      <c r="D10974" s="74" t="s">
        <v>671</v>
      </c>
      <c r="E10974" s="75" t="n">
        <v>18977.64</v>
      </c>
    </row>
    <row r="10975" customFormat="false" ht="12.8" hidden="false" customHeight="false" outlineLevel="0" collapsed="false">
      <c r="A10975" s="71" t="s">
        <v>28</v>
      </c>
      <c r="B10975" s="74" t="s">
        <v>318</v>
      </c>
      <c r="C10975" s="74" t="n">
        <v>2002</v>
      </c>
      <c r="D10975" s="74" t="s">
        <v>672</v>
      </c>
      <c r="E10975" s="75" t="n">
        <v>16968.225</v>
      </c>
    </row>
    <row r="10976" customFormat="false" ht="12.8" hidden="false" customHeight="false" outlineLevel="0" collapsed="false">
      <c r="A10976" s="71" t="s">
        <v>28</v>
      </c>
      <c r="B10976" s="74" t="s">
        <v>318</v>
      </c>
      <c r="C10976" s="74" t="n">
        <v>2002</v>
      </c>
      <c r="D10976" s="74" t="s">
        <v>673</v>
      </c>
      <c r="E10976" s="75" t="n">
        <v>18511.629</v>
      </c>
    </row>
    <row r="10977" customFormat="false" ht="12.8" hidden="false" customHeight="false" outlineLevel="0" collapsed="false">
      <c r="A10977" s="71" t="s">
        <v>28</v>
      </c>
      <c r="B10977" s="74" t="s">
        <v>318</v>
      </c>
      <c r="C10977" s="74" t="n">
        <v>2002</v>
      </c>
      <c r="D10977" s="74" t="s">
        <v>674</v>
      </c>
      <c r="E10977" s="75" t="n">
        <v>18723.852</v>
      </c>
    </row>
    <row r="10978" customFormat="false" ht="12.8" hidden="false" customHeight="false" outlineLevel="0" collapsed="false">
      <c r="A10978" s="71" t="s">
        <v>28</v>
      </c>
      <c r="B10978" s="74" t="s">
        <v>318</v>
      </c>
      <c r="C10978" s="74" t="n">
        <v>2002</v>
      </c>
      <c r="D10978" s="74" t="s">
        <v>675</v>
      </c>
      <c r="E10978" s="75" t="n">
        <v>18275.965</v>
      </c>
    </row>
    <row r="10979" customFormat="false" ht="12.8" hidden="false" customHeight="false" outlineLevel="0" collapsed="false">
      <c r="A10979" s="71" t="s">
        <v>28</v>
      </c>
      <c r="B10979" s="74" t="s">
        <v>318</v>
      </c>
      <c r="C10979" s="74" t="n">
        <v>2002</v>
      </c>
      <c r="D10979" s="74" t="s">
        <v>676</v>
      </c>
      <c r="E10979" s="75" t="n">
        <v>22312.399</v>
      </c>
    </row>
    <row r="10980" customFormat="false" ht="12.8" hidden="false" customHeight="false" outlineLevel="0" collapsed="false">
      <c r="A10980" s="71" t="s">
        <v>28</v>
      </c>
      <c r="B10980" s="74" t="s">
        <v>318</v>
      </c>
      <c r="C10980" s="74" t="n">
        <v>2002</v>
      </c>
      <c r="D10980" s="74" t="s">
        <v>677</v>
      </c>
      <c r="E10980" s="75" t="n">
        <v>16229.53</v>
      </c>
    </row>
    <row r="10981" customFormat="false" ht="12.8" hidden="false" customHeight="false" outlineLevel="0" collapsed="false">
      <c r="A10981" s="71" t="s">
        <v>28</v>
      </c>
      <c r="B10981" s="74" t="s">
        <v>318</v>
      </c>
      <c r="C10981" s="76" t="n">
        <v>2002</v>
      </c>
      <c r="D10981" s="76" t="s">
        <v>678</v>
      </c>
      <c r="E10981" s="77" t="n">
        <v>21006.476</v>
      </c>
    </row>
    <row r="10982" customFormat="false" ht="12.8" hidden="false" customHeight="false" outlineLevel="0" collapsed="false">
      <c r="A10982" s="71" t="s">
        <v>28</v>
      </c>
      <c r="B10982" s="74" t="s">
        <v>318</v>
      </c>
      <c r="C10982" s="72" t="n">
        <v>2003</v>
      </c>
      <c r="D10982" s="72" t="s">
        <v>667</v>
      </c>
      <c r="E10982" s="73" t="n">
        <v>20154.236</v>
      </c>
    </row>
    <row r="10983" customFormat="false" ht="12.8" hidden="false" customHeight="false" outlineLevel="0" collapsed="false">
      <c r="A10983" s="71" t="s">
        <v>28</v>
      </c>
      <c r="B10983" s="74" t="s">
        <v>318</v>
      </c>
      <c r="C10983" s="74" t="n">
        <v>2003</v>
      </c>
      <c r="D10983" s="74" t="s">
        <v>668</v>
      </c>
      <c r="E10983" s="75" t="n">
        <v>17029.668</v>
      </c>
    </row>
    <row r="10984" customFormat="false" ht="12.8" hidden="false" customHeight="false" outlineLevel="0" collapsed="false">
      <c r="A10984" s="71" t="s">
        <v>28</v>
      </c>
      <c r="B10984" s="74" t="s">
        <v>318</v>
      </c>
      <c r="C10984" s="74" t="n">
        <v>2003</v>
      </c>
      <c r="D10984" s="74" t="s">
        <v>669</v>
      </c>
      <c r="E10984" s="75" t="n">
        <v>14589.516</v>
      </c>
    </row>
    <row r="10985" customFormat="false" ht="12.8" hidden="false" customHeight="false" outlineLevel="0" collapsed="false">
      <c r="A10985" s="71" t="s">
        <v>28</v>
      </c>
      <c r="B10985" s="74" t="s">
        <v>318</v>
      </c>
      <c r="C10985" s="74" t="n">
        <v>2003</v>
      </c>
      <c r="D10985" s="74" t="s">
        <v>670</v>
      </c>
      <c r="E10985" s="75" t="n">
        <v>15991.01</v>
      </c>
    </row>
    <row r="10986" customFormat="false" ht="12.8" hidden="false" customHeight="false" outlineLevel="0" collapsed="false">
      <c r="A10986" s="71" t="s">
        <v>28</v>
      </c>
      <c r="B10986" s="74" t="s">
        <v>318</v>
      </c>
      <c r="C10986" s="74" t="n">
        <v>2003</v>
      </c>
      <c r="D10986" s="74" t="s">
        <v>671</v>
      </c>
      <c r="E10986" s="75" t="n">
        <v>17859.749</v>
      </c>
    </row>
    <row r="10987" customFormat="false" ht="12.8" hidden="false" customHeight="false" outlineLevel="0" collapsed="false">
      <c r="A10987" s="71" t="s">
        <v>28</v>
      </c>
      <c r="B10987" s="74" t="s">
        <v>318</v>
      </c>
      <c r="C10987" s="74" t="n">
        <v>2003</v>
      </c>
      <c r="D10987" s="74" t="s">
        <v>672</v>
      </c>
      <c r="E10987" s="75" t="n">
        <v>17217.095</v>
      </c>
    </row>
    <row r="10988" customFormat="false" ht="12.8" hidden="false" customHeight="false" outlineLevel="0" collapsed="false">
      <c r="A10988" s="71" t="s">
        <v>28</v>
      </c>
      <c r="B10988" s="74" t="s">
        <v>318</v>
      </c>
      <c r="C10988" s="74" t="n">
        <v>2003</v>
      </c>
      <c r="D10988" s="74" t="s">
        <v>673</v>
      </c>
      <c r="E10988" s="75" t="n">
        <v>18520.826</v>
      </c>
    </row>
    <row r="10989" customFormat="false" ht="12.8" hidden="false" customHeight="false" outlineLevel="0" collapsed="false">
      <c r="A10989" s="71" t="s">
        <v>28</v>
      </c>
      <c r="B10989" s="74" t="s">
        <v>318</v>
      </c>
      <c r="C10989" s="74" t="n">
        <v>2003</v>
      </c>
      <c r="D10989" s="74" t="s">
        <v>674</v>
      </c>
      <c r="E10989" s="75" t="n">
        <v>18374.154</v>
      </c>
    </row>
    <row r="10990" customFormat="false" ht="12.8" hidden="false" customHeight="false" outlineLevel="0" collapsed="false">
      <c r="A10990" s="71" t="s">
        <v>28</v>
      </c>
      <c r="B10990" s="74" t="s">
        <v>318</v>
      </c>
      <c r="C10990" s="74" t="n">
        <v>2003</v>
      </c>
      <c r="D10990" s="74" t="s">
        <v>675</v>
      </c>
      <c r="E10990" s="75" t="n">
        <v>18315.595</v>
      </c>
    </row>
    <row r="10991" customFormat="false" ht="12.8" hidden="false" customHeight="false" outlineLevel="0" collapsed="false">
      <c r="A10991" s="71" t="s">
        <v>28</v>
      </c>
      <c r="B10991" s="74" t="s">
        <v>318</v>
      </c>
      <c r="C10991" s="74" t="n">
        <v>2003</v>
      </c>
      <c r="D10991" s="74" t="s">
        <v>676</v>
      </c>
      <c r="E10991" s="75" t="n">
        <v>20182.377</v>
      </c>
    </row>
    <row r="10992" customFormat="false" ht="12.8" hidden="false" customHeight="false" outlineLevel="0" collapsed="false">
      <c r="A10992" s="71" t="s">
        <v>28</v>
      </c>
      <c r="B10992" s="74" t="s">
        <v>318</v>
      </c>
      <c r="C10992" s="74" t="n">
        <v>2003</v>
      </c>
      <c r="D10992" s="74" t="s">
        <v>677</v>
      </c>
      <c r="E10992" s="75" t="n">
        <v>17766.058</v>
      </c>
    </row>
    <row r="10993" customFormat="false" ht="12.8" hidden="false" customHeight="false" outlineLevel="0" collapsed="false">
      <c r="A10993" s="71" t="s">
        <v>28</v>
      </c>
      <c r="B10993" s="74" t="s">
        <v>318</v>
      </c>
      <c r="C10993" s="76" t="n">
        <v>2003</v>
      </c>
      <c r="D10993" s="76" t="s">
        <v>678</v>
      </c>
      <c r="E10993" s="77" t="n">
        <v>22671.698</v>
      </c>
    </row>
    <row r="10994" customFormat="false" ht="12.8" hidden="false" customHeight="false" outlineLevel="0" collapsed="false">
      <c r="A10994" s="71" t="s">
        <v>28</v>
      </c>
      <c r="B10994" s="74" t="s">
        <v>318</v>
      </c>
      <c r="C10994" s="72" t="n">
        <v>2004</v>
      </c>
      <c r="D10994" s="72" t="s">
        <v>667</v>
      </c>
      <c r="E10994" s="73" t="n">
        <v>20041.722</v>
      </c>
    </row>
    <row r="10995" customFormat="false" ht="12.8" hidden="false" customHeight="false" outlineLevel="0" collapsed="false">
      <c r="A10995" s="71" t="s">
        <v>28</v>
      </c>
      <c r="B10995" s="74" t="s">
        <v>318</v>
      </c>
      <c r="C10995" s="74" t="n">
        <v>2004</v>
      </c>
      <c r="D10995" s="74" t="s">
        <v>668</v>
      </c>
      <c r="E10995" s="75" t="n">
        <v>18582.33</v>
      </c>
    </row>
    <row r="10996" customFormat="false" ht="12.8" hidden="false" customHeight="false" outlineLevel="0" collapsed="false">
      <c r="A10996" s="71" t="s">
        <v>28</v>
      </c>
      <c r="B10996" s="74" t="s">
        <v>318</v>
      </c>
      <c r="C10996" s="74" t="n">
        <v>2004</v>
      </c>
      <c r="D10996" s="74" t="s">
        <v>669</v>
      </c>
      <c r="E10996" s="75" t="n">
        <v>19566.971</v>
      </c>
    </row>
    <row r="10997" customFormat="false" ht="12.8" hidden="false" customHeight="false" outlineLevel="0" collapsed="false">
      <c r="A10997" s="71" t="s">
        <v>28</v>
      </c>
      <c r="B10997" s="74" t="s">
        <v>318</v>
      </c>
      <c r="C10997" s="74" t="n">
        <v>2004</v>
      </c>
      <c r="D10997" s="74" t="s">
        <v>670</v>
      </c>
      <c r="E10997" s="75" t="n">
        <v>20434.458</v>
      </c>
    </row>
    <row r="10998" customFormat="false" ht="12.8" hidden="false" customHeight="false" outlineLevel="0" collapsed="false">
      <c r="A10998" s="71" t="s">
        <v>28</v>
      </c>
      <c r="B10998" s="74" t="s">
        <v>318</v>
      </c>
      <c r="C10998" s="74" t="n">
        <v>2004</v>
      </c>
      <c r="D10998" s="74" t="s">
        <v>671</v>
      </c>
      <c r="E10998" s="75" t="n">
        <v>19225.882</v>
      </c>
    </row>
    <row r="10999" customFormat="false" ht="12.8" hidden="false" customHeight="false" outlineLevel="0" collapsed="false">
      <c r="A10999" s="71" t="s">
        <v>28</v>
      </c>
      <c r="B10999" s="74" t="s">
        <v>318</v>
      </c>
      <c r="C10999" s="74" t="n">
        <v>2004</v>
      </c>
      <c r="D10999" s="74" t="s">
        <v>672</v>
      </c>
      <c r="E10999" s="75" t="n">
        <v>19713.627</v>
      </c>
    </row>
    <row r="11000" customFormat="false" ht="12.8" hidden="false" customHeight="false" outlineLevel="0" collapsed="false">
      <c r="A11000" s="71" t="s">
        <v>28</v>
      </c>
      <c r="B11000" s="74" t="s">
        <v>318</v>
      </c>
      <c r="C11000" s="74" t="n">
        <v>2004</v>
      </c>
      <c r="D11000" s="74" t="s">
        <v>673</v>
      </c>
      <c r="E11000" s="75" t="n">
        <v>20288.365</v>
      </c>
    </row>
    <row r="11001" customFormat="false" ht="12.8" hidden="false" customHeight="false" outlineLevel="0" collapsed="false">
      <c r="A11001" s="71" t="s">
        <v>28</v>
      </c>
      <c r="B11001" s="74" t="s">
        <v>318</v>
      </c>
      <c r="C11001" s="74" t="n">
        <v>2004</v>
      </c>
      <c r="D11001" s="74" t="s">
        <v>674</v>
      </c>
      <c r="E11001" s="75" t="n">
        <v>21262.945</v>
      </c>
    </row>
    <row r="11002" customFormat="false" ht="12.8" hidden="false" customHeight="false" outlineLevel="0" collapsed="false">
      <c r="A11002" s="71" t="s">
        <v>28</v>
      </c>
      <c r="B11002" s="74" t="s">
        <v>318</v>
      </c>
      <c r="C11002" s="74" t="n">
        <v>2004</v>
      </c>
      <c r="D11002" s="74" t="s">
        <v>675</v>
      </c>
      <c r="E11002" s="75" t="n">
        <v>21903.066</v>
      </c>
    </row>
    <row r="11003" customFormat="false" ht="12.8" hidden="false" customHeight="false" outlineLevel="0" collapsed="false">
      <c r="A11003" s="71" t="s">
        <v>28</v>
      </c>
      <c r="B11003" s="74" t="s">
        <v>318</v>
      </c>
      <c r="C11003" s="74" t="n">
        <v>2004</v>
      </c>
      <c r="D11003" s="74" t="s">
        <v>676</v>
      </c>
      <c r="E11003" s="75" t="n">
        <v>21768.648</v>
      </c>
    </row>
    <row r="11004" customFormat="false" ht="12.8" hidden="false" customHeight="false" outlineLevel="0" collapsed="false">
      <c r="A11004" s="71" t="s">
        <v>28</v>
      </c>
      <c r="B11004" s="74" t="s">
        <v>318</v>
      </c>
      <c r="C11004" s="74" t="n">
        <v>2004</v>
      </c>
      <c r="D11004" s="74" t="s">
        <v>677</v>
      </c>
      <c r="E11004" s="75" t="n">
        <v>20757.336</v>
      </c>
    </row>
    <row r="11005" customFormat="false" ht="12.8" hidden="false" customHeight="false" outlineLevel="0" collapsed="false">
      <c r="A11005" s="71" t="s">
        <v>28</v>
      </c>
      <c r="B11005" s="74" t="s">
        <v>318</v>
      </c>
      <c r="C11005" s="76" t="n">
        <v>2004</v>
      </c>
      <c r="D11005" s="76" t="s">
        <v>678</v>
      </c>
      <c r="E11005" s="77" t="n">
        <v>24192.259</v>
      </c>
    </row>
    <row r="11006" customFormat="false" ht="12.8" hidden="false" customHeight="false" outlineLevel="0" collapsed="false">
      <c r="A11006" s="71" t="s">
        <v>28</v>
      </c>
      <c r="B11006" s="74" t="s">
        <v>318</v>
      </c>
      <c r="C11006" s="72" t="n">
        <v>2005</v>
      </c>
      <c r="D11006" s="72" t="s">
        <v>667</v>
      </c>
      <c r="E11006" s="73" t="n">
        <v>23730.959</v>
      </c>
    </row>
    <row r="11007" customFormat="false" ht="12.8" hidden="false" customHeight="false" outlineLevel="0" collapsed="false">
      <c r="A11007" s="71" t="s">
        <v>28</v>
      </c>
      <c r="B11007" s="74" t="s">
        <v>318</v>
      </c>
      <c r="C11007" s="74" t="n">
        <v>2005</v>
      </c>
      <c r="D11007" s="74" t="s">
        <v>668</v>
      </c>
      <c r="E11007" s="75" t="n">
        <v>19978.432</v>
      </c>
    </row>
    <row r="11008" customFormat="false" ht="12.8" hidden="false" customHeight="false" outlineLevel="0" collapsed="false">
      <c r="A11008" s="71" t="s">
        <v>28</v>
      </c>
      <c r="B11008" s="74" t="s">
        <v>318</v>
      </c>
      <c r="C11008" s="74" t="n">
        <v>2005</v>
      </c>
      <c r="D11008" s="74" t="s">
        <v>669</v>
      </c>
      <c r="E11008" s="75" t="n">
        <v>22417.26</v>
      </c>
    </row>
    <row r="11009" customFormat="false" ht="12.8" hidden="false" customHeight="false" outlineLevel="0" collapsed="false">
      <c r="A11009" s="71" t="s">
        <v>28</v>
      </c>
      <c r="B11009" s="74" t="s">
        <v>318</v>
      </c>
      <c r="C11009" s="74" t="n">
        <v>2005</v>
      </c>
      <c r="D11009" s="74" t="s">
        <v>670</v>
      </c>
      <c r="E11009" s="75" t="n">
        <v>20898.467</v>
      </c>
    </row>
    <row r="11010" customFormat="false" ht="12.8" hidden="false" customHeight="false" outlineLevel="0" collapsed="false">
      <c r="A11010" s="71" t="s">
        <v>28</v>
      </c>
      <c r="B11010" s="74" t="s">
        <v>318</v>
      </c>
      <c r="C11010" s="74" t="n">
        <v>2005</v>
      </c>
      <c r="D11010" s="74" t="s">
        <v>671</v>
      </c>
      <c r="E11010" s="75" t="n">
        <v>21805.688</v>
      </c>
    </row>
    <row r="11011" customFormat="false" ht="12.8" hidden="false" customHeight="false" outlineLevel="0" collapsed="false">
      <c r="A11011" s="71" t="s">
        <v>28</v>
      </c>
      <c r="B11011" s="74" t="s">
        <v>318</v>
      </c>
      <c r="C11011" s="74" t="n">
        <v>2005</v>
      </c>
      <c r="D11011" s="74" t="s">
        <v>672</v>
      </c>
      <c r="E11011" s="75" t="n">
        <v>20966.883</v>
      </c>
    </row>
    <row r="11012" customFormat="false" ht="12.8" hidden="false" customHeight="false" outlineLevel="0" collapsed="false">
      <c r="A11012" s="71" t="s">
        <v>28</v>
      </c>
      <c r="B11012" s="74" t="s">
        <v>318</v>
      </c>
      <c r="C11012" s="74" t="n">
        <v>2005</v>
      </c>
      <c r="D11012" s="74" t="s">
        <v>673</v>
      </c>
      <c r="E11012" s="75" t="n">
        <v>21379.531</v>
      </c>
    </row>
    <row r="11013" customFormat="false" ht="12.8" hidden="false" customHeight="false" outlineLevel="0" collapsed="false">
      <c r="A11013" s="71" t="s">
        <v>28</v>
      </c>
      <c r="B11013" s="74" t="s">
        <v>318</v>
      </c>
      <c r="C11013" s="74" t="n">
        <v>2005</v>
      </c>
      <c r="D11013" s="74" t="s">
        <v>674</v>
      </c>
      <c r="E11013" s="75" t="n">
        <v>22438.656</v>
      </c>
    </row>
    <row r="11014" customFormat="false" ht="12.8" hidden="false" customHeight="false" outlineLevel="0" collapsed="false">
      <c r="A11014" s="71" t="s">
        <v>28</v>
      </c>
      <c r="B11014" s="74" t="s">
        <v>318</v>
      </c>
      <c r="C11014" s="74" t="n">
        <v>2005</v>
      </c>
      <c r="D11014" s="74" t="s">
        <v>675</v>
      </c>
      <c r="E11014" s="75" t="n">
        <v>21255.621</v>
      </c>
    </row>
    <row r="11015" customFormat="false" ht="12.8" hidden="false" customHeight="false" outlineLevel="0" collapsed="false">
      <c r="A11015" s="71" t="s">
        <v>28</v>
      </c>
      <c r="B11015" s="74" t="s">
        <v>318</v>
      </c>
      <c r="C11015" s="74" t="n">
        <v>2005</v>
      </c>
      <c r="D11015" s="74" t="s">
        <v>676</v>
      </c>
      <c r="E11015" s="75" t="n">
        <v>18017.453</v>
      </c>
    </row>
    <row r="11016" customFormat="false" ht="12.8" hidden="false" customHeight="false" outlineLevel="0" collapsed="false">
      <c r="A11016" s="71" t="s">
        <v>28</v>
      </c>
      <c r="B11016" s="74" t="s">
        <v>318</v>
      </c>
      <c r="C11016" s="74" t="n">
        <v>2005</v>
      </c>
      <c r="D11016" s="74" t="s">
        <v>677</v>
      </c>
      <c r="E11016" s="75" t="n">
        <v>21087.66</v>
      </c>
    </row>
    <row r="11017" customFormat="false" ht="12.8" hidden="false" customHeight="false" outlineLevel="0" collapsed="false">
      <c r="A11017" s="71" t="s">
        <v>28</v>
      </c>
      <c r="B11017" s="74" t="s">
        <v>318</v>
      </c>
      <c r="C11017" s="76" t="n">
        <v>2005</v>
      </c>
      <c r="D11017" s="76" t="s">
        <v>678</v>
      </c>
      <c r="E11017" s="77" t="n">
        <v>23824.516</v>
      </c>
    </row>
    <row r="11018" customFormat="false" ht="12.8" hidden="false" customHeight="false" outlineLevel="0" collapsed="false">
      <c r="A11018" s="71" t="s">
        <v>28</v>
      </c>
      <c r="B11018" s="74" t="s">
        <v>318</v>
      </c>
      <c r="C11018" s="72" t="n">
        <v>2006</v>
      </c>
      <c r="D11018" s="72" t="s">
        <v>667</v>
      </c>
      <c r="E11018" s="73" t="n">
        <v>22392.975</v>
      </c>
    </row>
    <row r="11019" customFormat="false" ht="12.8" hidden="false" customHeight="false" outlineLevel="0" collapsed="false">
      <c r="A11019" s="71" t="s">
        <v>28</v>
      </c>
      <c r="B11019" s="74" t="s">
        <v>318</v>
      </c>
      <c r="C11019" s="74" t="n">
        <v>2006</v>
      </c>
      <c r="D11019" s="74" t="s">
        <v>668</v>
      </c>
      <c r="E11019" s="75" t="n">
        <v>20454.012</v>
      </c>
    </row>
    <row r="11020" customFormat="false" ht="12.8" hidden="false" customHeight="false" outlineLevel="0" collapsed="false">
      <c r="A11020" s="71" t="s">
        <v>28</v>
      </c>
      <c r="B11020" s="74" t="s">
        <v>318</v>
      </c>
      <c r="C11020" s="74" t="n">
        <v>2006</v>
      </c>
      <c r="D11020" s="74" t="s">
        <v>669</v>
      </c>
      <c r="E11020" s="75" t="n">
        <v>22047.198</v>
      </c>
    </row>
    <row r="11021" customFormat="false" ht="12.8" hidden="false" customHeight="false" outlineLevel="0" collapsed="false">
      <c r="A11021" s="71" t="s">
        <v>28</v>
      </c>
      <c r="B11021" s="74" t="s">
        <v>318</v>
      </c>
      <c r="C11021" s="74" t="n">
        <v>2006</v>
      </c>
      <c r="D11021" s="74" t="s">
        <v>670</v>
      </c>
      <c r="E11021" s="75" t="n">
        <v>19917.74</v>
      </c>
    </row>
    <row r="11022" customFormat="false" ht="12.8" hidden="false" customHeight="false" outlineLevel="0" collapsed="false">
      <c r="A11022" s="71" t="s">
        <v>28</v>
      </c>
      <c r="B11022" s="74" t="s">
        <v>318</v>
      </c>
      <c r="C11022" s="74" t="n">
        <v>2006</v>
      </c>
      <c r="D11022" s="74" t="s">
        <v>671</v>
      </c>
      <c r="E11022" s="75" t="n">
        <v>22080.884</v>
      </c>
    </row>
    <row r="11023" customFormat="false" ht="12.8" hidden="false" customHeight="false" outlineLevel="0" collapsed="false">
      <c r="A11023" s="71" t="s">
        <v>28</v>
      </c>
      <c r="B11023" s="74" t="s">
        <v>318</v>
      </c>
      <c r="C11023" s="74" t="n">
        <v>2006</v>
      </c>
      <c r="D11023" s="74" t="s">
        <v>672</v>
      </c>
      <c r="E11023" s="75" t="n">
        <v>21508.137</v>
      </c>
    </row>
    <row r="11024" customFormat="false" ht="12.8" hidden="false" customHeight="false" outlineLevel="0" collapsed="false">
      <c r="A11024" s="71" t="s">
        <v>28</v>
      </c>
      <c r="B11024" s="74" t="s">
        <v>318</v>
      </c>
      <c r="C11024" s="74" t="n">
        <v>2006</v>
      </c>
      <c r="D11024" s="74" t="s">
        <v>673</v>
      </c>
      <c r="E11024" s="75" t="n">
        <v>21200.975</v>
      </c>
    </row>
    <row r="11025" customFormat="false" ht="12.8" hidden="false" customHeight="false" outlineLevel="0" collapsed="false">
      <c r="A11025" s="71" t="s">
        <v>28</v>
      </c>
      <c r="B11025" s="74" t="s">
        <v>318</v>
      </c>
      <c r="C11025" s="74" t="n">
        <v>2006</v>
      </c>
      <c r="D11025" s="74" t="s">
        <v>674</v>
      </c>
      <c r="E11025" s="75" t="n">
        <v>23818.261</v>
      </c>
    </row>
    <row r="11026" customFormat="false" ht="12.8" hidden="false" customHeight="false" outlineLevel="0" collapsed="false">
      <c r="A11026" s="71" t="s">
        <v>28</v>
      </c>
      <c r="B11026" s="74" t="s">
        <v>318</v>
      </c>
      <c r="C11026" s="74" t="n">
        <v>2006</v>
      </c>
      <c r="D11026" s="74" t="s">
        <v>675</v>
      </c>
      <c r="E11026" s="75" t="n">
        <v>23103.033</v>
      </c>
    </row>
    <row r="11027" customFormat="false" ht="12.8" hidden="false" customHeight="false" outlineLevel="0" collapsed="false">
      <c r="A11027" s="71" t="s">
        <v>28</v>
      </c>
      <c r="B11027" s="74" t="s">
        <v>318</v>
      </c>
      <c r="C11027" s="74" t="n">
        <v>2006</v>
      </c>
      <c r="D11027" s="74" t="s">
        <v>676</v>
      </c>
      <c r="E11027" s="75" t="n">
        <v>23560.661</v>
      </c>
    </row>
    <row r="11028" customFormat="false" ht="12.8" hidden="false" customHeight="false" outlineLevel="0" collapsed="false">
      <c r="A11028" s="71" t="s">
        <v>28</v>
      </c>
      <c r="B11028" s="74" t="s">
        <v>318</v>
      </c>
      <c r="C11028" s="74" t="n">
        <v>2006</v>
      </c>
      <c r="D11028" s="74" t="s">
        <v>677</v>
      </c>
      <c r="E11028" s="75" t="n">
        <v>22253.955</v>
      </c>
    </row>
    <row r="11029" customFormat="false" ht="12.8" hidden="false" customHeight="false" outlineLevel="0" collapsed="false">
      <c r="A11029" s="71" t="s">
        <v>28</v>
      </c>
      <c r="B11029" s="74" t="s">
        <v>318</v>
      </c>
      <c r="C11029" s="76" t="n">
        <v>2006</v>
      </c>
      <c r="D11029" s="76" t="s">
        <v>678</v>
      </c>
      <c r="E11029" s="77" t="n">
        <v>24301.89</v>
      </c>
    </row>
    <row r="11030" customFormat="false" ht="12.8" hidden="false" customHeight="false" outlineLevel="0" collapsed="false">
      <c r="A11030" s="71" t="s">
        <v>28</v>
      </c>
      <c r="B11030" s="74" t="s">
        <v>318</v>
      </c>
      <c r="C11030" s="72" t="n">
        <v>2007</v>
      </c>
      <c r="D11030" s="72" t="s">
        <v>667</v>
      </c>
      <c r="E11030" s="73" t="n">
        <v>23220.6712204523</v>
      </c>
    </row>
    <row r="11031" customFormat="false" ht="12.8" hidden="false" customHeight="false" outlineLevel="0" collapsed="false">
      <c r="A11031" s="71" t="s">
        <v>28</v>
      </c>
      <c r="B11031" s="74" t="s">
        <v>318</v>
      </c>
      <c r="C11031" s="74" t="n">
        <v>2007</v>
      </c>
      <c r="D11031" s="74" t="s">
        <v>668</v>
      </c>
      <c r="E11031" s="75" t="n">
        <v>20700.197452897</v>
      </c>
    </row>
    <row r="11032" customFormat="false" ht="12.8" hidden="false" customHeight="false" outlineLevel="0" collapsed="false">
      <c r="A11032" s="71" t="s">
        <v>28</v>
      </c>
      <c r="B11032" s="74" t="s">
        <v>318</v>
      </c>
      <c r="C11032" s="74" t="n">
        <v>2007</v>
      </c>
      <c r="D11032" s="74" t="s">
        <v>669</v>
      </c>
      <c r="E11032" s="75" t="n">
        <v>22420.2172770914</v>
      </c>
    </row>
    <row r="11033" customFormat="false" ht="12.8" hidden="false" customHeight="false" outlineLevel="0" collapsed="false">
      <c r="A11033" s="71" t="s">
        <v>28</v>
      </c>
      <c r="B11033" s="74" t="s">
        <v>318</v>
      </c>
      <c r="C11033" s="74" t="n">
        <v>2007</v>
      </c>
      <c r="D11033" s="74" t="s">
        <v>670</v>
      </c>
      <c r="E11033" s="75" t="n">
        <v>21168.1661848298</v>
      </c>
    </row>
    <row r="11034" customFormat="false" ht="12.8" hidden="false" customHeight="false" outlineLevel="0" collapsed="false">
      <c r="A11034" s="71" t="s">
        <v>28</v>
      </c>
      <c r="B11034" s="74" t="s">
        <v>318</v>
      </c>
      <c r="C11034" s="74" t="n">
        <v>2007</v>
      </c>
      <c r="D11034" s="74" t="s">
        <v>671</v>
      </c>
      <c r="E11034" s="75" t="n">
        <v>22589.0258526011</v>
      </c>
    </row>
    <row r="11035" customFormat="false" ht="12.8" hidden="false" customHeight="false" outlineLevel="0" collapsed="false">
      <c r="A11035" s="71" t="s">
        <v>28</v>
      </c>
      <c r="B11035" s="74" t="s">
        <v>318</v>
      </c>
      <c r="C11035" s="74" t="n">
        <v>2007</v>
      </c>
      <c r="D11035" s="74" t="s">
        <v>672</v>
      </c>
      <c r="E11035" s="75" t="n">
        <v>22212.2672396916</v>
      </c>
    </row>
    <row r="11036" customFormat="false" ht="12.8" hidden="false" customHeight="false" outlineLevel="0" collapsed="false">
      <c r="A11036" s="71" t="s">
        <v>28</v>
      </c>
      <c r="B11036" s="74" t="s">
        <v>318</v>
      </c>
      <c r="C11036" s="74" t="n">
        <v>2007</v>
      </c>
      <c r="D11036" s="74" t="s">
        <v>673</v>
      </c>
      <c r="E11036" s="75" t="n">
        <v>22369.326595559</v>
      </c>
    </row>
    <row r="11037" customFormat="false" ht="12.8" hidden="false" customHeight="false" outlineLevel="0" collapsed="false">
      <c r="A11037" s="71" t="s">
        <v>28</v>
      </c>
      <c r="B11037" s="74" t="s">
        <v>318</v>
      </c>
      <c r="C11037" s="74" t="n">
        <v>2007</v>
      </c>
      <c r="D11037" s="74" t="s">
        <v>674</v>
      </c>
      <c r="E11037" s="75" t="n">
        <v>23344.3661444297</v>
      </c>
    </row>
    <row r="11038" customFormat="false" ht="12.8" hidden="false" customHeight="false" outlineLevel="0" collapsed="false">
      <c r="A11038" s="71" t="s">
        <v>28</v>
      </c>
      <c r="B11038" s="74" t="s">
        <v>318</v>
      </c>
      <c r="C11038" s="74" t="n">
        <v>2007</v>
      </c>
      <c r="D11038" s="74" t="s">
        <v>675</v>
      </c>
      <c r="E11038" s="75" t="n">
        <v>21284.3971413623</v>
      </c>
    </row>
    <row r="11039" customFormat="false" ht="12.8" hidden="false" customHeight="false" outlineLevel="0" collapsed="false">
      <c r="A11039" s="71" t="s">
        <v>28</v>
      </c>
      <c r="B11039" s="74" t="s">
        <v>318</v>
      </c>
      <c r="C11039" s="74" t="n">
        <v>2007</v>
      </c>
      <c r="D11039" s="74" t="s">
        <v>676</v>
      </c>
      <c r="E11039" s="75" t="n">
        <v>24054.7216498842</v>
      </c>
    </row>
    <row r="11040" customFormat="false" ht="12.8" hidden="false" customHeight="false" outlineLevel="0" collapsed="false">
      <c r="A11040" s="71" t="s">
        <v>28</v>
      </c>
      <c r="B11040" s="74" t="s">
        <v>318</v>
      </c>
      <c r="C11040" s="74" t="n">
        <v>2007</v>
      </c>
      <c r="D11040" s="74" t="s">
        <v>677</v>
      </c>
      <c r="E11040" s="75" t="n">
        <v>23541.262337008</v>
      </c>
    </row>
    <row r="11041" customFormat="false" ht="12.8" hidden="false" customHeight="false" outlineLevel="0" collapsed="false">
      <c r="A11041" s="71" t="s">
        <v>28</v>
      </c>
      <c r="B11041" s="74" t="s">
        <v>318</v>
      </c>
      <c r="C11041" s="76" t="n">
        <v>2007</v>
      </c>
      <c r="D11041" s="76" t="s">
        <v>678</v>
      </c>
      <c r="E11041" s="77" t="n">
        <v>25428.7222007451</v>
      </c>
    </row>
    <row r="11042" customFormat="false" ht="12.8" hidden="false" customHeight="false" outlineLevel="0" collapsed="false">
      <c r="A11042" s="71" t="s">
        <v>28</v>
      </c>
      <c r="B11042" s="74" t="s">
        <v>318</v>
      </c>
      <c r="C11042" s="72" t="n">
        <v>2008</v>
      </c>
      <c r="D11042" s="72" t="s">
        <v>667</v>
      </c>
      <c r="E11042" s="73" t="n">
        <v>25541.4379382607</v>
      </c>
    </row>
    <row r="11043" customFormat="false" ht="12.8" hidden="false" customHeight="false" outlineLevel="0" collapsed="false">
      <c r="A11043" s="71" t="s">
        <v>28</v>
      </c>
      <c r="B11043" s="74" t="s">
        <v>318</v>
      </c>
      <c r="C11043" s="74" t="n">
        <v>2008</v>
      </c>
      <c r="D11043" s="74" t="s">
        <v>668</v>
      </c>
      <c r="E11043" s="75" t="n">
        <v>21969.0903139927</v>
      </c>
    </row>
    <row r="11044" customFormat="false" ht="12.8" hidden="false" customHeight="false" outlineLevel="0" collapsed="false">
      <c r="A11044" s="71" t="s">
        <v>28</v>
      </c>
      <c r="B11044" s="74" t="s">
        <v>318</v>
      </c>
      <c r="C11044" s="74" t="n">
        <v>2008</v>
      </c>
      <c r="D11044" s="74" t="s">
        <v>669</v>
      </c>
      <c r="E11044" s="75" t="n">
        <v>22931.5149510128</v>
      </c>
    </row>
    <row r="11045" customFormat="false" ht="12.8" hidden="false" customHeight="false" outlineLevel="0" collapsed="false">
      <c r="A11045" s="71" t="s">
        <v>28</v>
      </c>
      <c r="B11045" s="74" t="s">
        <v>318</v>
      </c>
      <c r="C11045" s="74" t="n">
        <v>2008</v>
      </c>
      <c r="D11045" s="74" t="s">
        <v>670</v>
      </c>
      <c r="E11045" s="75" t="n">
        <v>23102.8780215315</v>
      </c>
    </row>
    <row r="11046" customFormat="false" ht="12.8" hidden="false" customHeight="false" outlineLevel="0" collapsed="false">
      <c r="A11046" s="71" t="s">
        <v>28</v>
      </c>
      <c r="B11046" s="74" t="s">
        <v>318</v>
      </c>
      <c r="C11046" s="74" t="n">
        <v>2008</v>
      </c>
      <c r="D11046" s="74" t="s">
        <v>671</v>
      </c>
      <c r="E11046" s="75" t="n">
        <v>22882.867326136</v>
      </c>
    </row>
    <row r="11047" customFormat="false" ht="12.8" hidden="false" customHeight="false" outlineLevel="0" collapsed="false">
      <c r="A11047" s="71" t="s">
        <v>28</v>
      </c>
      <c r="B11047" s="74" t="s">
        <v>318</v>
      </c>
      <c r="C11047" s="74" t="n">
        <v>2008</v>
      </c>
      <c r="D11047" s="74" t="s">
        <v>672</v>
      </c>
      <c r="E11047" s="75" t="n">
        <v>22696.60809743</v>
      </c>
    </row>
    <row r="11048" customFormat="false" ht="12.8" hidden="false" customHeight="false" outlineLevel="0" collapsed="false">
      <c r="A11048" s="71" t="s">
        <v>28</v>
      </c>
      <c r="B11048" s="74" t="s">
        <v>318</v>
      </c>
      <c r="C11048" s="74" t="n">
        <v>2008</v>
      </c>
      <c r="D11048" s="74" t="s">
        <v>673</v>
      </c>
      <c r="E11048" s="75" t="n">
        <v>28775.5058079711</v>
      </c>
    </row>
    <row r="11049" customFormat="false" ht="12.8" hidden="false" customHeight="false" outlineLevel="0" collapsed="false">
      <c r="A11049" s="71" t="s">
        <v>28</v>
      </c>
      <c r="B11049" s="74" t="s">
        <v>318</v>
      </c>
      <c r="C11049" s="74" t="n">
        <v>2008</v>
      </c>
      <c r="D11049" s="74" t="s">
        <v>674</v>
      </c>
      <c r="E11049" s="75" t="n">
        <v>25197.5710333366</v>
      </c>
    </row>
    <row r="11050" customFormat="false" ht="12.8" hidden="false" customHeight="false" outlineLevel="0" collapsed="false">
      <c r="A11050" s="71" t="s">
        <v>28</v>
      </c>
      <c r="B11050" s="74" t="s">
        <v>318</v>
      </c>
      <c r="C11050" s="74" t="n">
        <v>2008</v>
      </c>
      <c r="D11050" s="74" t="s">
        <v>675</v>
      </c>
      <c r="E11050" s="75" t="n">
        <v>27871.717341276</v>
      </c>
    </row>
    <row r="11051" customFormat="false" ht="12.8" hidden="false" customHeight="false" outlineLevel="0" collapsed="false">
      <c r="A11051" s="71" t="s">
        <v>28</v>
      </c>
      <c r="B11051" s="74" t="s">
        <v>318</v>
      </c>
      <c r="C11051" s="74" t="n">
        <v>2008</v>
      </c>
      <c r="D11051" s="74" t="s">
        <v>676</v>
      </c>
      <c r="E11051" s="75" t="n">
        <v>28346.8707275175</v>
      </c>
    </row>
    <row r="11052" customFormat="false" ht="12.8" hidden="false" customHeight="false" outlineLevel="0" collapsed="false">
      <c r="A11052" s="71" t="s">
        <v>28</v>
      </c>
      <c r="B11052" s="74" t="s">
        <v>318</v>
      </c>
      <c r="C11052" s="74" t="n">
        <v>2008</v>
      </c>
      <c r="D11052" s="74" t="s">
        <v>677</v>
      </c>
      <c r="E11052" s="75" t="n">
        <v>24814.2139941868</v>
      </c>
    </row>
    <row r="11053" customFormat="false" ht="12.8" hidden="false" customHeight="false" outlineLevel="0" collapsed="false">
      <c r="A11053" s="71" t="s">
        <v>28</v>
      </c>
      <c r="B11053" s="74" t="s">
        <v>318</v>
      </c>
      <c r="C11053" s="76" t="n">
        <v>2008</v>
      </c>
      <c r="D11053" s="76" t="s">
        <v>678</v>
      </c>
      <c r="E11053" s="77" t="n">
        <v>29921.5317563045</v>
      </c>
    </row>
    <row r="11054" customFormat="false" ht="12.8" hidden="false" customHeight="false" outlineLevel="0" collapsed="false">
      <c r="A11054" s="71" t="s">
        <v>28</v>
      </c>
      <c r="B11054" s="74" t="s">
        <v>318</v>
      </c>
      <c r="C11054" s="72" t="n">
        <v>2009</v>
      </c>
      <c r="D11054" s="72" t="s">
        <v>667</v>
      </c>
      <c r="E11054" s="73" t="n">
        <v>27465.2053290163</v>
      </c>
    </row>
    <row r="11055" customFormat="false" ht="12.8" hidden="false" customHeight="false" outlineLevel="0" collapsed="false">
      <c r="A11055" s="71" t="s">
        <v>28</v>
      </c>
      <c r="B11055" s="74" t="s">
        <v>318</v>
      </c>
      <c r="C11055" s="74" t="n">
        <v>2009</v>
      </c>
      <c r="D11055" s="74" t="s">
        <v>668</v>
      </c>
      <c r="E11055" s="75" t="n">
        <v>25318.5815526775</v>
      </c>
    </row>
    <row r="11056" customFormat="false" ht="12.8" hidden="false" customHeight="false" outlineLevel="0" collapsed="false">
      <c r="A11056" s="71" t="s">
        <v>28</v>
      </c>
      <c r="B11056" s="74" t="s">
        <v>318</v>
      </c>
      <c r="C11056" s="74" t="n">
        <v>2009</v>
      </c>
      <c r="D11056" s="74" t="s">
        <v>669</v>
      </c>
      <c r="E11056" s="75" t="n">
        <v>26042.3627763388</v>
      </c>
    </row>
    <row r="11057" customFormat="false" ht="12.8" hidden="false" customHeight="false" outlineLevel="0" collapsed="false">
      <c r="A11057" s="71" t="s">
        <v>28</v>
      </c>
      <c r="B11057" s="74" t="s">
        <v>318</v>
      </c>
      <c r="C11057" s="74" t="n">
        <v>2009</v>
      </c>
      <c r="D11057" s="74" t="s">
        <v>670</v>
      </c>
      <c r="E11057" s="75" t="n">
        <v>27001.11</v>
      </c>
    </row>
    <row r="11058" customFormat="false" ht="12.8" hidden="false" customHeight="false" outlineLevel="0" collapsed="false">
      <c r="A11058" s="71" t="s">
        <v>28</v>
      </c>
      <c r="B11058" s="74" t="s">
        <v>318</v>
      </c>
      <c r="C11058" s="74" t="n">
        <v>2009</v>
      </c>
      <c r="D11058" s="74" t="s">
        <v>671</v>
      </c>
      <c r="E11058" s="75" t="n">
        <v>25072.61</v>
      </c>
    </row>
    <row r="11059" customFormat="false" ht="12.8" hidden="false" customHeight="false" outlineLevel="0" collapsed="false">
      <c r="A11059" s="71" t="s">
        <v>28</v>
      </c>
      <c r="B11059" s="74" t="s">
        <v>318</v>
      </c>
      <c r="C11059" s="74" t="n">
        <v>2009</v>
      </c>
      <c r="D11059" s="74" t="s">
        <v>672</v>
      </c>
      <c r="E11059" s="75" t="n">
        <v>27807.26</v>
      </c>
    </row>
    <row r="11060" customFormat="false" ht="12.8" hidden="false" customHeight="false" outlineLevel="0" collapsed="false">
      <c r="A11060" s="71" t="s">
        <v>28</v>
      </c>
      <c r="B11060" s="74" t="s">
        <v>318</v>
      </c>
      <c r="C11060" s="74" t="n">
        <v>2009</v>
      </c>
      <c r="D11060" s="74" t="s">
        <v>673</v>
      </c>
      <c r="E11060" s="75" t="n">
        <v>28271.928</v>
      </c>
    </row>
    <row r="11061" customFormat="false" ht="12.8" hidden="false" customHeight="false" outlineLevel="0" collapsed="false">
      <c r="A11061" s="71" t="s">
        <v>28</v>
      </c>
      <c r="B11061" s="74" t="s">
        <v>318</v>
      </c>
      <c r="C11061" s="74" t="n">
        <v>2009</v>
      </c>
      <c r="D11061" s="74" t="s">
        <v>674</v>
      </c>
      <c r="E11061" s="75" t="n">
        <v>27030.3</v>
      </c>
    </row>
    <row r="11062" customFormat="false" ht="12.8" hidden="false" customHeight="false" outlineLevel="0" collapsed="false">
      <c r="A11062" s="71" t="s">
        <v>28</v>
      </c>
      <c r="B11062" s="74" t="s">
        <v>318</v>
      </c>
      <c r="C11062" s="74" t="n">
        <v>2009</v>
      </c>
      <c r="D11062" s="74" t="s">
        <v>675</v>
      </c>
      <c r="E11062" s="75" t="n">
        <v>28886.185</v>
      </c>
    </row>
    <row r="11063" customFormat="false" ht="12.8" hidden="false" customHeight="false" outlineLevel="0" collapsed="false">
      <c r="A11063" s="71" t="s">
        <v>28</v>
      </c>
      <c r="B11063" s="74" t="s">
        <v>318</v>
      </c>
      <c r="C11063" s="74" t="n">
        <v>2009</v>
      </c>
      <c r="D11063" s="74" t="s">
        <v>676</v>
      </c>
      <c r="E11063" s="75" t="n">
        <v>30703.062</v>
      </c>
    </row>
    <row r="11064" customFormat="false" ht="12.8" hidden="false" customHeight="false" outlineLevel="0" collapsed="false">
      <c r="A11064" s="71" t="s">
        <v>28</v>
      </c>
      <c r="B11064" s="74" t="s">
        <v>318</v>
      </c>
      <c r="C11064" s="74" t="n">
        <v>2009</v>
      </c>
      <c r="D11064" s="74" t="s">
        <v>677</v>
      </c>
      <c r="E11064" s="75" t="n">
        <v>28536.458</v>
      </c>
    </row>
    <row r="11065" customFormat="false" ht="12.8" hidden="false" customHeight="false" outlineLevel="0" collapsed="false">
      <c r="A11065" s="71" t="s">
        <v>28</v>
      </c>
      <c r="B11065" s="74" t="s">
        <v>318</v>
      </c>
      <c r="C11065" s="76" t="n">
        <v>2009</v>
      </c>
      <c r="D11065" s="76" t="s">
        <v>678</v>
      </c>
      <c r="E11065" s="77" t="n">
        <v>32158.27</v>
      </c>
    </row>
    <row r="11066" customFormat="false" ht="12.8" hidden="false" customHeight="false" outlineLevel="0" collapsed="false">
      <c r="A11066" s="71" t="s">
        <v>28</v>
      </c>
      <c r="B11066" s="74" t="s">
        <v>318</v>
      </c>
      <c r="C11066" s="72" t="n">
        <v>2010</v>
      </c>
      <c r="D11066" s="72" t="s">
        <v>667</v>
      </c>
      <c r="E11066" s="73" t="n">
        <v>32786.7</v>
      </c>
    </row>
    <row r="11067" customFormat="false" ht="12.8" hidden="false" customHeight="false" outlineLevel="0" collapsed="false">
      <c r="A11067" s="71" t="s">
        <v>28</v>
      </c>
      <c r="B11067" s="74" t="s">
        <v>318</v>
      </c>
      <c r="C11067" s="74" t="n">
        <v>2010</v>
      </c>
      <c r="D11067" s="74" t="s">
        <v>668</v>
      </c>
      <c r="E11067" s="75" t="n">
        <v>30490.22</v>
      </c>
    </row>
    <row r="11068" customFormat="false" ht="12.8" hidden="false" customHeight="false" outlineLevel="0" collapsed="false">
      <c r="A11068" s="71" t="s">
        <v>28</v>
      </c>
      <c r="B11068" s="74" t="s">
        <v>318</v>
      </c>
      <c r="C11068" s="74" t="n">
        <v>2010</v>
      </c>
      <c r="D11068" s="74" t="s">
        <v>669</v>
      </c>
      <c r="E11068" s="75" t="n">
        <v>36229.133</v>
      </c>
    </row>
    <row r="11069" customFormat="false" ht="12.8" hidden="false" customHeight="false" outlineLevel="0" collapsed="false">
      <c r="A11069" s="71" t="s">
        <v>28</v>
      </c>
      <c r="B11069" s="74" t="s">
        <v>318</v>
      </c>
      <c r="C11069" s="74" t="n">
        <v>2010</v>
      </c>
      <c r="D11069" s="74" t="s">
        <v>670</v>
      </c>
      <c r="E11069" s="75" t="n">
        <v>33031.85</v>
      </c>
    </row>
    <row r="11070" customFormat="false" ht="12.8" hidden="false" customHeight="false" outlineLevel="0" collapsed="false">
      <c r="A11070" s="71" t="s">
        <v>28</v>
      </c>
      <c r="B11070" s="74" t="s">
        <v>318</v>
      </c>
      <c r="C11070" s="74" t="n">
        <v>2010</v>
      </c>
      <c r="D11070" s="74" t="s">
        <v>671</v>
      </c>
      <c r="E11070" s="75" t="n">
        <v>32070.422</v>
      </c>
    </row>
    <row r="11071" customFormat="false" ht="12.8" hidden="false" customHeight="false" outlineLevel="0" collapsed="false">
      <c r="A11071" s="71" t="s">
        <v>28</v>
      </c>
      <c r="B11071" s="74" t="s">
        <v>318</v>
      </c>
      <c r="C11071" s="74" t="n">
        <v>2010</v>
      </c>
      <c r="D11071" s="74" t="s">
        <v>672</v>
      </c>
      <c r="E11071" s="75" t="n">
        <v>32310.55</v>
      </c>
    </row>
    <row r="11072" customFormat="false" ht="12.8" hidden="false" customHeight="false" outlineLevel="0" collapsed="false">
      <c r="A11072" s="71" t="s">
        <v>28</v>
      </c>
      <c r="B11072" s="74" t="s">
        <v>318</v>
      </c>
      <c r="C11072" s="74" t="n">
        <v>2010</v>
      </c>
      <c r="D11072" s="74" t="s">
        <v>673</v>
      </c>
      <c r="E11072" s="75" t="n">
        <v>33804.78</v>
      </c>
    </row>
    <row r="11073" customFormat="false" ht="12.8" hidden="false" customHeight="false" outlineLevel="0" collapsed="false">
      <c r="A11073" s="71" t="s">
        <v>28</v>
      </c>
      <c r="B11073" s="74" t="s">
        <v>318</v>
      </c>
      <c r="C11073" s="74" t="n">
        <v>2010</v>
      </c>
      <c r="D11073" s="74" t="s">
        <v>674</v>
      </c>
      <c r="E11073" s="75" t="n">
        <v>32634.95</v>
      </c>
    </row>
    <row r="11074" customFormat="false" ht="12.8" hidden="false" customHeight="false" outlineLevel="0" collapsed="false">
      <c r="A11074" s="71" t="s">
        <v>28</v>
      </c>
      <c r="B11074" s="74" t="s">
        <v>318</v>
      </c>
      <c r="C11074" s="74" t="n">
        <v>2010</v>
      </c>
      <c r="D11074" s="74" t="s">
        <v>675</v>
      </c>
      <c r="E11074" s="75" t="n">
        <v>34368.123</v>
      </c>
    </row>
    <row r="11075" customFormat="false" ht="12.8" hidden="false" customHeight="false" outlineLevel="0" collapsed="false">
      <c r="A11075" s="71" t="s">
        <v>28</v>
      </c>
      <c r="B11075" s="74" t="s">
        <v>318</v>
      </c>
      <c r="C11075" s="74" t="n">
        <v>2010</v>
      </c>
      <c r="D11075" s="74" t="s">
        <v>676</v>
      </c>
      <c r="E11075" s="75" t="n">
        <v>33172.15</v>
      </c>
    </row>
    <row r="11076" customFormat="false" ht="12.8" hidden="false" customHeight="false" outlineLevel="0" collapsed="false">
      <c r="A11076" s="71" t="s">
        <v>28</v>
      </c>
      <c r="B11076" s="74" t="s">
        <v>318</v>
      </c>
      <c r="C11076" s="74" t="n">
        <v>2010</v>
      </c>
      <c r="D11076" s="74" t="s">
        <v>677</v>
      </c>
      <c r="E11076" s="75" t="n">
        <v>33697.85</v>
      </c>
    </row>
    <row r="11077" customFormat="false" ht="12.8" hidden="false" customHeight="false" outlineLevel="0" collapsed="false">
      <c r="A11077" s="71" t="s">
        <v>28</v>
      </c>
      <c r="B11077" s="74" t="s">
        <v>318</v>
      </c>
      <c r="C11077" s="76" t="n">
        <v>2010</v>
      </c>
      <c r="D11077" s="76" t="s">
        <v>678</v>
      </c>
      <c r="E11077" s="77" t="n">
        <v>38953</v>
      </c>
    </row>
    <row r="11078" customFormat="false" ht="12.8" hidden="false" customHeight="false" outlineLevel="0" collapsed="false">
      <c r="A11078" s="71" t="s">
        <v>28</v>
      </c>
      <c r="B11078" s="74" t="s">
        <v>318</v>
      </c>
      <c r="C11078" s="72" t="n">
        <v>2011</v>
      </c>
      <c r="D11078" s="72" t="s">
        <v>667</v>
      </c>
      <c r="E11078" s="73" t="n">
        <v>35777.516</v>
      </c>
    </row>
    <row r="11079" customFormat="false" ht="12.8" hidden="false" customHeight="false" outlineLevel="0" collapsed="false">
      <c r="A11079" s="71" t="s">
        <v>28</v>
      </c>
      <c r="B11079" s="74" t="s">
        <v>318</v>
      </c>
      <c r="C11079" s="74" t="n">
        <v>2011</v>
      </c>
      <c r="D11079" s="74" t="s">
        <v>668</v>
      </c>
      <c r="E11079" s="75" t="n">
        <v>34307.369</v>
      </c>
    </row>
    <row r="11080" customFormat="false" ht="12.8" hidden="false" customHeight="false" outlineLevel="0" collapsed="false">
      <c r="A11080" s="71" t="s">
        <v>28</v>
      </c>
      <c r="B11080" s="74" t="s">
        <v>318</v>
      </c>
      <c r="C11080" s="74" t="n">
        <v>2011</v>
      </c>
      <c r="D11080" s="74" t="s">
        <v>669</v>
      </c>
      <c r="E11080" s="75" t="n">
        <v>40819.7</v>
      </c>
    </row>
    <row r="11081" customFormat="false" ht="12.8" hidden="false" customHeight="false" outlineLevel="0" collapsed="false">
      <c r="A11081" s="71" t="s">
        <v>28</v>
      </c>
      <c r="B11081" s="74" t="s">
        <v>318</v>
      </c>
      <c r="C11081" s="74" t="n">
        <v>2011</v>
      </c>
      <c r="D11081" s="74" t="s">
        <v>670</v>
      </c>
      <c r="E11081" s="75" t="n">
        <v>38223.42</v>
      </c>
    </row>
    <row r="11082" customFormat="false" ht="12.8" hidden="false" customHeight="false" outlineLevel="0" collapsed="false">
      <c r="A11082" s="71" t="s">
        <v>28</v>
      </c>
      <c r="B11082" s="74" t="s">
        <v>318</v>
      </c>
      <c r="C11082" s="74" t="n">
        <v>2011</v>
      </c>
      <c r="D11082" s="74" t="s">
        <v>671</v>
      </c>
      <c r="E11082" s="75" t="n">
        <v>38472.626</v>
      </c>
    </row>
    <row r="11083" customFormat="false" ht="12.8" hidden="false" customHeight="false" outlineLevel="0" collapsed="false">
      <c r="A11083" s="71" t="s">
        <v>28</v>
      </c>
      <c r="B11083" s="74" t="s">
        <v>318</v>
      </c>
      <c r="C11083" s="74" t="n">
        <v>2011</v>
      </c>
      <c r="D11083" s="74" t="s">
        <v>672</v>
      </c>
      <c r="E11083" s="75" t="n">
        <v>39478.27</v>
      </c>
    </row>
    <row r="11084" customFormat="false" ht="12.8" hidden="false" customHeight="false" outlineLevel="0" collapsed="false">
      <c r="A11084" s="71" t="s">
        <v>28</v>
      </c>
      <c r="B11084" s="74" t="s">
        <v>318</v>
      </c>
      <c r="C11084" s="74" t="n">
        <v>2011</v>
      </c>
      <c r="D11084" s="74" t="s">
        <v>673</v>
      </c>
      <c r="E11084" s="75" t="n">
        <v>39405</v>
      </c>
    </row>
    <row r="11085" customFormat="false" ht="12.8" hidden="false" customHeight="false" outlineLevel="0" collapsed="false">
      <c r="A11085" s="71" t="s">
        <v>28</v>
      </c>
      <c r="B11085" s="74" t="s">
        <v>318</v>
      </c>
      <c r="C11085" s="74" t="n">
        <v>2011</v>
      </c>
      <c r="D11085" s="74" t="s">
        <v>674</v>
      </c>
      <c r="E11085" s="75" t="n">
        <v>42316.89</v>
      </c>
    </row>
    <row r="11086" customFormat="false" ht="12.8" hidden="false" customHeight="false" outlineLevel="0" collapsed="false">
      <c r="A11086" s="71" t="s">
        <v>28</v>
      </c>
      <c r="B11086" s="74" t="s">
        <v>318</v>
      </c>
      <c r="C11086" s="74" t="n">
        <v>2011</v>
      </c>
      <c r="D11086" s="74" t="s">
        <v>675</v>
      </c>
      <c r="E11086" s="75" t="n">
        <v>42362.65</v>
      </c>
    </row>
    <row r="11087" customFormat="false" ht="12.8" hidden="false" customHeight="false" outlineLevel="0" collapsed="false">
      <c r="A11087" s="71" t="s">
        <v>28</v>
      </c>
      <c r="B11087" s="74" t="s">
        <v>318</v>
      </c>
      <c r="C11087" s="74" t="n">
        <v>2011</v>
      </c>
      <c r="D11087" s="74" t="s">
        <v>676</v>
      </c>
      <c r="E11087" s="75" t="n">
        <v>41815.85</v>
      </c>
    </row>
    <row r="11088" customFormat="false" ht="12.8" hidden="false" customHeight="false" outlineLevel="0" collapsed="false">
      <c r="A11088" s="71" t="s">
        <v>28</v>
      </c>
      <c r="B11088" s="74" t="s">
        <v>318</v>
      </c>
      <c r="C11088" s="74" t="n">
        <v>2011</v>
      </c>
      <c r="D11088" s="74" t="s">
        <v>677</v>
      </c>
      <c r="E11088" s="75" t="n">
        <v>42739.45</v>
      </c>
    </row>
    <row r="11089" customFormat="false" ht="12.8" hidden="false" customHeight="false" outlineLevel="0" collapsed="false">
      <c r="A11089" s="71" t="s">
        <v>28</v>
      </c>
      <c r="B11089" s="74" t="s">
        <v>318</v>
      </c>
      <c r="C11089" s="76" t="n">
        <v>2011</v>
      </c>
      <c r="D11089" s="76" t="s">
        <v>678</v>
      </c>
      <c r="E11089" s="77" t="n">
        <v>48798.358</v>
      </c>
    </row>
    <row r="11090" customFormat="false" ht="12.8" hidden="false" customHeight="false" outlineLevel="0" collapsed="false">
      <c r="A11090" s="71" t="s">
        <v>28</v>
      </c>
      <c r="B11090" s="74" t="s">
        <v>318</v>
      </c>
      <c r="C11090" s="72" t="n">
        <v>2012</v>
      </c>
      <c r="D11090" s="72" t="s">
        <v>667</v>
      </c>
      <c r="E11090" s="73" t="n">
        <v>43913</v>
      </c>
    </row>
    <row r="11091" customFormat="false" ht="12.8" hidden="false" customHeight="false" outlineLevel="0" collapsed="false">
      <c r="A11091" s="71" t="s">
        <v>28</v>
      </c>
      <c r="B11091" s="74" t="s">
        <v>318</v>
      </c>
      <c r="C11091" s="74" t="n">
        <v>2012</v>
      </c>
      <c r="D11091" s="74" t="s">
        <v>668</v>
      </c>
      <c r="E11091" s="75" t="n">
        <v>42443.264</v>
      </c>
    </row>
    <row r="11092" customFormat="false" ht="12.8" hidden="false" customHeight="false" outlineLevel="0" collapsed="false">
      <c r="A11092" s="71" t="s">
        <v>28</v>
      </c>
      <c r="B11092" s="74" t="s">
        <v>318</v>
      </c>
      <c r="C11092" s="74" t="n">
        <v>2012</v>
      </c>
      <c r="D11092" s="74" t="s">
        <v>669</v>
      </c>
      <c r="E11092" s="75" t="n">
        <v>45397.745</v>
      </c>
    </row>
    <row r="11093" customFormat="false" ht="12.8" hidden="false" customHeight="false" outlineLevel="0" collapsed="false">
      <c r="A11093" s="71" t="s">
        <v>28</v>
      </c>
      <c r="B11093" s="74" t="s">
        <v>318</v>
      </c>
      <c r="C11093" s="74" t="n">
        <v>2012</v>
      </c>
      <c r="D11093" s="74" t="s">
        <v>670</v>
      </c>
      <c r="E11093" s="75" t="n">
        <v>43714.85</v>
      </c>
    </row>
    <row r="11094" customFormat="false" ht="12.8" hidden="false" customHeight="false" outlineLevel="0" collapsed="false">
      <c r="A11094" s="71" t="s">
        <v>28</v>
      </c>
      <c r="B11094" s="74" t="s">
        <v>318</v>
      </c>
      <c r="C11094" s="74" t="n">
        <v>2012</v>
      </c>
      <c r="D11094" s="74" t="s">
        <v>671</v>
      </c>
      <c r="E11094" s="75" t="n">
        <v>45431.602</v>
      </c>
    </row>
    <row r="11095" customFormat="false" ht="12.8" hidden="false" customHeight="false" outlineLevel="0" collapsed="false">
      <c r="A11095" s="71" t="s">
        <v>28</v>
      </c>
      <c r="B11095" s="74" t="s">
        <v>318</v>
      </c>
      <c r="C11095" s="74" t="n">
        <v>2012</v>
      </c>
      <c r="D11095" s="74" t="s">
        <v>672</v>
      </c>
      <c r="E11095" s="75" t="n">
        <v>44481.863</v>
      </c>
    </row>
    <row r="11096" customFormat="false" ht="12.8" hidden="false" customHeight="false" outlineLevel="0" collapsed="false">
      <c r="A11096" s="71" t="s">
        <v>28</v>
      </c>
      <c r="B11096" s="74" t="s">
        <v>318</v>
      </c>
      <c r="C11096" s="74" t="n">
        <v>2012</v>
      </c>
      <c r="D11096" s="74" t="s">
        <v>673</v>
      </c>
      <c r="E11096" s="75" t="n">
        <v>45790.006</v>
      </c>
    </row>
    <row r="11097" customFormat="false" ht="12.8" hidden="false" customHeight="false" outlineLevel="0" collapsed="false">
      <c r="A11097" s="71" t="s">
        <v>28</v>
      </c>
      <c r="B11097" s="74" t="s">
        <v>318</v>
      </c>
      <c r="C11097" s="74" t="n">
        <v>2012</v>
      </c>
      <c r="D11097" s="74" t="s">
        <v>674</v>
      </c>
      <c r="E11097" s="75" t="n">
        <v>49512.995</v>
      </c>
    </row>
    <row r="11098" customFormat="false" ht="12.8" hidden="false" customHeight="false" outlineLevel="0" collapsed="false">
      <c r="A11098" s="71" t="s">
        <v>28</v>
      </c>
      <c r="B11098" s="74" t="s">
        <v>318</v>
      </c>
      <c r="C11098" s="74" t="n">
        <v>2012</v>
      </c>
      <c r="D11098" s="74" t="s">
        <v>675</v>
      </c>
      <c r="E11098" s="75" t="n">
        <v>46892.277</v>
      </c>
    </row>
    <row r="11099" customFormat="false" ht="12.8" hidden="false" customHeight="false" outlineLevel="0" collapsed="false">
      <c r="A11099" s="71" t="s">
        <v>28</v>
      </c>
      <c r="B11099" s="74" t="s">
        <v>318</v>
      </c>
      <c r="C11099" s="74" t="n">
        <v>2012</v>
      </c>
      <c r="D11099" s="74" t="s">
        <v>676</v>
      </c>
      <c r="E11099" s="75" t="n">
        <v>52456.952</v>
      </c>
    </row>
    <row r="11100" customFormat="false" ht="12.8" hidden="false" customHeight="false" outlineLevel="0" collapsed="false">
      <c r="A11100" s="71" t="s">
        <v>28</v>
      </c>
      <c r="B11100" s="74" t="s">
        <v>318</v>
      </c>
      <c r="C11100" s="74" t="n">
        <v>2012</v>
      </c>
      <c r="D11100" s="74" t="s">
        <v>677</v>
      </c>
      <c r="E11100" s="75" t="n">
        <v>48623.619</v>
      </c>
    </row>
    <row r="11101" customFormat="false" ht="12.8" hidden="false" customHeight="false" outlineLevel="0" collapsed="false">
      <c r="A11101" s="71" t="s">
        <v>28</v>
      </c>
      <c r="B11101" s="74" t="s">
        <v>318</v>
      </c>
      <c r="C11101" s="76" t="n">
        <v>2012</v>
      </c>
      <c r="D11101" s="76" t="s">
        <v>678</v>
      </c>
      <c r="E11101" s="77" t="n">
        <v>53245.446</v>
      </c>
    </row>
    <row r="11102" customFormat="false" ht="12.8" hidden="false" customHeight="false" outlineLevel="0" collapsed="false">
      <c r="A11102" s="71" t="s">
        <v>28</v>
      </c>
      <c r="B11102" s="74" t="s">
        <v>318</v>
      </c>
      <c r="C11102" s="72" t="n">
        <v>2013</v>
      </c>
      <c r="D11102" s="72" t="s">
        <v>667</v>
      </c>
      <c r="E11102" s="73" t="n">
        <v>49921.646</v>
      </c>
    </row>
    <row r="11103" customFormat="false" ht="12.8" hidden="false" customHeight="false" outlineLevel="0" collapsed="false">
      <c r="A11103" s="71" t="s">
        <v>28</v>
      </c>
      <c r="B11103" s="74" t="s">
        <v>318</v>
      </c>
      <c r="C11103" s="74" t="n">
        <v>2013</v>
      </c>
      <c r="D11103" s="74" t="s">
        <v>668</v>
      </c>
      <c r="E11103" s="75" t="n">
        <v>44581.021</v>
      </c>
    </row>
    <row r="11104" customFormat="false" ht="12.8" hidden="false" customHeight="false" outlineLevel="0" collapsed="false">
      <c r="A11104" s="71" t="s">
        <v>28</v>
      </c>
      <c r="B11104" s="74" t="s">
        <v>318</v>
      </c>
      <c r="C11104" s="74" t="n">
        <v>2013</v>
      </c>
      <c r="D11104" s="74" t="s">
        <v>669</v>
      </c>
      <c r="E11104" s="75" t="n">
        <v>48367.012</v>
      </c>
    </row>
    <row r="11105" customFormat="false" ht="12.8" hidden="false" customHeight="false" outlineLevel="0" collapsed="false">
      <c r="A11105" s="71" t="s">
        <v>28</v>
      </c>
      <c r="B11105" s="74" t="s">
        <v>318</v>
      </c>
      <c r="C11105" s="74" t="n">
        <v>2013</v>
      </c>
      <c r="D11105" s="74" t="s">
        <v>670</v>
      </c>
      <c r="E11105" s="75" t="n">
        <v>49845.79</v>
      </c>
    </row>
    <row r="11106" customFormat="false" ht="12.8" hidden="false" customHeight="false" outlineLevel="0" collapsed="false">
      <c r="A11106" s="71" t="s">
        <v>28</v>
      </c>
      <c r="B11106" s="74" t="s">
        <v>318</v>
      </c>
      <c r="C11106" s="74" t="n">
        <v>2013</v>
      </c>
      <c r="D11106" s="74" t="s">
        <v>671</v>
      </c>
      <c r="E11106" s="75" t="n">
        <v>50419.5</v>
      </c>
    </row>
    <row r="11107" customFormat="false" ht="12.8" hidden="false" customHeight="false" outlineLevel="0" collapsed="false">
      <c r="A11107" s="71" t="s">
        <v>28</v>
      </c>
      <c r="B11107" s="74" t="s">
        <v>318</v>
      </c>
      <c r="C11107" s="74" t="n">
        <v>2013</v>
      </c>
      <c r="D11107" s="74" t="s">
        <v>672</v>
      </c>
      <c r="E11107" s="75" t="n">
        <v>47796.151</v>
      </c>
    </row>
    <row r="11108" customFormat="false" ht="12.8" hidden="false" customHeight="false" outlineLevel="0" collapsed="false">
      <c r="A11108" s="71" t="s">
        <v>28</v>
      </c>
      <c r="B11108" s="74" t="s">
        <v>318</v>
      </c>
      <c r="C11108" s="74" t="n">
        <v>2013</v>
      </c>
      <c r="D11108" s="74" t="s">
        <v>673</v>
      </c>
      <c r="E11108" s="75" t="n">
        <v>50076.575</v>
      </c>
    </row>
    <row r="11109" customFormat="false" ht="12.8" hidden="false" customHeight="false" outlineLevel="0" collapsed="false">
      <c r="A11109" s="71" t="s">
        <v>28</v>
      </c>
      <c r="B11109" s="74" t="s">
        <v>318</v>
      </c>
      <c r="C11109" s="74" t="n">
        <v>2013</v>
      </c>
      <c r="D11109" s="74" t="s">
        <v>674</v>
      </c>
      <c r="E11109" s="75" t="n">
        <v>52018.067</v>
      </c>
    </row>
    <row r="11110" customFormat="false" ht="12.8" hidden="false" customHeight="false" outlineLevel="0" collapsed="false">
      <c r="A11110" s="71" t="s">
        <v>28</v>
      </c>
      <c r="B11110" s="74" t="s">
        <v>318</v>
      </c>
      <c r="C11110" s="74" t="n">
        <v>2013</v>
      </c>
      <c r="D11110" s="74" t="s">
        <v>675</v>
      </c>
      <c r="E11110" s="75" t="n">
        <v>49689.525</v>
      </c>
    </row>
    <row r="11111" customFormat="false" ht="12.8" hidden="false" customHeight="false" outlineLevel="0" collapsed="false">
      <c r="A11111" s="71" t="s">
        <v>28</v>
      </c>
      <c r="B11111" s="74" t="s">
        <v>318</v>
      </c>
      <c r="C11111" s="74" t="n">
        <v>2013</v>
      </c>
      <c r="D11111" s="74" t="s">
        <v>676</v>
      </c>
      <c r="E11111" s="75" t="n">
        <v>53925.905</v>
      </c>
    </row>
    <row r="11112" customFormat="false" ht="12.8" hidden="false" customHeight="false" outlineLevel="0" collapsed="false">
      <c r="A11112" s="71" t="s">
        <v>28</v>
      </c>
      <c r="B11112" s="74" t="s">
        <v>318</v>
      </c>
      <c r="C11112" s="74" t="n">
        <v>2013</v>
      </c>
      <c r="D11112" s="74" t="s">
        <v>677</v>
      </c>
      <c r="E11112" s="75" t="n">
        <v>52176.5</v>
      </c>
    </row>
    <row r="11113" customFormat="false" ht="12.8" hidden="false" customHeight="false" outlineLevel="0" collapsed="false">
      <c r="A11113" s="71" t="s">
        <v>28</v>
      </c>
      <c r="B11113" s="74" t="s">
        <v>318</v>
      </c>
      <c r="C11113" s="76" t="n">
        <v>2013</v>
      </c>
      <c r="D11113" s="76" t="s">
        <v>678</v>
      </c>
      <c r="E11113" s="77" t="n">
        <v>56783</v>
      </c>
    </row>
    <row r="11114" customFormat="false" ht="12.8" hidden="false" customHeight="false" outlineLevel="0" collapsed="false">
      <c r="A11114" s="71" t="s">
        <v>28</v>
      </c>
      <c r="B11114" s="74" t="s">
        <v>318</v>
      </c>
      <c r="C11114" s="72" t="n">
        <v>2014</v>
      </c>
      <c r="D11114" s="72" t="s">
        <v>667</v>
      </c>
      <c r="E11114" s="73" t="n">
        <v>53530.753</v>
      </c>
    </row>
    <row r="11115" customFormat="false" ht="12.8" hidden="false" customHeight="false" outlineLevel="0" collapsed="false">
      <c r="A11115" s="71" t="s">
        <v>28</v>
      </c>
      <c r="B11115" s="74" t="s">
        <v>318</v>
      </c>
      <c r="C11115" s="74" t="n">
        <v>2014</v>
      </c>
      <c r="D11115" s="74" t="s">
        <v>668</v>
      </c>
      <c r="E11115" s="75" t="n">
        <v>50572.5</v>
      </c>
    </row>
    <row r="11116" customFormat="false" ht="12.8" hidden="false" customHeight="false" outlineLevel="0" collapsed="false">
      <c r="A11116" s="71" t="s">
        <v>28</v>
      </c>
      <c r="B11116" s="74" t="s">
        <v>318</v>
      </c>
      <c r="C11116" s="74" t="n">
        <v>2014</v>
      </c>
      <c r="D11116" s="74" t="s">
        <v>669</v>
      </c>
      <c r="E11116" s="75" t="n">
        <v>51373.969</v>
      </c>
    </row>
    <row r="11117" customFormat="false" ht="12.8" hidden="false" customHeight="false" outlineLevel="0" collapsed="false">
      <c r="A11117" s="71" t="s">
        <v>28</v>
      </c>
      <c r="B11117" s="74" t="s">
        <v>318</v>
      </c>
      <c r="C11117" s="74" t="n">
        <v>2014</v>
      </c>
      <c r="D11117" s="74" t="s">
        <v>670</v>
      </c>
      <c r="E11117" s="75" t="n">
        <v>53187.232</v>
      </c>
    </row>
    <row r="11118" customFormat="false" ht="12.8" hidden="false" customHeight="false" outlineLevel="0" collapsed="false">
      <c r="A11118" s="71" t="s">
        <v>28</v>
      </c>
      <c r="B11118" s="74" t="s">
        <v>318</v>
      </c>
      <c r="C11118" s="74" t="n">
        <v>2014</v>
      </c>
      <c r="D11118" s="74" t="s">
        <v>671</v>
      </c>
      <c r="E11118" s="75" t="n">
        <v>55343.789</v>
      </c>
    </row>
    <row r="11119" customFormat="false" ht="12.8" hidden="false" customHeight="false" outlineLevel="0" collapsed="false">
      <c r="A11119" s="71" t="s">
        <v>28</v>
      </c>
      <c r="B11119" s="74" t="s">
        <v>318</v>
      </c>
      <c r="C11119" s="74" t="n">
        <v>2014</v>
      </c>
      <c r="D11119" s="74" t="s">
        <v>672</v>
      </c>
      <c r="E11119" s="75" t="n">
        <v>50103.982</v>
      </c>
    </row>
    <row r="11120" customFormat="false" ht="12.8" hidden="false" customHeight="false" outlineLevel="0" collapsed="false">
      <c r="A11120" s="71" t="s">
        <v>28</v>
      </c>
      <c r="B11120" s="74" t="s">
        <v>318</v>
      </c>
      <c r="C11120" s="74" t="n">
        <v>2014</v>
      </c>
      <c r="D11120" s="74" t="s">
        <v>673</v>
      </c>
      <c r="E11120" s="75" t="n">
        <v>52927.05</v>
      </c>
    </row>
    <row r="11121" customFormat="false" ht="12.8" hidden="false" customHeight="false" outlineLevel="0" collapsed="false">
      <c r="A11121" s="71" t="s">
        <v>28</v>
      </c>
      <c r="B11121" s="74" t="s">
        <v>318</v>
      </c>
      <c r="C11121" s="74" t="n">
        <v>2014</v>
      </c>
      <c r="D11121" s="74" t="s">
        <v>674</v>
      </c>
      <c r="E11121" s="75" t="n">
        <v>54592.5</v>
      </c>
    </row>
    <row r="11122" customFormat="false" ht="12.8" hidden="false" customHeight="false" outlineLevel="0" collapsed="false">
      <c r="A11122" s="71" t="s">
        <v>28</v>
      </c>
      <c r="B11122" s="74" t="s">
        <v>318</v>
      </c>
      <c r="C11122" s="74" t="n">
        <v>2014</v>
      </c>
      <c r="D11122" s="74" t="s">
        <v>675</v>
      </c>
      <c r="E11122" s="75" t="n">
        <v>55774.95</v>
      </c>
    </row>
    <row r="11123" customFormat="false" ht="12.8" hidden="false" customHeight="false" outlineLevel="0" collapsed="false">
      <c r="A11123" s="71" t="s">
        <v>28</v>
      </c>
      <c r="B11123" s="74" t="s">
        <v>318</v>
      </c>
      <c r="C11123" s="74" t="n">
        <v>2014</v>
      </c>
      <c r="D11123" s="74" t="s">
        <v>676</v>
      </c>
      <c r="E11123" s="75" t="n">
        <v>59381.262</v>
      </c>
    </row>
    <row r="11124" customFormat="false" ht="12.8" hidden="false" customHeight="false" outlineLevel="0" collapsed="false">
      <c r="A11124" s="71" t="s">
        <v>28</v>
      </c>
      <c r="B11124" s="74" t="s">
        <v>318</v>
      </c>
      <c r="C11124" s="74" t="n">
        <v>2014</v>
      </c>
      <c r="D11124" s="74" t="s">
        <v>677</v>
      </c>
      <c r="E11124" s="75" t="n">
        <v>52728.5</v>
      </c>
    </row>
    <row r="11125" customFormat="false" ht="12.8" hidden="false" customHeight="false" outlineLevel="0" collapsed="false">
      <c r="A11125" s="71" t="s">
        <v>28</v>
      </c>
      <c r="B11125" s="74" t="s">
        <v>318</v>
      </c>
      <c r="C11125" s="76" t="n">
        <v>2014</v>
      </c>
      <c r="D11125" s="76" t="s">
        <v>678</v>
      </c>
      <c r="E11125" s="77" t="n">
        <v>62829.367</v>
      </c>
    </row>
    <row r="11126" customFormat="false" ht="12.8" hidden="false" customHeight="false" outlineLevel="0" collapsed="false">
      <c r="A11126" s="71" t="s">
        <v>28</v>
      </c>
      <c r="B11126" s="74" t="s">
        <v>318</v>
      </c>
      <c r="C11126" s="72" t="n">
        <v>2015</v>
      </c>
      <c r="D11126" s="72" t="s">
        <v>667</v>
      </c>
      <c r="E11126" s="73" t="n">
        <v>58504.552</v>
      </c>
    </row>
    <row r="11127" customFormat="false" ht="12.8" hidden="false" customHeight="false" outlineLevel="0" collapsed="false">
      <c r="A11127" s="71" t="s">
        <v>28</v>
      </c>
      <c r="B11127" s="74" t="s">
        <v>318</v>
      </c>
      <c r="C11127" s="74" t="n">
        <v>2015</v>
      </c>
      <c r="D11127" s="74" t="s">
        <v>668</v>
      </c>
      <c r="E11127" s="75" t="n">
        <v>46854.451</v>
      </c>
    </row>
    <row r="11128" customFormat="false" ht="12.8" hidden="false" customHeight="false" outlineLevel="0" collapsed="false">
      <c r="A11128" s="71" t="s">
        <v>28</v>
      </c>
      <c r="B11128" s="74" t="s">
        <v>318</v>
      </c>
      <c r="C11128" s="74" t="n">
        <v>2015</v>
      </c>
      <c r="D11128" s="74" t="s">
        <v>669</v>
      </c>
      <c r="E11128" s="75" t="n">
        <v>52675.064</v>
      </c>
    </row>
    <row r="11129" customFormat="false" ht="12.8" hidden="false" customHeight="false" outlineLevel="0" collapsed="false">
      <c r="A11129" s="71" t="s">
        <v>28</v>
      </c>
      <c r="B11129" s="74" t="s">
        <v>318</v>
      </c>
      <c r="C11129" s="74" t="n">
        <v>2015</v>
      </c>
      <c r="D11129" s="74" t="s">
        <v>670</v>
      </c>
      <c r="E11129" s="75" t="n">
        <v>53451.377</v>
      </c>
    </row>
    <row r="11130" customFormat="false" ht="12.8" hidden="false" customHeight="false" outlineLevel="0" collapsed="false">
      <c r="A11130" s="71" t="s">
        <v>28</v>
      </c>
      <c r="B11130" s="74" t="s">
        <v>318</v>
      </c>
      <c r="C11130" s="74" t="n">
        <v>2015</v>
      </c>
      <c r="D11130" s="74" t="s">
        <v>671</v>
      </c>
      <c r="E11130" s="75" t="n">
        <v>52396.139</v>
      </c>
    </row>
    <row r="11131" customFormat="false" ht="12.8" hidden="false" customHeight="false" outlineLevel="0" collapsed="false">
      <c r="A11131" s="71" t="s">
        <v>28</v>
      </c>
      <c r="B11131" s="74" t="s">
        <v>318</v>
      </c>
      <c r="C11131" s="74" t="n">
        <v>2015</v>
      </c>
      <c r="D11131" s="74" t="s">
        <v>672</v>
      </c>
      <c r="E11131" s="75" t="n">
        <v>53368.378</v>
      </c>
    </row>
    <row r="11132" customFormat="false" ht="12.8" hidden="false" customHeight="false" outlineLevel="0" collapsed="false">
      <c r="A11132" s="71" t="s">
        <v>28</v>
      </c>
      <c r="B11132" s="74" t="s">
        <v>318</v>
      </c>
      <c r="C11132" s="74" t="n">
        <v>2015</v>
      </c>
      <c r="D11132" s="74" t="s">
        <v>673</v>
      </c>
      <c r="E11132" s="75" t="n">
        <v>54746.45</v>
      </c>
    </row>
    <row r="11133" customFormat="false" ht="12.8" hidden="false" customHeight="false" outlineLevel="0" collapsed="false">
      <c r="A11133" s="71" t="s">
        <v>28</v>
      </c>
      <c r="B11133" s="74" t="s">
        <v>318</v>
      </c>
      <c r="C11133" s="74" t="n">
        <v>2015</v>
      </c>
      <c r="D11133" s="74" t="s">
        <v>674</v>
      </c>
      <c r="E11133" s="75" t="n">
        <v>53206.61</v>
      </c>
    </row>
    <row r="11134" customFormat="false" ht="12.8" hidden="false" customHeight="false" outlineLevel="0" collapsed="false">
      <c r="A11134" s="71" t="s">
        <v>28</v>
      </c>
      <c r="B11134" s="74" t="s">
        <v>318</v>
      </c>
      <c r="C11134" s="74" t="n">
        <v>2015</v>
      </c>
      <c r="D11134" s="74" t="s">
        <v>675</v>
      </c>
      <c r="E11134" s="75" t="n">
        <v>53444.976</v>
      </c>
    </row>
    <row r="11135" customFormat="false" ht="12.8" hidden="false" customHeight="false" outlineLevel="0" collapsed="false">
      <c r="A11135" s="71" t="s">
        <v>28</v>
      </c>
      <c r="B11135" s="74" t="s">
        <v>318</v>
      </c>
      <c r="C11135" s="74" t="n">
        <v>2015</v>
      </c>
      <c r="D11135" s="74" t="s">
        <v>676</v>
      </c>
      <c r="E11135" s="75" t="n">
        <v>55011.9</v>
      </c>
    </row>
    <row r="11136" customFormat="false" ht="12.8" hidden="false" customHeight="false" outlineLevel="0" collapsed="false">
      <c r="A11136" s="71" t="s">
        <v>28</v>
      </c>
      <c r="B11136" s="74" t="s">
        <v>318</v>
      </c>
      <c r="C11136" s="74" t="n">
        <v>2015</v>
      </c>
      <c r="D11136" s="74" t="s">
        <v>677</v>
      </c>
      <c r="E11136" s="75" t="n">
        <v>51316.85</v>
      </c>
    </row>
    <row r="11137" customFormat="false" ht="12.8" hidden="false" customHeight="false" outlineLevel="0" collapsed="false">
      <c r="A11137" s="71" t="s">
        <v>28</v>
      </c>
      <c r="B11137" s="74" t="s">
        <v>318</v>
      </c>
      <c r="C11137" s="76" t="n">
        <v>2015</v>
      </c>
      <c r="D11137" s="76" t="s">
        <v>678</v>
      </c>
      <c r="E11137" s="77" t="n">
        <v>59807</v>
      </c>
    </row>
    <row r="11138" customFormat="false" ht="12.8" hidden="false" customHeight="false" outlineLevel="0" collapsed="false">
      <c r="A11138" s="71" t="s">
        <v>28</v>
      </c>
      <c r="B11138" s="74" t="s">
        <v>318</v>
      </c>
      <c r="C11138" s="72" t="n">
        <v>2016</v>
      </c>
      <c r="D11138" s="72" t="s">
        <v>667</v>
      </c>
      <c r="E11138" s="73" t="n">
        <v>52217.1</v>
      </c>
    </row>
    <row r="11139" customFormat="false" ht="12.8" hidden="false" customHeight="false" outlineLevel="0" collapsed="false">
      <c r="A11139" s="71" t="s">
        <v>28</v>
      </c>
      <c r="B11139" s="74" t="s">
        <v>318</v>
      </c>
      <c r="C11139" s="74" t="n">
        <v>2016</v>
      </c>
      <c r="D11139" s="74" t="s">
        <v>668</v>
      </c>
      <c r="E11139" s="75" t="n">
        <v>50588.546</v>
      </c>
    </row>
    <row r="11140" customFormat="false" ht="12.8" hidden="false" customHeight="false" outlineLevel="0" collapsed="false">
      <c r="A11140" s="71" t="s">
        <v>28</v>
      </c>
      <c r="B11140" s="74" t="s">
        <v>318</v>
      </c>
      <c r="C11140" s="74" t="n">
        <v>2016</v>
      </c>
      <c r="D11140" s="74" t="s">
        <v>669</v>
      </c>
      <c r="E11140" s="75" t="n">
        <v>55269.539</v>
      </c>
    </row>
    <row r="11141" customFormat="false" ht="12.8" hidden="false" customHeight="false" outlineLevel="0" collapsed="false">
      <c r="A11141" s="71" t="s">
        <v>28</v>
      </c>
      <c r="B11141" s="74" t="s">
        <v>318</v>
      </c>
      <c r="C11141" s="74" t="n">
        <v>2016</v>
      </c>
      <c r="D11141" s="74" t="s">
        <v>670</v>
      </c>
      <c r="E11141" s="75" t="n">
        <v>52038.254</v>
      </c>
    </row>
    <row r="11142" customFormat="false" ht="12.8" hidden="false" customHeight="false" outlineLevel="0" collapsed="false">
      <c r="A11142" s="71" t="s">
        <v>28</v>
      </c>
      <c r="B11142" s="74" t="s">
        <v>318</v>
      </c>
      <c r="C11142" s="74" t="n">
        <v>2016</v>
      </c>
      <c r="D11142" s="74" t="s">
        <v>671</v>
      </c>
      <c r="E11142" s="75" t="n">
        <v>52908.487</v>
      </c>
    </row>
    <row r="11143" customFormat="false" ht="12.8" hidden="false" customHeight="false" outlineLevel="0" collapsed="false">
      <c r="A11143" s="71" t="s">
        <v>28</v>
      </c>
      <c r="B11143" s="74" t="s">
        <v>318</v>
      </c>
      <c r="C11143" s="74" t="n">
        <v>2016</v>
      </c>
      <c r="D11143" s="74" t="s">
        <v>672</v>
      </c>
      <c r="E11143" s="75" t="n">
        <v>51790.5</v>
      </c>
    </row>
    <row r="11144" customFormat="false" ht="12.8" hidden="false" customHeight="false" outlineLevel="0" collapsed="false">
      <c r="A11144" s="71" t="s">
        <v>28</v>
      </c>
      <c r="B11144" s="74" t="s">
        <v>318</v>
      </c>
      <c r="C11144" s="74" t="n">
        <v>2016</v>
      </c>
      <c r="D11144" s="74" t="s">
        <v>673</v>
      </c>
      <c r="E11144" s="75" t="n">
        <v>53965.732</v>
      </c>
    </row>
    <row r="11145" customFormat="false" ht="12.8" hidden="false" customHeight="false" outlineLevel="0" collapsed="false">
      <c r="A11145" s="71" t="s">
        <v>28</v>
      </c>
      <c r="B11145" s="74" t="s">
        <v>318</v>
      </c>
      <c r="C11145" s="74" t="n">
        <v>2016</v>
      </c>
      <c r="D11145" s="74" t="s">
        <v>674</v>
      </c>
      <c r="E11145" s="75" t="n">
        <v>56402.957</v>
      </c>
    </row>
    <row r="11146" customFormat="false" ht="12.8" hidden="false" customHeight="false" outlineLevel="0" collapsed="false">
      <c r="A11146" s="71" t="s">
        <v>28</v>
      </c>
      <c r="B11146" s="74" t="s">
        <v>318</v>
      </c>
      <c r="C11146" s="74" t="n">
        <v>2016</v>
      </c>
      <c r="D11146" s="74" t="s">
        <v>675</v>
      </c>
      <c r="E11146" s="75" t="n">
        <v>57645</v>
      </c>
    </row>
    <row r="11147" customFormat="false" ht="12.8" hidden="false" customHeight="false" outlineLevel="0" collapsed="false">
      <c r="A11147" s="71" t="s">
        <v>28</v>
      </c>
      <c r="B11147" s="74" t="s">
        <v>318</v>
      </c>
      <c r="C11147" s="74" t="n">
        <v>2016</v>
      </c>
      <c r="D11147" s="74" t="s">
        <v>676</v>
      </c>
      <c r="E11147" s="75" t="n">
        <v>54573.78</v>
      </c>
    </row>
    <row r="11148" customFormat="false" ht="12.8" hidden="false" customHeight="false" outlineLevel="0" collapsed="false">
      <c r="A11148" s="71" t="s">
        <v>28</v>
      </c>
      <c r="B11148" s="74" t="s">
        <v>318</v>
      </c>
      <c r="C11148" s="74" t="n">
        <v>2016</v>
      </c>
      <c r="D11148" s="74" t="s">
        <v>677</v>
      </c>
      <c r="E11148" s="75" t="n">
        <v>53512.95</v>
      </c>
    </row>
    <row r="11149" customFormat="false" ht="12.8" hidden="false" customHeight="false" outlineLevel="0" collapsed="false">
      <c r="A11149" s="71" t="s">
        <v>28</v>
      </c>
      <c r="B11149" s="74" t="s">
        <v>318</v>
      </c>
      <c r="C11149" s="76" t="n">
        <v>2016</v>
      </c>
      <c r="D11149" s="76" t="s">
        <v>678</v>
      </c>
      <c r="E11149" s="77" t="n">
        <v>60767.4</v>
      </c>
    </row>
    <row r="11150" customFormat="false" ht="12.8" hidden="false" customHeight="false" outlineLevel="0" collapsed="false">
      <c r="A11150" s="71" t="s">
        <v>28</v>
      </c>
      <c r="B11150" s="74" t="s">
        <v>318</v>
      </c>
      <c r="C11150" s="72" t="n">
        <v>2017</v>
      </c>
      <c r="D11150" s="72" t="s">
        <v>667</v>
      </c>
      <c r="E11150" s="73" t="n">
        <v>54775</v>
      </c>
    </row>
    <row r="11151" customFormat="false" ht="12.8" hidden="false" customHeight="false" outlineLevel="0" collapsed="false">
      <c r="A11151" s="71" t="s">
        <v>28</v>
      </c>
      <c r="B11151" s="74" t="s">
        <v>318</v>
      </c>
      <c r="C11151" s="74" t="n">
        <v>2017</v>
      </c>
      <c r="D11151" s="74" t="s">
        <v>668</v>
      </c>
      <c r="E11151" s="75" t="n">
        <v>51672.5</v>
      </c>
    </row>
    <row r="11152" customFormat="false" ht="12.8" hidden="false" customHeight="false" outlineLevel="0" collapsed="false">
      <c r="A11152" s="71" t="s">
        <v>28</v>
      </c>
      <c r="B11152" s="74" t="s">
        <v>318</v>
      </c>
      <c r="C11152" s="74" t="n">
        <v>2017</v>
      </c>
      <c r="D11152" s="74" t="s">
        <v>669</v>
      </c>
      <c r="E11152" s="75" t="n">
        <v>57179</v>
      </c>
    </row>
    <row r="11153" customFormat="false" ht="12.8" hidden="false" customHeight="false" outlineLevel="0" collapsed="false">
      <c r="A11153" s="71" t="s">
        <v>28</v>
      </c>
      <c r="B11153" s="74" t="s">
        <v>318</v>
      </c>
      <c r="C11153" s="74" t="n">
        <v>2017</v>
      </c>
      <c r="D11153" s="74" t="s">
        <v>670</v>
      </c>
      <c r="E11153" s="75" t="n">
        <v>53115.5</v>
      </c>
    </row>
    <row r="11154" customFormat="false" ht="12.8" hidden="false" customHeight="false" outlineLevel="0" collapsed="false">
      <c r="A11154" s="71" t="s">
        <v>28</v>
      </c>
      <c r="B11154" s="74" t="s">
        <v>318</v>
      </c>
      <c r="C11154" s="74" t="n">
        <v>2017</v>
      </c>
      <c r="D11154" s="74" t="s">
        <v>671</v>
      </c>
      <c r="E11154" s="75" t="n">
        <v>56519.182</v>
      </c>
    </row>
    <row r="11155" customFormat="false" ht="12.8" hidden="false" customHeight="false" outlineLevel="0" collapsed="false">
      <c r="A11155" s="71" t="s">
        <v>28</v>
      </c>
      <c r="B11155" s="74" t="s">
        <v>318</v>
      </c>
      <c r="C11155" s="74" t="n">
        <v>2017</v>
      </c>
      <c r="D11155" s="74" t="s">
        <v>672</v>
      </c>
      <c r="E11155" s="75" t="n">
        <v>56202.905</v>
      </c>
    </row>
    <row r="11156" customFormat="false" ht="12.8" hidden="false" customHeight="false" outlineLevel="0" collapsed="false">
      <c r="A11156" s="71" t="s">
        <v>28</v>
      </c>
      <c r="B11156" s="74" t="s">
        <v>318</v>
      </c>
      <c r="C11156" s="74" t="n">
        <v>2017</v>
      </c>
      <c r="D11156" s="74" t="s">
        <v>673</v>
      </c>
      <c r="E11156" s="75" t="n">
        <v>53988.885</v>
      </c>
    </row>
    <row r="11157" customFormat="false" ht="12.8" hidden="false" customHeight="false" outlineLevel="0" collapsed="false">
      <c r="A11157" s="71" t="s">
        <v>28</v>
      </c>
      <c r="B11157" s="74" t="s">
        <v>318</v>
      </c>
      <c r="C11157" s="74" t="n">
        <v>2017</v>
      </c>
      <c r="D11157" s="74" t="s">
        <v>674</v>
      </c>
      <c r="E11157" s="75" t="n">
        <v>56702.606</v>
      </c>
    </row>
    <row r="11158" customFormat="false" ht="12.8" hidden="false" customHeight="false" outlineLevel="0" collapsed="false">
      <c r="A11158" s="71" t="s">
        <v>28</v>
      </c>
      <c r="B11158" s="74" t="s">
        <v>318</v>
      </c>
      <c r="C11158" s="74" t="n">
        <v>2017</v>
      </c>
      <c r="D11158" s="74" t="s">
        <v>675</v>
      </c>
      <c r="E11158" s="75" t="n">
        <v>53508.666</v>
      </c>
    </row>
    <row r="11159" customFormat="false" ht="12.8" hidden="false" customHeight="false" outlineLevel="0" collapsed="false">
      <c r="A11159" s="71" t="s">
        <v>28</v>
      </c>
      <c r="B11159" s="74" t="s">
        <v>318</v>
      </c>
      <c r="C11159" s="74" t="n">
        <v>2017</v>
      </c>
      <c r="D11159" s="74" t="s">
        <v>676</v>
      </c>
      <c r="E11159" s="75" t="n">
        <v>55221.146</v>
      </c>
    </row>
    <row r="11160" customFormat="false" ht="12.8" hidden="false" customHeight="false" outlineLevel="0" collapsed="false">
      <c r="A11160" s="71" t="s">
        <v>28</v>
      </c>
      <c r="B11160" s="74" t="s">
        <v>318</v>
      </c>
      <c r="C11160" s="74" t="n">
        <v>2017</v>
      </c>
      <c r="D11160" s="74" t="s">
        <v>677</v>
      </c>
      <c r="E11160" s="75" t="n">
        <v>53118.376</v>
      </c>
    </row>
    <row r="11161" customFormat="false" ht="12.8" hidden="false" customHeight="false" outlineLevel="0" collapsed="false">
      <c r="A11161" s="71" t="s">
        <v>28</v>
      </c>
      <c r="B11161" s="74" t="s">
        <v>318</v>
      </c>
      <c r="C11161" s="76" t="n">
        <v>2017</v>
      </c>
      <c r="D11161" s="76" t="s">
        <v>678</v>
      </c>
      <c r="E11161" s="77" t="n">
        <v>59016.375</v>
      </c>
    </row>
    <row r="11162" customFormat="false" ht="12.8" hidden="false" customHeight="false" outlineLevel="0" collapsed="false">
      <c r="A11162" s="71" t="s">
        <v>28</v>
      </c>
      <c r="B11162" s="74" t="s">
        <v>318</v>
      </c>
      <c r="C11162" s="72" t="n">
        <v>2018</v>
      </c>
      <c r="D11162" s="72" t="s">
        <v>667</v>
      </c>
      <c r="E11162" s="73" t="n">
        <v>51849.577</v>
      </c>
    </row>
    <row r="11163" customFormat="false" ht="12.8" hidden="false" customHeight="false" outlineLevel="0" collapsed="false">
      <c r="A11163" s="71" t="s">
        <v>28</v>
      </c>
      <c r="B11163" s="74" t="s">
        <v>318</v>
      </c>
      <c r="C11163" s="74" t="n">
        <v>2018</v>
      </c>
      <c r="D11163" s="74" t="s">
        <v>668</v>
      </c>
      <c r="E11163" s="75" t="n">
        <v>46799.269</v>
      </c>
    </row>
    <row r="11164" customFormat="false" ht="12.8" hidden="false" customHeight="false" outlineLevel="0" collapsed="false">
      <c r="A11164" s="71" t="s">
        <v>28</v>
      </c>
      <c r="B11164" s="74" t="s">
        <v>318</v>
      </c>
      <c r="C11164" s="74" t="n">
        <v>2018</v>
      </c>
      <c r="D11164" s="74" t="s">
        <v>669</v>
      </c>
      <c r="E11164" s="75" t="n">
        <v>54461.068</v>
      </c>
    </row>
    <row r="11165" customFormat="false" ht="12.8" hidden="false" customHeight="false" outlineLevel="0" collapsed="false">
      <c r="A11165" s="71" t="s">
        <v>28</v>
      </c>
      <c r="B11165" s="74" t="s">
        <v>318</v>
      </c>
      <c r="C11165" s="74" t="n">
        <v>2018</v>
      </c>
      <c r="D11165" s="74" t="s">
        <v>670</v>
      </c>
      <c r="E11165" s="75" t="n">
        <v>50075.683</v>
      </c>
    </row>
    <row r="11166" customFormat="false" ht="12.8" hidden="false" customHeight="false" outlineLevel="0" collapsed="false">
      <c r="A11166" s="71" t="s">
        <v>28</v>
      </c>
      <c r="B11166" s="74" t="s">
        <v>318</v>
      </c>
      <c r="C11166" s="74" t="n">
        <v>2018</v>
      </c>
      <c r="D11166" s="74" t="s">
        <v>671</v>
      </c>
      <c r="E11166" s="75" t="n">
        <v>52792.283</v>
      </c>
    </row>
    <row r="11167" customFormat="false" ht="12.8" hidden="false" customHeight="false" outlineLevel="0" collapsed="false">
      <c r="A11167" s="71" t="s">
        <v>28</v>
      </c>
      <c r="B11167" s="74" t="s">
        <v>318</v>
      </c>
      <c r="C11167" s="74" t="n">
        <v>2018</v>
      </c>
      <c r="D11167" s="74" t="s">
        <v>672</v>
      </c>
      <c r="E11167" s="75" t="n">
        <v>47219.614</v>
      </c>
    </row>
    <row r="11168" customFormat="false" ht="12.8" hidden="false" customHeight="false" outlineLevel="0" collapsed="false">
      <c r="A11168" s="71" t="s">
        <v>28</v>
      </c>
      <c r="B11168" s="74" t="s">
        <v>318</v>
      </c>
      <c r="C11168" s="74" t="n">
        <v>2018</v>
      </c>
      <c r="D11168" s="74" t="s">
        <v>673</v>
      </c>
      <c r="E11168" s="75" t="n">
        <v>49428.5</v>
      </c>
    </row>
    <row r="11169" customFormat="false" ht="12.8" hidden="false" customHeight="false" outlineLevel="0" collapsed="false">
      <c r="A11169" s="71" t="s">
        <v>28</v>
      </c>
      <c r="B11169" s="74" t="s">
        <v>318</v>
      </c>
      <c r="C11169" s="74" t="n">
        <v>2018</v>
      </c>
      <c r="D11169" s="74" t="s">
        <v>674</v>
      </c>
      <c r="E11169" s="75" t="n">
        <v>53802.257</v>
      </c>
    </row>
    <row r="11170" customFormat="false" ht="12.8" hidden="false" customHeight="false" outlineLevel="0" collapsed="false">
      <c r="A11170" s="71" t="s">
        <v>28</v>
      </c>
      <c r="B11170" s="74" t="s">
        <v>318</v>
      </c>
      <c r="C11170" s="74" t="n">
        <v>2018</v>
      </c>
      <c r="D11170" s="74" t="s">
        <v>675</v>
      </c>
      <c r="E11170" s="75" t="n">
        <v>46467.954</v>
      </c>
    </row>
    <row r="11171" customFormat="false" ht="12.8" hidden="false" customHeight="false" outlineLevel="0" collapsed="false">
      <c r="A11171" s="71" t="s">
        <v>28</v>
      </c>
      <c r="B11171" s="74" t="s">
        <v>318</v>
      </c>
      <c r="C11171" s="74" t="n">
        <v>2018</v>
      </c>
      <c r="D11171" s="74" t="s">
        <v>676</v>
      </c>
      <c r="E11171" s="75" t="n">
        <v>50733.929</v>
      </c>
    </row>
    <row r="11172" customFormat="false" ht="12.8" hidden="false" customHeight="false" outlineLevel="0" collapsed="false">
      <c r="A11172" s="71" t="s">
        <v>28</v>
      </c>
      <c r="B11172" s="74" t="s">
        <v>318</v>
      </c>
      <c r="C11172" s="74" t="n">
        <v>2018</v>
      </c>
      <c r="D11172" s="74" t="s">
        <v>677</v>
      </c>
      <c r="E11172" s="75" t="n">
        <v>49430.612</v>
      </c>
    </row>
    <row r="11173" customFormat="false" ht="12.8" hidden="false" customHeight="false" outlineLevel="0" collapsed="false">
      <c r="A11173" s="71" t="s">
        <v>28</v>
      </c>
      <c r="B11173" s="74" t="s">
        <v>318</v>
      </c>
      <c r="C11173" s="76" t="n">
        <v>2018</v>
      </c>
      <c r="D11173" s="76" t="s">
        <v>678</v>
      </c>
      <c r="E11173" s="77" t="n">
        <v>55028.378</v>
      </c>
    </row>
    <row r="11174" customFormat="false" ht="12.8" hidden="false" customHeight="false" outlineLevel="0" collapsed="false">
      <c r="A11174" s="71" t="s">
        <v>28</v>
      </c>
      <c r="B11174" s="74" t="s">
        <v>318</v>
      </c>
      <c r="C11174" s="72" t="n">
        <v>2019</v>
      </c>
      <c r="D11174" s="72" t="s">
        <v>667</v>
      </c>
      <c r="E11174" s="73" t="n">
        <v>50602.09</v>
      </c>
    </row>
    <row r="11175" customFormat="false" ht="12.8" hidden="false" customHeight="false" outlineLevel="0" collapsed="false">
      <c r="A11175" s="71" t="s">
        <v>28</v>
      </c>
      <c r="B11175" s="74" t="s">
        <v>318</v>
      </c>
      <c r="C11175" s="74" t="n">
        <v>2019</v>
      </c>
      <c r="D11175" s="74" t="s">
        <v>668</v>
      </c>
      <c r="E11175" s="75" t="n">
        <v>47681.5</v>
      </c>
    </row>
    <row r="11176" customFormat="false" ht="12.8" hidden="false" customHeight="false" outlineLevel="0" collapsed="false">
      <c r="A11176" s="71" t="s">
        <v>28</v>
      </c>
      <c r="B11176" s="74" t="s">
        <v>318</v>
      </c>
      <c r="C11176" s="74" t="n">
        <v>2019</v>
      </c>
      <c r="D11176" s="74" t="s">
        <v>669</v>
      </c>
      <c r="E11176" s="75" t="n">
        <v>49180.5</v>
      </c>
    </row>
    <row r="11177" customFormat="false" ht="12.8" hidden="false" customHeight="false" outlineLevel="0" collapsed="false">
      <c r="A11177" s="71" t="s">
        <v>28</v>
      </c>
      <c r="B11177" s="74" t="s">
        <v>318</v>
      </c>
      <c r="C11177" s="74" t="n">
        <v>2019</v>
      </c>
      <c r="D11177" s="74" t="s">
        <v>670</v>
      </c>
      <c r="E11177" s="75" t="n">
        <v>51588.67</v>
      </c>
    </row>
    <row r="11178" customFormat="false" ht="12.8" hidden="false" customHeight="false" outlineLevel="0" collapsed="false">
      <c r="A11178" s="71" t="s">
        <v>28</v>
      </c>
      <c r="B11178" s="74" t="s">
        <v>318</v>
      </c>
      <c r="C11178" s="74" t="n">
        <v>2019</v>
      </c>
      <c r="D11178" s="74" t="s">
        <v>671</v>
      </c>
      <c r="E11178" s="75" t="n">
        <v>49466</v>
      </c>
    </row>
    <row r="11179" customFormat="false" ht="12.8" hidden="false" customHeight="false" outlineLevel="0" collapsed="false">
      <c r="A11179" s="71" t="s">
        <v>28</v>
      </c>
      <c r="B11179" s="74" t="s">
        <v>318</v>
      </c>
      <c r="C11179" s="74" t="n">
        <v>2019</v>
      </c>
      <c r="D11179" s="74" t="s">
        <v>672</v>
      </c>
      <c r="E11179" s="75" t="n">
        <v>48612.904</v>
      </c>
    </row>
    <row r="11180" customFormat="false" ht="12.8" hidden="false" customHeight="false" outlineLevel="0" collapsed="false">
      <c r="A11180" s="71" t="s">
        <v>28</v>
      </c>
      <c r="B11180" s="74" t="s">
        <v>318</v>
      </c>
      <c r="C11180" s="74" t="n">
        <v>2019</v>
      </c>
      <c r="D11180" s="74" t="s">
        <v>673</v>
      </c>
      <c r="E11180" s="75" t="n">
        <v>53223.033</v>
      </c>
    </row>
    <row r="11181" customFormat="false" ht="12.8" hidden="false" customHeight="false" outlineLevel="0" collapsed="false">
      <c r="A11181" s="71" t="s">
        <v>28</v>
      </c>
      <c r="B11181" s="74" t="s">
        <v>318</v>
      </c>
      <c r="C11181" s="74" t="n">
        <v>2019</v>
      </c>
      <c r="D11181" s="74" t="s">
        <v>674</v>
      </c>
      <c r="E11181" s="75" t="n">
        <v>54635</v>
      </c>
    </row>
    <row r="11182" customFormat="false" ht="12.8" hidden="false" customHeight="false" outlineLevel="0" collapsed="false">
      <c r="A11182" s="71" t="s">
        <v>28</v>
      </c>
      <c r="B11182" s="74" t="s">
        <v>318</v>
      </c>
      <c r="C11182" s="74" t="n">
        <v>2019</v>
      </c>
      <c r="D11182" s="74" t="s">
        <v>675</v>
      </c>
      <c r="E11182" s="75" t="n">
        <v>51228.8</v>
      </c>
    </row>
    <row r="11183" customFormat="false" ht="12.8" hidden="false" customHeight="false" outlineLevel="0" collapsed="false">
      <c r="A11183" s="71" t="s">
        <v>28</v>
      </c>
      <c r="B11183" s="74" t="s">
        <v>318</v>
      </c>
      <c r="C11183" s="74" t="n">
        <v>2019</v>
      </c>
      <c r="D11183" s="74" t="s">
        <v>676</v>
      </c>
      <c r="E11183" s="75" t="n">
        <v>54021</v>
      </c>
    </row>
    <row r="11184" customFormat="false" ht="12.8" hidden="false" customHeight="false" outlineLevel="0" collapsed="false">
      <c r="A11184" s="71" t="s">
        <v>28</v>
      </c>
      <c r="B11184" s="74" t="s">
        <v>318</v>
      </c>
      <c r="C11184" s="74" t="n">
        <v>2019</v>
      </c>
      <c r="D11184" s="74" t="s">
        <v>677</v>
      </c>
      <c r="E11184" s="75" t="n">
        <v>53745.5</v>
      </c>
    </row>
    <row r="11185" customFormat="false" ht="12.8" hidden="false" customHeight="false" outlineLevel="0" collapsed="false">
      <c r="A11185" s="71" t="s">
        <v>28</v>
      </c>
      <c r="B11185" s="74" t="s">
        <v>318</v>
      </c>
      <c r="C11185" s="76" t="n">
        <v>2019</v>
      </c>
      <c r="D11185" s="76" t="s">
        <v>678</v>
      </c>
      <c r="E11185" s="77" t="n">
        <v>56540.15</v>
      </c>
    </row>
    <row r="11186" customFormat="false" ht="12.8" hidden="false" customHeight="false" outlineLevel="0" collapsed="false">
      <c r="A11186" s="71" t="s">
        <v>28</v>
      </c>
      <c r="B11186" s="74" t="s">
        <v>318</v>
      </c>
      <c r="C11186" s="72" t="n">
        <v>2020</v>
      </c>
      <c r="D11186" s="72" t="s">
        <v>667</v>
      </c>
      <c r="E11186" s="73" t="n">
        <v>51099.15</v>
      </c>
    </row>
    <row r="11187" customFormat="false" ht="12.8" hidden="false" customHeight="false" outlineLevel="0" collapsed="false">
      <c r="A11187" s="71" t="s">
        <v>28</v>
      </c>
      <c r="B11187" s="74" t="s">
        <v>318</v>
      </c>
      <c r="C11187" s="74" t="n">
        <v>2020</v>
      </c>
      <c r="D11187" s="74" t="s">
        <v>668</v>
      </c>
      <c r="E11187" s="75" t="n">
        <v>49547</v>
      </c>
    </row>
    <row r="11188" customFormat="false" ht="12.8" hidden="false" customHeight="false" outlineLevel="0" collapsed="false">
      <c r="A11188" s="71" t="s">
        <v>28</v>
      </c>
      <c r="B11188" s="74" t="s">
        <v>318</v>
      </c>
      <c r="C11188" s="74" t="n">
        <v>2020</v>
      </c>
      <c r="D11188" s="74" t="s">
        <v>669</v>
      </c>
      <c r="E11188" s="75" t="n">
        <v>43189.773</v>
      </c>
    </row>
    <row r="11189" customFormat="false" ht="12.8" hidden="false" customHeight="false" outlineLevel="0" collapsed="false">
      <c r="A11189" s="71" t="s">
        <v>28</v>
      </c>
      <c r="B11189" s="74" t="s">
        <v>318</v>
      </c>
      <c r="C11189" s="74" t="n">
        <v>2020</v>
      </c>
      <c r="D11189" s="74" t="s">
        <v>670</v>
      </c>
      <c r="E11189" s="75" t="n">
        <v>37981.719</v>
      </c>
    </row>
    <row r="11190" customFormat="false" ht="12.8" hidden="false" customHeight="false" outlineLevel="0" collapsed="false">
      <c r="A11190" s="71" t="s">
        <v>28</v>
      </c>
      <c r="B11190" s="74" t="s">
        <v>318</v>
      </c>
      <c r="C11190" s="74" t="n">
        <v>2020</v>
      </c>
      <c r="D11190" s="74" t="s">
        <v>671</v>
      </c>
      <c r="E11190" s="75" t="n">
        <v>40211.584</v>
      </c>
    </row>
    <row r="11191" customFormat="false" ht="12.8" hidden="false" customHeight="false" outlineLevel="0" collapsed="false">
      <c r="A11191" s="71" t="s">
        <v>28</v>
      </c>
      <c r="B11191" s="74" t="s">
        <v>318</v>
      </c>
      <c r="C11191" s="74" t="n">
        <v>2020</v>
      </c>
      <c r="D11191" s="74" t="s">
        <v>672</v>
      </c>
      <c r="E11191" s="75" t="n">
        <v>41556.43</v>
      </c>
    </row>
    <row r="11192" customFormat="false" ht="12.8" hidden="false" customHeight="false" outlineLevel="0" collapsed="false">
      <c r="A11192" s="71" t="s">
        <v>28</v>
      </c>
      <c r="B11192" s="74" t="s">
        <v>318</v>
      </c>
      <c r="C11192" s="74" t="n">
        <v>2020</v>
      </c>
      <c r="D11192" s="74" t="s">
        <v>673</v>
      </c>
      <c r="E11192" s="75" t="n">
        <v>46947.82</v>
      </c>
    </row>
    <row r="11193" customFormat="false" ht="12.8" hidden="false" customHeight="false" outlineLevel="0" collapsed="false">
      <c r="A11193" s="71" t="s">
        <v>28</v>
      </c>
      <c r="B11193" s="74" t="s">
        <v>318</v>
      </c>
      <c r="C11193" s="74" t="n">
        <v>2020</v>
      </c>
      <c r="D11193" s="74" t="s">
        <v>674</v>
      </c>
      <c r="E11193" s="75" t="n">
        <v>46078.5</v>
      </c>
    </row>
    <row r="11194" customFormat="false" ht="12.8" hidden="false" customHeight="false" outlineLevel="0" collapsed="false">
      <c r="A11194" s="71" t="s">
        <v>28</v>
      </c>
      <c r="B11194" s="74" t="s">
        <v>318</v>
      </c>
      <c r="C11194" s="74" t="n">
        <v>2020</v>
      </c>
      <c r="D11194" s="74" t="s">
        <v>675</v>
      </c>
      <c r="E11194" s="75" t="n">
        <v>52189.544</v>
      </c>
    </row>
    <row r="11195" customFormat="false" ht="12.8" hidden="false" customHeight="false" outlineLevel="0" collapsed="false">
      <c r="A11195" s="71" t="s">
        <v>28</v>
      </c>
      <c r="B11195" s="74" t="s">
        <v>318</v>
      </c>
      <c r="C11195" s="74" t="n">
        <v>2020</v>
      </c>
      <c r="D11195" s="74" t="s">
        <v>676</v>
      </c>
      <c r="E11195" s="75" t="n">
        <v>55878.631</v>
      </c>
    </row>
    <row r="11196" customFormat="false" ht="12.8" hidden="false" customHeight="false" outlineLevel="0" collapsed="false">
      <c r="A11196" s="71" t="s">
        <v>28</v>
      </c>
      <c r="B11196" s="74" t="s">
        <v>318</v>
      </c>
      <c r="C11196" s="74" t="n">
        <v>2020</v>
      </c>
      <c r="D11196" s="74" t="s">
        <v>677</v>
      </c>
      <c r="E11196" s="75" t="n">
        <v>54150.455</v>
      </c>
    </row>
    <row r="11197" customFormat="false" ht="12.8" hidden="false" customHeight="false" outlineLevel="0" collapsed="false">
      <c r="A11197" s="71" t="s">
        <v>28</v>
      </c>
      <c r="B11197" s="74" t="s">
        <v>318</v>
      </c>
      <c r="C11197" s="76" t="n">
        <v>2020</v>
      </c>
      <c r="D11197" s="76" t="s">
        <v>678</v>
      </c>
      <c r="E11197" s="77" t="n">
        <v>58952.2</v>
      </c>
    </row>
    <row r="11198" customFormat="false" ht="12.8" hidden="false" customHeight="false" outlineLevel="0" collapsed="false">
      <c r="A11198" s="71" t="s">
        <v>28</v>
      </c>
      <c r="B11198" s="74" t="s">
        <v>318</v>
      </c>
      <c r="C11198" s="72" t="n">
        <v>2021</v>
      </c>
      <c r="D11198" s="72" t="s">
        <v>667</v>
      </c>
      <c r="E11198" s="73" t="n">
        <v>51782.382</v>
      </c>
    </row>
    <row r="11199" customFormat="false" ht="12.8" hidden="false" customHeight="false" outlineLevel="0" collapsed="false">
      <c r="A11199" s="71" t="s">
        <v>28</v>
      </c>
      <c r="B11199" s="74" t="s">
        <v>318</v>
      </c>
      <c r="C11199" s="74" t="n">
        <v>2021</v>
      </c>
      <c r="D11199" s="74" t="s">
        <v>668</v>
      </c>
      <c r="E11199" s="75" t="n">
        <v>42561</v>
      </c>
    </row>
    <row r="11200" customFormat="false" ht="12.8" hidden="false" customHeight="false" outlineLevel="0" collapsed="false">
      <c r="A11200" s="71" t="s">
        <v>28</v>
      </c>
      <c r="B11200" s="74" t="s">
        <v>318</v>
      </c>
      <c r="C11200" s="74" t="n">
        <v>2021</v>
      </c>
      <c r="D11200" s="74" t="s">
        <v>669</v>
      </c>
      <c r="E11200" s="75" t="n">
        <v>44296.855</v>
      </c>
    </row>
    <row r="11201" customFormat="false" ht="12.8" hidden="false" customHeight="false" outlineLevel="0" collapsed="false">
      <c r="A11201" s="71" t="s">
        <v>28</v>
      </c>
      <c r="B11201" s="74" t="s">
        <v>318</v>
      </c>
      <c r="C11201" s="74" t="n">
        <v>2021</v>
      </c>
      <c r="D11201" s="74" t="s">
        <v>670</v>
      </c>
      <c r="E11201" s="75" t="n">
        <v>42547.823</v>
      </c>
    </row>
    <row r="11202" customFormat="false" ht="12.8" hidden="false" customHeight="false" outlineLevel="0" collapsed="false">
      <c r="A11202" s="71" t="s">
        <v>28</v>
      </c>
      <c r="B11202" s="74" t="s">
        <v>318</v>
      </c>
      <c r="C11202" s="74" t="n">
        <v>2021</v>
      </c>
      <c r="D11202" s="74" t="s">
        <v>671</v>
      </c>
      <c r="E11202" s="75" t="n">
        <v>49716.503</v>
      </c>
    </row>
    <row r="11203" customFormat="false" ht="12.8" hidden="false" customHeight="false" outlineLevel="0" collapsed="false">
      <c r="A11203" s="71" t="s">
        <v>28</v>
      </c>
      <c r="B11203" s="74" t="s">
        <v>318</v>
      </c>
      <c r="C11203" s="74" t="n">
        <v>2021</v>
      </c>
      <c r="D11203" s="74" t="s">
        <v>672</v>
      </c>
      <c r="E11203" s="75" t="n">
        <v>49778</v>
      </c>
    </row>
    <row r="11204" customFormat="false" ht="12.8" hidden="false" customHeight="false" outlineLevel="0" collapsed="false">
      <c r="A11204" s="71" t="s">
        <v>28</v>
      </c>
      <c r="B11204" s="74" t="s">
        <v>318</v>
      </c>
      <c r="C11204" s="74" t="n">
        <v>2021</v>
      </c>
      <c r="D11204" s="74" t="s">
        <v>673</v>
      </c>
      <c r="E11204" s="75" t="n">
        <v>54191.366</v>
      </c>
    </row>
    <row r="11205" customFormat="false" ht="12.8" hidden="false" customHeight="false" outlineLevel="0" collapsed="false">
      <c r="A11205" s="71" t="s">
        <v>28</v>
      </c>
      <c r="B11205" s="74" t="s">
        <v>318</v>
      </c>
      <c r="C11205" s="74" t="n">
        <v>2021</v>
      </c>
      <c r="D11205" s="74" t="s">
        <v>674</v>
      </c>
      <c r="E11205" s="75" t="n">
        <v>51623.305</v>
      </c>
    </row>
    <row r="11206" customFormat="false" ht="12.8" hidden="false" customHeight="false" outlineLevel="0" collapsed="false">
      <c r="A11206" s="71" t="s">
        <v>28</v>
      </c>
      <c r="B11206" s="74" t="s">
        <v>318</v>
      </c>
      <c r="C11206" s="74" t="n">
        <v>2021</v>
      </c>
      <c r="D11206" s="74" t="s">
        <v>675</v>
      </c>
      <c r="E11206" s="75" t="n">
        <v>52454.5</v>
      </c>
    </row>
    <row r="11207" customFormat="false" ht="12.8" hidden="false" customHeight="false" outlineLevel="0" collapsed="false">
      <c r="A11207" s="71" t="s">
        <v>28</v>
      </c>
      <c r="B11207" s="74" t="s">
        <v>318</v>
      </c>
      <c r="C11207" s="74" t="n">
        <v>2021</v>
      </c>
      <c r="D11207" s="74" t="s">
        <v>676</v>
      </c>
      <c r="E11207" s="75" t="n">
        <v>51390.5</v>
      </c>
    </row>
    <row r="11208" customFormat="false" ht="12.8" hidden="false" customHeight="false" outlineLevel="0" collapsed="false">
      <c r="A11208" s="71" t="s">
        <v>28</v>
      </c>
      <c r="B11208" s="74" t="s">
        <v>318</v>
      </c>
      <c r="C11208" s="74" t="n">
        <v>2021</v>
      </c>
      <c r="D11208" s="74" t="s">
        <v>677</v>
      </c>
      <c r="E11208" s="75" t="n">
        <v>48597</v>
      </c>
    </row>
    <row r="11209" customFormat="false" ht="12.8" hidden="false" customHeight="false" outlineLevel="0" collapsed="false">
      <c r="A11209" s="71" t="s">
        <v>28</v>
      </c>
      <c r="B11209" s="74" t="s">
        <v>318</v>
      </c>
      <c r="C11209" s="76" t="n">
        <v>2021</v>
      </c>
      <c r="D11209" s="76" t="s">
        <v>678</v>
      </c>
      <c r="E11209" s="77" t="n">
        <v>56297.783</v>
      </c>
    </row>
    <row r="11210" customFormat="false" ht="12.8" hidden="false" customHeight="false" outlineLevel="0" collapsed="false">
      <c r="A11210" s="71" t="s">
        <v>28</v>
      </c>
      <c r="B11210" s="74" t="s">
        <v>318</v>
      </c>
      <c r="C11210" s="72" t="n">
        <v>2022</v>
      </c>
      <c r="D11210" s="72" t="s">
        <v>667</v>
      </c>
      <c r="E11210" s="73" t="n">
        <v>45451.648</v>
      </c>
    </row>
    <row r="11211" customFormat="false" ht="12.8" hidden="false" customHeight="false" outlineLevel="0" collapsed="false">
      <c r="A11211" s="71" t="s">
        <v>28</v>
      </c>
      <c r="B11211" s="74" t="s">
        <v>318</v>
      </c>
      <c r="C11211" s="74" t="n">
        <v>2022</v>
      </c>
      <c r="D11211" s="74" t="s">
        <v>668</v>
      </c>
      <c r="E11211" s="75" t="n">
        <v>45999.045</v>
      </c>
    </row>
    <row r="11212" customFormat="false" ht="12.8" hidden="false" customHeight="false" outlineLevel="0" collapsed="false">
      <c r="A11212" s="71" t="s">
        <v>28</v>
      </c>
      <c r="B11212" s="74" t="s">
        <v>318</v>
      </c>
      <c r="C11212" s="74" t="n">
        <v>2022</v>
      </c>
      <c r="D11212" s="74" t="s">
        <v>669</v>
      </c>
      <c r="E11212" s="75" t="n">
        <v>45356.305</v>
      </c>
    </row>
    <row r="11213" customFormat="false" ht="12.8" hidden="false" customHeight="false" outlineLevel="0" collapsed="false">
      <c r="A11213" s="71" t="s">
        <v>28</v>
      </c>
      <c r="B11213" s="74" t="s">
        <v>318</v>
      </c>
      <c r="C11213" s="74" t="n">
        <v>2022</v>
      </c>
      <c r="D11213" s="74" t="s">
        <v>670</v>
      </c>
      <c r="E11213" s="75" t="n">
        <v>45767.511</v>
      </c>
    </row>
    <row r="11214" customFormat="false" ht="12.8" hidden="false" customHeight="false" outlineLevel="0" collapsed="false">
      <c r="A11214" s="71" t="s">
        <v>28</v>
      </c>
      <c r="B11214" s="74" t="s">
        <v>318</v>
      </c>
      <c r="C11214" s="74" t="n">
        <v>2022</v>
      </c>
      <c r="D11214" s="74" t="s">
        <v>671</v>
      </c>
      <c r="E11214" s="75" t="n">
        <v>49806.776</v>
      </c>
    </row>
    <row r="11215" customFormat="false" ht="12.8" hidden="false" customHeight="false" outlineLevel="0" collapsed="false">
      <c r="A11215" s="71" t="s">
        <v>28</v>
      </c>
      <c r="B11215" s="74" t="s">
        <v>318</v>
      </c>
      <c r="C11215" s="74" t="n">
        <v>2022</v>
      </c>
      <c r="D11215" s="74" t="s">
        <v>672</v>
      </c>
      <c r="E11215" s="75" t="n">
        <v>45558.169</v>
      </c>
    </row>
    <row r="11216" customFormat="false" ht="12.8" hidden="false" customHeight="false" outlineLevel="0" collapsed="false">
      <c r="A11216" s="71" t="s">
        <v>28</v>
      </c>
      <c r="B11216" s="74" t="s">
        <v>318</v>
      </c>
      <c r="C11216" s="74" t="n">
        <v>2022</v>
      </c>
      <c r="D11216" s="74" t="s">
        <v>673</v>
      </c>
      <c r="E11216" s="75" t="n">
        <v>51029.5</v>
      </c>
    </row>
    <row r="11217" customFormat="false" ht="12.8" hidden="false" customHeight="false" outlineLevel="0" collapsed="false">
      <c r="A11217" s="71" t="s">
        <v>28</v>
      </c>
      <c r="B11217" s="74" t="s">
        <v>318</v>
      </c>
      <c r="C11217" s="74" t="n">
        <v>2022</v>
      </c>
      <c r="D11217" s="74" t="s">
        <v>674</v>
      </c>
      <c r="E11217" s="75" t="n">
        <v>57292.815</v>
      </c>
    </row>
    <row r="11218" customFormat="false" ht="12.8" hidden="false" customHeight="false" outlineLevel="0" collapsed="false">
      <c r="A11218" s="71" t="s">
        <v>28</v>
      </c>
      <c r="B11218" s="74" t="s">
        <v>318</v>
      </c>
      <c r="C11218" s="74" t="n">
        <v>2022</v>
      </c>
      <c r="D11218" s="74" t="s">
        <v>675</v>
      </c>
      <c r="E11218" s="75" t="n">
        <v>57970.791</v>
      </c>
    </row>
    <row r="11219" customFormat="false" ht="12.8" hidden="false" customHeight="false" outlineLevel="0" collapsed="false">
      <c r="A11219" s="71" t="s">
        <v>28</v>
      </c>
      <c r="B11219" s="74" t="s">
        <v>318</v>
      </c>
      <c r="C11219" s="74" t="n">
        <v>2022</v>
      </c>
      <c r="D11219" s="74" t="s">
        <v>676</v>
      </c>
      <c r="E11219" s="75" t="n">
        <v>56007.297</v>
      </c>
    </row>
    <row r="11220" customFormat="false" ht="12.8" hidden="false" customHeight="false" outlineLevel="0" collapsed="false">
      <c r="A11220" s="71" t="s">
        <v>28</v>
      </c>
      <c r="B11220" s="74" t="s">
        <v>318</v>
      </c>
      <c r="C11220" s="74" t="n">
        <v>2022</v>
      </c>
      <c r="D11220" s="74" t="s">
        <v>677</v>
      </c>
      <c r="E11220" s="75" t="n">
        <v>53923.027</v>
      </c>
    </row>
    <row r="11221" customFormat="false" ht="12.8" hidden="false" customHeight="false" outlineLevel="0" collapsed="false">
      <c r="A11221" s="71" t="s">
        <v>28</v>
      </c>
      <c r="B11221" s="74" t="s">
        <v>318</v>
      </c>
      <c r="C11221" s="76" t="n">
        <v>2022</v>
      </c>
      <c r="D11221" s="76" t="s">
        <v>678</v>
      </c>
      <c r="E11221" s="77" t="n">
        <v>63383.19</v>
      </c>
    </row>
    <row r="11222" customFormat="false" ht="12.8" hidden="false" customHeight="false" outlineLevel="0" collapsed="false">
      <c r="A11222" s="71" t="s">
        <v>28</v>
      </c>
      <c r="B11222" s="74" t="s">
        <v>318</v>
      </c>
      <c r="C11222" s="72" t="n">
        <v>2023</v>
      </c>
      <c r="D11222" s="72" t="s">
        <v>667</v>
      </c>
      <c r="E11222" s="73" t="n">
        <v>54518.673</v>
      </c>
    </row>
    <row r="11223" customFormat="false" ht="12.8" hidden="false" customHeight="false" outlineLevel="0" collapsed="false">
      <c r="A11223" s="71" t="s">
        <v>28</v>
      </c>
      <c r="B11223" s="74" t="s">
        <v>318</v>
      </c>
      <c r="C11223" s="74" t="n">
        <v>2023</v>
      </c>
      <c r="D11223" s="74" t="s">
        <v>668</v>
      </c>
      <c r="E11223" s="75" t="n">
        <v>53366.056</v>
      </c>
    </row>
    <row r="11224" customFormat="false" ht="12.8" hidden="false" customHeight="false" outlineLevel="0" collapsed="false">
      <c r="A11224" s="71" t="s">
        <v>28</v>
      </c>
      <c r="B11224" s="74" t="s">
        <v>318</v>
      </c>
      <c r="C11224" s="74" t="n">
        <v>2023</v>
      </c>
      <c r="D11224" s="74" t="s">
        <v>669</v>
      </c>
      <c r="E11224" s="75" t="n">
        <v>53683.5</v>
      </c>
    </row>
    <row r="11225" customFormat="false" ht="12.8" hidden="false" customHeight="false" outlineLevel="0" collapsed="false">
      <c r="A11225" s="71" t="s">
        <v>28</v>
      </c>
      <c r="B11225" s="74" t="s">
        <v>318</v>
      </c>
      <c r="C11225" s="74" t="n">
        <v>2023</v>
      </c>
      <c r="D11225" s="74" t="s">
        <v>670</v>
      </c>
      <c r="E11225" s="75"/>
    </row>
    <row r="11226" customFormat="false" ht="12.8" hidden="false" customHeight="false" outlineLevel="0" collapsed="false">
      <c r="A11226" s="71" t="s">
        <v>28</v>
      </c>
      <c r="B11226" s="74" t="s">
        <v>318</v>
      </c>
      <c r="C11226" s="74" t="n">
        <v>2023</v>
      </c>
      <c r="D11226" s="74" t="s">
        <v>671</v>
      </c>
      <c r="E11226" s="75"/>
    </row>
    <row r="11227" customFormat="false" ht="12.8" hidden="false" customHeight="false" outlineLevel="0" collapsed="false">
      <c r="A11227" s="71" t="s">
        <v>28</v>
      </c>
      <c r="B11227" s="74" t="s">
        <v>318</v>
      </c>
      <c r="C11227" s="74" t="n">
        <v>2023</v>
      </c>
      <c r="D11227" s="74" t="s">
        <v>672</v>
      </c>
      <c r="E11227" s="75"/>
    </row>
    <row r="11228" customFormat="false" ht="12.8" hidden="false" customHeight="false" outlineLevel="0" collapsed="false">
      <c r="A11228" s="71" t="s">
        <v>28</v>
      </c>
      <c r="B11228" s="74" t="s">
        <v>318</v>
      </c>
      <c r="C11228" s="74" t="n">
        <v>2023</v>
      </c>
      <c r="D11228" s="74" t="s">
        <v>673</v>
      </c>
      <c r="E11228" s="75"/>
    </row>
    <row r="11229" customFormat="false" ht="12.8" hidden="false" customHeight="false" outlineLevel="0" collapsed="false">
      <c r="A11229" s="71" t="s">
        <v>28</v>
      </c>
      <c r="B11229" s="74" t="s">
        <v>318</v>
      </c>
      <c r="C11229" s="74" t="n">
        <v>2023</v>
      </c>
      <c r="D11229" s="74" t="s">
        <v>674</v>
      </c>
      <c r="E11229" s="75"/>
    </row>
    <row r="11230" customFormat="false" ht="12.8" hidden="false" customHeight="false" outlineLevel="0" collapsed="false">
      <c r="A11230" s="71" t="s">
        <v>28</v>
      </c>
      <c r="B11230" s="74" t="s">
        <v>318</v>
      </c>
      <c r="C11230" s="74" t="n">
        <v>2023</v>
      </c>
      <c r="D11230" s="74" t="s">
        <v>675</v>
      </c>
      <c r="E11230" s="75"/>
    </row>
    <row r="11231" customFormat="false" ht="12.8" hidden="false" customHeight="false" outlineLevel="0" collapsed="false">
      <c r="A11231" s="71" t="s">
        <v>28</v>
      </c>
      <c r="B11231" s="74" t="s">
        <v>318</v>
      </c>
      <c r="C11231" s="74" t="n">
        <v>2023</v>
      </c>
      <c r="D11231" s="74" t="s">
        <v>676</v>
      </c>
      <c r="E11231" s="75"/>
    </row>
    <row r="11232" customFormat="false" ht="12.8" hidden="false" customHeight="false" outlineLevel="0" collapsed="false">
      <c r="A11232" s="71" t="s">
        <v>28</v>
      </c>
      <c r="B11232" s="74" t="s">
        <v>318</v>
      </c>
      <c r="C11232" s="74" t="n">
        <v>2023</v>
      </c>
      <c r="D11232" s="74" t="s">
        <v>677</v>
      </c>
      <c r="E11232" s="75"/>
    </row>
    <row r="11233" customFormat="false" ht="12.8" hidden="false" customHeight="false" outlineLevel="0" collapsed="false">
      <c r="A11233" s="71" t="s">
        <v>28</v>
      </c>
      <c r="B11233" s="76" t="s">
        <v>318</v>
      </c>
      <c r="C11233" s="76" t="n">
        <v>2023</v>
      </c>
      <c r="D11233" s="76" t="s">
        <v>678</v>
      </c>
      <c r="E11233" s="77"/>
    </row>
    <row r="11234" customFormat="false" ht="12.8" hidden="false" customHeight="false" outlineLevel="0" collapsed="false">
      <c r="A11234" s="71" t="s">
        <v>28</v>
      </c>
      <c r="B11234" s="72" t="s">
        <v>321</v>
      </c>
      <c r="C11234" s="72" t="n">
        <v>2000</v>
      </c>
      <c r="D11234" s="72" t="s">
        <v>667</v>
      </c>
      <c r="E11234" s="73" t="n">
        <v>155870.853</v>
      </c>
    </row>
    <row r="11235" customFormat="false" ht="12.8" hidden="false" customHeight="false" outlineLevel="0" collapsed="false">
      <c r="A11235" s="71" t="s">
        <v>28</v>
      </c>
      <c r="B11235" s="74" t="s">
        <v>321</v>
      </c>
      <c r="C11235" s="74" t="n">
        <v>2000</v>
      </c>
      <c r="D11235" s="74" t="s">
        <v>668</v>
      </c>
      <c r="E11235" s="75" t="n">
        <v>171836.485</v>
      </c>
    </row>
    <row r="11236" customFormat="false" ht="12.8" hidden="false" customHeight="false" outlineLevel="0" collapsed="false">
      <c r="A11236" s="71" t="s">
        <v>28</v>
      </c>
      <c r="B11236" s="74" t="s">
        <v>321</v>
      </c>
      <c r="C11236" s="74" t="n">
        <v>2000</v>
      </c>
      <c r="D11236" s="74" t="s">
        <v>669</v>
      </c>
      <c r="E11236" s="75" t="n">
        <v>148189.996</v>
      </c>
    </row>
    <row r="11237" customFormat="false" ht="12.8" hidden="false" customHeight="false" outlineLevel="0" collapsed="false">
      <c r="A11237" s="71" t="s">
        <v>28</v>
      </c>
      <c r="B11237" s="74" t="s">
        <v>321</v>
      </c>
      <c r="C11237" s="74" t="n">
        <v>2000</v>
      </c>
      <c r="D11237" s="74" t="s">
        <v>670</v>
      </c>
      <c r="E11237" s="75" t="n">
        <v>160079.439</v>
      </c>
    </row>
    <row r="11238" customFormat="false" ht="12.8" hidden="false" customHeight="false" outlineLevel="0" collapsed="false">
      <c r="A11238" s="71" t="s">
        <v>28</v>
      </c>
      <c r="B11238" s="74" t="s">
        <v>321</v>
      </c>
      <c r="C11238" s="74" t="n">
        <v>2000</v>
      </c>
      <c r="D11238" s="74" t="s">
        <v>671</v>
      </c>
      <c r="E11238" s="75" t="n">
        <v>160513.131</v>
      </c>
    </row>
    <row r="11239" customFormat="false" ht="12.8" hidden="false" customHeight="false" outlineLevel="0" collapsed="false">
      <c r="A11239" s="71" t="s">
        <v>28</v>
      </c>
      <c r="B11239" s="74" t="s">
        <v>321</v>
      </c>
      <c r="C11239" s="74" t="n">
        <v>2000</v>
      </c>
      <c r="D11239" s="74" t="s">
        <v>672</v>
      </c>
      <c r="E11239" s="75" t="n">
        <v>169750.799</v>
      </c>
    </row>
    <row r="11240" customFormat="false" ht="12.8" hidden="false" customHeight="false" outlineLevel="0" collapsed="false">
      <c r="A11240" s="71" t="s">
        <v>28</v>
      </c>
      <c r="B11240" s="74" t="s">
        <v>321</v>
      </c>
      <c r="C11240" s="74" t="n">
        <v>2000</v>
      </c>
      <c r="D11240" s="74" t="s">
        <v>673</v>
      </c>
      <c r="E11240" s="75" t="n">
        <v>148887.406</v>
      </c>
    </row>
    <row r="11241" customFormat="false" ht="12.8" hidden="false" customHeight="false" outlineLevel="0" collapsed="false">
      <c r="A11241" s="71" t="s">
        <v>28</v>
      </c>
      <c r="B11241" s="74" t="s">
        <v>321</v>
      </c>
      <c r="C11241" s="74" t="n">
        <v>2000</v>
      </c>
      <c r="D11241" s="74" t="s">
        <v>674</v>
      </c>
      <c r="E11241" s="75" t="n">
        <v>156146.992</v>
      </c>
    </row>
    <row r="11242" customFormat="false" ht="12.8" hidden="false" customHeight="false" outlineLevel="0" collapsed="false">
      <c r="A11242" s="71" t="s">
        <v>28</v>
      </c>
      <c r="B11242" s="74" t="s">
        <v>321</v>
      </c>
      <c r="C11242" s="74" t="n">
        <v>2000</v>
      </c>
      <c r="D11242" s="74" t="s">
        <v>675</v>
      </c>
      <c r="E11242" s="75" t="n">
        <v>156949.816</v>
      </c>
    </row>
    <row r="11243" customFormat="false" ht="12.8" hidden="false" customHeight="false" outlineLevel="0" collapsed="false">
      <c r="A11243" s="71" t="s">
        <v>28</v>
      </c>
      <c r="B11243" s="74" t="s">
        <v>321</v>
      </c>
      <c r="C11243" s="74" t="n">
        <v>2000</v>
      </c>
      <c r="D11243" s="74" t="s">
        <v>676</v>
      </c>
      <c r="E11243" s="75" t="n">
        <v>156677.715</v>
      </c>
    </row>
    <row r="11244" customFormat="false" ht="12.8" hidden="false" customHeight="false" outlineLevel="0" collapsed="false">
      <c r="A11244" s="71" t="s">
        <v>28</v>
      </c>
      <c r="B11244" s="74" t="s">
        <v>321</v>
      </c>
      <c r="C11244" s="74" t="n">
        <v>2000</v>
      </c>
      <c r="D11244" s="74" t="s">
        <v>677</v>
      </c>
      <c r="E11244" s="75" t="n">
        <v>158636.867</v>
      </c>
    </row>
    <row r="11245" customFormat="false" ht="12.8" hidden="false" customHeight="false" outlineLevel="0" collapsed="false">
      <c r="A11245" s="71" t="s">
        <v>28</v>
      </c>
      <c r="B11245" s="74" t="s">
        <v>321</v>
      </c>
      <c r="C11245" s="76" t="n">
        <v>2000</v>
      </c>
      <c r="D11245" s="76" t="s">
        <v>678</v>
      </c>
      <c r="E11245" s="77" t="n">
        <v>169447.748</v>
      </c>
    </row>
    <row r="11246" customFormat="false" ht="12.8" hidden="false" customHeight="false" outlineLevel="0" collapsed="false">
      <c r="A11246" s="71" t="s">
        <v>28</v>
      </c>
      <c r="B11246" s="74" t="s">
        <v>321</v>
      </c>
      <c r="C11246" s="72" t="n">
        <v>2001</v>
      </c>
      <c r="D11246" s="72" t="s">
        <v>667</v>
      </c>
      <c r="E11246" s="73" t="n">
        <v>157843.893</v>
      </c>
    </row>
    <row r="11247" customFormat="false" ht="12.8" hidden="false" customHeight="false" outlineLevel="0" collapsed="false">
      <c r="A11247" s="71" t="s">
        <v>28</v>
      </c>
      <c r="B11247" s="74" t="s">
        <v>321</v>
      </c>
      <c r="C11247" s="74" t="n">
        <v>2001</v>
      </c>
      <c r="D11247" s="74" t="s">
        <v>668</v>
      </c>
      <c r="E11247" s="75" t="n">
        <v>141489.181</v>
      </c>
    </row>
    <row r="11248" customFormat="false" ht="12.8" hidden="false" customHeight="false" outlineLevel="0" collapsed="false">
      <c r="A11248" s="71" t="s">
        <v>28</v>
      </c>
      <c r="B11248" s="74" t="s">
        <v>321</v>
      </c>
      <c r="C11248" s="74" t="n">
        <v>2001</v>
      </c>
      <c r="D11248" s="74" t="s">
        <v>669</v>
      </c>
      <c r="E11248" s="75" t="n">
        <v>159952.898</v>
      </c>
    </row>
    <row r="11249" customFormat="false" ht="12.8" hidden="false" customHeight="false" outlineLevel="0" collapsed="false">
      <c r="A11249" s="71" t="s">
        <v>28</v>
      </c>
      <c r="B11249" s="74" t="s">
        <v>321</v>
      </c>
      <c r="C11249" s="74" t="n">
        <v>2001</v>
      </c>
      <c r="D11249" s="74" t="s">
        <v>670</v>
      </c>
      <c r="E11249" s="75" t="n">
        <v>154315.481</v>
      </c>
    </row>
    <row r="11250" customFormat="false" ht="12.8" hidden="false" customHeight="false" outlineLevel="0" collapsed="false">
      <c r="A11250" s="71" t="s">
        <v>28</v>
      </c>
      <c r="B11250" s="74" t="s">
        <v>321</v>
      </c>
      <c r="C11250" s="74" t="n">
        <v>2001</v>
      </c>
      <c r="D11250" s="74" t="s">
        <v>671</v>
      </c>
      <c r="E11250" s="75" t="n">
        <v>157009.823</v>
      </c>
    </row>
    <row r="11251" customFormat="false" ht="12.8" hidden="false" customHeight="false" outlineLevel="0" collapsed="false">
      <c r="A11251" s="71" t="s">
        <v>28</v>
      </c>
      <c r="B11251" s="74" t="s">
        <v>321</v>
      </c>
      <c r="C11251" s="74" t="n">
        <v>2001</v>
      </c>
      <c r="D11251" s="74" t="s">
        <v>672</v>
      </c>
      <c r="E11251" s="75" t="n">
        <v>160938.79</v>
      </c>
    </row>
    <row r="11252" customFormat="false" ht="12.8" hidden="false" customHeight="false" outlineLevel="0" collapsed="false">
      <c r="A11252" s="71" t="s">
        <v>28</v>
      </c>
      <c r="B11252" s="74" t="s">
        <v>321</v>
      </c>
      <c r="C11252" s="74" t="n">
        <v>2001</v>
      </c>
      <c r="D11252" s="74" t="s">
        <v>673</v>
      </c>
      <c r="E11252" s="75" t="n">
        <v>148275.092</v>
      </c>
    </row>
    <row r="11253" customFormat="false" ht="12.8" hidden="false" customHeight="false" outlineLevel="0" collapsed="false">
      <c r="A11253" s="71" t="s">
        <v>28</v>
      </c>
      <c r="B11253" s="74" t="s">
        <v>321</v>
      </c>
      <c r="C11253" s="74" t="n">
        <v>2001</v>
      </c>
      <c r="D11253" s="74" t="s">
        <v>674</v>
      </c>
      <c r="E11253" s="75" t="n">
        <v>158055.224</v>
      </c>
    </row>
    <row r="11254" customFormat="false" ht="12.8" hidden="false" customHeight="false" outlineLevel="0" collapsed="false">
      <c r="A11254" s="71" t="s">
        <v>28</v>
      </c>
      <c r="B11254" s="74" t="s">
        <v>321</v>
      </c>
      <c r="C11254" s="74" t="n">
        <v>2001</v>
      </c>
      <c r="D11254" s="74" t="s">
        <v>675</v>
      </c>
      <c r="E11254" s="75" t="n">
        <v>149670.228</v>
      </c>
    </row>
    <row r="11255" customFormat="false" ht="12.8" hidden="false" customHeight="false" outlineLevel="0" collapsed="false">
      <c r="A11255" s="71" t="s">
        <v>28</v>
      </c>
      <c r="B11255" s="74" t="s">
        <v>321</v>
      </c>
      <c r="C11255" s="74" t="n">
        <v>2001</v>
      </c>
      <c r="D11255" s="74" t="s">
        <v>676</v>
      </c>
      <c r="E11255" s="75" t="n">
        <v>153827.08</v>
      </c>
    </row>
    <row r="11256" customFormat="false" ht="12.8" hidden="false" customHeight="false" outlineLevel="0" collapsed="false">
      <c r="A11256" s="71" t="s">
        <v>28</v>
      </c>
      <c r="B11256" s="74" t="s">
        <v>321</v>
      </c>
      <c r="C11256" s="74" t="n">
        <v>2001</v>
      </c>
      <c r="D11256" s="74" t="s">
        <v>677</v>
      </c>
      <c r="E11256" s="75" t="n">
        <v>154503.475</v>
      </c>
    </row>
    <row r="11257" customFormat="false" ht="12.8" hidden="false" customHeight="false" outlineLevel="0" collapsed="false">
      <c r="A11257" s="71" t="s">
        <v>28</v>
      </c>
      <c r="B11257" s="74" t="s">
        <v>321</v>
      </c>
      <c r="C11257" s="76" t="n">
        <v>2001</v>
      </c>
      <c r="D11257" s="76" t="s">
        <v>678</v>
      </c>
      <c r="E11257" s="77" t="n">
        <v>163092.143</v>
      </c>
    </row>
    <row r="11258" customFormat="false" ht="12.8" hidden="false" customHeight="false" outlineLevel="0" collapsed="false">
      <c r="A11258" s="71" t="s">
        <v>28</v>
      </c>
      <c r="B11258" s="74" t="s">
        <v>321</v>
      </c>
      <c r="C11258" s="72" t="n">
        <v>2002</v>
      </c>
      <c r="D11258" s="72" t="s">
        <v>667</v>
      </c>
      <c r="E11258" s="73" t="n">
        <v>166739.068</v>
      </c>
    </row>
    <row r="11259" customFormat="false" ht="12.8" hidden="false" customHeight="false" outlineLevel="0" collapsed="false">
      <c r="A11259" s="71" t="s">
        <v>28</v>
      </c>
      <c r="B11259" s="74" t="s">
        <v>321</v>
      </c>
      <c r="C11259" s="74" t="n">
        <v>2002</v>
      </c>
      <c r="D11259" s="74" t="s">
        <v>668</v>
      </c>
      <c r="E11259" s="75" t="n">
        <v>152856.056</v>
      </c>
    </row>
    <row r="11260" customFormat="false" ht="12.8" hidden="false" customHeight="false" outlineLevel="0" collapsed="false">
      <c r="A11260" s="71" t="s">
        <v>28</v>
      </c>
      <c r="B11260" s="74" t="s">
        <v>321</v>
      </c>
      <c r="C11260" s="74" t="n">
        <v>2002</v>
      </c>
      <c r="D11260" s="74" t="s">
        <v>669</v>
      </c>
      <c r="E11260" s="75" t="n">
        <v>153746.859</v>
      </c>
    </row>
    <row r="11261" customFormat="false" ht="12.8" hidden="false" customHeight="false" outlineLevel="0" collapsed="false">
      <c r="A11261" s="71" t="s">
        <v>28</v>
      </c>
      <c r="B11261" s="74" t="s">
        <v>321</v>
      </c>
      <c r="C11261" s="74" t="n">
        <v>2002</v>
      </c>
      <c r="D11261" s="74" t="s">
        <v>670</v>
      </c>
      <c r="E11261" s="75" t="n">
        <v>151834.036</v>
      </c>
    </row>
    <row r="11262" customFormat="false" ht="12.8" hidden="false" customHeight="false" outlineLevel="0" collapsed="false">
      <c r="A11262" s="71" t="s">
        <v>28</v>
      </c>
      <c r="B11262" s="74" t="s">
        <v>321</v>
      </c>
      <c r="C11262" s="74" t="n">
        <v>2002</v>
      </c>
      <c r="D11262" s="74" t="s">
        <v>671</v>
      </c>
      <c r="E11262" s="75" t="n">
        <v>154681.227</v>
      </c>
    </row>
    <row r="11263" customFormat="false" ht="12.8" hidden="false" customHeight="false" outlineLevel="0" collapsed="false">
      <c r="A11263" s="71" t="s">
        <v>28</v>
      </c>
      <c r="B11263" s="74" t="s">
        <v>321</v>
      </c>
      <c r="C11263" s="74" t="n">
        <v>2002</v>
      </c>
      <c r="D11263" s="74" t="s">
        <v>672</v>
      </c>
      <c r="E11263" s="75" t="n">
        <v>146845.107</v>
      </c>
    </row>
    <row r="11264" customFormat="false" ht="12.8" hidden="false" customHeight="false" outlineLevel="0" collapsed="false">
      <c r="A11264" s="71" t="s">
        <v>28</v>
      </c>
      <c r="B11264" s="74" t="s">
        <v>321</v>
      </c>
      <c r="C11264" s="74" t="n">
        <v>2002</v>
      </c>
      <c r="D11264" s="74" t="s">
        <v>673</v>
      </c>
      <c r="E11264" s="75" t="n">
        <v>152823.858</v>
      </c>
    </row>
    <row r="11265" customFormat="false" ht="12.8" hidden="false" customHeight="false" outlineLevel="0" collapsed="false">
      <c r="A11265" s="71" t="s">
        <v>28</v>
      </c>
      <c r="B11265" s="74" t="s">
        <v>321</v>
      </c>
      <c r="C11265" s="74" t="n">
        <v>2002</v>
      </c>
      <c r="D11265" s="74" t="s">
        <v>674</v>
      </c>
      <c r="E11265" s="75" t="n">
        <v>156332.86</v>
      </c>
    </row>
    <row r="11266" customFormat="false" ht="12.8" hidden="false" customHeight="false" outlineLevel="0" collapsed="false">
      <c r="A11266" s="71" t="s">
        <v>28</v>
      </c>
      <c r="B11266" s="74" t="s">
        <v>321</v>
      </c>
      <c r="C11266" s="74" t="n">
        <v>2002</v>
      </c>
      <c r="D11266" s="74" t="s">
        <v>675</v>
      </c>
      <c r="E11266" s="75" t="n">
        <v>154243.955</v>
      </c>
    </row>
    <row r="11267" customFormat="false" ht="12.8" hidden="false" customHeight="false" outlineLevel="0" collapsed="false">
      <c r="A11267" s="71" t="s">
        <v>28</v>
      </c>
      <c r="B11267" s="74" t="s">
        <v>321</v>
      </c>
      <c r="C11267" s="74" t="n">
        <v>2002</v>
      </c>
      <c r="D11267" s="74" t="s">
        <v>676</v>
      </c>
      <c r="E11267" s="75" t="n">
        <v>173908.633</v>
      </c>
    </row>
    <row r="11268" customFormat="false" ht="12.8" hidden="false" customHeight="false" outlineLevel="0" collapsed="false">
      <c r="A11268" s="71" t="s">
        <v>28</v>
      </c>
      <c r="B11268" s="74" t="s">
        <v>321</v>
      </c>
      <c r="C11268" s="74" t="n">
        <v>2002</v>
      </c>
      <c r="D11268" s="74" t="s">
        <v>677</v>
      </c>
      <c r="E11268" s="75" t="n">
        <v>141308.116</v>
      </c>
    </row>
    <row r="11269" customFormat="false" ht="12.8" hidden="false" customHeight="false" outlineLevel="0" collapsed="false">
      <c r="A11269" s="71" t="s">
        <v>28</v>
      </c>
      <c r="B11269" s="74" t="s">
        <v>321</v>
      </c>
      <c r="C11269" s="76" t="n">
        <v>2002</v>
      </c>
      <c r="D11269" s="76" t="s">
        <v>678</v>
      </c>
      <c r="E11269" s="77" t="n">
        <v>179878.465</v>
      </c>
    </row>
    <row r="11270" customFormat="false" ht="12.8" hidden="false" customHeight="false" outlineLevel="0" collapsed="false">
      <c r="A11270" s="71" t="s">
        <v>28</v>
      </c>
      <c r="B11270" s="74" t="s">
        <v>321</v>
      </c>
      <c r="C11270" s="72" t="n">
        <v>2003</v>
      </c>
      <c r="D11270" s="72" t="s">
        <v>667</v>
      </c>
      <c r="E11270" s="73" t="n">
        <v>156967.464</v>
      </c>
    </row>
    <row r="11271" customFormat="false" ht="12.8" hidden="false" customHeight="false" outlineLevel="0" collapsed="false">
      <c r="A11271" s="71" t="s">
        <v>28</v>
      </c>
      <c r="B11271" s="74" t="s">
        <v>321</v>
      </c>
      <c r="C11271" s="74" t="n">
        <v>2003</v>
      </c>
      <c r="D11271" s="74" t="s">
        <v>668</v>
      </c>
      <c r="E11271" s="75" t="n">
        <v>135109.256</v>
      </c>
    </row>
    <row r="11272" customFormat="false" ht="12.8" hidden="false" customHeight="false" outlineLevel="0" collapsed="false">
      <c r="A11272" s="71" t="s">
        <v>28</v>
      </c>
      <c r="B11272" s="74" t="s">
        <v>321</v>
      </c>
      <c r="C11272" s="74" t="n">
        <v>2003</v>
      </c>
      <c r="D11272" s="74" t="s">
        <v>669</v>
      </c>
      <c r="E11272" s="75" t="n">
        <v>132499.287</v>
      </c>
    </row>
    <row r="11273" customFormat="false" ht="12.8" hidden="false" customHeight="false" outlineLevel="0" collapsed="false">
      <c r="A11273" s="71" t="s">
        <v>28</v>
      </c>
      <c r="B11273" s="74" t="s">
        <v>321</v>
      </c>
      <c r="C11273" s="74" t="n">
        <v>2003</v>
      </c>
      <c r="D11273" s="74" t="s">
        <v>670</v>
      </c>
      <c r="E11273" s="75" t="n">
        <v>140370.052</v>
      </c>
    </row>
    <row r="11274" customFormat="false" ht="12.8" hidden="false" customHeight="false" outlineLevel="0" collapsed="false">
      <c r="A11274" s="71" t="s">
        <v>28</v>
      </c>
      <c r="B11274" s="74" t="s">
        <v>321</v>
      </c>
      <c r="C11274" s="74" t="n">
        <v>2003</v>
      </c>
      <c r="D11274" s="74" t="s">
        <v>671</v>
      </c>
      <c r="E11274" s="75" t="n">
        <v>151447.253</v>
      </c>
    </row>
    <row r="11275" customFormat="false" ht="12.8" hidden="false" customHeight="false" outlineLevel="0" collapsed="false">
      <c r="A11275" s="71" t="s">
        <v>28</v>
      </c>
      <c r="B11275" s="74" t="s">
        <v>321</v>
      </c>
      <c r="C11275" s="74" t="n">
        <v>2003</v>
      </c>
      <c r="D11275" s="74" t="s">
        <v>672</v>
      </c>
      <c r="E11275" s="75" t="n">
        <v>142370.205</v>
      </c>
    </row>
    <row r="11276" customFormat="false" ht="12.8" hidden="false" customHeight="false" outlineLevel="0" collapsed="false">
      <c r="A11276" s="71" t="s">
        <v>28</v>
      </c>
      <c r="B11276" s="74" t="s">
        <v>321</v>
      </c>
      <c r="C11276" s="74" t="n">
        <v>2003</v>
      </c>
      <c r="D11276" s="74" t="s">
        <v>673</v>
      </c>
      <c r="E11276" s="75" t="n">
        <v>155155.794</v>
      </c>
    </row>
    <row r="11277" customFormat="false" ht="12.8" hidden="false" customHeight="false" outlineLevel="0" collapsed="false">
      <c r="A11277" s="71" t="s">
        <v>28</v>
      </c>
      <c r="B11277" s="74" t="s">
        <v>321</v>
      </c>
      <c r="C11277" s="74" t="n">
        <v>2003</v>
      </c>
      <c r="D11277" s="74" t="s">
        <v>674</v>
      </c>
      <c r="E11277" s="75" t="n">
        <v>149974.033</v>
      </c>
    </row>
    <row r="11278" customFormat="false" ht="12.8" hidden="false" customHeight="false" outlineLevel="0" collapsed="false">
      <c r="A11278" s="71" t="s">
        <v>28</v>
      </c>
      <c r="B11278" s="74" t="s">
        <v>321</v>
      </c>
      <c r="C11278" s="74" t="n">
        <v>2003</v>
      </c>
      <c r="D11278" s="74" t="s">
        <v>675</v>
      </c>
      <c r="E11278" s="75" t="n">
        <v>151911.103</v>
      </c>
    </row>
    <row r="11279" customFormat="false" ht="12.8" hidden="false" customHeight="false" outlineLevel="0" collapsed="false">
      <c r="A11279" s="71" t="s">
        <v>28</v>
      </c>
      <c r="B11279" s="74" t="s">
        <v>321</v>
      </c>
      <c r="C11279" s="74" t="n">
        <v>2003</v>
      </c>
      <c r="D11279" s="74" t="s">
        <v>676</v>
      </c>
      <c r="E11279" s="75" t="n">
        <v>161417.832</v>
      </c>
    </row>
    <row r="11280" customFormat="false" ht="12.8" hidden="false" customHeight="false" outlineLevel="0" collapsed="false">
      <c r="A11280" s="71" t="s">
        <v>28</v>
      </c>
      <c r="B11280" s="74" t="s">
        <v>321</v>
      </c>
      <c r="C11280" s="74" t="n">
        <v>2003</v>
      </c>
      <c r="D11280" s="74" t="s">
        <v>677</v>
      </c>
      <c r="E11280" s="75" t="n">
        <v>150477.584</v>
      </c>
    </row>
    <row r="11281" customFormat="false" ht="12.8" hidden="false" customHeight="false" outlineLevel="0" collapsed="false">
      <c r="A11281" s="71" t="s">
        <v>28</v>
      </c>
      <c r="B11281" s="74" t="s">
        <v>321</v>
      </c>
      <c r="C11281" s="76" t="n">
        <v>2003</v>
      </c>
      <c r="D11281" s="76" t="s">
        <v>678</v>
      </c>
      <c r="E11281" s="77" t="n">
        <v>186968.76</v>
      </c>
    </row>
    <row r="11282" customFormat="false" ht="12.8" hidden="false" customHeight="false" outlineLevel="0" collapsed="false">
      <c r="A11282" s="71" t="s">
        <v>28</v>
      </c>
      <c r="B11282" s="74" t="s">
        <v>321</v>
      </c>
      <c r="C11282" s="72" t="n">
        <v>2004</v>
      </c>
      <c r="D11282" s="72" t="s">
        <v>667</v>
      </c>
      <c r="E11282" s="73" t="n">
        <v>162641.113</v>
      </c>
    </row>
    <row r="11283" customFormat="false" ht="12.8" hidden="false" customHeight="false" outlineLevel="0" collapsed="false">
      <c r="A11283" s="71" t="s">
        <v>28</v>
      </c>
      <c r="B11283" s="74" t="s">
        <v>321</v>
      </c>
      <c r="C11283" s="74" t="n">
        <v>2004</v>
      </c>
      <c r="D11283" s="74" t="s">
        <v>668</v>
      </c>
      <c r="E11283" s="75" t="n">
        <v>145048.603</v>
      </c>
    </row>
    <row r="11284" customFormat="false" ht="12.8" hidden="false" customHeight="false" outlineLevel="0" collapsed="false">
      <c r="A11284" s="71" t="s">
        <v>28</v>
      </c>
      <c r="B11284" s="74" t="s">
        <v>321</v>
      </c>
      <c r="C11284" s="74" t="n">
        <v>2004</v>
      </c>
      <c r="D11284" s="74" t="s">
        <v>669</v>
      </c>
      <c r="E11284" s="75" t="n">
        <v>162528.175</v>
      </c>
    </row>
    <row r="11285" customFormat="false" ht="12.8" hidden="false" customHeight="false" outlineLevel="0" collapsed="false">
      <c r="A11285" s="71" t="s">
        <v>28</v>
      </c>
      <c r="B11285" s="74" t="s">
        <v>321</v>
      </c>
      <c r="C11285" s="74" t="n">
        <v>2004</v>
      </c>
      <c r="D11285" s="74" t="s">
        <v>670</v>
      </c>
      <c r="E11285" s="75" t="n">
        <v>168874.88</v>
      </c>
    </row>
    <row r="11286" customFormat="false" ht="12.8" hidden="false" customHeight="false" outlineLevel="0" collapsed="false">
      <c r="A11286" s="71" t="s">
        <v>28</v>
      </c>
      <c r="B11286" s="74" t="s">
        <v>321</v>
      </c>
      <c r="C11286" s="74" t="n">
        <v>2004</v>
      </c>
      <c r="D11286" s="74" t="s">
        <v>671</v>
      </c>
      <c r="E11286" s="75" t="n">
        <v>155620.386</v>
      </c>
    </row>
    <row r="11287" customFormat="false" ht="12.8" hidden="false" customHeight="false" outlineLevel="0" collapsed="false">
      <c r="A11287" s="71" t="s">
        <v>28</v>
      </c>
      <c r="B11287" s="74" t="s">
        <v>321</v>
      </c>
      <c r="C11287" s="74" t="n">
        <v>2004</v>
      </c>
      <c r="D11287" s="74" t="s">
        <v>672</v>
      </c>
      <c r="E11287" s="75" t="n">
        <v>151684.148</v>
      </c>
    </row>
    <row r="11288" customFormat="false" ht="12.8" hidden="false" customHeight="false" outlineLevel="0" collapsed="false">
      <c r="A11288" s="71" t="s">
        <v>28</v>
      </c>
      <c r="B11288" s="74" t="s">
        <v>321</v>
      </c>
      <c r="C11288" s="74" t="n">
        <v>2004</v>
      </c>
      <c r="D11288" s="74" t="s">
        <v>673</v>
      </c>
      <c r="E11288" s="75" t="n">
        <v>170014.69</v>
      </c>
    </row>
    <row r="11289" customFormat="false" ht="12.8" hidden="false" customHeight="false" outlineLevel="0" collapsed="false">
      <c r="A11289" s="71" t="s">
        <v>28</v>
      </c>
      <c r="B11289" s="74" t="s">
        <v>321</v>
      </c>
      <c r="C11289" s="74" t="n">
        <v>2004</v>
      </c>
      <c r="D11289" s="74" t="s">
        <v>674</v>
      </c>
      <c r="E11289" s="75" t="n">
        <v>164026.727</v>
      </c>
    </row>
    <row r="11290" customFormat="false" ht="12.8" hidden="false" customHeight="false" outlineLevel="0" collapsed="false">
      <c r="A11290" s="71" t="s">
        <v>28</v>
      </c>
      <c r="B11290" s="74" t="s">
        <v>321</v>
      </c>
      <c r="C11290" s="74" t="n">
        <v>2004</v>
      </c>
      <c r="D11290" s="74" t="s">
        <v>675</v>
      </c>
      <c r="E11290" s="75" t="n">
        <v>166580.65</v>
      </c>
    </row>
    <row r="11291" customFormat="false" ht="12.8" hidden="false" customHeight="false" outlineLevel="0" collapsed="false">
      <c r="A11291" s="71" t="s">
        <v>28</v>
      </c>
      <c r="B11291" s="74" t="s">
        <v>321</v>
      </c>
      <c r="C11291" s="74" t="n">
        <v>2004</v>
      </c>
      <c r="D11291" s="74" t="s">
        <v>676</v>
      </c>
      <c r="E11291" s="75" t="n">
        <v>169123.788</v>
      </c>
    </row>
    <row r="11292" customFormat="false" ht="12.8" hidden="false" customHeight="false" outlineLevel="0" collapsed="false">
      <c r="A11292" s="71" t="s">
        <v>28</v>
      </c>
      <c r="B11292" s="74" t="s">
        <v>321</v>
      </c>
      <c r="C11292" s="74" t="n">
        <v>2004</v>
      </c>
      <c r="D11292" s="74" t="s">
        <v>677</v>
      </c>
      <c r="E11292" s="75" t="n">
        <v>157106.289</v>
      </c>
    </row>
    <row r="11293" customFormat="false" ht="12.8" hidden="false" customHeight="false" outlineLevel="0" collapsed="false">
      <c r="A11293" s="71" t="s">
        <v>28</v>
      </c>
      <c r="B11293" s="74" t="s">
        <v>321</v>
      </c>
      <c r="C11293" s="76" t="n">
        <v>2004</v>
      </c>
      <c r="D11293" s="76" t="s">
        <v>678</v>
      </c>
      <c r="E11293" s="77" t="n">
        <v>191053.027</v>
      </c>
    </row>
    <row r="11294" customFormat="false" ht="12.8" hidden="false" customHeight="false" outlineLevel="0" collapsed="false">
      <c r="A11294" s="71" t="s">
        <v>28</v>
      </c>
      <c r="B11294" s="74" t="s">
        <v>321</v>
      </c>
      <c r="C11294" s="72" t="n">
        <v>2005</v>
      </c>
      <c r="D11294" s="72" t="s">
        <v>667</v>
      </c>
      <c r="E11294" s="73" t="n">
        <v>156785.476</v>
      </c>
    </row>
    <row r="11295" customFormat="false" ht="12.8" hidden="false" customHeight="false" outlineLevel="0" collapsed="false">
      <c r="A11295" s="71" t="s">
        <v>28</v>
      </c>
      <c r="B11295" s="74" t="s">
        <v>321</v>
      </c>
      <c r="C11295" s="74" t="n">
        <v>2005</v>
      </c>
      <c r="D11295" s="74" t="s">
        <v>668</v>
      </c>
      <c r="E11295" s="75" t="n">
        <v>146682.618</v>
      </c>
    </row>
    <row r="11296" customFormat="false" ht="12.8" hidden="false" customHeight="false" outlineLevel="0" collapsed="false">
      <c r="A11296" s="71" t="s">
        <v>28</v>
      </c>
      <c r="B11296" s="74" t="s">
        <v>321</v>
      </c>
      <c r="C11296" s="74" t="n">
        <v>2005</v>
      </c>
      <c r="D11296" s="74" t="s">
        <v>669</v>
      </c>
      <c r="E11296" s="75" t="n">
        <v>189990.071</v>
      </c>
    </row>
    <row r="11297" customFormat="false" ht="12.8" hidden="false" customHeight="false" outlineLevel="0" collapsed="false">
      <c r="A11297" s="71" t="s">
        <v>28</v>
      </c>
      <c r="B11297" s="74" t="s">
        <v>321</v>
      </c>
      <c r="C11297" s="74" t="n">
        <v>2005</v>
      </c>
      <c r="D11297" s="74" t="s">
        <v>670</v>
      </c>
      <c r="E11297" s="75" t="n">
        <v>135355.25</v>
      </c>
    </row>
    <row r="11298" customFormat="false" ht="12.8" hidden="false" customHeight="false" outlineLevel="0" collapsed="false">
      <c r="A11298" s="71" t="s">
        <v>28</v>
      </c>
      <c r="B11298" s="74" t="s">
        <v>321</v>
      </c>
      <c r="C11298" s="74" t="n">
        <v>2005</v>
      </c>
      <c r="D11298" s="74" t="s">
        <v>671</v>
      </c>
      <c r="E11298" s="75" t="n">
        <v>158572.817</v>
      </c>
    </row>
    <row r="11299" customFormat="false" ht="12.8" hidden="false" customHeight="false" outlineLevel="0" collapsed="false">
      <c r="A11299" s="71" t="s">
        <v>28</v>
      </c>
      <c r="B11299" s="74" t="s">
        <v>321</v>
      </c>
      <c r="C11299" s="74" t="n">
        <v>2005</v>
      </c>
      <c r="D11299" s="74" t="s">
        <v>672</v>
      </c>
      <c r="E11299" s="75" t="n">
        <v>154148.859</v>
      </c>
    </row>
    <row r="11300" customFormat="false" ht="12.8" hidden="false" customHeight="false" outlineLevel="0" collapsed="false">
      <c r="A11300" s="71" t="s">
        <v>28</v>
      </c>
      <c r="B11300" s="74" t="s">
        <v>321</v>
      </c>
      <c r="C11300" s="74" t="n">
        <v>2005</v>
      </c>
      <c r="D11300" s="74" t="s">
        <v>673</v>
      </c>
      <c r="E11300" s="75" t="n">
        <v>158390.935</v>
      </c>
    </row>
    <row r="11301" customFormat="false" ht="12.8" hidden="false" customHeight="false" outlineLevel="0" collapsed="false">
      <c r="A11301" s="71" t="s">
        <v>28</v>
      </c>
      <c r="B11301" s="74" t="s">
        <v>321</v>
      </c>
      <c r="C11301" s="74" t="n">
        <v>2005</v>
      </c>
      <c r="D11301" s="74" t="s">
        <v>674</v>
      </c>
      <c r="E11301" s="75" t="n">
        <v>163936.203</v>
      </c>
    </row>
    <row r="11302" customFormat="false" ht="12.8" hidden="false" customHeight="false" outlineLevel="0" collapsed="false">
      <c r="A11302" s="71" t="s">
        <v>28</v>
      </c>
      <c r="B11302" s="74" t="s">
        <v>321</v>
      </c>
      <c r="C11302" s="74" t="n">
        <v>2005</v>
      </c>
      <c r="D11302" s="74" t="s">
        <v>675</v>
      </c>
      <c r="E11302" s="75" t="n">
        <v>153587.582</v>
      </c>
    </row>
    <row r="11303" customFormat="false" ht="12.8" hidden="false" customHeight="false" outlineLevel="0" collapsed="false">
      <c r="A11303" s="71" t="s">
        <v>28</v>
      </c>
      <c r="B11303" s="74" t="s">
        <v>321</v>
      </c>
      <c r="C11303" s="74" t="n">
        <v>2005</v>
      </c>
      <c r="D11303" s="74" t="s">
        <v>676</v>
      </c>
      <c r="E11303" s="75" t="n">
        <v>150239.292</v>
      </c>
    </row>
    <row r="11304" customFormat="false" ht="12.8" hidden="false" customHeight="false" outlineLevel="0" collapsed="false">
      <c r="A11304" s="71" t="s">
        <v>28</v>
      </c>
      <c r="B11304" s="74" t="s">
        <v>321</v>
      </c>
      <c r="C11304" s="74" t="n">
        <v>2005</v>
      </c>
      <c r="D11304" s="74" t="s">
        <v>677</v>
      </c>
      <c r="E11304" s="75" t="n">
        <v>154462.512</v>
      </c>
    </row>
    <row r="11305" customFormat="false" ht="12.8" hidden="false" customHeight="false" outlineLevel="0" collapsed="false">
      <c r="A11305" s="71" t="s">
        <v>28</v>
      </c>
      <c r="B11305" s="74" t="s">
        <v>321</v>
      </c>
      <c r="C11305" s="76" t="n">
        <v>2005</v>
      </c>
      <c r="D11305" s="76" t="s">
        <v>678</v>
      </c>
      <c r="E11305" s="77" t="n">
        <v>184473.192</v>
      </c>
    </row>
    <row r="11306" customFormat="false" ht="12.8" hidden="false" customHeight="false" outlineLevel="0" collapsed="false">
      <c r="A11306" s="71" t="s">
        <v>28</v>
      </c>
      <c r="B11306" s="74" t="s">
        <v>321</v>
      </c>
      <c r="C11306" s="72" t="n">
        <v>2006</v>
      </c>
      <c r="D11306" s="72" t="s">
        <v>667</v>
      </c>
      <c r="E11306" s="73" t="n">
        <v>157783.341</v>
      </c>
    </row>
    <row r="11307" customFormat="false" ht="12.8" hidden="false" customHeight="false" outlineLevel="0" collapsed="false">
      <c r="A11307" s="71" t="s">
        <v>28</v>
      </c>
      <c r="B11307" s="74" t="s">
        <v>321</v>
      </c>
      <c r="C11307" s="74" t="n">
        <v>2006</v>
      </c>
      <c r="D11307" s="74" t="s">
        <v>668</v>
      </c>
      <c r="E11307" s="75" t="n">
        <v>154399.325</v>
      </c>
    </row>
    <row r="11308" customFormat="false" ht="12.8" hidden="false" customHeight="false" outlineLevel="0" collapsed="false">
      <c r="A11308" s="71" t="s">
        <v>28</v>
      </c>
      <c r="B11308" s="74" t="s">
        <v>321</v>
      </c>
      <c r="C11308" s="74" t="n">
        <v>2006</v>
      </c>
      <c r="D11308" s="74" t="s">
        <v>669</v>
      </c>
      <c r="E11308" s="75" t="n">
        <v>157208.088</v>
      </c>
    </row>
    <row r="11309" customFormat="false" ht="12.8" hidden="false" customHeight="false" outlineLevel="0" collapsed="false">
      <c r="A11309" s="71" t="s">
        <v>28</v>
      </c>
      <c r="B11309" s="74" t="s">
        <v>321</v>
      </c>
      <c r="C11309" s="74" t="n">
        <v>2006</v>
      </c>
      <c r="D11309" s="74" t="s">
        <v>670</v>
      </c>
      <c r="E11309" s="75" t="n">
        <v>151967.267</v>
      </c>
    </row>
    <row r="11310" customFormat="false" ht="12.8" hidden="false" customHeight="false" outlineLevel="0" collapsed="false">
      <c r="A11310" s="71" t="s">
        <v>28</v>
      </c>
      <c r="B11310" s="74" t="s">
        <v>321</v>
      </c>
      <c r="C11310" s="74" t="n">
        <v>2006</v>
      </c>
      <c r="D11310" s="74" t="s">
        <v>671</v>
      </c>
      <c r="E11310" s="75" t="n">
        <v>157303.305</v>
      </c>
    </row>
    <row r="11311" customFormat="false" ht="12.8" hidden="false" customHeight="false" outlineLevel="0" collapsed="false">
      <c r="A11311" s="71" t="s">
        <v>28</v>
      </c>
      <c r="B11311" s="74" t="s">
        <v>321</v>
      </c>
      <c r="C11311" s="74" t="n">
        <v>2006</v>
      </c>
      <c r="D11311" s="74" t="s">
        <v>672</v>
      </c>
      <c r="E11311" s="75" t="n">
        <v>153090.689</v>
      </c>
    </row>
    <row r="11312" customFormat="false" ht="12.8" hidden="false" customHeight="false" outlineLevel="0" collapsed="false">
      <c r="A11312" s="71" t="s">
        <v>28</v>
      </c>
      <c r="B11312" s="74" t="s">
        <v>321</v>
      </c>
      <c r="C11312" s="74" t="n">
        <v>2006</v>
      </c>
      <c r="D11312" s="74" t="s">
        <v>673</v>
      </c>
      <c r="E11312" s="75" t="n">
        <v>151160.03</v>
      </c>
    </row>
    <row r="11313" customFormat="false" ht="12.8" hidden="false" customHeight="false" outlineLevel="0" collapsed="false">
      <c r="A11313" s="71" t="s">
        <v>28</v>
      </c>
      <c r="B11313" s="74" t="s">
        <v>321</v>
      </c>
      <c r="C11313" s="74" t="n">
        <v>2006</v>
      </c>
      <c r="D11313" s="74" t="s">
        <v>674</v>
      </c>
      <c r="E11313" s="75" t="n">
        <v>159725.507</v>
      </c>
    </row>
    <row r="11314" customFormat="false" ht="12.8" hidden="false" customHeight="false" outlineLevel="0" collapsed="false">
      <c r="A11314" s="71" t="s">
        <v>28</v>
      </c>
      <c r="B11314" s="74" t="s">
        <v>321</v>
      </c>
      <c r="C11314" s="74" t="n">
        <v>2006</v>
      </c>
      <c r="D11314" s="74" t="s">
        <v>675</v>
      </c>
      <c r="E11314" s="75" t="n">
        <v>157858.45</v>
      </c>
    </row>
    <row r="11315" customFormat="false" ht="12.8" hidden="false" customHeight="false" outlineLevel="0" collapsed="false">
      <c r="A11315" s="71" t="s">
        <v>28</v>
      </c>
      <c r="B11315" s="74" t="s">
        <v>321</v>
      </c>
      <c r="C11315" s="74" t="n">
        <v>2006</v>
      </c>
      <c r="D11315" s="74" t="s">
        <v>676</v>
      </c>
      <c r="E11315" s="75" t="n">
        <v>158470.149</v>
      </c>
    </row>
    <row r="11316" customFormat="false" ht="12.8" hidden="false" customHeight="false" outlineLevel="0" collapsed="false">
      <c r="A11316" s="71" t="s">
        <v>28</v>
      </c>
      <c r="B11316" s="74" t="s">
        <v>321</v>
      </c>
      <c r="C11316" s="74" t="n">
        <v>2006</v>
      </c>
      <c r="D11316" s="74" t="s">
        <v>677</v>
      </c>
      <c r="E11316" s="75" t="n">
        <v>155948.186</v>
      </c>
    </row>
    <row r="11317" customFormat="false" ht="12.8" hidden="false" customHeight="false" outlineLevel="0" collapsed="false">
      <c r="A11317" s="71" t="s">
        <v>28</v>
      </c>
      <c r="B11317" s="74" t="s">
        <v>321</v>
      </c>
      <c r="C11317" s="76" t="n">
        <v>2006</v>
      </c>
      <c r="D11317" s="76" t="s">
        <v>678</v>
      </c>
      <c r="E11317" s="77" t="n">
        <v>183275.558</v>
      </c>
    </row>
    <row r="11318" customFormat="false" ht="12.8" hidden="false" customHeight="false" outlineLevel="0" collapsed="false">
      <c r="A11318" s="71" t="s">
        <v>28</v>
      </c>
      <c r="B11318" s="74" t="s">
        <v>321</v>
      </c>
      <c r="C11318" s="72" t="n">
        <v>2007</v>
      </c>
      <c r="D11318" s="72" t="s">
        <v>667</v>
      </c>
      <c r="E11318" s="73" t="n">
        <v>162052.186574736</v>
      </c>
    </row>
    <row r="11319" customFormat="false" ht="12.8" hidden="false" customHeight="false" outlineLevel="0" collapsed="false">
      <c r="A11319" s="71" t="s">
        <v>28</v>
      </c>
      <c r="B11319" s="74" t="s">
        <v>321</v>
      </c>
      <c r="C11319" s="74" t="n">
        <v>2007</v>
      </c>
      <c r="D11319" s="74" t="s">
        <v>668</v>
      </c>
      <c r="E11319" s="75" t="n">
        <v>147562.421537825</v>
      </c>
    </row>
    <row r="11320" customFormat="false" ht="12.8" hidden="false" customHeight="false" outlineLevel="0" collapsed="false">
      <c r="A11320" s="71" t="s">
        <v>28</v>
      </c>
      <c r="B11320" s="74" t="s">
        <v>321</v>
      </c>
      <c r="C11320" s="74" t="n">
        <v>2007</v>
      </c>
      <c r="D11320" s="74" t="s">
        <v>669</v>
      </c>
      <c r="E11320" s="75" t="n">
        <v>166448.763227578</v>
      </c>
    </row>
    <row r="11321" customFormat="false" ht="12.8" hidden="false" customHeight="false" outlineLevel="0" collapsed="false">
      <c r="A11321" s="71" t="s">
        <v>28</v>
      </c>
      <c r="B11321" s="74" t="s">
        <v>321</v>
      </c>
      <c r="C11321" s="74" t="n">
        <v>2007</v>
      </c>
      <c r="D11321" s="74" t="s">
        <v>670</v>
      </c>
      <c r="E11321" s="75" t="n">
        <v>161786.800540249</v>
      </c>
    </row>
    <row r="11322" customFormat="false" ht="12.8" hidden="false" customHeight="false" outlineLevel="0" collapsed="false">
      <c r="A11322" s="71" t="s">
        <v>28</v>
      </c>
      <c r="B11322" s="74" t="s">
        <v>321</v>
      </c>
      <c r="C11322" s="74" t="n">
        <v>2007</v>
      </c>
      <c r="D11322" s="74" t="s">
        <v>671</v>
      </c>
      <c r="E11322" s="75" t="n">
        <v>167171.341574634</v>
      </c>
    </row>
    <row r="11323" customFormat="false" ht="12.8" hidden="false" customHeight="false" outlineLevel="0" collapsed="false">
      <c r="A11323" s="71" t="s">
        <v>28</v>
      </c>
      <c r="B11323" s="74" t="s">
        <v>321</v>
      </c>
      <c r="C11323" s="74" t="n">
        <v>2007</v>
      </c>
      <c r="D11323" s="74" t="s">
        <v>672</v>
      </c>
      <c r="E11323" s="75" t="n">
        <v>156340.317440416</v>
      </c>
    </row>
    <row r="11324" customFormat="false" ht="12.8" hidden="false" customHeight="false" outlineLevel="0" collapsed="false">
      <c r="A11324" s="71" t="s">
        <v>28</v>
      </c>
      <c r="B11324" s="74" t="s">
        <v>321</v>
      </c>
      <c r="C11324" s="74" t="n">
        <v>2007</v>
      </c>
      <c r="D11324" s="74" t="s">
        <v>673</v>
      </c>
      <c r="E11324" s="75" t="n">
        <v>157420.001621188</v>
      </c>
    </row>
    <row r="11325" customFormat="false" ht="12.8" hidden="false" customHeight="false" outlineLevel="0" collapsed="false">
      <c r="A11325" s="71" t="s">
        <v>28</v>
      </c>
      <c r="B11325" s="74" t="s">
        <v>321</v>
      </c>
      <c r="C11325" s="74" t="n">
        <v>2007</v>
      </c>
      <c r="D11325" s="74" t="s">
        <v>674</v>
      </c>
      <c r="E11325" s="75" t="n">
        <v>167924.91865997</v>
      </c>
    </row>
    <row r="11326" customFormat="false" ht="12.8" hidden="false" customHeight="false" outlineLevel="0" collapsed="false">
      <c r="A11326" s="71" t="s">
        <v>28</v>
      </c>
      <c r="B11326" s="74" t="s">
        <v>321</v>
      </c>
      <c r="C11326" s="74" t="n">
        <v>2007</v>
      </c>
      <c r="D11326" s="74" t="s">
        <v>675</v>
      </c>
      <c r="E11326" s="75" t="n">
        <v>153227.028579144</v>
      </c>
    </row>
    <row r="11327" customFormat="false" ht="12.8" hidden="false" customHeight="false" outlineLevel="0" collapsed="false">
      <c r="A11327" s="71" t="s">
        <v>28</v>
      </c>
      <c r="B11327" s="74" t="s">
        <v>321</v>
      </c>
      <c r="C11327" s="74" t="n">
        <v>2007</v>
      </c>
      <c r="D11327" s="74" t="s">
        <v>676</v>
      </c>
      <c r="E11327" s="75" t="n">
        <v>170834.51456687</v>
      </c>
    </row>
    <row r="11328" customFormat="false" ht="12.8" hidden="false" customHeight="false" outlineLevel="0" collapsed="false">
      <c r="A11328" s="71" t="s">
        <v>28</v>
      </c>
      <c r="B11328" s="74" t="s">
        <v>321</v>
      </c>
      <c r="C11328" s="74" t="n">
        <v>2007</v>
      </c>
      <c r="D11328" s="74" t="s">
        <v>677</v>
      </c>
      <c r="E11328" s="75" t="n">
        <v>165253.272450813</v>
      </c>
    </row>
    <row r="11329" customFormat="false" ht="12.8" hidden="false" customHeight="false" outlineLevel="0" collapsed="false">
      <c r="A11329" s="71" t="s">
        <v>28</v>
      </c>
      <c r="B11329" s="74" t="s">
        <v>321</v>
      </c>
      <c r="C11329" s="76" t="n">
        <v>2007</v>
      </c>
      <c r="D11329" s="76" t="s">
        <v>678</v>
      </c>
      <c r="E11329" s="77" t="n">
        <v>191344.030094346</v>
      </c>
    </row>
    <row r="11330" customFormat="false" ht="12.8" hidden="false" customHeight="false" outlineLevel="0" collapsed="false">
      <c r="A11330" s="71" t="s">
        <v>28</v>
      </c>
      <c r="B11330" s="74" t="s">
        <v>321</v>
      </c>
      <c r="C11330" s="72" t="n">
        <v>2008</v>
      </c>
      <c r="D11330" s="72" t="s">
        <v>667</v>
      </c>
      <c r="E11330" s="73" t="n">
        <v>174215.622793475</v>
      </c>
    </row>
    <row r="11331" customFormat="false" ht="12.8" hidden="false" customHeight="false" outlineLevel="0" collapsed="false">
      <c r="A11331" s="71" t="s">
        <v>28</v>
      </c>
      <c r="B11331" s="74" t="s">
        <v>321</v>
      </c>
      <c r="C11331" s="74" t="n">
        <v>2008</v>
      </c>
      <c r="D11331" s="74" t="s">
        <v>668</v>
      </c>
      <c r="E11331" s="75" t="n">
        <v>163343.502865927</v>
      </c>
    </row>
    <row r="11332" customFormat="false" ht="12.8" hidden="false" customHeight="false" outlineLevel="0" collapsed="false">
      <c r="A11332" s="71" t="s">
        <v>28</v>
      </c>
      <c r="B11332" s="74" t="s">
        <v>321</v>
      </c>
      <c r="C11332" s="74" t="n">
        <v>2008</v>
      </c>
      <c r="D11332" s="74" t="s">
        <v>669</v>
      </c>
      <c r="E11332" s="75" t="n">
        <v>173326.430624705</v>
      </c>
    </row>
    <row r="11333" customFormat="false" ht="12.8" hidden="false" customHeight="false" outlineLevel="0" collapsed="false">
      <c r="A11333" s="71" t="s">
        <v>28</v>
      </c>
      <c r="B11333" s="74" t="s">
        <v>321</v>
      </c>
      <c r="C11333" s="74" t="n">
        <v>2008</v>
      </c>
      <c r="D11333" s="74" t="s">
        <v>670</v>
      </c>
      <c r="E11333" s="75" t="n">
        <v>173689.185298308</v>
      </c>
    </row>
    <row r="11334" customFormat="false" ht="12.8" hidden="false" customHeight="false" outlineLevel="0" collapsed="false">
      <c r="A11334" s="71" t="s">
        <v>28</v>
      </c>
      <c r="B11334" s="74" t="s">
        <v>321</v>
      </c>
      <c r="C11334" s="74" t="n">
        <v>2008</v>
      </c>
      <c r="D11334" s="74" t="s">
        <v>671</v>
      </c>
      <c r="E11334" s="75" t="n">
        <v>171497.030966532</v>
      </c>
    </row>
    <row r="11335" customFormat="false" ht="12.8" hidden="false" customHeight="false" outlineLevel="0" collapsed="false">
      <c r="A11335" s="71" t="s">
        <v>28</v>
      </c>
      <c r="B11335" s="74" t="s">
        <v>321</v>
      </c>
      <c r="C11335" s="74" t="n">
        <v>2008</v>
      </c>
      <c r="D11335" s="74" t="s">
        <v>672</v>
      </c>
      <c r="E11335" s="75" t="n">
        <v>167127.209940166</v>
      </c>
    </row>
    <row r="11336" customFormat="false" ht="12.8" hidden="false" customHeight="false" outlineLevel="0" collapsed="false">
      <c r="A11336" s="71" t="s">
        <v>28</v>
      </c>
      <c r="B11336" s="74" t="s">
        <v>321</v>
      </c>
      <c r="C11336" s="74" t="n">
        <v>2008</v>
      </c>
      <c r="D11336" s="74" t="s">
        <v>673</v>
      </c>
      <c r="E11336" s="75" t="n">
        <v>176465.957618596</v>
      </c>
    </row>
    <row r="11337" customFormat="false" ht="12.8" hidden="false" customHeight="false" outlineLevel="0" collapsed="false">
      <c r="A11337" s="71" t="s">
        <v>28</v>
      </c>
      <c r="B11337" s="74" t="s">
        <v>321</v>
      </c>
      <c r="C11337" s="74" t="n">
        <v>2008</v>
      </c>
      <c r="D11337" s="74" t="s">
        <v>674</v>
      </c>
      <c r="E11337" s="75" t="n">
        <v>171812.423022778</v>
      </c>
    </row>
    <row r="11338" customFormat="false" ht="12.8" hidden="false" customHeight="false" outlineLevel="0" collapsed="false">
      <c r="A11338" s="71" t="s">
        <v>28</v>
      </c>
      <c r="B11338" s="74" t="s">
        <v>321</v>
      </c>
      <c r="C11338" s="74" t="n">
        <v>2008</v>
      </c>
      <c r="D11338" s="74" t="s">
        <v>675</v>
      </c>
      <c r="E11338" s="75" t="n">
        <v>179735.066269626</v>
      </c>
    </row>
    <row r="11339" customFormat="false" ht="12.8" hidden="false" customHeight="false" outlineLevel="0" collapsed="false">
      <c r="A11339" s="71" t="s">
        <v>28</v>
      </c>
      <c r="B11339" s="74" t="s">
        <v>321</v>
      </c>
      <c r="C11339" s="74" t="n">
        <v>2008</v>
      </c>
      <c r="D11339" s="74" t="s">
        <v>676</v>
      </c>
      <c r="E11339" s="75" t="n">
        <v>185789.563584171</v>
      </c>
    </row>
    <row r="11340" customFormat="false" ht="12.8" hidden="false" customHeight="false" outlineLevel="0" collapsed="false">
      <c r="A11340" s="71" t="s">
        <v>28</v>
      </c>
      <c r="B11340" s="74" t="s">
        <v>321</v>
      </c>
      <c r="C11340" s="74" t="n">
        <v>2008</v>
      </c>
      <c r="D11340" s="74" t="s">
        <v>677</v>
      </c>
      <c r="E11340" s="75" t="n">
        <v>172444.172665276</v>
      </c>
    </row>
    <row r="11341" customFormat="false" ht="12.8" hidden="false" customHeight="false" outlineLevel="0" collapsed="false">
      <c r="A11341" s="71" t="s">
        <v>28</v>
      </c>
      <c r="B11341" s="74" t="s">
        <v>321</v>
      </c>
      <c r="C11341" s="76" t="n">
        <v>2008</v>
      </c>
      <c r="D11341" s="76" t="s">
        <v>678</v>
      </c>
      <c r="E11341" s="77" t="n">
        <v>212438.723758298</v>
      </c>
    </row>
    <row r="11342" customFormat="false" ht="12.8" hidden="false" customHeight="false" outlineLevel="0" collapsed="false">
      <c r="A11342" s="71" t="s">
        <v>28</v>
      </c>
      <c r="B11342" s="74" t="s">
        <v>321</v>
      </c>
      <c r="C11342" s="72" t="n">
        <v>2009</v>
      </c>
      <c r="D11342" s="72" t="s">
        <v>667</v>
      </c>
      <c r="E11342" s="73" t="n">
        <v>181018.692583768</v>
      </c>
    </row>
    <row r="11343" customFormat="false" ht="12.8" hidden="false" customHeight="false" outlineLevel="0" collapsed="false">
      <c r="A11343" s="71" t="s">
        <v>28</v>
      </c>
      <c r="B11343" s="74" t="s">
        <v>321</v>
      </c>
      <c r="C11343" s="74" t="n">
        <v>2009</v>
      </c>
      <c r="D11343" s="74" t="s">
        <v>668</v>
      </c>
      <c r="E11343" s="75" t="n">
        <v>164174.753722512</v>
      </c>
    </row>
    <row r="11344" customFormat="false" ht="12.8" hidden="false" customHeight="false" outlineLevel="0" collapsed="false">
      <c r="A11344" s="71" t="s">
        <v>28</v>
      </c>
      <c r="B11344" s="74" t="s">
        <v>321</v>
      </c>
      <c r="C11344" s="74" t="n">
        <v>2009</v>
      </c>
      <c r="D11344" s="74" t="s">
        <v>669</v>
      </c>
      <c r="E11344" s="75" t="n">
        <v>178780.857861256</v>
      </c>
    </row>
    <row r="11345" customFormat="false" ht="12.8" hidden="false" customHeight="false" outlineLevel="0" collapsed="false">
      <c r="A11345" s="71" t="s">
        <v>28</v>
      </c>
      <c r="B11345" s="74" t="s">
        <v>321</v>
      </c>
      <c r="C11345" s="74" t="n">
        <v>2009</v>
      </c>
      <c r="D11345" s="74" t="s">
        <v>670</v>
      </c>
      <c r="E11345" s="75" t="n">
        <v>184952.768</v>
      </c>
    </row>
    <row r="11346" customFormat="false" ht="12.8" hidden="false" customHeight="false" outlineLevel="0" collapsed="false">
      <c r="A11346" s="71" t="s">
        <v>28</v>
      </c>
      <c r="B11346" s="74" t="s">
        <v>321</v>
      </c>
      <c r="C11346" s="74" t="n">
        <v>2009</v>
      </c>
      <c r="D11346" s="74" t="s">
        <v>671</v>
      </c>
      <c r="E11346" s="75" t="n">
        <v>171982.848</v>
      </c>
    </row>
    <row r="11347" customFormat="false" ht="12.8" hidden="false" customHeight="false" outlineLevel="0" collapsed="false">
      <c r="A11347" s="71" t="s">
        <v>28</v>
      </c>
      <c r="B11347" s="74" t="s">
        <v>321</v>
      </c>
      <c r="C11347" s="74" t="n">
        <v>2009</v>
      </c>
      <c r="D11347" s="74" t="s">
        <v>672</v>
      </c>
      <c r="E11347" s="75" t="n">
        <v>176267.563</v>
      </c>
    </row>
    <row r="11348" customFormat="false" ht="12.8" hidden="false" customHeight="false" outlineLevel="0" collapsed="false">
      <c r="A11348" s="71" t="s">
        <v>28</v>
      </c>
      <c r="B11348" s="74" t="s">
        <v>321</v>
      </c>
      <c r="C11348" s="74" t="n">
        <v>2009</v>
      </c>
      <c r="D11348" s="74" t="s">
        <v>673</v>
      </c>
      <c r="E11348" s="75" t="n">
        <v>186560.181</v>
      </c>
    </row>
    <row r="11349" customFormat="false" ht="12.8" hidden="false" customHeight="false" outlineLevel="0" collapsed="false">
      <c r="A11349" s="71" t="s">
        <v>28</v>
      </c>
      <c r="B11349" s="74" t="s">
        <v>321</v>
      </c>
      <c r="C11349" s="74" t="n">
        <v>2009</v>
      </c>
      <c r="D11349" s="74" t="s">
        <v>674</v>
      </c>
      <c r="E11349" s="75" t="n">
        <v>175094.688</v>
      </c>
    </row>
    <row r="11350" customFormat="false" ht="12.8" hidden="false" customHeight="false" outlineLevel="0" collapsed="false">
      <c r="A11350" s="71" t="s">
        <v>28</v>
      </c>
      <c r="B11350" s="74" t="s">
        <v>321</v>
      </c>
      <c r="C11350" s="74" t="n">
        <v>2009</v>
      </c>
      <c r="D11350" s="74" t="s">
        <v>675</v>
      </c>
      <c r="E11350" s="75" t="n">
        <v>181988.286</v>
      </c>
    </row>
    <row r="11351" customFormat="false" ht="12.8" hidden="false" customHeight="false" outlineLevel="0" collapsed="false">
      <c r="A11351" s="71" t="s">
        <v>28</v>
      </c>
      <c r="B11351" s="74" t="s">
        <v>321</v>
      </c>
      <c r="C11351" s="74" t="n">
        <v>2009</v>
      </c>
      <c r="D11351" s="74" t="s">
        <v>676</v>
      </c>
      <c r="E11351" s="75" t="n">
        <v>208027.077</v>
      </c>
    </row>
    <row r="11352" customFormat="false" ht="12.8" hidden="false" customHeight="false" outlineLevel="0" collapsed="false">
      <c r="A11352" s="71" t="s">
        <v>28</v>
      </c>
      <c r="B11352" s="74" t="s">
        <v>321</v>
      </c>
      <c r="C11352" s="74" t="n">
        <v>2009</v>
      </c>
      <c r="D11352" s="74" t="s">
        <v>677</v>
      </c>
      <c r="E11352" s="75" t="n">
        <v>189788.379</v>
      </c>
    </row>
    <row r="11353" customFormat="false" ht="12.8" hidden="false" customHeight="false" outlineLevel="0" collapsed="false">
      <c r="A11353" s="71" t="s">
        <v>28</v>
      </c>
      <c r="B11353" s="74" t="s">
        <v>321</v>
      </c>
      <c r="C11353" s="76" t="n">
        <v>2009</v>
      </c>
      <c r="D11353" s="76" t="s">
        <v>678</v>
      </c>
      <c r="E11353" s="77" t="n">
        <v>246876.704</v>
      </c>
    </row>
    <row r="11354" customFormat="false" ht="12.8" hidden="false" customHeight="false" outlineLevel="0" collapsed="false">
      <c r="A11354" s="71" t="s">
        <v>28</v>
      </c>
      <c r="B11354" s="74" t="s">
        <v>321</v>
      </c>
      <c r="C11354" s="72" t="n">
        <v>2010</v>
      </c>
      <c r="D11354" s="72" t="s">
        <v>667</v>
      </c>
      <c r="E11354" s="73" t="n">
        <v>211190.914</v>
      </c>
    </row>
    <row r="11355" customFormat="false" ht="12.8" hidden="false" customHeight="false" outlineLevel="0" collapsed="false">
      <c r="A11355" s="71" t="s">
        <v>28</v>
      </c>
      <c r="B11355" s="74" t="s">
        <v>321</v>
      </c>
      <c r="C11355" s="74" t="n">
        <v>2010</v>
      </c>
      <c r="D11355" s="74" t="s">
        <v>668</v>
      </c>
      <c r="E11355" s="75" t="n">
        <v>191193.84</v>
      </c>
    </row>
    <row r="11356" customFormat="false" ht="12.8" hidden="false" customHeight="false" outlineLevel="0" collapsed="false">
      <c r="A11356" s="71" t="s">
        <v>28</v>
      </c>
      <c r="B11356" s="74" t="s">
        <v>321</v>
      </c>
      <c r="C11356" s="74" t="n">
        <v>2010</v>
      </c>
      <c r="D11356" s="74" t="s">
        <v>669</v>
      </c>
      <c r="E11356" s="75" t="n">
        <v>220827.397</v>
      </c>
    </row>
    <row r="11357" customFormat="false" ht="12.8" hidden="false" customHeight="false" outlineLevel="0" collapsed="false">
      <c r="A11357" s="71" t="s">
        <v>28</v>
      </c>
      <c r="B11357" s="74" t="s">
        <v>321</v>
      </c>
      <c r="C11357" s="74" t="n">
        <v>2010</v>
      </c>
      <c r="D11357" s="74" t="s">
        <v>670</v>
      </c>
      <c r="E11357" s="75" t="n">
        <v>210680.663</v>
      </c>
    </row>
    <row r="11358" customFormat="false" ht="12.8" hidden="false" customHeight="false" outlineLevel="0" collapsed="false">
      <c r="A11358" s="71" t="s">
        <v>28</v>
      </c>
      <c r="B11358" s="74" t="s">
        <v>321</v>
      </c>
      <c r="C11358" s="74" t="n">
        <v>2010</v>
      </c>
      <c r="D11358" s="74" t="s">
        <v>671</v>
      </c>
      <c r="E11358" s="75" t="n">
        <v>198768.317</v>
      </c>
    </row>
    <row r="11359" customFormat="false" ht="12.8" hidden="false" customHeight="false" outlineLevel="0" collapsed="false">
      <c r="A11359" s="71" t="s">
        <v>28</v>
      </c>
      <c r="B11359" s="74" t="s">
        <v>321</v>
      </c>
      <c r="C11359" s="74" t="n">
        <v>2010</v>
      </c>
      <c r="D11359" s="74" t="s">
        <v>672</v>
      </c>
      <c r="E11359" s="75" t="n">
        <v>202183.273</v>
      </c>
    </row>
    <row r="11360" customFormat="false" ht="12.8" hidden="false" customHeight="false" outlineLevel="0" collapsed="false">
      <c r="A11360" s="71" t="s">
        <v>28</v>
      </c>
      <c r="B11360" s="74" t="s">
        <v>321</v>
      </c>
      <c r="C11360" s="74" t="n">
        <v>2010</v>
      </c>
      <c r="D11360" s="74" t="s">
        <v>673</v>
      </c>
      <c r="E11360" s="75" t="n">
        <v>211339.16</v>
      </c>
    </row>
    <row r="11361" customFormat="false" ht="12.8" hidden="false" customHeight="false" outlineLevel="0" collapsed="false">
      <c r="A11361" s="71" t="s">
        <v>28</v>
      </c>
      <c r="B11361" s="74" t="s">
        <v>321</v>
      </c>
      <c r="C11361" s="74" t="n">
        <v>2010</v>
      </c>
      <c r="D11361" s="74" t="s">
        <v>674</v>
      </c>
      <c r="E11361" s="75" t="n">
        <v>210936.609</v>
      </c>
    </row>
    <row r="11362" customFormat="false" ht="12.8" hidden="false" customHeight="false" outlineLevel="0" collapsed="false">
      <c r="A11362" s="71" t="s">
        <v>28</v>
      </c>
      <c r="B11362" s="74" t="s">
        <v>321</v>
      </c>
      <c r="C11362" s="74" t="n">
        <v>2010</v>
      </c>
      <c r="D11362" s="74" t="s">
        <v>675</v>
      </c>
      <c r="E11362" s="75" t="n">
        <v>215065.935</v>
      </c>
    </row>
    <row r="11363" customFormat="false" ht="12.8" hidden="false" customHeight="false" outlineLevel="0" collapsed="false">
      <c r="A11363" s="71" t="s">
        <v>28</v>
      </c>
      <c r="B11363" s="74" t="s">
        <v>321</v>
      </c>
      <c r="C11363" s="74" t="n">
        <v>2010</v>
      </c>
      <c r="D11363" s="74" t="s">
        <v>676</v>
      </c>
      <c r="E11363" s="75" t="n">
        <v>219813.62</v>
      </c>
    </row>
    <row r="11364" customFormat="false" ht="12.8" hidden="false" customHeight="false" outlineLevel="0" collapsed="false">
      <c r="A11364" s="71" t="s">
        <v>28</v>
      </c>
      <c r="B11364" s="74" t="s">
        <v>321</v>
      </c>
      <c r="C11364" s="74" t="n">
        <v>2010</v>
      </c>
      <c r="D11364" s="74" t="s">
        <v>677</v>
      </c>
      <c r="E11364" s="75" t="n">
        <v>224582.622</v>
      </c>
    </row>
    <row r="11365" customFormat="false" ht="12.8" hidden="false" customHeight="false" outlineLevel="0" collapsed="false">
      <c r="A11365" s="71" t="s">
        <v>28</v>
      </c>
      <c r="B11365" s="74" t="s">
        <v>321</v>
      </c>
      <c r="C11365" s="76" t="n">
        <v>2010</v>
      </c>
      <c r="D11365" s="76" t="s">
        <v>678</v>
      </c>
      <c r="E11365" s="77" t="n">
        <v>266321.186</v>
      </c>
    </row>
    <row r="11366" customFormat="false" ht="12.8" hidden="false" customHeight="false" outlineLevel="0" collapsed="false">
      <c r="A11366" s="71" t="s">
        <v>28</v>
      </c>
      <c r="B11366" s="74" t="s">
        <v>321</v>
      </c>
      <c r="C11366" s="72" t="n">
        <v>2011</v>
      </c>
      <c r="D11366" s="72" t="s">
        <v>667</v>
      </c>
      <c r="E11366" s="73" t="n">
        <v>222733.816</v>
      </c>
    </row>
    <row r="11367" customFormat="false" ht="12.8" hidden="false" customHeight="false" outlineLevel="0" collapsed="false">
      <c r="A11367" s="71" t="s">
        <v>28</v>
      </c>
      <c r="B11367" s="74" t="s">
        <v>321</v>
      </c>
      <c r="C11367" s="74" t="n">
        <v>2011</v>
      </c>
      <c r="D11367" s="74" t="s">
        <v>668</v>
      </c>
      <c r="E11367" s="75" t="n">
        <v>212872.833</v>
      </c>
    </row>
    <row r="11368" customFormat="false" ht="12.8" hidden="false" customHeight="false" outlineLevel="0" collapsed="false">
      <c r="A11368" s="71" t="s">
        <v>28</v>
      </c>
      <c r="B11368" s="74" t="s">
        <v>321</v>
      </c>
      <c r="C11368" s="74" t="n">
        <v>2011</v>
      </c>
      <c r="D11368" s="74" t="s">
        <v>669</v>
      </c>
      <c r="E11368" s="75" t="n">
        <v>242408.831</v>
      </c>
    </row>
    <row r="11369" customFormat="false" ht="12.8" hidden="false" customHeight="false" outlineLevel="0" collapsed="false">
      <c r="A11369" s="71" t="s">
        <v>28</v>
      </c>
      <c r="B11369" s="74" t="s">
        <v>321</v>
      </c>
      <c r="C11369" s="74" t="n">
        <v>2011</v>
      </c>
      <c r="D11369" s="74" t="s">
        <v>670</v>
      </c>
      <c r="E11369" s="75" t="n">
        <v>231109.432</v>
      </c>
    </row>
    <row r="11370" customFormat="false" ht="12.8" hidden="false" customHeight="false" outlineLevel="0" collapsed="false">
      <c r="A11370" s="71" t="s">
        <v>28</v>
      </c>
      <c r="B11370" s="74" t="s">
        <v>321</v>
      </c>
      <c r="C11370" s="74" t="n">
        <v>2011</v>
      </c>
      <c r="D11370" s="74" t="s">
        <v>671</v>
      </c>
      <c r="E11370" s="75" t="n">
        <v>220368.894</v>
      </c>
    </row>
    <row r="11371" customFormat="false" ht="12.8" hidden="false" customHeight="false" outlineLevel="0" collapsed="false">
      <c r="A11371" s="71" t="s">
        <v>28</v>
      </c>
      <c r="B11371" s="74" t="s">
        <v>321</v>
      </c>
      <c r="C11371" s="74" t="n">
        <v>2011</v>
      </c>
      <c r="D11371" s="74" t="s">
        <v>672</v>
      </c>
      <c r="E11371" s="75" t="n">
        <v>223755.739</v>
      </c>
    </row>
    <row r="11372" customFormat="false" ht="12.8" hidden="false" customHeight="false" outlineLevel="0" collapsed="false">
      <c r="A11372" s="71" t="s">
        <v>28</v>
      </c>
      <c r="B11372" s="74" t="s">
        <v>321</v>
      </c>
      <c r="C11372" s="74" t="n">
        <v>2011</v>
      </c>
      <c r="D11372" s="74" t="s">
        <v>673</v>
      </c>
      <c r="E11372" s="75" t="n">
        <v>227515.4</v>
      </c>
    </row>
    <row r="11373" customFormat="false" ht="12.8" hidden="false" customHeight="false" outlineLevel="0" collapsed="false">
      <c r="A11373" s="71" t="s">
        <v>28</v>
      </c>
      <c r="B11373" s="74" t="s">
        <v>321</v>
      </c>
      <c r="C11373" s="74" t="n">
        <v>2011</v>
      </c>
      <c r="D11373" s="74" t="s">
        <v>674</v>
      </c>
      <c r="E11373" s="75" t="n">
        <v>237736.597</v>
      </c>
    </row>
    <row r="11374" customFormat="false" ht="12.8" hidden="false" customHeight="false" outlineLevel="0" collapsed="false">
      <c r="A11374" s="71" t="s">
        <v>28</v>
      </c>
      <c r="B11374" s="74" t="s">
        <v>321</v>
      </c>
      <c r="C11374" s="74" t="n">
        <v>2011</v>
      </c>
      <c r="D11374" s="74" t="s">
        <v>675</v>
      </c>
      <c r="E11374" s="75" t="n">
        <v>239308.149</v>
      </c>
    </row>
    <row r="11375" customFormat="false" ht="12.8" hidden="false" customHeight="false" outlineLevel="0" collapsed="false">
      <c r="A11375" s="71" t="s">
        <v>28</v>
      </c>
      <c r="B11375" s="74" t="s">
        <v>321</v>
      </c>
      <c r="C11375" s="74" t="n">
        <v>2011</v>
      </c>
      <c r="D11375" s="74" t="s">
        <v>676</v>
      </c>
      <c r="E11375" s="75" t="n">
        <v>236802.975</v>
      </c>
    </row>
    <row r="11376" customFormat="false" ht="12.8" hidden="false" customHeight="false" outlineLevel="0" collapsed="false">
      <c r="A11376" s="71" t="s">
        <v>28</v>
      </c>
      <c r="B11376" s="74" t="s">
        <v>321</v>
      </c>
      <c r="C11376" s="74" t="n">
        <v>2011</v>
      </c>
      <c r="D11376" s="74" t="s">
        <v>677</v>
      </c>
      <c r="E11376" s="75" t="n">
        <v>240542.475</v>
      </c>
    </row>
    <row r="11377" customFormat="false" ht="12.8" hidden="false" customHeight="false" outlineLevel="0" collapsed="false">
      <c r="A11377" s="71" t="s">
        <v>28</v>
      </c>
      <c r="B11377" s="74" t="s">
        <v>321</v>
      </c>
      <c r="C11377" s="76" t="n">
        <v>2011</v>
      </c>
      <c r="D11377" s="76" t="s">
        <v>678</v>
      </c>
      <c r="E11377" s="77" t="n">
        <v>278602.143</v>
      </c>
    </row>
    <row r="11378" customFormat="false" ht="12.8" hidden="false" customHeight="false" outlineLevel="0" collapsed="false">
      <c r="A11378" s="71" t="s">
        <v>28</v>
      </c>
      <c r="B11378" s="74" t="s">
        <v>321</v>
      </c>
      <c r="C11378" s="72" t="n">
        <v>2012</v>
      </c>
      <c r="D11378" s="72" t="s">
        <v>667</v>
      </c>
      <c r="E11378" s="73" t="n">
        <v>242891.316</v>
      </c>
    </row>
    <row r="11379" customFormat="false" ht="12.8" hidden="false" customHeight="false" outlineLevel="0" collapsed="false">
      <c r="A11379" s="71" t="s">
        <v>28</v>
      </c>
      <c r="B11379" s="74" t="s">
        <v>321</v>
      </c>
      <c r="C11379" s="74" t="n">
        <v>2012</v>
      </c>
      <c r="D11379" s="74" t="s">
        <v>668</v>
      </c>
      <c r="E11379" s="75" t="n">
        <v>239572.595</v>
      </c>
    </row>
    <row r="11380" customFormat="false" ht="12.8" hidden="false" customHeight="false" outlineLevel="0" collapsed="false">
      <c r="A11380" s="71" t="s">
        <v>28</v>
      </c>
      <c r="B11380" s="74" t="s">
        <v>321</v>
      </c>
      <c r="C11380" s="74" t="n">
        <v>2012</v>
      </c>
      <c r="D11380" s="74" t="s">
        <v>669</v>
      </c>
      <c r="E11380" s="75" t="n">
        <v>261255.922</v>
      </c>
    </row>
    <row r="11381" customFormat="false" ht="12.8" hidden="false" customHeight="false" outlineLevel="0" collapsed="false">
      <c r="A11381" s="71" t="s">
        <v>28</v>
      </c>
      <c r="B11381" s="74" t="s">
        <v>321</v>
      </c>
      <c r="C11381" s="74" t="n">
        <v>2012</v>
      </c>
      <c r="D11381" s="74" t="s">
        <v>670</v>
      </c>
      <c r="E11381" s="75" t="n">
        <v>242092.23</v>
      </c>
    </row>
    <row r="11382" customFormat="false" ht="12.8" hidden="false" customHeight="false" outlineLevel="0" collapsed="false">
      <c r="A11382" s="71" t="s">
        <v>28</v>
      </c>
      <c r="B11382" s="74" t="s">
        <v>321</v>
      </c>
      <c r="C11382" s="74" t="n">
        <v>2012</v>
      </c>
      <c r="D11382" s="74" t="s">
        <v>671</v>
      </c>
      <c r="E11382" s="75" t="n">
        <v>246716.157</v>
      </c>
    </row>
    <row r="11383" customFormat="false" ht="12.8" hidden="false" customHeight="false" outlineLevel="0" collapsed="false">
      <c r="A11383" s="71" t="s">
        <v>28</v>
      </c>
      <c r="B11383" s="74" t="s">
        <v>321</v>
      </c>
      <c r="C11383" s="74" t="n">
        <v>2012</v>
      </c>
      <c r="D11383" s="74" t="s">
        <v>672</v>
      </c>
      <c r="E11383" s="75" t="n">
        <v>243231.39</v>
      </c>
    </row>
    <row r="11384" customFormat="false" ht="12.8" hidden="false" customHeight="false" outlineLevel="0" collapsed="false">
      <c r="A11384" s="71" t="s">
        <v>28</v>
      </c>
      <c r="B11384" s="74" t="s">
        <v>321</v>
      </c>
      <c r="C11384" s="74" t="n">
        <v>2012</v>
      </c>
      <c r="D11384" s="74" t="s">
        <v>673</v>
      </c>
      <c r="E11384" s="75" t="n">
        <v>245570.421</v>
      </c>
    </row>
    <row r="11385" customFormat="false" ht="12.8" hidden="false" customHeight="false" outlineLevel="0" collapsed="false">
      <c r="A11385" s="71" t="s">
        <v>28</v>
      </c>
      <c r="B11385" s="74" t="s">
        <v>321</v>
      </c>
      <c r="C11385" s="74" t="n">
        <v>2012</v>
      </c>
      <c r="D11385" s="74" t="s">
        <v>674</v>
      </c>
      <c r="E11385" s="75" t="n">
        <v>262105.287</v>
      </c>
    </row>
    <row r="11386" customFormat="false" ht="12.8" hidden="false" customHeight="false" outlineLevel="0" collapsed="false">
      <c r="A11386" s="71" t="s">
        <v>28</v>
      </c>
      <c r="B11386" s="74" t="s">
        <v>321</v>
      </c>
      <c r="C11386" s="74" t="n">
        <v>2012</v>
      </c>
      <c r="D11386" s="74" t="s">
        <v>675</v>
      </c>
      <c r="E11386" s="75" t="n">
        <v>246380.764</v>
      </c>
    </row>
    <row r="11387" customFormat="false" ht="12.8" hidden="false" customHeight="false" outlineLevel="0" collapsed="false">
      <c r="A11387" s="71" t="s">
        <v>28</v>
      </c>
      <c r="B11387" s="74" t="s">
        <v>321</v>
      </c>
      <c r="C11387" s="74" t="n">
        <v>2012</v>
      </c>
      <c r="D11387" s="74" t="s">
        <v>676</v>
      </c>
      <c r="E11387" s="75" t="n">
        <v>282168.321</v>
      </c>
    </row>
    <row r="11388" customFormat="false" ht="12.8" hidden="false" customHeight="false" outlineLevel="0" collapsed="false">
      <c r="A11388" s="71" t="s">
        <v>28</v>
      </c>
      <c r="B11388" s="74" t="s">
        <v>321</v>
      </c>
      <c r="C11388" s="74" t="n">
        <v>2012</v>
      </c>
      <c r="D11388" s="74" t="s">
        <v>677</v>
      </c>
      <c r="E11388" s="75" t="n">
        <v>267925.519</v>
      </c>
    </row>
    <row r="11389" customFormat="false" ht="12.8" hidden="false" customHeight="false" outlineLevel="0" collapsed="false">
      <c r="A11389" s="71" t="s">
        <v>28</v>
      </c>
      <c r="B11389" s="74" t="s">
        <v>321</v>
      </c>
      <c r="C11389" s="76" t="n">
        <v>2012</v>
      </c>
      <c r="D11389" s="76" t="s">
        <v>678</v>
      </c>
      <c r="E11389" s="77" t="n">
        <v>301576.68</v>
      </c>
    </row>
    <row r="11390" customFormat="false" ht="12.8" hidden="false" customHeight="false" outlineLevel="0" collapsed="false">
      <c r="A11390" s="71" t="s">
        <v>28</v>
      </c>
      <c r="B11390" s="74" t="s">
        <v>321</v>
      </c>
      <c r="C11390" s="72" t="n">
        <v>2013</v>
      </c>
      <c r="D11390" s="72" t="s">
        <v>667</v>
      </c>
      <c r="E11390" s="73" t="n">
        <v>272994.612</v>
      </c>
    </row>
    <row r="11391" customFormat="false" ht="12.8" hidden="false" customHeight="false" outlineLevel="0" collapsed="false">
      <c r="A11391" s="71" t="s">
        <v>28</v>
      </c>
      <c r="B11391" s="74" t="s">
        <v>321</v>
      </c>
      <c r="C11391" s="74" t="n">
        <v>2013</v>
      </c>
      <c r="D11391" s="74" t="s">
        <v>668</v>
      </c>
      <c r="E11391" s="75" t="n">
        <v>236879.921</v>
      </c>
    </row>
    <row r="11392" customFormat="false" ht="12.8" hidden="false" customHeight="false" outlineLevel="0" collapsed="false">
      <c r="A11392" s="71" t="s">
        <v>28</v>
      </c>
      <c r="B11392" s="74" t="s">
        <v>321</v>
      </c>
      <c r="C11392" s="74" t="n">
        <v>2013</v>
      </c>
      <c r="D11392" s="74" t="s">
        <v>669</v>
      </c>
      <c r="E11392" s="75" t="n">
        <v>264187.648</v>
      </c>
    </row>
    <row r="11393" customFormat="false" ht="12.8" hidden="false" customHeight="false" outlineLevel="0" collapsed="false">
      <c r="A11393" s="71" t="s">
        <v>28</v>
      </c>
      <c r="B11393" s="74" t="s">
        <v>321</v>
      </c>
      <c r="C11393" s="74" t="n">
        <v>2013</v>
      </c>
      <c r="D11393" s="74" t="s">
        <v>670</v>
      </c>
      <c r="E11393" s="75" t="n">
        <v>269585.233</v>
      </c>
    </row>
    <row r="11394" customFormat="false" ht="12.8" hidden="false" customHeight="false" outlineLevel="0" collapsed="false">
      <c r="A11394" s="71" t="s">
        <v>28</v>
      </c>
      <c r="B11394" s="74" t="s">
        <v>321</v>
      </c>
      <c r="C11394" s="74" t="n">
        <v>2013</v>
      </c>
      <c r="D11394" s="74" t="s">
        <v>671</v>
      </c>
      <c r="E11394" s="75" t="n">
        <v>267701.46</v>
      </c>
    </row>
    <row r="11395" customFormat="false" ht="12.8" hidden="false" customHeight="false" outlineLevel="0" collapsed="false">
      <c r="A11395" s="71" t="s">
        <v>28</v>
      </c>
      <c r="B11395" s="74" t="s">
        <v>321</v>
      </c>
      <c r="C11395" s="74" t="n">
        <v>2013</v>
      </c>
      <c r="D11395" s="74" t="s">
        <v>672</v>
      </c>
      <c r="E11395" s="75" t="n">
        <v>255731.831</v>
      </c>
    </row>
    <row r="11396" customFormat="false" ht="12.8" hidden="false" customHeight="false" outlineLevel="0" collapsed="false">
      <c r="A11396" s="71" t="s">
        <v>28</v>
      </c>
      <c r="B11396" s="74" t="s">
        <v>321</v>
      </c>
      <c r="C11396" s="74" t="n">
        <v>2013</v>
      </c>
      <c r="D11396" s="74" t="s">
        <v>673</v>
      </c>
      <c r="E11396" s="75" t="n">
        <v>274022.45</v>
      </c>
    </row>
    <row r="11397" customFormat="false" ht="12.8" hidden="false" customHeight="false" outlineLevel="0" collapsed="false">
      <c r="A11397" s="71" t="s">
        <v>28</v>
      </c>
      <c r="B11397" s="74" t="s">
        <v>321</v>
      </c>
      <c r="C11397" s="74" t="n">
        <v>2013</v>
      </c>
      <c r="D11397" s="74" t="s">
        <v>674</v>
      </c>
      <c r="E11397" s="75" t="n">
        <v>280860.167</v>
      </c>
    </row>
    <row r="11398" customFormat="false" ht="12.8" hidden="false" customHeight="false" outlineLevel="0" collapsed="false">
      <c r="A11398" s="71" t="s">
        <v>28</v>
      </c>
      <c r="B11398" s="74" t="s">
        <v>321</v>
      </c>
      <c r="C11398" s="74" t="n">
        <v>2013</v>
      </c>
      <c r="D11398" s="74" t="s">
        <v>675</v>
      </c>
      <c r="E11398" s="75" t="n">
        <v>268884.808</v>
      </c>
    </row>
    <row r="11399" customFormat="false" ht="12.8" hidden="false" customHeight="false" outlineLevel="0" collapsed="false">
      <c r="A11399" s="71" t="s">
        <v>28</v>
      </c>
      <c r="B11399" s="74" t="s">
        <v>321</v>
      </c>
      <c r="C11399" s="74" t="n">
        <v>2013</v>
      </c>
      <c r="D11399" s="74" t="s">
        <v>676</v>
      </c>
      <c r="E11399" s="75" t="n">
        <v>291667.337</v>
      </c>
    </row>
    <row r="11400" customFormat="false" ht="12.8" hidden="false" customHeight="false" outlineLevel="0" collapsed="false">
      <c r="A11400" s="71" t="s">
        <v>28</v>
      </c>
      <c r="B11400" s="74" t="s">
        <v>321</v>
      </c>
      <c r="C11400" s="74" t="n">
        <v>2013</v>
      </c>
      <c r="D11400" s="74" t="s">
        <v>677</v>
      </c>
      <c r="E11400" s="75" t="n">
        <v>292085.003</v>
      </c>
    </row>
    <row r="11401" customFormat="false" ht="12.8" hidden="false" customHeight="false" outlineLevel="0" collapsed="false">
      <c r="A11401" s="71" t="s">
        <v>28</v>
      </c>
      <c r="B11401" s="74" t="s">
        <v>321</v>
      </c>
      <c r="C11401" s="76" t="n">
        <v>2013</v>
      </c>
      <c r="D11401" s="76" t="s">
        <v>678</v>
      </c>
      <c r="E11401" s="77" t="n">
        <v>322595.678</v>
      </c>
    </row>
    <row r="11402" customFormat="false" ht="12.8" hidden="false" customHeight="false" outlineLevel="0" collapsed="false">
      <c r="A11402" s="71" t="s">
        <v>28</v>
      </c>
      <c r="B11402" s="74" t="s">
        <v>321</v>
      </c>
      <c r="C11402" s="72" t="n">
        <v>2014</v>
      </c>
      <c r="D11402" s="72" t="s">
        <v>667</v>
      </c>
      <c r="E11402" s="73" t="n">
        <v>296913.655</v>
      </c>
    </row>
    <row r="11403" customFormat="false" ht="12.8" hidden="false" customHeight="false" outlineLevel="0" collapsed="false">
      <c r="A11403" s="71" t="s">
        <v>28</v>
      </c>
      <c r="B11403" s="74" t="s">
        <v>321</v>
      </c>
      <c r="C11403" s="74" t="n">
        <v>2014</v>
      </c>
      <c r="D11403" s="74" t="s">
        <v>668</v>
      </c>
      <c r="E11403" s="75" t="n">
        <v>285981.955</v>
      </c>
    </row>
    <row r="11404" customFormat="false" ht="12.8" hidden="false" customHeight="false" outlineLevel="0" collapsed="false">
      <c r="A11404" s="71" t="s">
        <v>28</v>
      </c>
      <c r="B11404" s="74" t="s">
        <v>321</v>
      </c>
      <c r="C11404" s="74" t="n">
        <v>2014</v>
      </c>
      <c r="D11404" s="74" t="s">
        <v>669</v>
      </c>
      <c r="E11404" s="75" t="n">
        <v>284905.477</v>
      </c>
    </row>
    <row r="11405" customFormat="false" ht="12.8" hidden="false" customHeight="false" outlineLevel="0" collapsed="false">
      <c r="A11405" s="71" t="s">
        <v>28</v>
      </c>
      <c r="B11405" s="74" t="s">
        <v>321</v>
      </c>
      <c r="C11405" s="74" t="n">
        <v>2014</v>
      </c>
      <c r="D11405" s="74" t="s">
        <v>670</v>
      </c>
      <c r="E11405" s="75" t="n">
        <v>301154.465</v>
      </c>
    </row>
    <row r="11406" customFormat="false" ht="12.8" hidden="false" customHeight="false" outlineLevel="0" collapsed="false">
      <c r="A11406" s="71" t="s">
        <v>28</v>
      </c>
      <c r="B11406" s="74" t="s">
        <v>321</v>
      </c>
      <c r="C11406" s="74" t="n">
        <v>2014</v>
      </c>
      <c r="D11406" s="74" t="s">
        <v>671</v>
      </c>
      <c r="E11406" s="75" t="n">
        <v>289452.26</v>
      </c>
    </row>
    <row r="11407" customFormat="false" ht="12.8" hidden="false" customHeight="false" outlineLevel="0" collapsed="false">
      <c r="A11407" s="71" t="s">
        <v>28</v>
      </c>
      <c r="B11407" s="74" t="s">
        <v>321</v>
      </c>
      <c r="C11407" s="74" t="n">
        <v>2014</v>
      </c>
      <c r="D11407" s="74" t="s">
        <v>672</v>
      </c>
      <c r="E11407" s="75" t="n">
        <v>268331.715</v>
      </c>
    </row>
    <row r="11408" customFormat="false" ht="12.8" hidden="false" customHeight="false" outlineLevel="0" collapsed="false">
      <c r="A11408" s="71" t="s">
        <v>28</v>
      </c>
      <c r="B11408" s="74" t="s">
        <v>321</v>
      </c>
      <c r="C11408" s="74" t="n">
        <v>2014</v>
      </c>
      <c r="D11408" s="74" t="s">
        <v>673</v>
      </c>
      <c r="E11408" s="75" t="n">
        <v>291662.42</v>
      </c>
    </row>
    <row r="11409" customFormat="false" ht="12.8" hidden="false" customHeight="false" outlineLevel="0" collapsed="false">
      <c r="A11409" s="71" t="s">
        <v>28</v>
      </c>
      <c r="B11409" s="74" t="s">
        <v>321</v>
      </c>
      <c r="C11409" s="74" t="n">
        <v>2014</v>
      </c>
      <c r="D11409" s="74" t="s">
        <v>674</v>
      </c>
      <c r="E11409" s="75" t="n">
        <v>290198.999</v>
      </c>
    </row>
    <row r="11410" customFormat="false" ht="12.8" hidden="false" customHeight="false" outlineLevel="0" collapsed="false">
      <c r="A11410" s="71" t="s">
        <v>28</v>
      </c>
      <c r="B11410" s="74" t="s">
        <v>321</v>
      </c>
      <c r="C11410" s="74" t="n">
        <v>2014</v>
      </c>
      <c r="D11410" s="74" t="s">
        <v>675</v>
      </c>
      <c r="E11410" s="75" t="n">
        <v>294611.153</v>
      </c>
    </row>
    <row r="11411" customFormat="false" ht="12.8" hidden="false" customHeight="false" outlineLevel="0" collapsed="false">
      <c r="A11411" s="71" t="s">
        <v>28</v>
      </c>
      <c r="B11411" s="74" t="s">
        <v>321</v>
      </c>
      <c r="C11411" s="74" t="n">
        <v>2014</v>
      </c>
      <c r="D11411" s="74" t="s">
        <v>676</v>
      </c>
      <c r="E11411" s="75" t="n">
        <v>314949.136</v>
      </c>
    </row>
    <row r="11412" customFormat="false" ht="12.8" hidden="false" customHeight="false" outlineLevel="0" collapsed="false">
      <c r="A11412" s="71" t="s">
        <v>28</v>
      </c>
      <c r="B11412" s="74" t="s">
        <v>321</v>
      </c>
      <c r="C11412" s="74" t="n">
        <v>2014</v>
      </c>
      <c r="D11412" s="74" t="s">
        <v>677</v>
      </c>
      <c r="E11412" s="75" t="n">
        <v>287266.487</v>
      </c>
    </row>
    <row r="11413" customFormat="false" ht="12.8" hidden="false" customHeight="false" outlineLevel="0" collapsed="false">
      <c r="A11413" s="71" t="s">
        <v>28</v>
      </c>
      <c r="B11413" s="74" t="s">
        <v>321</v>
      </c>
      <c r="C11413" s="76" t="n">
        <v>2014</v>
      </c>
      <c r="D11413" s="76" t="s">
        <v>678</v>
      </c>
      <c r="E11413" s="77" t="n">
        <v>347184.082</v>
      </c>
    </row>
    <row r="11414" customFormat="false" ht="12.8" hidden="false" customHeight="false" outlineLevel="0" collapsed="false">
      <c r="A11414" s="71" t="s">
        <v>28</v>
      </c>
      <c r="B11414" s="74" t="s">
        <v>321</v>
      </c>
      <c r="C11414" s="72" t="n">
        <v>2015</v>
      </c>
      <c r="D11414" s="72" t="s">
        <v>667</v>
      </c>
      <c r="E11414" s="73" t="n">
        <v>320937.876</v>
      </c>
    </row>
    <row r="11415" customFormat="false" ht="12.8" hidden="false" customHeight="false" outlineLevel="0" collapsed="false">
      <c r="A11415" s="71" t="s">
        <v>28</v>
      </c>
      <c r="B11415" s="74" t="s">
        <v>321</v>
      </c>
      <c r="C11415" s="74" t="n">
        <v>2015</v>
      </c>
      <c r="D11415" s="74" t="s">
        <v>668</v>
      </c>
      <c r="E11415" s="75" t="n">
        <v>256567.619</v>
      </c>
    </row>
    <row r="11416" customFormat="false" ht="12.8" hidden="false" customHeight="false" outlineLevel="0" collapsed="false">
      <c r="A11416" s="71" t="s">
        <v>28</v>
      </c>
      <c r="B11416" s="74" t="s">
        <v>321</v>
      </c>
      <c r="C11416" s="74" t="n">
        <v>2015</v>
      </c>
      <c r="D11416" s="74" t="s">
        <v>669</v>
      </c>
      <c r="E11416" s="75" t="n">
        <v>291003.758</v>
      </c>
    </row>
    <row r="11417" customFormat="false" ht="12.8" hidden="false" customHeight="false" outlineLevel="0" collapsed="false">
      <c r="A11417" s="71" t="s">
        <v>28</v>
      </c>
      <c r="B11417" s="74" t="s">
        <v>321</v>
      </c>
      <c r="C11417" s="74" t="n">
        <v>2015</v>
      </c>
      <c r="D11417" s="74" t="s">
        <v>670</v>
      </c>
      <c r="E11417" s="75" t="n">
        <v>297971.565</v>
      </c>
    </row>
    <row r="11418" customFormat="false" ht="12.8" hidden="false" customHeight="false" outlineLevel="0" collapsed="false">
      <c r="A11418" s="71" t="s">
        <v>28</v>
      </c>
      <c r="B11418" s="74" t="s">
        <v>321</v>
      </c>
      <c r="C11418" s="74" t="n">
        <v>2015</v>
      </c>
      <c r="D11418" s="74" t="s">
        <v>671</v>
      </c>
      <c r="E11418" s="75" t="n">
        <v>271891.12</v>
      </c>
    </row>
    <row r="11419" customFormat="false" ht="12.8" hidden="false" customHeight="false" outlineLevel="0" collapsed="false">
      <c r="A11419" s="71" t="s">
        <v>28</v>
      </c>
      <c r="B11419" s="74" t="s">
        <v>321</v>
      </c>
      <c r="C11419" s="74" t="n">
        <v>2015</v>
      </c>
      <c r="D11419" s="74" t="s">
        <v>672</v>
      </c>
      <c r="E11419" s="75" t="n">
        <v>280511.596</v>
      </c>
    </row>
    <row r="11420" customFormat="false" ht="12.8" hidden="false" customHeight="false" outlineLevel="0" collapsed="false">
      <c r="A11420" s="71" t="s">
        <v>28</v>
      </c>
      <c r="B11420" s="74" t="s">
        <v>321</v>
      </c>
      <c r="C11420" s="74" t="n">
        <v>2015</v>
      </c>
      <c r="D11420" s="74" t="s">
        <v>673</v>
      </c>
      <c r="E11420" s="75" t="n">
        <v>288384.019</v>
      </c>
    </row>
    <row r="11421" customFormat="false" ht="12.8" hidden="false" customHeight="false" outlineLevel="0" collapsed="false">
      <c r="A11421" s="71" t="s">
        <v>28</v>
      </c>
      <c r="B11421" s="74" t="s">
        <v>321</v>
      </c>
      <c r="C11421" s="74" t="n">
        <v>2015</v>
      </c>
      <c r="D11421" s="74" t="s">
        <v>674</v>
      </c>
      <c r="E11421" s="75" t="n">
        <v>279648.695</v>
      </c>
    </row>
    <row r="11422" customFormat="false" ht="12.8" hidden="false" customHeight="false" outlineLevel="0" collapsed="false">
      <c r="A11422" s="71" t="s">
        <v>28</v>
      </c>
      <c r="B11422" s="74" t="s">
        <v>321</v>
      </c>
      <c r="C11422" s="74" t="n">
        <v>2015</v>
      </c>
      <c r="D11422" s="74" t="s">
        <v>675</v>
      </c>
      <c r="E11422" s="75" t="n">
        <v>280886.515</v>
      </c>
    </row>
    <row r="11423" customFormat="false" ht="12.8" hidden="false" customHeight="false" outlineLevel="0" collapsed="false">
      <c r="A11423" s="71" t="s">
        <v>28</v>
      </c>
      <c r="B11423" s="74" t="s">
        <v>321</v>
      </c>
      <c r="C11423" s="74" t="n">
        <v>2015</v>
      </c>
      <c r="D11423" s="74" t="s">
        <v>676</v>
      </c>
      <c r="E11423" s="75" t="n">
        <v>297957.871</v>
      </c>
    </row>
    <row r="11424" customFormat="false" ht="12.8" hidden="false" customHeight="false" outlineLevel="0" collapsed="false">
      <c r="A11424" s="71" t="s">
        <v>28</v>
      </c>
      <c r="B11424" s="74" t="s">
        <v>321</v>
      </c>
      <c r="C11424" s="74" t="n">
        <v>2015</v>
      </c>
      <c r="D11424" s="74" t="s">
        <v>677</v>
      </c>
      <c r="E11424" s="75" t="n">
        <v>276769.683</v>
      </c>
    </row>
    <row r="11425" customFormat="false" ht="12.8" hidden="false" customHeight="false" outlineLevel="0" collapsed="false">
      <c r="A11425" s="71" t="s">
        <v>28</v>
      </c>
      <c r="B11425" s="74" t="s">
        <v>321</v>
      </c>
      <c r="C11425" s="76" t="n">
        <v>2015</v>
      </c>
      <c r="D11425" s="76" t="s">
        <v>678</v>
      </c>
      <c r="E11425" s="77" t="n">
        <v>352208.372</v>
      </c>
    </row>
    <row r="11426" customFormat="false" ht="12.8" hidden="false" customHeight="false" outlineLevel="0" collapsed="false">
      <c r="A11426" s="71" t="s">
        <v>28</v>
      </c>
      <c r="B11426" s="74" t="s">
        <v>321</v>
      </c>
      <c r="C11426" s="72" t="n">
        <v>2016</v>
      </c>
      <c r="D11426" s="72" t="s">
        <v>667</v>
      </c>
      <c r="E11426" s="73" t="n">
        <v>268370.09</v>
      </c>
    </row>
    <row r="11427" customFormat="false" ht="12.8" hidden="false" customHeight="false" outlineLevel="0" collapsed="false">
      <c r="A11427" s="71" t="s">
        <v>28</v>
      </c>
      <c r="B11427" s="74" t="s">
        <v>321</v>
      </c>
      <c r="C11427" s="74" t="n">
        <v>2016</v>
      </c>
      <c r="D11427" s="74" t="s">
        <v>668</v>
      </c>
      <c r="E11427" s="75" t="n">
        <v>293831.723</v>
      </c>
    </row>
    <row r="11428" customFormat="false" ht="12.8" hidden="false" customHeight="false" outlineLevel="0" collapsed="false">
      <c r="A11428" s="71" t="s">
        <v>28</v>
      </c>
      <c r="B11428" s="74" t="s">
        <v>321</v>
      </c>
      <c r="C11428" s="74" t="n">
        <v>2016</v>
      </c>
      <c r="D11428" s="74" t="s">
        <v>669</v>
      </c>
      <c r="E11428" s="75" t="n">
        <v>283474.118</v>
      </c>
    </row>
    <row r="11429" customFormat="false" ht="12.8" hidden="false" customHeight="false" outlineLevel="0" collapsed="false">
      <c r="A11429" s="71" t="s">
        <v>28</v>
      </c>
      <c r="B11429" s="74" t="s">
        <v>321</v>
      </c>
      <c r="C11429" s="74" t="n">
        <v>2016</v>
      </c>
      <c r="D11429" s="74" t="s">
        <v>670</v>
      </c>
      <c r="E11429" s="75" t="n">
        <v>277913.251</v>
      </c>
    </row>
    <row r="11430" customFormat="false" ht="12.8" hidden="false" customHeight="false" outlineLevel="0" collapsed="false">
      <c r="A11430" s="71" t="s">
        <v>28</v>
      </c>
      <c r="B11430" s="74" t="s">
        <v>321</v>
      </c>
      <c r="C11430" s="74" t="n">
        <v>2016</v>
      </c>
      <c r="D11430" s="74" t="s">
        <v>671</v>
      </c>
      <c r="E11430" s="75" t="n">
        <v>278432.881</v>
      </c>
    </row>
    <row r="11431" customFormat="false" ht="12.8" hidden="false" customHeight="false" outlineLevel="0" collapsed="false">
      <c r="A11431" s="71" t="s">
        <v>28</v>
      </c>
      <c r="B11431" s="74" t="s">
        <v>321</v>
      </c>
      <c r="C11431" s="74" t="n">
        <v>2016</v>
      </c>
      <c r="D11431" s="74" t="s">
        <v>672</v>
      </c>
      <c r="E11431" s="75" t="n">
        <v>270273.005</v>
      </c>
    </row>
    <row r="11432" customFormat="false" ht="12.8" hidden="false" customHeight="false" outlineLevel="0" collapsed="false">
      <c r="A11432" s="71" t="s">
        <v>28</v>
      </c>
      <c r="B11432" s="74" t="s">
        <v>321</v>
      </c>
      <c r="C11432" s="74" t="n">
        <v>2016</v>
      </c>
      <c r="D11432" s="74" t="s">
        <v>673</v>
      </c>
      <c r="E11432" s="75" t="n">
        <v>281827.127</v>
      </c>
    </row>
    <row r="11433" customFormat="false" ht="12.8" hidden="false" customHeight="false" outlineLevel="0" collapsed="false">
      <c r="A11433" s="71" t="s">
        <v>28</v>
      </c>
      <c r="B11433" s="74" t="s">
        <v>321</v>
      </c>
      <c r="C11433" s="74" t="n">
        <v>2016</v>
      </c>
      <c r="D11433" s="74" t="s">
        <v>674</v>
      </c>
      <c r="E11433" s="75" t="n">
        <v>290241.93</v>
      </c>
    </row>
    <row r="11434" customFormat="false" ht="12.8" hidden="false" customHeight="false" outlineLevel="0" collapsed="false">
      <c r="A11434" s="71" t="s">
        <v>28</v>
      </c>
      <c r="B11434" s="74" t="s">
        <v>321</v>
      </c>
      <c r="C11434" s="74" t="n">
        <v>2016</v>
      </c>
      <c r="D11434" s="74" t="s">
        <v>675</v>
      </c>
      <c r="E11434" s="75" t="n">
        <v>291093.87</v>
      </c>
    </row>
    <row r="11435" customFormat="false" ht="12.8" hidden="false" customHeight="false" outlineLevel="0" collapsed="false">
      <c r="A11435" s="71" t="s">
        <v>28</v>
      </c>
      <c r="B11435" s="74" t="s">
        <v>321</v>
      </c>
      <c r="C11435" s="74" t="n">
        <v>2016</v>
      </c>
      <c r="D11435" s="74" t="s">
        <v>676</v>
      </c>
      <c r="E11435" s="75" t="n">
        <v>286821.601</v>
      </c>
    </row>
    <row r="11436" customFormat="false" ht="12.8" hidden="false" customHeight="false" outlineLevel="0" collapsed="false">
      <c r="A11436" s="71" t="s">
        <v>28</v>
      </c>
      <c r="B11436" s="74" t="s">
        <v>321</v>
      </c>
      <c r="C11436" s="74" t="n">
        <v>2016</v>
      </c>
      <c r="D11436" s="74" t="s">
        <v>677</v>
      </c>
      <c r="E11436" s="75" t="n">
        <v>295638.208</v>
      </c>
    </row>
    <row r="11437" customFormat="false" ht="12.8" hidden="false" customHeight="false" outlineLevel="0" collapsed="false">
      <c r="A11437" s="71" t="s">
        <v>28</v>
      </c>
      <c r="B11437" s="74" t="s">
        <v>321</v>
      </c>
      <c r="C11437" s="76" t="n">
        <v>2016</v>
      </c>
      <c r="D11437" s="76" t="s">
        <v>678</v>
      </c>
      <c r="E11437" s="77" t="n">
        <v>345438.419</v>
      </c>
    </row>
    <row r="11438" customFormat="false" ht="12.8" hidden="false" customHeight="false" outlineLevel="0" collapsed="false">
      <c r="A11438" s="71" t="s">
        <v>28</v>
      </c>
      <c r="B11438" s="74" t="s">
        <v>321</v>
      </c>
      <c r="C11438" s="72" t="n">
        <v>2017</v>
      </c>
      <c r="D11438" s="72" t="s">
        <v>667</v>
      </c>
      <c r="E11438" s="73" t="n">
        <v>297908.233</v>
      </c>
    </row>
    <row r="11439" customFormat="false" ht="12.8" hidden="false" customHeight="false" outlineLevel="0" collapsed="false">
      <c r="A11439" s="71" t="s">
        <v>28</v>
      </c>
      <c r="B11439" s="74" t="s">
        <v>321</v>
      </c>
      <c r="C11439" s="74" t="n">
        <v>2017</v>
      </c>
      <c r="D11439" s="74" t="s">
        <v>668</v>
      </c>
      <c r="E11439" s="75" t="n">
        <v>282063.806</v>
      </c>
    </row>
    <row r="11440" customFormat="false" ht="12.8" hidden="false" customHeight="false" outlineLevel="0" collapsed="false">
      <c r="A11440" s="71" t="s">
        <v>28</v>
      </c>
      <c r="B11440" s="74" t="s">
        <v>321</v>
      </c>
      <c r="C11440" s="74" t="n">
        <v>2017</v>
      </c>
      <c r="D11440" s="74" t="s">
        <v>669</v>
      </c>
      <c r="E11440" s="75" t="n">
        <v>316130.795</v>
      </c>
    </row>
    <row r="11441" customFormat="false" ht="12.8" hidden="false" customHeight="false" outlineLevel="0" collapsed="false">
      <c r="A11441" s="71" t="s">
        <v>28</v>
      </c>
      <c r="B11441" s="74" t="s">
        <v>321</v>
      </c>
      <c r="C11441" s="74" t="n">
        <v>2017</v>
      </c>
      <c r="D11441" s="74" t="s">
        <v>670</v>
      </c>
      <c r="E11441" s="75" t="n">
        <v>291800</v>
      </c>
    </row>
    <row r="11442" customFormat="false" ht="12.8" hidden="false" customHeight="false" outlineLevel="0" collapsed="false">
      <c r="A11442" s="71" t="s">
        <v>28</v>
      </c>
      <c r="B11442" s="74" t="s">
        <v>321</v>
      </c>
      <c r="C11442" s="74" t="n">
        <v>2017</v>
      </c>
      <c r="D11442" s="74" t="s">
        <v>671</v>
      </c>
      <c r="E11442" s="75" t="n">
        <v>292274.792</v>
      </c>
    </row>
    <row r="11443" customFormat="false" ht="12.8" hidden="false" customHeight="false" outlineLevel="0" collapsed="false">
      <c r="A11443" s="71" t="s">
        <v>28</v>
      </c>
      <c r="B11443" s="74" t="s">
        <v>321</v>
      </c>
      <c r="C11443" s="74" t="n">
        <v>2017</v>
      </c>
      <c r="D11443" s="74" t="s">
        <v>672</v>
      </c>
      <c r="E11443" s="75" t="n">
        <v>296672.758</v>
      </c>
    </row>
    <row r="11444" customFormat="false" ht="12.8" hidden="false" customHeight="false" outlineLevel="0" collapsed="false">
      <c r="A11444" s="71" t="s">
        <v>28</v>
      </c>
      <c r="B11444" s="74" t="s">
        <v>321</v>
      </c>
      <c r="C11444" s="74" t="n">
        <v>2017</v>
      </c>
      <c r="D11444" s="74" t="s">
        <v>673</v>
      </c>
      <c r="E11444" s="75" t="n">
        <v>298557.562</v>
      </c>
    </row>
    <row r="11445" customFormat="false" ht="12.8" hidden="false" customHeight="false" outlineLevel="0" collapsed="false">
      <c r="A11445" s="71" t="s">
        <v>28</v>
      </c>
      <c r="B11445" s="74" t="s">
        <v>321</v>
      </c>
      <c r="C11445" s="74" t="n">
        <v>2017</v>
      </c>
      <c r="D11445" s="74" t="s">
        <v>674</v>
      </c>
      <c r="E11445" s="75" t="n">
        <v>303064.846</v>
      </c>
    </row>
    <row r="11446" customFormat="false" ht="12.8" hidden="false" customHeight="false" outlineLevel="0" collapsed="false">
      <c r="A11446" s="71" t="s">
        <v>28</v>
      </c>
      <c r="B11446" s="74" t="s">
        <v>321</v>
      </c>
      <c r="C11446" s="74" t="n">
        <v>2017</v>
      </c>
      <c r="D11446" s="74" t="s">
        <v>675</v>
      </c>
      <c r="E11446" s="75" t="n">
        <v>291252.546</v>
      </c>
    </row>
    <row r="11447" customFormat="false" ht="12.8" hidden="false" customHeight="false" outlineLevel="0" collapsed="false">
      <c r="A11447" s="71" t="s">
        <v>28</v>
      </c>
      <c r="B11447" s="74" t="s">
        <v>321</v>
      </c>
      <c r="C11447" s="74" t="n">
        <v>2017</v>
      </c>
      <c r="D11447" s="74" t="s">
        <v>676</v>
      </c>
      <c r="E11447" s="75" t="n">
        <v>289627.226</v>
      </c>
    </row>
    <row r="11448" customFormat="false" ht="12.8" hidden="false" customHeight="false" outlineLevel="0" collapsed="false">
      <c r="A11448" s="71" t="s">
        <v>28</v>
      </c>
      <c r="B11448" s="74" t="s">
        <v>321</v>
      </c>
      <c r="C11448" s="74" t="n">
        <v>2017</v>
      </c>
      <c r="D11448" s="74" t="s">
        <v>677</v>
      </c>
      <c r="E11448" s="75" t="n">
        <v>299923.166</v>
      </c>
    </row>
    <row r="11449" customFormat="false" ht="12.8" hidden="false" customHeight="false" outlineLevel="0" collapsed="false">
      <c r="A11449" s="71" t="s">
        <v>28</v>
      </c>
      <c r="B11449" s="74" t="s">
        <v>321</v>
      </c>
      <c r="C11449" s="76" t="n">
        <v>2017</v>
      </c>
      <c r="D11449" s="76" t="s">
        <v>678</v>
      </c>
      <c r="E11449" s="77" t="n">
        <v>334979.549</v>
      </c>
    </row>
    <row r="11450" customFormat="false" ht="12.8" hidden="false" customHeight="false" outlineLevel="0" collapsed="false">
      <c r="A11450" s="71" t="s">
        <v>28</v>
      </c>
      <c r="B11450" s="74" t="s">
        <v>321</v>
      </c>
      <c r="C11450" s="72" t="n">
        <v>2018</v>
      </c>
      <c r="D11450" s="72" t="s">
        <v>667</v>
      </c>
      <c r="E11450" s="73" t="n">
        <v>296469.121</v>
      </c>
    </row>
    <row r="11451" customFormat="false" ht="12.8" hidden="false" customHeight="false" outlineLevel="0" collapsed="false">
      <c r="A11451" s="71" t="s">
        <v>28</v>
      </c>
      <c r="B11451" s="74" t="s">
        <v>321</v>
      </c>
      <c r="C11451" s="74" t="n">
        <v>2018</v>
      </c>
      <c r="D11451" s="74" t="s">
        <v>668</v>
      </c>
      <c r="E11451" s="75" t="n">
        <v>277794.301</v>
      </c>
    </row>
    <row r="11452" customFormat="false" ht="12.8" hidden="false" customHeight="false" outlineLevel="0" collapsed="false">
      <c r="A11452" s="71" t="s">
        <v>28</v>
      </c>
      <c r="B11452" s="74" t="s">
        <v>321</v>
      </c>
      <c r="C11452" s="74" t="n">
        <v>2018</v>
      </c>
      <c r="D11452" s="74" t="s">
        <v>669</v>
      </c>
      <c r="E11452" s="75" t="n">
        <v>309582.698</v>
      </c>
    </row>
    <row r="11453" customFormat="false" ht="12.8" hidden="false" customHeight="false" outlineLevel="0" collapsed="false">
      <c r="A11453" s="71" t="s">
        <v>28</v>
      </c>
      <c r="B11453" s="74" t="s">
        <v>321</v>
      </c>
      <c r="C11453" s="74" t="n">
        <v>2018</v>
      </c>
      <c r="D11453" s="74" t="s">
        <v>670</v>
      </c>
      <c r="E11453" s="75" t="n">
        <v>288833.322</v>
      </c>
    </row>
    <row r="11454" customFormat="false" ht="12.8" hidden="false" customHeight="false" outlineLevel="0" collapsed="false">
      <c r="A11454" s="71" t="s">
        <v>28</v>
      </c>
      <c r="B11454" s="74" t="s">
        <v>321</v>
      </c>
      <c r="C11454" s="74" t="n">
        <v>2018</v>
      </c>
      <c r="D11454" s="74" t="s">
        <v>671</v>
      </c>
      <c r="E11454" s="75" t="n">
        <v>262530.645</v>
      </c>
    </row>
    <row r="11455" customFormat="false" ht="12.8" hidden="false" customHeight="false" outlineLevel="0" collapsed="false">
      <c r="A11455" s="71" t="s">
        <v>28</v>
      </c>
      <c r="B11455" s="74" t="s">
        <v>321</v>
      </c>
      <c r="C11455" s="74" t="n">
        <v>2018</v>
      </c>
      <c r="D11455" s="74" t="s">
        <v>672</v>
      </c>
      <c r="E11455" s="75" t="n">
        <v>283102.575</v>
      </c>
    </row>
    <row r="11456" customFormat="false" ht="12.8" hidden="false" customHeight="false" outlineLevel="0" collapsed="false">
      <c r="A11456" s="71" t="s">
        <v>28</v>
      </c>
      <c r="B11456" s="74" t="s">
        <v>321</v>
      </c>
      <c r="C11456" s="74" t="n">
        <v>2018</v>
      </c>
      <c r="D11456" s="74" t="s">
        <v>673</v>
      </c>
      <c r="E11456" s="75" t="n">
        <v>262959.035</v>
      </c>
    </row>
    <row r="11457" customFormat="false" ht="12.8" hidden="false" customHeight="false" outlineLevel="0" collapsed="false">
      <c r="A11457" s="71" t="s">
        <v>28</v>
      </c>
      <c r="B11457" s="74" t="s">
        <v>321</v>
      </c>
      <c r="C11457" s="74" t="n">
        <v>2018</v>
      </c>
      <c r="D11457" s="74" t="s">
        <v>674</v>
      </c>
      <c r="E11457" s="75" t="n">
        <v>292618.753</v>
      </c>
    </row>
    <row r="11458" customFormat="false" ht="12.8" hidden="false" customHeight="false" outlineLevel="0" collapsed="false">
      <c r="A11458" s="71" t="s">
        <v>28</v>
      </c>
      <c r="B11458" s="74" t="s">
        <v>321</v>
      </c>
      <c r="C11458" s="74" t="n">
        <v>2018</v>
      </c>
      <c r="D11458" s="74" t="s">
        <v>675</v>
      </c>
      <c r="E11458" s="75" t="n">
        <v>277516.653</v>
      </c>
    </row>
    <row r="11459" customFormat="false" ht="12.8" hidden="false" customHeight="false" outlineLevel="0" collapsed="false">
      <c r="A11459" s="71" t="s">
        <v>28</v>
      </c>
      <c r="B11459" s="74" t="s">
        <v>321</v>
      </c>
      <c r="C11459" s="74" t="n">
        <v>2018</v>
      </c>
      <c r="D11459" s="74" t="s">
        <v>676</v>
      </c>
      <c r="E11459" s="75" t="n">
        <v>286045.772</v>
      </c>
    </row>
    <row r="11460" customFormat="false" ht="12.8" hidden="false" customHeight="false" outlineLevel="0" collapsed="false">
      <c r="A11460" s="71" t="s">
        <v>28</v>
      </c>
      <c r="B11460" s="74" t="s">
        <v>321</v>
      </c>
      <c r="C11460" s="74" t="n">
        <v>2018</v>
      </c>
      <c r="D11460" s="74" t="s">
        <v>677</v>
      </c>
      <c r="E11460" s="75" t="n">
        <v>289596.41</v>
      </c>
    </row>
    <row r="11461" customFormat="false" ht="12.8" hidden="false" customHeight="false" outlineLevel="0" collapsed="false">
      <c r="A11461" s="71" t="s">
        <v>28</v>
      </c>
      <c r="B11461" s="74" t="s">
        <v>321</v>
      </c>
      <c r="C11461" s="76" t="n">
        <v>2018</v>
      </c>
      <c r="D11461" s="76" t="s">
        <v>678</v>
      </c>
      <c r="E11461" s="77" t="n">
        <v>333951.518</v>
      </c>
    </row>
    <row r="11462" customFormat="false" ht="12.8" hidden="false" customHeight="false" outlineLevel="0" collapsed="false">
      <c r="A11462" s="71" t="s">
        <v>28</v>
      </c>
      <c r="B11462" s="74" t="s">
        <v>321</v>
      </c>
      <c r="C11462" s="72" t="n">
        <v>2019</v>
      </c>
      <c r="D11462" s="72" t="s">
        <v>667</v>
      </c>
      <c r="E11462" s="73" t="n">
        <v>295932.45</v>
      </c>
    </row>
    <row r="11463" customFormat="false" ht="12.8" hidden="false" customHeight="false" outlineLevel="0" collapsed="false">
      <c r="A11463" s="71" t="s">
        <v>28</v>
      </c>
      <c r="B11463" s="74" t="s">
        <v>321</v>
      </c>
      <c r="C11463" s="74" t="n">
        <v>2019</v>
      </c>
      <c r="D11463" s="74" t="s">
        <v>668</v>
      </c>
      <c r="E11463" s="75" t="n">
        <v>285773.639</v>
      </c>
    </row>
    <row r="11464" customFormat="false" ht="12.8" hidden="false" customHeight="false" outlineLevel="0" collapsed="false">
      <c r="A11464" s="71" t="s">
        <v>28</v>
      </c>
      <c r="B11464" s="74" t="s">
        <v>321</v>
      </c>
      <c r="C11464" s="74" t="n">
        <v>2019</v>
      </c>
      <c r="D11464" s="74" t="s">
        <v>669</v>
      </c>
      <c r="E11464" s="75" t="n">
        <v>295247.79</v>
      </c>
    </row>
    <row r="11465" customFormat="false" ht="12.8" hidden="false" customHeight="false" outlineLevel="0" collapsed="false">
      <c r="A11465" s="71" t="s">
        <v>28</v>
      </c>
      <c r="B11465" s="74" t="s">
        <v>321</v>
      </c>
      <c r="C11465" s="74" t="n">
        <v>2019</v>
      </c>
      <c r="D11465" s="74" t="s">
        <v>670</v>
      </c>
      <c r="E11465" s="75" t="n">
        <v>297793.041</v>
      </c>
    </row>
    <row r="11466" customFormat="false" ht="12.8" hidden="false" customHeight="false" outlineLevel="0" collapsed="false">
      <c r="A11466" s="71" t="s">
        <v>28</v>
      </c>
      <c r="B11466" s="74" t="s">
        <v>321</v>
      </c>
      <c r="C11466" s="74" t="n">
        <v>2019</v>
      </c>
      <c r="D11466" s="74" t="s">
        <v>671</v>
      </c>
      <c r="E11466" s="75" t="n">
        <v>284886.384</v>
      </c>
    </row>
    <row r="11467" customFormat="false" ht="12.8" hidden="false" customHeight="false" outlineLevel="0" collapsed="false">
      <c r="A11467" s="71" t="s">
        <v>28</v>
      </c>
      <c r="B11467" s="74" t="s">
        <v>321</v>
      </c>
      <c r="C11467" s="74" t="n">
        <v>2019</v>
      </c>
      <c r="D11467" s="74" t="s">
        <v>672</v>
      </c>
      <c r="E11467" s="75" t="n">
        <v>271737.413</v>
      </c>
    </row>
    <row r="11468" customFormat="false" ht="12.8" hidden="false" customHeight="false" outlineLevel="0" collapsed="false">
      <c r="A11468" s="71" t="s">
        <v>28</v>
      </c>
      <c r="B11468" s="74" t="s">
        <v>321</v>
      </c>
      <c r="C11468" s="74" t="n">
        <v>2019</v>
      </c>
      <c r="D11468" s="74" t="s">
        <v>673</v>
      </c>
      <c r="E11468" s="75" t="n">
        <v>288143.273</v>
      </c>
    </row>
    <row r="11469" customFormat="false" ht="12.8" hidden="false" customHeight="false" outlineLevel="0" collapsed="false">
      <c r="A11469" s="71" t="s">
        <v>28</v>
      </c>
      <c r="B11469" s="74" t="s">
        <v>321</v>
      </c>
      <c r="C11469" s="74" t="n">
        <v>2019</v>
      </c>
      <c r="D11469" s="74" t="s">
        <v>674</v>
      </c>
      <c r="E11469" s="75" t="n">
        <v>304253.17</v>
      </c>
    </row>
    <row r="11470" customFormat="false" ht="12.8" hidden="false" customHeight="false" outlineLevel="0" collapsed="false">
      <c r="A11470" s="71" t="s">
        <v>28</v>
      </c>
      <c r="B11470" s="74" t="s">
        <v>321</v>
      </c>
      <c r="C11470" s="74" t="n">
        <v>2019</v>
      </c>
      <c r="D11470" s="74" t="s">
        <v>675</v>
      </c>
      <c r="E11470" s="75" t="n">
        <v>279734.246</v>
      </c>
    </row>
    <row r="11471" customFormat="false" ht="12.8" hidden="false" customHeight="false" outlineLevel="0" collapsed="false">
      <c r="A11471" s="71" t="s">
        <v>28</v>
      </c>
      <c r="B11471" s="74" t="s">
        <v>321</v>
      </c>
      <c r="C11471" s="74" t="n">
        <v>2019</v>
      </c>
      <c r="D11471" s="74" t="s">
        <v>676</v>
      </c>
      <c r="E11471" s="75" t="n">
        <v>305456.933</v>
      </c>
    </row>
    <row r="11472" customFormat="false" ht="12.8" hidden="false" customHeight="false" outlineLevel="0" collapsed="false">
      <c r="A11472" s="71" t="s">
        <v>28</v>
      </c>
      <c r="B11472" s="74" t="s">
        <v>321</v>
      </c>
      <c r="C11472" s="74" t="n">
        <v>2019</v>
      </c>
      <c r="D11472" s="74" t="s">
        <v>677</v>
      </c>
      <c r="E11472" s="75" t="n">
        <v>304533.338</v>
      </c>
    </row>
    <row r="11473" customFormat="false" ht="12.8" hidden="false" customHeight="false" outlineLevel="0" collapsed="false">
      <c r="A11473" s="71" t="s">
        <v>28</v>
      </c>
      <c r="B11473" s="74" t="s">
        <v>321</v>
      </c>
      <c r="C11473" s="76" t="n">
        <v>2019</v>
      </c>
      <c r="D11473" s="76" t="s">
        <v>678</v>
      </c>
      <c r="E11473" s="77" t="n">
        <v>339988.659</v>
      </c>
    </row>
    <row r="11474" customFormat="false" ht="12.8" hidden="false" customHeight="false" outlineLevel="0" collapsed="false">
      <c r="A11474" s="71" t="s">
        <v>28</v>
      </c>
      <c r="B11474" s="74" t="s">
        <v>321</v>
      </c>
      <c r="C11474" s="72" t="n">
        <v>2020</v>
      </c>
      <c r="D11474" s="72" t="s">
        <v>667</v>
      </c>
      <c r="E11474" s="73" t="n">
        <v>297484.48</v>
      </c>
    </row>
    <row r="11475" customFormat="false" ht="12.8" hidden="false" customHeight="false" outlineLevel="0" collapsed="false">
      <c r="A11475" s="71" t="s">
        <v>28</v>
      </c>
      <c r="B11475" s="74" t="s">
        <v>321</v>
      </c>
      <c r="C11475" s="74" t="n">
        <v>2020</v>
      </c>
      <c r="D11475" s="74" t="s">
        <v>668</v>
      </c>
      <c r="E11475" s="75" t="n">
        <v>287952.31</v>
      </c>
    </row>
    <row r="11476" customFormat="false" ht="12.8" hidden="false" customHeight="false" outlineLevel="0" collapsed="false">
      <c r="A11476" s="71" t="s">
        <v>28</v>
      </c>
      <c r="B11476" s="74" t="s">
        <v>321</v>
      </c>
      <c r="C11476" s="74" t="n">
        <v>2020</v>
      </c>
      <c r="D11476" s="74" t="s">
        <v>669</v>
      </c>
      <c r="E11476" s="75" t="n">
        <v>243855.729</v>
      </c>
    </row>
    <row r="11477" customFormat="false" ht="12.8" hidden="false" customHeight="false" outlineLevel="0" collapsed="false">
      <c r="A11477" s="71" t="s">
        <v>28</v>
      </c>
      <c r="B11477" s="74" t="s">
        <v>321</v>
      </c>
      <c r="C11477" s="74" t="n">
        <v>2020</v>
      </c>
      <c r="D11477" s="74" t="s">
        <v>670</v>
      </c>
      <c r="E11477" s="75" t="n">
        <v>202765.212</v>
      </c>
    </row>
    <row r="11478" customFormat="false" ht="12.8" hidden="false" customHeight="false" outlineLevel="0" collapsed="false">
      <c r="A11478" s="71" t="s">
        <v>28</v>
      </c>
      <c r="B11478" s="74" t="s">
        <v>321</v>
      </c>
      <c r="C11478" s="74" t="n">
        <v>2020</v>
      </c>
      <c r="D11478" s="74" t="s">
        <v>671</v>
      </c>
      <c r="E11478" s="75" t="n">
        <v>230846.9</v>
      </c>
    </row>
    <row r="11479" customFormat="false" ht="12.8" hidden="false" customHeight="false" outlineLevel="0" collapsed="false">
      <c r="A11479" s="71" t="s">
        <v>28</v>
      </c>
      <c r="B11479" s="74" t="s">
        <v>321</v>
      </c>
      <c r="C11479" s="74" t="n">
        <v>2020</v>
      </c>
      <c r="D11479" s="74" t="s">
        <v>672</v>
      </c>
      <c r="E11479" s="75" t="n">
        <v>245253.791</v>
      </c>
    </row>
    <row r="11480" customFormat="false" ht="12.8" hidden="false" customHeight="false" outlineLevel="0" collapsed="false">
      <c r="A11480" s="71" t="s">
        <v>28</v>
      </c>
      <c r="B11480" s="74" t="s">
        <v>321</v>
      </c>
      <c r="C11480" s="74" t="n">
        <v>2020</v>
      </c>
      <c r="D11480" s="74" t="s">
        <v>673</v>
      </c>
      <c r="E11480" s="75" t="n">
        <v>253810.933</v>
      </c>
    </row>
    <row r="11481" customFormat="false" ht="12.8" hidden="false" customHeight="false" outlineLevel="0" collapsed="false">
      <c r="A11481" s="71" t="s">
        <v>28</v>
      </c>
      <c r="B11481" s="74" t="s">
        <v>321</v>
      </c>
      <c r="C11481" s="74" t="n">
        <v>2020</v>
      </c>
      <c r="D11481" s="74" t="s">
        <v>674</v>
      </c>
      <c r="E11481" s="75" t="n">
        <v>249588.759</v>
      </c>
    </row>
    <row r="11482" customFormat="false" ht="12.8" hidden="false" customHeight="false" outlineLevel="0" collapsed="false">
      <c r="A11482" s="71" t="s">
        <v>28</v>
      </c>
      <c r="B11482" s="74" t="s">
        <v>321</v>
      </c>
      <c r="C11482" s="74" t="n">
        <v>2020</v>
      </c>
      <c r="D11482" s="74" t="s">
        <v>675</v>
      </c>
      <c r="E11482" s="75" t="n">
        <v>263109.091</v>
      </c>
    </row>
    <row r="11483" customFormat="false" ht="12.8" hidden="false" customHeight="false" outlineLevel="0" collapsed="false">
      <c r="A11483" s="71" t="s">
        <v>28</v>
      </c>
      <c r="B11483" s="74" t="s">
        <v>321</v>
      </c>
      <c r="C11483" s="74" t="n">
        <v>2020</v>
      </c>
      <c r="D11483" s="74" t="s">
        <v>676</v>
      </c>
      <c r="E11483" s="75" t="n">
        <v>297569.197</v>
      </c>
    </row>
    <row r="11484" customFormat="false" ht="12.8" hidden="false" customHeight="false" outlineLevel="0" collapsed="false">
      <c r="A11484" s="71" t="s">
        <v>28</v>
      </c>
      <c r="B11484" s="74" t="s">
        <v>321</v>
      </c>
      <c r="C11484" s="74" t="n">
        <v>2020</v>
      </c>
      <c r="D11484" s="74" t="s">
        <v>677</v>
      </c>
      <c r="E11484" s="75" t="n">
        <v>281601.617</v>
      </c>
    </row>
    <row r="11485" customFormat="false" ht="12.8" hidden="false" customHeight="false" outlineLevel="0" collapsed="false">
      <c r="A11485" s="71" t="s">
        <v>28</v>
      </c>
      <c r="B11485" s="74" t="s">
        <v>321</v>
      </c>
      <c r="C11485" s="76" t="n">
        <v>2020</v>
      </c>
      <c r="D11485" s="76" t="s">
        <v>678</v>
      </c>
      <c r="E11485" s="77" t="n">
        <v>324442.508</v>
      </c>
    </row>
    <row r="11486" customFormat="false" ht="12.8" hidden="false" customHeight="false" outlineLevel="0" collapsed="false">
      <c r="A11486" s="71" t="s">
        <v>28</v>
      </c>
      <c r="B11486" s="74" t="s">
        <v>321</v>
      </c>
      <c r="C11486" s="72" t="n">
        <v>2021</v>
      </c>
      <c r="D11486" s="72" t="s">
        <v>667</v>
      </c>
      <c r="E11486" s="73" t="n">
        <v>286236.72</v>
      </c>
    </row>
    <row r="11487" customFormat="false" ht="12.8" hidden="false" customHeight="false" outlineLevel="0" collapsed="false">
      <c r="A11487" s="71" t="s">
        <v>28</v>
      </c>
      <c r="B11487" s="74" t="s">
        <v>321</v>
      </c>
      <c r="C11487" s="74" t="n">
        <v>2021</v>
      </c>
      <c r="D11487" s="74" t="s">
        <v>668</v>
      </c>
      <c r="E11487" s="75" t="n">
        <v>256236.79</v>
      </c>
    </row>
    <row r="11488" customFormat="false" ht="12.8" hidden="false" customHeight="false" outlineLevel="0" collapsed="false">
      <c r="A11488" s="71" t="s">
        <v>28</v>
      </c>
      <c r="B11488" s="74" t="s">
        <v>321</v>
      </c>
      <c r="C11488" s="74" t="n">
        <v>2021</v>
      </c>
      <c r="D11488" s="74" t="s">
        <v>669</v>
      </c>
      <c r="E11488" s="75" t="n">
        <v>243176.793</v>
      </c>
    </row>
    <row r="11489" customFormat="false" ht="12.8" hidden="false" customHeight="false" outlineLevel="0" collapsed="false">
      <c r="A11489" s="71" t="s">
        <v>28</v>
      </c>
      <c r="B11489" s="74" t="s">
        <v>321</v>
      </c>
      <c r="C11489" s="74" t="n">
        <v>2021</v>
      </c>
      <c r="D11489" s="74" t="s">
        <v>670</v>
      </c>
      <c r="E11489" s="75" t="n">
        <v>244754.527</v>
      </c>
    </row>
    <row r="11490" customFormat="false" ht="12.8" hidden="false" customHeight="false" outlineLevel="0" collapsed="false">
      <c r="A11490" s="71" t="s">
        <v>28</v>
      </c>
      <c r="B11490" s="74" t="s">
        <v>321</v>
      </c>
      <c r="C11490" s="74" t="n">
        <v>2021</v>
      </c>
      <c r="D11490" s="74" t="s">
        <v>671</v>
      </c>
      <c r="E11490" s="75" t="n">
        <v>263628.179</v>
      </c>
    </row>
    <row r="11491" customFormat="false" ht="12.8" hidden="false" customHeight="false" outlineLevel="0" collapsed="false">
      <c r="A11491" s="71" t="s">
        <v>28</v>
      </c>
      <c r="B11491" s="74" t="s">
        <v>321</v>
      </c>
      <c r="C11491" s="74" t="n">
        <v>2021</v>
      </c>
      <c r="D11491" s="74" t="s">
        <v>672</v>
      </c>
      <c r="E11491" s="75" t="n">
        <v>259185.26</v>
      </c>
    </row>
    <row r="11492" customFormat="false" ht="12.8" hidden="false" customHeight="false" outlineLevel="0" collapsed="false">
      <c r="A11492" s="71" t="s">
        <v>28</v>
      </c>
      <c r="B11492" s="74" t="s">
        <v>321</v>
      </c>
      <c r="C11492" s="74" t="n">
        <v>2021</v>
      </c>
      <c r="D11492" s="74" t="s">
        <v>673</v>
      </c>
      <c r="E11492" s="75" t="n">
        <v>292828.206</v>
      </c>
    </row>
    <row r="11493" customFormat="false" ht="12.8" hidden="false" customHeight="false" outlineLevel="0" collapsed="false">
      <c r="A11493" s="71" t="s">
        <v>28</v>
      </c>
      <c r="B11493" s="74" t="s">
        <v>321</v>
      </c>
      <c r="C11493" s="74" t="n">
        <v>2021</v>
      </c>
      <c r="D11493" s="74" t="s">
        <v>674</v>
      </c>
      <c r="E11493" s="75" t="n">
        <v>273988.688</v>
      </c>
    </row>
    <row r="11494" customFormat="false" ht="12.8" hidden="false" customHeight="false" outlineLevel="0" collapsed="false">
      <c r="A11494" s="71" t="s">
        <v>28</v>
      </c>
      <c r="B11494" s="74" t="s">
        <v>321</v>
      </c>
      <c r="C11494" s="74" t="n">
        <v>2021</v>
      </c>
      <c r="D11494" s="74" t="s">
        <v>675</v>
      </c>
      <c r="E11494" s="75" t="n">
        <v>279403.556</v>
      </c>
    </row>
    <row r="11495" customFormat="false" ht="12.8" hidden="false" customHeight="false" outlineLevel="0" collapsed="false">
      <c r="A11495" s="71" t="s">
        <v>28</v>
      </c>
      <c r="B11495" s="74" t="s">
        <v>321</v>
      </c>
      <c r="C11495" s="74" t="n">
        <v>2021</v>
      </c>
      <c r="D11495" s="74" t="s">
        <v>676</v>
      </c>
      <c r="E11495" s="75" t="n">
        <v>284363.58</v>
      </c>
    </row>
    <row r="11496" customFormat="false" ht="12.8" hidden="false" customHeight="false" outlineLevel="0" collapsed="false">
      <c r="A11496" s="71" t="s">
        <v>28</v>
      </c>
      <c r="B11496" s="74" t="s">
        <v>321</v>
      </c>
      <c r="C11496" s="74" t="n">
        <v>2021</v>
      </c>
      <c r="D11496" s="74" t="s">
        <v>677</v>
      </c>
      <c r="E11496" s="75" t="n">
        <v>270034.016</v>
      </c>
    </row>
    <row r="11497" customFormat="false" ht="12.8" hidden="false" customHeight="false" outlineLevel="0" collapsed="false">
      <c r="A11497" s="71" t="s">
        <v>28</v>
      </c>
      <c r="B11497" s="74" t="s">
        <v>321</v>
      </c>
      <c r="C11497" s="76" t="n">
        <v>2021</v>
      </c>
      <c r="D11497" s="76" t="s">
        <v>678</v>
      </c>
      <c r="E11497" s="77" t="n">
        <v>315913.213</v>
      </c>
    </row>
    <row r="11498" customFormat="false" ht="12.8" hidden="false" customHeight="false" outlineLevel="0" collapsed="false">
      <c r="A11498" s="71" t="s">
        <v>28</v>
      </c>
      <c r="B11498" s="74" t="s">
        <v>321</v>
      </c>
      <c r="C11498" s="72" t="n">
        <v>2022</v>
      </c>
      <c r="D11498" s="72" t="s">
        <v>667</v>
      </c>
      <c r="E11498" s="73" t="n">
        <v>284038.636</v>
      </c>
    </row>
    <row r="11499" customFormat="false" ht="12.8" hidden="false" customHeight="false" outlineLevel="0" collapsed="false">
      <c r="A11499" s="71" t="s">
        <v>28</v>
      </c>
      <c r="B11499" s="74" t="s">
        <v>321</v>
      </c>
      <c r="C11499" s="74" t="n">
        <v>2022</v>
      </c>
      <c r="D11499" s="74" t="s">
        <v>668</v>
      </c>
      <c r="E11499" s="75" t="n">
        <v>275308.647</v>
      </c>
    </row>
    <row r="11500" customFormat="false" ht="12.8" hidden="false" customHeight="false" outlineLevel="0" collapsed="false">
      <c r="A11500" s="71" t="s">
        <v>28</v>
      </c>
      <c r="B11500" s="74" t="s">
        <v>321</v>
      </c>
      <c r="C11500" s="74" t="n">
        <v>2022</v>
      </c>
      <c r="D11500" s="74" t="s">
        <v>669</v>
      </c>
      <c r="E11500" s="75" t="n">
        <v>286755.921</v>
      </c>
    </row>
    <row r="11501" customFormat="false" ht="12.8" hidden="false" customHeight="false" outlineLevel="0" collapsed="false">
      <c r="A11501" s="71" t="s">
        <v>28</v>
      </c>
      <c r="B11501" s="74" t="s">
        <v>321</v>
      </c>
      <c r="C11501" s="74" t="n">
        <v>2022</v>
      </c>
      <c r="D11501" s="74" t="s">
        <v>670</v>
      </c>
      <c r="E11501" s="75" t="n">
        <v>280785.585</v>
      </c>
    </row>
    <row r="11502" customFormat="false" ht="12.8" hidden="false" customHeight="false" outlineLevel="0" collapsed="false">
      <c r="A11502" s="71" t="s">
        <v>28</v>
      </c>
      <c r="B11502" s="74" t="s">
        <v>321</v>
      </c>
      <c r="C11502" s="74" t="n">
        <v>2022</v>
      </c>
      <c r="D11502" s="74" t="s">
        <v>671</v>
      </c>
      <c r="E11502" s="75" t="n">
        <v>281984.817</v>
      </c>
    </row>
    <row r="11503" customFormat="false" ht="12.8" hidden="false" customHeight="false" outlineLevel="0" collapsed="false">
      <c r="A11503" s="71" t="s">
        <v>28</v>
      </c>
      <c r="B11503" s="74" t="s">
        <v>321</v>
      </c>
      <c r="C11503" s="74" t="n">
        <v>2022</v>
      </c>
      <c r="D11503" s="74" t="s">
        <v>672</v>
      </c>
      <c r="E11503" s="75" t="n">
        <v>268191.86</v>
      </c>
    </row>
    <row r="11504" customFormat="false" ht="12.8" hidden="false" customHeight="false" outlineLevel="0" collapsed="false">
      <c r="A11504" s="71" t="s">
        <v>28</v>
      </c>
      <c r="B11504" s="74" t="s">
        <v>321</v>
      </c>
      <c r="C11504" s="74" t="n">
        <v>2022</v>
      </c>
      <c r="D11504" s="74" t="s">
        <v>673</v>
      </c>
      <c r="E11504" s="75" t="n">
        <v>298694.487</v>
      </c>
    </row>
    <row r="11505" customFormat="false" ht="12.8" hidden="false" customHeight="false" outlineLevel="0" collapsed="false">
      <c r="A11505" s="71" t="s">
        <v>28</v>
      </c>
      <c r="B11505" s="74" t="s">
        <v>321</v>
      </c>
      <c r="C11505" s="74" t="n">
        <v>2022</v>
      </c>
      <c r="D11505" s="74" t="s">
        <v>674</v>
      </c>
      <c r="E11505" s="75" t="n">
        <v>311611.89</v>
      </c>
    </row>
    <row r="11506" customFormat="false" ht="12.8" hidden="false" customHeight="false" outlineLevel="0" collapsed="false">
      <c r="A11506" s="71" t="s">
        <v>28</v>
      </c>
      <c r="B11506" s="74" t="s">
        <v>321</v>
      </c>
      <c r="C11506" s="74" t="n">
        <v>2022</v>
      </c>
      <c r="D11506" s="74" t="s">
        <v>675</v>
      </c>
      <c r="E11506" s="75" t="n">
        <v>311715.049</v>
      </c>
    </row>
    <row r="11507" customFormat="false" ht="12.8" hidden="false" customHeight="false" outlineLevel="0" collapsed="false">
      <c r="A11507" s="71" t="s">
        <v>28</v>
      </c>
      <c r="B11507" s="74" t="s">
        <v>321</v>
      </c>
      <c r="C11507" s="74" t="n">
        <v>2022</v>
      </c>
      <c r="D11507" s="74" t="s">
        <v>676</v>
      </c>
      <c r="E11507" s="75" t="n">
        <v>319459.542</v>
      </c>
    </row>
    <row r="11508" customFormat="false" ht="12.8" hidden="false" customHeight="false" outlineLevel="0" collapsed="false">
      <c r="A11508" s="71" t="s">
        <v>28</v>
      </c>
      <c r="B11508" s="74" t="s">
        <v>321</v>
      </c>
      <c r="C11508" s="74" t="n">
        <v>2022</v>
      </c>
      <c r="D11508" s="74" t="s">
        <v>677</v>
      </c>
      <c r="E11508" s="75" t="n">
        <v>312818.916</v>
      </c>
    </row>
    <row r="11509" customFormat="false" ht="12.8" hidden="false" customHeight="false" outlineLevel="0" collapsed="false">
      <c r="A11509" s="71" t="s">
        <v>28</v>
      </c>
      <c r="B11509" s="74" t="s">
        <v>321</v>
      </c>
      <c r="C11509" s="76" t="n">
        <v>2022</v>
      </c>
      <c r="D11509" s="76" t="s">
        <v>678</v>
      </c>
      <c r="E11509" s="77" t="n">
        <v>370929.768</v>
      </c>
    </row>
    <row r="11510" customFormat="false" ht="12.8" hidden="false" customHeight="false" outlineLevel="0" collapsed="false">
      <c r="A11510" s="71" t="s">
        <v>28</v>
      </c>
      <c r="B11510" s="74" t="s">
        <v>321</v>
      </c>
      <c r="C11510" s="72" t="n">
        <v>2023</v>
      </c>
      <c r="D11510" s="72" t="s">
        <v>667</v>
      </c>
      <c r="E11510" s="73" t="n">
        <v>314893.533</v>
      </c>
    </row>
    <row r="11511" customFormat="false" ht="12.8" hidden="false" customHeight="false" outlineLevel="0" collapsed="false">
      <c r="A11511" s="71" t="s">
        <v>28</v>
      </c>
      <c r="B11511" s="74" t="s">
        <v>321</v>
      </c>
      <c r="C11511" s="74" t="n">
        <v>2023</v>
      </c>
      <c r="D11511" s="74" t="s">
        <v>668</v>
      </c>
      <c r="E11511" s="75" t="n">
        <v>313005.736</v>
      </c>
    </row>
    <row r="11512" customFormat="false" ht="12.8" hidden="false" customHeight="false" outlineLevel="0" collapsed="false">
      <c r="A11512" s="71" t="s">
        <v>28</v>
      </c>
      <c r="B11512" s="74" t="s">
        <v>321</v>
      </c>
      <c r="C11512" s="74" t="n">
        <v>2023</v>
      </c>
      <c r="D11512" s="74" t="s">
        <v>669</v>
      </c>
      <c r="E11512" s="75" t="n">
        <v>312777.078</v>
      </c>
    </row>
    <row r="11513" customFormat="false" ht="12.8" hidden="false" customHeight="false" outlineLevel="0" collapsed="false">
      <c r="A11513" s="71" t="s">
        <v>28</v>
      </c>
      <c r="B11513" s="74" t="s">
        <v>321</v>
      </c>
      <c r="C11513" s="74" t="n">
        <v>2023</v>
      </c>
      <c r="D11513" s="74" t="s">
        <v>670</v>
      </c>
      <c r="E11513" s="75"/>
    </row>
    <row r="11514" customFormat="false" ht="12.8" hidden="false" customHeight="false" outlineLevel="0" collapsed="false">
      <c r="A11514" s="71" t="s">
        <v>28</v>
      </c>
      <c r="B11514" s="74" t="s">
        <v>321</v>
      </c>
      <c r="C11514" s="74" t="n">
        <v>2023</v>
      </c>
      <c r="D11514" s="74" t="s">
        <v>671</v>
      </c>
      <c r="E11514" s="75"/>
    </row>
    <row r="11515" customFormat="false" ht="12.8" hidden="false" customHeight="false" outlineLevel="0" collapsed="false">
      <c r="A11515" s="71" t="s">
        <v>28</v>
      </c>
      <c r="B11515" s="74" t="s">
        <v>321</v>
      </c>
      <c r="C11515" s="74" t="n">
        <v>2023</v>
      </c>
      <c r="D11515" s="74" t="s">
        <v>672</v>
      </c>
      <c r="E11515" s="75"/>
    </row>
    <row r="11516" customFormat="false" ht="12.8" hidden="false" customHeight="false" outlineLevel="0" collapsed="false">
      <c r="A11516" s="71" t="s">
        <v>28</v>
      </c>
      <c r="B11516" s="74" t="s">
        <v>321</v>
      </c>
      <c r="C11516" s="74" t="n">
        <v>2023</v>
      </c>
      <c r="D11516" s="74" t="s">
        <v>673</v>
      </c>
      <c r="E11516" s="75"/>
    </row>
    <row r="11517" customFormat="false" ht="12.8" hidden="false" customHeight="false" outlineLevel="0" collapsed="false">
      <c r="A11517" s="71" t="s">
        <v>28</v>
      </c>
      <c r="B11517" s="74" t="s">
        <v>321</v>
      </c>
      <c r="C11517" s="74" t="n">
        <v>2023</v>
      </c>
      <c r="D11517" s="74" t="s">
        <v>674</v>
      </c>
      <c r="E11517" s="75"/>
    </row>
    <row r="11518" customFormat="false" ht="12.8" hidden="false" customHeight="false" outlineLevel="0" collapsed="false">
      <c r="A11518" s="71" t="s">
        <v>28</v>
      </c>
      <c r="B11518" s="74" t="s">
        <v>321</v>
      </c>
      <c r="C11518" s="74" t="n">
        <v>2023</v>
      </c>
      <c r="D11518" s="74" t="s">
        <v>675</v>
      </c>
      <c r="E11518" s="75"/>
    </row>
    <row r="11519" customFormat="false" ht="12.8" hidden="false" customHeight="false" outlineLevel="0" collapsed="false">
      <c r="A11519" s="71" t="s">
        <v>28</v>
      </c>
      <c r="B11519" s="74" t="s">
        <v>321</v>
      </c>
      <c r="C11519" s="74" t="n">
        <v>2023</v>
      </c>
      <c r="D11519" s="74" t="s">
        <v>676</v>
      </c>
      <c r="E11519" s="75"/>
    </row>
    <row r="11520" customFormat="false" ht="12.8" hidden="false" customHeight="false" outlineLevel="0" collapsed="false">
      <c r="A11520" s="71" t="s">
        <v>28</v>
      </c>
      <c r="B11520" s="74" t="s">
        <v>321</v>
      </c>
      <c r="C11520" s="74" t="n">
        <v>2023</v>
      </c>
      <c r="D11520" s="74" t="s">
        <v>677</v>
      </c>
      <c r="E11520" s="75"/>
    </row>
    <row r="11521" customFormat="false" ht="12.8" hidden="false" customHeight="false" outlineLevel="0" collapsed="false">
      <c r="A11521" s="71" t="s">
        <v>28</v>
      </c>
      <c r="B11521" s="76" t="s">
        <v>321</v>
      </c>
      <c r="C11521" s="76" t="n">
        <v>2023</v>
      </c>
      <c r="D11521" s="76" t="s">
        <v>678</v>
      </c>
      <c r="E11521" s="77"/>
    </row>
    <row r="11522" customFormat="false" ht="12.8" hidden="false" customHeight="false" outlineLevel="0" collapsed="false">
      <c r="A11522" s="71" t="s">
        <v>28</v>
      </c>
      <c r="B11522" s="72" t="s">
        <v>687</v>
      </c>
      <c r="C11522" s="72" t="n">
        <v>2000</v>
      </c>
      <c r="D11522" s="72" t="s">
        <v>667</v>
      </c>
      <c r="E11522" s="73" t="n">
        <v>9563.263</v>
      </c>
    </row>
    <row r="11523" customFormat="false" ht="12.8" hidden="false" customHeight="false" outlineLevel="0" collapsed="false">
      <c r="A11523" s="71" t="s">
        <v>28</v>
      </c>
      <c r="B11523" s="74" t="s">
        <v>687</v>
      </c>
      <c r="C11523" s="74" t="n">
        <v>2000</v>
      </c>
      <c r="D11523" s="74" t="s">
        <v>668</v>
      </c>
      <c r="E11523" s="75" t="n">
        <v>11341.229</v>
      </c>
    </row>
    <row r="11524" customFormat="false" ht="12.8" hidden="false" customHeight="false" outlineLevel="0" collapsed="false">
      <c r="A11524" s="71" t="s">
        <v>28</v>
      </c>
      <c r="B11524" s="74" t="s">
        <v>687</v>
      </c>
      <c r="C11524" s="74" t="n">
        <v>2000</v>
      </c>
      <c r="D11524" s="74" t="s">
        <v>669</v>
      </c>
      <c r="E11524" s="75" t="n">
        <v>9369.746</v>
      </c>
    </row>
    <row r="11525" customFormat="false" ht="12.8" hidden="false" customHeight="false" outlineLevel="0" collapsed="false">
      <c r="A11525" s="71" t="s">
        <v>28</v>
      </c>
      <c r="B11525" s="74" t="s">
        <v>687</v>
      </c>
      <c r="C11525" s="74" t="n">
        <v>2000</v>
      </c>
      <c r="D11525" s="74" t="s">
        <v>670</v>
      </c>
      <c r="E11525" s="75" t="n">
        <v>10719.983</v>
      </c>
    </row>
    <row r="11526" customFormat="false" ht="12.8" hidden="false" customHeight="false" outlineLevel="0" collapsed="false">
      <c r="A11526" s="71" t="s">
        <v>28</v>
      </c>
      <c r="B11526" s="74" t="s">
        <v>687</v>
      </c>
      <c r="C11526" s="74" t="n">
        <v>2000</v>
      </c>
      <c r="D11526" s="74" t="s">
        <v>671</v>
      </c>
      <c r="E11526" s="75" t="n">
        <v>11165.968</v>
      </c>
    </row>
    <row r="11527" customFormat="false" ht="12.8" hidden="false" customHeight="false" outlineLevel="0" collapsed="false">
      <c r="A11527" s="71" t="s">
        <v>28</v>
      </c>
      <c r="B11527" s="74" t="s">
        <v>687</v>
      </c>
      <c r="C11527" s="74" t="n">
        <v>2000</v>
      </c>
      <c r="D11527" s="74" t="s">
        <v>672</v>
      </c>
      <c r="E11527" s="75" t="n">
        <v>12312.451</v>
      </c>
    </row>
    <row r="11528" customFormat="false" ht="12.8" hidden="false" customHeight="false" outlineLevel="0" collapsed="false">
      <c r="A11528" s="71" t="s">
        <v>28</v>
      </c>
      <c r="B11528" s="74" t="s">
        <v>687</v>
      </c>
      <c r="C11528" s="74" t="n">
        <v>2000</v>
      </c>
      <c r="D11528" s="74" t="s">
        <v>673</v>
      </c>
      <c r="E11528" s="75" t="n">
        <v>11220.97</v>
      </c>
    </row>
    <row r="11529" customFormat="false" ht="12.8" hidden="false" customHeight="false" outlineLevel="0" collapsed="false">
      <c r="A11529" s="71" t="s">
        <v>28</v>
      </c>
      <c r="B11529" s="74" t="s">
        <v>687</v>
      </c>
      <c r="C11529" s="74" t="n">
        <v>2000</v>
      </c>
      <c r="D11529" s="74" t="s">
        <v>674</v>
      </c>
      <c r="E11529" s="75" t="n">
        <v>12482.281</v>
      </c>
    </row>
    <row r="11530" customFormat="false" ht="12.8" hidden="false" customHeight="false" outlineLevel="0" collapsed="false">
      <c r="A11530" s="71" t="s">
        <v>28</v>
      </c>
      <c r="B11530" s="74" t="s">
        <v>687</v>
      </c>
      <c r="C11530" s="74" t="n">
        <v>2000</v>
      </c>
      <c r="D11530" s="74" t="s">
        <v>675</v>
      </c>
      <c r="E11530" s="75" t="n">
        <v>13591.122</v>
      </c>
    </row>
    <row r="11531" customFormat="false" ht="12.8" hidden="false" customHeight="false" outlineLevel="0" collapsed="false">
      <c r="A11531" s="71" t="s">
        <v>28</v>
      </c>
      <c r="B11531" s="74" t="s">
        <v>687</v>
      </c>
      <c r="C11531" s="74" t="n">
        <v>2000</v>
      </c>
      <c r="D11531" s="74" t="s">
        <v>676</v>
      </c>
      <c r="E11531" s="75" t="n">
        <v>11940.57</v>
      </c>
    </row>
    <row r="11532" customFormat="false" ht="12.8" hidden="false" customHeight="false" outlineLevel="0" collapsed="false">
      <c r="A11532" s="71" t="s">
        <v>28</v>
      </c>
      <c r="B11532" s="74" t="s">
        <v>687</v>
      </c>
      <c r="C11532" s="74" t="n">
        <v>2000</v>
      </c>
      <c r="D11532" s="74" t="s">
        <v>677</v>
      </c>
      <c r="E11532" s="75" t="n">
        <v>11547.576</v>
      </c>
    </row>
    <row r="11533" customFormat="false" ht="12.8" hidden="false" customHeight="false" outlineLevel="0" collapsed="false">
      <c r="A11533" s="71" t="s">
        <v>28</v>
      </c>
      <c r="B11533" s="74" t="s">
        <v>687</v>
      </c>
      <c r="C11533" s="76" t="n">
        <v>2000</v>
      </c>
      <c r="D11533" s="76" t="s">
        <v>678</v>
      </c>
      <c r="E11533" s="77" t="n">
        <v>10818.094</v>
      </c>
    </row>
    <row r="11534" customFormat="false" ht="12.8" hidden="false" customHeight="false" outlineLevel="0" collapsed="false">
      <c r="A11534" s="71" t="s">
        <v>28</v>
      </c>
      <c r="B11534" s="74" t="s">
        <v>687</v>
      </c>
      <c r="C11534" s="72" t="n">
        <v>2001</v>
      </c>
      <c r="D11534" s="72" t="s">
        <v>667</v>
      </c>
      <c r="E11534" s="73" t="n">
        <v>10440.37</v>
      </c>
    </row>
    <row r="11535" customFormat="false" ht="12.8" hidden="false" customHeight="false" outlineLevel="0" collapsed="false">
      <c r="A11535" s="71" t="s">
        <v>28</v>
      </c>
      <c r="B11535" s="74" t="s">
        <v>687</v>
      </c>
      <c r="C11535" s="74" t="n">
        <v>2001</v>
      </c>
      <c r="D11535" s="74" t="s">
        <v>668</v>
      </c>
      <c r="E11535" s="75" t="n">
        <v>9566.95</v>
      </c>
    </row>
    <row r="11536" customFormat="false" ht="12.8" hidden="false" customHeight="false" outlineLevel="0" collapsed="false">
      <c r="A11536" s="71" t="s">
        <v>28</v>
      </c>
      <c r="B11536" s="74" t="s">
        <v>687</v>
      </c>
      <c r="C11536" s="74" t="n">
        <v>2001</v>
      </c>
      <c r="D11536" s="74" t="s">
        <v>669</v>
      </c>
      <c r="E11536" s="75" t="n">
        <v>10895.277</v>
      </c>
    </row>
    <row r="11537" customFormat="false" ht="12.8" hidden="false" customHeight="false" outlineLevel="0" collapsed="false">
      <c r="A11537" s="71" t="s">
        <v>28</v>
      </c>
      <c r="B11537" s="74" t="s">
        <v>687</v>
      </c>
      <c r="C11537" s="74" t="n">
        <v>2001</v>
      </c>
      <c r="D11537" s="74" t="s">
        <v>670</v>
      </c>
      <c r="E11537" s="75" t="n">
        <v>10727.244</v>
      </c>
    </row>
    <row r="11538" customFormat="false" ht="12.8" hidden="false" customHeight="false" outlineLevel="0" collapsed="false">
      <c r="A11538" s="71" t="s">
        <v>28</v>
      </c>
      <c r="B11538" s="74" t="s">
        <v>687</v>
      </c>
      <c r="C11538" s="74" t="n">
        <v>2001</v>
      </c>
      <c r="D11538" s="74" t="s">
        <v>671</v>
      </c>
      <c r="E11538" s="75" t="n">
        <v>11164.73</v>
      </c>
    </row>
    <row r="11539" customFormat="false" ht="12.8" hidden="false" customHeight="false" outlineLevel="0" collapsed="false">
      <c r="A11539" s="71" t="s">
        <v>28</v>
      </c>
      <c r="B11539" s="74" t="s">
        <v>687</v>
      </c>
      <c r="C11539" s="74" t="n">
        <v>2001</v>
      </c>
      <c r="D11539" s="74" t="s">
        <v>672</v>
      </c>
      <c r="E11539" s="75" t="n">
        <v>11587.966</v>
      </c>
    </row>
    <row r="11540" customFormat="false" ht="12.8" hidden="false" customHeight="false" outlineLevel="0" collapsed="false">
      <c r="A11540" s="71" t="s">
        <v>28</v>
      </c>
      <c r="B11540" s="74" t="s">
        <v>687</v>
      </c>
      <c r="C11540" s="74" t="n">
        <v>2001</v>
      </c>
      <c r="D11540" s="74" t="s">
        <v>673</v>
      </c>
      <c r="E11540" s="75" t="n">
        <v>11225.507</v>
      </c>
    </row>
    <row r="11541" customFormat="false" ht="12.8" hidden="false" customHeight="false" outlineLevel="0" collapsed="false">
      <c r="A11541" s="71" t="s">
        <v>28</v>
      </c>
      <c r="B11541" s="74" t="s">
        <v>687</v>
      </c>
      <c r="C11541" s="74" t="n">
        <v>2001</v>
      </c>
      <c r="D11541" s="74" t="s">
        <v>674</v>
      </c>
      <c r="E11541" s="75" t="n">
        <v>12358.21</v>
      </c>
    </row>
    <row r="11542" customFormat="false" ht="12.8" hidden="false" customHeight="false" outlineLevel="0" collapsed="false">
      <c r="A11542" s="71" t="s">
        <v>28</v>
      </c>
      <c r="B11542" s="74" t="s">
        <v>687</v>
      </c>
      <c r="C11542" s="74" t="n">
        <v>2001</v>
      </c>
      <c r="D11542" s="74" t="s">
        <v>675</v>
      </c>
      <c r="E11542" s="75" t="n">
        <v>11392.627</v>
      </c>
    </row>
    <row r="11543" customFormat="false" ht="12.8" hidden="false" customHeight="false" outlineLevel="0" collapsed="false">
      <c r="A11543" s="71" t="s">
        <v>28</v>
      </c>
      <c r="B11543" s="74" t="s">
        <v>687</v>
      </c>
      <c r="C11543" s="74" t="n">
        <v>2001</v>
      </c>
      <c r="D11543" s="74" t="s">
        <v>676</v>
      </c>
      <c r="E11543" s="75" t="n">
        <v>11387.328</v>
      </c>
    </row>
    <row r="11544" customFormat="false" ht="12.8" hidden="false" customHeight="false" outlineLevel="0" collapsed="false">
      <c r="A11544" s="71" t="s">
        <v>28</v>
      </c>
      <c r="B11544" s="74" t="s">
        <v>687</v>
      </c>
      <c r="C11544" s="74" t="n">
        <v>2001</v>
      </c>
      <c r="D11544" s="74" t="s">
        <v>677</v>
      </c>
      <c r="E11544" s="75" t="n">
        <v>11948.356</v>
      </c>
    </row>
    <row r="11545" customFormat="false" ht="12.8" hidden="false" customHeight="false" outlineLevel="0" collapsed="false">
      <c r="A11545" s="71" t="s">
        <v>28</v>
      </c>
      <c r="B11545" s="74" t="s">
        <v>687</v>
      </c>
      <c r="C11545" s="76" t="n">
        <v>2001</v>
      </c>
      <c r="D11545" s="76" t="s">
        <v>678</v>
      </c>
      <c r="E11545" s="77" t="n">
        <v>10500.844</v>
      </c>
    </row>
    <row r="11546" customFormat="false" ht="12.8" hidden="false" customHeight="false" outlineLevel="0" collapsed="false">
      <c r="A11546" s="71" t="s">
        <v>28</v>
      </c>
      <c r="B11546" s="74" t="s">
        <v>687</v>
      </c>
      <c r="C11546" s="72" t="n">
        <v>2002</v>
      </c>
      <c r="D11546" s="72" t="s">
        <v>667</v>
      </c>
      <c r="E11546" s="73" t="n">
        <v>11230.915</v>
      </c>
    </row>
    <row r="11547" customFormat="false" ht="12.8" hidden="false" customHeight="false" outlineLevel="0" collapsed="false">
      <c r="A11547" s="71" t="s">
        <v>28</v>
      </c>
      <c r="B11547" s="74" t="s">
        <v>687</v>
      </c>
      <c r="C11547" s="74" t="n">
        <v>2002</v>
      </c>
      <c r="D11547" s="74" t="s">
        <v>668</v>
      </c>
      <c r="E11547" s="75" t="n">
        <v>10531.316</v>
      </c>
    </row>
    <row r="11548" customFormat="false" ht="12.8" hidden="false" customHeight="false" outlineLevel="0" collapsed="false">
      <c r="A11548" s="71" t="s">
        <v>28</v>
      </c>
      <c r="B11548" s="74" t="s">
        <v>687</v>
      </c>
      <c r="C11548" s="74" t="n">
        <v>2002</v>
      </c>
      <c r="D11548" s="74" t="s">
        <v>669</v>
      </c>
      <c r="E11548" s="75" t="n">
        <v>10203.131</v>
      </c>
    </row>
    <row r="11549" customFormat="false" ht="12.8" hidden="false" customHeight="false" outlineLevel="0" collapsed="false">
      <c r="A11549" s="71" t="s">
        <v>28</v>
      </c>
      <c r="B11549" s="74" t="s">
        <v>687</v>
      </c>
      <c r="C11549" s="74" t="n">
        <v>2002</v>
      </c>
      <c r="D11549" s="74" t="s">
        <v>670</v>
      </c>
      <c r="E11549" s="75" t="n">
        <v>10702.83</v>
      </c>
    </row>
    <row r="11550" customFormat="false" ht="12.8" hidden="false" customHeight="false" outlineLevel="0" collapsed="false">
      <c r="A11550" s="71" t="s">
        <v>28</v>
      </c>
      <c r="B11550" s="74" t="s">
        <v>687</v>
      </c>
      <c r="C11550" s="74" t="n">
        <v>2002</v>
      </c>
      <c r="D11550" s="74" t="s">
        <v>671</v>
      </c>
      <c r="E11550" s="75" t="n">
        <v>10523.903</v>
      </c>
    </row>
    <row r="11551" customFormat="false" ht="12.8" hidden="false" customHeight="false" outlineLevel="0" collapsed="false">
      <c r="A11551" s="71" t="s">
        <v>28</v>
      </c>
      <c r="B11551" s="74" t="s">
        <v>687</v>
      </c>
      <c r="C11551" s="74" t="n">
        <v>2002</v>
      </c>
      <c r="D11551" s="74" t="s">
        <v>672</v>
      </c>
      <c r="E11551" s="75" t="n">
        <v>10467.25</v>
      </c>
    </row>
    <row r="11552" customFormat="false" ht="12.8" hidden="false" customHeight="false" outlineLevel="0" collapsed="false">
      <c r="A11552" s="71" t="s">
        <v>28</v>
      </c>
      <c r="B11552" s="74" t="s">
        <v>687</v>
      </c>
      <c r="C11552" s="74" t="n">
        <v>2002</v>
      </c>
      <c r="D11552" s="74" t="s">
        <v>673</v>
      </c>
      <c r="E11552" s="75" t="n">
        <v>11792.486</v>
      </c>
    </row>
    <row r="11553" customFormat="false" ht="12.8" hidden="false" customHeight="false" outlineLevel="0" collapsed="false">
      <c r="A11553" s="71" t="s">
        <v>28</v>
      </c>
      <c r="B11553" s="74" t="s">
        <v>687</v>
      </c>
      <c r="C11553" s="74" t="n">
        <v>2002</v>
      </c>
      <c r="D11553" s="74" t="s">
        <v>674</v>
      </c>
      <c r="E11553" s="75" t="n">
        <v>12633.068</v>
      </c>
    </row>
    <row r="11554" customFormat="false" ht="12.8" hidden="false" customHeight="false" outlineLevel="0" collapsed="false">
      <c r="A11554" s="71" t="s">
        <v>28</v>
      </c>
      <c r="B11554" s="74" t="s">
        <v>687</v>
      </c>
      <c r="C11554" s="74" t="n">
        <v>2002</v>
      </c>
      <c r="D11554" s="74" t="s">
        <v>675</v>
      </c>
      <c r="E11554" s="75" t="n">
        <v>11987.43</v>
      </c>
    </row>
    <row r="11555" customFormat="false" ht="12.8" hidden="false" customHeight="false" outlineLevel="0" collapsed="false">
      <c r="A11555" s="71" t="s">
        <v>28</v>
      </c>
      <c r="B11555" s="74" t="s">
        <v>687</v>
      </c>
      <c r="C11555" s="74" t="n">
        <v>2002</v>
      </c>
      <c r="D11555" s="74" t="s">
        <v>676</v>
      </c>
      <c r="E11555" s="75" t="n">
        <v>13076.676</v>
      </c>
    </row>
    <row r="11556" customFormat="false" ht="12.8" hidden="false" customHeight="false" outlineLevel="0" collapsed="false">
      <c r="A11556" s="71" t="s">
        <v>28</v>
      </c>
      <c r="B11556" s="74" t="s">
        <v>687</v>
      </c>
      <c r="C11556" s="74" t="n">
        <v>2002</v>
      </c>
      <c r="D11556" s="74" t="s">
        <v>677</v>
      </c>
      <c r="E11556" s="75" t="n">
        <v>10469.805</v>
      </c>
    </row>
    <row r="11557" customFormat="false" ht="12.8" hidden="false" customHeight="false" outlineLevel="0" collapsed="false">
      <c r="A11557" s="71" t="s">
        <v>28</v>
      </c>
      <c r="B11557" s="74" t="s">
        <v>687</v>
      </c>
      <c r="C11557" s="76" t="n">
        <v>2002</v>
      </c>
      <c r="D11557" s="76" t="s">
        <v>678</v>
      </c>
      <c r="E11557" s="77" t="n">
        <v>12259.484</v>
      </c>
    </row>
    <row r="11558" customFormat="false" ht="12.8" hidden="false" customHeight="false" outlineLevel="0" collapsed="false">
      <c r="A11558" s="71" t="s">
        <v>28</v>
      </c>
      <c r="B11558" s="74" t="s">
        <v>687</v>
      </c>
      <c r="C11558" s="72" t="n">
        <v>2003</v>
      </c>
      <c r="D11558" s="72" t="s">
        <v>667</v>
      </c>
      <c r="E11558" s="73" t="n">
        <v>10674.76</v>
      </c>
    </row>
    <row r="11559" customFormat="false" ht="12.8" hidden="false" customHeight="false" outlineLevel="0" collapsed="false">
      <c r="A11559" s="71" t="s">
        <v>28</v>
      </c>
      <c r="B11559" s="74" t="s">
        <v>687</v>
      </c>
      <c r="C11559" s="74" t="n">
        <v>2003</v>
      </c>
      <c r="D11559" s="74" t="s">
        <v>668</v>
      </c>
      <c r="E11559" s="75" t="n">
        <v>8840.095</v>
      </c>
    </row>
    <row r="11560" customFormat="false" ht="12.8" hidden="false" customHeight="false" outlineLevel="0" collapsed="false">
      <c r="A11560" s="71" t="s">
        <v>28</v>
      </c>
      <c r="B11560" s="74" t="s">
        <v>687</v>
      </c>
      <c r="C11560" s="74" t="n">
        <v>2003</v>
      </c>
      <c r="D11560" s="74" t="s">
        <v>669</v>
      </c>
      <c r="E11560" s="75" t="n">
        <v>9395.901</v>
      </c>
    </row>
    <row r="11561" customFormat="false" ht="12.8" hidden="false" customHeight="false" outlineLevel="0" collapsed="false">
      <c r="A11561" s="71" t="s">
        <v>28</v>
      </c>
      <c r="B11561" s="74" t="s">
        <v>687</v>
      </c>
      <c r="C11561" s="74" t="n">
        <v>2003</v>
      </c>
      <c r="D11561" s="74" t="s">
        <v>670</v>
      </c>
      <c r="E11561" s="75" t="n">
        <v>9796.376</v>
      </c>
    </row>
    <row r="11562" customFormat="false" ht="12.8" hidden="false" customHeight="false" outlineLevel="0" collapsed="false">
      <c r="A11562" s="71" t="s">
        <v>28</v>
      </c>
      <c r="B11562" s="74" t="s">
        <v>687</v>
      </c>
      <c r="C11562" s="74" t="n">
        <v>2003</v>
      </c>
      <c r="D11562" s="74" t="s">
        <v>671</v>
      </c>
      <c r="E11562" s="75" t="n">
        <v>11674.536</v>
      </c>
    </row>
    <row r="11563" customFormat="false" ht="12.8" hidden="false" customHeight="false" outlineLevel="0" collapsed="false">
      <c r="A11563" s="71" t="s">
        <v>28</v>
      </c>
      <c r="B11563" s="74" t="s">
        <v>687</v>
      </c>
      <c r="C11563" s="74" t="n">
        <v>2003</v>
      </c>
      <c r="D11563" s="74" t="s">
        <v>672</v>
      </c>
      <c r="E11563" s="75" t="n">
        <v>11290.907</v>
      </c>
    </row>
    <row r="11564" customFormat="false" ht="12.8" hidden="false" customHeight="false" outlineLevel="0" collapsed="false">
      <c r="A11564" s="71" t="s">
        <v>28</v>
      </c>
      <c r="B11564" s="74" t="s">
        <v>687</v>
      </c>
      <c r="C11564" s="74" t="n">
        <v>2003</v>
      </c>
      <c r="D11564" s="74" t="s">
        <v>673</v>
      </c>
      <c r="E11564" s="75" t="n">
        <v>12487.897</v>
      </c>
    </row>
    <row r="11565" customFormat="false" ht="12.8" hidden="false" customHeight="false" outlineLevel="0" collapsed="false">
      <c r="A11565" s="71" t="s">
        <v>28</v>
      </c>
      <c r="B11565" s="74" t="s">
        <v>687</v>
      </c>
      <c r="C11565" s="74" t="n">
        <v>2003</v>
      </c>
      <c r="D11565" s="74" t="s">
        <v>674</v>
      </c>
      <c r="E11565" s="75" t="n">
        <v>12689.15</v>
      </c>
    </row>
    <row r="11566" customFormat="false" ht="12.8" hidden="false" customHeight="false" outlineLevel="0" collapsed="false">
      <c r="A11566" s="71" t="s">
        <v>28</v>
      </c>
      <c r="B11566" s="74" t="s">
        <v>687</v>
      </c>
      <c r="C11566" s="74" t="n">
        <v>2003</v>
      </c>
      <c r="D11566" s="74" t="s">
        <v>675</v>
      </c>
      <c r="E11566" s="75" t="n">
        <v>12936.074</v>
      </c>
    </row>
    <row r="11567" customFormat="false" ht="12.8" hidden="false" customHeight="false" outlineLevel="0" collapsed="false">
      <c r="A11567" s="71" t="s">
        <v>28</v>
      </c>
      <c r="B11567" s="74" t="s">
        <v>687</v>
      </c>
      <c r="C11567" s="74" t="n">
        <v>2003</v>
      </c>
      <c r="D11567" s="74" t="s">
        <v>676</v>
      </c>
      <c r="E11567" s="75" t="n">
        <v>12687.923</v>
      </c>
    </row>
    <row r="11568" customFormat="false" ht="12.8" hidden="false" customHeight="false" outlineLevel="0" collapsed="false">
      <c r="A11568" s="71" t="s">
        <v>28</v>
      </c>
      <c r="B11568" s="74" t="s">
        <v>687</v>
      </c>
      <c r="C11568" s="74" t="n">
        <v>2003</v>
      </c>
      <c r="D11568" s="74" t="s">
        <v>677</v>
      </c>
      <c r="E11568" s="75" t="n">
        <v>11679.807</v>
      </c>
    </row>
    <row r="11569" customFormat="false" ht="12.8" hidden="false" customHeight="false" outlineLevel="0" collapsed="false">
      <c r="A11569" s="71" t="s">
        <v>28</v>
      </c>
      <c r="B11569" s="74" t="s">
        <v>687</v>
      </c>
      <c r="C11569" s="76" t="n">
        <v>2003</v>
      </c>
      <c r="D11569" s="76" t="s">
        <v>678</v>
      </c>
      <c r="E11569" s="77" t="n">
        <v>13165.675</v>
      </c>
    </row>
    <row r="11570" customFormat="false" ht="12.8" hidden="false" customHeight="false" outlineLevel="0" collapsed="false">
      <c r="A11570" s="71" t="s">
        <v>28</v>
      </c>
      <c r="B11570" s="74" t="s">
        <v>687</v>
      </c>
      <c r="C11570" s="72" t="n">
        <v>2004</v>
      </c>
      <c r="D11570" s="72" t="s">
        <v>667</v>
      </c>
      <c r="E11570" s="73" t="n">
        <v>12337.877</v>
      </c>
    </row>
    <row r="11571" customFormat="false" ht="12.8" hidden="false" customHeight="false" outlineLevel="0" collapsed="false">
      <c r="A11571" s="71" t="s">
        <v>28</v>
      </c>
      <c r="B11571" s="74" t="s">
        <v>687</v>
      </c>
      <c r="C11571" s="74" t="n">
        <v>2004</v>
      </c>
      <c r="D11571" s="74" t="s">
        <v>668</v>
      </c>
      <c r="E11571" s="75" t="n">
        <v>10836.293</v>
      </c>
    </row>
    <row r="11572" customFormat="false" ht="12.8" hidden="false" customHeight="false" outlineLevel="0" collapsed="false">
      <c r="A11572" s="71" t="s">
        <v>28</v>
      </c>
      <c r="B11572" s="74" t="s">
        <v>687</v>
      </c>
      <c r="C11572" s="74" t="n">
        <v>2004</v>
      </c>
      <c r="D11572" s="74" t="s">
        <v>669</v>
      </c>
      <c r="E11572" s="75" t="n">
        <v>12792.15</v>
      </c>
    </row>
    <row r="11573" customFormat="false" ht="12.8" hidden="false" customHeight="false" outlineLevel="0" collapsed="false">
      <c r="A11573" s="71" t="s">
        <v>28</v>
      </c>
      <c r="B11573" s="74" t="s">
        <v>687</v>
      </c>
      <c r="C11573" s="74" t="n">
        <v>2004</v>
      </c>
      <c r="D11573" s="74" t="s">
        <v>670</v>
      </c>
      <c r="E11573" s="75" t="n">
        <v>13084.639</v>
      </c>
    </row>
    <row r="11574" customFormat="false" ht="12.8" hidden="false" customHeight="false" outlineLevel="0" collapsed="false">
      <c r="A11574" s="71" t="s">
        <v>28</v>
      </c>
      <c r="B11574" s="74" t="s">
        <v>687</v>
      </c>
      <c r="C11574" s="74" t="n">
        <v>2004</v>
      </c>
      <c r="D11574" s="74" t="s">
        <v>671</v>
      </c>
      <c r="E11574" s="75" t="n">
        <v>13048.284</v>
      </c>
    </row>
    <row r="11575" customFormat="false" ht="12.8" hidden="false" customHeight="false" outlineLevel="0" collapsed="false">
      <c r="A11575" s="71" t="s">
        <v>28</v>
      </c>
      <c r="B11575" s="74" t="s">
        <v>687</v>
      </c>
      <c r="C11575" s="74" t="n">
        <v>2004</v>
      </c>
      <c r="D11575" s="74" t="s">
        <v>672</v>
      </c>
      <c r="E11575" s="75" t="n">
        <v>12801.144</v>
      </c>
    </row>
    <row r="11576" customFormat="false" ht="12.8" hidden="false" customHeight="false" outlineLevel="0" collapsed="false">
      <c r="A11576" s="71" t="s">
        <v>28</v>
      </c>
      <c r="B11576" s="74" t="s">
        <v>687</v>
      </c>
      <c r="C11576" s="74" t="n">
        <v>2004</v>
      </c>
      <c r="D11576" s="74" t="s">
        <v>673</v>
      </c>
      <c r="E11576" s="75" t="n">
        <v>14351.326</v>
      </c>
    </row>
    <row r="11577" customFormat="false" ht="12.8" hidden="false" customHeight="false" outlineLevel="0" collapsed="false">
      <c r="A11577" s="71" t="s">
        <v>28</v>
      </c>
      <c r="B11577" s="74" t="s">
        <v>687</v>
      </c>
      <c r="C11577" s="74" t="n">
        <v>2004</v>
      </c>
      <c r="D11577" s="74" t="s">
        <v>674</v>
      </c>
      <c r="E11577" s="75" t="n">
        <v>14306.796</v>
      </c>
    </row>
    <row r="11578" customFormat="false" ht="12.8" hidden="false" customHeight="false" outlineLevel="0" collapsed="false">
      <c r="A11578" s="71" t="s">
        <v>28</v>
      </c>
      <c r="B11578" s="74" t="s">
        <v>687</v>
      </c>
      <c r="C11578" s="74" t="n">
        <v>2004</v>
      </c>
      <c r="D11578" s="74" t="s">
        <v>675</v>
      </c>
      <c r="E11578" s="75" t="n">
        <v>15013.158</v>
      </c>
    </row>
    <row r="11579" customFormat="false" ht="12.8" hidden="false" customHeight="false" outlineLevel="0" collapsed="false">
      <c r="A11579" s="71" t="s">
        <v>28</v>
      </c>
      <c r="B11579" s="74" t="s">
        <v>687</v>
      </c>
      <c r="C11579" s="74" t="n">
        <v>2004</v>
      </c>
      <c r="D11579" s="74" t="s">
        <v>676</v>
      </c>
      <c r="E11579" s="75" t="n">
        <v>14837.64</v>
      </c>
    </row>
    <row r="11580" customFormat="false" ht="12.8" hidden="false" customHeight="false" outlineLevel="0" collapsed="false">
      <c r="A11580" s="71" t="s">
        <v>28</v>
      </c>
      <c r="B11580" s="74" t="s">
        <v>687</v>
      </c>
      <c r="C11580" s="74" t="n">
        <v>2004</v>
      </c>
      <c r="D11580" s="74" t="s">
        <v>677</v>
      </c>
      <c r="E11580" s="75" t="n">
        <v>13650.464</v>
      </c>
    </row>
    <row r="11581" customFormat="false" ht="12.8" hidden="false" customHeight="false" outlineLevel="0" collapsed="false">
      <c r="A11581" s="71" t="s">
        <v>28</v>
      </c>
      <c r="B11581" s="74" t="s">
        <v>687</v>
      </c>
      <c r="C11581" s="76" t="n">
        <v>2004</v>
      </c>
      <c r="D11581" s="76" t="s">
        <v>678</v>
      </c>
      <c r="E11581" s="77" t="n">
        <v>14939.545</v>
      </c>
    </row>
    <row r="11582" customFormat="false" ht="12.8" hidden="false" customHeight="false" outlineLevel="0" collapsed="false">
      <c r="A11582" s="71" t="s">
        <v>28</v>
      </c>
      <c r="B11582" s="74" t="s">
        <v>687</v>
      </c>
      <c r="C11582" s="72" t="n">
        <v>2005</v>
      </c>
      <c r="D11582" s="72" t="s">
        <v>667</v>
      </c>
      <c r="E11582" s="73" t="n">
        <v>12364.238</v>
      </c>
    </row>
    <row r="11583" customFormat="false" ht="12.8" hidden="false" customHeight="false" outlineLevel="0" collapsed="false">
      <c r="A11583" s="71" t="s">
        <v>28</v>
      </c>
      <c r="B11583" s="74" t="s">
        <v>687</v>
      </c>
      <c r="C11583" s="74" t="n">
        <v>2005</v>
      </c>
      <c r="D11583" s="74" t="s">
        <v>668</v>
      </c>
      <c r="E11583" s="75" t="n">
        <v>12370.608</v>
      </c>
    </row>
    <row r="11584" customFormat="false" ht="12.8" hidden="false" customHeight="false" outlineLevel="0" collapsed="false">
      <c r="A11584" s="71" t="s">
        <v>28</v>
      </c>
      <c r="B11584" s="74" t="s">
        <v>687</v>
      </c>
      <c r="C11584" s="74" t="n">
        <v>2005</v>
      </c>
      <c r="D11584" s="74" t="s">
        <v>669</v>
      </c>
      <c r="E11584" s="75" t="n">
        <v>13656.81</v>
      </c>
    </row>
    <row r="11585" customFormat="false" ht="12.8" hidden="false" customHeight="false" outlineLevel="0" collapsed="false">
      <c r="A11585" s="71" t="s">
        <v>28</v>
      </c>
      <c r="B11585" s="74" t="s">
        <v>687</v>
      </c>
      <c r="C11585" s="74" t="n">
        <v>2005</v>
      </c>
      <c r="D11585" s="74" t="s">
        <v>670</v>
      </c>
      <c r="E11585" s="75" t="n">
        <v>12544.117</v>
      </c>
    </row>
    <row r="11586" customFormat="false" ht="12.8" hidden="false" customHeight="false" outlineLevel="0" collapsed="false">
      <c r="A11586" s="71" t="s">
        <v>28</v>
      </c>
      <c r="B11586" s="74" t="s">
        <v>687</v>
      </c>
      <c r="C11586" s="74" t="n">
        <v>2005</v>
      </c>
      <c r="D11586" s="74" t="s">
        <v>671</v>
      </c>
      <c r="E11586" s="75" t="n">
        <v>13569.33</v>
      </c>
    </row>
    <row r="11587" customFormat="false" ht="12.8" hidden="false" customHeight="false" outlineLevel="0" collapsed="false">
      <c r="A11587" s="71" t="s">
        <v>28</v>
      </c>
      <c r="B11587" s="74" t="s">
        <v>687</v>
      </c>
      <c r="C11587" s="74" t="n">
        <v>2005</v>
      </c>
      <c r="D11587" s="74" t="s">
        <v>672</v>
      </c>
      <c r="E11587" s="75" t="n">
        <v>14165.878</v>
      </c>
    </row>
    <row r="11588" customFormat="false" ht="12.8" hidden="false" customHeight="false" outlineLevel="0" collapsed="false">
      <c r="A11588" s="71" t="s">
        <v>28</v>
      </c>
      <c r="B11588" s="74" t="s">
        <v>687</v>
      </c>
      <c r="C11588" s="74" t="n">
        <v>2005</v>
      </c>
      <c r="D11588" s="74" t="s">
        <v>673</v>
      </c>
      <c r="E11588" s="75" t="n">
        <v>14081.052</v>
      </c>
    </row>
    <row r="11589" customFormat="false" ht="12.8" hidden="false" customHeight="false" outlineLevel="0" collapsed="false">
      <c r="A11589" s="71" t="s">
        <v>28</v>
      </c>
      <c r="B11589" s="74" t="s">
        <v>687</v>
      </c>
      <c r="C11589" s="74" t="n">
        <v>2005</v>
      </c>
      <c r="D11589" s="74" t="s">
        <v>674</v>
      </c>
      <c r="E11589" s="75" t="n">
        <v>15862.505</v>
      </c>
    </row>
    <row r="11590" customFormat="false" ht="12.8" hidden="false" customHeight="false" outlineLevel="0" collapsed="false">
      <c r="A11590" s="71" t="s">
        <v>28</v>
      </c>
      <c r="B11590" s="74" t="s">
        <v>687</v>
      </c>
      <c r="C11590" s="74" t="n">
        <v>2005</v>
      </c>
      <c r="D11590" s="74" t="s">
        <v>675</v>
      </c>
      <c r="E11590" s="75" t="n">
        <v>15730.686</v>
      </c>
    </row>
    <row r="11591" customFormat="false" ht="12.8" hidden="false" customHeight="false" outlineLevel="0" collapsed="false">
      <c r="A11591" s="71" t="s">
        <v>28</v>
      </c>
      <c r="B11591" s="74" t="s">
        <v>687</v>
      </c>
      <c r="C11591" s="74" t="n">
        <v>2005</v>
      </c>
      <c r="D11591" s="74" t="s">
        <v>676</v>
      </c>
      <c r="E11591" s="75" t="n">
        <v>13753.93</v>
      </c>
    </row>
    <row r="11592" customFormat="false" ht="12.8" hidden="false" customHeight="false" outlineLevel="0" collapsed="false">
      <c r="A11592" s="71" t="s">
        <v>28</v>
      </c>
      <c r="B11592" s="74" t="s">
        <v>687</v>
      </c>
      <c r="C11592" s="74" t="n">
        <v>2005</v>
      </c>
      <c r="D11592" s="74" t="s">
        <v>677</v>
      </c>
      <c r="E11592" s="75" t="n">
        <v>13980.992</v>
      </c>
    </row>
    <row r="11593" customFormat="false" ht="12.8" hidden="false" customHeight="false" outlineLevel="0" collapsed="false">
      <c r="A11593" s="71" t="s">
        <v>28</v>
      </c>
      <c r="B11593" s="74" t="s">
        <v>687</v>
      </c>
      <c r="C11593" s="76" t="n">
        <v>2005</v>
      </c>
      <c r="D11593" s="76" t="s">
        <v>678</v>
      </c>
      <c r="E11593" s="77" t="n">
        <v>14722.683</v>
      </c>
    </row>
    <row r="11594" customFormat="false" ht="12.8" hidden="false" customHeight="false" outlineLevel="0" collapsed="false">
      <c r="A11594" s="71" t="s">
        <v>28</v>
      </c>
      <c r="B11594" s="74" t="s">
        <v>687</v>
      </c>
      <c r="C11594" s="72" t="n">
        <v>2006</v>
      </c>
      <c r="D11594" s="72" t="s">
        <v>667</v>
      </c>
      <c r="E11594" s="73" t="n">
        <v>13372.49</v>
      </c>
    </row>
    <row r="11595" customFormat="false" ht="12.8" hidden="false" customHeight="false" outlineLevel="0" collapsed="false">
      <c r="A11595" s="71" t="s">
        <v>28</v>
      </c>
      <c r="B11595" s="74" t="s">
        <v>687</v>
      </c>
      <c r="C11595" s="74" t="n">
        <v>2006</v>
      </c>
      <c r="D11595" s="74" t="s">
        <v>668</v>
      </c>
      <c r="E11595" s="75" t="n">
        <v>12672.664</v>
      </c>
    </row>
    <row r="11596" customFormat="false" ht="12.8" hidden="false" customHeight="false" outlineLevel="0" collapsed="false">
      <c r="A11596" s="71" t="s">
        <v>28</v>
      </c>
      <c r="B11596" s="74" t="s">
        <v>687</v>
      </c>
      <c r="C11596" s="74" t="n">
        <v>2006</v>
      </c>
      <c r="D11596" s="74" t="s">
        <v>669</v>
      </c>
      <c r="E11596" s="75" t="n">
        <v>14471.711</v>
      </c>
    </row>
    <row r="11597" customFormat="false" ht="12.8" hidden="false" customHeight="false" outlineLevel="0" collapsed="false">
      <c r="A11597" s="71" t="s">
        <v>28</v>
      </c>
      <c r="B11597" s="74" t="s">
        <v>687</v>
      </c>
      <c r="C11597" s="74" t="n">
        <v>2006</v>
      </c>
      <c r="D11597" s="74" t="s">
        <v>670</v>
      </c>
      <c r="E11597" s="75" t="n">
        <v>13452.948</v>
      </c>
    </row>
    <row r="11598" customFormat="false" ht="12.8" hidden="false" customHeight="false" outlineLevel="0" collapsed="false">
      <c r="A11598" s="71" t="s">
        <v>28</v>
      </c>
      <c r="B11598" s="74" t="s">
        <v>687</v>
      </c>
      <c r="C11598" s="74" t="n">
        <v>2006</v>
      </c>
      <c r="D11598" s="74" t="s">
        <v>671</v>
      </c>
      <c r="E11598" s="75" t="n">
        <v>14710.004</v>
      </c>
    </row>
    <row r="11599" customFormat="false" ht="12.8" hidden="false" customHeight="false" outlineLevel="0" collapsed="false">
      <c r="A11599" s="71" t="s">
        <v>28</v>
      </c>
      <c r="B11599" s="74" t="s">
        <v>687</v>
      </c>
      <c r="C11599" s="74" t="n">
        <v>2006</v>
      </c>
      <c r="D11599" s="74" t="s">
        <v>672</v>
      </c>
      <c r="E11599" s="75" t="n">
        <v>15584.612</v>
      </c>
    </row>
    <row r="11600" customFormat="false" ht="12.8" hidden="false" customHeight="false" outlineLevel="0" collapsed="false">
      <c r="A11600" s="71" t="s">
        <v>28</v>
      </c>
      <c r="B11600" s="74" t="s">
        <v>687</v>
      </c>
      <c r="C11600" s="74" t="n">
        <v>2006</v>
      </c>
      <c r="D11600" s="74" t="s">
        <v>673</v>
      </c>
      <c r="E11600" s="75" t="n">
        <v>15637.411</v>
      </c>
    </row>
    <row r="11601" customFormat="false" ht="12.8" hidden="false" customHeight="false" outlineLevel="0" collapsed="false">
      <c r="A11601" s="71" t="s">
        <v>28</v>
      </c>
      <c r="B11601" s="74" t="s">
        <v>687</v>
      </c>
      <c r="C11601" s="74" t="n">
        <v>2006</v>
      </c>
      <c r="D11601" s="74" t="s">
        <v>674</v>
      </c>
      <c r="E11601" s="75" t="n">
        <v>16904.934</v>
      </c>
    </row>
    <row r="11602" customFormat="false" ht="12.8" hidden="false" customHeight="false" outlineLevel="0" collapsed="false">
      <c r="A11602" s="71" t="s">
        <v>28</v>
      </c>
      <c r="B11602" s="74" t="s">
        <v>687</v>
      </c>
      <c r="C11602" s="74" t="n">
        <v>2006</v>
      </c>
      <c r="D11602" s="74" t="s">
        <v>675</v>
      </c>
      <c r="E11602" s="75" t="n">
        <v>16026.644</v>
      </c>
    </row>
    <row r="11603" customFormat="false" ht="12.8" hidden="false" customHeight="false" outlineLevel="0" collapsed="false">
      <c r="A11603" s="71" t="s">
        <v>28</v>
      </c>
      <c r="B11603" s="74" t="s">
        <v>687</v>
      </c>
      <c r="C11603" s="74" t="n">
        <v>2006</v>
      </c>
      <c r="D11603" s="74" t="s">
        <v>676</v>
      </c>
      <c r="E11603" s="75" t="n">
        <v>16127.425</v>
      </c>
    </row>
    <row r="11604" customFormat="false" ht="12.8" hidden="false" customHeight="false" outlineLevel="0" collapsed="false">
      <c r="A11604" s="71" t="s">
        <v>28</v>
      </c>
      <c r="B11604" s="74" t="s">
        <v>687</v>
      </c>
      <c r="C11604" s="74" t="n">
        <v>2006</v>
      </c>
      <c r="D11604" s="74" t="s">
        <v>677</v>
      </c>
      <c r="E11604" s="75" t="n">
        <v>15228.628</v>
      </c>
    </row>
    <row r="11605" customFormat="false" ht="12.8" hidden="false" customHeight="false" outlineLevel="0" collapsed="false">
      <c r="A11605" s="71" t="s">
        <v>28</v>
      </c>
      <c r="B11605" s="74" t="s">
        <v>687</v>
      </c>
      <c r="C11605" s="76" t="n">
        <v>2006</v>
      </c>
      <c r="D11605" s="76" t="s">
        <v>678</v>
      </c>
      <c r="E11605" s="77" t="n">
        <v>16592.24</v>
      </c>
    </row>
    <row r="11606" customFormat="false" ht="12.8" hidden="false" customHeight="false" outlineLevel="0" collapsed="false">
      <c r="A11606" s="71" t="s">
        <v>28</v>
      </c>
      <c r="B11606" s="74" t="s">
        <v>687</v>
      </c>
      <c r="C11606" s="72" t="n">
        <v>2007</v>
      </c>
      <c r="D11606" s="72" t="s">
        <v>667</v>
      </c>
      <c r="E11606" s="73" t="n">
        <v>14054.8169968556</v>
      </c>
    </row>
    <row r="11607" customFormat="false" ht="12.8" hidden="false" customHeight="false" outlineLevel="0" collapsed="false">
      <c r="A11607" s="71" t="s">
        <v>28</v>
      </c>
      <c r="B11607" s="74" t="s">
        <v>687</v>
      </c>
      <c r="C11607" s="74" t="n">
        <v>2007</v>
      </c>
      <c r="D11607" s="74" t="s">
        <v>668</v>
      </c>
      <c r="E11607" s="75" t="n">
        <v>13551.7919060523</v>
      </c>
    </row>
    <row r="11608" customFormat="false" ht="12.8" hidden="false" customHeight="false" outlineLevel="0" collapsed="false">
      <c r="A11608" s="71" t="s">
        <v>28</v>
      </c>
      <c r="B11608" s="74" t="s">
        <v>687</v>
      </c>
      <c r="C11608" s="74" t="n">
        <v>2007</v>
      </c>
      <c r="D11608" s="74" t="s">
        <v>669</v>
      </c>
      <c r="E11608" s="75" t="n">
        <v>15411.8970071854</v>
      </c>
    </row>
    <row r="11609" customFormat="false" ht="12.8" hidden="false" customHeight="false" outlineLevel="0" collapsed="false">
      <c r="A11609" s="71" t="s">
        <v>28</v>
      </c>
      <c r="B11609" s="74" t="s">
        <v>687</v>
      </c>
      <c r="C11609" s="74" t="n">
        <v>2007</v>
      </c>
      <c r="D11609" s="74" t="s">
        <v>670</v>
      </c>
      <c r="E11609" s="75" t="n">
        <v>15247.3950374076</v>
      </c>
    </row>
    <row r="11610" customFormat="false" ht="12.8" hidden="false" customHeight="false" outlineLevel="0" collapsed="false">
      <c r="A11610" s="71" t="s">
        <v>28</v>
      </c>
      <c r="B11610" s="74" t="s">
        <v>687</v>
      </c>
      <c r="C11610" s="74" t="n">
        <v>2007</v>
      </c>
      <c r="D11610" s="74" t="s">
        <v>671</v>
      </c>
      <c r="E11610" s="75" t="n">
        <v>15880.8919809769</v>
      </c>
    </row>
    <row r="11611" customFormat="false" ht="12.8" hidden="false" customHeight="false" outlineLevel="0" collapsed="false">
      <c r="A11611" s="71" t="s">
        <v>28</v>
      </c>
      <c r="B11611" s="74" t="s">
        <v>687</v>
      </c>
      <c r="C11611" s="74" t="n">
        <v>2007</v>
      </c>
      <c r="D11611" s="74" t="s">
        <v>672</v>
      </c>
      <c r="E11611" s="75" t="n">
        <v>16399.4818427454</v>
      </c>
    </row>
    <row r="11612" customFormat="false" ht="12.8" hidden="false" customHeight="false" outlineLevel="0" collapsed="false">
      <c r="A11612" s="71" t="s">
        <v>28</v>
      </c>
      <c r="B11612" s="74" t="s">
        <v>687</v>
      </c>
      <c r="C11612" s="74" t="n">
        <v>2007</v>
      </c>
      <c r="D11612" s="74" t="s">
        <v>673</v>
      </c>
      <c r="E11612" s="75" t="n">
        <v>16925.1493196266</v>
      </c>
    </row>
    <row r="11613" customFormat="false" ht="12.8" hidden="false" customHeight="false" outlineLevel="0" collapsed="false">
      <c r="A11613" s="71" t="s">
        <v>28</v>
      </c>
      <c r="B11613" s="74" t="s">
        <v>687</v>
      </c>
      <c r="C11613" s="74" t="n">
        <v>2007</v>
      </c>
      <c r="D11613" s="74" t="s">
        <v>674</v>
      </c>
      <c r="E11613" s="75" t="n">
        <v>17390.667233286</v>
      </c>
    </row>
    <row r="11614" customFormat="false" ht="12.8" hidden="false" customHeight="false" outlineLevel="0" collapsed="false">
      <c r="A11614" s="71" t="s">
        <v>28</v>
      </c>
      <c r="B11614" s="74" t="s">
        <v>687</v>
      </c>
      <c r="C11614" s="74" t="n">
        <v>2007</v>
      </c>
      <c r="D11614" s="74" t="s">
        <v>675</v>
      </c>
      <c r="E11614" s="75" t="n">
        <v>16008.3737684956</v>
      </c>
    </row>
    <row r="11615" customFormat="false" ht="12.8" hidden="false" customHeight="false" outlineLevel="0" collapsed="false">
      <c r="A11615" s="71" t="s">
        <v>28</v>
      </c>
      <c r="B11615" s="74" t="s">
        <v>687</v>
      </c>
      <c r="C11615" s="74" t="n">
        <v>2007</v>
      </c>
      <c r="D11615" s="74" t="s">
        <v>676</v>
      </c>
      <c r="E11615" s="75" t="n">
        <v>17317.3393911362</v>
      </c>
    </row>
    <row r="11616" customFormat="false" ht="12.8" hidden="false" customHeight="false" outlineLevel="0" collapsed="false">
      <c r="A11616" s="71" t="s">
        <v>28</v>
      </c>
      <c r="B11616" s="74" t="s">
        <v>687</v>
      </c>
      <c r="C11616" s="74" t="n">
        <v>2007</v>
      </c>
      <c r="D11616" s="74" t="s">
        <v>677</v>
      </c>
      <c r="E11616" s="75" t="n">
        <v>15835.5724806784</v>
      </c>
    </row>
    <row r="11617" customFormat="false" ht="12.8" hidden="false" customHeight="false" outlineLevel="0" collapsed="false">
      <c r="A11617" s="71" t="s">
        <v>28</v>
      </c>
      <c r="B11617" s="74" t="s">
        <v>687</v>
      </c>
      <c r="C11617" s="76" t="n">
        <v>2007</v>
      </c>
      <c r="D11617" s="76" t="s">
        <v>678</v>
      </c>
      <c r="E11617" s="77" t="n">
        <v>18087.4880996715</v>
      </c>
    </row>
    <row r="11618" customFormat="false" ht="12.8" hidden="false" customHeight="false" outlineLevel="0" collapsed="false">
      <c r="A11618" s="71" t="s">
        <v>28</v>
      </c>
      <c r="B11618" s="74" t="s">
        <v>687</v>
      </c>
      <c r="C11618" s="72" t="n">
        <v>2008</v>
      </c>
      <c r="D11618" s="72" t="s">
        <v>667</v>
      </c>
      <c r="E11618" s="73" t="n">
        <v>15545.1117696646</v>
      </c>
    </row>
    <row r="11619" customFormat="false" ht="12.8" hidden="false" customHeight="false" outlineLevel="0" collapsed="false">
      <c r="A11619" s="71" t="s">
        <v>28</v>
      </c>
      <c r="B11619" s="74" t="s">
        <v>687</v>
      </c>
      <c r="C11619" s="74" t="n">
        <v>2008</v>
      </c>
      <c r="D11619" s="74" t="s">
        <v>668</v>
      </c>
      <c r="E11619" s="75" t="n">
        <v>15017.8143142404</v>
      </c>
    </row>
    <row r="11620" customFormat="false" ht="12.8" hidden="false" customHeight="false" outlineLevel="0" collapsed="false">
      <c r="A11620" s="71" t="s">
        <v>28</v>
      </c>
      <c r="B11620" s="74" t="s">
        <v>687</v>
      </c>
      <c r="C11620" s="74" t="n">
        <v>2008</v>
      </c>
      <c r="D11620" s="74" t="s">
        <v>669</v>
      </c>
      <c r="E11620" s="75" t="n">
        <v>16057.3689350689</v>
      </c>
    </row>
    <row r="11621" customFormat="false" ht="12.8" hidden="false" customHeight="false" outlineLevel="0" collapsed="false">
      <c r="A11621" s="71" t="s">
        <v>28</v>
      </c>
      <c r="B11621" s="74" t="s">
        <v>687</v>
      </c>
      <c r="C11621" s="74" t="n">
        <v>2008</v>
      </c>
      <c r="D11621" s="74" t="s">
        <v>670</v>
      </c>
      <c r="E11621" s="75" t="n">
        <v>16627.1240009155</v>
      </c>
    </row>
    <row r="11622" customFormat="false" ht="12.8" hidden="false" customHeight="false" outlineLevel="0" collapsed="false">
      <c r="A11622" s="71" t="s">
        <v>28</v>
      </c>
      <c r="B11622" s="74" t="s">
        <v>687</v>
      </c>
      <c r="C11622" s="74" t="n">
        <v>2008</v>
      </c>
      <c r="D11622" s="74" t="s">
        <v>671</v>
      </c>
      <c r="E11622" s="75" t="n">
        <v>16840.1996641882</v>
      </c>
    </row>
    <row r="11623" customFormat="false" ht="12.8" hidden="false" customHeight="false" outlineLevel="0" collapsed="false">
      <c r="A11623" s="71" t="s">
        <v>28</v>
      </c>
      <c r="B11623" s="74" t="s">
        <v>687</v>
      </c>
      <c r="C11623" s="74" t="n">
        <v>2008</v>
      </c>
      <c r="D11623" s="74" t="s">
        <v>672</v>
      </c>
      <c r="E11623" s="75" t="n">
        <v>16849.6409864832</v>
      </c>
    </row>
    <row r="11624" customFormat="false" ht="12.8" hidden="false" customHeight="false" outlineLevel="0" collapsed="false">
      <c r="A11624" s="71" t="s">
        <v>28</v>
      </c>
      <c r="B11624" s="74" t="s">
        <v>687</v>
      </c>
      <c r="C11624" s="74" t="n">
        <v>2008</v>
      </c>
      <c r="D11624" s="74" t="s">
        <v>673</v>
      </c>
      <c r="E11624" s="75" t="n">
        <v>18956.9921324814</v>
      </c>
    </row>
    <row r="11625" customFormat="false" ht="12.8" hidden="false" customHeight="false" outlineLevel="0" collapsed="false">
      <c r="A11625" s="71" t="s">
        <v>28</v>
      </c>
      <c r="B11625" s="74" t="s">
        <v>687</v>
      </c>
      <c r="C11625" s="74" t="n">
        <v>2008</v>
      </c>
      <c r="D11625" s="74" t="s">
        <v>674</v>
      </c>
      <c r="E11625" s="75" t="n">
        <v>18755.30630867</v>
      </c>
    </row>
    <row r="11626" customFormat="false" ht="12.8" hidden="false" customHeight="false" outlineLevel="0" collapsed="false">
      <c r="A11626" s="71" t="s">
        <v>28</v>
      </c>
      <c r="B11626" s="74" t="s">
        <v>687</v>
      </c>
      <c r="C11626" s="74" t="n">
        <v>2008</v>
      </c>
      <c r="D11626" s="74" t="s">
        <v>675</v>
      </c>
      <c r="E11626" s="75" t="n">
        <v>19445.399215655</v>
      </c>
    </row>
    <row r="11627" customFormat="false" ht="12.8" hidden="false" customHeight="false" outlineLevel="0" collapsed="false">
      <c r="A11627" s="71" t="s">
        <v>28</v>
      </c>
      <c r="B11627" s="74" t="s">
        <v>687</v>
      </c>
      <c r="C11627" s="74" t="n">
        <v>2008</v>
      </c>
      <c r="D11627" s="74" t="s">
        <v>676</v>
      </c>
      <c r="E11627" s="75" t="n">
        <v>19569.5490465975</v>
      </c>
    </row>
    <row r="11628" customFormat="false" ht="12.8" hidden="false" customHeight="false" outlineLevel="0" collapsed="false">
      <c r="A11628" s="71" t="s">
        <v>28</v>
      </c>
      <c r="B11628" s="74" t="s">
        <v>687</v>
      </c>
      <c r="C11628" s="74" t="n">
        <v>2008</v>
      </c>
      <c r="D11628" s="74" t="s">
        <v>677</v>
      </c>
      <c r="E11628" s="75" t="n">
        <v>17385.9854595366</v>
      </c>
    </row>
    <row r="11629" customFormat="false" ht="12.8" hidden="false" customHeight="false" outlineLevel="0" collapsed="false">
      <c r="A11629" s="71" t="s">
        <v>28</v>
      </c>
      <c r="B11629" s="74" t="s">
        <v>687</v>
      </c>
      <c r="C11629" s="76" t="n">
        <v>2008</v>
      </c>
      <c r="D11629" s="76" t="s">
        <v>678</v>
      </c>
      <c r="E11629" s="77" t="n">
        <v>20160.8451209949</v>
      </c>
    </row>
    <row r="11630" customFormat="false" ht="12.8" hidden="false" customHeight="false" outlineLevel="0" collapsed="false">
      <c r="A11630" s="71" t="s">
        <v>28</v>
      </c>
      <c r="B11630" s="74" t="s">
        <v>687</v>
      </c>
      <c r="C11630" s="72" t="n">
        <v>2009</v>
      </c>
      <c r="D11630" s="72" t="s">
        <v>667</v>
      </c>
      <c r="E11630" s="73" t="n">
        <v>17091.6526939354</v>
      </c>
    </row>
    <row r="11631" customFormat="false" ht="12.8" hidden="false" customHeight="false" outlineLevel="0" collapsed="false">
      <c r="A11631" s="71" t="s">
        <v>28</v>
      </c>
      <c r="B11631" s="74" t="s">
        <v>687</v>
      </c>
      <c r="C11631" s="74" t="n">
        <v>2009</v>
      </c>
      <c r="D11631" s="74" t="s">
        <v>668</v>
      </c>
      <c r="E11631" s="75" t="n">
        <v>15820.2747959569</v>
      </c>
    </row>
    <row r="11632" customFormat="false" ht="12.8" hidden="false" customHeight="false" outlineLevel="0" collapsed="false">
      <c r="A11632" s="71" t="s">
        <v>28</v>
      </c>
      <c r="B11632" s="74" t="s">
        <v>687</v>
      </c>
      <c r="C11632" s="74" t="n">
        <v>2009</v>
      </c>
      <c r="D11632" s="74" t="s">
        <v>669</v>
      </c>
      <c r="E11632" s="75" t="n">
        <v>17888.9548979785</v>
      </c>
    </row>
    <row r="11633" customFormat="false" ht="12.8" hidden="false" customHeight="false" outlineLevel="0" collapsed="false">
      <c r="A11633" s="71" t="s">
        <v>28</v>
      </c>
      <c r="B11633" s="74" t="s">
        <v>687</v>
      </c>
      <c r="C11633" s="74" t="n">
        <v>2009</v>
      </c>
      <c r="D11633" s="74" t="s">
        <v>670</v>
      </c>
      <c r="E11633" s="75" t="n">
        <v>18366.433</v>
      </c>
    </row>
    <row r="11634" customFormat="false" ht="12.8" hidden="false" customHeight="false" outlineLevel="0" collapsed="false">
      <c r="A11634" s="71" t="s">
        <v>28</v>
      </c>
      <c r="B11634" s="74" t="s">
        <v>687</v>
      </c>
      <c r="C11634" s="74" t="n">
        <v>2009</v>
      </c>
      <c r="D11634" s="74" t="s">
        <v>671</v>
      </c>
      <c r="E11634" s="75" t="n">
        <v>18188.055</v>
      </c>
    </row>
    <row r="11635" customFormat="false" ht="12.8" hidden="false" customHeight="false" outlineLevel="0" collapsed="false">
      <c r="A11635" s="71" t="s">
        <v>28</v>
      </c>
      <c r="B11635" s="74" t="s">
        <v>687</v>
      </c>
      <c r="C11635" s="74" t="n">
        <v>2009</v>
      </c>
      <c r="D11635" s="74" t="s">
        <v>672</v>
      </c>
      <c r="E11635" s="75" t="n">
        <v>19114.4</v>
      </c>
    </row>
    <row r="11636" customFormat="false" ht="12.8" hidden="false" customHeight="false" outlineLevel="0" collapsed="false">
      <c r="A11636" s="71" t="s">
        <v>28</v>
      </c>
      <c r="B11636" s="74" t="s">
        <v>687</v>
      </c>
      <c r="C11636" s="74" t="n">
        <v>2009</v>
      </c>
      <c r="D11636" s="74" t="s">
        <v>673</v>
      </c>
      <c r="E11636" s="75" t="n">
        <v>20808.95</v>
      </c>
    </row>
    <row r="11637" customFormat="false" ht="12.8" hidden="false" customHeight="false" outlineLevel="0" collapsed="false">
      <c r="A11637" s="71" t="s">
        <v>28</v>
      </c>
      <c r="B11637" s="74" t="s">
        <v>687</v>
      </c>
      <c r="C11637" s="74" t="n">
        <v>2009</v>
      </c>
      <c r="D11637" s="74" t="s">
        <v>674</v>
      </c>
      <c r="E11637" s="75" t="n">
        <v>20379.25</v>
      </c>
    </row>
    <row r="11638" customFormat="false" ht="12.8" hidden="false" customHeight="false" outlineLevel="0" collapsed="false">
      <c r="A11638" s="71" t="s">
        <v>28</v>
      </c>
      <c r="B11638" s="74" t="s">
        <v>687</v>
      </c>
      <c r="C11638" s="74" t="n">
        <v>2009</v>
      </c>
      <c r="D11638" s="74" t="s">
        <v>675</v>
      </c>
      <c r="E11638" s="75" t="n">
        <v>20749.56</v>
      </c>
    </row>
    <row r="11639" customFormat="false" ht="12.8" hidden="false" customHeight="false" outlineLevel="0" collapsed="false">
      <c r="A11639" s="71" t="s">
        <v>28</v>
      </c>
      <c r="B11639" s="74" t="s">
        <v>687</v>
      </c>
      <c r="C11639" s="74" t="n">
        <v>2009</v>
      </c>
      <c r="D11639" s="74" t="s">
        <v>676</v>
      </c>
      <c r="E11639" s="75" t="n">
        <v>21873.483</v>
      </c>
    </row>
    <row r="11640" customFormat="false" ht="12.8" hidden="false" customHeight="false" outlineLevel="0" collapsed="false">
      <c r="A11640" s="71" t="s">
        <v>28</v>
      </c>
      <c r="B11640" s="74" t="s">
        <v>687</v>
      </c>
      <c r="C11640" s="74" t="n">
        <v>2009</v>
      </c>
      <c r="D11640" s="74" t="s">
        <v>677</v>
      </c>
      <c r="E11640" s="75" t="n">
        <v>20045.178</v>
      </c>
    </row>
    <row r="11641" customFormat="false" ht="12.8" hidden="false" customHeight="false" outlineLevel="0" collapsed="false">
      <c r="A11641" s="71" t="s">
        <v>28</v>
      </c>
      <c r="B11641" s="74" t="s">
        <v>687</v>
      </c>
      <c r="C11641" s="76" t="n">
        <v>2009</v>
      </c>
      <c r="D11641" s="76" t="s">
        <v>678</v>
      </c>
      <c r="E11641" s="77" t="n">
        <v>23290.444</v>
      </c>
    </row>
    <row r="11642" customFormat="false" ht="12.8" hidden="false" customHeight="false" outlineLevel="0" collapsed="false">
      <c r="A11642" s="71" t="s">
        <v>28</v>
      </c>
      <c r="B11642" s="74" t="s">
        <v>687</v>
      </c>
      <c r="C11642" s="72" t="n">
        <v>2010</v>
      </c>
      <c r="D11642" s="72" t="s">
        <v>667</v>
      </c>
      <c r="E11642" s="73" t="n">
        <v>20112.259</v>
      </c>
    </row>
    <row r="11643" customFormat="false" ht="12.8" hidden="false" customHeight="false" outlineLevel="0" collapsed="false">
      <c r="A11643" s="71" t="s">
        <v>28</v>
      </c>
      <c r="B11643" s="74" t="s">
        <v>687</v>
      </c>
      <c r="C11643" s="74" t="n">
        <v>2010</v>
      </c>
      <c r="D11643" s="74" t="s">
        <v>668</v>
      </c>
      <c r="E11643" s="75" t="n">
        <v>19299.745</v>
      </c>
    </row>
    <row r="11644" customFormat="false" ht="12.8" hidden="false" customHeight="false" outlineLevel="0" collapsed="false">
      <c r="A11644" s="71" t="s">
        <v>28</v>
      </c>
      <c r="B11644" s="74" t="s">
        <v>687</v>
      </c>
      <c r="C11644" s="74" t="n">
        <v>2010</v>
      </c>
      <c r="D11644" s="74" t="s">
        <v>669</v>
      </c>
      <c r="E11644" s="75" t="n">
        <v>23634.94</v>
      </c>
    </row>
    <row r="11645" customFormat="false" ht="12.8" hidden="false" customHeight="false" outlineLevel="0" collapsed="false">
      <c r="A11645" s="71" t="s">
        <v>28</v>
      </c>
      <c r="B11645" s="74" t="s">
        <v>687</v>
      </c>
      <c r="C11645" s="74" t="n">
        <v>2010</v>
      </c>
      <c r="D11645" s="74" t="s">
        <v>670</v>
      </c>
      <c r="E11645" s="75" t="n">
        <v>23335.672</v>
      </c>
    </row>
    <row r="11646" customFormat="false" ht="12.8" hidden="false" customHeight="false" outlineLevel="0" collapsed="false">
      <c r="A11646" s="71" t="s">
        <v>28</v>
      </c>
      <c r="B11646" s="74" t="s">
        <v>687</v>
      </c>
      <c r="C11646" s="74" t="n">
        <v>2010</v>
      </c>
      <c r="D11646" s="74" t="s">
        <v>671</v>
      </c>
      <c r="E11646" s="75" t="n">
        <v>23094.813</v>
      </c>
    </row>
    <row r="11647" customFormat="false" ht="12.8" hidden="false" customHeight="false" outlineLevel="0" collapsed="false">
      <c r="A11647" s="71" t="s">
        <v>28</v>
      </c>
      <c r="B11647" s="74" t="s">
        <v>687</v>
      </c>
      <c r="C11647" s="74" t="n">
        <v>2010</v>
      </c>
      <c r="D11647" s="74" t="s">
        <v>672</v>
      </c>
      <c r="E11647" s="75" t="n">
        <v>23365.454</v>
      </c>
    </row>
    <row r="11648" customFormat="false" ht="12.8" hidden="false" customHeight="false" outlineLevel="0" collapsed="false">
      <c r="A11648" s="71" t="s">
        <v>28</v>
      </c>
      <c r="B11648" s="74" t="s">
        <v>687</v>
      </c>
      <c r="C11648" s="74" t="n">
        <v>2010</v>
      </c>
      <c r="D11648" s="74" t="s">
        <v>673</v>
      </c>
      <c r="E11648" s="75" t="n">
        <v>24611.677</v>
      </c>
    </row>
    <row r="11649" customFormat="false" ht="12.8" hidden="false" customHeight="false" outlineLevel="0" collapsed="false">
      <c r="A11649" s="71" t="s">
        <v>28</v>
      </c>
      <c r="B11649" s="74" t="s">
        <v>687</v>
      </c>
      <c r="C11649" s="74" t="n">
        <v>2010</v>
      </c>
      <c r="D11649" s="74" t="s">
        <v>674</v>
      </c>
      <c r="E11649" s="75" t="n">
        <v>24722.58</v>
      </c>
    </row>
    <row r="11650" customFormat="false" ht="12.8" hidden="false" customHeight="false" outlineLevel="0" collapsed="false">
      <c r="A11650" s="71" t="s">
        <v>28</v>
      </c>
      <c r="B11650" s="74" t="s">
        <v>687</v>
      </c>
      <c r="C11650" s="74" t="n">
        <v>2010</v>
      </c>
      <c r="D11650" s="74" t="s">
        <v>675</v>
      </c>
      <c r="E11650" s="75" t="n">
        <v>25436.24</v>
      </c>
    </row>
    <row r="11651" customFormat="false" ht="12.8" hidden="false" customHeight="false" outlineLevel="0" collapsed="false">
      <c r="A11651" s="71" t="s">
        <v>28</v>
      </c>
      <c r="B11651" s="74" t="s">
        <v>687</v>
      </c>
      <c r="C11651" s="74" t="n">
        <v>2010</v>
      </c>
      <c r="D11651" s="74" t="s">
        <v>676</v>
      </c>
      <c r="E11651" s="75" t="n">
        <v>25785.518</v>
      </c>
    </row>
    <row r="11652" customFormat="false" ht="12.8" hidden="false" customHeight="false" outlineLevel="0" collapsed="false">
      <c r="A11652" s="71" t="s">
        <v>28</v>
      </c>
      <c r="B11652" s="74" t="s">
        <v>687</v>
      </c>
      <c r="C11652" s="74" t="n">
        <v>2010</v>
      </c>
      <c r="D11652" s="74" t="s">
        <v>677</v>
      </c>
      <c r="E11652" s="75" t="n">
        <v>24919.7</v>
      </c>
    </row>
    <row r="11653" customFormat="false" ht="12.8" hidden="false" customHeight="false" outlineLevel="0" collapsed="false">
      <c r="A11653" s="71" t="s">
        <v>28</v>
      </c>
      <c r="B11653" s="74" t="s">
        <v>687</v>
      </c>
      <c r="C11653" s="76" t="n">
        <v>2010</v>
      </c>
      <c r="D11653" s="76" t="s">
        <v>678</v>
      </c>
      <c r="E11653" s="77" t="n">
        <v>27827.3</v>
      </c>
    </row>
    <row r="11654" customFormat="false" ht="12.8" hidden="false" customHeight="false" outlineLevel="0" collapsed="false">
      <c r="A11654" s="71" t="s">
        <v>28</v>
      </c>
      <c r="B11654" s="74" t="s">
        <v>687</v>
      </c>
      <c r="C11654" s="72" t="n">
        <v>2011</v>
      </c>
      <c r="D11654" s="72" t="s">
        <v>667</v>
      </c>
      <c r="E11654" s="73" t="n">
        <v>22166.932</v>
      </c>
    </row>
    <row r="11655" customFormat="false" ht="12.8" hidden="false" customHeight="false" outlineLevel="0" collapsed="false">
      <c r="A11655" s="71" t="s">
        <v>28</v>
      </c>
      <c r="B11655" s="74" t="s">
        <v>687</v>
      </c>
      <c r="C11655" s="74" t="n">
        <v>2011</v>
      </c>
      <c r="D11655" s="74" t="s">
        <v>668</v>
      </c>
      <c r="E11655" s="75" t="n">
        <v>22519.617</v>
      </c>
    </row>
    <row r="11656" customFormat="false" ht="12.8" hidden="false" customHeight="false" outlineLevel="0" collapsed="false">
      <c r="A11656" s="71" t="s">
        <v>28</v>
      </c>
      <c r="B11656" s="74" t="s">
        <v>687</v>
      </c>
      <c r="C11656" s="74" t="n">
        <v>2011</v>
      </c>
      <c r="D11656" s="74" t="s">
        <v>669</v>
      </c>
      <c r="E11656" s="75" t="n">
        <v>25605.8</v>
      </c>
    </row>
    <row r="11657" customFormat="false" ht="12.8" hidden="false" customHeight="false" outlineLevel="0" collapsed="false">
      <c r="A11657" s="71" t="s">
        <v>28</v>
      </c>
      <c r="B11657" s="74" t="s">
        <v>687</v>
      </c>
      <c r="C11657" s="74" t="n">
        <v>2011</v>
      </c>
      <c r="D11657" s="74" t="s">
        <v>670</v>
      </c>
      <c r="E11657" s="75" t="n">
        <v>26252.75</v>
      </c>
    </row>
    <row r="11658" customFormat="false" ht="12.8" hidden="false" customHeight="false" outlineLevel="0" collapsed="false">
      <c r="A11658" s="71" t="s">
        <v>28</v>
      </c>
      <c r="B11658" s="74" t="s">
        <v>687</v>
      </c>
      <c r="C11658" s="74" t="n">
        <v>2011</v>
      </c>
      <c r="D11658" s="74" t="s">
        <v>671</v>
      </c>
      <c r="E11658" s="75" t="n">
        <v>25800</v>
      </c>
    </row>
    <row r="11659" customFormat="false" ht="12.8" hidden="false" customHeight="false" outlineLevel="0" collapsed="false">
      <c r="A11659" s="71" t="s">
        <v>28</v>
      </c>
      <c r="B11659" s="74" t="s">
        <v>687</v>
      </c>
      <c r="C11659" s="74" t="n">
        <v>2011</v>
      </c>
      <c r="D11659" s="74" t="s">
        <v>672</v>
      </c>
      <c r="E11659" s="75" t="n">
        <v>27163.85</v>
      </c>
    </row>
    <row r="11660" customFormat="false" ht="12.8" hidden="false" customHeight="false" outlineLevel="0" collapsed="false">
      <c r="A11660" s="71" t="s">
        <v>28</v>
      </c>
      <c r="B11660" s="74" t="s">
        <v>687</v>
      </c>
      <c r="C11660" s="74" t="n">
        <v>2011</v>
      </c>
      <c r="D11660" s="74" t="s">
        <v>673</v>
      </c>
      <c r="E11660" s="75" t="n">
        <v>28131.7</v>
      </c>
    </row>
    <row r="11661" customFormat="false" ht="12.8" hidden="false" customHeight="false" outlineLevel="0" collapsed="false">
      <c r="A11661" s="71" t="s">
        <v>28</v>
      </c>
      <c r="B11661" s="74" t="s">
        <v>687</v>
      </c>
      <c r="C11661" s="74" t="n">
        <v>2011</v>
      </c>
      <c r="D11661" s="74" t="s">
        <v>674</v>
      </c>
      <c r="E11661" s="75" t="n">
        <v>29858.846</v>
      </c>
    </row>
    <row r="11662" customFormat="false" ht="12.8" hidden="false" customHeight="false" outlineLevel="0" collapsed="false">
      <c r="A11662" s="71" t="s">
        <v>28</v>
      </c>
      <c r="B11662" s="74" t="s">
        <v>687</v>
      </c>
      <c r="C11662" s="74" t="n">
        <v>2011</v>
      </c>
      <c r="D11662" s="74" t="s">
        <v>675</v>
      </c>
      <c r="E11662" s="75" t="n">
        <v>28527.77</v>
      </c>
    </row>
    <row r="11663" customFormat="false" ht="12.8" hidden="false" customHeight="false" outlineLevel="0" collapsed="false">
      <c r="A11663" s="71" t="s">
        <v>28</v>
      </c>
      <c r="B11663" s="74" t="s">
        <v>687</v>
      </c>
      <c r="C11663" s="74" t="n">
        <v>2011</v>
      </c>
      <c r="D11663" s="74" t="s">
        <v>676</v>
      </c>
      <c r="E11663" s="75" t="n">
        <v>28397.024</v>
      </c>
    </row>
    <row r="11664" customFormat="false" ht="12.8" hidden="false" customHeight="false" outlineLevel="0" collapsed="false">
      <c r="A11664" s="71" t="s">
        <v>28</v>
      </c>
      <c r="B11664" s="74" t="s">
        <v>687</v>
      </c>
      <c r="C11664" s="74" t="n">
        <v>2011</v>
      </c>
      <c r="D11664" s="74" t="s">
        <v>677</v>
      </c>
      <c r="E11664" s="75" t="n">
        <v>28769.7</v>
      </c>
    </row>
    <row r="11665" customFormat="false" ht="12.8" hidden="false" customHeight="false" outlineLevel="0" collapsed="false">
      <c r="A11665" s="71" t="s">
        <v>28</v>
      </c>
      <c r="B11665" s="74" t="s">
        <v>687</v>
      </c>
      <c r="C11665" s="76" t="n">
        <v>2011</v>
      </c>
      <c r="D11665" s="76" t="s">
        <v>678</v>
      </c>
      <c r="E11665" s="77" t="n">
        <v>32016.13</v>
      </c>
    </row>
    <row r="11666" customFormat="false" ht="12.8" hidden="false" customHeight="false" outlineLevel="0" collapsed="false">
      <c r="A11666" s="71" t="s">
        <v>28</v>
      </c>
      <c r="B11666" s="74" t="s">
        <v>687</v>
      </c>
      <c r="C11666" s="72" t="n">
        <v>2012</v>
      </c>
      <c r="D11666" s="72" t="s">
        <v>667</v>
      </c>
      <c r="E11666" s="73" t="n">
        <v>26749.079</v>
      </c>
    </row>
    <row r="11667" customFormat="false" ht="12.8" hidden="false" customHeight="false" outlineLevel="0" collapsed="false">
      <c r="A11667" s="71" t="s">
        <v>28</v>
      </c>
      <c r="B11667" s="74" t="s">
        <v>687</v>
      </c>
      <c r="C11667" s="74" t="n">
        <v>2012</v>
      </c>
      <c r="D11667" s="74" t="s">
        <v>668</v>
      </c>
      <c r="E11667" s="75" t="n">
        <v>26981.85</v>
      </c>
    </row>
    <row r="11668" customFormat="false" ht="12.8" hidden="false" customHeight="false" outlineLevel="0" collapsed="false">
      <c r="A11668" s="71" t="s">
        <v>28</v>
      </c>
      <c r="B11668" s="74" t="s">
        <v>687</v>
      </c>
      <c r="C11668" s="74" t="n">
        <v>2012</v>
      </c>
      <c r="D11668" s="74" t="s">
        <v>669</v>
      </c>
      <c r="E11668" s="75" t="n">
        <v>29455.8</v>
      </c>
    </row>
    <row r="11669" customFormat="false" ht="12.8" hidden="false" customHeight="false" outlineLevel="0" collapsed="false">
      <c r="A11669" s="71" t="s">
        <v>28</v>
      </c>
      <c r="B11669" s="74" t="s">
        <v>687</v>
      </c>
      <c r="C11669" s="74" t="n">
        <v>2012</v>
      </c>
      <c r="D11669" s="74" t="s">
        <v>670</v>
      </c>
      <c r="E11669" s="75" t="n">
        <v>28626.927</v>
      </c>
    </row>
    <row r="11670" customFormat="false" ht="12.8" hidden="false" customHeight="false" outlineLevel="0" collapsed="false">
      <c r="A11670" s="71" t="s">
        <v>28</v>
      </c>
      <c r="B11670" s="74" t="s">
        <v>687</v>
      </c>
      <c r="C11670" s="74" t="n">
        <v>2012</v>
      </c>
      <c r="D11670" s="74" t="s">
        <v>671</v>
      </c>
      <c r="E11670" s="75" t="n">
        <v>29853.4</v>
      </c>
    </row>
    <row r="11671" customFormat="false" ht="12.8" hidden="false" customHeight="false" outlineLevel="0" collapsed="false">
      <c r="A11671" s="71" t="s">
        <v>28</v>
      </c>
      <c r="B11671" s="74" t="s">
        <v>687</v>
      </c>
      <c r="C11671" s="74" t="n">
        <v>2012</v>
      </c>
      <c r="D11671" s="74" t="s">
        <v>672</v>
      </c>
      <c r="E11671" s="75" t="n">
        <v>29944.7</v>
      </c>
    </row>
    <row r="11672" customFormat="false" ht="12.8" hidden="false" customHeight="false" outlineLevel="0" collapsed="false">
      <c r="A11672" s="71" t="s">
        <v>28</v>
      </c>
      <c r="B11672" s="74" t="s">
        <v>687</v>
      </c>
      <c r="C11672" s="74" t="n">
        <v>2012</v>
      </c>
      <c r="D11672" s="74" t="s">
        <v>673</v>
      </c>
      <c r="E11672" s="75" t="n">
        <v>30614.055</v>
      </c>
    </row>
    <row r="11673" customFormat="false" ht="12.8" hidden="false" customHeight="false" outlineLevel="0" collapsed="false">
      <c r="A11673" s="71" t="s">
        <v>28</v>
      </c>
      <c r="B11673" s="74" t="s">
        <v>687</v>
      </c>
      <c r="C11673" s="74" t="n">
        <v>2012</v>
      </c>
      <c r="D11673" s="74" t="s">
        <v>674</v>
      </c>
      <c r="E11673" s="75" t="n">
        <v>31982.878</v>
      </c>
    </row>
    <row r="11674" customFormat="false" ht="12.8" hidden="false" customHeight="false" outlineLevel="0" collapsed="false">
      <c r="A11674" s="71" t="s">
        <v>28</v>
      </c>
      <c r="B11674" s="74" t="s">
        <v>687</v>
      </c>
      <c r="C11674" s="74" t="n">
        <v>2012</v>
      </c>
      <c r="D11674" s="74" t="s">
        <v>675</v>
      </c>
      <c r="E11674" s="75" t="n">
        <v>32413.201</v>
      </c>
    </row>
    <row r="11675" customFormat="false" ht="12.8" hidden="false" customHeight="false" outlineLevel="0" collapsed="false">
      <c r="A11675" s="71" t="s">
        <v>28</v>
      </c>
      <c r="B11675" s="74" t="s">
        <v>687</v>
      </c>
      <c r="C11675" s="74" t="n">
        <v>2012</v>
      </c>
      <c r="D11675" s="74" t="s">
        <v>676</v>
      </c>
      <c r="E11675" s="75" t="n">
        <v>33165.8</v>
      </c>
    </row>
    <row r="11676" customFormat="false" ht="12.8" hidden="false" customHeight="false" outlineLevel="0" collapsed="false">
      <c r="A11676" s="71" t="s">
        <v>28</v>
      </c>
      <c r="B11676" s="74" t="s">
        <v>687</v>
      </c>
      <c r="C11676" s="74" t="n">
        <v>2012</v>
      </c>
      <c r="D11676" s="74" t="s">
        <v>677</v>
      </c>
      <c r="E11676" s="75" t="n">
        <v>31457.5</v>
      </c>
    </row>
    <row r="11677" customFormat="false" ht="12.8" hidden="false" customHeight="false" outlineLevel="0" collapsed="false">
      <c r="A11677" s="71" t="s">
        <v>28</v>
      </c>
      <c r="B11677" s="74" t="s">
        <v>687</v>
      </c>
      <c r="C11677" s="76" t="n">
        <v>2012</v>
      </c>
      <c r="D11677" s="76" t="s">
        <v>678</v>
      </c>
      <c r="E11677" s="77" t="n">
        <v>34125.1</v>
      </c>
    </row>
    <row r="11678" customFormat="false" ht="12.8" hidden="false" customHeight="false" outlineLevel="0" collapsed="false">
      <c r="A11678" s="71" t="s">
        <v>28</v>
      </c>
      <c r="B11678" s="74" t="s">
        <v>687</v>
      </c>
      <c r="C11678" s="72" t="n">
        <v>2013</v>
      </c>
      <c r="D11678" s="72" t="s">
        <v>667</v>
      </c>
      <c r="E11678" s="73" t="n">
        <v>29157.2</v>
      </c>
    </row>
    <row r="11679" customFormat="false" ht="12.8" hidden="false" customHeight="false" outlineLevel="0" collapsed="false">
      <c r="A11679" s="71" t="s">
        <v>28</v>
      </c>
      <c r="B11679" s="74" t="s">
        <v>687</v>
      </c>
      <c r="C11679" s="74" t="n">
        <v>2013</v>
      </c>
      <c r="D11679" s="74" t="s">
        <v>668</v>
      </c>
      <c r="E11679" s="75" t="n">
        <v>26393.9</v>
      </c>
    </row>
    <row r="11680" customFormat="false" ht="12.8" hidden="false" customHeight="false" outlineLevel="0" collapsed="false">
      <c r="A11680" s="71" t="s">
        <v>28</v>
      </c>
      <c r="B11680" s="74" t="s">
        <v>687</v>
      </c>
      <c r="C11680" s="74" t="n">
        <v>2013</v>
      </c>
      <c r="D11680" s="74" t="s">
        <v>669</v>
      </c>
      <c r="E11680" s="75" t="n">
        <v>29782.7</v>
      </c>
    </row>
    <row r="11681" customFormat="false" ht="12.8" hidden="false" customHeight="false" outlineLevel="0" collapsed="false">
      <c r="A11681" s="71" t="s">
        <v>28</v>
      </c>
      <c r="B11681" s="74" t="s">
        <v>687</v>
      </c>
      <c r="C11681" s="74" t="n">
        <v>2013</v>
      </c>
      <c r="D11681" s="74" t="s">
        <v>670</v>
      </c>
      <c r="E11681" s="75" t="n">
        <v>30990.5</v>
      </c>
    </row>
    <row r="11682" customFormat="false" ht="12.8" hidden="false" customHeight="false" outlineLevel="0" collapsed="false">
      <c r="A11682" s="71" t="s">
        <v>28</v>
      </c>
      <c r="B11682" s="74" t="s">
        <v>687</v>
      </c>
      <c r="C11682" s="74" t="n">
        <v>2013</v>
      </c>
      <c r="D11682" s="74" t="s">
        <v>671</v>
      </c>
      <c r="E11682" s="75" t="n">
        <v>31623.4</v>
      </c>
    </row>
    <row r="11683" customFormat="false" ht="12.8" hidden="false" customHeight="false" outlineLevel="0" collapsed="false">
      <c r="A11683" s="71" t="s">
        <v>28</v>
      </c>
      <c r="B11683" s="74" t="s">
        <v>687</v>
      </c>
      <c r="C11683" s="74" t="n">
        <v>2013</v>
      </c>
      <c r="D11683" s="74" t="s">
        <v>672</v>
      </c>
      <c r="E11683" s="75" t="n">
        <v>31057.3</v>
      </c>
    </row>
    <row r="11684" customFormat="false" ht="12.8" hidden="false" customHeight="false" outlineLevel="0" collapsed="false">
      <c r="A11684" s="71" t="s">
        <v>28</v>
      </c>
      <c r="B11684" s="74" t="s">
        <v>687</v>
      </c>
      <c r="C11684" s="74" t="n">
        <v>2013</v>
      </c>
      <c r="D11684" s="74" t="s">
        <v>673</v>
      </c>
      <c r="E11684" s="75" t="n">
        <v>32548.8</v>
      </c>
    </row>
    <row r="11685" customFormat="false" ht="12.8" hidden="false" customHeight="false" outlineLevel="0" collapsed="false">
      <c r="A11685" s="71" t="s">
        <v>28</v>
      </c>
      <c r="B11685" s="74" t="s">
        <v>687</v>
      </c>
      <c r="C11685" s="74" t="n">
        <v>2013</v>
      </c>
      <c r="D11685" s="74" t="s">
        <v>674</v>
      </c>
      <c r="E11685" s="75" t="n">
        <v>33612.6</v>
      </c>
    </row>
    <row r="11686" customFormat="false" ht="12.8" hidden="false" customHeight="false" outlineLevel="0" collapsed="false">
      <c r="A11686" s="71" t="s">
        <v>28</v>
      </c>
      <c r="B11686" s="74" t="s">
        <v>687</v>
      </c>
      <c r="C11686" s="74" t="n">
        <v>2013</v>
      </c>
      <c r="D11686" s="74" t="s">
        <v>675</v>
      </c>
      <c r="E11686" s="75" t="n">
        <v>31905.4</v>
      </c>
    </row>
    <row r="11687" customFormat="false" ht="12.8" hidden="false" customHeight="false" outlineLevel="0" collapsed="false">
      <c r="A11687" s="71" t="s">
        <v>28</v>
      </c>
      <c r="B11687" s="74" t="s">
        <v>687</v>
      </c>
      <c r="C11687" s="74" t="n">
        <v>2013</v>
      </c>
      <c r="D11687" s="74" t="s">
        <v>676</v>
      </c>
      <c r="E11687" s="75" t="n">
        <v>33988.95</v>
      </c>
    </row>
    <row r="11688" customFormat="false" ht="12.8" hidden="false" customHeight="false" outlineLevel="0" collapsed="false">
      <c r="A11688" s="71" t="s">
        <v>28</v>
      </c>
      <c r="B11688" s="74" t="s">
        <v>687</v>
      </c>
      <c r="C11688" s="74" t="n">
        <v>2013</v>
      </c>
      <c r="D11688" s="74" t="s">
        <v>677</v>
      </c>
      <c r="E11688" s="75" t="n">
        <v>32568.3</v>
      </c>
    </row>
    <row r="11689" customFormat="false" ht="12.8" hidden="false" customHeight="false" outlineLevel="0" collapsed="false">
      <c r="A11689" s="71" t="s">
        <v>28</v>
      </c>
      <c r="B11689" s="74" t="s">
        <v>687</v>
      </c>
      <c r="C11689" s="76" t="n">
        <v>2013</v>
      </c>
      <c r="D11689" s="76" t="s">
        <v>678</v>
      </c>
      <c r="E11689" s="77" t="n">
        <v>34833.9</v>
      </c>
    </row>
    <row r="11690" customFormat="false" ht="12.8" hidden="false" customHeight="false" outlineLevel="0" collapsed="false">
      <c r="A11690" s="71" t="s">
        <v>28</v>
      </c>
      <c r="B11690" s="74" t="s">
        <v>687</v>
      </c>
      <c r="C11690" s="72" t="n">
        <v>2014</v>
      </c>
      <c r="D11690" s="72" t="s">
        <v>667</v>
      </c>
      <c r="E11690" s="73" t="n">
        <v>30987.9</v>
      </c>
    </row>
    <row r="11691" customFormat="false" ht="12.8" hidden="false" customHeight="false" outlineLevel="0" collapsed="false">
      <c r="A11691" s="71" t="s">
        <v>28</v>
      </c>
      <c r="B11691" s="74" t="s">
        <v>687</v>
      </c>
      <c r="C11691" s="74" t="n">
        <v>2014</v>
      </c>
      <c r="D11691" s="74" t="s">
        <v>668</v>
      </c>
      <c r="E11691" s="75" t="n">
        <v>29922.2</v>
      </c>
    </row>
    <row r="11692" customFormat="false" ht="12.8" hidden="false" customHeight="false" outlineLevel="0" collapsed="false">
      <c r="A11692" s="71" t="s">
        <v>28</v>
      </c>
      <c r="B11692" s="74" t="s">
        <v>687</v>
      </c>
      <c r="C11692" s="74" t="n">
        <v>2014</v>
      </c>
      <c r="D11692" s="74" t="s">
        <v>669</v>
      </c>
      <c r="E11692" s="75" t="n">
        <v>29750.9</v>
      </c>
    </row>
    <row r="11693" customFormat="false" ht="12.8" hidden="false" customHeight="false" outlineLevel="0" collapsed="false">
      <c r="A11693" s="71" t="s">
        <v>28</v>
      </c>
      <c r="B11693" s="74" t="s">
        <v>687</v>
      </c>
      <c r="C11693" s="74" t="n">
        <v>2014</v>
      </c>
      <c r="D11693" s="74" t="s">
        <v>670</v>
      </c>
      <c r="E11693" s="75" t="n">
        <v>32570.2</v>
      </c>
    </row>
    <row r="11694" customFormat="false" ht="12.8" hidden="false" customHeight="false" outlineLevel="0" collapsed="false">
      <c r="A11694" s="71" t="s">
        <v>28</v>
      </c>
      <c r="B11694" s="74" t="s">
        <v>687</v>
      </c>
      <c r="C11694" s="74" t="n">
        <v>2014</v>
      </c>
      <c r="D11694" s="74" t="s">
        <v>671</v>
      </c>
      <c r="E11694" s="75" t="n">
        <v>33165.68</v>
      </c>
    </row>
    <row r="11695" customFormat="false" ht="12.8" hidden="false" customHeight="false" outlineLevel="0" collapsed="false">
      <c r="A11695" s="71" t="s">
        <v>28</v>
      </c>
      <c r="B11695" s="74" t="s">
        <v>687</v>
      </c>
      <c r="C11695" s="74" t="n">
        <v>2014</v>
      </c>
      <c r="D11695" s="74" t="s">
        <v>672</v>
      </c>
      <c r="E11695" s="75" t="n">
        <v>32252.141</v>
      </c>
    </row>
    <row r="11696" customFormat="false" ht="12.8" hidden="false" customHeight="false" outlineLevel="0" collapsed="false">
      <c r="A11696" s="71" t="s">
        <v>28</v>
      </c>
      <c r="B11696" s="74" t="s">
        <v>687</v>
      </c>
      <c r="C11696" s="74" t="n">
        <v>2014</v>
      </c>
      <c r="D11696" s="74" t="s">
        <v>673</v>
      </c>
      <c r="E11696" s="75" t="n">
        <v>35322.65</v>
      </c>
    </row>
    <row r="11697" customFormat="false" ht="12.8" hidden="false" customHeight="false" outlineLevel="0" collapsed="false">
      <c r="A11697" s="71" t="s">
        <v>28</v>
      </c>
      <c r="B11697" s="74" t="s">
        <v>687</v>
      </c>
      <c r="C11697" s="74" t="n">
        <v>2014</v>
      </c>
      <c r="D11697" s="74" t="s">
        <v>674</v>
      </c>
      <c r="E11697" s="75" t="n">
        <v>35290.698</v>
      </c>
    </row>
    <row r="11698" customFormat="false" ht="12.8" hidden="false" customHeight="false" outlineLevel="0" collapsed="false">
      <c r="A11698" s="71" t="s">
        <v>28</v>
      </c>
      <c r="B11698" s="74" t="s">
        <v>687</v>
      </c>
      <c r="C11698" s="74" t="n">
        <v>2014</v>
      </c>
      <c r="D11698" s="74" t="s">
        <v>675</v>
      </c>
      <c r="E11698" s="75" t="n">
        <v>37690.9</v>
      </c>
    </row>
    <row r="11699" customFormat="false" ht="12.8" hidden="false" customHeight="false" outlineLevel="0" collapsed="false">
      <c r="A11699" s="71" t="s">
        <v>28</v>
      </c>
      <c r="B11699" s="74" t="s">
        <v>687</v>
      </c>
      <c r="C11699" s="74" t="n">
        <v>2014</v>
      </c>
      <c r="D11699" s="74" t="s">
        <v>676</v>
      </c>
      <c r="E11699" s="75" t="n">
        <v>38403.797</v>
      </c>
    </row>
    <row r="11700" customFormat="false" ht="12.8" hidden="false" customHeight="false" outlineLevel="0" collapsed="false">
      <c r="A11700" s="71" t="s">
        <v>28</v>
      </c>
      <c r="B11700" s="74" t="s">
        <v>687</v>
      </c>
      <c r="C11700" s="74" t="n">
        <v>2014</v>
      </c>
      <c r="D11700" s="74" t="s">
        <v>677</v>
      </c>
      <c r="E11700" s="75" t="n">
        <v>32602.3</v>
      </c>
    </row>
    <row r="11701" customFormat="false" ht="12.8" hidden="false" customHeight="false" outlineLevel="0" collapsed="false">
      <c r="A11701" s="71" t="s">
        <v>28</v>
      </c>
      <c r="B11701" s="74" t="s">
        <v>687</v>
      </c>
      <c r="C11701" s="76" t="n">
        <v>2014</v>
      </c>
      <c r="D11701" s="76" t="s">
        <v>678</v>
      </c>
      <c r="E11701" s="77" t="n">
        <v>38988</v>
      </c>
    </row>
    <row r="11702" customFormat="false" ht="12.8" hidden="false" customHeight="false" outlineLevel="0" collapsed="false">
      <c r="A11702" s="71" t="s">
        <v>28</v>
      </c>
      <c r="B11702" s="74" t="s">
        <v>687</v>
      </c>
      <c r="C11702" s="72" t="n">
        <v>2015</v>
      </c>
      <c r="D11702" s="72" t="s">
        <v>667</v>
      </c>
      <c r="E11702" s="73" t="n">
        <v>36068.6</v>
      </c>
    </row>
    <row r="11703" customFormat="false" ht="12.8" hidden="false" customHeight="false" outlineLevel="0" collapsed="false">
      <c r="A11703" s="71" t="s">
        <v>28</v>
      </c>
      <c r="B11703" s="74" t="s">
        <v>687</v>
      </c>
      <c r="C11703" s="74" t="n">
        <v>2015</v>
      </c>
      <c r="D11703" s="74" t="s">
        <v>668</v>
      </c>
      <c r="E11703" s="75" t="n">
        <v>29005.234</v>
      </c>
    </row>
    <row r="11704" customFormat="false" ht="12.8" hidden="false" customHeight="false" outlineLevel="0" collapsed="false">
      <c r="A11704" s="71" t="s">
        <v>28</v>
      </c>
      <c r="B11704" s="74" t="s">
        <v>687</v>
      </c>
      <c r="C11704" s="74" t="n">
        <v>2015</v>
      </c>
      <c r="D11704" s="74" t="s">
        <v>669</v>
      </c>
      <c r="E11704" s="75" t="n">
        <v>32815.9</v>
      </c>
    </row>
    <row r="11705" customFormat="false" ht="12.8" hidden="false" customHeight="false" outlineLevel="0" collapsed="false">
      <c r="A11705" s="71" t="s">
        <v>28</v>
      </c>
      <c r="B11705" s="74" t="s">
        <v>687</v>
      </c>
      <c r="C11705" s="74" t="n">
        <v>2015</v>
      </c>
      <c r="D11705" s="74" t="s">
        <v>670</v>
      </c>
      <c r="E11705" s="75" t="n">
        <v>33819.11</v>
      </c>
    </row>
    <row r="11706" customFormat="false" ht="12.8" hidden="false" customHeight="false" outlineLevel="0" collapsed="false">
      <c r="A11706" s="71" t="s">
        <v>28</v>
      </c>
      <c r="B11706" s="74" t="s">
        <v>687</v>
      </c>
      <c r="C11706" s="74" t="n">
        <v>2015</v>
      </c>
      <c r="D11706" s="74" t="s">
        <v>671</v>
      </c>
      <c r="E11706" s="75" t="n">
        <v>33268.5</v>
      </c>
    </row>
    <row r="11707" customFormat="false" ht="12.8" hidden="false" customHeight="false" outlineLevel="0" collapsed="false">
      <c r="A11707" s="71" t="s">
        <v>28</v>
      </c>
      <c r="B11707" s="74" t="s">
        <v>687</v>
      </c>
      <c r="C11707" s="74" t="n">
        <v>2015</v>
      </c>
      <c r="D11707" s="74" t="s">
        <v>672</v>
      </c>
      <c r="E11707" s="75" t="n">
        <v>34794.2</v>
      </c>
    </row>
    <row r="11708" customFormat="false" ht="12.8" hidden="false" customHeight="false" outlineLevel="0" collapsed="false">
      <c r="A11708" s="71" t="s">
        <v>28</v>
      </c>
      <c r="B11708" s="74" t="s">
        <v>687</v>
      </c>
      <c r="C11708" s="74" t="n">
        <v>2015</v>
      </c>
      <c r="D11708" s="74" t="s">
        <v>673</v>
      </c>
      <c r="E11708" s="75" t="n">
        <v>36685.21</v>
      </c>
    </row>
    <row r="11709" customFormat="false" ht="12.8" hidden="false" customHeight="false" outlineLevel="0" collapsed="false">
      <c r="A11709" s="71" t="s">
        <v>28</v>
      </c>
      <c r="B11709" s="74" t="s">
        <v>687</v>
      </c>
      <c r="C11709" s="74" t="n">
        <v>2015</v>
      </c>
      <c r="D11709" s="74" t="s">
        <v>674</v>
      </c>
      <c r="E11709" s="75" t="n">
        <v>35357.495</v>
      </c>
    </row>
    <row r="11710" customFormat="false" ht="12.8" hidden="false" customHeight="false" outlineLevel="0" collapsed="false">
      <c r="A11710" s="71" t="s">
        <v>28</v>
      </c>
      <c r="B11710" s="74" t="s">
        <v>687</v>
      </c>
      <c r="C11710" s="74" t="n">
        <v>2015</v>
      </c>
      <c r="D11710" s="74" t="s">
        <v>675</v>
      </c>
      <c r="E11710" s="75" t="n">
        <v>36365.9</v>
      </c>
    </row>
    <row r="11711" customFormat="false" ht="12.8" hidden="false" customHeight="false" outlineLevel="0" collapsed="false">
      <c r="A11711" s="71" t="s">
        <v>28</v>
      </c>
      <c r="B11711" s="74" t="s">
        <v>687</v>
      </c>
      <c r="C11711" s="74" t="n">
        <v>2015</v>
      </c>
      <c r="D11711" s="74" t="s">
        <v>676</v>
      </c>
      <c r="E11711" s="75" t="n">
        <v>36830.183</v>
      </c>
    </row>
    <row r="11712" customFormat="false" ht="12.8" hidden="false" customHeight="false" outlineLevel="0" collapsed="false">
      <c r="A11712" s="71" t="s">
        <v>28</v>
      </c>
      <c r="B11712" s="74" t="s">
        <v>687</v>
      </c>
      <c r="C11712" s="74" t="n">
        <v>2015</v>
      </c>
      <c r="D11712" s="74" t="s">
        <v>677</v>
      </c>
      <c r="E11712" s="75" t="n">
        <v>32944.9</v>
      </c>
    </row>
    <row r="11713" customFormat="false" ht="12.8" hidden="false" customHeight="false" outlineLevel="0" collapsed="false">
      <c r="A11713" s="71" t="s">
        <v>28</v>
      </c>
      <c r="B11713" s="74" t="s">
        <v>687</v>
      </c>
      <c r="C11713" s="76" t="n">
        <v>2015</v>
      </c>
      <c r="D11713" s="76" t="s">
        <v>678</v>
      </c>
      <c r="E11713" s="77" t="n">
        <v>38899.8</v>
      </c>
    </row>
    <row r="11714" customFormat="false" ht="12.8" hidden="false" customHeight="false" outlineLevel="0" collapsed="false">
      <c r="A11714" s="71" t="s">
        <v>28</v>
      </c>
      <c r="B11714" s="74" t="s">
        <v>687</v>
      </c>
      <c r="C11714" s="72" t="n">
        <v>2016</v>
      </c>
      <c r="D11714" s="72" t="s">
        <v>667</v>
      </c>
      <c r="E11714" s="73" t="n">
        <v>31611</v>
      </c>
    </row>
    <row r="11715" customFormat="false" ht="12.8" hidden="false" customHeight="false" outlineLevel="0" collapsed="false">
      <c r="A11715" s="71" t="s">
        <v>28</v>
      </c>
      <c r="B11715" s="74" t="s">
        <v>687</v>
      </c>
      <c r="C11715" s="74" t="n">
        <v>2016</v>
      </c>
      <c r="D11715" s="74" t="s">
        <v>668</v>
      </c>
      <c r="E11715" s="75" t="n">
        <v>33298.342</v>
      </c>
    </row>
    <row r="11716" customFormat="false" ht="12.8" hidden="false" customHeight="false" outlineLevel="0" collapsed="false">
      <c r="A11716" s="71" t="s">
        <v>28</v>
      </c>
      <c r="B11716" s="74" t="s">
        <v>687</v>
      </c>
      <c r="C11716" s="74" t="n">
        <v>2016</v>
      </c>
      <c r="D11716" s="74" t="s">
        <v>669</v>
      </c>
      <c r="E11716" s="75" t="n">
        <v>35981.6</v>
      </c>
    </row>
    <row r="11717" customFormat="false" ht="12.8" hidden="false" customHeight="false" outlineLevel="0" collapsed="false">
      <c r="A11717" s="71" t="s">
        <v>28</v>
      </c>
      <c r="B11717" s="74" t="s">
        <v>687</v>
      </c>
      <c r="C11717" s="74" t="n">
        <v>2016</v>
      </c>
      <c r="D11717" s="74" t="s">
        <v>670</v>
      </c>
      <c r="E11717" s="75" t="n">
        <v>34542</v>
      </c>
    </row>
    <row r="11718" customFormat="false" ht="12.8" hidden="false" customHeight="false" outlineLevel="0" collapsed="false">
      <c r="A11718" s="71" t="s">
        <v>28</v>
      </c>
      <c r="B11718" s="74" t="s">
        <v>687</v>
      </c>
      <c r="C11718" s="74" t="n">
        <v>2016</v>
      </c>
      <c r="D11718" s="74" t="s">
        <v>671</v>
      </c>
      <c r="E11718" s="75" t="n">
        <v>35453.595</v>
      </c>
    </row>
    <row r="11719" customFormat="false" ht="12.8" hidden="false" customHeight="false" outlineLevel="0" collapsed="false">
      <c r="A11719" s="71" t="s">
        <v>28</v>
      </c>
      <c r="B11719" s="74" t="s">
        <v>687</v>
      </c>
      <c r="C11719" s="74" t="n">
        <v>2016</v>
      </c>
      <c r="D11719" s="74" t="s">
        <v>672</v>
      </c>
      <c r="E11719" s="75" t="n">
        <v>34968.45</v>
      </c>
    </row>
    <row r="11720" customFormat="false" ht="12.8" hidden="false" customHeight="false" outlineLevel="0" collapsed="false">
      <c r="A11720" s="71" t="s">
        <v>28</v>
      </c>
      <c r="B11720" s="74" t="s">
        <v>687</v>
      </c>
      <c r="C11720" s="74" t="n">
        <v>2016</v>
      </c>
      <c r="D11720" s="74" t="s">
        <v>673</v>
      </c>
      <c r="E11720" s="75" t="n">
        <v>36706.97</v>
      </c>
    </row>
    <row r="11721" customFormat="false" ht="12.8" hidden="false" customHeight="false" outlineLevel="0" collapsed="false">
      <c r="A11721" s="71" t="s">
        <v>28</v>
      </c>
      <c r="B11721" s="74" t="s">
        <v>687</v>
      </c>
      <c r="C11721" s="74" t="n">
        <v>2016</v>
      </c>
      <c r="D11721" s="74" t="s">
        <v>674</v>
      </c>
      <c r="E11721" s="75" t="n">
        <v>38066.9</v>
      </c>
    </row>
    <row r="11722" customFormat="false" ht="12.8" hidden="false" customHeight="false" outlineLevel="0" collapsed="false">
      <c r="A11722" s="71" t="s">
        <v>28</v>
      </c>
      <c r="B11722" s="74" t="s">
        <v>687</v>
      </c>
      <c r="C11722" s="74" t="n">
        <v>2016</v>
      </c>
      <c r="D11722" s="74" t="s">
        <v>675</v>
      </c>
      <c r="E11722" s="75" t="n">
        <v>37642.5</v>
      </c>
    </row>
    <row r="11723" customFormat="false" ht="12.8" hidden="false" customHeight="false" outlineLevel="0" collapsed="false">
      <c r="A11723" s="71" t="s">
        <v>28</v>
      </c>
      <c r="B11723" s="74" t="s">
        <v>687</v>
      </c>
      <c r="C11723" s="74" t="n">
        <v>2016</v>
      </c>
      <c r="D11723" s="74" t="s">
        <v>676</v>
      </c>
      <c r="E11723" s="75" t="n">
        <v>36883.361</v>
      </c>
    </row>
    <row r="11724" customFormat="false" ht="12.8" hidden="false" customHeight="false" outlineLevel="0" collapsed="false">
      <c r="A11724" s="71" t="s">
        <v>28</v>
      </c>
      <c r="B11724" s="74" t="s">
        <v>687</v>
      </c>
      <c r="C11724" s="74" t="n">
        <v>2016</v>
      </c>
      <c r="D11724" s="74" t="s">
        <v>677</v>
      </c>
      <c r="E11724" s="75" t="n">
        <v>35473.626</v>
      </c>
    </row>
    <row r="11725" customFormat="false" ht="12.8" hidden="false" customHeight="false" outlineLevel="0" collapsed="false">
      <c r="A11725" s="71" t="s">
        <v>28</v>
      </c>
      <c r="B11725" s="74" t="s">
        <v>687</v>
      </c>
      <c r="C11725" s="76" t="n">
        <v>2016</v>
      </c>
      <c r="D11725" s="76" t="s">
        <v>678</v>
      </c>
      <c r="E11725" s="77" t="n">
        <v>40945.4</v>
      </c>
    </row>
    <row r="11726" customFormat="false" ht="12.8" hidden="false" customHeight="false" outlineLevel="0" collapsed="false">
      <c r="A11726" s="71" t="s">
        <v>28</v>
      </c>
      <c r="B11726" s="74" t="s">
        <v>687</v>
      </c>
      <c r="C11726" s="72" t="n">
        <v>2017</v>
      </c>
      <c r="D11726" s="72" t="s">
        <v>667</v>
      </c>
      <c r="E11726" s="73" t="n">
        <v>32301.1</v>
      </c>
    </row>
    <row r="11727" customFormat="false" ht="12.8" hidden="false" customHeight="false" outlineLevel="0" collapsed="false">
      <c r="A11727" s="71" t="s">
        <v>28</v>
      </c>
      <c r="B11727" s="74" t="s">
        <v>687</v>
      </c>
      <c r="C11727" s="74" t="n">
        <v>2017</v>
      </c>
      <c r="D11727" s="74" t="s">
        <v>668</v>
      </c>
      <c r="E11727" s="75" t="n">
        <v>31914.3</v>
      </c>
    </row>
    <row r="11728" customFormat="false" ht="12.8" hidden="false" customHeight="false" outlineLevel="0" collapsed="false">
      <c r="A11728" s="71" t="s">
        <v>28</v>
      </c>
      <c r="B11728" s="74" t="s">
        <v>687</v>
      </c>
      <c r="C11728" s="74" t="n">
        <v>2017</v>
      </c>
      <c r="D11728" s="74" t="s">
        <v>669</v>
      </c>
      <c r="E11728" s="75" t="n">
        <v>36194.7</v>
      </c>
    </row>
    <row r="11729" customFormat="false" ht="12.8" hidden="false" customHeight="false" outlineLevel="0" collapsed="false">
      <c r="A11729" s="71" t="s">
        <v>28</v>
      </c>
      <c r="B11729" s="74" t="s">
        <v>687</v>
      </c>
      <c r="C11729" s="74" t="n">
        <v>2017</v>
      </c>
      <c r="D11729" s="74" t="s">
        <v>670</v>
      </c>
      <c r="E11729" s="75" t="n">
        <v>35210.4</v>
      </c>
    </row>
    <row r="11730" customFormat="false" ht="12.8" hidden="false" customHeight="false" outlineLevel="0" collapsed="false">
      <c r="A11730" s="71" t="s">
        <v>28</v>
      </c>
      <c r="B11730" s="74" t="s">
        <v>687</v>
      </c>
      <c r="C11730" s="74" t="n">
        <v>2017</v>
      </c>
      <c r="D11730" s="74" t="s">
        <v>671</v>
      </c>
      <c r="E11730" s="75" t="n">
        <v>37743.2</v>
      </c>
    </row>
    <row r="11731" customFormat="false" ht="12.8" hidden="false" customHeight="false" outlineLevel="0" collapsed="false">
      <c r="A11731" s="71" t="s">
        <v>28</v>
      </c>
      <c r="B11731" s="74" t="s">
        <v>687</v>
      </c>
      <c r="C11731" s="74" t="n">
        <v>2017</v>
      </c>
      <c r="D11731" s="74" t="s">
        <v>672</v>
      </c>
      <c r="E11731" s="75" t="n">
        <v>36529.13</v>
      </c>
    </row>
    <row r="11732" customFormat="false" ht="12.8" hidden="false" customHeight="false" outlineLevel="0" collapsed="false">
      <c r="A11732" s="71" t="s">
        <v>28</v>
      </c>
      <c r="B11732" s="74" t="s">
        <v>687</v>
      </c>
      <c r="C11732" s="74" t="n">
        <v>2017</v>
      </c>
      <c r="D11732" s="74" t="s">
        <v>673</v>
      </c>
      <c r="E11732" s="75" t="n">
        <v>37562.1</v>
      </c>
    </row>
    <row r="11733" customFormat="false" ht="12.8" hidden="false" customHeight="false" outlineLevel="0" collapsed="false">
      <c r="A11733" s="71" t="s">
        <v>28</v>
      </c>
      <c r="B11733" s="74" t="s">
        <v>687</v>
      </c>
      <c r="C11733" s="74" t="n">
        <v>2017</v>
      </c>
      <c r="D11733" s="74" t="s">
        <v>674</v>
      </c>
      <c r="E11733" s="75" t="n">
        <v>38067.99</v>
      </c>
    </row>
    <row r="11734" customFormat="false" ht="12.8" hidden="false" customHeight="false" outlineLevel="0" collapsed="false">
      <c r="A11734" s="71" t="s">
        <v>28</v>
      </c>
      <c r="B11734" s="74" t="s">
        <v>687</v>
      </c>
      <c r="C11734" s="74" t="n">
        <v>2017</v>
      </c>
      <c r="D11734" s="74" t="s">
        <v>675</v>
      </c>
      <c r="E11734" s="75" t="n">
        <v>37903.3</v>
      </c>
    </row>
    <row r="11735" customFormat="false" ht="12.8" hidden="false" customHeight="false" outlineLevel="0" collapsed="false">
      <c r="A11735" s="71" t="s">
        <v>28</v>
      </c>
      <c r="B11735" s="74" t="s">
        <v>687</v>
      </c>
      <c r="C11735" s="74" t="n">
        <v>2017</v>
      </c>
      <c r="D11735" s="74" t="s">
        <v>676</v>
      </c>
      <c r="E11735" s="75" t="n">
        <v>36569.42</v>
      </c>
    </row>
    <row r="11736" customFormat="false" ht="12.8" hidden="false" customHeight="false" outlineLevel="0" collapsed="false">
      <c r="A11736" s="71" t="s">
        <v>28</v>
      </c>
      <c r="B11736" s="74" t="s">
        <v>687</v>
      </c>
      <c r="C11736" s="74" t="n">
        <v>2017</v>
      </c>
      <c r="D11736" s="74" t="s">
        <v>677</v>
      </c>
      <c r="E11736" s="75" t="n">
        <v>36019.525</v>
      </c>
    </row>
    <row r="11737" customFormat="false" ht="12.8" hidden="false" customHeight="false" outlineLevel="0" collapsed="false">
      <c r="A11737" s="71" t="s">
        <v>28</v>
      </c>
      <c r="B11737" s="74" t="s">
        <v>687</v>
      </c>
      <c r="C11737" s="76" t="n">
        <v>2017</v>
      </c>
      <c r="D11737" s="76" t="s">
        <v>678</v>
      </c>
      <c r="E11737" s="77" t="n">
        <v>40139.276</v>
      </c>
    </row>
    <row r="11738" customFormat="false" ht="12.8" hidden="false" customHeight="false" outlineLevel="0" collapsed="false">
      <c r="A11738" s="71" t="s">
        <v>28</v>
      </c>
      <c r="B11738" s="74" t="s">
        <v>687</v>
      </c>
      <c r="C11738" s="72" t="n">
        <v>2018</v>
      </c>
      <c r="D11738" s="72" t="s">
        <v>667</v>
      </c>
      <c r="E11738" s="73" t="n">
        <v>33196.563</v>
      </c>
    </row>
    <row r="11739" customFormat="false" ht="12.8" hidden="false" customHeight="false" outlineLevel="0" collapsed="false">
      <c r="A11739" s="71" t="s">
        <v>28</v>
      </c>
      <c r="B11739" s="74" t="s">
        <v>687</v>
      </c>
      <c r="C11739" s="74" t="n">
        <v>2018</v>
      </c>
      <c r="D11739" s="74" t="s">
        <v>668</v>
      </c>
      <c r="E11739" s="75" t="n">
        <v>31724.138</v>
      </c>
    </row>
    <row r="11740" customFormat="false" ht="12.8" hidden="false" customHeight="false" outlineLevel="0" collapsed="false">
      <c r="A11740" s="71" t="s">
        <v>28</v>
      </c>
      <c r="B11740" s="74" t="s">
        <v>687</v>
      </c>
      <c r="C11740" s="74" t="n">
        <v>2018</v>
      </c>
      <c r="D11740" s="74" t="s">
        <v>669</v>
      </c>
      <c r="E11740" s="75" t="n">
        <v>36190.88</v>
      </c>
    </row>
    <row r="11741" customFormat="false" ht="12.8" hidden="false" customHeight="false" outlineLevel="0" collapsed="false">
      <c r="A11741" s="71" t="s">
        <v>28</v>
      </c>
      <c r="B11741" s="74" t="s">
        <v>687</v>
      </c>
      <c r="C11741" s="74" t="n">
        <v>2018</v>
      </c>
      <c r="D11741" s="74" t="s">
        <v>670</v>
      </c>
      <c r="E11741" s="75" t="n">
        <v>35049.919</v>
      </c>
    </row>
    <row r="11742" customFormat="false" ht="12.8" hidden="false" customHeight="false" outlineLevel="0" collapsed="false">
      <c r="A11742" s="71" t="s">
        <v>28</v>
      </c>
      <c r="B11742" s="74" t="s">
        <v>687</v>
      </c>
      <c r="C11742" s="74" t="n">
        <v>2018</v>
      </c>
      <c r="D11742" s="74" t="s">
        <v>671</v>
      </c>
      <c r="E11742" s="75" t="n">
        <v>34124.162</v>
      </c>
    </row>
    <row r="11743" customFormat="false" ht="12.8" hidden="false" customHeight="false" outlineLevel="0" collapsed="false">
      <c r="A11743" s="71" t="s">
        <v>28</v>
      </c>
      <c r="B11743" s="74" t="s">
        <v>687</v>
      </c>
      <c r="C11743" s="74" t="n">
        <v>2018</v>
      </c>
      <c r="D11743" s="74" t="s">
        <v>672</v>
      </c>
      <c r="E11743" s="75" t="n">
        <v>34336.2</v>
      </c>
    </row>
    <row r="11744" customFormat="false" ht="12.8" hidden="false" customHeight="false" outlineLevel="0" collapsed="false">
      <c r="A11744" s="71" t="s">
        <v>28</v>
      </c>
      <c r="B11744" s="74" t="s">
        <v>687</v>
      </c>
      <c r="C11744" s="74" t="n">
        <v>2018</v>
      </c>
      <c r="D11744" s="74" t="s">
        <v>673</v>
      </c>
      <c r="E11744" s="75" t="n">
        <v>35533.6</v>
      </c>
    </row>
    <row r="11745" customFormat="false" ht="12.8" hidden="false" customHeight="false" outlineLevel="0" collapsed="false">
      <c r="A11745" s="71" t="s">
        <v>28</v>
      </c>
      <c r="B11745" s="74" t="s">
        <v>687</v>
      </c>
      <c r="C11745" s="74" t="n">
        <v>2018</v>
      </c>
      <c r="D11745" s="74" t="s">
        <v>674</v>
      </c>
      <c r="E11745" s="75" t="n">
        <v>37820.5</v>
      </c>
    </row>
    <row r="11746" customFormat="false" ht="12.8" hidden="false" customHeight="false" outlineLevel="0" collapsed="false">
      <c r="A11746" s="71" t="s">
        <v>28</v>
      </c>
      <c r="B11746" s="74" t="s">
        <v>687</v>
      </c>
      <c r="C11746" s="74" t="n">
        <v>2018</v>
      </c>
      <c r="D11746" s="74" t="s">
        <v>675</v>
      </c>
      <c r="E11746" s="75" t="n">
        <v>35965.144</v>
      </c>
    </row>
    <row r="11747" customFormat="false" ht="12.8" hidden="false" customHeight="false" outlineLevel="0" collapsed="false">
      <c r="A11747" s="71" t="s">
        <v>28</v>
      </c>
      <c r="B11747" s="74" t="s">
        <v>687</v>
      </c>
      <c r="C11747" s="74" t="n">
        <v>2018</v>
      </c>
      <c r="D11747" s="74" t="s">
        <v>676</v>
      </c>
      <c r="E11747" s="75" t="n">
        <v>37637.551</v>
      </c>
    </row>
    <row r="11748" customFormat="false" ht="12.8" hidden="false" customHeight="false" outlineLevel="0" collapsed="false">
      <c r="A11748" s="71" t="s">
        <v>28</v>
      </c>
      <c r="B11748" s="74" t="s">
        <v>687</v>
      </c>
      <c r="C11748" s="74" t="n">
        <v>2018</v>
      </c>
      <c r="D11748" s="74" t="s">
        <v>677</v>
      </c>
      <c r="E11748" s="75" t="n">
        <v>36249.731</v>
      </c>
    </row>
    <row r="11749" customFormat="false" ht="12.8" hidden="false" customHeight="false" outlineLevel="0" collapsed="false">
      <c r="A11749" s="71" t="s">
        <v>28</v>
      </c>
      <c r="B11749" s="74" t="s">
        <v>687</v>
      </c>
      <c r="C11749" s="76" t="n">
        <v>2018</v>
      </c>
      <c r="D11749" s="76" t="s">
        <v>678</v>
      </c>
      <c r="E11749" s="77" t="n">
        <v>39941.184</v>
      </c>
    </row>
    <row r="11750" customFormat="false" ht="12.8" hidden="false" customHeight="false" outlineLevel="0" collapsed="false">
      <c r="A11750" s="71" t="s">
        <v>28</v>
      </c>
      <c r="B11750" s="74" t="s">
        <v>687</v>
      </c>
      <c r="C11750" s="72" t="n">
        <v>2019</v>
      </c>
      <c r="D11750" s="72" t="s">
        <v>667</v>
      </c>
      <c r="E11750" s="73" t="n">
        <v>34002.2</v>
      </c>
    </row>
    <row r="11751" customFormat="false" ht="12.8" hidden="false" customHeight="false" outlineLevel="0" collapsed="false">
      <c r="A11751" s="71" t="s">
        <v>28</v>
      </c>
      <c r="B11751" s="74" t="s">
        <v>687</v>
      </c>
      <c r="C11751" s="74" t="n">
        <v>2019</v>
      </c>
      <c r="D11751" s="74" t="s">
        <v>668</v>
      </c>
      <c r="E11751" s="75" t="n">
        <v>32640.033</v>
      </c>
    </row>
    <row r="11752" customFormat="false" ht="12.8" hidden="false" customHeight="false" outlineLevel="0" collapsed="false">
      <c r="A11752" s="71" t="s">
        <v>28</v>
      </c>
      <c r="B11752" s="74" t="s">
        <v>687</v>
      </c>
      <c r="C11752" s="74" t="n">
        <v>2019</v>
      </c>
      <c r="D11752" s="74" t="s">
        <v>669</v>
      </c>
      <c r="E11752" s="75" t="n">
        <v>35625.2</v>
      </c>
    </row>
    <row r="11753" customFormat="false" ht="12.8" hidden="false" customHeight="false" outlineLevel="0" collapsed="false">
      <c r="A11753" s="71" t="s">
        <v>28</v>
      </c>
      <c r="B11753" s="74" t="s">
        <v>687</v>
      </c>
      <c r="C11753" s="74" t="n">
        <v>2019</v>
      </c>
      <c r="D11753" s="74" t="s">
        <v>670</v>
      </c>
      <c r="E11753" s="75" t="n">
        <v>36397.1</v>
      </c>
    </row>
    <row r="11754" customFormat="false" ht="12.8" hidden="false" customHeight="false" outlineLevel="0" collapsed="false">
      <c r="A11754" s="71" t="s">
        <v>28</v>
      </c>
      <c r="B11754" s="74" t="s">
        <v>687</v>
      </c>
      <c r="C11754" s="74" t="n">
        <v>2019</v>
      </c>
      <c r="D11754" s="74" t="s">
        <v>671</v>
      </c>
      <c r="E11754" s="75" t="n">
        <v>36240.85</v>
      </c>
    </row>
    <row r="11755" customFormat="false" ht="12.8" hidden="false" customHeight="false" outlineLevel="0" collapsed="false">
      <c r="A11755" s="71" t="s">
        <v>28</v>
      </c>
      <c r="B11755" s="74" t="s">
        <v>687</v>
      </c>
      <c r="C11755" s="74" t="n">
        <v>2019</v>
      </c>
      <c r="D11755" s="74" t="s">
        <v>672</v>
      </c>
      <c r="E11755" s="75" t="n">
        <v>34602.7</v>
      </c>
    </row>
    <row r="11756" customFormat="false" ht="12.8" hidden="false" customHeight="false" outlineLevel="0" collapsed="false">
      <c r="A11756" s="71" t="s">
        <v>28</v>
      </c>
      <c r="B11756" s="74" t="s">
        <v>687</v>
      </c>
      <c r="C11756" s="74" t="n">
        <v>2019</v>
      </c>
      <c r="D11756" s="74" t="s">
        <v>673</v>
      </c>
      <c r="E11756" s="75" t="n">
        <v>39127.9</v>
      </c>
    </row>
    <row r="11757" customFormat="false" ht="12.8" hidden="false" customHeight="false" outlineLevel="0" collapsed="false">
      <c r="A11757" s="71" t="s">
        <v>28</v>
      </c>
      <c r="B11757" s="74" t="s">
        <v>687</v>
      </c>
      <c r="C11757" s="74" t="n">
        <v>2019</v>
      </c>
      <c r="D11757" s="74" t="s">
        <v>674</v>
      </c>
      <c r="E11757" s="75" t="n">
        <v>38662.65</v>
      </c>
    </row>
    <row r="11758" customFormat="false" ht="12.8" hidden="false" customHeight="false" outlineLevel="0" collapsed="false">
      <c r="A11758" s="71" t="s">
        <v>28</v>
      </c>
      <c r="B11758" s="74" t="s">
        <v>687</v>
      </c>
      <c r="C11758" s="74" t="n">
        <v>2019</v>
      </c>
      <c r="D11758" s="74" t="s">
        <v>675</v>
      </c>
      <c r="E11758" s="75" t="n">
        <v>36943.2</v>
      </c>
    </row>
    <row r="11759" customFormat="false" ht="12.8" hidden="false" customHeight="false" outlineLevel="0" collapsed="false">
      <c r="A11759" s="71" t="s">
        <v>28</v>
      </c>
      <c r="B11759" s="74" t="s">
        <v>687</v>
      </c>
      <c r="C11759" s="74" t="n">
        <v>2019</v>
      </c>
      <c r="D11759" s="74" t="s">
        <v>676</v>
      </c>
      <c r="E11759" s="75" t="n">
        <v>37816.1</v>
      </c>
    </row>
    <row r="11760" customFormat="false" ht="12.8" hidden="false" customHeight="false" outlineLevel="0" collapsed="false">
      <c r="A11760" s="71" t="s">
        <v>28</v>
      </c>
      <c r="B11760" s="74" t="s">
        <v>687</v>
      </c>
      <c r="C11760" s="74" t="n">
        <v>2019</v>
      </c>
      <c r="D11760" s="74" t="s">
        <v>677</v>
      </c>
      <c r="E11760" s="75" t="n">
        <v>36887.2</v>
      </c>
    </row>
    <row r="11761" customFormat="false" ht="12.8" hidden="false" customHeight="false" outlineLevel="0" collapsed="false">
      <c r="A11761" s="71" t="s">
        <v>28</v>
      </c>
      <c r="B11761" s="74" t="s">
        <v>687</v>
      </c>
      <c r="C11761" s="76" t="n">
        <v>2019</v>
      </c>
      <c r="D11761" s="76" t="s">
        <v>678</v>
      </c>
      <c r="E11761" s="77" t="n">
        <v>41121.75</v>
      </c>
    </row>
    <row r="11762" customFormat="false" ht="12.8" hidden="false" customHeight="false" outlineLevel="0" collapsed="false">
      <c r="A11762" s="71" t="s">
        <v>28</v>
      </c>
      <c r="B11762" s="74" t="s">
        <v>687</v>
      </c>
      <c r="C11762" s="72" t="n">
        <v>2020</v>
      </c>
      <c r="D11762" s="72" t="s">
        <v>667</v>
      </c>
      <c r="E11762" s="73" t="n">
        <v>35915.25</v>
      </c>
    </row>
    <row r="11763" customFormat="false" ht="12.8" hidden="false" customHeight="false" outlineLevel="0" collapsed="false">
      <c r="A11763" s="71" t="s">
        <v>28</v>
      </c>
      <c r="B11763" s="74" t="s">
        <v>687</v>
      </c>
      <c r="C11763" s="74" t="n">
        <v>2020</v>
      </c>
      <c r="D11763" s="74" t="s">
        <v>668</v>
      </c>
      <c r="E11763" s="75" t="n">
        <v>34160.66</v>
      </c>
    </row>
    <row r="11764" customFormat="false" ht="12.8" hidden="false" customHeight="false" outlineLevel="0" collapsed="false">
      <c r="A11764" s="71" t="s">
        <v>28</v>
      </c>
      <c r="B11764" s="74" t="s">
        <v>687</v>
      </c>
      <c r="C11764" s="74" t="n">
        <v>2020</v>
      </c>
      <c r="D11764" s="74" t="s">
        <v>669</v>
      </c>
      <c r="E11764" s="75" t="n">
        <v>32174.746</v>
      </c>
    </row>
    <row r="11765" customFormat="false" ht="12.8" hidden="false" customHeight="false" outlineLevel="0" collapsed="false">
      <c r="A11765" s="71" t="s">
        <v>28</v>
      </c>
      <c r="B11765" s="74" t="s">
        <v>687</v>
      </c>
      <c r="C11765" s="74" t="n">
        <v>2020</v>
      </c>
      <c r="D11765" s="74" t="s">
        <v>670</v>
      </c>
      <c r="E11765" s="75" t="n">
        <v>29150.47</v>
      </c>
    </row>
    <row r="11766" customFormat="false" ht="12.8" hidden="false" customHeight="false" outlineLevel="0" collapsed="false">
      <c r="A11766" s="71" t="s">
        <v>28</v>
      </c>
      <c r="B11766" s="74" t="s">
        <v>687</v>
      </c>
      <c r="C11766" s="74" t="n">
        <v>2020</v>
      </c>
      <c r="D11766" s="74" t="s">
        <v>671</v>
      </c>
      <c r="E11766" s="75" t="n">
        <v>30937</v>
      </c>
    </row>
    <row r="11767" customFormat="false" ht="12.8" hidden="false" customHeight="false" outlineLevel="0" collapsed="false">
      <c r="A11767" s="71" t="s">
        <v>28</v>
      </c>
      <c r="B11767" s="74" t="s">
        <v>687</v>
      </c>
      <c r="C11767" s="74" t="n">
        <v>2020</v>
      </c>
      <c r="D11767" s="74" t="s">
        <v>672</v>
      </c>
      <c r="E11767" s="75" t="n">
        <v>32246.35</v>
      </c>
    </row>
    <row r="11768" customFormat="false" ht="12.8" hidden="false" customHeight="false" outlineLevel="0" collapsed="false">
      <c r="A11768" s="71" t="s">
        <v>28</v>
      </c>
      <c r="B11768" s="74" t="s">
        <v>687</v>
      </c>
      <c r="C11768" s="74" t="n">
        <v>2020</v>
      </c>
      <c r="D11768" s="74" t="s">
        <v>673</v>
      </c>
      <c r="E11768" s="75" t="n">
        <v>36606.7</v>
      </c>
    </row>
    <row r="11769" customFormat="false" ht="12.8" hidden="false" customHeight="false" outlineLevel="0" collapsed="false">
      <c r="A11769" s="71" t="s">
        <v>28</v>
      </c>
      <c r="B11769" s="74" t="s">
        <v>687</v>
      </c>
      <c r="C11769" s="74" t="n">
        <v>2020</v>
      </c>
      <c r="D11769" s="74" t="s">
        <v>674</v>
      </c>
      <c r="E11769" s="75" t="n">
        <v>36023.1</v>
      </c>
    </row>
    <row r="11770" customFormat="false" ht="12.8" hidden="false" customHeight="false" outlineLevel="0" collapsed="false">
      <c r="A11770" s="71" t="s">
        <v>28</v>
      </c>
      <c r="B11770" s="74" t="s">
        <v>687</v>
      </c>
      <c r="C11770" s="74" t="n">
        <v>2020</v>
      </c>
      <c r="D11770" s="74" t="s">
        <v>675</v>
      </c>
      <c r="E11770" s="75" t="n">
        <v>38732.65</v>
      </c>
    </row>
    <row r="11771" customFormat="false" ht="12.8" hidden="false" customHeight="false" outlineLevel="0" collapsed="false">
      <c r="A11771" s="71" t="s">
        <v>28</v>
      </c>
      <c r="B11771" s="74" t="s">
        <v>687</v>
      </c>
      <c r="C11771" s="74" t="n">
        <v>2020</v>
      </c>
      <c r="D11771" s="74" t="s">
        <v>676</v>
      </c>
      <c r="E11771" s="75" t="n">
        <v>41659.805</v>
      </c>
    </row>
    <row r="11772" customFormat="false" ht="12.8" hidden="false" customHeight="false" outlineLevel="0" collapsed="false">
      <c r="A11772" s="71" t="s">
        <v>28</v>
      </c>
      <c r="B11772" s="74" t="s">
        <v>687</v>
      </c>
      <c r="C11772" s="74" t="n">
        <v>2020</v>
      </c>
      <c r="D11772" s="74" t="s">
        <v>677</v>
      </c>
      <c r="E11772" s="75" t="n">
        <v>37828.5</v>
      </c>
    </row>
    <row r="11773" customFormat="false" ht="12.8" hidden="false" customHeight="false" outlineLevel="0" collapsed="false">
      <c r="A11773" s="71" t="s">
        <v>28</v>
      </c>
      <c r="B11773" s="74" t="s">
        <v>687</v>
      </c>
      <c r="C11773" s="76" t="n">
        <v>2020</v>
      </c>
      <c r="D11773" s="76" t="s">
        <v>678</v>
      </c>
      <c r="E11773" s="77" t="n">
        <v>44641.55</v>
      </c>
    </row>
    <row r="11774" customFormat="false" ht="12.8" hidden="false" customHeight="false" outlineLevel="0" collapsed="false">
      <c r="A11774" s="71" t="s">
        <v>28</v>
      </c>
      <c r="B11774" s="74" t="s">
        <v>687</v>
      </c>
      <c r="C11774" s="72" t="n">
        <v>2021</v>
      </c>
      <c r="D11774" s="72" t="s">
        <v>667</v>
      </c>
      <c r="E11774" s="73" t="n">
        <v>33810.45</v>
      </c>
    </row>
    <row r="11775" customFormat="false" ht="12.8" hidden="false" customHeight="false" outlineLevel="0" collapsed="false">
      <c r="A11775" s="71" t="s">
        <v>28</v>
      </c>
      <c r="B11775" s="74" t="s">
        <v>687</v>
      </c>
      <c r="C11775" s="74" t="n">
        <v>2021</v>
      </c>
      <c r="D11775" s="74" t="s">
        <v>668</v>
      </c>
      <c r="E11775" s="75" t="n">
        <v>30584.25</v>
      </c>
    </row>
    <row r="11776" customFormat="false" ht="12.8" hidden="false" customHeight="false" outlineLevel="0" collapsed="false">
      <c r="A11776" s="71" t="s">
        <v>28</v>
      </c>
      <c r="B11776" s="74" t="s">
        <v>687</v>
      </c>
      <c r="C11776" s="74" t="n">
        <v>2021</v>
      </c>
      <c r="D11776" s="74" t="s">
        <v>669</v>
      </c>
      <c r="E11776" s="75" t="n">
        <v>33166.65</v>
      </c>
    </row>
    <row r="11777" customFormat="false" ht="12.8" hidden="false" customHeight="false" outlineLevel="0" collapsed="false">
      <c r="A11777" s="71" t="s">
        <v>28</v>
      </c>
      <c r="B11777" s="74" t="s">
        <v>687</v>
      </c>
      <c r="C11777" s="74" t="n">
        <v>2021</v>
      </c>
      <c r="D11777" s="74" t="s">
        <v>670</v>
      </c>
      <c r="E11777" s="75" t="n">
        <v>34180.15</v>
      </c>
    </row>
    <row r="11778" customFormat="false" ht="12.8" hidden="false" customHeight="false" outlineLevel="0" collapsed="false">
      <c r="A11778" s="71" t="s">
        <v>28</v>
      </c>
      <c r="B11778" s="74" t="s">
        <v>687</v>
      </c>
      <c r="C11778" s="74" t="n">
        <v>2021</v>
      </c>
      <c r="D11778" s="74" t="s">
        <v>671</v>
      </c>
      <c r="E11778" s="75" t="n">
        <v>35925.943</v>
      </c>
    </row>
    <row r="11779" customFormat="false" ht="12.8" hidden="false" customHeight="false" outlineLevel="0" collapsed="false">
      <c r="A11779" s="71" t="s">
        <v>28</v>
      </c>
      <c r="B11779" s="74" t="s">
        <v>687</v>
      </c>
      <c r="C11779" s="74" t="n">
        <v>2021</v>
      </c>
      <c r="D11779" s="74" t="s">
        <v>672</v>
      </c>
      <c r="E11779" s="75" t="n">
        <v>37289.2</v>
      </c>
    </row>
    <row r="11780" customFormat="false" ht="12.8" hidden="false" customHeight="false" outlineLevel="0" collapsed="false">
      <c r="A11780" s="71" t="s">
        <v>28</v>
      </c>
      <c r="B11780" s="74" t="s">
        <v>687</v>
      </c>
      <c r="C11780" s="74" t="n">
        <v>2021</v>
      </c>
      <c r="D11780" s="74" t="s">
        <v>673</v>
      </c>
      <c r="E11780" s="75" t="n">
        <v>39883.35</v>
      </c>
    </row>
    <row r="11781" customFormat="false" ht="12.8" hidden="false" customHeight="false" outlineLevel="0" collapsed="false">
      <c r="A11781" s="71" t="s">
        <v>28</v>
      </c>
      <c r="B11781" s="74" t="s">
        <v>687</v>
      </c>
      <c r="C11781" s="74" t="n">
        <v>2021</v>
      </c>
      <c r="D11781" s="74" t="s">
        <v>674</v>
      </c>
      <c r="E11781" s="75" t="n">
        <v>40128.95</v>
      </c>
    </row>
    <row r="11782" customFormat="false" ht="12.8" hidden="false" customHeight="false" outlineLevel="0" collapsed="false">
      <c r="A11782" s="71" t="s">
        <v>28</v>
      </c>
      <c r="B11782" s="74" t="s">
        <v>687</v>
      </c>
      <c r="C11782" s="74" t="n">
        <v>2021</v>
      </c>
      <c r="D11782" s="74" t="s">
        <v>675</v>
      </c>
      <c r="E11782" s="75" t="n">
        <v>38226.8</v>
      </c>
    </row>
    <row r="11783" customFormat="false" ht="12.8" hidden="false" customHeight="false" outlineLevel="0" collapsed="false">
      <c r="A11783" s="71" t="s">
        <v>28</v>
      </c>
      <c r="B11783" s="74" t="s">
        <v>687</v>
      </c>
      <c r="C11783" s="74" t="n">
        <v>2021</v>
      </c>
      <c r="D11783" s="74" t="s">
        <v>676</v>
      </c>
      <c r="E11783" s="75" t="n">
        <v>39112.3</v>
      </c>
    </row>
    <row r="11784" customFormat="false" ht="12.8" hidden="false" customHeight="false" outlineLevel="0" collapsed="false">
      <c r="A11784" s="71" t="s">
        <v>28</v>
      </c>
      <c r="B11784" s="74" t="s">
        <v>687</v>
      </c>
      <c r="C11784" s="74" t="n">
        <v>2021</v>
      </c>
      <c r="D11784" s="74" t="s">
        <v>677</v>
      </c>
      <c r="E11784" s="75" t="n">
        <v>36107.55</v>
      </c>
    </row>
    <row r="11785" customFormat="false" ht="12.8" hidden="false" customHeight="false" outlineLevel="0" collapsed="false">
      <c r="A11785" s="71" t="s">
        <v>28</v>
      </c>
      <c r="B11785" s="74" t="s">
        <v>687</v>
      </c>
      <c r="C11785" s="76" t="n">
        <v>2021</v>
      </c>
      <c r="D11785" s="76" t="s">
        <v>678</v>
      </c>
      <c r="E11785" s="77" t="n">
        <v>41464.85</v>
      </c>
    </row>
    <row r="11786" customFormat="false" ht="12.8" hidden="false" customHeight="false" outlineLevel="0" collapsed="false">
      <c r="A11786" s="71" t="s">
        <v>28</v>
      </c>
      <c r="B11786" s="74" t="s">
        <v>687</v>
      </c>
      <c r="C11786" s="72" t="n">
        <v>2022</v>
      </c>
      <c r="D11786" s="72" t="s">
        <v>667</v>
      </c>
      <c r="E11786" s="73" t="n">
        <v>33755.85</v>
      </c>
    </row>
    <row r="11787" customFormat="false" ht="12.8" hidden="false" customHeight="false" outlineLevel="0" collapsed="false">
      <c r="A11787" s="71" t="s">
        <v>28</v>
      </c>
      <c r="B11787" s="74" t="s">
        <v>687</v>
      </c>
      <c r="C11787" s="74" t="n">
        <v>2022</v>
      </c>
      <c r="D11787" s="74" t="s">
        <v>668</v>
      </c>
      <c r="E11787" s="75" t="n">
        <v>33218.4</v>
      </c>
    </row>
    <row r="11788" customFormat="false" ht="12.8" hidden="false" customHeight="false" outlineLevel="0" collapsed="false">
      <c r="A11788" s="71" t="s">
        <v>28</v>
      </c>
      <c r="B11788" s="74" t="s">
        <v>687</v>
      </c>
      <c r="C11788" s="74" t="n">
        <v>2022</v>
      </c>
      <c r="D11788" s="74" t="s">
        <v>669</v>
      </c>
      <c r="E11788" s="75" t="n">
        <v>35880.55</v>
      </c>
    </row>
    <row r="11789" customFormat="false" ht="12.8" hidden="false" customHeight="false" outlineLevel="0" collapsed="false">
      <c r="A11789" s="71" t="s">
        <v>28</v>
      </c>
      <c r="B11789" s="74" t="s">
        <v>687</v>
      </c>
      <c r="C11789" s="74" t="n">
        <v>2022</v>
      </c>
      <c r="D11789" s="74" t="s">
        <v>670</v>
      </c>
      <c r="E11789" s="75" t="n">
        <v>36122.85</v>
      </c>
    </row>
    <row r="11790" customFormat="false" ht="12.8" hidden="false" customHeight="false" outlineLevel="0" collapsed="false">
      <c r="A11790" s="71" t="s">
        <v>28</v>
      </c>
      <c r="B11790" s="74" t="s">
        <v>687</v>
      </c>
      <c r="C11790" s="74" t="n">
        <v>2022</v>
      </c>
      <c r="D11790" s="74" t="s">
        <v>671</v>
      </c>
      <c r="E11790" s="75" t="n">
        <v>37540.45</v>
      </c>
    </row>
    <row r="11791" customFormat="false" ht="12.8" hidden="false" customHeight="false" outlineLevel="0" collapsed="false">
      <c r="A11791" s="71" t="s">
        <v>28</v>
      </c>
      <c r="B11791" s="74" t="s">
        <v>687</v>
      </c>
      <c r="C11791" s="74" t="n">
        <v>2022</v>
      </c>
      <c r="D11791" s="74" t="s">
        <v>672</v>
      </c>
      <c r="E11791" s="75" t="n">
        <v>35300.602</v>
      </c>
    </row>
    <row r="11792" customFormat="false" ht="12.8" hidden="false" customHeight="false" outlineLevel="0" collapsed="false">
      <c r="A11792" s="71" t="s">
        <v>28</v>
      </c>
      <c r="B11792" s="74" t="s">
        <v>687</v>
      </c>
      <c r="C11792" s="74" t="n">
        <v>2022</v>
      </c>
      <c r="D11792" s="74" t="s">
        <v>673</v>
      </c>
      <c r="E11792" s="75" t="n">
        <v>39457.801</v>
      </c>
    </row>
    <row r="11793" customFormat="false" ht="12.8" hidden="false" customHeight="false" outlineLevel="0" collapsed="false">
      <c r="A11793" s="71" t="s">
        <v>28</v>
      </c>
      <c r="B11793" s="74" t="s">
        <v>687</v>
      </c>
      <c r="C11793" s="74" t="n">
        <v>2022</v>
      </c>
      <c r="D11793" s="74" t="s">
        <v>674</v>
      </c>
      <c r="E11793" s="75" t="n">
        <v>41941.002</v>
      </c>
    </row>
    <row r="11794" customFormat="false" ht="12.8" hidden="false" customHeight="false" outlineLevel="0" collapsed="false">
      <c r="A11794" s="71" t="s">
        <v>28</v>
      </c>
      <c r="B11794" s="74" t="s">
        <v>687</v>
      </c>
      <c r="C11794" s="74" t="n">
        <v>2022</v>
      </c>
      <c r="D11794" s="74" t="s">
        <v>675</v>
      </c>
      <c r="E11794" s="75" t="n">
        <v>42147.4</v>
      </c>
    </row>
    <row r="11795" customFormat="false" ht="12.8" hidden="false" customHeight="false" outlineLevel="0" collapsed="false">
      <c r="A11795" s="71" t="s">
        <v>28</v>
      </c>
      <c r="B11795" s="74" t="s">
        <v>687</v>
      </c>
      <c r="C11795" s="74" t="n">
        <v>2022</v>
      </c>
      <c r="D11795" s="74" t="s">
        <v>676</v>
      </c>
      <c r="E11795" s="75" t="n">
        <v>41241.3</v>
      </c>
    </row>
    <row r="11796" customFormat="false" ht="12.8" hidden="false" customHeight="false" outlineLevel="0" collapsed="false">
      <c r="A11796" s="71" t="s">
        <v>28</v>
      </c>
      <c r="B11796" s="74" t="s">
        <v>687</v>
      </c>
      <c r="C11796" s="74" t="n">
        <v>2022</v>
      </c>
      <c r="D11796" s="74" t="s">
        <v>677</v>
      </c>
      <c r="E11796" s="75" t="n">
        <v>40982.5</v>
      </c>
    </row>
    <row r="11797" customFormat="false" ht="12.8" hidden="false" customHeight="false" outlineLevel="0" collapsed="false">
      <c r="A11797" s="71" t="s">
        <v>28</v>
      </c>
      <c r="B11797" s="74" t="s">
        <v>687</v>
      </c>
      <c r="C11797" s="76" t="n">
        <v>2022</v>
      </c>
      <c r="D11797" s="76" t="s">
        <v>678</v>
      </c>
      <c r="E11797" s="77" t="n">
        <v>43630.4</v>
      </c>
    </row>
    <row r="11798" customFormat="false" ht="12.8" hidden="false" customHeight="false" outlineLevel="0" collapsed="false">
      <c r="A11798" s="71" t="s">
        <v>28</v>
      </c>
      <c r="B11798" s="74" t="s">
        <v>687</v>
      </c>
      <c r="C11798" s="72" t="n">
        <v>2023</v>
      </c>
      <c r="D11798" s="72" t="s">
        <v>667</v>
      </c>
      <c r="E11798" s="73" t="n">
        <v>35666.817</v>
      </c>
    </row>
    <row r="11799" customFormat="false" ht="12.8" hidden="false" customHeight="false" outlineLevel="0" collapsed="false">
      <c r="A11799" s="71" t="s">
        <v>28</v>
      </c>
      <c r="B11799" s="74" t="s">
        <v>687</v>
      </c>
      <c r="C11799" s="74" t="n">
        <v>2023</v>
      </c>
      <c r="D11799" s="74" t="s">
        <v>668</v>
      </c>
      <c r="E11799" s="75" t="n">
        <v>37546.081</v>
      </c>
    </row>
    <row r="11800" customFormat="false" ht="12.8" hidden="false" customHeight="false" outlineLevel="0" collapsed="false">
      <c r="A11800" s="71" t="s">
        <v>28</v>
      </c>
      <c r="B11800" s="74" t="s">
        <v>687</v>
      </c>
      <c r="C11800" s="74" t="n">
        <v>2023</v>
      </c>
      <c r="D11800" s="74" t="s">
        <v>669</v>
      </c>
      <c r="E11800" s="75" t="n">
        <v>39195.643</v>
      </c>
    </row>
    <row r="11801" customFormat="false" ht="12.8" hidden="false" customHeight="false" outlineLevel="0" collapsed="false">
      <c r="A11801" s="71" t="s">
        <v>28</v>
      </c>
      <c r="B11801" s="74" t="s">
        <v>687</v>
      </c>
      <c r="C11801" s="74" t="n">
        <v>2023</v>
      </c>
      <c r="D11801" s="74" t="s">
        <v>670</v>
      </c>
      <c r="E11801" s="75"/>
    </row>
    <row r="11802" customFormat="false" ht="12.8" hidden="false" customHeight="false" outlineLevel="0" collapsed="false">
      <c r="A11802" s="71" t="s">
        <v>28</v>
      </c>
      <c r="B11802" s="74" t="s">
        <v>687</v>
      </c>
      <c r="C11802" s="74" t="n">
        <v>2023</v>
      </c>
      <c r="D11802" s="74" t="s">
        <v>671</v>
      </c>
      <c r="E11802" s="75"/>
    </row>
    <row r="11803" customFormat="false" ht="12.8" hidden="false" customHeight="false" outlineLevel="0" collapsed="false">
      <c r="A11803" s="71" t="s">
        <v>28</v>
      </c>
      <c r="B11803" s="74" t="s">
        <v>687</v>
      </c>
      <c r="C11803" s="74" t="n">
        <v>2023</v>
      </c>
      <c r="D11803" s="74" t="s">
        <v>672</v>
      </c>
      <c r="E11803" s="75"/>
    </row>
    <row r="11804" customFormat="false" ht="12.8" hidden="false" customHeight="false" outlineLevel="0" collapsed="false">
      <c r="A11804" s="71" t="s">
        <v>28</v>
      </c>
      <c r="B11804" s="74" t="s">
        <v>687</v>
      </c>
      <c r="C11804" s="74" t="n">
        <v>2023</v>
      </c>
      <c r="D11804" s="74" t="s">
        <v>673</v>
      </c>
      <c r="E11804" s="75"/>
    </row>
    <row r="11805" customFormat="false" ht="12.8" hidden="false" customHeight="false" outlineLevel="0" collapsed="false">
      <c r="A11805" s="71" t="s">
        <v>28</v>
      </c>
      <c r="B11805" s="74" t="s">
        <v>687</v>
      </c>
      <c r="C11805" s="74" t="n">
        <v>2023</v>
      </c>
      <c r="D11805" s="74" t="s">
        <v>674</v>
      </c>
      <c r="E11805" s="75"/>
    </row>
    <row r="11806" customFormat="false" ht="12.8" hidden="false" customHeight="false" outlineLevel="0" collapsed="false">
      <c r="A11806" s="71" t="s">
        <v>28</v>
      </c>
      <c r="B11806" s="74" t="s">
        <v>687</v>
      </c>
      <c r="C11806" s="74" t="n">
        <v>2023</v>
      </c>
      <c r="D11806" s="74" t="s">
        <v>675</v>
      </c>
      <c r="E11806" s="75"/>
    </row>
    <row r="11807" customFormat="false" ht="12.8" hidden="false" customHeight="false" outlineLevel="0" collapsed="false">
      <c r="A11807" s="71" t="s">
        <v>28</v>
      </c>
      <c r="B11807" s="74" t="s">
        <v>687</v>
      </c>
      <c r="C11807" s="74" t="n">
        <v>2023</v>
      </c>
      <c r="D11807" s="74" t="s">
        <v>676</v>
      </c>
      <c r="E11807" s="75"/>
    </row>
    <row r="11808" customFormat="false" ht="12.8" hidden="false" customHeight="false" outlineLevel="0" collapsed="false">
      <c r="A11808" s="71" t="s">
        <v>28</v>
      </c>
      <c r="B11808" s="74" t="s">
        <v>687</v>
      </c>
      <c r="C11808" s="74" t="n">
        <v>2023</v>
      </c>
      <c r="D11808" s="74" t="s">
        <v>677</v>
      </c>
      <c r="E11808" s="75"/>
    </row>
    <row r="11809" customFormat="false" ht="12.8" hidden="false" customHeight="false" outlineLevel="0" collapsed="false">
      <c r="A11809" s="71" t="s">
        <v>28</v>
      </c>
      <c r="B11809" s="76" t="s">
        <v>687</v>
      </c>
      <c r="C11809" s="76" t="n">
        <v>2023</v>
      </c>
      <c r="D11809" s="76" t="s">
        <v>678</v>
      </c>
      <c r="E11809" s="77"/>
    </row>
    <row r="11810" customFormat="false" ht="12.8" hidden="false" customHeight="false" outlineLevel="0" collapsed="false">
      <c r="A11810" s="71" t="s">
        <v>28</v>
      </c>
      <c r="B11810" s="72" t="s">
        <v>330</v>
      </c>
      <c r="C11810" s="72" t="n">
        <v>2000</v>
      </c>
      <c r="D11810" s="72" t="s">
        <v>667</v>
      </c>
      <c r="E11810" s="73" t="n">
        <v>3259.3</v>
      </c>
    </row>
    <row r="11811" customFormat="false" ht="12.8" hidden="false" customHeight="false" outlineLevel="0" collapsed="false">
      <c r="A11811" s="71" t="s">
        <v>28</v>
      </c>
      <c r="B11811" s="74" t="s">
        <v>330</v>
      </c>
      <c r="C11811" s="74" t="n">
        <v>2000</v>
      </c>
      <c r="D11811" s="74" t="s">
        <v>668</v>
      </c>
      <c r="E11811" s="75" t="n">
        <v>3636.216</v>
      </c>
    </row>
    <row r="11812" customFormat="false" ht="12.8" hidden="false" customHeight="false" outlineLevel="0" collapsed="false">
      <c r="A11812" s="71" t="s">
        <v>28</v>
      </c>
      <c r="B11812" s="74" t="s">
        <v>330</v>
      </c>
      <c r="C11812" s="74" t="n">
        <v>2000</v>
      </c>
      <c r="D11812" s="74" t="s">
        <v>669</v>
      </c>
      <c r="E11812" s="75" t="n">
        <v>3631.569</v>
      </c>
    </row>
    <row r="11813" customFormat="false" ht="12.8" hidden="false" customHeight="false" outlineLevel="0" collapsed="false">
      <c r="A11813" s="71" t="s">
        <v>28</v>
      </c>
      <c r="B11813" s="74" t="s">
        <v>330</v>
      </c>
      <c r="C11813" s="74" t="n">
        <v>2000</v>
      </c>
      <c r="D11813" s="74" t="s">
        <v>670</v>
      </c>
      <c r="E11813" s="75" t="n">
        <v>3348.416</v>
      </c>
    </row>
    <row r="11814" customFormat="false" ht="12.8" hidden="false" customHeight="false" outlineLevel="0" collapsed="false">
      <c r="A11814" s="71" t="s">
        <v>28</v>
      </c>
      <c r="B11814" s="74" t="s">
        <v>330</v>
      </c>
      <c r="C11814" s="74" t="n">
        <v>2000</v>
      </c>
      <c r="D11814" s="74" t="s">
        <v>671</v>
      </c>
      <c r="E11814" s="75" t="n">
        <v>3394.016</v>
      </c>
    </row>
    <row r="11815" customFormat="false" ht="12.8" hidden="false" customHeight="false" outlineLevel="0" collapsed="false">
      <c r="A11815" s="71" t="s">
        <v>28</v>
      </c>
      <c r="B11815" s="74" t="s">
        <v>330</v>
      </c>
      <c r="C11815" s="74" t="n">
        <v>2000</v>
      </c>
      <c r="D11815" s="74" t="s">
        <v>672</v>
      </c>
      <c r="E11815" s="75" t="n">
        <v>4078.616</v>
      </c>
    </row>
    <row r="11816" customFormat="false" ht="12.8" hidden="false" customHeight="false" outlineLevel="0" collapsed="false">
      <c r="A11816" s="71" t="s">
        <v>28</v>
      </c>
      <c r="B11816" s="74" t="s">
        <v>330</v>
      </c>
      <c r="C11816" s="74" t="n">
        <v>2000</v>
      </c>
      <c r="D11816" s="74" t="s">
        <v>673</v>
      </c>
      <c r="E11816" s="75" t="n">
        <v>3346.616</v>
      </c>
    </row>
    <row r="11817" customFormat="false" ht="12.8" hidden="false" customHeight="false" outlineLevel="0" collapsed="false">
      <c r="A11817" s="71" t="s">
        <v>28</v>
      </c>
      <c r="B11817" s="74" t="s">
        <v>330</v>
      </c>
      <c r="C11817" s="74" t="n">
        <v>2000</v>
      </c>
      <c r="D11817" s="74" t="s">
        <v>674</v>
      </c>
      <c r="E11817" s="75" t="n">
        <v>4029.9</v>
      </c>
    </row>
    <row r="11818" customFormat="false" ht="12.8" hidden="false" customHeight="false" outlineLevel="0" collapsed="false">
      <c r="A11818" s="71" t="s">
        <v>28</v>
      </c>
      <c r="B11818" s="74" t="s">
        <v>330</v>
      </c>
      <c r="C11818" s="74" t="n">
        <v>2000</v>
      </c>
      <c r="D11818" s="74" t="s">
        <v>675</v>
      </c>
      <c r="E11818" s="75" t="n">
        <v>4358.516</v>
      </c>
    </row>
    <row r="11819" customFormat="false" ht="12.8" hidden="false" customHeight="false" outlineLevel="0" collapsed="false">
      <c r="A11819" s="71" t="s">
        <v>28</v>
      </c>
      <c r="B11819" s="74" t="s">
        <v>330</v>
      </c>
      <c r="C11819" s="74" t="n">
        <v>2000</v>
      </c>
      <c r="D11819" s="74" t="s">
        <v>676</v>
      </c>
      <c r="E11819" s="75" t="n">
        <v>3716.032</v>
      </c>
    </row>
    <row r="11820" customFormat="false" ht="12.8" hidden="false" customHeight="false" outlineLevel="0" collapsed="false">
      <c r="A11820" s="71" t="s">
        <v>28</v>
      </c>
      <c r="B11820" s="74" t="s">
        <v>330</v>
      </c>
      <c r="C11820" s="74" t="n">
        <v>2000</v>
      </c>
      <c r="D11820" s="74" t="s">
        <v>677</v>
      </c>
      <c r="E11820" s="75" t="n">
        <v>3200.4</v>
      </c>
    </row>
    <row r="11821" customFormat="false" ht="12.8" hidden="false" customHeight="false" outlineLevel="0" collapsed="false">
      <c r="A11821" s="71" t="s">
        <v>28</v>
      </c>
      <c r="B11821" s="74" t="s">
        <v>330</v>
      </c>
      <c r="C11821" s="76" t="n">
        <v>2000</v>
      </c>
      <c r="D11821" s="76" t="s">
        <v>678</v>
      </c>
      <c r="E11821" s="77" t="n">
        <v>3339.332</v>
      </c>
    </row>
    <row r="11822" customFormat="false" ht="12.8" hidden="false" customHeight="false" outlineLevel="0" collapsed="false">
      <c r="A11822" s="71" t="s">
        <v>28</v>
      </c>
      <c r="B11822" s="74" t="s">
        <v>330</v>
      </c>
      <c r="C11822" s="72" t="n">
        <v>2001</v>
      </c>
      <c r="D11822" s="72" t="s">
        <v>667</v>
      </c>
      <c r="E11822" s="73" t="n">
        <v>2971.827</v>
      </c>
    </row>
    <row r="11823" customFormat="false" ht="12.8" hidden="false" customHeight="false" outlineLevel="0" collapsed="false">
      <c r="A11823" s="71" t="s">
        <v>28</v>
      </c>
      <c r="B11823" s="74" t="s">
        <v>330</v>
      </c>
      <c r="C11823" s="74" t="n">
        <v>2001</v>
      </c>
      <c r="D11823" s="74" t="s">
        <v>668</v>
      </c>
      <c r="E11823" s="75" t="n">
        <v>2860.6</v>
      </c>
    </row>
    <row r="11824" customFormat="false" ht="12.8" hidden="false" customHeight="false" outlineLevel="0" collapsed="false">
      <c r="A11824" s="71" t="s">
        <v>28</v>
      </c>
      <c r="B11824" s="74" t="s">
        <v>330</v>
      </c>
      <c r="C11824" s="74" t="n">
        <v>2001</v>
      </c>
      <c r="D11824" s="74" t="s">
        <v>669</v>
      </c>
      <c r="E11824" s="75" t="n">
        <v>3183.92</v>
      </c>
    </row>
    <row r="11825" customFormat="false" ht="12.8" hidden="false" customHeight="false" outlineLevel="0" collapsed="false">
      <c r="A11825" s="71" t="s">
        <v>28</v>
      </c>
      <c r="B11825" s="74" t="s">
        <v>330</v>
      </c>
      <c r="C11825" s="74" t="n">
        <v>2001</v>
      </c>
      <c r="D11825" s="74" t="s">
        <v>670</v>
      </c>
      <c r="E11825" s="75" t="n">
        <v>3424.738</v>
      </c>
    </row>
    <row r="11826" customFormat="false" ht="12.8" hidden="false" customHeight="false" outlineLevel="0" collapsed="false">
      <c r="A11826" s="71" t="s">
        <v>28</v>
      </c>
      <c r="B11826" s="74" t="s">
        <v>330</v>
      </c>
      <c r="C11826" s="74" t="n">
        <v>2001</v>
      </c>
      <c r="D11826" s="74" t="s">
        <v>671</v>
      </c>
      <c r="E11826" s="75" t="n">
        <v>3282.411</v>
      </c>
    </row>
    <row r="11827" customFormat="false" ht="12.8" hidden="false" customHeight="false" outlineLevel="0" collapsed="false">
      <c r="A11827" s="71" t="s">
        <v>28</v>
      </c>
      <c r="B11827" s="74" t="s">
        <v>330</v>
      </c>
      <c r="C11827" s="74" t="n">
        <v>2001</v>
      </c>
      <c r="D11827" s="74" t="s">
        <v>672</v>
      </c>
      <c r="E11827" s="75" t="n">
        <v>3263.927</v>
      </c>
    </row>
    <row r="11828" customFormat="false" ht="12.8" hidden="false" customHeight="false" outlineLevel="0" collapsed="false">
      <c r="A11828" s="71" t="s">
        <v>28</v>
      </c>
      <c r="B11828" s="74" t="s">
        <v>330</v>
      </c>
      <c r="C11828" s="74" t="n">
        <v>2001</v>
      </c>
      <c r="D11828" s="74" t="s">
        <v>673</v>
      </c>
      <c r="E11828" s="75" t="n">
        <v>2930.373</v>
      </c>
    </row>
    <row r="11829" customFormat="false" ht="12.8" hidden="false" customHeight="false" outlineLevel="0" collapsed="false">
      <c r="A11829" s="71" t="s">
        <v>28</v>
      </c>
      <c r="B11829" s="74" t="s">
        <v>330</v>
      </c>
      <c r="C11829" s="74" t="n">
        <v>2001</v>
      </c>
      <c r="D11829" s="74" t="s">
        <v>674</v>
      </c>
      <c r="E11829" s="75" t="n">
        <v>3238.204</v>
      </c>
    </row>
    <row r="11830" customFormat="false" ht="12.8" hidden="false" customHeight="false" outlineLevel="0" collapsed="false">
      <c r="A11830" s="71" t="s">
        <v>28</v>
      </c>
      <c r="B11830" s="74" t="s">
        <v>330</v>
      </c>
      <c r="C11830" s="74" t="n">
        <v>2001</v>
      </c>
      <c r="D11830" s="74" t="s">
        <v>675</v>
      </c>
      <c r="E11830" s="75" t="n">
        <v>3111.004</v>
      </c>
    </row>
    <row r="11831" customFormat="false" ht="12.8" hidden="false" customHeight="false" outlineLevel="0" collapsed="false">
      <c r="A11831" s="71" t="s">
        <v>28</v>
      </c>
      <c r="B11831" s="74" t="s">
        <v>330</v>
      </c>
      <c r="C11831" s="74" t="n">
        <v>2001</v>
      </c>
      <c r="D11831" s="74" t="s">
        <v>676</v>
      </c>
      <c r="E11831" s="75" t="n">
        <v>3629.337</v>
      </c>
    </row>
    <row r="11832" customFormat="false" ht="12.8" hidden="false" customHeight="false" outlineLevel="0" collapsed="false">
      <c r="A11832" s="71" t="s">
        <v>28</v>
      </c>
      <c r="B11832" s="74" t="s">
        <v>330</v>
      </c>
      <c r="C11832" s="74" t="n">
        <v>2001</v>
      </c>
      <c r="D11832" s="74" t="s">
        <v>677</v>
      </c>
      <c r="E11832" s="75" t="n">
        <v>3550.137</v>
      </c>
    </row>
    <row r="11833" customFormat="false" ht="12.8" hidden="false" customHeight="false" outlineLevel="0" collapsed="false">
      <c r="A11833" s="71" t="s">
        <v>28</v>
      </c>
      <c r="B11833" s="74" t="s">
        <v>330</v>
      </c>
      <c r="C11833" s="76" t="n">
        <v>2001</v>
      </c>
      <c r="D11833" s="76" t="s">
        <v>678</v>
      </c>
      <c r="E11833" s="77" t="n">
        <v>3521.635</v>
      </c>
    </row>
    <row r="11834" customFormat="false" ht="12.8" hidden="false" customHeight="false" outlineLevel="0" collapsed="false">
      <c r="A11834" s="71" t="s">
        <v>28</v>
      </c>
      <c r="B11834" s="74" t="s">
        <v>330</v>
      </c>
      <c r="C11834" s="72" t="n">
        <v>2002</v>
      </c>
      <c r="D11834" s="72" t="s">
        <v>667</v>
      </c>
      <c r="E11834" s="73" t="n">
        <v>3857.951</v>
      </c>
    </row>
    <row r="11835" customFormat="false" ht="12.8" hidden="false" customHeight="false" outlineLevel="0" collapsed="false">
      <c r="A11835" s="71" t="s">
        <v>28</v>
      </c>
      <c r="B11835" s="74" t="s">
        <v>330</v>
      </c>
      <c r="C11835" s="74" t="n">
        <v>2002</v>
      </c>
      <c r="D11835" s="74" t="s">
        <v>668</v>
      </c>
      <c r="E11835" s="75" t="n">
        <v>3572.619</v>
      </c>
    </row>
    <row r="11836" customFormat="false" ht="12.8" hidden="false" customHeight="false" outlineLevel="0" collapsed="false">
      <c r="A11836" s="71" t="s">
        <v>28</v>
      </c>
      <c r="B11836" s="74" t="s">
        <v>330</v>
      </c>
      <c r="C11836" s="74" t="n">
        <v>2002</v>
      </c>
      <c r="D11836" s="74" t="s">
        <v>669</v>
      </c>
      <c r="E11836" s="75" t="n">
        <v>3673.569</v>
      </c>
    </row>
    <row r="11837" customFormat="false" ht="12.8" hidden="false" customHeight="false" outlineLevel="0" collapsed="false">
      <c r="A11837" s="71" t="s">
        <v>28</v>
      </c>
      <c r="B11837" s="74" t="s">
        <v>330</v>
      </c>
      <c r="C11837" s="74" t="n">
        <v>2002</v>
      </c>
      <c r="D11837" s="74" t="s">
        <v>670</v>
      </c>
      <c r="E11837" s="75" t="n">
        <v>3865.419</v>
      </c>
    </row>
    <row r="11838" customFormat="false" ht="12.8" hidden="false" customHeight="false" outlineLevel="0" collapsed="false">
      <c r="A11838" s="71" t="s">
        <v>28</v>
      </c>
      <c r="B11838" s="74" t="s">
        <v>330</v>
      </c>
      <c r="C11838" s="74" t="n">
        <v>2002</v>
      </c>
      <c r="D11838" s="74" t="s">
        <v>671</v>
      </c>
      <c r="E11838" s="75" t="n">
        <v>3729.519</v>
      </c>
    </row>
    <row r="11839" customFormat="false" ht="12.8" hidden="false" customHeight="false" outlineLevel="0" collapsed="false">
      <c r="A11839" s="71" t="s">
        <v>28</v>
      </c>
      <c r="B11839" s="74" t="s">
        <v>330</v>
      </c>
      <c r="C11839" s="74" t="n">
        <v>2002</v>
      </c>
      <c r="D11839" s="74" t="s">
        <v>672</v>
      </c>
      <c r="E11839" s="75" t="n">
        <v>3499.369</v>
      </c>
    </row>
    <row r="11840" customFormat="false" ht="12.8" hidden="false" customHeight="false" outlineLevel="0" collapsed="false">
      <c r="A11840" s="71" t="s">
        <v>28</v>
      </c>
      <c r="B11840" s="74" t="s">
        <v>330</v>
      </c>
      <c r="C11840" s="74" t="n">
        <v>2002</v>
      </c>
      <c r="D11840" s="74" t="s">
        <v>673</v>
      </c>
      <c r="E11840" s="75" t="n">
        <v>3902.3</v>
      </c>
    </row>
    <row r="11841" customFormat="false" ht="12.8" hidden="false" customHeight="false" outlineLevel="0" collapsed="false">
      <c r="A11841" s="71" t="s">
        <v>28</v>
      </c>
      <c r="B11841" s="74" t="s">
        <v>330</v>
      </c>
      <c r="C11841" s="74" t="n">
        <v>2002</v>
      </c>
      <c r="D11841" s="74" t="s">
        <v>674</v>
      </c>
      <c r="E11841" s="75" t="n">
        <v>4735</v>
      </c>
    </row>
    <row r="11842" customFormat="false" ht="12.8" hidden="false" customHeight="false" outlineLevel="0" collapsed="false">
      <c r="A11842" s="71" t="s">
        <v>28</v>
      </c>
      <c r="B11842" s="74" t="s">
        <v>330</v>
      </c>
      <c r="C11842" s="74" t="n">
        <v>2002</v>
      </c>
      <c r="D11842" s="74" t="s">
        <v>675</v>
      </c>
      <c r="E11842" s="75" t="n">
        <v>5090.1</v>
      </c>
    </row>
    <row r="11843" customFormat="false" ht="12.8" hidden="false" customHeight="false" outlineLevel="0" collapsed="false">
      <c r="A11843" s="71" t="s">
        <v>28</v>
      </c>
      <c r="B11843" s="74" t="s">
        <v>330</v>
      </c>
      <c r="C11843" s="74" t="n">
        <v>2002</v>
      </c>
      <c r="D11843" s="74" t="s">
        <v>676</v>
      </c>
      <c r="E11843" s="75" t="n">
        <v>5138.7</v>
      </c>
    </row>
    <row r="11844" customFormat="false" ht="12.8" hidden="false" customHeight="false" outlineLevel="0" collapsed="false">
      <c r="A11844" s="71" t="s">
        <v>28</v>
      </c>
      <c r="B11844" s="74" t="s">
        <v>330</v>
      </c>
      <c r="C11844" s="74" t="n">
        <v>2002</v>
      </c>
      <c r="D11844" s="74" t="s">
        <v>677</v>
      </c>
      <c r="E11844" s="75" t="n">
        <v>3770.7</v>
      </c>
    </row>
    <row r="11845" customFormat="false" ht="12.8" hidden="false" customHeight="false" outlineLevel="0" collapsed="false">
      <c r="A11845" s="71" t="s">
        <v>28</v>
      </c>
      <c r="B11845" s="74" t="s">
        <v>330</v>
      </c>
      <c r="C11845" s="76" t="n">
        <v>2002</v>
      </c>
      <c r="D11845" s="76" t="s">
        <v>678</v>
      </c>
      <c r="E11845" s="77" t="n">
        <v>4765.3</v>
      </c>
    </row>
    <row r="11846" customFormat="false" ht="12.8" hidden="false" customHeight="false" outlineLevel="0" collapsed="false">
      <c r="A11846" s="71" t="s">
        <v>28</v>
      </c>
      <c r="B11846" s="74" t="s">
        <v>330</v>
      </c>
      <c r="C11846" s="72" t="n">
        <v>2003</v>
      </c>
      <c r="D11846" s="72" t="s">
        <v>667</v>
      </c>
      <c r="E11846" s="73" t="n">
        <v>4933.05</v>
      </c>
    </row>
    <row r="11847" customFormat="false" ht="12.8" hidden="false" customHeight="false" outlineLevel="0" collapsed="false">
      <c r="A11847" s="71" t="s">
        <v>28</v>
      </c>
      <c r="B11847" s="74" t="s">
        <v>330</v>
      </c>
      <c r="C11847" s="74" t="n">
        <v>2003</v>
      </c>
      <c r="D11847" s="74" t="s">
        <v>668</v>
      </c>
      <c r="E11847" s="75" t="n">
        <v>4097.4</v>
      </c>
    </row>
    <row r="11848" customFormat="false" ht="12.8" hidden="false" customHeight="false" outlineLevel="0" collapsed="false">
      <c r="A11848" s="71" t="s">
        <v>28</v>
      </c>
      <c r="B11848" s="74" t="s">
        <v>330</v>
      </c>
      <c r="C11848" s="74" t="n">
        <v>2003</v>
      </c>
      <c r="D11848" s="74" t="s">
        <v>669</v>
      </c>
      <c r="E11848" s="75" t="n">
        <v>4087.2</v>
      </c>
    </row>
    <row r="11849" customFormat="false" ht="12.8" hidden="false" customHeight="false" outlineLevel="0" collapsed="false">
      <c r="A11849" s="71" t="s">
        <v>28</v>
      </c>
      <c r="B11849" s="74" t="s">
        <v>330</v>
      </c>
      <c r="C11849" s="74" t="n">
        <v>2003</v>
      </c>
      <c r="D11849" s="74" t="s">
        <v>670</v>
      </c>
      <c r="E11849" s="75" t="n">
        <v>3939.3</v>
      </c>
    </row>
    <row r="11850" customFormat="false" ht="12.8" hidden="false" customHeight="false" outlineLevel="0" collapsed="false">
      <c r="A11850" s="71" t="s">
        <v>28</v>
      </c>
      <c r="B11850" s="74" t="s">
        <v>330</v>
      </c>
      <c r="C11850" s="74" t="n">
        <v>2003</v>
      </c>
      <c r="D11850" s="74" t="s">
        <v>671</v>
      </c>
      <c r="E11850" s="75" t="n">
        <v>4273</v>
      </c>
    </row>
    <row r="11851" customFormat="false" ht="12.8" hidden="false" customHeight="false" outlineLevel="0" collapsed="false">
      <c r="A11851" s="71" t="s">
        <v>28</v>
      </c>
      <c r="B11851" s="74" t="s">
        <v>330</v>
      </c>
      <c r="C11851" s="74" t="n">
        <v>2003</v>
      </c>
      <c r="D11851" s="74" t="s">
        <v>672</v>
      </c>
      <c r="E11851" s="75" t="n">
        <v>4055.3</v>
      </c>
    </row>
    <row r="11852" customFormat="false" ht="12.8" hidden="false" customHeight="false" outlineLevel="0" collapsed="false">
      <c r="A11852" s="71" t="s">
        <v>28</v>
      </c>
      <c r="B11852" s="74" t="s">
        <v>330</v>
      </c>
      <c r="C11852" s="74" t="n">
        <v>2003</v>
      </c>
      <c r="D11852" s="74" t="s">
        <v>673</v>
      </c>
      <c r="E11852" s="75" t="n">
        <v>4258.399</v>
      </c>
    </row>
    <row r="11853" customFormat="false" ht="12.8" hidden="false" customHeight="false" outlineLevel="0" collapsed="false">
      <c r="A11853" s="71" t="s">
        <v>28</v>
      </c>
      <c r="B11853" s="74" t="s">
        <v>330</v>
      </c>
      <c r="C11853" s="74" t="n">
        <v>2003</v>
      </c>
      <c r="D11853" s="74" t="s">
        <v>674</v>
      </c>
      <c r="E11853" s="75" t="n">
        <v>4016.9</v>
      </c>
    </row>
    <row r="11854" customFormat="false" ht="12.8" hidden="false" customHeight="false" outlineLevel="0" collapsed="false">
      <c r="A11854" s="71" t="s">
        <v>28</v>
      </c>
      <c r="B11854" s="74" t="s">
        <v>330</v>
      </c>
      <c r="C11854" s="74" t="n">
        <v>2003</v>
      </c>
      <c r="D11854" s="74" t="s">
        <v>675</v>
      </c>
      <c r="E11854" s="75" t="n">
        <v>3924.2</v>
      </c>
    </row>
    <row r="11855" customFormat="false" ht="12.8" hidden="false" customHeight="false" outlineLevel="0" collapsed="false">
      <c r="A11855" s="71" t="s">
        <v>28</v>
      </c>
      <c r="B11855" s="74" t="s">
        <v>330</v>
      </c>
      <c r="C11855" s="74" t="n">
        <v>2003</v>
      </c>
      <c r="D11855" s="74" t="s">
        <v>676</v>
      </c>
      <c r="E11855" s="75" t="n">
        <v>4437.9</v>
      </c>
    </row>
    <row r="11856" customFormat="false" ht="12.8" hidden="false" customHeight="false" outlineLevel="0" collapsed="false">
      <c r="A11856" s="71" t="s">
        <v>28</v>
      </c>
      <c r="B11856" s="74" t="s">
        <v>330</v>
      </c>
      <c r="C11856" s="74" t="n">
        <v>2003</v>
      </c>
      <c r="D11856" s="74" t="s">
        <v>677</v>
      </c>
      <c r="E11856" s="75" t="n">
        <v>1068</v>
      </c>
    </row>
    <row r="11857" customFormat="false" ht="12.8" hidden="false" customHeight="false" outlineLevel="0" collapsed="false">
      <c r="A11857" s="71" t="s">
        <v>28</v>
      </c>
      <c r="B11857" s="74" t="s">
        <v>330</v>
      </c>
      <c r="C11857" s="76" t="n">
        <v>2003</v>
      </c>
      <c r="D11857" s="76" t="s">
        <v>678</v>
      </c>
      <c r="E11857" s="77" t="n">
        <v>4567.7</v>
      </c>
    </row>
    <row r="11858" customFormat="false" ht="12.8" hidden="false" customHeight="false" outlineLevel="0" collapsed="false">
      <c r="A11858" s="71" t="s">
        <v>28</v>
      </c>
      <c r="B11858" s="74" t="s">
        <v>330</v>
      </c>
      <c r="C11858" s="72" t="n">
        <v>2004</v>
      </c>
      <c r="D11858" s="72" t="s">
        <v>667</v>
      </c>
      <c r="E11858" s="73" t="n">
        <v>3782.7</v>
      </c>
    </row>
    <row r="11859" customFormat="false" ht="12.8" hidden="false" customHeight="false" outlineLevel="0" collapsed="false">
      <c r="A11859" s="71" t="s">
        <v>28</v>
      </c>
      <c r="B11859" s="74" t="s">
        <v>330</v>
      </c>
      <c r="C11859" s="74" t="n">
        <v>2004</v>
      </c>
      <c r="D11859" s="74" t="s">
        <v>668</v>
      </c>
      <c r="E11859" s="75" t="n">
        <v>3470.2</v>
      </c>
    </row>
    <row r="11860" customFormat="false" ht="12.8" hidden="false" customHeight="false" outlineLevel="0" collapsed="false">
      <c r="A11860" s="71" t="s">
        <v>28</v>
      </c>
      <c r="B11860" s="74" t="s">
        <v>330</v>
      </c>
      <c r="C11860" s="74" t="n">
        <v>2004</v>
      </c>
      <c r="D11860" s="74" t="s">
        <v>669</v>
      </c>
      <c r="E11860" s="75" t="n">
        <v>4070.9</v>
      </c>
    </row>
    <row r="11861" customFormat="false" ht="12.8" hidden="false" customHeight="false" outlineLevel="0" collapsed="false">
      <c r="A11861" s="71" t="s">
        <v>28</v>
      </c>
      <c r="B11861" s="74" t="s">
        <v>330</v>
      </c>
      <c r="C11861" s="74" t="n">
        <v>2004</v>
      </c>
      <c r="D11861" s="74" t="s">
        <v>670</v>
      </c>
      <c r="E11861" s="75" t="n">
        <v>3948</v>
      </c>
    </row>
    <row r="11862" customFormat="false" ht="12.8" hidden="false" customHeight="false" outlineLevel="0" collapsed="false">
      <c r="A11862" s="71" t="s">
        <v>28</v>
      </c>
      <c r="B11862" s="74" t="s">
        <v>330</v>
      </c>
      <c r="C11862" s="74" t="n">
        <v>2004</v>
      </c>
      <c r="D11862" s="74" t="s">
        <v>671</v>
      </c>
      <c r="E11862" s="75" t="n">
        <v>3900.684</v>
      </c>
    </row>
    <row r="11863" customFormat="false" ht="12.8" hidden="false" customHeight="false" outlineLevel="0" collapsed="false">
      <c r="A11863" s="71" t="s">
        <v>28</v>
      </c>
      <c r="B11863" s="74" t="s">
        <v>330</v>
      </c>
      <c r="C11863" s="74" t="n">
        <v>2004</v>
      </c>
      <c r="D11863" s="74" t="s">
        <v>672</v>
      </c>
      <c r="E11863" s="75" t="n">
        <v>3713.6</v>
      </c>
    </row>
    <row r="11864" customFormat="false" ht="12.8" hidden="false" customHeight="false" outlineLevel="0" collapsed="false">
      <c r="A11864" s="71" t="s">
        <v>28</v>
      </c>
      <c r="B11864" s="74" t="s">
        <v>330</v>
      </c>
      <c r="C11864" s="74" t="n">
        <v>2004</v>
      </c>
      <c r="D11864" s="74" t="s">
        <v>673</v>
      </c>
      <c r="E11864" s="75" t="n">
        <v>4012.65</v>
      </c>
    </row>
    <row r="11865" customFormat="false" ht="12.8" hidden="false" customHeight="false" outlineLevel="0" collapsed="false">
      <c r="A11865" s="71" t="s">
        <v>28</v>
      </c>
      <c r="B11865" s="74" t="s">
        <v>330</v>
      </c>
      <c r="C11865" s="74" t="n">
        <v>2004</v>
      </c>
      <c r="D11865" s="74" t="s">
        <v>674</v>
      </c>
      <c r="E11865" s="75" t="n">
        <v>4055</v>
      </c>
    </row>
    <row r="11866" customFormat="false" ht="12.8" hidden="false" customHeight="false" outlineLevel="0" collapsed="false">
      <c r="A11866" s="71" t="s">
        <v>28</v>
      </c>
      <c r="B11866" s="74" t="s">
        <v>330</v>
      </c>
      <c r="C11866" s="74" t="n">
        <v>2004</v>
      </c>
      <c r="D11866" s="74" t="s">
        <v>675</v>
      </c>
      <c r="E11866" s="75" t="n">
        <v>4066.9</v>
      </c>
    </row>
    <row r="11867" customFormat="false" ht="12.8" hidden="false" customHeight="false" outlineLevel="0" collapsed="false">
      <c r="A11867" s="71" t="s">
        <v>28</v>
      </c>
      <c r="B11867" s="74" t="s">
        <v>330</v>
      </c>
      <c r="C11867" s="74" t="n">
        <v>2004</v>
      </c>
      <c r="D11867" s="74" t="s">
        <v>676</v>
      </c>
      <c r="E11867" s="75" t="n">
        <v>3851.05</v>
      </c>
    </row>
    <row r="11868" customFormat="false" ht="12.8" hidden="false" customHeight="false" outlineLevel="0" collapsed="false">
      <c r="A11868" s="71" t="s">
        <v>28</v>
      </c>
      <c r="B11868" s="74" t="s">
        <v>330</v>
      </c>
      <c r="C11868" s="74" t="n">
        <v>2004</v>
      </c>
      <c r="D11868" s="74" t="s">
        <v>677</v>
      </c>
      <c r="E11868" s="75" t="n">
        <v>3987.05</v>
      </c>
    </row>
    <row r="11869" customFormat="false" ht="12.8" hidden="false" customHeight="false" outlineLevel="0" collapsed="false">
      <c r="A11869" s="71" t="s">
        <v>28</v>
      </c>
      <c r="B11869" s="74" t="s">
        <v>330</v>
      </c>
      <c r="C11869" s="76" t="n">
        <v>2004</v>
      </c>
      <c r="D11869" s="76" t="s">
        <v>678</v>
      </c>
      <c r="E11869" s="77" t="n">
        <v>4319.5</v>
      </c>
    </row>
    <row r="11870" customFormat="false" ht="12.8" hidden="false" customHeight="false" outlineLevel="0" collapsed="false">
      <c r="A11870" s="71" t="s">
        <v>28</v>
      </c>
      <c r="B11870" s="74" t="s">
        <v>330</v>
      </c>
      <c r="C11870" s="72" t="n">
        <v>2005</v>
      </c>
      <c r="D11870" s="72" t="s">
        <v>667</v>
      </c>
      <c r="E11870" s="73" t="n">
        <v>3607.75</v>
      </c>
    </row>
    <row r="11871" customFormat="false" ht="12.8" hidden="false" customHeight="false" outlineLevel="0" collapsed="false">
      <c r="A11871" s="71" t="s">
        <v>28</v>
      </c>
      <c r="B11871" s="74" t="s">
        <v>330</v>
      </c>
      <c r="C11871" s="74" t="n">
        <v>2005</v>
      </c>
      <c r="D11871" s="74" t="s">
        <v>668</v>
      </c>
      <c r="E11871" s="75" t="n">
        <v>3275.15</v>
      </c>
    </row>
    <row r="11872" customFormat="false" ht="12.8" hidden="false" customHeight="false" outlineLevel="0" collapsed="false">
      <c r="A11872" s="71" t="s">
        <v>28</v>
      </c>
      <c r="B11872" s="74" t="s">
        <v>330</v>
      </c>
      <c r="C11872" s="74" t="n">
        <v>2005</v>
      </c>
      <c r="D11872" s="74" t="s">
        <v>669</v>
      </c>
      <c r="E11872" s="75" t="n">
        <v>4059.8</v>
      </c>
    </row>
    <row r="11873" customFormat="false" ht="12.8" hidden="false" customHeight="false" outlineLevel="0" collapsed="false">
      <c r="A11873" s="71" t="s">
        <v>28</v>
      </c>
      <c r="B11873" s="74" t="s">
        <v>330</v>
      </c>
      <c r="C11873" s="74" t="n">
        <v>2005</v>
      </c>
      <c r="D11873" s="74" t="s">
        <v>670</v>
      </c>
      <c r="E11873" s="75" t="n">
        <v>3785.3</v>
      </c>
    </row>
    <row r="11874" customFormat="false" ht="12.8" hidden="false" customHeight="false" outlineLevel="0" collapsed="false">
      <c r="A11874" s="71" t="s">
        <v>28</v>
      </c>
      <c r="B11874" s="74" t="s">
        <v>330</v>
      </c>
      <c r="C11874" s="74" t="n">
        <v>2005</v>
      </c>
      <c r="D11874" s="74" t="s">
        <v>671</v>
      </c>
      <c r="E11874" s="75" t="n">
        <v>3580.1</v>
      </c>
    </row>
    <row r="11875" customFormat="false" ht="12.8" hidden="false" customHeight="false" outlineLevel="0" collapsed="false">
      <c r="A11875" s="71" t="s">
        <v>28</v>
      </c>
      <c r="B11875" s="74" t="s">
        <v>330</v>
      </c>
      <c r="C11875" s="74" t="n">
        <v>2005</v>
      </c>
      <c r="D11875" s="74" t="s">
        <v>672</v>
      </c>
      <c r="E11875" s="75" t="n">
        <v>2793.75</v>
      </c>
    </row>
    <row r="11876" customFormat="false" ht="12.8" hidden="false" customHeight="false" outlineLevel="0" collapsed="false">
      <c r="A11876" s="71" t="s">
        <v>28</v>
      </c>
      <c r="B11876" s="74" t="s">
        <v>330</v>
      </c>
      <c r="C11876" s="74" t="n">
        <v>2005</v>
      </c>
      <c r="D11876" s="74" t="s">
        <v>673</v>
      </c>
      <c r="E11876" s="75" t="n">
        <v>3649.5</v>
      </c>
    </row>
    <row r="11877" customFormat="false" ht="12.8" hidden="false" customHeight="false" outlineLevel="0" collapsed="false">
      <c r="A11877" s="71" t="s">
        <v>28</v>
      </c>
      <c r="B11877" s="74" t="s">
        <v>330</v>
      </c>
      <c r="C11877" s="74" t="n">
        <v>2005</v>
      </c>
      <c r="D11877" s="74" t="s">
        <v>674</v>
      </c>
      <c r="E11877" s="75" t="n">
        <v>4161.95</v>
      </c>
    </row>
    <row r="11878" customFormat="false" ht="12.8" hidden="false" customHeight="false" outlineLevel="0" collapsed="false">
      <c r="A11878" s="71" t="s">
        <v>28</v>
      </c>
      <c r="B11878" s="74" t="s">
        <v>330</v>
      </c>
      <c r="C11878" s="74" t="n">
        <v>2005</v>
      </c>
      <c r="D11878" s="74" t="s">
        <v>675</v>
      </c>
      <c r="E11878" s="75" t="n">
        <v>3980.75</v>
      </c>
    </row>
    <row r="11879" customFormat="false" ht="12.8" hidden="false" customHeight="false" outlineLevel="0" collapsed="false">
      <c r="A11879" s="71" t="s">
        <v>28</v>
      </c>
      <c r="B11879" s="74" t="s">
        <v>330</v>
      </c>
      <c r="C11879" s="74" t="n">
        <v>2005</v>
      </c>
      <c r="D11879" s="74" t="s">
        <v>676</v>
      </c>
      <c r="E11879" s="75" t="n">
        <v>2760.8</v>
      </c>
    </row>
    <row r="11880" customFormat="false" ht="12.8" hidden="false" customHeight="false" outlineLevel="0" collapsed="false">
      <c r="A11880" s="71" t="s">
        <v>28</v>
      </c>
      <c r="B11880" s="74" t="s">
        <v>330</v>
      </c>
      <c r="C11880" s="74" t="n">
        <v>2005</v>
      </c>
      <c r="D11880" s="74" t="s">
        <v>677</v>
      </c>
      <c r="E11880" s="75" t="n">
        <v>3755.6</v>
      </c>
    </row>
    <row r="11881" customFormat="false" ht="12.8" hidden="false" customHeight="false" outlineLevel="0" collapsed="false">
      <c r="A11881" s="71" t="s">
        <v>28</v>
      </c>
      <c r="B11881" s="74" t="s">
        <v>330</v>
      </c>
      <c r="C11881" s="76" t="n">
        <v>2005</v>
      </c>
      <c r="D11881" s="76" t="s">
        <v>678</v>
      </c>
      <c r="E11881" s="77" t="n">
        <v>3995.2</v>
      </c>
    </row>
    <row r="11882" customFormat="false" ht="12.8" hidden="false" customHeight="false" outlineLevel="0" collapsed="false">
      <c r="A11882" s="71" t="s">
        <v>28</v>
      </c>
      <c r="B11882" s="74" t="s">
        <v>330</v>
      </c>
      <c r="C11882" s="72" t="n">
        <v>2006</v>
      </c>
      <c r="D11882" s="72" t="s">
        <v>667</v>
      </c>
      <c r="E11882" s="73" t="n">
        <v>3871.05</v>
      </c>
    </row>
    <row r="11883" customFormat="false" ht="12.8" hidden="false" customHeight="false" outlineLevel="0" collapsed="false">
      <c r="A11883" s="71" t="s">
        <v>28</v>
      </c>
      <c r="B11883" s="74" t="s">
        <v>330</v>
      </c>
      <c r="C11883" s="74" t="n">
        <v>2006</v>
      </c>
      <c r="D11883" s="74" t="s">
        <v>668</v>
      </c>
      <c r="E11883" s="75" t="n">
        <v>3569.9</v>
      </c>
    </row>
    <row r="11884" customFormat="false" ht="12.8" hidden="false" customHeight="false" outlineLevel="0" collapsed="false">
      <c r="A11884" s="71" t="s">
        <v>28</v>
      </c>
      <c r="B11884" s="74" t="s">
        <v>330</v>
      </c>
      <c r="C11884" s="74" t="n">
        <v>2006</v>
      </c>
      <c r="D11884" s="74" t="s">
        <v>669</v>
      </c>
      <c r="E11884" s="75" t="n">
        <v>3973</v>
      </c>
    </row>
    <row r="11885" customFormat="false" ht="12.8" hidden="false" customHeight="false" outlineLevel="0" collapsed="false">
      <c r="A11885" s="71" t="s">
        <v>28</v>
      </c>
      <c r="B11885" s="74" t="s">
        <v>330</v>
      </c>
      <c r="C11885" s="74" t="n">
        <v>2006</v>
      </c>
      <c r="D11885" s="74" t="s">
        <v>670</v>
      </c>
      <c r="E11885" s="75" t="n">
        <v>3713</v>
      </c>
    </row>
    <row r="11886" customFormat="false" ht="12.8" hidden="false" customHeight="false" outlineLevel="0" collapsed="false">
      <c r="A11886" s="71" t="s">
        <v>28</v>
      </c>
      <c r="B11886" s="74" t="s">
        <v>330</v>
      </c>
      <c r="C11886" s="74" t="n">
        <v>2006</v>
      </c>
      <c r="D11886" s="74" t="s">
        <v>671</v>
      </c>
      <c r="E11886" s="75" t="n">
        <v>3784</v>
      </c>
    </row>
    <row r="11887" customFormat="false" ht="12.8" hidden="false" customHeight="false" outlineLevel="0" collapsed="false">
      <c r="A11887" s="71" t="s">
        <v>28</v>
      </c>
      <c r="B11887" s="74" t="s">
        <v>330</v>
      </c>
      <c r="C11887" s="74" t="n">
        <v>2006</v>
      </c>
      <c r="D11887" s="74" t="s">
        <v>672</v>
      </c>
      <c r="E11887" s="75" t="n">
        <v>3868</v>
      </c>
    </row>
    <row r="11888" customFormat="false" ht="12.8" hidden="false" customHeight="false" outlineLevel="0" collapsed="false">
      <c r="A11888" s="71" t="s">
        <v>28</v>
      </c>
      <c r="B11888" s="74" t="s">
        <v>330</v>
      </c>
      <c r="C11888" s="74" t="n">
        <v>2006</v>
      </c>
      <c r="D11888" s="74" t="s">
        <v>673</v>
      </c>
      <c r="E11888" s="75" t="n">
        <v>3650</v>
      </c>
    </row>
    <row r="11889" customFormat="false" ht="12.8" hidden="false" customHeight="false" outlineLevel="0" collapsed="false">
      <c r="A11889" s="71" t="s">
        <v>28</v>
      </c>
      <c r="B11889" s="74" t="s">
        <v>330</v>
      </c>
      <c r="C11889" s="74" t="n">
        <v>2006</v>
      </c>
      <c r="D11889" s="74" t="s">
        <v>674</v>
      </c>
      <c r="E11889" s="75" t="n">
        <v>4494</v>
      </c>
    </row>
    <row r="11890" customFormat="false" ht="12.8" hidden="false" customHeight="false" outlineLevel="0" collapsed="false">
      <c r="A11890" s="71" t="s">
        <v>28</v>
      </c>
      <c r="B11890" s="74" t="s">
        <v>330</v>
      </c>
      <c r="C11890" s="74" t="n">
        <v>2006</v>
      </c>
      <c r="D11890" s="74" t="s">
        <v>675</v>
      </c>
      <c r="E11890" s="75" t="n">
        <v>4816</v>
      </c>
    </row>
    <row r="11891" customFormat="false" ht="12.8" hidden="false" customHeight="false" outlineLevel="0" collapsed="false">
      <c r="A11891" s="71" t="s">
        <v>28</v>
      </c>
      <c r="B11891" s="74" t="s">
        <v>330</v>
      </c>
      <c r="C11891" s="74" t="n">
        <v>2006</v>
      </c>
      <c r="D11891" s="74" t="s">
        <v>676</v>
      </c>
      <c r="E11891" s="75" t="n">
        <v>4299</v>
      </c>
    </row>
    <row r="11892" customFormat="false" ht="12.8" hidden="false" customHeight="false" outlineLevel="0" collapsed="false">
      <c r="A11892" s="71" t="s">
        <v>28</v>
      </c>
      <c r="B11892" s="74" t="s">
        <v>330</v>
      </c>
      <c r="C11892" s="74" t="n">
        <v>2006</v>
      </c>
      <c r="D11892" s="74" t="s">
        <v>677</v>
      </c>
      <c r="E11892" s="75" t="n">
        <v>4120</v>
      </c>
    </row>
    <row r="11893" customFormat="false" ht="12.8" hidden="false" customHeight="false" outlineLevel="0" collapsed="false">
      <c r="A11893" s="71" t="s">
        <v>28</v>
      </c>
      <c r="B11893" s="74" t="s">
        <v>330</v>
      </c>
      <c r="C11893" s="76" t="n">
        <v>2006</v>
      </c>
      <c r="D11893" s="76" t="s">
        <v>678</v>
      </c>
      <c r="E11893" s="77" t="n">
        <v>4187</v>
      </c>
    </row>
    <row r="11894" customFormat="false" ht="12.8" hidden="false" customHeight="false" outlineLevel="0" collapsed="false">
      <c r="A11894" s="71" t="s">
        <v>28</v>
      </c>
      <c r="B11894" s="74" t="s">
        <v>330</v>
      </c>
      <c r="C11894" s="72" t="n">
        <v>2007</v>
      </c>
      <c r="D11894" s="72" t="s">
        <v>667</v>
      </c>
      <c r="E11894" s="73" t="n">
        <v>4161.08845658611</v>
      </c>
    </row>
    <row r="11895" customFormat="false" ht="12.8" hidden="false" customHeight="false" outlineLevel="0" collapsed="false">
      <c r="A11895" s="71" t="s">
        <v>28</v>
      </c>
      <c r="B11895" s="74" t="s">
        <v>330</v>
      </c>
      <c r="C11895" s="74" t="n">
        <v>2007</v>
      </c>
      <c r="D11895" s="74" t="s">
        <v>668</v>
      </c>
      <c r="E11895" s="75" t="n">
        <v>3938.36110549353</v>
      </c>
    </row>
    <row r="11896" customFormat="false" ht="12.8" hidden="false" customHeight="false" outlineLevel="0" collapsed="false">
      <c r="A11896" s="71" t="s">
        <v>28</v>
      </c>
      <c r="B11896" s="74" t="s">
        <v>330</v>
      </c>
      <c r="C11896" s="74" t="n">
        <v>2007</v>
      </c>
      <c r="D11896" s="74" t="s">
        <v>669</v>
      </c>
      <c r="E11896" s="75" t="n">
        <v>4621.94216699265</v>
      </c>
    </row>
    <row r="11897" customFormat="false" ht="12.8" hidden="false" customHeight="false" outlineLevel="0" collapsed="false">
      <c r="A11897" s="71" t="s">
        <v>28</v>
      </c>
      <c r="B11897" s="74" t="s">
        <v>330</v>
      </c>
      <c r="C11897" s="74" t="n">
        <v>2007</v>
      </c>
      <c r="D11897" s="74" t="s">
        <v>670</v>
      </c>
      <c r="E11897" s="75" t="n">
        <v>4277.81204937938</v>
      </c>
    </row>
    <row r="11898" customFormat="false" ht="12.8" hidden="false" customHeight="false" outlineLevel="0" collapsed="false">
      <c r="A11898" s="71" t="s">
        <v>28</v>
      </c>
      <c r="B11898" s="74" t="s">
        <v>330</v>
      </c>
      <c r="C11898" s="74" t="n">
        <v>2007</v>
      </c>
      <c r="D11898" s="74" t="s">
        <v>671</v>
      </c>
      <c r="E11898" s="75" t="n">
        <v>4166.93650173186</v>
      </c>
    </row>
    <row r="11899" customFormat="false" ht="12.8" hidden="false" customHeight="false" outlineLevel="0" collapsed="false">
      <c r="A11899" s="71" t="s">
        <v>28</v>
      </c>
      <c r="B11899" s="74" t="s">
        <v>330</v>
      </c>
      <c r="C11899" s="74" t="n">
        <v>2007</v>
      </c>
      <c r="D11899" s="74" t="s">
        <v>672</v>
      </c>
      <c r="E11899" s="75" t="n">
        <v>4082.01845120795</v>
      </c>
    </row>
    <row r="11900" customFormat="false" ht="12.8" hidden="false" customHeight="false" outlineLevel="0" collapsed="false">
      <c r="A11900" s="71" t="s">
        <v>28</v>
      </c>
      <c r="B11900" s="74" t="s">
        <v>330</v>
      </c>
      <c r="C11900" s="74" t="n">
        <v>2007</v>
      </c>
      <c r="D11900" s="74" t="s">
        <v>673</v>
      </c>
      <c r="E11900" s="75" t="n">
        <v>4418.76265127744</v>
      </c>
    </row>
    <row r="11901" customFormat="false" ht="12.8" hidden="false" customHeight="false" outlineLevel="0" collapsed="false">
      <c r="A11901" s="71" t="s">
        <v>28</v>
      </c>
      <c r="B11901" s="74" t="s">
        <v>330</v>
      </c>
      <c r="C11901" s="74" t="n">
        <v>2007</v>
      </c>
      <c r="D11901" s="74" t="s">
        <v>674</v>
      </c>
      <c r="E11901" s="75" t="n">
        <v>4591.37609341916</v>
      </c>
    </row>
    <row r="11902" customFormat="false" ht="12.8" hidden="false" customHeight="false" outlineLevel="0" collapsed="false">
      <c r="A11902" s="71" t="s">
        <v>28</v>
      </c>
      <c r="B11902" s="74" t="s">
        <v>330</v>
      </c>
      <c r="C11902" s="74" t="n">
        <v>2007</v>
      </c>
      <c r="D11902" s="74" t="s">
        <v>675</v>
      </c>
      <c r="E11902" s="75" t="n">
        <v>4005.31728264694</v>
      </c>
    </row>
    <row r="11903" customFormat="false" ht="12.8" hidden="false" customHeight="false" outlineLevel="0" collapsed="false">
      <c r="A11903" s="71" t="s">
        <v>28</v>
      </c>
      <c r="B11903" s="74" t="s">
        <v>330</v>
      </c>
      <c r="C11903" s="74" t="n">
        <v>2007</v>
      </c>
      <c r="D11903" s="74" t="s">
        <v>676</v>
      </c>
      <c r="E11903" s="75" t="n">
        <v>4508.70172489197</v>
      </c>
    </row>
    <row r="11904" customFormat="false" ht="12.8" hidden="false" customHeight="false" outlineLevel="0" collapsed="false">
      <c r="A11904" s="71" t="s">
        <v>28</v>
      </c>
      <c r="B11904" s="74" t="s">
        <v>330</v>
      </c>
      <c r="C11904" s="74" t="n">
        <v>2007</v>
      </c>
      <c r="D11904" s="74" t="s">
        <v>677</v>
      </c>
      <c r="E11904" s="75" t="n">
        <v>4886.43944378761</v>
      </c>
    </row>
    <row r="11905" customFormat="false" ht="12.8" hidden="false" customHeight="false" outlineLevel="0" collapsed="false">
      <c r="A11905" s="71" t="s">
        <v>28</v>
      </c>
      <c r="B11905" s="74" t="s">
        <v>330</v>
      </c>
      <c r="C11905" s="76" t="n">
        <v>2007</v>
      </c>
      <c r="D11905" s="76" t="s">
        <v>678</v>
      </c>
      <c r="E11905" s="77" t="n">
        <v>4933.18790202064</v>
      </c>
    </row>
    <row r="11906" customFormat="false" ht="12.8" hidden="false" customHeight="false" outlineLevel="0" collapsed="false">
      <c r="A11906" s="71" t="s">
        <v>28</v>
      </c>
      <c r="B11906" s="74" t="s">
        <v>330</v>
      </c>
      <c r="C11906" s="72" t="n">
        <v>2008</v>
      </c>
      <c r="D11906" s="72" t="s">
        <v>667</v>
      </c>
      <c r="E11906" s="73" t="n">
        <v>4447.05697162471</v>
      </c>
    </row>
    <row r="11907" customFormat="false" ht="12.8" hidden="false" customHeight="false" outlineLevel="0" collapsed="false">
      <c r="A11907" s="71" t="s">
        <v>28</v>
      </c>
      <c r="B11907" s="74" t="s">
        <v>330</v>
      </c>
      <c r="C11907" s="74" t="n">
        <v>2008</v>
      </c>
      <c r="D11907" s="74" t="s">
        <v>668</v>
      </c>
      <c r="E11907" s="75" t="n">
        <v>4455.76681722365</v>
      </c>
    </row>
    <row r="11908" customFormat="false" ht="12.8" hidden="false" customHeight="false" outlineLevel="0" collapsed="false">
      <c r="A11908" s="71" t="s">
        <v>28</v>
      </c>
      <c r="B11908" s="74" t="s">
        <v>330</v>
      </c>
      <c r="C11908" s="74" t="n">
        <v>2008</v>
      </c>
      <c r="D11908" s="74" t="s">
        <v>669</v>
      </c>
      <c r="E11908" s="75" t="n">
        <v>4639.98000306277</v>
      </c>
    </row>
    <row r="11909" customFormat="false" ht="12.8" hidden="false" customHeight="false" outlineLevel="0" collapsed="false">
      <c r="A11909" s="71" t="s">
        <v>28</v>
      </c>
      <c r="B11909" s="74" t="s">
        <v>330</v>
      </c>
      <c r="C11909" s="74" t="n">
        <v>2008</v>
      </c>
      <c r="D11909" s="74" t="s">
        <v>670</v>
      </c>
      <c r="E11909" s="75" t="n">
        <v>5006.52667502329</v>
      </c>
    </row>
    <row r="11910" customFormat="false" ht="12.8" hidden="false" customHeight="false" outlineLevel="0" collapsed="false">
      <c r="A11910" s="71" t="s">
        <v>28</v>
      </c>
      <c r="B11910" s="74" t="s">
        <v>330</v>
      </c>
      <c r="C11910" s="74" t="n">
        <v>2008</v>
      </c>
      <c r="D11910" s="74" t="s">
        <v>671</v>
      </c>
      <c r="E11910" s="75" t="n">
        <v>4808.61176039292</v>
      </c>
    </row>
    <row r="11911" customFormat="false" ht="12.8" hidden="false" customHeight="false" outlineLevel="0" collapsed="false">
      <c r="A11911" s="71" t="s">
        <v>28</v>
      </c>
      <c r="B11911" s="74" t="s">
        <v>330</v>
      </c>
      <c r="C11911" s="74" t="n">
        <v>2008</v>
      </c>
      <c r="D11911" s="74" t="s">
        <v>672</v>
      </c>
      <c r="E11911" s="75" t="n">
        <v>4750.38349355808</v>
      </c>
    </row>
    <row r="11912" customFormat="false" ht="12.8" hidden="false" customHeight="false" outlineLevel="0" collapsed="false">
      <c r="A11912" s="71" t="s">
        <v>28</v>
      </c>
      <c r="B11912" s="74" t="s">
        <v>330</v>
      </c>
      <c r="C11912" s="74" t="n">
        <v>2008</v>
      </c>
      <c r="D11912" s="74" t="s">
        <v>673</v>
      </c>
      <c r="E11912" s="75" t="n">
        <v>5504.53394459931</v>
      </c>
    </row>
    <row r="11913" customFormat="false" ht="12.8" hidden="false" customHeight="false" outlineLevel="0" collapsed="false">
      <c r="A11913" s="71" t="s">
        <v>28</v>
      </c>
      <c r="B11913" s="74" t="s">
        <v>330</v>
      </c>
      <c r="C11913" s="74" t="n">
        <v>2008</v>
      </c>
      <c r="D11913" s="74" t="s">
        <v>674</v>
      </c>
      <c r="E11913" s="75" t="n">
        <v>5502.14583929476</v>
      </c>
    </row>
    <row r="11914" customFormat="false" ht="12.8" hidden="false" customHeight="false" outlineLevel="0" collapsed="false">
      <c r="A11914" s="71" t="s">
        <v>28</v>
      </c>
      <c r="B11914" s="74" t="s">
        <v>330</v>
      </c>
      <c r="C11914" s="74" t="n">
        <v>2008</v>
      </c>
      <c r="D11914" s="74" t="s">
        <v>675</v>
      </c>
      <c r="E11914" s="75" t="n">
        <v>6076.73283372294</v>
      </c>
    </row>
    <row r="11915" customFormat="false" ht="12.8" hidden="false" customHeight="false" outlineLevel="0" collapsed="false">
      <c r="A11915" s="71" t="s">
        <v>28</v>
      </c>
      <c r="B11915" s="74" t="s">
        <v>330</v>
      </c>
      <c r="C11915" s="74" t="n">
        <v>2008</v>
      </c>
      <c r="D11915" s="74" t="s">
        <v>676</v>
      </c>
      <c r="E11915" s="75" t="n">
        <v>5700.02039021023</v>
      </c>
    </row>
    <row r="11916" customFormat="false" ht="12.8" hidden="false" customHeight="false" outlineLevel="0" collapsed="false">
      <c r="A11916" s="71" t="s">
        <v>28</v>
      </c>
      <c r="B11916" s="74" t="s">
        <v>330</v>
      </c>
      <c r="C11916" s="74" t="n">
        <v>2008</v>
      </c>
      <c r="D11916" s="74" t="s">
        <v>677</v>
      </c>
      <c r="E11916" s="75" t="n">
        <v>5131.82488339428</v>
      </c>
    </row>
    <row r="11917" customFormat="false" ht="12.8" hidden="false" customHeight="false" outlineLevel="0" collapsed="false">
      <c r="A11917" s="71" t="s">
        <v>28</v>
      </c>
      <c r="B11917" s="74" t="s">
        <v>330</v>
      </c>
      <c r="C11917" s="76" t="n">
        <v>2008</v>
      </c>
      <c r="D11917" s="76" t="s">
        <v>678</v>
      </c>
      <c r="E11917" s="77" t="n">
        <v>6230.60731921261</v>
      </c>
    </row>
    <row r="11918" customFormat="false" ht="12.8" hidden="false" customHeight="false" outlineLevel="0" collapsed="false">
      <c r="A11918" s="71" t="s">
        <v>28</v>
      </c>
      <c r="B11918" s="74" t="s">
        <v>330</v>
      </c>
      <c r="C11918" s="72" t="n">
        <v>2009</v>
      </c>
      <c r="D11918" s="72" t="s">
        <v>667</v>
      </c>
      <c r="E11918" s="73" t="n">
        <v>5403.27418636962</v>
      </c>
    </row>
    <row r="11919" customFormat="false" ht="12.8" hidden="false" customHeight="false" outlineLevel="0" collapsed="false">
      <c r="A11919" s="71" t="s">
        <v>28</v>
      </c>
      <c r="B11919" s="74" t="s">
        <v>330</v>
      </c>
      <c r="C11919" s="74" t="n">
        <v>2009</v>
      </c>
      <c r="D11919" s="74" t="s">
        <v>668</v>
      </c>
      <c r="E11919" s="75" t="n">
        <v>5395.84945757975</v>
      </c>
    </row>
    <row r="11920" customFormat="false" ht="12.8" hidden="false" customHeight="false" outlineLevel="0" collapsed="false">
      <c r="A11920" s="71" t="s">
        <v>28</v>
      </c>
      <c r="B11920" s="74" t="s">
        <v>330</v>
      </c>
      <c r="C11920" s="74" t="n">
        <v>2009</v>
      </c>
      <c r="D11920" s="74" t="s">
        <v>669</v>
      </c>
      <c r="E11920" s="75" t="n">
        <v>6347.82472878987</v>
      </c>
    </row>
    <row r="11921" customFormat="false" ht="12.8" hidden="false" customHeight="false" outlineLevel="0" collapsed="false">
      <c r="A11921" s="71" t="s">
        <v>28</v>
      </c>
      <c r="B11921" s="74" t="s">
        <v>330</v>
      </c>
      <c r="C11921" s="74" t="n">
        <v>2009</v>
      </c>
      <c r="D11921" s="74" t="s">
        <v>670</v>
      </c>
      <c r="E11921" s="75" t="n">
        <v>6157.4</v>
      </c>
    </row>
    <row r="11922" customFormat="false" ht="12.8" hidden="false" customHeight="false" outlineLevel="0" collapsed="false">
      <c r="A11922" s="71" t="s">
        <v>28</v>
      </c>
      <c r="B11922" s="74" t="s">
        <v>330</v>
      </c>
      <c r="C11922" s="74" t="n">
        <v>2009</v>
      </c>
      <c r="D11922" s="74" t="s">
        <v>671</v>
      </c>
      <c r="E11922" s="75" t="n">
        <v>6194.6</v>
      </c>
    </row>
    <row r="11923" customFormat="false" ht="12.8" hidden="false" customHeight="false" outlineLevel="0" collapsed="false">
      <c r="A11923" s="71" t="s">
        <v>28</v>
      </c>
      <c r="B11923" s="74" t="s">
        <v>330</v>
      </c>
      <c r="C11923" s="74" t="n">
        <v>2009</v>
      </c>
      <c r="D11923" s="74" t="s">
        <v>672</v>
      </c>
      <c r="E11923" s="75" t="n">
        <v>6018</v>
      </c>
    </row>
    <row r="11924" customFormat="false" ht="12.8" hidden="false" customHeight="false" outlineLevel="0" collapsed="false">
      <c r="A11924" s="71" t="s">
        <v>28</v>
      </c>
      <c r="B11924" s="74" t="s">
        <v>330</v>
      </c>
      <c r="C11924" s="74" t="n">
        <v>2009</v>
      </c>
      <c r="D11924" s="74" t="s">
        <v>673</v>
      </c>
      <c r="E11924" s="75" t="n">
        <v>6134.8</v>
      </c>
    </row>
    <row r="11925" customFormat="false" ht="12.8" hidden="false" customHeight="false" outlineLevel="0" collapsed="false">
      <c r="A11925" s="71" t="s">
        <v>28</v>
      </c>
      <c r="B11925" s="74" t="s">
        <v>330</v>
      </c>
      <c r="C11925" s="74" t="n">
        <v>2009</v>
      </c>
      <c r="D11925" s="74" t="s">
        <v>674</v>
      </c>
      <c r="E11925" s="75" t="n">
        <v>6108.858</v>
      </c>
    </row>
    <row r="11926" customFormat="false" ht="12.8" hidden="false" customHeight="false" outlineLevel="0" collapsed="false">
      <c r="A11926" s="71" t="s">
        <v>28</v>
      </c>
      <c r="B11926" s="74" t="s">
        <v>330</v>
      </c>
      <c r="C11926" s="74" t="n">
        <v>2009</v>
      </c>
      <c r="D11926" s="74" t="s">
        <v>675</v>
      </c>
      <c r="E11926" s="75" t="n">
        <v>6361.6</v>
      </c>
    </row>
    <row r="11927" customFormat="false" ht="12.8" hidden="false" customHeight="false" outlineLevel="0" collapsed="false">
      <c r="A11927" s="71" t="s">
        <v>28</v>
      </c>
      <c r="B11927" s="74" t="s">
        <v>330</v>
      </c>
      <c r="C11927" s="74" t="n">
        <v>2009</v>
      </c>
      <c r="D11927" s="74" t="s">
        <v>676</v>
      </c>
      <c r="E11927" s="75" t="n">
        <v>6583.6</v>
      </c>
    </row>
    <row r="11928" customFormat="false" ht="12.8" hidden="false" customHeight="false" outlineLevel="0" collapsed="false">
      <c r="A11928" s="71" t="s">
        <v>28</v>
      </c>
      <c r="B11928" s="74" t="s">
        <v>330</v>
      </c>
      <c r="C11928" s="74" t="n">
        <v>2009</v>
      </c>
      <c r="D11928" s="74" t="s">
        <v>677</v>
      </c>
      <c r="E11928" s="75" t="n">
        <v>6365.6</v>
      </c>
    </row>
    <row r="11929" customFormat="false" ht="12.8" hidden="false" customHeight="false" outlineLevel="0" collapsed="false">
      <c r="A11929" s="71" t="s">
        <v>28</v>
      </c>
      <c r="B11929" s="74" t="s">
        <v>330</v>
      </c>
      <c r="C11929" s="76" t="n">
        <v>2009</v>
      </c>
      <c r="D11929" s="76" t="s">
        <v>678</v>
      </c>
      <c r="E11929" s="77" t="n">
        <v>7555.6</v>
      </c>
    </row>
    <row r="11930" customFormat="false" ht="12.8" hidden="false" customHeight="false" outlineLevel="0" collapsed="false">
      <c r="A11930" s="71" t="s">
        <v>28</v>
      </c>
      <c r="B11930" s="74" t="s">
        <v>330</v>
      </c>
      <c r="C11930" s="72" t="n">
        <v>2010</v>
      </c>
      <c r="D11930" s="72" t="s">
        <v>667</v>
      </c>
      <c r="E11930" s="73" t="n">
        <v>5778.2</v>
      </c>
    </row>
    <row r="11931" customFormat="false" ht="12.8" hidden="false" customHeight="false" outlineLevel="0" collapsed="false">
      <c r="A11931" s="71" t="s">
        <v>28</v>
      </c>
      <c r="B11931" s="74" t="s">
        <v>330</v>
      </c>
      <c r="C11931" s="74" t="n">
        <v>2010</v>
      </c>
      <c r="D11931" s="74" t="s">
        <v>668</v>
      </c>
      <c r="E11931" s="75" t="n">
        <v>6068.6</v>
      </c>
    </row>
    <row r="11932" customFormat="false" ht="12.8" hidden="false" customHeight="false" outlineLevel="0" collapsed="false">
      <c r="A11932" s="71" t="s">
        <v>28</v>
      </c>
      <c r="B11932" s="74" t="s">
        <v>330</v>
      </c>
      <c r="C11932" s="74" t="n">
        <v>2010</v>
      </c>
      <c r="D11932" s="74" t="s">
        <v>669</v>
      </c>
      <c r="E11932" s="75" t="n">
        <v>7254</v>
      </c>
    </row>
    <row r="11933" customFormat="false" ht="12.8" hidden="false" customHeight="false" outlineLevel="0" collapsed="false">
      <c r="A11933" s="71" t="s">
        <v>28</v>
      </c>
      <c r="B11933" s="74" t="s">
        <v>330</v>
      </c>
      <c r="C11933" s="74" t="n">
        <v>2010</v>
      </c>
      <c r="D11933" s="74" t="s">
        <v>670</v>
      </c>
      <c r="E11933" s="75" t="n">
        <v>6747.8</v>
      </c>
    </row>
    <row r="11934" customFormat="false" ht="12.8" hidden="false" customHeight="false" outlineLevel="0" collapsed="false">
      <c r="A11934" s="71" t="s">
        <v>28</v>
      </c>
      <c r="B11934" s="74" t="s">
        <v>330</v>
      </c>
      <c r="C11934" s="74" t="n">
        <v>2010</v>
      </c>
      <c r="D11934" s="74" t="s">
        <v>671</v>
      </c>
      <c r="E11934" s="75" t="n">
        <v>6770.4</v>
      </c>
    </row>
    <row r="11935" customFormat="false" ht="12.8" hidden="false" customHeight="false" outlineLevel="0" collapsed="false">
      <c r="A11935" s="71" t="s">
        <v>28</v>
      </c>
      <c r="B11935" s="74" t="s">
        <v>330</v>
      </c>
      <c r="C11935" s="74" t="n">
        <v>2010</v>
      </c>
      <c r="D11935" s="74" t="s">
        <v>672</v>
      </c>
      <c r="E11935" s="75" t="n">
        <v>6678.4</v>
      </c>
    </row>
    <row r="11936" customFormat="false" ht="12.8" hidden="false" customHeight="false" outlineLevel="0" collapsed="false">
      <c r="A11936" s="71" t="s">
        <v>28</v>
      </c>
      <c r="B11936" s="74" t="s">
        <v>330</v>
      </c>
      <c r="C11936" s="74" t="n">
        <v>2010</v>
      </c>
      <c r="D11936" s="74" t="s">
        <v>673</v>
      </c>
      <c r="E11936" s="75" t="n">
        <v>6984.8</v>
      </c>
    </row>
    <row r="11937" customFormat="false" ht="12.8" hidden="false" customHeight="false" outlineLevel="0" collapsed="false">
      <c r="A11937" s="71" t="s">
        <v>28</v>
      </c>
      <c r="B11937" s="74" t="s">
        <v>330</v>
      </c>
      <c r="C11937" s="74" t="n">
        <v>2010</v>
      </c>
      <c r="D11937" s="74" t="s">
        <v>674</v>
      </c>
      <c r="E11937" s="75" t="n">
        <v>7793.6</v>
      </c>
    </row>
    <row r="11938" customFormat="false" ht="12.8" hidden="false" customHeight="false" outlineLevel="0" collapsed="false">
      <c r="A11938" s="71" t="s">
        <v>28</v>
      </c>
      <c r="B11938" s="74" t="s">
        <v>330</v>
      </c>
      <c r="C11938" s="74" t="n">
        <v>2010</v>
      </c>
      <c r="D11938" s="74" t="s">
        <v>675</v>
      </c>
      <c r="E11938" s="75" t="n">
        <v>8584.6</v>
      </c>
    </row>
    <row r="11939" customFormat="false" ht="12.8" hidden="false" customHeight="false" outlineLevel="0" collapsed="false">
      <c r="A11939" s="71" t="s">
        <v>28</v>
      </c>
      <c r="B11939" s="74" t="s">
        <v>330</v>
      </c>
      <c r="C11939" s="74" t="n">
        <v>2010</v>
      </c>
      <c r="D11939" s="74" t="s">
        <v>676</v>
      </c>
      <c r="E11939" s="75" t="n">
        <v>7590.2</v>
      </c>
    </row>
    <row r="11940" customFormat="false" ht="12.8" hidden="false" customHeight="false" outlineLevel="0" collapsed="false">
      <c r="A11940" s="71" t="s">
        <v>28</v>
      </c>
      <c r="B11940" s="74" t="s">
        <v>330</v>
      </c>
      <c r="C11940" s="74" t="n">
        <v>2010</v>
      </c>
      <c r="D11940" s="74" t="s">
        <v>677</v>
      </c>
      <c r="E11940" s="75" t="n">
        <v>7415</v>
      </c>
    </row>
    <row r="11941" customFormat="false" ht="12.8" hidden="false" customHeight="false" outlineLevel="0" collapsed="false">
      <c r="A11941" s="71" t="s">
        <v>28</v>
      </c>
      <c r="B11941" s="74" t="s">
        <v>330</v>
      </c>
      <c r="C11941" s="76" t="n">
        <v>2010</v>
      </c>
      <c r="D11941" s="76" t="s">
        <v>678</v>
      </c>
      <c r="E11941" s="77" t="n">
        <v>8102.8</v>
      </c>
    </row>
    <row r="11942" customFormat="false" ht="12.8" hidden="false" customHeight="false" outlineLevel="0" collapsed="false">
      <c r="A11942" s="71" t="s">
        <v>28</v>
      </c>
      <c r="B11942" s="74" t="s">
        <v>330</v>
      </c>
      <c r="C11942" s="72" t="n">
        <v>2011</v>
      </c>
      <c r="D11942" s="72" t="s">
        <v>667</v>
      </c>
      <c r="E11942" s="73" t="n">
        <v>6678.2</v>
      </c>
    </row>
    <row r="11943" customFormat="false" ht="12.8" hidden="false" customHeight="false" outlineLevel="0" collapsed="false">
      <c r="A11943" s="71" t="s">
        <v>28</v>
      </c>
      <c r="B11943" s="74" t="s">
        <v>330</v>
      </c>
      <c r="C11943" s="74" t="n">
        <v>2011</v>
      </c>
      <c r="D11943" s="74" t="s">
        <v>668</v>
      </c>
      <c r="E11943" s="75" t="n">
        <v>6541.8</v>
      </c>
    </row>
    <row r="11944" customFormat="false" ht="12.8" hidden="false" customHeight="false" outlineLevel="0" collapsed="false">
      <c r="A11944" s="71" t="s">
        <v>28</v>
      </c>
      <c r="B11944" s="74" t="s">
        <v>330</v>
      </c>
      <c r="C11944" s="74" t="n">
        <v>2011</v>
      </c>
      <c r="D11944" s="74" t="s">
        <v>669</v>
      </c>
      <c r="E11944" s="75" t="n">
        <v>7479.2</v>
      </c>
    </row>
    <row r="11945" customFormat="false" ht="12.8" hidden="false" customHeight="false" outlineLevel="0" collapsed="false">
      <c r="A11945" s="71" t="s">
        <v>28</v>
      </c>
      <c r="B11945" s="74" t="s">
        <v>330</v>
      </c>
      <c r="C11945" s="74" t="n">
        <v>2011</v>
      </c>
      <c r="D11945" s="74" t="s">
        <v>670</v>
      </c>
      <c r="E11945" s="75" t="n">
        <v>6845</v>
      </c>
    </row>
    <row r="11946" customFormat="false" ht="12.8" hidden="false" customHeight="false" outlineLevel="0" collapsed="false">
      <c r="A11946" s="71" t="s">
        <v>28</v>
      </c>
      <c r="B11946" s="74" t="s">
        <v>330</v>
      </c>
      <c r="C11946" s="74" t="n">
        <v>2011</v>
      </c>
      <c r="D11946" s="74" t="s">
        <v>671</v>
      </c>
      <c r="E11946" s="75" t="n">
        <v>7236.6</v>
      </c>
    </row>
    <row r="11947" customFormat="false" ht="12.8" hidden="false" customHeight="false" outlineLevel="0" collapsed="false">
      <c r="A11947" s="71" t="s">
        <v>28</v>
      </c>
      <c r="B11947" s="74" t="s">
        <v>330</v>
      </c>
      <c r="C11947" s="74" t="n">
        <v>2011</v>
      </c>
      <c r="D11947" s="74" t="s">
        <v>672</v>
      </c>
      <c r="E11947" s="75" t="n">
        <v>6674.75</v>
      </c>
    </row>
    <row r="11948" customFormat="false" ht="12.8" hidden="false" customHeight="false" outlineLevel="0" collapsed="false">
      <c r="A11948" s="71" t="s">
        <v>28</v>
      </c>
      <c r="B11948" s="74" t="s">
        <v>330</v>
      </c>
      <c r="C11948" s="74" t="n">
        <v>2011</v>
      </c>
      <c r="D11948" s="74" t="s">
        <v>673</v>
      </c>
      <c r="E11948" s="75" t="n">
        <v>7055.6</v>
      </c>
    </row>
    <row r="11949" customFormat="false" ht="12.8" hidden="false" customHeight="false" outlineLevel="0" collapsed="false">
      <c r="A11949" s="71" t="s">
        <v>28</v>
      </c>
      <c r="B11949" s="74" t="s">
        <v>330</v>
      </c>
      <c r="C11949" s="74" t="n">
        <v>2011</v>
      </c>
      <c r="D11949" s="74" t="s">
        <v>674</v>
      </c>
      <c r="E11949" s="75" t="n">
        <v>7839.3</v>
      </c>
    </row>
    <row r="11950" customFormat="false" ht="12.8" hidden="false" customHeight="false" outlineLevel="0" collapsed="false">
      <c r="A11950" s="71" t="s">
        <v>28</v>
      </c>
      <c r="B11950" s="74" t="s">
        <v>330</v>
      </c>
      <c r="C11950" s="74" t="n">
        <v>2011</v>
      </c>
      <c r="D11950" s="74" t="s">
        <v>675</v>
      </c>
      <c r="E11950" s="75" t="n">
        <v>7834.6</v>
      </c>
    </row>
    <row r="11951" customFormat="false" ht="12.8" hidden="false" customHeight="false" outlineLevel="0" collapsed="false">
      <c r="A11951" s="71" t="s">
        <v>28</v>
      </c>
      <c r="B11951" s="74" t="s">
        <v>330</v>
      </c>
      <c r="C11951" s="74" t="n">
        <v>2011</v>
      </c>
      <c r="D11951" s="74" t="s">
        <v>676</v>
      </c>
      <c r="E11951" s="75" t="n">
        <v>7565.6</v>
      </c>
    </row>
    <row r="11952" customFormat="false" ht="12.8" hidden="false" customHeight="false" outlineLevel="0" collapsed="false">
      <c r="A11952" s="71" t="s">
        <v>28</v>
      </c>
      <c r="B11952" s="74" t="s">
        <v>330</v>
      </c>
      <c r="C11952" s="74" t="n">
        <v>2011</v>
      </c>
      <c r="D11952" s="74" t="s">
        <v>677</v>
      </c>
      <c r="E11952" s="75" t="n">
        <v>7715</v>
      </c>
    </row>
    <row r="11953" customFormat="false" ht="12.8" hidden="false" customHeight="false" outlineLevel="0" collapsed="false">
      <c r="A11953" s="71" t="s">
        <v>28</v>
      </c>
      <c r="B11953" s="74" t="s">
        <v>330</v>
      </c>
      <c r="C11953" s="76" t="n">
        <v>2011</v>
      </c>
      <c r="D11953" s="76" t="s">
        <v>678</v>
      </c>
      <c r="E11953" s="77" t="n">
        <v>8807.6</v>
      </c>
    </row>
    <row r="11954" customFormat="false" ht="12.8" hidden="false" customHeight="false" outlineLevel="0" collapsed="false">
      <c r="A11954" s="71" t="s">
        <v>28</v>
      </c>
      <c r="B11954" s="74" t="s">
        <v>330</v>
      </c>
      <c r="C11954" s="72" t="n">
        <v>2012</v>
      </c>
      <c r="D11954" s="72" t="s">
        <v>667</v>
      </c>
      <c r="E11954" s="73" t="n">
        <v>6993.8</v>
      </c>
    </row>
    <row r="11955" customFormat="false" ht="12.8" hidden="false" customHeight="false" outlineLevel="0" collapsed="false">
      <c r="A11955" s="71" t="s">
        <v>28</v>
      </c>
      <c r="B11955" s="74" t="s">
        <v>330</v>
      </c>
      <c r="C11955" s="74" t="n">
        <v>2012</v>
      </c>
      <c r="D11955" s="74" t="s">
        <v>668</v>
      </c>
      <c r="E11955" s="75" t="n">
        <v>7481.5</v>
      </c>
    </row>
    <row r="11956" customFormat="false" ht="12.8" hidden="false" customHeight="false" outlineLevel="0" collapsed="false">
      <c r="A11956" s="71" t="s">
        <v>28</v>
      </c>
      <c r="B11956" s="74" t="s">
        <v>330</v>
      </c>
      <c r="C11956" s="74" t="n">
        <v>2012</v>
      </c>
      <c r="D11956" s="74" t="s">
        <v>669</v>
      </c>
      <c r="E11956" s="75" t="n">
        <v>7865.3</v>
      </c>
    </row>
    <row r="11957" customFormat="false" ht="12.8" hidden="false" customHeight="false" outlineLevel="0" collapsed="false">
      <c r="A11957" s="71" t="s">
        <v>28</v>
      </c>
      <c r="B11957" s="74" t="s">
        <v>330</v>
      </c>
      <c r="C11957" s="74" t="n">
        <v>2012</v>
      </c>
      <c r="D11957" s="74" t="s">
        <v>670</v>
      </c>
      <c r="E11957" s="75" t="n">
        <v>7768.1</v>
      </c>
    </row>
    <row r="11958" customFormat="false" ht="12.8" hidden="false" customHeight="false" outlineLevel="0" collapsed="false">
      <c r="A11958" s="71" t="s">
        <v>28</v>
      </c>
      <c r="B11958" s="74" t="s">
        <v>330</v>
      </c>
      <c r="C11958" s="74" t="n">
        <v>2012</v>
      </c>
      <c r="D11958" s="74" t="s">
        <v>671</v>
      </c>
      <c r="E11958" s="75" t="n">
        <v>8230.5</v>
      </c>
    </row>
    <row r="11959" customFormat="false" ht="12.8" hidden="false" customHeight="false" outlineLevel="0" collapsed="false">
      <c r="A11959" s="71" t="s">
        <v>28</v>
      </c>
      <c r="B11959" s="74" t="s">
        <v>330</v>
      </c>
      <c r="C11959" s="74" t="n">
        <v>2012</v>
      </c>
      <c r="D11959" s="74" t="s">
        <v>672</v>
      </c>
      <c r="E11959" s="75" t="n">
        <v>8050.2</v>
      </c>
    </row>
    <row r="11960" customFormat="false" ht="12.8" hidden="false" customHeight="false" outlineLevel="0" collapsed="false">
      <c r="A11960" s="71" t="s">
        <v>28</v>
      </c>
      <c r="B11960" s="74" t="s">
        <v>330</v>
      </c>
      <c r="C11960" s="74" t="n">
        <v>2012</v>
      </c>
      <c r="D11960" s="74" t="s">
        <v>673</v>
      </c>
      <c r="E11960" s="75" t="n">
        <v>7899.2</v>
      </c>
    </row>
    <row r="11961" customFormat="false" ht="12.8" hidden="false" customHeight="false" outlineLevel="0" collapsed="false">
      <c r="A11961" s="71" t="s">
        <v>28</v>
      </c>
      <c r="B11961" s="74" t="s">
        <v>330</v>
      </c>
      <c r="C11961" s="74" t="n">
        <v>2012</v>
      </c>
      <c r="D11961" s="74" t="s">
        <v>674</v>
      </c>
      <c r="E11961" s="75" t="n">
        <v>8474.2</v>
      </c>
    </row>
    <row r="11962" customFormat="false" ht="12.8" hidden="false" customHeight="false" outlineLevel="0" collapsed="false">
      <c r="A11962" s="71" t="s">
        <v>28</v>
      </c>
      <c r="B11962" s="74" t="s">
        <v>330</v>
      </c>
      <c r="C11962" s="74" t="n">
        <v>2012</v>
      </c>
      <c r="D11962" s="74" t="s">
        <v>675</v>
      </c>
      <c r="E11962" s="75" t="n">
        <v>8520.1</v>
      </c>
    </row>
    <row r="11963" customFormat="false" ht="12.8" hidden="false" customHeight="false" outlineLevel="0" collapsed="false">
      <c r="A11963" s="71" t="s">
        <v>28</v>
      </c>
      <c r="B11963" s="74" t="s">
        <v>330</v>
      </c>
      <c r="C11963" s="74" t="n">
        <v>2012</v>
      </c>
      <c r="D11963" s="74" t="s">
        <v>676</v>
      </c>
      <c r="E11963" s="75" t="n">
        <v>9708.2</v>
      </c>
    </row>
    <row r="11964" customFormat="false" ht="12.8" hidden="false" customHeight="false" outlineLevel="0" collapsed="false">
      <c r="A11964" s="71" t="s">
        <v>28</v>
      </c>
      <c r="B11964" s="74" t="s">
        <v>330</v>
      </c>
      <c r="C11964" s="74" t="n">
        <v>2012</v>
      </c>
      <c r="D11964" s="74" t="s">
        <v>677</v>
      </c>
      <c r="E11964" s="75" t="n">
        <v>8727.8</v>
      </c>
    </row>
    <row r="11965" customFormat="false" ht="12.8" hidden="false" customHeight="false" outlineLevel="0" collapsed="false">
      <c r="A11965" s="71" t="s">
        <v>28</v>
      </c>
      <c r="B11965" s="74" t="s">
        <v>330</v>
      </c>
      <c r="C11965" s="76" t="n">
        <v>2012</v>
      </c>
      <c r="D11965" s="76" t="s">
        <v>678</v>
      </c>
      <c r="E11965" s="77" t="n">
        <v>9711.1</v>
      </c>
    </row>
    <row r="11966" customFormat="false" ht="12.8" hidden="false" customHeight="false" outlineLevel="0" collapsed="false">
      <c r="A11966" s="71" t="s">
        <v>28</v>
      </c>
      <c r="B11966" s="74" t="s">
        <v>330</v>
      </c>
      <c r="C11966" s="72" t="n">
        <v>2013</v>
      </c>
      <c r="D11966" s="72" t="s">
        <v>667</v>
      </c>
      <c r="E11966" s="73" t="n">
        <v>8587.6</v>
      </c>
    </row>
    <row r="11967" customFormat="false" ht="12.8" hidden="false" customHeight="false" outlineLevel="0" collapsed="false">
      <c r="A11967" s="71" t="s">
        <v>28</v>
      </c>
      <c r="B11967" s="74" t="s">
        <v>330</v>
      </c>
      <c r="C11967" s="74" t="n">
        <v>2013</v>
      </c>
      <c r="D11967" s="74" t="s">
        <v>668</v>
      </c>
      <c r="E11967" s="75" t="n">
        <v>8035</v>
      </c>
    </row>
    <row r="11968" customFormat="false" ht="12.8" hidden="false" customHeight="false" outlineLevel="0" collapsed="false">
      <c r="A11968" s="71" t="s">
        <v>28</v>
      </c>
      <c r="B11968" s="74" t="s">
        <v>330</v>
      </c>
      <c r="C11968" s="74" t="n">
        <v>2013</v>
      </c>
      <c r="D11968" s="74" t="s">
        <v>669</v>
      </c>
      <c r="E11968" s="75" t="n">
        <v>8750.1</v>
      </c>
    </row>
    <row r="11969" customFormat="false" ht="12.8" hidden="false" customHeight="false" outlineLevel="0" collapsed="false">
      <c r="A11969" s="71" t="s">
        <v>28</v>
      </c>
      <c r="B11969" s="74" t="s">
        <v>330</v>
      </c>
      <c r="C11969" s="74" t="n">
        <v>2013</v>
      </c>
      <c r="D11969" s="74" t="s">
        <v>670</v>
      </c>
      <c r="E11969" s="75" t="n">
        <v>9216.3</v>
      </c>
    </row>
    <row r="11970" customFormat="false" ht="12.8" hidden="false" customHeight="false" outlineLevel="0" collapsed="false">
      <c r="A11970" s="71" t="s">
        <v>28</v>
      </c>
      <c r="B11970" s="74" t="s">
        <v>330</v>
      </c>
      <c r="C11970" s="74" t="n">
        <v>2013</v>
      </c>
      <c r="D11970" s="74" t="s">
        <v>671</v>
      </c>
      <c r="E11970" s="75" t="n">
        <v>8844</v>
      </c>
    </row>
    <row r="11971" customFormat="false" ht="12.8" hidden="false" customHeight="false" outlineLevel="0" collapsed="false">
      <c r="A11971" s="71" t="s">
        <v>28</v>
      </c>
      <c r="B11971" s="74" t="s">
        <v>330</v>
      </c>
      <c r="C11971" s="74" t="n">
        <v>2013</v>
      </c>
      <c r="D11971" s="74" t="s">
        <v>672</v>
      </c>
      <c r="E11971" s="75" t="n">
        <v>8595</v>
      </c>
    </row>
    <row r="11972" customFormat="false" ht="12.8" hidden="false" customHeight="false" outlineLevel="0" collapsed="false">
      <c r="A11972" s="71" t="s">
        <v>28</v>
      </c>
      <c r="B11972" s="74" t="s">
        <v>330</v>
      </c>
      <c r="C11972" s="74" t="n">
        <v>2013</v>
      </c>
      <c r="D11972" s="74" t="s">
        <v>673</v>
      </c>
      <c r="E11972" s="75" t="n">
        <v>8949</v>
      </c>
    </row>
    <row r="11973" customFormat="false" ht="12.8" hidden="false" customHeight="false" outlineLevel="0" collapsed="false">
      <c r="A11973" s="71" t="s">
        <v>28</v>
      </c>
      <c r="B11973" s="74" t="s">
        <v>330</v>
      </c>
      <c r="C11973" s="74" t="n">
        <v>2013</v>
      </c>
      <c r="D11973" s="74" t="s">
        <v>674</v>
      </c>
      <c r="E11973" s="75" t="n">
        <v>9595.7</v>
      </c>
    </row>
    <row r="11974" customFormat="false" ht="12.8" hidden="false" customHeight="false" outlineLevel="0" collapsed="false">
      <c r="A11974" s="71" t="s">
        <v>28</v>
      </c>
      <c r="B11974" s="74" t="s">
        <v>330</v>
      </c>
      <c r="C11974" s="74" t="n">
        <v>2013</v>
      </c>
      <c r="D11974" s="74" t="s">
        <v>675</v>
      </c>
      <c r="E11974" s="75" t="n">
        <v>9084.8</v>
      </c>
    </row>
    <row r="11975" customFormat="false" ht="12.8" hidden="false" customHeight="false" outlineLevel="0" collapsed="false">
      <c r="A11975" s="71" t="s">
        <v>28</v>
      </c>
      <c r="B11975" s="74" t="s">
        <v>330</v>
      </c>
      <c r="C11975" s="74" t="n">
        <v>2013</v>
      </c>
      <c r="D11975" s="74" t="s">
        <v>676</v>
      </c>
      <c r="E11975" s="75" t="n">
        <v>9763.6</v>
      </c>
    </row>
    <row r="11976" customFormat="false" ht="12.8" hidden="false" customHeight="false" outlineLevel="0" collapsed="false">
      <c r="A11976" s="71" t="s">
        <v>28</v>
      </c>
      <c r="B11976" s="74" t="s">
        <v>330</v>
      </c>
      <c r="C11976" s="74" t="n">
        <v>2013</v>
      </c>
      <c r="D11976" s="74" t="s">
        <v>677</v>
      </c>
      <c r="E11976" s="75" t="n">
        <v>9393.6</v>
      </c>
    </row>
    <row r="11977" customFormat="false" ht="12.8" hidden="false" customHeight="false" outlineLevel="0" collapsed="false">
      <c r="A11977" s="71" t="s">
        <v>28</v>
      </c>
      <c r="B11977" s="74" t="s">
        <v>330</v>
      </c>
      <c r="C11977" s="76" t="n">
        <v>2013</v>
      </c>
      <c r="D11977" s="76" t="s">
        <v>678</v>
      </c>
      <c r="E11977" s="77" t="n">
        <v>10046.6</v>
      </c>
    </row>
    <row r="11978" customFormat="false" ht="12.8" hidden="false" customHeight="false" outlineLevel="0" collapsed="false">
      <c r="A11978" s="71" t="s">
        <v>28</v>
      </c>
      <c r="B11978" s="74" t="s">
        <v>330</v>
      </c>
      <c r="C11978" s="72" t="n">
        <v>2014</v>
      </c>
      <c r="D11978" s="72" t="s">
        <v>667</v>
      </c>
      <c r="E11978" s="73" t="n">
        <v>9407.9</v>
      </c>
    </row>
    <row r="11979" customFormat="false" ht="12.8" hidden="false" customHeight="false" outlineLevel="0" collapsed="false">
      <c r="A11979" s="71" t="s">
        <v>28</v>
      </c>
      <c r="B11979" s="74" t="s">
        <v>330</v>
      </c>
      <c r="C11979" s="74" t="n">
        <v>2014</v>
      </c>
      <c r="D11979" s="74" t="s">
        <v>668</v>
      </c>
      <c r="E11979" s="75" t="n">
        <v>8924.3</v>
      </c>
    </row>
    <row r="11980" customFormat="false" ht="12.8" hidden="false" customHeight="false" outlineLevel="0" collapsed="false">
      <c r="A11980" s="71" t="s">
        <v>28</v>
      </c>
      <c r="B11980" s="74" t="s">
        <v>330</v>
      </c>
      <c r="C11980" s="74" t="n">
        <v>2014</v>
      </c>
      <c r="D11980" s="74" t="s">
        <v>669</v>
      </c>
      <c r="E11980" s="75" t="n">
        <v>9677.4</v>
      </c>
    </row>
    <row r="11981" customFormat="false" ht="12.8" hidden="false" customHeight="false" outlineLevel="0" collapsed="false">
      <c r="A11981" s="71" t="s">
        <v>28</v>
      </c>
      <c r="B11981" s="74" t="s">
        <v>330</v>
      </c>
      <c r="C11981" s="74" t="n">
        <v>2014</v>
      </c>
      <c r="D11981" s="74" t="s">
        <v>670</v>
      </c>
      <c r="E11981" s="75" t="n">
        <v>9891.61</v>
      </c>
    </row>
    <row r="11982" customFormat="false" ht="12.8" hidden="false" customHeight="false" outlineLevel="0" collapsed="false">
      <c r="A11982" s="71" t="s">
        <v>28</v>
      </c>
      <c r="B11982" s="74" t="s">
        <v>330</v>
      </c>
      <c r="C11982" s="74" t="n">
        <v>2014</v>
      </c>
      <c r="D11982" s="74" t="s">
        <v>671</v>
      </c>
      <c r="E11982" s="75" t="n">
        <v>10310.6</v>
      </c>
    </row>
    <row r="11983" customFormat="false" ht="12.8" hidden="false" customHeight="false" outlineLevel="0" collapsed="false">
      <c r="A11983" s="71" t="s">
        <v>28</v>
      </c>
      <c r="B11983" s="74" t="s">
        <v>330</v>
      </c>
      <c r="C11983" s="74" t="n">
        <v>2014</v>
      </c>
      <c r="D11983" s="74" t="s">
        <v>672</v>
      </c>
      <c r="E11983" s="75" t="n">
        <v>9177.071</v>
      </c>
    </row>
    <row r="11984" customFormat="false" ht="12.8" hidden="false" customHeight="false" outlineLevel="0" collapsed="false">
      <c r="A11984" s="71" t="s">
        <v>28</v>
      </c>
      <c r="B11984" s="74" t="s">
        <v>330</v>
      </c>
      <c r="C11984" s="74" t="n">
        <v>2014</v>
      </c>
      <c r="D11984" s="74" t="s">
        <v>673</v>
      </c>
      <c r="E11984" s="75" t="n">
        <v>9760.9</v>
      </c>
    </row>
    <row r="11985" customFormat="false" ht="12.8" hidden="false" customHeight="false" outlineLevel="0" collapsed="false">
      <c r="A11985" s="71" t="s">
        <v>28</v>
      </c>
      <c r="B11985" s="74" t="s">
        <v>330</v>
      </c>
      <c r="C11985" s="74" t="n">
        <v>2014</v>
      </c>
      <c r="D11985" s="74" t="s">
        <v>674</v>
      </c>
      <c r="E11985" s="75" t="n">
        <v>10284.6</v>
      </c>
    </row>
    <row r="11986" customFormat="false" ht="12.8" hidden="false" customHeight="false" outlineLevel="0" collapsed="false">
      <c r="A11986" s="71" t="s">
        <v>28</v>
      </c>
      <c r="B11986" s="74" t="s">
        <v>330</v>
      </c>
      <c r="C11986" s="74" t="n">
        <v>2014</v>
      </c>
      <c r="D11986" s="74" t="s">
        <v>675</v>
      </c>
      <c r="E11986" s="75" t="n">
        <v>11589</v>
      </c>
    </row>
    <row r="11987" customFormat="false" ht="12.8" hidden="false" customHeight="false" outlineLevel="0" collapsed="false">
      <c r="A11987" s="71" t="s">
        <v>28</v>
      </c>
      <c r="B11987" s="74" t="s">
        <v>330</v>
      </c>
      <c r="C11987" s="74" t="n">
        <v>2014</v>
      </c>
      <c r="D11987" s="74" t="s">
        <v>676</v>
      </c>
      <c r="E11987" s="75" t="n">
        <v>11483.3</v>
      </c>
    </row>
    <row r="11988" customFormat="false" ht="12.8" hidden="false" customHeight="false" outlineLevel="0" collapsed="false">
      <c r="A11988" s="71" t="s">
        <v>28</v>
      </c>
      <c r="B11988" s="74" t="s">
        <v>330</v>
      </c>
      <c r="C11988" s="74" t="n">
        <v>2014</v>
      </c>
      <c r="D11988" s="74" t="s">
        <v>677</v>
      </c>
      <c r="E11988" s="75" t="n">
        <v>10273.6</v>
      </c>
    </row>
    <row r="11989" customFormat="false" ht="12.8" hidden="false" customHeight="false" outlineLevel="0" collapsed="false">
      <c r="A11989" s="71" t="s">
        <v>28</v>
      </c>
      <c r="B11989" s="74" t="s">
        <v>330</v>
      </c>
      <c r="C11989" s="76" t="n">
        <v>2014</v>
      </c>
      <c r="D11989" s="76" t="s">
        <v>678</v>
      </c>
      <c r="E11989" s="77" t="n">
        <v>12034.8</v>
      </c>
    </row>
    <row r="11990" customFormat="false" ht="12.8" hidden="false" customHeight="false" outlineLevel="0" collapsed="false">
      <c r="A11990" s="71" t="s">
        <v>28</v>
      </c>
      <c r="B11990" s="74" t="s">
        <v>330</v>
      </c>
      <c r="C11990" s="72" t="n">
        <v>2015</v>
      </c>
      <c r="D11990" s="72" t="s">
        <v>667</v>
      </c>
      <c r="E11990" s="73" t="n">
        <v>10709.6</v>
      </c>
    </row>
    <row r="11991" customFormat="false" ht="12.8" hidden="false" customHeight="false" outlineLevel="0" collapsed="false">
      <c r="A11991" s="71" t="s">
        <v>28</v>
      </c>
      <c r="B11991" s="74" t="s">
        <v>330</v>
      </c>
      <c r="C11991" s="74" t="n">
        <v>2015</v>
      </c>
      <c r="D11991" s="74" t="s">
        <v>668</v>
      </c>
      <c r="E11991" s="75" t="n">
        <v>8981.3</v>
      </c>
    </row>
    <row r="11992" customFormat="false" ht="12.8" hidden="false" customHeight="false" outlineLevel="0" collapsed="false">
      <c r="A11992" s="71" t="s">
        <v>28</v>
      </c>
      <c r="B11992" s="74" t="s">
        <v>330</v>
      </c>
      <c r="C11992" s="74" t="n">
        <v>2015</v>
      </c>
      <c r="D11992" s="74" t="s">
        <v>669</v>
      </c>
      <c r="E11992" s="75" t="n">
        <v>10301</v>
      </c>
    </row>
    <row r="11993" customFormat="false" ht="12.8" hidden="false" customHeight="false" outlineLevel="0" collapsed="false">
      <c r="A11993" s="71" t="s">
        <v>28</v>
      </c>
      <c r="B11993" s="74" t="s">
        <v>330</v>
      </c>
      <c r="C11993" s="74" t="n">
        <v>2015</v>
      </c>
      <c r="D11993" s="74" t="s">
        <v>670</v>
      </c>
      <c r="E11993" s="75" t="n">
        <v>10247</v>
      </c>
    </row>
    <row r="11994" customFormat="false" ht="12.8" hidden="false" customHeight="false" outlineLevel="0" collapsed="false">
      <c r="A11994" s="71" t="s">
        <v>28</v>
      </c>
      <c r="B11994" s="74" t="s">
        <v>330</v>
      </c>
      <c r="C11994" s="74" t="n">
        <v>2015</v>
      </c>
      <c r="D11994" s="74" t="s">
        <v>671</v>
      </c>
      <c r="E11994" s="75" t="n">
        <v>9707.6</v>
      </c>
    </row>
    <row r="11995" customFormat="false" ht="12.8" hidden="false" customHeight="false" outlineLevel="0" collapsed="false">
      <c r="A11995" s="71" t="s">
        <v>28</v>
      </c>
      <c r="B11995" s="74" t="s">
        <v>330</v>
      </c>
      <c r="C11995" s="74" t="n">
        <v>2015</v>
      </c>
      <c r="D11995" s="74" t="s">
        <v>672</v>
      </c>
      <c r="E11995" s="75" t="n">
        <v>10520.3</v>
      </c>
    </row>
    <row r="11996" customFormat="false" ht="12.8" hidden="false" customHeight="false" outlineLevel="0" collapsed="false">
      <c r="A11996" s="71" t="s">
        <v>28</v>
      </c>
      <c r="B11996" s="74" t="s">
        <v>330</v>
      </c>
      <c r="C11996" s="74" t="n">
        <v>2015</v>
      </c>
      <c r="D11996" s="74" t="s">
        <v>673</v>
      </c>
      <c r="E11996" s="75" t="n">
        <v>10321.643</v>
      </c>
    </row>
    <row r="11997" customFormat="false" ht="12.8" hidden="false" customHeight="false" outlineLevel="0" collapsed="false">
      <c r="A11997" s="71" t="s">
        <v>28</v>
      </c>
      <c r="B11997" s="74" t="s">
        <v>330</v>
      </c>
      <c r="C11997" s="74" t="n">
        <v>2015</v>
      </c>
      <c r="D11997" s="74" t="s">
        <v>674</v>
      </c>
      <c r="E11997" s="75" t="n">
        <v>10316.6</v>
      </c>
    </row>
    <row r="11998" customFormat="false" ht="12.8" hidden="false" customHeight="false" outlineLevel="0" collapsed="false">
      <c r="A11998" s="71" t="s">
        <v>28</v>
      </c>
      <c r="B11998" s="74" t="s">
        <v>330</v>
      </c>
      <c r="C11998" s="74" t="n">
        <v>2015</v>
      </c>
      <c r="D11998" s="74" t="s">
        <v>675</v>
      </c>
      <c r="E11998" s="75" t="n">
        <v>11069.4</v>
      </c>
    </row>
    <row r="11999" customFormat="false" ht="12.8" hidden="false" customHeight="false" outlineLevel="0" collapsed="false">
      <c r="A11999" s="71" t="s">
        <v>28</v>
      </c>
      <c r="B11999" s="74" t="s">
        <v>330</v>
      </c>
      <c r="C11999" s="74" t="n">
        <v>2015</v>
      </c>
      <c r="D11999" s="74" t="s">
        <v>676</v>
      </c>
      <c r="E11999" s="75" t="n">
        <v>10632.8</v>
      </c>
    </row>
    <row r="12000" customFormat="false" ht="12.8" hidden="false" customHeight="false" outlineLevel="0" collapsed="false">
      <c r="A12000" s="71" t="s">
        <v>28</v>
      </c>
      <c r="B12000" s="74" t="s">
        <v>330</v>
      </c>
      <c r="C12000" s="74" t="n">
        <v>2015</v>
      </c>
      <c r="D12000" s="74" t="s">
        <v>677</v>
      </c>
      <c r="E12000" s="75" t="n">
        <v>9908</v>
      </c>
    </row>
    <row r="12001" customFormat="false" ht="12.8" hidden="false" customHeight="false" outlineLevel="0" collapsed="false">
      <c r="A12001" s="71" t="s">
        <v>28</v>
      </c>
      <c r="B12001" s="74" t="s">
        <v>330</v>
      </c>
      <c r="C12001" s="76" t="n">
        <v>2015</v>
      </c>
      <c r="D12001" s="76" t="s">
        <v>678</v>
      </c>
      <c r="E12001" s="77" t="n">
        <v>11175</v>
      </c>
    </row>
    <row r="12002" customFormat="false" ht="12.8" hidden="false" customHeight="false" outlineLevel="0" collapsed="false">
      <c r="A12002" s="71" t="s">
        <v>28</v>
      </c>
      <c r="B12002" s="74" t="s">
        <v>330</v>
      </c>
      <c r="C12002" s="72" t="n">
        <v>2016</v>
      </c>
      <c r="D12002" s="72" t="s">
        <v>667</v>
      </c>
      <c r="E12002" s="73" t="n">
        <v>9777.6</v>
      </c>
    </row>
    <row r="12003" customFormat="false" ht="12.8" hidden="false" customHeight="false" outlineLevel="0" collapsed="false">
      <c r="A12003" s="71" t="s">
        <v>28</v>
      </c>
      <c r="B12003" s="74" t="s">
        <v>330</v>
      </c>
      <c r="C12003" s="74" t="n">
        <v>2016</v>
      </c>
      <c r="D12003" s="74" t="s">
        <v>668</v>
      </c>
      <c r="E12003" s="75" t="n">
        <v>10494.2</v>
      </c>
    </row>
    <row r="12004" customFormat="false" ht="12.8" hidden="false" customHeight="false" outlineLevel="0" collapsed="false">
      <c r="A12004" s="71" t="s">
        <v>28</v>
      </c>
      <c r="B12004" s="74" t="s">
        <v>330</v>
      </c>
      <c r="C12004" s="74" t="n">
        <v>2016</v>
      </c>
      <c r="D12004" s="74" t="s">
        <v>669</v>
      </c>
      <c r="E12004" s="75" t="n">
        <v>11195.8</v>
      </c>
    </row>
    <row r="12005" customFormat="false" ht="12.8" hidden="false" customHeight="false" outlineLevel="0" collapsed="false">
      <c r="A12005" s="71" t="s">
        <v>28</v>
      </c>
      <c r="B12005" s="74" t="s">
        <v>330</v>
      </c>
      <c r="C12005" s="74" t="n">
        <v>2016</v>
      </c>
      <c r="D12005" s="74" t="s">
        <v>670</v>
      </c>
      <c r="E12005" s="75" t="n">
        <v>10385.4</v>
      </c>
    </row>
    <row r="12006" customFormat="false" ht="12.8" hidden="false" customHeight="false" outlineLevel="0" collapsed="false">
      <c r="A12006" s="71" t="s">
        <v>28</v>
      </c>
      <c r="B12006" s="74" t="s">
        <v>330</v>
      </c>
      <c r="C12006" s="74" t="n">
        <v>2016</v>
      </c>
      <c r="D12006" s="74" t="s">
        <v>671</v>
      </c>
      <c r="E12006" s="75" t="n">
        <v>10058.6</v>
      </c>
    </row>
    <row r="12007" customFormat="false" ht="12.8" hidden="false" customHeight="false" outlineLevel="0" collapsed="false">
      <c r="A12007" s="71" t="s">
        <v>28</v>
      </c>
      <c r="B12007" s="74" t="s">
        <v>330</v>
      </c>
      <c r="C12007" s="74" t="n">
        <v>2016</v>
      </c>
      <c r="D12007" s="74" t="s">
        <v>672</v>
      </c>
      <c r="E12007" s="75" t="n">
        <v>10362.002</v>
      </c>
    </row>
    <row r="12008" customFormat="false" ht="12.8" hidden="false" customHeight="false" outlineLevel="0" collapsed="false">
      <c r="A12008" s="71" t="s">
        <v>28</v>
      </c>
      <c r="B12008" s="74" t="s">
        <v>330</v>
      </c>
      <c r="C12008" s="74" t="n">
        <v>2016</v>
      </c>
      <c r="D12008" s="74" t="s">
        <v>673</v>
      </c>
      <c r="E12008" s="75" t="n">
        <v>10451.6</v>
      </c>
    </row>
    <row r="12009" customFormat="false" ht="12.8" hidden="false" customHeight="false" outlineLevel="0" collapsed="false">
      <c r="A12009" s="71" t="s">
        <v>28</v>
      </c>
      <c r="B12009" s="74" t="s">
        <v>330</v>
      </c>
      <c r="C12009" s="74" t="n">
        <v>2016</v>
      </c>
      <c r="D12009" s="74" t="s">
        <v>674</v>
      </c>
      <c r="E12009" s="75" t="n">
        <v>11305.7</v>
      </c>
    </row>
    <row r="12010" customFormat="false" ht="12.8" hidden="false" customHeight="false" outlineLevel="0" collapsed="false">
      <c r="A12010" s="71" t="s">
        <v>28</v>
      </c>
      <c r="B12010" s="74" t="s">
        <v>330</v>
      </c>
      <c r="C12010" s="74" t="n">
        <v>2016</v>
      </c>
      <c r="D12010" s="74" t="s">
        <v>675</v>
      </c>
      <c r="E12010" s="75" t="n">
        <v>11404.8</v>
      </c>
    </row>
    <row r="12011" customFormat="false" ht="12.8" hidden="false" customHeight="false" outlineLevel="0" collapsed="false">
      <c r="A12011" s="71" t="s">
        <v>28</v>
      </c>
      <c r="B12011" s="74" t="s">
        <v>330</v>
      </c>
      <c r="C12011" s="74" t="n">
        <v>2016</v>
      </c>
      <c r="D12011" s="74" t="s">
        <v>676</v>
      </c>
      <c r="E12011" s="75" t="n">
        <v>10880.3</v>
      </c>
    </row>
    <row r="12012" customFormat="false" ht="12.8" hidden="false" customHeight="false" outlineLevel="0" collapsed="false">
      <c r="A12012" s="71" t="s">
        <v>28</v>
      </c>
      <c r="B12012" s="74" t="s">
        <v>330</v>
      </c>
      <c r="C12012" s="74" t="n">
        <v>2016</v>
      </c>
      <c r="D12012" s="74" t="s">
        <v>677</v>
      </c>
      <c r="E12012" s="75" t="n">
        <v>11105.3</v>
      </c>
    </row>
    <row r="12013" customFormat="false" ht="12.8" hidden="false" customHeight="false" outlineLevel="0" collapsed="false">
      <c r="A12013" s="71" t="s">
        <v>28</v>
      </c>
      <c r="B12013" s="74" t="s">
        <v>330</v>
      </c>
      <c r="C12013" s="76" t="n">
        <v>2016</v>
      </c>
      <c r="D12013" s="76" t="s">
        <v>678</v>
      </c>
      <c r="E12013" s="77" t="n">
        <v>12522.3</v>
      </c>
    </row>
    <row r="12014" customFormat="false" ht="12.8" hidden="false" customHeight="false" outlineLevel="0" collapsed="false">
      <c r="A12014" s="71" t="s">
        <v>28</v>
      </c>
      <c r="B12014" s="74" t="s">
        <v>330</v>
      </c>
      <c r="C12014" s="72" t="n">
        <v>2017</v>
      </c>
      <c r="D12014" s="72" t="s">
        <v>667</v>
      </c>
      <c r="E12014" s="73" t="n">
        <v>10538.3</v>
      </c>
    </row>
    <row r="12015" customFormat="false" ht="12.8" hidden="false" customHeight="false" outlineLevel="0" collapsed="false">
      <c r="A12015" s="71" t="s">
        <v>28</v>
      </c>
      <c r="B12015" s="74" t="s">
        <v>330</v>
      </c>
      <c r="C12015" s="74" t="n">
        <v>2017</v>
      </c>
      <c r="D12015" s="74" t="s">
        <v>668</v>
      </c>
      <c r="E12015" s="75" t="n">
        <v>10059.8</v>
      </c>
    </row>
    <row r="12016" customFormat="false" ht="12.8" hidden="false" customHeight="false" outlineLevel="0" collapsed="false">
      <c r="A12016" s="71" t="s">
        <v>28</v>
      </c>
      <c r="B12016" s="74" t="s">
        <v>330</v>
      </c>
      <c r="C12016" s="74" t="n">
        <v>2017</v>
      </c>
      <c r="D12016" s="74" t="s">
        <v>669</v>
      </c>
      <c r="E12016" s="75" t="n">
        <v>11417.3</v>
      </c>
    </row>
    <row r="12017" customFormat="false" ht="12.8" hidden="false" customHeight="false" outlineLevel="0" collapsed="false">
      <c r="A12017" s="71" t="s">
        <v>28</v>
      </c>
      <c r="B12017" s="74" t="s">
        <v>330</v>
      </c>
      <c r="C12017" s="74" t="n">
        <v>2017</v>
      </c>
      <c r="D12017" s="74" t="s">
        <v>670</v>
      </c>
      <c r="E12017" s="75" t="n">
        <v>10930.4</v>
      </c>
    </row>
    <row r="12018" customFormat="false" ht="12.8" hidden="false" customHeight="false" outlineLevel="0" collapsed="false">
      <c r="A12018" s="71" t="s">
        <v>28</v>
      </c>
      <c r="B12018" s="74" t="s">
        <v>330</v>
      </c>
      <c r="C12018" s="74" t="n">
        <v>2017</v>
      </c>
      <c r="D12018" s="74" t="s">
        <v>671</v>
      </c>
      <c r="E12018" s="75" t="n">
        <v>11556.6</v>
      </c>
    </row>
    <row r="12019" customFormat="false" ht="12.8" hidden="false" customHeight="false" outlineLevel="0" collapsed="false">
      <c r="A12019" s="71" t="s">
        <v>28</v>
      </c>
      <c r="B12019" s="74" t="s">
        <v>330</v>
      </c>
      <c r="C12019" s="74" t="n">
        <v>2017</v>
      </c>
      <c r="D12019" s="74" t="s">
        <v>672</v>
      </c>
      <c r="E12019" s="75" t="n">
        <v>11493.4</v>
      </c>
    </row>
    <row r="12020" customFormat="false" ht="12.8" hidden="false" customHeight="false" outlineLevel="0" collapsed="false">
      <c r="A12020" s="71" t="s">
        <v>28</v>
      </c>
      <c r="B12020" s="74" t="s">
        <v>330</v>
      </c>
      <c r="C12020" s="74" t="n">
        <v>2017</v>
      </c>
      <c r="D12020" s="74" t="s">
        <v>673</v>
      </c>
      <c r="E12020" s="75" t="n">
        <v>10632.8</v>
      </c>
    </row>
    <row r="12021" customFormat="false" ht="12.8" hidden="false" customHeight="false" outlineLevel="0" collapsed="false">
      <c r="A12021" s="71" t="s">
        <v>28</v>
      </c>
      <c r="B12021" s="74" t="s">
        <v>330</v>
      </c>
      <c r="C12021" s="74" t="n">
        <v>2017</v>
      </c>
      <c r="D12021" s="74" t="s">
        <v>674</v>
      </c>
      <c r="E12021" s="75" t="n">
        <v>11521.6</v>
      </c>
    </row>
    <row r="12022" customFormat="false" ht="12.8" hidden="false" customHeight="false" outlineLevel="0" collapsed="false">
      <c r="A12022" s="71" t="s">
        <v>28</v>
      </c>
      <c r="B12022" s="74" t="s">
        <v>330</v>
      </c>
      <c r="C12022" s="74" t="n">
        <v>2017</v>
      </c>
      <c r="D12022" s="74" t="s">
        <v>675</v>
      </c>
      <c r="E12022" s="75" t="n">
        <v>12331.4</v>
      </c>
    </row>
    <row r="12023" customFormat="false" ht="12.8" hidden="false" customHeight="false" outlineLevel="0" collapsed="false">
      <c r="A12023" s="71" t="s">
        <v>28</v>
      </c>
      <c r="B12023" s="74" t="s">
        <v>330</v>
      </c>
      <c r="C12023" s="74" t="n">
        <v>2017</v>
      </c>
      <c r="D12023" s="74" t="s">
        <v>676</v>
      </c>
      <c r="E12023" s="75" t="n">
        <v>12272.2</v>
      </c>
    </row>
    <row r="12024" customFormat="false" ht="12.8" hidden="false" customHeight="false" outlineLevel="0" collapsed="false">
      <c r="A12024" s="71" t="s">
        <v>28</v>
      </c>
      <c r="B12024" s="74" t="s">
        <v>330</v>
      </c>
      <c r="C12024" s="74" t="n">
        <v>2017</v>
      </c>
      <c r="D12024" s="74" t="s">
        <v>677</v>
      </c>
      <c r="E12024" s="75" t="n">
        <v>11733.749</v>
      </c>
    </row>
    <row r="12025" customFormat="false" ht="12.8" hidden="false" customHeight="false" outlineLevel="0" collapsed="false">
      <c r="A12025" s="71" t="s">
        <v>28</v>
      </c>
      <c r="B12025" s="74" t="s">
        <v>330</v>
      </c>
      <c r="C12025" s="76" t="n">
        <v>2017</v>
      </c>
      <c r="D12025" s="76" t="s">
        <v>678</v>
      </c>
      <c r="E12025" s="77" t="n">
        <v>12936.22</v>
      </c>
    </row>
    <row r="12026" customFormat="false" ht="12.8" hidden="false" customHeight="false" outlineLevel="0" collapsed="false">
      <c r="A12026" s="71" t="s">
        <v>28</v>
      </c>
      <c r="B12026" s="74" t="s">
        <v>330</v>
      </c>
      <c r="C12026" s="72" t="n">
        <v>2018</v>
      </c>
      <c r="D12026" s="72" t="s">
        <v>667</v>
      </c>
      <c r="E12026" s="73" t="n">
        <v>11004.361</v>
      </c>
    </row>
    <row r="12027" customFormat="false" ht="12.8" hidden="false" customHeight="false" outlineLevel="0" collapsed="false">
      <c r="A12027" s="71" t="s">
        <v>28</v>
      </c>
      <c r="B12027" s="74" t="s">
        <v>330</v>
      </c>
      <c r="C12027" s="74" t="n">
        <v>2018</v>
      </c>
      <c r="D12027" s="74" t="s">
        <v>668</v>
      </c>
      <c r="E12027" s="75" t="n">
        <v>10669.809</v>
      </c>
    </row>
    <row r="12028" customFormat="false" ht="12.8" hidden="false" customHeight="false" outlineLevel="0" collapsed="false">
      <c r="A12028" s="71" t="s">
        <v>28</v>
      </c>
      <c r="B12028" s="74" t="s">
        <v>330</v>
      </c>
      <c r="C12028" s="74" t="n">
        <v>2018</v>
      </c>
      <c r="D12028" s="74" t="s">
        <v>669</v>
      </c>
      <c r="E12028" s="75" t="n">
        <v>12378.508</v>
      </c>
    </row>
    <row r="12029" customFormat="false" ht="12.8" hidden="false" customHeight="false" outlineLevel="0" collapsed="false">
      <c r="A12029" s="71" t="s">
        <v>28</v>
      </c>
      <c r="B12029" s="74" t="s">
        <v>330</v>
      </c>
      <c r="C12029" s="74" t="n">
        <v>2018</v>
      </c>
      <c r="D12029" s="74" t="s">
        <v>670</v>
      </c>
      <c r="E12029" s="75" t="n">
        <v>12081.689</v>
      </c>
    </row>
    <row r="12030" customFormat="false" ht="12.8" hidden="false" customHeight="false" outlineLevel="0" collapsed="false">
      <c r="A12030" s="71" t="s">
        <v>28</v>
      </c>
      <c r="B12030" s="74" t="s">
        <v>330</v>
      </c>
      <c r="C12030" s="74" t="n">
        <v>2018</v>
      </c>
      <c r="D12030" s="74" t="s">
        <v>671</v>
      </c>
      <c r="E12030" s="75" t="n">
        <v>11178.209</v>
      </c>
    </row>
    <row r="12031" customFormat="false" ht="12.8" hidden="false" customHeight="false" outlineLevel="0" collapsed="false">
      <c r="A12031" s="71" t="s">
        <v>28</v>
      </c>
      <c r="B12031" s="74" t="s">
        <v>330</v>
      </c>
      <c r="C12031" s="74" t="n">
        <v>2018</v>
      </c>
      <c r="D12031" s="74" t="s">
        <v>672</v>
      </c>
      <c r="E12031" s="75" t="n">
        <v>10977.8</v>
      </c>
    </row>
    <row r="12032" customFormat="false" ht="12.8" hidden="false" customHeight="false" outlineLevel="0" collapsed="false">
      <c r="A12032" s="71" t="s">
        <v>28</v>
      </c>
      <c r="B12032" s="74" t="s">
        <v>330</v>
      </c>
      <c r="C12032" s="74" t="n">
        <v>2018</v>
      </c>
      <c r="D12032" s="74" t="s">
        <v>673</v>
      </c>
      <c r="E12032" s="75" t="n">
        <v>10349</v>
      </c>
    </row>
    <row r="12033" customFormat="false" ht="12.8" hidden="false" customHeight="false" outlineLevel="0" collapsed="false">
      <c r="A12033" s="71" t="s">
        <v>28</v>
      </c>
      <c r="B12033" s="74" t="s">
        <v>330</v>
      </c>
      <c r="C12033" s="74" t="n">
        <v>2018</v>
      </c>
      <c r="D12033" s="74" t="s">
        <v>674</v>
      </c>
      <c r="E12033" s="75" t="n">
        <v>12441.9</v>
      </c>
    </row>
    <row r="12034" customFormat="false" ht="12.8" hidden="false" customHeight="false" outlineLevel="0" collapsed="false">
      <c r="A12034" s="71" t="s">
        <v>28</v>
      </c>
      <c r="B12034" s="74" t="s">
        <v>330</v>
      </c>
      <c r="C12034" s="74" t="n">
        <v>2018</v>
      </c>
      <c r="D12034" s="74" t="s">
        <v>675</v>
      </c>
      <c r="E12034" s="75" t="n">
        <v>12019.085</v>
      </c>
    </row>
    <row r="12035" customFormat="false" ht="12.8" hidden="false" customHeight="false" outlineLevel="0" collapsed="false">
      <c r="A12035" s="71" t="s">
        <v>28</v>
      </c>
      <c r="B12035" s="74" t="s">
        <v>330</v>
      </c>
      <c r="C12035" s="74" t="n">
        <v>2018</v>
      </c>
      <c r="D12035" s="74" t="s">
        <v>676</v>
      </c>
      <c r="E12035" s="75" t="n">
        <v>13092.604</v>
      </c>
    </row>
    <row r="12036" customFormat="false" ht="12.8" hidden="false" customHeight="false" outlineLevel="0" collapsed="false">
      <c r="A12036" s="71" t="s">
        <v>28</v>
      </c>
      <c r="B12036" s="74" t="s">
        <v>330</v>
      </c>
      <c r="C12036" s="74" t="n">
        <v>2018</v>
      </c>
      <c r="D12036" s="74" t="s">
        <v>677</v>
      </c>
      <c r="E12036" s="75" t="n">
        <v>12196.896</v>
      </c>
    </row>
    <row r="12037" customFormat="false" ht="12.8" hidden="false" customHeight="false" outlineLevel="0" collapsed="false">
      <c r="A12037" s="71" t="s">
        <v>28</v>
      </c>
      <c r="B12037" s="74" t="s">
        <v>330</v>
      </c>
      <c r="C12037" s="76" t="n">
        <v>2018</v>
      </c>
      <c r="D12037" s="76" t="s">
        <v>678</v>
      </c>
      <c r="E12037" s="77" t="n">
        <v>12578.697</v>
      </c>
    </row>
    <row r="12038" customFormat="false" ht="12.8" hidden="false" customHeight="false" outlineLevel="0" collapsed="false">
      <c r="A12038" s="71" t="s">
        <v>28</v>
      </c>
      <c r="B12038" s="74" t="s">
        <v>330</v>
      </c>
      <c r="C12038" s="72" t="n">
        <v>2019</v>
      </c>
      <c r="D12038" s="72" t="s">
        <v>667</v>
      </c>
      <c r="E12038" s="73" t="n">
        <v>11733.5</v>
      </c>
    </row>
    <row r="12039" customFormat="false" ht="12.8" hidden="false" customHeight="false" outlineLevel="0" collapsed="false">
      <c r="A12039" s="71" t="s">
        <v>28</v>
      </c>
      <c r="B12039" s="74" t="s">
        <v>330</v>
      </c>
      <c r="C12039" s="74" t="n">
        <v>2019</v>
      </c>
      <c r="D12039" s="74" t="s">
        <v>668</v>
      </c>
      <c r="E12039" s="75" t="n">
        <v>11384</v>
      </c>
    </row>
    <row r="12040" customFormat="false" ht="12.8" hidden="false" customHeight="false" outlineLevel="0" collapsed="false">
      <c r="A12040" s="71" t="s">
        <v>28</v>
      </c>
      <c r="B12040" s="74" t="s">
        <v>330</v>
      </c>
      <c r="C12040" s="74" t="n">
        <v>2019</v>
      </c>
      <c r="D12040" s="74" t="s">
        <v>669</v>
      </c>
      <c r="E12040" s="75" t="n">
        <v>12685.8</v>
      </c>
    </row>
    <row r="12041" customFormat="false" ht="12.8" hidden="false" customHeight="false" outlineLevel="0" collapsed="false">
      <c r="A12041" s="71" t="s">
        <v>28</v>
      </c>
      <c r="B12041" s="74" t="s">
        <v>330</v>
      </c>
      <c r="C12041" s="74" t="n">
        <v>2019</v>
      </c>
      <c r="D12041" s="74" t="s">
        <v>670</v>
      </c>
      <c r="E12041" s="75" t="n">
        <v>13148.68</v>
      </c>
    </row>
    <row r="12042" customFormat="false" ht="12.8" hidden="false" customHeight="false" outlineLevel="0" collapsed="false">
      <c r="A12042" s="71" t="s">
        <v>28</v>
      </c>
      <c r="B12042" s="74" t="s">
        <v>330</v>
      </c>
      <c r="C12042" s="74" t="n">
        <v>2019</v>
      </c>
      <c r="D12042" s="74" t="s">
        <v>671</v>
      </c>
      <c r="E12042" s="75" t="n">
        <v>12735.05</v>
      </c>
    </row>
    <row r="12043" customFormat="false" ht="12.8" hidden="false" customHeight="false" outlineLevel="0" collapsed="false">
      <c r="A12043" s="71" t="s">
        <v>28</v>
      </c>
      <c r="B12043" s="74" t="s">
        <v>330</v>
      </c>
      <c r="C12043" s="74" t="n">
        <v>2019</v>
      </c>
      <c r="D12043" s="74" t="s">
        <v>672</v>
      </c>
      <c r="E12043" s="75" t="n">
        <v>11582.7</v>
      </c>
    </row>
    <row r="12044" customFormat="false" ht="12.8" hidden="false" customHeight="false" outlineLevel="0" collapsed="false">
      <c r="A12044" s="71" t="s">
        <v>28</v>
      </c>
      <c r="B12044" s="74" t="s">
        <v>330</v>
      </c>
      <c r="C12044" s="74" t="n">
        <v>2019</v>
      </c>
      <c r="D12044" s="74" t="s">
        <v>673</v>
      </c>
      <c r="E12044" s="75" t="n">
        <v>12964.8</v>
      </c>
    </row>
    <row r="12045" customFormat="false" ht="12.8" hidden="false" customHeight="false" outlineLevel="0" collapsed="false">
      <c r="A12045" s="71" t="s">
        <v>28</v>
      </c>
      <c r="B12045" s="74" t="s">
        <v>330</v>
      </c>
      <c r="C12045" s="74" t="n">
        <v>2019</v>
      </c>
      <c r="D12045" s="74" t="s">
        <v>674</v>
      </c>
      <c r="E12045" s="75" t="n">
        <v>12572.4</v>
      </c>
    </row>
    <row r="12046" customFormat="false" ht="12.8" hidden="false" customHeight="false" outlineLevel="0" collapsed="false">
      <c r="A12046" s="71" t="s">
        <v>28</v>
      </c>
      <c r="B12046" s="74" t="s">
        <v>330</v>
      </c>
      <c r="C12046" s="74" t="n">
        <v>2019</v>
      </c>
      <c r="D12046" s="74" t="s">
        <v>675</v>
      </c>
      <c r="E12046" s="75" t="n">
        <v>13169.3</v>
      </c>
    </row>
    <row r="12047" customFormat="false" ht="12.8" hidden="false" customHeight="false" outlineLevel="0" collapsed="false">
      <c r="A12047" s="71" t="s">
        <v>28</v>
      </c>
      <c r="B12047" s="74" t="s">
        <v>330</v>
      </c>
      <c r="C12047" s="74" t="n">
        <v>2019</v>
      </c>
      <c r="D12047" s="74" t="s">
        <v>676</v>
      </c>
      <c r="E12047" s="75" t="n">
        <v>13926.5</v>
      </c>
    </row>
    <row r="12048" customFormat="false" ht="12.8" hidden="false" customHeight="false" outlineLevel="0" collapsed="false">
      <c r="A12048" s="71" t="s">
        <v>28</v>
      </c>
      <c r="B12048" s="74" t="s">
        <v>330</v>
      </c>
      <c r="C12048" s="74" t="n">
        <v>2019</v>
      </c>
      <c r="D12048" s="74" t="s">
        <v>677</v>
      </c>
      <c r="E12048" s="75" t="n">
        <v>13568.7</v>
      </c>
    </row>
    <row r="12049" customFormat="false" ht="12.8" hidden="false" customHeight="false" outlineLevel="0" collapsed="false">
      <c r="A12049" s="71" t="s">
        <v>28</v>
      </c>
      <c r="B12049" s="74" t="s">
        <v>330</v>
      </c>
      <c r="C12049" s="76" t="n">
        <v>2019</v>
      </c>
      <c r="D12049" s="76" t="s">
        <v>678</v>
      </c>
      <c r="E12049" s="77" t="n">
        <v>14204.7</v>
      </c>
    </row>
    <row r="12050" customFormat="false" ht="12.8" hidden="false" customHeight="false" outlineLevel="0" collapsed="false">
      <c r="A12050" s="71" t="s">
        <v>28</v>
      </c>
      <c r="B12050" s="74" t="s">
        <v>330</v>
      </c>
      <c r="C12050" s="72" t="n">
        <v>2020</v>
      </c>
      <c r="D12050" s="72" t="s">
        <v>667</v>
      </c>
      <c r="E12050" s="73" t="n">
        <v>13154.6</v>
      </c>
    </row>
    <row r="12051" customFormat="false" ht="12.8" hidden="false" customHeight="false" outlineLevel="0" collapsed="false">
      <c r="A12051" s="71" t="s">
        <v>28</v>
      </c>
      <c r="B12051" s="74" t="s">
        <v>330</v>
      </c>
      <c r="C12051" s="74" t="n">
        <v>2020</v>
      </c>
      <c r="D12051" s="74" t="s">
        <v>668</v>
      </c>
      <c r="E12051" s="75" t="n">
        <v>12727</v>
      </c>
    </row>
    <row r="12052" customFormat="false" ht="12.8" hidden="false" customHeight="false" outlineLevel="0" collapsed="false">
      <c r="A12052" s="71" t="s">
        <v>28</v>
      </c>
      <c r="B12052" s="74" t="s">
        <v>330</v>
      </c>
      <c r="C12052" s="74" t="n">
        <v>2020</v>
      </c>
      <c r="D12052" s="74" t="s">
        <v>669</v>
      </c>
      <c r="E12052" s="75" t="n">
        <v>12446.9</v>
      </c>
    </row>
    <row r="12053" customFormat="false" ht="12.8" hidden="false" customHeight="false" outlineLevel="0" collapsed="false">
      <c r="A12053" s="71" t="s">
        <v>28</v>
      </c>
      <c r="B12053" s="74" t="s">
        <v>330</v>
      </c>
      <c r="C12053" s="74" t="n">
        <v>2020</v>
      </c>
      <c r="D12053" s="74" t="s">
        <v>670</v>
      </c>
      <c r="E12053" s="75" t="n">
        <v>10087.3</v>
      </c>
    </row>
    <row r="12054" customFormat="false" ht="12.8" hidden="false" customHeight="false" outlineLevel="0" collapsed="false">
      <c r="A12054" s="71" t="s">
        <v>28</v>
      </c>
      <c r="B12054" s="74" t="s">
        <v>330</v>
      </c>
      <c r="C12054" s="74" t="n">
        <v>2020</v>
      </c>
      <c r="D12054" s="74" t="s">
        <v>671</v>
      </c>
      <c r="E12054" s="75" t="n">
        <v>10599.6</v>
      </c>
    </row>
    <row r="12055" customFormat="false" ht="12.8" hidden="false" customHeight="false" outlineLevel="0" collapsed="false">
      <c r="A12055" s="71" t="s">
        <v>28</v>
      </c>
      <c r="B12055" s="74" t="s">
        <v>330</v>
      </c>
      <c r="C12055" s="74" t="n">
        <v>2020</v>
      </c>
      <c r="D12055" s="74" t="s">
        <v>672</v>
      </c>
      <c r="E12055" s="75" t="n">
        <v>11164</v>
      </c>
    </row>
    <row r="12056" customFormat="false" ht="12.8" hidden="false" customHeight="false" outlineLevel="0" collapsed="false">
      <c r="A12056" s="71" t="s">
        <v>28</v>
      </c>
      <c r="B12056" s="74" t="s">
        <v>330</v>
      </c>
      <c r="C12056" s="74" t="n">
        <v>2020</v>
      </c>
      <c r="D12056" s="74" t="s">
        <v>673</v>
      </c>
      <c r="E12056" s="75" t="n">
        <v>12414.8</v>
      </c>
    </row>
    <row r="12057" customFormat="false" ht="12.8" hidden="false" customHeight="false" outlineLevel="0" collapsed="false">
      <c r="A12057" s="71" t="s">
        <v>28</v>
      </c>
      <c r="B12057" s="74" t="s">
        <v>330</v>
      </c>
      <c r="C12057" s="74" t="n">
        <v>2020</v>
      </c>
      <c r="D12057" s="74" t="s">
        <v>674</v>
      </c>
      <c r="E12057" s="75" t="n">
        <v>12911.2</v>
      </c>
    </row>
    <row r="12058" customFormat="false" ht="12.8" hidden="false" customHeight="false" outlineLevel="0" collapsed="false">
      <c r="A12058" s="71" t="s">
        <v>28</v>
      </c>
      <c r="B12058" s="74" t="s">
        <v>330</v>
      </c>
      <c r="C12058" s="74" t="n">
        <v>2020</v>
      </c>
      <c r="D12058" s="74" t="s">
        <v>675</v>
      </c>
      <c r="E12058" s="75" t="n">
        <v>14593.693</v>
      </c>
    </row>
    <row r="12059" customFormat="false" ht="12.8" hidden="false" customHeight="false" outlineLevel="0" collapsed="false">
      <c r="A12059" s="71" t="s">
        <v>28</v>
      </c>
      <c r="B12059" s="74" t="s">
        <v>330</v>
      </c>
      <c r="C12059" s="74" t="n">
        <v>2020</v>
      </c>
      <c r="D12059" s="74" t="s">
        <v>676</v>
      </c>
      <c r="E12059" s="75" t="n">
        <v>15889.08</v>
      </c>
    </row>
    <row r="12060" customFormat="false" ht="12.8" hidden="false" customHeight="false" outlineLevel="0" collapsed="false">
      <c r="A12060" s="71" t="s">
        <v>28</v>
      </c>
      <c r="B12060" s="74" t="s">
        <v>330</v>
      </c>
      <c r="C12060" s="74" t="n">
        <v>2020</v>
      </c>
      <c r="D12060" s="74" t="s">
        <v>677</v>
      </c>
      <c r="E12060" s="75" t="n">
        <v>14209.7</v>
      </c>
    </row>
    <row r="12061" customFormat="false" ht="12.8" hidden="false" customHeight="false" outlineLevel="0" collapsed="false">
      <c r="A12061" s="71" t="s">
        <v>28</v>
      </c>
      <c r="B12061" s="74" t="s">
        <v>330</v>
      </c>
      <c r="C12061" s="76" t="n">
        <v>2020</v>
      </c>
      <c r="D12061" s="76" t="s">
        <v>678</v>
      </c>
      <c r="E12061" s="77" t="n">
        <v>16357.3</v>
      </c>
    </row>
    <row r="12062" customFormat="false" ht="12.8" hidden="false" customHeight="false" outlineLevel="0" collapsed="false">
      <c r="A12062" s="71" t="s">
        <v>28</v>
      </c>
      <c r="B12062" s="74" t="s">
        <v>330</v>
      </c>
      <c r="C12062" s="72" t="n">
        <v>2021</v>
      </c>
      <c r="D12062" s="72" t="s">
        <v>667</v>
      </c>
      <c r="E12062" s="73" t="n">
        <v>13657</v>
      </c>
    </row>
    <row r="12063" customFormat="false" ht="12.8" hidden="false" customHeight="false" outlineLevel="0" collapsed="false">
      <c r="A12063" s="71" t="s">
        <v>28</v>
      </c>
      <c r="B12063" s="74" t="s">
        <v>330</v>
      </c>
      <c r="C12063" s="74" t="n">
        <v>2021</v>
      </c>
      <c r="D12063" s="74" t="s">
        <v>668</v>
      </c>
      <c r="E12063" s="75" t="n">
        <v>12281.4</v>
      </c>
    </row>
    <row r="12064" customFormat="false" ht="12.8" hidden="false" customHeight="false" outlineLevel="0" collapsed="false">
      <c r="A12064" s="71" t="s">
        <v>28</v>
      </c>
      <c r="B12064" s="74" t="s">
        <v>330</v>
      </c>
      <c r="C12064" s="74" t="n">
        <v>2021</v>
      </c>
      <c r="D12064" s="74" t="s">
        <v>669</v>
      </c>
      <c r="E12064" s="75" t="n">
        <v>13188.8</v>
      </c>
    </row>
    <row r="12065" customFormat="false" ht="12.8" hidden="false" customHeight="false" outlineLevel="0" collapsed="false">
      <c r="A12065" s="71" t="s">
        <v>28</v>
      </c>
      <c r="B12065" s="74" t="s">
        <v>330</v>
      </c>
      <c r="C12065" s="74" t="n">
        <v>2021</v>
      </c>
      <c r="D12065" s="74" t="s">
        <v>670</v>
      </c>
      <c r="E12065" s="75" t="n">
        <v>13171.2</v>
      </c>
    </row>
    <row r="12066" customFormat="false" ht="12.8" hidden="false" customHeight="false" outlineLevel="0" collapsed="false">
      <c r="A12066" s="71" t="s">
        <v>28</v>
      </c>
      <c r="B12066" s="74" t="s">
        <v>330</v>
      </c>
      <c r="C12066" s="74" t="n">
        <v>2021</v>
      </c>
      <c r="D12066" s="74" t="s">
        <v>671</v>
      </c>
      <c r="E12066" s="75" t="n">
        <v>13656.3</v>
      </c>
    </row>
    <row r="12067" customFormat="false" ht="12.8" hidden="false" customHeight="false" outlineLevel="0" collapsed="false">
      <c r="A12067" s="71" t="s">
        <v>28</v>
      </c>
      <c r="B12067" s="74" t="s">
        <v>330</v>
      </c>
      <c r="C12067" s="74" t="n">
        <v>2021</v>
      </c>
      <c r="D12067" s="74" t="s">
        <v>672</v>
      </c>
      <c r="E12067" s="75" t="n">
        <v>13707.8</v>
      </c>
    </row>
    <row r="12068" customFormat="false" ht="12.8" hidden="false" customHeight="false" outlineLevel="0" collapsed="false">
      <c r="A12068" s="71" t="s">
        <v>28</v>
      </c>
      <c r="B12068" s="74" t="s">
        <v>330</v>
      </c>
      <c r="C12068" s="74" t="n">
        <v>2021</v>
      </c>
      <c r="D12068" s="74" t="s">
        <v>673</v>
      </c>
      <c r="E12068" s="75" t="n">
        <v>13679.2</v>
      </c>
    </row>
    <row r="12069" customFormat="false" ht="12.8" hidden="false" customHeight="false" outlineLevel="0" collapsed="false">
      <c r="A12069" s="71" t="s">
        <v>28</v>
      </c>
      <c r="B12069" s="74" t="s">
        <v>330</v>
      </c>
      <c r="C12069" s="74" t="n">
        <v>2021</v>
      </c>
      <c r="D12069" s="74" t="s">
        <v>674</v>
      </c>
      <c r="E12069" s="75" t="n">
        <v>14139.2</v>
      </c>
    </row>
    <row r="12070" customFormat="false" ht="12.8" hidden="false" customHeight="false" outlineLevel="0" collapsed="false">
      <c r="A12070" s="71" t="s">
        <v>28</v>
      </c>
      <c r="B12070" s="74" t="s">
        <v>330</v>
      </c>
      <c r="C12070" s="74" t="n">
        <v>2021</v>
      </c>
      <c r="D12070" s="74" t="s">
        <v>675</v>
      </c>
      <c r="E12070" s="75" t="n">
        <v>14878.65</v>
      </c>
    </row>
    <row r="12071" customFormat="false" ht="12.8" hidden="false" customHeight="false" outlineLevel="0" collapsed="false">
      <c r="A12071" s="71" t="s">
        <v>28</v>
      </c>
      <c r="B12071" s="74" t="s">
        <v>330</v>
      </c>
      <c r="C12071" s="74" t="n">
        <v>2021</v>
      </c>
      <c r="D12071" s="74" t="s">
        <v>676</v>
      </c>
      <c r="E12071" s="75" t="n">
        <v>15302.147</v>
      </c>
    </row>
    <row r="12072" customFormat="false" ht="12.8" hidden="false" customHeight="false" outlineLevel="0" collapsed="false">
      <c r="A12072" s="71" t="s">
        <v>28</v>
      </c>
      <c r="B12072" s="74" t="s">
        <v>330</v>
      </c>
      <c r="C12072" s="74" t="n">
        <v>2021</v>
      </c>
      <c r="D12072" s="74" t="s">
        <v>677</v>
      </c>
      <c r="E12072" s="75" t="n">
        <v>14553.8</v>
      </c>
    </row>
    <row r="12073" customFormat="false" ht="12.8" hidden="false" customHeight="false" outlineLevel="0" collapsed="false">
      <c r="A12073" s="71" t="s">
        <v>28</v>
      </c>
      <c r="B12073" s="74" t="s">
        <v>330</v>
      </c>
      <c r="C12073" s="76" t="n">
        <v>2021</v>
      </c>
      <c r="D12073" s="76" t="s">
        <v>678</v>
      </c>
      <c r="E12073" s="77" t="n">
        <v>15646.5</v>
      </c>
    </row>
    <row r="12074" customFormat="false" ht="12.8" hidden="false" customHeight="false" outlineLevel="0" collapsed="false">
      <c r="A12074" s="71" t="s">
        <v>28</v>
      </c>
      <c r="B12074" s="74" t="s">
        <v>330</v>
      </c>
      <c r="C12074" s="72" t="n">
        <v>2022</v>
      </c>
      <c r="D12074" s="72" t="s">
        <v>667</v>
      </c>
      <c r="E12074" s="73" t="n">
        <v>13519.6</v>
      </c>
    </row>
    <row r="12075" customFormat="false" ht="12.8" hidden="false" customHeight="false" outlineLevel="0" collapsed="false">
      <c r="A12075" s="71" t="s">
        <v>28</v>
      </c>
      <c r="B12075" s="74" t="s">
        <v>330</v>
      </c>
      <c r="C12075" s="74" t="n">
        <v>2022</v>
      </c>
      <c r="D12075" s="74" t="s">
        <v>668</v>
      </c>
      <c r="E12075" s="75" t="n">
        <v>14306.66</v>
      </c>
    </row>
    <row r="12076" customFormat="false" ht="12.8" hidden="false" customHeight="false" outlineLevel="0" collapsed="false">
      <c r="A12076" s="71" t="s">
        <v>28</v>
      </c>
      <c r="B12076" s="74" t="s">
        <v>330</v>
      </c>
      <c r="C12076" s="74" t="n">
        <v>2022</v>
      </c>
      <c r="D12076" s="74" t="s">
        <v>669</v>
      </c>
      <c r="E12076" s="75" t="n">
        <v>14843.6</v>
      </c>
    </row>
    <row r="12077" customFormat="false" ht="12.8" hidden="false" customHeight="false" outlineLevel="0" collapsed="false">
      <c r="A12077" s="71" t="s">
        <v>28</v>
      </c>
      <c r="B12077" s="74" t="s">
        <v>330</v>
      </c>
      <c r="C12077" s="74" t="n">
        <v>2022</v>
      </c>
      <c r="D12077" s="74" t="s">
        <v>670</v>
      </c>
      <c r="E12077" s="75" t="n">
        <v>14722.8</v>
      </c>
    </row>
    <row r="12078" customFormat="false" ht="12.8" hidden="false" customHeight="false" outlineLevel="0" collapsed="false">
      <c r="A12078" s="71" t="s">
        <v>28</v>
      </c>
      <c r="B12078" s="74" t="s">
        <v>330</v>
      </c>
      <c r="C12078" s="74" t="n">
        <v>2022</v>
      </c>
      <c r="D12078" s="74" t="s">
        <v>671</v>
      </c>
      <c r="E12078" s="75" t="n">
        <v>15207.2</v>
      </c>
    </row>
    <row r="12079" customFormat="false" ht="12.8" hidden="false" customHeight="false" outlineLevel="0" collapsed="false">
      <c r="A12079" s="71" t="s">
        <v>28</v>
      </c>
      <c r="B12079" s="74" t="s">
        <v>330</v>
      </c>
      <c r="C12079" s="74" t="n">
        <v>2022</v>
      </c>
      <c r="D12079" s="74" t="s">
        <v>672</v>
      </c>
      <c r="E12079" s="75" t="n">
        <v>13768.2</v>
      </c>
    </row>
    <row r="12080" customFormat="false" ht="12.8" hidden="false" customHeight="false" outlineLevel="0" collapsed="false">
      <c r="A12080" s="71" t="s">
        <v>28</v>
      </c>
      <c r="B12080" s="74" t="s">
        <v>330</v>
      </c>
      <c r="C12080" s="74" t="n">
        <v>2022</v>
      </c>
      <c r="D12080" s="74" t="s">
        <v>673</v>
      </c>
      <c r="E12080" s="75" t="n">
        <v>14878.2</v>
      </c>
    </row>
    <row r="12081" customFormat="false" ht="12.8" hidden="false" customHeight="false" outlineLevel="0" collapsed="false">
      <c r="A12081" s="71" t="s">
        <v>28</v>
      </c>
      <c r="B12081" s="74" t="s">
        <v>330</v>
      </c>
      <c r="C12081" s="74" t="n">
        <v>2022</v>
      </c>
      <c r="D12081" s="74" t="s">
        <v>674</v>
      </c>
      <c r="E12081" s="75" t="n">
        <v>16958.6</v>
      </c>
    </row>
    <row r="12082" customFormat="false" ht="12.8" hidden="false" customHeight="false" outlineLevel="0" collapsed="false">
      <c r="A12082" s="71" t="s">
        <v>28</v>
      </c>
      <c r="B12082" s="74" t="s">
        <v>330</v>
      </c>
      <c r="C12082" s="74" t="n">
        <v>2022</v>
      </c>
      <c r="D12082" s="74" t="s">
        <v>675</v>
      </c>
      <c r="E12082" s="75" t="n">
        <v>17729.9</v>
      </c>
    </row>
    <row r="12083" customFormat="false" ht="12.8" hidden="false" customHeight="false" outlineLevel="0" collapsed="false">
      <c r="A12083" s="71" t="s">
        <v>28</v>
      </c>
      <c r="B12083" s="74" t="s">
        <v>330</v>
      </c>
      <c r="C12083" s="74" t="n">
        <v>2022</v>
      </c>
      <c r="D12083" s="74" t="s">
        <v>676</v>
      </c>
      <c r="E12083" s="75" t="n">
        <v>16616.45</v>
      </c>
    </row>
    <row r="12084" customFormat="false" ht="12.8" hidden="false" customHeight="false" outlineLevel="0" collapsed="false">
      <c r="A12084" s="71" t="s">
        <v>28</v>
      </c>
      <c r="B12084" s="74" t="s">
        <v>330</v>
      </c>
      <c r="C12084" s="74" t="n">
        <v>2022</v>
      </c>
      <c r="D12084" s="74" t="s">
        <v>677</v>
      </c>
      <c r="E12084" s="75" t="n">
        <v>15867.6</v>
      </c>
    </row>
    <row r="12085" customFormat="false" ht="12.8" hidden="false" customHeight="false" outlineLevel="0" collapsed="false">
      <c r="A12085" s="71" t="s">
        <v>28</v>
      </c>
      <c r="B12085" s="74" t="s">
        <v>330</v>
      </c>
      <c r="C12085" s="76" t="n">
        <v>2022</v>
      </c>
      <c r="D12085" s="76" t="s">
        <v>678</v>
      </c>
      <c r="E12085" s="77" t="n">
        <v>17448.75</v>
      </c>
    </row>
    <row r="12086" customFormat="false" ht="12.8" hidden="false" customHeight="false" outlineLevel="0" collapsed="false">
      <c r="A12086" s="71" t="s">
        <v>28</v>
      </c>
      <c r="B12086" s="74" t="s">
        <v>330</v>
      </c>
      <c r="C12086" s="72" t="n">
        <v>2023</v>
      </c>
      <c r="D12086" s="72" t="s">
        <v>667</v>
      </c>
      <c r="E12086" s="73" t="n">
        <v>15175.955</v>
      </c>
    </row>
    <row r="12087" customFormat="false" ht="12.8" hidden="false" customHeight="false" outlineLevel="0" collapsed="false">
      <c r="A12087" s="71" t="s">
        <v>28</v>
      </c>
      <c r="B12087" s="74" t="s">
        <v>330</v>
      </c>
      <c r="C12087" s="74" t="n">
        <v>2023</v>
      </c>
      <c r="D12087" s="74" t="s">
        <v>668</v>
      </c>
      <c r="E12087" s="75" t="n">
        <v>14304.6</v>
      </c>
    </row>
    <row r="12088" customFormat="false" ht="12.8" hidden="false" customHeight="false" outlineLevel="0" collapsed="false">
      <c r="A12088" s="71" t="s">
        <v>28</v>
      </c>
      <c r="B12088" s="74" t="s">
        <v>330</v>
      </c>
      <c r="C12088" s="74" t="n">
        <v>2023</v>
      </c>
      <c r="D12088" s="74" t="s">
        <v>669</v>
      </c>
      <c r="E12088" s="75" t="n">
        <v>15527.05</v>
      </c>
    </row>
    <row r="12089" customFormat="false" ht="12.8" hidden="false" customHeight="false" outlineLevel="0" collapsed="false">
      <c r="A12089" s="71" t="s">
        <v>28</v>
      </c>
      <c r="B12089" s="74" t="s">
        <v>330</v>
      </c>
      <c r="C12089" s="74" t="n">
        <v>2023</v>
      </c>
      <c r="D12089" s="74" t="s">
        <v>670</v>
      </c>
      <c r="E12089" s="75"/>
    </row>
    <row r="12090" customFormat="false" ht="12.8" hidden="false" customHeight="false" outlineLevel="0" collapsed="false">
      <c r="A12090" s="71" t="s">
        <v>28</v>
      </c>
      <c r="B12090" s="74" t="s">
        <v>330</v>
      </c>
      <c r="C12090" s="74" t="n">
        <v>2023</v>
      </c>
      <c r="D12090" s="74" t="s">
        <v>671</v>
      </c>
      <c r="E12090" s="75"/>
    </row>
    <row r="12091" customFormat="false" ht="12.8" hidden="false" customHeight="false" outlineLevel="0" collapsed="false">
      <c r="A12091" s="71" t="s">
        <v>28</v>
      </c>
      <c r="B12091" s="74" t="s">
        <v>330</v>
      </c>
      <c r="C12091" s="74" t="n">
        <v>2023</v>
      </c>
      <c r="D12091" s="74" t="s">
        <v>672</v>
      </c>
      <c r="E12091" s="75"/>
    </row>
    <row r="12092" customFormat="false" ht="12.8" hidden="false" customHeight="false" outlineLevel="0" collapsed="false">
      <c r="A12092" s="71" t="s">
        <v>28</v>
      </c>
      <c r="B12092" s="74" t="s">
        <v>330</v>
      </c>
      <c r="C12092" s="74" t="n">
        <v>2023</v>
      </c>
      <c r="D12092" s="74" t="s">
        <v>673</v>
      </c>
      <c r="E12092" s="75"/>
    </row>
    <row r="12093" customFormat="false" ht="12.8" hidden="false" customHeight="false" outlineLevel="0" collapsed="false">
      <c r="A12093" s="71" t="s">
        <v>28</v>
      </c>
      <c r="B12093" s="74" t="s">
        <v>330</v>
      </c>
      <c r="C12093" s="74" t="n">
        <v>2023</v>
      </c>
      <c r="D12093" s="74" t="s">
        <v>674</v>
      </c>
      <c r="E12093" s="75"/>
    </row>
    <row r="12094" customFormat="false" ht="12.8" hidden="false" customHeight="false" outlineLevel="0" collapsed="false">
      <c r="A12094" s="71" t="s">
        <v>28</v>
      </c>
      <c r="B12094" s="74" t="s">
        <v>330</v>
      </c>
      <c r="C12094" s="74" t="n">
        <v>2023</v>
      </c>
      <c r="D12094" s="74" t="s">
        <v>675</v>
      </c>
      <c r="E12094" s="75"/>
    </row>
    <row r="12095" customFormat="false" ht="12.8" hidden="false" customHeight="false" outlineLevel="0" collapsed="false">
      <c r="A12095" s="71" t="s">
        <v>28</v>
      </c>
      <c r="B12095" s="74" t="s">
        <v>330</v>
      </c>
      <c r="C12095" s="74" t="n">
        <v>2023</v>
      </c>
      <c r="D12095" s="74" t="s">
        <v>676</v>
      </c>
      <c r="E12095" s="75"/>
    </row>
    <row r="12096" customFormat="false" ht="12.8" hidden="false" customHeight="false" outlineLevel="0" collapsed="false">
      <c r="A12096" s="71" t="s">
        <v>28</v>
      </c>
      <c r="B12096" s="74" t="s">
        <v>330</v>
      </c>
      <c r="C12096" s="74" t="n">
        <v>2023</v>
      </c>
      <c r="D12096" s="74" t="s">
        <v>677</v>
      </c>
      <c r="E12096" s="75"/>
    </row>
    <row r="12097" customFormat="false" ht="12.8" hidden="false" customHeight="false" outlineLevel="0" collapsed="false">
      <c r="A12097" s="71" t="s">
        <v>28</v>
      </c>
      <c r="B12097" s="76" t="s">
        <v>330</v>
      </c>
      <c r="C12097" s="76" t="n">
        <v>2023</v>
      </c>
      <c r="D12097" s="76" t="s">
        <v>678</v>
      </c>
      <c r="E12097" s="77"/>
    </row>
    <row r="12098" customFormat="false" ht="12.8" hidden="false" customHeight="false" outlineLevel="0" collapsed="false">
      <c r="A12098" s="71" t="s">
        <v>28</v>
      </c>
      <c r="B12098" s="72" t="s">
        <v>333</v>
      </c>
      <c r="C12098" s="72" t="n">
        <v>2000</v>
      </c>
      <c r="D12098" s="72" t="s">
        <v>667</v>
      </c>
      <c r="E12098" s="73" t="n">
        <v>90238.164</v>
      </c>
    </row>
    <row r="12099" customFormat="false" ht="12.8" hidden="false" customHeight="false" outlineLevel="0" collapsed="false">
      <c r="A12099" s="71" t="s">
        <v>28</v>
      </c>
      <c r="B12099" s="74" t="s">
        <v>333</v>
      </c>
      <c r="C12099" s="74" t="n">
        <v>2000</v>
      </c>
      <c r="D12099" s="74" t="s">
        <v>668</v>
      </c>
      <c r="E12099" s="75" t="n">
        <v>96826.943</v>
      </c>
    </row>
    <row r="12100" customFormat="false" ht="12.8" hidden="false" customHeight="false" outlineLevel="0" collapsed="false">
      <c r="A12100" s="71" t="s">
        <v>28</v>
      </c>
      <c r="B12100" s="74" t="s">
        <v>333</v>
      </c>
      <c r="C12100" s="74" t="n">
        <v>2000</v>
      </c>
      <c r="D12100" s="74" t="s">
        <v>669</v>
      </c>
      <c r="E12100" s="75" t="n">
        <v>86662.71</v>
      </c>
    </row>
    <row r="12101" customFormat="false" ht="12.8" hidden="false" customHeight="false" outlineLevel="0" collapsed="false">
      <c r="A12101" s="71" t="s">
        <v>28</v>
      </c>
      <c r="B12101" s="74" t="s">
        <v>333</v>
      </c>
      <c r="C12101" s="74" t="n">
        <v>2000</v>
      </c>
      <c r="D12101" s="74" t="s">
        <v>670</v>
      </c>
      <c r="E12101" s="75" t="n">
        <v>87132.097</v>
      </c>
    </row>
    <row r="12102" customFormat="false" ht="12.8" hidden="false" customHeight="false" outlineLevel="0" collapsed="false">
      <c r="A12102" s="71" t="s">
        <v>28</v>
      </c>
      <c r="B12102" s="74" t="s">
        <v>333</v>
      </c>
      <c r="C12102" s="74" t="n">
        <v>2000</v>
      </c>
      <c r="D12102" s="74" t="s">
        <v>671</v>
      </c>
      <c r="E12102" s="75" t="n">
        <v>84778.684</v>
      </c>
    </row>
    <row r="12103" customFormat="false" ht="12.8" hidden="false" customHeight="false" outlineLevel="0" collapsed="false">
      <c r="A12103" s="71" t="s">
        <v>28</v>
      </c>
      <c r="B12103" s="74" t="s">
        <v>333</v>
      </c>
      <c r="C12103" s="74" t="n">
        <v>2000</v>
      </c>
      <c r="D12103" s="74" t="s">
        <v>672</v>
      </c>
      <c r="E12103" s="75" t="n">
        <v>95782.864</v>
      </c>
    </row>
    <row r="12104" customFormat="false" ht="12.8" hidden="false" customHeight="false" outlineLevel="0" collapsed="false">
      <c r="A12104" s="71" t="s">
        <v>28</v>
      </c>
      <c r="B12104" s="74" t="s">
        <v>333</v>
      </c>
      <c r="C12104" s="74" t="n">
        <v>2000</v>
      </c>
      <c r="D12104" s="74" t="s">
        <v>673</v>
      </c>
      <c r="E12104" s="75" t="n">
        <v>86011.333</v>
      </c>
    </row>
    <row r="12105" customFormat="false" ht="12.8" hidden="false" customHeight="false" outlineLevel="0" collapsed="false">
      <c r="A12105" s="71" t="s">
        <v>28</v>
      </c>
      <c r="B12105" s="74" t="s">
        <v>333</v>
      </c>
      <c r="C12105" s="74" t="n">
        <v>2000</v>
      </c>
      <c r="D12105" s="74" t="s">
        <v>674</v>
      </c>
      <c r="E12105" s="75" t="n">
        <v>84710.47</v>
      </c>
    </row>
    <row r="12106" customFormat="false" ht="12.8" hidden="false" customHeight="false" outlineLevel="0" collapsed="false">
      <c r="A12106" s="71" t="s">
        <v>28</v>
      </c>
      <c r="B12106" s="74" t="s">
        <v>333</v>
      </c>
      <c r="C12106" s="74" t="n">
        <v>2000</v>
      </c>
      <c r="D12106" s="74" t="s">
        <v>675</v>
      </c>
      <c r="E12106" s="75" t="n">
        <v>92420.292</v>
      </c>
    </row>
    <row r="12107" customFormat="false" ht="12.8" hidden="false" customHeight="false" outlineLevel="0" collapsed="false">
      <c r="A12107" s="71" t="s">
        <v>28</v>
      </c>
      <c r="B12107" s="74" t="s">
        <v>333</v>
      </c>
      <c r="C12107" s="74" t="n">
        <v>2000</v>
      </c>
      <c r="D12107" s="74" t="s">
        <v>676</v>
      </c>
      <c r="E12107" s="75" t="n">
        <v>90161.217</v>
      </c>
    </row>
    <row r="12108" customFormat="false" ht="12.8" hidden="false" customHeight="false" outlineLevel="0" collapsed="false">
      <c r="A12108" s="71" t="s">
        <v>28</v>
      </c>
      <c r="B12108" s="74" t="s">
        <v>333</v>
      </c>
      <c r="C12108" s="74" t="n">
        <v>2000</v>
      </c>
      <c r="D12108" s="74" t="s">
        <v>677</v>
      </c>
      <c r="E12108" s="75" t="n">
        <v>91530.697</v>
      </c>
    </row>
    <row r="12109" customFormat="false" ht="12.8" hidden="false" customHeight="false" outlineLevel="0" collapsed="false">
      <c r="A12109" s="71" t="s">
        <v>28</v>
      </c>
      <c r="B12109" s="74" t="s">
        <v>333</v>
      </c>
      <c r="C12109" s="76" t="n">
        <v>2000</v>
      </c>
      <c r="D12109" s="76" t="s">
        <v>678</v>
      </c>
      <c r="E12109" s="77" t="n">
        <v>102189.302</v>
      </c>
    </row>
    <row r="12110" customFormat="false" ht="12.8" hidden="false" customHeight="false" outlineLevel="0" collapsed="false">
      <c r="A12110" s="71" t="s">
        <v>28</v>
      </c>
      <c r="B12110" s="74" t="s">
        <v>333</v>
      </c>
      <c r="C12110" s="72" t="n">
        <v>2001</v>
      </c>
      <c r="D12110" s="72" t="s">
        <v>667</v>
      </c>
      <c r="E12110" s="73" t="n">
        <v>99466.62</v>
      </c>
    </row>
    <row r="12111" customFormat="false" ht="12.8" hidden="false" customHeight="false" outlineLevel="0" collapsed="false">
      <c r="A12111" s="71" t="s">
        <v>28</v>
      </c>
      <c r="B12111" s="74" t="s">
        <v>333</v>
      </c>
      <c r="C12111" s="74" t="n">
        <v>2001</v>
      </c>
      <c r="D12111" s="74" t="s">
        <v>668</v>
      </c>
      <c r="E12111" s="75" t="n">
        <v>88665.422</v>
      </c>
    </row>
    <row r="12112" customFormat="false" ht="12.8" hidden="false" customHeight="false" outlineLevel="0" collapsed="false">
      <c r="A12112" s="71" t="s">
        <v>28</v>
      </c>
      <c r="B12112" s="74" t="s">
        <v>333</v>
      </c>
      <c r="C12112" s="74" t="n">
        <v>2001</v>
      </c>
      <c r="D12112" s="74" t="s">
        <v>669</v>
      </c>
      <c r="E12112" s="75" t="n">
        <v>93462.705</v>
      </c>
    </row>
    <row r="12113" customFormat="false" ht="12.8" hidden="false" customHeight="false" outlineLevel="0" collapsed="false">
      <c r="A12113" s="71" t="s">
        <v>28</v>
      </c>
      <c r="B12113" s="74" t="s">
        <v>333</v>
      </c>
      <c r="C12113" s="74" t="n">
        <v>2001</v>
      </c>
      <c r="D12113" s="74" t="s">
        <v>670</v>
      </c>
      <c r="E12113" s="75" t="n">
        <v>89426.347</v>
      </c>
    </row>
    <row r="12114" customFormat="false" ht="12.8" hidden="false" customHeight="false" outlineLevel="0" collapsed="false">
      <c r="A12114" s="71" t="s">
        <v>28</v>
      </c>
      <c r="B12114" s="74" t="s">
        <v>333</v>
      </c>
      <c r="C12114" s="74" t="n">
        <v>2001</v>
      </c>
      <c r="D12114" s="74" t="s">
        <v>671</v>
      </c>
      <c r="E12114" s="75" t="n">
        <v>90326.169</v>
      </c>
    </row>
    <row r="12115" customFormat="false" ht="12.8" hidden="false" customHeight="false" outlineLevel="0" collapsed="false">
      <c r="A12115" s="71" t="s">
        <v>28</v>
      </c>
      <c r="B12115" s="74" t="s">
        <v>333</v>
      </c>
      <c r="C12115" s="74" t="n">
        <v>2001</v>
      </c>
      <c r="D12115" s="74" t="s">
        <v>672</v>
      </c>
      <c r="E12115" s="75" t="n">
        <v>92704.787</v>
      </c>
    </row>
    <row r="12116" customFormat="false" ht="12.8" hidden="false" customHeight="false" outlineLevel="0" collapsed="false">
      <c r="A12116" s="71" t="s">
        <v>28</v>
      </c>
      <c r="B12116" s="74" t="s">
        <v>333</v>
      </c>
      <c r="C12116" s="74" t="n">
        <v>2001</v>
      </c>
      <c r="D12116" s="74" t="s">
        <v>673</v>
      </c>
      <c r="E12116" s="75" t="n">
        <v>84927.965</v>
      </c>
    </row>
    <row r="12117" customFormat="false" ht="12.8" hidden="false" customHeight="false" outlineLevel="0" collapsed="false">
      <c r="A12117" s="71" t="s">
        <v>28</v>
      </c>
      <c r="B12117" s="74" t="s">
        <v>333</v>
      </c>
      <c r="C12117" s="74" t="n">
        <v>2001</v>
      </c>
      <c r="D12117" s="74" t="s">
        <v>674</v>
      </c>
      <c r="E12117" s="75" t="n">
        <v>92437.876</v>
      </c>
    </row>
    <row r="12118" customFormat="false" ht="12.8" hidden="false" customHeight="false" outlineLevel="0" collapsed="false">
      <c r="A12118" s="71" t="s">
        <v>28</v>
      </c>
      <c r="B12118" s="74" t="s">
        <v>333</v>
      </c>
      <c r="C12118" s="74" t="n">
        <v>2001</v>
      </c>
      <c r="D12118" s="74" t="s">
        <v>675</v>
      </c>
      <c r="E12118" s="75" t="n">
        <v>86985.109</v>
      </c>
    </row>
    <row r="12119" customFormat="false" ht="12.8" hidden="false" customHeight="false" outlineLevel="0" collapsed="false">
      <c r="A12119" s="71" t="s">
        <v>28</v>
      </c>
      <c r="B12119" s="74" t="s">
        <v>333</v>
      </c>
      <c r="C12119" s="74" t="n">
        <v>2001</v>
      </c>
      <c r="D12119" s="74" t="s">
        <v>676</v>
      </c>
      <c r="E12119" s="75" t="n">
        <v>89674.266</v>
      </c>
    </row>
    <row r="12120" customFormat="false" ht="12.8" hidden="false" customHeight="false" outlineLevel="0" collapsed="false">
      <c r="A12120" s="71" t="s">
        <v>28</v>
      </c>
      <c r="B12120" s="74" t="s">
        <v>333</v>
      </c>
      <c r="C12120" s="74" t="n">
        <v>2001</v>
      </c>
      <c r="D12120" s="74" t="s">
        <v>677</v>
      </c>
      <c r="E12120" s="75" t="n">
        <v>91686.922</v>
      </c>
    </row>
    <row r="12121" customFormat="false" ht="12.8" hidden="false" customHeight="false" outlineLevel="0" collapsed="false">
      <c r="A12121" s="71" t="s">
        <v>28</v>
      </c>
      <c r="B12121" s="74" t="s">
        <v>333</v>
      </c>
      <c r="C12121" s="76" t="n">
        <v>2001</v>
      </c>
      <c r="D12121" s="76" t="s">
        <v>678</v>
      </c>
      <c r="E12121" s="77" t="n">
        <v>99902.296</v>
      </c>
    </row>
    <row r="12122" customFormat="false" ht="12.8" hidden="false" customHeight="false" outlineLevel="0" collapsed="false">
      <c r="A12122" s="71" t="s">
        <v>28</v>
      </c>
      <c r="B12122" s="74" t="s">
        <v>333</v>
      </c>
      <c r="C12122" s="72" t="n">
        <v>2002</v>
      </c>
      <c r="D12122" s="72" t="s">
        <v>667</v>
      </c>
      <c r="E12122" s="73" t="n">
        <v>109420.555</v>
      </c>
    </row>
    <row r="12123" customFormat="false" ht="12.8" hidden="false" customHeight="false" outlineLevel="0" collapsed="false">
      <c r="A12123" s="71" t="s">
        <v>28</v>
      </c>
      <c r="B12123" s="74" t="s">
        <v>333</v>
      </c>
      <c r="C12123" s="74" t="n">
        <v>2002</v>
      </c>
      <c r="D12123" s="74" t="s">
        <v>668</v>
      </c>
      <c r="E12123" s="75" t="n">
        <v>102606.917</v>
      </c>
    </row>
    <row r="12124" customFormat="false" ht="12.8" hidden="false" customHeight="false" outlineLevel="0" collapsed="false">
      <c r="A12124" s="71" t="s">
        <v>28</v>
      </c>
      <c r="B12124" s="74" t="s">
        <v>333</v>
      </c>
      <c r="C12124" s="74" t="n">
        <v>2002</v>
      </c>
      <c r="D12124" s="74" t="s">
        <v>669</v>
      </c>
      <c r="E12124" s="75" t="n">
        <v>93629.204</v>
      </c>
    </row>
    <row r="12125" customFormat="false" ht="12.8" hidden="false" customHeight="false" outlineLevel="0" collapsed="false">
      <c r="A12125" s="71" t="s">
        <v>28</v>
      </c>
      <c r="B12125" s="74" t="s">
        <v>333</v>
      </c>
      <c r="C12125" s="74" t="n">
        <v>2002</v>
      </c>
      <c r="D12125" s="74" t="s">
        <v>670</v>
      </c>
      <c r="E12125" s="75" t="n">
        <v>93367.717</v>
      </c>
    </row>
    <row r="12126" customFormat="false" ht="12.8" hidden="false" customHeight="false" outlineLevel="0" collapsed="false">
      <c r="A12126" s="71" t="s">
        <v>28</v>
      </c>
      <c r="B12126" s="74" t="s">
        <v>333</v>
      </c>
      <c r="C12126" s="74" t="n">
        <v>2002</v>
      </c>
      <c r="D12126" s="74" t="s">
        <v>671</v>
      </c>
      <c r="E12126" s="75" t="n">
        <v>95850.81</v>
      </c>
    </row>
    <row r="12127" customFormat="false" ht="12.8" hidden="false" customHeight="false" outlineLevel="0" collapsed="false">
      <c r="A12127" s="71" t="s">
        <v>28</v>
      </c>
      <c r="B12127" s="74" t="s">
        <v>333</v>
      </c>
      <c r="C12127" s="74" t="n">
        <v>2002</v>
      </c>
      <c r="D12127" s="74" t="s">
        <v>672</v>
      </c>
      <c r="E12127" s="75" t="n">
        <v>87265.682</v>
      </c>
    </row>
    <row r="12128" customFormat="false" ht="12.8" hidden="false" customHeight="false" outlineLevel="0" collapsed="false">
      <c r="A12128" s="71" t="s">
        <v>28</v>
      </c>
      <c r="B12128" s="74" t="s">
        <v>333</v>
      </c>
      <c r="C12128" s="74" t="n">
        <v>2002</v>
      </c>
      <c r="D12128" s="74" t="s">
        <v>673</v>
      </c>
      <c r="E12128" s="75" t="n">
        <v>93313.937</v>
      </c>
    </row>
    <row r="12129" customFormat="false" ht="12.8" hidden="false" customHeight="false" outlineLevel="0" collapsed="false">
      <c r="A12129" s="71" t="s">
        <v>28</v>
      </c>
      <c r="B12129" s="74" t="s">
        <v>333</v>
      </c>
      <c r="C12129" s="74" t="n">
        <v>2002</v>
      </c>
      <c r="D12129" s="74" t="s">
        <v>674</v>
      </c>
      <c r="E12129" s="75" t="n">
        <v>95741.37</v>
      </c>
    </row>
    <row r="12130" customFormat="false" ht="12.8" hidden="false" customHeight="false" outlineLevel="0" collapsed="false">
      <c r="A12130" s="71" t="s">
        <v>28</v>
      </c>
      <c r="B12130" s="74" t="s">
        <v>333</v>
      </c>
      <c r="C12130" s="74" t="n">
        <v>2002</v>
      </c>
      <c r="D12130" s="74" t="s">
        <v>675</v>
      </c>
      <c r="E12130" s="75" t="n">
        <v>95287.887</v>
      </c>
    </row>
    <row r="12131" customFormat="false" ht="12.8" hidden="false" customHeight="false" outlineLevel="0" collapsed="false">
      <c r="A12131" s="71" t="s">
        <v>28</v>
      </c>
      <c r="B12131" s="74" t="s">
        <v>333</v>
      </c>
      <c r="C12131" s="74" t="n">
        <v>2002</v>
      </c>
      <c r="D12131" s="74" t="s">
        <v>676</v>
      </c>
      <c r="E12131" s="75" t="n">
        <v>110014.801</v>
      </c>
    </row>
    <row r="12132" customFormat="false" ht="12.8" hidden="false" customHeight="false" outlineLevel="0" collapsed="false">
      <c r="A12132" s="71" t="s">
        <v>28</v>
      </c>
      <c r="B12132" s="74" t="s">
        <v>333</v>
      </c>
      <c r="C12132" s="74" t="n">
        <v>2002</v>
      </c>
      <c r="D12132" s="74" t="s">
        <v>677</v>
      </c>
      <c r="E12132" s="75" t="n">
        <v>89647.586</v>
      </c>
    </row>
    <row r="12133" customFormat="false" ht="12.8" hidden="false" customHeight="false" outlineLevel="0" collapsed="false">
      <c r="A12133" s="71" t="s">
        <v>28</v>
      </c>
      <c r="B12133" s="74" t="s">
        <v>333</v>
      </c>
      <c r="C12133" s="76" t="n">
        <v>2002</v>
      </c>
      <c r="D12133" s="76" t="s">
        <v>678</v>
      </c>
      <c r="E12133" s="77" t="n">
        <v>116827.874</v>
      </c>
    </row>
    <row r="12134" customFormat="false" ht="12.8" hidden="false" customHeight="false" outlineLevel="0" collapsed="false">
      <c r="A12134" s="71" t="s">
        <v>28</v>
      </c>
      <c r="B12134" s="74" t="s">
        <v>333</v>
      </c>
      <c r="C12134" s="72" t="n">
        <v>2003</v>
      </c>
      <c r="D12134" s="72" t="s">
        <v>667</v>
      </c>
      <c r="E12134" s="73" t="n">
        <v>105947.671</v>
      </c>
    </row>
    <row r="12135" customFormat="false" ht="12.8" hidden="false" customHeight="false" outlineLevel="0" collapsed="false">
      <c r="A12135" s="71" t="s">
        <v>28</v>
      </c>
      <c r="B12135" s="74" t="s">
        <v>333</v>
      </c>
      <c r="C12135" s="74" t="n">
        <v>2003</v>
      </c>
      <c r="D12135" s="74" t="s">
        <v>668</v>
      </c>
      <c r="E12135" s="75" t="n">
        <v>92750.8</v>
      </c>
    </row>
    <row r="12136" customFormat="false" ht="12.8" hidden="false" customHeight="false" outlineLevel="0" collapsed="false">
      <c r="A12136" s="71" t="s">
        <v>28</v>
      </c>
      <c r="B12136" s="74" t="s">
        <v>333</v>
      </c>
      <c r="C12136" s="74" t="n">
        <v>2003</v>
      </c>
      <c r="D12136" s="74" t="s">
        <v>669</v>
      </c>
      <c r="E12136" s="75" t="n">
        <v>85925.269</v>
      </c>
    </row>
    <row r="12137" customFormat="false" ht="12.8" hidden="false" customHeight="false" outlineLevel="0" collapsed="false">
      <c r="A12137" s="71" t="s">
        <v>28</v>
      </c>
      <c r="B12137" s="74" t="s">
        <v>333</v>
      </c>
      <c r="C12137" s="74" t="n">
        <v>2003</v>
      </c>
      <c r="D12137" s="74" t="s">
        <v>670</v>
      </c>
      <c r="E12137" s="75" t="n">
        <v>90427.845</v>
      </c>
    </row>
    <row r="12138" customFormat="false" ht="12.8" hidden="false" customHeight="false" outlineLevel="0" collapsed="false">
      <c r="A12138" s="71" t="s">
        <v>28</v>
      </c>
      <c r="B12138" s="74" t="s">
        <v>333</v>
      </c>
      <c r="C12138" s="74" t="n">
        <v>2003</v>
      </c>
      <c r="D12138" s="74" t="s">
        <v>671</v>
      </c>
      <c r="E12138" s="75" t="n">
        <v>95401.69</v>
      </c>
    </row>
    <row r="12139" customFormat="false" ht="12.8" hidden="false" customHeight="false" outlineLevel="0" collapsed="false">
      <c r="A12139" s="71" t="s">
        <v>28</v>
      </c>
      <c r="B12139" s="74" t="s">
        <v>333</v>
      </c>
      <c r="C12139" s="74" t="n">
        <v>2003</v>
      </c>
      <c r="D12139" s="74" t="s">
        <v>672</v>
      </c>
      <c r="E12139" s="75" t="n">
        <v>91201.071</v>
      </c>
    </row>
    <row r="12140" customFormat="false" ht="12.8" hidden="false" customHeight="false" outlineLevel="0" collapsed="false">
      <c r="A12140" s="71" t="s">
        <v>28</v>
      </c>
      <c r="B12140" s="74" t="s">
        <v>333</v>
      </c>
      <c r="C12140" s="74" t="n">
        <v>2003</v>
      </c>
      <c r="D12140" s="74" t="s">
        <v>673</v>
      </c>
      <c r="E12140" s="75" t="n">
        <v>101873.171</v>
      </c>
    </row>
    <row r="12141" customFormat="false" ht="12.8" hidden="false" customHeight="false" outlineLevel="0" collapsed="false">
      <c r="A12141" s="71" t="s">
        <v>28</v>
      </c>
      <c r="B12141" s="74" t="s">
        <v>333</v>
      </c>
      <c r="C12141" s="74" t="n">
        <v>2003</v>
      </c>
      <c r="D12141" s="74" t="s">
        <v>674</v>
      </c>
      <c r="E12141" s="75" t="n">
        <v>94980.66</v>
      </c>
    </row>
    <row r="12142" customFormat="false" ht="12.8" hidden="false" customHeight="false" outlineLevel="0" collapsed="false">
      <c r="A12142" s="71" t="s">
        <v>28</v>
      </c>
      <c r="B12142" s="74" t="s">
        <v>333</v>
      </c>
      <c r="C12142" s="74" t="n">
        <v>2003</v>
      </c>
      <c r="D12142" s="74" t="s">
        <v>675</v>
      </c>
      <c r="E12142" s="75" t="n">
        <v>97613.984</v>
      </c>
    </row>
    <row r="12143" customFormat="false" ht="12.8" hidden="false" customHeight="false" outlineLevel="0" collapsed="false">
      <c r="A12143" s="71" t="s">
        <v>28</v>
      </c>
      <c r="B12143" s="74" t="s">
        <v>333</v>
      </c>
      <c r="C12143" s="74" t="n">
        <v>2003</v>
      </c>
      <c r="D12143" s="74" t="s">
        <v>676</v>
      </c>
      <c r="E12143" s="75" t="n">
        <v>105797.005</v>
      </c>
    </row>
    <row r="12144" customFormat="false" ht="12.8" hidden="false" customHeight="false" outlineLevel="0" collapsed="false">
      <c r="A12144" s="71" t="s">
        <v>28</v>
      </c>
      <c r="B12144" s="74" t="s">
        <v>333</v>
      </c>
      <c r="C12144" s="74" t="n">
        <v>2003</v>
      </c>
      <c r="D12144" s="74" t="s">
        <v>677</v>
      </c>
      <c r="E12144" s="75" t="n">
        <v>96852.167</v>
      </c>
    </row>
    <row r="12145" customFormat="false" ht="12.8" hidden="false" customHeight="false" outlineLevel="0" collapsed="false">
      <c r="A12145" s="71" t="s">
        <v>28</v>
      </c>
      <c r="B12145" s="74" t="s">
        <v>333</v>
      </c>
      <c r="C12145" s="76" t="n">
        <v>2003</v>
      </c>
      <c r="D12145" s="76" t="s">
        <v>678</v>
      </c>
      <c r="E12145" s="77" t="n">
        <v>126493.77</v>
      </c>
    </row>
    <row r="12146" customFormat="false" ht="12.8" hidden="false" customHeight="false" outlineLevel="0" collapsed="false">
      <c r="A12146" s="71" t="s">
        <v>28</v>
      </c>
      <c r="B12146" s="74" t="s">
        <v>333</v>
      </c>
      <c r="C12146" s="72" t="n">
        <v>2004</v>
      </c>
      <c r="D12146" s="72" t="s">
        <v>667</v>
      </c>
      <c r="E12146" s="73" t="n">
        <v>114036.549</v>
      </c>
    </row>
    <row r="12147" customFormat="false" ht="12.8" hidden="false" customHeight="false" outlineLevel="0" collapsed="false">
      <c r="A12147" s="71" t="s">
        <v>28</v>
      </c>
      <c r="B12147" s="74" t="s">
        <v>333</v>
      </c>
      <c r="C12147" s="74" t="n">
        <v>2004</v>
      </c>
      <c r="D12147" s="74" t="s">
        <v>668</v>
      </c>
      <c r="E12147" s="75" t="n">
        <v>105137.244</v>
      </c>
    </row>
    <row r="12148" customFormat="false" ht="12.8" hidden="false" customHeight="false" outlineLevel="0" collapsed="false">
      <c r="A12148" s="71" t="s">
        <v>28</v>
      </c>
      <c r="B12148" s="74" t="s">
        <v>333</v>
      </c>
      <c r="C12148" s="74" t="n">
        <v>2004</v>
      </c>
      <c r="D12148" s="74" t="s">
        <v>669</v>
      </c>
      <c r="E12148" s="75" t="n">
        <v>108328.783</v>
      </c>
    </row>
    <row r="12149" customFormat="false" ht="12.8" hidden="false" customHeight="false" outlineLevel="0" collapsed="false">
      <c r="A12149" s="71" t="s">
        <v>28</v>
      </c>
      <c r="B12149" s="74" t="s">
        <v>333</v>
      </c>
      <c r="C12149" s="74" t="n">
        <v>2004</v>
      </c>
      <c r="D12149" s="74" t="s">
        <v>670</v>
      </c>
      <c r="E12149" s="75" t="n">
        <v>113296.149</v>
      </c>
    </row>
    <row r="12150" customFormat="false" ht="12.8" hidden="false" customHeight="false" outlineLevel="0" collapsed="false">
      <c r="A12150" s="71" t="s">
        <v>28</v>
      </c>
      <c r="B12150" s="74" t="s">
        <v>333</v>
      </c>
      <c r="C12150" s="74" t="n">
        <v>2004</v>
      </c>
      <c r="D12150" s="74" t="s">
        <v>671</v>
      </c>
      <c r="E12150" s="75" t="n">
        <v>101172.817</v>
      </c>
    </row>
    <row r="12151" customFormat="false" ht="12.8" hidden="false" customHeight="false" outlineLevel="0" collapsed="false">
      <c r="A12151" s="71" t="s">
        <v>28</v>
      </c>
      <c r="B12151" s="74" t="s">
        <v>333</v>
      </c>
      <c r="C12151" s="74" t="n">
        <v>2004</v>
      </c>
      <c r="D12151" s="74" t="s">
        <v>672</v>
      </c>
      <c r="E12151" s="75" t="n">
        <v>102320.651</v>
      </c>
    </row>
    <row r="12152" customFormat="false" ht="12.8" hidden="false" customHeight="false" outlineLevel="0" collapsed="false">
      <c r="A12152" s="71" t="s">
        <v>28</v>
      </c>
      <c r="B12152" s="74" t="s">
        <v>333</v>
      </c>
      <c r="C12152" s="74" t="n">
        <v>2004</v>
      </c>
      <c r="D12152" s="74" t="s">
        <v>673</v>
      </c>
      <c r="E12152" s="75" t="n">
        <v>109668.331</v>
      </c>
    </row>
    <row r="12153" customFormat="false" ht="12.8" hidden="false" customHeight="false" outlineLevel="0" collapsed="false">
      <c r="A12153" s="71" t="s">
        <v>28</v>
      </c>
      <c r="B12153" s="74" t="s">
        <v>333</v>
      </c>
      <c r="C12153" s="74" t="n">
        <v>2004</v>
      </c>
      <c r="D12153" s="74" t="s">
        <v>674</v>
      </c>
      <c r="E12153" s="75" t="n">
        <v>109447.609</v>
      </c>
    </row>
    <row r="12154" customFormat="false" ht="12.8" hidden="false" customHeight="false" outlineLevel="0" collapsed="false">
      <c r="A12154" s="71" t="s">
        <v>28</v>
      </c>
      <c r="B12154" s="74" t="s">
        <v>333</v>
      </c>
      <c r="C12154" s="74" t="n">
        <v>2004</v>
      </c>
      <c r="D12154" s="74" t="s">
        <v>675</v>
      </c>
      <c r="E12154" s="75" t="n">
        <v>115040.897</v>
      </c>
    </row>
    <row r="12155" customFormat="false" ht="12.8" hidden="false" customHeight="false" outlineLevel="0" collapsed="false">
      <c r="A12155" s="71" t="s">
        <v>28</v>
      </c>
      <c r="B12155" s="74" t="s">
        <v>333</v>
      </c>
      <c r="C12155" s="74" t="n">
        <v>2004</v>
      </c>
      <c r="D12155" s="74" t="s">
        <v>676</v>
      </c>
      <c r="E12155" s="75" t="n">
        <v>109612.643</v>
      </c>
    </row>
    <row r="12156" customFormat="false" ht="12.8" hidden="false" customHeight="false" outlineLevel="0" collapsed="false">
      <c r="A12156" s="71" t="s">
        <v>28</v>
      </c>
      <c r="B12156" s="74" t="s">
        <v>333</v>
      </c>
      <c r="C12156" s="74" t="n">
        <v>2004</v>
      </c>
      <c r="D12156" s="74" t="s">
        <v>677</v>
      </c>
      <c r="E12156" s="75" t="n">
        <v>106552.308</v>
      </c>
    </row>
    <row r="12157" customFormat="false" ht="12.8" hidden="false" customHeight="false" outlineLevel="0" collapsed="false">
      <c r="A12157" s="71" t="s">
        <v>28</v>
      </c>
      <c r="B12157" s="74" t="s">
        <v>333</v>
      </c>
      <c r="C12157" s="76" t="n">
        <v>2004</v>
      </c>
      <c r="D12157" s="76" t="s">
        <v>678</v>
      </c>
      <c r="E12157" s="77" t="n">
        <v>130032.501</v>
      </c>
    </row>
    <row r="12158" customFormat="false" ht="12.8" hidden="false" customHeight="false" outlineLevel="0" collapsed="false">
      <c r="A12158" s="71" t="s">
        <v>28</v>
      </c>
      <c r="B12158" s="74" t="s">
        <v>333</v>
      </c>
      <c r="C12158" s="72" t="n">
        <v>2005</v>
      </c>
      <c r="D12158" s="72" t="s">
        <v>667</v>
      </c>
      <c r="E12158" s="73" t="n">
        <v>111910.643</v>
      </c>
    </row>
    <row r="12159" customFormat="false" ht="12.8" hidden="false" customHeight="false" outlineLevel="0" collapsed="false">
      <c r="A12159" s="71" t="s">
        <v>28</v>
      </c>
      <c r="B12159" s="74" t="s">
        <v>333</v>
      </c>
      <c r="C12159" s="74" t="n">
        <v>2005</v>
      </c>
      <c r="D12159" s="74" t="s">
        <v>668</v>
      </c>
      <c r="E12159" s="75" t="n">
        <v>105662.2</v>
      </c>
    </row>
    <row r="12160" customFormat="false" ht="12.8" hidden="false" customHeight="false" outlineLevel="0" collapsed="false">
      <c r="A12160" s="71" t="s">
        <v>28</v>
      </c>
      <c r="B12160" s="74" t="s">
        <v>333</v>
      </c>
      <c r="C12160" s="74" t="n">
        <v>2005</v>
      </c>
      <c r="D12160" s="74" t="s">
        <v>669</v>
      </c>
      <c r="E12160" s="75" t="n">
        <v>116243.215</v>
      </c>
    </row>
    <row r="12161" customFormat="false" ht="12.8" hidden="false" customHeight="false" outlineLevel="0" collapsed="false">
      <c r="A12161" s="71" t="s">
        <v>28</v>
      </c>
      <c r="B12161" s="74" t="s">
        <v>333</v>
      </c>
      <c r="C12161" s="74" t="n">
        <v>2005</v>
      </c>
      <c r="D12161" s="74" t="s">
        <v>670</v>
      </c>
      <c r="E12161" s="75" t="n">
        <v>106739.686</v>
      </c>
    </row>
    <row r="12162" customFormat="false" ht="12.8" hidden="false" customHeight="false" outlineLevel="0" collapsed="false">
      <c r="A12162" s="71" t="s">
        <v>28</v>
      </c>
      <c r="B12162" s="74" t="s">
        <v>333</v>
      </c>
      <c r="C12162" s="74" t="n">
        <v>2005</v>
      </c>
      <c r="D12162" s="74" t="s">
        <v>671</v>
      </c>
      <c r="E12162" s="75" t="n">
        <v>107457.947</v>
      </c>
    </row>
    <row r="12163" customFormat="false" ht="12.8" hidden="false" customHeight="false" outlineLevel="0" collapsed="false">
      <c r="A12163" s="71" t="s">
        <v>28</v>
      </c>
      <c r="B12163" s="74" t="s">
        <v>333</v>
      </c>
      <c r="C12163" s="74" t="n">
        <v>2005</v>
      </c>
      <c r="D12163" s="74" t="s">
        <v>672</v>
      </c>
      <c r="E12163" s="75" t="n">
        <v>106937.199</v>
      </c>
    </row>
    <row r="12164" customFormat="false" ht="12.8" hidden="false" customHeight="false" outlineLevel="0" collapsed="false">
      <c r="A12164" s="71" t="s">
        <v>28</v>
      </c>
      <c r="B12164" s="74" t="s">
        <v>333</v>
      </c>
      <c r="C12164" s="74" t="n">
        <v>2005</v>
      </c>
      <c r="D12164" s="74" t="s">
        <v>673</v>
      </c>
      <c r="E12164" s="75" t="n">
        <v>107703.972</v>
      </c>
    </row>
    <row r="12165" customFormat="false" ht="12.8" hidden="false" customHeight="false" outlineLevel="0" collapsed="false">
      <c r="A12165" s="71" t="s">
        <v>28</v>
      </c>
      <c r="B12165" s="74" t="s">
        <v>333</v>
      </c>
      <c r="C12165" s="74" t="n">
        <v>2005</v>
      </c>
      <c r="D12165" s="74" t="s">
        <v>674</v>
      </c>
      <c r="E12165" s="75" t="n">
        <v>114040.926</v>
      </c>
    </row>
    <row r="12166" customFormat="false" ht="12.8" hidden="false" customHeight="false" outlineLevel="0" collapsed="false">
      <c r="A12166" s="71" t="s">
        <v>28</v>
      </c>
      <c r="B12166" s="74" t="s">
        <v>333</v>
      </c>
      <c r="C12166" s="74" t="n">
        <v>2005</v>
      </c>
      <c r="D12166" s="74" t="s">
        <v>675</v>
      </c>
      <c r="E12166" s="75" t="n">
        <v>109800.071</v>
      </c>
    </row>
    <row r="12167" customFormat="false" ht="12.8" hidden="false" customHeight="false" outlineLevel="0" collapsed="false">
      <c r="A12167" s="71" t="s">
        <v>28</v>
      </c>
      <c r="B12167" s="74" t="s">
        <v>333</v>
      </c>
      <c r="C12167" s="74" t="n">
        <v>2005</v>
      </c>
      <c r="D12167" s="74" t="s">
        <v>676</v>
      </c>
      <c r="E12167" s="75" t="n">
        <v>102404.783</v>
      </c>
    </row>
    <row r="12168" customFormat="false" ht="12.8" hidden="false" customHeight="false" outlineLevel="0" collapsed="false">
      <c r="A12168" s="71" t="s">
        <v>28</v>
      </c>
      <c r="B12168" s="74" t="s">
        <v>333</v>
      </c>
      <c r="C12168" s="74" t="n">
        <v>2005</v>
      </c>
      <c r="D12168" s="74" t="s">
        <v>677</v>
      </c>
      <c r="E12168" s="75" t="n">
        <v>120639.938</v>
      </c>
    </row>
    <row r="12169" customFormat="false" ht="12.8" hidden="false" customHeight="false" outlineLevel="0" collapsed="false">
      <c r="A12169" s="71" t="s">
        <v>28</v>
      </c>
      <c r="B12169" s="74" t="s">
        <v>333</v>
      </c>
      <c r="C12169" s="76" t="n">
        <v>2005</v>
      </c>
      <c r="D12169" s="76" t="s">
        <v>678</v>
      </c>
      <c r="E12169" s="77" t="n">
        <v>143528.345</v>
      </c>
    </row>
    <row r="12170" customFormat="false" ht="12.8" hidden="false" customHeight="false" outlineLevel="0" collapsed="false">
      <c r="A12170" s="71" t="s">
        <v>28</v>
      </c>
      <c r="B12170" s="74" t="s">
        <v>333</v>
      </c>
      <c r="C12170" s="72" t="n">
        <v>2006</v>
      </c>
      <c r="D12170" s="72" t="s">
        <v>667</v>
      </c>
      <c r="E12170" s="73" t="n">
        <v>125393.67</v>
      </c>
    </row>
    <row r="12171" customFormat="false" ht="12.8" hidden="false" customHeight="false" outlineLevel="0" collapsed="false">
      <c r="A12171" s="71" t="s">
        <v>28</v>
      </c>
      <c r="B12171" s="74" t="s">
        <v>333</v>
      </c>
      <c r="C12171" s="74" t="n">
        <v>2006</v>
      </c>
      <c r="D12171" s="74" t="s">
        <v>668</v>
      </c>
      <c r="E12171" s="75" t="n">
        <v>125005.441</v>
      </c>
    </row>
    <row r="12172" customFormat="false" ht="12.8" hidden="false" customHeight="false" outlineLevel="0" collapsed="false">
      <c r="A12172" s="71" t="s">
        <v>28</v>
      </c>
      <c r="B12172" s="74" t="s">
        <v>333</v>
      </c>
      <c r="C12172" s="74" t="n">
        <v>2006</v>
      </c>
      <c r="D12172" s="74" t="s">
        <v>669</v>
      </c>
      <c r="E12172" s="75" t="n">
        <v>134355.115</v>
      </c>
    </row>
    <row r="12173" customFormat="false" ht="12.8" hidden="false" customHeight="false" outlineLevel="0" collapsed="false">
      <c r="A12173" s="71" t="s">
        <v>28</v>
      </c>
      <c r="B12173" s="74" t="s">
        <v>333</v>
      </c>
      <c r="C12173" s="74" t="n">
        <v>2006</v>
      </c>
      <c r="D12173" s="74" t="s">
        <v>670</v>
      </c>
      <c r="E12173" s="75" t="n">
        <v>122908.433</v>
      </c>
    </row>
    <row r="12174" customFormat="false" ht="12.8" hidden="false" customHeight="false" outlineLevel="0" collapsed="false">
      <c r="A12174" s="71" t="s">
        <v>28</v>
      </c>
      <c r="B12174" s="74" t="s">
        <v>333</v>
      </c>
      <c r="C12174" s="74" t="n">
        <v>2006</v>
      </c>
      <c r="D12174" s="74" t="s">
        <v>671</v>
      </c>
      <c r="E12174" s="75" t="n">
        <v>114276.604</v>
      </c>
    </row>
    <row r="12175" customFormat="false" ht="12.8" hidden="false" customHeight="false" outlineLevel="0" collapsed="false">
      <c r="A12175" s="71" t="s">
        <v>28</v>
      </c>
      <c r="B12175" s="74" t="s">
        <v>333</v>
      </c>
      <c r="C12175" s="74" t="n">
        <v>2006</v>
      </c>
      <c r="D12175" s="74" t="s">
        <v>672</v>
      </c>
      <c r="E12175" s="75" t="n">
        <v>112181.357</v>
      </c>
    </row>
    <row r="12176" customFormat="false" ht="12.8" hidden="false" customHeight="false" outlineLevel="0" collapsed="false">
      <c r="A12176" s="71" t="s">
        <v>28</v>
      </c>
      <c r="B12176" s="74" t="s">
        <v>333</v>
      </c>
      <c r="C12176" s="74" t="n">
        <v>2006</v>
      </c>
      <c r="D12176" s="74" t="s">
        <v>673</v>
      </c>
      <c r="E12176" s="75" t="n">
        <v>116427.353</v>
      </c>
    </row>
    <row r="12177" customFormat="false" ht="12.8" hidden="false" customHeight="false" outlineLevel="0" collapsed="false">
      <c r="A12177" s="71" t="s">
        <v>28</v>
      </c>
      <c r="B12177" s="74" t="s">
        <v>333</v>
      </c>
      <c r="C12177" s="74" t="n">
        <v>2006</v>
      </c>
      <c r="D12177" s="74" t="s">
        <v>674</v>
      </c>
      <c r="E12177" s="75" t="n">
        <v>120762.825</v>
      </c>
    </row>
    <row r="12178" customFormat="false" ht="12.8" hidden="false" customHeight="false" outlineLevel="0" collapsed="false">
      <c r="A12178" s="71" t="s">
        <v>28</v>
      </c>
      <c r="B12178" s="74" t="s">
        <v>333</v>
      </c>
      <c r="C12178" s="74" t="n">
        <v>2006</v>
      </c>
      <c r="D12178" s="74" t="s">
        <v>675</v>
      </c>
      <c r="E12178" s="75" t="n">
        <v>126573.571</v>
      </c>
    </row>
    <row r="12179" customFormat="false" ht="12.8" hidden="false" customHeight="false" outlineLevel="0" collapsed="false">
      <c r="A12179" s="71" t="s">
        <v>28</v>
      </c>
      <c r="B12179" s="74" t="s">
        <v>333</v>
      </c>
      <c r="C12179" s="74" t="n">
        <v>2006</v>
      </c>
      <c r="D12179" s="74" t="s">
        <v>676</v>
      </c>
      <c r="E12179" s="75" t="n">
        <v>119669.492</v>
      </c>
    </row>
    <row r="12180" customFormat="false" ht="12.8" hidden="false" customHeight="false" outlineLevel="0" collapsed="false">
      <c r="A12180" s="71" t="s">
        <v>28</v>
      </c>
      <c r="B12180" s="74" t="s">
        <v>333</v>
      </c>
      <c r="C12180" s="74" t="n">
        <v>2006</v>
      </c>
      <c r="D12180" s="74" t="s">
        <v>677</v>
      </c>
      <c r="E12180" s="75" t="n">
        <v>116209.546</v>
      </c>
    </row>
    <row r="12181" customFormat="false" ht="12.8" hidden="false" customHeight="false" outlineLevel="0" collapsed="false">
      <c r="A12181" s="71" t="s">
        <v>28</v>
      </c>
      <c r="B12181" s="74" t="s">
        <v>333</v>
      </c>
      <c r="C12181" s="76" t="n">
        <v>2006</v>
      </c>
      <c r="D12181" s="76" t="s">
        <v>678</v>
      </c>
      <c r="E12181" s="77" t="n">
        <v>144765.067</v>
      </c>
    </row>
    <row r="12182" customFormat="false" ht="12.8" hidden="false" customHeight="false" outlineLevel="0" collapsed="false">
      <c r="A12182" s="71" t="s">
        <v>28</v>
      </c>
      <c r="B12182" s="74" t="s">
        <v>333</v>
      </c>
      <c r="C12182" s="72" t="n">
        <v>2007</v>
      </c>
      <c r="D12182" s="72" t="s">
        <v>667</v>
      </c>
      <c r="E12182" s="73" t="n">
        <v>116942.312235962</v>
      </c>
    </row>
    <row r="12183" customFormat="false" ht="12.8" hidden="false" customHeight="false" outlineLevel="0" collapsed="false">
      <c r="A12183" s="71" t="s">
        <v>28</v>
      </c>
      <c r="B12183" s="74" t="s">
        <v>333</v>
      </c>
      <c r="C12183" s="74" t="n">
        <v>2007</v>
      </c>
      <c r="D12183" s="74" t="s">
        <v>668</v>
      </c>
      <c r="E12183" s="75" t="n">
        <v>105558.151731819</v>
      </c>
    </row>
    <row r="12184" customFormat="false" ht="12.8" hidden="false" customHeight="false" outlineLevel="0" collapsed="false">
      <c r="A12184" s="71" t="s">
        <v>28</v>
      </c>
      <c r="B12184" s="74" t="s">
        <v>333</v>
      </c>
      <c r="C12184" s="74" t="n">
        <v>2007</v>
      </c>
      <c r="D12184" s="74" t="s">
        <v>669</v>
      </c>
      <c r="E12184" s="75" t="n">
        <v>113059.026422568</v>
      </c>
    </row>
    <row r="12185" customFormat="false" ht="12.8" hidden="false" customHeight="false" outlineLevel="0" collapsed="false">
      <c r="A12185" s="71" t="s">
        <v>28</v>
      </c>
      <c r="B12185" s="74" t="s">
        <v>333</v>
      </c>
      <c r="C12185" s="74" t="n">
        <v>2007</v>
      </c>
      <c r="D12185" s="74" t="s">
        <v>670</v>
      </c>
      <c r="E12185" s="75" t="n">
        <v>109464.830543304</v>
      </c>
    </row>
    <row r="12186" customFormat="false" ht="12.8" hidden="false" customHeight="false" outlineLevel="0" collapsed="false">
      <c r="A12186" s="71" t="s">
        <v>28</v>
      </c>
      <c r="B12186" s="74" t="s">
        <v>333</v>
      </c>
      <c r="C12186" s="74" t="n">
        <v>2007</v>
      </c>
      <c r="D12186" s="74" t="s">
        <v>671</v>
      </c>
      <c r="E12186" s="75" t="n">
        <v>109848.170194306</v>
      </c>
    </row>
    <row r="12187" customFormat="false" ht="12.8" hidden="false" customHeight="false" outlineLevel="0" collapsed="false">
      <c r="A12187" s="71" t="s">
        <v>28</v>
      </c>
      <c r="B12187" s="74" t="s">
        <v>333</v>
      </c>
      <c r="C12187" s="74" t="n">
        <v>2007</v>
      </c>
      <c r="D12187" s="74" t="s">
        <v>672</v>
      </c>
      <c r="E12187" s="75" t="n">
        <v>107395.019310232</v>
      </c>
    </row>
    <row r="12188" customFormat="false" ht="12.8" hidden="false" customHeight="false" outlineLevel="0" collapsed="false">
      <c r="A12188" s="71" t="s">
        <v>28</v>
      </c>
      <c r="B12188" s="74" t="s">
        <v>333</v>
      </c>
      <c r="C12188" s="74" t="n">
        <v>2007</v>
      </c>
      <c r="D12188" s="74" t="s">
        <v>673</v>
      </c>
      <c r="E12188" s="75" t="n">
        <v>106473.293804063</v>
      </c>
    </row>
    <row r="12189" customFormat="false" ht="12.8" hidden="false" customHeight="false" outlineLevel="0" collapsed="false">
      <c r="A12189" s="71" t="s">
        <v>28</v>
      </c>
      <c r="B12189" s="74" t="s">
        <v>333</v>
      </c>
      <c r="C12189" s="74" t="n">
        <v>2007</v>
      </c>
      <c r="D12189" s="74" t="s">
        <v>674</v>
      </c>
      <c r="E12189" s="75" t="n">
        <v>112288.568489725</v>
      </c>
    </row>
    <row r="12190" customFormat="false" ht="12.8" hidden="false" customHeight="false" outlineLevel="0" collapsed="false">
      <c r="A12190" s="71" t="s">
        <v>28</v>
      </c>
      <c r="B12190" s="74" t="s">
        <v>333</v>
      </c>
      <c r="C12190" s="74" t="n">
        <v>2007</v>
      </c>
      <c r="D12190" s="74" t="s">
        <v>675</v>
      </c>
      <c r="E12190" s="75" t="n">
        <v>102707.403080692</v>
      </c>
    </row>
    <row r="12191" customFormat="false" ht="12.8" hidden="false" customHeight="false" outlineLevel="0" collapsed="false">
      <c r="A12191" s="71" t="s">
        <v>28</v>
      </c>
      <c r="B12191" s="74" t="s">
        <v>333</v>
      </c>
      <c r="C12191" s="74" t="n">
        <v>2007</v>
      </c>
      <c r="D12191" s="74" t="s">
        <v>676</v>
      </c>
      <c r="E12191" s="75" t="n">
        <v>114876.963778204</v>
      </c>
    </row>
    <row r="12192" customFormat="false" ht="12.8" hidden="false" customHeight="false" outlineLevel="0" collapsed="false">
      <c r="A12192" s="71" t="s">
        <v>28</v>
      </c>
      <c r="B12192" s="74" t="s">
        <v>333</v>
      </c>
      <c r="C12192" s="74" t="n">
        <v>2007</v>
      </c>
      <c r="D12192" s="74" t="s">
        <v>677</v>
      </c>
      <c r="E12192" s="75" t="n">
        <v>111236.961072292</v>
      </c>
    </row>
    <row r="12193" customFormat="false" ht="12.8" hidden="false" customHeight="false" outlineLevel="0" collapsed="false">
      <c r="A12193" s="71" t="s">
        <v>28</v>
      </c>
      <c r="B12193" s="74" t="s">
        <v>333</v>
      </c>
      <c r="C12193" s="76" t="n">
        <v>2007</v>
      </c>
      <c r="D12193" s="76" t="s">
        <v>678</v>
      </c>
      <c r="E12193" s="77" t="n">
        <v>129211.628590127</v>
      </c>
    </row>
    <row r="12194" customFormat="false" ht="12.8" hidden="false" customHeight="false" outlineLevel="0" collapsed="false">
      <c r="A12194" s="71" t="s">
        <v>28</v>
      </c>
      <c r="B12194" s="74" t="s">
        <v>333</v>
      </c>
      <c r="C12194" s="72" t="n">
        <v>2008</v>
      </c>
      <c r="D12194" s="72" t="s">
        <v>667</v>
      </c>
      <c r="E12194" s="73" t="n">
        <v>117009.959123492</v>
      </c>
    </row>
    <row r="12195" customFormat="false" ht="12.8" hidden="false" customHeight="false" outlineLevel="0" collapsed="false">
      <c r="A12195" s="71" t="s">
        <v>28</v>
      </c>
      <c r="B12195" s="74" t="s">
        <v>333</v>
      </c>
      <c r="C12195" s="74" t="n">
        <v>2008</v>
      </c>
      <c r="D12195" s="74" t="s">
        <v>668</v>
      </c>
      <c r="E12195" s="75" t="n">
        <v>111827.498779705</v>
      </c>
    </row>
    <row r="12196" customFormat="false" ht="12.8" hidden="false" customHeight="false" outlineLevel="0" collapsed="false">
      <c r="A12196" s="71" t="s">
        <v>28</v>
      </c>
      <c r="B12196" s="74" t="s">
        <v>333</v>
      </c>
      <c r="C12196" s="74" t="n">
        <v>2008</v>
      </c>
      <c r="D12196" s="74" t="s">
        <v>669</v>
      </c>
      <c r="E12196" s="75" t="n">
        <v>111878.885329065</v>
      </c>
    </row>
    <row r="12197" customFormat="false" ht="12.8" hidden="false" customHeight="false" outlineLevel="0" collapsed="false">
      <c r="A12197" s="71" t="s">
        <v>28</v>
      </c>
      <c r="B12197" s="74" t="s">
        <v>333</v>
      </c>
      <c r="C12197" s="74" t="n">
        <v>2008</v>
      </c>
      <c r="D12197" s="74" t="s">
        <v>670</v>
      </c>
      <c r="E12197" s="75" t="n">
        <v>114169.408623659</v>
      </c>
    </row>
    <row r="12198" customFormat="false" ht="12.8" hidden="false" customHeight="false" outlineLevel="0" collapsed="false">
      <c r="A12198" s="71" t="s">
        <v>28</v>
      </c>
      <c r="B12198" s="74" t="s">
        <v>333</v>
      </c>
      <c r="C12198" s="74" t="n">
        <v>2008</v>
      </c>
      <c r="D12198" s="74" t="s">
        <v>671</v>
      </c>
      <c r="E12198" s="75" t="n">
        <v>108692.771561832</v>
      </c>
    </row>
    <row r="12199" customFormat="false" ht="12.8" hidden="false" customHeight="false" outlineLevel="0" collapsed="false">
      <c r="A12199" s="71" t="s">
        <v>28</v>
      </c>
      <c r="B12199" s="74" t="s">
        <v>333</v>
      </c>
      <c r="C12199" s="74" t="n">
        <v>2008</v>
      </c>
      <c r="D12199" s="74" t="s">
        <v>672</v>
      </c>
      <c r="E12199" s="75" t="n">
        <v>106354.219580294</v>
      </c>
    </row>
    <row r="12200" customFormat="false" ht="12.8" hidden="false" customHeight="false" outlineLevel="0" collapsed="false">
      <c r="A12200" s="71" t="s">
        <v>28</v>
      </c>
      <c r="B12200" s="74" t="s">
        <v>333</v>
      </c>
      <c r="C12200" s="74" t="n">
        <v>2008</v>
      </c>
      <c r="D12200" s="74" t="s">
        <v>673</v>
      </c>
      <c r="E12200" s="75" t="n">
        <v>115553.964436982</v>
      </c>
    </row>
    <row r="12201" customFormat="false" ht="12.8" hidden="false" customHeight="false" outlineLevel="0" collapsed="false">
      <c r="A12201" s="71" t="s">
        <v>28</v>
      </c>
      <c r="B12201" s="74" t="s">
        <v>333</v>
      </c>
      <c r="C12201" s="74" t="n">
        <v>2008</v>
      </c>
      <c r="D12201" s="74" t="s">
        <v>674</v>
      </c>
      <c r="E12201" s="75" t="n">
        <v>109527.792546481</v>
      </c>
    </row>
    <row r="12202" customFormat="false" ht="12.8" hidden="false" customHeight="false" outlineLevel="0" collapsed="false">
      <c r="A12202" s="71" t="s">
        <v>28</v>
      </c>
      <c r="B12202" s="74" t="s">
        <v>333</v>
      </c>
      <c r="C12202" s="74" t="n">
        <v>2008</v>
      </c>
      <c r="D12202" s="74" t="s">
        <v>675</v>
      </c>
      <c r="E12202" s="75" t="n">
        <v>115933.321578828</v>
      </c>
    </row>
    <row r="12203" customFormat="false" ht="12.8" hidden="false" customHeight="false" outlineLevel="0" collapsed="false">
      <c r="A12203" s="71" t="s">
        <v>28</v>
      </c>
      <c r="B12203" s="74" t="s">
        <v>333</v>
      </c>
      <c r="C12203" s="74" t="n">
        <v>2008</v>
      </c>
      <c r="D12203" s="74" t="s">
        <v>676</v>
      </c>
      <c r="E12203" s="75" t="n">
        <v>118521.181860229</v>
      </c>
    </row>
    <row r="12204" customFormat="false" ht="12.8" hidden="false" customHeight="false" outlineLevel="0" collapsed="false">
      <c r="A12204" s="71" t="s">
        <v>28</v>
      </c>
      <c r="B12204" s="74" t="s">
        <v>333</v>
      </c>
      <c r="C12204" s="74" t="n">
        <v>2008</v>
      </c>
      <c r="D12204" s="74" t="s">
        <v>677</v>
      </c>
      <c r="E12204" s="75" t="n">
        <v>108289.03226148</v>
      </c>
    </row>
    <row r="12205" customFormat="false" ht="12.8" hidden="false" customHeight="false" outlineLevel="0" collapsed="false">
      <c r="A12205" s="71" t="s">
        <v>28</v>
      </c>
      <c r="B12205" s="74" t="s">
        <v>333</v>
      </c>
      <c r="C12205" s="76" t="n">
        <v>2008</v>
      </c>
      <c r="D12205" s="76" t="s">
        <v>678</v>
      </c>
      <c r="E12205" s="77" t="n">
        <v>138219.952577532</v>
      </c>
    </row>
    <row r="12206" customFormat="false" ht="12.8" hidden="false" customHeight="false" outlineLevel="0" collapsed="false">
      <c r="A12206" s="71" t="s">
        <v>28</v>
      </c>
      <c r="B12206" s="74" t="s">
        <v>333</v>
      </c>
      <c r="C12206" s="72" t="n">
        <v>2009</v>
      </c>
      <c r="D12206" s="72" t="s">
        <v>667</v>
      </c>
      <c r="E12206" s="73" t="n">
        <v>117862.341709875</v>
      </c>
    </row>
    <row r="12207" customFormat="false" ht="12.8" hidden="false" customHeight="false" outlineLevel="0" collapsed="false">
      <c r="A12207" s="71" t="s">
        <v>28</v>
      </c>
      <c r="B12207" s="74" t="s">
        <v>333</v>
      </c>
      <c r="C12207" s="74" t="n">
        <v>2009</v>
      </c>
      <c r="D12207" s="74" t="s">
        <v>668</v>
      </c>
      <c r="E12207" s="75" t="n">
        <v>113538.963139917</v>
      </c>
    </row>
    <row r="12208" customFormat="false" ht="12.8" hidden="false" customHeight="false" outlineLevel="0" collapsed="false">
      <c r="A12208" s="71" t="s">
        <v>28</v>
      </c>
      <c r="B12208" s="74" t="s">
        <v>333</v>
      </c>
      <c r="C12208" s="74" t="n">
        <v>2009</v>
      </c>
      <c r="D12208" s="74" t="s">
        <v>669</v>
      </c>
      <c r="E12208" s="75" t="n">
        <v>114912.825569958</v>
      </c>
    </row>
    <row r="12209" customFormat="false" ht="12.8" hidden="false" customHeight="false" outlineLevel="0" collapsed="false">
      <c r="A12209" s="71" t="s">
        <v>28</v>
      </c>
      <c r="B12209" s="74" t="s">
        <v>333</v>
      </c>
      <c r="C12209" s="74" t="n">
        <v>2009</v>
      </c>
      <c r="D12209" s="74" t="s">
        <v>670</v>
      </c>
      <c r="E12209" s="75" t="n">
        <v>118420.421</v>
      </c>
    </row>
    <row r="12210" customFormat="false" ht="12.8" hidden="false" customHeight="false" outlineLevel="0" collapsed="false">
      <c r="A12210" s="71" t="s">
        <v>28</v>
      </c>
      <c r="B12210" s="74" t="s">
        <v>333</v>
      </c>
      <c r="C12210" s="74" t="n">
        <v>2009</v>
      </c>
      <c r="D12210" s="74" t="s">
        <v>671</v>
      </c>
      <c r="E12210" s="75" t="n">
        <v>108368.415</v>
      </c>
    </row>
    <row r="12211" customFormat="false" ht="12.8" hidden="false" customHeight="false" outlineLevel="0" collapsed="false">
      <c r="A12211" s="71" t="s">
        <v>28</v>
      </c>
      <c r="B12211" s="74" t="s">
        <v>333</v>
      </c>
      <c r="C12211" s="74" t="n">
        <v>2009</v>
      </c>
      <c r="D12211" s="74" t="s">
        <v>672</v>
      </c>
      <c r="E12211" s="75" t="n">
        <v>111459.353</v>
      </c>
    </row>
    <row r="12212" customFormat="false" ht="12.8" hidden="false" customHeight="false" outlineLevel="0" collapsed="false">
      <c r="A12212" s="71" t="s">
        <v>28</v>
      </c>
      <c r="B12212" s="74" t="s">
        <v>333</v>
      </c>
      <c r="C12212" s="74" t="n">
        <v>2009</v>
      </c>
      <c r="D12212" s="74" t="s">
        <v>673</v>
      </c>
      <c r="E12212" s="75" t="n">
        <v>119913.892</v>
      </c>
    </row>
    <row r="12213" customFormat="false" ht="12.8" hidden="false" customHeight="false" outlineLevel="0" collapsed="false">
      <c r="A12213" s="71" t="s">
        <v>28</v>
      </c>
      <c r="B12213" s="74" t="s">
        <v>333</v>
      </c>
      <c r="C12213" s="74" t="n">
        <v>2009</v>
      </c>
      <c r="D12213" s="74" t="s">
        <v>674</v>
      </c>
      <c r="E12213" s="75" t="n">
        <v>110388.668</v>
      </c>
    </row>
    <row r="12214" customFormat="false" ht="12.8" hidden="false" customHeight="false" outlineLevel="0" collapsed="false">
      <c r="A12214" s="71" t="s">
        <v>28</v>
      </c>
      <c r="B12214" s="74" t="s">
        <v>333</v>
      </c>
      <c r="C12214" s="74" t="n">
        <v>2009</v>
      </c>
      <c r="D12214" s="74" t="s">
        <v>675</v>
      </c>
      <c r="E12214" s="75" t="n">
        <v>116202.875</v>
      </c>
    </row>
    <row r="12215" customFormat="false" ht="12.8" hidden="false" customHeight="false" outlineLevel="0" collapsed="false">
      <c r="A12215" s="71" t="s">
        <v>28</v>
      </c>
      <c r="B12215" s="74" t="s">
        <v>333</v>
      </c>
      <c r="C12215" s="74" t="n">
        <v>2009</v>
      </c>
      <c r="D12215" s="74" t="s">
        <v>676</v>
      </c>
      <c r="E12215" s="75" t="n">
        <v>130251.944</v>
      </c>
    </row>
    <row r="12216" customFormat="false" ht="12.8" hidden="false" customHeight="false" outlineLevel="0" collapsed="false">
      <c r="A12216" s="71" t="s">
        <v>28</v>
      </c>
      <c r="B12216" s="74" t="s">
        <v>333</v>
      </c>
      <c r="C12216" s="74" t="n">
        <v>2009</v>
      </c>
      <c r="D12216" s="74" t="s">
        <v>677</v>
      </c>
      <c r="E12216" s="75" t="n">
        <v>127397.108</v>
      </c>
    </row>
    <row r="12217" customFormat="false" ht="12.8" hidden="false" customHeight="false" outlineLevel="0" collapsed="false">
      <c r="A12217" s="71" t="s">
        <v>28</v>
      </c>
      <c r="B12217" s="74" t="s">
        <v>333</v>
      </c>
      <c r="C12217" s="76" t="n">
        <v>2009</v>
      </c>
      <c r="D12217" s="76" t="s">
        <v>678</v>
      </c>
      <c r="E12217" s="77" t="n">
        <v>162986.166</v>
      </c>
    </row>
    <row r="12218" customFormat="false" ht="12.8" hidden="false" customHeight="false" outlineLevel="0" collapsed="false">
      <c r="A12218" s="71" t="s">
        <v>28</v>
      </c>
      <c r="B12218" s="74" t="s">
        <v>333</v>
      </c>
      <c r="C12218" s="72" t="n">
        <v>2010</v>
      </c>
      <c r="D12218" s="72" t="s">
        <v>667</v>
      </c>
      <c r="E12218" s="73" t="n">
        <v>146781.86</v>
      </c>
    </row>
    <row r="12219" customFormat="false" ht="12.8" hidden="false" customHeight="false" outlineLevel="0" collapsed="false">
      <c r="A12219" s="71" t="s">
        <v>28</v>
      </c>
      <c r="B12219" s="74" t="s">
        <v>333</v>
      </c>
      <c r="C12219" s="74" t="n">
        <v>2010</v>
      </c>
      <c r="D12219" s="74" t="s">
        <v>668</v>
      </c>
      <c r="E12219" s="75" t="n">
        <v>141027.47</v>
      </c>
    </row>
    <row r="12220" customFormat="false" ht="12.8" hidden="false" customHeight="false" outlineLevel="0" collapsed="false">
      <c r="A12220" s="71" t="s">
        <v>28</v>
      </c>
      <c r="B12220" s="74" t="s">
        <v>333</v>
      </c>
      <c r="C12220" s="74" t="n">
        <v>2010</v>
      </c>
      <c r="D12220" s="74" t="s">
        <v>669</v>
      </c>
      <c r="E12220" s="75" t="n">
        <v>153369.031</v>
      </c>
    </row>
    <row r="12221" customFormat="false" ht="12.8" hidden="false" customHeight="false" outlineLevel="0" collapsed="false">
      <c r="A12221" s="71" t="s">
        <v>28</v>
      </c>
      <c r="B12221" s="74" t="s">
        <v>333</v>
      </c>
      <c r="C12221" s="74" t="n">
        <v>2010</v>
      </c>
      <c r="D12221" s="74" t="s">
        <v>670</v>
      </c>
      <c r="E12221" s="75" t="n">
        <v>144763.795</v>
      </c>
    </row>
    <row r="12222" customFormat="false" ht="12.8" hidden="false" customHeight="false" outlineLevel="0" collapsed="false">
      <c r="A12222" s="71" t="s">
        <v>28</v>
      </c>
      <c r="B12222" s="74" t="s">
        <v>333</v>
      </c>
      <c r="C12222" s="74" t="n">
        <v>2010</v>
      </c>
      <c r="D12222" s="74" t="s">
        <v>671</v>
      </c>
      <c r="E12222" s="75" t="n">
        <v>135127.188</v>
      </c>
    </row>
    <row r="12223" customFormat="false" ht="12.8" hidden="false" customHeight="false" outlineLevel="0" collapsed="false">
      <c r="A12223" s="71" t="s">
        <v>28</v>
      </c>
      <c r="B12223" s="74" t="s">
        <v>333</v>
      </c>
      <c r="C12223" s="74" t="n">
        <v>2010</v>
      </c>
      <c r="D12223" s="74" t="s">
        <v>672</v>
      </c>
      <c r="E12223" s="75" t="n">
        <v>136263.71</v>
      </c>
    </row>
    <row r="12224" customFormat="false" ht="12.8" hidden="false" customHeight="false" outlineLevel="0" collapsed="false">
      <c r="A12224" s="71" t="s">
        <v>28</v>
      </c>
      <c r="B12224" s="74" t="s">
        <v>333</v>
      </c>
      <c r="C12224" s="74" t="n">
        <v>2010</v>
      </c>
      <c r="D12224" s="74" t="s">
        <v>673</v>
      </c>
      <c r="E12224" s="75" t="n">
        <v>143820.943</v>
      </c>
    </row>
    <row r="12225" customFormat="false" ht="12.8" hidden="false" customHeight="false" outlineLevel="0" collapsed="false">
      <c r="A12225" s="71" t="s">
        <v>28</v>
      </c>
      <c r="B12225" s="74" t="s">
        <v>333</v>
      </c>
      <c r="C12225" s="74" t="n">
        <v>2010</v>
      </c>
      <c r="D12225" s="74" t="s">
        <v>674</v>
      </c>
      <c r="E12225" s="75" t="n">
        <v>143637.691</v>
      </c>
    </row>
    <row r="12226" customFormat="false" ht="12.8" hidden="false" customHeight="false" outlineLevel="0" collapsed="false">
      <c r="A12226" s="71" t="s">
        <v>28</v>
      </c>
      <c r="B12226" s="74" t="s">
        <v>333</v>
      </c>
      <c r="C12226" s="74" t="n">
        <v>2010</v>
      </c>
      <c r="D12226" s="74" t="s">
        <v>675</v>
      </c>
      <c r="E12226" s="75" t="n">
        <v>147794.383</v>
      </c>
    </row>
    <row r="12227" customFormat="false" ht="12.8" hidden="false" customHeight="false" outlineLevel="0" collapsed="false">
      <c r="A12227" s="71" t="s">
        <v>28</v>
      </c>
      <c r="B12227" s="74" t="s">
        <v>333</v>
      </c>
      <c r="C12227" s="74" t="n">
        <v>2010</v>
      </c>
      <c r="D12227" s="74" t="s">
        <v>676</v>
      </c>
      <c r="E12227" s="75" t="n">
        <v>150308.263</v>
      </c>
    </row>
    <row r="12228" customFormat="false" ht="12.8" hidden="false" customHeight="false" outlineLevel="0" collapsed="false">
      <c r="A12228" s="71" t="s">
        <v>28</v>
      </c>
      <c r="B12228" s="74" t="s">
        <v>333</v>
      </c>
      <c r="C12228" s="74" t="n">
        <v>2010</v>
      </c>
      <c r="D12228" s="74" t="s">
        <v>677</v>
      </c>
      <c r="E12228" s="75" t="n">
        <v>157116.546</v>
      </c>
    </row>
    <row r="12229" customFormat="false" ht="12.8" hidden="false" customHeight="false" outlineLevel="0" collapsed="false">
      <c r="A12229" s="71" t="s">
        <v>28</v>
      </c>
      <c r="B12229" s="74" t="s">
        <v>333</v>
      </c>
      <c r="C12229" s="76" t="n">
        <v>2010</v>
      </c>
      <c r="D12229" s="76" t="s">
        <v>678</v>
      </c>
      <c r="E12229" s="77" t="n">
        <v>187173.84</v>
      </c>
    </row>
    <row r="12230" customFormat="false" ht="12.8" hidden="false" customHeight="false" outlineLevel="0" collapsed="false">
      <c r="A12230" s="71" t="s">
        <v>28</v>
      </c>
      <c r="B12230" s="74" t="s">
        <v>333</v>
      </c>
      <c r="C12230" s="72" t="n">
        <v>2011</v>
      </c>
      <c r="D12230" s="72" t="s">
        <v>667</v>
      </c>
      <c r="E12230" s="73" t="n">
        <v>159749.964</v>
      </c>
    </row>
    <row r="12231" customFormat="false" ht="12.8" hidden="false" customHeight="false" outlineLevel="0" collapsed="false">
      <c r="A12231" s="71" t="s">
        <v>28</v>
      </c>
      <c r="B12231" s="74" t="s">
        <v>333</v>
      </c>
      <c r="C12231" s="74" t="n">
        <v>2011</v>
      </c>
      <c r="D12231" s="74" t="s">
        <v>668</v>
      </c>
      <c r="E12231" s="75" t="n">
        <v>154002.469</v>
      </c>
    </row>
    <row r="12232" customFormat="false" ht="12.8" hidden="false" customHeight="false" outlineLevel="0" collapsed="false">
      <c r="A12232" s="71" t="s">
        <v>28</v>
      </c>
      <c r="B12232" s="74" t="s">
        <v>333</v>
      </c>
      <c r="C12232" s="74" t="n">
        <v>2011</v>
      </c>
      <c r="D12232" s="74" t="s">
        <v>669</v>
      </c>
      <c r="E12232" s="75" t="n">
        <v>170727.554</v>
      </c>
    </row>
    <row r="12233" customFormat="false" ht="12.8" hidden="false" customHeight="false" outlineLevel="0" collapsed="false">
      <c r="A12233" s="71" t="s">
        <v>28</v>
      </c>
      <c r="B12233" s="74" t="s">
        <v>333</v>
      </c>
      <c r="C12233" s="74" t="n">
        <v>2011</v>
      </c>
      <c r="D12233" s="74" t="s">
        <v>670</v>
      </c>
      <c r="E12233" s="75" t="n">
        <v>167842.837</v>
      </c>
    </row>
    <row r="12234" customFormat="false" ht="12.8" hidden="false" customHeight="false" outlineLevel="0" collapsed="false">
      <c r="A12234" s="71" t="s">
        <v>28</v>
      </c>
      <c r="B12234" s="74" t="s">
        <v>333</v>
      </c>
      <c r="C12234" s="74" t="n">
        <v>2011</v>
      </c>
      <c r="D12234" s="74" t="s">
        <v>671</v>
      </c>
      <c r="E12234" s="75" t="n">
        <v>157863.514</v>
      </c>
    </row>
    <row r="12235" customFormat="false" ht="12.8" hidden="false" customHeight="false" outlineLevel="0" collapsed="false">
      <c r="A12235" s="71" t="s">
        <v>28</v>
      </c>
      <c r="B12235" s="74" t="s">
        <v>333</v>
      </c>
      <c r="C12235" s="74" t="n">
        <v>2011</v>
      </c>
      <c r="D12235" s="74" t="s">
        <v>672</v>
      </c>
      <c r="E12235" s="75" t="n">
        <v>158950.296</v>
      </c>
    </row>
    <row r="12236" customFormat="false" ht="12.8" hidden="false" customHeight="false" outlineLevel="0" collapsed="false">
      <c r="A12236" s="71" t="s">
        <v>28</v>
      </c>
      <c r="B12236" s="74" t="s">
        <v>333</v>
      </c>
      <c r="C12236" s="74" t="n">
        <v>2011</v>
      </c>
      <c r="D12236" s="74" t="s">
        <v>673</v>
      </c>
      <c r="E12236" s="75" t="n">
        <v>160081.945</v>
      </c>
    </row>
    <row r="12237" customFormat="false" ht="12.8" hidden="false" customHeight="false" outlineLevel="0" collapsed="false">
      <c r="A12237" s="71" t="s">
        <v>28</v>
      </c>
      <c r="B12237" s="74" t="s">
        <v>333</v>
      </c>
      <c r="C12237" s="74" t="n">
        <v>2011</v>
      </c>
      <c r="D12237" s="74" t="s">
        <v>674</v>
      </c>
      <c r="E12237" s="75" t="n">
        <v>169428.193</v>
      </c>
    </row>
    <row r="12238" customFormat="false" ht="12.8" hidden="false" customHeight="false" outlineLevel="0" collapsed="false">
      <c r="A12238" s="71" t="s">
        <v>28</v>
      </c>
      <c r="B12238" s="74" t="s">
        <v>333</v>
      </c>
      <c r="C12238" s="74" t="n">
        <v>2011</v>
      </c>
      <c r="D12238" s="74" t="s">
        <v>675</v>
      </c>
      <c r="E12238" s="75" t="n">
        <v>169362.063</v>
      </c>
    </row>
    <row r="12239" customFormat="false" ht="12.8" hidden="false" customHeight="false" outlineLevel="0" collapsed="false">
      <c r="A12239" s="71" t="s">
        <v>28</v>
      </c>
      <c r="B12239" s="74" t="s">
        <v>333</v>
      </c>
      <c r="C12239" s="74" t="n">
        <v>2011</v>
      </c>
      <c r="D12239" s="74" t="s">
        <v>676</v>
      </c>
      <c r="E12239" s="75" t="n">
        <v>165859.234</v>
      </c>
    </row>
    <row r="12240" customFormat="false" ht="12.8" hidden="false" customHeight="false" outlineLevel="0" collapsed="false">
      <c r="A12240" s="71" t="s">
        <v>28</v>
      </c>
      <c r="B12240" s="74" t="s">
        <v>333</v>
      </c>
      <c r="C12240" s="74" t="n">
        <v>2011</v>
      </c>
      <c r="D12240" s="74" t="s">
        <v>677</v>
      </c>
      <c r="E12240" s="75" t="n">
        <v>171545.759</v>
      </c>
    </row>
    <row r="12241" customFormat="false" ht="12.8" hidden="false" customHeight="false" outlineLevel="0" collapsed="false">
      <c r="A12241" s="71" t="s">
        <v>28</v>
      </c>
      <c r="B12241" s="74" t="s">
        <v>333</v>
      </c>
      <c r="C12241" s="76" t="n">
        <v>2011</v>
      </c>
      <c r="D12241" s="76" t="s">
        <v>678</v>
      </c>
      <c r="E12241" s="77" t="n">
        <v>203239.694</v>
      </c>
    </row>
    <row r="12242" customFormat="false" ht="12.8" hidden="false" customHeight="false" outlineLevel="0" collapsed="false">
      <c r="A12242" s="71" t="s">
        <v>28</v>
      </c>
      <c r="B12242" s="74" t="s">
        <v>333</v>
      </c>
      <c r="C12242" s="72" t="n">
        <v>2012</v>
      </c>
      <c r="D12242" s="72" t="s">
        <v>667</v>
      </c>
      <c r="E12242" s="73" t="n">
        <v>181399.773</v>
      </c>
    </row>
    <row r="12243" customFormat="false" ht="12.8" hidden="false" customHeight="false" outlineLevel="0" collapsed="false">
      <c r="A12243" s="71" t="s">
        <v>28</v>
      </c>
      <c r="B12243" s="74" t="s">
        <v>333</v>
      </c>
      <c r="C12243" s="74" t="n">
        <v>2012</v>
      </c>
      <c r="D12243" s="74" t="s">
        <v>668</v>
      </c>
      <c r="E12243" s="75" t="n">
        <v>181081.812</v>
      </c>
    </row>
    <row r="12244" customFormat="false" ht="12.8" hidden="false" customHeight="false" outlineLevel="0" collapsed="false">
      <c r="A12244" s="71" t="s">
        <v>28</v>
      </c>
      <c r="B12244" s="74" t="s">
        <v>333</v>
      </c>
      <c r="C12244" s="74" t="n">
        <v>2012</v>
      </c>
      <c r="D12244" s="74" t="s">
        <v>669</v>
      </c>
      <c r="E12244" s="75" t="n">
        <v>185818.809</v>
      </c>
    </row>
    <row r="12245" customFormat="false" ht="12.8" hidden="false" customHeight="false" outlineLevel="0" collapsed="false">
      <c r="A12245" s="71" t="s">
        <v>28</v>
      </c>
      <c r="B12245" s="74" t="s">
        <v>333</v>
      </c>
      <c r="C12245" s="74" t="n">
        <v>2012</v>
      </c>
      <c r="D12245" s="74" t="s">
        <v>670</v>
      </c>
      <c r="E12245" s="75" t="n">
        <v>174862.299</v>
      </c>
    </row>
    <row r="12246" customFormat="false" ht="12.8" hidden="false" customHeight="false" outlineLevel="0" collapsed="false">
      <c r="A12246" s="71" t="s">
        <v>28</v>
      </c>
      <c r="B12246" s="74" t="s">
        <v>333</v>
      </c>
      <c r="C12246" s="74" t="n">
        <v>2012</v>
      </c>
      <c r="D12246" s="74" t="s">
        <v>671</v>
      </c>
      <c r="E12246" s="75" t="n">
        <v>175432.074</v>
      </c>
    </row>
    <row r="12247" customFormat="false" ht="12.8" hidden="false" customHeight="false" outlineLevel="0" collapsed="false">
      <c r="A12247" s="71" t="s">
        <v>28</v>
      </c>
      <c r="B12247" s="74" t="s">
        <v>333</v>
      </c>
      <c r="C12247" s="74" t="n">
        <v>2012</v>
      </c>
      <c r="D12247" s="74" t="s">
        <v>672</v>
      </c>
      <c r="E12247" s="75" t="n">
        <v>173625.232</v>
      </c>
    </row>
    <row r="12248" customFormat="false" ht="12.8" hidden="false" customHeight="false" outlineLevel="0" collapsed="false">
      <c r="A12248" s="71" t="s">
        <v>28</v>
      </c>
      <c r="B12248" s="74" t="s">
        <v>333</v>
      </c>
      <c r="C12248" s="74" t="n">
        <v>2012</v>
      </c>
      <c r="D12248" s="74" t="s">
        <v>673</v>
      </c>
      <c r="E12248" s="75" t="n">
        <v>176576.04</v>
      </c>
    </row>
    <row r="12249" customFormat="false" ht="12.8" hidden="false" customHeight="false" outlineLevel="0" collapsed="false">
      <c r="A12249" s="71" t="s">
        <v>28</v>
      </c>
      <c r="B12249" s="74" t="s">
        <v>333</v>
      </c>
      <c r="C12249" s="74" t="n">
        <v>2012</v>
      </c>
      <c r="D12249" s="74" t="s">
        <v>674</v>
      </c>
      <c r="E12249" s="75" t="n">
        <v>189914.312</v>
      </c>
    </row>
    <row r="12250" customFormat="false" ht="12.8" hidden="false" customHeight="false" outlineLevel="0" collapsed="false">
      <c r="A12250" s="71" t="s">
        <v>28</v>
      </c>
      <c r="B12250" s="74" t="s">
        <v>333</v>
      </c>
      <c r="C12250" s="74" t="n">
        <v>2012</v>
      </c>
      <c r="D12250" s="74" t="s">
        <v>675</v>
      </c>
      <c r="E12250" s="75" t="n">
        <v>177179.189</v>
      </c>
    </row>
    <row r="12251" customFormat="false" ht="12.8" hidden="false" customHeight="false" outlineLevel="0" collapsed="false">
      <c r="A12251" s="71" t="s">
        <v>28</v>
      </c>
      <c r="B12251" s="74" t="s">
        <v>333</v>
      </c>
      <c r="C12251" s="74" t="n">
        <v>2012</v>
      </c>
      <c r="D12251" s="74" t="s">
        <v>676</v>
      </c>
      <c r="E12251" s="75" t="n">
        <v>197161.787</v>
      </c>
    </row>
    <row r="12252" customFormat="false" ht="12.8" hidden="false" customHeight="false" outlineLevel="0" collapsed="false">
      <c r="A12252" s="71" t="s">
        <v>28</v>
      </c>
      <c r="B12252" s="74" t="s">
        <v>333</v>
      </c>
      <c r="C12252" s="74" t="n">
        <v>2012</v>
      </c>
      <c r="D12252" s="74" t="s">
        <v>677</v>
      </c>
      <c r="E12252" s="75" t="n">
        <v>193331.548</v>
      </c>
    </row>
    <row r="12253" customFormat="false" ht="12.8" hidden="false" customHeight="false" outlineLevel="0" collapsed="false">
      <c r="A12253" s="71" t="s">
        <v>28</v>
      </c>
      <c r="B12253" s="74" t="s">
        <v>333</v>
      </c>
      <c r="C12253" s="76" t="n">
        <v>2012</v>
      </c>
      <c r="D12253" s="76" t="s">
        <v>678</v>
      </c>
      <c r="E12253" s="77" t="n">
        <v>219076.59</v>
      </c>
    </row>
    <row r="12254" customFormat="false" ht="12.8" hidden="false" customHeight="false" outlineLevel="0" collapsed="false">
      <c r="A12254" s="71" t="s">
        <v>28</v>
      </c>
      <c r="B12254" s="74" t="s">
        <v>333</v>
      </c>
      <c r="C12254" s="72" t="n">
        <v>2013</v>
      </c>
      <c r="D12254" s="72" t="s">
        <v>667</v>
      </c>
      <c r="E12254" s="73" t="n">
        <v>199877.972</v>
      </c>
    </row>
    <row r="12255" customFormat="false" ht="12.8" hidden="false" customHeight="false" outlineLevel="0" collapsed="false">
      <c r="A12255" s="71" t="s">
        <v>28</v>
      </c>
      <c r="B12255" s="74" t="s">
        <v>333</v>
      </c>
      <c r="C12255" s="74" t="n">
        <v>2013</v>
      </c>
      <c r="D12255" s="74" t="s">
        <v>668</v>
      </c>
      <c r="E12255" s="75" t="n">
        <v>178484.541</v>
      </c>
    </row>
    <row r="12256" customFormat="false" ht="12.8" hidden="false" customHeight="false" outlineLevel="0" collapsed="false">
      <c r="A12256" s="71" t="s">
        <v>28</v>
      </c>
      <c r="B12256" s="74" t="s">
        <v>333</v>
      </c>
      <c r="C12256" s="74" t="n">
        <v>2013</v>
      </c>
      <c r="D12256" s="74" t="s">
        <v>669</v>
      </c>
      <c r="E12256" s="75" t="n">
        <v>190638.399</v>
      </c>
    </row>
    <row r="12257" customFormat="false" ht="12.8" hidden="false" customHeight="false" outlineLevel="0" collapsed="false">
      <c r="A12257" s="71" t="s">
        <v>28</v>
      </c>
      <c r="B12257" s="74" t="s">
        <v>333</v>
      </c>
      <c r="C12257" s="74" t="n">
        <v>2013</v>
      </c>
      <c r="D12257" s="74" t="s">
        <v>670</v>
      </c>
      <c r="E12257" s="75" t="n">
        <v>192592.523</v>
      </c>
    </row>
    <row r="12258" customFormat="false" ht="12.8" hidden="false" customHeight="false" outlineLevel="0" collapsed="false">
      <c r="A12258" s="71" t="s">
        <v>28</v>
      </c>
      <c r="B12258" s="74" t="s">
        <v>333</v>
      </c>
      <c r="C12258" s="74" t="n">
        <v>2013</v>
      </c>
      <c r="D12258" s="74" t="s">
        <v>671</v>
      </c>
      <c r="E12258" s="75" t="n">
        <v>193432.57</v>
      </c>
    </row>
    <row r="12259" customFormat="false" ht="12.8" hidden="false" customHeight="false" outlineLevel="0" collapsed="false">
      <c r="A12259" s="71" t="s">
        <v>28</v>
      </c>
      <c r="B12259" s="74" t="s">
        <v>333</v>
      </c>
      <c r="C12259" s="74" t="n">
        <v>2013</v>
      </c>
      <c r="D12259" s="74" t="s">
        <v>672</v>
      </c>
      <c r="E12259" s="75" t="n">
        <v>178349.6</v>
      </c>
    </row>
    <row r="12260" customFormat="false" ht="12.8" hidden="false" customHeight="false" outlineLevel="0" collapsed="false">
      <c r="A12260" s="71" t="s">
        <v>28</v>
      </c>
      <c r="B12260" s="74" t="s">
        <v>333</v>
      </c>
      <c r="C12260" s="74" t="n">
        <v>2013</v>
      </c>
      <c r="D12260" s="74" t="s">
        <v>673</v>
      </c>
      <c r="E12260" s="75" t="n">
        <v>196474.888</v>
      </c>
    </row>
    <row r="12261" customFormat="false" ht="12.8" hidden="false" customHeight="false" outlineLevel="0" collapsed="false">
      <c r="A12261" s="71" t="s">
        <v>28</v>
      </c>
      <c r="B12261" s="74" t="s">
        <v>333</v>
      </c>
      <c r="C12261" s="74" t="n">
        <v>2013</v>
      </c>
      <c r="D12261" s="74" t="s">
        <v>674</v>
      </c>
      <c r="E12261" s="75" t="n">
        <v>199745.92</v>
      </c>
    </row>
    <row r="12262" customFormat="false" ht="12.8" hidden="false" customHeight="false" outlineLevel="0" collapsed="false">
      <c r="A12262" s="71" t="s">
        <v>28</v>
      </c>
      <c r="B12262" s="74" t="s">
        <v>333</v>
      </c>
      <c r="C12262" s="74" t="n">
        <v>2013</v>
      </c>
      <c r="D12262" s="74" t="s">
        <v>675</v>
      </c>
      <c r="E12262" s="75" t="n">
        <v>187810.143</v>
      </c>
    </row>
    <row r="12263" customFormat="false" ht="12.8" hidden="false" customHeight="false" outlineLevel="0" collapsed="false">
      <c r="A12263" s="71" t="s">
        <v>28</v>
      </c>
      <c r="B12263" s="74" t="s">
        <v>333</v>
      </c>
      <c r="C12263" s="74" t="n">
        <v>2013</v>
      </c>
      <c r="D12263" s="74" t="s">
        <v>676</v>
      </c>
      <c r="E12263" s="75" t="n">
        <v>209025.091</v>
      </c>
    </row>
    <row r="12264" customFormat="false" ht="12.8" hidden="false" customHeight="false" outlineLevel="0" collapsed="false">
      <c r="A12264" s="71" t="s">
        <v>28</v>
      </c>
      <c r="B12264" s="74" t="s">
        <v>333</v>
      </c>
      <c r="C12264" s="74" t="n">
        <v>2013</v>
      </c>
      <c r="D12264" s="74" t="s">
        <v>677</v>
      </c>
      <c r="E12264" s="75" t="n">
        <v>207560.121</v>
      </c>
    </row>
    <row r="12265" customFormat="false" ht="12.8" hidden="false" customHeight="false" outlineLevel="0" collapsed="false">
      <c r="A12265" s="71" t="s">
        <v>28</v>
      </c>
      <c r="B12265" s="74" t="s">
        <v>333</v>
      </c>
      <c r="C12265" s="76" t="n">
        <v>2013</v>
      </c>
      <c r="D12265" s="76" t="s">
        <v>678</v>
      </c>
      <c r="E12265" s="77" t="n">
        <v>230086.852</v>
      </c>
    </row>
    <row r="12266" customFormat="false" ht="12.8" hidden="false" customHeight="false" outlineLevel="0" collapsed="false">
      <c r="A12266" s="71" t="s">
        <v>28</v>
      </c>
      <c r="B12266" s="74" t="s">
        <v>333</v>
      </c>
      <c r="C12266" s="72" t="n">
        <v>2014</v>
      </c>
      <c r="D12266" s="72" t="s">
        <v>667</v>
      </c>
      <c r="E12266" s="73" t="n">
        <v>221465.947</v>
      </c>
    </row>
    <row r="12267" customFormat="false" ht="12.8" hidden="false" customHeight="false" outlineLevel="0" collapsed="false">
      <c r="A12267" s="71" t="s">
        <v>28</v>
      </c>
      <c r="B12267" s="74" t="s">
        <v>333</v>
      </c>
      <c r="C12267" s="74" t="n">
        <v>2014</v>
      </c>
      <c r="D12267" s="74" t="s">
        <v>668</v>
      </c>
      <c r="E12267" s="75" t="n">
        <v>204252.558</v>
      </c>
    </row>
    <row r="12268" customFormat="false" ht="12.8" hidden="false" customHeight="false" outlineLevel="0" collapsed="false">
      <c r="A12268" s="71" t="s">
        <v>28</v>
      </c>
      <c r="B12268" s="74" t="s">
        <v>333</v>
      </c>
      <c r="C12268" s="74" t="n">
        <v>2014</v>
      </c>
      <c r="D12268" s="74" t="s">
        <v>669</v>
      </c>
      <c r="E12268" s="75" t="n">
        <v>206608.603</v>
      </c>
    </row>
    <row r="12269" customFormat="false" ht="12.8" hidden="false" customHeight="false" outlineLevel="0" collapsed="false">
      <c r="A12269" s="71" t="s">
        <v>28</v>
      </c>
      <c r="B12269" s="74" t="s">
        <v>333</v>
      </c>
      <c r="C12269" s="74" t="n">
        <v>2014</v>
      </c>
      <c r="D12269" s="74" t="s">
        <v>670</v>
      </c>
      <c r="E12269" s="75" t="n">
        <v>214270.467</v>
      </c>
    </row>
    <row r="12270" customFormat="false" ht="12.8" hidden="false" customHeight="false" outlineLevel="0" collapsed="false">
      <c r="A12270" s="71" t="s">
        <v>28</v>
      </c>
      <c r="B12270" s="74" t="s">
        <v>333</v>
      </c>
      <c r="C12270" s="74" t="n">
        <v>2014</v>
      </c>
      <c r="D12270" s="74" t="s">
        <v>671</v>
      </c>
      <c r="E12270" s="75" t="n">
        <v>206470.22</v>
      </c>
    </row>
    <row r="12271" customFormat="false" ht="12.8" hidden="false" customHeight="false" outlineLevel="0" collapsed="false">
      <c r="A12271" s="71" t="s">
        <v>28</v>
      </c>
      <c r="B12271" s="74" t="s">
        <v>333</v>
      </c>
      <c r="C12271" s="74" t="n">
        <v>2014</v>
      </c>
      <c r="D12271" s="74" t="s">
        <v>672</v>
      </c>
      <c r="E12271" s="75" t="n">
        <v>190795.757</v>
      </c>
    </row>
    <row r="12272" customFormat="false" ht="12.8" hidden="false" customHeight="false" outlineLevel="0" collapsed="false">
      <c r="A12272" s="71" t="s">
        <v>28</v>
      </c>
      <c r="B12272" s="74" t="s">
        <v>333</v>
      </c>
      <c r="C12272" s="74" t="n">
        <v>2014</v>
      </c>
      <c r="D12272" s="74" t="s">
        <v>673</v>
      </c>
      <c r="E12272" s="75" t="n">
        <v>207496.386</v>
      </c>
    </row>
    <row r="12273" customFormat="false" ht="12.8" hidden="false" customHeight="false" outlineLevel="0" collapsed="false">
      <c r="A12273" s="71" t="s">
        <v>28</v>
      </c>
      <c r="B12273" s="74" t="s">
        <v>333</v>
      </c>
      <c r="C12273" s="74" t="n">
        <v>2014</v>
      </c>
      <c r="D12273" s="74" t="s">
        <v>674</v>
      </c>
      <c r="E12273" s="75" t="n">
        <v>209298.022</v>
      </c>
    </row>
    <row r="12274" customFormat="false" ht="12.8" hidden="false" customHeight="false" outlineLevel="0" collapsed="false">
      <c r="A12274" s="71" t="s">
        <v>28</v>
      </c>
      <c r="B12274" s="74" t="s">
        <v>333</v>
      </c>
      <c r="C12274" s="74" t="n">
        <v>2014</v>
      </c>
      <c r="D12274" s="74" t="s">
        <v>675</v>
      </c>
      <c r="E12274" s="75" t="n">
        <v>213689.868</v>
      </c>
    </row>
    <row r="12275" customFormat="false" ht="12.8" hidden="false" customHeight="false" outlineLevel="0" collapsed="false">
      <c r="A12275" s="71" t="s">
        <v>28</v>
      </c>
      <c r="B12275" s="74" t="s">
        <v>333</v>
      </c>
      <c r="C12275" s="74" t="n">
        <v>2014</v>
      </c>
      <c r="D12275" s="74" t="s">
        <v>676</v>
      </c>
      <c r="E12275" s="75" t="n">
        <v>231281.179</v>
      </c>
    </row>
    <row r="12276" customFormat="false" ht="12.8" hidden="false" customHeight="false" outlineLevel="0" collapsed="false">
      <c r="A12276" s="71" t="s">
        <v>28</v>
      </c>
      <c r="B12276" s="74" t="s">
        <v>333</v>
      </c>
      <c r="C12276" s="74" t="n">
        <v>2014</v>
      </c>
      <c r="D12276" s="74" t="s">
        <v>677</v>
      </c>
      <c r="E12276" s="75" t="n">
        <v>209531.966</v>
      </c>
    </row>
    <row r="12277" customFormat="false" ht="12.8" hidden="false" customHeight="false" outlineLevel="0" collapsed="false">
      <c r="A12277" s="71" t="s">
        <v>28</v>
      </c>
      <c r="B12277" s="74" t="s">
        <v>333</v>
      </c>
      <c r="C12277" s="76" t="n">
        <v>2014</v>
      </c>
      <c r="D12277" s="76" t="s">
        <v>678</v>
      </c>
      <c r="E12277" s="77" t="n">
        <v>256302.132</v>
      </c>
    </row>
    <row r="12278" customFormat="false" ht="12.8" hidden="false" customHeight="false" outlineLevel="0" collapsed="false">
      <c r="A12278" s="71" t="s">
        <v>28</v>
      </c>
      <c r="B12278" s="74" t="s">
        <v>333</v>
      </c>
      <c r="C12278" s="72" t="n">
        <v>2015</v>
      </c>
      <c r="D12278" s="72" t="s">
        <v>667</v>
      </c>
      <c r="E12278" s="73" t="n">
        <v>237024.686</v>
      </c>
    </row>
    <row r="12279" customFormat="false" ht="12.8" hidden="false" customHeight="false" outlineLevel="0" collapsed="false">
      <c r="A12279" s="71" t="s">
        <v>28</v>
      </c>
      <c r="B12279" s="74" t="s">
        <v>333</v>
      </c>
      <c r="C12279" s="74" t="n">
        <v>2015</v>
      </c>
      <c r="D12279" s="74" t="s">
        <v>668</v>
      </c>
      <c r="E12279" s="75" t="n">
        <v>198119.546</v>
      </c>
    </row>
    <row r="12280" customFormat="false" ht="12.8" hidden="false" customHeight="false" outlineLevel="0" collapsed="false">
      <c r="A12280" s="71" t="s">
        <v>28</v>
      </c>
      <c r="B12280" s="74" t="s">
        <v>333</v>
      </c>
      <c r="C12280" s="74" t="n">
        <v>2015</v>
      </c>
      <c r="D12280" s="74" t="s">
        <v>669</v>
      </c>
      <c r="E12280" s="75" t="n">
        <v>207278.542</v>
      </c>
    </row>
    <row r="12281" customFormat="false" ht="12.8" hidden="false" customHeight="false" outlineLevel="0" collapsed="false">
      <c r="A12281" s="71" t="s">
        <v>28</v>
      </c>
      <c r="B12281" s="74" t="s">
        <v>333</v>
      </c>
      <c r="C12281" s="74" t="n">
        <v>2015</v>
      </c>
      <c r="D12281" s="74" t="s">
        <v>670</v>
      </c>
      <c r="E12281" s="75" t="n">
        <v>218122.966</v>
      </c>
    </row>
    <row r="12282" customFormat="false" ht="12.8" hidden="false" customHeight="false" outlineLevel="0" collapsed="false">
      <c r="A12282" s="71" t="s">
        <v>28</v>
      </c>
      <c r="B12282" s="74" t="s">
        <v>333</v>
      </c>
      <c r="C12282" s="74" t="n">
        <v>2015</v>
      </c>
      <c r="D12282" s="74" t="s">
        <v>671</v>
      </c>
      <c r="E12282" s="75" t="n">
        <v>197986.122</v>
      </c>
    </row>
    <row r="12283" customFormat="false" ht="12.8" hidden="false" customHeight="false" outlineLevel="0" collapsed="false">
      <c r="A12283" s="71" t="s">
        <v>28</v>
      </c>
      <c r="B12283" s="74" t="s">
        <v>333</v>
      </c>
      <c r="C12283" s="74" t="n">
        <v>2015</v>
      </c>
      <c r="D12283" s="74" t="s">
        <v>672</v>
      </c>
      <c r="E12283" s="75" t="n">
        <v>204545.407</v>
      </c>
    </row>
    <row r="12284" customFormat="false" ht="12.8" hidden="false" customHeight="false" outlineLevel="0" collapsed="false">
      <c r="A12284" s="71" t="s">
        <v>28</v>
      </c>
      <c r="B12284" s="74" t="s">
        <v>333</v>
      </c>
      <c r="C12284" s="74" t="n">
        <v>2015</v>
      </c>
      <c r="D12284" s="74" t="s">
        <v>673</v>
      </c>
      <c r="E12284" s="75" t="n">
        <v>215029.888</v>
      </c>
    </row>
    <row r="12285" customFormat="false" ht="12.8" hidden="false" customHeight="false" outlineLevel="0" collapsed="false">
      <c r="A12285" s="71" t="s">
        <v>28</v>
      </c>
      <c r="B12285" s="74" t="s">
        <v>333</v>
      </c>
      <c r="C12285" s="74" t="n">
        <v>2015</v>
      </c>
      <c r="D12285" s="74" t="s">
        <v>674</v>
      </c>
      <c r="E12285" s="75" t="n">
        <v>205607.859</v>
      </c>
    </row>
    <row r="12286" customFormat="false" ht="12.8" hidden="false" customHeight="false" outlineLevel="0" collapsed="false">
      <c r="A12286" s="71" t="s">
        <v>28</v>
      </c>
      <c r="B12286" s="74" t="s">
        <v>333</v>
      </c>
      <c r="C12286" s="74" t="n">
        <v>2015</v>
      </c>
      <c r="D12286" s="74" t="s">
        <v>675</v>
      </c>
      <c r="E12286" s="75" t="n">
        <v>205704.216</v>
      </c>
    </row>
    <row r="12287" customFormat="false" ht="12.8" hidden="false" customHeight="false" outlineLevel="0" collapsed="false">
      <c r="A12287" s="71" t="s">
        <v>28</v>
      </c>
      <c r="B12287" s="74" t="s">
        <v>333</v>
      </c>
      <c r="C12287" s="74" t="n">
        <v>2015</v>
      </c>
      <c r="D12287" s="74" t="s">
        <v>676</v>
      </c>
      <c r="E12287" s="75" t="n">
        <v>215385.846</v>
      </c>
    </row>
    <row r="12288" customFormat="false" ht="12.8" hidden="false" customHeight="false" outlineLevel="0" collapsed="false">
      <c r="A12288" s="71" t="s">
        <v>28</v>
      </c>
      <c r="B12288" s="74" t="s">
        <v>333</v>
      </c>
      <c r="C12288" s="74" t="n">
        <v>2015</v>
      </c>
      <c r="D12288" s="74" t="s">
        <v>677</v>
      </c>
      <c r="E12288" s="75" t="n">
        <v>204354.648</v>
      </c>
    </row>
    <row r="12289" customFormat="false" ht="12.8" hidden="false" customHeight="false" outlineLevel="0" collapsed="false">
      <c r="A12289" s="71" t="s">
        <v>28</v>
      </c>
      <c r="B12289" s="74" t="s">
        <v>333</v>
      </c>
      <c r="C12289" s="76" t="n">
        <v>2015</v>
      </c>
      <c r="D12289" s="76" t="s">
        <v>678</v>
      </c>
      <c r="E12289" s="77" t="n">
        <v>251470.039</v>
      </c>
    </row>
    <row r="12290" customFormat="false" ht="12.8" hidden="false" customHeight="false" outlineLevel="0" collapsed="false">
      <c r="A12290" s="71" t="s">
        <v>28</v>
      </c>
      <c r="B12290" s="74" t="s">
        <v>333</v>
      </c>
      <c r="C12290" s="72" t="n">
        <v>2016</v>
      </c>
      <c r="D12290" s="72" t="s">
        <v>667</v>
      </c>
      <c r="E12290" s="73" t="n">
        <v>222993.835</v>
      </c>
    </row>
    <row r="12291" customFormat="false" ht="12.8" hidden="false" customHeight="false" outlineLevel="0" collapsed="false">
      <c r="A12291" s="71" t="s">
        <v>28</v>
      </c>
      <c r="B12291" s="74" t="s">
        <v>333</v>
      </c>
      <c r="C12291" s="74" t="n">
        <v>2016</v>
      </c>
      <c r="D12291" s="74" t="s">
        <v>668</v>
      </c>
      <c r="E12291" s="75" t="n">
        <v>224014.917</v>
      </c>
    </row>
    <row r="12292" customFormat="false" ht="12.8" hidden="false" customHeight="false" outlineLevel="0" collapsed="false">
      <c r="A12292" s="71" t="s">
        <v>28</v>
      </c>
      <c r="B12292" s="74" t="s">
        <v>333</v>
      </c>
      <c r="C12292" s="74" t="n">
        <v>2016</v>
      </c>
      <c r="D12292" s="74" t="s">
        <v>669</v>
      </c>
      <c r="E12292" s="75" t="n">
        <v>232096.874</v>
      </c>
    </row>
    <row r="12293" customFormat="false" ht="12.8" hidden="false" customHeight="false" outlineLevel="0" collapsed="false">
      <c r="A12293" s="71" t="s">
        <v>28</v>
      </c>
      <c r="B12293" s="74" t="s">
        <v>333</v>
      </c>
      <c r="C12293" s="74" t="n">
        <v>2016</v>
      </c>
      <c r="D12293" s="74" t="s">
        <v>670</v>
      </c>
      <c r="E12293" s="75" t="n">
        <v>219865.352</v>
      </c>
    </row>
    <row r="12294" customFormat="false" ht="12.8" hidden="false" customHeight="false" outlineLevel="0" collapsed="false">
      <c r="A12294" s="71" t="s">
        <v>28</v>
      </c>
      <c r="B12294" s="74" t="s">
        <v>333</v>
      </c>
      <c r="C12294" s="74" t="n">
        <v>2016</v>
      </c>
      <c r="D12294" s="74" t="s">
        <v>671</v>
      </c>
      <c r="E12294" s="75" t="n">
        <v>213560.91</v>
      </c>
    </row>
    <row r="12295" customFormat="false" ht="12.8" hidden="false" customHeight="false" outlineLevel="0" collapsed="false">
      <c r="A12295" s="71" t="s">
        <v>28</v>
      </c>
      <c r="B12295" s="74" t="s">
        <v>333</v>
      </c>
      <c r="C12295" s="74" t="n">
        <v>2016</v>
      </c>
      <c r="D12295" s="74" t="s">
        <v>672</v>
      </c>
      <c r="E12295" s="75" t="n">
        <v>210114.422</v>
      </c>
    </row>
    <row r="12296" customFormat="false" ht="12.8" hidden="false" customHeight="false" outlineLevel="0" collapsed="false">
      <c r="A12296" s="71" t="s">
        <v>28</v>
      </c>
      <c r="B12296" s="74" t="s">
        <v>333</v>
      </c>
      <c r="C12296" s="74" t="n">
        <v>2016</v>
      </c>
      <c r="D12296" s="74" t="s">
        <v>673</v>
      </c>
      <c r="E12296" s="75" t="n">
        <v>217341.182</v>
      </c>
    </row>
    <row r="12297" customFormat="false" ht="12.8" hidden="false" customHeight="false" outlineLevel="0" collapsed="false">
      <c r="A12297" s="71" t="s">
        <v>28</v>
      </c>
      <c r="B12297" s="74" t="s">
        <v>333</v>
      </c>
      <c r="C12297" s="74" t="n">
        <v>2016</v>
      </c>
      <c r="D12297" s="74" t="s">
        <v>674</v>
      </c>
      <c r="E12297" s="75" t="n">
        <v>220558.636</v>
      </c>
    </row>
    <row r="12298" customFormat="false" ht="12.8" hidden="false" customHeight="false" outlineLevel="0" collapsed="false">
      <c r="A12298" s="71" t="s">
        <v>28</v>
      </c>
      <c r="B12298" s="74" t="s">
        <v>333</v>
      </c>
      <c r="C12298" s="74" t="n">
        <v>2016</v>
      </c>
      <c r="D12298" s="74" t="s">
        <v>675</v>
      </c>
      <c r="E12298" s="75" t="n">
        <v>226172.814</v>
      </c>
    </row>
    <row r="12299" customFormat="false" ht="12.8" hidden="false" customHeight="false" outlineLevel="0" collapsed="false">
      <c r="A12299" s="71" t="s">
        <v>28</v>
      </c>
      <c r="B12299" s="74" t="s">
        <v>333</v>
      </c>
      <c r="C12299" s="74" t="n">
        <v>2016</v>
      </c>
      <c r="D12299" s="74" t="s">
        <v>676</v>
      </c>
      <c r="E12299" s="75" t="n">
        <v>221094.371</v>
      </c>
    </row>
    <row r="12300" customFormat="false" ht="12.8" hidden="false" customHeight="false" outlineLevel="0" collapsed="false">
      <c r="A12300" s="71" t="s">
        <v>28</v>
      </c>
      <c r="B12300" s="74" t="s">
        <v>333</v>
      </c>
      <c r="C12300" s="74" t="n">
        <v>2016</v>
      </c>
      <c r="D12300" s="74" t="s">
        <v>677</v>
      </c>
      <c r="E12300" s="75" t="n">
        <v>228856.525</v>
      </c>
    </row>
    <row r="12301" customFormat="false" ht="12.8" hidden="false" customHeight="false" outlineLevel="0" collapsed="false">
      <c r="A12301" s="71" t="s">
        <v>28</v>
      </c>
      <c r="B12301" s="74" t="s">
        <v>333</v>
      </c>
      <c r="C12301" s="76" t="n">
        <v>2016</v>
      </c>
      <c r="D12301" s="76" t="s">
        <v>678</v>
      </c>
      <c r="E12301" s="77" t="n">
        <v>264102.451</v>
      </c>
    </row>
    <row r="12302" customFormat="false" ht="12.8" hidden="false" customHeight="false" outlineLevel="0" collapsed="false">
      <c r="A12302" s="71" t="s">
        <v>28</v>
      </c>
      <c r="B12302" s="74" t="s">
        <v>333</v>
      </c>
      <c r="C12302" s="72" t="n">
        <v>2017</v>
      </c>
      <c r="D12302" s="72" t="s">
        <v>667</v>
      </c>
      <c r="E12302" s="73" t="n">
        <v>243096.739</v>
      </c>
    </row>
    <row r="12303" customFormat="false" ht="12.8" hidden="false" customHeight="false" outlineLevel="0" collapsed="false">
      <c r="A12303" s="71" t="s">
        <v>28</v>
      </c>
      <c r="B12303" s="74" t="s">
        <v>333</v>
      </c>
      <c r="C12303" s="74" t="n">
        <v>2017</v>
      </c>
      <c r="D12303" s="74" t="s">
        <v>668</v>
      </c>
      <c r="E12303" s="75" t="n">
        <v>225621.235</v>
      </c>
    </row>
    <row r="12304" customFormat="false" ht="12.8" hidden="false" customHeight="false" outlineLevel="0" collapsed="false">
      <c r="A12304" s="71" t="s">
        <v>28</v>
      </c>
      <c r="B12304" s="74" t="s">
        <v>333</v>
      </c>
      <c r="C12304" s="74" t="n">
        <v>2017</v>
      </c>
      <c r="D12304" s="74" t="s">
        <v>669</v>
      </c>
      <c r="E12304" s="75" t="n">
        <v>249653.471</v>
      </c>
    </row>
    <row r="12305" customFormat="false" ht="12.8" hidden="false" customHeight="false" outlineLevel="0" collapsed="false">
      <c r="A12305" s="71" t="s">
        <v>28</v>
      </c>
      <c r="B12305" s="74" t="s">
        <v>333</v>
      </c>
      <c r="C12305" s="74" t="n">
        <v>2017</v>
      </c>
      <c r="D12305" s="74" t="s">
        <v>670</v>
      </c>
      <c r="E12305" s="75" t="n">
        <v>222027.564</v>
      </c>
    </row>
    <row r="12306" customFormat="false" ht="12.8" hidden="false" customHeight="false" outlineLevel="0" collapsed="false">
      <c r="A12306" s="71" t="s">
        <v>28</v>
      </c>
      <c r="B12306" s="74" t="s">
        <v>333</v>
      </c>
      <c r="C12306" s="74" t="n">
        <v>2017</v>
      </c>
      <c r="D12306" s="74" t="s">
        <v>671</v>
      </c>
      <c r="E12306" s="75" t="n">
        <v>225311.732</v>
      </c>
    </row>
    <row r="12307" customFormat="false" ht="12.8" hidden="false" customHeight="false" outlineLevel="0" collapsed="false">
      <c r="A12307" s="71" t="s">
        <v>28</v>
      </c>
      <c r="B12307" s="74" t="s">
        <v>333</v>
      </c>
      <c r="C12307" s="74" t="n">
        <v>2017</v>
      </c>
      <c r="D12307" s="74" t="s">
        <v>672</v>
      </c>
      <c r="E12307" s="75" t="n">
        <v>228399.764</v>
      </c>
    </row>
    <row r="12308" customFormat="false" ht="12.8" hidden="false" customHeight="false" outlineLevel="0" collapsed="false">
      <c r="A12308" s="71" t="s">
        <v>28</v>
      </c>
      <c r="B12308" s="74" t="s">
        <v>333</v>
      </c>
      <c r="C12308" s="74" t="n">
        <v>2017</v>
      </c>
      <c r="D12308" s="74" t="s">
        <v>673</v>
      </c>
      <c r="E12308" s="75" t="n">
        <v>227562.021</v>
      </c>
    </row>
    <row r="12309" customFormat="false" ht="12.8" hidden="false" customHeight="false" outlineLevel="0" collapsed="false">
      <c r="A12309" s="71" t="s">
        <v>28</v>
      </c>
      <c r="B12309" s="74" t="s">
        <v>333</v>
      </c>
      <c r="C12309" s="74" t="n">
        <v>2017</v>
      </c>
      <c r="D12309" s="74" t="s">
        <v>674</v>
      </c>
      <c r="E12309" s="75" t="n">
        <v>230318.734</v>
      </c>
    </row>
    <row r="12310" customFormat="false" ht="12.8" hidden="false" customHeight="false" outlineLevel="0" collapsed="false">
      <c r="A12310" s="71" t="s">
        <v>28</v>
      </c>
      <c r="B12310" s="74" t="s">
        <v>333</v>
      </c>
      <c r="C12310" s="74" t="n">
        <v>2017</v>
      </c>
      <c r="D12310" s="74" t="s">
        <v>675</v>
      </c>
      <c r="E12310" s="75" t="n">
        <v>224441.155</v>
      </c>
    </row>
    <row r="12311" customFormat="false" ht="12.8" hidden="false" customHeight="false" outlineLevel="0" collapsed="false">
      <c r="A12311" s="71" t="s">
        <v>28</v>
      </c>
      <c r="B12311" s="74" t="s">
        <v>333</v>
      </c>
      <c r="C12311" s="74" t="n">
        <v>2017</v>
      </c>
      <c r="D12311" s="74" t="s">
        <v>676</v>
      </c>
      <c r="E12311" s="75" t="n">
        <v>232111.738</v>
      </c>
    </row>
    <row r="12312" customFormat="false" ht="12.8" hidden="false" customHeight="false" outlineLevel="0" collapsed="false">
      <c r="A12312" s="71" t="s">
        <v>28</v>
      </c>
      <c r="B12312" s="74" t="s">
        <v>333</v>
      </c>
      <c r="C12312" s="74" t="n">
        <v>2017</v>
      </c>
      <c r="D12312" s="74" t="s">
        <v>677</v>
      </c>
      <c r="E12312" s="75" t="n">
        <v>233795.913</v>
      </c>
    </row>
    <row r="12313" customFormat="false" ht="12.8" hidden="false" customHeight="false" outlineLevel="0" collapsed="false">
      <c r="A12313" s="71" t="s">
        <v>28</v>
      </c>
      <c r="B12313" s="74" t="s">
        <v>333</v>
      </c>
      <c r="C12313" s="76" t="n">
        <v>2017</v>
      </c>
      <c r="D12313" s="76" t="s">
        <v>678</v>
      </c>
      <c r="E12313" s="77" t="n">
        <v>264676.285</v>
      </c>
    </row>
    <row r="12314" customFormat="false" ht="12.8" hidden="false" customHeight="false" outlineLevel="0" collapsed="false">
      <c r="A12314" s="71" t="s">
        <v>28</v>
      </c>
      <c r="B12314" s="74" t="s">
        <v>333</v>
      </c>
      <c r="C12314" s="72" t="n">
        <v>2018</v>
      </c>
      <c r="D12314" s="72" t="s">
        <v>667</v>
      </c>
      <c r="E12314" s="73" t="n">
        <v>243293.442</v>
      </c>
    </row>
    <row r="12315" customFormat="false" ht="12.8" hidden="false" customHeight="false" outlineLevel="0" collapsed="false">
      <c r="A12315" s="71" t="s">
        <v>28</v>
      </c>
      <c r="B12315" s="74" t="s">
        <v>333</v>
      </c>
      <c r="C12315" s="74" t="n">
        <v>2018</v>
      </c>
      <c r="D12315" s="74" t="s">
        <v>668</v>
      </c>
      <c r="E12315" s="75" t="n">
        <v>228128.594</v>
      </c>
    </row>
    <row r="12316" customFormat="false" ht="12.8" hidden="false" customHeight="false" outlineLevel="0" collapsed="false">
      <c r="A12316" s="71" t="s">
        <v>28</v>
      </c>
      <c r="B12316" s="74" t="s">
        <v>333</v>
      </c>
      <c r="C12316" s="74" t="n">
        <v>2018</v>
      </c>
      <c r="D12316" s="74" t="s">
        <v>669</v>
      </c>
      <c r="E12316" s="75" t="n">
        <v>248553.852</v>
      </c>
    </row>
    <row r="12317" customFormat="false" ht="12.8" hidden="false" customHeight="false" outlineLevel="0" collapsed="false">
      <c r="A12317" s="71" t="s">
        <v>28</v>
      </c>
      <c r="B12317" s="74" t="s">
        <v>333</v>
      </c>
      <c r="C12317" s="74" t="n">
        <v>2018</v>
      </c>
      <c r="D12317" s="74" t="s">
        <v>670</v>
      </c>
      <c r="E12317" s="75" t="n">
        <v>233188.129</v>
      </c>
    </row>
    <row r="12318" customFormat="false" ht="12.8" hidden="false" customHeight="false" outlineLevel="0" collapsed="false">
      <c r="A12318" s="71" t="s">
        <v>28</v>
      </c>
      <c r="B12318" s="74" t="s">
        <v>333</v>
      </c>
      <c r="C12318" s="74" t="n">
        <v>2018</v>
      </c>
      <c r="D12318" s="74" t="s">
        <v>671</v>
      </c>
      <c r="E12318" s="75" t="n">
        <v>192141.206</v>
      </c>
    </row>
    <row r="12319" customFormat="false" ht="12.8" hidden="false" customHeight="false" outlineLevel="0" collapsed="false">
      <c r="A12319" s="71" t="s">
        <v>28</v>
      </c>
      <c r="B12319" s="74" t="s">
        <v>333</v>
      </c>
      <c r="C12319" s="74" t="n">
        <v>2018</v>
      </c>
      <c r="D12319" s="74" t="s">
        <v>672</v>
      </c>
      <c r="E12319" s="75" t="n">
        <v>218637.66</v>
      </c>
    </row>
    <row r="12320" customFormat="false" ht="12.8" hidden="false" customHeight="false" outlineLevel="0" collapsed="false">
      <c r="A12320" s="71" t="s">
        <v>28</v>
      </c>
      <c r="B12320" s="74" t="s">
        <v>333</v>
      </c>
      <c r="C12320" s="74" t="n">
        <v>2018</v>
      </c>
      <c r="D12320" s="74" t="s">
        <v>673</v>
      </c>
      <c r="E12320" s="75" t="n">
        <v>216145.877</v>
      </c>
    </row>
    <row r="12321" customFormat="false" ht="12.8" hidden="false" customHeight="false" outlineLevel="0" collapsed="false">
      <c r="A12321" s="71" t="s">
        <v>28</v>
      </c>
      <c r="B12321" s="74" t="s">
        <v>333</v>
      </c>
      <c r="C12321" s="74" t="n">
        <v>2018</v>
      </c>
      <c r="D12321" s="74" t="s">
        <v>674</v>
      </c>
      <c r="E12321" s="75" t="n">
        <v>228611.966</v>
      </c>
    </row>
    <row r="12322" customFormat="false" ht="12.8" hidden="false" customHeight="false" outlineLevel="0" collapsed="false">
      <c r="A12322" s="71" t="s">
        <v>28</v>
      </c>
      <c r="B12322" s="74" t="s">
        <v>333</v>
      </c>
      <c r="C12322" s="74" t="n">
        <v>2018</v>
      </c>
      <c r="D12322" s="74" t="s">
        <v>675</v>
      </c>
      <c r="E12322" s="75" t="n">
        <v>207779.088</v>
      </c>
    </row>
    <row r="12323" customFormat="false" ht="12.8" hidden="false" customHeight="false" outlineLevel="0" collapsed="false">
      <c r="A12323" s="71" t="s">
        <v>28</v>
      </c>
      <c r="B12323" s="74" t="s">
        <v>333</v>
      </c>
      <c r="C12323" s="74" t="n">
        <v>2018</v>
      </c>
      <c r="D12323" s="74" t="s">
        <v>676</v>
      </c>
      <c r="E12323" s="75" t="n">
        <v>227993.892</v>
      </c>
    </row>
    <row r="12324" customFormat="false" ht="12.8" hidden="false" customHeight="false" outlineLevel="0" collapsed="false">
      <c r="A12324" s="71" t="s">
        <v>28</v>
      </c>
      <c r="B12324" s="74" t="s">
        <v>333</v>
      </c>
      <c r="C12324" s="74" t="n">
        <v>2018</v>
      </c>
      <c r="D12324" s="74" t="s">
        <v>677</v>
      </c>
      <c r="E12324" s="75" t="n">
        <v>235209.973</v>
      </c>
    </row>
    <row r="12325" customFormat="false" ht="12.8" hidden="false" customHeight="false" outlineLevel="0" collapsed="false">
      <c r="A12325" s="71" t="s">
        <v>28</v>
      </c>
      <c r="B12325" s="74" t="s">
        <v>333</v>
      </c>
      <c r="C12325" s="76" t="n">
        <v>2018</v>
      </c>
      <c r="D12325" s="76" t="s">
        <v>678</v>
      </c>
      <c r="E12325" s="77" t="n">
        <v>270529.244</v>
      </c>
    </row>
    <row r="12326" customFormat="false" ht="12.8" hidden="false" customHeight="false" outlineLevel="0" collapsed="false">
      <c r="A12326" s="71" t="s">
        <v>28</v>
      </c>
      <c r="B12326" s="74" t="s">
        <v>333</v>
      </c>
      <c r="C12326" s="72" t="n">
        <v>2019</v>
      </c>
      <c r="D12326" s="72" t="s">
        <v>667</v>
      </c>
      <c r="E12326" s="73" t="n">
        <v>250246.17</v>
      </c>
    </row>
    <row r="12327" customFormat="false" ht="12.8" hidden="false" customHeight="false" outlineLevel="0" collapsed="false">
      <c r="A12327" s="71" t="s">
        <v>28</v>
      </c>
      <c r="B12327" s="74" t="s">
        <v>333</v>
      </c>
      <c r="C12327" s="74" t="n">
        <v>2019</v>
      </c>
      <c r="D12327" s="74" t="s">
        <v>668</v>
      </c>
      <c r="E12327" s="75" t="n">
        <v>228801.245</v>
      </c>
    </row>
    <row r="12328" customFormat="false" ht="12.8" hidden="false" customHeight="false" outlineLevel="0" collapsed="false">
      <c r="A12328" s="71" t="s">
        <v>28</v>
      </c>
      <c r="B12328" s="74" t="s">
        <v>333</v>
      </c>
      <c r="C12328" s="74" t="n">
        <v>2019</v>
      </c>
      <c r="D12328" s="74" t="s">
        <v>669</v>
      </c>
      <c r="E12328" s="75" t="n">
        <v>237382.718</v>
      </c>
    </row>
    <row r="12329" customFormat="false" ht="12.8" hidden="false" customHeight="false" outlineLevel="0" collapsed="false">
      <c r="A12329" s="71" t="s">
        <v>28</v>
      </c>
      <c r="B12329" s="74" t="s">
        <v>333</v>
      </c>
      <c r="C12329" s="74" t="n">
        <v>2019</v>
      </c>
      <c r="D12329" s="74" t="s">
        <v>670</v>
      </c>
      <c r="E12329" s="75" t="n">
        <v>238140.425</v>
      </c>
    </row>
    <row r="12330" customFormat="false" ht="12.8" hidden="false" customHeight="false" outlineLevel="0" collapsed="false">
      <c r="A12330" s="71" t="s">
        <v>28</v>
      </c>
      <c r="B12330" s="74" t="s">
        <v>333</v>
      </c>
      <c r="C12330" s="74" t="n">
        <v>2019</v>
      </c>
      <c r="D12330" s="74" t="s">
        <v>671</v>
      </c>
      <c r="E12330" s="75" t="n">
        <v>230063.757</v>
      </c>
    </row>
    <row r="12331" customFormat="false" ht="12.8" hidden="false" customHeight="false" outlineLevel="0" collapsed="false">
      <c r="A12331" s="71" t="s">
        <v>28</v>
      </c>
      <c r="B12331" s="74" t="s">
        <v>333</v>
      </c>
      <c r="C12331" s="74" t="n">
        <v>2019</v>
      </c>
      <c r="D12331" s="74" t="s">
        <v>672</v>
      </c>
      <c r="E12331" s="75" t="n">
        <v>217144.736</v>
      </c>
    </row>
    <row r="12332" customFormat="false" ht="12.8" hidden="false" customHeight="false" outlineLevel="0" collapsed="false">
      <c r="A12332" s="71" t="s">
        <v>28</v>
      </c>
      <c r="B12332" s="74" t="s">
        <v>333</v>
      </c>
      <c r="C12332" s="74" t="n">
        <v>2019</v>
      </c>
      <c r="D12332" s="74" t="s">
        <v>673</v>
      </c>
      <c r="E12332" s="75" t="n">
        <v>238323.984</v>
      </c>
    </row>
    <row r="12333" customFormat="false" ht="12.8" hidden="false" customHeight="false" outlineLevel="0" collapsed="false">
      <c r="A12333" s="71" t="s">
        <v>28</v>
      </c>
      <c r="B12333" s="74" t="s">
        <v>333</v>
      </c>
      <c r="C12333" s="74" t="n">
        <v>2019</v>
      </c>
      <c r="D12333" s="74" t="s">
        <v>674</v>
      </c>
      <c r="E12333" s="75" t="n">
        <v>239101.65</v>
      </c>
    </row>
    <row r="12334" customFormat="false" ht="12.8" hidden="false" customHeight="false" outlineLevel="0" collapsed="false">
      <c r="A12334" s="71" t="s">
        <v>28</v>
      </c>
      <c r="B12334" s="74" t="s">
        <v>333</v>
      </c>
      <c r="C12334" s="74" t="n">
        <v>2019</v>
      </c>
      <c r="D12334" s="74" t="s">
        <v>675</v>
      </c>
      <c r="E12334" s="75" t="n">
        <v>226248.62</v>
      </c>
    </row>
    <row r="12335" customFormat="false" ht="12.8" hidden="false" customHeight="false" outlineLevel="0" collapsed="false">
      <c r="A12335" s="71" t="s">
        <v>28</v>
      </c>
      <c r="B12335" s="74" t="s">
        <v>333</v>
      </c>
      <c r="C12335" s="74" t="n">
        <v>2019</v>
      </c>
      <c r="D12335" s="74" t="s">
        <v>676</v>
      </c>
      <c r="E12335" s="75" t="n">
        <v>250993.122</v>
      </c>
    </row>
    <row r="12336" customFormat="false" ht="12.8" hidden="false" customHeight="false" outlineLevel="0" collapsed="false">
      <c r="A12336" s="71" t="s">
        <v>28</v>
      </c>
      <c r="B12336" s="74" t="s">
        <v>333</v>
      </c>
      <c r="C12336" s="74" t="n">
        <v>2019</v>
      </c>
      <c r="D12336" s="74" t="s">
        <v>677</v>
      </c>
      <c r="E12336" s="75" t="n">
        <v>249339.517</v>
      </c>
    </row>
    <row r="12337" customFormat="false" ht="12.8" hidden="false" customHeight="false" outlineLevel="0" collapsed="false">
      <c r="A12337" s="71" t="s">
        <v>28</v>
      </c>
      <c r="B12337" s="74" t="s">
        <v>333</v>
      </c>
      <c r="C12337" s="76" t="n">
        <v>2019</v>
      </c>
      <c r="D12337" s="76" t="s">
        <v>678</v>
      </c>
      <c r="E12337" s="77" t="n">
        <v>279532.474</v>
      </c>
    </row>
    <row r="12338" customFormat="false" ht="12.8" hidden="false" customHeight="false" outlineLevel="0" collapsed="false">
      <c r="A12338" s="71" t="s">
        <v>28</v>
      </c>
      <c r="B12338" s="74" t="s">
        <v>333</v>
      </c>
      <c r="C12338" s="72" t="n">
        <v>2020</v>
      </c>
      <c r="D12338" s="72" t="s">
        <v>667</v>
      </c>
      <c r="E12338" s="73" t="n">
        <v>254169.181</v>
      </c>
    </row>
    <row r="12339" customFormat="false" ht="12.8" hidden="false" customHeight="false" outlineLevel="0" collapsed="false">
      <c r="A12339" s="71" t="s">
        <v>28</v>
      </c>
      <c r="B12339" s="74" t="s">
        <v>333</v>
      </c>
      <c r="C12339" s="74" t="n">
        <v>2020</v>
      </c>
      <c r="D12339" s="74" t="s">
        <v>668</v>
      </c>
      <c r="E12339" s="75" t="n">
        <v>239904.46</v>
      </c>
    </row>
    <row r="12340" customFormat="false" ht="12.8" hidden="false" customHeight="false" outlineLevel="0" collapsed="false">
      <c r="A12340" s="71" t="s">
        <v>28</v>
      </c>
      <c r="B12340" s="74" t="s">
        <v>333</v>
      </c>
      <c r="C12340" s="74" t="n">
        <v>2020</v>
      </c>
      <c r="D12340" s="74" t="s">
        <v>669</v>
      </c>
      <c r="E12340" s="75" t="n">
        <v>193698.483</v>
      </c>
    </row>
    <row r="12341" customFormat="false" ht="12.8" hidden="false" customHeight="false" outlineLevel="0" collapsed="false">
      <c r="A12341" s="71" t="s">
        <v>28</v>
      </c>
      <c r="B12341" s="74" t="s">
        <v>333</v>
      </c>
      <c r="C12341" s="74" t="n">
        <v>2020</v>
      </c>
      <c r="D12341" s="74" t="s">
        <v>670</v>
      </c>
      <c r="E12341" s="75" t="n">
        <v>171044.768</v>
      </c>
    </row>
    <row r="12342" customFormat="false" ht="12.8" hidden="false" customHeight="false" outlineLevel="0" collapsed="false">
      <c r="A12342" s="71" t="s">
        <v>28</v>
      </c>
      <c r="B12342" s="74" t="s">
        <v>333</v>
      </c>
      <c r="C12342" s="74" t="n">
        <v>2020</v>
      </c>
      <c r="D12342" s="74" t="s">
        <v>671</v>
      </c>
      <c r="E12342" s="75" t="n">
        <v>192265.264</v>
      </c>
    </row>
    <row r="12343" customFormat="false" ht="12.8" hidden="false" customHeight="false" outlineLevel="0" collapsed="false">
      <c r="A12343" s="71" t="s">
        <v>28</v>
      </c>
      <c r="B12343" s="74" t="s">
        <v>333</v>
      </c>
      <c r="C12343" s="74" t="n">
        <v>2020</v>
      </c>
      <c r="D12343" s="74" t="s">
        <v>672</v>
      </c>
      <c r="E12343" s="75" t="n">
        <v>200160.65</v>
      </c>
    </row>
    <row r="12344" customFormat="false" ht="12.8" hidden="false" customHeight="false" outlineLevel="0" collapsed="false">
      <c r="A12344" s="71" t="s">
        <v>28</v>
      </c>
      <c r="B12344" s="74" t="s">
        <v>333</v>
      </c>
      <c r="C12344" s="74" t="n">
        <v>2020</v>
      </c>
      <c r="D12344" s="74" t="s">
        <v>673</v>
      </c>
      <c r="E12344" s="75" t="n">
        <v>212171.572</v>
      </c>
    </row>
    <row r="12345" customFormat="false" ht="12.8" hidden="false" customHeight="false" outlineLevel="0" collapsed="false">
      <c r="A12345" s="71" t="s">
        <v>28</v>
      </c>
      <c r="B12345" s="74" t="s">
        <v>333</v>
      </c>
      <c r="C12345" s="74" t="n">
        <v>2020</v>
      </c>
      <c r="D12345" s="74" t="s">
        <v>674</v>
      </c>
      <c r="E12345" s="75" t="n">
        <v>203618.409</v>
      </c>
    </row>
    <row r="12346" customFormat="false" ht="12.8" hidden="false" customHeight="false" outlineLevel="0" collapsed="false">
      <c r="A12346" s="71" t="s">
        <v>28</v>
      </c>
      <c r="B12346" s="74" t="s">
        <v>333</v>
      </c>
      <c r="C12346" s="74" t="n">
        <v>2020</v>
      </c>
      <c r="D12346" s="74" t="s">
        <v>675</v>
      </c>
      <c r="E12346" s="75" t="n">
        <v>221286.315</v>
      </c>
    </row>
    <row r="12347" customFormat="false" ht="12.8" hidden="false" customHeight="false" outlineLevel="0" collapsed="false">
      <c r="A12347" s="71" t="s">
        <v>28</v>
      </c>
      <c r="B12347" s="74" t="s">
        <v>333</v>
      </c>
      <c r="C12347" s="74" t="n">
        <v>2020</v>
      </c>
      <c r="D12347" s="74" t="s">
        <v>676</v>
      </c>
      <c r="E12347" s="75" t="n">
        <v>246498.53</v>
      </c>
    </row>
    <row r="12348" customFormat="false" ht="12.8" hidden="false" customHeight="false" outlineLevel="0" collapsed="false">
      <c r="A12348" s="71" t="s">
        <v>28</v>
      </c>
      <c r="B12348" s="74" t="s">
        <v>333</v>
      </c>
      <c r="C12348" s="74" t="n">
        <v>2020</v>
      </c>
      <c r="D12348" s="74" t="s">
        <v>677</v>
      </c>
      <c r="E12348" s="75" t="n">
        <v>229925.832</v>
      </c>
    </row>
    <row r="12349" customFormat="false" ht="12.8" hidden="false" customHeight="false" outlineLevel="0" collapsed="false">
      <c r="A12349" s="71" t="s">
        <v>28</v>
      </c>
      <c r="B12349" s="74" t="s">
        <v>333</v>
      </c>
      <c r="C12349" s="76" t="n">
        <v>2020</v>
      </c>
      <c r="D12349" s="76" t="s">
        <v>678</v>
      </c>
      <c r="E12349" s="77" t="n">
        <v>271902.331</v>
      </c>
    </row>
    <row r="12350" customFormat="false" ht="12.8" hidden="false" customHeight="false" outlineLevel="0" collapsed="false">
      <c r="A12350" s="71" t="s">
        <v>28</v>
      </c>
      <c r="B12350" s="74" t="s">
        <v>333</v>
      </c>
      <c r="C12350" s="72" t="n">
        <v>2021</v>
      </c>
      <c r="D12350" s="72" t="s">
        <v>667</v>
      </c>
      <c r="E12350" s="73" t="n">
        <v>238346.138</v>
      </c>
    </row>
    <row r="12351" customFormat="false" ht="12.8" hidden="false" customHeight="false" outlineLevel="0" collapsed="false">
      <c r="A12351" s="71" t="s">
        <v>28</v>
      </c>
      <c r="B12351" s="74" t="s">
        <v>333</v>
      </c>
      <c r="C12351" s="74" t="n">
        <v>2021</v>
      </c>
      <c r="D12351" s="74" t="s">
        <v>668</v>
      </c>
      <c r="E12351" s="75" t="n">
        <v>224817.48</v>
      </c>
    </row>
    <row r="12352" customFormat="false" ht="12.8" hidden="false" customHeight="false" outlineLevel="0" collapsed="false">
      <c r="A12352" s="71" t="s">
        <v>28</v>
      </c>
      <c r="B12352" s="74" t="s">
        <v>333</v>
      </c>
      <c r="C12352" s="74" t="n">
        <v>2021</v>
      </c>
      <c r="D12352" s="74" t="s">
        <v>669</v>
      </c>
      <c r="E12352" s="75" t="n">
        <v>216258.048</v>
      </c>
    </row>
    <row r="12353" customFormat="false" ht="12.8" hidden="false" customHeight="false" outlineLevel="0" collapsed="false">
      <c r="A12353" s="71" t="s">
        <v>28</v>
      </c>
      <c r="B12353" s="74" t="s">
        <v>333</v>
      </c>
      <c r="C12353" s="74" t="n">
        <v>2021</v>
      </c>
      <c r="D12353" s="74" t="s">
        <v>670</v>
      </c>
      <c r="E12353" s="75" t="n">
        <v>229026.84</v>
      </c>
    </row>
    <row r="12354" customFormat="false" ht="12.8" hidden="false" customHeight="false" outlineLevel="0" collapsed="false">
      <c r="A12354" s="71" t="s">
        <v>28</v>
      </c>
      <c r="B12354" s="74" t="s">
        <v>333</v>
      </c>
      <c r="C12354" s="74" t="n">
        <v>2021</v>
      </c>
      <c r="D12354" s="74" t="s">
        <v>671</v>
      </c>
      <c r="E12354" s="75" t="n">
        <v>222765.55</v>
      </c>
    </row>
    <row r="12355" customFormat="false" ht="12.8" hidden="false" customHeight="false" outlineLevel="0" collapsed="false">
      <c r="A12355" s="71" t="s">
        <v>28</v>
      </c>
      <c r="B12355" s="74" t="s">
        <v>333</v>
      </c>
      <c r="C12355" s="74" t="n">
        <v>2021</v>
      </c>
      <c r="D12355" s="74" t="s">
        <v>672</v>
      </c>
      <c r="E12355" s="75" t="n">
        <v>224092.375</v>
      </c>
    </row>
    <row r="12356" customFormat="false" ht="12.8" hidden="false" customHeight="false" outlineLevel="0" collapsed="false">
      <c r="A12356" s="71" t="s">
        <v>28</v>
      </c>
      <c r="B12356" s="74" t="s">
        <v>333</v>
      </c>
      <c r="C12356" s="74" t="n">
        <v>2021</v>
      </c>
      <c r="D12356" s="74" t="s">
        <v>673</v>
      </c>
      <c r="E12356" s="75" t="n">
        <v>249198.042</v>
      </c>
    </row>
    <row r="12357" customFormat="false" ht="12.8" hidden="false" customHeight="false" outlineLevel="0" collapsed="false">
      <c r="A12357" s="71" t="s">
        <v>28</v>
      </c>
      <c r="B12357" s="74" t="s">
        <v>333</v>
      </c>
      <c r="C12357" s="74" t="n">
        <v>2021</v>
      </c>
      <c r="D12357" s="74" t="s">
        <v>674</v>
      </c>
      <c r="E12357" s="75" t="n">
        <v>232480.554</v>
      </c>
    </row>
    <row r="12358" customFormat="false" ht="12.8" hidden="false" customHeight="false" outlineLevel="0" collapsed="false">
      <c r="A12358" s="71" t="s">
        <v>28</v>
      </c>
      <c r="B12358" s="74" t="s">
        <v>333</v>
      </c>
      <c r="C12358" s="74" t="n">
        <v>2021</v>
      </c>
      <c r="D12358" s="74" t="s">
        <v>675</v>
      </c>
      <c r="E12358" s="75" t="n">
        <v>233755.918</v>
      </c>
    </row>
    <row r="12359" customFormat="false" ht="12.8" hidden="false" customHeight="false" outlineLevel="0" collapsed="false">
      <c r="A12359" s="71" t="s">
        <v>28</v>
      </c>
      <c r="B12359" s="74" t="s">
        <v>333</v>
      </c>
      <c r="C12359" s="74" t="n">
        <v>2021</v>
      </c>
      <c r="D12359" s="74" t="s">
        <v>676</v>
      </c>
      <c r="E12359" s="75" t="n">
        <v>243408.132</v>
      </c>
    </row>
    <row r="12360" customFormat="false" ht="12.8" hidden="false" customHeight="false" outlineLevel="0" collapsed="false">
      <c r="A12360" s="71" t="s">
        <v>28</v>
      </c>
      <c r="B12360" s="74" t="s">
        <v>333</v>
      </c>
      <c r="C12360" s="74" t="n">
        <v>2021</v>
      </c>
      <c r="D12360" s="74" t="s">
        <v>677</v>
      </c>
      <c r="E12360" s="75" t="n">
        <v>236809.026</v>
      </c>
    </row>
    <row r="12361" customFormat="false" ht="12.8" hidden="false" customHeight="false" outlineLevel="0" collapsed="false">
      <c r="A12361" s="71" t="s">
        <v>28</v>
      </c>
      <c r="B12361" s="74" t="s">
        <v>333</v>
      </c>
      <c r="C12361" s="76" t="n">
        <v>2021</v>
      </c>
      <c r="D12361" s="76" t="s">
        <v>678</v>
      </c>
      <c r="E12361" s="77" t="n">
        <v>288264.749</v>
      </c>
    </row>
    <row r="12362" customFormat="false" ht="12.8" hidden="false" customHeight="false" outlineLevel="0" collapsed="false">
      <c r="A12362" s="71" t="s">
        <v>28</v>
      </c>
      <c r="B12362" s="74" t="s">
        <v>333</v>
      </c>
      <c r="C12362" s="72" t="n">
        <v>2022</v>
      </c>
      <c r="D12362" s="72" t="s">
        <v>667</v>
      </c>
      <c r="E12362" s="73" t="n">
        <v>237566.16</v>
      </c>
    </row>
    <row r="12363" customFormat="false" ht="12.8" hidden="false" customHeight="false" outlineLevel="0" collapsed="false">
      <c r="A12363" s="71" t="s">
        <v>28</v>
      </c>
      <c r="B12363" s="74" t="s">
        <v>333</v>
      </c>
      <c r="C12363" s="74" t="n">
        <v>2022</v>
      </c>
      <c r="D12363" s="74" t="s">
        <v>668</v>
      </c>
      <c r="E12363" s="75" t="n">
        <v>239348.962</v>
      </c>
    </row>
    <row r="12364" customFormat="false" ht="12.8" hidden="false" customHeight="false" outlineLevel="0" collapsed="false">
      <c r="A12364" s="71" t="s">
        <v>28</v>
      </c>
      <c r="B12364" s="74" t="s">
        <v>333</v>
      </c>
      <c r="C12364" s="74" t="n">
        <v>2022</v>
      </c>
      <c r="D12364" s="74" t="s">
        <v>669</v>
      </c>
      <c r="E12364" s="75" t="n">
        <v>243701.877</v>
      </c>
    </row>
    <row r="12365" customFormat="false" ht="12.8" hidden="false" customHeight="false" outlineLevel="0" collapsed="false">
      <c r="A12365" s="71" t="s">
        <v>28</v>
      </c>
      <c r="B12365" s="74" t="s">
        <v>333</v>
      </c>
      <c r="C12365" s="74" t="n">
        <v>2022</v>
      </c>
      <c r="D12365" s="74" t="s">
        <v>670</v>
      </c>
      <c r="E12365" s="75" t="n">
        <v>232668.382</v>
      </c>
    </row>
    <row r="12366" customFormat="false" ht="12.8" hidden="false" customHeight="false" outlineLevel="0" collapsed="false">
      <c r="A12366" s="71" t="s">
        <v>28</v>
      </c>
      <c r="B12366" s="74" t="s">
        <v>333</v>
      </c>
      <c r="C12366" s="74" t="n">
        <v>2022</v>
      </c>
      <c r="D12366" s="74" t="s">
        <v>671</v>
      </c>
      <c r="E12366" s="75" t="n">
        <v>232796.048</v>
      </c>
    </row>
    <row r="12367" customFormat="false" ht="12.8" hidden="false" customHeight="false" outlineLevel="0" collapsed="false">
      <c r="A12367" s="71" t="s">
        <v>28</v>
      </c>
      <c r="B12367" s="74" t="s">
        <v>333</v>
      </c>
      <c r="C12367" s="74" t="n">
        <v>2022</v>
      </c>
      <c r="D12367" s="74" t="s">
        <v>672</v>
      </c>
      <c r="E12367" s="75" t="n">
        <v>220732.74</v>
      </c>
    </row>
    <row r="12368" customFormat="false" ht="12.8" hidden="false" customHeight="false" outlineLevel="0" collapsed="false">
      <c r="A12368" s="71" t="s">
        <v>28</v>
      </c>
      <c r="B12368" s="74" t="s">
        <v>333</v>
      </c>
      <c r="C12368" s="74" t="n">
        <v>2022</v>
      </c>
      <c r="D12368" s="74" t="s">
        <v>673</v>
      </c>
      <c r="E12368" s="75" t="n">
        <v>244937.07</v>
      </c>
    </row>
    <row r="12369" customFormat="false" ht="12.8" hidden="false" customHeight="false" outlineLevel="0" collapsed="false">
      <c r="A12369" s="71" t="s">
        <v>28</v>
      </c>
      <c r="B12369" s="74" t="s">
        <v>333</v>
      </c>
      <c r="C12369" s="74" t="n">
        <v>2022</v>
      </c>
      <c r="D12369" s="74" t="s">
        <v>674</v>
      </c>
      <c r="E12369" s="75" t="n">
        <v>250194.519</v>
      </c>
    </row>
    <row r="12370" customFormat="false" ht="12.8" hidden="false" customHeight="false" outlineLevel="0" collapsed="false">
      <c r="A12370" s="71" t="s">
        <v>28</v>
      </c>
      <c r="B12370" s="74" t="s">
        <v>333</v>
      </c>
      <c r="C12370" s="74" t="n">
        <v>2022</v>
      </c>
      <c r="D12370" s="74" t="s">
        <v>675</v>
      </c>
      <c r="E12370" s="75" t="n">
        <v>253498.9</v>
      </c>
    </row>
    <row r="12371" customFormat="false" ht="12.8" hidden="false" customHeight="false" outlineLevel="0" collapsed="false">
      <c r="A12371" s="71" t="s">
        <v>28</v>
      </c>
      <c r="B12371" s="74" t="s">
        <v>333</v>
      </c>
      <c r="C12371" s="74" t="n">
        <v>2022</v>
      </c>
      <c r="D12371" s="74" t="s">
        <v>676</v>
      </c>
      <c r="E12371" s="75" t="n">
        <v>254195.734</v>
      </c>
    </row>
    <row r="12372" customFormat="false" ht="12.8" hidden="false" customHeight="false" outlineLevel="0" collapsed="false">
      <c r="A12372" s="71" t="s">
        <v>28</v>
      </c>
      <c r="B12372" s="74" t="s">
        <v>333</v>
      </c>
      <c r="C12372" s="74" t="n">
        <v>2022</v>
      </c>
      <c r="D12372" s="74" t="s">
        <v>677</v>
      </c>
      <c r="E12372" s="75" t="n">
        <v>253765.751</v>
      </c>
    </row>
    <row r="12373" customFormat="false" ht="12.8" hidden="false" customHeight="false" outlineLevel="0" collapsed="false">
      <c r="A12373" s="71" t="s">
        <v>28</v>
      </c>
      <c r="B12373" s="74" t="s">
        <v>333</v>
      </c>
      <c r="C12373" s="76" t="n">
        <v>2022</v>
      </c>
      <c r="D12373" s="76" t="s">
        <v>678</v>
      </c>
      <c r="E12373" s="77" t="n">
        <v>297470.128</v>
      </c>
    </row>
    <row r="12374" customFormat="false" ht="12.8" hidden="false" customHeight="false" outlineLevel="0" collapsed="false">
      <c r="A12374" s="71" t="s">
        <v>28</v>
      </c>
      <c r="B12374" s="74" t="s">
        <v>333</v>
      </c>
      <c r="C12374" s="72" t="n">
        <v>2023</v>
      </c>
      <c r="D12374" s="72" t="s">
        <v>667</v>
      </c>
      <c r="E12374" s="73" t="n">
        <v>262389.565</v>
      </c>
    </row>
    <row r="12375" customFormat="false" ht="12.8" hidden="false" customHeight="false" outlineLevel="0" collapsed="false">
      <c r="A12375" s="71" t="s">
        <v>28</v>
      </c>
      <c r="B12375" s="74" t="s">
        <v>333</v>
      </c>
      <c r="C12375" s="74" t="n">
        <v>2023</v>
      </c>
      <c r="D12375" s="74" t="s">
        <v>668</v>
      </c>
      <c r="E12375" s="75" t="n">
        <v>263718.942</v>
      </c>
    </row>
    <row r="12376" customFormat="false" ht="12.8" hidden="false" customHeight="false" outlineLevel="0" collapsed="false">
      <c r="A12376" s="71" t="s">
        <v>28</v>
      </c>
      <c r="B12376" s="74" t="s">
        <v>333</v>
      </c>
      <c r="C12376" s="74" t="n">
        <v>2023</v>
      </c>
      <c r="D12376" s="74" t="s">
        <v>669</v>
      </c>
      <c r="E12376" s="75" t="n">
        <v>264424.616</v>
      </c>
    </row>
    <row r="12377" customFormat="false" ht="12.8" hidden="false" customHeight="false" outlineLevel="0" collapsed="false">
      <c r="A12377" s="71" t="s">
        <v>28</v>
      </c>
      <c r="B12377" s="74" t="s">
        <v>333</v>
      </c>
      <c r="C12377" s="74" t="n">
        <v>2023</v>
      </c>
      <c r="D12377" s="74" t="s">
        <v>670</v>
      </c>
      <c r="E12377" s="75"/>
    </row>
    <row r="12378" customFormat="false" ht="12.8" hidden="false" customHeight="false" outlineLevel="0" collapsed="false">
      <c r="A12378" s="71" t="s">
        <v>28</v>
      </c>
      <c r="B12378" s="74" t="s">
        <v>333</v>
      </c>
      <c r="C12378" s="74" t="n">
        <v>2023</v>
      </c>
      <c r="D12378" s="74" t="s">
        <v>671</v>
      </c>
      <c r="E12378" s="75"/>
    </row>
    <row r="12379" customFormat="false" ht="12.8" hidden="false" customHeight="false" outlineLevel="0" collapsed="false">
      <c r="A12379" s="71" t="s">
        <v>28</v>
      </c>
      <c r="B12379" s="74" t="s">
        <v>333</v>
      </c>
      <c r="C12379" s="74" t="n">
        <v>2023</v>
      </c>
      <c r="D12379" s="74" t="s">
        <v>672</v>
      </c>
      <c r="E12379" s="75"/>
    </row>
    <row r="12380" customFormat="false" ht="12.8" hidden="false" customHeight="false" outlineLevel="0" collapsed="false">
      <c r="A12380" s="71" t="s">
        <v>28</v>
      </c>
      <c r="B12380" s="74" t="s">
        <v>333</v>
      </c>
      <c r="C12380" s="74" t="n">
        <v>2023</v>
      </c>
      <c r="D12380" s="74" t="s">
        <v>673</v>
      </c>
      <c r="E12380" s="75"/>
    </row>
    <row r="12381" customFormat="false" ht="12.8" hidden="false" customHeight="false" outlineLevel="0" collapsed="false">
      <c r="A12381" s="71" t="s">
        <v>28</v>
      </c>
      <c r="B12381" s="74" t="s">
        <v>333</v>
      </c>
      <c r="C12381" s="74" t="n">
        <v>2023</v>
      </c>
      <c r="D12381" s="74" t="s">
        <v>674</v>
      </c>
      <c r="E12381" s="75"/>
    </row>
    <row r="12382" customFormat="false" ht="12.8" hidden="false" customHeight="false" outlineLevel="0" collapsed="false">
      <c r="A12382" s="71" t="s">
        <v>28</v>
      </c>
      <c r="B12382" s="74" t="s">
        <v>333</v>
      </c>
      <c r="C12382" s="74" t="n">
        <v>2023</v>
      </c>
      <c r="D12382" s="74" t="s">
        <v>675</v>
      </c>
      <c r="E12382" s="75"/>
    </row>
    <row r="12383" customFormat="false" ht="12.8" hidden="false" customHeight="false" outlineLevel="0" collapsed="false">
      <c r="A12383" s="71" t="s">
        <v>28</v>
      </c>
      <c r="B12383" s="74" t="s">
        <v>333</v>
      </c>
      <c r="C12383" s="74" t="n">
        <v>2023</v>
      </c>
      <c r="D12383" s="74" t="s">
        <v>676</v>
      </c>
      <c r="E12383" s="75"/>
    </row>
    <row r="12384" customFormat="false" ht="12.8" hidden="false" customHeight="false" outlineLevel="0" collapsed="false">
      <c r="A12384" s="71" t="s">
        <v>28</v>
      </c>
      <c r="B12384" s="74" t="s">
        <v>333</v>
      </c>
      <c r="C12384" s="74" t="n">
        <v>2023</v>
      </c>
      <c r="D12384" s="74" t="s">
        <v>677</v>
      </c>
      <c r="E12384" s="75"/>
    </row>
    <row r="12385" customFormat="false" ht="12.8" hidden="false" customHeight="false" outlineLevel="0" collapsed="false">
      <c r="A12385" s="71" t="s">
        <v>28</v>
      </c>
      <c r="B12385" s="76" t="s">
        <v>333</v>
      </c>
      <c r="C12385" s="76" t="n">
        <v>2023</v>
      </c>
      <c r="D12385" s="76" t="s">
        <v>678</v>
      </c>
      <c r="E12385" s="77"/>
    </row>
    <row r="12386" customFormat="false" ht="12.8" hidden="false" customHeight="false" outlineLevel="0" collapsed="false">
      <c r="A12386" s="71" t="s">
        <v>28</v>
      </c>
      <c r="B12386" s="72" t="s">
        <v>688</v>
      </c>
      <c r="C12386" s="72" t="n">
        <v>2000</v>
      </c>
      <c r="D12386" s="72" t="s">
        <v>667</v>
      </c>
      <c r="E12386" s="73" t="n">
        <v>579928.009</v>
      </c>
    </row>
    <row r="12387" customFormat="false" ht="12.8" hidden="false" customHeight="false" outlineLevel="0" collapsed="false">
      <c r="A12387" s="71" t="s">
        <v>28</v>
      </c>
      <c r="B12387" s="74" t="s">
        <v>688</v>
      </c>
      <c r="C12387" s="74" t="n">
        <v>2000</v>
      </c>
      <c r="D12387" s="74" t="s">
        <v>668</v>
      </c>
      <c r="E12387" s="75" t="n">
        <v>643248.094</v>
      </c>
    </row>
    <row r="12388" customFormat="false" ht="12.8" hidden="false" customHeight="false" outlineLevel="0" collapsed="false">
      <c r="A12388" s="71" t="s">
        <v>28</v>
      </c>
      <c r="B12388" s="74" t="s">
        <v>688</v>
      </c>
      <c r="C12388" s="74" t="n">
        <v>2000</v>
      </c>
      <c r="D12388" s="74" t="s">
        <v>669</v>
      </c>
      <c r="E12388" s="75" t="n">
        <v>605500.41</v>
      </c>
    </row>
    <row r="12389" customFormat="false" ht="12.8" hidden="false" customHeight="false" outlineLevel="0" collapsed="false">
      <c r="A12389" s="71" t="s">
        <v>28</v>
      </c>
      <c r="B12389" s="74" t="s">
        <v>688</v>
      </c>
      <c r="C12389" s="74" t="n">
        <v>2000</v>
      </c>
      <c r="D12389" s="74" t="s">
        <v>670</v>
      </c>
      <c r="E12389" s="75" t="n">
        <v>618650.177</v>
      </c>
    </row>
    <row r="12390" customFormat="false" ht="12.8" hidden="false" customHeight="false" outlineLevel="0" collapsed="false">
      <c r="A12390" s="71" t="s">
        <v>28</v>
      </c>
      <c r="B12390" s="74" t="s">
        <v>688</v>
      </c>
      <c r="C12390" s="74" t="n">
        <v>2000</v>
      </c>
      <c r="D12390" s="74" t="s">
        <v>671</v>
      </c>
      <c r="E12390" s="75" t="n">
        <v>614461.497</v>
      </c>
    </row>
    <row r="12391" customFormat="false" ht="12.8" hidden="false" customHeight="false" outlineLevel="0" collapsed="false">
      <c r="A12391" s="71" t="s">
        <v>28</v>
      </c>
      <c r="B12391" s="74" t="s">
        <v>688</v>
      </c>
      <c r="C12391" s="74" t="n">
        <v>2000</v>
      </c>
      <c r="D12391" s="74" t="s">
        <v>672</v>
      </c>
      <c r="E12391" s="75" t="n">
        <v>652318.912</v>
      </c>
    </row>
    <row r="12392" customFormat="false" ht="12.8" hidden="false" customHeight="false" outlineLevel="0" collapsed="false">
      <c r="A12392" s="71" t="s">
        <v>28</v>
      </c>
      <c r="B12392" s="74" t="s">
        <v>688</v>
      </c>
      <c r="C12392" s="74" t="n">
        <v>2000</v>
      </c>
      <c r="D12392" s="74" t="s">
        <v>673</v>
      </c>
      <c r="E12392" s="75" t="n">
        <v>575302.161</v>
      </c>
    </row>
    <row r="12393" customFormat="false" ht="12.8" hidden="false" customHeight="false" outlineLevel="0" collapsed="false">
      <c r="A12393" s="71" t="s">
        <v>28</v>
      </c>
      <c r="B12393" s="74" t="s">
        <v>688</v>
      </c>
      <c r="C12393" s="74" t="n">
        <v>2000</v>
      </c>
      <c r="D12393" s="74" t="s">
        <v>674</v>
      </c>
      <c r="E12393" s="75" t="n">
        <v>598991.152</v>
      </c>
    </row>
    <row r="12394" customFormat="false" ht="12.8" hidden="false" customHeight="false" outlineLevel="0" collapsed="false">
      <c r="A12394" s="71" t="s">
        <v>28</v>
      </c>
      <c r="B12394" s="74" t="s">
        <v>688</v>
      </c>
      <c r="C12394" s="74" t="n">
        <v>2000</v>
      </c>
      <c r="D12394" s="74" t="s">
        <v>675</v>
      </c>
      <c r="E12394" s="75" t="n">
        <v>603057.697</v>
      </c>
    </row>
    <row r="12395" customFormat="false" ht="12.8" hidden="false" customHeight="false" outlineLevel="0" collapsed="false">
      <c r="A12395" s="71" t="s">
        <v>28</v>
      </c>
      <c r="B12395" s="74" t="s">
        <v>688</v>
      </c>
      <c r="C12395" s="74" t="n">
        <v>2000</v>
      </c>
      <c r="D12395" s="74" t="s">
        <v>676</v>
      </c>
      <c r="E12395" s="75" t="n">
        <v>652425.419</v>
      </c>
    </row>
    <row r="12396" customFormat="false" ht="12.8" hidden="false" customHeight="false" outlineLevel="0" collapsed="false">
      <c r="A12396" s="71" t="s">
        <v>28</v>
      </c>
      <c r="B12396" s="74" t="s">
        <v>688</v>
      </c>
      <c r="C12396" s="74" t="n">
        <v>2000</v>
      </c>
      <c r="D12396" s="74" t="s">
        <v>677</v>
      </c>
      <c r="E12396" s="75" t="n">
        <v>627900.045</v>
      </c>
    </row>
    <row r="12397" customFormat="false" ht="12.8" hidden="false" customHeight="false" outlineLevel="0" collapsed="false">
      <c r="A12397" s="71" t="s">
        <v>28</v>
      </c>
      <c r="B12397" s="74" t="s">
        <v>688</v>
      </c>
      <c r="C12397" s="76" t="n">
        <v>2000</v>
      </c>
      <c r="D12397" s="76" t="s">
        <v>678</v>
      </c>
      <c r="E12397" s="77" t="n">
        <v>656697.245</v>
      </c>
    </row>
    <row r="12398" customFormat="false" ht="12.8" hidden="false" customHeight="false" outlineLevel="0" collapsed="false">
      <c r="A12398" s="71" t="s">
        <v>28</v>
      </c>
      <c r="B12398" s="74" t="s">
        <v>688</v>
      </c>
      <c r="C12398" s="72" t="n">
        <v>2001</v>
      </c>
      <c r="D12398" s="72" t="s">
        <v>667</v>
      </c>
      <c r="E12398" s="73" t="n">
        <v>598960.313</v>
      </c>
    </row>
    <row r="12399" customFormat="false" ht="12.8" hidden="false" customHeight="false" outlineLevel="0" collapsed="false">
      <c r="A12399" s="71" t="s">
        <v>28</v>
      </c>
      <c r="B12399" s="74" t="s">
        <v>688</v>
      </c>
      <c r="C12399" s="74" t="n">
        <v>2001</v>
      </c>
      <c r="D12399" s="74" t="s">
        <v>668</v>
      </c>
      <c r="E12399" s="75" t="n">
        <v>570709.105</v>
      </c>
    </row>
    <row r="12400" customFormat="false" ht="12.8" hidden="false" customHeight="false" outlineLevel="0" collapsed="false">
      <c r="A12400" s="71" t="s">
        <v>28</v>
      </c>
      <c r="B12400" s="74" t="s">
        <v>688</v>
      </c>
      <c r="C12400" s="74" t="n">
        <v>2001</v>
      </c>
      <c r="D12400" s="74" t="s">
        <v>669</v>
      </c>
      <c r="E12400" s="75" t="n">
        <v>652456.742</v>
      </c>
    </row>
    <row r="12401" customFormat="false" ht="12.8" hidden="false" customHeight="false" outlineLevel="0" collapsed="false">
      <c r="A12401" s="71" t="s">
        <v>28</v>
      </c>
      <c r="B12401" s="74" t="s">
        <v>688</v>
      </c>
      <c r="C12401" s="74" t="n">
        <v>2001</v>
      </c>
      <c r="D12401" s="74" t="s">
        <v>670</v>
      </c>
      <c r="E12401" s="75" t="n">
        <v>648740.418</v>
      </c>
    </row>
    <row r="12402" customFormat="false" ht="12.8" hidden="false" customHeight="false" outlineLevel="0" collapsed="false">
      <c r="A12402" s="71" t="s">
        <v>28</v>
      </c>
      <c r="B12402" s="74" t="s">
        <v>688</v>
      </c>
      <c r="C12402" s="74" t="n">
        <v>2001</v>
      </c>
      <c r="D12402" s="74" t="s">
        <v>671</v>
      </c>
      <c r="E12402" s="75" t="n">
        <v>664396.41</v>
      </c>
    </row>
    <row r="12403" customFormat="false" ht="12.8" hidden="false" customHeight="false" outlineLevel="0" collapsed="false">
      <c r="A12403" s="71" t="s">
        <v>28</v>
      </c>
      <c r="B12403" s="74" t="s">
        <v>688</v>
      </c>
      <c r="C12403" s="74" t="n">
        <v>2001</v>
      </c>
      <c r="D12403" s="74" t="s">
        <v>672</v>
      </c>
      <c r="E12403" s="75" t="n">
        <v>660289.834</v>
      </c>
    </row>
    <row r="12404" customFormat="false" ht="12.8" hidden="false" customHeight="false" outlineLevel="0" collapsed="false">
      <c r="A12404" s="71" t="s">
        <v>28</v>
      </c>
      <c r="B12404" s="74" t="s">
        <v>688</v>
      </c>
      <c r="C12404" s="74" t="n">
        <v>2001</v>
      </c>
      <c r="D12404" s="74" t="s">
        <v>673</v>
      </c>
      <c r="E12404" s="75" t="n">
        <v>603899.106</v>
      </c>
    </row>
    <row r="12405" customFormat="false" ht="12.8" hidden="false" customHeight="false" outlineLevel="0" collapsed="false">
      <c r="A12405" s="71" t="s">
        <v>28</v>
      </c>
      <c r="B12405" s="74" t="s">
        <v>688</v>
      </c>
      <c r="C12405" s="74" t="n">
        <v>2001</v>
      </c>
      <c r="D12405" s="74" t="s">
        <v>674</v>
      </c>
      <c r="E12405" s="75" t="n">
        <v>636942.936</v>
      </c>
    </row>
    <row r="12406" customFormat="false" ht="12.8" hidden="false" customHeight="false" outlineLevel="0" collapsed="false">
      <c r="A12406" s="71" t="s">
        <v>28</v>
      </c>
      <c r="B12406" s="74" t="s">
        <v>688</v>
      </c>
      <c r="C12406" s="74" t="n">
        <v>2001</v>
      </c>
      <c r="D12406" s="74" t="s">
        <v>675</v>
      </c>
      <c r="E12406" s="75" t="n">
        <v>595886.164</v>
      </c>
    </row>
    <row r="12407" customFormat="false" ht="12.8" hidden="false" customHeight="false" outlineLevel="0" collapsed="false">
      <c r="A12407" s="71" t="s">
        <v>28</v>
      </c>
      <c r="B12407" s="74" t="s">
        <v>688</v>
      </c>
      <c r="C12407" s="74" t="n">
        <v>2001</v>
      </c>
      <c r="D12407" s="74" t="s">
        <v>676</v>
      </c>
      <c r="E12407" s="75" t="n">
        <v>633832.194</v>
      </c>
    </row>
    <row r="12408" customFormat="false" ht="12.8" hidden="false" customHeight="false" outlineLevel="0" collapsed="false">
      <c r="A12408" s="71" t="s">
        <v>28</v>
      </c>
      <c r="B12408" s="74" t="s">
        <v>688</v>
      </c>
      <c r="C12408" s="74" t="n">
        <v>2001</v>
      </c>
      <c r="D12408" s="74" t="s">
        <v>677</v>
      </c>
      <c r="E12408" s="75" t="n">
        <v>586398.017</v>
      </c>
    </row>
    <row r="12409" customFormat="false" ht="12.8" hidden="false" customHeight="false" outlineLevel="0" collapsed="false">
      <c r="A12409" s="71" t="s">
        <v>28</v>
      </c>
      <c r="B12409" s="74" t="s">
        <v>688</v>
      </c>
      <c r="C12409" s="76" t="n">
        <v>2001</v>
      </c>
      <c r="D12409" s="76" t="s">
        <v>678</v>
      </c>
      <c r="E12409" s="77" t="n">
        <v>598569.191</v>
      </c>
    </row>
    <row r="12410" customFormat="false" ht="12.8" hidden="false" customHeight="false" outlineLevel="0" collapsed="false">
      <c r="A12410" s="71" t="s">
        <v>28</v>
      </c>
      <c r="B12410" s="74" t="s">
        <v>688</v>
      </c>
      <c r="C12410" s="72" t="n">
        <v>2002</v>
      </c>
      <c r="D12410" s="72" t="s">
        <v>667</v>
      </c>
      <c r="E12410" s="73" t="n">
        <v>600903.826</v>
      </c>
    </row>
    <row r="12411" customFormat="false" ht="12.8" hidden="false" customHeight="false" outlineLevel="0" collapsed="false">
      <c r="A12411" s="71" t="s">
        <v>28</v>
      </c>
      <c r="B12411" s="74" t="s">
        <v>688</v>
      </c>
      <c r="C12411" s="74" t="n">
        <v>2002</v>
      </c>
      <c r="D12411" s="74" t="s">
        <v>668</v>
      </c>
      <c r="E12411" s="75" t="n">
        <v>567671.298</v>
      </c>
    </row>
    <row r="12412" customFormat="false" ht="12.8" hidden="false" customHeight="false" outlineLevel="0" collapsed="false">
      <c r="A12412" s="71" t="s">
        <v>28</v>
      </c>
      <c r="B12412" s="74" t="s">
        <v>688</v>
      </c>
      <c r="C12412" s="74" t="n">
        <v>2002</v>
      </c>
      <c r="D12412" s="74" t="s">
        <v>669</v>
      </c>
      <c r="E12412" s="75" t="n">
        <v>618268.696</v>
      </c>
    </row>
    <row r="12413" customFormat="false" ht="12.8" hidden="false" customHeight="false" outlineLevel="0" collapsed="false">
      <c r="A12413" s="71" t="s">
        <v>28</v>
      </c>
      <c r="B12413" s="74" t="s">
        <v>688</v>
      </c>
      <c r="C12413" s="74" t="n">
        <v>2002</v>
      </c>
      <c r="D12413" s="74" t="s">
        <v>670</v>
      </c>
      <c r="E12413" s="75" t="n">
        <v>621893.287</v>
      </c>
    </row>
    <row r="12414" customFormat="false" ht="12.8" hidden="false" customHeight="false" outlineLevel="0" collapsed="false">
      <c r="A12414" s="71" t="s">
        <v>28</v>
      </c>
      <c r="B12414" s="74" t="s">
        <v>688</v>
      </c>
      <c r="C12414" s="74" t="n">
        <v>2002</v>
      </c>
      <c r="D12414" s="74" t="s">
        <v>671</v>
      </c>
      <c r="E12414" s="75" t="n">
        <v>627378.926</v>
      </c>
    </row>
    <row r="12415" customFormat="false" ht="12.8" hidden="false" customHeight="false" outlineLevel="0" collapsed="false">
      <c r="A12415" s="71" t="s">
        <v>28</v>
      </c>
      <c r="B12415" s="74" t="s">
        <v>688</v>
      </c>
      <c r="C12415" s="74" t="n">
        <v>2002</v>
      </c>
      <c r="D12415" s="74" t="s">
        <v>672</v>
      </c>
      <c r="E12415" s="75" t="n">
        <v>575534.257</v>
      </c>
    </row>
    <row r="12416" customFormat="false" ht="12.8" hidden="false" customHeight="false" outlineLevel="0" collapsed="false">
      <c r="A12416" s="71" t="s">
        <v>28</v>
      </c>
      <c r="B12416" s="74" t="s">
        <v>688</v>
      </c>
      <c r="C12416" s="74" t="n">
        <v>2002</v>
      </c>
      <c r="D12416" s="74" t="s">
        <v>673</v>
      </c>
      <c r="E12416" s="75" t="n">
        <v>567578.621</v>
      </c>
    </row>
    <row r="12417" customFormat="false" ht="12.8" hidden="false" customHeight="false" outlineLevel="0" collapsed="false">
      <c r="A12417" s="71" t="s">
        <v>28</v>
      </c>
      <c r="B12417" s="74" t="s">
        <v>688</v>
      </c>
      <c r="C12417" s="74" t="n">
        <v>2002</v>
      </c>
      <c r="D12417" s="74" t="s">
        <v>674</v>
      </c>
      <c r="E12417" s="75" t="n">
        <v>576296.68</v>
      </c>
    </row>
    <row r="12418" customFormat="false" ht="12.8" hidden="false" customHeight="false" outlineLevel="0" collapsed="false">
      <c r="A12418" s="71" t="s">
        <v>28</v>
      </c>
      <c r="B12418" s="74" t="s">
        <v>688</v>
      </c>
      <c r="C12418" s="74" t="n">
        <v>2002</v>
      </c>
      <c r="D12418" s="74" t="s">
        <v>675</v>
      </c>
      <c r="E12418" s="75" t="n">
        <v>569739.677</v>
      </c>
    </row>
    <row r="12419" customFormat="false" ht="12.8" hidden="false" customHeight="false" outlineLevel="0" collapsed="false">
      <c r="A12419" s="71" t="s">
        <v>28</v>
      </c>
      <c r="B12419" s="74" t="s">
        <v>688</v>
      </c>
      <c r="C12419" s="74" t="n">
        <v>2002</v>
      </c>
      <c r="D12419" s="74" t="s">
        <v>676</v>
      </c>
      <c r="E12419" s="75" t="n">
        <v>650810.799</v>
      </c>
    </row>
    <row r="12420" customFormat="false" ht="12.8" hidden="false" customHeight="false" outlineLevel="0" collapsed="false">
      <c r="A12420" s="71" t="s">
        <v>28</v>
      </c>
      <c r="B12420" s="74" t="s">
        <v>688</v>
      </c>
      <c r="C12420" s="74" t="n">
        <v>2002</v>
      </c>
      <c r="D12420" s="74" t="s">
        <v>677</v>
      </c>
      <c r="E12420" s="75" t="n">
        <v>538303.199</v>
      </c>
    </row>
    <row r="12421" customFormat="false" ht="12.8" hidden="false" customHeight="false" outlineLevel="0" collapsed="false">
      <c r="A12421" s="71" t="s">
        <v>28</v>
      </c>
      <c r="B12421" s="74" t="s">
        <v>688</v>
      </c>
      <c r="C12421" s="76" t="n">
        <v>2002</v>
      </c>
      <c r="D12421" s="76" t="s">
        <v>678</v>
      </c>
      <c r="E12421" s="77" t="n">
        <v>651019.851</v>
      </c>
    </row>
    <row r="12422" customFormat="false" ht="12.8" hidden="false" customHeight="false" outlineLevel="0" collapsed="false">
      <c r="A12422" s="71" t="s">
        <v>28</v>
      </c>
      <c r="B12422" s="74" t="s">
        <v>688</v>
      </c>
      <c r="C12422" s="72" t="n">
        <v>2003</v>
      </c>
      <c r="D12422" s="72" t="s">
        <v>667</v>
      </c>
      <c r="E12422" s="73" t="n">
        <v>545823.363</v>
      </c>
    </row>
    <row r="12423" customFormat="false" ht="12.8" hidden="false" customHeight="false" outlineLevel="0" collapsed="false">
      <c r="A12423" s="71" t="s">
        <v>28</v>
      </c>
      <c r="B12423" s="74" t="s">
        <v>688</v>
      </c>
      <c r="C12423" s="74" t="n">
        <v>2003</v>
      </c>
      <c r="D12423" s="74" t="s">
        <v>668</v>
      </c>
      <c r="E12423" s="75" t="n">
        <v>485178.183</v>
      </c>
    </row>
    <row r="12424" customFormat="false" ht="12.8" hidden="false" customHeight="false" outlineLevel="0" collapsed="false">
      <c r="A12424" s="71" t="s">
        <v>28</v>
      </c>
      <c r="B12424" s="74" t="s">
        <v>688</v>
      </c>
      <c r="C12424" s="74" t="n">
        <v>2003</v>
      </c>
      <c r="D12424" s="74" t="s">
        <v>669</v>
      </c>
      <c r="E12424" s="75" t="n">
        <v>495280.005</v>
      </c>
    </row>
    <row r="12425" customFormat="false" ht="12.8" hidden="false" customHeight="false" outlineLevel="0" collapsed="false">
      <c r="A12425" s="71" t="s">
        <v>28</v>
      </c>
      <c r="B12425" s="74" t="s">
        <v>688</v>
      </c>
      <c r="C12425" s="74" t="n">
        <v>2003</v>
      </c>
      <c r="D12425" s="74" t="s">
        <v>670</v>
      </c>
      <c r="E12425" s="75" t="n">
        <v>532955.359</v>
      </c>
    </row>
    <row r="12426" customFormat="false" ht="12.8" hidden="false" customHeight="false" outlineLevel="0" collapsed="false">
      <c r="A12426" s="71" t="s">
        <v>28</v>
      </c>
      <c r="B12426" s="74" t="s">
        <v>688</v>
      </c>
      <c r="C12426" s="74" t="n">
        <v>2003</v>
      </c>
      <c r="D12426" s="74" t="s">
        <v>671</v>
      </c>
      <c r="E12426" s="75" t="n">
        <v>581354.007</v>
      </c>
    </row>
    <row r="12427" customFormat="false" ht="12.8" hidden="false" customHeight="false" outlineLevel="0" collapsed="false">
      <c r="A12427" s="71" t="s">
        <v>28</v>
      </c>
      <c r="B12427" s="74" t="s">
        <v>688</v>
      </c>
      <c r="C12427" s="74" t="n">
        <v>2003</v>
      </c>
      <c r="D12427" s="74" t="s">
        <v>672</v>
      </c>
      <c r="E12427" s="75" t="n">
        <v>552450.576</v>
      </c>
    </row>
    <row r="12428" customFormat="false" ht="12.8" hidden="false" customHeight="false" outlineLevel="0" collapsed="false">
      <c r="A12428" s="71" t="s">
        <v>28</v>
      </c>
      <c r="B12428" s="74" t="s">
        <v>688</v>
      </c>
      <c r="C12428" s="74" t="n">
        <v>2003</v>
      </c>
      <c r="D12428" s="74" t="s">
        <v>673</v>
      </c>
      <c r="E12428" s="75" t="n">
        <v>572397.025</v>
      </c>
    </row>
    <row r="12429" customFormat="false" ht="12.8" hidden="false" customHeight="false" outlineLevel="0" collapsed="false">
      <c r="A12429" s="71" t="s">
        <v>28</v>
      </c>
      <c r="B12429" s="74" t="s">
        <v>688</v>
      </c>
      <c r="C12429" s="74" t="n">
        <v>2003</v>
      </c>
      <c r="D12429" s="74" t="s">
        <v>674</v>
      </c>
      <c r="E12429" s="75" t="n">
        <v>558490.549</v>
      </c>
    </row>
    <row r="12430" customFormat="false" ht="12.8" hidden="false" customHeight="false" outlineLevel="0" collapsed="false">
      <c r="A12430" s="71" t="s">
        <v>28</v>
      </c>
      <c r="B12430" s="74" t="s">
        <v>688</v>
      </c>
      <c r="C12430" s="74" t="n">
        <v>2003</v>
      </c>
      <c r="D12430" s="74" t="s">
        <v>675</v>
      </c>
      <c r="E12430" s="75" t="n">
        <v>556357.204</v>
      </c>
    </row>
    <row r="12431" customFormat="false" ht="12.8" hidden="false" customHeight="false" outlineLevel="0" collapsed="false">
      <c r="A12431" s="71" t="s">
        <v>28</v>
      </c>
      <c r="B12431" s="74" t="s">
        <v>688</v>
      </c>
      <c r="C12431" s="74" t="n">
        <v>2003</v>
      </c>
      <c r="D12431" s="74" t="s">
        <v>676</v>
      </c>
      <c r="E12431" s="75" t="n">
        <v>612496.415</v>
      </c>
    </row>
    <row r="12432" customFormat="false" ht="12.8" hidden="false" customHeight="false" outlineLevel="0" collapsed="false">
      <c r="A12432" s="71" t="s">
        <v>28</v>
      </c>
      <c r="B12432" s="74" t="s">
        <v>688</v>
      </c>
      <c r="C12432" s="74" t="n">
        <v>2003</v>
      </c>
      <c r="D12432" s="74" t="s">
        <v>677</v>
      </c>
      <c r="E12432" s="75" t="n">
        <v>563971.488</v>
      </c>
    </row>
    <row r="12433" customFormat="false" ht="12.8" hidden="false" customHeight="false" outlineLevel="0" collapsed="false">
      <c r="A12433" s="71" t="s">
        <v>28</v>
      </c>
      <c r="B12433" s="74" t="s">
        <v>688</v>
      </c>
      <c r="C12433" s="76" t="n">
        <v>2003</v>
      </c>
      <c r="D12433" s="76" t="s">
        <v>678</v>
      </c>
      <c r="E12433" s="77" t="n">
        <v>657882.503</v>
      </c>
    </row>
    <row r="12434" customFormat="false" ht="12.8" hidden="false" customHeight="false" outlineLevel="0" collapsed="false">
      <c r="A12434" s="71" t="s">
        <v>28</v>
      </c>
      <c r="B12434" s="74" t="s">
        <v>688</v>
      </c>
      <c r="C12434" s="72" t="n">
        <v>2004</v>
      </c>
      <c r="D12434" s="72" t="s">
        <v>667</v>
      </c>
      <c r="E12434" s="73" t="n">
        <v>555758.399</v>
      </c>
    </row>
    <row r="12435" customFormat="false" ht="12.8" hidden="false" customHeight="false" outlineLevel="0" collapsed="false">
      <c r="A12435" s="71" t="s">
        <v>28</v>
      </c>
      <c r="B12435" s="74" t="s">
        <v>688</v>
      </c>
      <c r="C12435" s="74" t="n">
        <v>2004</v>
      </c>
      <c r="D12435" s="74" t="s">
        <v>668</v>
      </c>
      <c r="E12435" s="75" t="n">
        <v>526400.372</v>
      </c>
    </row>
    <row r="12436" customFormat="false" ht="12.8" hidden="false" customHeight="false" outlineLevel="0" collapsed="false">
      <c r="A12436" s="71" t="s">
        <v>28</v>
      </c>
      <c r="B12436" s="74" t="s">
        <v>688</v>
      </c>
      <c r="C12436" s="74" t="n">
        <v>2004</v>
      </c>
      <c r="D12436" s="74" t="s">
        <v>669</v>
      </c>
      <c r="E12436" s="75" t="n">
        <v>590699.89</v>
      </c>
    </row>
    <row r="12437" customFormat="false" ht="12.8" hidden="false" customHeight="false" outlineLevel="0" collapsed="false">
      <c r="A12437" s="71" t="s">
        <v>28</v>
      </c>
      <c r="B12437" s="74" t="s">
        <v>688</v>
      </c>
      <c r="C12437" s="74" t="n">
        <v>2004</v>
      </c>
      <c r="D12437" s="74" t="s">
        <v>670</v>
      </c>
      <c r="E12437" s="75" t="n">
        <v>582359.172</v>
      </c>
    </row>
    <row r="12438" customFormat="false" ht="12.8" hidden="false" customHeight="false" outlineLevel="0" collapsed="false">
      <c r="A12438" s="71" t="s">
        <v>28</v>
      </c>
      <c r="B12438" s="74" t="s">
        <v>688</v>
      </c>
      <c r="C12438" s="74" t="n">
        <v>2004</v>
      </c>
      <c r="D12438" s="74" t="s">
        <v>671</v>
      </c>
      <c r="E12438" s="75" t="n">
        <v>534172.609</v>
      </c>
    </row>
    <row r="12439" customFormat="false" ht="12.8" hidden="false" customHeight="false" outlineLevel="0" collapsed="false">
      <c r="A12439" s="71" t="s">
        <v>28</v>
      </c>
      <c r="B12439" s="74" t="s">
        <v>688</v>
      </c>
      <c r="C12439" s="74" t="n">
        <v>2004</v>
      </c>
      <c r="D12439" s="74" t="s">
        <v>672</v>
      </c>
      <c r="E12439" s="75" t="n">
        <v>534923.802</v>
      </c>
    </row>
    <row r="12440" customFormat="false" ht="12.8" hidden="false" customHeight="false" outlineLevel="0" collapsed="false">
      <c r="A12440" s="71" t="s">
        <v>28</v>
      </c>
      <c r="B12440" s="74" t="s">
        <v>688</v>
      </c>
      <c r="C12440" s="74" t="n">
        <v>2004</v>
      </c>
      <c r="D12440" s="74" t="s">
        <v>673</v>
      </c>
      <c r="E12440" s="75" t="n">
        <v>568161.446</v>
      </c>
    </row>
    <row r="12441" customFormat="false" ht="12.8" hidden="false" customHeight="false" outlineLevel="0" collapsed="false">
      <c r="A12441" s="71" t="s">
        <v>28</v>
      </c>
      <c r="B12441" s="74" t="s">
        <v>688</v>
      </c>
      <c r="C12441" s="74" t="n">
        <v>2004</v>
      </c>
      <c r="D12441" s="74" t="s">
        <v>674</v>
      </c>
      <c r="E12441" s="75" t="n">
        <v>555944.857</v>
      </c>
    </row>
    <row r="12442" customFormat="false" ht="12.8" hidden="false" customHeight="false" outlineLevel="0" collapsed="false">
      <c r="A12442" s="71" t="s">
        <v>28</v>
      </c>
      <c r="B12442" s="74" t="s">
        <v>688</v>
      </c>
      <c r="C12442" s="74" t="n">
        <v>2004</v>
      </c>
      <c r="D12442" s="74" t="s">
        <v>675</v>
      </c>
      <c r="E12442" s="75" t="n">
        <v>561025.434</v>
      </c>
    </row>
    <row r="12443" customFormat="false" ht="12.8" hidden="false" customHeight="false" outlineLevel="0" collapsed="false">
      <c r="A12443" s="71" t="s">
        <v>28</v>
      </c>
      <c r="B12443" s="74" t="s">
        <v>688</v>
      </c>
      <c r="C12443" s="74" t="n">
        <v>2004</v>
      </c>
      <c r="D12443" s="74" t="s">
        <v>676</v>
      </c>
      <c r="E12443" s="75" t="n">
        <v>538535.021</v>
      </c>
    </row>
    <row r="12444" customFormat="false" ht="12.8" hidden="false" customHeight="false" outlineLevel="0" collapsed="false">
      <c r="A12444" s="71" t="s">
        <v>28</v>
      </c>
      <c r="B12444" s="74" t="s">
        <v>688</v>
      </c>
      <c r="C12444" s="74" t="n">
        <v>2004</v>
      </c>
      <c r="D12444" s="74" t="s">
        <v>677</v>
      </c>
      <c r="E12444" s="75" t="n">
        <v>524241.227</v>
      </c>
    </row>
    <row r="12445" customFormat="false" ht="12.8" hidden="false" customHeight="false" outlineLevel="0" collapsed="false">
      <c r="A12445" s="71" t="s">
        <v>28</v>
      </c>
      <c r="B12445" s="74" t="s">
        <v>688</v>
      </c>
      <c r="C12445" s="76" t="n">
        <v>2004</v>
      </c>
      <c r="D12445" s="76" t="s">
        <v>678</v>
      </c>
      <c r="E12445" s="77" t="n">
        <v>624839.52</v>
      </c>
    </row>
    <row r="12446" customFormat="false" ht="12.8" hidden="false" customHeight="false" outlineLevel="0" collapsed="false">
      <c r="A12446" s="71" t="s">
        <v>28</v>
      </c>
      <c r="B12446" s="74" t="s">
        <v>688</v>
      </c>
      <c r="C12446" s="72" t="n">
        <v>2005</v>
      </c>
      <c r="D12446" s="72" t="s">
        <v>667</v>
      </c>
      <c r="E12446" s="73" t="n">
        <v>512555.163</v>
      </c>
    </row>
    <row r="12447" customFormat="false" ht="12.8" hidden="false" customHeight="false" outlineLevel="0" collapsed="false">
      <c r="A12447" s="71" t="s">
        <v>28</v>
      </c>
      <c r="B12447" s="74" t="s">
        <v>688</v>
      </c>
      <c r="C12447" s="74" t="n">
        <v>2005</v>
      </c>
      <c r="D12447" s="74" t="s">
        <v>668</v>
      </c>
      <c r="E12447" s="75" t="n">
        <v>540210.582</v>
      </c>
    </row>
    <row r="12448" customFormat="false" ht="12.8" hidden="false" customHeight="false" outlineLevel="0" collapsed="false">
      <c r="A12448" s="71" t="s">
        <v>28</v>
      </c>
      <c r="B12448" s="74" t="s">
        <v>688</v>
      </c>
      <c r="C12448" s="74" t="n">
        <v>2005</v>
      </c>
      <c r="D12448" s="74" t="s">
        <v>669</v>
      </c>
      <c r="E12448" s="75" t="n">
        <v>610238.053</v>
      </c>
    </row>
    <row r="12449" customFormat="false" ht="12.8" hidden="false" customHeight="false" outlineLevel="0" collapsed="false">
      <c r="A12449" s="71" t="s">
        <v>28</v>
      </c>
      <c r="B12449" s="74" t="s">
        <v>688</v>
      </c>
      <c r="C12449" s="74" t="n">
        <v>2005</v>
      </c>
      <c r="D12449" s="74" t="s">
        <v>670</v>
      </c>
      <c r="E12449" s="75" t="n">
        <v>589855.454</v>
      </c>
    </row>
    <row r="12450" customFormat="false" ht="12.8" hidden="false" customHeight="false" outlineLevel="0" collapsed="false">
      <c r="A12450" s="71" t="s">
        <v>28</v>
      </c>
      <c r="B12450" s="74" t="s">
        <v>688</v>
      </c>
      <c r="C12450" s="74" t="n">
        <v>2005</v>
      </c>
      <c r="D12450" s="74" t="s">
        <v>671</v>
      </c>
      <c r="E12450" s="75" t="n">
        <v>589441.557</v>
      </c>
    </row>
    <row r="12451" customFormat="false" ht="12.8" hidden="false" customHeight="false" outlineLevel="0" collapsed="false">
      <c r="A12451" s="71" t="s">
        <v>28</v>
      </c>
      <c r="B12451" s="74" t="s">
        <v>688</v>
      </c>
      <c r="C12451" s="74" t="n">
        <v>2005</v>
      </c>
      <c r="D12451" s="74" t="s">
        <v>672</v>
      </c>
      <c r="E12451" s="75" t="n">
        <v>584973.253</v>
      </c>
    </row>
    <row r="12452" customFormat="false" ht="12.8" hidden="false" customHeight="false" outlineLevel="0" collapsed="false">
      <c r="A12452" s="71" t="s">
        <v>28</v>
      </c>
      <c r="B12452" s="74" t="s">
        <v>688</v>
      </c>
      <c r="C12452" s="74" t="n">
        <v>2005</v>
      </c>
      <c r="D12452" s="74" t="s">
        <v>673</v>
      </c>
      <c r="E12452" s="75" t="n">
        <v>561376.359</v>
      </c>
    </row>
    <row r="12453" customFormat="false" ht="12.8" hidden="false" customHeight="false" outlineLevel="0" collapsed="false">
      <c r="A12453" s="71" t="s">
        <v>28</v>
      </c>
      <c r="B12453" s="74" t="s">
        <v>688</v>
      </c>
      <c r="C12453" s="74" t="n">
        <v>2005</v>
      </c>
      <c r="D12453" s="74" t="s">
        <v>674</v>
      </c>
      <c r="E12453" s="75" t="n">
        <v>593417.325</v>
      </c>
    </row>
    <row r="12454" customFormat="false" ht="12.8" hidden="false" customHeight="false" outlineLevel="0" collapsed="false">
      <c r="A12454" s="71" t="s">
        <v>28</v>
      </c>
      <c r="B12454" s="74" t="s">
        <v>688</v>
      </c>
      <c r="C12454" s="74" t="n">
        <v>2005</v>
      </c>
      <c r="D12454" s="74" t="s">
        <v>675</v>
      </c>
      <c r="E12454" s="75" t="n">
        <v>576880.56</v>
      </c>
    </row>
    <row r="12455" customFormat="false" ht="12.8" hidden="false" customHeight="false" outlineLevel="0" collapsed="false">
      <c r="A12455" s="71" t="s">
        <v>28</v>
      </c>
      <c r="B12455" s="74" t="s">
        <v>688</v>
      </c>
      <c r="C12455" s="74" t="n">
        <v>2005</v>
      </c>
      <c r="D12455" s="74" t="s">
        <v>676</v>
      </c>
      <c r="E12455" s="75" t="n">
        <v>559519.422</v>
      </c>
    </row>
    <row r="12456" customFormat="false" ht="12.8" hidden="false" customHeight="false" outlineLevel="0" collapsed="false">
      <c r="A12456" s="71" t="s">
        <v>28</v>
      </c>
      <c r="B12456" s="74" t="s">
        <v>688</v>
      </c>
      <c r="C12456" s="74" t="n">
        <v>2005</v>
      </c>
      <c r="D12456" s="74" t="s">
        <v>677</v>
      </c>
      <c r="E12456" s="75" t="n">
        <v>570625.98</v>
      </c>
    </row>
    <row r="12457" customFormat="false" ht="12.8" hidden="false" customHeight="false" outlineLevel="0" collapsed="false">
      <c r="A12457" s="71" t="s">
        <v>28</v>
      </c>
      <c r="B12457" s="74" t="s">
        <v>688</v>
      </c>
      <c r="C12457" s="76" t="n">
        <v>2005</v>
      </c>
      <c r="D12457" s="76" t="s">
        <v>678</v>
      </c>
      <c r="E12457" s="77" t="n">
        <v>646149.476</v>
      </c>
    </row>
    <row r="12458" customFormat="false" ht="12.8" hidden="false" customHeight="false" outlineLevel="0" collapsed="false">
      <c r="A12458" s="71" t="s">
        <v>28</v>
      </c>
      <c r="B12458" s="74" t="s">
        <v>688</v>
      </c>
      <c r="C12458" s="72" t="n">
        <v>2006</v>
      </c>
      <c r="D12458" s="72" t="s">
        <v>667</v>
      </c>
      <c r="E12458" s="73" t="n">
        <v>540321.394</v>
      </c>
    </row>
    <row r="12459" customFormat="false" ht="12.8" hidden="false" customHeight="false" outlineLevel="0" collapsed="false">
      <c r="A12459" s="71" t="s">
        <v>28</v>
      </c>
      <c r="B12459" s="74" t="s">
        <v>688</v>
      </c>
      <c r="C12459" s="74" t="n">
        <v>2006</v>
      </c>
      <c r="D12459" s="74" t="s">
        <v>668</v>
      </c>
      <c r="E12459" s="75" t="n">
        <v>550134.084</v>
      </c>
    </row>
    <row r="12460" customFormat="false" ht="12.8" hidden="false" customHeight="false" outlineLevel="0" collapsed="false">
      <c r="A12460" s="71" t="s">
        <v>28</v>
      </c>
      <c r="B12460" s="74" t="s">
        <v>688</v>
      </c>
      <c r="C12460" s="74" t="n">
        <v>2006</v>
      </c>
      <c r="D12460" s="74" t="s">
        <v>669</v>
      </c>
      <c r="E12460" s="75" t="n">
        <v>615765.614</v>
      </c>
    </row>
    <row r="12461" customFormat="false" ht="12.8" hidden="false" customHeight="false" outlineLevel="0" collapsed="false">
      <c r="A12461" s="71" t="s">
        <v>28</v>
      </c>
      <c r="B12461" s="74" t="s">
        <v>688</v>
      </c>
      <c r="C12461" s="74" t="n">
        <v>2006</v>
      </c>
      <c r="D12461" s="74" t="s">
        <v>670</v>
      </c>
      <c r="E12461" s="75" t="n">
        <v>599551.824</v>
      </c>
    </row>
    <row r="12462" customFormat="false" ht="12.8" hidden="false" customHeight="false" outlineLevel="0" collapsed="false">
      <c r="A12462" s="71" t="s">
        <v>28</v>
      </c>
      <c r="B12462" s="74" t="s">
        <v>688</v>
      </c>
      <c r="C12462" s="74" t="n">
        <v>2006</v>
      </c>
      <c r="D12462" s="74" t="s">
        <v>671</v>
      </c>
      <c r="E12462" s="75" t="n">
        <v>611857.529</v>
      </c>
    </row>
    <row r="12463" customFormat="false" ht="12.8" hidden="false" customHeight="false" outlineLevel="0" collapsed="false">
      <c r="A12463" s="71" t="s">
        <v>28</v>
      </c>
      <c r="B12463" s="74" t="s">
        <v>688</v>
      </c>
      <c r="C12463" s="74" t="n">
        <v>2006</v>
      </c>
      <c r="D12463" s="74" t="s">
        <v>672</v>
      </c>
      <c r="E12463" s="75" t="n">
        <v>574508.006</v>
      </c>
    </row>
    <row r="12464" customFormat="false" ht="12.8" hidden="false" customHeight="false" outlineLevel="0" collapsed="false">
      <c r="A12464" s="71" t="s">
        <v>28</v>
      </c>
      <c r="B12464" s="74" t="s">
        <v>688</v>
      </c>
      <c r="C12464" s="74" t="n">
        <v>2006</v>
      </c>
      <c r="D12464" s="74" t="s">
        <v>673</v>
      </c>
      <c r="E12464" s="75" t="n">
        <v>559654.244</v>
      </c>
    </row>
    <row r="12465" customFormat="false" ht="12.8" hidden="false" customHeight="false" outlineLevel="0" collapsed="false">
      <c r="A12465" s="71" t="s">
        <v>28</v>
      </c>
      <c r="B12465" s="74" t="s">
        <v>688</v>
      </c>
      <c r="C12465" s="74" t="n">
        <v>2006</v>
      </c>
      <c r="D12465" s="74" t="s">
        <v>674</v>
      </c>
      <c r="E12465" s="75" t="n">
        <v>605442.046</v>
      </c>
    </row>
    <row r="12466" customFormat="false" ht="12.8" hidden="false" customHeight="false" outlineLevel="0" collapsed="false">
      <c r="A12466" s="71" t="s">
        <v>28</v>
      </c>
      <c r="B12466" s="74" t="s">
        <v>688</v>
      </c>
      <c r="C12466" s="74" t="n">
        <v>2006</v>
      </c>
      <c r="D12466" s="74" t="s">
        <v>675</v>
      </c>
      <c r="E12466" s="75" t="n">
        <v>590027.422</v>
      </c>
    </row>
    <row r="12467" customFormat="false" ht="12.8" hidden="false" customHeight="false" outlineLevel="0" collapsed="false">
      <c r="A12467" s="71" t="s">
        <v>28</v>
      </c>
      <c r="B12467" s="74" t="s">
        <v>688</v>
      </c>
      <c r="C12467" s="74" t="n">
        <v>2006</v>
      </c>
      <c r="D12467" s="74" t="s">
        <v>676</v>
      </c>
      <c r="E12467" s="75" t="n">
        <v>588774.628</v>
      </c>
    </row>
    <row r="12468" customFormat="false" ht="12.8" hidden="false" customHeight="false" outlineLevel="0" collapsed="false">
      <c r="A12468" s="71" t="s">
        <v>28</v>
      </c>
      <c r="B12468" s="74" t="s">
        <v>688</v>
      </c>
      <c r="C12468" s="74" t="n">
        <v>2006</v>
      </c>
      <c r="D12468" s="74" t="s">
        <v>677</v>
      </c>
      <c r="E12468" s="75" t="n">
        <v>567319.629</v>
      </c>
    </row>
    <row r="12469" customFormat="false" ht="12.8" hidden="false" customHeight="false" outlineLevel="0" collapsed="false">
      <c r="A12469" s="71" t="s">
        <v>28</v>
      </c>
      <c r="B12469" s="74" t="s">
        <v>688</v>
      </c>
      <c r="C12469" s="76" t="n">
        <v>2006</v>
      </c>
      <c r="D12469" s="76" t="s">
        <v>678</v>
      </c>
      <c r="E12469" s="77" t="n">
        <v>638304.319</v>
      </c>
    </row>
    <row r="12470" customFormat="false" ht="12.8" hidden="false" customHeight="false" outlineLevel="0" collapsed="false">
      <c r="A12470" s="71" t="s">
        <v>28</v>
      </c>
      <c r="B12470" s="74" t="s">
        <v>688</v>
      </c>
      <c r="C12470" s="72" t="n">
        <v>2007</v>
      </c>
      <c r="D12470" s="72" t="s">
        <v>667</v>
      </c>
      <c r="E12470" s="73" t="n">
        <v>559463.04885612</v>
      </c>
    </row>
    <row r="12471" customFormat="false" ht="12.8" hidden="false" customHeight="false" outlineLevel="0" collapsed="false">
      <c r="A12471" s="71" t="s">
        <v>28</v>
      </c>
      <c r="B12471" s="74" t="s">
        <v>688</v>
      </c>
      <c r="C12471" s="74" t="n">
        <v>2007</v>
      </c>
      <c r="D12471" s="74" t="s">
        <v>668</v>
      </c>
      <c r="E12471" s="75" t="n">
        <v>541452.403256838</v>
      </c>
    </row>
    <row r="12472" customFormat="false" ht="12.8" hidden="false" customHeight="false" outlineLevel="0" collapsed="false">
      <c r="A12472" s="71" t="s">
        <v>28</v>
      </c>
      <c r="B12472" s="74" t="s">
        <v>688</v>
      </c>
      <c r="C12472" s="74" t="n">
        <v>2007</v>
      </c>
      <c r="D12472" s="74" t="s">
        <v>669</v>
      </c>
      <c r="E12472" s="75" t="n">
        <v>622086.387251584</v>
      </c>
    </row>
    <row r="12473" customFormat="false" ht="12.8" hidden="false" customHeight="false" outlineLevel="0" collapsed="false">
      <c r="A12473" s="71" t="s">
        <v>28</v>
      </c>
      <c r="B12473" s="74" t="s">
        <v>688</v>
      </c>
      <c r="C12473" s="74" t="n">
        <v>2007</v>
      </c>
      <c r="D12473" s="74" t="s">
        <v>670</v>
      </c>
      <c r="E12473" s="75" t="n">
        <v>581697.21634347</v>
      </c>
    </row>
    <row r="12474" customFormat="false" ht="12.8" hidden="false" customHeight="false" outlineLevel="0" collapsed="false">
      <c r="A12474" s="71" t="s">
        <v>28</v>
      </c>
      <c r="B12474" s="74" t="s">
        <v>688</v>
      </c>
      <c r="C12474" s="74" t="n">
        <v>2007</v>
      </c>
      <c r="D12474" s="74" t="s">
        <v>671</v>
      </c>
      <c r="E12474" s="75" t="n">
        <v>613093.137474129</v>
      </c>
    </row>
    <row r="12475" customFormat="false" ht="12.8" hidden="false" customHeight="false" outlineLevel="0" collapsed="false">
      <c r="A12475" s="71" t="s">
        <v>28</v>
      </c>
      <c r="B12475" s="74" t="s">
        <v>688</v>
      </c>
      <c r="C12475" s="74" t="n">
        <v>2007</v>
      </c>
      <c r="D12475" s="74" t="s">
        <v>672</v>
      </c>
      <c r="E12475" s="75" t="n">
        <v>601823.103175754</v>
      </c>
    </row>
    <row r="12476" customFormat="false" ht="12.8" hidden="false" customHeight="false" outlineLevel="0" collapsed="false">
      <c r="A12476" s="71" t="s">
        <v>28</v>
      </c>
      <c r="B12476" s="74" t="s">
        <v>688</v>
      </c>
      <c r="C12476" s="74" t="n">
        <v>2007</v>
      </c>
      <c r="D12476" s="74" t="s">
        <v>673</v>
      </c>
      <c r="E12476" s="75" t="n">
        <v>585626.973822906</v>
      </c>
    </row>
    <row r="12477" customFormat="false" ht="12.8" hidden="false" customHeight="false" outlineLevel="0" collapsed="false">
      <c r="A12477" s="71" t="s">
        <v>28</v>
      </c>
      <c r="B12477" s="74" t="s">
        <v>688</v>
      </c>
      <c r="C12477" s="74" t="n">
        <v>2007</v>
      </c>
      <c r="D12477" s="74" t="s">
        <v>674</v>
      </c>
      <c r="E12477" s="75" t="n">
        <v>609542.640080336</v>
      </c>
    </row>
    <row r="12478" customFormat="false" ht="12.8" hidden="false" customHeight="false" outlineLevel="0" collapsed="false">
      <c r="A12478" s="71" t="s">
        <v>28</v>
      </c>
      <c r="B12478" s="74" t="s">
        <v>688</v>
      </c>
      <c r="C12478" s="74" t="n">
        <v>2007</v>
      </c>
      <c r="D12478" s="74" t="s">
        <v>675</v>
      </c>
      <c r="E12478" s="75" t="n">
        <v>572173.877223638</v>
      </c>
    </row>
    <row r="12479" customFormat="false" ht="12.8" hidden="false" customHeight="false" outlineLevel="0" collapsed="false">
      <c r="A12479" s="71" t="s">
        <v>28</v>
      </c>
      <c r="B12479" s="74" t="s">
        <v>688</v>
      </c>
      <c r="C12479" s="74" t="n">
        <v>2007</v>
      </c>
      <c r="D12479" s="74" t="s">
        <v>676</v>
      </c>
      <c r="E12479" s="75" t="n">
        <v>623376.641471351</v>
      </c>
    </row>
    <row r="12480" customFormat="false" ht="12.8" hidden="false" customHeight="false" outlineLevel="0" collapsed="false">
      <c r="A12480" s="71" t="s">
        <v>28</v>
      </c>
      <c r="B12480" s="74" t="s">
        <v>688</v>
      </c>
      <c r="C12480" s="74" t="n">
        <v>2007</v>
      </c>
      <c r="D12480" s="74" t="s">
        <v>677</v>
      </c>
      <c r="E12480" s="75" t="n">
        <v>586261.329891216</v>
      </c>
    </row>
    <row r="12481" customFormat="false" ht="12.8" hidden="false" customHeight="false" outlineLevel="0" collapsed="false">
      <c r="A12481" s="71" t="s">
        <v>28</v>
      </c>
      <c r="B12481" s="74" t="s">
        <v>688</v>
      </c>
      <c r="C12481" s="76" t="n">
        <v>2007</v>
      </c>
      <c r="D12481" s="76" t="s">
        <v>678</v>
      </c>
      <c r="E12481" s="77" t="n">
        <v>657315.771189974</v>
      </c>
    </row>
    <row r="12482" customFormat="false" ht="12.8" hidden="false" customHeight="false" outlineLevel="0" collapsed="false">
      <c r="A12482" s="71" t="s">
        <v>28</v>
      </c>
      <c r="B12482" s="74" t="s">
        <v>688</v>
      </c>
      <c r="C12482" s="72" t="n">
        <v>2008</v>
      </c>
      <c r="D12482" s="72" t="s">
        <v>667</v>
      </c>
      <c r="E12482" s="73" t="n">
        <v>557232.636614438</v>
      </c>
    </row>
    <row r="12483" customFormat="false" ht="12.8" hidden="false" customHeight="false" outlineLevel="0" collapsed="false">
      <c r="A12483" s="71" t="s">
        <v>28</v>
      </c>
      <c r="B12483" s="74" t="s">
        <v>688</v>
      </c>
      <c r="C12483" s="74" t="n">
        <v>2008</v>
      </c>
      <c r="D12483" s="74" t="s">
        <v>668</v>
      </c>
      <c r="E12483" s="75" t="n">
        <v>554229.807281825</v>
      </c>
    </row>
    <row r="12484" customFormat="false" ht="12.8" hidden="false" customHeight="false" outlineLevel="0" collapsed="false">
      <c r="A12484" s="71" t="s">
        <v>28</v>
      </c>
      <c r="B12484" s="74" t="s">
        <v>688</v>
      </c>
      <c r="C12484" s="74" t="n">
        <v>2008</v>
      </c>
      <c r="D12484" s="74" t="s">
        <v>669</v>
      </c>
      <c r="E12484" s="75" t="n">
        <v>586665.392516914</v>
      </c>
    </row>
    <row r="12485" customFormat="false" ht="12.8" hidden="false" customHeight="false" outlineLevel="0" collapsed="false">
      <c r="A12485" s="71" t="s">
        <v>28</v>
      </c>
      <c r="B12485" s="74" t="s">
        <v>688</v>
      </c>
      <c r="C12485" s="74" t="n">
        <v>2008</v>
      </c>
      <c r="D12485" s="74" t="s">
        <v>670</v>
      </c>
      <c r="E12485" s="75" t="n">
        <v>593212.587530664</v>
      </c>
    </row>
    <row r="12486" customFormat="false" ht="12.8" hidden="false" customHeight="false" outlineLevel="0" collapsed="false">
      <c r="A12486" s="71" t="s">
        <v>28</v>
      </c>
      <c r="B12486" s="74" t="s">
        <v>688</v>
      </c>
      <c r="C12486" s="74" t="n">
        <v>2008</v>
      </c>
      <c r="D12486" s="74" t="s">
        <v>671</v>
      </c>
      <c r="E12486" s="75" t="n">
        <v>579073.848921489</v>
      </c>
    </row>
    <row r="12487" customFormat="false" ht="12.8" hidden="false" customHeight="false" outlineLevel="0" collapsed="false">
      <c r="A12487" s="71" t="s">
        <v>28</v>
      </c>
      <c r="B12487" s="74" t="s">
        <v>688</v>
      </c>
      <c r="C12487" s="74" t="n">
        <v>2008</v>
      </c>
      <c r="D12487" s="74" t="s">
        <v>672</v>
      </c>
      <c r="E12487" s="75" t="n">
        <v>560305.016573512</v>
      </c>
    </row>
    <row r="12488" customFormat="false" ht="12.8" hidden="false" customHeight="false" outlineLevel="0" collapsed="false">
      <c r="A12488" s="71" t="s">
        <v>28</v>
      </c>
      <c r="B12488" s="74" t="s">
        <v>688</v>
      </c>
      <c r="C12488" s="74" t="n">
        <v>2008</v>
      </c>
      <c r="D12488" s="74" t="s">
        <v>673</v>
      </c>
      <c r="E12488" s="75" t="n">
        <v>594201.465062083</v>
      </c>
    </row>
    <row r="12489" customFormat="false" ht="12.8" hidden="false" customHeight="false" outlineLevel="0" collapsed="false">
      <c r="A12489" s="71" t="s">
        <v>28</v>
      </c>
      <c r="B12489" s="74" t="s">
        <v>688</v>
      </c>
      <c r="C12489" s="74" t="n">
        <v>2008</v>
      </c>
      <c r="D12489" s="74" t="s">
        <v>674</v>
      </c>
      <c r="E12489" s="75" t="n">
        <v>577749.583274359</v>
      </c>
    </row>
    <row r="12490" customFormat="false" ht="12.8" hidden="false" customHeight="false" outlineLevel="0" collapsed="false">
      <c r="A12490" s="71" t="s">
        <v>28</v>
      </c>
      <c r="B12490" s="74" t="s">
        <v>688</v>
      </c>
      <c r="C12490" s="74" t="n">
        <v>2008</v>
      </c>
      <c r="D12490" s="74" t="s">
        <v>675</v>
      </c>
      <c r="E12490" s="75" t="n">
        <v>596100.906394123</v>
      </c>
    </row>
    <row r="12491" customFormat="false" ht="12.8" hidden="false" customHeight="false" outlineLevel="0" collapsed="false">
      <c r="A12491" s="71" t="s">
        <v>28</v>
      </c>
      <c r="B12491" s="74" t="s">
        <v>688</v>
      </c>
      <c r="C12491" s="74" t="n">
        <v>2008</v>
      </c>
      <c r="D12491" s="74" t="s">
        <v>676</v>
      </c>
      <c r="E12491" s="75" t="n">
        <v>607001.762361667</v>
      </c>
    </row>
    <row r="12492" customFormat="false" ht="12.8" hidden="false" customHeight="false" outlineLevel="0" collapsed="false">
      <c r="A12492" s="71" t="s">
        <v>28</v>
      </c>
      <c r="B12492" s="74" t="s">
        <v>688</v>
      </c>
      <c r="C12492" s="74" t="n">
        <v>2008</v>
      </c>
      <c r="D12492" s="74" t="s">
        <v>677</v>
      </c>
      <c r="E12492" s="75" t="n">
        <v>562643.635551972</v>
      </c>
    </row>
    <row r="12493" customFormat="false" ht="12.8" hidden="false" customHeight="false" outlineLevel="0" collapsed="false">
      <c r="A12493" s="71" t="s">
        <v>28</v>
      </c>
      <c r="B12493" s="74" t="s">
        <v>688</v>
      </c>
      <c r="C12493" s="76" t="n">
        <v>2008</v>
      </c>
      <c r="D12493" s="76" t="s">
        <v>678</v>
      </c>
      <c r="E12493" s="77" t="n">
        <v>651891.720169228</v>
      </c>
    </row>
    <row r="12494" customFormat="false" ht="12.8" hidden="false" customHeight="false" outlineLevel="0" collapsed="false">
      <c r="A12494" s="71" t="s">
        <v>28</v>
      </c>
      <c r="B12494" s="74" t="s">
        <v>688</v>
      </c>
      <c r="C12494" s="72" t="n">
        <v>2009</v>
      </c>
      <c r="D12494" s="72" t="s">
        <v>667</v>
      </c>
      <c r="E12494" s="73" t="n">
        <v>536406.338881609</v>
      </c>
    </row>
    <row r="12495" customFormat="false" ht="12.8" hidden="false" customHeight="false" outlineLevel="0" collapsed="false">
      <c r="A12495" s="71" t="s">
        <v>28</v>
      </c>
      <c r="B12495" s="74" t="s">
        <v>688</v>
      </c>
      <c r="C12495" s="74" t="n">
        <v>2009</v>
      </c>
      <c r="D12495" s="74" t="s">
        <v>668</v>
      </c>
      <c r="E12495" s="75" t="n">
        <v>512378.614254406</v>
      </c>
    </row>
    <row r="12496" customFormat="false" ht="12.8" hidden="false" customHeight="false" outlineLevel="0" collapsed="false">
      <c r="A12496" s="71" t="s">
        <v>28</v>
      </c>
      <c r="B12496" s="74" t="s">
        <v>688</v>
      </c>
      <c r="C12496" s="74" t="n">
        <v>2009</v>
      </c>
      <c r="D12496" s="74" t="s">
        <v>669</v>
      </c>
      <c r="E12496" s="75" t="n">
        <v>567093.717627203</v>
      </c>
    </row>
    <row r="12497" customFormat="false" ht="12.8" hidden="false" customHeight="false" outlineLevel="0" collapsed="false">
      <c r="A12497" s="71" t="s">
        <v>28</v>
      </c>
      <c r="B12497" s="74" t="s">
        <v>688</v>
      </c>
      <c r="C12497" s="74" t="n">
        <v>2009</v>
      </c>
      <c r="D12497" s="74" t="s">
        <v>670</v>
      </c>
      <c r="E12497" s="75" t="n">
        <v>565388.051</v>
      </c>
    </row>
    <row r="12498" customFormat="false" ht="12.8" hidden="false" customHeight="false" outlineLevel="0" collapsed="false">
      <c r="A12498" s="71" t="s">
        <v>28</v>
      </c>
      <c r="B12498" s="74" t="s">
        <v>688</v>
      </c>
      <c r="C12498" s="74" t="n">
        <v>2009</v>
      </c>
      <c r="D12498" s="74" t="s">
        <v>671</v>
      </c>
      <c r="E12498" s="75" t="n">
        <v>538684.07</v>
      </c>
    </row>
    <row r="12499" customFormat="false" ht="12.8" hidden="false" customHeight="false" outlineLevel="0" collapsed="false">
      <c r="A12499" s="71" t="s">
        <v>28</v>
      </c>
      <c r="B12499" s="74" t="s">
        <v>688</v>
      </c>
      <c r="C12499" s="74" t="n">
        <v>2009</v>
      </c>
      <c r="D12499" s="74" t="s">
        <v>672</v>
      </c>
      <c r="E12499" s="75" t="n">
        <v>539760.871</v>
      </c>
    </row>
    <row r="12500" customFormat="false" ht="12.8" hidden="false" customHeight="false" outlineLevel="0" collapsed="false">
      <c r="A12500" s="71" t="s">
        <v>28</v>
      </c>
      <c r="B12500" s="74" t="s">
        <v>688</v>
      </c>
      <c r="C12500" s="74" t="n">
        <v>2009</v>
      </c>
      <c r="D12500" s="74" t="s">
        <v>673</v>
      </c>
      <c r="E12500" s="75" t="n">
        <v>542758.554</v>
      </c>
    </row>
    <row r="12501" customFormat="false" ht="12.8" hidden="false" customHeight="false" outlineLevel="0" collapsed="false">
      <c r="A12501" s="71" t="s">
        <v>28</v>
      </c>
      <c r="B12501" s="74" t="s">
        <v>688</v>
      </c>
      <c r="C12501" s="74" t="n">
        <v>2009</v>
      </c>
      <c r="D12501" s="74" t="s">
        <v>674</v>
      </c>
      <c r="E12501" s="75" t="n">
        <v>534094.665</v>
      </c>
    </row>
    <row r="12502" customFormat="false" ht="12.8" hidden="false" customHeight="false" outlineLevel="0" collapsed="false">
      <c r="A12502" s="71" t="s">
        <v>28</v>
      </c>
      <c r="B12502" s="74" t="s">
        <v>688</v>
      </c>
      <c r="C12502" s="74" t="n">
        <v>2009</v>
      </c>
      <c r="D12502" s="74" t="s">
        <v>675</v>
      </c>
      <c r="E12502" s="75" t="n">
        <v>545078.95</v>
      </c>
    </row>
    <row r="12503" customFormat="false" ht="12.8" hidden="false" customHeight="false" outlineLevel="0" collapsed="false">
      <c r="A12503" s="71" t="s">
        <v>28</v>
      </c>
      <c r="B12503" s="74" t="s">
        <v>688</v>
      </c>
      <c r="C12503" s="74" t="n">
        <v>2009</v>
      </c>
      <c r="D12503" s="74" t="s">
        <v>676</v>
      </c>
      <c r="E12503" s="75" t="n">
        <v>599644.925</v>
      </c>
    </row>
    <row r="12504" customFormat="false" ht="12.8" hidden="false" customHeight="false" outlineLevel="0" collapsed="false">
      <c r="A12504" s="71" t="s">
        <v>28</v>
      </c>
      <c r="B12504" s="74" t="s">
        <v>688</v>
      </c>
      <c r="C12504" s="74" t="n">
        <v>2009</v>
      </c>
      <c r="D12504" s="74" t="s">
        <v>677</v>
      </c>
      <c r="E12504" s="75" t="n">
        <v>551032.466</v>
      </c>
    </row>
    <row r="12505" customFormat="false" ht="12.8" hidden="false" customHeight="false" outlineLevel="0" collapsed="false">
      <c r="A12505" s="71" t="s">
        <v>28</v>
      </c>
      <c r="B12505" s="74" t="s">
        <v>688</v>
      </c>
      <c r="C12505" s="76" t="n">
        <v>2009</v>
      </c>
      <c r="D12505" s="76" t="s">
        <v>678</v>
      </c>
      <c r="E12505" s="77" t="n">
        <v>664457.399</v>
      </c>
    </row>
    <row r="12506" customFormat="false" ht="12.8" hidden="false" customHeight="false" outlineLevel="0" collapsed="false">
      <c r="A12506" s="71" t="s">
        <v>28</v>
      </c>
      <c r="B12506" s="74" t="s">
        <v>688</v>
      </c>
      <c r="C12506" s="72" t="n">
        <v>2010</v>
      </c>
      <c r="D12506" s="72" t="s">
        <v>667</v>
      </c>
      <c r="E12506" s="73" t="n">
        <v>654202.264</v>
      </c>
    </row>
    <row r="12507" customFormat="false" ht="12.8" hidden="false" customHeight="false" outlineLevel="0" collapsed="false">
      <c r="A12507" s="71" t="s">
        <v>28</v>
      </c>
      <c r="B12507" s="74" t="s">
        <v>688</v>
      </c>
      <c r="C12507" s="74" t="n">
        <v>2010</v>
      </c>
      <c r="D12507" s="74" t="s">
        <v>668</v>
      </c>
      <c r="E12507" s="75" t="n">
        <v>654294.827</v>
      </c>
    </row>
    <row r="12508" customFormat="false" ht="12.8" hidden="false" customHeight="false" outlineLevel="0" collapsed="false">
      <c r="A12508" s="71" t="s">
        <v>28</v>
      </c>
      <c r="B12508" s="74" t="s">
        <v>688</v>
      </c>
      <c r="C12508" s="74" t="n">
        <v>2010</v>
      </c>
      <c r="D12508" s="74" t="s">
        <v>669</v>
      </c>
      <c r="E12508" s="75" t="n">
        <v>694141.558</v>
      </c>
    </row>
    <row r="12509" customFormat="false" ht="12.8" hidden="false" customHeight="false" outlineLevel="0" collapsed="false">
      <c r="A12509" s="71" t="s">
        <v>28</v>
      </c>
      <c r="B12509" s="74" t="s">
        <v>688</v>
      </c>
      <c r="C12509" s="74" t="n">
        <v>2010</v>
      </c>
      <c r="D12509" s="74" t="s">
        <v>670</v>
      </c>
      <c r="E12509" s="75" t="n">
        <v>607506.779</v>
      </c>
    </row>
    <row r="12510" customFormat="false" ht="12.8" hidden="false" customHeight="false" outlineLevel="0" collapsed="false">
      <c r="A12510" s="71" t="s">
        <v>28</v>
      </c>
      <c r="B12510" s="74" t="s">
        <v>688</v>
      </c>
      <c r="C12510" s="74" t="n">
        <v>2010</v>
      </c>
      <c r="D12510" s="74" t="s">
        <v>671</v>
      </c>
      <c r="E12510" s="75" t="n">
        <v>582042.9</v>
      </c>
    </row>
    <row r="12511" customFormat="false" ht="12.8" hidden="false" customHeight="false" outlineLevel="0" collapsed="false">
      <c r="A12511" s="71" t="s">
        <v>28</v>
      </c>
      <c r="B12511" s="74" t="s">
        <v>688</v>
      </c>
      <c r="C12511" s="74" t="n">
        <v>2010</v>
      </c>
      <c r="D12511" s="74" t="s">
        <v>672</v>
      </c>
      <c r="E12511" s="75" t="n">
        <v>571140.131</v>
      </c>
    </row>
    <row r="12512" customFormat="false" ht="12.8" hidden="false" customHeight="false" outlineLevel="0" collapsed="false">
      <c r="A12512" s="71" t="s">
        <v>28</v>
      </c>
      <c r="B12512" s="74" t="s">
        <v>688</v>
      </c>
      <c r="C12512" s="74" t="n">
        <v>2010</v>
      </c>
      <c r="D12512" s="74" t="s">
        <v>673</v>
      </c>
      <c r="E12512" s="75" t="n">
        <v>583503.037</v>
      </c>
    </row>
    <row r="12513" customFormat="false" ht="12.8" hidden="false" customHeight="false" outlineLevel="0" collapsed="false">
      <c r="A12513" s="71" t="s">
        <v>28</v>
      </c>
      <c r="B12513" s="74" t="s">
        <v>688</v>
      </c>
      <c r="C12513" s="74" t="n">
        <v>2010</v>
      </c>
      <c r="D12513" s="74" t="s">
        <v>674</v>
      </c>
      <c r="E12513" s="75" t="n">
        <v>586265.033</v>
      </c>
    </row>
    <row r="12514" customFormat="false" ht="12.8" hidden="false" customHeight="false" outlineLevel="0" collapsed="false">
      <c r="A12514" s="71" t="s">
        <v>28</v>
      </c>
      <c r="B12514" s="74" t="s">
        <v>688</v>
      </c>
      <c r="C12514" s="74" t="n">
        <v>2010</v>
      </c>
      <c r="D12514" s="74" t="s">
        <v>675</v>
      </c>
      <c r="E12514" s="75" t="n">
        <v>583459.506</v>
      </c>
    </row>
    <row r="12515" customFormat="false" ht="12.8" hidden="false" customHeight="false" outlineLevel="0" collapsed="false">
      <c r="A12515" s="71" t="s">
        <v>28</v>
      </c>
      <c r="B12515" s="74" t="s">
        <v>688</v>
      </c>
      <c r="C12515" s="74" t="n">
        <v>2010</v>
      </c>
      <c r="D12515" s="74" t="s">
        <v>676</v>
      </c>
      <c r="E12515" s="75" t="n">
        <v>598530.562</v>
      </c>
    </row>
    <row r="12516" customFormat="false" ht="12.8" hidden="false" customHeight="false" outlineLevel="0" collapsed="false">
      <c r="A12516" s="71" t="s">
        <v>28</v>
      </c>
      <c r="B12516" s="74" t="s">
        <v>688</v>
      </c>
      <c r="C12516" s="74" t="n">
        <v>2010</v>
      </c>
      <c r="D12516" s="74" t="s">
        <v>677</v>
      </c>
      <c r="E12516" s="75" t="n">
        <v>611718.127</v>
      </c>
    </row>
    <row r="12517" customFormat="false" ht="12.8" hidden="false" customHeight="false" outlineLevel="0" collapsed="false">
      <c r="A12517" s="71" t="s">
        <v>28</v>
      </c>
      <c r="B12517" s="74" t="s">
        <v>688</v>
      </c>
      <c r="C12517" s="76" t="n">
        <v>2010</v>
      </c>
      <c r="D12517" s="76" t="s">
        <v>678</v>
      </c>
      <c r="E12517" s="77" t="n">
        <v>709431.931</v>
      </c>
    </row>
    <row r="12518" customFormat="false" ht="12.8" hidden="false" customHeight="false" outlineLevel="0" collapsed="false">
      <c r="A12518" s="71" t="s">
        <v>28</v>
      </c>
      <c r="B12518" s="74" t="s">
        <v>688</v>
      </c>
      <c r="C12518" s="72" t="n">
        <v>2011</v>
      </c>
      <c r="D12518" s="72" t="s">
        <v>667</v>
      </c>
      <c r="E12518" s="73" t="n">
        <v>597860.308</v>
      </c>
    </row>
    <row r="12519" customFormat="false" ht="12.8" hidden="false" customHeight="false" outlineLevel="0" collapsed="false">
      <c r="A12519" s="71" t="s">
        <v>28</v>
      </c>
      <c r="B12519" s="74" t="s">
        <v>688</v>
      </c>
      <c r="C12519" s="74" t="n">
        <v>2011</v>
      </c>
      <c r="D12519" s="74" t="s">
        <v>668</v>
      </c>
      <c r="E12519" s="75" t="n">
        <v>638275.979</v>
      </c>
    </row>
    <row r="12520" customFormat="false" ht="12.8" hidden="false" customHeight="false" outlineLevel="0" collapsed="false">
      <c r="A12520" s="71" t="s">
        <v>28</v>
      </c>
      <c r="B12520" s="74" t="s">
        <v>688</v>
      </c>
      <c r="C12520" s="74" t="n">
        <v>2011</v>
      </c>
      <c r="D12520" s="74" t="s">
        <v>669</v>
      </c>
      <c r="E12520" s="75" t="n">
        <v>894975.99</v>
      </c>
    </row>
    <row r="12521" customFormat="false" ht="12.8" hidden="false" customHeight="false" outlineLevel="0" collapsed="false">
      <c r="A12521" s="71" t="s">
        <v>28</v>
      </c>
      <c r="B12521" s="74" t="s">
        <v>688</v>
      </c>
      <c r="C12521" s="74" t="n">
        <v>2011</v>
      </c>
      <c r="D12521" s="74" t="s">
        <v>670</v>
      </c>
      <c r="E12521" s="75" t="n">
        <v>964359.196</v>
      </c>
    </row>
    <row r="12522" customFormat="false" ht="12.8" hidden="false" customHeight="false" outlineLevel="0" collapsed="false">
      <c r="A12522" s="71" t="s">
        <v>28</v>
      </c>
      <c r="B12522" s="74" t="s">
        <v>688</v>
      </c>
      <c r="C12522" s="74" t="n">
        <v>2011</v>
      </c>
      <c r="D12522" s="74" t="s">
        <v>671</v>
      </c>
      <c r="E12522" s="75" t="n">
        <v>769371.085</v>
      </c>
    </row>
    <row r="12523" customFormat="false" ht="12.8" hidden="false" customHeight="false" outlineLevel="0" collapsed="false">
      <c r="A12523" s="71" t="s">
        <v>28</v>
      </c>
      <c r="B12523" s="74" t="s">
        <v>688</v>
      </c>
      <c r="C12523" s="74" t="n">
        <v>2011</v>
      </c>
      <c r="D12523" s="74" t="s">
        <v>672</v>
      </c>
      <c r="E12523" s="75" t="n">
        <v>692313.134</v>
      </c>
    </row>
    <row r="12524" customFormat="false" ht="12.8" hidden="false" customHeight="false" outlineLevel="0" collapsed="false">
      <c r="A12524" s="71" t="s">
        <v>28</v>
      </c>
      <c r="B12524" s="74" t="s">
        <v>688</v>
      </c>
      <c r="C12524" s="74" t="n">
        <v>2011</v>
      </c>
      <c r="D12524" s="74" t="s">
        <v>673</v>
      </c>
      <c r="E12524" s="75" t="n">
        <v>711844.197</v>
      </c>
    </row>
    <row r="12525" customFormat="false" ht="12.8" hidden="false" customHeight="false" outlineLevel="0" collapsed="false">
      <c r="A12525" s="71" t="s">
        <v>28</v>
      </c>
      <c r="B12525" s="74" t="s">
        <v>688</v>
      </c>
      <c r="C12525" s="74" t="n">
        <v>2011</v>
      </c>
      <c r="D12525" s="74" t="s">
        <v>674</v>
      </c>
      <c r="E12525" s="75" t="n">
        <v>777295.44</v>
      </c>
    </row>
    <row r="12526" customFormat="false" ht="12.8" hidden="false" customHeight="false" outlineLevel="0" collapsed="false">
      <c r="A12526" s="71" t="s">
        <v>28</v>
      </c>
      <c r="B12526" s="74" t="s">
        <v>688</v>
      </c>
      <c r="C12526" s="74" t="n">
        <v>2011</v>
      </c>
      <c r="D12526" s="74" t="s">
        <v>675</v>
      </c>
      <c r="E12526" s="75" t="n">
        <v>824087.139</v>
      </c>
    </row>
    <row r="12527" customFormat="false" ht="12.8" hidden="false" customHeight="false" outlineLevel="0" collapsed="false">
      <c r="A12527" s="71" t="s">
        <v>28</v>
      </c>
      <c r="B12527" s="74" t="s">
        <v>688</v>
      </c>
      <c r="C12527" s="74" t="n">
        <v>2011</v>
      </c>
      <c r="D12527" s="74" t="s">
        <v>676</v>
      </c>
      <c r="E12527" s="75" t="n">
        <v>802203.572</v>
      </c>
    </row>
    <row r="12528" customFormat="false" ht="12.8" hidden="false" customHeight="false" outlineLevel="0" collapsed="false">
      <c r="A12528" s="71" t="s">
        <v>28</v>
      </c>
      <c r="B12528" s="74" t="s">
        <v>688</v>
      </c>
      <c r="C12528" s="74" t="n">
        <v>2011</v>
      </c>
      <c r="D12528" s="74" t="s">
        <v>677</v>
      </c>
      <c r="E12528" s="75" t="n">
        <v>830207.554</v>
      </c>
    </row>
    <row r="12529" customFormat="false" ht="12.8" hidden="false" customHeight="false" outlineLevel="0" collapsed="false">
      <c r="A12529" s="71" t="s">
        <v>28</v>
      </c>
      <c r="B12529" s="74" t="s">
        <v>688</v>
      </c>
      <c r="C12529" s="76" t="n">
        <v>2011</v>
      </c>
      <c r="D12529" s="76" t="s">
        <v>678</v>
      </c>
      <c r="E12529" s="77" t="n">
        <v>959081.818</v>
      </c>
    </row>
    <row r="12530" customFormat="false" ht="12.8" hidden="false" customHeight="false" outlineLevel="0" collapsed="false">
      <c r="A12530" s="71" t="s">
        <v>28</v>
      </c>
      <c r="B12530" s="74" t="s">
        <v>688</v>
      </c>
      <c r="C12530" s="72" t="n">
        <v>2012</v>
      </c>
      <c r="D12530" s="72" t="s">
        <v>667</v>
      </c>
      <c r="E12530" s="73" t="n">
        <v>808199.892</v>
      </c>
    </row>
    <row r="12531" customFormat="false" ht="12.8" hidden="false" customHeight="false" outlineLevel="0" collapsed="false">
      <c r="A12531" s="71" t="s">
        <v>28</v>
      </c>
      <c r="B12531" s="74" t="s">
        <v>688</v>
      </c>
      <c r="C12531" s="74" t="n">
        <v>2012</v>
      </c>
      <c r="D12531" s="74" t="s">
        <v>668</v>
      </c>
      <c r="E12531" s="75" t="n">
        <v>809679.456</v>
      </c>
    </row>
    <row r="12532" customFormat="false" ht="12.8" hidden="false" customHeight="false" outlineLevel="0" collapsed="false">
      <c r="A12532" s="71" t="s">
        <v>28</v>
      </c>
      <c r="B12532" s="74" t="s">
        <v>688</v>
      </c>
      <c r="C12532" s="74" t="n">
        <v>2012</v>
      </c>
      <c r="D12532" s="74" t="s">
        <v>669</v>
      </c>
      <c r="E12532" s="75" t="n">
        <v>887627.931</v>
      </c>
    </row>
    <row r="12533" customFormat="false" ht="12.8" hidden="false" customHeight="false" outlineLevel="0" collapsed="false">
      <c r="A12533" s="71" t="s">
        <v>28</v>
      </c>
      <c r="B12533" s="74" t="s">
        <v>688</v>
      </c>
      <c r="C12533" s="74" t="n">
        <v>2012</v>
      </c>
      <c r="D12533" s="74" t="s">
        <v>670</v>
      </c>
      <c r="E12533" s="75" t="n">
        <v>838506.184</v>
      </c>
    </row>
    <row r="12534" customFormat="false" ht="12.8" hidden="false" customHeight="false" outlineLevel="0" collapsed="false">
      <c r="A12534" s="71" t="s">
        <v>28</v>
      </c>
      <c r="B12534" s="74" t="s">
        <v>688</v>
      </c>
      <c r="C12534" s="74" t="n">
        <v>2012</v>
      </c>
      <c r="D12534" s="74" t="s">
        <v>671</v>
      </c>
      <c r="E12534" s="75" t="n">
        <v>865521.024</v>
      </c>
    </row>
    <row r="12535" customFormat="false" ht="12.8" hidden="false" customHeight="false" outlineLevel="0" collapsed="false">
      <c r="A12535" s="71" t="s">
        <v>28</v>
      </c>
      <c r="B12535" s="74" t="s">
        <v>688</v>
      </c>
      <c r="C12535" s="74" t="n">
        <v>2012</v>
      </c>
      <c r="D12535" s="74" t="s">
        <v>672</v>
      </c>
      <c r="E12535" s="75" t="n">
        <v>844647.902</v>
      </c>
    </row>
    <row r="12536" customFormat="false" ht="12.8" hidden="false" customHeight="false" outlineLevel="0" collapsed="false">
      <c r="A12536" s="71" t="s">
        <v>28</v>
      </c>
      <c r="B12536" s="74" t="s">
        <v>688</v>
      </c>
      <c r="C12536" s="74" t="n">
        <v>2012</v>
      </c>
      <c r="D12536" s="74" t="s">
        <v>673</v>
      </c>
      <c r="E12536" s="75" t="n">
        <v>839052.048</v>
      </c>
    </row>
    <row r="12537" customFormat="false" ht="12.8" hidden="false" customHeight="false" outlineLevel="0" collapsed="false">
      <c r="A12537" s="71" t="s">
        <v>28</v>
      </c>
      <c r="B12537" s="74" t="s">
        <v>688</v>
      </c>
      <c r="C12537" s="74" t="n">
        <v>2012</v>
      </c>
      <c r="D12537" s="74" t="s">
        <v>674</v>
      </c>
      <c r="E12537" s="75" t="n">
        <v>889791.052</v>
      </c>
    </row>
    <row r="12538" customFormat="false" ht="12.8" hidden="false" customHeight="false" outlineLevel="0" collapsed="false">
      <c r="A12538" s="71" t="s">
        <v>28</v>
      </c>
      <c r="B12538" s="74" t="s">
        <v>688</v>
      </c>
      <c r="C12538" s="74" t="n">
        <v>2012</v>
      </c>
      <c r="D12538" s="74" t="s">
        <v>675</v>
      </c>
      <c r="E12538" s="75" t="n">
        <v>826753.373</v>
      </c>
    </row>
    <row r="12539" customFormat="false" ht="12.8" hidden="false" customHeight="false" outlineLevel="0" collapsed="false">
      <c r="A12539" s="71" t="s">
        <v>28</v>
      </c>
      <c r="B12539" s="74" t="s">
        <v>688</v>
      </c>
      <c r="C12539" s="74" t="n">
        <v>2012</v>
      </c>
      <c r="D12539" s="74" t="s">
        <v>676</v>
      </c>
      <c r="E12539" s="75" t="n">
        <v>897376.944</v>
      </c>
    </row>
    <row r="12540" customFormat="false" ht="12.8" hidden="false" customHeight="false" outlineLevel="0" collapsed="false">
      <c r="A12540" s="71" t="s">
        <v>28</v>
      </c>
      <c r="B12540" s="74" t="s">
        <v>688</v>
      </c>
      <c r="C12540" s="74" t="n">
        <v>2012</v>
      </c>
      <c r="D12540" s="74" t="s">
        <v>677</v>
      </c>
      <c r="E12540" s="75" t="n">
        <v>851044.138</v>
      </c>
    </row>
    <row r="12541" customFormat="false" ht="12.8" hidden="false" customHeight="false" outlineLevel="0" collapsed="false">
      <c r="A12541" s="71" t="s">
        <v>28</v>
      </c>
      <c r="B12541" s="74" t="s">
        <v>688</v>
      </c>
      <c r="C12541" s="76" t="n">
        <v>2012</v>
      </c>
      <c r="D12541" s="76" t="s">
        <v>678</v>
      </c>
      <c r="E12541" s="77" t="n">
        <v>947644.825</v>
      </c>
    </row>
    <row r="12542" customFormat="false" ht="12.8" hidden="false" customHeight="false" outlineLevel="0" collapsed="false">
      <c r="A12542" s="71" t="s">
        <v>28</v>
      </c>
      <c r="B12542" s="74" t="s">
        <v>688</v>
      </c>
      <c r="C12542" s="72" t="n">
        <v>2013</v>
      </c>
      <c r="D12542" s="72" t="s">
        <v>667</v>
      </c>
      <c r="E12542" s="73" t="n">
        <v>824795.621</v>
      </c>
    </row>
    <row r="12543" customFormat="false" ht="12.8" hidden="false" customHeight="false" outlineLevel="0" collapsed="false">
      <c r="A12543" s="71" t="s">
        <v>28</v>
      </c>
      <c r="B12543" s="74" t="s">
        <v>688</v>
      </c>
      <c r="C12543" s="74" t="n">
        <v>2013</v>
      </c>
      <c r="D12543" s="74" t="s">
        <v>668</v>
      </c>
      <c r="E12543" s="75" t="n">
        <v>755868.578</v>
      </c>
    </row>
    <row r="12544" customFormat="false" ht="12.8" hidden="false" customHeight="false" outlineLevel="0" collapsed="false">
      <c r="A12544" s="71" t="s">
        <v>28</v>
      </c>
      <c r="B12544" s="74" t="s">
        <v>688</v>
      </c>
      <c r="C12544" s="74" t="n">
        <v>2013</v>
      </c>
      <c r="D12544" s="74" t="s">
        <v>669</v>
      </c>
      <c r="E12544" s="75" t="n">
        <v>877078.355</v>
      </c>
    </row>
    <row r="12545" customFormat="false" ht="12.8" hidden="false" customHeight="false" outlineLevel="0" collapsed="false">
      <c r="A12545" s="71" t="s">
        <v>28</v>
      </c>
      <c r="B12545" s="74" t="s">
        <v>688</v>
      </c>
      <c r="C12545" s="74" t="n">
        <v>2013</v>
      </c>
      <c r="D12545" s="74" t="s">
        <v>670</v>
      </c>
      <c r="E12545" s="75" t="n">
        <v>898023.975</v>
      </c>
    </row>
    <row r="12546" customFormat="false" ht="12.8" hidden="false" customHeight="false" outlineLevel="0" collapsed="false">
      <c r="A12546" s="71" t="s">
        <v>28</v>
      </c>
      <c r="B12546" s="74" t="s">
        <v>688</v>
      </c>
      <c r="C12546" s="74" t="n">
        <v>2013</v>
      </c>
      <c r="D12546" s="74" t="s">
        <v>671</v>
      </c>
      <c r="E12546" s="75" t="n">
        <v>926950.786</v>
      </c>
    </row>
    <row r="12547" customFormat="false" ht="12.8" hidden="false" customHeight="false" outlineLevel="0" collapsed="false">
      <c r="A12547" s="71" t="s">
        <v>28</v>
      </c>
      <c r="B12547" s="74" t="s">
        <v>688</v>
      </c>
      <c r="C12547" s="74" t="n">
        <v>2013</v>
      </c>
      <c r="D12547" s="74" t="s">
        <v>672</v>
      </c>
      <c r="E12547" s="75" t="n">
        <v>838939.081</v>
      </c>
    </row>
    <row r="12548" customFormat="false" ht="12.8" hidden="false" customHeight="false" outlineLevel="0" collapsed="false">
      <c r="A12548" s="71" t="s">
        <v>28</v>
      </c>
      <c r="B12548" s="74" t="s">
        <v>688</v>
      </c>
      <c r="C12548" s="74" t="n">
        <v>2013</v>
      </c>
      <c r="D12548" s="74" t="s">
        <v>673</v>
      </c>
      <c r="E12548" s="75" t="n">
        <v>858133.83</v>
      </c>
    </row>
    <row r="12549" customFormat="false" ht="12.8" hidden="false" customHeight="false" outlineLevel="0" collapsed="false">
      <c r="A12549" s="71" t="s">
        <v>28</v>
      </c>
      <c r="B12549" s="74" t="s">
        <v>688</v>
      </c>
      <c r="C12549" s="74" t="n">
        <v>2013</v>
      </c>
      <c r="D12549" s="74" t="s">
        <v>674</v>
      </c>
      <c r="E12549" s="75" t="n">
        <v>911362.147</v>
      </c>
    </row>
    <row r="12550" customFormat="false" ht="12.8" hidden="false" customHeight="false" outlineLevel="0" collapsed="false">
      <c r="A12550" s="71" t="s">
        <v>28</v>
      </c>
      <c r="B12550" s="74" t="s">
        <v>688</v>
      </c>
      <c r="C12550" s="74" t="n">
        <v>2013</v>
      </c>
      <c r="D12550" s="74" t="s">
        <v>675</v>
      </c>
      <c r="E12550" s="75" t="n">
        <v>840782.122</v>
      </c>
    </row>
    <row r="12551" customFormat="false" ht="12.8" hidden="false" customHeight="false" outlineLevel="0" collapsed="false">
      <c r="A12551" s="71" t="s">
        <v>28</v>
      </c>
      <c r="B12551" s="74" t="s">
        <v>688</v>
      </c>
      <c r="C12551" s="74" t="n">
        <v>2013</v>
      </c>
      <c r="D12551" s="74" t="s">
        <v>676</v>
      </c>
      <c r="E12551" s="75" t="n">
        <v>906212.968</v>
      </c>
    </row>
    <row r="12552" customFormat="false" ht="12.8" hidden="false" customHeight="false" outlineLevel="0" collapsed="false">
      <c r="A12552" s="71" t="s">
        <v>28</v>
      </c>
      <c r="B12552" s="74" t="s">
        <v>688</v>
      </c>
      <c r="C12552" s="74" t="n">
        <v>2013</v>
      </c>
      <c r="D12552" s="74" t="s">
        <v>677</v>
      </c>
      <c r="E12552" s="75" t="n">
        <v>897126.302</v>
      </c>
    </row>
    <row r="12553" customFormat="false" ht="12.8" hidden="false" customHeight="false" outlineLevel="0" collapsed="false">
      <c r="A12553" s="71" t="s">
        <v>28</v>
      </c>
      <c r="B12553" s="74" t="s">
        <v>688</v>
      </c>
      <c r="C12553" s="76" t="n">
        <v>2013</v>
      </c>
      <c r="D12553" s="76" t="s">
        <v>678</v>
      </c>
      <c r="E12553" s="77" t="n">
        <v>941548.328</v>
      </c>
    </row>
    <row r="12554" customFormat="false" ht="12.8" hidden="false" customHeight="false" outlineLevel="0" collapsed="false">
      <c r="A12554" s="71" t="s">
        <v>28</v>
      </c>
      <c r="B12554" s="74" t="s">
        <v>688</v>
      </c>
      <c r="C12554" s="72" t="n">
        <v>2014</v>
      </c>
      <c r="D12554" s="72" t="s">
        <v>667</v>
      </c>
      <c r="E12554" s="73" t="n">
        <v>850742.694</v>
      </c>
    </row>
    <row r="12555" customFormat="false" ht="12.8" hidden="false" customHeight="false" outlineLevel="0" collapsed="false">
      <c r="A12555" s="71" t="s">
        <v>28</v>
      </c>
      <c r="B12555" s="74" t="s">
        <v>688</v>
      </c>
      <c r="C12555" s="74" t="n">
        <v>2014</v>
      </c>
      <c r="D12555" s="74" t="s">
        <v>668</v>
      </c>
      <c r="E12555" s="75" t="n">
        <v>855295.043</v>
      </c>
    </row>
    <row r="12556" customFormat="false" ht="12.8" hidden="false" customHeight="false" outlineLevel="0" collapsed="false">
      <c r="A12556" s="71" t="s">
        <v>28</v>
      </c>
      <c r="B12556" s="74" t="s">
        <v>688</v>
      </c>
      <c r="C12556" s="74" t="n">
        <v>2014</v>
      </c>
      <c r="D12556" s="74" t="s">
        <v>669</v>
      </c>
      <c r="E12556" s="75" t="n">
        <v>903148.706</v>
      </c>
    </row>
    <row r="12557" customFormat="false" ht="12.8" hidden="false" customHeight="false" outlineLevel="0" collapsed="false">
      <c r="A12557" s="71" t="s">
        <v>28</v>
      </c>
      <c r="B12557" s="74" t="s">
        <v>688</v>
      </c>
      <c r="C12557" s="74" t="n">
        <v>2014</v>
      </c>
      <c r="D12557" s="74" t="s">
        <v>670</v>
      </c>
      <c r="E12557" s="75" t="n">
        <v>956774.653</v>
      </c>
    </row>
    <row r="12558" customFormat="false" ht="12.8" hidden="false" customHeight="false" outlineLevel="0" collapsed="false">
      <c r="A12558" s="71" t="s">
        <v>28</v>
      </c>
      <c r="B12558" s="74" t="s">
        <v>688</v>
      </c>
      <c r="C12558" s="74" t="n">
        <v>2014</v>
      </c>
      <c r="D12558" s="74" t="s">
        <v>671</v>
      </c>
      <c r="E12558" s="75" t="n">
        <v>942745.104</v>
      </c>
    </row>
    <row r="12559" customFormat="false" ht="12.8" hidden="false" customHeight="false" outlineLevel="0" collapsed="false">
      <c r="A12559" s="71" t="s">
        <v>28</v>
      </c>
      <c r="B12559" s="74" t="s">
        <v>688</v>
      </c>
      <c r="C12559" s="74" t="n">
        <v>2014</v>
      </c>
      <c r="D12559" s="74" t="s">
        <v>672</v>
      </c>
      <c r="E12559" s="75" t="n">
        <v>852595.889</v>
      </c>
    </row>
    <row r="12560" customFormat="false" ht="12.8" hidden="false" customHeight="false" outlineLevel="0" collapsed="false">
      <c r="A12560" s="71" t="s">
        <v>28</v>
      </c>
      <c r="B12560" s="74" t="s">
        <v>688</v>
      </c>
      <c r="C12560" s="74" t="n">
        <v>2014</v>
      </c>
      <c r="D12560" s="74" t="s">
        <v>673</v>
      </c>
      <c r="E12560" s="75" t="n">
        <v>879896.069</v>
      </c>
    </row>
    <row r="12561" customFormat="false" ht="12.8" hidden="false" customHeight="false" outlineLevel="0" collapsed="false">
      <c r="A12561" s="71" t="s">
        <v>28</v>
      </c>
      <c r="B12561" s="74" t="s">
        <v>688</v>
      </c>
      <c r="C12561" s="74" t="n">
        <v>2014</v>
      </c>
      <c r="D12561" s="74" t="s">
        <v>674</v>
      </c>
      <c r="E12561" s="75" t="n">
        <v>913080.028</v>
      </c>
    </row>
    <row r="12562" customFormat="false" ht="12.8" hidden="false" customHeight="false" outlineLevel="0" collapsed="false">
      <c r="A12562" s="71" t="s">
        <v>28</v>
      </c>
      <c r="B12562" s="74" t="s">
        <v>688</v>
      </c>
      <c r="C12562" s="74" t="n">
        <v>2014</v>
      </c>
      <c r="D12562" s="74" t="s">
        <v>675</v>
      </c>
      <c r="E12562" s="75" t="n">
        <v>913585.258</v>
      </c>
    </row>
    <row r="12563" customFormat="false" ht="12.8" hidden="false" customHeight="false" outlineLevel="0" collapsed="false">
      <c r="A12563" s="71" t="s">
        <v>28</v>
      </c>
      <c r="B12563" s="74" t="s">
        <v>688</v>
      </c>
      <c r="C12563" s="74" t="n">
        <v>2014</v>
      </c>
      <c r="D12563" s="74" t="s">
        <v>676</v>
      </c>
      <c r="E12563" s="75" t="n">
        <v>965120.377</v>
      </c>
    </row>
    <row r="12564" customFormat="false" ht="12.8" hidden="false" customHeight="false" outlineLevel="0" collapsed="false">
      <c r="A12564" s="71" t="s">
        <v>28</v>
      </c>
      <c r="B12564" s="74" t="s">
        <v>688</v>
      </c>
      <c r="C12564" s="74" t="n">
        <v>2014</v>
      </c>
      <c r="D12564" s="74" t="s">
        <v>677</v>
      </c>
      <c r="E12564" s="75" t="n">
        <v>845512.827</v>
      </c>
    </row>
    <row r="12565" customFormat="false" ht="12.8" hidden="false" customHeight="false" outlineLevel="0" collapsed="false">
      <c r="A12565" s="71" t="s">
        <v>28</v>
      </c>
      <c r="B12565" s="74" t="s">
        <v>688</v>
      </c>
      <c r="C12565" s="76" t="n">
        <v>2014</v>
      </c>
      <c r="D12565" s="76" t="s">
        <v>678</v>
      </c>
      <c r="E12565" s="77" t="n">
        <v>971289.198</v>
      </c>
    </row>
    <row r="12566" customFormat="false" ht="12.8" hidden="false" customHeight="false" outlineLevel="0" collapsed="false">
      <c r="A12566" s="71" t="s">
        <v>28</v>
      </c>
      <c r="B12566" s="74" t="s">
        <v>688</v>
      </c>
      <c r="C12566" s="72" t="n">
        <v>2015</v>
      </c>
      <c r="D12566" s="72" t="s">
        <v>667</v>
      </c>
      <c r="E12566" s="73" t="n">
        <v>887345.737</v>
      </c>
    </row>
    <row r="12567" customFormat="false" ht="12.8" hidden="false" customHeight="false" outlineLevel="0" collapsed="false">
      <c r="A12567" s="71" t="s">
        <v>28</v>
      </c>
      <c r="B12567" s="74" t="s">
        <v>688</v>
      </c>
      <c r="C12567" s="74" t="n">
        <v>2015</v>
      </c>
      <c r="D12567" s="74" t="s">
        <v>668</v>
      </c>
      <c r="E12567" s="75" t="n">
        <v>716129.869</v>
      </c>
    </row>
    <row r="12568" customFormat="false" ht="12.8" hidden="false" customHeight="false" outlineLevel="0" collapsed="false">
      <c r="A12568" s="71" t="s">
        <v>28</v>
      </c>
      <c r="B12568" s="74" t="s">
        <v>688</v>
      </c>
      <c r="C12568" s="74" t="n">
        <v>2015</v>
      </c>
      <c r="D12568" s="74" t="s">
        <v>669</v>
      </c>
      <c r="E12568" s="75" t="n">
        <v>783760.428</v>
      </c>
    </row>
    <row r="12569" customFormat="false" ht="12.8" hidden="false" customHeight="false" outlineLevel="0" collapsed="false">
      <c r="A12569" s="71" t="s">
        <v>28</v>
      </c>
      <c r="B12569" s="74" t="s">
        <v>688</v>
      </c>
      <c r="C12569" s="74" t="n">
        <v>2015</v>
      </c>
      <c r="D12569" s="74" t="s">
        <v>670</v>
      </c>
      <c r="E12569" s="75" t="n">
        <v>794263.82</v>
      </c>
    </row>
    <row r="12570" customFormat="false" ht="12.8" hidden="false" customHeight="false" outlineLevel="0" collapsed="false">
      <c r="A12570" s="71" t="s">
        <v>28</v>
      </c>
      <c r="B12570" s="74" t="s">
        <v>688</v>
      </c>
      <c r="C12570" s="74" t="n">
        <v>2015</v>
      </c>
      <c r="D12570" s="74" t="s">
        <v>671</v>
      </c>
      <c r="E12570" s="75" t="n">
        <v>762258.764</v>
      </c>
    </row>
    <row r="12571" customFormat="false" ht="12.8" hidden="false" customHeight="false" outlineLevel="0" collapsed="false">
      <c r="A12571" s="71" t="s">
        <v>28</v>
      </c>
      <c r="B12571" s="74" t="s">
        <v>688</v>
      </c>
      <c r="C12571" s="74" t="n">
        <v>2015</v>
      </c>
      <c r="D12571" s="74" t="s">
        <v>672</v>
      </c>
      <c r="E12571" s="75" t="n">
        <v>769552.53</v>
      </c>
    </row>
    <row r="12572" customFormat="false" ht="12.8" hidden="false" customHeight="false" outlineLevel="0" collapsed="false">
      <c r="A12572" s="71" t="s">
        <v>28</v>
      </c>
      <c r="B12572" s="74" t="s">
        <v>688</v>
      </c>
      <c r="C12572" s="74" t="n">
        <v>2015</v>
      </c>
      <c r="D12572" s="74" t="s">
        <v>673</v>
      </c>
      <c r="E12572" s="75" t="n">
        <v>762618.946</v>
      </c>
    </row>
    <row r="12573" customFormat="false" ht="12.8" hidden="false" customHeight="false" outlineLevel="0" collapsed="false">
      <c r="A12573" s="71" t="s">
        <v>28</v>
      </c>
      <c r="B12573" s="74" t="s">
        <v>688</v>
      </c>
      <c r="C12573" s="74" t="n">
        <v>2015</v>
      </c>
      <c r="D12573" s="74" t="s">
        <v>674</v>
      </c>
      <c r="E12573" s="75" t="n">
        <v>747261.46</v>
      </c>
    </row>
    <row r="12574" customFormat="false" ht="12.8" hidden="false" customHeight="false" outlineLevel="0" collapsed="false">
      <c r="A12574" s="71" t="s">
        <v>28</v>
      </c>
      <c r="B12574" s="74" t="s">
        <v>688</v>
      </c>
      <c r="C12574" s="74" t="n">
        <v>2015</v>
      </c>
      <c r="D12574" s="74" t="s">
        <v>675</v>
      </c>
      <c r="E12574" s="75" t="n">
        <v>743934.012</v>
      </c>
    </row>
    <row r="12575" customFormat="false" ht="12.8" hidden="false" customHeight="false" outlineLevel="0" collapsed="false">
      <c r="A12575" s="71" t="s">
        <v>28</v>
      </c>
      <c r="B12575" s="74" t="s">
        <v>688</v>
      </c>
      <c r="C12575" s="74" t="n">
        <v>2015</v>
      </c>
      <c r="D12575" s="74" t="s">
        <v>676</v>
      </c>
      <c r="E12575" s="75" t="n">
        <v>797607.837</v>
      </c>
    </row>
    <row r="12576" customFormat="false" ht="12.8" hidden="false" customHeight="false" outlineLevel="0" collapsed="false">
      <c r="A12576" s="71" t="s">
        <v>28</v>
      </c>
      <c r="B12576" s="74" t="s">
        <v>688</v>
      </c>
      <c r="C12576" s="74" t="n">
        <v>2015</v>
      </c>
      <c r="D12576" s="74" t="s">
        <v>677</v>
      </c>
      <c r="E12576" s="75" t="n">
        <v>758493.16</v>
      </c>
    </row>
    <row r="12577" customFormat="false" ht="12.8" hidden="false" customHeight="false" outlineLevel="0" collapsed="false">
      <c r="A12577" s="71" t="s">
        <v>28</v>
      </c>
      <c r="B12577" s="74" t="s">
        <v>688</v>
      </c>
      <c r="C12577" s="76" t="n">
        <v>2015</v>
      </c>
      <c r="D12577" s="76" t="s">
        <v>678</v>
      </c>
      <c r="E12577" s="77" t="n">
        <v>913506.63</v>
      </c>
    </row>
    <row r="12578" customFormat="false" ht="12.8" hidden="false" customHeight="false" outlineLevel="0" collapsed="false">
      <c r="A12578" s="71" t="s">
        <v>28</v>
      </c>
      <c r="B12578" s="74" t="s">
        <v>688</v>
      </c>
      <c r="C12578" s="72" t="n">
        <v>2016</v>
      </c>
      <c r="D12578" s="72" t="s">
        <v>667</v>
      </c>
      <c r="E12578" s="73" t="n">
        <v>752558.76</v>
      </c>
    </row>
    <row r="12579" customFormat="false" ht="12.8" hidden="false" customHeight="false" outlineLevel="0" collapsed="false">
      <c r="A12579" s="71" t="s">
        <v>28</v>
      </c>
      <c r="B12579" s="74" t="s">
        <v>688</v>
      </c>
      <c r="C12579" s="74" t="n">
        <v>2016</v>
      </c>
      <c r="D12579" s="74" t="s">
        <v>668</v>
      </c>
      <c r="E12579" s="75" t="n">
        <v>817672.372</v>
      </c>
    </row>
    <row r="12580" customFormat="false" ht="12.8" hidden="false" customHeight="false" outlineLevel="0" collapsed="false">
      <c r="A12580" s="71" t="s">
        <v>28</v>
      </c>
      <c r="B12580" s="74" t="s">
        <v>688</v>
      </c>
      <c r="C12580" s="74" t="n">
        <v>2016</v>
      </c>
      <c r="D12580" s="74" t="s">
        <v>669</v>
      </c>
      <c r="E12580" s="75" t="n">
        <v>898171.745</v>
      </c>
    </row>
    <row r="12581" customFormat="false" ht="12.8" hidden="false" customHeight="false" outlineLevel="0" collapsed="false">
      <c r="A12581" s="71" t="s">
        <v>28</v>
      </c>
      <c r="B12581" s="74" t="s">
        <v>688</v>
      </c>
      <c r="C12581" s="74" t="n">
        <v>2016</v>
      </c>
      <c r="D12581" s="74" t="s">
        <v>670</v>
      </c>
      <c r="E12581" s="75" t="n">
        <v>858668.445</v>
      </c>
    </row>
    <row r="12582" customFormat="false" ht="12.8" hidden="false" customHeight="false" outlineLevel="0" collapsed="false">
      <c r="A12582" s="71" t="s">
        <v>28</v>
      </c>
      <c r="B12582" s="74" t="s">
        <v>688</v>
      </c>
      <c r="C12582" s="74" t="n">
        <v>2016</v>
      </c>
      <c r="D12582" s="74" t="s">
        <v>671</v>
      </c>
      <c r="E12582" s="75" t="n">
        <v>774872.832</v>
      </c>
    </row>
    <row r="12583" customFormat="false" ht="12.8" hidden="false" customHeight="false" outlineLevel="0" collapsed="false">
      <c r="A12583" s="71" t="s">
        <v>28</v>
      </c>
      <c r="B12583" s="74" t="s">
        <v>688</v>
      </c>
      <c r="C12583" s="74" t="n">
        <v>2016</v>
      </c>
      <c r="D12583" s="74" t="s">
        <v>672</v>
      </c>
      <c r="E12583" s="75" t="n">
        <v>763744.946</v>
      </c>
    </row>
    <row r="12584" customFormat="false" ht="12.8" hidden="false" customHeight="false" outlineLevel="0" collapsed="false">
      <c r="A12584" s="71" t="s">
        <v>28</v>
      </c>
      <c r="B12584" s="74" t="s">
        <v>688</v>
      </c>
      <c r="C12584" s="74" t="n">
        <v>2016</v>
      </c>
      <c r="D12584" s="74" t="s">
        <v>673</v>
      </c>
      <c r="E12584" s="75" t="n">
        <v>756147.769</v>
      </c>
    </row>
    <row r="12585" customFormat="false" ht="12.8" hidden="false" customHeight="false" outlineLevel="0" collapsed="false">
      <c r="A12585" s="71" t="s">
        <v>28</v>
      </c>
      <c r="B12585" s="74" t="s">
        <v>688</v>
      </c>
      <c r="C12585" s="74" t="n">
        <v>2016</v>
      </c>
      <c r="D12585" s="74" t="s">
        <v>674</v>
      </c>
      <c r="E12585" s="75" t="n">
        <v>792905.267</v>
      </c>
    </row>
    <row r="12586" customFormat="false" ht="12.8" hidden="false" customHeight="false" outlineLevel="0" collapsed="false">
      <c r="A12586" s="71" t="s">
        <v>28</v>
      </c>
      <c r="B12586" s="74" t="s">
        <v>688</v>
      </c>
      <c r="C12586" s="74" t="n">
        <v>2016</v>
      </c>
      <c r="D12586" s="74" t="s">
        <v>675</v>
      </c>
      <c r="E12586" s="75" t="n">
        <v>783513.661</v>
      </c>
    </row>
    <row r="12587" customFormat="false" ht="12.8" hidden="false" customHeight="false" outlineLevel="0" collapsed="false">
      <c r="A12587" s="71" t="s">
        <v>28</v>
      </c>
      <c r="B12587" s="74" t="s">
        <v>688</v>
      </c>
      <c r="C12587" s="74" t="n">
        <v>2016</v>
      </c>
      <c r="D12587" s="74" t="s">
        <v>676</v>
      </c>
      <c r="E12587" s="75" t="n">
        <v>852895.813</v>
      </c>
    </row>
    <row r="12588" customFormat="false" ht="12.8" hidden="false" customHeight="false" outlineLevel="0" collapsed="false">
      <c r="A12588" s="71" t="s">
        <v>28</v>
      </c>
      <c r="B12588" s="74" t="s">
        <v>688</v>
      </c>
      <c r="C12588" s="74" t="n">
        <v>2016</v>
      </c>
      <c r="D12588" s="74" t="s">
        <v>677</v>
      </c>
      <c r="E12588" s="75" t="n">
        <v>913625.641</v>
      </c>
    </row>
    <row r="12589" customFormat="false" ht="12.8" hidden="false" customHeight="false" outlineLevel="0" collapsed="false">
      <c r="A12589" s="71" t="s">
        <v>28</v>
      </c>
      <c r="B12589" s="74" t="s">
        <v>688</v>
      </c>
      <c r="C12589" s="76" t="n">
        <v>2016</v>
      </c>
      <c r="D12589" s="76" t="s">
        <v>678</v>
      </c>
      <c r="E12589" s="77" t="n">
        <v>1025739.207</v>
      </c>
    </row>
    <row r="12590" customFormat="false" ht="12.8" hidden="false" customHeight="false" outlineLevel="0" collapsed="false">
      <c r="A12590" s="71" t="s">
        <v>28</v>
      </c>
      <c r="B12590" s="74" t="s">
        <v>688</v>
      </c>
      <c r="C12590" s="72" t="n">
        <v>2017</v>
      </c>
      <c r="D12590" s="72" t="s">
        <v>667</v>
      </c>
      <c r="E12590" s="73" t="n">
        <v>874032.948</v>
      </c>
    </row>
    <row r="12591" customFormat="false" ht="12.8" hidden="false" customHeight="false" outlineLevel="0" collapsed="false">
      <c r="A12591" s="71" t="s">
        <v>28</v>
      </c>
      <c r="B12591" s="74" t="s">
        <v>688</v>
      </c>
      <c r="C12591" s="74" t="n">
        <v>2017</v>
      </c>
      <c r="D12591" s="74" t="s">
        <v>668</v>
      </c>
      <c r="E12591" s="75" t="n">
        <v>884125.439</v>
      </c>
    </row>
    <row r="12592" customFormat="false" ht="12.8" hidden="false" customHeight="false" outlineLevel="0" collapsed="false">
      <c r="A12592" s="71" t="s">
        <v>28</v>
      </c>
      <c r="B12592" s="74" t="s">
        <v>688</v>
      </c>
      <c r="C12592" s="74" t="n">
        <v>2017</v>
      </c>
      <c r="D12592" s="74" t="s">
        <v>669</v>
      </c>
      <c r="E12592" s="75" t="n">
        <v>962693.605</v>
      </c>
    </row>
    <row r="12593" customFormat="false" ht="12.8" hidden="false" customHeight="false" outlineLevel="0" collapsed="false">
      <c r="A12593" s="71" t="s">
        <v>28</v>
      </c>
      <c r="B12593" s="74" t="s">
        <v>688</v>
      </c>
      <c r="C12593" s="74" t="n">
        <v>2017</v>
      </c>
      <c r="D12593" s="74" t="s">
        <v>670</v>
      </c>
      <c r="E12593" s="75" t="n">
        <v>886691.236</v>
      </c>
    </row>
    <row r="12594" customFormat="false" ht="12.8" hidden="false" customHeight="false" outlineLevel="0" collapsed="false">
      <c r="A12594" s="71" t="s">
        <v>28</v>
      </c>
      <c r="B12594" s="74" t="s">
        <v>688</v>
      </c>
      <c r="C12594" s="74" t="n">
        <v>2017</v>
      </c>
      <c r="D12594" s="74" t="s">
        <v>671</v>
      </c>
      <c r="E12594" s="75" t="n">
        <v>911972.309</v>
      </c>
    </row>
    <row r="12595" customFormat="false" ht="12.8" hidden="false" customHeight="false" outlineLevel="0" collapsed="false">
      <c r="A12595" s="71" t="s">
        <v>28</v>
      </c>
      <c r="B12595" s="74" t="s">
        <v>688</v>
      </c>
      <c r="C12595" s="74" t="n">
        <v>2017</v>
      </c>
      <c r="D12595" s="74" t="s">
        <v>672</v>
      </c>
      <c r="E12595" s="75" t="n">
        <v>893889.089</v>
      </c>
    </row>
    <row r="12596" customFormat="false" ht="12.8" hidden="false" customHeight="false" outlineLevel="0" collapsed="false">
      <c r="A12596" s="71" t="s">
        <v>28</v>
      </c>
      <c r="B12596" s="74" t="s">
        <v>688</v>
      </c>
      <c r="C12596" s="74" t="n">
        <v>2017</v>
      </c>
      <c r="D12596" s="74" t="s">
        <v>673</v>
      </c>
      <c r="E12596" s="75" t="n">
        <v>867364.043</v>
      </c>
    </row>
    <row r="12597" customFormat="false" ht="12.8" hidden="false" customHeight="false" outlineLevel="0" collapsed="false">
      <c r="A12597" s="71" t="s">
        <v>28</v>
      </c>
      <c r="B12597" s="74" t="s">
        <v>688</v>
      </c>
      <c r="C12597" s="74" t="n">
        <v>2017</v>
      </c>
      <c r="D12597" s="74" t="s">
        <v>674</v>
      </c>
      <c r="E12597" s="75" t="n">
        <v>876340.503</v>
      </c>
    </row>
    <row r="12598" customFormat="false" ht="12.8" hidden="false" customHeight="false" outlineLevel="0" collapsed="false">
      <c r="A12598" s="71" t="s">
        <v>28</v>
      </c>
      <c r="B12598" s="74" t="s">
        <v>688</v>
      </c>
      <c r="C12598" s="74" t="n">
        <v>2017</v>
      </c>
      <c r="D12598" s="74" t="s">
        <v>675</v>
      </c>
      <c r="E12598" s="75" t="n">
        <v>820056.391</v>
      </c>
    </row>
    <row r="12599" customFormat="false" ht="12.8" hidden="false" customHeight="false" outlineLevel="0" collapsed="false">
      <c r="A12599" s="71" t="s">
        <v>28</v>
      </c>
      <c r="B12599" s="74" t="s">
        <v>688</v>
      </c>
      <c r="C12599" s="74" t="n">
        <v>2017</v>
      </c>
      <c r="D12599" s="74" t="s">
        <v>676</v>
      </c>
      <c r="E12599" s="75" t="n">
        <v>824708.311</v>
      </c>
    </row>
    <row r="12600" customFormat="false" ht="12.8" hidden="false" customHeight="false" outlineLevel="0" collapsed="false">
      <c r="A12600" s="71" t="s">
        <v>28</v>
      </c>
      <c r="B12600" s="74" t="s">
        <v>688</v>
      </c>
      <c r="C12600" s="74" t="n">
        <v>2017</v>
      </c>
      <c r="D12600" s="74" t="s">
        <v>677</v>
      </c>
      <c r="E12600" s="75" t="n">
        <v>790831.983</v>
      </c>
    </row>
    <row r="12601" customFormat="false" ht="12.8" hidden="false" customHeight="false" outlineLevel="0" collapsed="false">
      <c r="A12601" s="71" t="s">
        <v>28</v>
      </c>
      <c r="B12601" s="74" t="s">
        <v>688</v>
      </c>
      <c r="C12601" s="76" t="n">
        <v>2017</v>
      </c>
      <c r="D12601" s="76" t="s">
        <v>678</v>
      </c>
      <c r="E12601" s="77" t="n">
        <v>879407.474</v>
      </c>
    </row>
    <row r="12602" customFormat="false" ht="12.8" hidden="false" customHeight="false" outlineLevel="0" collapsed="false">
      <c r="A12602" s="71" t="s">
        <v>28</v>
      </c>
      <c r="B12602" s="74" t="s">
        <v>688</v>
      </c>
      <c r="C12602" s="72" t="n">
        <v>2018</v>
      </c>
      <c r="D12602" s="72" t="s">
        <v>667</v>
      </c>
      <c r="E12602" s="73" t="n">
        <v>748417.528</v>
      </c>
    </row>
    <row r="12603" customFormat="false" ht="12.8" hidden="false" customHeight="false" outlineLevel="0" collapsed="false">
      <c r="A12603" s="71" t="s">
        <v>28</v>
      </c>
      <c r="B12603" s="74" t="s">
        <v>688</v>
      </c>
      <c r="C12603" s="74" t="n">
        <v>2018</v>
      </c>
      <c r="D12603" s="74" t="s">
        <v>668</v>
      </c>
      <c r="E12603" s="75" t="n">
        <v>728125.347</v>
      </c>
    </row>
    <row r="12604" customFormat="false" ht="12.8" hidden="false" customHeight="false" outlineLevel="0" collapsed="false">
      <c r="A12604" s="71" t="s">
        <v>28</v>
      </c>
      <c r="B12604" s="74" t="s">
        <v>688</v>
      </c>
      <c r="C12604" s="74" t="n">
        <v>2018</v>
      </c>
      <c r="D12604" s="74" t="s">
        <v>669</v>
      </c>
      <c r="E12604" s="75" t="n">
        <v>844241.43</v>
      </c>
    </row>
    <row r="12605" customFormat="false" ht="12.8" hidden="false" customHeight="false" outlineLevel="0" collapsed="false">
      <c r="A12605" s="71" t="s">
        <v>28</v>
      </c>
      <c r="B12605" s="74" t="s">
        <v>688</v>
      </c>
      <c r="C12605" s="74" t="n">
        <v>2018</v>
      </c>
      <c r="D12605" s="74" t="s">
        <v>670</v>
      </c>
      <c r="E12605" s="75" t="n">
        <v>775947.138</v>
      </c>
    </row>
    <row r="12606" customFormat="false" ht="12.8" hidden="false" customHeight="false" outlineLevel="0" collapsed="false">
      <c r="A12606" s="71" t="s">
        <v>28</v>
      </c>
      <c r="B12606" s="74" t="s">
        <v>688</v>
      </c>
      <c r="C12606" s="74" t="n">
        <v>2018</v>
      </c>
      <c r="D12606" s="74" t="s">
        <v>671</v>
      </c>
      <c r="E12606" s="75" t="n">
        <v>698619.736</v>
      </c>
    </row>
    <row r="12607" customFormat="false" ht="12.8" hidden="false" customHeight="false" outlineLevel="0" collapsed="false">
      <c r="A12607" s="71" t="s">
        <v>28</v>
      </c>
      <c r="B12607" s="74" t="s">
        <v>688</v>
      </c>
      <c r="C12607" s="74" t="n">
        <v>2018</v>
      </c>
      <c r="D12607" s="74" t="s">
        <v>672</v>
      </c>
      <c r="E12607" s="75" t="n">
        <v>708186.606</v>
      </c>
    </row>
    <row r="12608" customFormat="false" ht="12.8" hidden="false" customHeight="false" outlineLevel="0" collapsed="false">
      <c r="A12608" s="71" t="s">
        <v>28</v>
      </c>
      <c r="B12608" s="74" t="s">
        <v>688</v>
      </c>
      <c r="C12608" s="74" t="n">
        <v>2018</v>
      </c>
      <c r="D12608" s="74" t="s">
        <v>673</v>
      </c>
      <c r="E12608" s="75" t="n">
        <v>623490.117</v>
      </c>
    </row>
    <row r="12609" customFormat="false" ht="12.8" hidden="false" customHeight="false" outlineLevel="0" collapsed="false">
      <c r="A12609" s="71" t="s">
        <v>28</v>
      </c>
      <c r="B12609" s="74" t="s">
        <v>688</v>
      </c>
      <c r="C12609" s="74" t="n">
        <v>2018</v>
      </c>
      <c r="D12609" s="74" t="s">
        <v>674</v>
      </c>
      <c r="E12609" s="75" t="n">
        <v>686775.505</v>
      </c>
    </row>
    <row r="12610" customFormat="false" ht="12.8" hidden="false" customHeight="false" outlineLevel="0" collapsed="false">
      <c r="A12610" s="71" t="s">
        <v>28</v>
      </c>
      <c r="B12610" s="74" t="s">
        <v>688</v>
      </c>
      <c r="C12610" s="74" t="n">
        <v>2018</v>
      </c>
      <c r="D12610" s="74" t="s">
        <v>675</v>
      </c>
      <c r="E12610" s="75" t="n">
        <v>620249.303</v>
      </c>
    </row>
    <row r="12611" customFormat="false" ht="12.8" hidden="false" customHeight="false" outlineLevel="0" collapsed="false">
      <c r="A12611" s="71" t="s">
        <v>28</v>
      </c>
      <c r="B12611" s="74" t="s">
        <v>688</v>
      </c>
      <c r="C12611" s="74" t="n">
        <v>2018</v>
      </c>
      <c r="D12611" s="74" t="s">
        <v>676</v>
      </c>
      <c r="E12611" s="75" t="n">
        <v>627952.185</v>
      </c>
    </row>
    <row r="12612" customFormat="false" ht="12.8" hidden="false" customHeight="false" outlineLevel="0" collapsed="false">
      <c r="A12612" s="71" t="s">
        <v>28</v>
      </c>
      <c r="B12612" s="74" t="s">
        <v>688</v>
      </c>
      <c r="C12612" s="74" t="n">
        <v>2018</v>
      </c>
      <c r="D12612" s="74" t="s">
        <v>677</v>
      </c>
      <c r="E12612" s="75" t="n">
        <v>635715.412</v>
      </c>
    </row>
    <row r="12613" customFormat="false" ht="12.8" hidden="false" customHeight="false" outlineLevel="0" collapsed="false">
      <c r="A12613" s="71" t="s">
        <v>28</v>
      </c>
      <c r="B12613" s="74" t="s">
        <v>688</v>
      </c>
      <c r="C12613" s="76" t="n">
        <v>2018</v>
      </c>
      <c r="D12613" s="76" t="s">
        <v>678</v>
      </c>
      <c r="E12613" s="77" t="n">
        <v>727972.135</v>
      </c>
    </row>
    <row r="12614" customFormat="false" ht="12.8" hidden="false" customHeight="false" outlineLevel="0" collapsed="false">
      <c r="A12614" s="71" t="s">
        <v>28</v>
      </c>
      <c r="B12614" s="74" t="s">
        <v>688</v>
      </c>
      <c r="C12614" s="72" t="n">
        <v>2019</v>
      </c>
      <c r="D12614" s="72" t="s">
        <v>667</v>
      </c>
      <c r="E12614" s="73" t="n">
        <v>636920.493</v>
      </c>
    </row>
    <row r="12615" customFormat="false" ht="12.8" hidden="false" customHeight="false" outlineLevel="0" collapsed="false">
      <c r="A12615" s="71" t="s">
        <v>28</v>
      </c>
      <c r="B12615" s="74" t="s">
        <v>688</v>
      </c>
      <c r="C12615" s="74" t="n">
        <v>2019</v>
      </c>
      <c r="D12615" s="74" t="s">
        <v>668</v>
      </c>
      <c r="E12615" s="75" t="n">
        <v>618487.969</v>
      </c>
    </row>
    <row r="12616" customFormat="false" ht="12.8" hidden="false" customHeight="false" outlineLevel="0" collapsed="false">
      <c r="A12616" s="71" t="s">
        <v>28</v>
      </c>
      <c r="B12616" s="74" t="s">
        <v>688</v>
      </c>
      <c r="C12616" s="74" t="n">
        <v>2019</v>
      </c>
      <c r="D12616" s="74" t="s">
        <v>669</v>
      </c>
      <c r="E12616" s="75" t="n">
        <v>659781.81</v>
      </c>
    </row>
    <row r="12617" customFormat="false" ht="12.8" hidden="false" customHeight="false" outlineLevel="0" collapsed="false">
      <c r="A12617" s="71" t="s">
        <v>28</v>
      </c>
      <c r="B12617" s="74" t="s">
        <v>688</v>
      </c>
      <c r="C12617" s="74" t="n">
        <v>2019</v>
      </c>
      <c r="D12617" s="74" t="s">
        <v>670</v>
      </c>
      <c r="E12617" s="75" t="n">
        <v>673912.349</v>
      </c>
    </row>
    <row r="12618" customFormat="false" ht="12.8" hidden="false" customHeight="false" outlineLevel="0" collapsed="false">
      <c r="A12618" s="71" t="s">
        <v>28</v>
      </c>
      <c r="B12618" s="74" t="s">
        <v>688</v>
      </c>
      <c r="C12618" s="74" t="n">
        <v>2019</v>
      </c>
      <c r="D12618" s="74" t="s">
        <v>671</v>
      </c>
      <c r="E12618" s="75" t="n">
        <v>658413.223</v>
      </c>
    </row>
    <row r="12619" customFormat="false" ht="12.8" hidden="false" customHeight="false" outlineLevel="0" collapsed="false">
      <c r="A12619" s="71" t="s">
        <v>28</v>
      </c>
      <c r="B12619" s="74" t="s">
        <v>688</v>
      </c>
      <c r="C12619" s="74" t="n">
        <v>2019</v>
      </c>
      <c r="D12619" s="74" t="s">
        <v>672</v>
      </c>
      <c r="E12619" s="75" t="n">
        <v>621973.185</v>
      </c>
    </row>
    <row r="12620" customFormat="false" ht="12.8" hidden="false" customHeight="false" outlineLevel="0" collapsed="false">
      <c r="A12620" s="71" t="s">
        <v>28</v>
      </c>
      <c r="B12620" s="74" t="s">
        <v>688</v>
      </c>
      <c r="C12620" s="74" t="n">
        <v>2019</v>
      </c>
      <c r="D12620" s="74" t="s">
        <v>673</v>
      </c>
      <c r="E12620" s="75" t="n">
        <v>663121.972</v>
      </c>
    </row>
    <row r="12621" customFormat="false" ht="12.8" hidden="false" customHeight="false" outlineLevel="0" collapsed="false">
      <c r="A12621" s="71" t="s">
        <v>28</v>
      </c>
      <c r="B12621" s="74" t="s">
        <v>688</v>
      </c>
      <c r="C12621" s="74" t="n">
        <v>2019</v>
      </c>
      <c r="D12621" s="74" t="s">
        <v>674</v>
      </c>
      <c r="E12621" s="75" t="n">
        <v>685349.527</v>
      </c>
    </row>
    <row r="12622" customFormat="false" ht="12.8" hidden="false" customHeight="false" outlineLevel="0" collapsed="false">
      <c r="A12622" s="71" t="s">
        <v>28</v>
      </c>
      <c r="B12622" s="74" t="s">
        <v>688</v>
      </c>
      <c r="C12622" s="74" t="n">
        <v>2019</v>
      </c>
      <c r="D12622" s="74" t="s">
        <v>675</v>
      </c>
      <c r="E12622" s="75" t="n">
        <v>645005.924</v>
      </c>
    </row>
    <row r="12623" customFormat="false" ht="12.8" hidden="false" customHeight="false" outlineLevel="0" collapsed="false">
      <c r="A12623" s="71" t="s">
        <v>28</v>
      </c>
      <c r="B12623" s="74" t="s">
        <v>688</v>
      </c>
      <c r="C12623" s="74" t="n">
        <v>2019</v>
      </c>
      <c r="D12623" s="74" t="s">
        <v>676</v>
      </c>
      <c r="E12623" s="75" t="n">
        <v>693645.748</v>
      </c>
    </row>
    <row r="12624" customFormat="false" ht="12.8" hidden="false" customHeight="false" outlineLevel="0" collapsed="false">
      <c r="A12624" s="71" t="s">
        <v>28</v>
      </c>
      <c r="B12624" s="74" t="s">
        <v>688</v>
      </c>
      <c r="C12624" s="74" t="n">
        <v>2019</v>
      </c>
      <c r="D12624" s="74" t="s">
        <v>677</v>
      </c>
      <c r="E12624" s="75" t="n">
        <v>663325.24</v>
      </c>
    </row>
    <row r="12625" customFormat="false" ht="12.8" hidden="false" customHeight="false" outlineLevel="0" collapsed="false">
      <c r="A12625" s="71" t="s">
        <v>28</v>
      </c>
      <c r="B12625" s="74" t="s">
        <v>688</v>
      </c>
      <c r="C12625" s="76" t="n">
        <v>2019</v>
      </c>
      <c r="D12625" s="76" t="s">
        <v>678</v>
      </c>
      <c r="E12625" s="77" t="n">
        <v>727753.692</v>
      </c>
    </row>
    <row r="12626" customFormat="false" ht="12.8" hidden="false" customHeight="false" outlineLevel="0" collapsed="false">
      <c r="A12626" s="71" t="s">
        <v>28</v>
      </c>
      <c r="B12626" s="74" t="s">
        <v>688</v>
      </c>
      <c r="C12626" s="72" t="n">
        <v>2020</v>
      </c>
      <c r="D12626" s="72" t="s">
        <v>667</v>
      </c>
      <c r="E12626" s="73" t="n">
        <v>627853.74</v>
      </c>
    </row>
    <row r="12627" customFormat="false" ht="12.8" hidden="false" customHeight="false" outlineLevel="0" collapsed="false">
      <c r="A12627" s="71" t="s">
        <v>28</v>
      </c>
      <c r="B12627" s="74" t="s">
        <v>688</v>
      </c>
      <c r="C12627" s="74" t="n">
        <v>2020</v>
      </c>
      <c r="D12627" s="74" t="s">
        <v>668</v>
      </c>
      <c r="E12627" s="75" t="n">
        <v>627037.53</v>
      </c>
    </row>
    <row r="12628" customFormat="false" ht="12.8" hidden="false" customHeight="false" outlineLevel="0" collapsed="false">
      <c r="A12628" s="71" t="s">
        <v>28</v>
      </c>
      <c r="B12628" s="74" t="s">
        <v>688</v>
      </c>
      <c r="C12628" s="74" t="n">
        <v>2020</v>
      </c>
      <c r="D12628" s="74" t="s">
        <v>669</v>
      </c>
      <c r="E12628" s="75" t="n">
        <v>544317.301</v>
      </c>
    </row>
    <row r="12629" customFormat="false" ht="12.8" hidden="false" customHeight="false" outlineLevel="0" collapsed="false">
      <c r="A12629" s="71" t="s">
        <v>28</v>
      </c>
      <c r="B12629" s="74" t="s">
        <v>688</v>
      </c>
      <c r="C12629" s="74" t="n">
        <v>2020</v>
      </c>
      <c r="D12629" s="74" t="s">
        <v>670</v>
      </c>
      <c r="E12629" s="75" t="n">
        <v>436700.079</v>
      </c>
    </row>
    <row r="12630" customFormat="false" ht="12.8" hidden="false" customHeight="false" outlineLevel="0" collapsed="false">
      <c r="A12630" s="71" t="s">
        <v>28</v>
      </c>
      <c r="B12630" s="74" t="s">
        <v>688</v>
      </c>
      <c r="C12630" s="74" t="n">
        <v>2020</v>
      </c>
      <c r="D12630" s="74" t="s">
        <v>671</v>
      </c>
      <c r="E12630" s="75" t="n">
        <v>483620.357</v>
      </c>
    </row>
    <row r="12631" customFormat="false" ht="12.8" hidden="false" customHeight="false" outlineLevel="0" collapsed="false">
      <c r="A12631" s="71" t="s">
        <v>28</v>
      </c>
      <c r="B12631" s="74" t="s">
        <v>688</v>
      </c>
      <c r="C12631" s="74" t="n">
        <v>2020</v>
      </c>
      <c r="D12631" s="74" t="s">
        <v>672</v>
      </c>
      <c r="E12631" s="75" t="n">
        <v>536712.63</v>
      </c>
    </row>
    <row r="12632" customFormat="false" ht="12.8" hidden="false" customHeight="false" outlineLevel="0" collapsed="false">
      <c r="A12632" s="71" t="s">
        <v>28</v>
      </c>
      <c r="B12632" s="74" t="s">
        <v>688</v>
      </c>
      <c r="C12632" s="74" t="n">
        <v>2020</v>
      </c>
      <c r="D12632" s="74" t="s">
        <v>673</v>
      </c>
      <c r="E12632" s="75" t="n">
        <v>607250.824</v>
      </c>
    </row>
    <row r="12633" customFormat="false" ht="12.8" hidden="false" customHeight="false" outlineLevel="0" collapsed="false">
      <c r="A12633" s="71" t="s">
        <v>28</v>
      </c>
      <c r="B12633" s="74" t="s">
        <v>688</v>
      </c>
      <c r="C12633" s="74" t="n">
        <v>2020</v>
      </c>
      <c r="D12633" s="74" t="s">
        <v>674</v>
      </c>
      <c r="E12633" s="75" t="n">
        <v>592108.006</v>
      </c>
    </row>
    <row r="12634" customFormat="false" ht="12.8" hidden="false" customHeight="false" outlineLevel="0" collapsed="false">
      <c r="A12634" s="71" t="s">
        <v>28</v>
      </c>
      <c r="B12634" s="74" t="s">
        <v>688</v>
      </c>
      <c r="C12634" s="74" t="n">
        <v>2020</v>
      </c>
      <c r="D12634" s="74" t="s">
        <v>675</v>
      </c>
      <c r="E12634" s="75" t="n">
        <v>632812.881</v>
      </c>
    </row>
    <row r="12635" customFormat="false" ht="12.8" hidden="false" customHeight="false" outlineLevel="0" collapsed="false">
      <c r="A12635" s="71" t="s">
        <v>28</v>
      </c>
      <c r="B12635" s="74" t="s">
        <v>688</v>
      </c>
      <c r="C12635" s="74" t="n">
        <v>2020</v>
      </c>
      <c r="D12635" s="74" t="s">
        <v>676</v>
      </c>
      <c r="E12635" s="75" t="n">
        <v>672522.731</v>
      </c>
    </row>
    <row r="12636" customFormat="false" ht="12.8" hidden="false" customHeight="false" outlineLevel="0" collapsed="false">
      <c r="A12636" s="71" t="s">
        <v>28</v>
      </c>
      <c r="B12636" s="74" t="s">
        <v>688</v>
      </c>
      <c r="C12636" s="74" t="n">
        <v>2020</v>
      </c>
      <c r="D12636" s="74" t="s">
        <v>677</v>
      </c>
      <c r="E12636" s="75" t="n">
        <v>655609.737</v>
      </c>
    </row>
    <row r="12637" customFormat="false" ht="12.8" hidden="false" customHeight="false" outlineLevel="0" collapsed="false">
      <c r="A12637" s="71" t="s">
        <v>28</v>
      </c>
      <c r="B12637" s="74" t="s">
        <v>688</v>
      </c>
      <c r="C12637" s="76" t="n">
        <v>2020</v>
      </c>
      <c r="D12637" s="76" t="s">
        <v>678</v>
      </c>
      <c r="E12637" s="77" t="n">
        <v>760385.479</v>
      </c>
    </row>
    <row r="12638" customFormat="false" ht="12.8" hidden="false" customHeight="false" outlineLevel="0" collapsed="false">
      <c r="A12638" s="71" t="s">
        <v>28</v>
      </c>
      <c r="B12638" s="74" t="s">
        <v>688</v>
      </c>
      <c r="C12638" s="72" t="n">
        <v>2021</v>
      </c>
      <c r="D12638" s="72" t="s">
        <v>667</v>
      </c>
      <c r="E12638" s="73" t="n">
        <v>648275.617</v>
      </c>
    </row>
    <row r="12639" customFormat="false" ht="12.8" hidden="false" customHeight="false" outlineLevel="0" collapsed="false">
      <c r="A12639" s="71" t="s">
        <v>28</v>
      </c>
      <c r="B12639" s="74" t="s">
        <v>688</v>
      </c>
      <c r="C12639" s="74" t="n">
        <v>2021</v>
      </c>
      <c r="D12639" s="74" t="s">
        <v>668</v>
      </c>
      <c r="E12639" s="75" t="n">
        <v>574102.409</v>
      </c>
    </row>
    <row r="12640" customFormat="false" ht="12.8" hidden="false" customHeight="false" outlineLevel="0" collapsed="false">
      <c r="A12640" s="71" t="s">
        <v>28</v>
      </c>
      <c r="B12640" s="74" t="s">
        <v>688</v>
      </c>
      <c r="C12640" s="74" t="n">
        <v>2021</v>
      </c>
      <c r="D12640" s="74" t="s">
        <v>669</v>
      </c>
      <c r="E12640" s="75" t="n">
        <v>576042.979</v>
      </c>
    </row>
    <row r="12641" customFormat="false" ht="12.8" hidden="false" customHeight="false" outlineLevel="0" collapsed="false">
      <c r="A12641" s="71" t="s">
        <v>28</v>
      </c>
      <c r="B12641" s="74" t="s">
        <v>688</v>
      </c>
      <c r="C12641" s="74" t="n">
        <v>2021</v>
      </c>
      <c r="D12641" s="74" t="s">
        <v>670</v>
      </c>
      <c r="E12641" s="75" t="n">
        <v>531111.653</v>
      </c>
    </row>
    <row r="12642" customFormat="false" ht="12.8" hidden="false" customHeight="false" outlineLevel="0" collapsed="false">
      <c r="A12642" s="71" t="s">
        <v>28</v>
      </c>
      <c r="B12642" s="74" t="s">
        <v>688</v>
      </c>
      <c r="C12642" s="74" t="n">
        <v>2021</v>
      </c>
      <c r="D12642" s="74" t="s">
        <v>671</v>
      </c>
      <c r="E12642" s="75" t="n">
        <v>662921.451</v>
      </c>
    </row>
    <row r="12643" customFormat="false" ht="12.8" hidden="false" customHeight="false" outlineLevel="0" collapsed="false">
      <c r="A12643" s="71" t="s">
        <v>28</v>
      </c>
      <c r="B12643" s="74" t="s">
        <v>688</v>
      </c>
      <c r="C12643" s="74" t="n">
        <v>2021</v>
      </c>
      <c r="D12643" s="74" t="s">
        <v>672</v>
      </c>
      <c r="E12643" s="75" t="n">
        <v>708748.979</v>
      </c>
    </row>
    <row r="12644" customFormat="false" ht="12.8" hidden="false" customHeight="false" outlineLevel="0" collapsed="false">
      <c r="A12644" s="71" t="s">
        <v>28</v>
      </c>
      <c r="B12644" s="74" t="s">
        <v>688</v>
      </c>
      <c r="C12644" s="74" t="n">
        <v>2021</v>
      </c>
      <c r="D12644" s="74" t="s">
        <v>673</v>
      </c>
      <c r="E12644" s="75" t="n">
        <v>792331.976</v>
      </c>
    </row>
    <row r="12645" customFormat="false" ht="12.8" hidden="false" customHeight="false" outlineLevel="0" collapsed="false">
      <c r="A12645" s="71" t="s">
        <v>28</v>
      </c>
      <c r="B12645" s="74" t="s">
        <v>688</v>
      </c>
      <c r="C12645" s="74" t="n">
        <v>2021</v>
      </c>
      <c r="D12645" s="74" t="s">
        <v>674</v>
      </c>
      <c r="E12645" s="75" t="n">
        <v>791955.62</v>
      </c>
    </row>
    <row r="12646" customFormat="false" ht="12.8" hidden="false" customHeight="false" outlineLevel="0" collapsed="false">
      <c r="A12646" s="71" t="s">
        <v>28</v>
      </c>
      <c r="B12646" s="74" t="s">
        <v>688</v>
      </c>
      <c r="C12646" s="74" t="n">
        <v>2021</v>
      </c>
      <c r="D12646" s="74" t="s">
        <v>675</v>
      </c>
      <c r="E12646" s="75" t="n">
        <v>825833.495</v>
      </c>
    </row>
    <row r="12647" customFormat="false" ht="12.8" hidden="false" customHeight="false" outlineLevel="0" collapsed="false">
      <c r="A12647" s="71" t="s">
        <v>28</v>
      </c>
      <c r="B12647" s="74" t="s">
        <v>688</v>
      </c>
      <c r="C12647" s="74" t="n">
        <v>2021</v>
      </c>
      <c r="D12647" s="74" t="s">
        <v>676</v>
      </c>
      <c r="E12647" s="75" t="n">
        <v>856495.597</v>
      </c>
    </row>
    <row r="12648" customFormat="false" ht="12.8" hidden="false" customHeight="false" outlineLevel="0" collapsed="false">
      <c r="A12648" s="71" t="s">
        <v>28</v>
      </c>
      <c r="B12648" s="74" t="s">
        <v>688</v>
      </c>
      <c r="C12648" s="74" t="n">
        <v>2021</v>
      </c>
      <c r="D12648" s="74" t="s">
        <v>677</v>
      </c>
      <c r="E12648" s="75" t="n">
        <v>866509.021</v>
      </c>
    </row>
    <row r="12649" customFormat="false" ht="12.8" hidden="false" customHeight="false" outlineLevel="0" collapsed="false">
      <c r="A12649" s="71" t="s">
        <v>28</v>
      </c>
      <c r="B12649" s="74" t="s">
        <v>688</v>
      </c>
      <c r="C12649" s="76" t="n">
        <v>2021</v>
      </c>
      <c r="D12649" s="76" t="s">
        <v>678</v>
      </c>
      <c r="E12649" s="77" t="n">
        <v>1014472.175</v>
      </c>
    </row>
    <row r="12650" customFormat="false" ht="12.8" hidden="false" customHeight="false" outlineLevel="0" collapsed="false">
      <c r="A12650" s="71" t="s">
        <v>28</v>
      </c>
      <c r="B12650" s="74" t="s">
        <v>688</v>
      </c>
      <c r="C12650" s="72" t="n">
        <v>2022</v>
      </c>
      <c r="D12650" s="72" t="s">
        <v>667</v>
      </c>
      <c r="E12650" s="73" t="n">
        <v>781857.163</v>
      </c>
    </row>
    <row r="12651" customFormat="false" ht="12.8" hidden="false" customHeight="false" outlineLevel="0" collapsed="false">
      <c r="A12651" s="71" t="s">
        <v>28</v>
      </c>
      <c r="B12651" s="74" t="s">
        <v>688</v>
      </c>
      <c r="C12651" s="74" t="n">
        <v>2022</v>
      </c>
      <c r="D12651" s="74" t="s">
        <v>668</v>
      </c>
      <c r="E12651" s="75" t="n">
        <v>819370.087</v>
      </c>
    </row>
    <row r="12652" customFormat="false" ht="12.8" hidden="false" customHeight="false" outlineLevel="0" collapsed="false">
      <c r="A12652" s="71" t="s">
        <v>28</v>
      </c>
      <c r="B12652" s="74" t="s">
        <v>688</v>
      </c>
      <c r="C12652" s="74" t="n">
        <v>2022</v>
      </c>
      <c r="D12652" s="74" t="s">
        <v>669</v>
      </c>
      <c r="E12652" s="75" t="n">
        <v>788981.849</v>
      </c>
    </row>
    <row r="12653" customFormat="false" ht="12.8" hidden="false" customHeight="false" outlineLevel="0" collapsed="false">
      <c r="A12653" s="71" t="s">
        <v>28</v>
      </c>
      <c r="B12653" s="74" t="s">
        <v>688</v>
      </c>
      <c r="C12653" s="74" t="n">
        <v>2022</v>
      </c>
      <c r="D12653" s="74" t="s">
        <v>670</v>
      </c>
      <c r="E12653" s="75" t="n">
        <v>775005.715</v>
      </c>
    </row>
    <row r="12654" customFormat="false" ht="12.8" hidden="false" customHeight="false" outlineLevel="0" collapsed="false">
      <c r="A12654" s="71" t="s">
        <v>28</v>
      </c>
      <c r="B12654" s="74" t="s">
        <v>688</v>
      </c>
      <c r="C12654" s="74" t="n">
        <v>2022</v>
      </c>
      <c r="D12654" s="74" t="s">
        <v>671</v>
      </c>
      <c r="E12654" s="75" t="n">
        <v>833479.912</v>
      </c>
    </row>
    <row r="12655" customFormat="false" ht="12.8" hidden="false" customHeight="false" outlineLevel="0" collapsed="false">
      <c r="A12655" s="71" t="s">
        <v>28</v>
      </c>
      <c r="B12655" s="74" t="s">
        <v>688</v>
      </c>
      <c r="C12655" s="74" t="n">
        <v>2022</v>
      </c>
      <c r="D12655" s="74" t="s">
        <v>672</v>
      </c>
      <c r="E12655" s="75" t="n">
        <v>744205.319</v>
      </c>
    </row>
    <row r="12656" customFormat="false" ht="12.8" hidden="false" customHeight="false" outlineLevel="0" collapsed="false">
      <c r="A12656" s="71" t="s">
        <v>28</v>
      </c>
      <c r="B12656" s="74" t="s">
        <v>688</v>
      </c>
      <c r="C12656" s="74" t="n">
        <v>2022</v>
      </c>
      <c r="D12656" s="74" t="s">
        <v>673</v>
      </c>
      <c r="E12656" s="75" t="n">
        <v>779017.203</v>
      </c>
    </row>
    <row r="12657" customFormat="false" ht="12.8" hidden="false" customHeight="false" outlineLevel="0" collapsed="false">
      <c r="A12657" s="71" t="s">
        <v>28</v>
      </c>
      <c r="B12657" s="74" t="s">
        <v>688</v>
      </c>
      <c r="C12657" s="74" t="n">
        <v>2022</v>
      </c>
      <c r="D12657" s="74" t="s">
        <v>674</v>
      </c>
      <c r="E12657" s="75" t="n">
        <v>856526.64</v>
      </c>
    </row>
    <row r="12658" customFormat="false" ht="12.8" hidden="false" customHeight="false" outlineLevel="0" collapsed="false">
      <c r="A12658" s="71" t="s">
        <v>28</v>
      </c>
      <c r="B12658" s="74" t="s">
        <v>688</v>
      </c>
      <c r="C12658" s="74" t="n">
        <v>2022</v>
      </c>
      <c r="D12658" s="74" t="s">
        <v>675</v>
      </c>
      <c r="E12658" s="75" t="n">
        <v>835687.701</v>
      </c>
    </row>
    <row r="12659" customFormat="false" ht="12.8" hidden="false" customHeight="false" outlineLevel="0" collapsed="false">
      <c r="A12659" s="71" t="s">
        <v>28</v>
      </c>
      <c r="B12659" s="74" t="s">
        <v>688</v>
      </c>
      <c r="C12659" s="74" t="n">
        <v>2022</v>
      </c>
      <c r="D12659" s="74" t="s">
        <v>676</v>
      </c>
      <c r="E12659" s="75" t="n">
        <v>883152.74</v>
      </c>
    </row>
    <row r="12660" customFormat="false" ht="12.8" hidden="false" customHeight="false" outlineLevel="0" collapsed="false">
      <c r="A12660" s="71" t="s">
        <v>28</v>
      </c>
      <c r="B12660" s="74" t="s">
        <v>688</v>
      </c>
      <c r="C12660" s="74" t="n">
        <v>2022</v>
      </c>
      <c r="D12660" s="74" t="s">
        <v>677</v>
      </c>
      <c r="E12660" s="75" t="n">
        <v>874567.871</v>
      </c>
    </row>
    <row r="12661" customFormat="false" ht="12.8" hidden="false" customHeight="false" outlineLevel="0" collapsed="false">
      <c r="A12661" s="71" t="s">
        <v>28</v>
      </c>
      <c r="B12661" s="74" t="s">
        <v>688</v>
      </c>
      <c r="C12661" s="76" t="n">
        <v>2022</v>
      </c>
      <c r="D12661" s="76" t="s">
        <v>678</v>
      </c>
      <c r="E12661" s="77" t="n">
        <v>1035389.209</v>
      </c>
    </row>
    <row r="12662" customFormat="false" ht="12.8" hidden="false" customHeight="false" outlineLevel="0" collapsed="false">
      <c r="A12662" s="71" t="s">
        <v>28</v>
      </c>
      <c r="B12662" s="74" t="s">
        <v>688</v>
      </c>
      <c r="C12662" s="72" t="n">
        <v>2023</v>
      </c>
      <c r="D12662" s="72" t="s">
        <v>667</v>
      </c>
      <c r="E12662" s="73" t="n">
        <v>849781.678</v>
      </c>
    </row>
    <row r="12663" customFormat="false" ht="12.8" hidden="false" customHeight="false" outlineLevel="0" collapsed="false">
      <c r="A12663" s="71" t="s">
        <v>28</v>
      </c>
      <c r="B12663" s="74" t="s">
        <v>688</v>
      </c>
      <c r="C12663" s="74" t="n">
        <v>2023</v>
      </c>
      <c r="D12663" s="74" t="s">
        <v>668</v>
      </c>
      <c r="E12663" s="75" t="n">
        <v>885926.953</v>
      </c>
    </row>
    <row r="12664" customFormat="false" ht="12.8" hidden="false" customHeight="false" outlineLevel="0" collapsed="false">
      <c r="A12664" s="71" t="s">
        <v>28</v>
      </c>
      <c r="B12664" s="74" t="s">
        <v>688</v>
      </c>
      <c r="C12664" s="74" t="n">
        <v>2023</v>
      </c>
      <c r="D12664" s="74" t="s">
        <v>669</v>
      </c>
      <c r="E12664" s="75" t="n">
        <v>905636.983</v>
      </c>
    </row>
    <row r="12665" customFormat="false" ht="12.8" hidden="false" customHeight="false" outlineLevel="0" collapsed="false">
      <c r="A12665" s="71" t="s">
        <v>28</v>
      </c>
      <c r="B12665" s="74" t="s">
        <v>688</v>
      </c>
      <c r="C12665" s="74" t="n">
        <v>2023</v>
      </c>
      <c r="D12665" s="74" t="s">
        <v>670</v>
      </c>
      <c r="E12665" s="75"/>
    </row>
    <row r="12666" customFormat="false" ht="12.8" hidden="false" customHeight="false" outlineLevel="0" collapsed="false">
      <c r="A12666" s="71" t="s">
        <v>28</v>
      </c>
      <c r="B12666" s="74" t="s">
        <v>688</v>
      </c>
      <c r="C12666" s="74" t="n">
        <v>2023</v>
      </c>
      <c r="D12666" s="74" t="s">
        <v>671</v>
      </c>
      <c r="E12666" s="75"/>
    </row>
    <row r="12667" customFormat="false" ht="12.8" hidden="false" customHeight="false" outlineLevel="0" collapsed="false">
      <c r="A12667" s="71" t="s">
        <v>28</v>
      </c>
      <c r="B12667" s="74" t="s">
        <v>688</v>
      </c>
      <c r="C12667" s="74" t="n">
        <v>2023</v>
      </c>
      <c r="D12667" s="74" t="s">
        <v>672</v>
      </c>
      <c r="E12667" s="75"/>
    </row>
    <row r="12668" customFormat="false" ht="12.8" hidden="false" customHeight="false" outlineLevel="0" collapsed="false">
      <c r="A12668" s="71" t="s">
        <v>28</v>
      </c>
      <c r="B12668" s="74" t="s">
        <v>688</v>
      </c>
      <c r="C12668" s="74" t="n">
        <v>2023</v>
      </c>
      <c r="D12668" s="74" t="s">
        <v>673</v>
      </c>
      <c r="E12668" s="75"/>
    </row>
    <row r="12669" customFormat="false" ht="12.8" hidden="false" customHeight="false" outlineLevel="0" collapsed="false">
      <c r="A12669" s="71" t="s">
        <v>28</v>
      </c>
      <c r="B12669" s="74" t="s">
        <v>688</v>
      </c>
      <c r="C12669" s="74" t="n">
        <v>2023</v>
      </c>
      <c r="D12669" s="74" t="s">
        <v>674</v>
      </c>
      <c r="E12669" s="75"/>
    </row>
    <row r="12670" customFormat="false" ht="12.8" hidden="false" customHeight="false" outlineLevel="0" collapsed="false">
      <c r="A12670" s="71" t="s">
        <v>28</v>
      </c>
      <c r="B12670" s="74" t="s">
        <v>688</v>
      </c>
      <c r="C12670" s="74" t="n">
        <v>2023</v>
      </c>
      <c r="D12670" s="74" t="s">
        <v>675</v>
      </c>
      <c r="E12670" s="75"/>
    </row>
    <row r="12671" customFormat="false" ht="12.8" hidden="false" customHeight="false" outlineLevel="0" collapsed="false">
      <c r="A12671" s="71" t="s">
        <v>28</v>
      </c>
      <c r="B12671" s="74" t="s">
        <v>688</v>
      </c>
      <c r="C12671" s="74" t="n">
        <v>2023</v>
      </c>
      <c r="D12671" s="74" t="s">
        <v>676</v>
      </c>
      <c r="E12671" s="75"/>
    </row>
    <row r="12672" customFormat="false" ht="12.8" hidden="false" customHeight="false" outlineLevel="0" collapsed="false">
      <c r="A12672" s="71" t="s">
        <v>28</v>
      </c>
      <c r="B12672" s="74" t="s">
        <v>688</v>
      </c>
      <c r="C12672" s="74" t="n">
        <v>2023</v>
      </c>
      <c r="D12672" s="74" t="s">
        <v>677</v>
      </c>
      <c r="E12672" s="75"/>
    </row>
    <row r="12673" customFormat="false" ht="12.8" hidden="false" customHeight="false" outlineLevel="0" collapsed="false">
      <c r="A12673" s="71" t="s">
        <v>28</v>
      </c>
      <c r="B12673" s="76" t="s">
        <v>688</v>
      </c>
      <c r="C12673" s="76" t="n">
        <v>2023</v>
      </c>
      <c r="D12673" s="76" t="s">
        <v>678</v>
      </c>
      <c r="E12673" s="77"/>
    </row>
    <row r="12674" customFormat="false" ht="12.8" hidden="false" customHeight="false" outlineLevel="0" collapsed="false">
      <c r="A12674" s="71" t="s">
        <v>28</v>
      </c>
      <c r="B12674" s="72" t="s">
        <v>336</v>
      </c>
      <c r="C12674" s="72" t="n">
        <v>2000</v>
      </c>
      <c r="D12674" s="72" t="s">
        <v>667</v>
      </c>
      <c r="E12674" s="73" t="n">
        <v>12292.884</v>
      </c>
    </row>
    <row r="12675" customFormat="false" ht="12.8" hidden="false" customHeight="false" outlineLevel="0" collapsed="false">
      <c r="A12675" s="71" t="s">
        <v>28</v>
      </c>
      <c r="B12675" s="74" t="s">
        <v>336</v>
      </c>
      <c r="C12675" s="74" t="n">
        <v>2000</v>
      </c>
      <c r="D12675" s="74" t="s">
        <v>668</v>
      </c>
      <c r="E12675" s="75" t="n">
        <v>13170.942</v>
      </c>
    </row>
    <row r="12676" customFormat="false" ht="12.8" hidden="false" customHeight="false" outlineLevel="0" collapsed="false">
      <c r="A12676" s="71" t="s">
        <v>28</v>
      </c>
      <c r="B12676" s="74" t="s">
        <v>336</v>
      </c>
      <c r="C12676" s="74" t="n">
        <v>2000</v>
      </c>
      <c r="D12676" s="74" t="s">
        <v>669</v>
      </c>
      <c r="E12676" s="75" t="n">
        <v>12177.374</v>
      </c>
    </row>
    <row r="12677" customFormat="false" ht="12.8" hidden="false" customHeight="false" outlineLevel="0" collapsed="false">
      <c r="A12677" s="71" t="s">
        <v>28</v>
      </c>
      <c r="B12677" s="74" t="s">
        <v>336</v>
      </c>
      <c r="C12677" s="74" t="n">
        <v>2000</v>
      </c>
      <c r="D12677" s="74" t="s">
        <v>670</v>
      </c>
      <c r="E12677" s="75" t="n">
        <v>11931.134</v>
      </c>
    </row>
    <row r="12678" customFormat="false" ht="12.8" hidden="false" customHeight="false" outlineLevel="0" collapsed="false">
      <c r="A12678" s="71" t="s">
        <v>28</v>
      </c>
      <c r="B12678" s="74" t="s">
        <v>336</v>
      </c>
      <c r="C12678" s="74" t="n">
        <v>2000</v>
      </c>
      <c r="D12678" s="74" t="s">
        <v>671</v>
      </c>
      <c r="E12678" s="75" t="n">
        <v>12751.083</v>
      </c>
    </row>
    <row r="12679" customFormat="false" ht="12.8" hidden="false" customHeight="false" outlineLevel="0" collapsed="false">
      <c r="A12679" s="71" t="s">
        <v>28</v>
      </c>
      <c r="B12679" s="74" t="s">
        <v>336</v>
      </c>
      <c r="C12679" s="74" t="n">
        <v>2000</v>
      </c>
      <c r="D12679" s="74" t="s">
        <v>672</v>
      </c>
      <c r="E12679" s="75" t="n">
        <v>12999.466</v>
      </c>
    </row>
    <row r="12680" customFormat="false" ht="12.8" hidden="false" customHeight="false" outlineLevel="0" collapsed="false">
      <c r="A12680" s="71" t="s">
        <v>28</v>
      </c>
      <c r="B12680" s="74" t="s">
        <v>336</v>
      </c>
      <c r="C12680" s="74" t="n">
        <v>2000</v>
      </c>
      <c r="D12680" s="74" t="s">
        <v>673</v>
      </c>
      <c r="E12680" s="75" t="n">
        <v>11471.1</v>
      </c>
    </row>
    <row r="12681" customFormat="false" ht="12.8" hidden="false" customHeight="false" outlineLevel="0" collapsed="false">
      <c r="A12681" s="71" t="s">
        <v>28</v>
      </c>
      <c r="B12681" s="74" t="s">
        <v>336</v>
      </c>
      <c r="C12681" s="74" t="n">
        <v>2000</v>
      </c>
      <c r="D12681" s="74" t="s">
        <v>674</v>
      </c>
      <c r="E12681" s="75" t="n">
        <v>12407.15</v>
      </c>
    </row>
    <row r="12682" customFormat="false" ht="12.8" hidden="false" customHeight="false" outlineLevel="0" collapsed="false">
      <c r="A12682" s="71" t="s">
        <v>28</v>
      </c>
      <c r="B12682" s="74" t="s">
        <v>336</v>
      </c>
      <c r="C12682" s="74" t="n">
        <v>2000</v>
      </c>
      <c r="D12682" s="74" t="s">
        <v>675</v>
      </c>
      <c r="E12682" s="75" t="n">
        <v>12762.904</v>
      </c>
    </row>
    <row r="12683" customFormat="false" ht="12.8" hidden="false" customHeight="false" outlineLevel="0" collapsed="false">
      <c r="A12683" s="71" t="s">
        <v>28</v>
      </c>
      <c r="B12683" s="74" t="s">
        <v>336</v>
      </c>
      <c r="C12683" s="74" t="n">
        <v>2000</v>
      </c>
      <c r="D12683" s="74" t="s">
        <v>676</v>
      </c>
      <c r="E12683" s="75" t="n">
        <v>12436.107</v>
      </c>
    </row>
    <row r="12684" customFormat="false" ht="12.8" hidden="false" customHeight="false" outlineLevel="0" collapsed="false">
      <c r="A12684" s="71" t="s">
        <v>28</v>
      </c>
      <c r="B12684" s="74" t="s">
        <v>336</v>
      </c>
      <c r="C12684" s="74" t="n">
        <v>2000</v>
      </c>
      <c r="D12684" s="74" t="s">
        <v>677</v>
      </c>
      <c r="E12684" s="75" t="n">
        <v>12044.863</v>
      </c>
    </row>
    <row r="12685" customFormat="false" ht="12.8" hidden="false" customHeight="false" outlineLevel="0" collapsed="false">
      <c r="A12685" s="71" t="s">
        <v>28</v>
      </c>
      <c r="B12685" s="74" t="s">
        <v>336</v>
      </c>
      <c r="C12685" s="76" t="n">
        <v>2000</v>
      </c>
      <c r="D12685" s="76" t="s">
        <v>678</v>
      </c>
      <c r="E12685" s="77" t="n">
        <v>12707.571</v>
      </c>
    </row>
    <row r="12686" customFormat="false" ht="12.8" hidden="false" customHeight="false" outlineLevel="0" collapsed="false">
      <c r="A12686" s="71" t="s">
        <v>28</v>
      </c>
      <c r="B12686" s="74" t="s">
        <v>336</v>
      </c>
      <c r="C12686" s="72" t="n">
        <v>2001</v>
      </c>
      <c r="D12686" s="72" t="s">
        <v>667</v>
      </c>
      <c r="E12686" s="73" t="n">
        <v>12643.994</v>
      </c>
    </row>
    <row r="12687" customFormat="false" ht="12.8" hidden="false" customHeight="false" outlineLevel="0" collapsed="false">
      <c r="A12687" s="71" t="s">
        <v>28</v>
      </c>
      <c r="B12687" s="74" t="s">
        <v>336</v>
      </c>
      <c r="C12687" s="74" t="n">
        <v>2001</v>
      </c>
      <c r="D12687" s="74" t="s">
        <v>668</v>
      </c>
      <c r="E12687" s="75" t="n">
        <v>11186.454</v>
      </c>
    </row>
    <row r="12688" customFormat="false" ht="12.8" hidden="false" customHeight="false" outlineLevel="0" collapsed="false">
      <c r="A12688" s="71" t="s">
        <v>28</v>
      </c>
      <c r="B12688" s="74" t="s">
        <v>336</v>
      </c>
      <c r="C12688" s="74" t="n">
        <v>2001</v>
      </c>
      <c r="D12688" s="74" t="s">
        <v>669</v>
      </c>
      <c r="E12688" s="75" t="n">
        <v>12068.386</v>
      </c>
    </row>
    <row r="12689" customFormat="false" ht="12.8" hidden="false" customHeight="false" outlineLevel="0" collapsed="false">
      <c r="A12689" s="71" t="s">
        <v>28</v>
      </c>
      <c r="B12689" s="74" t="s">
        <v>336</v>
      </c>
      <c r="C12689" s="74" t="n">
        <v>2001</v>
      </c>
      <c r="D12689" s="74" t="s">
        <v>670</v>
      </c>
      <c r="E12689" s="75" t="n">
        <v>11666.582</v>
      </c>
    </row>
    <row r="12690" customFormat="false" ht="12.8" hidden="false" customHeight="false" outlineLevel="0" collapsed="false">
      <c r="A12690" s="71" t="s">
        <v>28</v>
      </c>
      <c r="B12690" s="74" t="s">
        <v>336</v>
      </c>
      <c r="C12690" s="74" t="n">
        <v>2001</v>
      </c>
      <c r="D12690" s="74" t="s">
        <v>671</v>
      </c>
      <c r="E12690" s="75" t="n">
        <v>12424.42</v>
      </c>
    </row>
    <row r="12691" customFormat="false" ht="12.8" hidden="false" customHeight="false" outlineLevel="0" collapsed="false">
      <c r="A12691" s="71" t="s">
        <v>28</v>
      </c>
      <c r="B12691" s="74" t="s">
        <v>336</v>
      </c>
      <c r="C12691" s="74" t="n">
        <v>2001</v>
      </c>
      <c r="D12691" s="74" t="s">
        <v>672</v>
      </c>
      <c r="E12691" s="75" t="n">
        <v>12037.419</v>
      </c>
    </row>
    <row r="12692" customFormat="false" ht="12.8" hidden="false" customHeight="false" outlineLevel="0" collapsed="false">
      <c r="A12692" s="71" t="s">
        <v>28</v>
      </c>
      <c r="B12692" s="74" t="s">
        <v>336</v>
      </c>
      <c r="C12692" s="74" t="n">
        <v>2001</v>
      </c>
      <c r="D12692" s="74" t="s">
        <v>673</v>
      </c>
      <c r="E12692" s="75" t="n">
        <v>11195.086</v>
      </c>
    </row>
    <row r="12693" customFormat="false" ht="12.8" hidden="false" customHeight="false" outlineLevel="0" collapsed="false">
      <c r="A12693" s="71" t="s">
        <v>28</v>
      </c>
      <c r="B12693" s="74" t="s">
        <v>336</v>
      </c>
      <c r="C12693" s="74" t="n">
        <v>2001</v>
      </c>
      <c r="D12693" s="74" t="s">
        <v>674</v>
      </c>
      <c r="E12693" s="75" t="n">
        <v>12091.625</v>
      </c>
    </row>
    <row r="12694" customFormat="false" ht="12.8" hidden="false" customHeight="false" outlineLevel="0" collapsed="false">
      <c r="A12694" s="71" t="s">
        <v>28</v>
      </c>
      <c r="B12694" s="74" t="s">
        <v>336</v>
      </c>
      <c r="C12694" s="74" t="n">
        <v>2001</v>
      </c>
      <c r="D12694" s="74" t="s">
        <v>675</v>
      </c>
      <c r="E12694" s="75" t="n">
        <v>11296.689</v>
      </c>
    </row>
    <row r="12695" customFormat="false" ht="12.8" hidden="false" customHeight="false" outlineLevel="0" collapsed="false">
      <c r="A12695" s="71" t="s">
        <v>28</v>
      </c>
      <c r="B12695" s="74" t="s">
        <v>336</v>
      </c>
      <c r="C12695" s="74" t="n">
        <v>2001</v>
      </c>
      <c r="D12695" s="74" t="s">
        <v>676</v>
      </c>
      <c r="E12695" s="75" t="n">
        <v>12362.014</v>
      </c>
    </row>
    <row r="12696" customFormat="false" ht="12.8" hidden="false" customHeight="false" outlineLevel="0" collapsed="false">
      <c r="A12696" s="71" t="s">
        <v>28</v>
      </c>
      <c r="B12696" s="74" t="s">
        <v>336</v>
      </c>
      <c r="C12696" s="74" t="n">
        <v>2001</v>
      </c>
      <c r="D12696" s="74" t="s">
        <v>677</v>
      </c>
      <c r="E12696" s="75" t="n">
        <v>11668.753</v>
      </c>
    </row>
    <row r="12697" customFormat="false" ht="12.8" hidden="false" customHeight="false" outlineLevel="0" collapsed="false">
      <c r="A12697" s="71" t="s">
        <v>28</v>
      </c>
      <c r="B12697" s="74" t="s">
        <v>336</v>
      </c>
      <c r="C12697" s="76" t="n">
        <v>2001</v>
      </c>
      <c r="D12697" s="76" t="s">
        <v>678</v>
      </c>
      <c r="E12697" s="77" t="n">
        <v>12259.548</v>
      </c>
    </row>
    <row r="12698" customFormat="false" ht="12.8" hidden="false" customHeight="false" outlineLevel="0" collapsed="false">
      <c r="A12698" s="71" t="s">
        <v>28</v>
      </c>
      <c r="B12698" s="74" t="s">
        <v>336</v>
      </c>
      <c r="C12698" s="72" t="n">
        <v>2002</v>
      </c>
      <c r="D12698" s="72" t="s">
        <v>667</v>
      </c>
      <c r="E12698" s="73" t="n">
        <v>12996.799</v>
      </c>
    </row>
    <row r="12699" customFormat="false" ht="12.8" hidden="false" customHeight="false" outlineLevel="0" collapsed="false">
      <c r="A12699" s="71" t="s">
        <v>28</v>
      </c>
      <c r="B12699" s="74" t="s">
        <v>336</v>
      </c>
      <c r="C12699" s="74" t="n">
        <v>2002</v>
      </c>
      <c r="D12699" s="74" t="s">
        <v>668</v>
      </c>
      <c r="E12699" s="75" t="n">
        <v>11710.824</v>
      </c>
    </row>
    <row r="12700" customFormat="false" ht="12.8" hidden="false" customHeight="false" outlineLevel="0" collapsed="false">
      <c r="A12700" s="71" t="s">
        <v>28</v>
      </c>
      <c r="B12700" s="74" t="s">
        <v>336</v>
      </c>
      <c r="C12700" s="74" t="n">
        <v>2002</v>
      </c>
      <c r="D12700" s="74" t="s">
        <v>669</v>
      </c>
      <c r="E12700" s="75" t="n">
        <v>12014.181</v>
      </c>
    </row>
    <row r="12701" customFormat="false" ht="12.8" hidden="false" customHeight="false" outlineLevel="0" collapsed="false">
      <c r="A12701" s="71" t="s">
        <v>28</v>
      </c>
      <c r="B12701" s="74" t="s">
        <v>336</v>
      </c>
      <c r="C12701" s="74" t="n">
        <v>2002</v>
      </c>
      <c r="D12701" s="74" t="s">
        <v>670</v>
      </c>
      <c r="E12701" s="75" t="n">
        <v>12532.298</v>
      </c>
    </row>
    <row r="12702" customFormat="false" ht="12.8" hidden="false" customHeight="false" outlineLevel="0" collapsed="false">
      <c r="A12702" s="71" t="s">
        <v>28</v>
      </c>
      <c r="B12702" s="74" t="s">
        <v>336</v>
      </c>
      <c r="C12702" s="74" t="n">
        <v>2002</v>
      </c>
      <c r="D12702" s="74" t="s">
        <v>671</v>
      </c>
      <c r="E12702" s="75" t="n">
        <v>12683.166</v>
      </c>
    </row>
    <row r="12703" customFormat="false" ht="12.8" hidden="false" customHeight="false" outlineLevel="0" collapsed="false">
      <c r="A12703" s="71" t="s">
        <v>28</v>
      </c>
      <c r="B12703" s="74" t="s">
        <v>336</v>
      </c>
      <c r="C12703" s="74" t="n">
        <v>2002</v>
      </c>
      <c r="D12703" s="74" t="s">
        <v>672</v>
      </c>
      <c r="E12703" s="75" t="n">
        <v>11561.546</v>
      </c>
    </row>
    <row r="12704" customFormat="false" ht="12.8" hidden="false" customHeight="false" outlineLevel="0" collapsed="false">
      <c r="A12704" s="71" t="s">
        <v>28</v>
      </c>
      <c r="B12704" s="74" t="s">
        <v>336</v>
      </c>
      <c r="C12704" s="74" t="n">
        <v>2002</v>
      </c>
      <c r="D12704" s="74" t="s">
        <v>673</v>
      </c>
      <c r="E12704" s="75" t="n">
        <v>12094.127</v>
      </c>
    </row>
    <row r="12705" customFormat="false" ht="12.8" hidden="false" customHeight="false" outlineLevel="0" collapsed="false">
      <c r="A12705" s="71" t="s">
        <v>28</v>
      </c>
      <c r="B12705" s="74" t="s">
        <v>336</v>
      </c>
      <c r="C12705" s="74" t="n">
        <v>2002</v>
      </c>
      <c r="D12705" s="74" t="s">
        <v>674</v>
      </c>
      <c r="E12705" s="75" t="n">
        <v>12526.007</v>
      </c>
    </row>
    <row r="12706" customFormat="false" ht="12.8" hidden="false" customHeight="false" outlineLevel="0" collapsed="false">
      <c r="A12706" s="71" t="s">
        <v>28</v>
      </c>
      <c r="B12706" s="74" t="s">
        <v>336</v>
      </c>
      <c r="C12706" s="74" t="n">
        <v>2002</v>
      </c>
      <c r="D12706" s="74" t="s">
        <v>675</v>
      </c>
      <c r="E12706" s="75" t="n">
        <v>12858.79</v>
      </c>
    </row>
    <row r="12707" customFormat="false" ht="12.8" hidden="false" customHeight="false" outlineLevel="0" collapsed="false">
      <c r="A12707" s="71" t="s">
        <v>28</v>
      </c>
      <c r="B12707" s="74" t="s">
        <v>336</v>
      </c>
      <c r="C12707" s="74" t="n">
        <v>2002</v>
      </c>
      <c r="D12707" s="74" t="s">
        <v>676</v>
      </c>
      <c r="E12707" s="75" t="n">
        <v>14221.868</v>
      </c>
    </row>
    <row r="12708" customFormat="false" ht="12.8" hidden="false" customHeight="false" outlineLevel="0" collapsed="false">
      <c r="A12708" s="71" t="s">
        <v>28</v>
      </c>
      <c r="B12708" s="74" t="s">
        <v>336</v>
      </c>
      <c r="C12708" s="74" t="n">
        <v>2002</v>
      </c>
      <c r="D12708" s="74" t="s">
        <v>677</v>
      </c>
      <c r="E12708" s="75" t="n">
        <v>12213.431</v>
      </c>
    </row>
    <row r="12709" customFormat="false" ht="12.8" hidden="false" customHeight="false" outlineLevel="0" collapsed="false">
      <c r="A12709" s="71" t="s">
        <v>28</v>
      </c>
      <c r="B12709" s="74" t="s">
        <v>336</v>
      </c>
      <c r="C12709" s="76" t="n">
        <v>2002</v>
      </c>
      <c r="D12709" s="76" t="s">
        <v>678</v>
      </c>
      <c r="E12709" s="77" t="n">
        <v>14528.234</v>
      </c>
    </row>
    <row r="12710" customFormat="false" ht="12.8" hidden="false" customHeight="false" outlineLevel="0" collapsed="false">
      <c r="A12710" s="71" t="s">
        <v>28</v>
      </c>
      <c r="B12710" s="74" t="s">
        <v>336</v>
      </c>
      <c r="C12710" s="72" t="n">
        <v>2003</v>
      </c>
      <c r="D12710" s="72" t="s">
        <v>667</v>
      </c>
      <c r="E12710" s="73" t="n">
        <v>13598.038</v>
      </c>
    </row>
    <row r="12711" customFormat="false" ht="12.8" hidden="false" customHeight="false" outlineLevel="0" collapsed="false">
      <c r="A12711" s="71" t="s">
        <v>28</v>
      </c>
      <c r="B12711" s="74" t="s">
        <v>336</v>
      </c>
      <c r="C12711" s="74" t="n">
        <v>2003</v>
      </c>
      <c r="D12711" s="74" t="s">
        <v>668</v>
      </c>
      <c r="E12711" s="75" t="n">
        <v>11281.883</v>
      </c>
    </row>
    <row r="12712" customFormat="false" ht="12.8" hidden="false" customHeight="false" outlineLevel="0" collapsed="false">
      <c r="A12712" s="71" t="s">
        <v>28</v>
      </c>
      <c r="B12712" s="74" t="s">
        <v>336</v>
      </c>
      <c r="C12712" s="74" t="n">
        <v>2003</v>
      </c>
      <c r="D12712" s="74" t="s">
        <v>669</v>
      </c>
      <c r="E12712" s="75" t="n">
        <v>10019.058</v>
      </c>
    </row>
    <row r="12713" customFormat="false" ht="12.8" hidden="false" customHeight="false" outlineLevel="0" collapsed="false">
      <c r="A12713" s="71" t="s">
        <v>28</v>
      </c>
      <c r="B12713" s="74" t="s">
        <v>336</v>
      </c>
      <c r="C12713" s="74" t="n">
        <v>2003</v>
      </c>
      <c r="D12713" s="74" t="s">
        <v>670</v>
      </c>
      <c r="E12713" s="75" t="n">
        <v>11189.243</v>
      </c>
    </row>
    <row r="12714" customFormat="false" ht="12.8" hidden="false" customHeight="false" outlineLevel="0" collapsed="false">
      <c r="A12714" s="71" t="s">
        <v>28</v>
      </c>
      <c r="B12714" s="74" t="s">
        <v>336</v>
      </c>
      <c r="C12714" s="74" t="n">
        <v>2003</v>
      </c>
      <c r="D12714" s="74" t="s">
        <v>671</v>
      </c>
      <c r="E12714" s="75" t="n">
        <v>12198.238</v>
      </c>
    </row>
    <row r="12715" customFormat="false" ht="12.8" hidden="false" customHeight="false" outlineLevel="0" collapsed="false">
      <c r="A12715" s="71" t="s">
        <v>28</v>
      </c>
      <c r="B12715" s="74" t="s">
        <v>336</v>
      </c>
      <c r="C12715" s="74" t="n">
        <v>2003</v>
      </c>
      <c r="D12715" s="74" t="s">
        <v>672</v>
      </c>
      <c r="E12715" s="75" t="n">
        <v>11789.162</v>
      </c>
    </row>
    <row r="12716" customFormat="false" ht="12.8" hidden="false" customHeight="false" outlineLevel="0" collapsed="false">
      <c r="A12716" s="71" t="s">
        <v>28</v>
      </c>
      <c r="B12716" s="74" t="s">
        <v>336</v>
      </c>
      <c r="C12716" s="74" t="n">
        <v>2003</v>
      </c>
      <c r="D12716" s="74" t="s">
        <v>673</v>
      </c>
      <c r="E12716" s="75" t="n">
        <v>11879.173</v>
      </c>
    </row>
    <row r="12717" customFormat="false" ht="12.8" hidden="false" customHeight="false" outlineLevel="0" collapsed="false">
      <c r="A12717" s="71" t="s">
        <v>28</v>
      </c>
      <c r="B12717" s="74" t="s">
        <v>336</v>
      </c>
      <c r="C12717" s="74" t="n">
        <v>2003</v>
      </c>
      <c r="D12717" s="74" t="s">
        <v>674</v>
      </c>
      <c r="E12717" s="75" t="n">
        <v>12171.681</v>
      </c>
    </row>
    <row r="12718" customFormat="false" ht="12.8" hidden="false" customHeight="false" outlineLevel="0" collapsed="false">
      <c r="A12718" s="71" t="s">
        <v>28</v>
      </c>
      <c r="B12718" s="74" t="s">
        <v>336</v>
      </c>
      <c r="C12718" s="74" t="n">
        <v>2003</v>
      </c>
      <c r="D12718" s="74" t="s">
        <v>675</v>
      </c>
      <c r="E12718" s="75" t="n">
        <v>12697.061</v>
      </c>
    </row>
    <row r="12719" customFormat="false" ht="12.8" hidden="false" customHeight="false" outlineLevel="0" collapsed="false">
      <c r="A12719" s="71" t="s">
        <v>28</v>
      </c>
      <c r="B12719" s="74" t="s">
        <v>336</v>
      </c>
      <c r="C12719" s="74" t="n">
        <v>2003</v>
      </c>
      <c r="D12719" s="74" t="s">
        <v>676</v>
      </c>
      <c r="E12719" s="75" t="n">
        <v>13222.515</v>
      </c>
    </row>
    <row r="12720" customFormat="false" ht="12.8" hidden="false" customHeight="false" outlineLevel="0" collapsed="false">
      <c r="A12720" s="71" t="s">
        <v>28</v>
      </c>
      <c r="B12720" s="74" t="s">
        <v>336</v>
      </c>
      <c r="C12720" s="74" t="n">
        <v>2003</v>
      </c>
      <c r="D12720" s="74" t="s">
        <v>677</v>
      </c>
      <c r="E12720" s="75" t="n">
        <v>11229.405</v>
      </c>
    </row>
    <row r="12721" customFormat="false" ht="12.8" hidden="false" customHeight="false" outlineLevel="0" collapsed="false">
      <c r="A12721" s="71" t="s">
        <v>28</v>
      </c>
      <c r="B12721" s="74" t="s">
        <v>336</v>
      </c>
      <c r="C12721" s="76" t="n">
        <v>2003</v>
      </c>
      <c r="D12721" s="76" t="s">
        <v>678</v>
      </c>
      <c r="E12721" s="77" t="n">
        <v>14759.774</v>
      </c>
    </row>
    <row r="12722" customFormat="false" ht="12.8" hidden="false" customHeight="false" outlineLevel="0" collapsed="false">
      <c r="A12722" s="71" t="s">
        <v>28</v>
      </c>
      <c r="B12722" s="74" t="s">
        <v>336</v>
      </c>
      <c r="C12722" s="72" t="n">
        <v>2004</v>
      </c>
      <c r="D12722" s="72" t="s">
        <v>667</v>
      </c>
      <c r="E12722" s="73" t="n">
        <v>13044.978</v>
      </c>
    </row>
    <row r="12723" customFormat="false" ht="12.8" hidden="false" customHeight="false" outlineLevel="0" collapsed="false">
      <c r="A12723" s="71" t="s">
        <v>28</v>
      </c>
      <c r="B12723" s="74" t="s">
        <v>336</v>
      </c>
      <c r="C12723" s="74" t="n">
        <v>2004</v>
      </c>
      <c r="D12723" s="74" t="s">
        <v>668</v>
      </c>
      <c r="E12723" s="75" t="n">
        <v>11739.858</v>
      </c>
    </row>
    <row r="12724" customFormat="false" ht="12.8" hidden="false" customHeight="false" outlineLevel="0" collapsed="false">
      <c r="A12724" s="71" t="s">
        <v>28</v>
      </c>
      <c r="B12724" s="74" t="s">
        <v>336</v>
      </c>
      <c r="C12724" s="74" t="n">
        <v>2004</v>
      </c>
      <c r="D12724" s="74" t="s">
        <v>669</v>
      </c>
      <c r="E12724" s="75" t="n">
        <v>13399.74</v>
      </c>
    </row>
    <row r="12725" customFormat="false" ht="12.8" hidden="false" customHeight="false" outlineLevel="0" collapsed="false">
      <c r="A12725" s="71" t="s">
        <v>28</v>
      </c>
      <c r="B12725" s="74" t="s">
        <v>336</v>
      </c>
      <c r="C12725" s="74" t="n">
        <v>2004</v>
      </c>
      <c r="D12725" s="74" t="s">
        <v>670</v>
      </c>
      <c r="E12725" s="75" t="n">
        <v>13243.01</v>
      </c>
    </row>
    <row r="12726" customFormat="false" ht="12.8" hidden="false" customHeight="false" outlineLevel="0" collapsed="false">
      <c r="A12726" s="71" t="s">
        <v>28</v>
      </c>
      <c r="B12726" s="74" t="s">
        <v>336</v>
      </c>
      <c r="C12726" s="74" t="n">
        <v>2004</v>
      </c>
      <c r="D12726" s="74" t="s">
        <v>671</v>
      </c>
      <c r="E12726" s="75" t="n">
        <v>12654.016</v>
      </c>
    </row>
    <row r="12727" customFormat="false" ht="12.8" hidden="false" customHeight="false" outlineLevel="0" collapsed="false">
      <c r="A12727" s="71" t="s">
        <v>28</v>
      </c>
      <c r="B12727" s="74" t="s">
        <v>336</v>
      </c>
      <c r="C12727" s="74" t="n">
        <v>2004</v>
      </c>
      <c r="D12727" s="74" t="s">
        <v>672</v>
      </c>
      <c r="E12727" s="75" t="n">
        <v>13408.962</v>
      </c>
    </row>
    <row r="12728" customFormat="false" ht="12.8" hidden="false" customHeight="false" outlineLevel="0" collapsed="false">
      <c r="A12728" s="71" t="s">
        <v>28</v>
      </c>
      <c r="B12728" s="74" t="s">
        <v>336</v>
      </c>
      <c r="C12728" s="74" t="n">
        <v>2004</v>
      </c>
      <c r="D12728" s="74" t="s">
        <v>673</v>
      </c>
      <c r="E12728" s="75" t="n">
        <v>12861.49</v>
      </c>
    </row>
    <row r="12729" customFormat="false" ht="12.8" hidden="false" customHeight="false" outlineLevel="0" collapsed="false">
      <c r="A12729" s="71" t="s">
        <v>28</v>
      </c>
      <c r="B12729" s="74" t="s">
        <v>336</v>
      </c>
      <c r="C12729" s="74" t="n">
        <v>2004</v>
      </c>
      <c r="D12729" s="74" t="s">
        <v>674</v>
      </c>
      <c r="E12729" s="75" t="n">
        <v>13473.737</v>
      </c>
    </row>
    <row r="12730" customFormat="false" ht="12.8" hidden="false" customHeight="false" outlineLevel="0" collapsed="false">
      <c r="A12730" s="71" t="s">
        <v>28</v>
      </c>
      <c r="B12730" s="74" t="s">
        <v>336</v>
      </c>
      <c r="C12730" s="74" t="n">
        <v>2004</v>
      </c>
      <c r="D12730" s="74" t="s">
        <v>675</v>
      </c>
      <c r="E12730" s="75" t="n">
        <v>14475.225</v>
      </c>
    </row>
    <row r="12731" customFormat="false" ht="12.8" hidden="false" customHeight="false" outlineLevel="0" collapsed="false">
      <c r="A12731" s="71" t="s">
        <v>28</v>
      </c>
      <c r="B12731" s="74" t="s">
        <v>336</v>
      </c>
      <c r="C12731" s="74" t="n">
        <v>2004</v>
      </c>
      <c r="D12731" s="74" t="s">
        <v>676</v>
      </c>
      <c r="E12731" s="75" t="n">
        <v>13738.412</v>
      </c>
    </row>
    <row r="12732" customFormat="false" ht="12.8" hidden="false" customHeight="false" outlineLevel="0" collapsed="false">
      <c r="A12732" s="71" t="s">
        <v>28</v>
      </c>
      <c r="B12732" s="74" t="s">
        <v>336</v>
      </c>
      <c r="C12732" s="74" t="n">
        <v>2004</v>
      </c>
      <c r="D12732" s="74" t="s">
        <v>677</v>
      </c>
      <c r="E12732" s="75" t="n">
        <v>13517.54</v>
      </c>
    </row>
    <row r="12733" customFormat="false" ht="12.8" hidden="false" customHeight="false" outlineLevel="0" collapsed="false">
      <c r="A12733" s="71" t="s">
        <v>28</v>
      </c>
      <c r="B12733" s="74" t="s">
        <v>336</v>
      </c>
      <c r="C12733" s="76" t="n">
        <v>2004</v>
      </c>
      <c r="D12733" s="76" t="s">
        <v>678</v>
      </c>
      <c r="E12733" s="77" t="n">
        <v>15269.951</v>
      </c>
    </row>
    <row r="12734" customFormat="false" ht="12.8" hidden="false" customHeight="false" outlineLevel="0" collapsed="false">
      <c r="A12734" s="71" t="s">
        <v>28</v>
      </c>
      <c r="B12734" s="74" t="s">
        <v>336</v>
      </c>
      <c r="C12734" s="72" t="n">
        <v>2005</v>
      </c>
      <c r="D12734" s="72" t="s">
        <v>667</v>
      </c>
      <c r="E12734" s="73" t="n">
        <v>13899.996</v>
      </c>
    </row>
    <row r="12735" customFormat="false" ht="12.8" hidden="false" customHeight="false" outlineLevel="0" collapsed="false">
      <c r="A12735" s="71" t="s">
        <v>28</v>
      </c>
      <c r="B12735" s="74" t="s">
        <v>336</v>
      </c>
      <c r="C12735" s="74" t="n">
        <v>2005</v>
      </c>
      <c r="D12735" s="74" t="s">
        <v>668</v>
      </c>
      <c r="E12735" s="75" t="n">
        <v>12554.689</v>
      </c>
    </row>
    <row r="12736" customFormat="false" ht="12.8" hidden="false" customHeight="false" outlineLevel="0" collapsed="false">
      <c r="A12736" s="71" t="s">
        <v>28</v>
      </c>
      <c r="B12736" s="74" t="s">
        <v>336</v>
      </c>
      <c r="C12736" s="74" t="n">
        <v>2005</v>
      </c>
      <c r="D12736" s="74" t="s">
        <v>669</v>
      </c>
      <c r="E12736" s="75" t="n">
        <v>13974.146</v>
      </c>
    </row>
    <row r="12737" customFormat="false" ht="12.8" hidden="false" customHeight="false" outlineLevel="0" collapsed="false">
      <c r="A12737" s="71" t="s">
        <v>28</v>
      </c>
      <c r="B12737" s="74" t="s">
        <v>336</v>
      </c>
      <c r="C12737" s="74" t="n">
        <v>2005</v>
      </c>
      <c r="D12737" s="74" t="s">
        <v>670</v>
      </c>
      <c r="E12737" s="75" t="n">
        <v>13026.906</v>
      </c>
    </row>
    <row r="12738" customFormat="false" ht="12.8" hidden="false" customHeight="false" outlineLevel="0" collapsed="false">
      <c r="A12738" s="71" t="s">
        <v>28</v>
      </c>
      <c r="B12738" s="74" t="s">
        <v>336</v>
      </c>
      <c r="C12738" s="74" t="n">
        <v>2005</v>
      </c>
      <c r="D12738" s="74" t="s">
        <v>671</v>
      </c>
      <c r="E12738" s="75" t="n">
        <v>13450.201</v>
      </c>
    </row>
    <row r="12739" customFormat="false" ht="12.8" hidden="false" customHeight="false" outlineLevel="0" collapsed="false">
      <c r="A12739" s="71" t="s">
        <v>28</v>
      </c>
      <c r="B12739" s="74" t="s">
        <v>336</v>
      </c>
      <c r="C12739" s="74" t="n">
        <v>2005</v>
      </c>
      <c r="D12739" s="74" t="s">
        <v>672</v>
      </c>
      <c r="E12739" s="75" t="n">
        <v>13628.944</v>
      </c>
    </row>
    <row r="12740" customFormat="false" ht="12.8" hidden="false" customHeight="false" outlineLevel="0" collapsed="false">
      <c r="A12740" s="71" t="s">
        <v>28</v>
      </c>
      <c r="B12740" s="74" t="s">
        <v>336</v>
      </c>
      <c r="C12740" s="74" t="n">
        <v>2005</v>
      </c>
      <c r="D12740" s="74" t="s">
        <v>673</v>
      </c>
      <c r="E12740" s="75" t="n">
        <v>12749.764</v>
      </c>
    </row>
    <row r="12741" customFormat="false" ht="12.8" hidden="false" customHeight="false" outlineLevel="0" collapsed="false">
      <c r="A12741" s="71" t="s">
        <v>28</v>
      </c>
      <c r="B12741" s="74" t="s">
        <v>336</v>
      </c>
      <c r="C12741" s="74" t="n">
        <v>2005</v>
      </c>
      <c r="D12741" s="74" t="s">
        <v>674</v>
      </c>
      <c r="E12741" s="75" t="n">
        <v>13799.893</v>
      </c>
    </row>
    <row r="12742" customFormat="false" ht="12.8" hidden="false" customHeight="false" outlineLevel="0" collapsed="false">
      <c r="A12742" s="71" t="s">
        <v>28</v>
      </c>
      <c r="B12742" s="74" t="s">
        <v>336</v>
      </c>
      <c r="C12742" s="74" t="n">
        <v>2005</v>
      </c>
      <c r="D12742" s="74" t="s">
        <v>675</v>
      </c>
      <c r="E12742" s="75" t="n">
        <v>14012.011</v>
      </c>
    </row>
    <row r="12743" customFormat="false" ht="12.8" hidden="false" customHeight="false" outlineLevel="0" collapsed="false">
      <c r="A12743" s="71" t="s">
        <v>28</v>
      </c>
      <c r="B12743" s="74" t="s">
        <v>336</v>
      </c>
      <c r="C12743" s="74" t="n">
        <v>2005</v>
      </c>
      <c r="D12743" s="74" t="s">
        <v>676</v>
      </c>
      <c r="E12743" s="75" t="n">
        <v>12937.72</v>
      </c>
    </row>
    <row r="12744" customFormat="false" ht="12.8" hidden="false" customHeight="false" outlineLevel="0" collapsed="false">
      <c r="A12744" s="71" t="s">
        <v>28</v>
      </c>
      <c r="B12744" s="74" t="s">
        <v>336</v>
      </c>
      <c r="C12744" s="74" t="n">
        <v>2005</v>
      </c>
      <c r="D12744" s="74" t="s">
        <v>677</v>
      </c>
      <c r="E12744" s="75" t="n">
        <v>13443.331</v>
      </c>
    </row>
    <row r="12745" customFormat="false" ht="12.8" hidden="false" customHeight="false" outlineLevel="0" collapsed="false">
      <c r="A12745" s="71" t="s">
        <v>28</v>
      </c>
      <c r="B12745" s="74" t="s">
        <v>336</v>
      </c>
      <c r="C12745" s="76" t="n">
        <v>2005</v>
      </c>
      <c r="D12745" s="76" t="s">
        <v>678</v>
      </c>
      <c r="E12745" s="77" t="n">
        <v>15482.426</v>
      </c>
    </row>
    <row r="12746" customFormat="false" ht="12.8" hidden="false" customHeight="false" outlineLevel="0" collapsed="false">
      <c r="A12746" s="71" t="s">
        <v>28</v>
      </c>
      <c r="B12746" s="74" t="s">
        <v>336</v>
      </c>
      <c r="C12746" s="72" t="n">
        <v>2006</v>
      </c>
      <c r="D12746" s="72" t="s">
        <v>667</v>
      </c>
      <c r="E12746" s="73" t="n">
        <v>14528.708</v>
      </c>
    </row>
    <row r="12747" customFormat="false" ht="12.8" hidden="false" customHeight="false" outlineLevel="0" collapsed="false">
      <c r="A12747" s="71" t="s">
        <v>28</v>
      </c>
      <c r="B12747" s="74" t="s">
        <v>336</v>
      </c>
      <c r="C12747" s="74" t="n">
        <v>2006</v>
      </c>
      <c r="D12747" s="74" t="s">
        <v>668</v>
      </c>
      <c r="E12747" s="75" t="n">
        <v>13513.511</v>
      </c>
    </row>
    <row r="12748" customFormat="false" ht="12.8" hidden="false" customHeight="false" outlineLevel="0" collapsed="false">
      <c r="A12748" s="71" t="s">
        <v>28</v>
      </c>
      <c r="B12748" s="74" t="s">
        <v>336</v>
      </c>
      <c r="C12748" s="74" t="n">
        <v>2006</v>
      </c>
      <c r="D12748" s="74" t="s">
        <v>669</v>
      </c>
      <c r="E12748" s="75" t="n">
        <v>14606.112</v>
      </c>
    </row>
    <row r="12749" customFormat="false" ht="12.8" hidden="false" customHeight="false" outlineLevel="0" collapsed="false">
      <c r="A12749" s="71" t="s">
        <v>28</v>
      </c>
      <c r="B12749" s="74" t="s">
        <v>336</v>
      </c>
      <c r="C12749" s="74" t="n">
        <v>2006</v>
      </c>
      <c r="D12749" s="74" t="s">
        <v>670</v>
      </c>
      <c r="E12749" s="75" t="n">
        <v>13096.554</v>
      </c>
    </row>
    <row r="12750" customFormat="false" ht="12.8" hidden="false" customHeight="false" outlineLevel="0" collapsed="false">
      <c r="A12750" s="71" t="s">
        <v>28</v>
      </c>
      <c r="B12750" s="74" t="s">
        <v>336</v>
      </c>
      <c r="C12750" s="74" t="n">
        <v>2006</v>
      </c>
      <c r="D12750" s="74" t="s">
        <v>671</v>
      </c>
      <c r="E12750" s="75" t="n">
        <v>13938.153</v>
      </c>
    </row>
    <row r="12751" customFormat="false" ht="12.8" hidden="false" customHeight="false" outlineLevel="0" collapsed="false">
      <c r="A12751" s="71" t="s">
        <v>28</v>
      </c>
      <c r="B12751" s="74" t="s">
        <v>336</v>
      </c>
      <c r="C12751" s="74" t="n">
        <v>2006</v>
      </c>
      <c r="D12751" s="74" t="s">
        <v>672</v>
      </c>
      <c r="E12751" s="75" t="n">
        <v>13993.842</v>
      </c>
    </row>
    <row r="12752" customFormat="false" ht="12.8" hidden="false" customHeight="false" outlineLevel="0" collapsed="false">
      <c r="A12752" s="71" t="s">
        <v>28</v>
      </c>
      <c r="B12752" s="74" t="s">
        <v>336</v>
      </c>
      <c r="C12752" s="74" t="n">
        <v>2006</v>
      </c>
      <c r="D12752" s="74" t="s">
        <v>673</v>
      </c>
      <c r="E12752" s="75" t="n">
        <v>12725.708</v>
      </c>
    </row>
    <row r="12753" customFormat="false" ht="12.8" hidden="false" customHeight="false" outlineLevel="0" collapsed="false">
      <c r="A12753" s="71" t="s">
        <v>28</v>
      </c>
      <c r="B12753" s="74" t="s">
        <v>336</v>
      </c>
      <c r="C12753" s="74" t="n">
        <v>2006</v>
      </c>
      <c r="D12753" s="74" t="s">
        <v>674</v>
      </c>
      <c r="E12753" s="75" t="n">
        <v>14968.474</v>
      </c>
    </row>
    <row r="12754" customFormat="false" ht="12.8" hidden="false" customHeight="false" outlineLevel="0" collapsed="false">
      <c r="A12754" s="71" t="s">
        <v>28</v>
      </c>
      <c r="B12754" s="74" t="s">
        <v>336</v>
      </c>
      <c r="C12754" s="74" t="n">
        <v>2006</v>
      </c>
      <c r="D12754" s="74" t="s">
        <v>675</v>
      </c>
      <c r="E12754" s="75" t="n">
        <v>14800.735</v>
      </c>
    </row>
    <row r="12755" customFormat="false" ht="12.8" hidden="false" customHeight="false" outlineLevel="0" collapsed="false">
      <c r="A12755" s="71" t="s">
        <v>28</v>
      </c>
      <c r="B12755" s="74" t="s">
        <v>336</v>
      </c>
      <c r="C12755" s="74" t="n">
        <v>2006</v>
      </c>
      <c r="D12755" s="74" t="s">
        <v>676</v>
      </c>
      <c r="E12755" s="75" t="n">
        <v>14249.283</v>
      </c>
    </row>
    <row r="12756" customFormat="false" ht="12.8" hidden="false" customHeight="false" outlineLevel="0" collapsed="false">
      <c r="A12756" s="71" t="s">
        <v>28</v>
      </c>
      <c r="B12756" s="74" t="s">
        <v>336</v>
      </c>
      <c r="C12756" s="74" t="n">
        <v>2006</v>
      </c>
      <c r="D12756" s="74" t="s">
        <v>677</v>
      </c>
      <c r="E12756" s="75" t="n">
        <v>14354.027</v>
      </c>
    </row>
    <row r="12757" customFormat="false" ht="12.8" hidden="false" customHeight="false" outlineLevel="0" collapsed="false">
      <c r="A12757" s="71" t="s">
        <v>28</v>
      </c>
      <c r="B12757" s="74" t="s">
        <v>336</v>
      </c>
      <c r="C12757" s="76" t="n">
        <v>2006</v>
      </c>
      <c r="D12757" s="76" t="s">
        <v>678</v>
      </c>
      <c r="E12757" s="77" t="n">
        <v>16039.42</v>
      </c>
    </row>
    <row r="12758" customFormat="false" ht="12.8" hidden="false" customHeight="false" outlineLevel="0" collapsed="false">
      <c r="A12758" s="71" t="s">
        <v>28</v>
      </c>
      <c r="B12758" s="74" t="s">
        <v>336</v>
      </c>
      <c r="C12758" s="72" t="n">
        <v>2007</v>
      </c>
      <c r="D12758" s="72" t="s">
        <v>667</v>
      </c>
      <c r="E12758" s="73" t="n">
        <v>15576.8840000257</v>
      </c>
    </row>
    <row r="12759" customFormat="false" ht="12.8" hidden="false" customHeight="false" outlineLevel="0" collapsed="false">
      <c r="A12759" s="71" t="s">
        <v>28</v>
      </c>
      <c r="B12759" s="74" t="s">
        <v>336</v>
      </c>
      <c r="C12759" s="74" t="n">
        <v>2007</v>
      </c>
      <c r="D12759" s="74" t="s">
        <v>668</v>
      </c>
      <c r="E12759" s="75" t="n">
        <v>13350.7556843813</v>
      </c>
    </row>
    <row r="12760" customFormat="false" ht="12.8" hidden="false" customHeight="false" outlineLevel="0" collapsed="false">
      <c r="A12760" s="71" t="s">
        <v>28</v>
      </c>
      <c r="B12760" s="74" t="s">
        <v>336</v>
      </c>
      <c r="C12760" s="74" t="n">
        <v>2007</v>
      </c>
      <c r="D12760" s="74" t="s">
        <v>669</v>
      </c>
      <c r="E12760" s="75" t="n">
        <v>14873.0578720049</v>
      </c>
    </row>
    <row r="12761" customFormat="false" ht="12.8" hidden="false" customHeight="false" outlineLevel="0" collapsed="false">
      <c r="A12761" s="71" t="s">
        <v>28</v>
      </c>
      <c r="B12761" s="74" t="s">
        <v>336</v>
      </c>
      <c r="C12761" s="74" t="n">
        <v>2007</v>
      </c>
      <c r="D12761" s="74" t="s">
        <v>670</v>
      </c>
      <c r="E12761" s="75" t="n">
        <v>14026.3300836196</v>
      </c>
    </row>
    <row r="12762" customFormat="false" ht="12.8" hidden="false" customHeight="false" outlineLevel="0" collapsed="false">
      <c r="A12762" s="71" t="s">
        <v>28</v>
      </c>
      <c r="B12762" s="74" t="s">
        <v>336</v>
      </c>
      <c r="C12762" s="74" t="n">
        <v>2007</v>
      </c>
      <c r="D12762" s="74" t="s">
        <v>671</v>
      </c>
      <c r="E12762" s="75" t="n">
        <v>14246.606108523</v>
      </c>
    </row>
    <row r="12763" customFormat="false" ht="12.8" hidden="false" customHeight="false" outlineLevel="0" collapsed="false">
      <c r="A12763" s="71" t="s">
        <v>28</v>
      </c>
      <c r="B12763" s="74" t="s">
        <v>336</v>
      </c>
      <c r="C12763" s="74" t="n">
        <v>2007</v>
      </c>
      <c r="D12763" s="74" t="s">
        <v>672</v>
      </c>
      <c r="E12763" s="75" t="n">
        <v>14618.3472891764</v>
      </c>
    </row>
    <row r="12764" customFormat="false" ht="12.8" hidden="false" customHeight="false" outlineLevel="0" collapsed="false">
      <c r="A12764" s="71" t="s">
        <v>28</v>
      </c>
      <c r="B12764" s="74" t="s">
        <v>336</v>
      </c>
      <c r="C12764" s="74" t="n">
        <v>2007</v>
      </c>
      <c r="D12764" s="74" t="s">
        <v>673</v>
      </c>
      <c r="E12764" s="75" t="n">
        <v>13887.9731732959</v>
      </c>
    </row>
    <row r="12765" customFormat="false" ht="12.8" hidden="false" customHeight="false" outlineLevel="0" collapsed="false">
      <c r="A12765" s="71" t="s">
        <v>28</v>
      </c>
      <c r="B12765" s="74" t="s">
        <v>336</v>
      </c>
      <c r="C12765" s="74" t="n">
        <v>2007</v>
      </c>
      <c r="D12765" s="74" t="s">
        <v>674</v>
      </c>
      <c r="E12765" s="75" t="n">
        <v>14889.1903939041</v>
      </c>
    </row>
    <row r="12766" customFormat="false" ht="12.8" hidden="false" customHeight="false" outlineLevel="0" collapsed="false">
      <c r="A12766" s="71" t="s">
        <v>28</v>
      </c>
      <c r="B12766" s="74" t="s">
        <v>336</v>
      </c>
      <c r="C12766" s="74" t="n">
        <v>2007</v>
      </c>
      <c r="D12766" s="74" t="s">
        <v>675</v>
      </c>
      <c r="E12766" s="75" t="n">
        <v>13597.3939334876</v>
      </c>
    </row>
    <row r="12767" customFormat="false" ht="12.8" hidden="false" customHeight="false" outlineLevel="0" collapsed="false">
      <c r="A12767" s="71" t="s">
        <v>28</v>
      </c>
      <c r="B12767" s="74" t="s">
        <v>336</v>
      </c>
      <c r="C12767" s="74" t="n">
        <v>2007</v>
      </c>
      <c r="D12767" s="74" t="s">
        <v>676</v>
      </c>
      <c r="E12767" s="75" t="n">
        <v>16031.6475923316</v>
      </c>
    </row>
    <row r="12768" customFormat="false" ht="12.8" hidden="false" customHeight="false" outlineLevel="0" collapsed="false">
      <c r="A12768" s="71" t="s">
        <v>28</v>
      </c>
      <c r="B12768" s="74" t="s">
        <v>336</v>
      </c>
      <c r="C12768" s="74" t="n">
        <v>2007</v>
      </c>
      <c r="D12768" s="74" t="s">
        <v>677</v>
      </c>
      <c r="E12768" s="75" t="n">
        <v>14933.3379194926</v>
      </c>
    </row>
    <row r="12769" customFormat="false" ht="12.8" hidden="false" customHeight="false" outlineLevel="0" collapsed="false">
      <c r="A12769" s="71" t="s">
        <v>28</v>
      </c>
      <c r="B12769" s="74" t="s">
        <v>336</v>
      </c>
      <c r="C12769" s="76" t="n">
        <v>2007</v>
      </c>
      <c r="D12769" s="76" t="s">
        <v>678</v>
      </c>
      <c r="E12769" s="77" t="n">
        <v>16350.762450027</v>
      </c>
    </row>
    <row r="12770" customFormat="false" ht="12.8" hidden="false" customHeight="false" outlineLevel="0" collapsed="false">
      <c r="A12770" s="71" t="s">
        <v>28</v>
      </c>
      <c r="B12770" s="74" t="s">
        <v>336</v>
      </c>
      <c r="C12770" s="72" t="n">
        <v>2008</v>
      </c>
      <c r="D12770" s="72" t="s">
        <v>667</v>
      </c>
      <c r="E12770" s="73" t="n">
        <v>16811.2656599623</v>
      </c>
    </row>
    <row r="12771" customFormat="false" ht="12.8" hidden="false" customHeight="false" outlineLevel="0" collapsed="false">
      <c r="A12771" s="71" t="s">
        <v>28</v>
      </c>
      <c r="B12771" s="74" t="s">
        <v>336</v>
      </c>
      <c r="C12771" s="74" t="n">
        <v>2008</v>
      </c>
      <c r="D12771" s="74" t="s">
        <v>668</v>
      </c>
      <c r="E12771" s="75" t="n">
        <v>15091.42650022</v>
      </c>
    </row>
    <row r="12772" customFormat="false" ht="12.8" hidden="false" customHeight="false" outlineLevel="0" collapsed="false">
      <c r="A12772" s="71" t="s">
        <v>28</v>
      </c>
      <c r="B12772" s="74" t="s">
        <v>336</v>
      </c>
      <c r="C12772" s="74" t="n">
        <v>2008</v>
      </c>
      <c r="D12772" s="74" t="s">
        <v>669</v>
      </c>
      <c r="E12772" s="75" t="n">
        <v>14926.5128056189</v>
      </c>
    </row>
    <row r="12773" customFormat="false" ht="12.8" hidden="false" customHeight="false" outlineLevel="0" collapsed="false">
      <c r="A12773" s="71" t="s">
        <v>28</v>
      </c>
      <c r="B12773" s="74" t="s">
        <v>336</v>
      </c>
      <c r="C12773" s="74" t="n">
        <v>2008</v>
      </c>
      <c r="D12773" s="74" t="s">
        <v>670</v>
      </c>
      <c r="E12773" s="75" t="n">
        <v>15680.798153347</v>
      </c>
    </row>
    <row r="12774" customFormat="false" ht="12.8" hidden="false" customHeight="false" outlineLevel="0" collapsed="false">
      <c r="A12774" s="71" t="s">
        <v>28</v>
      </c>
      <c r="B12774" s="74" t="s">
        <v>336</v>
      </c>
      <c r="C12774" s="74" t="n">
        <v>2008</v>
      </c>
      <c r="D12774" s="74" t="s">
        <v>671</v>
      </c>
      <c r="E12774" s="75" t="n">
        <v>15488.8459993387</v>
      </c>
    </row>
    <row r="12775" customFormat="false" ht="12.8" hidden="false" customHeight="false" outlineLevel="0" collapsed="false">
      <c r="A12775" s="71" t="s">
        <v>28</v>
      </c>
      <c r="B12775" s="74" t="s">
        <v>336</v>
      </c>
      <c r="C12775" s="74" t="n">
        <v>2008</v>
      </c>
      <c r="D12775" s="74" t="s">
        <v>672</v>
      </c>
      <c r="E12775" s="75" t="n">
        <v>15421.6566640781</v>
      </c>
    </row>
    <row r="12776" customFormat="false" ht="12.8" hidden="false" customHeight="false" outlineLevel="0" collapsed="false">
      <c r="A12776" s="71" t="s">
        <v>28</v>
      </c>
      <c r="B12776" s="74" t="s">
        <v>336</v>
      </c>
      <c r="C12776" s="74" t="n">
        <v>2008</v>
      </c>
      <c r="D12776" s="74" t="s">
        <v>673</v>
      </c>
      <c r="E12776" s="75" t="n">
        <v>16284.8029993475</v>
      </c>
    </row>
    <row r="12777" customFormat="false" ht="12.8" hidden="false" customHeight="false" outlineLevel="0" collapsed="false">
      <c r="A12777" s="71" t="s">
        <v>28</v>
      </c>
      <c r="B12777" s="74" t="s">
        <v>336</v>
      </c>
      <c r="C12777" s="74" t="n">
        <v>2008</v>
      </c>
      <c r="D12777" s="74" t="s">
        <v>674</v>
      </c>
      <c r="E12777" s="75" t="n">
        <v>16326.447016405</v>
      </c>
    </row>
    <row r="12778" customFormat="false" ht="12.8" hidden="false" customHeight="false" outlineLevel="0" collapsed="false">
      <c r="A12778" s="71" t="s">
        <v>28</v>
      </c>
      <c r="B12778" s="74" t="s">
        <v>336</v>
      </c>
      <c r="C12778" s="74" t="n">
        <v>2008</v>
      </c>
      <c r="D12778" s="74" t="s">
        <v>675</v>
      </c>
      <c r="E12778" s="75" t="n">
        <v>17781.6887852304</v>
      </c>
    </row>
    <row r="12779" customFormat="false" ht="12.8" hidden="false" customHeight="false" outlineLevel="0" collapsed="false">
      <c r="A12779" s="71" t="s">
        <v>28</v>
      </c>
      <c r="B12779" s="74" t="s">
        <v>336</v>
      </c>
      <c r="C12779" s="74" t="n">
        <v>2008</v>
      </c>
      <c r="D12779" s="74" t="s">
        <v>676</v>
      </c>
      <c r="E12779" s="75" t="n">
        <v>18117.4344303205</v>
      </c>
    </row>
    <row r="12780" customFormat="false" ht="12.8" hidden="false" customHeight="false" outlineLevel="0" collapsed="false">
      <c r="A12780" s="71" t="s">
        <v>28</v>
      </c>
      <c r="B12780" s="74" t="s">
        <v>336</v>
      </c>
      <c r="C12780" s="74" t="n">
        <v>2008</v>
      </c>
      <c r="D12780" s="74" t="s">
        <v>677</v>
      </c>
      <c r="E12780" s="75" t="n">
        <v>16120.0394994658</v>
      </c>
    </row>
    <row r="12781" customFormat="false" ht="12.8" hidden="false" customHeight="false" outlineLevel="0" collapsed="false">
      <c r="A12781" s="71" t="s">
        <v>28</v>
      </c>
      <c r="B12781" s="74" t="s">
        <v>336</v>
      </c>
      <c r="C12781" s="76" t="n">
        <v>2008</v>
      </c>
      <c r="D12781" s="76" t="s">
        <v>678</v>
      </c>
      <c r="E12781" s="77" t="n">
        <v>19282.3508234151</v>
      </c>
    </row>
    <row r="12782" customFormat="false" ht="12.8" hidden="false" customHeight="false" outlineLevel="0" collapsed="false">
      <c r="A12782" s="71" t="s">
        <v>28</v>
      </c>
      <c r="B12782" s="74" t="s">
        <v>336</v>
      </c>
      <c r="C12782" s="72" t="n">
        <v>2009</v>
      </c>
      <c r="D12782" s="72" t="s">
        <v>667</v>
      </c>
      <c r="E12782" s="73" t="n">
        <v>17694.9351558769</v>
      </c>
    </row>
    <row r="12783" customFormat="false" ht="12.8" hidden="false" customHeight="false" outlineLevel="0" collapsed="false">
      <c r="A12783" s="71" t="s">
        <v>28</v>
      </c>
      <c r="B12783" s="74" t="s">
        <v>336</v>
      </c>
      <c r="C12783" s="74" t="n">
        <v>2009</v>
      </c>
      <c r="D12783" s="74" t="s">
        <v>668</v>
      </c>
      <c r="E12783" s="75" t="n">
        <v>15777.6567705846</v>
      </c>
    </row>
    <row r="12784" customFormat="false" ht="12.8" hidden="false" customHeight="false" outlineLevel="0" collapsed="false">
      <c r="A12784" s="71" t="s">
        <v>28</v>
      </c>
      <c r="B12784" s="74" t="s">
        <v>336</v>
      </c>
      <c r="C12784" s="74" t="n">
        <v>2009</v>
      </c>
      <c r="D12784" s="74" t="s">
        <v>669</v>
      </c>
      <c r="E12784" s="75" t="n">
        <v>16827.0783852923</v>
      </c>
    </row>
    <row r="12785" customFormat="false" ht="12.8" hidden="false" customHeight="false" outlineLevel="0" collapsed="false">
      <c r="A12785" s="71" t="s">
        <v>28</v>
      </c>
      <c r="B12785" s="74" t="s">
        <v>336</v>
      </c>
      <c r="C12785" s="74" t="n">
        <v>2009</v>
      </c>
      <c r="D12785" s="74" t="s">
        <v>670</v>
      </c>
      <c r="E12785" s="75" t="n">
        <v>17421</v>
      </c>
    </row>
    <row r="12786" customFormat="false" ht="12.8" hidden="false" customHeight="false" outlineLevel="0" collapsed="false">
      <c r="A12786" s="71" t="s">
        <v>28</v>
      </c>
      <c r="B12786" s="74" t="s">
        <v>336</v>
      </c>
      <c r="C12786" s="74" t="n">
        <v>2009</v>
      </c>
      <c r="D12786" s="74" t="s">
        <v>671</v>
      </c>
      <c r="E12786" s="75" t="n">
        <v>15321.71</v>
      </c>
    </row>
    <row r="12787" customFormat="false" ht="12.8" hidden="false" customHeight="false" outlineLevel="0" collapsed="false">
      <c r="A12787" s="71" t="s">
        <v>28</v>
      </c>
      <c r="B12787" s="74" t="s">
        <v>336</v>
      </c>
      <c r="C12787" s="74" t="n">
        <v>2009</v>
      </c>
      <c r="D12787" s="74" t="s">
        <v>672</v>
      </c>
      <c r="E12787" s="75" t="n">
        <v>16878.412</v>
      </c>
    </row>
    <row r="12788" customFormat="false" ht="12.8" hidden="false" customHeight="false" outlineLevel="0" collapsed="false">
      <c r="A12788" s="71" t="s">
        <v>28</v>
      </c>
      <c r="B12788" s="74" t="s">
        <v>336</v>
      </c>
      <c r="C12788" s="74" t="n">
        <v>2009</v>
      </c>
      <c r="D12788" s="74" t="s">
        <v>673</v>
      </c>
      <c r="E12788" s="75" t="n">
        <v>17557.91</v>
      </c>
    </row>
    <row r="12789" customFormat="false" ht="12.8" hidden="false" customHeight="false" outlineLevel="0" collapsed="false">
      <c r="A12789" s="71" t="s">
        <v>28</v>
      </c>
      <c r="B12789" s="74" t="s">
        <v>336</v>
      </c>
      <c r="C12789" s="74" t="n">
        <v>2009</v>
      </c>
      <c r="D12789" s="74" t="s">
        <v>674</v>
      </c>
      <c r="E12789" s="75" t="n">
        <v>16406.5</v>
      </c>
    </row>
    <row r="12790" customFormat="false" ht="12.8" hidden="false" customHeight="false" outlineLevel="0" collapsed="false">
      <c r="A12790" s="71" t="s">
        <v>28</v>
      </c>
      <c r="B12790" s="74" t="s">
        <v>336</v>
      </c>
      <c r="C12790" s="74" t="n">
        <v>2009</v>
      </c>
      <c r="D12790" s="74" t="s">
        <v>675</v>
      </c>
      <c r="E12790" s="75" t="n">
        <v>17317</v>
      </c>
    </row>
    <row r="12791" customFormat="false" ht="12.8" hidden="false" customHeight="false" outlineLevel="0" collapsed="false">
      <c r="A12791" s="71" t="s">
        <v>28</v>
      </c>
      <c r="B12791" s="74" t="s">
        <v>336</v>
      </c>
      <c r="C12791" s="74" t="n">
        <v>2009</v>
      </c>
      <c r="D12791" s="74" t="s">
        <v>676</v>
      </c>
      <c r="E12791" s="75" t="n">
        <v>19275</v>
      </c>
    </row>
    <row r="12792" customFormat="false" ht="12.8" hidden="false" customHeight="false" outlineLevel="0" collapsed="false">
      <c r="A12792" s="71" t="s">
        <v>28</v>
      </c>
      <c r="B12792" s="74" t="s">
        <v>336</v>
      </c>
      <c r="C12792" s="74" t="n">
        <v>2009</v>
      </c>
      <c r="D12792" s="74" t="s">
        <v>677</v>
      </c>
      <c r="E12792" s="75" t="n">
        <v>17796.5</v>
      </c>
    </row>
    <row r="12793" customFormat="false" ht="12.8" hidden="false" customHeight="false" outlineLevel="0" collapsed="false">
      <c r="A12793" s="71" t="s">
        <v>28</v>
      </c>
      <c r="B12793" s="74" t="s">
        <v>336</v>
      </c>
      <c r="C12793" s="76" t="n">
        <v>2009</v>
      </c>
      <c r="D12793" s="76" t="s">
        <v>678</v>
      </c>
      <c r="E12793" s="77" t="n">
        <v>21797.5</v>
      </c>
    </row>
    <row r="12794" customFormat="false" ht="12.8" hidden="false" customHeight="false" outlineLevel="0" collapsed="false">
      <c r="A12794" s="71" t="s">
        <v>28</v>
      </c>
      <c r="B12794" s="74" t="s">
        <v>336</v>
      </c>
      <c r="C12794" s="72" t="n">
        <v>2010</v>
      </c>
      <c r="D12794" s="72" t="s">
        <v>667</v>
      </c>
      <c r="E12794" s="73" t="n">
        <v>19886</v>
      </c>
    </row>
    <row r="12795" customFormat="false" ht="12.8" hidden="false" customHeight="false" outlineLevel="0" collapsed="false">
      <c r="A12795" s="71" t="s">
        <v>28</v>
      </c>
      <c r="B12795" s="74" t="s">
        <v>336</v>
      </c>
      <c r="C12795" s="74" t="n">
        <v>2010</v>
      </c>
      <c r="D12795" s="74" t="s">
        <v>668</v>
      </c>
      <c r="E12795" s="75" t="n">
        <v>18730</v>
      </c>
    </row>
    <row r="12796" customFormat="false" ht="12.8" hidden="false" customHeight="false" outlineLevel="0" collapsed="false">
      <c r="A12796" s="71" t="s">
        <v>28</v>
      </c>
      <c r="B12796" s="74" t="s">
        <v>336</v>
      </c>
      <c r="C12796" s="74" t="n">
        <v>2010</v>
      </c>
      <c r="D12796" s="74" t="s">
        <v>669</v>
      </c>
      <c r="E12796" s="75" t="n">
        <v>21994.5</v>
      </c>
    </row>
    <row r="12797" customFormat="false" ht="12.8" hidden="false" customHeight="false" outlineLevel="0" collapsed="false">
      <c r="A12797" s="71" t="s">
        <v>28</v>
      </c>
      <c r="B12797" s="74" t="s">
        <v>336</v>
      </c>
      <c r="C12797" s="74" t="n">
        <v>2010</v>
      </c>
      <c r="D12797" s="74" t="s">
        <v>670</v>
      </c>
      <c r="E12797" s="75" t="n">
        <v>20161</v>
      </c>
    </row>
    <row r="12798" customFormat="false" ht="12.8" hidden="false" customHeight="false" outlineLevel="0" collapsed="false">
      <c r="A12798" s="71" t="s">
        <v>28</v>
      </c>
      <c r="B12798" s="74" t="s">
        <v>336</v>
      </c>
      <c r="C12798" s="74" t="n">
        <v>2010</v>
      </c>
      <c r="D12798" s="74" t="s">
        <v>671</v>
      </c>
      <c r="E12798" s="75" t="n">
        <v>20448.5</v>
      </c>
    </row>
    <row r="12799" customFormat="false" ht="12.8" hidden="false" customHeight="false" outlineLevel="0" collapsed="false">
      <c r="A12799" s="71" t="s">
        <v>28</v>
      </c>
      <c r="B12799" s="74" t="s">
        <v>336</v>
      </c>
      <c r="C12799" s="74" t="n">
        <v>2010</v>
      </c>
      <c r="D12799" s="74" t="s">
        <v>672</v>
      </c>
      <c r="E12799" s="75" t="n">
        <v>20079.79</v>
      </c>
    </row>
    <row r="12800" customFormat="false" ht="12.8" hidden="false" customHeight="false" outlineLevel="0" collapsed="false">
      <c r="A12800" s="71" t="s">
        <v>28</v>
      </c>
      <c r="B12800" s="74" t="s">
        <v>336</v>
      </c>
      <c r="C12800" s="74" t="n">
        <v>2010</v>
      </c>
      <c r="D12800" s="74" t="s">
        <v>673</v>
      </c>
      <c r="E12800" s="75" t="n">
        <v>20810.5</v>
      </c>
    </row>
    <row r="12801" customFormat="false" ht="12.8" hidden="false" customHeight="false" outlineLevel="0" collapsed="false">
      <c r="A12801" s="71" t="s">
        <v>28</v>
      </c>
      <c r="B12801" s="74" t="s">
        <v>336</v>
      </c>
      <c r="C12801" s="74" t="n">
        <v>2010</v>
      </c>
      <c r="D12801" s="74" t="s">
        <v>674</v>
      </c>
      <c r="E12801" s="75" t="n">
        <v>21705</v>
      </c>
    </row>
    <row r="12802" customFormat="false" ht="12.8" hidden="false" customHeight="false" outlineLevel="0" collapsed="false">
      <c r="A12802" s="71" t="s">
        <v>28</v>
      </c>
      <c r="B12802" s="74" t="s">
        <v>336</v>
      </c>
      <c r="C12802" s="74" t="n">
        <v>2010</v>
      </c>
      <c r="D12802" s="74" t="s">
        <v>675</v>
      </c>
      <c r="E12802" s="75" t="n">
        <v>22605</v>
      </c>
    </row>
    <row r="12803" customFormat="false" ht="12.8" hidden="false" customHeight="false" outlineLevel="0" collapsed="false">
      <c r="A12803" s="71" t="s">
        <v>28</v>
      </c>
      <c r="B12803" s="74" t="s">
        <v>336</v>
      </c>
      <c r="C12803" s="74" t="n">
        <v>2010</v>
      </c>
      <c r="D12803" s="74" t="s">
        <v>676</v>
      </c>
      <c r="E12803" s="75" t="n">
        <v>22567.5</v>
      </c>
    </row>
    <row r="12804" customFormat="false" ht="12.8" hidden="false" customHeight="false" outlineLevel="0" collapsed="false">
      <c r="A12804" s="71" t="s">
        <v>28</v>
      </c>
      <c r="B12804" s="74" t="s">
        <v>336</v>
      </c>
      <c r="C12804" s="74" t="n">
        <v>2010</v>
      </c>
      <c r="D12804" s="74" t="s">
        <v>677</v>
      </c>
      <c r="E12804" s="75" t="n">
        <v>23435.5</v>
      </c>
    </row>
    <row r="12805" customFormat="false" ht="12.8" hidden="false" customHeight="false" outlineLevel="0" collapsed="false">
      <c r="A12805" s="71" t="s">
        <v>28</v>
      </c>
      <c r="B12805" s="74" t="s">
        <v>336</v>
      </c>
      <c r="C12805" s="76" t="n">
        <v>2010</v>
      </c>
      <c r="D12805" s="76" t="s">
        <v>678</v>
      </c>
      <c r="E12805" s="77" t="n">
        <v>26640</v>
      </c>
    </row>
    <row r="12806" customFormat="false" ht="12.8" hidden="false" customHeight="false" outlineLevel="0" collapsed="false">
      <c r="A12806" s="71" t="s">
        <v>28</v>
      </c>
      <c r="B12806" s="74" t="s">
        <v>336</v>
      </c>
      <c r="C12806" s="72" t="n">
        <v>2011</v>
      </c>
      <c r="D12806" s="72" t="s">
        <v>667</v>
      </c>
      <c r="E12806" s="73" t="n">
        <v>23575.508</v>
      </c>
    </row>
    <row r="12807" customFormat="false" ht="12.8" hidden="false" customHeight="false" outlineLevel="0" collapsed="false">
      <c r="A12807" s="71" t="s">
        <v>28</v>
      </c>
      <c r="B12807" s="74" t="s">
        <v>336</v>
      </c>
      <c r="C12807" s="74" t="n">
        <v>2011</v>
      </c>
      <c r="D12807" s="74" t="s">
        <v>668</v>
      </c>
      <c r="E12807" s="75" t="n">
        <v>22094.4</v>
      </c>
    </row>
    <row r="12808" customFormat="false" ht="12.8" hidden="false" customHeight="false" outlineLevel="0" collapsed="false">
      <c r="A12808" s="71" t="s">
        <v>28</v>
      </c>
      <c r="B12808" s="74" t="s">
        <v>336</v>
      </c>
      <c r="C12808" s="74" t="n">
        <v>2011</v>
      </c>
      <c r="D12808" s="74" t="s">
        <v>669</v>
      </c>
      <c r="E12808" s="75" t="n">
        <v>25158.1</v>
      </c>
    </row>
    <row r="12809" customFormat="false" ht="12.8" hidden="false" customHeight="false" outlineLevel="0" collapsed="false">
      <c r="A12809" s="71" t="s">
        <v>28</v>
      </c>
      <c r="B12809" s="74" t="s">
        <v>336</v>
      </c>
      <c r="C12809" s="74" t="n">
        <v>2011</v>
      </c>
      <c r="D12809" s="74" t="s">
        <v>670</v>
      </c>
      <c r="E12809" s="75" t="n">
        <v>23911.8</v>
      </c>
    </row>
    <row r="12810" customFormat="false" ht="12.8" hidden="false" customHeight="false" outlineLevel="0" collapsed="false">
      <c r="A12810" s="71" t="s">
        <v>28</v>
      </c>
      <c r="B12810" s="74" t="s">
        <v>336</v>
      </c>
      <c r="C12810" s="74" t="n">
        <v>2011</v>
      </c>
      <c r="D12810" s="74" t="s">
        <v>671</v>
      </c>
      <c r="E12810" s="75" t="n">
        <v>23817.3</v>
      </c>
    </row>
    <row r="12811" customFormat="false" ht="12.8" hidden="false" customHeight="false" outlineLevel="0" collapsed="false">
      <c r="A12811" s="71" t="s">
        <v>28</v>
      </c>
      <c r="B12811" s="74" t="s">
        <v>336</v>
      </c>
      <c r="C12811" s="74" t="n">
        <v>2011</v>
      </c>
      <c r="D12811" s="74" t="s">
        <v>672</v>
      </c>
      <c r="E12811" s="75" t="n">
        <v>24814.94</v>
      </c>
    </row>
    <row r="12812" customFormat="false" ht="12.8" hidden="false" customHeight="false" outlineLevel="0" collapsed="false">
      <c r="A12812" s="71" t="s">
        <v>28</v>
      </c>
      <c r="B12812" s="74" t="s">
        <v>336</v>
      </c>
      <c r="C12812" s="74" t="n">
        <v>2011</v>
      </c>
      <c r="D12812" s="74" t="s">
        <v>673</v>
      </c>
      <c r="E12812" s="75" t="n">
        <v>23435.3</v>
      </c>
    </row>
    <row r="12813" customFormat="false" ht="12.8" hidden="false" customHeight="false" outlineLevel="0" collapsed="false">
      <c r="A12813" s="71" t="s">
        <v>28</v>
      </c>
      <c r="B12813" s="74" t="s">
        <v>336</v>
      </c>
      <c r="C12813" s="74" t="n">
        <v>2011</v>
      </c>
      <c r="D12813" s="74" t="s">
        <v>674</v>
      </c>
      <c r="E12813" s="75" t="n">
        <v>25840.1</v>
      </c>
    </row>
    <row r="12814" customFormat="false" ht="12.8" hidden="false" customHeight="false" outlineLevel="0" collapsed="false">
      <c r="A12814" s="71" t="s">
        <v>28</v>
      </c>
      <c r="B12814" s="74" t="s">
        <v>336</v>
      </c>
      <c r="C12814" s="74" t="n">
        <v>2011</v>
      </c>
      <c r="D12814" s="74" t="s">
        <v>675</v>
      </c>
      <c r="E12814" s="75" t="n">
        <v>25691.6</v>
      </c>
    </row>
    <row r="12815" customFormat="false" ht="12.8" hidden="false" customHeight="false" outlineLevel="0" collapsed="false">
      <c r="A12815" s="71" t="s">
        <v>28</v>
      </c>
      <c r="B12815" s="74" t="s">
        <v>336</v>
      </c>
      <c r="C12815" s="74" t="n">
        <v>2011</v>
      </c>
      <c r="D12815" s="74" t="s">
        <v>676</v>
      </c>
      <c r="E12815" s="75" t="n">
        <v>25398.7</v>
      </c>
    </row>
    <row r="12816" customFormat="false" ht="12.8" hidden="false" customHeight="false" outlineLevel="0" collapsed="false">
      <c r="A12816" s="71" t="s">
        <v>28</v>
      </c>
      <c r="B12816" s="74" t="s">
        <v>336</v>
      </c>
      <c r="C12816" s="74" t="n">
        <v>2011</v>
      </c>
      <c r="D12816" s="74" t="s">
        <v>677</v>
      </c>
      <c r="E12816" s="75" t="n">
        <v>25199.9</v>
      </c>
    </row>
    <row r="12817" customFormat="false" ht="12.8" hidden="false" customHeight="false" outlineLevel="0" collapsed="false">
      <c r="A12817" s="71" t="s">
        <v>28</v>
      </c>
      <c r="B12817" s="74" t="s">
        <v>336</v>
      </c>
      <c r="C12817" s="76" t="n">
        <v>2011</v>
      </c>
      <c r="D12817" s="76" t="s">
        <v>678</v>
      </c>
      <c r="E12817" s="77" t="n">
        <v>29463.5</v>
      </c>
    </row>
    <row r="12818" customFormat="false" ht="12.8" hidden="false" customHeight="false" outlineLevel="0" collapsed="false">
      <c r="A12818" s="71" t="s">
        <v>28</v>
      </c>
      <c r="B12818" s="74" t="s">
        <v>336</v>
      </c>
      <c r="C12818" s="72" t="n">
        <v>2012</v>
      </c>
      <c r="D12818" s="72" t="s">
        <v>667</v>
      </c>
      <c r="E12818" s="73" t="n">
        <v>27528.3</v>
      </c>
    </row>
    <row r="12819" customFormat="false" ht="12.8" hidden="false" customHeight="false" outlineLevel="0" collapsed="false">
      <c r="A12819" s="71" t="s">
        <v>28</v>
      </c>
      <c r="B12819" s="74" t="s">
        <v>336</v>
      </c>
      <c r="C12819" s="74" t="n">
        <v>2012</v>
      </c>
      <c r="D12819" s="74" t="s">
        <v>668</v>
      </c>
      <c r="E12819" s="75" t="n">
        <v>25938.8</v>
      </c>
    </row>
    <row r="12820" customFormat="false" ht="12.8" hidden="false" customHeight="false" outlineLevel="0" collapsed="false">
      <c r="A12820" s="71" t="s">
        <v>28</v>
      </c>
      <c r="B12820" s="74" t="s">
        <v>336</v>
      </c>
      <c r="C12820" s="74" t="n">
        <v>2012</v>
      </c>
      <c r="D12820" s="74" t="s">
        <v>669</v>
      </c>
      <c r="E12820" s="75" t="n">
        <v>28066.7</v>
      </c>
    </row>
    <row r="12821" customFormat="false" ht="12.8" hidden="false" customHeight="false" outlineLevel="0" collapsed="false">
      <c r="A12821" s="71" t="s">
        <v>28</v>
      </c>
      <c r="B12821" s="74" t="s">
        <v>336</v>
      </c>
      <c r="C12821" s="74" t="n">
        <v>2012</v>
      </c>
      <c r="D12821" s="74" t="s">
        <v>670</v>
      </c>
      <c r="E12821" s="75" t="n">
        <v>27126.7</v>
      </c>
    </row>
    <row r="12822" customFormat="false" ht="12.8" hidden="false" customHeight="false" outlineLevel="0" collapsed="false">
      <c r="A12822" s="71" t="s">
        <v>28</v>
      </c>
      <c r="B12822" s="74" t="s">
        <v>336</v>
      </c>
      <c r="C12822" s="74" t="n">
        <v>2012</v>
      </c>
      <c r="D12822" s="74" t="s">
        <v>671</v>
      </c>
      <c r="E12822" s="75" t="n">
        <v>27146.74</v>
      </c>
    </row>
    <row r="12823" customFormat="false" ht="12.8" hidden="false" customHeight="false" outlineLevel="0" collapsed="false">
      <c r="A12823" s="71" t="s">
        <v>28</v>
      </c>
      <c r="B12823" s="74" t="s">
        <v>336</v>
      </c>
      <c r="C12823" s="74" t="n">
        <v>2012</v>
      </c>
      <c r="D12823" s="74" t="s">
        <v>672</v>
      </c>
      <c r="E12823" s="75" t="n">
        <v>27419</v>
      </c>
    </row>
    <row r="12824" customFormat="false" ht="12.8" hidden="false" customHeight="false" outlineLevel="0" collapsed="false">
      <c r="A12824" s="71" t="s">
        <v>28</v>
      </c>
      <c r="B12824" s="74" t="s">
        <v>336</v>
      </c>
      <c r="C12824" s="74" t="n">
        <v>2012</v>
      </c>
      <c r="D12824" s="74" t="s">
        <v>673</v>
      </c>
      <c r="E12824" s="75" t="n">
        <v>26936</v>
      </c>
    </row>
    <row r="12825" customFormat="false" ht="12.8" hidden="false" customHeight="false" outlineLevel="0" collapsed="false">
      <c r="A12825" s="71" t="s">
        <v>28</v>
      </c>
      <c r="B12825" s="74" t="s">
        <v>336</v>
      </c>
      <c r="C12825" s="74" t="n">
        <v>2012</v>
      </c>
      <c r="D12825" s="74" t="s">
        <v>674</v>
      </c>
      <c r="E12825" s="75" t="n">
        <v>29663.8</v>
      </c>
    </row>
    <row r="12826" customFormat="false" ht="12.8" hidden="false" customHeight="false" outlineLevel="0" collapsed="false">
      <c r="A12826" s="71" t="s">
        <v>28</v>
      </c>
      <c r="B12826" s="74" t="s">
        <v>336</v>
      </c>
      <c r="C12826" s="74" t="n">
        <v>2012</v>
      </c>
      <c r="D12826" s="74" t="s">
        <v>675</v>
      </c>
      <c r="E12826" s="75" t="n">
        <v>28210.8</v>
      </c>
    </row>
    <row r="12827" customFormat="false" ht="12.8" hidden="false" customHeight="false" outlineLevel="0" collapsed="false">
      <c r="A12827" s="71" t="s">
        <v>28</v>
      </c>
      <c r="B12827" s="74" t="s">
        <v>336</v>
      </c>
      <c r="C12827" s="74" t="n">
        <v>2012</v>
      </c>
      <c r="D12827" s="74" t="s">
        <v>676</v>
      </c>
      <c r="E12827" s="75" t="n">
        <v>30547.629</v>
      </c>
    </row>
    <row r="12828" customFormat="false" ht="12.8" hidden="false" customHeight="false" outlineLevel="0" collapsed="false">
      <c r="A12828" s="71" t="s">
        <v>28</v>
      </c>
      <c r="B12828" s="74" t="s">
        <v>336</v>
      </c>
      <c r="C12828" s="74" t="n">
        <v>2012</v>
      </c>
      <c r="D12828" s="74" t="s">
        <v>677</v>
      </c>
      <c r="E12828" s="75" t="n">
        <v>29228.597</v>
      </c>
    </row>
    <row r="12829" customFormat="false" ht="12.8" hidden="false" customHeight="false" outlineLevel="0" collapsed="false">
      <c r="A12829" s="71" t="s">
        <v>28</v>
      </c>
      <c r="B12829" s="74" t="s">
        <v>336</v>
      </c>
      <c r="C12829" s="76" t="n">
        <v>2012</v>
      </c>
      <c r="D12829" s="76" t="s">
        <v>678</v>
      </c>
      <c r="E12829" s="77" t="n">
        <v>32279.059</v>
      </c>
    </row>
    <row r="12830" customFormat="false" ht="12.8" hidden="false" customHeight="false" outlineLevel="0" collapsed="false">
      <c r="A12830" s="71" t="s">
        <v>28</v>
      </c>
      <c r="B12830" s="74" t="s">
        <v>336</v>
      </c>
      <c r="C12830" s="72" t="n">
        <v>2013</v>
      </c>
      <c r="D12830" s="72" t="s">
        <v>667</v>
      </c>
      <c r="E12830" s="73" t="n">
        <v>30473.2</v>
      </c>
    </row>
    <row r="12831" customFormat="false" ht="12.8" hidden="false" customHeight="false" outlineLevel="0" collapsed="false">
      <c r="A12831" s="71" t="s">
        <v>28</v>
      </c>
      <c r="B12831" s="74" t="s">
        <v>336</v>
      </c>
      <c r="C12831" s="74" t="n">
        <v>2013</v>
      </c>
      <c r="D12831" s="74" t="s">
        <v>668</v>
      </c>
      <c r="E12831" s="75" t="n">
        <v>26753.2</v>
      </c>
    </row>
    <row r="12832" customFormat="false" ht="12.8" hidden="false" customHeight="false" outlineLevel="0" collapsed="false">
      <c r="A12832" s="71" t="s">
        <v>28</v>
      </c>
      <c r="B12832" s="74" t="s">
        <v>336</v>
      </c>
      <c r="C12832" s="74" t="n">
        <v>2013</v>
      </c>
      <c r="D12832" s="74" t="s">
        <v>669</v>
      </c>
      <c r="E12832" s="75" t="n">
        <v>30062.9</v>
      </c>
    </row>
    <row r="12833" customFormat="false" ht="12.8" hidden="false" customHeight="false" outlineLevel="0" collapsed="false">
      <c r="A12833" s="71" t="s">
        <v>28</v>
      </c>
      <c r="B12833" s="74" t="s">
        <v>336</v>
      </c>
      <c r="C12833" s="74" t="n">
        <v>2013</v>
      </c>
      <c r="D12833" s="74" t="s">
        <v>670</v>
      </c>
      <c r="E12833" s="75" t="n">
        <v>29974.2</v>
      </c>
    </row>
    <row r="12834" customFormat="false" ht="12.8" hidden="false" customHeight="false" outlineLevel="0" collapsed="false">
      <c r="A12834" s="71" t="s">
        <v>28</v>
      </c>
      <c r="B12834" s="74" t="s">
        <v>336</v>
      </c>
      <c r="C12834" s="74" t="n">
        <v>2013</v>
      </c>
      <c r="D12834" s="74" t="s">
        <v>671</v>
      </c>
      <c r="E12834" s="75" t="n">
        <v>30082.9</v>
      </c>
    </row>
    <row r="12835" customFormat="false" ht="12.8" hidden="false" customHeight="false" outlineLevel="0" collapsed="false">
      <c r="A12835" s="71" t="s">
        <v>28</v>
      </c>
      <c r="B12835" s="74" t="s">
        <v>336</v>
      </c>
      <c r="C12835" s="74" t="n">
        <v>2013</v>
      </c>
      <c r="D12835" s="74" t="s">
        <v>672</v>
      </c>
      <c r="E12835" s="75" t="n">
        <v>29151.6</v>
      </c>
    </row>
    <row r="12836" customFormat="false" ht="12.8" hidden="false" customHeight="false" outlineLevel="0" collapsed="false">
      <c r="A12836" s="71" t="s">
        <v>28</v>
      </c>
      <c r="B12836" s="74" t="s">
        <v>336</v>
      </c>
      <c r="C12836" s="74" t="n">
        <v>2013</v>
      </c>
      <c r="D12836" s="74" t="s">
        <v>673</v>
      </c>
      <c r="E12836" s="75" t="n">
        <v>29671.6</v>
      </c>
    </row>
    <row r="12837" customFormat="false" ht="12.8" hidden="false" customHeight="false" outlineLevel="0" collapsed="false">
      <c r="A12837" s="71" t="s">
        <v>28</v>
      </c>
      <c r="B12837" s="74" t="s">
        <v>336</v>
      </c>
      <c r="C12837" s="74" t="n">
        <v>2013</v>
      </c>
      <c r="D12837" s="74" t="s">
        <v>674</v>
      </c>
      <c r="E12837" s="75" t="n">
        <v>31266.07</v>
      </c>
    </row>
    <row r="12838" customFormat="false" ht="12.8" hidden="false" customHeight="false" outlineLevel="0" collapsed="false">
      <c r="A12838" s="71" t="s">
        <v>28</v>
      </c>
      <c r="B12838" s="74" t="s">
        <v>336</v>
      </c>
      <c r="C12838" s="74" t="n">
        <v>2013</v>
      </c>
      <c r="D12838" s="74" t="s">
        <v>675</v>
      </c>
      <c r="E12838" s="75" t="n">
        <v>30333.3</v>
      </c>
    </row>
    <row r="12839" customFormat="false" ht="12.8" hidden="false" customHeight="false" outlineLevel="0" collapsed="false">
      <c r="A12839" s="71" t="s">
        <v>28</v>
      </c>
      <c r="B12839" s="74" t="s">
        <v>336</v>
      </c>
      <c r="C12839" s="74" t="n">
        <v>2013</v>
      </c>
      <c r="D12839" s="74" t="s">
        <v>676</v>
      </c>
      <c r="E12839" s="75" t="n">
        <v>32327</v>
      </c>
    </row>
    <row r="12840" customFormat="false" ht="12.8" hidden="false" customHeight="false" outlineLevel="0" collapsed="false">
      <c r="A12840" s="71" t="s">
        <v>28</v>
      </c>
      <c r="B12840" s="74" t="s">
        <v>336</v>
      </c>
      <c r="C12840" s="74" t="n">
        <v>2013</v>
      </c>
      <c r="D12840" s="74" t="s">
        <v>677</v>
      </c>
      <c r="E12840" s="75" t="n">
        <v>31711.8</v>
      </c>
    </row>
    <row r="12841" customFormat="false" ht="12.8" hidden="false" customHeight="false" outlineLevel="0" collapsed="false">
      <c r="A12841" s="71" t="s">
        <v>28</v>
      </c>
      <c r="B12841" s="74" t="s">
        <v>336</v>
      </c>
      <c r="C12841" s="76" t="n">
        <v>2013</v>
      </c>
      <c r="D12841" s="76" t="s">
        <v>678</v>
      </c>
      <c r="E12841" s="77" t="n">
        <v>35089.3</v>
      </c>
    </row>
    <row r="12842" customFormat="false" ht="12.8" hidden="false" customHeight="false" outlineLevel="0" collapsed="false">
      <c r="A12842" s="71" t="s">
        <v>28</v>
      </c>
      <c r="B12842" s="74" t="s">
        <v>336</v>
      </c>
      <c r="C12842" s="72" t="n">
        <v>2014</v>
      </c>
      <c r="D12842" s="72" t="s">
        <v>667</v>
      </c>
      <c r="E12842" s="73" t="n">
        <v>34045.3</v>
      </c>
    </row>
    <row r="12843" customFormat="false" ht="12.8" hidden="false" customHeight="false" outlineLevel="0" collapsed="false">
      <c r="A12843" s="71" t="s">
        <v>28</v>
      </c>
      <c r="B12843" s="74" t="s">
        <v>336</v>
      </c>
      <c r="C12843" s="74" t="n">
        <v>2014</v>
      </c>
      <c r="D12843" s="74" t="s">
        <v>668</v>
      </c>
      <c r="E12843" s="75" t="n">
        <v>31389.5</v>
      </c>
    </row>
    <row r="12844" customFormat="false" ht="12.8" hidden="false" customHeight="false" outlineLevel="0" collapsed="false">
      <c r="A12844" s="71" t="s">
        <v>28</v>
      </c>
      <c r="B12844" s="74" t="s">
        <v>336</v>
      </c>
      <c r="C12844" s="74" t="n">
        <v>2014</v>
      </c>
      <c r="D12844" s="74" t="s">
        <v>669</v>
      </c>
      <c r="E12844" s="75" t="n">
        <v>31868.5</v>
      </c>
    </row>
    <row r="12845" customFormat="false" ht="12.8" hidden="false" customHeight="false" outlineLevel="0" collapsed="false">
      <c r="A12845" s="71" t="s">
        <v>28</v>
      </c>
      <c r="B12845" s="74" t="s">
        <v>336</v>
      </c>
      <c r="C12845" s="74" t="n">
        <v>2014</v>
      </c>
      <c r="D12845" s="74" t="s">
        <v>670</v>
      </c>
      <c r="E12845" s="75" t="n">
        <v>33760.69</v>
      </c>
    </row>
    <row r="12846" customFormat="false" ht="12.8" hidden="false" customHeight="false" outlineLevel="0" collapsed="false">
      <c r="A12846" s="71" t="s">
        <v>28</v>
      </c>
      <c r="B12846" s="74" t="s">
        <v>336</v>
      </c>
      <c r="C12846" s="74" t="n">
        <v>2014</v>
      </c>
      <c r="D12846" s="74" t="s">
        <v>671</v>
      </c>
      <c r="E12846" s="75" t="n">
        <v>32799.714</v>
      </c>
    </row>
    <row r="12847" customFormat="false" ht="12.8" hidden="false" customHeight="false" outlineLevel="0" collapsed="false">
      <c r="A12847" s="71" t="s">
        <v>28</v>
      </c>
      <c r="B12847" s="74" t="s">
        <v>336</v>
      </c>
      <c r="C12847" s="74" t="n">
        <v>2014</v>
      </c>
      <c r="D12847" s="74" t="s">
        <v>672</v>
      </c>
      <c r="E12847" s="75" t="n">
        <v>31155.506</v>
      </c>
    </row>
    <row r="12848" customFormat="false" ht="12.8" hidden="false" customHeight="false" outlineLevel="0" collapsed="false">
      <c r="A12848" s="71" t="s">
        <v>28</v>
      </c>
      <c r="B12848" s="74" t="s">
        <v>336</v>
      </c>
      <c r="C12848" s="74" t="n">
        <v>2014</v>
      </c>
      <c r="D12848" s="74" t="s">
        <v>673</v>
      </c>
      <c r="E12848" s="75" t="n">
        <v>32451.5</v>
      </c>
    </row>
    <row r="12849" customFormat="false" ht="12.8" hidden="false" customHeight="false" outlineLevel="0" collapsed="false">
      <c r="A12849" s="71" t="s">
        <v>28</v>
      </c>
      <c r="B12849" s="74" t="s">
        <v>336</v>
      </c>
      <c r="C12849" s="74" t="n">
        <v>2014</v>
      </c>
      <c r="D12849" s="74" t="s">
        <v>674</v>
      </c>
      <c r="E12849" s="75" t="n">
        <v>33163.1</v>
      </c>
    </row>
    <row r="12850" customFormat="false" ht="12.8" hidden="false" customHeight="false" outlineLevel="0" collapsed="false">
      <c r="A12850" s="71" t="s">
        <v>28</v>
      </c>
      <c r="B12850" s="74" t="s">
        <v>336</v>
      </c>
      <c r="C12850" s="74" t="n">
        <v>2014</v>
      </c>
      <c r="D12850" s="74" t="s">
        <v>675</v>
      </c>
      <c r="E12850" s="75" t="n">
        <v>34650.056</v>
      </c>
    </row>
    <row r="12851" customFormat="false" ht="12.8" hidden="false" customHeight="false" outlineLevel="0" collapsed="false">
      <c r="A12851" s="71" t="s">
        <v>28</v>
      </c>
      <c r="B12851" s="74" t="s">
        <v>336</v>
      </c>
      <c r="C12851" s="74" t="n">
        <v>2014</v>
      </c>
      <c r="D12851" s="74" t="s">
        <v>676</v>
      </c>
      <c r="E12851" s="75" t="n">
        <v>36639.4</v>
      </c>
    </row>
    <row r="12852" customFormat="false" ht="12.8" hidden="false" customHeight="false" outlineLevel="0" collapsed="false">
      <c r="A12852" s="71" t="s">
        <v>28</v>
      </c>
      <c r="B12852" s="74" t="s">
        <v>336</v>
      </c>
      <c r="C12852" s="74" t="n">
        <v>2014</v>
      </c>
      <c r="D12852" s="74" t="s">
        <v>677</v>
      </c>
      <c r="E12852" s="75" t="n">
        <v>32267.9</v>
      </c>
    </row>
    <row r="12853" customFormat="false" ht="12.8" hidden="false" customHeight="false" outlineLevel="0" collapsed="false">
      <c r="A12853" s="71" t="s">
        <v>28</v>
      </c>
      <c r="B12853" s="74" t="s">
        <v>336</v>
      </c>
      <c r="C12853" s="76" t="n">
        <v>2014</v>
      </c>
      <c r="D12853" s="76" t="s">
        <v>678</v>
      </c>
      <c r="E12853" s="77" t="n">
        <v>38907.3</v>
      </c>
    </row>
    <row r="12854" customFormat="false" ht="12.8" hidden="false" customHeight="false" outlineLevel="0" collapsed="false">
      <c r="A12854" s="71" t="s">
        <v>28</v>
      </c>
      <c r="B12854" s="74" t="s">
        <v>336</v>
      </c>
      <c r="C12854" s="72" t="n">
        <v>2015</v>
      </c>
      <c r="D12854" s="72" t="s">
        <v>667</v>
      </c>
      <c r="E12854" s="73" t="n">
        <v>36323.7</v>
      </c>
    </row>
    <row r="12855" customFormat="false" ht="12.8" hidden="false" customHeight="false" outlineLevel="0" collapsed="false">
      <c r="A12855" s="71" t="s">
        <v>28</v>
      </c>
      <c r="B12855" s="74" t="s">
        <v>336</v>
      </c>
      <c r="C12855" s="74" t="n">
        <v>2015</v>
      </c>
      <c r="D12855" s="74" t="s">
        <v>668</v>
      </c>
      <c r="E12855" s="75" t="n">
        <v>29973.2</v>
      </c>
    </row>
    <row r="12856" customFormat="false" ht="12.8" hidden="false" customHeight="false" outlineLevel="0" collapsed="false">
      <c r="A12856" s="71" t="s">
        <v>28</v>
      </c>
      <c r="B12856" s="74" t="s">
        <v>336</v>
      </c>
      <c r="C12856" s="74" t="n">
        <v>2015</v>
      </c>
      <c r="D12856" s="74" t="s">
        <v>669</v>
      </c>
      <c r="E12856" s="75" t="n">
        <v>32413</v>
      </c>
    </row>
    <row r="12857" customFormat="false" ht="12.8" hidden="false" customHeight="false" outlineLevel="0" collapsed="false">
      <c r="A12857" s="71" t="s">
        <v>28</v>
      </c>
      <c r="B12857" s="74" t="s">
        <v>336</v>
      </c>
      <c r="C12857" s="74" t="n">
        <v>2015</v>
      </c>
      <c r="D12857" s="74" t="s">
        <v>670</v>
      </c>
      <c r="E12857" s="75" t="n">
        <v>32915.7</v>
      </c>
    </row>
    <row r="12858" customFormat="false" ht="12.8" hidden="false" customHeight="false" outlineLevel="0" collapsed="false">
      <c r="A12858" s="71" t="s">
        <v>28</v>
      </c>
      <c r="B12858" s="74" t="s">
        <v>336</v>
      </c>
      <c r="C12858" s="74" t="n">
        <v>2015</v>
      </c>
      <c r="D12858" s="74" t="s">
        <v>671</v>
      </c>
      <c r="E12858" s="75" t="n">
        <v>30546.2</v>
      </c>
    </row>
    <row r="12859" customFormat="false" ht="12.8" hidden="false" customHeight="false" outlineLevel="0" collapsed="false">
      <c r="A12859" s="71" t="s">
        <v>28</v>
      </c>
      <c r="B12859" s="74" t="s">
        <v>336</v>
      </c>
      <c r="C12859" s="74" t="n">
        <v>2015</v>
      </c>
      <c r="D12859" s="74" t="s">
        <v>672</v>
      </c>
      <c r="E12859" s="75" t="n">
        <v>31811.2</v>
      </c>
    </row>
    <row r="12860" customFormat="false" ht="12.8" hidden="false" customHeight="false" outlineLevel="0" collapsed="false">
      <c r="A12860" s="71" t="s">
        <v>28</v>
      </c>
      <c r="B12860" s="74" t="s">
        <v>336</v>
      </c>
      <c r="C12860" s="74" t="n">
        <v>2015</v>
      </c>
      <c r="D12860" s="74" t="s">
        <v>673</v>
      </c>
      <c r="E12860" s="75" t="n">
        <v>32578.1</v>
      </c>
    </row>
    <row r="12861" customFormat="false" ht="12.8" hidden="false" customHeight="false" outlineLevel="0" collapsed="false">
      <c r="A12861" s="71" t="s">
        <v>28</v>
      </c>
      <c r="B12861" s="74" t="s">
        <v>336</v>
      </c>
      <c r="C12861" s="74" t="n">
        <v>2015</v>
      </c>
      <c r="D12861" s="74" t="s">
        <v>674</v>
      </c>
      <c r="E12861" s="75" t="n">
        <v>31097</v>
      </c>
    </row>
    <row r="12862" customFormat="false" ht="12.8" hidden="false" customHeight="false" outlineLevel="0" collapsed="false">
      <c r="A12862" s="71" t="s">
        <v>28</v>
      </c>
      <c r="B12862" s="74" t="s">
        <v>336</v>
      </c>
      <c r="C12862" s="74" t="n">
        <v>2015</v>
      </c>
      <c r="D12862" s="74" t="s">
        <v>675</v>
      </c>
      <c r="E12862" s="75" t="n">
        <v>32539.3</v>
      </c>
    </row>
    <row r="12863" customFormat="false" ht="12.8" hidden="false" customHeight="false" outlineLevel="0" collapsed="false">
      <c r="A12863" s="71" t="s">
        <v>28</v>
      </c>
      <c r="B12863" s="74" t="s">
        <v>336</v>
      </c>
      <c r="C12863" s="74" t="n">
        <v>2015</v>
      </c>
      <c r="D12863" s="74" t="s">
        <v>676</v>
      </c>
      <c r="E12863" s="75" t="n">
        <v>33238.393</v>
      </c>
    </row>
    <row r="12864" customFormat="false" ht="12.8" hidden="false" customHeight="false" outlineLevel="0" collapsed="false">
      <c r="A12864" s="71" t="s">
        <v>28</v>
      </c>
      <c r="B12864" s="74" t="s">
        <v>336</v>
      </c>
      <c r="C12864" s="74" t="n">
        <v>2015</v>
      </c>
      <c r="D12864" s="74" t="s">
        <v>677</v>
      </c>
      <c r="E12864" s="75" t="n">
        <v>30809.172</v>
      </c>
    </row>
    <row r="12865" customFormat="false" ht="12.8" hidden="false" customHeight="false" outlineLevel="0" collapsed="false">
      <c r="A12865" s="71" t="s">
        <v>28</v>
      </c>
      <c r="B12865" s="74" t="s">
        <v>336</v>
      </c>
      <c r="C12865" s="76" t="n">
        <v>2015</v>
      </c>
      <c r="D12865" s="76" t="s">
        <v>678</v>
      </c>
      <c r="E12865" s="77" t="n">
        <v>36502</v>
      </c>
    </row>
    <row r="12866" customFormat="false" ht="12.8" hidden="false" customHeight="false" outlineLevel="0" collapsed="false">
      <c r="A12866" s="71" t="s">
        <v>28</v>
      </c>
      <c r="B12866" s="74" t="s">
        <v>336</v>
      </c>
      <c r="C12866" s="72" t="n">
        <v>2016</v>
      </c>
      <c r="D12866" s="72" t="s">
        <v>667</v>
      </c>
      <c r="E12866" s="73" t="n">
        <v>31534.1</v>
      </c>
    </row>
    <row r="12867" customFormat="false" ht="12.8" hidden="false" customHeight="false" outlineLevel="0" collapsed="false">
      <c r="A12867" s="71" t="s">
        <v>28</v>
      </c>
      <c r="B12867" s="74" t="s">
        <v>336</v>
      </c>
      <c r="C12867" s="74" t="n">
        <v>2016</v>
      </c>
      <c r="D12867" s="74" t="s">
        <v>668</v>
      </c>
      <c r="E12867" s="75" t="n">
        <v>31947.5</v>
      </c>
    </row>
    <row r="12868" customFormat="false" ht="12.8" hidden="false" customHeight="false" outlineLevel="0" collapsed="false">
      <c r="A12868" s="71" t="s">
        <v>28</v>
      </c>
      <c r="B12868" s="74" t="s">
        <v>336</v>
      </c>
      <c r="C12868" s="74" t="n">
        <v>2016</v>
      </c>
      <c r="D12868" s="74" t="s">
        <v>669</v>
      </c>
      <c r="E12868" s="75" t="n">
        <v>34044.1</v>
      </c>
    </row>
    <row r="12869" customFormat="false" ht="12.8" hidden="false" customHeight="false" outlineLevel="0" collapsed="false">
      <c r="A12869" s="71" t="s">
        <v>28</v>
      </c>
      <c r="B12869" s="74" t="s">
        <v>336</v>
      </c>
      <c r="C12869" s="74" t="n">
        <v>2016</v>
      </c>
      <c r="D12869" s="74" t="s">
        <v>670</v>
      </c>
      <c r="E12869" s="75" t="n">
        <v>32318.4</v>
      </c>
    </row>
    <row r="12870" customFormat="false" ht="12.8" hidden="false" customHeight="false" outlineLevel="0" collapsed="false">
      <c r="A12870" s="71" t="s">
        <v>28</v>
      </c>
      <c r="B12870" s="74" t="s">
        <v>336</v>
      </c>
      <c r="C12870" s="74" t="n">
        <v>2016</v>
      </c>
      <c r="D12870" s="74" t="s">
        <v>671</v>
      </c>
      <c r="E12870" s="75" t="n">
        <v>32186.274</v>
      </c>
    </row>
    <row r="12871" customFormat="false" ht="12.8" hidden="false" customHeight="false" outlineLevel="0" collapsed="false">
      <c r="A12871" s="71" t="s">
        <v>28</v>
      </c>
      <c r="B12871" s="74" t="s">
        <v>336</v>
      </c>
      <c r="C12871" s="74" t="n">
        <v>2016</v>
      </c>
      <c r="D12871" s="74" t="s">
        <v>672</v>
      </c>
      <c r="E12871" s="75" t="n">
        <v>32233.5</v>
      </c>
    </row>
    <row r="12872" customFormat="false" ht="12.8" hidden="false" customHeight="false" outlineLevel="0" collapsed="false">
      <c r="A12872" s="71" t="s">
        <v>28</v>
      </c>
      <c r="B12872" s="74" t="s">
        <v>336</v>
      </c>
      <c r="C12872" s="74" t="n">
        <v>2016</v>
      </c>
      <c r="D12872" s="74" t="s">
        <v>673</v>
      </c>
      <c r="E12872" s="75" t="n">
        <v>32328.649</v>
      </c>
    </row>
    <row r="12873" customFormat="false" ht="12.8" hidden="false" customHeight="false" outlineLevel="0" collapsed="false">
      <c r="A12873" s="71" t="s">
        <v>28</v>
      </c>
      <c r="B12873" s="74" t="s">
        <v>336</v>
      </c>
      <c r="C12873" s="74" t="n">
        <v>2016</v>
      </c>
      <c r="D12873" s="74" t="s">
        <v>674</v>
      </c>
      <c r="E12873" s="75" t="n">
        <v>33228.07</v>
      </c>
    </row>
    <row r="12874" customFormat="false" ht="12.8" hidden="false" customHeight="false" outlineLevel="0" collapsed="false">
      <c r="A12874" s="71" t="s">
        <v>28</v>
      </c>
      <c r="B12874" s="74" t="s">
        <v>336</v>
      </c>
      <c r="C12874" s="74" t="n">
        <v>2016</v>
      </c>
      <c r="D12874" s="74" t="s">
        <v>675</v>
      </c>
      <c r="E12874" s="75" t="n">
        <v>34930</v>
      </c>
    </row>
    <row r="12875" customFormat="false" ht="12.8" hidden="false" customHeight="false" outlineLevel="0" collapsed="false">
      <c r="A12875" s="71" t="s">
        <v>28</v>
      </c>
      <c r="B12875" s="74" t="s">
        <v>336</v>
      </c>
      <c r="C12875" s="74" t="n">
        <v>2016</v>
      </c>
      <c r="D12875" s="74" t="s">
        <v>676</v>
      </c>
      <c r="E12875" s="75" t="n">
        <v>33763.6</v>
      </c>
    </row>
    <row r="12876" customFormat="false" ht="12.8" hidden="false" customHeight="false" outlineLevel="0" collapsed="false">
      <c r="A12876" s="71" t="s">
        <v>28</v>
      </c>
      <c r="B12876" s="74" t="s">
        <v>336</v>
      </c>
      <c r="C12876" s="74" t="n">
        <v>2016</v>
      </c>
      <c r="D12876" s="74" t="s">
        <v>677</v>
      </c>
      <c r="E12876" s="75" t="n">
        <v>32727.8</v>
      </c>
    </row>
    <row r="12877" customFormat="false" ht="12.8" hidden="false" customHeight="false" outlineLevel="0" collapsed="false">
      <c r="A12877" s="71" t="s">
        <v>28</v>
      </c>
      <c r="B12877" s="74" t="s">
        <v>336</v>
      </c>
      <c r="C12877" s="76" t="n">
        <v>2016</v>
      </c>
      <c r="D12877" s="76" t="s">
        <v>678</v>
      </c>
      <c r="E12877" s="77" t="n">
        <v>37010</v>
      </c>
    </row>
    <row r="12878" customFormat="false" ht="12.8" hidden="false" customHeight="false" outlineLevel="0" collapsed="false">
      <c r="A12878" s="71" t="s">
        <v>28</v>
      </c>
      <c r="B12878" s="74" t="s">
        <v>336</v>
      </c>
      <c r="C12878" s="72" t="n">
        <v>2017</v>
      </c>
      <c r="D12878" s="72" t="s">
        <v>667</v>
      </c>
      <c r="E12878" s="73" t="n">
        <v>34091.5</v>
      </c>
    </row>
    <row r="12879" customFormat="false" ht="12.8" hidden="false" customHeight="false" outlineLevel="0" collapsed="false">
      <c r="A12879" s="71" t="s">
        <v>28</v>
      </c>
      <c r="B12879" s="74" t="s">
        <v>336</v>
      </c>
      <c r="C12879" s="74" t="n">
        <v>2017</v>
      </c>
      <c r="D12879" s="74" t="s">
        <v>668</v>
      </c>
      <c r="E12879" s="75" t="n">
        <v>32234.684</v>
      </c>
    </row>
    <row r="12880" customFormat="false" ht="12.8" hidden="false" customHeight="false" outlineLevel="0" collapsed="false">
      <c r="A12880" s="71" t="s">
        <v>28</v>
      </c>
      <c r="B12880" s="74" t="s">
        <v>336</v>
      </c>
      <c r="C12880" s="74" t="n">
        <v>2017</v>
      </c>
      <c r="D12880" s="74" t="s">
        <v>669</v>
      </c>
      <c r="E12880" s="75" t="n">
        <v>35590</v>
      </c>
    </row>
    <row r="12881" customFormat="false" ht="12.8" hidden="false" customHeight="false" outlineLevel="0" collapsed="false">
      <c r="A12881" s="71" t="s">
        <v>28</v>
      </c>
      <c r="B12881" s="74" t="s">
        <v>336</v>
      </c>
      <c r="C12881" s="74" t="n">
        <v>2017</v>
      </c>
      <c r="D12881" s="74" t="s">
        <v>670</v>
      </c>
      <c r="E12881" s="75" t="n">
        <v>33291.712</v>
      </c>
    </row>
    <row r="12882" customFormat="false" ht="12.8" hidden="false" customHeight="false" outlineLevel="0" collapsed="false">
      <c r="A12882" s="71" t="s">
        <v>28</v>
      </c>
      <c r="B12882" s="74" t="s">
        <v>336</v>
      </c>
      <c r="C12882" s="74" t="n">
        <v>2017</v>
      </c>
      <c r="D12882" s="74" t="s">
        <v>671</v>
      </c>
      <c r="E12882" s="75" t="n">
        <v>33758.6</v>
      </c>
    </row>
    <row r="12883" customFormat="false" ht="12.8" hidden="false" customHeight="false" outlineLevel="0" collapsed="false">
      <c r="A12883" s="71" t="s">
        <v>28</v>
      </c>
      <c r="B12883" s="74" t="s">
        <v>336</v>
      </c>
      <c r="C12883" s="74" t="n">
        <v>2017</v>
      </c>
      <c r="D12883" s="74" t="s">
        <v>672</v>
      </c>
      <c r="E12883" s="75" t="n">
        <v>34285</v>
      </c>
    </row>
    <row r="12884" customFormat="false" ht="12.8" hidden="false" customHeight="false" outlineLevel="0" collapsed="false">
      <c r="A12884" s="71" t="s">
        <v>28</v>
      </c>
      <c r="B12884" s="74" t="s">
        <v>336</v>
      </c>
      <c r="C12884" s="74" t="n">
        <v>2017</v>
      </c>
      <c r="D12884" s="74" t="s">
        <v>673</v>
      </c>
      <c r="E12884" s="75" t="n">
        <v>32794.5</v>
      </c>
    </row>
    <row r="12885" customFormat="false" ht="12.8" hidden="false" customHeight="false" outlineLevel="0" collapsed="false">
      <c r="A12885" s="71" t="s">
        <v>28</v>
      </c>
      <c r="B12885" s="74" t="s">
        <v>336</v>
      </c>
      <c r="C12885" s="74" t="n">
        <v>2017</v>
      </c>
      <c r="D12885" s="74" t="s">
        <v>674</v>
      </c>
      <c r="E12885" s="75" t="n">
        <v>33829.1</v>
      </c>
    </row>
    <row r="12886" customFormat="false" ht="12.8" hidden="false" customHeight="false" outlineLevel="0" collapsed="false">
      <c r="A12886" s="71" t="s">
        <v>28</v>
      </c>
      <c r="B12886" s="74" t="s">
        <v>336</v>
      </c>
      <c r="C12886" s="74" t="n">
        <v>2017</v>
      </c>
      <c r="D12886" s="74" t="s">
        <v>675</v>
      </c>
      <c r="E12886" s="75" t="n">
        <v>31938.1</v>
      </c>
    </row>
    <row r="12887" customFormat="false" ht="12.8" hidden="false" customHeight="false" outlineLevel="0" collapsed="false">
      <c r="A12887" s="71" t="s">
        <v>28</v>
      </c>
      <c r="B12887" s="74" t="s">
        <v>336</v>
      </c>
      <c r="C12887" s="74" t="n">
        <v>2017</v>
      </c>
      <c r="D12887" s="74" t="s">
        <v>676</v>
      </c>
      <c r="E12887" s="75" t="n">
        <v>33142.535</v>
      </c>
    </row>
    <row r="12888" customFormat="false" ht="12.8" hidden="false" customHeight="false" outlineLevel="0" collapsed="false">
      <c r="A12888" s="71" t="s">
        <v>28</v>
      </c>
      <c r="B12888" s="74" t="s">
        <v>336</v>
      </c>
      <c r="C12888" s="74" t="n">
        <v>2017</v>
      </c>
      <c r="D12888" s="74" t="s">
        <v>677</v>
      </c>
      <c r="E12888" s="75" t="n">
        <v>31828.223</v>
      </c>
    </row>
    <row r="12889" customFormat="false" ht="12.8" hidden="false" customHeight="false" outlineLevel="0" collapsed="false">
      <c r="A12889" s="71" t="s">
        <v>28</v>
      </c>
      <c r="B12889" s="74" t="s">
        <v>336</v>
      </c>
      <c r="C12889" s="76" t="n">
        <v>2017</v>
      </c>
      <c r="D12889" s="76" t="s">
        <v>678</v>
      </c>
      <c r="E12889" s="77" t="n">
        <v>34643.945</v>
      </c>
    </row>
    <row r="12890" customFormat="false" ht="12.8" hidden="false" customHeight="false" outlineLevel="0" collapsed="false">
      <c r="A12890" s="71" t="s">
        <v>28</v>
      </c>
      <c r="B12890" s="74" t="s">
        <v>336</v>
      </c>
      <c r="C12890" s="72" t="n">
        <v>2018</v>
      </c>
      <c r="D12890" s="72" t="s">
        <v>667</v>
      </c>
      <c r="E12890" s="73" t="n">
        <v>32948.314</v>
      </c>
    </row>
    <row r="12891" customFormat="false" ht="12.8" hidden="false" customHeight="false" outlineLevel="0" collapsed="false">
      <c r="A12891" s="71" t="s">
        <v>28</v>
      </c>
      <c r="B12891" s="74" t="s">
        <v>336</v>
      </c>
      <c r="C12891" s="74" t="n">
        <v>2018</v>
      </c>
      <c r="D12891" s="74" t="s">
        <v>668</v>
      </c>
      <c r="E12891" s="75" t="n">
        <v>29660.055</v>
      </c>
    </row>
    <row r="12892" customFormat="false" ht="12.8" hidden="false" customHeight="false" outlineLevel="0" collapsed="false">
      <c r="A12892" s="71" t="s">
        <v>28</v>
      </c>
      <c r="B12892" s="74" t="s">
        <v>336</v>
      </c>
      <c r="C12892" s="74" t="n">
        <v>2018</v>
      </c>
      <c r="D12892" s="74" t="s">
        <v>669</v>
      </c>
      <c r="E12892" s="75" t="n">
        <v>34773.779</v>
      </c>
    </row>
    <row r="12893" customFormat="false" ht="12.8" hidden="false" customHeight="false" outlineLevel="0" collapsed="false">
      <c r="A12893" s="71" t="s">
        <v>28</v>
      </c>
      <c r="B12893" s="74" t="s">
        <v>336</v>
      </c>
      <c r="C12893" s="74" t="n">
        <v>2018</v>
      </c>
      <c r="D12893" s="74" t="s">
        <v>670</v>
      </c>
      <c r="E12893" s="75" t="n">
        <v>31685.829</v>
      </c>
    </row>
    <row r="12894" customFormat="false" ht="12.8" hidden="false" customHeight="false" outlineLevel="0" collapsed="false">
      <c r="A12894" s="71" t="s">
        <v>28</v>
      </c>
      <c r="B12894" s="74" t="s">
        <v>336</v>
      </c>
      <c r="C12894" s="74" t="n">
        <v>2018</v>
      </c>
      <c r="D12894" s="74" t="s">
        <v>671</v>
      </c>
      <c r="E12894" s="75" t="n">
        <v>30298.905</v>
      </c>
    </row>
    <row r="12895" customFormat="false" ht="12.8" hidden="false" customHeight="false" outlineLevel="0" collapsed="false">
      <c r="A12895" s="71" t="s">
        <v>28</v>
      </c>
      <c r="B12895" s="74" t="s">
        <v>336</v>
      </c>
      <c r="C12895" s="74" t="n">
        <v>2018</v>
      </c>
      <c r="D12895" s="74" t="s">
        <v>672</v>
      </c>
      <c r="E12895" s="75" t="n">
        <v>29743.613</v>
      </c>
    </row>
    <row r="12896" customFormat="false" ht="12.8" hidden="false" customHeight="false" outlineLevel="0" collapsed="false">
      <c r="A12896" s="71" t="s">
        <v>28</v>
      </c>
      <c r="B12896" s="74" t="s">
        <v>336</v>
      </c>
      <c r="C12896" s="74" t="n">
        <v>2018</v>
      </c>
      <c r="D12896" s="74" t="s">
        <v>673</v>
      </c>
      <c r="E12896" s="75" t="n">
        <v>30153.003</v>
      </c>
    </row>
    <row r="12897" customFormat="false" ht="12.8" hidden="false" customHeight="false" outlineLevel="0" collapsed="false">
      <c r="A12897" s="71" t="s">
        <v>28</v>
      </c>
      <c r="B12897" s="74" t="s">
        <v>336</v>
      </c>
      <c r="C12897" s="74" t="n">
        <v>2018</v>
      </c>
      <c r="D12897" s="74" t="s">
        <v>674</v>
      </c>
      <c r="E12897" s="75" t="n">
        <v>32735.9</v>
      </c>
    </row>
    <row r="12898" customFormat="false" ht="12.8" hidden="false" customHeight="false" outlineLevel="0" collapsed="false">
      <c r="A12898" s="71" t="s">
        <v>28</v>
      </c>
      <c r="B12898" s="74" t="s">
        <v>336</v>
      </c>
      <c r="C12898" s="74" t="n">
        <v>2018</v>
      </c>
      <c r="D12898" s="74" t="s">
        <v>675</v>
      </c>
      <c r="E12898" s="75" t="n">
        <v>28267.611</v>
      </c>
    </row>
    <row r="12899" customFormat="false" ht="12.8" hidden="false" customHeight="false" outlineLevel="0" collapsed="false">
      <c r="A12899" s="71" t="s">
        <v>28</v>
      </c>
      <c r="B12899" s="74" t="s">
        <v>336</v>
      </c>
      <c r="C12899" s="74" t="n">
        <v>2018</v>
      </c>
      <c r="D12899" s="74" t="s">
        <v>676</v>
      </c>
      <c r="E12899" s="75" t="n">
        <v>29255.666</v>
      </c>
    </row>
    <row r="12900" customFormat="false" ht="12.8" hidden="false" customHeight="false" outlineLevel="0" collapsed="false">
      <c r="A12900" s="71" t="s">
        <v>28</v>
      </c>
      <c r="B12900" s="74" t="s">
        <v>336</v>
      </c>
      <c r="C12900" s="74" t="n">
        <v>2018</v>
      </c>
      <c r="D12900" s="74" t="s">
        <v>677</v>
      </c>
      <c r="E12900" s="75" t="n">
        <v>28827.305</v>
      </c>
    </row>
    <row r="12901" customFormat="false" ht="12.8" hidden="false" customHeight="false" outlineLevel="0" collapsed="false">
      <c r="A12901" s="71" t="s">
        <v>28</v>
      </c>
      <c r="B12901" s="74" t="s">
        <v>336</v>
      </c>
      <c r="C12901" s="76" t="n">
        <v>2018</v>
      </c>
      <c r="D12901" s="76" t="s">
        <v>678</v>
      </c>
      <c r="E12901" s="77" t="n">
        <v>31766.064</v>
      </c>
    </row>
    <row r="12902" customFormat="false" ht="12.8" hidden="false" customHeight="false" outlineLevel="0" collapsed="false">
      <c r="A12902" s="71" t="s">
        <v>28</v>
      </c>
      <c r="B12902" s="74" t="s">
        <v>336</v>
      </c>
      <c r="C12902" s="72" t="n">
        <v>2019</v>
      </c>
      <c r="D12902" s="72" t="s">
        <v>667</v>
      </c>
      <c r="E12902" s="73" t="n">
        <v>31715.5</v>
      </c>
    </row>
    <row r="12903" customFormat="false" ht="12.8" hidden="false" customHeight="false" outlineLevel="0" collapsed="false">
      <c r="A12903" s="71" t="s">
        <v>28</v>
      </c>
      <c r="B12903" s="74" t="s">
        <v>336</v>
      </c>
      <c r="C12903" s="74" t="n">
        <v>2019</v>
      </c>
      <c r="D12903" s="74" t="s">
        <v>668</v>
      </c>
      <c r="E12903" s="75" t="n">
        <v>30139.5</v>
      </c>
    </row>
    <row r="12904" customFormat="false" ht="12.8" hidden="false" customHeight="false" outlineLevel="0" collapsed="false">
      <c r="A12904" s="71" t="s">
        <v>28</v>
      </c>
      <c r="B12904" s="74" t="s">
        <v>336</v>
      </c>
      <c r="C12904" s="74" t="n">
        <v>2019</v>
      </c>
      <c r="D12904" s="74" t="s">
        <v>669</v>
      </c>
      <c r="E12904" s="75" t="n">
        <v>31410.1</v>
      </c>
    </row>
    <row r="12905" customFormat="false" ht="12.8" hidden="false" customHeight="false" outlineLevel="0" collapsed="false">
      <c r="A12905" s="71" t="s">
        <v>28</v>
      </c>
      <c r="B12905" s="74" t="s">
        <v>336</v>
      </c>
      <c r="C12905" s="74" t="n">
        <v>2019</v>
      </c>
      <c r="D12905" s="74" t="s">
        <v>670</v>
      </c>
      <c r="E12905" s="75" t="n">
        <v>31867.6</v>
      </c>
    </row>
    <row r="12906" customFormat="false" ht="12.8" hidden="false" customHeight="false" outlineLevel="0" collapsed="false">
      <c r="A12906" s="71" t="s">
        <v>28</v>
      </c>
      <c r="B12906" s="74" t="s">
        <v>336</v>
      </c>
      <c r="C12906" s="74" t="n">
        <v>2019</v>
      </c>
      <c r="D12906" s="74" t="s">
        <v>671</v>
      </c>
      <c r="E12906" s="75" t="n">
        <v>32084.1</v>
      </c>
    </row>
    <row r="12907" customFormat="false" ht="12.8" hidden="false" customHeight="false" outlineLevel="0" collapsed="false">
      <c r="A12907" s="71" t="s">
        <v>28</v>
      </c>
      <c r="B12907" s="74" t="s">
        <v>336</v>
      </c>
      <c r="C12907" s="74" t="n">
        <v>2019</v>
      </c>
      <c r="D12907" s="74" t="s">
        <v>672</v>
      </c>
      <c r="E12907" s="75" t="n">
        <v>29371.5</v>
      </c>
    </row>
    <row r="12908" customFormat="false" ht="12.8" hidden="false" customHeight="false" outlineLevel="0" collapsed="false">
      <c r="A12908" s="71" t="s">
        <v>28</v>
      </c>
      <c r="B12908" s="74" t="s">
        <v>336</v>
      </c>
      <c r="C12908" s="74" t="n">
        <v>2019</v>
      </c>
      <c r="D12908" s="74" t="s">
        <v>673</v>
      </c>
      <c r="E12908" s="75" t="n">
        <v>31754.6</v>
      </c>
    </row>
    <row r="12909" customFormat="false" ht="12.8" hidden="false" customHeight="false" outlineLevel="0" collapsed="false">
      <c r="A12909" s="71" t="s">
        <v>28</v>
      </c>
      <c r="B12909" s="74" t="s">
        <v>336</v>
      </c>
      <c r="C12909" s="74" t="n">
        <v>2019</v>
      </c>
      <c r="D12909" s="74" t="s">
        <v>674</v>
      </c>
      <c r="E12909" s="75" t="n">
        <v>33412</v>
      </c>
    </row>
    <row r="12910" customFormat="false" ht="12.8" hidden="false" customHeight="false" outlineLevel="0" collapsed="false">
      <c r="A12910" s="71" t="s">
        <v>28</v>
      </c>
      <c r="B12910" s="74" t="s">
        <v>336</v>
      </c>
      <c r="C12910" s="74" t="n">
        <v>2019</v>
      </c>
      <c r="D12910" s="74" t="s">
        <v>675</v>
      </c>
      <c r="E12910" s="75" t="n">
        <v>31342.216</v>
      </c>
    </row>
    <row r="12911" customFormat="false" ht="12.8" hidden="false" customHeight="false" outlineLevel="0" collapsed="false">
      <c r="A12911" s="71" t="s">
        <v>28</v>
      </c>
      <c r="B12911" s="74" t="s">
        <v>336</v>
      </c>
      <c r="C12911" s="74" t="n">
        <v>2019</v>
      </c>
      <c r="D12911" s="74" t="s">
        <v>676</v>
      </c>
      <c r="E12911" s="75" t="n">
        <v>33737.8</v>
      </c>
    </row>
    <row r="12912" customFormat="false" ht="12.8" hidden="false" customHeight="false" outlineLevel="0" collapsed="false">
      <c r="A12912" s="71" t="s">
        <v>28</v>
      </c>
      <c r="B12912" s="74" t="s">
        <v>336</v>
      </c>
      <c r="C12912" s="74" t="n">
        <v>2019</v>
      </c>
      <c r="D12912" s="74" t="s">
        <v>677</v>
      </c>
      <c r="E12912" s="75" t="n">
        <v>30563</v>
      </c>
    </row>
    <row r="12913" customFormat="false" ht="12.8" hidden="false" customHeight="false" outlineLevel="0" collapsed="false">
      <c r="A12913" s="71" t="s">
        <v>28</v>
      </c>
      <c r="B12913" s="74" t="s">
        <v>336</v>
      </c>
      <c r="C12913" s="76" t="n">
        <v>2019</v>
      </c>
      <c r="D12913" s="76" t="s">
        <v>678</v>
      </c>
      <c r="E12913" s="77" t="n">
        <v>32682.5</v>
      </c>
    </row>
    <row r="12914" customFormat="false" ht="12.8" hidden="false" customHeight="false" outlineLevel="0" collapsed="false">
      <c r="A12914" s="71" t="s">
        <v>28</v>
      </c>
      <c r="B12914" s="74" t="s">
        <v>336</v>
      </c>
      <c r="C12914" s="72" t="n">
        <v>2020</v>
      </c>
      <c r="D12914" s="72" t="s">
        <v>667</v>
      </c>
      <c r="E12914" s="73" t="n">
        <v>31158</v>
      </c>
    </row>
    <row r="12915" customFormat="false" ht="12.8" hidden="false" customHeight="false" outlineLevel="0" collapsed="false">
      <c r="A12915" s="71" t="s">
        <v>28</v>
      </c>
      <c r="B12915" s="74" t="s">
        <v>336</v>
      </c>
      <c r="C12915" s="74" t="n">
        <v>2020</v>
      </c>
      <c r="D12915" s="74" t="s">
        <v>668</v>
      </c>
      <c r="E12915" s="75" t="n">
        <v>30119.5</v>
      </c>
    </row>
    <row r="12916" customFormat="false" ht="12.8" hidden="false" customHeight="false" outlineLevel="0" collapsed="false">
      <c r="A12916" s="71" t="s">
        <v>28</v>
      </c>
      <c r="B12916" s="74" t="s">
        <v>336</v>
      </c>
      <c r="C12916" s="74" t="n">
        <v>2020</v>
      </c>
      <c r="D12916" s="74" t="s">
        <v>669</v>
      </c>
      <c r="E12916" s="75" t="n">
        <v>26590.5</v>
      </c>
    </row>
    <row r="12917" customFormat="false" ht="12.8" hidden="false" customHeight="false" outlineLevel="0" collapsed="false">
      <c r="A12917" s="71" t="s">
        <v>28</v>
      </c>
      <c r="B12917" s="74" t="s">
        <v>336</v>
      </c>
      <c r="C12917" s="74" t="n">
        <v>2020</v>
      </c>
      <c r="D12917" s="74" t="s">
        <v>670</v>
      </c>
      <c r="E12917" s="75" t="n">
        <v>24225.5</v>
      </c>
    </row>
    <row r="12918" customFormat="false" ht="12.8" hidden="false" customHeight="false" outlineLevel="0" collapsed="false">
      <c r="A12918" s="71" t="s">
        <v>28</v>
      </c>
      <c r="B12918" s="74" t="s">
        <v>336</v>
      </c>
      <c r="C12918" s="74" t="n">
        <v>2020</v>
      </c>
      <c r="D12918" s="74" t="s">
        <v>671</v>
      </c>
      <c r="E12918" s="75" t="n">
        <v>24586.5</v>
      </c>
    </row>
    <row r="12919" customFormat="false" ht="12.8" hidden="false" customHeight="false" outlineLevel="0" collapsed="false">
      <c r="A12919" s="71" t="s">
        <v>28</v>
      </c>
      <c r="B12919" s="74" t="s">
        <v>336</v>
      </c>
      <c r="C12919" s="74" t="n">
        <v>2020</v>
      </c>
      <c r="D12919" s="74" t="s">
        <v>672</v>
      </c>
      <c r="E12919" s="75" t="n">
        <v>27138.84</v>
      </c>
    </row>
    <row r="12920" customFormat="false" ht="12.8" hidden="false" customHeight="false" outlineLevel="0" collapsed="false">
      <c r="A12920" s="71" t="s">
        <v>28</v>
      </c>
      <c r="B12920" s="74" t="s">
        <v>336</v>
      </c>
      <c r="C12920" s="74" t="n">
        <v>2020</v>
      </c>
      <c r="D12920" s="74" t="s">
        <v>673</v>
      </c>
      <c r="E12920" s="75" t="n">
        <v>28618.838</v>
      </c>
    </row>
    <row r="12921" customFormat="false" ht="12.8" hidden="false" customHeight="false" outlineLevel="0" collapsed="false">
      <c r="A12921" s="71" t="s">
        <v>28</v>
      </c>
      <c r="B12921" s="74" t="s">
        <v>336</v>
      </c>
      <c r="C12921" s="74" t="n">
        <v>2020</v>
      </c>
      <c r="D12921" s="74" t="s">
        <v>674</v>
      </c>
      <c r="E12921" s="75" t="n">
        <v>28593.5</v>
      </c>
    </row>
    <row r="12922" customFormat="false" ht="12.8" hidden="false" customHeight="false" outlineLevel="0" collapsed="false">
      <c r="A12922" s="71" t="s">
        <v>28</v>
      </c>
      <c r="B12922" s="74" t="s">
        <v>336</v>
      </c>
      <c r="C12922" s="74" t="n">
        <v>2020</v>
      </c>
      <c r="D12922" s="74" t="s">
        <v>675</v>
      </c>
      <c r="E12922" s="75" t="n">
        <v>31297.499</v>
      </c>
    </row>
    <row r="12923" customFormat="false" ht="12.8" hidden="false" customHeight="false" outlineLevel="0" collapsed="false">
      <c r="A12923" s="71" t="s">
        <v>28</v>
      </c>
      <c r="B12923" s="74" t="s">
        <v>336</v>
      </c>
      <c r="C12923" s="74" t="n">
        <v>2020</v>
      </c>
      <c r="D12923" s="74" t="s">
        <v>676</v>
      </c>
      <c r="E12923" s="75" t="n">
        <v>35417.55</v>
      </c>
    </row>
    <row r="12924" customFormat="false" ht="12.8" hidden="false" customHeight="false" outlineLevel="0" collapsed="false">
      <c r="A12924" s="71" t="s">
        <v>28</v>
      </c>
      <c r="B12924" s="74" t="s">
        <v>336</v>
      </c>
      <c r="C12924" s="74" t="n">
        <v>2020</v>
      </c>
      <c r="D12924" s="74" t="s">
        <v>677</v>
      </c>
      <c r="E12924" s="75" t="n">
        <v>32681.499</v>
      </c>
    </row>
    <row r="12925" customFormat="false" ht="12.8" hidden="false" customHeight="false" outlineLevel="0" collapsed="false">
      <c r="A12925" s="71" t="s">
        <v>28</v>
      </c>
      <c r="B12925" s="74" t="s">
        <v>336</v>
      </c>
      <c r="C12925" s="76" t="n">
        <v>2020</v>
      </c>
      <c r="D12925" s="76" t="s">
        <v>678</v>
      </c>
      <c r="E12925" s="77" t="n">
        <v>37096.393</v>
      </c>
    </row>
    <row r="12926" customFormat="false" ht="12.8" hidden="false" customHeight="false" outlineLevel="0" collapsed="false">
      <c r="A12926" s="71" t="s">
        <v>28</v>
      </c>
      <c r="B12926" s="74" t="s">
        <v>336</v>
      </c>
      <c r="C12926" s="72" t="n">
        <v>2021</v>
      </c>
      <c r="D12926" s="72" t="s">
        <v>667</v>
      </c>
      <c r="E12926" s="73" t="n">
        <v>31823</v>
      </c>
    </row>
    <row r="12927" customFormat="false" ht="12.8" hidden="false" customHeight="false" outlineLevel="0" collapsed="false">
      <c r="A12927" s="71" t="s">
        <v>28</v>
      </c>
      <c r="B12927" s="74" t="s">
        <v>336</v>
      </c>
      <c r="C12927" s="74" t="n">
        <v>2021</v>
      </c>
      <c r="D12927" s="74" t="s">
        <v>668</v>
      </c>
      <c r="E12927" s="75" t="n">
        <v>27332.072</v>
      </c>
    </row>
    <row r="12928" customFormat="false" ht="12.8" hidden="false" customHeight="false" outlineLevel="0" collapsed="false">
      <c r="A12928" s="71" t="s">
        <v>28</v>
      </c>
      <c r="B12928" s="74" t="s">
        <v>336</v>
      </c>
      <c r="C12928" s="74" t="n">
        <v>2021</v>
      </c>
      <c r="D12928" s="74" t="s">
        <v>669</v>
      </c>
      <c r="E12928" s="75" t="n">
        <v>27877</v>
      </c>
    </row>
    <row r="12929" customFormat="false" ht="12.8" hidden="false" customHeight="false" outlineLevel="0" collapsed="false">
      <c r="A12929" s="71" t="s">
        <v>28</v>
      </c>
      <c r="B12929" s="74" t="s">
        <v>336</v>
      </c>
      <c r="C12929" s="74" t="n">
        <v>2021</v>
      </c>
      <c r="D12929" s="74" t="s">
        <v>670</v>
      </c>
      <c r="E12929" s="75" t="n">
        <v>26734.055</v>
      </c>
    </row>
    <row r="12930" customFormat="false" ht="12.8" hidden="false" customHeight="false" outlineLevel="0" collapsed="false">
      <c r="A12930" s="71" t="s">
        <v>28</v>
      </c>
      <c r="B12930" s="74" t="s">
        <v>336</v>
      </c>
      <c r="C12930" s="74" t="n">
        <v>2021</v>
      </c>
      <c r="D12930" s="74" t="s">
        <v>671</v>
      </c>
      <c r="E12930" s="75" t="n">
        <v>27925.5</v>
      </c>
    </row>
    <row r="12931" customFormat="false" ht="12.8" hidden="false" customHeight="false" outlineLevel="0" collapsed="false">
      <c r="A12931" s="71" t="s">
        <v>28</v>
      </c>
      <c r="B12931" s="74" t="s">
        <v>336</v>
      </c>
      <c r="C12931" s="74" t="n">
        <v>2021</v>
      </c>
      <c r="D12931" s="74" t="s">
        <v>672</v>
      </c>
      <c r="E12931" s="75" t="n">
        <v>30010</v>
      </c>
    </row>
    <row r="12932" customFormat="false" ht="12.8" hidden="false" customHeight="false" outlineLevel="0" collapsed="false">
      <c r="A12932" s="71" t="s">
        <v>28</v>
      </c>
      <c r="B12932" s="74" t="s">
        <v>336</v>
      </c>
      <c r="C12932" s="74" t="n">
        <v>2021</v>
      </c>
      <c r="D12932" s="74" t="s">
        <v>673</v>
      </c>
      <c r="E12932" s="75" t="n">
        <v>32408.582</v>
      </c>
    </row>
    <row r="12933" customFormat="false" ht="12.8" hidden="false" customHeight="false" outlineLevel="0" collapsed="false">
      <c r="A12933" s="71" t="s">
        <v>28</v>
      </c>
      <c r="B12933" s="74" t="s">
        <v>336</v>
      </c>
      <c r="C12933" s="74" t="n">
        <v>2021</v>
      </c>
      <c r="D12933" s="74" t="s">
        <v>674</v>
      </c>
      <c r="E12933" s="75" t="n">
        <v>32437.5</v>
      </c>
    </row>
    <row r="12934" customFormat="false" ht="12.8" hidden="false" customHeight="false" outlineLevel="0" collapsed="false">
      <c r="A12934" s="71" t="s">
        <v>28</v>
      </c>
      <c r="B12934" s="74" t="s">
        <v>336</v>
      </c>
      <c r="C12934" s="74" t="n">
        <v>2021</v>
      </c>
      <c r="D12934" s="74" t="s">
        <v>675</v>
      </c>
      <c r="E12934" s="75" t="n">
        <v>31853</v>
      </c>
    </row>
    <row r="12935" customFormat="false" ht="12.8" hidden="false" customHeight="false" outlineLevel="0" collapsed="false">
      <c r="A12935" s="71" t="s">
        <v>28</v>
      </c>
      <c r="B12935" s="74" t="s">
        <v>336</v>
      </c>
      <c r="C12935" s="74" t="n">
        <v>2021</v>
      </c>
      <c r="D12935" s="74" t="s">
        <v>676</v>
      </c>
      <c r="E12935" s="75" t="n">
        <v>32790.5</v>
      </c>
    </row>
    <row r="12936" customFormat="false" ht="12.8" hidden="false" customHeight="false" outlineLevel="0" collapsed="false">
      <c r="A12936" s="71" t="s">
        <v>28</v>
      </c>
      <c r="B12936" s="74" t="s">
        <v>336</v>
      </c>
      <c r="C12936" s="74" t="n">
        <v>2021</v>
      </c>
      <c r="D12936" s="74" t="s">
        <v>677</v>
      </c>
      <c r="E12936" s="75" t="n">
        <v>29803</v>
      </c>
    </row>
    <row r="12937" customFormat="false" ht="12.8" hidden="false" customHeight="false" outlineLevel="0" collapsed="false">
      <c r="A12937" s="71" t="s">
        <v>28</v>
      </c>
      <c r="B12937" s="74" t="s">
        <v>336</v>
      </c>
      <c r="C12937" s="76" t="n">
        <v>2021</v>
      </c>
      <c r="D12937" s="76" t="s">
        <v>678</v>
      </c>
      <c r="E12937" s="77" t="n">
        <v>35049.5</v>
      </c>
    </row>
    <row r="12938" customFormat="false" ht="12.8" hidden="false" customHeight="false" outlineLevel="0" collapsed="false">
      <c r="A12938" s="71" t="s">
        <v>28</v>
      </c>
      <c r="B12938" s="74" t="s">
        <v>336</v>
      </c>
      <c r="C12938" s="72" t="n">
        <v>2022</v>
      </c>
      <c r="D12938" s="72" t="s">
        <v>667</v>
      </c>
      <c r="E12938" s="73" t="n">
        <v>28656.593</v>
      </c>
    </row>
    <row r="12939" customFormat="false" ht="12.8" hidden="false" customHeight="false" outlineLevel="0" collapsed="false">
      <c r="A12939" s="71" t="s">
        <v>28</v>
      </c>
      <c r="B12939" s="74" t="s">
        <v>336</v>
      </c>
      <c r="C12939" s="74" t="n">
        <v>2022</v>
      </c>
      <c r="D12939" s="74" t="s">
        <v>668</v>
      </c>
      <c r="E12939" s="75" t="n">
        <v>29528.5</v>
      </c>
    </row>
    <row r="12940" customFormat="false" ht="12.8" hidden="false" customHeight="false" outlineLevel="0" collapsed="false">
      <c r="A12940" s="71" t="s">
        <v>28</v>
      </c>
      <c r="B12940" s="74" t="s">
        <v>336</v>
      </c>
      <c r="C12940" s="74" t="n">
        <v>2022</v>
      </c>
      <c r="D12940" s="74" t="s">
        <v>669</v>
      </c>
      <c r="E12940" s="75" t="n">
        <v>28576</v>
      </c>
    </row>
    <row r="12941" customFormat="false" ht="12.8" hidden="false" customHeight="false" outlineLevel="0" collapsed="false">
      <c r="A12941" s="71" t="s">
        <v>28</v>
      </c>
      <c r="B12941" s="74" t="s">
        <v>336</v>
      </c>
      <c r="C12941" s="74" t="n">
        <v>2022</v>
      </c>
      <c r="D12941" s="74" t="s">
        <v>670</v>
      </c>
      <c r="E12941" s="75" t="n">
        <v>28296.255</v>
      </c>
    </row>
    <row r="12942" customFormat="false" ht="12.8" hidden="false" customHeight="false" outlineLevel="0" collapsed="false">
      <c r="A12942" s="71" t="s">
        <v>28</v>
      </c>
      <c r="B12942" s="74" t="s">
        <v>336</v>
      </c>
      <c r="C12942" s="74" t="n">
        <v>2022</v>
      </c>
      <c r="D12942" s="74" t="s">
        <v>671</v>
      </c>
      <c r="E12942" s="75" t="n">
        <v>30576.077</v>
      </c>
    </row>
    <row r="12943" customFormat="false" ht="12.8" hidden="false" customHeight="false" outlineLevel="0" collapsed="false">
      <c r="A12943" s="71" t="s">
        <v>28</v>
      </c>
      <c r="B12943" s="74" t="s">
        <v>336</v>
      </c>
      <c r="C12943" s="74" t="n">
        <v>2022</v>
      </c>
      <c r="D12943" s="74" t="s">
        <v>672</v>
      </c>
      <c r="E12943" s="75" t="n">
        <v>29998.5</v>
      </c>
    </row>
    <row r="12944" customFormat="false" ht="12.8" hidden="false" customHeight="false" outlineLevel="0" collapsed="false">
      <c r="A12944" s="71" t="s">
        <v>28</v>
      </c>
      <c r="B12944" s="74" t="s">
        <v>336</v>
      </c>
      <c r="C12944" s="74" t="n">
        <v>2022</v>
      </c>
      <c r="D12944" s="74" t="s">
        <v>673</v>
      </c>
      <c r="E12944" s="75" t="n">
        <v>30686.82</v>
      </c>
    </row>
    <row r="12945" customFormat="false" ht="12.8" hidden="false" customHeight="false" outlineLevel="0" collapsed="false">
      <c r="A12945" s="71" t="s">
        <v>28</v>
      </c>
      <c r="B12945" s="74" t="s">
        <v>336</v>
      </c>
      <c r="C12945" s="74" t="n">
        <v>2022</v>
      </c>
      <c r="D12945" s="74" t="s">
        <v>674</v>
      </c>
      <c r="E12945" s="75" t="n">
        <v>34591</v>
      </c>
    </row>
    <row r="12946" customFormat="false" ht="12.8" hidden="false" customHeight="false" outlineLevel="0" collapsed="false">
      <c r="A12946" s="71" t="s">
        <v>28</v>
      </c>
      <c r="B12946" s="74" t="s">
        <v>336</v>
      </c>
      <c r="C12946" s="74" t="n">
        <v>2022</v>
      </c>
      <c r="D12946" s="74" t="s">
        <v>675</v>
      </c>
      <c r="E12946" s="75" t="n">
        <v>35886.5</v>
      </c>
    </row>
    <row r="12947" customFormat="false" ht="12.8" hidden="false" customHeight="false" outlineLevel="0" collapsed="false">
      <c r="A12947" s="71" t="s">
        <v>28</v>
      </c>
      <c r="B12947" s="74" t="s">
        <v>336</v>
      </c>
      <c r="C12947" s="74" t="n">
        <v>2022</v>
      </c>
      <c r="D12947" s="74" t="s">
        <v>676</v>
      </c>
      <c r="E12947" s="75" t="n">
        <v>34493.5</v>
      </c>
    </row>
    <row r="12948" customFormat="false" ht="12.8" hidden="false" customHeight="false" outlineLevel="0" collapsed="false">
      <c r="A12948" s="71" t="s">
        <v>28</v>
      </c>
      <c r="B12948" s="74" t="s">
        <v>336</v>
      </c>
      <c r="C12948" s="74" t="n">
        <v>2022</v>
      </c>
      <c r="D12948" s="74" t="s">
        <v>677</v>
      </c>
      <c r="E12948" s="75" t="n">
        <v>32573.5</v>
      </c>
    </row>
    <row r="12949" customFormat="false" ht="12.8" hidden="false" customHeight="false" outlineLevel="0" collapsed="false">
      <c r="A12949" s="71" t="s">
        <v>28</v>
      </c>
      <c r="B12949" s="74" t="s">
        <v>336</v>
      </c>
      <c r="C12949" s="76" t="n">
        <v>2022</v>
      </c>
      <c r="D12949" s="76" t="s">
        <v>678</v>
      </c>
      <c r="E12949" s="77" t="n">
        <v>37850.5</v>
      </c>
    </row>
    <row r="12950" customFormat="false" ht="12.8" hidden="false" customHeight="false" outlineLevel="0" collapsed="false">
      <c r="A12950" s="71" t="s">
        <v>28</v>
      </c>
      <c r="B12950" s="74" t="s">
        <v>336</v>
      </c>
      <c r="C12950" s="72" t="n">
        <v>2023</v>
      </c>
      <c r="D12950" s="72" t="s">
        <v>667</v>
      </c>
      <c r="E12950" s="73" t="n">
        <v>34759</v>
      </c>
    </row>
    <row r="12951" customFormat="false" ht="12.8" hidden="false" customHeight="false" outlineLevel="0" collapsed="false">
      <c r="A12951" s="71" t="s">
        <v>28</v>
      </c>
      <c r="B12951" s="74" t="s">
        <v>336</v>
      </c>
      <c r="C12951" s="74" t="n">
        <v>2023</v>
      </c>
      <c r="D12951" s="74" t="s">
        <v>668</v>
      </c>
      <c r="E12951" s="75" t="n">
        <v>32865.28</v>
      </c>
    </row>
    <row r="12952" customFormat="false" ht="12.8" hidden="false" customHeight="false" outlineLevel="0" collapsed="false">
      <c r="A12952" s="71" t="s">
        <v>28</v>
      </c>
      <c r="B12952" s="74" t="s">
        <v>336</v>
      </c>
      <c r="C12952" s="74" t="n">
        <v>2023</v>
      </c>
      <c r="D12952" s="74" t="s">
        <v>669</v>
      </c>
      <c r="E12952" s="75" t="n">
        <v>33990</v>
      </c>
    </row>
    <row r="12953" customFormat="false" ht="12.8" hidden="false" customHeight="false" outlineLevel="0" collapsed="false">
      <c r="A12953" s="71" t="s">
        <v>28</v>
      </c>
      <c r="B12953" s="74" t="s">
        <v>336</v>
      </c>
      <c r="C12953" s="74" t="n">
        <v>2023</v>
      </c>
      <c r="D12953" s="74" t="s">
        <v>670</v>
      </c>
      <c r="E12953" s="75"/>
    </row>
    <row r="12954" customFormat="false" ht="12.8" hidden="false" customHeight="false" outlineLevel="0" collapsed="false">
      <c r="A12954" s="71" t="s">
        <v>28</v>
      </c>
      <c r="B12954" s="74" t="s">
        <v>336</v>
      </c>
      <c r="C12954" s="74" t="n">
        <v>2023</v>
      </c>
      <c r="D12954" s="74" t="s">
        <v>671</v>
      </c>
      <c r="E12954" s="75"/>
    </row>
    <row r="12955" customFormat="false" ht="12.8" hidden="false" customHeight="false" outlineLevel="0" collapsed="false">
      <c r="A12955" s="71" t="s">
        <v>28</v>
      </c>
      <c r="B12955" s="74" t="s">
        <v>336</v>
      </c>
      <c r="C12955" s="74" t="n">
        <v>2023</v>
      </c>
      <c r="D12955" s="74" t="s">
        <v>672</v>
      </c>
      <c r="E12955" s="75"/>
    </row>
    <row r="12956" customFormat="false" ht="12.8" hidden="false" customHeight="false" outlineLevel="0" collapsed="false">
      <c r="A12956" s="71" t="s">
        <v>28</v>
      </c>
      <c r="B12956" s="74" t="s">
        <v>336</v>
      </c>
      <c r="C12956" s="74" t="n">
        <v>2023</v>
      </c>
      <c r="D12956" s="74" t="s">
        <v>673</v>
      </c>
      <c r="E12956" s="75"/>
    </row>
    <row r="12957" customFormat="false" ht="12.8" hidden="false" customHeight="false" outlineLevel="0" collapsed="false">
      <c r="A12957" s="71" t="s">
        <v>28</v>
      </c>
      <c r="B12957" s="74" t="s">
        <v>336</v>
      </c>
      <c r="C12957" s="74" t="n">
        <v>2023</v>
      </c>
      <c r="D12957" s="74" t="s">
        <v>674</v>
      </c>
      <c r="E12957" s="75"/>
    </row>
    <row r="12958" customFormat="false" ht="12.8" hidden="false" customHeight="false" outlineLevel="0" collapsed="false">
      <c r="A12958" s="71" t="s">
        <v>28</v>
      </c>
      <c r="B12958" s="74" t="s">
        <v>336</v>
      </c>
      <c r="C12958" s="74" t="n">
        <v>2023</v>
      </c>
      <c r="D12958" s="74" t="s">
        <v>675</v>
      </c>
      <c r="E12958" s="75"/>
    </row>
    <row r="12959" customFormat="false" ht="12.8" hidden="false" customHeight="false" outlineLevel="0" collapsed="false">
      <c r="A12959" s="71" t="s">
        <v>28</v>
      </c>
      <c r="B12959" s="74" t="s">
        <v>336</v>
      </c>
      <c r="C12959" s="74" t="n">
        <v>2023</v>
      </c>
      <c r="D12959" s="74" t="s">
        <v>676</v>
      </c>
      <c r="E12959" s="75"/>
    </row>
    <row r="12960" customFormat="false" ht="12.8" hidden="false" customHeight="false" outlineLevel="0" collapsed="false">
      <c r="A12960" s="71" t="s">
        <v>28</v>
      </c>
      <c r="B12960" s="74" t="s">
        <v>336</v>
      </c>
      <c r="C12960" s="74" t="n">
        <v>2023</v>
      </c>
      <c r="D12960" s="74" t="s">
        <v>677</v>
      </c>
      <c r="E12960" s="75"/>
    </row>
    <row r="12961" customFormat="false" ht="12.8" hidden="false" customHeight="false" outlineLevel="0" collapsed="false">
      <c r="A12961" s="71" t="s">
        <v>28</v>
      </c>
      <c r="B12961" s="76" t="s">
        <v>336</v>
      </c>
      <c r="C12961" s="76" t="n">
        <v>2023</v>
      </c>
      <c r="D12961" s="76" t="s">
        <v>678</v>
      </c>
      <c r="E12961" s="77"/>
    </row>
    <row r="12962" customFormat="false" ht="12.8" hidden="false" customHeight="false" outlineLevel="0" collapsed="false">
      <c r="A12962" s="71" t="s">
        <v>28</v>
      </c>
      <c r="B12962" s="72" t="s">
        <v>342</v>
      </c>
      <c r="C12962" s="72" t="n">
        <v>2000</v>
      </c>
      <c r="D12962" s="72" t="s">
        <v>667</v>
      </c>
      <c r="E12962" s="73" t="n">
        <v>6961.518</v>
      </c>
    </row>
    <row r="12963" customFormat="false" ht="12.8" hidden="false" customHeight="false" outlineLevel="0" collapsed="false">
      <c r="A12963" s="71" t="s">
        <v>28</v>
      </c>
      <c r="B12963" s="74" t="s">
        <v>342</v>
      </c>
      <c r="C12963" s="74" t="n">
        <v>2000</v>
      </c>
      <c r="D12963" s="74" t="s">
        <v>668</v>
      </c>
      <c r="E12963" s="75" t="n">
        <v>7027.916</v>
      </c>
    </row>
    <row r="12964" customFormat="false" ht="12.8" hidden="false" customHeight="false" outlineLevel="0" collapsed="false">
      <c r="A12964" s="71" t="s">
        <v>28</v>
      </c>
      <c r="B12964" s="74" t="s">
        <v>342</v>
      </c>
      <c r="C12964" s="74" t="n">
        <v>2000</v>
      </c>
      <c r="D12964" s="74" t="s">
        <v>669</v>
      </c>
      <c r="E12964" s="75" t="n">
        <v>6616.28</v>
      </c>
    </row>
    <row r="12965" customFormat="false" ht="12.8" hidden="false" customHeight="false" outlineLevel="0" collapsed="false">
      <c r="A12965" s="71" t="s">
        <v>28</v>
      </c>
      <c r="B12965" s="74" t="s">
        <v>342</v>
      </c>
      <c r="C12965" s="74" t="n">
        <v>2000</v>
      </c>
      <c r="D12965" s="74" t="s">
        <v>670</v>
      </c>
      <c r="E12965" s="75" t="n">
        <v>6699.691</v>
      </c>
    </row>
    <row r="12966" customFormat="false" ht="12.8" hidden="false" customHeight="false" outlineLevel="0" collapsed="false">
      <c r="A12966" s="71" t="s">
        <v>28</v>
      </c>
      <c r="B12966" s="74" t="s">
        <v>342</v>
      </c>
      <c r="C12966" s="74" t="n">
        <v>2000</v>
      </c>
      <c r="D12966" s="74" t="s">
        <v>671</v>
      </c>
      <c r="E12966" s="75" t="n">
        <v>7174.92</v>
      </c>
    </row>
    <row r="12967" customFormat="false" ht="12.8" hidden="false" customHeight="false" outlineLevel="0" collapsed="false">
      <c r="A12967" s="71" t="s">
        <v>28</v>
      </c>
      <c r="B12967" s="74" t="s">
        <v>342</v>
      </c>
      <c r="C12967" s="74" t="n">
        <v>2000</v>
      </c>
      <c r="D12967" s="74" t="s">
        <v>672</v>
      </c>
      <c r="E12967" s="75" t="n">
        <v>8479.58</v>
      </c>
    </row>
    <row r="12968" customFormat="false" ht="12.8" hidden="false" customHeight="false" outlineLevel="0" collapsed="false">
      <c r="A12968" s="71" t="s">
        <v>28</v>
      </c>
      <c r="B12968" s="74" t="s">
        <v>342</v>
      </c>
      <c r="C12968" s="74" t="n">
        <v>2000</v>
      </c>
      <c r="D12968" s="74" t="s">
        <v>673</v>
      </c>
      <c r="E12968" s="75" t="n">
        <v>8046.45</v>
      </c>
    </row>
    <row r="12969" customFormat="false" ht="12.8" hidden="false" customHeight="false" outlineLevel="0" collapsed="false">
      <c r="A12969" s="71" t="s">
        <v>28</v>
      </c>
      <c r="B12969" s="74" t="s">
        <v>342</v>
      </c>
      <c r="C12969" s="74" t="n">
        <v>2000</v>
      </c>
      <c r="D12969" s="74" t="s">
        <v>674</v>
      </c>
      <c r="E12969" s="75" t="n">
        <v>7734.34</v>
      </c>
    </row>
    <row r="12970" customFormat="false" ht="12.8" hidden="false" customHeight="false" outlineLevel="0" collapsed="false">
      <c r="A12970" s="71" t="s">
        <v>28</v>
      </c>
      <c r="B12970" s="74" t="s">
        <v>342</v>
      </c>
      <c r="C12970" s="74" t="n">
        <v>2000</v>
      </c>
      <c r="D12970" s="74" t="s">
        <v>675</v>
      </c>
      <c r="E12970" s="75" t="n">
        <v>8267.903</v>
      </c>
    </row>
    <row r="12971" customFormat="false" ht="12.8" hidden="false" customHeight="false" outlineLevel="0" collapsed="false">
      <c r="A12971" s="71" t="s">
        <v>28</v>
      </c>
      <c r="B12971" s="74" t="s">
        <v>342</v>
      </c>
      <c r="C12971" s="74" t="n">
        <v>2000</v>
      </c>
      <c r="D12971" s="74" t="s">
        <v>676</v>
      </c>
      <c r="E12971" s="75" t="n">
        <v>7398.315</v>
      </c>
    </row>
    <row r="12972" customFormat="false" ht="12.8" hidden="false" customHeight="false" outlineLevel="0" collapsed="false">
      <c r="A12972" s="71" t="s">
        <v>28</v>
      </c>
      <c r="B12972" s="74" t="s">
        <v>342</v>
      </c>
      <c r="C12972" s="74" t="n">
        <v>2000</v>
      </c>
      <c r="D12972" s="74" t="s">
        <v>677</v>
      </c>
      <c r="E12972" s="75" t="n">
        <v>7153.283</v>
      </c>
    </row>
    <row r="12973" customFormat="false" ht="12.8" hidden="false" customHeight="false" outlineLevel="0" collapsed="false">
      <c r="A12973" s="71" t="s">
        <v>28</v>
      </c>
      <c r="B12973" s="74" t="s">
        <v>342</v>
      </c>
      <c r="C12973" s="76" t="n">
        <v>2000</v>
      </c>
      <c r="D12973" s="76" t="s">
        <v>678</v>
      </c>
      <c r="E12973" s="77" t="n">
        <v>7522.171</v>
      </c>
    </row>
    <row r="12974" customFormat="false" ht="12.8" hidden="false" customHeight="false" outlineLevel="0" collapsed="false">
      <c r="A12974" s="71" t="s">
        <v>28</v>
      </c>
      <c r="B12974" s="74" t="s">
        <v>342</v>
      </c>
      <c r="C12974" s="72" t="n">
        <v>2001</v>
      </c>
      <c r="D12974" s="72" t="s">
        <v>667</v>
      </c>
      <c r="E12974" s="73" t="n">
        <v>7403.849</v>
      </c>
    </row>
    <row r="12975" customFormat="false" ht="12.8" hidden="false" customHeight="false" outlineLevel="0" collapsed="false">
      <c r="A12975" s="71" t="s">
        <v>28</v>
      </c>
      <c r="B12975" s="74" t="s">
        <v>342</v>
      </c>
      <c r="C12975" s="74" t="n">
        <v>2001</v>
      </c>
      <c r="D12975" s="74" t="s">
        <v>668</v>
      </c>
      <c r="E12975" s="75" t="n">
        <v>6896.216</v>
      </c>
    </row>
    <row r="12976" customFormat="false" ht="12.8" hidden="false" customHeight="false" outlineLevel="0" collapsed="false">
      <c r="A12976" s="71" t="s">
        <v>28</v>
      </c>
      <c r="B12976" s="74" t="s">
        <v>342</v>
      </c>
      <c r="C12976" s="74" t="n">
        <v>2001</v>
      </c>
      <c r="D12976" s="74" t="s">
        <v>669</v>
      </c>
      <c r="E12976" s="75" t="n">
        <v>7649.493</v>
      </c>
    </row>
    <row r="12977" customFormat="false" ht="12.8" hidden="false" customHeight="false" outlineLevel="0" collapsed="false">
      <c r="A12977" s="71" t="s">
        <v>28</v>
      </c>
      <c r="B12977" s="74" t="s">
        <v>342</v>
      </c>
      <c r="C12977" s="74" t="n">
        <v>2001</v>
      </c>
      <c r="D12977" s="74" t="s">
        <v>670</v>
      </c>
      <c r="E12977" s="75" t="n">
        <v>7671.612</v>
      </c>
    </row>
    <row r="12978" customFormat="false" ht="12.8" hidden="false" customHeight="false" outlineLevel="0" collapsed="false">
      <c r="A12978" s="71" t="s">
        <v>28</v>
      </c>
      <c r="B12978" s="74" t="s">
        <v>342</v>
      </c>
      <c r="C12978" s="74" t="n">
        <v>2001</v>
      </c>
      <c r="D12978" s="74" t="s">
        <v>671</v>
      </c>
      <c r="E12978" s="75" t="n">
        <v>7976.217</v>
      </c>
    </row>
    <row r="12979" customFormat="false" ht="12.8" hidden="false" customHeight="false" outlineLevel="0" collapsed="false">
      <c r="A12979" s="71" t="s">
        <v>28</v>
      </c>
      <c r="B12979" s="74" t="s">
        <v>342</v>
      </c>
      <c r="C12979" s="74" t="n">
        <v>2001</v>
      </c>
      <c r="D12979" s="74" t="s">
        <v>672</v>
      </c>
      <c r="E12979" s="75" t="n">
        <v>8425.556</v>
      </c>
    </row>
    <row r="12980" customFormat="false" ht="12.8" hidden="false" customHeight="false" outlineLevel="0" collapsed="false">
      <c r="A12980" s="71" t="s">
        <v>28</v>
      </c>
      <c r="B12980" s="74" t="s">
        <v>342</v>
      </c>
      <c r="C12980" s="74" t="n">
        <v>2001</v>
      </c>
      <c r="D12980" s="74" t="s">
        <v>673</v>
      </c>
      <c r="E12980" s="75" t="n">
        <v>9072.67</v>
      </c>
    </row>
    <row r="12981" customFormat="false" ht="12.8" hidden="false" customHeight="false" outlineLevel="0" collapsed="false">
      <c r="A12981" s="71" t="s">
        <v>28</v>
      </c>
      <c r="B12981" s="74" t="s">
        <v>342</v>
      </c>
      <c r="C12981" s="74" t="n">
        <v>2001</v>
      </c>
      <c r="D12981" s="74" t="s">
        <v>674</v>
      </c>
      <c r="E12981" s="75" t="n">
        <v>8604.574</v>
      </c>
    </row>
    <row r="12982" customFormat="false" ht="12.8" hidden="false" customHeight="false" outlineLevel="0" collapsed="false">
      <c r="A12982" s="71" t="s">
        <v>28</v>
      </c>
      <c r="B12982" s="74" t="s">
        <v>342</v>
      </c>
      <c r="C12982" s="74" t="n">
        <v>2001</v>
      </c>
      <c r="D12982" s="74" t="s">
        <v>675</v>
      </c>
      <c r="E12982" s="75" t="n">
        <v>7759.726</v>
      </c>
    </row>
    <row r="12983" customFormat="false" ht="12.8" hidden="false" customHeight="false" outlineLevel="0" collapsed="false">
      <c r="A12983" s="71" t="s">
        <v>28</v>
      </c>
      <c r="B12983" s="74" t="s">
        <v>342</v>
      </c>
      <c r="C12983" s="74" t="n">
        <v>2001</v>
      </c>
      <c r="D12983" s="74" t="s">
        <v>676</v>
      </c>
      <c r="E12983" s="75" t="n">
        <v>9484.957</v>
      </c>
    </row>
    <row r="12984" customFormat="false" ht="12.8" hidden="false" customHeight="false" outlineLevel="0" collapsed="false">
      <c r="A12984" s="71" t="s">
        <v>28</v>
      </c>
      <c r="B12984" s="74" t="s">
        <v>342</v>
      </c>
      <c r="C12984" s="74" t="n">
        <v>2001</v>
      </c>
      <c r="D12984" s="74" t="s">
        <v>677</v>
      </c>
      <c r="E12984" s="75" t="n">
        <v>7242.11</v>
      </c>
    </row>
    <row r="12985" customFormat="false" ht="12.8" hidden="false" customHeight="false" outlineLevel="0" collapsed="false">
      <c r="A12985" s="71" t="s">
        <v>28</v>
      </c>
      <c r="B12985" s="74" t="s">
        <v>342</v>
      </c>
      <c r="C12985" s="76" t="n">
        <v>2001</v>
      </c>
      <c r="D12985" s="76" t="s">
        <v>678</v>
      </c>
      <c r="E12985" s="77" t="n">
        <v>7503.235</v>
      </c>
    </row>
    <row r="12986" customFormat="false" ht="12.8" hidden="false" customHeight="false" outlineLevel="0" collapsed="false">
      <c r="A12986" s="71" t="s">
        <v>28</v>
      </c>
      <c r="B12986" s="74" t="s">
        <v>342</v>
      </c>
      <c r="C12986" s="72" t="n">
        <v>2002</v>
      </c>
      <c r="D12986" s="72" t="s">
        <v>667</v>
      </c>
      <c r="E12986" s="73" t="n">
        <v>8731.309</v>
      </c>
    </row>
    <row r="12987" customFormat="false" ht="12.8" hidden="false" customHeight="false" outlineLevel="0" collapsed="false">
      <c r="A12987" s="71" t="s">
        <v>28</v>
      </c>
      <c r="B12987" s="74" t="s">
        <v>342</v>
      </c>
      <c r="C12987" s="74" t="n">
        <v>2002</v>
      </c>
      <c r="D12987" s="74" t="s">
        <v>668</v>
      </c>
      <c r="E12987" s="75" t="n">
        <v>7770.183</v>
      </c>
    </row>
    <row r="12988" customFormat="false" ht="12.8" hidden="false" customHeight="false" outlineLevel="0" collapsed="false">
      <c r="A12988" s="71" t="s">
        <v>28</v>
      </c>
      <c r="B12988" s="74" t="s">
        <v>342</v>
      </c>
      <c r="C12988" s="74" t="n">
        <v>2002</v>
      </c>
      <c r="D12988" s="74" t="s">
        <v>669</v>
      </c>
      <c r="E12988" s="75" t="n">
        <v>7903.645</v>
      </c>
    </row>
    <row r="12989" customFormat="false" ht="12.8" hidden="false" customHeight="false" outlineLevel="0" collapsed="false">
      <c r="A12989" s="71" t="s">
        <v>28</v>
      </c>
      <c r="B12989" s="74" t="s">
        <v>342</v>
      </c>
      <c r="C12989" s="74" t="n">
        <v>2002</v>
      </c>
      <c r="D12989" s="74" t="s">
        <v>670</v>
      </c>
      <c r="E12989" s="75" t="n">
        <v>8550.971</v>
      </c>
    </row>
    <row r="12990" customFormat="false" ht="12.8" hidden="false" customHeight="false" outlineLevel="0" collapsed="false">
      <c r="A12990" s="71" t="s">
        <v>28</v>
      </c>
      <c r="B12990" s="74" t="s">
        <v>342</v>
      </c>
      <c r="C12990" s="74" t="n">
        <v>2002</v>
      </c>
      <c r="D12990" s="74" t="s">
        <v>671</v>
      </c>
      <c r="E12990" s="75" t="n">
        <v>8494.098</v>
      </c>
    </row>
    <row r="12991" customFormat="false" ht="12.8" hidden="false" customHeight="false" outlineLevel="0" collapsed="false">
      <c r="A12991" s="71" t="s">
        <v>28</v>
      </c>
      <c r="B12991" s="74" t="s">
        <v>342</v>
      </c>
      <c r="C12991" s="74" t="n">
        <v>2002</v>
      </c>
      <c r="D12991" s="74" t="s">
        <v>672</v>
      </c>
      <c r="E12991" s="75" t="n">
        <v>8143.065</v>
      </c>
    </row>
    <row r="12992" customFormat="false" ht="12.8" hidden="false" customHeight="false" outlineLevel="0" collapsed="false">
      <c r="A12992" s="71" t="s">
        <v>28</v>
      </c>
      <c r="B12992" s="74" t="s">
        <v>342</v>
      </c>
      <c r="C12992" s="74" t="n">
        <v>2002</v>
      </c>
      <c r="D12992" s="74" t="s">
        <v>673</v>
      </c>
      <c r="E12992" s="75" t="n">
        <v>9851.953</v>
      </c>
    </row>
    <row r="12993" customFormat="false" ht="12.8" hidden="false" customHeight="false" outlineLevel="0" collapsed="false">
      <c r="A12993" s="71" t="s">
        <v>28</v>
      </c>
      <c r="B12993" s="74" t="s">
        <v>342</v>
      </c>
      <c r="C12993" s="74" t="n">
        <v>2002</v>
      </c>
      <c r="D12993" s="74" t="s">
        <v>674</v>
      </c>
      <c r="E12993" s="75" t="n">
        <v>9081.843</v>
      </c>
    </row>
    <row r="12994" customFormat="false" ht="12.8" hidden="false" customHeight="false" outlineLevel="0" collapsed="false">
      <c r="A12994" s="71" t="s">
        <v>28</v>
      </c>
      <c r="B12994" s="74" t="s">
        <v>342</v>
      </c>
      <c r="C12994" s="74" t="n">
        <v>2002</v>
      </c>
      <c r="D12994" s="74" t="s">
        <v>675</v>
      </c>
      <c r="E12994" s="75" t="n">
        <v>8864.627</v>
      </c>
    </row>
    <row r="12995" customFormat="false" ht="12.8" hidden="false" customHeight="false" outlineLevel="0" collapsed="false">
      <c r="A12995" s="71" t="s">
        <v>28</v>
      </c>
      <c r="B12995" s="74" t="s">
        <v>342</v>
      </c>
      <c r="C12995" s="74" t="n">
        <v>2002</v>
      </c>
      <c r="D12995" s="74" t="s">
        <v>676</v>
      </c>
      <c r="E12995" s="75" t="n">
        <v>9915.541</v>
      </c>
    </row>
    <row r="12996" customFormat="false" ht="12.8" hidden="false" customHeight="false" outlineLevel="0" collapsed="false">
      <c r="A12996" s="71" t="s">
        <v>28</v>
      </c>
      <c r="B12996" s="74" t="s">
        <v>342</v>
      </c>
      <c r="C12996" s="74" t="n">
        <v>2002</v>
      </c>
      <c r="D12996" s="74" t="s">
        <v>677</v>
      </c>
      <c r="E12996" s="75" t="n">
        <v>7920.48</v>
      </c>
    </row>
    <row r="12997" customFormat="false" ht="12.8" hidden="false" customHeight="false" outlineLevel="0" collapsed="false">
      <c r="A12997" s="71" t="s">
        <v>28</v>
      </c>
      <c r="B12997" s="74" t="s">
        <v>342</v>
      </c>
      <c r="C12997" s="76" t="n">
        <v>2002</v>
      </c>
      <c r="D12997" s="76" t="s">
        <v>678</v>
      </c>
      <c r="E12997" s="77" t="n">
        <v>9112.939</v>
      </c>
    </row>
    <row r="12998" customFormat="false" ht="12.8" hidden="false" customHeight="false" outlineLevel="0" collapsed="false">
      <c r="A12998" s="71" t="s">
        <v>28</v>
      </c>
      <c r="B12998" s="74" t="s">
        <v>342</v>
      </c>
      <c r="C12998" s="72" t="n">
        <v>2003</v>
      </c>
      <c r="D12998" s="72" t="s">
        <v>667</v>
      </c>
      <c r="E12998" s="73" t="n">
        <v>9016.712</v>
      </c>
    </row>
    <row r="12999" customFormat="false" ht="12.8" hidden="false" customHeight="false" outlineLevel="0" collapsed="false">
      <c r="A12999" s="71" t="s">
        <v>28</v>
      </c>
      <c r="B12999" s="74" t="s">
        <v>342</v>
      </c>
      <c r="C12999" s="74" t="n">
        <v>2003</v>
      </c>
      <c r="D12999" s="74" t="s">
        <v>668</v>
      </c>
      <c r="E12999" s="75" t="n">
        <v>7416.539</v>
      </c>
    </row>
    <row r="13000" customFormat="false" ht="12.8" hidden="false" customHeight="false" outlineLevel="0" collapsed="false">
      <c r="A13000" s="71" t="s">
        <v>28</v>
      </c>
      <c r="B13000" s="74" t="s">
        <v>342</v>
      </c>
      <c r="C13000" s="74" t="n">
        <v>2003</v>
      </c>
      <c r="D13000" s="74" t="s">
        <v>669</v>
      </c>
      <c r="E13000" s="75" t="n">
        <v>7063.573</v>
      </c>
    </row>
    <row r="13001" customFormat="false" ht="12.8" hidden="false" customHeight="false" outlineLevel="0" collapsed="false">
      <c r="A13001" s="71" t="s">
        <v>28</v>
      </c>
      <c r="B13001" s="74" t="s">
        <v>342</v>
      </c>
      <c r="C13001" s="74" t="n">
        <v>2003</v>
      </c>
      <c r="D13001" s="74" t="s">
        <v>670</v>
      </c>
      <c r="E13001" s="75" t="n">
        <v>7281.356</v>
      </c>
    </row>
    <row r="13002" customFormat="false" ht="12.8" hidden="false" customHeight="false" outlineLevel="0" collapsed="false">
      <c r="A13002" s="71" t="s">
        <v>28</v>
      </c>
      <c r="B13002" s="74" t="s">
        <v>342</v>
      </c>
      <c r="C13002" s="74" t="n">
        <v>2003</v>
      </c>
      <c r="D13002" s="74" t="s">
        <v>671</v>
      </c>
      <c r="E13002" s="75" t="n">
        <v>8558.586</v>
      </c>
    </row>
    <row r="13003" customFormat="false" ht="12.8" hidden="false" customHeight="false" outlineLevel="0" collapsed="false">
      <c r="A13003" s="71" t="s">
        <v>28</v>
      </c>
      <c r="B13003" s="74" t="s">
        <v>342</v>
      </c>
      <c r="C13003" s="74" t="n">
        <v>2003</v>
      </c>
      <c r="D13003" s="74" t="s">
        <v>672</v>
      </c>
      <c r="E13003" s="75" t="n">
        <v>8652.124</v>
      </c>
    </row>
    <row r="13004" customFormat="false" ht="12.8" hidden="false" customHeight="false" outlineLevel="0" collapsed="false">
      <c r="A13004" s="71" t="s">
        <v>28</v>
      </c>
      <c r="B13004" s="74" t="s">
        <v>342</v>
      </c>
      <c r="C13004" s="74" t="n">
        <v>2003</v>
      </c>
      <c r="D13004" s="74" t="s">
        <v>673</v>
      </c>
      <c r="E13004" s="75" t="n">
        <v>10661.479</v>
      </c>
    </row>
    <row r="13005" customFormat="false" ht="12.8" hidden="false" customHeight="false" outlineLevel="0" collapsed="false">
      <c r="A13005" s="71" t="s">
        <v>28</v>
      </c>
      <c r="B13005" s="74" t="s">
        <v>342</v>
      </c>
      <c r="C13005" s="74" t="n">
        <v>2003</v>
      </c>
      <c r="D13005" s="74" t="s">
        <v>674</v>
      </c>
      <c r="E13005" s="75" t="n">
        <v>9545.743</v>
      </c>
    </row>
    <row r="13006" customFormat="false" ht="12.8" hidden="false" customHeight="false" outlineLevel="0" collapsed="false">
      <c r="A13006" s="71" t="s">
        <v>28</v>
      </c>
      <c r="B13006" s="74" t="s">
        <v>342</v>
      </c>
      <c r="C13006" s="74" t="n">
        <v>2003</v>
      </c>
      <c r="D13006" s="74" t="s">
        <v>675</v>
      </c>
      <c r="E13006" s="75" t="n">
        <v>9000.747</v>
      </c>
    </row>
    <row r="13007" customFormat="false" ht="12.8" hidden="false" customHeight="false" outlineLevel="0" collapsed="false">
      <c r="A13007" s="71" t="s">
        <v>28</v>
      </c>
      <c r="B13007" s="74" t="s">
        <v>342</v>
      </c>
      <c r="C13007" s="74" t="n">
        <v>2003</v>
      </c>
      <c r="D13007" s="74" t="s">
        <v>676</v>
      </c>
      <c r="E13007" s="75" t="n">
        <v>9782.318</v>
      </c>
    </row>
    <row r="13008" customFormat="false" ht="12.8" hidden="false" customHeight="false" outlineLevel="0" collapsed="false">
      <c r="A13008" s="71" t="s">
        <v>28</v>
      </c>
      <c r="B13008" s="74" t="s">
        <v>342</v>
      </c>
      <c r="C13008" s="74" t="n">
        <v>2003</v>
      </c>
      <c r="D13008" s="74" t="s">
        <v>677</v>
      </c>
      <c r="E13008" s="75" t="n">
        <v>9165.223</v>
      </c>
    </row>
    <row r="13009" customFormat="false" ht="12.8" hidden="false" customHeight="false" outlineLevel="0" collapsed="false">
      <c r="A13009" s="71" t="s">
        <v>28</v>
      </c>
      <c r="B13009" s="74" t="s">
        <v>342</v>
      </c>
      <c r="C13009" s="76" t="n">
        <v>2003</v>
      </c>
      <c r="D13009" s="76" t="s">
        <v>678</v>
      </c>
      <c r="E13009" s="77" t="n">
        <v>11146.886</v>
      </c>
    </row>
    <row r="13010" customFormat="false" ht="12.8" hidden="false" customHeight="false" outlineLevel="0" collapsed="false">
      <c r="A13010" s="71" t="s">
        <v>28</v>
      </c>
      <c r="B13010" s="74" t="s">
        <v>342</v>
      </c>
      <c r="C13010" s="72" t="n">
        <v>2004</v>
      </c>
      <c r="D13010" s="72" t="s">
        <v>667</v>
      </c>
      <c r="E13010" s="73" t="n">
        <v>9631.154</v>
      </c>
    </row>
    <row r="13011" customFormat="false" ht="12.8" hidden="false" customHeight="false" outlineLevel="0" collapsed="false">
      <c r="A13011" s="71" t="s">
        <v>28</v>
      </c>
      <c r="B13011" s="74" t="s">
        <v>342</v>
      </c>
      <c r="C13011" s="74" t="n">
        <v>2004</v>
      </c>
      <c r="D13011" s="74" t="s">
        <v>668</v>
      </c>
      <c r="E13011" s="75" t="n">
        <v>8757.487</v>
      </c>
    </row>
    <row r="13012" customFormat="false" ht="12.8" hidden="false" customHeight="false" outlineLevel="0" collapsed="false">
      <c r="A13012" s="71" t="s">
        <v>28</v>
      </c>
      <c r="B13012" s="74" t="s">
        <v>342</v>
      </c>
      <c r="C13012" s="74" t="n">
        <v>2004</v>
      </c>
      <c r="D13012" s="74" t="s">
        <v>669</v>
      </c>
      <c r="E13012" s="75" t="n">
        <v>9700.949</v>
      </c>
    </row>
    <row r="13013" customFormat="false" ht="12.8" hidden="false" customHeight="false" outlineLevel="0" collapsed="false">
      <c r="A13013" s="71" t="s">
        <v>28</v>
      </c>
      <c r="B13013" s="74" t="s">
        <v>342</v>
      </c>
      <c r="C13013" s="74" t="n">
        <v>2004</v>
      </c>
      <c r="D13013" s="74" t="s">
        <v>670</v>
      </c>
      <c r="E13013" s="75" t="n">
        <v>10613.953</v>
      </c>
    </row>
    <row r="13014" customFormat="false" ht="12.8" hidden="false" customHeight="false" outlineLevel="0" collapsed="false">
      <c r="A13014" s="71" t="s">
        <v>28</v>
      </c>
      <c r="B13014" s="74" t="s">
        <v>342</v>
      </c>
      <c r="C13014" s="74" t="n">
        <v>2004</v>
      </c>
      <c r="D13014" s="74" t="s">
        <v>671</v>
      </c>
      <c r="E13014" s="75" t="n">
        <v>10382.474</v>
      </c>
    </row>
    <row r="13015" customFormat="false" ht="12.8" hidden="false" customHeight="false" outlineLevel="0" collapsed="false">
      <c r="A13015" s="71" t="s">
        <v>28</v>
      </c>
      <c r="B13015" s="74" t="s">
        <v>342</v>
      </c>
      <c r="C13015" s="74" t="n">
        <v>2004</v>
      </c>
      <c r="D13015" s="74" t="s">
        <v>672</v>
      </c>
      <c r="E13015" s="75" t="n">
        <v>10814.769</v>
      </c>
    </row>
    <row r="13016" customFormat="false" ht="12.8" hidden="false" customHeight="false" outlineLevel="0" collapsed="false">
      <c r="A13016" s="71" t="s">
        <v>28</v>
      </c>
      <c r="B13016" s="74" t="s">
        <v>342</v>
      </c>
      <c r="C13016" s="74" t="n">
        <v>2004</v>
      </c>
      <c r="D13016" s="74" t="s">
        <v>673</v>
      </c>
      <c r="E13016" s="75" t="n">
        <v>12871.249</v>
      </c>
    </row>
    <row r="13017" customFormat="false" ht="12.8" hidden="false" customHeight="false" outlineLevel="0" collapsed="false">
      <c r="A13017" s="71" t="s">
        <v>28</v>
      </c>
      <c r="B13017" s="74" t="s">
        <v>342</v>
      </c>
      <c r="C13017" s="74" t="n">
        <v>2004</v>
      </c>
      <c r="D13017" s="74" t="s">
        <v>674</v>
      </c>
      <c r="E13017" s="75" t="n">
        <v>11614.316</v>
      </c>
    </row>
    <row r="13018" customFormat="false" ht="12.8" hidden="false" customHeight="false" outlineLevel="0" collapsed="false">
      <c r="A13018" s="71" t="s">
        <v>28</v>
      </c>
      <c r="B13018" s="74" t="s">
        <v>342</v>
      </c>
      <c r="C13018" s="74" t="n">
        <v>2004</v>
      </c>
      <c r="D13018" s="74" t="s">
        <v>675</v>
      </c>
      <c r="E13018" s="75" t="n">
        <v>11932.022</v>
      </c>
    </row>
    <row r="13019" customFormat="false" ht="12.8" hidden="false" customHeight="false" outlineLevel="0" collapsed="false">
      <c r="A13019" s="71" t="s">
        <v>28</v>
      </c>
      <c r="B13019" s="74" t="s">
        <v>342</v>
      </c>
      <c r="C13019" s="74" t="n">
        <v>2004</v>
      </c>
      <c r="D13019" s="74" t="s">
        <v>676</v>
      </c>
      <c r="E13019" s="75" t="n">
        <v>10674.457</v>
      </c>
    </row>
    <row r="13020" customFormat="false" ht="12.8" hidden="false" customHeight="false" outlineLevel="0" collapsed="false">
      <c r="A13020" s="71" t="s">
        <v>28</v>
      </c>
      <c r="B13020" s="74" t="s">
        <v>342</v>
      </c>
      <c r="C13020" s="74" t="n">
        <v>2004</v>
      </c>
      <c r="D13020" s="74" t="s">
        <v>677</v>
      </c>
      <c r="E13020" s="75" t="n">
        <v>10272.067</v>
      </c>
    </row>
    <row r="13021" customFormat="false" ht="12.8" hidden="false" customHeight="false" outlineLevel="0" collapsed="false">
      <c r="A13021" s="71" t="s">
        <v>28</v>
      </c>
      <c r="B13021" s="74" t="s">
        <v>342</v>
      </c>
      <c r="C13021" s="76" t="n">
        <v>2004</v>
      </c>
      <c r="D13021" s="76" t="s">
        <v>678</v>
      </c>
      <c r="E13021" s="77" t="n">
        <v>11994.819</v>
      </c>
    </row>
    <row r="13022" customFormat="false" ht="12.8" hidden="false" customHeight="false" outlineLevel="0" collapsed="false">
      <c r="A13022" s="71" t="s">
        <v>28</v>
      </c>
      <c r="B13022" s="74" t="s">
        <v>342</v>
      </c>
      <c r="C13022" s="72" t="n">
        <v>2005</v>
      </c>
      <c r="D13022" s="72" t="s">
        <v>667</v>
      </c>
      <c r="E13022" s="73" t="n">
        <v>10388.512</v>
      </c>
    </row>
    <row r="13023" customFormat="false" ht="12.8" hidden="false" customHeight="false" outlineLevel="0" collapsed="false">
      <c r="A13023" s="71" t="s">
        <v>28</v>
      </c>
      <c r="B13023" s="74" t="s">
        <v>342</v>
      </c>
      <c r="C13023" s="74" t="n">
        <v>2005</v>
      </c>
      <c r="D13023" s="74" t="s">
        <v>668</v>
      </c>
      <c r="E13023" s="75" t="n">
        <v>8933.688</v>
      </c>
    </row>
    <row r="13024" customFormat="false" ht="12.8" hidden="false" customHeight="false" outlineLevel="0" collapsed="false">
      <c r="A13024" s="71" t="s">
        <v>28</v>
      </c>
      <c r="B13024" s="74" t="s">
        <v>342</v>
      </c>
      <c r="C13024" s="74" t="n">
        <v>2005</v>
      </c>
      <c r="D13024" s="74" t="s">
        <v>669</v>
      </c>
      <c r="E13024" s="75" t="n">
        <v>10617.622</v>
      </c>
    </row>
    <row r="13025" customFormat="false" ht="12.8" hidden="false" customHeight="false" outlineLevel="0" collapsed="false">
      <c r="A13025" s="71" t="s">
        <v>28</v>
      </c>
      <c r="B13025" s="74" t="s">
        <v>342</v>
      </c>
      <c r="C13025" s="74" t="n">
        <v>2005</v>
      </c>
      <c r="D13025" s="74" t="s">
        <v>670</v>
      </c>
      <c r="E13025" s="75" t="n">
        <v>10241.541</v>
      </c>
    </row>
    <row r="13026" customFormat="false" ht="12.8" hidden="false" customHeight="false" outlineLevel="0" collapsed="false">
      <c r="A13026" s="71" t="s">
        <v>28</v>
      </c>
      <c r="B13026" s="74" t="s">
        <v>342</v>
      </c>
      <c r="C13026" s="74" t="n">
        <v>2005</v>
      </c>
      <c r="D13026" s="74" t="s">
        <v>671</v>
      </c>
      <c r="E13026" s="75" t="n">
        <v>11033.909</v>
      </c>
    </row>
    <row r="13027" customFormat="false" ht="12.8" hidden="false" customHeight="false" outlineLevel="0" collapsed="false">
      <c r="A13027" s="71" t="s">
        <v>28</v>
      </c>
      <c r="B13027" s="74" t="s">
        <v>342</v>
      </c>
      <c r="C13027" s="74" t="n">
        <v>2005</v>
      </c>
      <c r="D13027" s="74" t="s">
        <v>672</v>
      </c>
      <c r="E13027" s="75" t="n">
        <v>11098.79</v>
      </c>
    </row>
    <row r="13028" customFormat="false" ht="12.8" hidden="false" customHeight="false" outlineLevel="0" collapsed="false">
      <c r="A13028" s="71" t="s">
        <v>28</v>
      </c>
      <c r="B13028" s="74" t="s">
        <v>342</v>
      </c>
      <c r="C13028" s="74" t="n">
        <v>2005</v>
      </c>
      <c r="D13028" s="74" t="s">
        <v>673</v>
      </c>
      <c r="E13028" s="75" t="n">
        <v>12576.822</v>
      </c>
    </row>
    <row r="13029" customFormat="false" ht="12.8" hidden="false" customHeight="false" outlineLevel="0" collapsed="false">
      <c r="A13029" s="71" t="s">
        <v>28</v>
      </c>
      <c r="B13029" s="74" t="s">
        <v>342</v>
      </c>
      <c r="C13029" s="74" t="n">
        <v>2005</v>
      </c>
      <c r="D13029" s="74" t="s">
        <v>674</v>
      </c>
      <c r="E13029" s="75" t="n">
        <v>11796.211</v>
      </c>
    </row>
    <row r="13030" customFormat="false" ht="12.8" hidden="false" customHeight="false" outlineLevel="0" collapsed="false">
      <c r="A13030" s="71" t="s">
        <v>28</v>
      </c>
      <c r="B13030" s="74" t="s">
        <v>342</v>
      </c>
      <c r="C13030" s="74" t="n">
        <v>2005</v>
      </c>
      <c r="D13030" s="74" t="s">
        <v>675</v>
      </c>
      <c r="E13030" s="75" t="n">
        <v>11315.22</v>
      </c>
    </row>
    <row r="13031" customFormat="false" ht="12.8" hidden="false" customHeight="false" outlineLevel="0" collapsed="false">
      <c r="A13031" s="71" t="s">
        <v>28</v>
      </c>
      <c r="B13031" s="74" t="s">
        <v>342</v>
      </c>
      <c r="C13031" s="74" t="n">
        <v>2005</v>
      </c>
      <c r="D13031" s="74" t="s">
        <v>676</v>
      </c>
      <c r="E13031" s="75" t="n">
        <v>9412.217</v>
      </c>
    </row>
    <row r="13032" customFormat="false" ht="12.8" hidden="false" customHeight="false" outlineLevel="0" collapsed="false">
      <c r="A13032" s="71" t="s">
        <v>28</v>
      </c>
      <c r="B13032" s="74" t="s">
        <v>342</v>
      </c>
      <c r="C13032" s="74" t="n">
        <v>2005</v>
      </c>
      <c r="D13032" s="74" t="s">
        <v>677</v>
      </c>
      <c r="E13032" s="75" t="n">
        <v>9217.878</v>
      </c>
    </row>
    <row r="13033" customFormat="false" ht="12.8" hidden="false" customHeight="false" outlineLevel="0" collapsed="false">
      <c r="A13033" s="71" t="s">
        <v>28</v>
      </c>
      <c r="B13033" s="74" t="s">
        <v>342</v>
      </c>
      <c r="C13033" s="76" t="n">
        <v>2005</v>
      </c>
      <c r="D13033" s="76" t="s">
        <v>678</v>
      </c>
      <c r="E13033" s="77" t="n">
        <v>11330.856</v>
      </c>
    </row>
    <row r="13034" customFormat="false" ht="12.8" hidden="false" customHeight="false" outlineLevel="0" collapsed="false">
      <c r="A13034" s="71" t="s">
        <v>28</v>
      </c>
      <c r="B13034" s="74" t="s">
        <v>342</v>
      </c>
      <c r="C13034" s="72" t="n">
        <v>2006</v>
      </c>
      <c r="D13034" s="72" t="s">
        <v>667</v>
      </c>
      <c r="E13034" s="73" t="n">
        <v>9274.168</v>
      </c>
    </row>
    <row r="13035" customFormat="false" ht="12.8" hidden="false" customHeight="false" outlineLevel="0" collapsed="false">
      <c r="A13035" s="71" t="s">
        <v>28</v>
      </c>
      <c r="B13035" s="74" t="s">
        <v>342</v>
      </c>
      <c r="C13035" s="74" t="n">
        <v>2006</v>
      </c>
      <c r="D13035" s="74" t="s">
        <v>668</v>
      </c>
      <c r="E13035" s="75" t="n">
        <v>9126.852</v>
      </c>
    </row>
    <row r="13036" customFormat="false" ht="12.8" hidden="false" customHeight="false" outlineLevel="0" collapsed="false">
      <c r="A13036" s="71" t="s">
        <v>28</v>
      </c>
      <c r="B13036" s="74" t="s">
        <v>342</v>
      </c>
      <c r="C13036" s="74" t="n">
        <v>2006</v>
      </c>
      <c r="D13036" s="74" t="s">
        <v>669</v>
      </c>
      <c r="E13036" s="75" t="n">
        <v>10461.44</v>
      </c>
    </row>
    <row r="13037" customFormat="false" ht="12.8" hidden="false" customHeight="false" outlineLevel="0" collapsed="false">
      <c r="A13037" s="71" t="s">
        <v>28</v>
      </c>
      <c r="B13037" s="74" t="s">
        <v>342</v>
      </c>
      <c r="C13037" s="74" t="n">
        <v>2006</v>
      </c>
      <c r="D13037" s="74" t="s">
        <v>670</v>
      </c>
      <c r="E13037" s="75" t="n">
        <v>10149.383</v>
      </c>
    </row>
    <row r="13038" customFormat="false" ht="12.8" hidden="false" customHeight="false" outlineLevel="0" collapsed="false">
      <c r="A13038" s="71" t="s">
        <v>28</v>
      </c>
      <c r="B13038" s="74" t="s">
        <v>342</v>
      </c>
      <c r="C13038" s="74" t="n">
        <v>2006</v>
      </c>
      <c r="D13038" s="74" t="s">
        <v>671</v>
      </c>
      <c r="E13038" s="75" t="n">
        <v>11052.455</v>
      </c>
    </row>
    <row r="13039" customFormat="false" ht="12.8" hidden="false" customHeight="false" outlineLevel="0" collapsed="false">
      <c r="A13039" s="71" t="s">
        <v>28</v>
      </c>
      <c r="B13039" s="74" t="s">
        <v>342</v>
      </c>
      <c r="C13039" s="74" t="n">
        <v>2006</v>
      </c>
      <c r="D13039" s="74" t="s">
        <v>672</v>
      </c>
      <c r="E13039" s="75" t="n">
        <v>10898.272</v>
      </c>
    </row>
    <row r="13040" customFormat="false" ht="12.8" hidden="false" customHeight="false" outlineLevel="0" collapsed="false">
      <c r="A13040" s="71" t="s">
        <v>28</v>
      </c>
      <c r="B13040" s="74" t="s">
        <v>342</v>
      </c>
      <c r="C13040" s="74" t="n">
        <v>2006</v>
      </c>
      <c r="D13040" s="74" t="s">
        <v>673</v>
      </c>
      <c r="E13040" s="75" t="n">
        <v>12769.428</v>
      </c>
    </row>
    <row r="13041" customFormat="false" ht="12.8" hidden="false" customHeight="false" outlineLevel="0" collapsed="false">
      <c r="A13041" s="71" t="s">
        <v>28</v>
      </c>
      <c r="B13041" s="74" t="s">
        <v>342</v>
      </c>
      <c r="C13041" s="74" t="n">
        <v>2006</v>
      </c>
      <c r="D13041" s="74" t="s">
        <v>674</v>
      </c>
      <c r="E13041" s="75" t="n">
        <v>12280.624</v>
      </c>
    </row>
    <row r="13042" customFormat="false" ht="12.8" hidden="false" customHeight="false" outlineLevel="0" collapsed="false">
      <c r="A13042" s="71" t="s">
        <v>28</v>
      </c>
      <c r="B13042" s="74" t="s">
        <v>342</v>
      </c>
      <c r="C13042" s="74" t="n">
        <v>2006</v>
      </c>
      <c r="D13042" s="74" t="s">
        <v>675</v>
      </c>
      <c r="E13042" s="75" t="n">
        <v>12832.686</v>
      </c>
    </row>
    <row r="13043" customFormat="false" ht="12.8" hidden="false" customHeight="false" outlineLevel="0" collapsed="false">
      <c r="A13043" s="71" t="s">
        <v>28</v>
      </c>
      <c r="B13043" s="74" t="s">
        <v>342</v>
      </c>
      <c r="C13043" s="74" t="n">
        <v>2006</v>
      </c>
      <c r="D13043" s="74" t="s">
        <v>676</v>
      </c>
      <c r="E13043" s="75" t="n">
        <v>11054.174</v>
      </c>
    </row>
    <row r="13044" customFormat="false" ht="12.8" hidden="false" customHeight="false" outlineLevel="0" collapsed="false">
      <c r="A13044" s="71" t="s">
        <v>28</v>
      </c>
      <c r="B13044" s="74" t="s">
        <v>342</v>
      </c>
      <c r="C13044" s="74" t="n">
        <v>2006</v>
      </c>
      <c r="D13044" s="74" t="s">
        <v>677</v>
      </c>
      <c r="E13044" s="75" t="n">
        <v>10659.19</v>
      </c>
    </row>
    <row r="13045" customFormat="false" ht="12.8" hidden="false" customHeight="false" outlineLevel="0" collapsed="false">
      <c r="A13045" s="71" t="s">
        <v>28</v>
      </c>
      <c r="B13045" s="74" t="s">
        <v>342</v>
      </c>
      <c r="C13045" s="76" t="n">
        <v>2006</v>
      </c>
      <c r="D13045" s="76" t="s">
        <v>678</v>
      </c>
      <c r="E13045" s="77" t="n">
        <v>12700.999</v>
      </c>
    </row>
    <row r="13046" customFormat="false" ht="12.8" hidden="false" customHeight="false" outlineLevel="0" collapsed="false">
      <c r="A13046" s="71" t="s">
        <v>28</v>
      </c>
      <c r="B13046" s="74" t="s">
        <v>342</v>
      </c>
      <c r="C13046" s="72" t="n">
        <v>2007</v>
      </c>
      <c r="D13046" s="72" t="s">
        <v>667</v>
      </c>
      <c r="E13046" s="73" t="n">
        <v>12803.2004654426</v>
      </c>
    </row>
    <row r="13047" customFormat="false" ht="12.8" hidden="false" customHeight="false" outlineLevel="0" collapsed="false">
      <c r="A13047" s="71" t="s">
        <v>28</v>
      </c>
      <c r="B13047" s="74" t="s">
        <v>342</v>
      </c>
      <c r="C13047" s="74" t="n">
        <v>2007</v>
      </c>
      <c r="D13047" s="74" t="s">
        <v>668</v>
      </c>
      <c r="E13047" s="75" t="n">
        <v>11119.7042750481</v>
      </c>
    </row>
    <row r="13048" customFormat="false" ht="12.8" hidden="false" customHeight="false" outlineLevel="0" collapsed="false">
      <c r="A13048" s="71" t="s">
        <v>28</v>
      </c>
      <c r="B13048" s="74" t="s">
        <v>342</v>
      </c>
      <c r="C13048" s="74" t="n">
        <v>2007</v>
      </c>
      <c r="D13048" s="74" t="s">
        <v>669</v>
      </c>
      <c r="E13048" s="75" t="n">
        <v>12589.169683066</v>
      </c>
    </row>
    <row r="13049" customFormat="false" ht="12.8" hidden="false" customHeight="false" outlineLevel="0" collapsed="false">
      <c r="A13049" s="71" t="s">
        <v>28</v>
      </c>
      <c r="B13049" s="74" t="s">
        <v>342</v>
      </c>
      <c r="C13049" s="74" t="n">
        <v>2007</v>
      </c>
      <c r="D13049" s="74" t="s">
        <v>670</v>
      </c>
      <c r="E13049" s="75" t="n">
        <v>12696.4616108771</v>
      </c>
    </row>
    <row r="13050" customFormat="false" ht="12.8" hidden="false" customHeight="false" outlineLevel="0" collapsed="false">
      <c r="A13050" s="71" t="s">
        <v>28</v>
      </c>
      <c r="B13050" s="74" t="s">
        <v>342</v>
      </c>
      <c r="C13050" s="74" t="n">
        <v>2007</v>
      </c>
      <c r="D13050" s="74" t="s">
        <v>671</v>
      </c>
      <c r="E13050" s="75" t="n">
        <v>13335.1979228996</v>
      </c>
    </row>
    <row r="13051" customFormat="false" ht="12.8" hidden="false" customHeight="false" outlineLevel="0" collapsed="false">
      <c r="A13051" s="71" t="s">
        <v>28</v>
      </c>
      <c r="B13051" s="74" t="s">
        <v>342</v>
      </c>
      <c r="C13051" s="74" t="n">
        <v>2007</v>
      </c>
      <c r="D13051" s="74" t="s">
        <v>672</v>
      </c>
      <c r="E13051" s="75" t="n">
        <v>13076.1267059283</v>
      </c>
    </row>
    <row r="13052" customFormat="false" ht="12.8" hidden="false" customHeight="false" outlineLevel="0" collapsed="false">
      <c r="A13052" s="71" t="s">
        <v>28</v>
      </c>
      <c r="B13052" s="74" t="s">
        <v>342</v>
      </c>
      <c r="C13052" s="74" t="n">
        <v>2007</v>
      </c>
      <c r="D13052" s="74" t="s">
        <v>673</v>
      </c>
      <c r="E13052" s="75" t="n">
        <v>14816.5072376736</v>
      </c>
    </row>
    <row r="13053" customFormat="false" ht="12.8" hidden="false" customHeight="false" outlineLevel="0" collapsed="false">
      <c r="A13053" s="71" t="s">
        <v>28</v>
      </c>
      <c r="B13053" s="74" t="s">
        <v>342</v>
      </c>
      <c r="C13053" s="74" t="n">
        <v>2007</v>
      </c>
      <c r="D13053" s="74" t="s">
        <v>674</v>
      </c>
      <c r="E13053" s="75" t="n">
        <v>13503.5613531532</v>
      </c>
    </row>
    <row r="13054" customFormat="false" ht="12.8" hidden="false" customHeight="false" outlineLevel="0" collapsed="false">
      <c r="A13054" s="71" t="s">
        <v>28</v>
      </c>
      <c r="B13054" s="74" t="s">
        <v>342</v>
      </c>
      <c r="C13054" s="74" t="n">
        <v>2007</v>
      </c>
      <c r="D13054" s="74" t="s">
        <v>675</v>
      </c>
      <c r="E13054" s="75" t="n">
        <v>12335.7462747428</v>
      </c>
    </row>
    <row r="13055" customFormat="false" ht="12.8" hidden="false" customHeight="false" outlineLevel="0" collapsed="false">
      <c r="A13055" s="71" t="s">
        <v>28</v>
      </c>
      <c r="B13055" s="74" t="s">
        <v>342</v>
      </c>
      <c r="C13055" s="74" t="n">
        <v>2007</v>
      </c>
      <c r="D13055" s="74" t="s">
        <v>676</v>
      </c>
      <c r="E13055" s="75" t="n">
        <v>13491.1445775064</v>
      </c>
    </row>
    <row r="13056" customFormat="false" ht="12.8" hidden="false" customHeight="false" outlineLevel="0" collapsed="false">
      <c r="A13056" s="71" t="s">
        <v>28</v>
      </c>
      <c r="B13056" s="74" t="s">
        <v>342</v>
      </c>
      <c r="C13056" s="74" t="n">
        <v>2007</v>
      </c>
      <c r="D13056" s="74" t="s">
        <v>677</v>
      </c>
      <c r="E13056" s="75" t="n">
        <v>12642.6281763549</v>
      </c>
    </row>
    <row r="13057" customFormat="false" ht="12.8" hidden="false" customHeight="false" outlineLevel="0" collapsed="false">
      <c r="A13057" s="71" t="s">
        <v>28</v>
      </c>
      <c r="B13057" s="74" t="s">
        <v>342</v>
      </c>
      <c r="C13057" s="76" t="n">
        <v>2007</v>
      </c>
      <c r="D13057" s="76" t="s">
        <v>678</v>
      </c>
      <c r="E13057" s="77" t="n">
        <v>14639.1444967115</v>
      </c>
    </row>
    <row r="13058" customFormat="false" ht="12.8" hidden="false" customHeight="false" outlineLevel="0" collapsed="false">
      <c r="A13058" s="71" t="s">
        <v>28</v>
      </c>
      <c r="B13058" s="74" t="s">
        <v>342</v>
      </c>
      <c r="C13058" s="72" t="n">
        <v>2008</v>
      </c>
      <c r="D13058" s="72" t="s">
        <v>667</v>
      </c>
      <c r="E13058" s="73" t="n">
        <v>13246.7567704881</v>
      </c>
    </row>
    <row r="13059" customFormat="false" ht="12.8" hidden="false" customHeight="false" outlineLevel="0" collapsed="false">
      <c r="A13059" s="71" t="s">
        <v>28</v>
      </c>
      <c r="B13059" s="74" t="s">
        <v>342</v>
      </c>
      <c r="C13059" s="74" t="n">
        <v>2008</v>
      </c>
      <c r="D13059" s="74" t="s">
        <v>668</v>
      </c>
      <c r="E13059" s="75" t="n">
        <v>12555.8044446656</v>
      </c>
    </row>
    <row r="13060" customFormat="false" ht="12.8" hidden="false" customHeight="false" outlineLevel="0" collapsed="false">
      <c r="A13060" s="71" t="s">
        <v>28</v>
      </c>
      <c r="B13060" s="74" t="s">
        <v>342</v>
      </c>
      <c r="C13060" s="74" t="n">
        <v>2008</v>
      </c>
      <c r="D13060" s="74" t="s">
        <v>669</v>
      </c>
      <c r="E13060" s="75" t="n">
        <v>12951.7145156966</v>
      </c>
    </row>
    <row r="13061" customFormat="false" ht="12.8" hidden="false" customHeight="false" outlineLevel="0" collapsed="false">
      <c r="A13061" s="71" t="s">
        <v>28</v>
      </c>
      <c r="B13061" s="74" t="s">
        <v>342</v>
      </c>
      <c r="C13061" s="74" t="n">
        <v>2008</v>
      </c>
      <c r="D13061" s="74" t="s">
        <v>670</v>
      </c>
      <c r="E13061" s="75" t="n">
        <v>13704.1880038515</v>
      </c>
    </row>
    <row r="13062" customFormat="false" ht="12.8" hidden="false" customHeight="false" outlineLevel="0" collapsed="false">
      <c r="A13062" s="71" t="s">
        <v>28</v>
      </c>
      <c r="B13062" s="74" t="s">
        <v>342</v>
      </c>
      <c r="C13062" s="74" t="n">
        <v>2008</v>
      </c>
      <c r="D13062" s="74" t="s">
        <v>671</v>
      </c>
      <c r="E13062" s="75" t="n">
        <v>14212.4989475172</v>
      </c>
    </row>
    <row r="13063" customFormat="false" ht="12.8" hidden="false" customHeight="false" outlineLevel="0" collapsed="false">
      <c r="A13063" s="71" t="s">
        <v>28</v>
      </c>
      <c r="B13063" s="74" t="s">
        <v>342</v>
      </c>
      <c r="C13063" s="74" t="n">
        <v>2008</v>
      </c>
      <c r="D13063" s="74" t="s">
        <v>672</v>
      </c>
      <c r="E13063" s="75" t="n">
        <v>14196.6863302864</v>
      </c>
    </row>
    <row r="13064" customFormat="false" ht="12.8" hidden="false" customHeight="false" outlineLevel="0" collapsed="false">
      <c r="A13064" s="71" t="s">
        <v>28</v>
      </c>
      <c r="B13064" s="74" t="s">
        <v>342</v>
      </c>
      <c r="C13064" s="74" t="n">
        <v>2008</v>
      </c>
      <c r="D13064" s="74" t="s">
        <v>673</v>
      </c>
      <c r="E13064" s="75" t="n">
        <v>16638.6313540433</v>
      </c>
    </row>
    <row r="13065" customFormat="false" ht="12.8" hidden="false" customHeight="false" outlineLevel="0" collapsed="false">
      <c r="A13065" s="71" t="s">
        <v>28</v>
      </c>
      <c r="B13065" s="74" t="s">
        <v>342</v>
      </c>
      <c r="C13065" s="74" t="n">
        <v>2008</v>
      </c>
      <c r="D13065" s="74" t="s">
        <v>674</v>
      </c>
      <c r="E13065" s="75" t="n">
        <v>15125.0490572327</v>
      </c>
    </row>
    <row r="13066" customFormat="false" ht="12.8" hidden="false" customHeight="false" outlineLevel="0" collapsed="false">
      <c r="A13066" s="71" t="s">
        <v>28</v>
      </c>
      <c r="B13066" s="74" t="s">
        <v>342</v>
      </c>
      <c r="C13066" s="74" t="n">
        <v>2008</v>
      </c>
      <c r="D13066" s="74" t="s">
        <v>675</v>
      </c>
      <c r="E13066" s="75" t="n">
        <v>16431.670817225</v>
      </c>
    </row>
    <row r="13067" customFormat="false" ht="12.8" hidden="false" customHeight="false" outlineLevel="0" collapsed="false">
      <c r="A13067" s="71" t="s">
        <v>28</v>
      </c>
      <c r="B13067" s="74" t="s">
        <v>342</v>
      </c>
      <c r="C13067" s="74" t="n">
        <v>2008</v>
      </c>
      <c r="D13067" s="74" t="s">
        <v>676</v>
      </c>
      <c r="E13067" s="75" t="n">
        <v>15626.3419053615</v>
      </c>
    </row>
    <row r="13068" customFormat="false" ht="12.8" hidden="false" customHeight="false" outlineLevel="0" collapsed="false">
      <c r="A13068" s="71" t="s">
        <v>28</v>
      </c>
      <c r="B13068" s="74" t="s">
        <v>342</v>
      </c>
      <c r="C13068" s="74" t="n">
        <v>2008</v>
      </c>
      <c r="D13068" s="74" t="s">
        <v>677</v>
      </c>
      <c r="E13068" s="75" t="n">
        <v>13257.4653037639</v>
      </c>
    </row>
    <row r="13069" customFormat="false" ht="12.8" hidden="false" customHeight="false" outlineLevel="0" collapsed="false">
      <c r="A13069" s="71" t="s">
        <v>28</v>
      </c>
      <c r="B13069" s="74" t="s">
        <v>342</v>
      </c>
      <c r="C13069" s="76" t="n">
        <v>2008</v>
      </c>
      <c r="D13069" s="76" t="s">
        <v>678</v>
      </c>
      <c r="E13069" s="77" t="n">
        <v>16145.6284433933</v>
      </c>
    </row>
    <row r="13070" customFormat="false" ht="12.8" hidden="false" customHeight="false" outlineLevel="0" collapsed="false">
      <c r="A13070" s="71" t="s">
        <v>28</v>
      </c>
      <c r="B13070" s="74" t="s">
        <v>342</v>
      </c>
      <c r="C13070" s="72" t="n">
        <v>2009</v>
      </c>
      <c r="D13070" s="72" t="s">
        <v>667</v>
      </c>
      <c r="E13070" s="73" t="n">
        <v>14312.9374605035</v>
      </c>
    </row>
    <row r="13071" customFormat="false" ht="12.8" hidden="false" customHeight="false" outlineLevel="0" collapsed="false">
      <c r="A13071" s="71" t="s">
        <v>28</v>
      </c>
      <c r="B13071" s="74" t="s">
        <v>342</v>
      </c>
      <c r="C13071" s="74" t="n">
        <v>2009</v>
      </c>
      <c r="D13071" s="74" t="s">
        <v>668</v>
      </c>
      <c r="E13071" s="75" t="n">
        <v>12573.8883070024</v>
      </c>
    </row>
    <row r="13072" customFormat="false" ht="12.8" hidden="false" customHeight="false" outlineLevel="0" collapsed="false">
      <c r="A13072" s="71" t="s">
        <v>28</v>
      </c>
      <c r="B13072" s="74" t="s">
        <v>342</v>
      </c>
      <c r="C13072" s="74" t="n">
        <v>2009</v>
      </c>
      <c r="D13072" s="74" t="s">
        <v>669</v>
      </c>
      <c r="E13072" s="75" t="n">
        <v>13979.9691535012</v>
      </c>
    </row>
    <row r="13073" customFormat="false" ht="12.8" hidden="false" customHeight="false" outlineLevel="0" collapsed="false">
      <c r="A13073" s="71" t="s">
        <v>28</v>
      </c>
      <c r="B13073" s="74" t="s">
        <v>342</v>
      </c>
      <c r="C13073" s="74" t="n">
        <v>2009</v>
      </c>
      <c r="D13073" s="74" t="s">
        <v>670</v>
      </c>
      <c r="E13073" s="75" t="n">
        <v>13910.31</v>
      </c>
    </row>
    <row r="13074" customFormat="false" ht="12.8" hidden="false" customHeight="false" outlineLevel="0" collapsed="false">
      <c r="A13074" s="71" t="s">
        <v>28</v>
      </c>
      <c r="B13074" s="74" t="s">
        <v>342</v>
      </c>
      <c r="C13074" s="74" t="n">
        <v>2009</v>
      </c>
      <c r="D13074" s="74" t="s">
        <v>671</v>
      </c>
      <c r="E13074" s="75" t="n">
        <v>13593.03</v>
      </c>
    </row>
    <row r="13075" customFormat="false" ht="12.8" hidden="false" customHeight="false" outlineLevel="0" collapsed="false">
      <c r="A13075" s="71" t="s">
        <v>28</v>
      </c>
      <c r="B13075" s="74" t="s">
        <v>342</v>
      </c>
      <c r="C13075" s="74" t="n">
        <v>2009</v>
      </c>
      <c r="D13075" s="74" t="s">
        <v>672</v>
      </c>
      <c r="E13075" s="75" t="n">
        <v>14387.18</v>
      </c>
    </row>
    <row r="13076" customFormat="false" ht="12.8" hidden="false" customHeight="false" outlineLevel="0" collapsed="false">
      <c r="A13076" s="71" t="s">
        <v>28</v>
      </c>
      <c r="B13076" s="74" t="s">
        <v>342</v>
      </c>
      <c r="C13076" s="74" t="n">
        <v>2009</v>
      </c>
      <c r="D13076" s="74" t="s">
        <v>673</v>
      </c>
      <c r="E13076" s="75" t="n">
        <v>16961.629</v>
      </c>
    </row>
    <row r="13077" customFormat="false" ht="12.8" hidden="false" customHeight="false" outlineLevel="0" collapsed="false">
      <c r="A13077" s="71" t="s">
        <v>28</v>
      </c>
      <c r="B13077" s="74" t="s">
        <v>342</v>
      </c>
      <c r="C13077" s="74" t="n">
        <v>2009</v>
      </c>
      <c r="D13077" s="74" t="s">
        <v>674</v>
      </c>
      <c r="E13077" s="75" t="n">
        <v>14459.7</v>
      </c>
    </row>
    <row r="13078" customFormat="false" ht="12.8" hidden="false" customHeight="false" outlineLevel="0" collapsed="false">
      <c r="A13078" s="71" t="s">
        <v>28</v>
      </c>
      <c r="B13078" s="74" t="s">
        <v>342</v>
      </c>
      <c r="C13078" s="74" t="n">
        <v>2009</v>
      </c>
      <c r="D13078" s="74" t="s">
        <v>675</v>
      </c>
      <c r="E13078" s="75" t="n">
        <v>14751.5</v>
      </c>
    </row>
    <row r="13079" customFormat="false" ht="12.8" hidden="false" customHeight="false" outlineLevel="0" collapsed="false">
      <c r="A13079" s="71" t="s">
        <v>28</v>
      </c>
      <c r="B13079" s="74" t="s">
        <v>342</v>
      </c>
      <c r="C13079" s="74" t="n">
        <v>2009</v>
      </c>
      <c r="D13079" s="74" t="s">
        <v>676</v>
      </c>
      <c r="E13079" s="75" t="n">
        <v>15586.87</v>
      </c>
    </row>
    <row r="13080" customFormat="false" ht="12.8" hidden="false" customHeight="false" outlineLevel="0" collapsed="false">
      <c r="A13080" s="71" t="s">
        <v>28</v>
      </c>
      <c r="B13080" s="74" t="s">
        <v>342</v>
      </c>
      <c r="C13080" s="74" t="n">
        <v>2009</v>
      </c>
      <c r="D13080" s="74" t="s">
        <v>677</v>
      </c>
      <c r="E13080" s="75" t="n">
        <v>14567.16</v>
      </c>
    </row>
    <row r="13081" customFormat="false" ht="12.8" hidden="false" customHeight="false" outlineLevel="0" collapsed="false">
      <c r="A13081" s="71" t="s">
        <v>28</v>
      </c>
      <c r="B13081" s="74" t="s">
        <v>342</v>
      </c>
      <c r="C13081" s="76" t="n">
        <v>2009</v>
      </c>
      <c r="D13081" s="76" t="s">
        <v>678</v>
      </c>
      <c r="E13081" s="77" t="n">
        <v>18542.01</v>
      </c>
    </row>
    <row r="13082" customFormat="false" ht="12.8" hidden="false" customHeight="false" outlineLevel="0" collapsed="false">
      <c r="A13082" s="71" t="s">
        <v>28</v>
      </c>
      <c r="B13082" s="74" t="s">
        <v>342</v>
      </c>
      <c r="C13082" s="72" t="n">
        <v>2010</v>
      </c>
      <c r="D13082" s="72" t="s">
        <v>667</v>
      </c>
      <c r="E13082" s="73" t="n">
        <v>17012.615</v>
      </c>
    </row>
    <row r="13083" customFormat="false" ht="12.8" hidden="false" customHeight="false" outlineLevel="0" collapsed="false">
      <c r="A13083" s="71" t="s">
        <v>28</v>
      </c>
      <c r="B13083" s="74" t="s">
        <v>342</v>
      </c>
      <c r="C13083" s="74" t="n">
        <v>2010</v>
      </c>
      <c r="D13083" s="74" t="s">
        <v>668</v>
      </c>
      <c r="E13083" s="75" t="n">
        <v>16634.65</v>
      </c>
    </row>
    <row r="13084" customFormat="false" ht="12.8" hidden="false" customHeight="false" outlineLevel="0" collapsed="false">
      <c r="A13084" s="71" t="s">
        <v>28</v>
      </c>
      <c r="B13084" s="74" t="s">
        <v>342</v>
      </c>
      <c r="C13084" s="74" t="n">
        <v>2010</v>
      </c>
      <c r="D13084" s="74" t="s">
        <v>669</v>
      </c>
      <c r="E13084" s="75" t="n">
        <v>19484.91</v>
      </c>
    </row>
    <row r="13085" customFormat="false" ht="12.8" hidden="false" customHeight="false" outlineLevel="0" collapsed="false">
      <c r="A13085" s="71" t="s">
        <v>28</v>
      </c>
      <c r="B13085" s="74" t="s">
        <v>342</v>
      </c>
      <c r="C13085" s="74" t="n">
        <v>2010</v>
      </c>
      <c r="D13085" s="74" t="s">
        <v>670</v>
      </c>
      <c r="E13085" s="75" t="n">
        <v>17270.09</v>
      </c>
    </row>
    <row r="13086" customFormat="false" ht="12.8" hidden="false" customHeight="false" outlineLevel="0" collapsed="false">
      <c r="A13086" s="71" t="s">
        <v>28</v>
      </c>
      <c r="B13086" s="74" t="s">
        <v>342</v>
      </c>
      <c r="C13086" s="74" t="n">
        <v>2010</v>
      </c>
      <c r="D13086" s="74" t="s">
        <v>671</v>
      </c>
      <c r="E13086" s="75" t="n">
        <v>16968.75</v>
      </c>
    </row>
    <row r="13087" customFormat="false" ht="12.8" hidden="false" customHeight="false" outlineLevel="0" collapsed="false">
      <c r="A13087" s="71" t="s">
        <v>28</v>
      </c>
      <c r="B13087" s="74" t="s">
        <v>342</v>
      </c>
      <c r="C13087" s="74" t="n">
        <v>2010</v>
      </c>
      <c r="D13087" s="74" t="s">
        <v>672</v>
      </c>
      <c r="E13087" s="75" t="n">
        <v>16820.95</v>
      </c>
    </row>
    <row r="13088" customFormat="false" ht="12.8" hidden="false" customHeight="false" outlineLevel="0" collapsed="false">
      <c r="A13088" s="71" t="s">
        <v>28</v>
      </c>
      <c r="B13088" s="74" t="s">
        <v>342</v>
      </c>
      <c r="C13088" s="74" t="n">
        <v>2010</v>
      </c>
      <c r="D13088" s="74" t="s">
        <v>673</v>
      </c>
      <c r="E13088" s="75" t="n">
        <v>19673.81</v>
      </c>
    </row>
    <row r="13089" customFormat="false" ht="12.8" hidden="false" customHeight="false" outlineLevel="0" collapsed="false">
      <c r="A13089" s="71" t="s">
        <v>28</v>
      </c>
      <c r="B13089" s="74" t="s">
        <v>342</v>
      </c>
      <c r="C13089" s="74" t="n">
        <v>2010</v>
      </c>
      <c r="D13089" s="74" t="s">
        <v>674</v>
      </c>
      <c r="E13089" s="75" t="n">
        <v>17866.064</v>
      </c>
    </row>
    <row r="13090" customFormat="false" ht="12.8" hidden="false" customHeight="false" outlineLevel="0" collapsed="false">
      <c r="A13090" s="71" t="s">
        <v>28</v>
      </c>
      <c r="B13090" s="74" t="s">
        <v>342</v>
      </c>
      <c r="C13090" s="74" t="n">
        <v>2010</v>
      </c>
      <c r="D13090" s="74" t="s">
        <v>675</v>
      </c>
      <c r="E13090" s="75" t="n">
        <v>19197.298</v>
      </c>
    </row>
    <row r="13091" customFormat="false" ht="12.8" hidden="false" customHeight="false" outlineLevel="0" collapsed="false">
      <c r="A13091" s="71" t="s">
        <v>28</v>
      </c>
      <c r="B13091" s="74" t="s">
        <v>342</v>
      </c>
      <c r="C13091" s="74" t="n">
        <v>2010</v>
      </c>
      <c r="D13091" s="74" t="s">
        <v>676</v>
      </c>
      <c r="E13091" s="75" t="n">
        <v>17667.29</v>
      </c>
    </row>
    <row r="13092" customFormat="false" ht="12.8" hidden="false" customHeight="false" outlineLevel="0" collapsed="false">
      <c r="A13092" s="71" t="s">
        <v>28</v>
      </c>
      <c r="B13092" s="74" t="s">
        <v>342</v>
      </c>
      <c r="C13092" s="74" t="n">
        <v>2010</v>
      </c>
      <c r="D13092" s="74" t="s">
        <v>677</v>
      </c>
      <c r="E13092" s="75" t="n">
        <v>17764.2</v>
      </c>
    </row>
    <row r="13093" customFormat="false" ht="12.8" hidden="false" customHeight="false" outlineLevel="0" collapsed="false">
      <c r="A13093" s="71" t="s">
        <v>28</v>
      </c>
      <c r="B13093" s="74" t="s">
        <v>342</v>
      </c>
      <c r="C13093" s="76" t="n">
        <v>2010</v>
      </c>
      <c r="D13093" s="76" t="s">
        <v>678</v>
      </c>
      <c r="E13093" s="77" t="n">
        <v>20900.25</v>
      </c>
    </row>
    <row r="13094" customFormat="false" ht="12.8" hidden="false" customHeight="false" outlineLevel="0" collapsed="false">
      <c r="A13094" s="71" t="s">
        <v>28</v>
      </c>
      <c r="B13094" s="74" t="s">
        <v>342</v>
      </c>
      <c r="C13094" s="72" t="n">
        <v>2011</v>
      </c>
      <c r="D13094" s="72" t="s">
        <v>667</v>
      </c>
      <c r="E13094" s="73" t="n">
        <v>17325.63</v>
      </c>
    </row>
    <row r="13095" customFormat="false" ht="12.8" hidden="false" customHeight="false" outlineLevel="0" collapsed="false">
      <c r="A13095" s="71" t="s">
        <v>28</v>
      </c>
      <c r="B13095" s="74" t="s">
        <v>342</v>
      </c>
      <c r="C13095" s="74" t="n">
        <v>2011</v>
      </c>
      <c r="D13095" s="74" t="s">
        <v>668</v>
      </c>
      <c r="E13095" s="75" t="n">
        <v>17380.45</v>
      </c>
    </row>
    <row r="13096" customFormat="false" ht="12.8" hidden="false" customHeight="false" outlineLevel="0" collapsed="false">
      <c r="A13096" s="71" t="s">
        <v>28</v>
      </c>
      <c r="B13096" s="74" t="s">
        <v>342</v>
      </c>
      <c r="C13096" s="74" t="n">
        <v>2011</v>
      </c>
      <c r="D13096" s="74" t="s">
        <v>669</v>
      </c>
      <c r="E13096" s="75" t="n">
        <v>20799.4</v>
      </c>
    </row>
    <row r="13097" customFormat="false" ht="12.8" hidden="false" customHeight="false" outlineLevel="0" collapsed="false">
      <c r="A13097" s="71" t="s">
        <v>28</v>
      </c>
      <c r="B13097" s="74" t="s">
        <v>342</v>
      </c>
      <c r="C13097" s="74" t="n">
        <v>2011</v>
      </c>
      <c r="D13097" s="74" t="s">
        <v>670</v>
      </c>
      <c r="E13097" s="75" t="n">
        <v>20780.2</v>
      </c>
    </row>
    <row r="13098" customFormat="false" ht="12.8" hidden="false" customHeight="false" outlineLevel="0" collapsed="false">
      <c r="A13098" s="71" t="s">
        <v>28</v>
      </c>
      <c r="B13098" s="74" t="s">
        <v>342</v>
      </c>
      <c r="C13098" s="74" t="n">
        <v>2011</v>
      </c>
      <c r="D13098" s="74" t="s">
        <v>671</v>
      </c>
      <c r="E13098" s="75" t="n">
        <v>20535.85</v>
      </c>
    </row>
    <row r="13099" customFormat="false" ht="12.8" hidden="false" customHeight="false" outlineLevel="0" collapsed="false">
      <c r="A13099" s="71" t="s">
        <v>28</v>
      </c>
      <c r="B13099" s="74" t="s">
        <v>342</v>
      </c>
      <c r="C13099" s="74" t="n">
        <v>2011</v>
      </c>
      <c r="D13099" s="74" t="s">
        <v>672</v>
      </c>
      <c r="E13099" s="75" t="n">
        <v>19912.8</v>
      </c>
    </row>
    <row r="13100" customFormat="false" ht="12.8" hidden="false" customHeight="false" outlineLevel="0" collapsed="false">
      <c r="A13100" s="71" t="s">
        <v>28</v>
      </c>
      <c r="B13100" s="74" t="s">
        <v>342</v>
      </c>
      <c r="C13100" s="74" t="n">
        <v>2011</v>
      </c>
      <c r="D13100" s="74" t="s">
        <v>673</v>
      </c>
      <c r="E13100" s="75" t="n">
        <v>22721.89</v>
      </c>
    </row>
    <row r="13101" customFormat="false" ht="12.8" hidden="false" customHeight="false" outlineLevel="0" collapsed="false">
      <c r="A13101" s="71" t="s">
        <v>28</v>
      </c>
      <c r="B13101" s="74" t="s">
        <v>342</v>
      </c>
      <c r="C13101" s="74" t="n">
        <v>2011</v>
      </c>
      <c r="D13101" s="74" t="s">
        <v>674</v>
      </c>
      <c r="E13101" s="75" t="n">
        <v>21599.9</v>
      </c>
    </row>
    <row r="13102" customFormat="false" ht="12.8" hidden="false" customHeight="false" outlineLevel="0" collapsed="false">
      <c r="A13102" s="71" t="s">
        <v>28</v>
      </c>
      <c r="B13102" s="74" t="s">
        <v>342</v>
      </c>
      <c r="C13102" s="74" t="n">
        <v>2011</v>
      </c>
      <c r="D13102" s="74" t="s">
        <v>675</v>
      </c>
      <c r="E13102" s="75" t="n">
        <v>21280.65</v>
      </c>
    </row>
    <row r="13103" customFormat="false" ht="12.8" hidden="false" customHeight="false" outlineLevel="0" collapsed="false">
      <c r="A13103" s="71" t="s">
        <v>28</v>
      </c>
      <c r="B13103" s="74" t="s">
        <v>342</v>
      </c>
      <c r="C13103" s="74" t="n">
        <v>2011</v>
      </c>
      <c r="D13103" s="74" t="s">
        <v>676</v>
      </c>
      <c r="E13103" s="75" t="n">
        <v>21080.4</v>
      </c>
    </row>
    <row r="13104" customFormat="false" ht="12.8" hidden="false" customHeight="false" outlineLevel="0" collapsed="false">
      <c r="A13104" s="71" t="s">
        <v>28</v>
      </c>
      <c r="B13104" s="74" t="s">
        <v>342</v>
      </c>
      <c r="C13104" s="74" t="n">
        <v>2011</v>
      </c>
      <c r="D13104" s="74" t="s">
        <v>677</v>
      </c>
      <c r="E13104" s="75" t="n">
        <v>20995.4</v>
      </c>
    </row>
    <row r="13105" customFormat="false" ht="12.8" hidden="false" customHeight="false" outlineLevel="0" collapsed="false">
      <c r="A13105" s="71" t="s">
        <v>28</v>
      </c>
      <c r="B13105" s="74" t="s">
        <v>342</v>
      </c>
      <c r="C13105" s="76" t="n">
        <v>2011</v>
      </c>
      <c r="D13105" s="76" t="s">
        <v>678</v>
      </c>
      <c r="E13105" s="77" t="n">
        <v>25261.6</v>
      </c>
    </row>
    <row r="13106" customFormat="false" ht="12.8" hidden="false" customHeight="false" outlineLevel="0" collapsed="false">
      <c r="A13106" s="71" t="s">
        <v>28</v>
      </c>
      <c r="B13106" s="74" t="s">
        <v>342</v>
      </c>
      <c r="C13106" s="72" t="n">
        <v>2012</v>
      </c>
      <c r="D13106" s="72" t="s">
        <v>667</v>
      </c>
      <c r="E13106" s="73" t="n">
        <v>21313.25</v>
      </c>
    </row>
    <row r="13107" customFormat="false" ht="12.8" hidden="false" customHeight="false" outlineLevel="0" collapsed="false">
      <c r="A13107" s="71" t="s">
        <v>28</v>
      </c>
      <c r="B13107" s="74" t="s">
        <v>342</v>
      </c>
      <c r="C13107" s="74" t="n">
        <v>2012</v>
      </c>
      <c r="D13107" s="74" t="s">
        <v>668</v>
      </c>
      <c r="E13107" s="75" t="n">
        <v>21099.544</v>
      </c>
    </row>
    <row r="13108" customFormat="false" ht="12.8" hidden="false" customHeight="false" outlineLevel="0" collapsed="false">
      <c r="A13108" s="71" t="s">
        <v>28</v>
      </c>
      <c r="B13108" s="74" t="s">
        <v>342</v>
      </c>
      <c r="C13108" s="74" t="n">
        <v>2012</v>
      </c>
      <c r="D13108" s="74" t="s">
        <v>669</v>
      </c>
      <c r="E13108" s="75" t="n">
        <v>22798.8</v>
      </c>
    </row>
    <row r="13109" customFormat="false" ht="12.8" hidden="false" customHeight="false" outlineLevel="0" collapsed="false">
      <c r="A13109" s="71" t="s">
        <v>28</v>
      </c>
      <c r="B13109" s="74" t="s">
        <v>342</v>
      </c>
      <c r="C13109" s="74" t="n">
        <v>2012</v>
      </c>
      <c r="D13109" s="74" t="s">
        <v>670</v>
      </c>
      <c r="E13109" s="75" t="n">
        <v>23426.3</v>
      </c>
    </row>
    <row r="13110" customFormat="false" ht="12.8" hidden="false" customHeight="false" outlineLevel="0" collapsed="false">
      <c r="A13110" s="71" t="s">
        <v>28</v>
      </c>
      <c r="B13110" s="74" t="s">
        <v>342</v>
      </c>
      <c r="C13110" s="74" t="n">
        <v>2012</v>
      </c>
      <c r="D13110" s="74" t="s">
        <v>671</v>
      </c>
      <c r="E13110" s="75" t="n">
        <v>24165.4</v>
      </c>
    </row>
    <row r="13111" customFormat="false" ht="12.8" hidden="false" customHeight="false" outlineLevel="0" collapsed="false">
      <c r="A13111" s="71" t="s">
        <v>28</v>
      </c>
      <c r="B13111" s="74" t="s">
        <v>342</v>
      </c>
      <c r="C13111" s="74" t="n">
        <v>2012</v>
      </c>
      <c r="D13111" s="74" t="s">
        <v>672</v>
      </c>
      <c r="E13111" s="75" t="n">
        <v>23970.55</v>
      </c>
    </row>
    <row r="13112" customFormat="false" ht="12.8" hidden="false" customHeight="false" outlineLevel="0" collapsed="false">
      <c r="A13112" s="71" t="s">
        <v>28</v>
      </c>
      <c r="B13112" s="74" t="s">
        <v>342</v>
      </c>
      <c r="C13112" s="74" t="n">
        <v>2012</v>
      </c>
      <c r="D13112" s="74" t="s">
        <v>673</v>
      </c>
      <c r="E13112" s="75" t="n">
        <v>28005.6</v>
      </c>
    </row>
    <row r="13113" customFormat="false" ht="12.8" hidden="false" customHeight="false" outlineLevel="0" collapsed="false">
      <c r="A13113" s="71" t="s">
        <v>28</v>
      </c>
      <c r="B13113" s="74" t="s">
        <v>342</v>
      </c>
      <c r="C13113" s="74" t="n">
        <v>2012</v>
      </c>
      <c r="D13113" s="74" t="s">
        <v>674</v>
      </c>
      <c r="E13113" s="75" t="n">
        <v>26502.99</v>
      </c>
    </row>
    <row r="13114" customFormat="false" ht="12.8" hidden="false" customHeight="false" outlineLevel="0" collapsed="false">
      <c r="A13114" s="71" t="s">
        <v>28</v>
      </c>
      <c r="B13114" s="74" t="s">
        <v>342</v>
      </c>
      <c r="C13114" s="74" t="n">
        <v>2012</v>
      </c>
      <c r="D13114" s="74" t="s">
        <v>675</v>
      </c>
      <c r="E13114" s="75" t="n">
        <v>25535.4</v>
      </c>
    </row>
    <row r="13115" customFormat="false" ht="12.8" hidden="false" customHeight="false" outlineLevel="0" collapsed="false">
      <c r="A13115" s="71" t="s">
        <v>28</v>
      </c>
      <c r="B13115" s="74" t="s">
        <v>342</v>
      </c>
      <c r="C13115" s="74" t="n">
        <v>2012</v>
      </c>
      <c r="D13115" s="74" t="s">
        <v>676</v>
      </c>
      <c r="E13115" s="75" t="n">
        <v>27334</v>
      </c>
    </row>
    <row r="13116" customFormat="false" ht="12.8" hidden="false" customHeight="false" outlineLevel="0" collapsed="false">
      <c r="A13116" s="71" t="s">
        <v>28</v>
      </c>
      <c r="B13116" s="74" t="s">
        <v>342</v>
      </c>
      <c r="C13116" s="74" t="n">
        <v>2012</v>
      </c>
      <c r="D13116" s="74" t="s">
        <v>677</v>
      </c>
      <c r="E13116" s="75" t="n">
        <v>24036.45</v>
      </c>
    </row>
    <row r="13117" customFormat="false" ht="12.8" hidden="false" customHeight="false" outlineLevel="0" collapsed="false">
      <c r="A13117" s="71" t="s">
        <v>28</v>
      </c>
      <c r="B13117" s="74" t="s">
        <v>342</v>
      </c>
      <c r="C13117" s="76" t="n">
        <v>2012</v>
      </c>
      <c r="D13117" s="76" t="s">
        <v>678</v>
      </c>
      <c r="E13117" s="77" t="n">
        <v>28013.9</v>
      </c>
    </row>
    <row r="13118" customFormat="false" ht="12.8" hidden="false" customHeight="false" outlineLevel="0" collapsed="false">
      <c r="A13118" s="71" t="s">
        <v>28</v>
      </c>
      <c r="B13118" s="74" t="s">
        <v>342</v>
      </c>
      <c r="C13118" s="72" t="n">
        <v>2013</v>
      </c>
      <c r="D13118" s="72" t="s">
        <v>667</v>
      </c>
      <c r="E13118" s="73" t="n">
        <v>24629.45</v>
      </c>
    </row>
    <row r="13119" customFormat="false" ht="12.8" hidden="false" customHeight="false" outlineLevel="0" collapsed="false">
      <c r="A13119" s="71" t="s">
        <v>28</v>
      </c>
      <c r="B13119" s="74" t="s">
        <v>342</v>
      </c>
      <c r="C13119" s="74" t="n">
        <v>2013</v>
      </c>
      <c r="D13119" s="74" t="s">
        <v>668</v>
      </c>
      <c r="E13119" s="75" t="n">
        <v>21214.14</v>
      </c>
    </row>
    <row r="13120" customFormat="false" ht="12.8" hidden="false" customHeight="false" outlineLevel="0" collapsed="false">
      <c r="A13120" s="71" t="s">
        <v>28</v>
      </c>
      <c r="B13120" s="74" t="s">
        <v>342</v>
      </c>
      <c r="C13120" s="74" t="n">
        <v>2013</v>
      </c>
      <c r="D13120" s="74" t="s">
        <v>669</v>
      </c>
      <c r="E13120" s="75" t="n">
        <v>24036.7</v>
      </c>
    </row>
    <row r="13121" customFormat="false" ht="12.8" hidden="false" customHeight="false" outlineLevel="0" collapsed="false">
      <c r="A13121" s="71" t="s">
        <v>28</v>
      </c>
      <c r="B13121" s="74" t="s">
        <v>342</v>
      </c>
      <c r="C13121" s="74" t="n">
        <v>2013</v>
      </c>
      <c r="D13121" s="74" t="s">
        <v>670</v>
      </c>
      <c r="E13121" s="75" t="n">
        <v>25183.7</v>
      </c>
    </row>
    <row r="13122" customFormat="false" ht="12.8" hidden="false" customHeight="false" outlineLevel="0" collapsed="false">
      <c r="A13122" s="71" t="s">
        <v>28</v>
      </c>
      <c r="B13122" s="74" t="s">
        <v>342</v>
      </c>
      <c r="C13122" s="74" t="n">
        <v>2013</v>
      </c>
      <c r="D13122" s="74" t="s">
        <v>671</v>
      </c>
      <c r="E13122" s="75" t="n">
        <v>25762.3</v>
      </c>
    </row>
    <row r="13123" customFormat="false" ht="12.8" hidden="false" customHeight="false" outlineLevel="0" collapsed="false">
      <c r="A13123" s="71" t="s">
        <v>28</v>
      </c>
      <c r="B13123" s="74" t="s">
        <v>342</v>
      </c>
      <c r="C13123" s="74" t="n">
        <v>2013</v>
      </c>
      <c r="D13123" s="74" t="s">
        <v>672</v>
      </c>
      <c r="E13123" s="75" t="n">
        <v>24993.8</v>
      </c>
    </row>
    <row r="13124" customFormat="false" ht="12.8" hidden="false" customHeight="false" outlineLevel="0" collapsed="false">
      <c r="A13124" s="71" t="s">
        <v>28</v>
      </c>
      <c r="B13124" s="74" t="s">
        <v>342</v>
      </c>
      <c r="C13124" s="74" t="n">
        <v>2013</v>
      </c>
      <c r="D13124" s="74" t="s">
        <v>673</v>
      </c>
      <c r="E13124" s="75" t="n">
        <v>30221.35</v>
      </c>
    </row>
    <row r="13125" customFormat="false" ht="12.8" hidden="false" customHeight="false" outlineLevel="0" collapsed="false">
      <c r="A13125" s="71" t="s">
        <v>28</v>
      </c>
      <c r="B13125" s="74" t="s">
        <v>342</v>
      </c>
      <c r="C13125" s="74" t="n">
        <v>2013</v>
      </c>
      <c r="D13125" s="74" t="s">
        <v>674</v>
      </c>
      <c r="E13125" s="75" t="n">
        <v>26742.9</v>
      </c>
    </row>
    <row r="13126" customFormat="false" ht="12.8" hidden="false" customHeight="false" outlineLevel="0" collapsed="false">
      <c r="A13126" s="71" t="s">
        <v>28</v>
      </c>
      <c r="B13126" s="74" t="s">
        <v>342</v>
      </c>
      <c r="C13126" s="74" t="n">
        <v>2013</v>
      </c>
      <c r="D13126" s="74" t="s">
        <v>675</v>
      </c>
      <c r="E13126" s="75" t="n">
        <v>25992.15</v>
      </c>
    </row>
    <row r="13127" customFormat="false" ht="12.8" hidden="false" customHeight="false" outlineLevel="0" collapsed="false">
      <c r="A13127" s="71" t="s">
        <v>28</v>
      </c>
      <c r="B13127" s="74" t="s">
        <v>342</v>
      </c>
      <c r="C13127" s="74" t="n">
        <v>2013</v>
      </c>
      <c r="D13127" s="74" t="s">
        <v>676</v>
      </c>
      <c r="E13127" s="75" t="n">
        <v>27146.25</v>
      </c>
    </row>
    <row r="13128" customFormat="false" ht="12.8" hidden="false" customHeight="false" outlineLevel="0" collapsed="false">
      <c r="A13128" s="71" t="s">
        <v>28</v>
      </c>
      <c r="B13128" s="74" t="s">
        <v>342</v>
      </c>
      <c r="C13128" s="74" t="n">
        <v>2013</v>
      </c>
      <c r="D13128" s="74" t="s">
        <v>677</v>
      </c>
      <c r="E13128" s="75" t="n">
        <v>26185.05</v>
      </c>
    </row>
    <row r="13129" customFormat="false" ht="12.8" hidden="false" customHeight="false" outlineLevel="0" collapsed="false">
      <c r="A13129" s="71" t="s">
        <v>28</v>
      </c>
      <c r="B13129" s="74" t="s">
        <v>342</v>
      </c>
      <c r="C13129" s="76" t="n">
        <v>2013</v>
      </c>
      <c r="D13129" s="76" t="s">
        <v>678</v>
      </c>
      <c r="E13129" s="77" t="n">
        <v>30166.496</v>
      </c>
    </row>
    <row r="13130" customFormat="false" ht="12.8" hidden="false" customHeight="false" outlineLevel="0" collapsed="false">
      <c r="A13130" s="71" t="s">
        <v>28</v>
      </c>
      <c r="B13130" s="74" t="s">
        <v>342</v>
      </c>
      <c r="C13130" s="72" t="n">
        <v>2014</v>
      </c>
      <c r="D13130" s="72" t="s">
        <v>667</v>
      </c>
      <c r="E13130" s="73" t="n">
        <v>26834.85</v>
      </c>
    </row>
    <row r="13131" customFormat="false" ht="12.8" hidden="false" customHeight="false" outlineLevel="0" collapsed="false">
      <c r="A13131" s="71" t="s">
        <v>28</v>
      </c>
      <c r="B13131" s="74" t="s">
        <v>342</v>
      </c>
      <c r="C13131" s="74" t="n">
        <v>2014</v>
      </c>
      <c r="D13131" s="74" t="s">
        <v>668</v>
      </c>
      <c r="E13131" s="75" t="n">
        <v>25048.5</v>
      </c>
    </row>
    <row r="13132" customFormat="false" ht="12.8" hidden="false" customHeight="false" outlineLevel="0" collapsed="false">
      <c r="A13132" s="71" t="s">
        <v>28</v>
      </c>
      <c r="B13132" s="74" t="s">
        <v>342</v>
      </c>
      <c r="C13132" s="74" t="n">
        <v>2014</v>
      </c>
      <c r="D13132" s="74" t="s">
        <v>669</v>
      </c>
      <c r="E13132" s="75" t="n">
        <v>26044.151</v>
      </c>
    </row>
    <row r="13133" customFormat="false" ht="12.8" hidden="false" customHeight="false" outlineLevel="0" collapsed="false">
      <c r="A13133" s="71" t="s">
        <v>28</v>
      </c>
      <c r="B13133" s="74" t="s">
        <v>342</v>
      </c>
      <c r="C13133" s="74" t="n">
        <v>2014</v>
      </c>
      <c r="D13133" s="74" t="s">
        <v>670</v>
      </c>
      <c r="E13133" s="75" t="n">
        <v>28404.2</v>
      </c>
    </row>
    <row r="13134" customFormat="false" ht="12.8" hidden="false" customHeight="false" outlineLevel="0" collapsed="false">
      <c r="A13134" s="71" t="s">
        <v>28</v>
      </c>
      <c r="B13134" s="74" t="s">
        <v>342</v>
      </c>
      <c r="C13134" s="74" t="n">
        <v>2014</v>
      </c>
      <c r="D13134" s="74" t="s">
        <v>671</v>
      </c>
      <c r="E13134" s="75" t="n">
        <v>29087.601</v>
      </c>
    </row>
    <row r="13135" customFormat="false" ht="12.8" hidden="false" customHeight="false" outlineLevel="0" collapsed="false">
      <c r="A13135" s="71" t="s">
        <v>28</v>
      </c>
      <c r="B13135" s="74" t="s">
        <v>342</v>
      </c>
      <c r="C13135" s="74" t="n">
        <v>2014</v>
      </c>
      <c r="D13135" s="74" t="s">
        <v>672</v>
      </c>
      <c r="E13135" s="75" t="n">
        <v>28191.83</v>
      </c>
    </row>
    <row r="13136" customFormat="false" ht="12.8" hidden="false" customHeight="false" outlineLevel="0" collapsed="false">
      <c r="A13136" s="71" t="s">
        <v>28</v>
      </c>
      <c r="B13136" s="74" t="s">
        <v>342</v>
      </c>
      <c r="C13136" s="74" t="n">
        <v>2014</v>
      </c>
      <c r="D13136" s="74" t="s">
        <v>673</v>
      </c>
      <c r="E13136" s="75" t="n">
        <v>30733.847</v>
      </c>
    </row>
    <row r="13137" customFormat="false" ht="12.8" hidden="false" customHeight="false" outlineLevel="0" collapsed="false">
      <c r="A13137" s="71" t="s">
        <v>28</v>
      </c>
      <c r="B13137" s="74" t="s">
        <v>342</v>
      </c>
      <c r="C13137" s="74" t="n">
        <v>2014</v>
      </c>
      <c r="D13137" s="74" t="s">
        <v>674</v>
      </c>
      <c r="E13137" s="75" t="n">
        <v>30192.21</v>
      </c>
    </row>
    <row r="13138" customFormat="false" ht="12.8" hidden="false" customHeight="false" outlineLevel="0" collapsed="false">
      <c r="A13138" s="71" t="s">
        <v>28</v>
      </c>
      <c r="B13138" s="74" t="s">
        <v>342</v>
      </c>
      <c r="C13138" s="74" t="n">
        <v>2014</v>
      </c>
      <c r="D13138" s="74" t="s">
        <v>675</v>
      </c>
      <c r="E13138" s="75" t="n">
        <v>31105.1</v>
      </c>
    </row>
    <row r="13139" customFormat="false" ht="12.8" hidden="false" customHeight="false" outlineLevel="0" collapsed="false">
      <c r="A13139" s="71" t="s">
        <v>28</v>
      </c>
      <c r="B13139" s="74" t="s">
        <v>342</v>
      </c>
      <c r="C13139" s="74" t="n">
        <v>2014</v>
      </c>
      <c r="D13139" s="74" t="s">
        <v>676</v>
      </c>
      <c r="E13139" s="75" t="n">
        <v>31641.3</v>
      </c>
    </row>
    <row r="13140" customFormat="false" ht="12.8" hidden="false" customHeight="false" outlineLevel="0" collapsed="false">
      <c r="A13140" s="71" t="s">
        <v>28</v>
      </c>
      <c r="B13140" s="74" t="s">
        <v>342</v>
      </c>
      <c r="C13140" s="74" t="n">
        <v>2014</v>
      </c>
      <c r="D13140" s="74" t="s">
        <v>677</v>
      </c>
      <c r="E13140" s="75" t="n">
        <v>27745</v>
      </c>
    </row>
    <row r="13141" customFormat="false" ht="12.8" hidden="false" customHeight="false" outlineLevel="0" collapsed="false">
      <c r="A13141" s="71" t="s">
        <v>28</v>
      </c>
      <c r="B13141" s="74" t="s">
        <v>342</v>
      </c>
      <c r="C13141" s="76" t="n">
        <v>2014</v>
      </c>
      <c r="D13141" s="76" t="s">
        <v>678</v>
      </c>
      <c r="E13141" s="77" t="n">
        <v>35316.85</v>
      </c>
    </row>
    <row r="13142" customFormat="false" ht="12.8" hidden="false" customHeight="false" outlineLevel="0" collapsed="false">
      <c r="A13142" s="71" t="s">
        <v>28</v>
      </c>
      <c r="B13142" s="74" t="s">
        <v>342</v>
      </c>
      <c r="C13142" s="72" t="n">
        <v>2015</v>
      </c>
      <c r="D13142" s="72" t="s">
        <v>667</v>
      </c>
      <c r="E13142" s="73" t="n">
        <v>30724.2</v>
      </c>
    </row>
    <row r="13143" customFormat="false" ht="12.8" hidden="false" customHeight="false" outlineLevel="0" collapsed="false">
      <c r="A13143" s="71" t="s">
        <v>28</v>
      </c>
      <c r="B13143" s="74" t="s">
        <v>342</v>
      </c>
      <c r="C13143" s="74" t="n">
        <v>2015</v>
      </c>
      <c r="D13143" s="74" t="s">
        <v>668</v>
      </c>
      <c r="E13143" s="75" t="n">
        <v>25078.4</v>
      </c>
    </row>
    <row r="13144" customFormat="false" ht="12.8" hidden="false" customHeight="false" outlineLevel="0" collapsed="false">
      <c r="A13144" s="71" t="s">
        <v>28</v>
      </c>
      <c r="B13144" s="74" t="s">
        <v>342</v>
      </c>
      <c r="C13144" s="74" t="n">
        <v>2015</v>
      </c>
      <c r="D13144" s="74" t="s">
        <v>669</v>
      </c>
      <c r="E13144" s="75" t="n">
        <v>27290.875</v>
      </c>
    </row>
    <row r="13145" customFormat="false" ht="12.8" hidden="false" customHeight="false" outlineLevel="0" collapsed="false">
      <c r="A13145" s="71" t="s">
        <v>28</v>
      </c>
      <c r="B13145" s="74" t="s">
        <v>342</v>
      </c>
      <c r="C13145" s="74" t="n">
        <v>2015</v>
      </c>
      <c r="D13145" s="74" t="s">
        <v>670</v>
      </c>
      <c r="E13145" s="75" t="n">
        <v>28652.3</v>
      </c>
    </row>
    <row r="13146" customFormat="false" ht="12.8" hidden="false" customHeight="false" outlineLevel="0" collapsed="false">
      <c r="A13146" s="71" t="s">
        <v>28</v>
      </c>
      <c r="B13146" s="74" t="s">
        <v>342</v>
      </c>
      <c r="C13146" s="74" t="n">
        <v>2015</v>
      </c>
      <c r="D13146" s="74" t="s">
        <v>671</v>
      </c>
      <c r="E13146" s="75" t="n">
        <v>27584.2</v>
      </c>
    </row>
    <row r="13147" customFormat="false" ht="12.8" hidden="false" customHeight="false" outlineLevel="0" collapsed="false">
      <c r="A13147" s="71" t="s">
        <v>28</v>
      </c>
      <c r="B13147" s="74" t="s">
        <v>342</v>
      </c>
      <c r="C13147" s="74" t="n">
        <v>2015</v>
      </c>
      <c r="D13147" s="74" t="s">
        <v>672</v>
      </c>
      <c r="E13147" s="75" t="n">
        <v>28781.75</v>
      </c>
    </row>
    <row r="13148" customFormat="false" ht="12.8" hidden="false" customHeight="false" outlineLevel="0" collapsed="false">
      <c r="A13148" s="71" t="s">
        <v>28</v>
      </c>
      <c r="B13148" s="74" t="s">
        <v>342</v>
      </c>
      <c r="C13148" s="74" t="n">
        <v>2015</v>
      </c>
      <c r="D13148" s="74" t="s">
        <v>673</v>
      </c>
      <c r="E13148" s="75" t="n">
        <v>32764.05</v>
      </c>
    </row>
    <row r="13149" customFormat="false" ht="12.8" hidden="false" customHeight="false" outlineLevel="0" collapsed="false">
      <c r="A13149" s="71" t="s">
        <v>28</v>
      </c>
      <c r="B13149" s="74" t="s">
        <v>342</v>
      </c>
      <c r="C13149" s="74" t="n">
        <v>2015</v>
      </c>
      <c r="D13149" s="74" t="s">
        <v>674</v>
      </c>
      <c r="E13149" s="75" t="n">
        <v>28276.45</v>
      </c>
    </row>
    <row r="13150" customFormat="false" ht="12.8" hidden="false" customHeight="false" outlineLevel="0" collapsed="false">
      <c r="A13150" s="71" t="s">
        <v>28</v>
      </c>
      <c r="B13150" s="74" t="s">
        <v>342</v>
      </c>
      <c r="C13150" s="74" t="n">
        <v>2015</v>
      </c>
      <c r="D13150" s="74" t="s">
        <v>675</v>
      </c>
      <c r="E13150" s="75" t="n">
        <v>29460.75</v>
      </c>
    </row>
    <row r="13151" customFormat="false" ht="12.8" hidden="false" customHeight="false" outlineLevel="0" collapsed="false">
      <c r="A13151" s="71" t="s">
        <v>28</v>
      </c>
      <c r="B13151" s="74" t="s">
        <v>342</v>
      </c>
      <c r="C13151" s="74" t="n">
        <v>2015</v>
      </c>
      <c r="D13151" s="74" t="s">
        <v>676</v>
      </c>
      <c r="E13151" s="75" t="n">
        <v>29433.61</v>
      </c>
    </row>
    <row r="13152" customFormat="false" ht="12.8" hidden="false" customHeight="false" outlineLevel="0" collapsed="false">
      <c r="A13152" s="71" t="s">
        <v>28</v>
      </c>
      <c r="B13152" s="74" t="s">
        <v>342</v>
      </c>
      <c r="C13152" s="74" t="n">
        <v>2015</v>
      </c>
      <c r="D13152" s="74" t="s">
        <v>677</v>
      </c>
      <c r="E13152" s="75" t="n">
        <v>27031.45</v>
      </c>
    </row>
    <row r="13153" customFormat="false" ht="12.8" hidden="false" customHeight="false" outlineLevel="0" collapsed="false">
      <c r="A13153" s="71" t="s">
        <v>28</v>
      </c>
      <c r="B13153" s="74" t="s">
        <v>342</v>
      </c>
      <c r="C13153" s="76" t="n">
        <v>2015</v>
      </c>
      <c r="D13153" s="76" t="s">
        <v>678</v>
      </c>
      <c r="E13153" s="77" t="n">
        <v>33105.4</v>
      </c>
    </row>
    <row r="13154" customFormat="false" ht="12.8" hidden="false" customHeight="false" outlineLevel="0" collapsed="false">
      <c r="A13154" s="71" t="s">
        <v>28</v>
      </c>
      <c r="B13154" s="74" t="s">
        <v>342</v>
      </c>
      <c r="C13154" s="72" t="n">
        <v>2016</v>
      </c>
      <c r="D13154" s="72" t="s">
        <v>667</v>
      </c>
      <c r="E13154" s="73" t="n">
        <v>26704.05</v>
      </c>
    </row>
    <row r="13155" customFormat="false" ht="12.8" hidden="false" customHeight="false" outlineLevel="0" collapsed="false">
      <c r="A13155" s="71" t="s">
        <v>28</v>
      </c>
      <c r="B13155" s="74" t="s">
        <v>342</v>
      </c>
      <c r="C13155" s="74" t="n">
        <v>2016</v>
      </c>
      <c r="D13155" s="74" t="s">
        <v>668</v>
      </c>
      <c r="E13155" s="75" t="n">
        <v>28590.25</v>
      </c>
    </row>
    <row r="13156" customFormat="false" ht="12.8" hidden="false" customHeight="false" outlineLevel="0" collapsed="false">
      <c r="A13156" s="71" t="s">
        <v>28</v>
      </c>
      <c r="B13156" s="74" t="s">
        <v>342</v>
      </c>
      <c r="C13156" s="74" t="n">
        <v>2016</v>
      </c>
      <c r="D13156" s="74" t="s">
        <v>669</v>
      </c>
      <c r="E13156" s="75" t="n">
        <v>30377.3</v>
      </c>
    </row>
    <row r="13157" customFormat="false" ht="12.8" hidden="false" customHeight="false" outlineLevel="0" collapsed="false">
      <c r="A13157" s="71" t="s">
        <v>28</v>
      </c>
      <c r="B13157" s="74" t="s">
        <v>342</v>
      </c>
      <c r="C13157" s="74" t="n">
        <v>2016</v>
      </c>
      <c r="D13157" s="74" t="s">
        <v>670</v>
      </c>
      <c r="E13157" s="75" t="n">
        <v>29440.2</v>
      </c>
    </row>
    <row r="13158" customFormat="false" ht="12.8" hidden="false" customHeight="false" outlineLevel="0" collapsed="false">
      <c r="A13158" s="71" t="s">
        <v>28</v>
      </c>
      <c r="B13158" s="74" t="s">
        <v>342</v>
      </c>
      <c r="C13158" s="74" t="n">
        <v>2016</v>
      </c>
      <c r="D13158" s="74" t="s">
        <v>671</v>
      </c>
      <c r="E13158" s="75" t="n">
        <v>29767.2</v>
      </c>
    </row>
    <row r="13159" customFormat="false" ht="12.8" hidden="false" customHeight="false" outlineLevel="0" collapsed="false">
      <c r="A13159" s="71" t="s">
        <v>28</v>
      </c>
      <c r="B13159" s="74" t="s">
        <v>342</v>
      </c>
      <c r="C13159" s="74" t="n">
        <v>2016</v>
      </c>
      <c r="D13159" s="74" t="s">
        <v>672</v>
      </c>
      <c r="E13159" s="75" t="n">
        <v>29664.5</v>
      </c>
    </row>
    <row r="13160" customFormat="false" ht="12.8" hidden="false" customHeight="false" outlineLevel="0" collapsed="false">
      <c r="A13160" s="71" t="s">
        <v>28</v>
      </c>
      <c r="B13160" s="74" t="s">
        <v>342</v>
      </c>
      <c r="C13160" s="74" t="n">
        <v>2016</v>
      </c>
      <c r="D13160" s="74" t="s">
        <v>673</v>
      </c>
      <c r="E13160" s="75" t="n">
        <v>32592.15</v>
      </c>
    </row>
    <row r="13161" customFormat="false" ht="12.8" hidden="false" customHeight="false" outlineLevel="0" collapsed="false">
      <c r="A13161" s="71" t="s">
        <v>28</v>
      </c>
      <c r="B13161" s="74" t="s">
        <v>342</v>
      </c>
      <c r="C13161" s="74" t="n">
        <v>2016</v>
      </c>
      <c r="D13161" s="74" t="s">
        <v>674</v>
      </c>
      <c r="E13161" s="75" t="n">
        <v>31580.7</v>
      </c>
    </row>
    <row r="13162" customFormat="false" ht="12.8" hidden="false" customHeight="false" outlineLevel="0" collapsed="false">
      <c r="A13162" s="71" t="s">
        <v>28</v>
      </c>
      <c r="B13162" s="74" t="s">
        <v>342</v>
      </c>
      <c r="C13162" s="74" t="n">
        <v>2016</v>
      </c>
      <c r="D13162" s="74" t="s">
        <v>675</v>
      </c>
      <c r="E13162" s="75" t="n">
        <v>31465.3</v>
      </c>
    </row>
    <row r="13163" customFormat="false" ht="12.8" hidden="false" customHeight="false" outlineLevel="0" collapsed="false">
      <c r="A13163" s="71" t="s">
        <v>28</v>
      </c>
      <c r="B13163" s="74" t="s">
        <v>342</v>
      </c>
      <c r="C13163" s="74" t="n">
        <v>2016</v>
      </c>
      <c r="D13163" s="74" t="s">
        <v>676</v>
      </c>
      <c r="E13163" s="75" t="n">
        <v>29436.348</v>
      </c>
    </row>
    <row r="13164" customFormat="false" ht="12.8" hidden="false" customHeight="false" outlineLevel="0" collapsed="false">
      <c r="A13164" s="71" t="s">
        <v>28</v>
      </c>
      <c r="B13164" s="74" t="s">
        <v>342</v>
      </c>
      <c r="C13164" s="74" t="n">
        <v>2016</v>
      </c>
      <c r="D13164" s="74" t="s">
        <v>677</v>
      </c>
      <c r="E13164" s="75" t="n">
        <v>29346.011</v>
      </c>
    </row>
    <row r="13165" customFormat="false" ht="12.8" hidden="false" customHeight="false" outlineLevel="0" collapsed="false">
      <c r="A13165" s="71" t="s">
        <v>28</v>
      </c>
      <c r="B13165" s="74" t="s">
        <v>342</v>
      </c>
      <c r="C13165" s="76" t="n">
        <v>2016</v>
      </c>
      <c r="D13165" s="76" t="s">
        <v>678</v>
      </c>
      <c r="E13165" s="77" t="n">
        <v>34594.281</v>
      </c>
    </row>
    <row r="13166" customFormat="false" ht="12.8" hidden="false" customHeight="false" outlineLevel="0" collapsed="false">
      <c r="A13166" s="71" t="s">
        <v>28</v>
      </c>
      <c r="B13166" s="74" t="s">
        <v>342</v>
      </c>
      <c r="C13166" s="72" t="n">
        <v>2017</v>
      </c>
      <c r="D13166" s="72" t="s">
        <v>667</v>
      </c>
      <c r="E13166" s="73" t="n">
        <v>30532.26</v>
      </c>
    </row>
    <row r="13167" customFormat="false" ht="12.8" hidden="false" customHeight="false" outlineLevel="0" collapsed="false">
      <c r="A13167" s="71" t="s">
        <v>28</v>
      </c>
      <c r="B13167" s="74" t="s">
        <v>342</v>
      </c>
      <c r="C13167" s="74" t="n">
        <v>2017</v>
      </c>
      <c r="D13167" s="74" t="s">
        <v>668</v>
      </c>
      <c r="E13167" s="75" t="n">
        <v>27906.838</v>
      </c>
    </row>
    <row r="13168" customFormat="false" ht="12.8" hidden="false" customHeight="false" outlineLevel="0" collapsed="false">
      <c r="A13168" s="71" t="s">
        <v>28</v>
      </c>
      <c r="B13168" s="74" t="s">
        <v>342</v>
      </c>
      <c r="C13168" s="74" t="n">
        <v>2017</v>
      </c>
      <c r="D13168" s="74" t="s">
        <v>669</v>
      </c>
      <c r="E13168" s="75" t="n">
        <v>32182.26</v>
      </c>
    </row>
    <row r="13169" customFormat="false" ht="12.8" hidden="false" customHeight="false" outlineLevel="0" collapsed="false">
      <c r="A13169" s="71" t="s">
        <v>28</v>
      </c>
      <c r="B13169" s="74" t="s">
        <v>342</v>
      </c>
      <c r="C13169" s="74" t="n">
        <v>2017</v>
      </c>
      <c r="D13169" s="74" t="s">
        <v>670</v>
      </c>
      <c r="E13169" s="75" t="n">
        <v>29894.58</v>
      </c>
    </row>
    <row r="13170" customFormat="false" ht="12.8" hidden="false" customHeight="false" outlineLevel="0" collapsed="false">
      <c r="A13170" s="71" t="s">
        <v>28</v>
      </c>
      <c r="B13170" s="74" t="s">
        <v>342</v>
      </c>
      <c r="C13170" s="74" t="n">
        <v>2017</v>
      </c>
      <c r="D13170" s="74" t="s">
        <v>671</v>
      </c>
      <c r="E13170" s="75" t="n">
        <v>32923.83</v>
      </c>
    </row>
    <row r="13171" customFormat="false" ht="12.8" hidden="false" customHeight="false" outlineLevel="0" collapsed="false">
      <c r="A13171" s="71" t="s">
        <v>28</v>
      </c>
      <c r="B13171" s="74" t="s">
        <v>342</v>
      </c>
      <c r="C13171" s="74" t="n">
        <v>2017</v>
      </c>
      <c r="D13171" s="74" t="s">
        <v>672</v>
      </c>
      <c r="E13171" s="75" t="n">
        <v>32651.25</v>
      </c>
    </row>
    <row r="13172" customFormat="false" ht="12.8" hidden="false" customHeight="false" outlineLevel="0" collapsed="false">
      <c r="A13172" s="71" t="s">
        <v>28</v>
      </c>
      <c r="B13172" s="74" t="s">
        <v>342</v>
      </c>
      <c r="C13172" s="74" t="n">
        <v>2017</v>
      </c>
      <c r="D13172" s="74" t="s">
        <v>673</v>
      </c>
      <c r="E13172" s="75" t="n">
        <v>35292.2</v>
      </c>
    </row>
    <row r="13173" customFormat="false" ht="12.8" hidden="false" customHeight="false" outlineLevel="0" collapsed="false">
      <c r="A13173" s="71" t="s">
        <v>28</v>
      </c>
      <c r="B13173" s="74" t="s">
        <v>342</v>
      </c>
      <c r="C13173" s="74" t="n">
        <v>2017</v>
      </c>
      <c r="D13173" s="74" t="s">
        <v>674</v>
      </c>
      <c r="E13173" s="75" t="n">
        <v>32266.29</v>
      </c>
    </row>
    <row r="13174" customFormat="false" ht="12.8" hidden="false" customHeight="false" outlineLevel="0" collapsed="false">
      <c r="A13174" s="71" t="s">
        <v>28</v>
      </c>
      <c r="B13174" s="74" t="s">
        <v>342</v>
      </c>
      <c r="C13174" s="74" t="n">
        <v>2017</v>
      </c>
      <c r="D13174" s="74" t="s">
        <v>675</v>
      </c>
      <c r="E13174" s="75" t="n">
        <v>30669.409</v>
      </c>
    </row>
    <row r="13175" customFormat="false" ht="12.8" hidden="false" customHeight="false" outlineLevel="0" collapsed="false">
      <c r="A13175" s="71" t="s">
        <v>28</v>
      </c>
      <c r="B13175" s="74" t="s">
        <v>342</v>
      </c>
      <c r="C13175" s="74" t="n">
        <v>2017</v>
      </c>
      <c r="D13175" s="74" t="s">
        <v>676</v>
      </c>
      <c r="E13175" s="75" t="n">
        <v>30993.217</v>
      </c>
    </row>
    <row r="13176" customFormat="false" ht="12.8" hidden="false" customHeight="false" outlineLevel="0" collapsed="false">
      <c r="A13176" s="71" t="s">
        <v>28</v>
      </c>
      <c r="B13176" s="74" t="s">
        <v>342</v>
      </c>
      <c r="C13176" s="74" t="n">
        <v>2017</v>
      </c>
      <c r="D13176" s="74" t="s">
        <v>677</v>
      </c>
      <c r="E13176" s="75" t="n">
        <v>29432.82</v>
      </c>
    </row>
    <row r="13177" customFormat="false" ht="12.8" hidden="false" customHeight="false" outlineLevel="0" collapsed="false">
      <c r="A13177" s="71" t="s">
        <v>28</v>
      </c>
      <c r="B13177" s="74" t="s">
        <v>342</v>
      </c>
      <c r="C13177" s="76" t="n">
        <v>2017</v>
      </c>
      <c r="D13177" s="76" t="s">
        <v>678</v>
      </c>
      <c r="E13177" s="77" t="n">
        <v>34590.022</v>
      </c>
    </row>
    <row r="13178" customFormat="false" ht="12.8" hidden="false" customHeight="false" outlineLevel="0" collapsed="false">
      <c r="A13178" s="71" t="s">
        <v>28</v>
      </c>
      <c r="B13178" s="74" t="s">
        <v>342</v>
      </c>
      <c r="C13178" s="72" t="n">
        <v>2018</v>
      </c>
      <c r="D13178" s="72" t="s">
        <v>667</v>
      </c>
      <c r="E13178" s="73" t="n">
        <v>29445.401</v>
      </c>
    </row>
    <row r="13179" customFormat="false" ht="12.8" hidden="false" customHeight="false" outlineLevel="0" collapsed="false">
      <c r="A13179" s="71" t="s">
        <v>28</v>
      </c>
      <c r="B13179" s="74" t="s">
        <v>342</v>
      </c>
      <c r="C13179" s="74" t="n">
        <v>2018</v>
      </c>
      <c r="D13179" s="74" t="s">
        <v>668</v>
      </c>
      <c r="E13179" s="75" t="n">
        <v>27305.833</v>
      </c>
    </row>
    <row r="13180" customFormat="false" ht="12.8" hidden="false" customHeight="false" outlineLevel="0" collapsed="false">
      <c r="A13180" s="71" t="s">
        <v>28</v>
      </c>
      <c r="B13180" s="74" t="s">
        <v>342</v>
      </c>
      <c r="C13180" s="74" t="n">
        <v>2018</v>
      </c>
      <c r="D13180" s="74" t="s">
        <v>669</v>
      </c>
      <c r="E13180" s="75" t="n">
        <v>30555.182</v>
      </c>
    </row>
    <row r="13181" customFormat="false" ht="12.8" hidden="false" customHeight="false" outlineLevel="0" collapsed="false">
      <c r="A13181" s="71" t="s">
        <v>28</v>
      </c>
      <c r="B13181" s="74" t="s">
        <v>342</v>
      </c>
      <c r="C13181" s="74" t="n">
        <v>2018</v>
      </c>
      <c r="D13181" s="74" t="s">
        <v>670</v>
      </c>
      <c r="E13181" s="75" t="n">
        <v>28898.873</v>
      </c>
    </row>
    <row r="13182" customFormat="false" ht="12.8" hidden="false" customHeight="false" outlineLevel="0" collapsed="false">
      <c r="A13182" s="71" t="s">
        <v>28</v>
      </c>
      <c r="B13182" s="74" t="s">
        <v>342</v>
      </c>
      <c r="C13182" s="74" t="n">
        <v>2018</v>
      </c>
      <c r="D13182" s="74" t="s">
        <v>671</v>
      </c>
      <c r="E13182" s="75" t="n">
        <v>28658.484</v>
      </c>
    </row>
    <row r="13183" customFormat="false" ht="12.8" hidden="false" customHeight="false" outlineLevel="0" collapsed="false">
      <c r="A13183" s="71" t="s">
        <v>28</v>
      </c>
      <c r="B13183" s="74" t="s">
        <v>342</v>
      </c>
      <c r="C13183" s="74" t="n">
        <v>2018</v>
      </c>
      <c r="D13183" s="74" t="s">
        <v>672</v>
      </c>
      <c r="E13183" s="75" t="n">
        <v>27075.35</v>
      </c>
    </row>
    <row r="13184" customFormat="false" ht="12.8" hidden="false" customHeight="false" outlineLevel="0" collapsed="false">
      <c r="A13184" s="71" t="s">
        <v>28</v>
      </c>
      <c r="B13184" s="74" t="s">
        <v>342</v>
      </c>
      <c r="C13184" s="74" t="n">
        <v>2018</v>
      </c>
      <c r="D13184" s="74" t="s">
        <v>673</v>
      </c>
      <c r="E13184" s="75" t="n">
        <v>31145.622</v>
      </c>
    </row>
    <row r="13185" customFormat="false" ht="12.8" hidden="false" customHeight="false" outlineLevel="0" collapsed="false">
      <c r="A13185" s="71" t="s">
        <v>28</v>
      </c>
      <c r="B13185" s="74" t="s">
        <v>342</v>
      </c>
      <c r="C13185" s="74" t="n">
        <v>2018</v>
      </c>
      <c r="D13185" s="74" t="s">
        <v>674</v>
      </c>
      <c r="E13185" s="75" t="n">
        <v>29867.772</v>
      </c>
    </row>
    <row r="13186" customFormat="false" ht="12.8" hidden="false" customHeight="false" outlineLevel="0" collapsed="false">
      <c r="A13186" s="71" t="s">
        <v>28</v>
      </c>
      <c r="B13186" s="74" t="s">
        <v>342</v>
      </c>
      <c r="C13186" s="74" t="n">
        <v>2018</v>
      </c>
      <c r="D13186" s="74" t="s">
        <v>675</v>
      </c>
      <c r="E13186" s="75" t="n">
        <v>26606.127</v>
      </c>
    </row>
    <row r="13187" customFormat="false" ht="12.8" hidden="false" customHeight="false" outlineLevel="0" collapsed="false">
      <c r="A13187" s="71" t="s">
        <v>28</v>
      </c>
      <c r="B13187" s="74" t="s">
        <v>342</v>
      </c>
      <c r="C13187" s="74" t="n">
        <v>2018</v>
      </c>
      <c r="D13187" s="74" t="s">
        <v>676</v>
      </c>
      <c r="E13187" s="75" t="n">
        <v>28046.195</v>
      </c>
    </row>
    <row r="13188" customFormat="false" ht="12.8" hidden="false" customHeight="false" outlineLevel="0" collapsed="false">
      <c r="A13188" s="71" t="s">
        <v>28</v>
      </c>
      <c r="B13188" s="74" t="s">
        <v>342</v>
      </c>
      <c r="C13188" s="74" t="n">
        <v>2018</v>
      </c>
      <c r="D13188" s="74" t="s">
        <v>677</v>
      </c>
      <c r="E13188" s="75" t="n">
        <v>29121.452</v>
      </c>
    </row>
    <row r="13189" customFormat="false" ht="12.8" hidden="false" customHeight="false" outlineLevel="0" collapsed="false">
      <c r="A13189" s="71" t="s">
        <v>28</v>
      </c>
      <c r="B13189" s="74" t="s">
        <v>342</v>
      </c>
      <c r="C13189" s="76" t="n">
        <v>2018</v>
      </c>
      <c r="D13189" s="76" t="s">
        <v>678</v>
      </c>
      <c r="E13189" s="77" t="n">
        <v>32247.718</v>
      </c>
    </row>
    <row r="13190" customFormat="false" ht="12.8" hidden="false" customHeight="false" outlineLevel="0" collapsed="false">
      <c r="A13190" s="71" t="s">
        <v>28</v>
      </c>
      <c r="B13190" s="74" t="s">
        <v>342</v>
      </c>
      <c r="C13190" s="72" t="n">
        <v>2019</v>
      </c>
      <c r="D13190" s="72" t="s">
        <v>667</v>
      </c>
      <c r="E13190" s="73" t="n">
        <v>29096.18</v>
      </c>
    </row>
    <row r="13191" customFormat="false" ht="12.8" hidden="false" customHeight="false" outlineLevel="0" collapsed="false">
      <c r="A13191" s="71" t="s">
        <v>28</v>
      </c>
      <c r="B13191" s="74" t="s">
        <v>342</v>
      </c>
      <c r="C13191" s="74" t="n">
        <v>2019</v>
      </c>
      <c r="D13191" s="74" t="s">
        <v>668</v>
      </c>
      <c r="E13191" s="75" t="n">
        <v>27492.48</v>
      </c>
    </row>
    <row r="13192" customFormat="false" ht="12.8" hidden="false" customHeight="false" outlineLevel="0" collapsed="false">
      <c r="A13192" s="71" t="s">
        <v>28</v>
      </c>
      <c r="B13192" s="74" t="s">
        <v>342</v>
      </c>
      <c r="C13192" s="74" t="n">
        <v>2019</v>
      </c>
      <c r="D13192" s="74" t="s">
        <v>669</v>
      </c>
      <c r="E13192" s="75" t="n">
        <v>28612.17</v>
      </c>
    </row>
    <row r="13193" customFormat="false" ht="12.8" hidden="false" customHeight="false" outlineLevel="0" collapsed="false">
      <c r="A13193" s="71" t="s">
        <v>28</v>
      </c>
      <c r="B13193" s="74" t="s">
        <v>342</v>
      </c>
      <c r="C13193" s="74" t="n">
        <v>2019</v>
      </c>
      <c r="D13193" s="74" t="s">
        <v>670</v>
      </c>
      <c r="E13193" s="75" t="n">
        <v>29990.6</v>
      </c>
    </row>
    <row r="13194" customFormat="false" ht="12.8" hidden="false" customHeight="false" outlineLevel="0" collapsed="false">
      <c r="A13194" s="71" t="s">
        <v>28</v>
      </c>
      <c r="B13194" s="74" t="s">
        <v>342</v>
      </c>
      <c r="C13194" s="74" t="n">
        <v>2019</v>
      </c>
      <c r="D13194" s="74" t="s">
        <v>671</v>
      </c>
      <c r="E13194" s="75" t="n">
        <v>31309.94</v>
      </c>
    </row>
    <row r="13195" customFormat="false" ht="12.8" hidden="false" customHeight="false" outlineLevel="0" collapsed="false">
      <c r="A13195" s="71" t="s">
        <v>28</v>
      </c>
      <c r="B13195" s="74" t="s">
        <v>342</v>
      </c>
      <c r="C13195" s="74" t="n">
        <v>2019</v>
      </c>
      <c r="D13195" s="74" t="s">
        <v>672</v>
      </c>
      <c r="E13195" s="75" t="n">
        <v>28236.96</v>
      </c>
    </row>
    <row r="13196" customFormat="false" ht="12.8" hidden="false" customHeight="false" outlineLevel="0" collapsed="false">
      <c r="A13196" s="71" t="s">
        <v>28</v>
      </c>
      <c r="B13196" s="74" t="s">
        <v>342</v>
      </c>
      <c r="C13196" s="74" t="n">
        <v>2019</v>
      </c>
      <c r="D13196" s="74" t="s">
        <v>673</v>
      </c>
      <c r="E13196" s="75" t="n">
        <v>34630.28</v>
      </c>
    </row>
    <row r="13197" customFormat="false" ht="12.8" hidden="false" customHeight="false" outlineLevel="0" collapsed="false">
      <c r="A13197" s="71" t="s">
        <v>28</v>
      </c>
      <c r="B13197" s="74" t="s">
        <v>342</v>
      </c>
      <c r="C13197" s="74" t="n">
        <v>2019</v>
      </c>
      <c r="D13197" s="74" t="s">
        <v>674</v>
      </c>
      <c r="E13197" s="75" t="n">
        <v>31241.34</v>
      </c>
    </row>
    <row r="13198" customFormat="false" ht="12.8" hidden="false" customHeight="false" outlineLevel="0" collapsed="false">
      <c r="A13198" s="71" t="s">
        <v>28</v>
      </c>
      <c r="B13198" s="74" t="s">
        <v>342</v>
      </c>
      <c r="C13198" s="74" t="n">
        <v>2019</v>
      </c>
      <c r="D13198" s="74" t="s">
        <v>675</v>
      </c>
      <c r="E13198" s="75" t="n">
        <v>29960.36</v>
      </c>
    </row>
    <row r="13199" customFormat="false" ht="12.8" hidden="false" customHeight="false" outlineLevel="0" collapsed="false">
      <c r="A13199" s="71" t="s">
        <v>28</v>
      </c>
      <c r="B13199" s="74" t="s">
        <v>342</v>
      </c>
      <c r="C13199" s="74" t="n">
        <v>2019</v>
      </c>
      <c r="D13199" s="74" t="s">
        <v>676</v>
      </c>
      <c r="E13199" s="75" t="n">
        <v>31092.87</v>
      </c>
    </row>
    <row r="13200" customFormat="false" ht="12.8" hidden="false" customHeight="false" outlineLevel="0" collapsed="false">
      <c r="A13200" s="71" t="s">
        <v>28</v>
      </c>
      <c r="B13200" s="74" t="s">
        <v>342</v>
      </c>
      <c r="C13200" s="74" t="n">
        <v>2019</v>
      </c>
      <c r="D13200" s="74" t="s">
        <v>677</v>
      </c>
      <c r="E13200" s="75" t="n">
        <v>29893.44</v>
      </c>
    </row>
    <row r="13201" customFormat="false" ht="12.8" hidden="false" customHeight="false" outlineLevel="0" collapsed="false">
      <c r="A13201" s="71" t="s">
        <v>28</v>
      </c>
      <c r="B13201" s="74" t="s">
        <v>342</v>
      </c>
      <c r="C13201" s="76" t="n">
        <v>2019</v>
      </c>
      <c r="D13201" s="76" t="s">
        <v>678</v>
      </c>
      <c r="E13201" s="77" t="n">
        <v>33845.58</v>
      </c>
    </row>
    <row r="13202" customFormat="false" ht="12.8" hidden="false" customHeight="false" outlineLevel="0" collapsed="false">
      <c r="A13202" s="71" t="s">
        <v>28</v>
      </c>
      <c r="B13202" s="74" t="s">
        <v>342</v>
      </c>
      <c r="C13202" s="72" t="n">
        <v>2020</v>
      </c>
      <c r="D13202" s="72" t="s">
        <v>667</v>
      </c>
      <c r="E13202" s="73" t="n">
        <v>29724.05</v>
      </c>
    </row>
    <row r="13203" customFormat="false" ht="12.8" hidden="false" customHeight="false" outlineLevel="0" collapsed="false">
      <c r="A13203" s="71" t="s">
        <v>28</v>
      </c>
      <c r="B13203" s="74" t="s">
        <v>342</v>
      </c>
      <c r="C13203" s="74" t="n">
        <v>2020</v>
      </c>
      <c r="D13203" s="74" t="s">
        <v>668</v>
      </c>
      <c r="E13203" s="75" t="n">
        <v>28147.87</v>
      </c>
    </row>
    <row r="13204" customFormat="false" ht="12.8" hidden="false" customHeight="false" outlineLevel="0" collapsed="false">
      <c r="A13204" s="71" t="s">
        <v>28</v>
      </c>
      <c r="B13204" s="74" t="s">
        <v>342</v>
      </c>
      <c r="C13204" s="74" t="n">
        <v>2020</v>
      </c>
      <c r="D13204" s="74" t="s">
        <v>669</v>
      </c>
      <c r="E13204" s="75" t="n">
        <v>26681.11</v>
      </c>
    </row>
    <row r="13205" customFormat="false" ht="12.8" hidden="false" customHeight="false" outlineLevel="0" collapsed="false">
      <c r="A13205" s="71" t="s">
        <v>28</v>
      </c>
      <c r="B13205" s="74" t="s">
        <v>342</v>
      </c>
      <c r="C13205" s="74" t="n">
        <v>2020</v>
      </c>
      <c r="D13205" s="74" t="s">
        <v>670</v>
      </c>
      <c r="E13205" s="75" t="n">
        <v>25667.5</v>
      </c>
    </row>
    <row r="13206" customFormat="false" ht="12.8" hidden="false" customHeight="false" outlineLevel="0" collapsed="false">
      <c r="A13206" s="71" t="s">
        <v>28</v>
      </c>
      <c r="B13206" s="74" t="s">
        <v>342</v>
      </c>
      <c r="C13206" s="74" t="n">
        <v>2020</v>
      </c>
      <c r="D13206" s="74" t="s">
        <v>671</v>
      </c>
      <c r="E13206" s="75" t="n">
        <v>24923.54</v>
      </c>
    </row>
    <row r="13207" customFormat="false" ht="12.8" hidden="false" customHeight="false" outlineLevel="0" collapsed="false">
      <c r="A13207" s="71" t="s">
        <v>28</v>
      </c>
      <c r="B13207" s="74" t="s">
        <v>342</v>
      </c>
      <c r="C13207" s="74" t="n">
        <v>2020</v>
      </c>
      <c r="D13207" s="74" t="s">
        <v>672</v>
      </c>
      <c r="E13207" s="75" t="n">
        <v>27391.885</v>
      </c>
    </row>
    <row r="13208" customFormat="false" ht="12.8" hidden="false" customHeight="false" outlineLevel="0" collapsed="false">
      <c r="A13208" s="71" t="s">
        <v>28</v>
      </c>
      <c r="B13208" s="74" t="s">
        <v>342</v>
      </c>
      <c r="C13208" s="74" t="n">
        <v>2020</v>
      </c>
      <c r="D13208" s="74" t="s">
        <v>673</v>
      </c>
      <c r="E13208" s="75" t="n">
        <v>30991.99</v>
      </c>
    </row>
    <row r="13209" customFormat="false" ht="12.8" hidden="false" customHeight="false" outlineLevel="0" collapsed="false">
      <c r="A13209" s="71" t="s">
        <v>28</v>
      </c>
      <c r="B13209" s="74" t="s">
        <v>342</v>
      </c>
      <c r="C13209" s="74" t="n">
        <v>2020</v>
      </c>
      <c r="D13209" s="74" t="s">
        <v>674</v>
      </c>
      <c r="E13209" s="75" t="n">
        <v>28500.95</v>
      </c>
    </row>
    <row r="13210" customFormat="false" ht="12.8" hidden="false" customHeight="false" outlineLevel="0" collapsed="false">
      <c r="A13210" s="71" t="s">
        <v>28</v>
      </c>
      <c r="B13210" s="74" t="s">
        <v>342</v>
      </c>
      <c r="C13210" s="74" t="n">
        <v>2020</v>
      </c>
      <c r="D13210" s="74" t="s">
        <v>675</v>
      </c>
      <c r="E13210" s="75" t="n">
        <v>30233.69</v>
      </c>
    </row>
    <row r="13211" customFormat="false" ht="12.8" hidden="false" customHeight="false" outlineLevel="0" collapsed="false">
      <c r="A13211" s="71" t="s">
        <v>28</v>
      </c>
      <c r="B13211" s="74" t="s">
        <v>342</v>
      </c>
      <c r="C13211" s="74" t="n">
        <v>2020</v>
      </c>
      <c r="D13211" s="74" t="s">
        <v>676</v>
      </c>
      <c r="E13211" s="75" t="n">
        <v>32556.27</v>
      </c>
    </row>
    <row r="13212" customFormat="false" ht="12.8" hidden="false" customHeight="false" outlineLevel="0" collapsed="false">
      <c r="A13212" s="71" t="s">
        <v>28</v>
      </c>
      <c r="B13212" s="74" t="s">
        <v>342</v>
      </c>
      <c r="C13212" s="74" t="n">
        <v>2020</v>
      </c>
      <c r="D13212" s="74" t="s">
        <v>677</v>
      </c>
      <c r="E13212" s="75" t="n">
        <v>31717.36</v>
      </c>
    </row>
    <row r="13213" customFormat="false" ht="12.8" hidden="false" customHeight="false" outlineLevel="0" collapsed="false">
      <c r="A13213" s="71" t="s">
        <v>28</v>
      </c>
      <c r="B13213" s="74" t="s">
        <v>342</v>
      </c>
      <c r="C13213" s="76" t="n">
        <v>2020</v>
      </c>
      <c r="D13213" s="76" t="s">
        <v>678</v>
      </c>
      <c r="E13213" s="77" t="n">
        <v>36449.88</v>
      </c>
    </row>
    <row r="13214" customFormat="false" ht="12.8" hidden="false" customHeight="false" outlineLevel="0" collapsed="false">
      <c r="A13214" s="71" t="s">
        <v>28</v>
      </c>
      <c r="B13214" s="74" t="s">
        <v>342</v>
      </c>
      <c r="C13214" s="72" t="n">
        <v>2021</v>
      </c>
      <c r="D13214" s="72" t="s">
        <v>667</v>
      </c>
      <c r="E13214" s="73" t="n">
        <v>30062.6</v>
      </c>
    </row>
    <row r="13215" customFormat="false" ht="12.8" hidden="false" customHeight="false" outlineLevel="0" collapsed="false">
      <c r="A13215" s="71" t="s">
        <v>28</v>
      </c>
      <c r="B13215" s="74" t="s">
        <v>342</v>
      </c>
      <c r="C13215" s="74" t="n">
        <v>2021</v>
      </c>
      <c r="D13215" s="74" t="s">
        <v>668</v>
      </c>
      <c r="E13215" s="75" t="n">
        <v>24719.48</v>
      </c>
    </row>
    <row r="13216" customFormat="false" ht="12.8" hidden="false" customHeight="false" outlineLevel="0" collapsed="false">
      <c r="A13216" s="71" t="s">
        <v>28</v>
      </c>
      <c r="B13216" s="74" t="s">
        <v>342</v>
      </c>
      <c r="C13216" s="74" t="n">
        <v>2021</v>
      </c>
      <c r="D13216" s="74" t="s">
        <v>669</v>
      </c>
      <c r="E13216" s="75" t="n">
        <v>27106.03</v>
      </c>
    </row>
    <row r="13217" customFormat="false" ht="12.8" hidden="false" customHeight="false" outlineLevel="0" collapsed="false">
      <c r="A13217" s="71" t="s">
        <v>28</v>
      </c>
      <c r="B13217" s="74" t="s">
        <v>342</v>
      </c>
      <c r="C13217" s="74" t="n">
        <v>2021</v>
      </c>
      <c r="D13217" s="74" t="s">
        <v>670</v>
      </c>
      <c r="E13217" s="75" t="n">
        <v>26814.76</v>
      </c>
    </row>
    <row r="13218" customFormat="false" ht="12.8" hidden="false" customHeight="false" outlineLevel="0" collapsed="false">
      <c r="A13218" s="71" t="s">
        <v>28</v>
      </c>
      <c r="B13218" s="74" t="s">
        <v>342</v>
      </c>
      <c r="C13218" s="74" t="n">
        <v>2021</v>
      </c>
      <c r="D13218" s="74" t="s">
        <v>671</v>
      </c>
      <c r="E13218" s="75" t="n">
        <v>29632.931</v>
      </c>
    </row>
    <row r="13219" customFormat="false" ht="12.8" hidden="false" customHeight="false" outlineLevel="0" collapsed="false">
      <c r="A13219" s="71" t="s">
        <v>28</v>
      </c>
      <c r="B13219" s="74" t="s">
        <v>342</v>
      </c>
      <c r="C13219" s="74" t="n">
        <v>2021</v>
      </c>
      <c r="D13219" s="74" t="s">
        <v>672</v>
      </c>
      <c r="E13219" s="75" t="n">
        <v>30947.5</v>
      </c>
    </row>
    <row r="13220" customFormat="false" ht="12.8" hidden="false" customHeight="false" outlineLevel="0" collapsed="false">
      <c r="A13220" s="71" t="s">
        <v>28</v>
      </c>
      <c r="B13220" s="74" t="s">
        <v>342</v>
      </c>
      <c r="C13220" s="74" t="n">
        <v>2021</v>
      </c>
      <c r="D13220" s="74" t="s">
        <v>673</v>
      </c>
      <c r="E13220" s="75" t="n">
        <v>35312.7</v>
      </c>
    </row>
    <row r="13221" customFormat="false" ht="12.8" hidden="false" customHeight="false" outlineLevel="0" collapsed="false">
      <c r="A13221" s="71" t="s">
        <v>28</v>
      </c>
      <c r="B13221" s="74" t="s">
        <v>342</v>
      </c>
      <c r="C13221" s="74" t="n">
        <v>2021</v>
      </c>
      <c r="D13221" s="74" t="s">
        <v>674</v>
      </c>
      <c r="E13221" s="75" t="n">
        <v>33222.9</v>
      </c>
    </row>
    <row r="13222" customFormat="false" ht="12.8" hidden="false" customHeight="false" outlineLevel="0" collapsed="false">
      <c r="A13222" s="71" t="s">
        <v>28</v>
      </c>
      <c r="B13222" s="74" t="s">
        <v>342</v>
      </c>
      <c r="C13222" s="74" t="n">
        <v>2021</v>
      </c>
      <c r="D13222" s="74" t="s">
        <v>675</v>
      </c>
      <c r="E13222" s="75" t="n">
        <v>32528.5</v>
      </c>
    </row>
    <row r="13223" customFormat="false" ht="12.8" hidden="false" customHeight="false" outlineLevel="0" collapsed="false">
      <c r="A13223" s="71" t="s">
        <v>28</v>
      </c>
      <c r="B13223" s="74" t="s">
        <v>342</v>
      </c>
      <c r="C13223" s="74" t="n">
        <v>2021</v>
      </c>
      <c r="D13223" s="74" t="s">
        <v>676</v>
      </c>
      <c r="E13223" s="75" t="n">
        <v>31700.3</v>
      </c>
    </row>
    <row r="13224" customFormat="false" ht="12.8" hidden="false" customHeight="false" outlineLevel="0" collapsed="false">
      <c r="A13224" s="71" t="s">
        <v>28</v>
      </c>
      <c r="B13224" s="74" t="s">
        <v>342</v>
      </c>
      <c r="C13224" s="74" t="n">
        <v>2021</v>
      </c>
      <c r="D13224" s="74" t="s">
        <v>677</v>
      </c>
      <c r="E13224" s="75" t="n">
        <v>31040.5</v>
      </c>
    </row>
    <row r="13225" customFormat="false" ht="12.8" hidden="false" customHeight="false" outlineLevel="0" collapsed="false">
      <c r="A13225" s="71" t="s">
        <v>28</v>
      </c>
      <c r="B13225" s="74" t="s">
        <v>342</v>
      </c>
      <c r="C13225" s="76" t="n">
        <v>2021</v>
      </c>
      <c r="D13225" s="76" t="s">
        <v>678</v>
      </c>
      <c r="E13225" s="77" t="n">
        <v>35725.3</v>
      </c>
    </row>
    <row r="13226" customFormat="false" ht="12.8" hidden="false" customHeight="false" outlineLevel="0" collapsed="false">
      <c r="A13226" s="71" t="s">
        <v>28</v>
      </c>
      <c r="B13226" s="74" t="s">
        <v>342</v>
      </c>
      <c r="C13226" s="72" t="n">
        <v>2022</v>
      </c>
      <c r="D13226" s="72" t="s">
        <v>667</v>
      </c>
      <c r="E13226" s="73" t="n">
        <v>27704.923</v>
      </c>
    </row>
    <row r="13227" customFormat="false" ht="12.8" hidden="false" customHeight="false" outlineLevel="0" collapsed="false">
      <c r="A13227" s="71" t="s">
        <v>28</v>
      </c>
      <c r="B13227" s="74" t="s">
        <v>342</v>
      </c>
      <c r="C13227" s="74" t="n">
        <v>2022</v>
      </c>
      <c r="D13227" s="74" t="s">
        <v>668</v>
      </c>
      <c r="E13227" s="75" t="n">
        <v>28695.8</v>
      </c>
    </row>
    <row r="13228" customFormat="false" ht="12.8" hidden="false" customHeight="false" outlineLevel="0" collapsed="false">
      <c r="A13228" s="71" t="s">
        <v>28</v>
      </c>
      <c r="B13228" s="74" t="s">
        <v>342</v>
      </c>
      <c r="C13228" s="74" t="n">
        <v>2022</v>
      </c>
      <c r="D13228" s="74" t="s">
        <v>669</v>
      </c>
      <c r="E13228" s="75" t="n">
        <v>29901.7</v>
      </c>
    </row>
    <row r="13229" customFormat="false" ht="12.8" hidden="false" customHeight="false" outlineLevel="0" collapsed="false">
      <c r="A13229" s="71" t="s">
        <v>28</v>
      </c>
      <c r="B13229" s="74" t="s">
        <v>342</v>
      </c>
      <c r="C13229" s="74" t="n">
        <v>2022</v>
      </c>
      <c r="D13229" s="74" t="s">
        <v>670</v>
      </c>
      <c r="E13229" s="75" t="n">
        <v>29629.4</v>
      </c>
    </row>
    <row r="13230" customFormat="false" ht="12.8" hidden="false" customHeight="false" outlineLevel="0" collapsed="false">
      <c r="A13230" s="71" t="s">
        <v>28</v>
      </c>
      <c r="B13230" s="74" t="s">
        <v>342</v>
      </c>
      <c r="C13230" s="74" t="n">
        <v>2022</v>
      </c>
      <c r="D13230" s="74" t="s">
        <v>671</v>
      </c>
      <c r="E13230" s="75" t="n">
        <v>31744.9</v>
      </c>
    </row>
    <row r="13231" customFormat="false" ht="12.8" hidden="false" customHeight="false" outlineLevel="0" collapsed="false">
      <c r="A13231" s="71" t="s">
        <v>28</v>
      </c>
      <c r="B13231" s="74" t="s">
        <v>342</v>
      </c>
      <c r="C13231" s="74" t="n">
        <v>2022</v>
      </c>
      <c r="D13231" s="74" t="s">
        <v>672</v>
      </c>
      <c r="E13231" s="75" t="n">
        <v>30530.1</v>
      </c>
    </row>
    <row r="13232" customFormat="false" ht="12.8" hidden="false" customHeight="false" outlineLevel="0" collapsed="false">
      <c r="A13232" s="71" t="s">
        <v>28</v>
      </c>
      <c r="B13232" s="74" t="s">
        <v>342</v>
      </c>
      <c r="C13232" s="74" t="n">
        <v>2022</v>
      </c>
      <c r="D13232" s="74" t="s">
        <v>673</v>
      </c>
      <c r="E13232" s="75" t="n">
        <v>35983.674</v>
      </c>
    </row>
    <row r="13233" customFormat="false" ht="12.8" hidden="false" customHeight="false" outlineLevel="0" collapsed="false">
      <c r="A13233" s="71" t="s">
        <v>28</v>
      </c>
      <c r="B13233" s="74" t="s">
        <v>342</v>
      </c>
      <c r="C13233" s="74" t="n">
        <v>2022</v>
      </c>
      <c r="D13233" s="74" t="s">
        <v>674</v>
      </c>
      <c r="E13233" s="75" t="n">
        <v>36756.891</v>
      </c>
    </row>
    <row r="13234" customFormat="false" ht="12.8" hidden="false" customHeight="false" outlineLevel="0" collapsed="false">
      <c r="A13234" s="71" t="s">
        <v>28</v>
      </c>
      <c r="B13234" s="74" t="s">
        <v>342</v>
      </c>
      <c r="C13234" s="74" t="n">
        <v>2022</v>
      </c>
      <c r="D13234" s="74" t="s">
        <v>675</v>
      </c>
      <c r="E13234" s="75" t="n">
        <v>36875.1</v>
      </c>
    </row>
    <row r="13235" customFormat="false" ht="12.8" hidden="false" customHeight="false" outlineLevel="0" collapsed="false">
      <c r="A13235" s="71" t="s">
        <v>28</v>
      </c>
      <c r="B13235" s="74" t="s">
        <v>342</v>
      </c>
      <c r="C13235" s="74" t="n">
        <v>2022</v>
      </c>
      <c r="D13235" s="74" t="s">
        <v>676</v>
      </c>
      <c r="E13235" s="75" t="n">
        <v>35186.9</v>
      </c>
    </row>
    <row r="13236" customFormat="false" ht="12.8" hidden="false" customHeight="false" outlineLevel="0" collapsed="false">
      <c r="A13236" s="71" t="s">
        <v>28</v>
      </c>
      <c r="B13236" s="74" t="s">
        <v>342</v>
      </c>
      <c r="C13236" s="74" t="n">
        <v>2022</v>
      </c>
      <c r="D13236" s="74" t="s">
        <v>677</v>
      </c>
      <c r="E13236" s="75" t="n">
        <v>32913.3</v>
      </c>
    </row>
    <row r="13237" customFormat="false" ht="12.8" hidden="false" customHeight="false" outlineLevel="0" collapsed="false">
      <c r="A13237" s="71" t="s">
        <v>28</v>
      </c>
      <c r="B13237" s="74" t="s">
        <v>342</v>
      </c>
      <c r="C13237" s="76" t="n">
        <v>2022</v>
      </c>
      <c r="D13237" s="76" t="s">
        <v>678</v>
      </c>
      <c r="E13237" s="77" t="n">
        <v>40210.858</v>
      </c>
    </row>
    <row r="13238" customFormat="false" ht="12.8" hidden="false" customHeight="false" outlineLevel="0" collapsed="false">
      <c r="A13238" s="71" t="s">
        <v>28</v>
      </c>
      <c r="B13238" s="74" t="s">
        <v>342</v>
      </c>
      <c r="C13238" s="72" t="n">
        <v>2023</v>
      </c>
      <c r="D13238" s="72" t="s">
        <v>667</v>
      </c>
      <c r="E13238" s="73" t="n">
        <v>32706.6</v>
      </c>
    </row>
    <row r="13239" customFormat="false" ht="12.8" hidden="false" customHeight="false" outlineLevel="0" collapsed="false">
      <c r="A13239" s="71" t="s">
        <v>28</v>
      </c>
      <c r="B13239" s="74" t="s">
        <v>342</v>
      </c>
      <c r="C13239" s="74" t="n">
        <v>2023</v>
      </c>
      <c r="D13239" s="74" t="s">
        <v>668</v>
      </c>
      <c r="E13239" s="75" t="n">
        <v>33027</v>
      </c>
    </row>
    <row r="13240" customFormat="false" ht="12.8" hidden="false" customHeight="false" outlineLevel="0" collapsed="false">
      <c r="A13240" s="71" t="s">
        <v>28</v>
      </c>
      <c r="B13240" s="74" t="s">
        <v>342</v>
      </c>
      <c r="C13240" s="74" t="n">
        <v>2023</v>
      </c>
      <c r="D13240" s="74" t="s">
        <v>669</v>
      </c>
      <c r="E13240" s="75" t="n">
        <v>35081.4</v>
      </c>
    </row>
    <row r="13241" customFormat="false" ht="12.8" hidden="false" customHeight="false" outlineLevel="0" collapsed="false">
      <c r="A13241" s="71" t="s">
        <v>28</v>
      </c>
      <c r="B13241" s="74" t="s">
        <v>342</v>
      </c>
      <c r="C13241" s="74" t="n">
        <v>2023</v>
      </c>
      <c r="D13241" s="74" t="s">
        <v>670</v>
      </c>
      <c r="E13241" s="75"/>
    </row>
    <row r="13242" customFormat="false" ht="12.8" hidden="false" customHeight="false" outlineLevel="0" collapsed="false">
      <c r="A13242" s="71" t="s">
        <v>28</v>
      </c>
      <c r="B13242" s="74" t="s">
        <v>342</v>
      </c>
      <c r="C13242" s="74" t="n">
        <v>2023</v>
      </c>
      <c r="D13242" s="74" t="s">
        <v>671</v>
      </c>
      <c r="E13242" s="75"/>
    </row>
    <row r="13243" customFormat="false" ht="12.8" hidden="false" customHeight="false" outlineLevel="0" collapsed="false">
      <c r="A13243" s="71" t="s">
        <v>28</v>
      </c>
      <c r="B13243" s="74" t="s">
        <v>342</v>
      </c>
      <c r="C13243" s="74" t="n">
        <v>2023</v>
      </c>
      <c r="D13243" s="74" t="s">
        <v>672</v>
      </c>
      <c r="E13243" s="75"/>
    </row>
    <row r="13244" customFormat="false" ht="12.8" hidden="false" customHeight="false" outlineLevel="0" collapsed="false">
      <c r="A13244" s="71" t="s">
        <v>28</v>
      </c>
      <c r="B13244" s="74" t="s">
        <v>342</v>
      </c>
      <c r="C13244" s="74" t="n">
        <v>2023</v>
      </c>
      <c r="D13244" s="74" t="s">
        <v>673</v>
      </c>
      <c r="E13244" s="75"/>
    </row>
    <row r="13245" customFormat="false" ht="12.8" hidden="false" customHeight="false" outlineLevel="0" collapsed="false">
      <c r="A13245" s="71" t="s">
        <v>28</v>
      </c>
      <c r="B13245" s="74" t="s">
        <v>342</v>
      </c>
      <c r="C13245" s="74" t="n">
        <v>2023</v>
      </c>
      <c r="D13245" s="74" t="s">
        <v>674</v>
      </c>
      <c r="E13245" s="75"/>
    </row>
    <row r="13246" customFormat="false" ht="12.8" hidden="false" customHeight="false" outlineLevel="0" collapsed="false">
      <c r="A13246" s="71" t="s">
        <v>28</v>
      </c>
      <c r="B13246" s="74" t="s">
        <v>342</v>
      </c>
      <c r="C13246" s="74" t="n">
        <v>2023</v>
      </c>
      <c r="D13246" s="74" t="s">
        <v>675</v>
      </c>
      <c r="E13246" s="75"/>
    </row>
    <row r="13247" customFormat="false" ht="12.8" hidden="false" customHeight="false" outlineLevel="0" collapsed="false">
      <c r="A13247" s="71" t="s">
        <v>28</v>
      </c>
      <c r="B13247" s="74" t="s">
        <v>342</v>
      </c>
      <c r="C13247" s="74" t="n">
        <v>2023</v>
      </c>
      <c r="D13247" s="74" t="s">
        <v>676</v>
      </c>
      <c r="E13247" s="75"/>
    </row>
    <row r="13248" customFormat="false" ht="12.8" hidden="false" customHeight="false" outlineLevel="0" collapsed="false">
      <c r="A13248" s="71" t="s">
        <v>28</v>
      </c>
      <c r="B13248" s="74" t="s">
        <v>342</v>
      </c>
      <c r="C13248" s="74" t="n">
        <v>2023</v>
      </c>
      <c r="D13248" s="74" t="s">
        <v>677</v>
      </c>
      <c r="E13248" s="75"/>
    </row>
    <row r="13249" customFormat="false" ht="12.8" hidden="false" customHeight="false" outlineLevel="0" collapsed="false">
      <c r="A13249" s="78" t="s">
        <v>28</v>
      </c>
      <c r="B13249" s="76" t="s">
        <v>342</v>
      </c>
      <c r="C13249" s="76" t="n">
        <v>2023</v>
      </c>
      <c r="D13249" s="76" t="s">
        <v>678</v>
      </c>
      <c r="E13249" s="77"/>
    </row>
    <row r="13250" customFormat="false" ht="12.8" hidden="false" customHeight="false" outlineLevel="0" collapsed="false">
      <c r="A13250" s="71" t="s">
        <v>50</v>
      </c>
      <c r="B13250" s="72" t="s">
        <v>246</v>
      </c>
      <c r="C13250" s="72" t="n">
        <v>2000</v>
      </c>
      <c r="D13250" s="72" t="s">
        <v>667</v>
      </c>
      <c r="E13250" s="73" t="n">
        <v>147901.953</v>
      </c>
    </row>
    <row r="13251" customFormat="false" ht="12.8" hidden="false" customHeight="false" outlineLevel="0" collapsed="false">
      <c r="A13251" s="71" t="s">
        <v>50</v>
      </c>
      <c r="B13251" s="74" t="s">
        <v>246</v>
      </c>
      <c r="C13251" s="74" t="n">
        <v>2000</v>
      </c>
      <c r="D13251" s="74" t="s">
        <v>668</v>
      </c>
      <c r="E13251" s="75" t="n">
        <v>168725.125</v>
      </c>
    </row>
    <row r="13252" customFormat="false" ht="12.8" hidden="false" customHeight="false" outlineLevel="0" collapsed="false">
      <c r="A13252" s="71" t="s">
        <v>50</v>
      </c>
      <c r="B13252" s="74" t="s">
        <v>246</v>
      </c>
      <c r="C13252" s="74" t="n">
        <v>2000</v>
      </c>
      <c r="D13252" s="74" t="s">
        <v>669</v>
      </c>
      <c r="E13252" s="75" t="n">
        <v>148222.01</v>
      </c>
    </row>
    <row r="13253" customFormat="false" ht="12.8" hidden="false" customHeight="false" outlineLevel="0" collapsed="false">
      <c r="A13253" s="71" t="s">
        <v>50</v>
      </c>
      <c r="B13253" s="74" t="s">
        <v>246</v>
      </c>
      <c r="C13253" s="74" t="n">
        <v>2000</v>
      </c>
      <c r="D13253" s="74" t="s">
        <v>670</v>
      </c>
      <c r="E13253" s="75" t="n">
        <v>149073.719</v>
      </c>
    </row>
    <row r="13254" customFormat="false" ht="12.8" hidden="false" customHeight="false" outlineLevel="0" collapsed="false">
      <c r="A13254" s="71" t="s">
        <v>50</v>
      </c>
      <c r="B13254" s="74" t="s">
        <v>246</v>
      </c>
      <c r="C13254" s="74" t="n">
        <v>2000</v>
      </c>
      <c r="D13254" s="74" t="s">
        <v>671</v>
      </c>
      <c r="E13254" s="75" t="n">
        <v>155890.222</v>
      </c>
    </row>
    <row r="13255" customFormat="false" ht="12.8" hidden="false" customHeight="false" outlineLevel="0" collapsed="false">
      <c r="A13255" s="71" t="s">
        <v>50</v>
      </c>
      <c r="B13255" s="74" t="s">
        <v>246</v>
      </c>
      <c r="C13255" s="74" t="n">
        <v>2000</v>
      </c>
      <c r="D13255" s="74" t="s">
        <v>672</v>
      </c>
      <c r="E13255" s="75" t="n">
        <v>161229.277</v>
      </c>
    </row>
    <row r="13256" customFormat="false" ht="12.8" hidden="false" customHeight="false" outlineLevel="0" collapsed="false">
      <c r="A13256" s="71" t="s">
        <v>50</v>
      </c>
      <c r="B13256" s="74" t="s">
        <v>246</v>
      </c>
      <c r="C13256" s="74" t="n">
        <v>2000</v>
      </c>
      <c r="D13256" s="74" t="s">
        <v>673</v>
      </c>
      <c r="E13256" s="75" t="n">
        <v>151629.061</v>
      </c>
    </row>
    <row r="13257" customFormat="false" ht="12.8" hidden="false" customHeight="false" outlineLevel="0" collapsed="false">
      <c r="A13257" s="71" t="s">
        <v>50</v>
      </c>
      <c r="B13257" s="74" t="s">
        <v>246</v>
      </c>
      <c r="C13257" s="74" t="n">
        <v>2000</v>
      </c>
      <c r="D13257" s="74" t="s">
        <v>674</v>
      </c>
      <c r="E13257" s="75" t="n">
        <v>171499.797</v>
      </c>
    </row>
    <row r="13258" customFormat="false" ht="12.8" hidden="false" customHeight="false" outlineLevel="0" collapsed="false">
      <c r="A13258" s="71" t="s">
        <v>50</v>
      </c>
      <c r="B13258" s="74" t="s">
        <v>246</v>
      </c>
      <c r="C13258" s="74" t="n">
        <v>2000</v>
      </c>
      <c r="D13258" s="74" t="s">
        <v>675</v>
      </c>
      <c r="E13258" s="75" t="n">
        <v>161424.809</v>
      </c>
    </row>
    <row r="13259" customFormat="false" ht="12.8" hidden="false" customHeight="false" outlineLevel="0" collapsed="false">
      <c r="A13259" s="71" t="s">
        <v>50</v>
      </c>
      <c r="B13259" s="74" t="s">
        <v>246</v>
      </c>
      <c r="C13259" s="74" t="n">
        <v>2000</v>
      </c>
      <c r="D13259" s="74" t="s">
        <v>676</v>
      </c>
      <c r="E13259" s="75" t="n">
        <v>165131.901</v>
      </c>
    </row>
    <row r="13260" customFormat="false" ht="12.8" hidden="false" customHeight="false" outlineLevel="0" collapsed="false">
      <c r="A13260" s="71" t="s">
        <v>50</v>
      </c>
      <c r="B13260" s="74" t="s">
        <v>246</v>
      </c>
      <c r="C13260" s="74" t="n">
        <v>2000</v>
      </c>
      <c r="D13260" s="74" t="s">
        <v>677</v>
      </c>
      <c r="E13260" s="75" t="n">
        <v>161152.301</v>
      </c>
    </row>
    <row r="13261" customFormat="false" ht="12.8" hidden="false" customHeight="false" outlineLevel="0" collapsed="false">
      <c r="A13261" s="71" t="s">
        <v>50</v>
      </c>
      <c r="B13261" s="74" t="s">
        <v>246</v>
      </c>
      <c r="C13261" s="76" t="n">
        <v>2000</v>
      </c>
      <c r="D13261" s="76" t="s">
        <v>678</v>
      </c>
      <c r="E13261" s="77" t="n">
        <v>150803.242</v>
      </c>
    </row>
    <row r="13262" customFormat="false" ht="12.8" hidden="false" customHeight="false" outlineLevel="0" collapsed="false">
      <c r="A13262" s="71" t="s">
        <v>50</v>
      </c>
      <c r="B13262" s="74" t="s">
        <v>246</v>
      </c>
      <c r="C13262" s="72" t="n">
        <v>2001</v>
      </c>
      <c r="D13262" s="72" t="s">
        <v>667</v>
      </c>
      <c r="E13262" s="73" t="n">
        <v>155361.359</v>
      </c>
    </row>
    <row r="13263" customFormat="false" ht="12.8" hidden="false" customHeight="false" outlineLevel="0" collapsed="false">
      <c r="A13263" s="71" t="s">
        <v>50</v>
      </c>
      <c r="B13263" s="74" t="s">
        <v>246</v>
      </c>
      <c r="C13263" s="74" t="n">
        <v>2001</v>
      </c>
      <c r="D13263" s="74" t="s">
        <v>668</v>
      </c>
      <c r="E13263" s="75" t="n">
        <v>139636.774</v>
      </c>
    </row>
    <row r="13264" customFormat="false" ht="12.8" hidden="false" customHeight="false" outlineLevel="0" collapsed="false">
      <c r="A13264" s="71" t="s">
        <v>50</v>
      </c>
      <c r="B13264" s="74" t="s">
        <v>246</v>
      </c>
      <c r="C13264" s="74" t="n">
        <v>2001</v>
      </c>
      <c r="D13264" s="74" t="s">
        <v>669</v>
      </c>
      <c r="E13264" s="75" t="n">
        <v>170654.634</v>
      </c>
    </row>
    <row r="13265" customFormat="false" ht="12.8" hidden="false" customHeight="false" outlineLevel="0" collapsed="false">
      <c r="A13265" s="71" t="s">
        <v>50</v>
      </c>
      <c r="B13265" s="74" t="s">
        <v>246</v>
      </c>
      <c r="C13265" s="74" t="n">
        <v>2001</v>
      </c>
      <c r="D13265" s="74" t="s">
        <v>670</v>
      </c>
      <c r="E13265" s="75" t="n">
        <v>173509.116</v>
      </c>
    </row>
    <row r="13266" customFormat="false" ht="12.8" hidden="false" customHeight="false" outlineLevel="0" collapsed="false">
      <c r="A13266" s="71" t="s">
        <v>50</v>
      </c>
      <c r="B13266" s="74" t="s">
        <v>246</v>
      </c>
      <c r="C13266" s="74" t="n">
        <v>2001</v>
      </c>
      <c r="D13266" s="74" t="s">
        <v>671</v>
      </c>
      <c r="E13266" s="75" t="n">
        <v>178647.808</v>
      </c>
    </row>
    <row r="13267" customFormat="false" ht="12.8" hidden="false" customHeight="false" outlineLevel="0" collapsed="false">
      <c r="A13267" s="71" t="s">
        <v>50</v>
      </c>
      <c r="B13267" s="74" t="s">
        <v>246</v>
      </c>
      <c r="C13267" s="74" t="n">
        <v>2001</v>
      </c>
      <c r="D13267" s="74" t="s">
        <v>672</v>
      </c>
      <c r="E13267" s="75" t="n">
        <v>178906.376</v>
      </c>
    </row>
    <row r="13268" customFormat="false" ht="12.8" hidden="false" customHeight="false" outlineLevel="0" collapsed="false">
      <c r="A13268" s="71" t="s">
        <v>50</v>
      </c>
      <c r="B13268" s="74" t="s">
        <v>246</v>
      </c>
      <c r="C13268" s="74" t="n">
        <v>2001</v>
      </c>
      <c r="D13268" s="74" t="s">
        <v>673</v>
      </c>
      <c r="E13268" s="75" t="n">
        <v>184713.51</v>
      </c>
    </row>
    <row r="13269" customFormat="false" ht="12.8" hidden="false" customHeight="false" outlineLevel="0" collapsed="false">
      <c r="A13269" s="71" t="s">
        <v>50</v>
      </c>
      <c r="B13269" s="74" t="s">
        <v>246</v>
      </c>
      <c r="C13269" s="74" t="n">
        <v>2001</v>
      </c>
      <c r="D13269" s="74" t="s">
        <v>674</v>
      </c>
      <c r="E13269" s="75" t="n">
        <v>191980.653</v>
      </c>
    </row>
    <row r="13270" customFormat="false" ht="12.8" hidden="false" customHeight="false" outlineLevel="0" collapsed="false">
      <c r="A13270" s="71" t="s">
        <v>50</v>
      </c>
      <c r="B13270" s="74" t="s">
        <v>246</v>
      </c>
      <c r="C13270" s="74" t="n">
        <v>2001</v>
      </c>
      <c r="D13270" s="74" t="s">
        <v>675</v>
      </c>
      <c r="E13270" s="75" t="n">
        <v>185253.824</v>
      </c>
    </row>
    <row r="13271" customFormat="false" ht="12.8" hidden="false" customHeight="false" outlineLevel="0" collapsed="false">
      <c r="A13271" s="71" t="s">
        <v>50</v>
      </c>
      <c r="B13271" s="74" t="s">
        <v>246</v>
      </c>
      <c r="C13271" s="74" t="n">
        <v>2001</v>
      </c>
      <c r="D13271" s="74" t="s">
        <v>676</v>
      </c>
      <c r="E13271" s="75" t="n">
        <v>199580.357</v>
      </c>
    </row>
    <row r="13272" customFormat="false" ht="12.8" hidden="false" customHeight="false" outlineLevel="0" collapsed="false">
      <c r="A13272" s="71" t="s">
        <v>50</v>
      </c>
      <c r="B13272" s="74" t="s">
        <v>246</v>
      </c>
      <c r="C13272" s="74" t="n">
        <v>2001</v>
      </c>
      <c r="D13272" s="74" t="s">
        <v>677</v>
      </c>
      <c r="E13272" s="75" t="n">
        <v>199281.791</v>
      </c>
    </row>
    <row r="13273" customFormat="false" ht="12.8" hidden="false" customHeight="false" outlineLevel="0" collapsed="false">
      <c r="A13273" s="71" t="s">
        <v>50</v>
      </c>
      <c r="B13273" s="74" t="s">
        <v>246</v>
      </c>
      <c r="C13273" s="76" t="n">
        <v>2001</v>
      </c>
      <c r="D13273" s="76" t="s">
        <v>678</v>
      </c>
      <c r="E13273" s="77" t="n">
        <v>174152.484</v>
      </c>
    </row>
    <row r="13274" customFormat="false" ht="12.8" hidden="false" customHeight="false" outlineLevel="0" collapsed="false">
      <c r="A13274" s="71" t="s">
        <v>50</v>
      </c>
      <c r="B13274" s="74" t="s">
        <v>246</v>
      </c>
      <c r="C13274" s="72" t="n">
        <v>2002</v>
      </c>
      <c r="D13274" s="72" t="s">
        <v>667</v>
      </c>
      <c r="E13274" s="73" t="n">
        <v>169080.258</v>
      </c>
    </row>
    <row r="13275" customFormat="false" ht="12.8" hidden="false" customHeight="false" outlineLevel="0" collapsed="false">
      <c r="A13275" s="71" t="s">
        <v>50</v>
      </c>
      <c r="B13275" s="74" t="s">
        <v>246</v>
      </c>
      <c r="C13275" s="74" t="n">
        <v>2002</v>
      </c>
      <c r="D13275" s="74" t="s">
        <v>668</v>
      </c>
      <c r="E13275" s="75" t="n">
        <v>154693.981</v>
      </c>
    </row>
    <row r="13276" customFormat="false" ht="12.8" hidden="false" customHeight="false" outlineLevel="0" collapsed="false">
      <c r="A13276" s="71" t="s">
        <v>50</v>
      </c>
      <c r="B13276" s="74" t="s">
        <v>246</v>
      </c>
      <c r="C13276" s="74" t="n">
        <v>2002</v>
      </c>
      <c r="D13276" s="74" t="s">
        <v>669</v>
      </c>
      <c r="E13276" s="75" t="n">
        <v>170426.18</v>
      </c>
    </row>
    <row r="13277" customFormat="false" ht="12.8" hidden="false" customHeight="false" outlineLevel="0" collapsed="false">
      <c r="A13277" s="71" t="s">
        <v>50</v>
      </c>
      <c r="B13277" s="74" t="s">
        <v>246</v>
      </c>
      <c r="C13277" s="74" t="n">
        <v>2002</v>
      </c>
      <c r="D13277" s="74" t="s">
        <v>670</v>
      </c>
      <c r="E13277" s="75" t="n">
        <v>167917.73</v>
      </c>
    </row>
    <row r="13278" customFormat="false" ht="12.8" hidden="false" customHeight="false" outlineLevel="0" collapsed="false">
      <c r="A13278" s="71" t="s">
        <v>50</v>
      </c>
      <c r="B13278" s="74" t="s">
        <v>246</v>
      </c>
      <c r="C13278" s="74" t="n">
        <v>2002</v>
      </c>
      <c r="D13278" s="74" t="s">
        <v>671</v>
      </c>
      <c r="E13278" s="75" t="n">
        <v>168899.767</v>
      </c>
    </row>
    <row r="13279" customFormat="false" ht="12.8" hidden="false" customHeight="false" outlineLevel="0" collapsed="false">
      <c r="A13279" s="71" t="s">
        <v>50</v>
      </c>
      <c r="B13279" s="74" t="s">
        <v>246</v>
      </c>
      <c r="C13279" s="74" t="n">
        <v>2002</v>
      </c>
      <c r="D13279" s="74" t="s">
        <v>672</v>
      </c>
      <c r="E13279" s="75" t="n">
        <v>155750.652</v>
      </c>
    </row>
    <row r="13280" customFormat="false" ht="12.8" hidden="false" customHeight="false" outlineLevel="0" collapsed="false">
      <c r="A13280" s="71" t="s">
        <v>50</v>
      </c>
      <c r="B13280" s="74" t="s">
        <v>246</v>
      </c>
      <c r="C13280" s="74" t="n">
        <v>2002</v>
      </c>
      <c r="D13280" s="74" t="s">
        <v>673</v>
      </c>
      <c r="E13280" s="75" t="n">
        <v>165546.239</v>
      </c>
    </row>
    <row r="13281" customFormat="false" ht="12.8" hidden="false" customHeight="false" outlineLevel="0" collapsed="false">
      <c r="A13281" s="71" t="s">
        <v>50</v>
      </c>
      <c r="B13281" s="74" t="s">
        <v>246</v>
      </c>
      <c r="C13281" s="74" t="n">
        <v>2002</v>
      </c>
      <c r="D13281" s="74" t="s">
        <v>674</v>
      </c>
      <c r="E13281" s="75" t="n">
        <v>129772.655</v>
      </c>
    </row>
    <row r="13282" customFormat="false" ht="12.8" hidden="false" customHeight="false" outlineLevel="0" collapsed="false">
      <c r="A13282" s="71" t="s">
        <v>50</v>
      </c>
      <c r="B13282" s="74" t="s">
        <v>246</v>
      </c>
      <c r="C13282" s="74" t="n">
        <v>2002</v>
      </c>
      <c r="D13282" s="74" t="s">
        <v>675</v>
      </c>
      <c r="E13282" s="75" t="n">
        <v>165852.624</v>
      </c>
    </row>
    <row r="13283" customFormat="false" ht="12.8" hidden="false" customHeight="false" outlineLevel="0" collapsed="false">
      <c r="A13283" s="71" t="s">
        <v>50</v>
      </c>
      <c r="B13283" s="74" t="s">
        <v>246</v>
      </c>
      <c r="C13283" s="74" t="n">
        <v>2002</v>
      </c>
      <c r="D13283" s="74" t="s">
        <v>676</v>
      </c>
      <c r="E13283" s="75" t="n">
        <v>189251.383</v>
      </c>
    </row>
    <row r="13284" customFormat="false" ht="12.8" hidden="false" customHeight="false" outlineLevel="0" collapsed="false">
      <c r="A13284" s="71" t="s">
        <v>50</v>
      </c>
      <c r="B13284" s="74" t="s">
        <v>246</v>
      </c>
      <c r="C13284" s="74" t="n">
        <v>2002</v>
      </c>
      <c r="D13284" s="74" t="s">
        <v>677</v>
      </c>
      <c r="E13284" s="75" t="n">
        <v>165167.762</v>
      </c>
    </row>
    <row r="13285" customFormat="false" ht="12.8" hidden="false" customHeight="false" outlineLevel="0" collapsed="false">
      <c r="A13285" s="71" t="s">
        <v>50</v>
      </c>
      <c r="B13285" s="74" t="s">
        <v>246</v>
      </c>
      <c r="C13285" s="76" t="n">
        <v>2002</v>
      </c>
      <c r="D13285" s="76" t="s">
        <v>678</v>
      </c>
      <c r="E13285" s="77" t="n">
        <v>168736.362</v>
      </c>
    </row>
    <row r="13286" customFormat="false" ht="12.8" hidden="false" customHeight="false" outlineLevel="0" collapsed="false">
      <c r="A13286" s="71" t="s">
        <v>50</v>
      </c>
      <c r="B13286" s="74" t="s">
        <v>246</v>
      </c>
      <c r="C13286" s="72" t="n">
        <v>2003</v>
      </c>
      <c r="D13286" s="72" t="s">
        <v>667</v>
      </c>
      <c r="E13286" s="73" t="n">
        <v>138430.946</v>
      </c>
    </row>
    <row r="13287" customFormat="false" ht="12.8" hidden="false" customHeight="false" outlineLevel="0" collapsed="false">
      <c r="A13287" s="71" t="s">
        <v>50</v>
      </c>
      <c r="B13287" s="74" t="s">
        <v>246</v>
      </c>
      <c r="C13287" s="74" t="n">
        <v>2003</v>
      </c>
      <c r="D13287" s="74" t="s">
        <v>668</v>
      </c>
      <c r="E13287" s="75" t="n">
        <v>136447.386</v>
      </c>
    </row>
    <row r="13288" customFormat="false" ht="12.8" hidden="false" customHeight="false" outlineLevel="0" collapsed="false">
      <c r="A13288" s="71" t="s">
        <v>50</v>
      </c>
      <c r="B13288" s="74" t="s">
        <v>246</v>
      </c>
      <c r="C13288" s="74" t="n">
        <v>2003</v>
      </c>
      <c r="D13288" s="74" t="s">
        <v>669</v>
      </c>
      <c r="E13288" s="75" t="n">
        <v>136933.4</v>
      </c>
    </row>
    <row r="13289" customFormat="false" ht="12.8" hidden="false" customHeight="false" outlineLevel="0" collapsed="false">
      <c r="A13289" s="71" t="s">
        <v>50</v>
      </c>
      <c r="B13289" s="74" t="s">
        <v>246</v>
      </c>
      <c r="C13289" s="74" t="n">
        <v>2003</v>
      </c>
      <c r="D13289" s="74" t="s">
        <v>670</v>
      </c>
      <c r="E13289" s="75" t="n">
        <v>149036.798</v>
      </c>
    </row>
    <row r="13290" customFormat="false" ht="12.8" hidden="false" customHeight="false" outlineLevel="0" collapsed="false">
      <c r="A13290" s="71" t="s">
        <v>50</v>
      </c>
      <c r="B13290" s="74" t="s">
        <v>246</v>
      </c>
      <c r="C13290" s="74" t="n">
        <v>2003</v>
      </c>
      <c r="D13290" s="74" t="s">
        <v>671</v>
      </c>
      <c r="E13290" s="75" t="n">
        <v>159587.615</v>
      </c>
    </row>
    <row r="13291" customFormat="false" ht="12.8" hidden="false" customHeight="false" outlineLevel="0" collapsed="false">
      <c r="A13291" s="71" t="s">
        <v>50</v>
      </c>
      <c r="B13291" s="74" t="s">
        <v>246</v>
      </c>
      <c r="C13291" s="74" t="n">
        <v>2003</v>
      </c>
      <c r="D13291" s="74" t="s">
        <v>672</v>
      </c>
      <c r="E13291" s="75" t="n">
        <v>150514.357</v>
      </c>
    </row>
    <row r="13292" customFormat="false" ht="12.8" hidden="false" customHeight="false" outlineLevel="0" collapsed="false">
      <c r="A13292" s="71" t="s">
        <v>50</v>
      </c>
      <c r="B13292" s="74" t="s">
        <v>246</v>
      </c>
      <c r="C13292" s="74" t="n">
        <v>2003</v>
      </c>
      <c r="D13292" s="74" t="s">
        <v>673</v>
      </c>
      <c r="E13292" s="75" t="n">
        <v>162365.654</v>
      </c>
    </row>
    <row r="13293" customFormat="false" ht="12.8" hidden="false" customHeight="false" outlineLevel="0" collapsed="false">
      <c r="A13293" s="71" t="s">
        <v>50</v>
      </c>
      <c r="B13293" s="74" t="s">
        <v>246</v>
      </c>
      <c r="C13293" s="74" t="n">
        <v>2003</v>
      </c>
      <c r="D13293" s="74" t="s">
        <v>674</v>
      </c>
      <c r="E13293" s="75" t="n">
        <v>154968.958</v>
      </c>
    </row>
    <row r="13294" customFormat="false" ht="12.8" hidden="false" customHeight="false" outlineLevel="0" collapsed="false">
      <c r="A13294" s="71" t="s">
        <v>50</v>
      </c>
      <c r="B13294" s="74" t="s">
        <v>246</v>
      </c>
      <c r="C13294" s="74" t="n">
        <v>2003</v>
      </c>
      <c r="D13294" s="74" t="s">
        <v>675</v>
      </c>
      <c r="E13294" s="75" t="n">
        <v>161028.97</v>
      </c>
    </row>
    <row r="13295" customFormat="false" ht="12.8" hidden="false" customHeight="false" outlineLevel="0" collapsed="false">
      <c r="A13295" s="71" t="s">
        <v>50</v>
      </c>
      <c r="B13295" s="74" t="s">
        <v>246</v>
      </c>
      <c r="C13295" s="74" t="n">
        <v>2003</v>
      </c>
      <c r="D13295" s="74" t="s">
        <v>676</v>
      </c>
      <c r="E13295" s="75" t="n">
        <v>178403.031</v>
      </c>
    </row>
    <row r="13296" customFormat="false" ht="12.8" hidden="false" customHeight="false" outlineLevel="0" collapsed="false">
      <c r="A13296" s="71" t="s">
        <v>50</v>
      </c>
      <c r="B13296" s="74" t="s">
        <v>246</v>
      </c>
      <c r="C13296" s="74" t="n">
        <v>2003</v>
      </c>
      <c r="D13296" s="74" t="s">
        <v>677</v>
      </c>
      <c r="E13296" s="75" t="n">
        <v>162308.284</v>
      </c>
    </row>
    <row r="13297" customFormat="false" ht="12.8" hidden="false" customHeight="false" outlineLevel="0" collapsed="false">
      <c r="A13297" s="71" t="s">
        <v>50</v>
      </c>
      <c r="B13297" s="74" t="s">
        <v>246</v>
      </c>
      <c r="C13297" s="76" t="n">
        <v>2003</v>
      </c>
      <c r="D13297" s="76" t="s">
        <v>678</v>
      </c>
      <c r="E13297" s="77" t="n">
        <v>165644.547</v>
      </c>
    </row>
    <row r="13298" customFormat="false" ht="12.8" hidden="false" customHeight="false" outlineLevel="0" collapsed="false">
      <c r="A13298" s="71" t="s">
        <v>50</v>
      </c>
      <c r="B13298" s="74" t="s">
        <v>246</v>
      </c>
      <c r="C13298" s="72" t="n">
        <v>2004</v>
      </c>
      <c r="D13298" s="72" t="s">
        <v>667</v>
      </c>
      <c r="E13298" s="73" t="n">
        <v>153067.548</v>
      </c>
    </row>
    <row r="13299" customFormat="false" ht="12.8" hidden="false" customHeight="false" outlineLevel="0" collapsed="false">
      <c r="A13299" s="71" t="s">
        <v>50</v>
      </c>
      <c r="B13299" s="74" t="s">
        <v>246</v>
      </c>
      <c r="C13299" s="74" t="n">
        <v>2004</v>
      </c>
      <c r="D13299" s="74" t="s">
        <v>668</v>
      </c>
      <c r="E13299" s="75" t="n">
        <v>139578.248</v>
      </c>
    </row>
    <row r="13300" customFormat="false" ht="12.8" hidden="false" customHeight="false" outlineLevel="0" collapsed="false">
      <c r="A13300" s="71" t="s">
        <v>50</v>
      </c>
      <c r="B13300" s="74" t="s">
        <v>246</v>
      </c>
      <c r="C13300" s="74" t="n">
        <v>2004</v>
      </c>
      <c r="D13300" s="74" t="s">
        <v>669</v>
      </c>
      <c r="E13300" s="75" t="n">
        <v>166015.312</v>
      </c>
    </row>
    <row r="13301" customFormat="false" ht="12.8" hidden="false" customHeight="false" outlineLevel="0" collapsed="false">
      <c r="A13301" s="71" t="s">
        <v>50</v>
      </c>
      <c r="B13301" s="74" t="s">
        <v>246</v>
      </c>
      <c r="C13301" s="74" t="n">
        <v>2004</v>
      </c>
      <c r="D13301" s="74" t="s">
        <v>670</v>
      </c>
      <c r="E13301" s="75" t="n">
        <v>171319.373</v>
      </c>
    </row>
    <row r="13302" customFormat="false" ht="12.8" hidden="false" customHeight="false" outlineLevel="0" collapsed="false">
      <c r="A13302" s="71" t="s">
        <v>50</v>
      </c>
      <c r="B13302" s="74" t="s">
        <v>246</v>
      </c>
      <c r="C13302" s="74" t="n">
        <v>2004</v>
      </c>
      <c r="D13302" s="74" t="s">
        <v>671</v>
      </c>
      <c r="E13302" s="75" t="n">
        <v>171653.691</v>
      </c>
    </row>
    <row r="13303" customFormat="false" ht="12.8" hidden="false" customHeight="false" outlineLevel="0" collapsed="false">
      <c r="A13303" s="71" t="s">
        <v>50</v>
      </c>
      <c r="B13303" s="74" t="s">
        <v>246</v>
      </c>
      <c r="C13303" s="74" t="n">
        <v>2004</v>
      </c>
      <c r="D13303" s="74" t="s">
        <v>672</v>
      </c>
      <c r="E13303" s="75" t="n">
        <v>169298.517</v>
      </c>
    </row>
    <row r="13304" customFormat="false" ht="12.8" hidden="false" customHeight="false" outlineLevel="0" collapsed="false">
      <c r="A13304" s="71" t="s">
        <v>50</v>
      </c>
      <c r="B13304" s="74" t="s">
        <v>246</v>
      </c>
      <c r="C13304" s="74" t="n">
        <v>2004</v>
      </c>
      <c r="D13304" s="74" t="s">
        <v>673</v>
      </c>
      <c r="E13304" s="75" t="n">
        <v>174869.016</v>
      </c>
    </row>
    <row r="13305" customFormat="false" ht="12.8" hidden="false" customHeight="false" outlineLevel="0" collapsed="false">
      <c r="A13305" s="71" t="s">
        <v>50</v>
      </c>
      <c r="B13305" s="74" t="s">
        <v>246</v>
      </c>
      <c r="C13305" s="74" t="n">
        <v>2004</v>
      </c>
      <c r="D13305" s="74" t="s">
        <v>674</v>
      </c>
      <c r="E13305" s="75" t="n">
        <v>179158.55</v>
      </c>
    </row>
    <row r="13306" customFormat="false" ht="12.8" hidden="false" customHeight="false" outlineLevel="0" collapsed="false">
      <c r="A13306" s="71" t="s">
        <v>50</v>
      </c>
      <c r="B13306" s="74" t="s">
        <v>246</v>
      </c>
      <c r="C13306" s="74" t="n">
        <v>2004</v>
      </c>
      <c r="D13306" s="74" t="s">
        <v>675</v>
      </c>
      <c r="E13306" s="75" t="n">
        <v>183843.396</v>
      </c>
    </row>
    <row r="13307" customFormat="false" ht="12.8" hidden="false" customHeight="false" outlineLevel="0" collapsed="false">
      <c r="A13307" s="71" t="s">
        <v>50</v>
      </c>
      <c r="B13307" s="74" t="s">
        <v>246</v>
      </c>
      <c r="C13307" s="74" t="n">
        <v>2004</v>
      </c>
      <c r="D13307" s="74" t="s">
        <v>676</v>
      </c>
      <c r="E13307" s="75" t="n">
        <v>178602.217</v>
      </c>
    </row>
    <row r="13308" customFormat="false" ht="12.8" hidden="false" customHeight="false" outlineLevel="0" collapsed="false">
      <c r="A13308" s="71" t="s">
        <v>50</v>
      </c>
      <c r="B13308" s="74" t="s">
        <v>246</v>
      </c>
      <c r="C13308" s="74" t="n">
        <v>2004</v>
      </c>
      <c r="D13308" s="74" t="s">
        <v>677</v>
      </c>
      <c r="E13308" s="75" t="n">
        <v>181132.236</v>
      </c>
    </row>
    <row r="13309" customFormat="false" ht="12.8" hidden="false" customHeight="false" outlineLevel="0" collapsed="false">
      <c r="A13309" s="71" t="s">
        <v>50</v>
      </c>
      <c r="B13309" s="74" t="s">
        <v>246</v>
      </c>
      <c r="C13309" s="76" t="n">
        <v>2004</v>
      </c>
      <c r="D13309" s="76" t="s">
        <v>678</v>
      </c>
      <c r="E13309" s="77" t="n">
        <v>185402.231</v>
      </c>
    </row>
    <row r="13310" customFormat="false" ht="12.8" hidden="false" customHeight="false" outlineLevel="0" collapsed="false">
      <c r="A13310" s="71" t="s">
        <v>50</v>
      </c>
      <c r="B13310" s="74" t="s">
        <v>246</v>
      </c>
      <c r="C13310" s="72" t="n">
        <v>2005</v>
      </c>
      <c r="D13310" s="72" t="s">
        <v>667</v>
      </c>
      <c r="E13310" s="73" t="n">
        <v>158166.889</v>
      </c>
    </row>
    <row r="13311" customFormat="false" ht="12.8" hidden="false" customHeight="false" outlineLevel="0" collapsed="false">
      <c r="A13311" s="71" t="s">
        <v>50</v>
      </c>
      <c r="B13311" s="74" t="s">
        <v>246</v>
      </c>
      <c r="C13311" s="74" t="n">
        <v>2005</v>
      </c>
      <c r="D13311" s="74" t="s">
        <v>668</v>
      </c>
      <c r="E13311" s="75" t="n">
        <v>142731.619</v>
      </c>
    </row>
    <row r="13312" customFormat="false" ht="12.8" hidden="false" customHeight="false" outlineLevel="0" collapsed="false">
      <c r="A13312" s="71" t="s">
        <v>50</v>
      </c>
      <c r="B13312" s="74" t="s">
        <v>246</v>
      </c>
      <c r="C13312" s="74" t="n">
        <v>2005</v>
      </c>
      <c r="D13312" s="74" t="s">
        <v>669</v>
      </c>
      <c r="E13312" s="75" t="n">
        <v>169972.344</v>
      </c>
    </row>
    <row r="13313" customFormat="false" ht="12.8" hidden="false" customHeight="false" outlineLevel="0" collapsed="false">
      <c r="A13313" s="71" t="s">
        <v>50</v>
      </c>
      <c r="B13313" s="74" t="s">
        <v>246</v>
      </c>
      <c r="C13313" s="74" t="n">
        <v>2005</v>
      </c>
      <c r="D13313" s="74" t="s">
        <v>670</v>
      </c>
      <c r="E13313" s="75" t="n">
        <v>175915.493</v>
      </c>
    </row>
    <row r="13314" customFormat="false" ht="12.8" hidden="false" customHeight="false" outlineLevel="0" collapsed="false">
      <c r="A13314" s="71" t="s">
        <v>50</v>
      </c>
      <c r="B13314" s="74" t="s">
        <v>246</v>
      </c>
      <c r="C13314" s="74" t="n">
        <v>2005</v>
      </c>
      <c r="D13314" s="74" t="s">
        <v>671</v>
      </c>
      <c r="E13314" s="75" t="n">
        <v>171107.644</v>
      </c>
    </row>
    <row r="13315" customFormat="false" ht="12.8" hidden="false" customHeight="false" outlineLevel="0" collapsed="false">
      <c r="A13315" s="71" t="s">
        <v>50</v>
      </c>
      <c r="B13315" s="74" t="s">
        <v>246</v>
      </c>
      <c r="C13315" s="74" t="n">
        <v>2005</v>
      </c>
      <c r="D13315" s="74" t="s">
        <v>672</v>
      </c>
      <c r="E13315" s="75" t="n">
        <v>169700.88</v>
      </c>
    </row>
    <row r="13316" customFormat="false" ht="12.8" hidden="false" customHeight="false" outlineLevel="0" collapsed="false">
      <c r="A13316" s="71" t="s">
        <v>50</v>
      </c>
      <c r="B13316" s="74" t="s">
        <v>246</v>
      </c>
      <c r="C13316" s="74" t="n">
        <v>2005</v>
      </c>
      <c r="D13316" s="74" t="s">
        <v>673</v>
      </c>
      <c r="E13316" s="75" t="n">
        <v>171352.603</v>
      </c>
    </row>
    <row r="13317" customFormat="false" ht="12.8" hidden="false" customHeight="false" outlineLevel="0" collapsed="false">
      <c r="A13317" s="71" t="s">
        <v>50</v>
      </c>
      <c r="B13317" s="74" t="s">
        <v>246</v>
      </c>
      <c r="C13317" s="74" t="n">
        <v>2005</v>
      </c>
      <c r="D13317" s="74" t="s">
        <v>674</v>
      </c>
      <c r="E13317" s="75" t="n">
        <v>186749.86</v>
      </c>
    </row>
    <row r="13318" customFormat="false" ht="12.8" hidden="false" customHeight="false" outlineLevel="0" collapsed="false">
      <c r="A13318" s="71" t="s">
        <v>50</v>
      </c>
      <c r="B13318" s="74" t="s">
        <v>246</v>
      </c>
      <c r="C13318" s="74" t="n">
        <v>2005</v>
      </c>
      <c r="D13318" s="74" t="s">
        <v>675</v>
      </c>
      <c r="E13318" s="75" t="n">
        <v>178444.329</v>
      </c>
    </row>
    <row r="13319" customFormat="false" ht="12.8" hidden="false" customHeight="false" outlineLevel="0" collapsed="false">
      <c r="A13319" s="71" t="s">
        <v>50</v>
      </c>
      <c r="B13319" s="74" t="s">
        <v>246</v>
      </c>
      <c r="C13319" s="74" t="n">
        <v>2005</v>
      </c>
      <c r="D13319" s="74" t="s">
        <v>676</v>
      </c>
      <c r="E13319" s="75" t="n">
        <v>176803.825</v>
      </c>
    </row>
    <row r="13320" customFormat="false" ht="12.8" hidden="false" customHeight="false" outlineLevel="0" collapsed="false">
      <c r="A13320" s="71" t="s">
        <v>50</v>
      </c>
      <c r="B13320" s="74" t="s">
        <v>246</v>
      </c>
      <c r="C13320" s="74" t="n">
        <v>2005</v>
      </c>
      <c r="D13320" s="74" t="s">
        <v>677</v>
      </c>
      <c r="E13320" s="75" t="n">
        <v>178225.761</v>
      </c>
    </row>
    <row r="13321" customFormat="false" ht="12.8" hidden="false" customHeight="false" outlineLevel="0" collapsed="false">
      <c r="A13321" s="71" t="s">
        <v>50</v>
      </c>
      <c r="B13321" s="74" t="s">
        <v>246</v>
      </c>
      <c r="C13321" s="76" t="n">
        <v>2005</v>
      </c>
      <c r="D13321" s="76" t="s">
        <v>678</v>
      </c>
      <c r="E13321" s="77" t="n">
        <v>179450.976</v>
      </c>
    </row>
    <row r="13322" customFormat="false" ht="12.8" hidden="false" customHeight="false" outlineLevel="0" collapsed="false">
      <c r="A13322" s="71" t="s">
        <v>50</v>
      </c>
      <c r="B13322" s="74" t="s">
        <v>246</v>
      </c>
      <c r="C13322" s="72" t="n">
        <v>2006</v>
      </c>
      <c r="D13322" s="72" t="s">
        <v>667</v>
      </c>
      <c r="E13322" s="73" t="n">
        <v>164579.745</v>
      </c>
    </row>
    <row r="13323" customFormat="false" ht="12.8" hidden="false" customHeight="false" outlineLevel="0" collapsed="false">
      <c r="A13323" s="71" t="s">
        <v>50</v>
      </c>
      <c r="B13323" s="74" t="s">
        <v>246</v>
      </c>
      <c r="C13323" s="74" t="n">
        <v>2006</v>
      </c>
      <c r="D13323" s="74" t="s">
        <v>668</v>
      </c>
      <c r="E13323" s="75" t="n">
        <v>147972.192</v>
      </c>
    </row>
    <row r="13324" customFormat="false" ht="12.8" hidden="false" customHeight="false" outlineLevel="0" collapsed="false">
      <c r="A13324" s="71" t="s">
        <v>50</v>
      </c>
      <c r="B13324" s="74" t="s">
        <v>246</v>
      </c>
      <c r="C13324" s="74" t="n">
        <v>2006</v>
      </c>
      <c r="D13324" s="74" t="s">
        <v>669</v>
      </c>
      <c r="E13324" s="75" t="n">
        <v>168523.457</v>
      </c>
    </row>
    <row r="13325" customFormat="false" ht="12.8" hidden="false" customHeight="false" outlineLevel="0" collapsed="false">
      <c r="A13325" s="71" t="s">
        <v>50</v>
      </c>
      <c r="B13325" s="74" t="s">
        <v>246</v>
      </c>
      <c r="C13325" s="74" t="n">
        <v>2006</v>
      </c>
      <c r="D13325" s="74" t="s">
        <v>670</v>
      </c>
      <c r="E13325" s="75" t="n">
        <v>155479.082</v>
      </c>
    </row>
    <row r="13326" customFormat="false" ht="12.8" hidden="false" customHeight="false" outlineLevel="0" collapsed="false">
      <c r="A13326" s="71" t="s">
        <v>50</v>
      </c>
      <c r="B13326" s="74" t="s">
        <v>246</v>
      </c>
      <c r="C13326" s="74" t="n">
        <v>2006</v>
      </c>
      <c r="D13326" s="74" t="s">
        <v>671</v>
      </c>
      <c r="E13326" s="75" t="n">
        <v>173529.563</v>
      </c>
    </row>
    <row r="13327" customFormat="false" ht="12.8" hidden="false" customHeight="false" outlineLevel="0" collapsed="false">
      <c r="A13327" s="71" t="s">
        <v>50</v>
      </c>
      <c r="B13327" s="74" t="s">
        <v>246</v>
      </c>
      <c r="C13327" s="74" t="n">
        <v>2006</v>
      </c>
      <c r="D13327" s="74" t="s">
        <v>672</v>
      </c>
      <c r="E13327" s="75" t="n">
        <v>167115.899</v>
      </c>
    </row>
    <row r="13328" customFormat="false" ht="12.8" hidden="false" customHeight="false" outlineLevel="0" collapsed="false">
      <c r="A13328" s="71" t="s">
        <v>50</v>
      </c>
      <c r="B13328" s="74" t="s">
        <v>246</v>
      </c>
      <c r="C13328" s="74" t="n">
        <v>2006</v>
      </c>
      <c r="D13328" s="74" t="s">
        <v>673</v>
      </c>
      <c r="E13328" s="75" t="n">
        <v>171619.218</v>
      </c>
    </row>
    <row r="13329" customFormat="false" ht="12.8" hidden="false" customHeight="false" outlineLevel="0" collapsed="false">
      <c r="A13329" s="71" t="s">
        <v>50</v>
      </c>
      <c r="B13329" s="74" t="s">
        <v>246</v>
      </c>
      <c r="C13329" s="74" t="n">
        <v>2006</v>
      </c>
      <c r="D13329" s="74" t="s">
        <v>674</v>
      </c>
      <c r="E13329" s="75" t="n">
        <v>185937.755</v>
      </c>
    </row>
    <row r="13330" customFormat="false" ht="12.8" hidden="false" customHeight="false" outlineLevel="0" collapsed="false">
      <c r="A13330" s="71" t="s">
        <v>50</v>
      </c>
      <c r="B13330" s="74" t="s">
        <v>246</v>
      </c>
      <c r="C13330" s="74" t="n">
        <v>2006</v>
      </c>
      <c r="D13330" s="74" t="s">
        <v>675</v>
      </c>
      <c r="E13330" s="75" t="n">
        <v>180998.184</v>
      </c>
    </row>
    <row r="13331" customFormat="false" ht="12.8" hidden="false" customHeight="false" outlineLevel="0" collapsed="false">
      <c r="A13331" s="71" t="s">
        <v>50</v>
      </c>
      <c r="B13331" s="74" t="s">
        <v>246</v>
      </c>
      <c r="C13331" s="74" t="n">
        <v>2006</v>
      </c>
      <c r="D13331" s="74" t="s">
        <v>676</v>
      </c>
      <c r="E13331" s="75" t="n">
        <v>182272.466</v>
      </c>
    </row>
    <row r="13332" customFormat="false" ht="12.8" hidden="false" customHeight="false" outlineLevel="0" collapsed="false">
      <c r="A13332" s="71" t="s">
        <v>50</v>
      </c>
      <c r="B13332" s="74" t="s">
        <v>246</v>
      </c>
      <c r="C13332" s="74" t="n">
        <v>2006</v>
      </c>
      <c r="D13332" s="74" t="s">
        <v>677</v>
      </c>
      <c r="E13332" s="75" t="n">
        <v>181461.363</v>
      </c>
    </row>
    <row r="13333" customFormat="false" ht="12.8" hidden="false" customHeight="false" outlineLevel="0" collapsed="false">
      <c r="A13333" s="71" t="s">
        <v>50</v>
      </c>
      <c r="B13333" s="74" t="s">
        <v>246</v>
      </c>
      <c r="C13333" s="76" t="n">
        <v>2006</v>
      </c>
      <c r="D13333" s="76" t="s">
        <v>678</v>
      </c>
      <c r="E13333" s="77" t="n">
        <v>180611.551</v>
      </c>
    </row>
    <row r="13334" customFormat="false" ht="12.8" hidden="false" customHeight="false" outlineLevel="0" collapsed="false">
      <c r="A13334" s="71" t="s">
        <v>50</v>
      </c>
      <c r="B13334" s="74" t="s">
        <v>246</v>
      </c>
      <c r="C13334" s="72" t="n">
        <v>2007</v>
      </c>
      <c r="D13334" s="72" t="s">
        <v>667</v>
      </c>
      <c r="E13334" s="73" t="n">
        <v>170446.979230155</v>
      </c>
    </row>
    <row r="13335" customFormat="false" ht="12.8" hidden="false" customHeight="false" outlineLevel="0" collapsed="false">
      <c r="A13335" s="71" t="s">
        <v>50</v>
      </c>
      <c r="B13335" s="74" t="s">
        <v>246</v>
      </c>
      <c r="C13335" s="74" t="n">
        <v>2007</v>
      </c>
      <c r="D13335" s="74" t="s">
        <v>668</v>
      </c>
      <c r="E13335" s="75" t="n">
        <v>146274.064012391</v>
      </c>
    </row>
    <row r="13336" customFormat="false" ht="12.8" hidden="false" customHeight="false" outlineLevel="0" collapsed="false">
      <c r="A13336" s="71" t="s">
        <v>50</v>
      </c>
      <c r="B13336" s="74" t="s">
        <v>246</v>
      </c>
      <c r="C13336" s="74" t="n">
        <v>2007</v>
      </c>
      <c r="D13336" s="74" t="s">
        <v>669</v>
      </c>
      <c r="E13336" s="75" t="n">
        <v>179546.807457281</v>
      </c>
    </row>
    <row r="13337" customFormat="false" ht="12.8" hidden="false" customHeight="false" outlineLevel="0" collapsed="false">
      <c r="A13337" s="71" t="s">
        <v>50</v>
      </c>
      <c r="B13337" s="74" t="s">
        <v>246</v>
      </c>
      <c r="C13337" s="74" t="n">
        <v>2007</v>
      </c>
      <c r="D13337" s="74" t="s">
        <v>670</v>
      </c>
      <c r="E13337" s="75" t="n">
        <v>174809.111563665</v>
      </c>
    </row>
    <row r="13338" customFormat="false" ht="12.8" hidden="false" customHeight="false" outlineLevel="0" collapsed="false">
      <c r="A13338" s="71" t="s">
        <v>50</v>
      </c>
      <c r="B13338" s="74" t="s">
        <v>246</v>
      </c>
      <c r="C13338" s="74" t="n">
        <v>2007</v>
      </c>
      <c r="D13338" s="74" t="s">
        <v>671</v>
      </c>
      <c r="E13338" s="75" t="n">
        <v>185671.445407329</v>
      </c>
    </row>
    <row r="13339" customFormat="false" ht="12.8" hidden="false" customHeight="false" outlineLevel="0" collapsed="false">
      <c r="A13339" s="71" t="s">
        <v>50</v>
      </c>
      <c r="B13339" s="74" t="s">
        <v>246</v>
      </c>
      <c r="C13339" s="74" t="n">
        <v>2007</v>
      </c>
      <c r="D13339" s="74" t="s">
        <v>672</v>
      </c>
      <c r="E13339" s="75" t="n">
        <v>183221.022144456</v>
      </c>
    </row>
    <row r="13340" customFormat="false" ht="12.8" hidden="false" customHeight="false" outlineLevel="0" collapsed="false">
      <c r="A13340" s="71" t="s">
        <v>50</v>
      </c>
      <c r="B13340" s="74" t="s">
        <v>246</v>
      </c>
      <c r="C13340" s="74" t="n">
        <v>2007</v>
      </c>
      <c r="D13340" s="74" t="s">
        <v>673</v>
      </c>
      <c r="E13340" s="75" t="n">
        <v>179933.016869833</v>
      </c>
    </row>
    <row r="13341" customFormat="false" ht="12.8" hidden="false" customHeight="false" outlineLevel="0" collapsed="false">
      <c r="A13341" s="71" t="s">
        <v>50</v>
      </c>
      <c r="B13341" s="74" t="s">
        <v>246</v>
      </c>
      <c r="C13341" s="74" t="n">
        <v>2007</v>
      </c>
      <c r="D13341" s="74" t="s">
        <v>674</v>
      </c>
      <c r="E13341" s="75" t="n">
        <v>198019.25842108</v>
      </c>
    </row>
    <row r="13342" customFormat="false" ht="12.8" hidden="false" customHeight="false" outlineLevel="0" collapsed="false">
      <c r="A13342" s="71" t="s">
        <v>50</v>
      </c>
      <c r="B13342" s="74" t="s">
        <v>246</v>
      </c>
      <c r="C13342" s="74" t="n">
        <v>2007</v>
      </c>
      <c r="D13342" s="74" t="s">
        <v>675</v>
      </c>
      <c r="E13342" s="75" t="n">
        <v>180406.968321477</v>
      </c>
    </row>
    <row r="13343" customFormat="false" ht="12.8" hidden="false" customHeight="false" outlineLevel="0" collapsed="false">
      <c r="A13343" s="71" t="s">
        <v>50</v>
      </c>
      <c r="B13343" s="74" t="s">
        <v>246</v>
      </c>
      <c r="C13343" s="74" t="n">
        <v>2007</v>
      </c>
      <c r="D13343" s="74" t="s">
        <v>676</v>
      </c>
      <c r="E13343" s="75" t="n">
        <v>206276.30168063</v>
      </c>
    </row>
    <row r="13344" customFormat="false" ht="12.8" hidden="false" customHeight="false" outlineLevel="0" collapsed="false">
      <c r="A13344" s="71" t="s">
        <v>50</v>
      </c>
      <c r="B13344" s="74" t="s">
        <v>246</v>
      </c>
      <c r="C13344" s="74" t="n">
        <v>2007</v>
      </c>
      <c r="D13344" s="74" t="s">
        <v>677</v>
      </c>
      <c r="E13344" s="75" t="n">
        <v>192455.685117601</v>
      </c>
    </row>
    <row r="13345" customFormat="false" ht="12.8" hidden="false" customHeight="false" outlineLevel="0" collapsed="false">
      <c r="A13345" s="71" t="s">
        <v>50</v>
      </c>
      <c r="B13345" s="74" t="s">
        <v>246</v>
      </c>
      <c r="C13345" s="76" t="n">
        <v>2007</v>
      </c>
      <c r="D13345" s="76" t="s">
        <v>678</v>
      </c>
      <c r="E13345" s="77" t="n">
        <v>209037.118439534</v>
      </c>
    </row>
    <row r="13346" customFormat="false" ht="12.8" hidden="false" customHeight="false" outlineLevel="0" collapsed="false">
      <c r="A13346" s="71" t="s">
        <v>50</v>
      </c>
      <c r="B13346" s="74" t="s">
        <v>246</v>
      </c>
      <c r="C13346" s="72" t="n">
        <v>2008</v>
      </c>
      <c r="D13346" s="72" t="s">
        <v>667</v>
      </c>
      <c r="E13346" s="73" t="n">
        <v>271659.727628032</v>
      </c>
    </row>
    <row r="13347" customFormat="false" ht="12.8" hidden="false" customHeight="false" outlineLevel="0" collapsed="false">
      <c r="A13347" s="71" t="s">
        <v>50</v>
      </c>
      <c r="B13347" s="74" t="s">
        <v>246</v>
      </c>
      <c r="C13347" s="74" t="n">
        <v>2008</v>
      </c>
      <c r="D13347" s="74" t="s">
        <v>668</v>
      </c>
      <c r="E13347" s="75" t="n">
        <v>246771.527291022</v>
      </c>
    </row>
    <row r="13348" customFormat="false" ht="12.8" hidden="false" customHeight="false" outlineLevel="0" collapsed="false">
      <c r="A13348" s="71" t="s">
        <v>50</v>
      </c>
      <c r="B13348" s="74" t="s">
        <v>246</v>
      </c>
      <c r="C13348" s="74" t="n">
        <v>2008</v>
      </c>
      <c r="D13348" s="74" t="s">
        <v>669</v>
      </c>
      <c r="E13348" s="75" t="n">
        <v>243319.543414129</v>
      </c>
    </row>
    <row r="13349" customFormat="false" ht="12.8" hidden="false" customHeight="false" outlineLevel="0" collapsed="false">
      <c r="A13349" s="71" t="s">
        <v>50</v>
      </c>
      <c r="B13349" s="74" t="s">
        <v>246</v>
      </c>
      <c r="C13349" s="74" t="n">
        <v>2008</v>
      </c>
      <c r="D13349" s="74" t="s">
        <v>670</v>
      </c>
      <c r="E13349" s="75" t="n">
        <v>209252.968676945</v>
      </c>
    </row>
    <row r="13350" customFormat="false" ht="12.8" hidden="false" customHeight="false" outlineLevel="0" collapsed="false">
      <c r="A13350" s="71" t="s">
        <v>50</v>
      </c>
      <c r="B13350" s="74" t="s">
        <v>246</v>
      </c>
      <c r="C13350" s="74" t="n">
        <v>2008</v>
      </c>
      <c r="D13350" s="74" t="s">
        <v>671</v>
      </c>
      <c r="E13350" s="75" t="n">
        <v>211637.547612045</v>
      </c>
    </row>
    <row r="13351" customFormat="false" ht="12.8" hidden="false" customHeight="false" outlineLevel="0" collapsed="false">
      <c r="A13351" s="71" t="s">
        <v>50</v>
      </c>
      <c r="B13351" s="74" t="s">
        <v>246</v>
      </c>
      <c r="C13351" s="74" t="n">
        <v>2008</v>
      </c>
      <c r="D13351" s="74" t="s">
        <v>672</v>
      </c>
      <c r="E13351" s="75" t="n">
        <v>208067.239805284</v>
      </c>
    </row>
    <row r="13352" customFormat="false" ht="12.8" hidden="false" customHeight="false" outlineLevel="0" collapsed="false">
      <c r="A13352" s="71" t="s">
        <v>50</v>
      </c>
      <c r="B13352" s="74" t="s">
        <v>246</v>
      </c>
      <c r="C13352" s="74" t="n">
        <v>2008</v>
      </c>
      <c r="D13352" s="74" t="s">
        <v>673</v>
      </c>
      <c r="E13352" s="75" t="n">
        <v>206711.599014635</v>
      </c>
    </row>
    <row r="13353" customFormat="false" ht="12.8" hidden="false" customHeight="false" outlineLevel="0" collapsed="false">
      <c r="A13353" s="71" t="s">
        <v>50</v>
      </c>
      <c r="B13353" s="74" t="s">
        <v>246</v>
      </c>
      <c r="C13353" s="74" t="n">
        <v>2008</v>
      </c>
      <c r="D13353" s="74" t="s">
        <v>674</v>
      </c>
      <c r="E13353" s="75" t="n">
        <v>205974.197840238</v>
      </c>
    </row>
    <row r="13354" customFormat="false" ht="12.8" hidden="false" customHeight="false" outlineLevel="0" collapsed="false">
      <c r="A13354" s="71" t="s">
        <v>50</v>
      </c>
      <c r="B13354" s="74" t="s">
        <v>246</v>
      </c>
      <c r="C13354" s="74" t="n">
        <v>2008</v>
      </c>
      <c r="D13354" s="74" t="s">
        <v>675</v>
      </c>
      <c r="E13354" s="75" t="n">
        <v>212849.72809137</v>
      </c>
    </row>
    <row r="13355" customFormat="false" ht="12.8" hidden="false" customHeight="false" outlineLevel="0" collapsed="false">
      <c r="A13355" s="71" t="s">
        <v>50</v>
      </c>
      <c r="B13355" s="74" t="s">
        <v>246</v>
      </c>
      <c r="C13355" s="74" t="n">
        <v>2008</v>
      </c>
      <c r="D13355" s="74" t="s">
        <v>676</v>
      </c>
      <c r="E13355" s="75" t="n">
        <v>216596.758164476</v>
      </c>
    </row>
    <row r="13356" customFormat="false" ht="12.8" hidden="false" customHeight="false" outlineLevel="0" collapsed="false">
      <c r="A13356" s="71" t="s">
        <v>50</v>
      </c>
      <c r="B13356" s="74" t="s">
        <v>246</v>
      </c>
      <c r="C13356" s="74" t="n">
        <v>2008</v>
      </c>
      <c r="D13356" s="74" t="s">
        <v>677</v>
      </c>
      <c r="E13356" s="75" t="n">
        <v>192172.751916771</v>
      </c>
    </row>
    <row r="13357" customFormat="false" ht="12.8" hidden="false" customHeight="false" outlineLevel="0" collapsed="false">
      <c r="A13357" s="71" t="s">
        <v>50</v>
      </c>
      <c r="B13357" s="74" t="s">
        <v>246</v>
      </c>
      <c r="C13357" s="76" t="n">
        <v>2008</v>
      </c>
      <c r="D13357" s="76" t="s">
        <v>678</v>
      </c>
      <c r="E13357" s="77" t="n">
        <v>194150.248050624</v>
      </c>
    </row>
    <row r="13358" customFormat="false" ht="12.8" hidden="false" customHeight="false" outlineLevel="0" collapsed="false">
      <c r="A13358" s="71" t="s">
        <v>50</v>
      </c>
      <c r="B13358" s="74" t="s">
        <v>246</v>
      </c>
      <c r="C13358" s="72" t="n">
        <v>2009</v>
      </c>
      <c r="D13358" s="72" t="s">
        <v>667</v>
      </c>
      <c r="E13358" s="73" t="n">
        <v>180752.903224675</v>
      </c>
    </row>
    <row r="13359" customFormat="false" ht="12.8" hidden="false" customHeight="false" outlineLevel="0" collapsed="false">
      <c r="A13359" s="71" t="s">
        <v>50</v>
      </c>
      <c r="B13359" s="74" t="s">
        <v>246</v>
      </c>
      <c r="C13359" s="74" t="n">
        <v>2009</v>
      </c>
      <c r="D13359" s="74" t="s">
        <v>668</v>
      </c>
      <c r="E13359" s="75" t="n">
        <v>165426.391358079</v>
      </c>
    </row>
    <row r="13360" customFormat="false" ht="12.8" hidden="false" customHeight="false" outlineLevel="0" collapsed="false">
      <c r="A13360" s="71" t="s">
        <v>50</v>
      </c>
      <c r="B13360" s="74" t="s">
        <v>246</v>
      </c>
      <c r="C13360" s="74" t="n">
        <v>2009</v>
      </c>
      <c r="D13360" s="74" t="s">
        <v>669</v>
      </c>
      <c r="E13360" s="75" t="n">
        <v>187461.524577575</v>
      </c>
    </row>
    <row r="13361" customFormat="false" ht="12.8" hidden="false" customHeight="false" outlineLevel="0" collapsed="false">
      <c r="A13361" s="71" t="s">
        <v>50</v>
      </c>
      <c r="B13361" s="74" t="s">
        <v>246</v>
      </c>
      <c r="C13361" s="74" t="n">
        <v>2009</v>
      </c>
      <c r="D13361" s="74" t="s">
        <v>670</v>
      </c>
      <c r="E13361" s="75" t="n">
        <v>192555.321033269</v>
      </c>
    </row>
    <row r="13362" customFormat="false" ht="12.8" hidden="false" customHeight="false" outlineLevel="0" collapsed="false">
      <c r="A13362" s="71" t="s">
        <v>50</v>
      </c>
      <c r="B13362" s="74" t="s">
        <v>246</v>
      </c>
      <c r="C13362" s="74" t="n">
        <v>2009</v>
      </c>
      <c r="D13362" s="74" t="s">
        <v>671</v>
      </c>
      <c r="E13362" s="75" t="n">
        <v>196167.481444719</v>
      </c>
    </row>
    <row r="13363" customFormat="false" ht="12.8" hidden="false" customHeight="false" outlineLevel="0" collapsed="false">
      <c r="A13363" s="71" t="s">
        <v>50</v>
      </c>
      <c r="B13363" s="74" t="s">
        <v>246</v>
      </c>
      <c r="C13363" s="74" t="n">
        <v>2009</v>
      </c>
      <c r="D13363" s="74" t="s">
        <v>672</v>
      </c>
      <c r="E13363" s="75" t="n">
        <v>211338.020689947</v>
      </c>
    </row>
    <row r="13364" customFormat="false" ht="12.8" hidden="false" customHeight="false" outlineLevel="0" collapsed="false">
      <c r="A13364" s="71" t="s">
        <v>50</v>
      </c>
      <c r="B13364" s="74" t="s">
        <v>246</v>
      </c>
      <c r="C13364" s="74" t="n">
        <v>2009</v>
      </c>
      <c r="D13364" s="74" t="s">
        <v>673</v>
      </c>
      <c r="E13364" s="75" t="n">
        <v>227559.981546899</v>
      </c>
    </row>
    <row r="13365" customFormat="false" ht="12.8" hidden="false" customHeight="false" outlineLevel="0" collapsed="false">
      <c r="A13365" s="71" t="s">
        <v>50</v>
      </c>
      <c r="B13365" s="74" t="s">
        <v>246</v>
      </c>
      <c r="C13365" s="74" t="n">
        <v>2009</v>
      </c>
      <c r="D13365" s="74" t="s">
        <v>674</v>
      </c>
      <c r="E13365" s="75" t="n">
        <v>219708.681592028</v>
      </c>
    </row>
    <row r="13366" customFormat="false" ht="12.8" hidden="false" customHeight="false" outlineLevel="0" collapsed="false">
      <c r="A13366" s="71" t="s">
        <v>50</v>
      </c>
      <c r="B13366" s="74" t="s">
        <v>246</v>
      </c>
      <c r="C13366" s="74" t="n">
        <v>2009</v>
      </c>
      <c r="D13366" s="74" t="s">
        <v>675</v>
      </c>
      <c r="E13366" s="75" t="n">
        <v>221994.164537052</v>
      </c>
    </row>
    <row r="13367" customFormat="false" ht="12.8" hidden="false" customHeight="false" outlineLevel="0" collapsed="false">
      <c r="A13367" s="71" t="s">
        <v>50</v>
      </c>
      <c r="B13367" s="74" t="s">
        <v>246</v>
      </c>
      <c r="C13367" s="74" t="n">
        <v>2009</v>
      </c>
      <c r="D13367" s="74" t="s">
        <v>676</v>
      </c>
      <c r="E13367" s="75" t="n">
        <v>231992.051046144</v>
      </c>
    </row>
    <row r="13368" customFormat="false" ht="12.8" hidden="false" customHeight="false" outlineLevel="0" collapsed="false">
      <c r="A13368" s="71" t="s">
        <v>50</v>
      </c>
      <c r="B13368" s="74" t="s">
        <v>246</v>
      </c>
      <c r="C13368" s="74" t="n">
        <v>2009</v>
      </c>
      <c r="D13368" s="74" t="s">
        <v>677</v>
      </c>
      <c r="E13368" s="75" t="n">
        <v>210842.001139505</v>
      </c>
    </row>
    <row r="13369" customFormat="false" ht="12.8" hidden="false" customHeight="false" outlineLevel="0" collapsed="false">
      <c r="A13369" s="71" t="s">
        <v>50</v>
      </c>
      <c r="B13369" s="74" t="s">
        <v>246</v>
      </c>
      <c r="C13369" s="76" t="n">
        <v>2009</v>
      </c>
      <c r="D13369" s="76" t="s">
        <v>678</v>
      </c>
      <c r="E13369" s="77" t="n">
        <v>218878.415772432</v>
      </c>
    </row>
    <row r="13370" customFormat="false" ht="12.8" hidden="false" customHeight="false" outlineLevel="0" collapsed="false">
      <c r="A13370" s="71" t="s">
        <v>50</v>
      </c>
      <c r="B13370" s="74" t="s">
        <v>246</v>
      </c>
      <c r="C13370" s="72" t="n">
        <v>2010</v>
      </c>
      <c r="D13370" s="72" t="s">
        <v>667</v>
      </c>
      <c r="E13370" s="73" t="n">
        <v>194304.744997204</v>
      </c>
    </row>
    <row r="13371" customFormat="false" ht="12.8" hidden="false" customHeight="false" outlineLevel="0" collapsed="false">
      <c r="A13371" s="71" t="s">
        <v>50</v>
      </c>
      <c r="B13371" s="74" t="s">
        <v>246</v>
      </c>
      <c r="C13371" s="74" t="n">
        <v>2010</v>
      </c>
      <c r="D13371" s="74" t="s">
        <v>668</v>
      </c>
      <c r="E13371" s="75" t="n">
        <v>187877.880055645</v>
      </c>
    </row>
    <row r="13372" customFormat="false" ht="12.8" hidden="false" customHeight="false" outlineLevel="0" collapsed="false">
      <c r="A13372" s="71" t="s">
        <v>50</v>
      </c>
      <c r="B13372" s="74" t="s">
        <v>246</v>
      </c>
      <c r="C13372" s="74" t="n">
        <v>2010</v>
      </c>
      <c r="D13372" s="74" t="s">
        <v>669</v>
      </c>
      <c r="E13372" s="75" t="n">
        <v>228933.285439907</v>
      </c>
    </row>
    <row r="13373" customFormat="false" ht="12.8" hidden="false" customHeight="false" outlineLevel="0" collapsed="false">
      <c r="A13373" s="71" t="s">
        <v>50</v>
      </c>
      <c r="B13373" s="74" t="s">
        <v>246</v>
      </c>
      <c r="C13373" s="74" t="n">
        <v>2010</v>
      </c>
      <c r="D13373" s="74" t="s">
        <v>670</v>
      </c>
      <c r="E13373" s="75" t="n">
        <v>224582.865527025</v>
      </c>
    </row>
    <row r="13374" customFormat="false" ht="12.8" hidden="false" customHeight="false" outlineLevel="0" collapsed="false">
      <c r="A13374" s="71" t="s">
        <v>50</v>
      </c>
      <c r="B13374" s="74" t="s">
        <v>246</v>
      </c>
      <c r="C13374" s="74" t="n">
        <v>2010</v>
      </c>
      <c r="D13374" s="74" t="s">
        <v>671</v>
      </c>
      <c r="E13374" s="75" t="n">
        <v>234447.93442625</v>
      </c>
    </row>
    <row r="13375" customFormat="false" ht="12.8" hidden="false" customHeight="false" outlineLevel="0" collapsed="false">
      <c r="A13375" s="71" t="s">
        <v>50</v>
      </c>
      <c r="B13375" s="74" t="s">
        <v>246</v>
      </c>
      <c r="C13375" s="74" t="n">
        <v>2010</v>
      </c>
      <c r="D13375" s="74" t="s">
        <v>672</v>
      </c>
      <c r="E13375" s="75" t="n">
        <v>227346.757892533</v>
      </c>
    </row>
    <row r="13376" customFormat="false" ht="12.8" hidden="false" customHeight="false" outlineLevel="0" collapsed="false">
      <c r="A13376" s="71" t="s">
        <v>50</v>
      </c>
      <c r="B13376" s="74" t="s">
        <v>246</v>
      </c>
      <c r="C13376" s="74" t="n">
        <v>2010</v>
      </c>
      <c r="D13376" s="74" t="s">
        <v>673</v>
      </c>
      <c r="E13376" s="75" t="n">
        <v>238874.431767549</v>
      </c>
    </row>
    <row r="13377" customFormat="false" ht="12.8" hidden="false" customHeight="false" outlineLevel="0" collapsed="false">
      <c r="A13377" s="71" t="s">
        <v>50</v>
      </c>
      <c r="B13377" s="74" t="s">
        <v>246</v>
      </c>
      <c r="C13377" s="74" t="n">
        <v>2010</v>
      </c>
      <c r="D13377" s="74" t="s">
        <v>674</v>
      </c>
      <c r="E13377" s="75" t="n">
        <v>242883.164554679</v>
      </c>
    </row>
    <row r="13378" customFormat="false" ht="12.8" hidden="false" customHeight="false" outlineLevel="0" collapsed="false">
      <c r="A13378" s="71" t="s">
        <v>50</v>
      </c>
      <c r="B13378" s="74" t="s">
        <v>246</v>
      </c>
      <c r="C13378" s="74" t="n">
        <v>2010</v>
      </c>
      <c r="D13378" s="74" t="s">
        <v>675</v>
      </c>
      <c r="E13378" s="75" t="n">
        <v>237747.49768378</v>
      </c>
    </row>
    <row r="13379" customFormat="false" ht="12.8" hidden="false" customHeight="false" outlineLevel="0" collapsed="false">
      <c r="A13379" s="71" t="s">
        <v>50</v>
      </c>
      <c r="B13379" s="74" t="s">
        <v>246</v>
      </c>
      <c r="C13379" s="74" t="n">
        <v>2010</v>
      </c>
      <c r="D13379" s="74" t="s">
        <v>676</v>
      </c>
      <c r="E13379" s="75" t="n">
        <v>236662.133253397</v>
      </c>
    </row>
    <row r="13380" customFormat="false" ht="12.8" hidden="false" customHeight="false" outlineLevel="0" collapsed="false">
      <c r="A13380" s="71" t="s">
        <v>50</v>
      </c>
      <c r="B13380" s="74" t="s">
        <v>246</v>
      </c>
      <c r="C13380" s="74" t="n">
        <v>2010</v>
      </c>
      <c r="D13380" s="74" t="s">
        <v>677</v>
      </c>
      <c r="E13380" s="75" t="n">
        <v>235063.535470399</v>
      </c>
    </row>
    <row r="13381" customFormat="false" ht="12.8" hidden="false" customHeight="false" outlineLevel="0" collapsed="false">
      <c r="A13381" s="71" t="s">
        <v>50</v>
      </c>
      <c r="B13381" s="74" t="s">
        <v>246</v>
      </c>
      <c r="C13381" s="76" t="n">
        <v>2010</v>
      </c>
      <c r="D13381" s="76" t="s">
        <v>678</v>
      </c>
      <c r="E13381" s="77" t="n">
        <v>240577.353601777</v>
      </c>
    </row>
    <row r="13382" customFormat="false" ht="12.8" hidden="false" customHeight="false" outlineLevel="0" collapsed="false">
      <c r="A13382" s="71" t="s">
        <v>50</v>
      </c>
      <c r="B13382" s="74" t="s">
        <v>246</v>
      </c>
      <c r="C13382" s="72" t="n">
        <v>2011</v>
      </c>
      <c r="D13382" s="72" t="s">
        <v>667</v>
      </c>
      <c r="E13382" s="73" t="n">
        <v>212766.754568303</v>
      </c>
    </row>
    <row r="13383" customFormat="false" ht="12.8" hidden="false" customHeight="false" outlineLevel="0" collapsed="false">
      <c r="A13383" s="71" t="s">
        <v>50</v>
      </c>
      <c r="B13383" s="74" t="s">
        <v>246</v>
      </c>
      <c r="C13383" s="74" t="n">
        <v>2011</v>
      </c>
      <c r="D13383" s="74" t="s">
        <v>668</v>
      </c>
      <c r="E13383" s="75" t="n">
        <v>207762.272717547</v>
      </c>
    </row>
    <row r="13384" customFormat="false" ht="12.8" hidden="false" customHeight="false" outlineLevel="0" collapsed="false">
      <c r="A13384" s="71" t="s">
        <v>50</v>
      </c>
      <c r="B13384" s="74" t="s">
        <v>246</v>
      </c>
      <c r="C13384" s="74" t="n">
        <v>2011</v>
      </c>
      <c r="D13384" s="74" t="s">
        <v>669</v>
      </c>
      <c r="E13384" s="75" t="n">
        <v>230453.246437628</v>
      </c>
    </row>
    <row r="13385" customFormat="false" ht="12.8" hidden="false" customHeight="false" outlineLevel="0" collapsed="false">
      <c r="A13385" s="71" t="s">
        <v>50</v>
      </c>
      <c r="B13385" s="74" t="s">
        <v>246</v>
      </c>
      <c r="C13385" s="74" t="n">
        <v>2011</v>
      </c>
      <c r="D13385" s="74" t="s">
        <v>670</v>
      </c>
      <c r="E13385" s="75" t="n">
        <v>236725.939009593</v>
      </c>
    </row>
    <row r="13386" customFormat="false" ht="12.8" hidden="false" customHeight="false" outlineLevel="0" collapsed="false">
      <c r="A13386" s="71" t="s">
        <v>50</v>
      </c>
      <c r="B13386" s="74" t="s">
        <v>246</v>
      </c>
      <c r="C13386" s="74" t="n">
        <v>2011</v>
      </c>
      <c r="D13386" s="74" t="s">
        <v>671</v>
      </c>
      <c r="E13386" s="75" t="n">
        <v>251195.571002405</v>
      </c>
    </row>
    <row r="13387" customFormat="false" ht="12.8" hidden="false" customHeight="false" outlineLevel="0" collapsed="false">
      <c r="A13387" s="71" t="s">
        <v>50</v>
      </c>
      <c r="B13387" s="74" t="s">
        <v>246</v>
      </c>
      <c r="C13387" s="74" t="n">
        <v>2011</v>
      </c>
      <c r="D13387" s="74" t="s">
        <v>672</v>
      </c>
      <c r="E13387" s="75" t="n">
        <v>241033.337473435</v>
      </c>
    </row>
    <row r="13388" customFormat="false" ht="12.8" hidden="false" customHeight="false" outlineLevel="0" collapsed="false">
      <c r="A13388" s="71" t="s">
        <v>50</v>
      </c>
      <c r="B13388" s="74" t="s">
        <v>246</v>
      </c>
      <c r="C13388" s="74" t="n">
        <v>2011</v>
      </c>
      <c r="D13388" s="74" t="s">
        <v>673</v>
      </c>
      <c r="E13388" s="75" t="n">
        <v>254197.222249772</v>
      </c>
    </row>
    <row r="13389" customFormat="false" ht="12.8" hidden="false" customHeight="false" outlineLevel="0" collapsed="false">
      <c r="A13389" s="71" t="s">
        <v>50</v>
      </c>
      <c r="B13389" s="74" t="s">
        <v>246</v>
      </c>
      <c r="C13389" s="74" t="n">
        <v>2011</v>
      </c>
      <c r="D13389" s="74" t="s">
        <v>674</v>
      </c>
      <c r="E13389" s="75" t="n">
        <v>271696.108193571</v>
      </c>
    </row>
    <row r="13390" customFormat="false" ht="12.8" hidden="false" customHeight="false" outlineLevel="0" collapsed="false">
      <c r="A13390" s="71" t="s">
        <v>50</v>
      </c>
      <c r="B13390" s="74" t="s">
        <v>246</v>
      </c>
      <c r="C13390" s="74" t="n">
        <v>2011</v>
      </c>
      <c r="D13390" s="74" t="s">
        <v>675</v>
      </c>
      <c r="E13390" s="75" t="n">
        <v>257902.732722428</v>
      </c>
    </row>
    <row r="13391" customFormat="false" ht="12.8" hidden="false" customHeight="false" outlineLevel="0" collapsed="false">
      <c r="A13391" s="71" t="s">
        <v>50</v>
      </c>
      <c r="B13391" s="74" t="s">
        <v>246</v>
      </c>
      <c r="C13391" s="74" t="n">
        <v>2011</v>
      </c>
      <c r="D13391" s="74" t="s">
        <v>676</v>
      </c>
      <c r="E13391" s="75" t="n">
        <v>248716.744316608</v>
      </c>
    </row>
    <row r="13392" customFormat="false" ht="12.8" hidden="false" customHeight="false" outlineLevel="0" collapsed="false">
      <c r="A13392" s="71" t="s">
        <v>50</v>
      </c>
      <c r="B13392" s="74" t="s">
        <v>246</v>
      </c>
      <c r="C13392" s="74" t="n">
        <v>2011</v>
      </c>
      <c r="D13392" s="74" t="s">
        <v>677</v>
      </c>
      <c r="E13392" s="75" t="n">
        <v>244544.332031877</v>
      </c>
    </row>
    <row r="13393" customFormat="false" ht="12.8" hidden="false" customHeight="false" outlineLevel="0" collapsed="false">
      <c r="A13393" s="71" t="s">
        <v>50</v>
      </c>
      <c r="B13393" s="74" t="s">
        <v>246</v>
      </c>
      <c r="C13393" s="76" t="n">
        <v>2011</v>
      </c>
      <c r="D13393" s="76" t="s">
        <v>678</v>
      </c>
      <c r="E13393" s="77" t="n">
        <v>247613.869110624</v>
      </c>
    </row>
    <row r="13394" customFormat="false" ht="12.8" hidden="false" customHeight="false" outlineLevel="0" collapsed="false">
      <c r="A13394" s="71" t="s">
        <v>50</v>
      </c>
      <c r="B13394" s="74" t="s">
        <v>246</v>
      </c>
      <c r="C13394" s="72" t="n">
        <v>2012</v>
      </c>
      <c r="D13394" s="72" t="s">
        <v>667</v>
      </c>
      <c r="E13394" s="73" t="n">
        <v>240449.9884097</v>
      </c>
    </row>
    <row r="13395" customFormat="false" ht="12.8" hidden="false" customHeight="false" outlineLevel="0" collapsed="false">
      <c r="A13395" s="71" t="s">
        <v>50</v>
      </c>
      <c r="B13395" s="74" t="s">
        <v>246</v>
      </c>
      <c r="C13395" s="74" t="n">
        <v>2012</v>
      </c>
      <c r="D13395" s="74" t="s">
        <v>668</v>
      </c>
      <c r="E13395" s="75" t="n">
        <v>227801.044365246</v>
      </c>
    </row>
    <row r="13396" customFormat="false" ht="12.8" hidden="false" customHeight="false" outlineLevel="0" collapsed="false">
      <c r="A13396" s="71" t="s">
        <v>50</v>
      </c>
      <c r="B13396" s="74" t="s">
        <v>246</v>
      </c>
      <c r="C13396" s="74" t="n">
        <v>2012</v>
      </c>
      <c r="D13396" s="74" t="s">
        <v>669</v>
      </c>
      <c r="E13396" s="75" t="n">
        <v>266386.494304129</v>
      </c>
    </row>
    <row r="13397" customFormat="false" ht="12.8" hidden="false" customHeight="false" outlineLevel="0" collapsed="false">
      <c r="A13397" s="71" t="s">
        <v>50</v>
      </c>
      <c r="B13397" s="74" t="s">
        <v>246</v>
      </c>
      <c r="C13397" s="74" t="n">
        <v>2012</v>
      </c>
      <c r="D13397" s="74" t="s">
        <v>670</v>
      </c>
      <c r="E13397" s="75" t="n">
        <v>259061.398777027</v>
      </c>
    </row>
    <row r="13398" customFormat="false" ht="12.8" hidden="false" customHeight="false" outlineLevel="0" collapsed="false">
      <c r="A13398" s="71" t="s">
        <v>50</v>
      </c>
      <c r="B13398" s="74" t="s">
        <v>246</v>
      </c>
      <c r="C13398" s="74" t="n">
        <v>2012</v>
      </c>
      <c r="D13398" s="74" t="s">
        <v>671</v>
      </c>
      <c r="E13398" s="75" t="n">
        <v>271622.861212626</v>
      </c>
    </row>
    <row r="13399" customFormat="false" ht="12.8" hidden="false" customHeight="false" outlineLevel="0" collapsed="false">
      <c r="A13399" s="71" t="s">
        <v>50</v>
      </c>
      <c r="B13399" s="74" t="s">
        <v>246</v>
      </c>
      <c r="C13399" s="74" t="n">
        <v>2012</v>
      </c>
      <c r="D13399" s="74" t="s">
        <v>672</v>
      </c>
      <c r="E13399" s="75" t="n">
        <v>270579.522667361</v>
      </c>
    </row>
    <row r="13400" customFormat="false" ht="12.8" hidden="false" customHeight="false" outlineLevel="0" collapsed="false">
      <c r="A13400" s="71" t="s">
        <v>50</v>
      </c>
      <c r="B13400" s="74" t="s">
        <v>246</v>
      </c>
      <c r="C13400" s="74" t="n">
        <v>2012</v>
      </c>
      <c r="D13400" s="74" t="s">
        <v>673</v>
      </c>
      <c r="E13400" s="75" t="n">
        <v>271804.911213304</v>
      </c>
    </row>
    <row r="13401" customFormat="false" ht="12.8" hidden="false" customHeight="false" outlineLevel="0" collapsed="false">
      <c r="A13401" s="71" t="s">
        <v>50</v>
      </c>
      <c r="B13401" s="74" t="s">
        <v>246</v>
      </c>
      <c r="C13401" s="74" t="n">
        <v>2012</v>
      </c>
      <c r="D13401" s="74" t="s">
        <v>674</v>
      </c>
      <c r="E13401" s="75" t="n">
        <v>284125.856303157</v>
      </c>
    </row>
    <row r="13402" customFormat="false" ht="12.8" hidden="false" customHeight="false" outlineLevel="0" collapsed="false">
      <c r="A13402" s="71" t="s">
        <v>50</v>
      </c>
      <c r="B13402" s="74" t="s">
        <v>246</v>
      </c>
      <c r="C13402" s="74" t="n">
        <v>2012</v>
      </c>
      <c r="D13402" s="74" t="s">
        <v>675</v>
      </c>
      <c r="E13402" s="75" t="n">
        <v>258560.00037358</v>
      </c>
    </row>
    <row r="13403" customFormat="false" ht="12.8" hidden="false" customHeight="false" outlineLevel="0" collapsed="false">
      <c r="A13403" s="71" t="s">
        <v>50</v>
      </c>
      <c r="B13403" s="74" t="s">
        <v>246</v>
      </c>
      <c r="C13403" s="74" t="n">
        <v>2012</v>
      </c>
      <c r="D13403" s="74" t="s">
        <v>676</v>
      </c>
      <c r="E13403" s="75" t="n">
        <v>284766.544396812</v>
      </c>
    </row>
    <row r="13404" customFormat="false" ht="12.8" hidden="false" customHeight="false" outlineLevel="0" collapsed="false">
      <c r="A13404" s="71" t="s">
        <v>50</v>
      </c>
      <c r="B13404" s="74" t="s">
        <v>246</v>
      </c>
      <c r="C13404" s="74" t="n">
        <v>2012</v>
      </c>
      <c r="D13404" s="74" t="s">
        <v>677</v>
      </c>
      <c r="E13404" s="75" t="n">
        <v>267989.631609438</v>
      </c>
    </row>
    <row r="13405" customFormat="false" ht="12.8" hidden="false" customHeight="false" outlineLevel="0" collapsed="false">
      <c r="A13405" s="71" t="s">
        <v>50</v>
      </c>
      <c r="B13405" s="74" t="s">
        <v>246</v>
      </c>
      <c r="C13405" s="76" t="n">
        <v>2012</v>
      </c>
      <c r="D13405" s="76" t="s">
        <v>678</v>
      </c>
      <c r="E13405" s="77" t="n">
        <v>262822.36330524</v>
      </c>
    </row>
    <row r="13406" customFormat="false" ht="12.8" hidden="false" customHeight="false" outlineLevel="0" collapsed="false">
      <c r="A13406" s="71" t="s">
        <v>50</v>
      </c>
      <c r="B13406" s="74" t="s">
        <v>246</v>
      </c>
      <c r="C13406" s="72" t="n">
        <v>2013</v>
      </c>
      <c r="D13406" s="72" t="s">
        <v>667</v>
      </c>
      <c r="E13406" s="73" t="n">
        <v>253287.877</v>
      </c>
    </row>
    <row r="13407" customFormat="false" ht="12.8" hidden="false" customHeight="false" outlineLevel="0" collapsed="false">
      <c r="A13407" s="71" t="s">
        <v>50</v>
      </c>
      <c r="B13407" s="74" t="s">
        <v>246</v>
      </c>
      <c r="C13407" s="74" t="n">
        <v>2013</v>
      </c>
      <c r="D13407" s="74" t="s">
        <v>668</v>
      </c>
      <c r="E13407" s="75" t="n">
        <v>272400.019</v>
      </c>
    </row>
    <row r="13408" customFormat="false" ht="12.8" hidden="false" customHeight="false" outlineLevel="0" collapsed="false">
      <c r="A13408" s="71" t="s">
        <v>50</v>
      </c>
      <c r="B13408" s="74" t="s">
        <v>246</v>
      </c>
      <c r="C13408" s="74" t="n">
        <v>2013</v>
      </c>
      <c r="D13408" s="74" t="s">
        <v>669</v>
      </c>
      <c r="E13408" s="75" t="n">
        <v>278528.608</v>
      </c>
    </row>
    <row r="13409" customFormat="false" ht="12.8" hidden="false" customHeight="false" outlineLevel="0" collapsed="false">
      <c r="A13409" s="71" t="s">
        <v>50</v>
      </c>
      <c r="B13409" s="74" t="s">
        <v>246</v>
      </c>
      <c r="C13409" s="74" t="n">
        <v>2013</v>
      </c>
      <c r="D13409" s="74" t="s">
        <v>670</v>
      </c>
      <c r="E13409" s="75" t="n">
        <v>290950.5</v>
      </c>
    </row>
    <row r="13410" customFormat="false" ht="12.8" hidden="false" customHeight="false" outlineLevel="0" collapsed="false">
      <c r="A13410" s="71" t="s">
        <v>50</v>
      </c>
      <c r="B13410" s="74" t="s">
        <v>246</v>
      </c>
      <c r="C13410" s="74" t="n">
        <v>2013</v>
      </c>
      <c r="D13410" s="74" t="s">
        <v>671</v>
      </c>
      <c r="E13410" s="75" t="n">
        <v>297634.535</v>
      </c>
    </row>
    <row r="13411" customFormat="false" ht="12.8" hidden="false" customHeight="false" outlineLevel="0" collapsed="false">
      <c r="A13411" s="71" t="s">
        <v>50</v>
      </c>
      <c r="B13411" s="74" t="s">
        <v>246</v>
      </c>
      <c r="C13411" s="74" t="n">
        <v>2013</v>
      </c>
      <c r="D13411" s="74" t="s">
        <v>672</v>
      </c>
      <c r="E13411" s="75" t="n">
        <v>269675.325</v>
      </c>
    </row>
    <row r="13412" customFormat="false" ht="12.8" hidden="false" customHeight="false" outlineLevel="0" collapsed="false">
      <c r="A13412" s="71" t="s">
        <v>50</v>
      </c>
      <c r="B13412" s="74" t="s">
        <v>246</v>
      </c>
      <c r="C13412" s="74" t="n">
        <v>2013</v>
      </c>
      <c r="D13412" s="74" t="s">
        <v>673</v>
      </c>
      <c r="E13412" s="75" t="n">
        <v>289184.703</v>
      </c>
    </row>
    <row r="13413" customFormat="false" ht="12.8" hidden="false" customHeight="false" outlineLevel="0" collapsed="false">
      <c r="A13413" s="71" t="s">
        <v>50</v>
      </c>
      <c r="B13413" s="74" t="s">
        <v>246</v>
      </c>
      <c r="C13413" s="74" t="n">
        <v>2013</v>
      </c>
      <c r="D13413" s="74" t="s">
        <v>674</v>
      </c>
      <c r="E13413" s="75" t="n">
        <v>290766.449</v>
      </c>
    </row>
    <row r="13414" customFormat="false" ht="12.8" hidden="false" customHeight="false" outlineLevel="0" collapsed="false">
      <c r="A13414" s="71" t="s">
        <v>50</v>
      </c>
      <c r="B13414" s="74" t="s">
        <v>246</v>
      </c>
      <c r="C13414" s="74" t="n">
        <v>2013</v>
      </c>
      <c r="D13414" s="74" t="s">
        <v>675</v>
      </c>
      <c r="E13414" s="75" t="n">
        <v>272659.545</v>
      </c>
    </row>
    <row r="13415" customFormat="false" ht="12.8" hidden="false" customHeight="false" outlineLevel="0" collapsed="false">
      <c r="A13415" s="71" t="s">
        <v>50</v>
      </c>
      <c r="B13415" s="74" t="s">
        <v>246</v>
      </c>
      <c r="C13415" s="74" t="n">
        <v>2013</v>
      </c>
      <c r="D13415" s="74" t="s">
        <v>676</v>
      </c>
      <c r="E13415" s="75" t="n">
        <v>296824.356</v>
      </c>
    </row>
    <row r="13416" customFormat="false" ht="12.8" hidden="false" customHeight="false" outlineLevel="0" collapsed="false">
      <c r="A13416" s="71" t="s">
        <v>50</v>
      </c>
      <c r="B13416" s="74" t="s">
        <v>246</v>
      </c>
      <c r="C13416" s="74" t="n">
        <v>2013</v>
      </c>
      <c r="D13416" s="74" t="s">
        <v>677</v>
      </c>
      <c r="E13416" s="75" t="n">
        <v>278882.835</v>
      </c>
    </row>
    <row r="13417" customFormat="false" ht="12.8" hidden="false" customHeight="false" outlineLevel="0" collapsed="false">
      <c r="A13417" s="71" t="s">
        <v>50</v>
      </c>
      <c r="B13417" s="74" t="s">
        <v>246</v>
      </c>
      <c r="C13417" s="76" t="n">
        <v>2013</v>
      </c>
      <c r="D13417" s="76" t="s">
        <v>678</v>
      </c>
      <c r="E13417" s="77" t="n">
        <v>258152.658</v>
      </c>
    </row>
    <row r="13418" customFormat="false" ht="12.8" hidden="false" customHeight="false" outlineLevel="0" collapsed="false">
      <c r="A13418" s="71" t="s">
        <v>50</v>
      </c>
      <c r="B13418" s="74" t="s">
        <v>246</v>
      </c>
      <c r="C13418" s="72" t="n">
        <v>2014</v>
      </c>
      <c r="D13418" s="72" t="s">
        <v>667</v>
      </c>
      <c r="E13418" s="73" t="n">
        <v>273139.724</v>
      </c>
    </row>
    <row r="13419" customFormat="false" ht="12.8" hidden="false" customHeight="false" outlineLevel="0" collapsed="false">
      <c r="A13419" s="71" t="s">
        <v>50</v>
      </c>
      <c r="B13419" s="74" t="s">
        <v>246</v>
      </c>
      <c r="C13419" s="74" t="n">
        <v>2014</v>
      </c>
      <c r="D13419" s="74" t="s">
        <v>668</v>
      </c>
      <c r="E13419" s="75" t="n">
        <v>257394.483</v>
      </c>
    </row>
    <row r="13420" customFormat="false" ht="12.8" hidden="false" customHeight="false" outlineLevel="0" collapsed="false">
      <c r="A13420" s="71" t="s">
        <v>50</v>
      </c>
      <c r="B13420" s="74" t="s">
        <v>246</v>
      </c>
      <c r="C13420" s="74" t="n">
        <v>2014</v>
      </c>
      <c r="D13420" s="74" t="s">
        <v>669</v>
      </c>
      <c r="E13420" s="75" t="n">
        <v>269785.416</v>
      </c>
    </row>
    <row r="13421" customFormat="false" ht="12.8" hidden="false" customHeight="false" outlineLevel="0" collapsed="false">
      <c r="A13421" s="71" t="s">
        <v>50</v>
      </c>
      <c r="B13421" s="74" t="s">
        <v>246</v>
      </c>
      <c r="C13421" s="74" t="n">
        <v>2014</v>
      </c>
      <c r="D13421" s="74" t="s">
        <v>670</v>
      </c>
      <c r="E13421" s="75" t="n">
        <v>310098.89</v>
      </c>
    </row>
    <row r="13422" customFormat="false" ht="12.8" hidden="false" customHeight="false" outlineLevel="0" collapsed="false">
      <c r="A13422" s="71" t="s">
        <v>50</v>
      </c>
      <c r="B13422" s="74" t="s">
        <v>246</v>
      </c>
      <c r="C13422" s="74" t="n">
        <v>2014</v>
      </c>
      <c r="D13422" s="74" t="s">
        <v>671</v>
      </c>
      <c r="E13422" s="75" t="n">
        <v>301527.028</v>
      </c>
    </row>
    <row r="13423" customFormat="false" ht="12.8" hidden="false" customHeight="false" outlineLevel="0" collapsed="false">
      <c r="A13423" s="71" t="s">
        <v>50</v>
      </c>
      <c r="B13423" s="74" t="s">
        <v>246</v>
      </c>
      <c r="C13423" s="74" t="n">
        <v>2014</v>
      </c>
      <c r="D13423" s="74" t="s">
        <v>672</v>
      </c>
      <c r="E13423" s="75" t="n">
        <v>265608.166</v>
      </c>
    </row>
    <row r="13424" customFormat="false" ht="12.8" hidden="false" customHeight="false" outlineLevel="0" collapsed="false">
      <c r="A13424" s="71" t="s">
        <v>50</v>
      </c>
      <c r="B13424" s="74" t="s">
        <v>246</v>
      </c>
      <c r="C13424" s="74" t="n">
        <v>2014</v>
      </c>
      <c r="D13424" s="74" t="s">
        <v>673</v>
      </c>
      <c r="E13424" s="75" t="n">
        <v>290477.876</v>
      </c>
    </row>
    <row r="13425" customFormat="false" ht="12.8" hidden="false" customHeight="false" outlineLevel="0" collapsed="false">
      <c r="A13425" s="71" t="s">
        <v>50</v>
      </c>
      <c r="B13425" s="74" t="s">
        <v>246</v>
      </c>
      <c r="C13425" s="74" t="n">
        <v>2014</v>
      </c>
      <c r="D13425" s="74" t="s">
        <v>674</v>
      </c>
      <c r="E13425" s="75" t="n">
        <v>299528.516</v>
      </c>
    </row>
    <row r="13426" customFormat="false" ht="12.8" hidden="false" customHeight="false" outlineLevel="0" collapsed="false">
      <c r="A13426" s="71" t="s">
        <v>50</v>
      </c>
      <c r="B13426" s="74" t="s">
        <v>246</v>
      </c>
      <c r="C13426" s="74" t="n">
        <v>2014</v>
      </c>
      <c r="D13426" s="74" t="s">
        <v>675</v>
      </c>
      <c r="E13426" s="75" t="n">
        <v>308515.8</v>
      </c>
    </row>
    <row r="13427" customFormat="false" ht="12.8" hidden="false" customHeight="false" outlineLevel="0" collapsed="false">
      <c r="A13427" s="71" t="s">
        <v>50</v>
      </c>
      <c r="B13427" s="74" t="s">
        <v>246</v>
      </c>
      <c r="C13427" s="74" t="n">
        <v>2014</v>
      </c>
      <c r="D13427" s="74" t="s">
        <v>676</v>
      </c>
      <c r="E13427" s="75" t="n">
        <v>317319.345</v>
      </c>
    </row>
    <row r="13428" customFormat="false" ht="12.8" hidden="false" customHeight="false" outlineLevel="0" collapsed="false">
      <c r="A13428" s="71" t="s">
        <v>50</v>
      </c>
      <c r="B13428" s="74" t="s">
        <v>246</v>
      </c>
      <c r="C13428" s="74" t="n">
        <v>2014</v>
      </c>
      <c r="D13428" s="74" t="s">
        <v>677</v>
      </c>
      <c r="E13428" s="75" t="n">
        <v>277149.088</v>
      </c>
    </row>
    <row r="13429" customFormat="false" ht="12.8" hidden="false" customHeight="false" outlineLevel="0" collapsed="false">
      <c r="A13429" s="71" t="s">
        <v>50</v>
      </c>
      <c r="B13429" s="74" t="s">
        <v>246</v>
      </c>
      <c r="C13429" s="76" t="n">
        <v>2014</v>
      </c>
      <c r="D13429" s="76" t="s">
        <v>678</v>
      </c>
      <c r="E13429" s="77" t="n">
        <v>276800.753</v>
      </c>
    </row>
    <row r="13430" customFormat="false" ht="12.8" hidden="false" customHeight="false" outlineLevel="0" collapsed="false">
      <c r="A13430" s="71" t="s">
        <v>50</v>
      </c>
      <c r="B13430" s="74" t="s">
        <v>246</v>
      </c>
      <c r="C13430" s="72" t="n">
        <v>2015</v>
      </c>
      <c r="D13430" s="72" t="s">
        <v>667</v>
      </c>
      <c r="E13430" s="73" t="n">
        <v>270017.74806485</v>
      </c>
    </row>
    <row r="13431" customFormat="false" ht="12.8" hidden="false" customHeight="false" outlineLevel="0" collapsed="false">
      <c r="A13431" s="71" t="s">
        <v>50</v>
      </c>
      <c r="B13431" s="74" t="s">
        <v>246</v>
      </c>
      <c r="C13431" s="74" t="n">
        <v>2015</v>
      </c>
      <c r="D13431" s="74" t="s">
        <v>668</v>
      </c>
      <c r="E13431" s="75" t="n">
        <v>221019.985</v>
      </c>
    </row>
    <row r="13432" customFormat="false" ht="12.8" hidden="false" customHeight="false" outlineLevel="0" collapsed="false">
      <c r="A13432" s="71" t="s">
        <v>50</v>
      </c>
      <c r="B13432" s="74" t="s">
        <v>246</v>
      </c>
      <c r="C13432" s="74" t="n">
        <v>2015</v>
      </c>
      <c r="D13432" s="74" t="s">
        <v>669</v>
      </c>
      <c r="E13432" s="75" t="n">
        <v>274263.175413809</v>
      </c>
    </row>
    <row r="13433" customFormat="false" ht="12.8" hidden="false" customHeight="false" outlineLevel="0" collapsed="false">
      <c r="A13433" s="71" t="s">
        <v>50</v>
      </c>
      <c r="B13433" s="74" t="s">
        <v>246</v>
      </c>
      <c r="C13433" s="74" t="n">
        <v>2015</v>
      </c>
      <c r="D13433" s="74" t="s">
        <v>670</v>
      </c>
      <c r="E13433" s="75" t="n">
        <v>274259.848</v>
      </c>
    </row>
    <row r="13434" customFormat="false" ht="12.8" hidden="false" customHeight="false" outlineLevel="0" collapsed="false">
      <c r="A13434" s="71" t="s">
        <v>50</v>
      </c>
      <c r="B13434" s="74" t="s">
        <v>246</v>
      </c>
      <c r="C13434" s="74" t="n">
        <v>2015</v>
      </c>
      <c r="D13434" s="74" t="s">
        <v>671</v>
      </c>
      <c r="E13434" s="75" t="n">
        <v>263719.389</v>
      </c>
    </row>
    <row r="13435" customFormat="false" ht="12.8" hidden="false" customHeight="false" outlineLevel="0" collapsed="false">
      <c r="A13435" s="71" t="s">
        <v>50</v>
      </c>
      <c r="B13435" s="74" t="s">
        <v>246</v>
      </c>
      <c r="C13435" s="74" t="n">
        <v>2015</v>
      </c>
      <c r="D13435" s="74" t="s">
        <v>672</v>
      </c>
      <c r="E13435" s="75" t="n">
        <v>265099.219</v>
      </c>
    </row>
    <row r="13436" customFormat="false" ht="12.8" hidden="false" customHeight="false" outlineLevel="0" collapsed="false">
      <c r="A13436" s="71" t="s">
        <v>50</v>
      </c>
      <c r="B13436" s="74" t="s">
        <v>246</v>
      </c>
      <c r="C13436" s="74" t="n">
        <v>2015</v>
      </c>
      <c r="D13436" s="74" t="s">
        <v>673</v>
      </c>
      <c r="E13436" s="75" t="n">
        <v>283072.256235436</v>
      </c>
    </row>
    <row r="13437" customFormat="false" ht="12.8" hidden="false" customHeight="false" outlineLevel="0" collapsed="false">
      <c r="A13437" s="71" t="s">
        <v>50</v>
      </c>
      <c r="B13437" s="74" t="s">
        <v>246</v>
      </c>
      <c r="C13437" s="74" t="n">
        <v>2015</v>
      </c>
      <c r="D13437" s="74" t="s">
        <v>674</v>
      </c>
      <c r="E13437" s="75" t="n">
        <v>280874.189911787</v>
      </c>
    </row>
    <row r="13438" customFormat="false" ht="12.8" hidden="false" customHeight="false" outlineLevel="0" collapsed="false">
      <c r="A13438" s="71" t="s">
        <v>50</v>
      </c>
      <c r="B13438" s="74" t="s">
        <v>246</v>
      </c>
      <c r="C13438" s="74" t="n">
        <v>2015</v>
      </c>
      <c r="D13438" s="74" t="s">
        <v>675</v>
      </c>
      <c r="E13438" s="75" t="n">
        <v>278296.52075498</v>
      </c>
    </row>
    <row r="13439" customFormat="false" ht="12.8" hidden="false" customHeight="false" outlineLevel="0" collapsed="false">
      <c r="A13439" s="71" t="s">
        <v>50</v>
      </c>
      <c r="B13439" s="74" t="s">
        <v>246</v>
      </c>
      <c r="C13439" s="74" t="n">
        <v>2015</v>
      </c>
      <c r="D13439" s="74" t="s">
        <v>676</v>
      </c>
      <c r="E13439" s="75" t="n">
        <v>280407.35892036</v>
      </c>
    </row>
    <row r="13440" customFormat="false" ht="12.8" hidden="false" customHeight="false" outlineLevel="0" collapsed="false">
      <c r="A13440" s="71" t="s">
        <v>50</v>
      </c>
      <c r="B13440" s="74" t="s">
        <v>246</v>
      </c>
      <c r="C13440" s="74" t="n">
        <v>2015</v>
      </c>
      <c r="D13440" s="74" t="s">
        <v>677</v>
      </c>
      <c r="E13440" s="75" t="n">
        <v>259250.474931557</v>
      </c>
    </row>
    <row r="13441" customFormat="false" ht="12.8" hidden="false" customHeight="false" outlineLevel="0" collapsed="false">
      <c r="A13441" s="71" t="s">
        <v>50</v>
      </c>
      <c r="B13441" s="74" t="s">
        <v>246</v>
      </c>
      <c r="C13441" s="76" t="n">
        <v>2015</v>
      </c>
      <c r="D13441" s="76" t="s">
        <v>678</v>
      </c>
      <c r="E13441" s="77" t="n">
        <v>256934.124588288</v>
      </c>
    </row>
    <row r="13442" customFormat="false" ht="12.8" hidden="false" customHeight="false" outlineLevel="0" collapsed="false">
      <c r="A13442" s="71" t="s">
        <v>50</v>
      </c>
      <c r="B13442" s="74" t="s">
        <v>246</v>
      </c>
      <c r="C13442" s="72" t="n">
        <v>2016</v>
      </c>
      <c r="D13442" s="72" t="s">
        <v>667</v>
      </c>
      <c r="E13442" s="73" t="n">
        <v>219744.046</v>
      </c>
    </row>
    <row r="13443" customFormat="false" ht="12.8" hidden="false" customHeight="false" outlineLevel="0" collapsed="false">
      <c r="A13443" s="71" t="s">
        <v>50</v>
      </c>
      <c r="B13443" s="74" t="s">
        <v>246</v>
      </c>
      <c r="C13443" s="74" t="n">
        <v>2016</v>
      </c>
      <c r="D13443" s="74" t="s">
        <v>668</v>
      </c>
      <c r="E13443" s="75" t="n">
        <v>223391.217</v>
      </c>
    </row>
    <row r="13444" customFormat="false" ht="12.8" hidden="false" customHeight="false" outlineLevel="0" collapsed="false">
      <c r="A13444" s="71" t="s">
        <v>50</v>
      </c>
      <c r="B13444" s="74" t="s">
        <v>246</v>
      </c>
      <c r="C13444" s="74" t="n">
        <v>2016</v>
      </c>
      <c r="D13444" s="74" t="s">
        <v>669</v>
      </c>
      <c r="E13444" s="75" t="n">
        <v>260081.795</v>
      </c>
    </row>
    <row r="13445" customFormat="false" ht="12.8" hidden="false" customHeight="false" outlineLevel="0" collapsed="false">
      <c r="A13445" s="71" t="s">
        <v>50</v>
      </c>
      <c r="B13445" s="74" t="s">
        <v>246</v>
      </c>
      <c r="C13445" s="74" t="n">
        <v>2016</v>
      </c>
      <c r="D13445" s="74" t="s">
        <v>670</v>
      </c>
      <c r="E13445" s="75" t="n">
        <v>262873.646</v>
      </c>
    </row>
    <row r="13446" customFormat="false" ht="12.8" hidden="false" customHeight="false" outlineLevel="0" collapsed="false">
      <c r="A13446" s="71" t="s">
        <v>50</v>
      </c>
      <c r="B13446" s="74" t="s">
        <v>246</v>
      </c>
      <c r="C13446" s="74" t="n">
        <v>2016</v>
      </c>
      <c r="D13446" s="74" t="s">
        <v>671</v>
      </c>
      <c r="E13446" s="75" t="n">
        <v>252192.728</v>
      </c>
    </row>
    <row r="13447" customFormat="false" ht="12.8" hidden="false" customHeight="false" outlineLevel="0" collapsed="false">
      <c r="A13447" s="71" t="s">
        <v>50</v>
      </c>
      <c r="B13447" s="74" t="s">
        <v>246</v>
      </c>
      <c r="C13447" s="74" t="n">
        <v>2016</v>
      </c>
      <c r="D13447" s="74" t="s">
        <v>672</v>
      </c>
      <c r="E13447" s="75" t="n">
        <v>239177.226</v>
      </c>
    </row>
    <row r="13448" customFormat="false" ht="12.8" hidden="false" customHeight="false" outlineLevel="0" collapsed="false">
      <c r="A13448" s="71" t="s">
        <v>50</v>
      </c>
      <c r="B13448" s="74" t="s">
        <v>246</v>
      </c>
      <c r="C13448" s="74" t="n">
        <v>2016</v>
      </c>
      <c r="D13448" s="74" t="s">
        <v>673</v>
      </c>
      <c r="E13448" s="75" t="n">
        <v>246036.873</v>
      </c>
    </row>
    <row r="13449" customFormat="false" ht="12.8" hidden="false" customHeight="false" outlineLevel="0" collapsed="false">
      <c r="A13449" s="71" t="s">
        <v>50</v>
      </c>
      <c r="B13449" s="74" t="s">
        <v>246</v>
      </c>
      <c r="C13449" s="74" t="n">
        <v>2016</v>
      </c>
      <c r="D13449" s="74" t="s">
        <v>674</v>
      </c>
      <c r="E13449" s="75" t="n">
        <v>265261.23</v>
      </c>
    </row>
    <row r="13450" customFormat="false" ht="12.8" hidden="false" customHeight="false" outlineLevel="0" collapsed="false">
      <c r="A13450" s="71" t="s">
        <v>50</v>
      </c>
      <c r="B13450" s="74" t="s">
        <v>246</v>
      </c>
      <c r="C13450" s="74" t="n">
        <v>2016</v>
      </c>
      <c r="D13450" s="74" t="s">
        <v>675</v>
      </c>
      <c r="E13450" s="75" t="n">
        <v>246725.831</v>
      </c>
    </row>
    <row r="13451" customFormat="false" ht="12.8" hidden="false" customHeight="false" outlineLevel="0" collapsed="false">
      <c r="A13451" s="71" t="s">
        <v>50</v>
      </c>
      <c r="B13451" s="74" t="s">
        <v>246</v>
      </c>
      <c r="C13451" s="74" t="n">
        <v>2016</v>
      </c>
      <c r="D13451" s="74" t="s">
        <v>676</v>
      </c>
      <c r="E13451" s="75" t="n">
        <v>260496.593</v>
      </c>
    </row>
    <row r="13452" customFormat="false" ht="12.8" hidden="false" customHeight="false" outlineLevel="0" collapsed="false">
      <c r="A13452" s="71" t="s">
        <v>50</v>
      </c>
      <c r="B13452" s="74" t="s">
        <v>246</v>
      </c>
      <c r="C13452" s="74" t="n">
        <v>2016</v>
      </c>
      <c r="D13452" s="74" t="s">
        <v>677</v>
      </c>
      <c r="E13452" s="75" t="n">
        <v>247306.676</v>
      </c>
    </row>
    <row r="13453" customFormat="false" ht="12.8" hidden="false" customHeight="false" outlineLevel="0" collapsed="false">
      <c r="A13453" s="71" t="s">
        <v>50</v>
      </c>
      <c r="B13453" s="74" t="s">
        <v>246</v>
      </c>
      <c r="C13453" s="76" t="n">
        <v>2016</v>
      </c>
      <c r="D13453" s="76" t="s">
        <v>678</v>
      </c>
      <c r="E13453" s="77" t="n">
        <v>249779.087</v>
      </c>
    </row>
    <row r="13454" customFormat="false" ht="12.8" hidden="false" customHeight="false" outlineLevel="0" collapsed="false">
      <c r="A13454" s="71" t="s">
        <v>50</v>
      </c>
      <c r="B13454" s="74" t="s">
        <v>246</v>
      </c>
      <c r="C13454" s="72" t="n">
        <v>2017</v>
      </c>
      <c r="D13454" s="72" t="s">
        <v>667</v>
      </c>
      <c r="E13454" s="73" t="n">
        <v>230776.281067342</v>
      </c>
    </row>
    <row r="13455" customFormat="false" ht="12.8" hidden="false" customHeight="false" outlineLevel="0" collapsed="false">
      <c r="A13455" s="71" t="s">
        <v>50</v>
      </c>
      <c r="B13455" s="74" t="s">
        <v>246</v>
      </c>
      <c r="C13455" s="74" t="n">
        <v>2017</v>
      </c>
      <c r="D13455" s="74" t="s">
        <v>668</v>
      </c>
      <c r="E13455" s="75" t="n">
        <v>212587.264453874</v>
      </c>
    </row>
    <row r="13456" customFormat="false" ht="12.8" hidden="false" customHeight="false" outlineLevel="0" collapsed="false">
      <c r="A13456" s="71" t="s">
        <v>50</v>
      </c>
      <c r="B13456" s="74" t="s">
        <v>246</v>
      </c>
      <c r="C13456" s="74" t="n">
        <v>2017</v>
      </c>
      <c r="D13456" s="74" t="s">
        <v>669</v>
      </c>
      <c r="E13456" s="75" t="n">
        <v>269290.16932503</v>
      </c>
    </row>
    <row r="13457" customFormat="false" ht="12.8" hidden="false" customHeight="false" outlineLevel="0" collapsed="false">
      <c r="A13457" s="71" t="s">
        <v>50</v>
      </c>
      <c r="B13457" s="74" t="s">
        <v>246</v>
      </c>
      <c r="C13457" s="74" t="n">
        <v>2017</v>
      </c>
      <c r="D13457" s="74" t="s">
        <v>670</v>
      </c>
      <c r="E13457" s="75" t="n">
        <v>249232.937294279</v>
      </c>
    </row>
    <row r="13458" customFormat="false" ht="12.8" hidden="false" customHeight="false" outlineLevel="0" collapsed="false">
      <c r="A13458" s="71" t="s">
        <v>50</v>
      </c>
      <c r="B13458" s="74" t="s">
        <v>246</v>
      </c>
      <c r="C13458" s="74" t="n">
        <v>2017</v>
      </c>
      <c r="D13458" s="74" t="s">
        <v>671</v>
      </c>
      <c r="E13458" s="75" t="n">
        <v>259013.36332503</v>
      </c>
    </row>
    <row r="13459" customFormat="false" ht="12.8" hidden="false" customHeight="false" outlineLevel="0" collapsed="false">
      <c r="A13459" s="71" t="s">
        <v>50</v>
      </c>
      <c r="B13459" s="74" t="s">
        <v>246</v>
      </c>
      <c r="C13459" s="74" t="n">
        <v>2017</v>
      </c>
      <c r="D13459" s="74" t="s">
        <v>672</v>
      </c>
      <c r="E13459" s="75" t="n">
        <v>252105.527582718</v>
      </c>
    </row>
    <row r="13460" customFormat="false" ht="12.8" hidden="false" customHeight="false" outlineLevel="0" collapsed="false">
      <c r="A13460" s="71" t="s">
        <v>50</v>
      </c>
      <c r="B13460" s="74" t="s">
        <v>246</v>
      </c>
      <c r="C13460" s="74" t="n">
        <v>2017</v>
      </c>
      <c r="D13460" s="74" t="s">
        <v>673</v>
      </c>
      <c r="E13460" s="75" t="n">
        <v>260375.776196186</v>
      </c>
    </row>
    <row r="13461" customFormat="false" ht="12.8" hidden="false" customHeight="false" outlineLevel="0" collapsed="false">
      <c r="A13461" s="71" t="s">
        <v>50</v>
      </c>
      <c r="B13461" s="74" t="s">
        <v>246</v>
      </c>
      <c r="C13461" s="74" t="n">
        <v>2017</v>
      </c>
      <c r="D13461" s="74" t="s">
        <v>674</v>
      </c>
      <c r="E13461" s="75" t="n">
        <v>274785.084196186</v>
      </c>
    </row>
    <row r="13462" customFormat="false" ht="12.8" hidden="false" customHeight="false" outlineLevel="0" collapsed="false">
      <c r="A13462" s="71" t="s">
        <v>50</v>
      </c>
      <c r="B13462" s="74" t="s">
        <v>246</v>
      </c>
      <c r="C13462" s="74" t="n">
        <v>2017</v>
      </c>
      <c r="D13462" s="74" t="s">
        <v>675</v>
      </c>
      <c r="E13462" s="75" t="n">
        <v>262942.787067342</v>
      </c>
    </row>
    <row r="13463" customFormat="false" ht="12.8" hidden="false" customHeight="false" outlineLevel="0" collapsed="false">
      <c r="A13463" s="71" t="s">
        <v>50</v>
      </c>
      <c r="B13463" s="74" t="s">
        <v>246</v>
      </c>
      <c r="C13463" s="74" t="n">
        <v>2017</v>
      </c>
      <c r="D13463" s="74" t="s">
        <v>676</v>
      </c>
      <c r="E13463" s="75" t="n">
        <v>275262.25732503</v>
      </c>
    </row>
    <row r="13464" customFormat="false" ht="12.8" hidden="false" customHeight="false" outlineLevel="0" collapsed="false">
      <c r="A13464" s="71" t="s">
        <v>50</v>
      </c>
      <c r="B13464" s="74" t="s">
        <v>246</v>
      </c>
      <c r="C13464" s="74" t="n">
        <v>2017</v>
      </c>
      <c r="D13464" s="74" t="s">
        <v>677</v>
      </c>
      <c r="E13464" s="75" t="n">
        <v>263650.548776568</v>
      </c>
    </row>
    <row r="13465" customFormat="false" ht="12.8" hidden="false" customHeight="false" outlineLevel="0" collapsed="false">
      <c r="A13465" s="71" t="s">
        <v>50</v>
      </c>
      <c r="B13465" s="74" t="s">
        <v>246</v>
      </c>
      <c r="C13465" s="76" t="n">
        <v>2017</v>
      </c>
      <c r="D13465" s="76" t="s">
        <v>678</v>
      </c>
      <c r="E13465" s="77" t="n">
        <v>245604.888776568</v>
      </c>
    </row>
    <row r="13466" customFormat="false" ht="12.8" hidden="false" customHeight="false" outlineLevel="0" collapsed="false">
      <c r="A13466" s="71" t="s">
        <v>50</v>
      </c>
      <c r="B13466" s="74" t="s">
        <v>246</v>
      </c>
      <c r="C13466" s="72" t="n">
        <v>2018</v>
      </c>
      <c r="D13466" s="72" t="s">
        <v>667</v>
      </c>
      <c r="E13466" s="73" t="n">
        <v>242470.812</v>
      </c>
    </row>
    <row r="13467" customFormat="false" ht="12.8" hidden="false" customHeight="false" outlineLevel="0" collapsed="false">
      <c r="A13467" s="71" t="s">
        <v>50</v>
      </c>
      <c r="B13467" s="74" t="s">
        <v>246</v>
      </c>
      <c r="C13467" s="74" t="n">
        <v>2018</v>
      </c>
      <c r="D13467" s="74" t="s">
        <v>668</v>
      </c>
      <c r="E13467" s="75" t="n">
        <v>216280.029</v>
      </c>
    </row>
    <row r="13468" customFormat="false" ht="12.8" hidden="false" customHeight="false" outlineLevel="0" collapsed="false">
      <c r="A13468" s="71" t="s">
        <v>50</v>
      </c>
      <c r="B13468" s="74" t="s">
        <v>246</v>
      </c>
      <c r="C13468" s="74" t="n">
        <v>2018</v>
      </c>
      <c r="D13468" s="74" t="s">
        <v>669</v>
      </c>
      <c r="E13468" s="75" t="n">
        <v>265241.666</v>
      </c>
    </row>
    <row r="13469" customFormat="false" ht="12.8" hidden="false" customHeight="false" outlineLevel="0" collapsed="false">
      <c r="A13469" s="71" t="s">
        <v>50</v>
      </c>
      <c r="B13469" s="74" t="s">
        <v>246</v>
      </c>
      <c r="C13469" s="74" t="n">
        <v>2018</v>
      </c>
      <c r="D13469" s="74" t="s">
        <v>670</v>
      </c>
      <c r="E13469" s="75" t="n">
        <v>263676.556</v>
      </c>
    </row>
    <row r="13470" customFormat="false" ht="12.8" hidden="false" customHeight="false" outlineLevel="0" collapsed="false">
      <c r="A13470" s="71" t="s">
        <v>50</v>
      </c>
      <c r="B13470" s="74" t="s">
        <v>246</v>
      </c>
      <c r="C13470" s="74" t="n">
        <v>2018</v>
      </c>
      <c r="D13470" s="74" t="s">
        <v>671</v>
      </c>
      <c r="E13470" s="75" t="n">
        <v>200422.931</v>
      </c>
    </row>
    <row r="13471" customFormat="false" ht="12.8" hidden="false" customHeight="false" outlineLevel="0" collapsed="false">
      <c r="A13471" s="71" t="s">
        <v>50</v>
      </c>
      <c r="B13471" s="74" t="s">
        <v>246</v>
      </c>
      <c r="C13471" s="74" t="n">
        <v>2018</v>
      </c>
      <c r="D13471" s="74" t="s">
        <v>672</v>
      </c>
      <c r="E13471" s="75" t="n">
        <v>280150.892</v>
      </c>
    </row>
    <row r="13472" customFormat="false" ht="12.8" hidden="false" customHeight="false" outlineLevel="0" collapsed="false">
      <c r="A13472" s="71" t="s">
        <v>50</v>
      </c>
      <c r="B13472" s="74" t="s">
        <v>246</v>
      </c>
      <c r="C13472" s="74" t="n">
        <v>2018</v>
      </c>
      <c r="D13472" s="74" t="s">
        <v>673</v>
      </c>
      <c r="E13472" s="75" t="n">
        <v>270969.19</v>
      </c>
    </row>
    <row r="13473" customFormat="false" ht="12.8" hidden="false" customHeight="false" outlineLevel="0" collapsed="false">
      <c r="A13473" s="71" t="s">
        <v>50</v>
      </c>
      <c r="B13473" s="74" t="s">
        <v>246</v>
      </c>
      <c r="C13473" s="74" t="n">
        <v>2018</v>
      </c>
      <c r="D13473" s="74" t="s">
        <v>674</v>
      </c>
      <c r="E13473" s="75" t="n">
        <v>287214.088</v>
      </c>
    </row>
    <row r="13474" customFormat="false" ht="12.8" hidden="false" customHeight="false" outlineLevel="0" collapsed="false">
      <c r="A13474" s="71" t="s">
        <v>50</v>
      </c>
      <c r="B13474" s="74" t="s">
        <v>246</v>
      </c>
      <c r="C13474" s="74" t="n">
        <v>2018</v>
      </c>
      <c r="D13474" s="74" t="s">
        <v>675</v>
      </c>
      <c r="E13474" s="75" t="n">
        <v>260831.63</v>
      </c>
    </row>
    <row r="13475" customFormat="false" ht="12.8" hidden="false" customHeight="false" outlineLevel="0" collapsed="false">
      <c r="A13475" s="71" t="s">
        <v>50</v>
      </c>
      <c r="B13475" s="74" t="s">
        <v>246</v>
      </c>
      <c r="C13475" s="74" t="n">
        <v>2018</v>
      </c>
      <c r="D13475" s="74" t="s">
        <v>676</v>
      </c>
      <c r="E13475" s="75" t="n">
        <v>282685.617</v>
      </c>
    </row>
    <row r="13476" customFormat="false" ht="12.8" hidden="false" customHeight="false" outlineLevel="0" collapsed="false">
      <c r="A13476" s="71" t="s">
        <v>50</v>
      </c>
      <c r="B13476" s="74" t="s">
        <v>246</v>
      </c>
      <c r="C13476" s="74" t="n">
        <v>2018</v>
      </c>
      <c r="D13476" s="74" t="s">
        <v>677</v>
      </c>
      <c r="E13476" s="75" t="n">
        <v>272090.969</v>
      </c>
    </row>
    <row r="13477" customFormat="false" ht="12.8" hidden="false" customHeight="false" outlineLevel="0" collapsed="false">
      <c r="A13477" s="71" t="s">
        <v>50</v>
      </c>
      <c r="B13477" s="74" t="s">
        <v>246</v>
      </c>
      <c r="C13477" s="76" t="n">
        <v>2018</v>
      </c>
      <c r="D13477" s="76" t="s">
        <v>678</v>
      </c>
      <c r="E13477" s="77" t="n">
        <v>250517.815</v>
      </c>
    </row>
    <row r="13478" customFormat="false" ht="12.8" hidden="false" customHeight="false" outlineLevel="0" collapsed="false">
      <c r="A13478" s="71" t="s">
        <v>50</v>
      </c>
      <c r="B13478" s="74" t="s">
        <v>246</v>
      </c>
      <c r="C13478" s="72" t="n">
        <v>2019</v>
      </c>
      <c r="D13478" s="72" t="s">
        <v>667</v>
      </c>
      <c r="E13478" s="73" t="n">
        <v>243295.486</v>
      </c>
    </row>
    <row r="13479" customFormat="false" ht="12.8" hidden="false" customHeight="false" outlineLevel="0" collapsed="false">
      <c r="A13479" s="71" t="s">
        <v>50</v>
      </c>
      <c r="B13479" s="74" t="s">
        <v>246</v>
      </c>
      <c r="C13479" s="74" t="n">
        <v>2019</v>
      </c>
      <c r="D13479" s="74" t="s">
        <v>668</v>
      </c>
      <c r="E13479" s="75" t="n">
        <v>232322.935</v>
      </c>
    </row>
    <row r="13480" customFormat="false" ht="12.8" hidden="false" customHeight="false" outlineLevel="0" collapsed="false">
      <c r="A13480" s="71" t="s">
        <v>50</v>
      </c>
      <c r="B13480" s="74" t="s">
        <v>246</v>
      </c>
      <c r="C13480" s="74" t="n">
        <v>2019</v>
      </c>
      <c r="D13480" s="74" t="s">
        <v>669</v>
      </c>
      <c r="E13480" s="75" t="n">
        <v>249924.345</v>
      </c>
    </row>
    <row r="13481" customFormat="false" ht="12.8" hidden="false" customHeight="false" outlineLevel="0" collapsed="false">
      <c r="A13481" s="71" t="s">
        <v>50</v>
      </c>
      <c r="B13481" s="74" t="s">
        <v>246</v>
      </c>
      <c r="C13481" s="74" t="n">
        <v>2019</v>
      </c>
      <c r="D13481" s="74" t="s">
        <v>670</v>
      </c>
      <c r="E13481" s="75" t="n">
        <v>271175.851</v>
      </c>
    </row>
    <row r="13482" customFormat="false" ht="12.8" hidden="false" customHeight="false" outlineLevel="0" collapsed="false">
      <c r="A13482" s="71" t="s">
        <v>50</v>
      </c>
      <c r="B13482" s="74" t="s">
        <v>246</v>
      </c>
      <c r="C13482" s="74" t="n">
        <v>2019</v>
      </c>
      <c r="D13482" s="74" t="s">
        <v>671</v>
      </c>
      <c r="E13482" s="75" t="n">
        <v>263850.375</v>
      </c>
    </row>
    <row r="13483" customFormat="false" ht="12.8" hidden="false" customHeight="false" outlineLevel="0" collapsed="false">
      <c r="A13483" s="71" t="s">
        <v>50</v>
      </c>
      <c r="B13483" s="74" t="s">
        <v>246</v>
      </c>
      <c r="C13483" s="74" t="n">
        <v>2019</v>
      </c>
      <c r="D13483" s="74" t="s">
        <v>672</v>
      </c>
      <c r="E13483" s="75" t="n">
        <v>242196.901</v>
      </c>
    </row>
    <row r="13484" customFormat="false" ht="12.8" hidden="false" customHeight="false" outlineLevel="0" collapsed="false">
      <c r="A13484" s="71" t="s">
        <v>50</v>
      </c>
      <c r="B13484" s="74" t="s">
        <v>246</v>
      </c>
      <c r="C13484" s="74" t="n">
        <v>2019</v>
      </c>
      <c r="D13484" s="74" t="s">
        <v>673</v>
      </c>
      <c r="E13484" s="75" t="n">
        <v>274221.386</v>
      </c>
    </row>
    <row r="13485" customFormat="false" ht="12.8" hidden="false" customHeight="false" outlineLevel="0" collapsed="false">
      <c r="A13485" s="71" t="s">
        <v>50</v>
      </c>
      <c r="B13485" s="74" t="s">
        <v>246</v>
      </c>
      <c r="C13485" s="74" t="n">
        <v>2019</v>
      </c>
      <c r="D13485" s="74" t="s">
        <v>674</v>
      </c>
      <c r="E13485" s="75" t="n">
        <v>282638.618</v>
      </c>
    </row>
    <row r="13486" customFormat="false" ht="12.8" hidden="false" customHeight="false" outlineLevel="0" collapsed="false">
      <c r="A13486" s="71" t="s">
        <v>50</v>
      </c>
      <c r="B13486" s="74" t="s">
        <v>246</v>
      </c>
      <c r="C13486" s="74" t="n">
        <v>2019</v>
      </c>
      <c r="D13486" s="74" t="s">
        <v>675</v>
      </c>
      <c r="E13486" s="75" t="n">
        <v>264680.561</v>
      </c>
    </row>
    <row r="13487" customFormat="false" ht="12.8" hidden="false" customHeight="false" outlineLevel="0" collapsed="false">
      <c r="A13487" s="71" t="s">
        <v>50</v>
      </c>
      <c r="B13487" s="74" t="s">
        <v>246</v>
      </c>
      <c r="C13487" s="74" t="n">
        <v>2019</v>
      </c>
      <c r="D13487" s="74" t="s">
        <v>676</v>
      </c>
      <c r="E13487" s="75" t="n">
        <v>289573.631</v>
      </c>
    </row>
    <row r="13488" customFormat="false" ht="12.8" hidden="false" customHeight="false" outlineLevel="0" collapsed="false">
      <c r="A13488" s="71" t="s">
        <v>50</v>
      </c>
      <c r="B13488" s="74" t="s">
        <v>246</v>
      </c>
      <c r="C13488" s="74" t="n">
        <v>2019</v>
      </c>
      <c r="D13488" s="74" t="s">
        <v>677</v>
      </c>
      <c r="E13488" s="75" t="n">
        <v>267524.252</v>
      </c>
    </row>
    <row r="13489" customFormat="false" ht="12.8" hidden="false" customHeight="false" outlineLevel="0" collapsed="false">
      <c r="A13489" s="71" t="s">
        <v>50</v>
      </c>
      <c r="B13489" s="74" t="s">
        <v>246</v>
      </c>
      <c r="C13489" s="76" t="n">
        <v>2019</v>
      </c>
      <c r="D13489" s="76" t="s">
        <v>678</v>
      </c>
      <c r="E13489" s="77" t="n">
        <v>257124.616</v>
      </c>
    </row>
    <row r="13490" customFormat="false" ht="12.8" hidden="false" customHeight="false" outlineLevel="0" collapsed="false">
      <c r="A13490" s="71" t="s">
        <v>50</v>
      </c>
      <c r="B13490" s="74" t="s">
        <v>246</v>
      </c>
      <c r="C13490" s="72" t="n">
        <v>2020</v>
      </c>
      <c r="D13490" s="72" t="s">
        <v>667</v>
      </c>
      <c r="E13490" s="73" t="n">
        <v>247102.607</v>
      </c>
    </row>
    <row r="13491" customFormat="false" ht="12.8" hidden="false" customHeight="false" outlineLevel="0" collapsed="false">
      <c r="A13491" s="71" t="s">
        <v>50</v>
      </c>
      <c r="B13491" s="74" t="s">
        <v>246</v>
      </c>
      <c r="C13491" s="74" t="n">
        <v>2020</v>
      </c>
      <c r="D13491" s="74" t="s">
        <v>668</v>
      </c>
      <c r="E13491" s="75" t="n">
        <v>236280.995</v>
      </c>
    </row>
    <row r="13492" customFormat="false" ht="12.8" hidden="false" customHeight="false" outlineLevel="0" collapsed="false">
      <c r="A13492" s="71" t="s">
        <v>50</v>
      </c>
      <c r="B13492" s="74" t="s">
        <v>246</v>
      </c>
      <c r="C13492" s="74" t="n">
        <v>2020</v>
      </c>
      <c r="D13492" s="74" t="s">
        <v>669</v>
      </c>
      <c r="E13492" s="75" t="n">
        <v>248514.764</v>
      </c>
    </row>
    <row r="13493" customFormat="false" ht="12.8" hidden="false" customHeight="false" outlineLevel="0" collapsed="false">
      <c r="A13493" s="71" t="s">
        <v>50</v>
      </c>
      <c r="B13493" s="74" t="s">
        <v>246</v>
      </c>
      <c r="C13493" s="74" t="n">
        <v>2020</v>
      </c>
      <c r="D13493" s="74" t="s">
        <v>670</v>
      </c>
      <c r="E13493" s="75" t="n">
        <v>213011.666</v>
      </c>
    </row>
    <row r="13494" customFormat="false" ht="12.8" hidden="false" customHeight="false" outlineLevel="0" collapsed="false">
      <c r="A13494" s="71" t="s">
        <v>50</v>
      </c>
      <c r="B13494" s="74" t="s">
        <v>246</v>
      </c>
      <c r="C13494" s="74" t="n">
        <v>2020</v>
      </c>
      <c r="D13494" s="74" t="s">
        <v>671</v>
      </c>
      <c r="E13494" s="75" t="n">
        <v>223415.223</v>
      </c>
    </row>
    <row r="13495" customFormat="false" ht="12.8" hidden="false" customHeight="false" outlineLevel="0" collapsed="false">
      <c r="A13495" s="71" t="s">
        <v>50</v>
      </c>
      <c r="B13495" s="74" t="s">
        <v>246</v>
      </c>
      <c r="C13495" s="74" t="n">
        <v>2020</v>
      </c>
      <c r="D13495" s="74" t="s">
        <v>672</v>
      </c>
      <c r="E13495" s="75" t="n">
        <v>241623.313</v>
      </c>
    </row>
    <row r="13496" customFormat="false" ht="12.8" hidden="false" customHeight="false" outlineLevel="0" collapsed="false">
      <c r="A13496" s="71" t="s">
        <v>50</v>
      </c>
      <c r="B13496" s="74" t="s">
        <v>246</v>
      </c>
      <c r="C13496" s="74" t="n">
        <v>2020</v>
      </c>
      <c r="D13496" s="74" t="s">
        <v>673</v>
      </c>
      <c r="E13496" s="75" t="n">
        <v>268407.781</v>
      </c>
    </row>
    <row r="13497" customFormat="false" ht="12.8" hidden="false" customHeight="false" outlineLevel="0" collapsed="false">
      <c r="A13497" s="71" t="s">
        <v>50</v>
      </c>
      <c r="B13497" s="74" t="s">
        <v>246</v>
      </c>
      <c r="C13497" s="74" t="n">
        <v>2020</v>
      </c>
      <c r="D13497" s="74" t="s">
        <v>674</v>
      </c>
      <c r="E13497" s="75" t="n">
        <v>279727.202</v>
      </c>
    </row>
    <row r="13498" customFormat="false" ht="12.8" hidden="false" customHeight="false" outlineLevel="0" collapsed="false">
      <c r="A13498" s="71" t="s">
        <v>50</v>
      </c>
      <c r="B13498" s="74" t="s">
        <v>246</v>
      </c>
      <c r="C13498" s="74" t="n">
        <v>2020</v>
      </c>
      <c r="D13498" s="74" t="s">
        <v>675</v>
      </c>
      <c r="E13498" s="75" t="n">
        <v>287061.005</v>
      </c>
    </row>
    <row r="13499" customFormat="false" ht="12.8" hidden="false" customHeight="false" outlineLevel="0" collapsed="false">
      <c r="A13499" s="71" t="s">
        <v>50</v>
      </c>
      <c r="B13499" s="74" t="s">
        <v>246</v>
      </c>
      <c r="C13499" s="74" t="n">
        <v>2020</v>
      </c>
      <c r="D13499" s="74" t="s">
        <v>676</v>
      </c>
      <c r="E13499" s="75" t="n">
        <v>309353.909</v>
      </c>
    </row>
    <row r="13500" customFormat="false" ht="12.8" hidden="false" customHeight="false" outlineLevel="0" collapsed="false">
      <c r="A13500" s="71" t="s">
        <v>50</v>
      </c>
      <c r="B13500" s="74" t="s">
        <v>246</v>
      </c>
      <c r="C13500" s="74" t="n">
        <v>2020</v>
      </c>
      <c r="D13500" s="74" t="s">
        <v>677</v>
      </c>
      <c r="E13500" s="75" t="n">
        <v>273747.658</v>
      </c>
    </row>
    <row r="13501" customFormat="false" ht="12.8" hidden="false" customHeight="false" outlineLevel="0" collapsed="false">
      <c r="A13501" s="71" t="s">
        <v>50</v>
      </c>
      <c r="B13501" s="74" t="s">
        <v>246</v>
      </c>
      <c r="C13501" s="76" t="n">
        <v>2020</v>
      </c>
      <c r="D13501" s="76" t="s">
        <v>678</v>
      </c>
      <c r="E13501" s="77" t="n">
        <v>282004.897</v>
      </c>
    </row>
    <row r="13502" customFormat="false" ht="12.8" hidden="false" customHeight="false" outlineLevel="0" collapsed="false">
      <c r="A13502" s="71" t="s">
        <v>50</v>
      </c>
      <c r="B13502" s="74" t="s">
        <v>246</v>
      </c>
      <c r="C13502" s="72" t="n">
        <v>2021</v>
      </c>
      <c r="D13502" s="72" t="s">
        <v>667</v>
      </c>
      <c r="E13502" s="73" t="n">
        <v>264491.734</v>
      </c>
    </row>
    <row r="13503" customFormat="false" ht="12.8" hidden="false" customHeight="false" outlineLevel="0" collapsed="false">
      <c r="A13503" s="71" t="s">
        <v>50</v>
      </c>
      <c r="B13503" s="74" t="s">
        <v>246</v>
      </c>
      <c r="C13503" s="74" t="n">
        <v>2021</v>
      </c>
      <c r="D13503" s="74" t="s">
        <v>668</v>
      </c>
      <c r="E13503" s="75" t="n">
        <v>232408.203</v>
      </c>
    </row>
    <row r="13504" customFormat="false" ht="12.8" hidden="false" customHeight="false" outlineLevel="0" collapsed="false">
      <c r="A13504" s="71" t="s">
        <v>50</v>
      </c>
      <c r="B13504" s="74" t="s">
        <v>246</v>
      </c>
      <c r="C13504" s="74" t="n">
        <v>2021</v>
      </c>
      <c r="D13504" s="74" t="s">
        <v>669</v>
      </c>
      <c r="E13504" s="75" t="n">
        <v>297186.75</v>
      </c>
    </row>
    <row r="13505" customFormat="false" ht="12.8" hidden="false" customHeight="false" outlineLevel="0" collapsed="false">
      <c r="A13505" s="71" t="s">
        <v>50</v>
      </c>
      <c r="B13505" s="74" t="s">
        <v>246</v>
      </c>
      <c r="C13505" s="74" t="n">
        <v>2021</v>
      </c>
      <c r="D13505" s="74" t="s">
        <v>670</v>
      </c>
      <c r="E13505" s="75" t="n">
        <v>283040.319</v>
      </c>
    </row>
    <row r="13506" customFormat="false" ht="12.8" hidden="false" customHeight="false" outlineLevel="0" collapsed="false">
      <c r="A13506" s="71" t="s">
        <v>50</v>
      </c>
      <c r="B13506" s="74" t="s">
        <v>246</v>
      </c>
      <c r="C13506" s="74" t="n">
        <v>2021</v>
      </c>
      <c r="D13506" s="74" t="s">
        <v>671</v>
      </c>
      <c r="E13506" s="75" t="n">
        <v>285029.246</v>
      </c>
    </row>
    <row r="13507" customFormat="false" ht="12.8" hidden="false" customHeight="false" outlineLevel="0" collapsed="false">
      <c r="A13507" s="71" t="s">
        <v>50</v>
      </c>
      <c r="B13507" s="74" t="s">
        <v>246</v>
      </c>
      <c r="C13507" s="74" t="n">
        <v>2021</v>
      </c>
      <c r="D13507" s="74" t="s">
        <v>672</v>
      </c>
      <c r="E13507" s="75" t="n">
        <v>273199.516</v>
      </c>
    </row>
    <row r="13508" customFormat="false" ht="12.8" hidden="false" customHeight="false" outlineLevel="0" collapsed="false">
      <c r="A13508" s="71" t="s">
        <v>50</v>
      </c>
      <c r="B13508" s="74" t="s">
        <v>246</v>
      </c>
      <c r="C13508" s="74" t="n">
        <v>2021</v>
      </c>
      <c r="D13508" s="74" t="s">
        <v>673</v>
      </c>
      <c r="E13508" s="75" t="n">
        <v>302204.526</v>
      </c>
    </row>
    <row r="13509" customFormat="false" ht="12.8" hidden="false" customHeight="false" outlineLevel="0" collapsed="false">
      <c r="A13509" s="71" t="s">
        <v>50</v>
      </c>
      <c r="B13509" s="74" t="s">
        <v>246</v>
      </c>
      <c r="C13509" s="74" t="n">
        <v>2021</v>
      </c>
      <c r="D13509" s="74" t="s">
        <v>674</v>
      </c>
      <c r="E13509" s="75" t="n">
        <v>296852.839</v>
      </c>
    </row>
    <row r="13510" customFormat="false" ht="12.8" hidden="false" customHeight="false" outlineLevel="0" collapsed="false">
      <c r="A13510" s="71" t="s">
        <v>50</v>
      </c>
      <c r="B13510" s="74" t="s">
        <v>246</v>
      </c>
      <c r="C13510" s="74" t="n">
        <v>2021</v>
      </c>
      <c r="D13510" s="74" t="s">
        <v>675</v>
      </c>
      <c r="E13510" s="75" t="n">
        <v>287955.11</v>
      </c>
    </row>
    <row r="13511" customFormat="false" ht="12.8" hidden="false" customHeight="false" outlineLevel="0" collapsed="false">
      <c r="A13511" s="71" t="s">
        <v>50</v>
      </c>
      <c r="B13511" s="74" t="s">
        <v>246</v>
      </c>
      <c r="C13511" s="74" t="n">
        <v>2021</v>
      </c>
      <c r="D13511" s="74" t="s">
        <v>676</v>
      </c>
      <c r="E13511" s="75" t="n">
        <v>299962.945</v>
      </c>
    </row>
    <row r="13512" customFormat="false" ht="12.8" hidden="false" customHeight="false" outlineLevel="0" collapsed="false">
      <c r="A13512" s="71" t="s">
        <v>50</v>
      </c>
      <c r="B13512" s="74" t="s">
        <v>246</v>
      </c>
      <c r="C13512" s="74" t="n">
        <v>2021</v>
      </c>
      <c r="D13512" s="74" t="s">
        <v>677</v>
      </c>
      <c r="E13512" s="75" t="n">
        <v>273003.338</v>
      </c>
    </row>
    <row r="13513" customFormat="false" ht="12.8" hidden="false" customHeight="false" outlineLevel="0" collapsed="false">
      <c r="A13513" s="71" t="s">
        <v>50</v>
      </c>
      <c r="B13513" s="74" t="s">
        <v>246</v>
      </c>
      <c r="C13513" s="76" t="n">
        <v>2021</v>
      </c>
      <c r="D13513" s="76" t="s">
        <v>678</v>
      </c>
      <c r="E13513" s="77" t="n">
        <v>264964.758</v>
      </c>
    </row>
    <row r="13514" customFormat="false" ht="12.8" hidden="false" customHeight="false" outlineLevel="0" collapsed="false">
      <c r="A13514" s="71" t="s">
        <v>50</v>
      </c>
      <c r="B13514" s="74" t="s">
        <v>246</v>
      </c>
      <c r="C13514" s="72" t="n">
        <v>2022</v>
      </c>
      <c r="D13514" s="72" t="s">
        <v>667</v>
      </c>
      <c r="E13514" s="73" t="n">
        <v>245465.774</v>
      </c>
    </row>
    <row r="13515" customFormat="false" ht="12.8" hidden="false" customHeight="false" outlineLevel="0" collapsed="false">
      <c r="A13515" s="71" t="s">
        <v>50</v>
      </c>
      <c r="B13515" s="74" t="s">
        <v>246</v>
      </c>
      <c r="C13515" s="74" t="n">
        <v>2022</v>
      </c>
      <c r="D13515" s="74" t="s">
        <v>668</v>
      </c>
      <c r="E13515" s="75" t="n">
        <v>243167.645</v>
      </c>
    </row>
    <row r="13516" customFormat="false" ht="12.8" hidden="false" customHeight="false" outlineLevel="0" collapsed="false">
      <c r="A13516" s="71" t="s">
        <v>50</v>
      </c>
      <c r="B13516" s="74" t="s">
        <v>246</v>
      </c>
      <c r="C13516" s="74" t="n">
        <v>2022</v>
      </c>
      <c r="D13516" s="74" t="s">
        <v>669</v>
      </c>
      <c r="E13516" s="75" t="n">
        <v>282068.251</v>
      </c>
    </row>
    <row r="13517" customFormat="false" ht="12.8" hidden="false" customHeight="false" outlineLevel="0" collapsed="false">
      <c r="A13517" s="71" t="s">
        <v>50</v>
      </c>
      <c r="B13517" s="74" t="s">
        <v>246</v>
      </c>
      <c r="C13517" s="74" t="n">
        <v>2022</v>
      </c>
      <c r="D13517" s="74" t="s">
        <v>670</v>
      </c>
      <c r="E13517" s="75" t="n">
        <v>266749.709</v>
      </c>
    </row>
    <row r="13518" customFormat="false" ht="12.8" hidden="false" customHeight="false" outlineLevel="0" collapsed="false">
      <c r="A13518" s="71" t="s">
        <v>50</v>
      </c>
      <c r="B13518" s="74" t="s">
        <v>246</v>
      </c>
      <c r="C13518" s="74" t="n">
        <v>2022</v>
      </c>
      <c r="D13518" s="74" t="s">
        <v>671</v>
      </c>
      <c r="E13518" s="75" t="n">
        <v>263955.059</v>
      </c>
    </row>
    <row r="13519" customFormat="false" ht="12.8" hidden="false" customHeight="false" outlineLevel="0" collapsed="false">
      <c r="A13519" s="71" t="s">
        <v>50</v>
      </c>
      <c r="B13519" s="74" t="s">
        <v>246</v>
      </c>
      <c r="C13519" s="74" t="n">
        <v>2022</v>
      </c>
      <c r="D13519" s="74" t="s">
        <v>672</v>
      </c>
      <c r="E13519" s="75" t="n">
        <v>249589.372</v>
      </c>
    </row>
    <row r="13520" customFormat="false" ht="12.8" hidden="false" customHeight="false" outlineLevel="0" collapsed="false">
      <c r="A13520" s="71" t="s">
        <v>50</v>
      </c>
      <c r="B13520" s="74" t="s">
        <v>246</v>
      </c>
      <c r="C13520" s="74" t="n">
        <v>2022</v>
      </c>
      <c r="D13520" s="74" t="s">
        <v>673</v>
      </c>
      <c r="E13520" s="75" t="n">
        <v>282942.555</v>
      </c>
    </row>
    <row r="13521" customFormat="false" ht="12.8" hidden="false" customHeight="false" outlineLevel="0" collapsed="false">
      <c r="A13521" s="71" t="s">
        <v>50</v>
      </c>
      <c r="B13521" s="74" t="s">
        <v>246</v>
      </c>
      <c r="C13521" s="74" t="n">
        <v>2022</v>
      </c>
      <c r="D13521" s="74" t="s">
        <v>674</v>
      </c>
      <c r="E13521" s="75" t="n">
        <v>311195.085</v>
      </c>
    </row>
    <row r="13522" customFormat="false" ht="12.8" hidden="false" customHeight="false" outlineLevel="0" collapsed="false">
      <c r="A13522" s="71" t="s">
        <v>50</v>
      </c>
      <c r="B13522" s="74" t="s">
        <v>246</v>
      </c>
      <c r="C13522" s="74" t="n">
        <v>2022</v>
      </c>
      <c r="D13522" s="74" t="s">
        <v>675</v>
      </c>
      <c r="E13522" s="75" t="n">
        <v>282676.803</v>
      </c>
    </row>
    <row r="13523" customFormat="false" ht="12.8" hidden="false" customHeight="false" outlineLevel="0" collapsed="false">
      <c r="A13523" s="71" t="s">
        <v>50</v>
      </c>
      <c r="B13523" s="74" t="s">
        <v>246</v>
      </c>
      <c r="C13523" s="74" t="n">
        <v>2022</v>
      </c>
      <c r="D13523" s="74" t="s">
        <v>676</v>
      </c>
      <c r="E13523" s="75" t="n">
        <v>273890.958</v>
      </c>
    </row>
    <row r="13524" customFormat="false" ht="12.8" hidden="false" customHeight="false" outlineLevel="0" collapsed="false">
      <c r="A13524" s="71" t="s">
        <v>50</v>
      </c>
      <c r="B13524" s="74" t="s">
        <v>246</v>
      </c>
      <c r="C13524" s="74" t="n">
        <v>2022</v>
      </c>
      <c r="D13524" s="74" t="s">
        <v>677</v>
      </c>
      <c r="E13524" s="75" t="n">
        <v>254296.989</v>
      </c>
    </row>
    <row r="13525" customFormat="false" ht="12.8" hidden="false" customHeight="false" outlineLevel="0" collapsed="false">
      <c r="A13525" s="71" t="s">
        <v>50</v>
      </c>
      <c r="B13525" s="74" t="s">
        <v>246</v>
      </c>
      <c r="C13525" s="76" t="n">
        <v>2022</v>
      </c>
      <c r="D13525" s="76" t="s">
        <v>678</v>
      </c>
      <c r="E13525" s="77" t="n">
        <v>270290.477</v>
      </c>
    </row>
    <row r="13526" customFormat="false" ht="12.8" hidden="false" customHeight="false" outlineLevel="0" collapsed="false">
      <c r="A13526" s="71" t="s">
        <v>50</v>
      </c>
      <c r="B13526" s="74" t="s">
        <v>246</v>
      </c>
      <c r="C13526" s="72" t="n">
        <v>2023</v>
      </c>
      <c r="D13526" s="72" t="s">
        <v>667</v>
      </c>
      <c r="E13526" s="73" t="n">
        <v>236541.086</v>
      </c>
    </row>
    <row r="13527" customFormat="false" ht="12.8" hidden="false" customHeight="false" outlineLevel="0" collapsed="false">
      <c r="A13527" s="71" t="s">
        <v>50</v>
      </c>
      <c r="B13527" s="74" t="s">
        <v>246</v>
      </c>
      <c r="C13527" s="74" t="n">
        <v>2023</v>
      </c>
      <c r="D13527" s="74" t="s">
        <v>668</v>
      </c>
      <c r="E13527" s="75" t="n">
        <v>237088.222</v>
      </c>
    </row>
    <row r="13528" customFormat="false" ht="12.8" hidden="false" customHeight="false" outlineLevel="0" collapsed="false">
      <c r="A13528" s="71" t="s">
        <v>50</v>
      </c>
      <c r="B13528" s="74" t="s">
        <v>246</v>
      </c>
      <c r="C13528" s="74" t="n">
        <v>2023</v>
      </c>
      <c r="D13528" s="74" t="s">
        <v>669</v>
      </c>
      <c r="E13528" s="75" t="n">
        <v>300576.2</v>
      </c>
    </row>
    <row r="13529" customFormat="false" ht="12.8" hidden="false" customHeight="false" outlineLevel="0" collapsed="false">
      <c r="A13529" s="71" t="s">
        <v>50</v>
      </c>
      <c r="B13529" s="74" t="s">
        <v>246</v>
      </c>
      <c r="C13529" s="74" t="n">
        <v>2023</v>
      </c>
      <c r="D13529" s="74" t="s">
        <v>670</v>
      </c>
      <c r="E13529" s="75"/>
    </row>
    <row r="13530" customFormat="false" ht="12.8" hidden="false" customHeight="false" outlineLevel="0" collapsed="false">
      <c r="A13530" s="71" t="s">
        <v>50</v>
      </c>
      <c r="B13530" s="74" t="s">
        <v>246</v>
      </c>
      <c r="C13530" s="74" t="n">
        <v>2023</v>
      </c>
      <c r="D13530" s="74" t="s">
        <v>671</v>
      </c>
      <c r="E13530" s="75"/>
    </row>
    <row r="13531" customFormat="false" ht="12.8" hidden="false" customHeight="false" outlineLevel="0" collapsed="false">
      <c r="A13531" s="71" t="s">
        <v>50</v>
      </c>
      <c r="B13531" s="74" t="s">
        <v>246</v>
      </c>
      <c r="C13531" s="74" t="n">
        <v>2023</v>
      </c>
      <c r="D13531" s="74" t="s">
        <v>672</v>
      </c>
      <c r="E13531" s="75"/>
    </row>
    <row r="13532" customFormat="false" ht="12.8" hidden="false" customHeight="false" outlineLevel="0" collapsed="false">
      <c r="A13532" s="71" t="s">
        <v>50</v>
      </c>
      <c r="B13532" s="74" t="s">
        <v>246</v>
      </c>
      <c r="C13532" s="74" t="n">
        <v>2023</v>
      </c>
      <c r="D13532" s="74" t="s">
        <v>673</v>
      </c>
      <c r="E13532" s="75"/>
    </row>
    <row r="13533" customFormat="false" ht="12.8" hidden="false" customHeight="false" outlineLevel="0" collapsed="false">
      <c r="A13533" s="71" t="s">
        <v>50</v>
      </c>
      <c r="B13533" s="74" t="s">
        <v>246</v>
      </c>
      <c r="C13533" s="74" t="n">
        <v>2023</v>
      </c>
      <c r="D13533" s="74" t="s">
        <v>674</v>
      </c>
      <c r="E13533" s="75"/>
    </row>
    <row r="13534" customFormat="false" ht="12.8" hidden="false" customHeight="false" outlineLevel="0" collapsed="false">
      <c r="A13534" s="71" t="s">
        <v>50</v>
      </c>
      <c r="B13534" s="74" t="s">
        <v>246</v>
      </c>
      <c r="C13534" s="74" t="n">
        <v>2023</v>
      </c>
      <c r="D13534" s="74" t="s">
        <v>675</v>
      </c>
      <c r="E13534" s="75"/>
    </row>
    <row r="13535" customFormat="false" ht="12.8" hidden="false" customHeight="false" outlineLevel="0" collapsed="false">
      <c r="A13535" s="71" t="s">
        <v>50</v>
      </c>
      <c r="B13535" s="74" t="s">
        <v>246</v>
      </c>
      <c r="C13535" s="74" t="n">
        <v>2023</v>
      </c>
      <c r="D13535" s="74" t="s">
        <v>676</v>
      </c>
      <c r="E13535" s="75"/>
    </row>
    <row r="13536" customFormat="false" ht="12.8" hidden="false" customHeight="false" outlineLevel="0" collapsed="false">
      <c r="A13536" s="71" t="s">
        <v>50</v>
      </c>
      <c r="B13536" s="74" t="s">
        <v>246</v>
      </c>
      <c r="C13536" s="74" t="n">
        <v>2023</v>
      </c>
      <c r="D13536" s="74" t="s">
        <v>677</v>
      </c>
      <c r="E13536" s="75"/>
    </row>
    <row r="13537" customFormat="false" ht="12.8" hidden="false" customHeight="false" outlineLevel="0" collapsed="false">
      <c r="A13537" s="71" t="s">
        <v>50</v>
      </c>
      <c r="B13537" s="76" t="s">
        <v>246</v>
      </c>
      <c r="C13537" s="76" t="n">
        <v>2023</v>
      </c>
      <c r="D13537" s="76" t="s">
        <v>678</v>
      </c>
      <c r="E13537" s="77"/>
    </row>
    <row r="13538" customFormat="false" ht="12.8" hidden="false" customHeight="false" outlineLevel="0" collapsed="false">
      <c r="A13538" s="71" t="s">
        <v>50</v>
      </c>
      <c r="B13538" s="72" t="s">
        <v>679</v>
      </c>
      <c r="C13538" s="72" t="n">
        <v>2000</v>
      </c>
      <c r="D13538" s="72" t="s">
        <v>667</v>
      </c>
      <c r="E13538" s="73" t="n">
        <v>45078.541</v>
      </c>
    </row>
    <row r="13539" customFormat="false" ht="12.8" hidden="false" customHeight="false" outlineLevel="0" collapsed="false">
      <c r="A13539" s="71" t="s">
        <v>50</v>
      </c>
      <c r="B13539" s="74" t="s">
        <v>679</v>
      </c>
      <c r="C13539" s="74" t="n">
        <v>2000</v>
      </c>
      <c r="D13539" s="74" t="s">
        <v>668</v>
      </c>
      <c r="E13539" s="75" t="n">
        <v>44640.791</v>
      </c>
    </row>
    <row r="13540" customFormat="false" ht="12.8" hidden="false" customHeight="false" outlineLevel="0" collapsed="false">
      <c r="A13540" s="71" t="s">
        <v>50</v>
      </c>
      <c r="B13540" s="74" t="s">
        <v>679</v>
      </c>
      <c r="C13540" s="74" t="n">
        <v>2000</v>
      </c>
      <c r="D13540" s="74" t="s">
        <v>669</v>
      </c>
      <c r="E13540" s="75" t="n">
        <v>39195.662</v>
      </c>
    </row>
    <row r="13541" customFormat="false" ht="12.8" hidden="false" customHeight="false" outlineLevel="0" collapsed="false">
      <c r="A13541" s="71" t="s">
        <v>50</v>
      </c>
      <c r="B13541" s="74" t="s">
        <v>679</v>
      </c>
      <c r="C13541" s="74" t="n">
        <v>2000</v>
      </c>
      <c r="D13541" s="74" t="s">
        <v>670</v>
      </c>
      <c r="E13541" s="75" t="n">
        <v>39383.521</v>
      </c>
    </row>
    <row r="13542" customFormat="false" ht="12.8" hidden="false" customHeight="false" outlineLevel="0" collapsed="false">
      <c r="A13542" s="71" t="s">
        <v>50</v>
      </c>
      <c r="B13542" s="74" t="s">
        <v>679</v>
      </c>
      <c r="C13542" s="74" t="n">
        <v>2000</v>
      </c>
      <c r="D13542" s="74" t="s">
        <v>671</v>
      </c>
      <c r="E13542" s="75" t="n">
        <v>43337.487</v>
      </c>
    </row>
    <row r="13543" customFormat="false" ht="12.8" hidden="false" customHeight="false" outlineLevel="0" collapsed="false">
      <c r="A13543" s="71" t="s">
        <v>50</v>
      </c>
      <c r="B13543" s="74" t="s">
        <v>679</v>
      </c>
      <c r="C13543" s="74" t="n">
        <v>2000</v>
      </c>
      <c r="D13543" s="74" t="s">
        <v>672</v>
      </c>
      <c r="E13543" s="75" t="n">
        <v>47174.794</v>
      </c>
    </row>
    <row r="13544" customFormat="false" ht="12.8" hidden="false" customHeight="false" outlineLevel="0" collapsed="false">
      <c r="A13544" s="71" t="s">
        <v>50</v>
      </c>
      <c r="B13544" s="74" t="s">
        <v>679</v>
      </c>
      <c r="C13544" s="74" t="n">
        <v>2000</v>
      </c>
      <c r="D13544" s="74" t="s">
        <v>673</v>
      </c>
      <c r="E13544" s="75" t="n">
        <v>44297.308</v>
      </c>
    </row>
    <row r="13545" customFormat="false" ht="12.8" hidden="false" customHeight="false" outlineLevel="0" collapsed="false">
      <c r="A13545" s="71" t="s">
        <v>50</v>
      </c>
      <c r="B13545" s="74" t="s">
        <v>679</v>
      </c>
      <c r="C13545" s="74" t="n">
        <v>2000</v>
      </c>
      <c r="D13545" s="74" t="s">
        <v>674</v>
      </c>
      <c r="E13545" s="75" t="n">
        <v>47834.298</v>
      </c>
    </row>
    <row r="13546" customFormat="false" ht="12.8" hidden="false" customHeight="false" outlineLevel="0" collapsed="false">
      <c r="A13546" s="71" t="s">
        <v>50</v>
      </c>
      <c r="B13546" s="74" t="s">
        <v>679</v>
      </c>
      <c r="C13546" s="74" t="n">
        <v>2000</v>
      </c>
      <c r="D13546" s="74" t="s">
        <v>675</v>
      </c>
      <c r="E13546" s="75" t="n">
        <v>48252.701</v>
      </c>
    </row>
    <row r="13547" customFormat="false" ht="12.8" hidden="false" customHeight="false" outlineLevel="0" collapsed="false">
      <c r="A13547" s="71" t="s">
        <v>50</v>
      </c>
      <c r="B13547" s="74" t="s">
        <v>679</v>
      </c>
      <c r="C13547" s="74" t="n">
        <v>2000</v>
      </c>
      <c r="D13547" s="74" t="s">
        <v>676</v>
      </c>
      <c r="E13547" s="75" t="n">
        <v>46924.303</v>
      </c>
    </row>
    <row r="13548" customFormat="false" ht="12.8" hidden="false" customHeight="false" outlineLevel="0" collapsed="false">
      <c r="A13548" s="71" t="s">
        <v>50</v>
      </c>
      <c r="B13548" s="74" t="s">
        <v>679</v>
      </c>
      <c r="C13548" s="74" t="n">
        <v>2000</v>
      </c>
      <c r="D13548" s="74" t="s">
        <v>677</v>
      </c>
      <c r="E13548" s="75" t="n">
        <v>48018.777</v>
      </c>
    </row>
    <row r="13549" customFormat="false" ht="12.8" hidden="false" customHeight="false" outlineLevel="0" collapsed="false">
      <c r="A13549" s="71" t="s">
        <v>50</v>
      </c>
      <c r="B13549" s="74" t="s">
        <v>679</v>
      </c>
      <c r="C13549" s="76" t="n">
        <v>2000</v>
      </c>
      <c r="D13549" s="76" t="s">
        <v>678</v>
      </c>
      <c r="E13549" s="77" t="n">
        <v>47958.874</v>
      </c>
    </row>
    <row r="13550" customFormat="false" ht="12.8" hidden="false" customHeight="false" outlineLevel="0" collapsed="false">
      <c r="A13550" s="71" t="s">
        <v>50</v>
      </c>
      <c r="B13550" s="74" t="s">
        <v>679</v>
      </c>
      <c r="C13550" s="72" t="n">
        <v>2001</v>
      </c>
      <c r="D13550" s="72" t="s">
        <v>667</v>
      </c>
      <c r="E13550" s="73" t="n">
        <v>48309.317</v>
      </c>
    </row>
    <row r="13551" customFormat="false" ht="12.8" hidden="false" customHeight="false" outlineLevel="0" collapsed="false">
      <c r="A13551" s="71" t="s">
        <v>50</v>
      </c>
      <c r="B13551" s="74" t="s">
        <v>679</v>
      </c>
      <c r="C13551" s="74" t="n">
        <v>2001</v>
      </c>
      <c r="D13551" s="74" t="s">
        <v>668</v>
      </c>
      <c r="E13551" s="75" t="n">
        <v>40914.679</v>
      </c>
    </row>
    <row r="13552" customFormat="false" ht="12.8" hidden="false" customHeight="false" outlineLevel="0" collapsed="false">
      <c r="A13552" s="71" t="s">
        <v>50</v>
      </c>
      <c r="B13552" s="74" t="s">
        <v>679</v>
      </c>
      <c r="C13552" s="74" t="n">
        <v>2001</v>
      </c>
      <c r="D13552" s="74" t="s">
        <v>669</v>
      </c>
      <c r="E13552" s="75" t="n">
        <v>44372.585</v>
      </c>
    </row>
    <row r="13553" customFormat="false" ht="12.8" hidden="false" customHeight="false" outlineLevel="0" collapsed="false">
      <c r="A13553" s="71" t="s">
        <v>50</v>
      </c>
      <c r="B13553" s="74" t="s">
        <v>679</v>
      </c>
      <c r="C13553" s="74" t="n">
        <v>2001</v>
      </c>
      <c r="D13553" s="74" t="s">
        <v>670</v>
      </c>
      <c r="E13553" s="75" t="n">
        <v>42530.512</v>
      </c>
    </row>
    <row r="13554" customFormat="false" ht="12.8" hidden="false" customHeight="false" outlineLevel="0" collapsed="false">
      <c r="A13554" s="71" t="s">
        <v>50</v>
      </c>
      <c r="B13554" s="74" t="s">
        <v>679</v>
      </c>
      <c r="C13554" s="74" t="n">
        <v>2001</v>
      </c>
      <c r="D13554" s="74" t="s">
        <v>671</v>
      </c>
      <c r="E13554" s="75" t="n">
        <v>44847.958</v>
      </c>
    </row>
    <row r="13555" customFormat="false" ht="12.8" hidden="false" customHeight="false" outlineLevel="0" collapsed="false">
      <c r="A13555" s="71" t="s">
        <v>50</v>
      </c>
      <c r="B13555" s="74" t="s">
        <v>679</v>
      </c>
      <c r="C13555" s="74" t="n">
        <v>2001</v>
      </c>
      <c r="D13555" s="74" t="s">
        <v>672</v>
      </c>
      <c r="E13555" s="75" t="n">
        <v>47332.707</v>
      </c>
    </row>
    <row r="13556" customFormat="false" ht="12.8" hidden="false" customHeight="false" outlineLevel="0" collapsed="false">
      <c r="A13556" s="71" t="s">
        <v>50</v>
      </c>
      <c r="B13556" s="74" t="s">
        <v>679</v>
      </c>
      <c r="C13556" s="74" t="n">
        <v>2001</v>
      </c>
      <c r="D13556" s="74" t="s">
        <v>673</v>
      </c>
      <c r="E13556" s="75" t="n">
        <v>49202.209</v>
      </c>
    </row>
    <row r="13557" customFormat="false" ht="12.8" hidden="false" customHeight="false" outlineLevel="0" collapsed="false">
      <c r="A13557" s="71" t="s">
        <v>50</v>
      </c>
      <c r="B13557" s="74" t="s">
        <v>679</v>
      </c>
      <c r="C13557" s="74" t="n">
        <v>2001</v>
      </c>
      <c r="D13557" s="74" t="s">
        <v>674</v>
      </c>
      <c r="E13557" s="75" t="n">
        <v>51635.531</v>
      </c>
    </row>
    <row r="13558" customFormat="false" ht="12.8" hidden="false" customHeight="false" outlineLevel="0" collapsed="false">
      <c r="A13558" s="71" t="s">
        <v>50</v>
      </c>
      <c r="B13558" s="74" t="s">
        <v>679</v>
      </c>
      <c r="C13558" s="74" t="n">
        <v>2001</v>
      </c>
      <c r="D13558" s="74" t="s">
        <v>675</v>
      </c>
      <c r="E13558" s="75" t="n">
        <v>47058.569</v>
      </c>
    </row>
    <row r="13559" customFormat="false" ht="12.8" hidden="false" customHeight="false" outlineLevel="0" collapsed="false">
      <c r="A13559" s="71" t="s">
        <v>50</v>
      </c>
      <c r="B13559" s="74" t="s">
        <v>679</v>
      </c>
      <c r="C13559" s="74" t="n">
        <v>2001</v>
      </c>
      <c r="D13559" s="74" t="s">
        <v>676</v>
      </c>
      <c r="E13559" s="75" t="n">
        <v>51051.996</v>
      </c>
    </row>
    <row r="13560" customFormat="false" ht="12.8" hidden="false" customHeight="false" outlineLevel="0" collapsed="false">
      <c r="A13560" s="71" t="s">
        <v>50</v>
      </c>
      <c r="B13560" s="74" t="s">
        <v>679</v>
      </c>
      <c r="C13560" s="74" t="n">
        <v>2001</v>
      </c>
      <c r="D13560" s="74" t="s">
        <v>677</v>
      </c>
      <c r="E13560" s="75" t="n">
        <v>48951.443</v>
      </c>
    </row>
    <row r="13561" customFormat="false" ht="12.8" hidden="false" customHeight="false" outlineLevel="0" collapsed="false">
      <c r="A13561" s="71" t="s">
        <v>50</v>
      </c>
      <c r="B13561" s="74" t="s">
        <v>679</v>
      </c>
      <c r="C13561" s="76" t="n">
        <v>2001</v>
      </c>
      <c r="D13561" s="76" t="s">
        <v>678</v>
      </c>
      <c r="E13561" s="77" t="n">
        <v>45964.624</v>
      </c>
    </row>
    <row r="13562" customFormat="false" ht="12.8" hidden="false" customHeight="false" outlineLevel="0" collapsed="false">
      <c r="A13562" s="71" t="s">
        <v>50</v>
      </c>
      <c r="B13562" s="74" t="s">
        <v>679</v>
      </c>
      <c r="C13562" s="72" t="n">
        <v>2002</v>
      </c>
      <c r="D13562" s="72" t="s">
        <v>667</v>
      </c>
      <c r="E13562" s="73" t="n">
        <v>49815.781</v>
      </c>
    </row>
    <row r="13563" customFormat="false" ht="12.8" hidden="false" customHeight="false" outlineLevel="0" collapsed="false">
      <c r="A13563" s="71" t="s">
        <v>50</v>
      </c>
      <c r="B13563" s="74" t="s">
        <v>679</v>
      </c>
      <c r="C13563" s="74" t="n">
        <v>2002</v>
      </c>
      <c r="D13563" s="74" t="s">
        <v>668</v>
      </c>
      <c r="E13563" s="75" t="n">
        <v>41667.304</v>
      </c>
    </row>
    <row r="13564" customFormat="false" ht="12.8" hidden="false" customHeight="false" outlineLevel="0" collapsed="false">
      <c r="A13564" s="71" t="s">
        <v>50</v>
      </c>
      <c r="B13564" s="74" t="s">
        <v>679</v>
      </c>
      <c r="C13564" s="74" t="n">
        <v>2002</v>
      </c>
      <c r="D13564" s="74" t="s">
        <v>669</v>
      </c>
      <c r="E13564" s="75" t="n">
        <v>46896.677</v>
      </c>
    </row>
    <row r="13565" customFormat="false" ht="12.8" hidden="false" customHeight="false" outlineLevel="0" collapsed="false">
      <c r="A13565" s="71" t="s">
        <v>50</v>
      </c>
      <c r="B13565" s="74" t="s">
        <v>679</v>
      </c>
      <c r="C13565" s="74" t="n">
        <v>2002</v>
      </c>
      <c r="D13565" s="74" t="s">
        <v>670</v>
      </c>
      <c r="E13565" s="75" t="n">
        <v>43287.873</v>
      </c>
    </row>
    <row r="13566" customFormat="false" ht="12.8" hidden="false" customHeight="false" outlineLevel="0" collapsed="false">
      <c r="A13566" s="71" t="s">
        <v>50</v>
      </c>
      <c r="B13566" s="74" t="s">
        <v>679</v>
      </c>
      <c r="C13566" s="74" t="n">
        <v>2002</v>
      </c>
      <c r="D13566" s="74" t="s">
        <v>671</v>
      </c>
      <c r="E13566" s="75" t="n">
        <v>47171.806</v>
      </c>
    </row>
    <row r="13567" customFormat="false" ht="12.8" hidden="false" customHeight="false" outlineLevel="0" collapsed="false">
      <c r="A13567" s="71" t="s">
        <v>50</v>
      </c>
      <c r="B13567" s="74" t="s">
        <v>679</v>
      </c>
      <c r="C13567" s="74" t="n">
        <v>2002</v>
      </c>
      <c r="D13567" s="74" t="s">
        <v>672</v>
      </c>
      <c r="E13567" s="75" t="n">
        <v>44976.58</v>
      </c>
    </row>
    <row r="13568" customFormat="false" ht="12.8" hidden="false" customHeight="false" outlineLevel="0" collapsed="false">
      <c r="A13568" s="71" t="s">
        <v>50</v>
      </c>
      <c r="B13568" s="74" t="s">
        <v>679</v>
      </c>
      <c r="C13568" s="74" t="n">
        <v>2002</v>
      </c>
      <c r="D13568" s="74" t="s">
        <v>673</v>
      </c>
      <c r="E13568" s="75" t="n">
        <v>48656.745</v>
      </c>
    </row>
    <row r="13569" customFormat="false" ht="12.8" hidden="false" customHeight="false" outlineLevel="0" collapsed="false">
      <c r="A13569" s="71" t="s">
        <v>50</v>
      </c>
      <c r="B13569" s="74" t="s">
        <v>679</v>
      </c>
      <c r="C13569" s="74" t="n">
        <v>2002</v>
      </c>
      <c r="D13569" s="74" t="s">
        <v>674</v>
      </c>
      <c r="E13569" s="75" t="n">
        <v>50219.925</v>
      </c>
    </row>
    <row r="13570" customFormat="false" ht="12.8" hidden="false" customHeight="false" outlineLevel="0" collapsed="false">
      <c r="A13570" s="71" t="s">
        <v>50</v>
      </c>
      <c r="B13570" s="74" t="s">
        <v>679</v>
      </c>
      <c r="C13570" s="74" t="n">
        <v>2002</v>
      </c>
      <c r="D13570" s="74" t="s">
        <v>675</v>
      </c>
      <c r="E13570" s="75" t="n">
        <v>48003.848</v>
      </c>
    </row>
    <row r="13571" customFormat="false" ht="12.8" hidden="false" customHeight="false" outlineLevel="0" collapsed="false">
      <c r="A13571" s="71" t="s">
        <v>50</v>
      </c>
      <c r="B13571" s="74" t="s">
        <v>679</v>
      </c>
      <c r="C13571" s="74" t="n">
        <v>2002</v>
      </c>
      <c r="D13571" s="74" t="s">
        <v>676</v>
      </c>
      <c r="E13571" s="75" t="n">
        <v>53190.61</v>
      </c>
    </row>
    <row r="13572" customFormat="false" ht="12.8" hidden="false" customHeight="false" outlineLevel="0" collapsed="false">
      <c r="A13572" s="71" t="s">
        <v>50</v>
      </c>
      <c r="B13572" s="74" t="s">
        <v>679</v>
      </c>
      <c r="C13572" s="74" t="n">
        <v>2002</v>
      </c>
      <c r="D13572" s="74" t="s">
        <v>677</v>
      </c>
      <c r="E13572" s="75" t="n">
        <v>47088.633</v>
      </c>
    </row>
    <row r="13573" customFormat="false" ht="12.8" hidden="false" customHeight="false" outlineLevel="0" collapsed="false">
      <c r="A13573" s="71" t="s">
        <v>50</v>
      </c>
      <c r="B13573" s="74" t="s">
        <v>679</v>
      </c>
      <c r="C13573" s="76" t="n">
        <v>2002</v>
      </c>
      <c r="D13573" s="76" t="s">
        <v>678</v>
      </c>
      <c r="E13573" s="77" t="n">
        <v>48461.4</v>
      </c>
    </row>
    <row r="13574" customFormat="false" ht="12.8" hidden="false" customHeight="false" outlineLevel="0" collapsed="false">
      <c r="A13574" s="71" t="s">
        <v>50</v>
      </c>
      <c r="B13574" s="74" t="s">
        <v>679</v>
      </c>
      <c r="C13574" s="72" t="n">
        <v>2003</v>
      </c>
      <c r="D13574" s="72" t="s">
        <v>667</v>
      </c>
      <c r="E13574" s="73" t="n">
        <v>47512.947</v>
      </c>
    </row>
    <row r="13575" customFormat="false" ht="12.8" hidden="false" customHeight="false" outlineLevel="0" collapsed="false">
      <c r="A13575" s="71" t="s">
        <v>50</v>
      </c>
      <c r="B13575" s="74" t="s">
        <v>679</v>
      </c>
      <c r="C13575" s="74" t="n">
        <v>2003</v>
      </c>
      <c r="D13575" s="74" t="s">
        <v>668</v>
      </c>
      <c r="E13575" s="75" t="n">
        <v>39719.663</v>
      </c>
    </row>
    <row r="13576" customFormat="false" ht="12.8" hidden="false" customHeight="false" outlineLevel="0" collapsed="false">
      <c r="A13576" s="71" t="s">
        <v>50</v>
      </c>
      <c r="B13576" s="74" t="s">
        <v>679</v>
      </c>
      <c r="C13576" s="74" t="n">
        <v>2003</v>
      </c>
      <c r="D13576" s="74" t="s">
        <v>669</v>
      </c>
      <c r="E13576" s="75" t="n">
        <v>35144.529</v>
      </c>
    </row>
    <row r="13577" customFormat="false" ht="12.8" hidden="false" customHeight="false" outlineLevel="0" collapsed="false">
      <c r="A13577" s="71" t="s">
        <v>50</v>
      </c>
      <c r="B13577" s="74" t="s">
        <v>679</v>
      </c>
      <c r="C13577" s="74" t="n">
        <v>2003</v>
      </c>
      <c r="D13577" s="74" t="s">
        <v>670</v>
      </c>
      <c r="E13577" s="75" t="n">
        <v>38715.439</v>
      </c>
    </row>
    <row r="13578" customFormat="false" ht="12.8" hidden="false" customHeight="false" outlineLevel="0" collapsed="false">
      <c r="A13578" s="71" t="s">
        <v>50</v>
      </c>
      <c r="B13578" s="74" t="s">
        <v>679</v>
      </c>
      <c r="C13578" s="74" t="n">
        <v>2003</v>
      </c>
      <c r="D13578" s="74" t="s">
        <v>671</v>
      </c>
      <c r="E13578" s="75" t="n">
        <v>42692.699</v>
      </c>
    </row>
    <row r="13579" customFormat="false" ht="12.8" hidden="false" customHeight="false" outlineLevel="0" collapsed="false">
      <c r="A13579" s="71" t="s">
        <v>50</v>
      </c>
      <c r="B13579" s="74" t="s">
        <v>679</v>
      </c>
      <c r="C13579" s="74" t="n">
        <v>2003</v>
      </c>
      <c r="D13579" s="74" t="s">
        <v>672</v>
      </c>
      <c r="E13579" s="75" t="n">
        <v>41315.865</v>
      </c>
    </row>
    <row r="13580" customFormat="false" ht="12.8" hidden="false" customHeight="false" outlineLevel="0" collapsed="false">
      <c r="A13580" s="71" t="s">
        <v>50</v>
      </c>
      <c r="B13580" s="74" t="s">
        <v>679</v>
      </c>
      <c r="C13580" s="74" t="n">
        <v>2003</v>
      </c>
      <c r="D13580" s="74" t="s">
        <v>673</v>
      </c>
      <c r="E13580" s="75" t="n">
        <v>46560.932</v>
      </c>
    </row>
    <row r="13581" customFormat="false" ht="12.8" hidden="false" customHeight="false" outlineLevel="0" collapsed="false">
      <c r="A13581" s="71" t="s">
        <v>50</v>
      </c>
      <c r="B13581" s="74" t="s">
        <v>679</v>
      </c>
      <c r="C13581" s="74" t="n">
        <v>2003</v>
      </c>
      <c r="D13581" s="74" t="s">
        <v>674</v>
      </c>
      <c r="E13581" s="75" t="n">
        <v>43607.412</v>
      </c>
    </row>
    <row r="13582" customFormat="false" ht="12.8" hidden="false" customHeight="false" outlineLevel="0" collapsed="false">
      <c r="A13582" s="71" t="s">
        <v>50</v>
      </c>
      <c r="B13582" s="74" t="s">
        <v>679</v>
      </c>
      <c r="C13582" s="74" t="n">
        <v>2003</v>
      </c>
      <c r="D13582" s="74" t="s">
        <v>675</v>
      </c>
      <c r="E13582" s="75" t="n">
        <v>44980.733</v>
      </c>
    </row>
    <row r="13583" customFormat="false" ht="12.8" hidden="false" customHeight="false" outlineLevel="0" collapsed="false">
      <c r="A13583" s="71" t="s">
        <v>50</v>
      </c>
      <c r="B13583" s="74" t="s">
        <v>679</v>
      </c>
      <c r="C13583" s="74" t="n">
        <v>2003</v>
      </c>
      <c r="D13583" s="74" t="s">
        <v>676</v>
      </c>
      <c r="E13583" s="75" t="n">
        <v>47348.928</v>
      </c>
    </row>
    <row r="13584" customFormat="false" ht="12.8" hidden="false" customHeight="false" outlineLevel="0" collapsed="false">
      <c r="A13584" s="71" t="s">
        <v>50</v>
      </c>
      <c r="B13584" s="74" t="s">
        <v>679</v>
      </c>
      <c r="C13584" s="74" t="n">
        <v>2003</v>
      </c>
      <c r="D13584" s="74" t="s">
        <v>677</v>
      </c>
      <c r="E13584" s="75" t="n">
        <v>42649.995</v>
      </c>
    </row>
    <row r="13585" customFormat="false" ht="12.8" hidden="false" customHeight="false" outlineLevel="0" collapsed="false">
      <c r="A13585" s="71" t="s">
        <v>50</v>
      </c>
      <c r="B13585" s="74" t="s">
        <v>679</v>
      </c>
      <c r="C13585" s="76" t="n">
        <v>2003</v>
      </c>
      <c r="D13585" s="76" t="s">
        <v>678</v>
      </c>
      <c r="E13585" s="77" t="n">
        <v>47845.874</v>
      </c>
    </row>
    <row r="13586" customFormat="false" ht="12.8" hidden="false" customHeight="false" outlineLevel="0" collapsed="false">
      <c r="A13586" s="71" t="s">
        <v>50</v>
      </c>
      <c r="B13586" s="74" t="s">
        <v>679</v>
      </c>
      <c r="C13586" s="72" t="n">
        <v>2004</v>
      </c>
      <c r="D13586" s="72" t="s">
        <v>667</v>
      </c>
      <c r="E13586" s="73" t="n">
        <v>41705.163</v>
      </c>
    </row>
    <row r="13587" customFormat="false" ht="12.8" hidden="false" customHeight="false" outlineLevel="0" collapsed="false">
      <c r="A13587" s="71" t="s">
        <v>50</v>
      </c>
      <c r="B13587" s="74" t="s">
        <v>679</v>
      </c>
      <c r="C13587" s="74" t="n">
        <v>2004</v>
      </c>
      <c r="D13587" s="74" t="s">
        <v>668</v>
      </c>
      <c r="E13587" s="75" t="n">
        <v>35812.027</v>
      </c>
    </row>
    <row r="13588" customFormat="false" ht="12.8" hidden="false" customHeight="false" outlineLevel="0" collapsed="false">
      <c r="A13588" s="71" t="s">
        <v>50</v>
      </c>
      <c r="B13588" s="74" t="s">
        <v>679</v>
      </c>
      <c r="C13588" s="74" t="n">
        <v>2004</v>
      </c>
      <c r="D13588" s="74" t="s">
        <v>669</v>
      </c>
      <c r="E13588" s="75" t="n">
        <v>40057.067</v>
      </c>
    </row>
    <row r="13589" customFormat="false" ht="12.8" hidden="false" customHeight="false" outlineLevel="0" collapsed="false">
      <c r="A13589" s="71" t="s">
        <v>50</v>
      </c>
      <c r="B13589" s="74" t="s">
        <v>679</v>
      </c>
      <c r="C13589" s="74" t="n">
        <v>2004</v>
      </c>
      <c r="D13589" s="74" t="s">
        <v>670</v>
      </c>
      <c r="E13589" s="75" t="n">
        <v>41530.085</v>
      </c>
    </row>
    <row r="13590" customFormat="false" ht="12.8" hidden="false" customHeight="false" outlineLevel="0" collapsed="false">
      <c r="A13590" s="71" t="s">
        <v>50</v>
      </c>
      <c r="B13590" s="74" t="s">
        <v>679</v>
      </c>
      <c r="C13590" s="74" t="n">
        <v>2004</v>
      </c>
      <c r="D13590" s="74" t="s">
        <v>671</v>
      </c>
      <c r="E13590" s="75" t="n">
        <v>39651.227</v>
      </c>
    </row>
    <row r="13591" customFormat="false" ht="12.8" hidden="false" customHeight="false" outlineLevel="0" collapsed="false">
      <c r="A13591" s="71" t="s">
        <v>50</v>
      </c>
      <c r="B13591" s="74" t="s">
        <v>679</v>
      </c>
      <c r="C13591" s="74" t="n">
        <v>2004</v>
      </c>
      <c r="D13591" s="74" t="s">
        <v>672</v>
      </c>
      <c r="E13591" s="75" t="n">
        <v>39724.131</v>
      </c>
    </row>
    <row r="13592" customFormat="false" ht="12.8" hidden="false" customHeight="false" outlineLevel="0" collapsed="false">
      <c r="A13592" s="71" t="s">
        <v>50</v>
      </c>
      <c r="B13592" s="74" t="s">
        <v>679</v>
      </c>
      <c r="C13592" s="74" t="n">
        <v>2004</v>
      </c>
      <c r="D13592" s="74" t="s">
        <v>673</v>
      </c>
      <c r="E13592" s="75" t="n">
        <v>43698.819</v>
      </c>
    </row>
    <row r="13593" customFormat="false" ht="12.8" hidden="false" customHeight="false" outlineLevel="0" collapsed="false">
      <c r="A13593" s="71" t="s">
        <v>50</v>
      </c>
      <c r="B13593" s="74" t="s">
        <v>679</v>
      </c>
      <c r="C13593" s="74" t="n">
        <v>2004</v>
      </c>
      <c r="D13593" s="74" t="s">
        <v>674</v>
      </c>
      <c r="E13593" s="75" t="n">
        <v>50895.359</v>
      </c>
    </row>
    <row r="13594" customFormat="false" ht="12.8" hidden="false" customHeight="false" outlineLevel="0" collapsed="false">
      <c r="A13594" s="71" t="s">
        <v>50</v>
      </c>
      <c r="B13594" s="74" t="s">
        <v>679</v>
      </c>
      <c r="C13594" s="74" t="n">
        <v>2004</v>
      </c>
      <c r="D13594" s="74" t="s">
        <v>675</v>
      </c>
      <c r="E13594" s="75" t="n">
        <v>49465.572</v>
      </c>
    </row>
    <row r="13595" customFormat="false" ht="12.8" hidden="false" customHeight="false" outlineLevel="0" collapsed="false">
      <c r="A13595" s="71" t="s">
        <v>50</v>
      </c>
      <c r="B13595" s="74" t="s">
        <v>679</v>
      </c>
      <c r="C13595" s="74" t="n">
        <v>2004</v>
      </c>
      <c r="D13595" s="74" t="s">
        <v>676</v>
      </c>
      <c r="E13595" s="75" t="n">
        <v>48281.093</v>
      </c>
    </row>
    <row r="13596" customFormat="false" ht="12.8" hidden="false" customHeight="false" outlineLevel="0" collapsed="false">
      <c r="A13596" s="71" t="s">
        <v>50</v>
      </c>
      <c r="B13596" s="74" t="s">
        <v>679</v>
      </c>
      <c r="C13596" s="74" t="n">
        <v>2004</v>
      </c>
      <c r="D13596" s="74" t="s">
        <v>677</v>
      </c>
      <c r="E13596" s="75" t="n">
        <v>47242.685</v>
      </c>
    </row>
    <row r="13597" customFormat="false" ht="12.8" hidden="false" customHeight="false" outlineLevel="0" collapsed="false">
      <c r="A13597" s="71" t="s">
        <v>50</v>
      </c>
      <c r="B13597" s="74" t="s">
        <v>679</v>
      </c>
      <c r="C13597" s="76" t="n">
        <v>2004</v>
      </c>
      <c r="D13597" s="76" t="s">
        <v>678</v>
      </c>
      <c r="E13597" s="77" t="n">
        <v>51933.185</v>
      </c>
    </row>
    <row r="13598" customFormat="false" ht="12.8" hidden="false" customHeight="false" outlineLevel="0" collapsed="false">
      <c r="A13598" s="71" t="s">
        <v>50</v>
      </c>
      <c r="B13598" s="74" t="s">
        <v>679</v>
      </c>
      <c r="C13598" s="72" t="n">
        <v>2005</v>
      </c>
      <c r="D13598" s="72" t="s">
        <v>667</v>
      </c>
      <c r="E13598" s="73" t="n">
        <v>45591.099</v>
      </c>
    </row>
    <row r="13599" customFormat="false" ht="12.8" hidden="false" customHeight="false" outlineLevel="0" collapsed="false">
      <c r="A13599" s="71" t="s">
        <v>50</v>
      </c>
      <c r="B13599" s="74" t="s">
        <v>679</v>
      </c>
      <c r="C13599" s="74" t="n">
        <v>2005</v>
      </c>
      <c r="D13599" s="74" t="s">
        <v>668</v>
      </c>
      <c r="E13599" s="75" t="n">
        <v>41787.125</v>
      </c>
    </row>
    <row r="13600" customFormat="false" ht="12.8" hidden="false" customHeight="false" outlineLevel="0" collapsed="false">
      <c r="A13600" s="71" t="s">
        <v>50</v>
      </c>
      <c r="B13600" s="74" t="s">
        <v>679</v>
      </c>
      <c r="C13600" s="74" t="n">
        <v>2005</v>
      </c>
      <c r="D13600" s="74" t="s">
        <v>669</v>
      </c>
      <c r="E13600" s="75" t="n">
        <v>45624.612</v>
      </c>
    </row>
    <row r="13601" customFormat="false" ht="12.8" hidden="false" customHeight="false" outlineLevel="0" collapsed="false">
      <c r="A13601" s="71" t="s">
        <v>50</v>
      </c>
      <c r="B13601" s="74" t="s">
        <v>679</v>
      </c>
      <c r="C13601" s="74" t="n">
        <v>2005</v>
      </c>
      <c r="D13601" s="74" t="s">
        <v>670</v>
      </c>
      <c r="E13601" s="75" t="n">
        <v>43180.921</v>
      </c>
    </row>
    <row r="13602" customFormat="false" ht="12.8" hidden="false" customHeight="false" outlineLevel="0" collapsed="false">
      <c r="A13602" s="71" t="s">
        <v>50</v>
      </c>
      <c r="B13602" s="74" t="s">
        <v>679</v>
      </c>
      <c r="C13602" s="74" t="n">
        <v>2005</v>
      </c>
      <c r="D13602" s="74" t="s">
        <v>671</v>
      </c>
      <c r="E13602" s="75" t="n">
        <v>44397.485</v>
      </c>
    </row>
    <row r="13603" customFormat="false" ht="12.8" hidden="false" customHeight="false" outlineLevel="0" collapsed="false">
      <c r="A13603" s="71" t="s">
        <v>50</v>
      </c>
      <c r="B13603" s="74" t="s">
        <v>679</v>
      </c>
      <c r="C13603" s="74" t="n">
        <v>2005</v>
      </c>
      <c r="D13603" s="74" t="s">
        <v>672</v>
      </c>
      <c r="E13603" s="75" t="n">
        <v>42396.47</v>
      </c>
    </row>
    <row r="13604" customFormat="false" ht="12.8" hidden="false" customHeight="false" outlineLevel="0" collapsed="false">
      <c r="A13604" s="71" t="s">
        <v>50</v>
      </c>
      <c r="B13604" s="74" t="s">
        <v>679</v>
      </c>
      <c r="C13604" s="74" t="n">
        <v>2005</v>
      </c>
      <c r="D13604" s="74" t="s">
        <v>673</v>
      </c>
      <c r="E13604" s="75" t="n">
        <v>48265.374</v>
      </c>
    </row>
    <row r="13605" customFormat="false" ht="12.8" hidden="false" customHeight="false" outlineLevel="0" collapsed="false">
      <c r="A13605" s="71" t="s">
        <v>50</v>
      </c>
      <c r="B13605" s="74" t="s">
        <v>679</v>
      </c>
      <c r="C13605" s="74" t="n">
        <v>2005</v>
      </c>
      <c r="D13605" s="74" t="s">
        <v>674</v>
      </c>
      <c r="E13605" s="75" t="n">
        <v>50708.793</v>
      </c>
    </row>
    <row r="13606" customFormat="false" ht="12.8" hidden="false" customHeight="false" outlineLevel="0" collapsed="false">
      <c r="A13606" s="71" t="s">
        <v>50</v>
      </c>
      <c r="B13606" s="74" t="s">
        <v>679</v>
      </c>
      <c r="C13606" s="74" t="n">
        <v>2005</v>
      </c>
      <c r="D13606" s="74" t="s">
        <v>675</v>
      </c>
      <c r="E13606" s="75" t="n">
        <v>49120.438</v>
      </c>
    </row>
    <row r="13607" customFormat="false" ht="12.8" hidden="false" customHeight="false" outlineLevel="0" collapsed="false">
      <c r="A13607" s="71" t="s">
        <v>50</v>
      </c>
      <c r="B13607" s="74" t="s">
        <v>679</v>
      </c>
      <c r="C13607" s="74" t="n">
        <v>2005</v>
      </c>
      <c r="D13607" s="74" t="s">
        <v>676</v>
      </c>
      <c r="E13607" s="75" t="n">
        <v>49279.816</v>
      </c>
    </row>
    <row r="13608" customFormat="false" ht="12.8" hidden="false" customHeight="false" outlineLevel="0" collapsed="false">
      <c r="A13608" s="71" t="s">
        <v>50</v>
      </c>
      <c r="B13608" s="74" t="s">
        <v>679</v>
      </c>
      <c r="C13608" s="74" t="n">
        <v>2005</v>
      </c>
      <c r="D13608" s="74" t="s">
        <v>677</v>
      </c>
      <c r="E13608" s="75" t="n">
        <v>49794.102</v>
      </c>
    </row>
    <row r="13609" customFormat="false" ht="12.8" hidden="false" customHeight="false" outlineLevel="0" collapsed="false">
      <c r="A13609" s="71" t="s">
        <v>50</v>
      </c>
      <c r="B13609" s="74" t="s">
        <v>679</v>
      </c>
      <c r="C13609" s="76" t="n">
        <v>2005</v>
      </c>
      <c r="D13609" s="76" t="s">
        <v>678</v>
      </c>
      <c r="E13609" s="77" t="n">
        <v>55034.541</v>
      </c>
    </row>
    <row r="13610" customFormat="false" ht="12.8" hidden="false" customHeight="false" outlineLevel="0" collapsed="false">
      <c r="A13610" s="71" t="s">
        <v>50</v>
      </c>
      <c r="B13610" s="74" t="s">
        <v>679</v>
      </c>
      <c r="C13610" s="72" t="n">
        <v>2006</v>
      </c>
      <c r="D13610" s="72" t="s">
        <v>667</v>
      </c>
      <c r="E13610" s="73" t="n">
        <v>49914.194</v>
      </c>
    </row>
    <row r="13611" customFormat="false" ht="12.8" hidden="false" customHeight="false" outlineLevel="0" collapsed="false">
      <c r="A13611" s="71" t="s">
        <v>50</v>
      </c>
      <c r="B13611" s="74" t="s">
        <v>679</v>
      </c>
      <c r="C13611" s="74" t="n">
        <v>2006</v>
      </c>
      <c r="D13611" s="74" t="s">
        <v>668</v>
      </c>
      <c r="E13611" s="75" t="n">
        <v>45231.19</v>
      </c>
    </row>
    <row r="13612" customFormat="false" ht="12.8" hidden="false" customHeight="false" outlineLevel="0" collapsed="false">
      <c r="A13612" s="71" t="s">
        <v>50</v>
      </c>
      <c r="B13612" s="74" t="s">
        <v>679</v>
      </c>
      <c r="C13612" s="74" t="n">
        <v>2006</v>
      </c>
      <c r="D13612" s="74" t="s">
        <v>669</v>
      </c>
      <c r="E13612" s="75" t="n">
        <v>49184.566</v>
      </c>
    </row>
    <row r="13613" customFormat="false" ht="12.8" hidden="false" customHeight="false" outlineLevel="0" collapsed="false">
      <c r="A13613" s="71" t="s">
        <v>50</v>
      </c>
      <c r="B13613" s="74" t="s">
        <v>679</v>
      </c>
      <c r="C13613" s="74" t="n">
        <v>2006</v>
      </c>
      <c r="D13613" s="74" t="s">
        <v>670</v>
      </c>
      <c r="E13613" s="75" t="n">
        <v>43374.347</v>
      </c>
    </row>
    <row r="13614" customFormat="false" ht="12.8" hidden="false" customHeight="false" outlineLevel="0" collapsed="false">
      <c r="A13614" s="71" t="s">
        <v>50</v>
      </c>
      <c r="B13614" s="74" t="s">
        <v>679</v>
      </c>
      <c r="C13614" s="74" t="n">
        <v>2006</v>
      </c>
      <c r="D13614" s="74" t="s">
        <v>671</v>
      </c>
      <c r="E13614" s="75" t="n">
        <v>47949.114</v>
      </c>
    </row>
    <row r="13615" customFormat="false" ht="12.8" hidden="false" customHeight="false" outlineLevel="0" collapsed="false">
      <c r="A13615" s="71" t="s">
        <v>50</v>
      </c>
      <c r="B13615" s="74" t="s">
        <v>679</v>
      </c>
      <c r="C13615" s="74" t="n">
        <v>2006</v>
      </c>
      <c r="D13615" s="74" t="s">
        <v>672</v>
      </c>
      <c r="E13615" s="75" t="n">
        <v>48599.242</v>
      </c>
    </row>
    <row r="13616" customFormat="false" ht="12.8" hidden="false" customHeight="false" outlineLevel="0" collapsed="false">
      <c r="A13616" s="71" t="s">
        <v>50</v>
      </c>
      <c r="B13616" s="74" t="s">
        <v>679</v>
      </c>
      <c r="C13616" s="74" t="n">
        <v>2006</v>
      </c>
      <c r="D13616" s="74" t="s">
        <v>673</v>
      </c>
      <c r="E13616" s="75" t="n">
        <v>51405.717</v>
      </c>
    </row>
    <row r="13617" customFormat="false" ht="12.8" hidden="false" customHeight="false" outlineLevel="0" collapsed="false">
      <c r="A13617" s="71" t="s">
        <v>50</v>
      </c>
      <c r="B13617" s="74" t="s">
        <v>679</v>
      </c>
      <c r="C13617" s="74" t="n">
        <v>2006</v>
      </c>
      <c r="D13617" s="74" t="s">
        <v>674</v>
      </c>
      <c r="E13617" s="75" t="n">
        <v>56292.33</v>
      </c>
    </row>
    <row r="13618" customFormat="false" ht="12.8" hidden="false" customHeight="false" outlineLevel="0" collapsed="false">
      <c r="A13618" s="71" t="s">
        <v>50</v>
      </c>
      <c r="B13618" s="74" t="s">
        <v>679</v>
      </c>
      <c r="C13618" s="74" t="n">
        <v>2006</v>
      </c>
      <c r="D13618" s="74" t="s">
        <v>675</v>
      </c>
      <c r="E13618" s="75" t="n">
        <v>56108.389</v>
      </c>
    </row>
    <row r="13619" customFormat="false" ht="12.8" hidden="false" customHeight="false" outlineLevel="0" collapsed="false">
      <c r="A13619" s="71" t="s">
        <v>50</v>
      </c>
      <c r="B13619" s="74" t="s">
        <v>679</v>
      </c>
      <c r="C13619" s="74" t="n">
        <v>2006</v>
      </c>
      <c r="D13619" s="74" t="s">
        <v>676</v>
      </c>
      <c r="E13619" s="75" t="n">
        <v>54681.179</v>
      </c>
    </row>
    <row r="13620" customFormat="false" ht="12.8" hidden="false" customHeight="false" outlineLevel="0" collapsed="false">
      <c r="A13620" s="71" t="s">
        <v>50</v>
      </c>
      <c r="B13620" s="74" t="s">
        <v>679</v>
      </c>
      <c r="C13620" s="74" t="n">
        <v>2006</v>
      </c>
      <c r="D13620" s="74" t="s">
        <v>677</v>
      </c>
      <c r="E13620" s="75" t="n">
        <v>55262.443</v>
      </c>
    </row>
    <row r="13621" customFormat="false" ht="12.8" hidden="false" customHeight="false" outlineLevel="0" collapsed="false">
      <c r="A13621" s="71" t="s">
        <v>50</v>
      </c>
      <c r="B13621" s="74" t="s">
        <v>679</v>
      </c>
      <c r="C13621" s="76" t="n">
        <v>2006</v>
      </c>
      <c r="D13621" s="76" t="s">
        <v>678</v>
      </c>
      <c r="E13621" s="77" t="n">
        <v>55764.205</v>
      </c>
    </row>
    <row r="13622" customFormat="false" ht="12.8" hidden="false" customHeight="false" outlineLevel="0" collapsed="false">
      <c r="A13622" s="71" t="s">
        <v>50</v>
      </c>
      <c r="B13622" s="74" t="s">
        <v>679</v>
      </c>
      <c r="C13622" s="72" t="n">
        <v>2007</v>
      </c>
      <c r="D13622" s="72" t="s">
        <v>667</v>
      </c>
      <c r="E13622" s="73" t="n">
        <v>52955.0752385833</v>
      </c>
    </row>
    <row r="13623" customFormat="false" ht="12.8" hidden="false" customHeight="false" outlineLevel="0" collapsed="false">
      <c r="A13623" s="71" t="s">
        <v>50</v>
      </c>
      <c r="B13623" s="74" t="s">
        <v>679</v>
      </c>
      <c r="C13623" s="74" t="n">
        <v>2007</v>
      </c>
      <c r="D13623" s="74" t="s">
        <v>668</v>
      </c>
      <c r="E13623" s="75" t="n">
        <v>46417.8473168672</v>
      </c>
    </row>
    <row r="13624" customFormat="false" ht="12.8" hidden="false" customHeight="false" outlineLevel="0" collapsed="false">
      <c r="A13624" s="71" t="s">
        <v>50</v>
      </c>
      <c r="B13624" s="74" t="s">
        <v>679</v>
      </c>
      <c r="C13624" s="74" t="n">
        <v>2007</v>
      </c>
      <c r="D13624" s="74" t="s">
        <v>669</v>
      </c>
      <c r="E13624" s="75" t="n">
        <v>51611.1826760061</v>
      </c>
    </row>
    <row r="13625" customFormat="false" ht="12.8" hidden="false" customHeight="false" outlineLevel="0" collapsed="false">
      <c r="A13625" s="71" t="s">
        <v>50</v>
      </c>
      <c r="B13625" s="74" t="s">
        <v>679</v>
      </c>
      <c r="C13625" s="74" t="n">
        <v>2007</v>
      </c>
      <c r="D13625" s="74" t="s">
        <v>670</v>
      </c>
      <c r="E13625" s="75" t="n">
        <v>46743.0899345088</v>
      </c>
    </row>
    <row r="13626" customFormat="false" ht="12.8" hidden="false" customHeight="false" outlineLevel="0" collapsed="false">
      <c r="A13626" s="71" t="s">
        <v>50</v>
      </c>
      <c r="B13626" s="74" t="s">
        <v>679</v>
      </c>
      <c r="C13626" s="74" t="n">
        <v>2007</v>
      </c>
      <c r="D13626" s="74" t="s">
        <v>671</v>
      </c>
      <c r="E13626" s="75" t="n">
        <v>51810.3650185116</v>
      </c>
    </row>
    <row r="13627" customFormat="false" ht="12.8" hidden="false" customHeight="false" outlineLevel="0" collapsed="false">
      <c r="A13627" s="71" t="s">
        <v>50</v>
      </c>
      <c r="B13627" s="74" t="s">
        <v>679</v>
      </c>
      <c r="C13627" s="74" t="n">
        <v>2007</v>
      </c>
      <c r="D13627" s="74" t="s">
        <v>672</v>
      </c>
      <c r="E13627" s="75" t="n">
        <v>52327.0469760629</v>
      </c>
    </row>
    <row r="13628" customFormat="false" ht="12.8" hidden="false" customHeight="false" outlineLevel="0" collapsed="false">
      <c r="A13628" s="71" t="s">
        <v>50</v>
      </c>
      <c r="B13628" s="74" t="s">
        <v>679</v>
      </c>
      <c r="C13628" s="74" t="n">
        <v>2007</v>
      </c>
      <c r="D13628" s="74" t="s">
        <v>673</v>
      </c>
      <c r="E13628" s="75" t="n">
        <v>55640.1187614897</v>
      </c>
    </row>
    <row r="13629" customFormat="false" ht="12.8" hidden="false" customHeight="false" outlineLevel="0" collapsed="false">
      <c r="A13629" s="71" t="s">
        <v>50</v>
      </c>
      <c r="B13629" s="74" t="s">
        <v>679</v>
      </c>
      <c r="C13629" s="74" t="n">
        <v>2007</v>
      </c>
      <c r="D13629" s="74" t="s">
        <v>674</v>
      </c>
      <c r="E13629" s="75" t="n">
        <v>60302.0449855077</v>
      </c>
    </row>
    <row r="13630" customFormat="false" ht="12.8" hidden="false" customHeight="false" outlineLevel="0" collapsed="false">
      <c r="A13630" s="71" t="s">
        <v>50</v>
      </c>
      <c r="B13630" s="74" t="s">
        <v>679</v>
      </c>
      <c r="C13630" s="74" t="n">
        <v>2007</v>
      </c>
      <c r="D13630" s="74" t="s">
        <v>675</v>
      </c>
      <c r="E13630" s="75" t="n">
        <v>55419.8943996232</v>
      </c>
    </row>
    <row r="13631" customFormat="false" ht="12.8" hidden="false" customHeight="false" outlineLevel="0" collapsed="false">
      <c r="A13631" s="71" t="s">
        <v>50</v>
      </c>
      <c r="B13631" s="74" t="s">
        <v>679</v>
      </c>
      <c r="C13631" s="74" t="n">
        <v>2007</v>
      </c>
      <c r="D13631" s="74" t="s">
        <v>676</v>
      </c>
      <c r="E13631" s="75" t="n">
        <v>62184.2871843133</v>
      </c>
    </row>
    <row r="13632" customFormat="false" ht="12.8" hidden="false" customHeight="false" outlineLevel="0" collapsed="false">
      <c r="A13632" s="71" t="s">
        <v>50</v>
      </c>
      <c r="B13632" s="74" t="s">
        <v>679</v>
      </c>
      <c r="C13632" s="74" t="n">
        <v>2007</v>
      </c>
      <c r="D13632" s="74" t="s">
        <v>677</v>
      </c>
      <c r="E13632" s="75" t="n">
        <v>59471.9255129904</v>
      </c>
    </row>
    <row r="13633" customFormat="false" ht="12.8" hidden="false" customHeight="false" outlineLevel="0" collapsed="false">
      <c r="A13633" s="71" t="s">
        <v>50</v>
      </c>
      <c r="B13633" s="74" t="s">
        <v>679</v>
      </c>
      <c r="C13633" s="76" t="n">
        <v>2007</v>
      </c>
      <c r="D13633" s="76" t="s">
        <v>678</v>
      </c>
      <c r="E13633" s="77" t="n">
        <v>65884.1446506976</v>
      </c>
    </row>
    <row r="13634" customFormat="false" ht="12.8" hidden="false" customHeight="false" outlineLevel="0" collapsed="false">
      <c r="A13634" s="71" t="s">
        <v>50</v>
      </c>
      <c r="B13634" s="74" t="s">
        <v>679</v>
      </c>
      <c r="C13634" s="72" t="n">
        <v>2008</v>
      </c>
      <c r="D13634" s="72" t="s">
        <v>667</v>
      </c>
      <c r="E13634" s="73" t="n">
        <v>68993.8530711526</v>
      </c>
    </row>
    <row r="13635" customFormat="false" ht="12.8" hidden="false" customHeight="false" outlineLevel="0" collapsed="false">
      <c r="A13635" s="71" t="s">
        <v>50</v>
      </c>
      <c r="B13635" s="74" t="s">
        <v>679</v>
      </c>
      <c r="C13635" s="74" t="n">
        <v>2008</v>
      </c>
      <c r="D13635" s="74" t="s">
        <v>668</v>
      </c>
      <c r="E13635" s="75" t="n">
        <v>66787.2465054731</v>
      </c>
    </row>
    <row r="13636" customFormat="false" ht="12.8" hidden="false" customHeight="false" outlineLevel="0" collapsed="false">
      <c r="A13636" s="71" t="s">
        <v>50</v>
      </c>
      <c r="B13636" s="74" t="s">
        <v>679</v>
      </c>
      <c r="C13636" s="74" t="n">
        <v>2008</v>
      </c>
      <c r="D13636" s="74" t="s">
        <v>669</v>
      </c>
      <c r="E13636" s="75" t="n">
        <v>64145.5174265995</v>
      </c>
    </row>
    <row r="13637" customFormat="false" ht="12.8" hidden="false" customHeight="false" outlineLevel="0" collapsed="false">
      <c r="A13637" s="71" t="s">
        <v>50</v>
      </c>
      <c r="B13637" s="74" t="s">
        <v>679</v>
      </c>
      <c r="C13637" s="74" t="n">
        <v>2008</v>
      </c>
      <c r="D13637" s="74" t="s">
        <v>670</v>
      </c>
      <c r="E13637" s="75" t="n">
        <v>56098.9519557144</v>
      </c>
    </row>
    <row r="13638" customFormat="false" ht="12.8" hidden="false" customHeight="false" outlineLevel="0" collapsed="false">
      <c r="A13638" s="71" t="s">
        <v>50</v>
      </c>
      <c r="B13638" s="74" t="s">
        <v>679</v>
      </c>
      <c r="C13638" s="74" t="n">
        <v>2008</v>
      </c>
      <c r="D13638" s="74" t="s">
        <v>671</v>
      </c>
      <c r="E13638" s="75" t="n">
        <v>61698.81201731</v>
      </c>
    </row>
    <row r="13639" customFormat="false" ht="12.8" hidden="false" customHeight="false" outlineLevel="0" collapsed="false">
      <c r="A13639" s="71" t="s">
        <v>50</v>
      </c>
      <c r="B13639" s="74" t="s">
        <v>679</v>
      </c>
      <c r="C13639" s="74" t="n">
        <v>2008</v>
      </c>
      <c r="D13639" s="74" t="s">
        <v>672</v>
      </c>
      <c r="E13639" s="75" t="n">
        <v>66338.4937737373</v>
      </c>
    </row>
    <row r="13640" customFormat="false" ht="12.8" hidden="false" customHeight="false" outlineLevel="0" collapsed="false">
      <c r="A13640" s="71" t="s">
        <v>50</v>
      </c>
      <c r="B13640" s="74" t="s">
        <v>679</v>
      </c>
      <c r="C13640" s="74" t="n">
        <v>2008</v>
      </c>
      <c r="D13640" s="74" t="s">
        <v>673</v>
      </c>
      <c r="E13640" s="75" t="n">
        <v>62884.1502214443</v>
      </c>
    </row>
    <row r="13641" customFormat="false" ht="12.8" hidden="false" customHeight="false" outlineLevel="0" collapsed="false">
      <c r="A13641" s="71" t="s">
        <v>50</v>
      </c>
      <c r="B13641" s="74" t="s">
        <v>679</v>
      </c>
      <c r="C13641" s="74" t="n">
        <v>2008</v>
      </c>
      <c r="D13641" s="74" t="s">
        <v>674</v>
      </c>
      <c r="E13641" s="75" t="n">
        <v>62136.9182118565</v>
      </c>
    </row>
    <row r="13642" customFormat="false" ht="12.8" hidden="false" customHeight="false" outlineLevel="0" collapsed="false">
      <c r="A13642" s="71" t="s">
        <v>50</v>
      </c>
      <c r="B13642" s="74" t="s">
        <v>679</v>
      </c>
      <c r="C13642" s="74" t="n">
        <v>2008</v>
      </c>
      <c r="D13642" s="74" t="s">
        <v>675</v>
      </c>
      <c r="E13642" s="75" t="n">
        <v>64964.9632776309</v>
      </c>
    </row>
    <row r="13643" customFormat="false" ht="12.8" hidden="false" customHeight="false" outlineLevel="0" collapsed="false">
      <c r="A13643" s="71" t="s">
        <v>50</v>
      </c>
      <c r="B13643" s="74" t="s">
        <v>679</v>
      </c>
      <c r="C13643" s="74" t="n">
        <v>2008</v>
      </c>
      <c r="D13643" s="74" t="s">
        <v>676</v>
      </c>
      <c r="E13643" s="75" t="n">
        <v>66527.7529589198</v>
      </c>
    </row>
    <row r="13644" customFormat="false" ht="12.8" hidden="false" customHeight="false" outlineLevel="0" collapsed="false">
      <c r="A13644" s="71" t="s">
        <v>50</v>
      </c>
      <c r="B13644" s="74" t="s">
        <v>679</v>
      </c>
      <c r="C13644" s="74" t="n">
        <v>2008</v>
      </c>
      <c r="D13644" s="74" t="s">
        <v>677</v>
      </c>
      <c r="E13644" s="75" t="n">
        <v>60037.7174909432</v>
      </c>
    </row>
    <row r="13645" customFormat="false" ht="12.8" hidden="false" customHeight="false" outlineLevel="0" collapsed="false">
      <c r="A13645" s="71" t="s">
        <v>50</v>
      </c>
      <c r="B13645" s="74" t="s">
        <v>679</v>
      </c>
      <c r="C13645" s="76" t="n">
        <v>2008</v>
      </c>
      <c r="D13645" s="76" t="s">
        <v>678</v>
      </c>
      <c r="E13645" s="77" t="n">
        <v>64400.2551118038</v>
      </c>
    </row>
    <row r="13646" customFormat="false" ht="12.8" hidden="false" customHeight="false" outlineLevel="0" collapsed="false">
      <c r="A13646" s="71" t="s">
        <v>50</v>
      </c>
      <c r="B13646" s="74" t="s">
        <v>679</v>
      </c>
      <c r="C13646" s="72" t="n">
        <v>2009</v>
      </c>
      <c r="D13646" s="72" t="s">
        <v>667</v>
      </c>
      <c r="E13646" s="73" t="n">
        <v>57233.3112179021</v>
      </c>
    </row>
    <row r="13647" customFormat="false" ht="12.8" hidden="false" customHeight="false" outlineLevel="0" collapsed="false">
      <c r="A13647" s="71" t="s">
        <v>50</v>
      </c>
      <c r="B13647" s="74" t="s">
        <v>679</v>
      </c>
      <c r="C13647" s="74" t="n">
        <v>2009</v>
      </c>
      <c r="D13647" s="74" t="s">
        <v>668</v>
      </c>
      <c r="E13647" s="75" t="n">
        <v>51996.9344878852</v>
      </c>
    </row>
    <row r="13648" customFormat="false" ht="12.8" hidden="false" customHeight="false" outlineLevel="0" collapsed="false">
      <c r="A13648" s="71" t="s">
        <v>50</v>
      </c>
      <c r="B13648" s="74" t="s">
        <v>679</v>
      </c>
      <c r="C13648" s="74" t="n">
        <v>2009</v>
      </c>
      <c r="D13648" s="74" t="s">
        <v>669</v>
      </c>
      <c r="E13648" s="75" t="n">
        <v>55208.2951121239</v>
      </c>
    </row>
    <row r="13649" customFormat="false" ht="12.8" hidden="false" customHeight="false" outlineLevel="0" collapsed="false">
      <c r="A13649" s="71" t="s">
        <v>50</v>
      </c>
      <c r="B13649" s="74" t="s">
        <v>679</v>
      </c>
      <c r="C13649" s="74" t="n">
        <v>2009</v>
      </c>
      <c r="D13649" s="74" t="s">
        <v>670</v>
      </c>
      <c r="E13649" s="75" t="n">
        <v>52135.0414774657</v>
      </c>
    </row>
    <row r="13650" customFormat="false" ht="12.8" hidden="false" customHeight="false" outlineLevel="0" collapsed="false">
      <c r="A13650" s="71" t="s">
        <v>50</v>
      </c>
      <c r="B13650" s="74" t="s">
        <v>679</v>
      </c>
      <c r="C13650" s="74" t="n">
        <v>2009</v>
      </c>
      <c r="D13650" s="74" t="s">
        <v>671</v>
      </c>
      <c r="E13650" s="75" t="n">
        <v>52042.7541145007</v>
      </c>
    </row>
    <row r="13651" customFormat="false" ht="12.8" hidden="false" customHeight="false" outlineLevel="0" collapsed="false">
      <c r="A13651" s="71" t="s">
        <v>50</v>
      </c>
      <c r="B13651" s="74" t="s">
        <v>679</v>
      </c>
      <c r="C13651" s="74" t="n">
        <v>2009</v>
      </c>
      <c r="D13651" s="74" t="s">
        <v>672</v>
      </c>
      <c r="E13651" s="75" t="n">
        <v>60094.4839873974</v>
      </c>
    </row>
    <row r="13652" customFormat="false" ht="12.8" hidden="false" customHeight="false" outlineLevel="0" collapsed="false">
      <c r="A13652" s="71" t="s">
        <v>50</v>
      </c>
      <c r="B13652" s="74" t="s">
        <v>679</v>
      </c>
      <c r="C13652" s="74" t="n">
        <v>2009</v>
      </c>
      <c r="D13652" s="74" t="s">
        <v>673</v>
      </c>
      <c r="E13652" s="75" t="n">
        <v>67281.3863656319</v>
      </c>
    </row>
    <row r="13653" customFormat="false" ht="12.8" hidden="false" customHeight="false" outlineLevel="0" collapsed="false">
      <c r="A13653" s="71" t="s">
        <v>50</v>
      </c>
      <c r="B13653" s="74" t="s">
        <v>679</v>
      </c>
      <c r="C13653" s="74" t="n">
        <v>2009</v>
      </c>
      <c r="D13653" s="74" t="s">
        <v>674</v>
      </c>
      <c r="E13653" s="75" t="n">
        <v>65223.5237142174</v>
      </c>
    </row>
    <row r="13654" customFormat="false" ht="12.8" hidden="false" customHeight="false" outlineLevel="0" collapsed="false">
      <c r="A13654" s="71" t="s">
        <v>50</v>
      </c>
      <c r="B13654" s="74" t="s">
        <v>679</v>
      </c>
      <c r="C13654" s="74" t="n">
        <v>2009</v>
      </c>
      <c r="D13654" s="74" t="s">
        <v>675</v>
      </c>
      <c r="E13654" s="75" t="n">
        <v>68664.8010772072</v>
      </c>
    </row>
    <row r="13655" customFormat="false" ht="12.8" hidden="false" customHeight="false" outlineLevel="0" collapsed="false">
      <c r="A13655" s="71" t="s">
        <v>50</v>
      </c>
      <c r="B13655" s="74" t="s">
        <v>679</v>
      </c>
      <c r="C13655" s="74" t="n">
        <v>2009</v>
      </c>
      <c r="D13655" s="74" t="s">
        <v>676</v>
      </c>
      <c r="E13655" s="75" t="n">
        <v>72450.3339515989</v>
      </c>
    </row>
    <row r="13656" customFormat="false" ht="12.8" hidden="false" customHeight="false" outlineLevel="0" collapsed="false">
      <c r="A13656" s="71" t="s">
        <v>50</v>
      </c>
      <c r="B13656" s="74" t="s">
        <v>679</v>
      </c>
      <c r="C13656" s="74" t="n">
        <v>2009</v>
      </c>
      <c r="D13656" s="74" t="s">
        <v>677</v>
      </c>
      <c r="E13656" s="75" t="n">
        <v>67115.5757883857</v>
      </c>
    </row>
    <row r="13657" customFormat="false" ht="12.8" hidden="false" customHeight="false" outlineLevel="0" collapsed="false">
      <c r="A13657" s="71" t="s">
        <v>50</v>
      </c>
      <c r="B13657" s="74" t="s">
        <v>679</v>
      </c>
      <c r="C13657" s="76" t="n">
        <v>2009</v>
      </c>
      <c r="D13657" s="76" t="s">
        <v>678</v>
      </c>
      <c r="E13657" s="77" t="n">
        <v>72327.0619129097</v>
      </c>
    </row>
    <row r="13658" customFormat="false" ht="12.8" hidden="false" customHeight="false" outlineLevel="0" collapsed="false">
      <c r="A13658" s="71" t="s">
        <v>50</v>
      </c>
      <c r="B13658" s="74" t="s">
        <v>679</v>
      </c>
      <c r="C13658" s="72" t="n">
        <v>2010</v>
      </c>
      <c r="D13658" s="72" t="s">
        <v>667</v>
      </c>
      <c r="E13658" s="73" t="n">
        <v>64595.4930666549</v>
      </c>
    </row>
    <row r="13659" customFormat="false" ht="12.8" hidden="false" customHeight="false" outlineLevel="0" collapsed="false">
      <c r="A13659" s="71" t="s">
        <v>50</v>
      </c>
      <c r="B13659" s="74" t="s">
        <v>679</v>
      </c>
      <c r="C13659" s="74" t="n">
        <v>2010</v>
      </c>
      <c r="D13659" s="74" t="s">
        <v>668</v>
      </c>
      <c r="E13659" s="75" t="n">
        <v>58404.7358550443</v>
      </c>
    </row>
    <row r="13660" customFormat="false" ht="12.8" hidden="false" customHeight="false" outlineLevel="0" collapsed="false">
      <c r="A13660" s="71" t="s">
        <v>50</v>
      </c>
      <c r="B13660" s="74" t="s">
        <v>679</v>
      </c>
      <c r="C13660" s="74" t="n">
        <v>2010</v>
      </c>
      <c r="D13660" s="74" t="s">
        <v>669</v>
      </c>
      <c r="E13660" s="75" t="n">
        <v>70564.5223476559</v>
      </c>
    </row>
    <row r="13661" customFormat="false" ht="12.8" hidden="false" customHeight="false" outlineLevel="0" collapsed="false">
      <c r="A13661" s="71" t="s">
        <v>50</v>
      </c>
      <c r="B13661" s="74" t="s">
        <v>679</v>
      </c>
      <c r="C13661" s="74" t="n">
        <v>2010</v>
      </c>
      <c r="D13661" s="74" t="s">
        <v>670</v>
      </c>
      <c r="E13661" s="75" t="n">
        <v>64723.3539284491</v>
      </c>
    </row>
    <row r="13662" customFormat="false" ht="12.8" hidden="false" customHeight="false" outlineLevel="0" collapsed="false">
      <c r="A13662" s="71" t="s">
        <v>50</v>
      </c>
      <c r="B13662" s="74" t="s">
        <v>679</v>
      </c>
      <c r="C13662" s="74" t="n">
        <v>2010</v>
      </c>
      <c r="D13662" s="74" t="s">
        <v>671</v>
      </c>
      <c r="E13662" s="75" t="n">
        <v>66754.5941294245</v>
      </c>
    </row>
    <row r="13663" customFormat="false" ht="12.8" hidden="false" customHeight="false" outlineLevel="0" collapsed="false">
      <c r="A13663" s="71" t="s">
        <v>50</v>
      </c>
      <c r="B13663" s="74" t="s">
        <v>679</v>
      </c>
      <c r="C13663" s="74" t="n">
        <v>2010</v>
      </c>
      <c r="D13663" s="74" t="s">
        <v>672</v>
      </c>
      <c r="E13663" s="75" t="n">
        <v>66969.4602400851</v>
      </c>
    </row>
    <row r="13664" customFormat="false" ht="12.8" hidden="false" customHeight="false" outlineLevel="0" collapsed="false">
      <c r="A13664" s="71" t="s">
        <v>50</v>
      </c>
      <c r="B13664" s="74" t="s">
        <v>679</v>
      </c>
      <c r="C13664" s="74" t="n">
        <v>2010</v>
      </c>
      <c r="D13664" s="74" t="s">
        <v>673</v>
      </c>
      <c r="E13664" s="75" t="n">
        <v>74014.1538713695</v>
      </c>
    </row>
    <row r="13665" customFormat="false" ht="12.8" hidden="false" customHeight="false" outlineLevel="0" collapsed="false">
      <c r="A13665" s="71" t="s">
        <v>50</v>
      </c>
      <c r="B13665" s="74" t="s">
        <v>679</v>
      </c>
      <c r="C13665" s="74" t="n">
        <v>2010</v>
      </c>
      <c r="D13665" s="74" t="s">
        <v>674</v>
      </c>
      <c r="E13665" s="75" t="n">
        <v>75181.5809004345</v>
      </c>
    </row>
    <row r="13666" customFormat="false" ht="12.8" hidden="false" customHeight="false" outlineLevel="0" collapsed="false">
      <c r="A13666" s="71" t="s">
        <v>50</v>
      </c>
      <c r="B13666" s="74" t="s">
        <v>679</v>
      </c>
      <c r="C13666" s="74" t="n">
        <v>2010</v>
      </c>
      <c r="D13666" s="74" t="s">
        <v>675</v>
      </c>
      <c r="E13666" s="75" t="n">
        <v>76632.0946901712</v>
      </c>
    </row>
    <row r="13667" customFormat="false" ht="12.8" hidden="false" customHeight="false" outlineLevel="0" collapsed="false">
      <c r="A13667" s="71" t="s">
        <v>50</v>
      </c>
      <c r="B13667" s="74" t="s">
        <v>679</v>
      </c>
      <c r="C13667" s="74" t="n">
        <v>2010</v>
      </c>
      <c r="D13667" s="74" t="s">
        <v>676</v>
      </c>
      <c r="E13667" s="75" t="n">
        <v>75315.5184456872</v>
      </c>
    </row>
    <row r="13668" customFormat="false" ht="12.8" hidden="false" customHeight="false" outlineLevel="0" collapsed="false">
      <c r="A13668" s="71" t="s">
        <v>50</v>
      </c>
      <c r="B13668" s="74" t="s">
        <v>679</v>
      </c>
      <c r="C13668" s="74" t="n">
        <v>2010</v>
      </c>
      <c r="D13668" s="74" t="s">
        <v>677</v>
      </c>
      <c r="E13668" s="75" t="n">
        <v>76008.3315142419</v>
      </c>
    </row>
    <row r="13669" customFormat="false" ht="12.8" hidden="false" customHeight="false" outlineLevel="0" collapsed="false">
      <c r="A13669" s="71" t="s">
        <v>50</v>
      </c>
      <c r="B13669" s="74" t="s">
        <v>679</v>
      </c>
      <c r="C13669" s="76" t="n">
        <v>2010</v>
      </c>
      <c r="D13669" s="76" t="s">
        <v>678</v>
      </c>
      <c r="E13669" s="77" t="n">
        <v>79053.2511765904</v>
      </c>
    </row>
    <row r="13670" customFormat="false" ht="12.8" hidden="false" customHeight="false" outlineLevel="0" collapsed="false">
      <c r="A13670" s="71" t="s">
        <v>50</v>
      </c>
      <c r="B13670" s="74" t="s">
        <v>679</v>
      </c>
      <c r="C13670" s="72" t="n">
        <v>2011</v>
      </c>
      <c r="D13670" s="72" t="s">
        <v>667</v>
      </c>
      <c r="E13670" s="73" t="n">
        <v>67809.1476050331</v>
      </c>
    </row>
    <row r="13671" customFormat="false" ht="12.8" hidden="false" customHeight="false" outlineLevel="0" collapsed="false">
      <c r="A13671" s="71" t="s">
        <v>50</v>
      </c>
      <c r="B13671" s="74" t="s">
        <v>679</v>
      </c>
      <c r="C13671" s="74" t="n">
        <v>2011</v>
      </c>
      <c r="D13671" s="74" t="s">
        <v>668</v>
      </c>
      <c r="E13671" s="75" t="n">
        <v>66027.948319854</v>
      </c>
    </row>
    <row r="13672" customFormat="false" ht="12.8" hidden="false" customHeight="false" outlineLevel="0" collapsed="false">
      <c r="A13672" s="71" t="s">
        <v>50</v>
      </c>
      <c r="B13672" s="74" t="s">
        <v>679</v>
      </c>
      <c r="C13672" s="74" t="n">
        <v>2011</v>
      </c>
      <c r="D13672" s="74" t="s">
        <v>669</v>
      </c>
      <c r="E13672" s="75" t="n">
        <v>69185.4883905539</v>
      </c>
    </row>
    <row r="13673" customFormat="false" ht="12.8" hidden="false" customHeight="false" outlineLevel="0" collapsed="false">
      <c r="A13673" s="71" t="s">
        <v>50</v>
      </c>
      <c r="B13673" s="74" t="s">
        <v>679</v>
      </c>
      <c r="C13673" s="74" t="n">
        <v>2011</v>
      </c>
      <c r="D13673" s="74" t="s">
        <v>670</v>
      </c>
      <c r="E13673" s="75" t="n">
        <v>66097.9639755199</v>
      </c>
    </row>
    <row r="13674" customFormat="false" ht="12.8" hidden="false" customHeight="false" outlineLevel="0" collapsed="false">
      <c r="A13674" s="71" t="s">
        <v>50</v>
      </c>
      <c r="B13674" s="74" t="s">
        <v>679</v>
      </c>
      <c r="C13674" s="74" t="n">
        <v>2011</v>
      </c>
      <c r="D13674" s="74" t="s">
        <v>671</v>
      </c>
      <c r="E13674" s="75" t="n">
        <v>71500.9780122387</v>
      </c>
    </row>
    <row r="13675" customFormat="false" ht="12.8" hidden="false" customHeight="false" outlineLevel="0" collapsed="false">
      <c r="A13675" s="71" t="s">
        <v>50</v>
      </c>
      <c r="B13675" s="74" t="s">
        <v>679</v>
      </c>
      <c r="C13675" s="74" t="n">
        <v>2011</v>
      </c>
      <c r="D13675" s="74" t="s">
        <v>672</v>
      </c>
      <c r="E13675" s="75" t="n">
        <v>73993.7074234946</v>
      </c>
    </row>
    <row r="13676" customFormat="false" ht="12.8" hidden="false" customHeight="false" outlineLevel="0" collapsed="false">
      <c r="A13676" s="71" t="s">
        <v>50</v>
      </c>
      <c r="B13676" s="74" t="s">
        <v>679</v>
      </c>
      <c r="C13676" s="74" t="n">
        <v>2011</v>
      </c>
      <c r="D13676" s="74" t="s">
        <v>673</v>
      </c>
      <c r="E13676" s="75" t="n">
        <v>77205.402733879</v>
      </c>
    </row>
    <row r="13677" customFormat="false" ht="12.8" hidden="false" customHeight="false" outlineLevel="0" collapsed="false">
      <c r="A13677" s="71" t="s">
        <v>50</v>
      </c>
      <c r="B13677" s="74" t="s">
        <v>679</v>
      </c>
      <c r="C13677" s="74" t="n">
        <v>2011</v>
      </c>
      <c r="D13677" s="74" t="s">
        <v>674</v>
      </c>
      <c r="E13677" s="75" t="n">
        <v>83835.2275024845</v>
      </c>
    </row>
    <row r="13678" customFormat="false" ht="12.8" hidden="false" customHeight="false" outlineLevel="0" collapsed="false">
      <c r="A13678" s="71" t="s">
        <v>50</v>
      </c>
      <c r="B13678" s="74" t="s">
        <v>679</v>
      </c>
      <c r="C13678" s="74" t="n">
        <v>2011</v>
      </c>
      <c r="D13678" s="74" t="s">
        <v>675</v>
      </c>
      <c r="E13678" s="75" t="n">
        <v>82252.4812694893</v>
      </c>
    </row>
    <row r="13679" customFormat="false" ht="12.8" hidden="false" customHeight="false" outlineLevel="0" collapsed="false">
      <c r="A13679" s="71" t="s">
        <v>50</v>
      </c>
      <c r="B13679" s="74" t="s">
        <v>679</v>
      </c>
      <c r="C13679" s="74" t="n">
        <v>2011</v>
      </c>
      <c r="D13679" s="74" t="s">
        <v>676</v>
      </c>
      <c r="E13679" s="75" t="n">
        <v>81078.7871744492</v>
      </c>
    </row>
    <row r="13680" customFormat="false" ht="12.8" hidden="false" customHeight="false" outlineLevel="0" collapsed="false">
      <c r="A13680" s="71" t="s">
        <v>50</v>
      </c>
      <c r="B13680" s="74" t="s">
        <v>679</v>
      </c>
      <c r="C13680" s="74" t="n">
        <v>2011</v>
      </c>
      <c r="D13680" s="74" t="s">
        <v>677</v>
      </c>
      <c r="E13680" s="75" t="n">
        <v>81504.8160783782</v>
      </c>
    </row>
    <row r="13681" customFormat="false" ht="12.8" hidden="false" customHeight="false" outlineLevel="0" collapsed="false">
      <c r="A13681" s="71" t="s">
        <v>50</v>
      </c>
      <c r="B13681" s="74" t="s">
        <v>679</v>
      </c>
      <c r="C13681" s="76" t="n">
        <v>2011</v>
      </c>
      <c r="D13681" s="76" t="s">
        <v>678</v>
      </c>
      <c r="E13681" s="77" t="n">
        <v>86242.0257584025</v>
      </c>
    </row>
    <row r="13682" customFormat="false" ht="12.8" hidden="false" customHeight="false" outlineLevel="0" collapsed="false">
      <c r="A13682" s="71" t="s">
        <v>50</v>
      </c>
      <c r="B13682" s="74" t="s">
        <v>679</v>
      </c>
      <c r="C13682" s="72" t="n">
        <v>2012</v>
      </c>
      <c r="D13682" s="72" t="s">
        <v>667</v>
      </c>
      <c r="E13682" s="73" t="n">
        <v>79008.5422001053</v>
      </c>
    </row>
    <row r="13683" customFormat="false" ht="12.8" hidden="false" customHeight="false" outlineLevel="0" collapsed="false">
      <c r="A13683" s="71" t="s">
        <v>50</v>
      </c>
      <c r="B13683" s="74" t="s">
        <v>679</v>
      </c>
      <c r="C13683" s="74" t="n">
        <v>2012</v>
      </c>
      <c r="D13683" s="74" t="s">
        <v>668</v>
      </c>
      <c r="E13683" s="75" t="n">
        <v>72606.5838061939</v>
      </c>
    </row>
    <row r="13684" customFormat="false" ht="12.8" hidden="false" customHeight="false" outlineLevel="0" collapsed="false">
      <c r="A13684" s="71" t="s">
        <v>50</v>
      </c>
      <c r="B13684" s="74" t="s">
        <v>679</v>
      </c>
      <c r="C13684" s="74" t="n">
        <v>2012</v>
      </c>
      <c r="D13684" s="74" t="s">
        <v>669</v>
      </c>
      <c r="E13684" s="75" t="n">
        <v>78635.2131303052</v>
      </c>
    </row>
    <row r="13685" customFormat="false" ht="12.8" hidden="false" customHeight="false" outlineLevel="0" collapsed="false">
      <c r="A13685" s="71" t="s">
        <v>50</v>
      </c>
      <c r="B13685" s="74" t="s">
        <v>679</v>
      </c>
      <c r="C13685" s="74" t="n">
        <v>2012</v>
      </c>
      <c r="D13685" s="74" t="s">
        <v>670</v>
      </c>
      <c r="E13685" s="75" t="n">
        <v>72249.1491271265</v>
      </c>
    </row>
    <row r="13686" customFormat="false" ht="12.8" hidden="false" customHeight="false" outlineLevel="0" collapsed="false">
      <c r="A13686" s="71" t="s">
        <v>50</v>
      </c>
      <c r="B13686" s="74" t="s">
        <v>679</v>
      </c>
      <c r="C13686" s="74" t="n">
        <v>2012</v>
      </c>
      <c r="D13686" s="74" t="s">
        <v>671</v>
      </c>
      <c r="E13686" s="75" t="n">
        <v>84744.1745862569</v>
      </c>
    </row>
    <row r="13687" customFormat="false" ht="12.8" hidden="false" customHeight="false" outlineLevel="0" collapsed="false">
      <c r="A13687" s="71" t="s">
        <v>50</v>
      </c>
      <c r="B13687" s="74" t="s">
        <v>679</v>
      </c>
      <c r="C13687" s="74" t="n">
        <v>2012</v>
      </c>
      <c r="D13687" s="74" t="s">
        <v>672</v>
      </c>
      <c r="E13687" s="75" t="n">
        <v>79509.5646811033</v>
      </c>
    </row>
    <row r="13688" customFormat="false" ht="12.8" hidden="false" customHeight="false" outlineLevel="0" collapsed="false">
      <c r="A13688" s="71" t="s">
        <v>50</v>
      </c>
      <c r="B13688" s="74" t="s">
        <v>679</v>
      </c>
      <c r="C13688" s="74" t="n">
        <v>2012</v>
      </c>
      <c r="D13688" s="74" t="s">
        <v>673</v>
      </c>
      <c r="E13688" s="75" t="n">
        <v>83160.8437956273</v>
      </c>
    </row>
    <row r="13689" customFormat="false" ht="12.8" hidden="false" customHeight="false" outlineLevel="0" collapsed="false">
      <c r="A13689" s="71" t="s">
        <v>50</v>
      </c>
      <c r="B13689" s="74" t="s">
        <v>679</v>
      </c>
      <c r="C13689" s="74" t="n">
        <v>2012</v>
      </c>
      <c r="D13689" s="74" t="s">
        <v>674</v>
      </c>
      <c r="E13689" s="75" t="n">
        <v>88052.3233965642</v>
      </c>
    </row>
    <row r="13690" customFormat="false" ht="12.8" hidden="false" customHeight="false" outlineLevel="0" collapsed="false">
      <c r="A13690" s="71" t="s">
        <v>50</v>
      </c>
      <c r="B13690" s="74" t="s">
        <v>679</v>
      </c>
      <c r="C13690" s="74" t="n">
        <v>2012</v>
      </c>
      <c r="D13690" s="74" t="s">
        <v>675</v>
      </c>
      <c r="E13690" s="75" t="n">
        <v>83791.927979433</v>
      </c>
    </row>
    <row r="13691" customFormat="false" ht="12.8" hidden="false" customHeight="false" outlineLevel="0" collapsed="false">
      <c r="A13691" s="71" t="s">
        <v>50</v>
      </c>
      <c r="B13691" s="74" t="s">
        <v>679</v>
      </c>
      <c r="C13691" s="74" t="n">
        <v>2012</v>
      </c>
      <c r="D13691" s="74" t="s">
        <v>676</v>
      </c>
      <c r="E13691" s="75" t="n">
        <v>100566.526771836</v>
      </c>
    </row>
    <row r="13692" customFormat="false" ht="12.8" hidden="false" customHeight="false" outlineLevel="0" collapsed="false">
      <c r="A13692" s="71" t="s">
        <v>50</v>
      </c>
      <c r="B13692" s="74" t="s">
        <v>679</v>
      </c>
      <c r="C13692" s="74" t="n">
        <v>2012</v>
      </c>
      <c r="D13692" s="74" t="s">
        <v>677</v>
      </c>
      <c r="E13692" s="75" t="n">
        <v>106413.890358093</v>
      </c>
    </row>
    <row r="13693" customFormat="false" ht="12.8" hidden="false" customHeight="false" outlineLevel="0" collapsed="false">
      <c r="A13693" s="71" t="s">
        <v>50</v>
      </c>
      <c r="B13693" s="74" t="s">
        <v>679</v>
      </c>
      <c r="C13693" s="76" t="n">
        <v>2012</v>
      </c>
      <c r="D13693" s="76" t="s">
        <v>678</v>
      </c>
      <c r="E13693" s="77" t="n">
        <v>99817.231439874</v>
      </c>
    </row>
    <row r="13694" customFormat="false" ht="12.8" hidden="false" customHeight="false" outlineLevel="0" collapsed="false">
      <c r="A13694" s="71" t="s">
        <v>50</v>
      </c>
      <c r="B13694" s="74" t="s">
        <v>679</v>
      </c>
      <c r="C13694" s="72" t="n">
        <v>2013</v>
      </c>
      <c r="D13694" s="72" t="s">
        <v>667</v>
      </c>
      <c r="E13694" s="73" t="n">
        <v>103220.176</v>
      </c>
    </row>
    <row r="13695" customFormat="false" ht="12.8" hidden="false" customHeight="false" outlineLevel="0" collapsed="false">
      <c r="A13695" s="71" t="s">
        <v>50</v>
      </c>
      <c r="B13695" s="74" t="s">
        <v>679</v>
      </c>
      <c r="C13695" s="74" t="n">
        <v>2013</v>
      </c>
      <c r="D13695" s="74" t="s">
        <v>668</v>
      </c>
      <c r="E13695" s="75" t="n">
        <v>84638.831</v>
      </c>
    </row>
    <row r="13696" customFormat="false" ht="12.8" hidden="false" customHeight="false" outlineLevel="0" collapsed="false">
      <c r="A13696" s="71" t="s">
        <v>50</v>
      </c>
      <c r="B13696" s="74" t="s">
        <v>679</v>
      </c>
      <c r="C13696" s="74" t="n">
        <v>2013</v>
      </c>
      <c r="D13696" s="74" t="s">
        <v>669</v>
      </c>
      <c r="E13696" s="75" t="n">
        <v>85844.838</v>
      </c>
    </row>
    <row r="13697" customFormat="false" ht="12.8" hidden="false" customHeight="false" outlineLevel="0" collapsed="false">
      <c r="A13697" s="71" t="s">
        <v>50</v>
      </c>
      <c r="B13697" s="74" t="s">
        <v>679</v>
      </c>
      <c r="C13697" s="74" t="n">
        <v>2013</v>
      </c>
      <c r="D13697" s="74" t="s">
        <v>670</v>
      </c>
      <c r="E13697" s="75" t="n">
        <v>87451.922</v>
      </c>
    </row>
    <row r="13698" customFormat="false" ht="12.8" hidden="false" customHeight="false" outlineLevel="0" collapsed="false">
      <c r="A13698" s="71" t="s">
        <v>50</v>
      </c>
      <c r="B13698" s="74" t="s">
        <v>679</v>
      </c>
      <c r="C13698" s="74" t="n">
        <v>2013</v>
      </c>
      <c r="D13698" s="74" t="s">
        <v>671</v>
      </c>
      <c r="E13698" s="75" t="n">
        <v>95740.425</v>
      </c>
    </row>
    <row r="13699" customFormat="false" ht="12.8" hidden="false" customHeight="false" outlineLevel="0" collapsed="false">
      <c r="A13699" s="71" t="s">
        <v>50</v>
      </c>
      <c r="B13699" s="74" t="s">
        <v>679</v>
      </c>
      <c r="C13699" s="74" t="n">
        <v>2013</v>
      </c>
      <c r="D13699" s="74" t="s">
        <v>672</v>
      </c>
      <c r="E13699" s="75" t="n">
        <v>92239.645</v>
      </c>
    </row>
    <row r="13700" customFormat="false" ht="12.8" hidden="false" customHeight="false" outlineLevel="0" collapsed="false">
      <c r="A13700" s="71" t="s">
        <v>50</v>
      </c>
      <c r="B13700" s="74" t="s">
        <v>679</v>
      </c>
      <c r="C13700" s="74" t="n">
        <v>2013</v>
      </c>
      <c r="D13700" s="74" t="s">
        <v>673</v>
      </c>
      <c r="E13700" s="75" t="n">
        <v>91248.175</v>
      </c>
    </row>
    <row r="13701" customFormat="false" ht="12.8" hidden="false" customHeight="false" outlineLevel="0" collapsed="false">
      <c r="A13701" s="71" t="s">
        <v>50</v>
      </c>
      <c r="B13701" s="74" t="s">
        <v>679</v>
      </c>
      <c r="C13701" s="74" t="n">
        <v>2013</v>
      </c>
      <c r="D13701" s="74" t="s">
        <v>674</v>
      </c>
      <c r="E13701" s="75" t="n">
        <v>92527.128</v>
      </c>
    </row>
    <row r="13702" customFormat="false" ht="12.8" hidden="false" customHeight="false" outlineLevel="0" collapsed="false">
      <c r="A13702" s="71" t="s">
        <v>50</v>
      </c>
      <c r="B13702" s="74" t="s">
        <v>679</v>
      </c>
      <c r="C13702" s="74" t="n">
        <v>2013</v>
      </c>
      <c r="D13702" s="74" t="s">
        <v>675</v>
      </c>
      <c r="E13702" s="75" t="n">
        <v>91872.381</v>
      </c>
    </row>
    <row r="13703" customFormat="false" ht="12.8" hidden="false" customHeight="false" outlineLevel="0" collapsed="false">
      <c r="A13703" s="71" t="s">
        <v>50</v>
      </c>
      <c r="B13703" s="74" t="s">
        <v>679</v>
      </c>
      <c r="C13703" s="74" t="n">
        <v>2013</v>
      </c>
      <c r="D13703" s="74" t="s">
        <v>676</v>
      </c>
      <c r="E13703" s="75" t="n">
        <v>100824.731</v>
      </c>
    </row>
    <row r="13704" customFormat="false" ht="12.8" hidden="false" customHeight="false" outlineLevel="0" collapsed="false">
      <c r="A13704" s="71" t="s">
        <v>50</v>
      </c>
      <c r="B13704" s="74" t="s">
        <v>679</v>
      </c>
      <c r="C13704" s="74" t="n">
        <v>2013</v>
      </c>
      <c r="D13704" s="74" t="s">
        <v>677</v>
      </c>
      <c r="E13704" s="75" t="n">
        <v>96946.702</v>
      </c>
    </row>
    <row r="13705" customFormat="false" ht="12.8" hidden="false" customHeight="false" outlineLevel="0" collapsed="false">
      <c r="A13705" s="71" t="s">
        <v>50</v>
      </c>
      <c r="B13705" s="74" t="s">
        <v>679</v>
      </c>
      <c r="C13705" s="76" t="n">
        <v>2013</v>
      </c>
      <c r="D13705" s="76" t="s">
        <v>678</v>
      </c>
      <c r="E13705" s="77" t="n">
        <v>95085.445</v>
      </c>
    </row>
    <row r="13706" customFormat="false" ht="12.8" hidden="false" customHeight="false" outlineLevel="0" collapsed="false">
      <c r="A13706" s="71" t="s">
        <v>50</v>
      </c>
      <c r="B13706" s="74" t="s">
        <v>679</v>
      </c>
      <c r="C13706" s="72" t="n">
        <v>2014</v>
      </c>
      <c r="D13706" s="72" t="s">
        <v>667</v>
      </c>
      <c r="E13706" s="73" t="n">
        <v>95155.538</v>
      </c>
    </row>
    <row r="13707" customFormat="false" ht="12.8" hidden="false" customHeight="false" outlineLevel="0" collapsed="false">
      <c r="A13707" s="71" t="s">
        <v>50</v>
      </c>
      <c r="B13707" s="74" t="s">
        <v>679</v>
      </c>
      <c r="C13707" s="74" t="n">
        <v>2014</v>
      </c>
      <c r="D13707" s="74" t="s">
        <v>668</v>
      </c>
      <c r="E13707" s="75" t="n">
        <v>91717.471</v>
      </c>
    </row>
    <row r="13708" customFormat="false" ht="12.8" hidden="false" customHeight="false" outlineLevel="0" collapsed="false">
      <c r="A13708" s="71" t="s">
        <v>50</v>
      </c>
      <c r="B13708" s="74" t="s">
        <v>679</v>
      </c>
      <c r="C13708" s="74" t="n">
        <v>2014</v>
      </c>
      <c r="D13708" s="74" t="s">
        <v>669</v>
      </c>
      <c r="E13708" s="75" t="n">
        <v>83445.627</v>
      </c>
    </row>
    <row r="13709" customFormat="false" ht="12.8" hidden="false" customHeight="false" outlineLevel="0" collapsed="false">
      <c r="A13709" s="71" t="s">
        <v>50</v>
      </c>
      <c r="B13709" s="74" t="s">
        <v>679</v>
      </c>
      <c r="C13709" s="74" t="n">
        <v>2014</v>
      </c>
      <c r="D13709" s="74" t="s">
        <v>670</v>
      </c>
      <c r="E13709" s="75" t="n">
        <v>87755.584</v>
      </c>
    </row>
    <row r="13710" customFormat="false" ht="12.8" hidden="false" customHeight="false" outlineLevel="0" collapsed="false">
      <c r="A13710" s="71" t="s">
        <v>50</v>
      </c>
      <c r="B13710" s="74" t="s">
        <v>679</v>
      </c>
      <c r="C13710" s="74" t="n">
        <v>2014</v>
      </c>
      <c r="D13710" s="74" t="s">
        <v>671</v>
      </c>
      <c r="E13710" s="75" t="n">
        <v>90839.674</v>
      </c>
    </row>
    <row r="13711" customFormat="false" ht="12.8" hidden="false" customHeight="false" outlineLevel="0" collapsed="false">
      <c r="A13711" s="71" t="s">
        <v>50</v>
      </c>
      <c r="B13711" s="74" t="s">
        <v>679</v>
      </c>
      <c r="C13711" s="74" t="n">
        <v>2014</v>
      </c>
      <c r="D13711" s="74" t="s">
        <v>672</v>
      </c>
      <c r="E13711" s="75" t="n">
        <v>87094.448</v>
      </c>
    </row>
    <row r="13712" customFormat="false" ht="12.8" hidden="false" customHeight="false" outlineLevel="0" collapsed="false">
      <c r="A13712" s="71" t="s">
        <v>50</v>
      </c>
      <c r="B13712" s="74" t="s">
        <v>679</v>
      </c>
      <c r="C13712" s="74" t="n">
        <v>2014</v>
      </c>
      <c r="D13712" s="74" t="s">
        <v>673</v>
      </c>
      <c r="E13712" s="75" t="n">
        <v>98654.305</v>
      </c>
    </row>
    <row r="13713" customFormat="false" ht="12.8" hidden="false" customHeight="false" outlineLevel="0" collapsed="false">
      <c r="A13713" s="71" t="s">
        <v>50</v>
      </c>
      <c r="B13713" s="74" t="s">
        <v>679</v>
      </c>
      <c r="C13713" s="74" t="n">
        <v>2014</v>
      </c>
      <c r="D13713" s="74" t="s">
        <v>674</v>
      </c>
      <c r="E13713" s="75" t="n">
        <v>103785.144</v>
      </c>
    </row>
    <row r="13714" customFormat="false" ht="12.8" hidden="false" customHeight="false" outlineLevel="0" collapsed="false">
      <c r="A13714" s="71" t="s">
        <v>50</v>
      </c>
      <c r="B13714" s="74" t="s">
        <v>679</v>
      </c>
      <c r="C13714" s="74" t="n">
        <v>2014</v>
      </c>
      <c r="D13714" s="74" t="s">
        <v>675</v>
      </c>
      <c r="E13714" s="75" t="n">
        <v>108206.815</v>
      </c>
    </row>
    <row r="13715" customFormat="false" ht="12.8" hidden="false" customHeight="false" outlineLevel="0" collapsed="false">
      <c r="A13715" s="71" t="s">
        <v>50</v>
      </c>
      <c r="B13715" s="74" t="s">
        <v>679</v>
      </c>
      <c r="C13715" s="74" t="n">
        <v>2014</v>
      </c>
      <c r="D13715" s="74" t="s">
        <v>676</v>
      </c>
      <c r="E13715" s="75" t="n">
        <v>112777.426</v>
      </c>
    </row>
    <row r="13716" customFormat="false" ht="12.8" hidden="false" customHeight="false" outlineLevel="0" collapsed="false">
      <c r="A13716" s="71" t="s">
        <v>50</v>
      </c>
      <c r="B13716" s="74" t="s">
        <v>679</v>
      </c>
      <c r="C13716" s="74" t="n">
        <v>2014</v>
      </c>
      <c r="D13716" s="74" t="s">
        <v>677</v>
      </c>
      <c r="E13716" s="75" t="n">
        <v>102183.993</v>
      </c>
    </row>
    <row r="13717" customFormat="false" ht="12.8" hidden="false" customHeight="false" outlineLevel="0" collapsed="false">
      <c r="A13717" s="71" t="s">
        <v>50</v>
      </c>
      <c r="B13717" s="74" t="s">
        <v>679</v>
      </c>
      <c r="C13717" s="76" t="n">
        <v>2014</v>
      </c>
      <c r="D13717" s="76" t="s">
        <v>678</v>
      </c>
      <c r="E13717" s="77" t="n">
        <v>102554.161</v>
      </c>
    </row>
    <row r="13718" customFormat="false" ht="12.8" hidden="false" customHeight="false" outlineLevel="0" collapsed="false">
      <c r="A13718" s="71" t="s">
        <v>50</v>
      </c>
      <c r="B13718" s="74" t="s">
        <v>679</v>
      </c>
      <c r="C13718" s="72" t="n">
        <v>2015</v>
      </c>
      <c r="D13718" s="72" t="s">
        <v>667</v>
      </c>
      <c r="E13718" s="73" t="n">
        <v>97731.7039898613</v>
      </c>
    </row>
    <row r="13719" customFormat="false" ht="12.8" hidden="false" customHeight="false" outlineLevel="0" collapsed="false">
      <c r="A13719" s="71" t="s">
        <v>50</v>
      </c>
      <c r="B13719" s="74" t="s">
        <v>679</v>
      </c>
      <c r="C13719" s="74" t="n">
        <v>2015</v>
      </c>
      <c r="D13719" s="74" t="s">
        <v>668</v>
      </c>
      <c r="E13719" s="75" t="n">
        <v>80959.011</v>
      </c>
    </row>
    <row r="13720" customFormat="false" ht="12.8" hidden="false" customHeight="false" outlineLevel="0" collapsed="false">
      <c r="A13720" s="71" t="s">
        <v>50</v>
      </c>
      <c r="B13720" s="74" t="s">
        <v>679</v>
      </c>
      <c r="C13720" s="74" t="n">
        <v>2015</v>
      </c>
      <c r="D13720" s="74" t="s">
        <v>669</v>
      </c>
      <c r="E13720" s="75" t="n">
        <v>88313.6561106968</v>
      </c>
    </row>
    <row r="13721" customFormat="false" ht="12.8" hidden="false" customHeight="false" outlineLevel="0" collapsed="false">
      <c r="A13721" s="71" t="s">
        <v>50</v>
      </c>
      <c r="B13721" s="74" t="s">
        <v>679</v>
      </c>
      <c r="C13721" s="74" t="n">
        <v>2015</v>
      </c>
      <c r="D13721" s="74" t="s">
        <v>670</v>
      </c>
      <c r="E13721" s="75" t="n">
        <v>82162.529</v>
      </c>
    </row>
    <row r="13722" customFormat="false" ht="12.8" hidden="false" customHeight="false" outlineLevel="0" collapsed="false">
      <c r="A13722" s="71" t="s">
        <v>50</v>
      </c>
      <c r="B13722" s="74" t="s">
        <v>679</v>
      </c>
      <c r="C13722" s="74" t="n">
        <v>2015</v>
      </c>
      <c r="D13722" s="74" t="s">
        <v>671</v>
      </c>
      <c r="E13722" s="75" t="n">
        <v>86313.926</v>
      </c>
    </row>
    <row r="13723" customFormat="false" ht="12.8" hidden="false" customHeight="false" outlineLevel="0" collapsed="false">
      <c r="A13723" s="71" t="s">
        <v>50</v>
      </c>
      <c r="B13723" s="74" t="s">
        <v>679</v>
      </c>
      <c r="C13723" s="74" t="n">
        <v>2015</v>
      </c>
      <c r="D13723" s="74" t="s">
        <v>672</v>
      </c>
      <c r="E13723" s="75" t="n">
        <v>89013.19</v>
      </c>
    </row>
    <row r="13724" customFormat="false" ht="12.8" hidden="false" customHeight="false" outlineLevel="0" collapsed="false">
      <c r="A13724" s="71" t="s">
        <v>50</v>
      </c>
      <c r="B13724" s="74" t="s">
        <v>679</v>
      </c>
      <c r="C13724" s="74" t="n">
        <v>2015</v>
      </c>
      <c r="D13724" s="74" t="s">
        <v>673</v>
      </c>
      <c r="E13724" s="75" t="n">
        <v>94137.7384563056</v>
      </c>
    </row>
    <row r="13725" customFormat="false" ht="12.8" hidden="false" customHeight="false" outlineLevel="0" collapsed="false">
      <c r="A13725" s="71" t="s">
        <v>50</v>
      </c>
      <c r="B13725" s="74" t="s">
        <v>679</v>
      </c>
      <c r="C13725" s="74" t="n">
        <v>2015</v>
      </c>
      <c r="D13725" s="74" t="s">
        <v>674</v>
      </c>
      <c r="E13725" s="75" t="n">
        <v>90540.3774462978</v>
      </c>
    </row>
    <row r="13726" customFormat="false" ht="12.8" hidden="false" customHeight="false" outlineLevel="0" collapsed="false">
      <c r="A13726" s="71" t="s">
        <v>50</v>
      </c>
      <c r="B13726" s="74" t="s">
        <v>679</v>
      </c>
      <c r="C13726" s="74" t="n">
        <v>2015</v>
      </c>
      <c r="D13726" s="74" t="s">
        <v>675</v>
      </c>
      <c r="E13726" s="75" t="n">
        <v>93653.3630435854</v>
      </c>
    </row>
    <row r="13727" customFormat="false" ht="12.8" hidden="false" customHeight="false" outlineLevel="0" collapsed="false">
      <c r="A13727" s="71" t="s">
        <v>50</v>
      </c>
      <c r="B13727" s="74" t="s">
        <v>679</v>
      </c>
      <c r="C13727" s="74" t="n">
        <v>2015</v>
      </c>
      <c r="D13727" s="74" t="s">
        <v>676</v>
      </c>
      <c r="E13727" s="75" t="n">
        <v>96312.9543609141</v>
      </c>
    </row>
    <row r="13728" customFormat="false" ht="12.8" hidden="false" customHeight="false" outlineLevel="0" collapsed="false">
      <c r="A13728" s="71" t="s">
        <v>50</v>
      </c>
      <c r="B13728" s="74" t="s">
        <v>679</v>
      </c>
      <c r="C13728" s="74" t="n">
        <v>2015</v>
      </c>
      <c r="D13728" s="74" t="s">
        <v>677</v>
      </c>
      <c r="E13728" s="75" t="n">
        <v>87201.1243858146</v>
      </c>
    </row>
    <row r="13729" customFormat="false" ht="12.8" hidden="false" customHeight="false" outlineLevel="0" collapsed="false">
      <c r="A13729" s="71" t="s">
        <v>50</v>
      </c>
      <c r="B13729" s="74" t="s">
        <v>679</v>
      </c>
      <c r="C13729" s="76" t="n">
        <v>2015</v>
      </c>
      <c r="D13729" s="76" t="s">
        <v>678</v>
      </c>
      <c r="E13729" s="77" t="n">
        <v>90312.5666711146</v>
      </c>
    </row>
    <row r="13730" customFormat="false" ht="12.8" hidden="false" customHeight="false" outlineLevel="0" collapsed="false">
      <c r="A13730" s="71" t="s">
        <v>50</v>
      </c>
      <c r="B13730" s="74" t="s">
        <v>679</v>
      </c>
      <c r="C13730" s="72" t="n">
        <v>2016</v>
      </c>
      <c r="D13730" s="72" t="s">
        <v>667</v>
      </c>
      <c r="E13730" s="73" t="n">
        <v>81660.014</v>
      </c>
    </row>
    <row r="13731" customFormat="false" ht="12.8" hidden="false" customHeight="false" outlineLevel="0" collapsed="false">
      <c r="A13731" s="71" t="s">
        <v>50</v>
      </c>
      <c r="B13731" s="74" t="s">
        <v>679</v>
      </c>
      <c r="C13731" s="74" t="n">
        <v>2016</v>
      </c>
      <c r="D13731" s="74" t="s">
        <v>668</v>
      </c>
      <c r="E13731" s="75" t="n">
        <v>80368.852</v>
      </c>
    </row>
    <row r="13732" customFormat="false" ht="12.8" hidden="false" customHeight="false" outlineLevel="0" collapsed="false">
      <c r="A13732" s="71" t="s">
        <v>50</v>
      </c>
      <c r="B13732" s="74" t="s">
        <v>679</v>
      </c>
      <c r="C13732" s="74" t="n">
        <v>2016</v>
      </c>
      <c r="D13732" s="74" t="s">
        <v>669</v>
      </c>
      <c r="E13732" s="75" t="n">
        <v>84836.457</v>
      </c>
    </row>
    <row r="13733" customFormat="false" ht="12.8" hidden="false" customHeight="false" outlineLevel="0" collapsed="false">
      <c r="A13733" s="71" t="s">
        <v>50</v>
      </c>
      <c r="B13733" s="74" t="s">
        <v>679</v>
      </c>
      <c r="C13733" s="74" t="n">
        <v>2016</v>
      </c>
      <c r="D13733" s="74" t="s">
        <v>670</v>
      </c>
      <c r="E13733" s="75" t="n">
        <v>80666.979</v>
      </c>
    </row>
    <row r="13734" customFormat="false" ht="12.8" hidden="false" customHeight="false" outlineLevel="0" collapsed="false">
      <c r="A13734" s="71" t="s">
        <v>50</v>
      </c>
      <c r="B13734" s="74" t="s">
        <v>679</v>
      </c>
      <c r="C13734" s="74" t="n">
        <v>2016</v>
      </c>
      <c r="D13734" s="74" t="s">
        <v>671</v>
      </c>
      <c r="E13734" s="75" t="n">
        <v>83966.693</v>
      </c>
    </row>
    <row r="13735" customFormat="false" ht="12.8" hidden="false" customHeight="false" outlineLevel="0" collapsed="false">
      <c r="A13735" s="71" t="s">
        <v>50</v>
      </c>
      <c r="B13735" s="74" t="s">
        <v>679</v>
      </c>
      <c r="C13735" s="74" t="n">
        <v>2016</v>
      </c>
      <c r="D13735" s="74" t="s">
        <v>672</v>
      </c>
      <c r="E13735" s="75" t="n">
        <v>86909.921</v>
      </c>
    </row>
    <row r="13736" customFormat="false" ht="12.8" hidden="false" customHeight="false" outlineLevel="0" collapsed="false">
      <c r="A13736" s="71" t="s">
        <v>50</v>
      </c>
      <c r="B13736" s="74" t="s">
        <v>679</v>
      </c>
      <c r="C13736" s="74" t="n">
        <v>2016</v>
      </c>
      <c r="D13736" s="74" t="s">
        <v>673</v>
      </c>
      <c r="E13736" s="75" t="n">
        <v>86785.933</v>
      </c>
    </row>
    <row r="13737" customFormat="false" ht="12.8" hidden="false" customHeight="false" outlineLevel="0" collapsed="false">
      <c r="A13737" s="71" t="s">
        <v>50</v>
      </c>
      <c r="B13737" s="74" t="s">
        <v>679</v>
      </c>
      <c r="C13737" s="74" t="n">
        <v>2016</v>
      </c>
      <c r="D13737" s="74" t="s">
        <v>674</v>
      </c>
      <c r="E13737" s="75" t="n">
        <v>92879.686</v>
      </c>
    </row>
    <row r="13738" customFormat="false" ht="12.8" hidden="false" customHeight="false" outlineLevel="0" collapsed="false">
      <c r="A13738" s="71" t="s">
        <v>50</v>
      </c>
      <c r="B13738" s="74" t="s">
        <v>679</v>
      </c>
      <c r="C13738" s="74" t="n">
        <v>2016</v>
      </c>
      <c r="D13738" s="74" t="s">
        <v>675</v>
      </c>
      <c r="E13738" s="75" t="n">
        <v>89652</v>
      </c>
    </row>
    <row r="13739" customFormat="false" ht="12.8" hidden="false" customHeight="false" outlineLevel="0" collapsed="false">
      <c r="A13739" s="71" t="s">
        <v>50</v>
      </c>
      <c r="B13739" s="74" t="s">
        <v>679</v>
      </c>
      <c r="C13739" s="74" t="n">
        <v>2016</v>
      </c>
      <c r="D13739" s="74" t="s">
        <v>676</v>
      </c>
      <c r="E13739" s="75" t="n">
        <v>86997.568</v>
      </c>
    </row>
    <row r="13740" customFormat="false" ht="12.8" hidden="false" customHeight="false" outlineLevel="0" collapsed="false">
      <c r="A13740" s="71" t="s">
        <v>50</v>
      </c>
      <c r="B13740" s="74" t="s">
        <v>679</v>
      </c>
      <c r="C13740" s="74" t="n">
        <v>2016</v>
      </c>
      <c r="D13740" s="74" t="s">
        <v>677</v>
      </c>
      <c r="E13740" s="75" t="n">
        <v>87508.357</v>
      </c>
    </row>
    <row r="13741" customFormat="false" ht="12.8" hidden="false" customHeight="false" outlineLevel="0" collapsed="false">
      <c r="A13741" s="71" t="s">
        <v>50</v>
      </c>
      <c r="B13741" s="74" t="s">
        <v>679</v>
      </c>
      <c r="C13741" s="76" t="n">
        <v>2016</v>
      </c>
      <c r="D13741" s="76" t="s">
        <v>678</v>
      </c>
      <c r="E13741" s="77" t="n">
        <v>89503.437</v>
      </c>
    </row>
    <row r="13742" customFormat="false" ht="12.8" hidden="false" customHeight="false" outlineLevel="0" collapsed="false">
      <c r="A13742" s="71" t="s">
        <v>50</v>
      </c>
      <c r="B13742" s="74" t="s">
        <v>679</v>
      </c>
      <c r="C13742" s="72" t="n">
        <v>2017</v>
      </c>
      <c r="D13742" s="72" t="s">
        <v>667</v>
      </c>
      <c r="E13742" s="73" t="n">
        <v>82110.1216122107</v>
      </c>
    </row>
    <row r="13743" customFormat="false" ht="12.8" hidden="false" customHeight="false" outlineLevel="0" collapsed="false">
      <c r="A13743" s="71" t="s">
        <v>50</v>
      </c>
      <c r="B13743" s="74" t="s">
        <v>679</v>
      </c>
      <c r="C13743" s="74" t="n">
        <v>2017</v>
      </c>
      <c r="D13743" s="74" t="s">
        <v>668</v>
      </c>
      <c r="E13743" s="75" t="n">
        <v>73534.8384897686</v>
      </c>
    </row>
    <row r="13744" customFormat="false" ht="12.8" hidden="false" customHeight="false" outlineLevel="0" collapsed="false">
      <c r="A13744" s="71" t="s">
        <v>50</v>
      </c>
      <c r="B13744" s="74" t="s">
        <v>679</v>
      </c>
      <c r="C13744" s="74" t="n">
        <v>2017</v>
      </c>
      <c r="D13744" s="74" t="s">
        <v>669</v>
      </c>
      <c r="E13744" s="75" t="n">
        <v>81262.3575305826</v>
      </c>
    </row>
    <row r="13745" customFormat="false" ht="12.8" hidden="false" customHeight="false" outlineLevel="0" collapsed="false">
      <c r="A13745" s="71" t="s">
        <v>50</v>
      </c>
      <c r="B13745" s="74" t="s">
        <v>679</v>
      </c>
      <c r="C13745" s="74" t="n">
        <v>2017</v>
      </c>
      <c r="D13745" s="74" t="s">
        <v>670</v>
      </c>
      <c r="E13745" s="75" t="n">
        <v>71091.964857095</v>
      </c>
    </row>
    <row r="13746" customFormat="false" ht="12.8" hidden="false" customHeight="false" outlineLevel="0" collapsed="false">
      <c r="A13746" s="71" t="s">
        <v>50</v>
      </c>
      <c r="B13746" s="74" t="s">
        <v>679</v>
      </c>
      <c r="C13746" s="74" t="n">
        <v>2017</v>
      </c>
      <c r="D13746" s="74" t="s">
        <v>671</v>
      </c>
      <c r="E13746" s="75" t="n">
        <v>83950.6315305826</v>
      </c>
    </row>
    <row r="13747" customFormat="false" ht="12.8" hidden="false" customHeight="false" outlineLevel="0" collapsed="false">
      <c r="A13747" s="71" t="s">
        <v>50</v>
      </c>
      <c r="B13747" s="74" t="s">
        <v>679</v>
      </c>
      <c r="C13747" s="74" t="n">
        <v>2017</v>
      </c>
      <c r="D13747" s="74" t="s">
        <v>672</v>
      </c>
      <c r="E13747" s="75" t="n">
        <v>83346.1384489545</v>
      </c>
    </row>
    <row r="13748" customFormat="false" ht="12.8" hidden="false" customHeight="false" outlineLevel="0" collapsed="false">
      <c r="A13748" s="71" t="s">
        <v>50</v>
      </c>
      <c r="B13748" s="74" t="s">
        <v>679</v>
      </c>
      <c r="C13748" s="74" t="n">
        <v>2017</v>
      </c>
      <c r="D13748" s="74" t="s">
        <v>673</v>
      </c>
      <c r="E13748" s="75" t="n">
        <v>84084.2025713966</v>
      </c>
    </row>
    <row r="13749" customFormat="false" ht="12.8" hidden="false" customHeight="false" outlineLevel="0" collapsed="false">
      <c r="A13749" s="71" t="s">
        <v>50</v>
      </c>
      <c r="B13749" s="74" t="s">
        <v>679</v>
      </c>
      <c r="C13749" s="74" t="n">
        <v>2017</v>
      </c>
      <c r="D13749" s="74" t="s">
        <v>674</v>
      </c>
      <c r="E13749" s="75" t="n">
        <v>91523.3555713967</v>
      </c>
    </row>
    <row r="13750" customFormat="false" ht="12.8" hidden="false" customHeight="false" outlineLevel="0" collapsed="false">
      <c r="A13750" s="71" t="s">
        <v>50</v>
      </c>
      <c r="B13750" s="74" t="s">
        <v>679</v>
      </c>
      <c r="C13750" s="74" t="n">
        <v>2017</v>
      </c>
      <c r="D13750" s="74" t="s">
        <v>675</v>
      </c>
      <c r="E13750" s="75" t="n">
        <v>87326.3896122107</v>
      </c>
    </row>
    <row r="13751" customFormat="false" ht="12.8" hidden="false" customHeight="false" outlineLevel="0" collapsed="false">
      <c r="A13751" s="71" t="s">
        <v>50</v>
      </c>
      <c r="B13751" s="74" t="s">
        <v>679</v>
      </c>
      <c r="C13751" s="74" t="n">
        <v>2017</v>
      </c>
      <c r="D13751" s="74" t="s">
        <v>676</v>
      </c>
      <c r="E13751" s="75" t="n">
        <v>90417.9555305826</v>
      </c>
    </row>
    <row r="13752" customFormat="false" ht="12.8" hidden="false" customHeight="false" outlineLevel="0" collapsed="false">
      <c r="A13752" s="71" t="s">
        <v>50</v>
      </c>
      <c r="B13752" s="74" t="s">
        <v>679</v>
      </c>
      <c r="C13752" s="74" t="n">
        <v>2017</v>
      </c>
      <c r="D13752" s="74" t="s">
        <v>677</v>
      </c>
      <c r="E13752" s="75" t="n">
        <v>87660.221514257</v>
      </c>
    </row>
    <row r="13753" customFormat="false" ht="12.8" hidden="false" customHeight="false" outlineLevel="0" collapsed="false">
      <c r="A13753" s="71" t="s">
        <v>50</v>
      </c>
      <c r="B13753" s="74" t="s">
        <v>679</v>
      </c>
      <c r="C13753" s="76" t="n">
        <v>2017</v>
      </c>
      <c r="D13753" s="76" t="s">
        <v>678</v>
      </c>
      <c r="E13753" s="77" t="n">
        <v>89005.237514257</v>
      </c>
    </row>
    <row r="13754" customFormat="false" ht="12.8" hidden="false" customHeight="false" outlineLevel="0" collapsed="false">
      <c r="A13754" s="71" t="s">
        <v>50</v>
      </c>
      <c r="B13754" s="74" t="s">
        <v>679</v>
      </c>
      <c r="C13754" s="72" t="n">
        <v>2018</v>
      </c>
      <c r="D13754" s="72" t="s">
        <v>667</v>
      </c>
      <c r="E13754" s="73" t="n">
        <v>85870.845</v>
      </c>
    </row>
    <row r="13755" customFormat="false" ht="12.8" hidden="false" customHeight="false" outlineLevel="0" collapsed="false">
      <c r="A13755" s="71" t="s">
        <v>50</v>
      </c>
      <c r="B13755" s="74" t="s">
        <v>679</v>
      </c>
      <c r="C13755" s="74" t="n">
        <v>2018</v>
      </c>
      <c r="D13755" s="74" t="s">
        <v>668</v>
      </c>
      <c r="E13755" s="75" t="n">
        <v>73909.381</v>
      </c>
    </row>
    <row r="13756" customFormat="false" ht="12.8" hidden="false" customHeight="false" outlineLevel="0" collapsed="false">
      <c r="A13756" s="71" t="s">
        <v>50</v>
      </c>
      <c r="B13756" s="74" t="s">
        <v>679</v>
      </c>
      <c r="C13756" s="74" t="n">
        <v>2018</v>
      </c>
      <c r="D13756" s="74" t="s">
        <v>669</v>
      </c>
      <c r="E13756" s="75" t="n">
        <v>81807.103</v>
      </c>
    </row>
    <row r="13757" customFormat="false" ht="12.8" hidden="false" customHeight="false" outlineLevel="0" collapsed="false">
      <c r="A13757" s="71" t="s">
        <v>50</v>
      </c>
      <c r="B13757" s="74" t="s">
        <v>679</v>
      </c>
      <c r="C13757" s="74" t="n">
        <v>2018</v>
      </c>
      <c r="D13757" s="74" t="s">
        <v>670</v>
      </c>
      <c r="E13757" s="75" t="n">
        <v>75845.033</v>
      </c>
    </row>
    <row r="13758" customFormat="false" ht="12.8" hidden="false" customHeight="false" outlineLevel="0" collapsed="false">
      <c r="A13758" s="71" t="s">
        <v>50</v>
      </c>
      <c r="B13758" s="74" t="s">
        <v>679</v>
      </c>
      <c r="C13758" s="74" t="n">
        <v>2018</v>
      </c>
      <c r="D13758" s="74" t="s">
        <v>671</v>
      </c>
      <c r="E13758" s="75" t="n">
        <v>72941.232</v>
      </c>
    </row>
    <row r="13759" customFormat="false" ht="12.8" hidden="false" customHeight="false" outlineLevel="0" collapsed="false">
      <c r="A13759" s="71" t="s">
        <v>50</v>
      </c>
      <c r="B13759" s="74" t="s">
        <v>679</v>
      </c>
      <c r="C13759" s="74" t="n">
        <v>2018</v>
      </c>
      <c r="D13759" s="74" t="s">
        <v>672</v>
      </c>
      <c r="E13759" s="75" t="n">
        <v>86794.7</v>
      </c>
    </row>
    <row r="13760" customFormat="false" ht="12.8" hidden="false" customHeight="false" outlineLevel="0" collapsed="false">
      <c r="A13760" s="71" t="s">
        <v>50</v>
      </c>
      <c r="B13760" s="74" t="s">
        <v>679</v>
      </c>
      <c r="C13760" s="74" t="n">
        <v>2018</v>
      </c>
      <c r="D13760" s="74" t="s">
        <v>673</v>
      </c>
      <c r="E13760" s="75" t="n">
        <v>87735.6</v>
      </c>
    </row>
    <row r="13761" customFormat="false" ht="12.8" hidden="false" customHeight="false" outlineLevel="0" collapsed="false">
      <c r="A13761" s="71" t="s">
        <v>50</v>
      </c>
      <c r="B13761" s="74" t="s">
        <v>679</v>
      </c>
      <c r="C13761" s="74" t="n">
        <v>2018</v>
      </c>
      <c r="D13761" s="74" t="s">
        <v>674</v>
      </c>
      <c r="E13761" s="75" t="n">
        <v>93533.3</v>
      </c>
    </row>
    <row r="13762" customFormat="false" ht="12.8" hidden="false" customHeight="false" outlineLevel="0" collapsed="false">
      <c r="A13762" s="71" t="s">
        <v>50</v>
      </c>
      <c r="B13762" s="74" t="s">
        <v>679</v>
      </c>
      <c r="C13762" s="74" t="n">
        <v>2018</v>
      </c>
      <c r="D13762" s="74" t="s">
        <v>675</v>
      </c>
      <c r="E13762" s="75" t="n">
        <v>87853.758</v>
      </c>
    </row>
    <row r="13763" customFormat="false" ht="12.8" hidden="false" customHeight="false" outlineLevel="0" collapsed="false">
      <c r="A13763" s="71" t="s">
        <v>50</v>
      </c>
      <c r="B13763" s="74" t="s">
        <v>679</v>
      </c>
      <c r="C13763" s="74" t="n">
        <v>2018</v>
      </c>
      <c r="D13763" s="74" t="s">
        <v>676</v>
      </c>
      <c r="E13763" s="75" t="n">
        <v>96004.548</v>
      </c>
    </row>
    <row r="13764" customFormat="false" ht="12.8" hidden="false" customHeight="false" outlineLevel="0" collapsed="false">
      <c r="A13764" s="71" t="s">
        <v>50</v>
      </c>
      <c r="B13764" s="74" t="s">
        <v>679</v>
      </c>
      <c r="C13764" s="74" t="n">
        <v>2018</v>
      </c>
      <c r="D13764" s="74" t="s">
        <v>677</v>
      </c>
      <c r="E13764" s="75" t="n">
        <v>90494.778</v>
      </c>
    </row>
    <row r="13765" customFormat="false" ht="12.8" hidden="false" customHeight="false" outlineLevel="0" collapsed="false">
      <c r="A13765" s="71" t="s">
        <v>50</v>
      </c>
      <c r="B13765" s="74" t="s">
        <v>679</v>
      </c>
      <c r="C13765" s="76" t="n">
        <v>2018</v>
      </c>
      <c r="D13765" s="76" t="s">
        <v>678</v>
      </c>
      <c r="E13765" s="77" t="n">
        <v>88128.377</v>
      </c>
    </row>
    <row r="13766" customFormat="false" ht="12.8" hidden="false" customHeight="false" outlineLevel="0" collapsed="false">
      <c r="A13766" s="71" t="s">
        <v>50</v>
      </c>
      <c r="B13766" s="74" t="s">
        <v>679</v>
      </c>
      <c r="C13766" s="72" t="n">
        <v>2019</v>
      </c>
      <c r="D13766" s="72" t="s">
        <v>667</v>
      </c>
      <c r="E13766" s="73" t="n">
        <v>83978.371</v>
      </c>
    </row>
    <row r="13767" customFormat="false" ht="12.8" hidden="false" customHeight="false" outlineLevel="0" collapsed="false">
      <c r="A13767" s="71" t="s">
        <v>50</v>
      </c>
      <c r="B13767" s="74" t="s">
        <v>679</v>
      </c>
      <c r="C13767" s="74" t="n">
        <v>2019</v>
      </c>
      <c r="D13767" s="74" t="s">
        <v>668</v>
      </c>
      <c r="E13767" s="75" t="n">
        <v>78120.1</v>
      </c>
    </row>
    <row r="13768" customFormat="false" ht="12.8" hidden="false" customHeight="false" outlineLevel="0" collapsed="false">
      <c r="A13768" s="71" t="s">
        <v>50</v>
      </c>
      <c r="B13768" s="74" t="s">
        <v>679</v>
      </c>
      <c r="C13768" s="74" t="n">
        <v>2019</v>
      </c>
      <c r="D13768" s="74" t="s">
        <v>669</v>
      </c>
      <c r="E13768" s="75" t="n">
        <v>74324.572</v>
      </c>
    </row>
    <row r="13769" customFormat="false" ht="12.8" hidden="false" customHeight="false" outlineLevel="0" collapsed="false">
      <c r="A13769" s="71" t="s">
        <v>50</v>
      </c>
      <c r="B13769" s="74" t="s">
        <v>679</v>
      </c>
      <c r="C13769" s="74" t="n">
        <v>2019</v>
      </c>
      <c r="D13769" s="74" t="s">
        <v>670</v>
      </c>
      <c r="E13769" s="75" t="n">
        <v>78826.634</v>
      </c>
    </row>
    <row r="13770" customFormat="false" ht="12.8" hidden="false" customHeight="false" outlineLevel="0" collapsed="false">
      <c r="A13770" s="71" t="s">
        <v>50</v>
      </c>
      <c r="B13770" s="74" t="s">
        <v>679</v>
      </c>
      <c r="C13770" s="74" t="n">
        <v>2019</v>
      </c>
      <c r="D13770" s="74" t="s">
        <v>671</v>
      </c>
      <c r="E13770" s="75" t="n">
        <v>83060.518</v>
      </c>
    </row>
    <row r="13771" customFormat="false" ht="12.8" hidden="false" customHeight="false" outlineLevel="0" collapsed="false">
      <c r="A13771" s="71" t="s">
        <v>50</v>
      </c>
      <c r="B13771" s="74" t="s">
        <v>679</v>
      </c>
      <c r="C13771" s="74" t="n">
        <v>2019</v>
      </c>
      <c r="D13771" s="74" t="s">
        <v>672</v>
      </c>
      <c r="E13771" s="75" t="n">
        <v>79585.253</v>
      </c>
    </row>
    <row r="13772" customFormat="false" ht="12.8" hidden="false" customHeight="false" outlineLevel="0" collapsed="false">
      <c r="A13772" s="71" t="s">
        <v>50</v>
      </c>
      <c r="B13772" s="74" t="s">
        <v>679</v>
      </c>
      <c r="C13772" s="74" t="n">
        <v>2019</v>
      </c>
      <c r="D13772" s="74" t="s">
        <v>673</v>
      </c>
      <c r="E13772" s="75" t="n">
        <v>90772.156</v>
      </c>
    </row>
    <row r="13773" customFormat="false" ht="12.8" hidden="false" customHeight="false" outlineLevel="0" collapsed="false">
      <c r="A13773" s="71" t="s">
        <v>50</v>
      </c>
      <c r="B13773" s="74" t="s">
        <v>679</v>
      </c>
      <c r="C13773" s="74" t="n">
        <v>2019</v>
      </c>
      <c r="D13773" s="74" t="s">
        <v>674</v>
      </c>
      <c r="E13773" s="75" t="n">
        <v>93303</v>
      </c>
    </row>
    <row r="13774" customFormat="false" ht="12.8" hidden="false" customHeight="false" outlineLevel="0" collapsed="false">
      <c r="A13774" s="71" t="s">
        <v>50</v>
      </c>
      <c r="B13774" s="74" t="s">
        <v>679</v>
      </c>
      <c r="C13774" s="74" t="n">
        <v>2019</v>
      </c>
      <c r="D13774" s="74" t="s">
        <v>675</v>
      </c>
      <c r="E13774" s="75" t="n">
        <v>86508.9</v>
      </c>
    </row>
    <row r="13775" customFormat="false" ht="12.8" hidden="false" customHeight="false" outlineLevel="0" collapsed="false">
      <c r="A13775" s="71" t="s">
        <v>50</v>
      </c>
      <c r="B13775" s="74" t="s">
        <v>679</v>
      </c>
      <c r="C13775" s="74" t="n">
        <v>2019</v>
      </c>
      <c r="D13775" s="74" t="s">
        <v>676</v>
      </c>
      <c r="E13775" s="75" t="n">
        <v>97393.25</v>
      </c>
    </row>
    <row r="13776" customFormat="false" ht="12.8" hidden="false" customHeight="false" outlineLevel="0" collapsed="false">
      <c r="A13776" s="71" t="s">
        <v>50</v>
      </c>
      <c r="B13776" s="74" t="s">
        <v>679</v>
      </c>
      <c r="C13776" s="74" t="n">
        <v>2019</v>
      </c>
      <c r="D13776" s="74" t="s">
        <v>677</v>
      </c>
      <c r="E13776" s="75" t="n">
        <v>92209.713</v>
      </c>
    </row>
    <row r="13777" customFormat="false" ht="12.8" hidden="false" customHeight="false" outlineLevel="0" collapsed="false">
      <c r="A13777" s="71" t="s">
        <v>50</v>
      </c>
      <c r="B13777" s="74" t="s">
        <v>679</v>
      </c>
      <c r="C13777" s="76" t="n">
        <v>2019</v>
      </c>
      <c r="D13777" s="76" t="s">
        <v>678</v>
      </c>
      <c r="E13777" s="77" t="n">
        <v>91999.35</v>
      </c>
    </row>
    <row r="13778" customFormat="false" ht="12.8" hidden="false" customHeight="false" outlineLevel="0" collapsed="false">
      <c r="A13778" s="71" t="s">
        <v>50</v>
      </c>
      <c r="B13778" s="74" t="s">
        <v>679</v>
      </c>
      <c r="C13778" s="72" t="n">
        <v>2020</v>
      </c>
      <c r="D13778" s="72" t="s">
        <v>667</v>
      </c>
      <c r="E13778" s="73" t="n">
        <v>89767.7</v>
      </c>
    </row>
    <row r="13779" customFormat="false" ht="12.8" hidden="false" customHeight="false" outlineLevel="0" collapsed="false">
      <c r="A13779" s="71" t="s">
        <v>50</v>
      </c>
      <c r="B13779" s="74" t="s">
        <v>679</v>
      </c>
      <c r="C13779" s="74" t="n">
        <v>2020</v>
      </c>
      <c r="D13779" s="74" t="s">
        <v>668</v>
      </c>
      <c r="E13779" s="75" t="n">
        <v>80742.8</v>
      </c>
    </row>
    <row r="13780" customFormat="false" ht="12.8" hidden="false" customHeight="false" outlineLevel="0" collapsed="false">
      <c r="A13780" s="71" t="s">
        <v>50</v>
      </c>
      <c r="B13780" s="74" t="s">
        <v>679</v>
      </c>
      <c r="C13780" s="74" t="n">
        <v>2020</v>
      </c>
      <c r="D13780" s="74" t="s">
        <v>669</v>
      </c>
      <c r="E13780" s="75" t="n">
        <v>70192.01</v>
      </c>
    </row>
    <row r="13781" customFormat="false" ht="12.8" hidden="false" customHeight="false" outlineLevel="0" collapsed="false">
      <c r="A13781" s="71" t="s">
        <v>50</v>
      </c>
      <c r="B13781" s="74" t="s">
        <v>679</v>
      </c>
      <c r="C13781" s="74" t="n">
        <v>2020</v>
      </c>
      <c r="D13781" s="74" t="s">
        <v>670</v>
      </c>
      <c r="E13781" s="75" t="n">
        <v>52424.988</v>
      </c>
    </row>
    <row r="13782" customFormat="false" ht="12.8" hidden="false" customHeight="false" outlineLevel="0" collapsed="false">
      <c r="A13782" s="71" t="s">
        <v>50</v>
      </c>
      <c r="B13782" s="74" t="s">
        <v>679</v>
      </c>
      <c r="C13782" s="74" t="n">
        <v>2020</v>
      </c>
      <c r="D13782" s="74" t="s">
        <v>671</v>
      </c>
      <c r="E13782" s="75" t="n">
        <v>61144.3</v>
      </c>
    </row>
    <row r="13783" customFormat="false" ht="12.8" hidden="false" customHeight="false" outlineLevel="0" collapsed="false">
      <c r="A13783" s="71" t="s">
        <v>50</v>
      </c>
      <c r="B13783" s="74" t="s">
        <v>679</v>
      </c>
      <c r="C13783" s="74" t="n">
        <v>2020</v>
      </c>
      <c r="D13783" s="74" t="s">
        <v>672</v>
      </c>
      <c r="E13783" s="75" t="n">
        <v>75130.88</v>
      </c>
    </row>
    <row r="13784" customFormat="false" ht="12.8" hidden="false" customHeight="false" outlineLevel="0" collapsed="false">
      <c r="A13784" s="71" t="s">
        <v>50</v>
      </c>
      <c r="B13784" s="74" t="s">
        <v>679</v>
      </c>
      <c r="C13784" s="74" t="n">
        <v>2020</v>
      </c>
      <c r="D13784" s="74" t="s">
        <v>673</v>
      </c>
      <c r="E13784" s="75" t="n">
        <v>87127.777</v>
      </c>
    </row>
    <row r="13785" customFormat="false" ht="12.8" hidden="false" customHeight="false" outlineLevel="0" collapsed="false">
      <c r="A13785" s="71" t="s">
        <v>50</v>
      </c>
      <c r="B13785" s="74" t="s">
        <v>679</v>
      </c>
      <c r="C13785" s="74" t="n">
        <v>2020</v>
      </c>
      <c r="D13785" s="74" t="s">
        <v>674</v>
      </c>
      <c r="E13785" s="75" t="n">
        <v>89678.9</v>
      </c>
    </row>
    <row r="13786" customFormat="false" ht="12.8" hidden="false" customHeight="false" outlineLevel="0" collapsed="false">
      <c r="A13786" s="71" t="s">
        <v>50</v>
      </c>
      <c r="B13786" s="74" t="s">
        <v>679</v>
      </c>
      <c r="C13786" s="74" t="n">
        <v>2020</v>
      </c>
      <c r="D13786" s="74" t="s">
        <v>675</v>
      </c>
      <c r="E13786" s="75" t="n">
        <v>93892.888</v>
      </c>
    </row>
    <row r="13787" customFormat="false" ht="12.8" hidden="false" customHeight="false" outlineLevel="0" collapsed="false">
      <c r="A13787" s="71" t="s">
        <v>50</v>
      </c>
      <c r="B13787" s="74" t="s">
        <v>679</v>
      </c>
      <c r="C13787" s="74" t="n">
        <v>2020</v>
      </c>
      <c r="D13787" s="74" t="s">
        <v>676</v>
      </c>
      <c r="E13787" s="75" t="n">
        <v>100685.035</v>
      </c>
    </row>
    <row r="13788" customFormat="false" ht="12.8" hidden="false" customHeight="false" outlineLevel="0" collapsed="false">
      <c r="A13788" s="71" t="s">
        <v>50</v>
      </c>
      <c r="B13788" s="74" t="s">
        <v>679</v>
      </c>
      <c r="C13788" s="74" t="n">
        <v>2020</v>
      </c>
      <c r="D13788" s="74" t="s">
        <v>677</v>
      </c>
      <c r="E13788" s="75" t="n">
        <v>91248.441</v>
      </c>
    </row>
    <row r="13789" customFormat="false" ht="12.8" hidden="false" customHeight="false" outlineLevel="0" collapsed="false">
      <c r="A13789" s="71" t="s">
        <v>50</v>
      </c>
      <c r="B13789" s="74" t="s">
        <v>679</v>
      </c>
      <c r="C13789" s="76" t="n">
        <v>2020</v>
      </c>
      <c r="D13789" s="76" t="s">
        <v>678</v>
      </c>
      <c r="E13789" s="77" t="n">
        <v>98051.242</v>
      </c>
    </row>
    <row r="13790" customFormat="false" ht="12.8" hidden="false" customHeight="false" outlineLevel="0" collapsed="false">
      <c r="A13790" s="71" t="s">
        <v>50</v>
      </c>
      <c r="B13790" s="74" t="s">
        <v>679</v>
      </c>
      <c r="C13790" s="72" t="n">
        <v>2021</v>
      </c>
      <c r="D13790" s="72" t="s">
        <v>667</v>
      </c>
      <c r="E13790" s="73" t="n">
        <v>91479.578</v>
      </c>
    </row>
    <row r="13791" customFormat="false" ht="12.8" hidden="false" customHeight="false" outlineLevel="0" collapsed="false">
      <c r="A13791" s="71" t="s">
        <v>50</v>
      </c>
      <c r="B13791" s="74" t="s">
        <v>679</v>
      </c>
      <c r="C13791" s="74" t="n">
        <v>2021</v>
      </c>
      <c r="D13791" s="74" t="s">
        <v>668</v>
      </c>
      <c r="E13791" s="75" t="n">
        <v>77663.997</v>
      </c>
    </row>
    <row r="13792" customFormat="false" ht="12.8" hidden="false" customHeight="false" outlineLevel="0" collapsed="false">
      <c r="A13792" s="71" t="s">
        <v>50</v>
      </c>
      <c r="B13792" s="74" t="s">
        <v>679</v>
      </c>
      <c r="C13792" s="74" t="n">
        <v>2021</v>
      </c>
      <c r="D13792" s="74" t="s">
        <v>669</v>
      </c>
      <c r="E13792" s="75" t="n">
        <v>85207.785</v>
      </c>
    </row>
    <row r="13793" customFormat="false" ht="12.8" hidden="false" customHeight="false" outlineLevel="0" collapsed="false">
      <c r="A13793" s="71" t="s">
        <v>50</v>
      </c>
      <c r="B13793" s="74" t="s">
        <v>679</v>
      </c>
      <c r="C13793" s="74" t="n">
        <v>2021</v>
      </c>
      <c r="D13793" s="74" t="s">
        <v>670</v>
      </c>
      <c r="E13793" s="75" t="n">
        <v>75158.049</v>
      </c>
    </row>
    <row r="13794" customFormat="false" ht="12.8" hidden="false" customHeight="false" outlineLevel="0" collapsed="false">
      <c r="A13794" s="71" t="s">
        <v>50</v>
      </c>
      <c r="B13794" s="74" t="s">
        <v>679</v>
      </c>
      <c r="C13794" s="74" t="n">
        <v>2021</v>
      </c>
      <c r="D13794" s="74" t="s">
        <v>671</v>
      </c>
      <c r="E13794" s="75" t="n">
        <v>81664.851</v>
      </c>
    </row>
    <row r="13795" customFormat="false" ht="12.8" hidden="false" customHeight="false" outlineLevel="0" collapsed="false">
      <c r="A13795" s="71" t="s">
        <v>50</v>
      </c>
      <c r="B13795" s="74" t="s">
        <v>679</v>
      </c>
      <c r="C13795" s="74" t="n">
        <v>2021</v>
      </c>
      <c r="D13795" s="74" t="s">
        <v>672</v>
      </c>
      <c r="E13795" s="75" t="n">
        <v>87810.444</v>
      </c>
    </row>
    <row r="13796" customFormat="false" ht="12.8" hidden="false" customHeight="false" outlineLevel="0" collapsed="false">
      <c r="A13796" s="71" t="s">
        <v>50</v>
      </c>
      <c r="B13796" s="74" t="s">
        <v>679</v>
      </c>
      <c r="C13796" s="74" t="n">
        <v>2021</v>
      </c>
      <c r="D13796" s="74" t="s">
        <v>673</v>
      </c>
      <c r="E13796" s="75" t="n">
        <v>97187.883</v>
      </c>
    </row>
    <row r="13797" customFormat="false" ht="12.8" hidden="false" customHeight="false" outlineLevel="0" collapsed="false">
      <c r="A13797" s="71" t="s">
        <v>50</v>
      </c>
      <c r="B13797" s="74" t="s">
        <v>679</v>
      </c>
      <c r="C13797" s="74" t="n">
        <v>2021</v>
      </c>
      <c r="D13797" s="74" t="s">
        <v>674</v>
      </c>
      <c r="E13797" s="75" t="n">
        <v>97999.3</v>
      </c>
    </row>
    <row r="13798" customFormat="false" ht="12.8" hidden="false" customHeight="false" outlineLevel="0" collapsed="false">
      <c r="A13798" s="71" t="s">
        <v>50</v>
      </c>
      <c r="B13798" s="74" t="s">
        <v>679</v>
      </c>
      <c r="C13798" s="74" t="n">
        <v>2021</v>
      </c>
      <c r="D13798" s="74" t="s">
        <v>675</v>
      </c>
      <c r="E13798" s="75" t="n">
        <v>95343.099</v>
      </c>
    </row>
    <row r="13799" customFormat="false" ht="12.8" hidden="false" customHeight="false" outlineLevel="0" collapsed="false">
      <c r="A13799" s="71" t="s">
        <v>50</v>
      </c>
      <c r="B13799" s="74" t="s">
        <v>679</v>
      </c>
      <c r="C13799" s="74" t="n">
        <v>2021</v>
      </c>
      <c r="D13799" s="74" t="s">
        <v>676</v>
      </c>
      <c r="E13799" s="75" t="n">
        <v>99240.5</v>
      </c>
    </row>
    <row r="13800" customFormat="false" ht="12.8" hidden="false" customHeight="false" outlineLevel="0" collapsed="false">
      <c r="A13800" s="71" t="s">
        <v>50</v>
      </c>
      <c r="B13800" s="74" t="s">
        <v>679</v>
      </c>
      <c r="C13800" s="74" t="n">
        <v>2021</v>
      </c>
      <c r="D13800" s="74" t="s">
        <v>677</v>
      </c>
      <c r="E13800" s="75" t="n">
        <v>93784.928</v>
      </c>
    </row>
    <row r="13801" customFormat="false" ht="12.8" hidden="false" customHeight="false" outlineLevel="0" collapsed="false">
      <c r="A13801" s="71" t="s">
        <v>50</v>
      </c>
      <c r="B13801" s="74" t="s">
        <v>679</v>
      </c>
      <c r="C13801" s="76" t="n">
        <v>2021</v>
      </c>
      <c r="D13801" s="76" t="s">
        <v>678</v>
      </c>
      <c r="E13801" s="77" t="n">
        <v>98378.2</v>
      </c>
    </row>
    <row r="13802" customFormat="false" ht="12.8" hidden="false" customHeight="false" outlineLevel="0" collapsed="false">
      <c r="A13802" s="71" t="s">
        <v>50</v>
      </c>
      <c r="B13802" s="74" t="s">
        <v>679</v>
      </c>
      <c r="C13802" s="72" t="n">
        <v>2022</v>
      </c>
      <c r="D13802" s="72" t="s">
        <v>667</v>
      </c>
      <c r="E13802" s="73" t="n">
        <v>83767.1</v>
      </c>
    </row>
    <row r="13803" customFormat="false" ht="12.8" hidden="false" customHeight="false" outlineLevel="0" collapsed="false">
      <c r="A13803" s="71" t="s">
        <v>50</v>
      </c>
      <c r="B13803" s="74" t="s">
        <v>679</v>
      </c>
      <c r="C13803" s="74" t="n">
        <v>2022</v>
      </c>
      <c r="D13803" s="74" t="s">
        <v>668</v>
      </c>
      <c r="E13803" s="75" t="n">
        <v>83251.012</v>
      </c>
    </row>
    <row r="13804" customFormat="false" ht="12.8" hidden="false" customHeight="false" outlineLevel="0" collapsed="false">
      <c r="A13804" s="71" t="s">
        <v>50</v>
      </c>
      <c r="B13804" s="74" t="s">
        <v>679</v>
      </c>
      <c r="C13804" s="74" t="n">
        <v>2022</v>
      </c>
      <c r="D13804" s="74" t="s">
        <v>669</v>
      </c>
      <c r="E13804" s="75" t="n">
        <v>88302.11</v>
      </c>
    </row>
    <row r="13805" customFormat="false" ht="12.8" hidden="false" customHeight="false" outlineLevel="0" collapsed="false">
      <c r="A13805" s="71" t="s">
        <v>50</v>
      </c>
      <c r="B13805" s="74" t="s">
        <v>679</v>
      </c>
      <c r="C13805" s="74" t="n">
        <v>2022</v>
      </c>
      <c r="D13805" s="74" t="s">
        <v>670</v>
      </c>
      <c r="E13805" s="75" t="n">
        <v>83870.722</v>
      </c>
    </row>
    <row r="13806" customFormat="false" ht="12.8" hidden="false" customHeight="false" outlineLevel="0" collapsed="false">
      <c r="A13806" s="71" t="s">
        <v>50</v>
      </c>
      <c r="B13806" s="74" t="s">
        <v>679</v>
      </c>
      <c r="C13806" s="74" t="n">
        <v>2022</v>
      </c>
      <c r="D13806" s="74" t="s">
        <v>671</v>
      </c>
      <c r="E13806" s="75" t="n">
        <v>89470.152</v>
      </c>
    </row>
    <row r="13807" customFormat="false" ht="12.8" hidden="false" customHeight="false" outlineLevel="0" collapsed="false">
      <c r="A13807" s="71" t="s">
        <v>50</v>
      </c>
      <c r="B13807" s="74" t="s">
        <v>679</v>
      </c>
      <c r="C13807" s="74" t="n">
        <v>2022</v>
      </c>
      <c r="D13807" s="74" t="s">
        <v>672</v>
      </c>
      <c r="E13807" s="75" t="n">
        <v>88501.338</v>
      </c>
    </row>
    <row r="13808" customFormat="false" ht="12.8" hidden="false" customHeight="false" outlineLevel="0" collapsed="false">
      <c r="A13808" s="71" t="s">
        <v>50</v>
      </c>
      <c r="B13808" s="74" t="s">
        <v>679</v>
      </c>
      <c r="C13808" s="74" t="n">
        <v>2022</v>
      </c>
      <c r="D13808" s="74" t="s">
        <v>673</v>
      </c>
      <c r="E13808" s="75" t="n">
        <v>91203.1</v>
      </c>
    </row>
    <row r="13809" customFormat="false" ht="12.8" hidden="false" customHeight="false" outlineLevel="0" collapsed="false">
      <c r="A13809" s="71" t="s">
        <v>50</v>
      </c>
      <c r="B13809" s="74" t="s">
        <v>679</v>
      </c>
      <c r="C13809" s="74" t="n">
        <v>2022</v>
      </c>
      <c r="D13809" s="74" t="s">
        <v>674</v>
      </c>
      <c r="E13809" s="75" t="n">
        <v>101761.64</v>
      </c>
    </row>
    <row r="13810" customFormat="false" ht="12.8" hidden="false" customHeight="false" outlineLevel="0" collapsed="false">
      <c r="A13810" s="71" t="s">
        <v>50</v>
      </c>
      <c r="B13810" s="74" t="s">
        <v>679</v>
      </c>
      <c r="C13810" s="74" t="n">
        <v>2022</v>
      </c>
      <c r="D13810" s="74" t="s">
        <v>675</v>
      </c>
      <c r="E13810" s="75" t="n">
        <v>97974</v>
      </c>
    </row>
    <row r="13811" customFormat="false" ht="12.8" hidden="false" customHeight="false" outlineLevel="0" collapsed="false">
      <c r="A13811" s="71" t="s">
        <v>50</v>
      </c>
      <c r="B13811" s="74" t="s">
        <v>679</v>
      </c>
      <c r="C13811" s="74" t="n">
        <v>2022</v>
      </c>
      <c r="D13811" s="74" t="s">
        <v>676</v>
      </c>
      <c r="E13811" s="75" t="n">
        <v>98127.8</v>
      </c>
    </row>
    <row r="13812" customFormat="false" ht="12.8" hidden="false" customHeight="false" outlineLevel="0" collapsed="false">
      <c r="A13812" s="71" t="s">
        <v>50</v>
      </c>
      <c r="B13812" s="74" t="s">
        <v>679</v>
      </c>
      <c r="C13812" s="74" t="n">
        <v>2022</v>
      </c>
      <c r="D13812" s="74" t="s">
        <v>677</v>
      </c>
      <c r="E13812" s="75" t="n">
        <v>93026.1</v>
      </c>
    </row>
    <row r="13813" customFormat="false" ht="12.8" hidden="false" customHeight="false" outlineLevel="0" collapsed="false">
      <c r="A13813" s="71" t="s">
        <v>50</v>
      </c>
      <c r="B13813" s="74" t="s">
        <v>679</v>
      </c>
      <c r="C13813" s="76" t="n">
        <v>2022</v>
      </c>
      <c r="D13813" s="76" t="s">
        <v>678</v>
      </c>
      <c r="E13813" s="77" t="n">
        <v>96574.046</v>
      </c>
    </row>
    <row r="13814" customFormat="false" ht="12.8" hidden="false" customHeight="false" outlineLevel="0" collapsed="false">
      <c r="A13814" s="71" t="s">
        <v>50</v>
      </c>
      <c r="B13814" s="74" t="s">
        <v>679</v>
      </c>
      <c r="C13814" s="72" t="n">
        <v>2023</v>
      </c>
      <c r="D13814" s="72" t="s">
        <v>667</v>
      </c>
      <c r="E13814" s="73" t="n">
        <v>86949.656</v>
      </c>
    </row>
    <row r="13815" customFormat="false" ht="12.8" hidden="false" customHeight="false" outlineLevel="0" collapsed="false">
      <c r="A13815" s="71" t="s">
        <v>50</v>
      </c>
      <c r="B13815" s="74" t="s">
        <v>679</v>
      </c>
      <c r="C13815" s="74" t="n">
        <v>2023</v>
      </c>
      <c r="D13815" s="74" t="s">
        <v>668</v>
      </c>
      <c r="E13815" s="75" t="n">
        <v>80108.5</v>
      </c>
    </row>
    <row r="13816" customFormat="false" ht="12.8" hidden="false" customHeight="false" outlineLevel="0" collapsed="false">
      <c r="A13816" s="71" t="s">
        <v>50</v>
      </c>
      <c r="B13816" s="74" t="s">
        <v>679</v>
      </c>
      <c r="C13816" s="74" t="n">
        <v>2023</v>
      </c>
      <c r="D13816" s="74" t="s">
        <v>669</v>
      </c>
      <c r="E13816" s="75" t="n">
        <v>93192.8</v>
      </c>
    </row>
    <row r="13817" customFormat="false" ht="12.8" hidden="false" customHeight="false" outlineLevel="0" collapsed="false">
      <c r="A13817" s="71" t="s">
        <v>50</v>
      </c>
      <c r="B13817" s="74" t="s">
        <v>679</v>
      </c>
      <c r="C13817" s="74" t="n">
        <v>2023</v>
      </c>
      <c r="D13817" s="74" t="s">
        <v>670</v>
      </c>
      <c r="E13817" s="75"/>
    </row>
    <row r="13818" customFormat="false" ht="12.8" hidden="false" customHeight="false" outlineLevel="0" collapsed="false">
      <c r="A13818" s="71" t="s">
        <v>50</v>
      </c>
      <c r="B13818" s="74" t="s">
        <v>679</v>
      </c>
      <c r="C13818" s="74" t="n">
        <v>2023</v>
      </c>
      <c r="D13818" s="74" t="s">
        <v>671</v>
      </c>
      <c r="E13818" s="75"/>
    </row>
    <row r="13819" customFormat="false" ht="12.8" hidden="false" customHeight="false" outlineLevel="0" collapsed="false">
      <c r="A13819" s="71" t="s">
        <v>50</v>
      </c>
      <c r="B13819" s="74" t="s">
        <v>679</v>
      </c>
      <c r="C13819" s="74" t="n">
        <v>2023</v>
      </c>
      <c r="D13819" s="74" t="s">
        <v>672</v>
      </c>
      <c r="E13819" s="75"/>
    </row>
    <row r="13820" customFormat="false" ht="12.8" hidden="false" customHeight="false" outlineLevel="0" collapsed="false">
      <c r="A13820" s="71" t="s">
        <v>50</v>
      </c>
      <c r="B13820" s="74" t="s">
        <v>679</v>
      </c>
      <c r="C13820" s="74" t="n">
        <v>2023</v>
      </c>
      <c r="D13820" s="74" t="s">
        <v>673</v>
      </c>
      <c r="E13820" s="75"/>
    </row>
    <row r="13821" customFormat="false" ht="12.8" hidden="false" customHeight="false" outlineLevel="0" collapsed="false">
      <c r="A13821" s="71" t="s">
        <v>50</v>
      </c>
      <c r="B13821" s="74" t="s">
        <v>679</v>
      </c>
      <c r="C13821" s="74" t="n">
        <v>2023</v>
      </c>
      <c r="D13821" s="74" t="s">
        <v>674</v>
      </c>
      <c r="E13821" s="75"/>
    </row>
    <row r="13822" customFormat="false" ht="12.8" hidden="false" customHeight="false" outlineLevel="0" collapsed="false">
      <c r="A13822" s="71" t="s">
        <v>50</v>
      </c>
      <c r="B13822" s="74" t="s">
        <v>679</v>
      </c>
      <c r="C13822" s="74" t="n">
        <v>2023</v>
      </c>
      <c r="D13822" s="74" t="s">
        <v>675</v>
      </c>
      <c r="E13822" s="75"/>
    </row>
    <row r="13823" customFormat="false" ht="12.8" hidden="false" customHeight="false" outlineLevel="0" collapsed="false">
      <c r="A13823" s="71" t="s">
        <v>50</v>
      </c>
      <c r="B13823" s="74" t="s">
        <v>679</v>
      </c>
      <c r="C13823" s="74" t="n">
        <v>2023</v>
      </c>
      <c r="D13823" s="74" t="s">
        <v>676</v>
      </c>
      <c r="E13823" s="75"/>
    </row>
    <row r="13824" customFormat="false" ht="12.8" hidden="false" customHeight="false" outlineLevel="0" collapsed="false">
      <c r="A13824" s="71" t="s">
        <v>50</v>
      </c>
      <c r="B13824" s="74" t="s">
        <v>679</v>
      </c>
      <c r="C13824" s="74" t="n">
        <v>2023</v>
      </c>
      <c r="D13824" s="74" t="s">
        <v>677</v>
      </c>
      <c r="E13824" s="75"/>
    </row>
    <row r="13825" customFormat="false" ht="12.8" hidden="false" customHeight="false" outlineLevel="0" collapsed="false">
      <c r="A13825" s="71" t="s">
        <v>50</v>
      </c>
      <c r="B13825" s="76" t="s">
        <v>679</v>
      </c>
      <c r="C13825" s="76" t="n">
        <v>2023</v>
      </c>
      <c r="D13825" s="76" t="s">
        <v>678</v>
      </c>
      <c r="E13825" s="77"/>
    </row>
    <row r="13826" customFormat="false" ht="12.8" hidden="false" customHeight="false" outlineLevel="0" collapsed="false">
      <c r="A13826" s="71" t="s">
        <v>50</v>
      </c>
      <c r="B13826" s="72" t="s">
        <v>282</v>
      </c>
      <c r="C13826" s="72" t="n">
        <v>2000</v>
      </c>
      <c r="D13826" s="72" t="s">
        <v>667</v>
      </c>
      <c r="E13826" s="73" t="n">
        <v>23310.896</v>
      </c>
    </row>
    <row r="13827" customFormat="false" ht="12.8" hidden="false" customHeight="false" outlineLevel="0" collapsed="false">
      <c r="A13827" s="71" t="s">
        <v>50</v>
      </c>
      <c r="B13827" s="74" t="s">
        <v>282</v>
      </c>
      <c r="C13827" s="74" t="n">
        <v>2000</v>
      </c>
      <c r="D13827" s="74" t="s">
        <v>668</v>
      </c>
      <c r="E13827" s="75" t="n">
        <v>25967.743</v>
      </c>
    </row>
    <row r="13828" customFormat="false" ht="12.8" hidden="false" customHeight="false" outlineLevel="0" collapsed="false">
      <c r="A13828" s="71" t="s">
        <v>50</v>
      </c>
      <c r="B13828" s="74" t="s">
        <v>282</v>
      </c>
      <c r="C13828" s="74" t="n">
        <v>2000</v>
      </c>
      <c r="D13828" s="74" t="s">
        <v>669</v>
      </c>
      <c r="E13828" s="75" t="n">
        <v>24590.674</v>
      </c>
    </row>
    <row r="13829" customFormat="false" ht="12.8" hidden="false" customHeight="false" outlineLevel="0" collapsed="false">
      <c r="A13829" s="71" t="s">
        <v>50</v>
      </c>
      <c r="B13829" s="74" t="s">
        <v>282</v>
      </c>
      <c r="C13829" s="74" t="n">
        <v>2000</v>
      </c>
      <c r="D13829" s="74" t="s">
        <v>670</v>
      </c>
      <c r="E13829" s="75" t="n">
        <v>24975.963</v>
      </c>
    </row>
    <row r="13830" customFormat="false" ht="12.8" hidden="false" customHeight="false" outlineLevel="0" collapsed="false">
      <c r="A13830" s="71" t="s">
        <v>50</v>
      </c>
      <c r="B13830" s="74" t="s">
        <v>282</v>
      </c>
      <c r="C13830" s="74" t="n">
        <v>2000</v>
      </c>
      <c r="D13830" s="74" t="s">
        <v>671</v>
      </c>
      <c r="E13830" s="75" t="n">
        <v>27224.597</v>
      </c>
    </row>
    <row r="13831" customFormat="false" ht="12.8" hidden="false" customHeight="false" outlineLevel="0" collapsed="false">
      <c r="A13831" s="71" t="s">
        <v>50</v>
      </c>
      <c r="B13831" s="74" t="s">
        <v>282</v>
      </c>
      <c r="C13831" s="74" t="n">
        <v>2000</v>
      </c>
      <c r="D13831" s="74" t="s">
        <v>672</v>
      </c>
      <c r="E13831" s="75" t="n">
        <v>27931.62</v>
      </c>
    </row>
    <row r="13832" customFormat="false" ht="12.8" hidden="false" customHeight="false" outlineLevel="0" collapsed="false">
      <c r="A13832" s="71" t="s">
        <v>50</v>
      </c>
      <c r="B13832" s="74" t="s">
        <v>282</v>
      </c>
      <c r="C13832" s="74" t="n">
        <v>2000</v>
      </c>
      <c r="D13832" s="74" t="s">
        <v>673</v>
      </c>
      <c r="E13832" s="75" t="n">
        <v>28778.731</v>
      </c>
    </row>
    <row r="13833" customFormat="false" ht="12.8" hidden="false" customHeight="false" outlineLevel="0" collapsed="false">
      <c r="A13833" s="71" t="s">
        <v>50</v>
      </c>
      <c r="B13833" s="74" t="s">
        <v>282</v>
      </c>
      <c r="C13833" s="74" t="n">
        <v>2000</v>
      </c>
      <c r="D13833" s="74" t="s">
        <v>674</v>
      </c>
      <c r="E13833" s="75" t="n">
        <v>34207.579</v>
      </c>
    </row>
    <row r="13834" customFormat="false" ht="12.8" hidden="false" customHeight="false" outlineLevel="0" collapsed="false">
      <c r="A13834" s="71" t="s">
        <v>50</v>
      </c>
      <c r="B13834" s="74" t="s">
        <v>282</v>
      </c>
      <c r="C13834" s="74" t="n">
        <v>2000</v>
      </c>
      <c r="D13834" s="74" t="s">
        <v>675</v>
      </c>
      <c r="E13834" s="75" t="n">
        <v>31098.802</v>
      </c>
    </row>
    <row r="13835" customFormat="false" ht="12.8" hidden="false" customHeight="false" outlineLevel="0" collapsed="false">
      <c r="A13835" s="71" t="s">
        <v>50</v>
      </c>
      <c r="B13835" s="74" t="s">
        <v>282</v>
      </c>
      <c r="C13835" s="74" t="n">
        <v>2000</v>
      </c>
      <c r="D13835" s="74" t="s">
        <v>676</v>
      </c>
      <c r="E13835" s="75" t="n">
        <v>32876.872</v>
      </c>
    </row>
    <row r="13836" customFormat="false" ht="12.8" hidden="false" customHeight="false" outlineLevel="0" collapsed="false">
      <c r="A13836" s="71" t="s">
        <v>50</v>
      </c>
      <c r="B13836" s="74" t="s">
        <v>282</v>
      </c>
      <c r="C13836" s="74" t="n">
        <v>2000</v>
      </c>
      <c r="D13836" s="74" t="s">
        <v>677</v>
      </c>
      <c r="E13836" s="75" t="n">
        <v>29954.751</v>
      </c>
    </row>
    <row r="13837" customFormat="false" ht="12.8" hidden="false" customHeight="false" outlineLevel="0" collapsed="false">
      <c r="A13837" s="71" t="s">
        <v>50</v>
      </c>
      <c r="B13837" s="74" t="s">
        <v>282</v>
      </c>
      <c r="C13837" s="76" t="n">
        <v>2000</v>
      </c>
      <c r="D13837" s="76" t="s">
        <v>678</v>
      </c>
      <c r="E13837" s="77" t="n">
        <v>29831.24</v>
      </c>
    </row>
    <row r="13838" customFormat="false" ht="12.8" hidden="false" customHeight="false" outlineLevel="0" collapsed="false">
      <c r="A13838" s="71" t="s">
        <v>50</v>
      </c>
      <c r="B13838" s="74" t="s">
        <v>282</v>
      </c>
      <c r="C13838" s="72" t="n">
        <v>2001</v>
      </c>
      <c r="D13838" s="72" t="s">
        <v>667</v>
      </c>
      <c r="E13838" s="73" t="n">
        <v>29319.999</v>
      </c>
    </row>
    <row r="13839" customFormat="false" ht="12.8" hidden="false" customHeight="false" outlineLevel="0" collapsed="false">
      <c r="A13839" s="71" t="s">
        <v>50</v>
      </c>
      <c r="B13839" s="74" t="s">
        <v>282</v>
      </c>
      <c r="C13839" s="74" t="n">
        <v>2001</v>
      </c>
      <c r="D13839" s="74" t="s">
        <v>668</v>
      </c>
      <c r="E13839" s="75" t="n">
        <v>27720.714</v>
      </c>
    </row>
    <row r="13840" customFormat="false" ht="12.8" hidden="false" customHeight="false" outlineLevel="0" collapsed="false">
      <c r="A13840" s="71" t="s">
        <v>50</v>
      </c>
      <c r="B13840" s="74" t="s">
        <v>282</v>
      </c>
      <c r="C13840" s="74" t="n">
        <v>2001</v>
      </c>
      <c r="D13840" s="74" t="s">
        <v>669</v>
      </c>
      <c r="E13840" s="75" t="n">
        <v>32149.816</v>
      </c>
    </row>
    <row r="13841" customFormat="false" ht="12.8" hidden="false" customHeight="false" outlineLevel="0" collapsed="false">
      <c r="A13841" s="71" t="s">
        <v>50</v>
      </c>
      <c r="B13841" s="74" t="s">
        <v>282</v>
      </c>
      <c r="C13841" s="74" t="n">
        <v>2001</v>
      </c>
      <c r="D13841" s="74" t="s">
        <v>670</v>
      </c>
      <c r="E13841" s="75" t="n">
        <v>32156.821</v>
      </c>
    </row>
    <row r="13842" customFormat="false" ht="12.8" hidden="false" customHeight="false" outlineLevel="0" collapsed="false">
      <c r="A13842" s="71" t="s">
        <v>50</v>
      </c>
      <c r="B13842" s="74" t="s">
        <v>282</v>
      </c>
      <c r="C13842" s="74" t="n">
        <v>2001</v>
      </c>
      <c r="D13842" s="74" t="s">
        <v>671</v>
      </c>
      <c r="E13842" s="75" t="n">
        <v>34122.639</v>
      </c>
    </row>
    <row r="13843" customFormat="false" ht="12.8" hidden="false" customHeight="false" outlineLevel="0" collapsed="false">
      <c r="A13843" s="71" t="s">
        <v>50</v>
      </c>
      <c r="B13843" s="74" t="s">
        <v>282</v>
      </c>
      <c r="C13843" s="74" t="n">
        <v>2001</v>
      </c>
      <c r="D13843" s="74" t="s">
        <v>672</v>
      </c>
      <c r="E13843" s="75" t="n">
        <v>35218.962</v>
      </c>
    </row>
    <row r="13844" customFormat="false" ht="12.8" hidden="false" customHeight="false" outlineLevel="0" collapsed="false">
      <c r="A13844" s="71" t="s">
        <v>50</v>
      </c>
      <c r="B13844" s="74" t="s">
        <v>282</v>
      </c>
      <c r="C13844" s="74" t="n">
        <v>2001</v>
      </c>
      <c r="D13844" s="74" t="s">
        <v>673</v>
      </c>
      <c r="E13844" s="75" t="n">
        <v>35840.873</v>
      </c>
    </row>
    <row r="13845" customFormat="false" ht="12.8" hidden="false" customHeight="false" outlineLevel="0" collapsed="false">
      <c r="A13845" s="71" t="s">
        <v>50</v>
      </c>
      <c r="B13845" s="74" t="s">
        <v>282</v>
      </c>
      <c r="C13845" s="74" t="n">
        <v>2001</v>
      </c>
      <c r="D13845" s="74" t="s">
        <v>674</v>
      </c>
      <c r="E13845" s="75" t="n">
        <v>37225.587</v>
      </c>
    </row>
    <row r="13846" customFormat="false" ht="12.8" hidden="false" customHeight="false" outlineLevel="0" collapsed="false">
      <c r="A13846" s="71" t="s">
        <v>50</v>
      </c>
      <c r="B13846" s="74" t="s">
        <v>282</v>
      </c>
      <c r="C13846" s="74" t="n">
        <v>2001</v>
      </c>
      <c r="D13846" s="74" t="s">
        <v>675</v>
      </c>
      <c r="E13846" s="75" t="n">
        <v>33884.127</v>
      </c>
    </row>
    <row r="13847" customFormat="false" ht="12.8" hidden="false" customHeight="false" outlineLevel="0" collapsed="false">
      <c r="A13847" s="71" t="s">
        <v>50</v>
      </c>
      <c r="B13847" s="74" t="s">
        <v>282</v>
      </c>
      <c r="C13847" s="74" t="n">
        <v>2001</v>
      </c>
      <c r="D13847" s="74" t="s">
        <v>676</v>
      </c>
      <c r="E13847" s="75" t="n">
        <v>37110.853</v>
      </c>
    </row>
    <row r="13848" customFormat="false" ht="12.8" hidden="false" customHeight="false" outlineLevel="0" collapsed="false">
      <c r="A13848" s="71" t="s">
        <v>50</v>
      </c>
      <c r="B13848" s="74" t="s">
        <v>282</v>
      </c>
      <c r="C13848" s="74" t="n">
        <v>2001</v>
      </c>
      <c r="D13848" s="74" t="s">
        <v>677</v>
      </c>
      <c r="E13848" s="75" t="n">
        <v>33120.633</v>
      </c>
    </row>
    <row r="13849" customFormat="false" ht="12.8" hidden="false" customHeight="false" outlineLevel="0" collapsed="false">
      <c r="A13849" s="71" t="s">
        <v>50</v>
      </c>
      <c r="B13849" s="74" t="s">
        <v>282</v>
      </c>
      <c r="C13849" s="76" t="n">
        <v>2001</v>
      </c>
      <c r="D13849" s="76" t="s">
        <v>678</v>
      </c>
      <c r="E13849" s="77" t="n">
        <v>29906.661</v>
      </c>
    </row>
    <row r="13850" customFormat="false" ht="12.8" hidden="false" customHeight="false" outlineLevel="0" collapsed="false">
      <c r="A13850" s="71" t="s">
        <v>50</v>
      </c>
      <c r="B13850" s="74" t="s">
        <v>282</v>
      </c>
      <c r="C13850" s="72" t="n">
        <v>2002</v>
      </c>
      <c r="D13850" s="72" t="s">
        <v>667</v>
      </c>
      <c r="E13850" s="73" t="n">
        <v>30934.83</v>
      </c>
    </row>
    <row r="13851" customFormat="false" ht="12.8" hidden="false" customHeight="false" outlineLevel="0" collapsed="false">
      <c r="A13851" s="71" t="s">
        <v>50</v>
      </c>
      <c r="B13851" s="74" t="s">
        <v>282</v>
      </c>
      <c r="C13851" s="74" t="n">
        <v>2002</v>
      </c>
      <c r="D13851" s="74" t="s">
        <v>668</v>
      </c>
      <c r="E13851" s="75" t="n">
        <v>27585.412</v>
      </c>
    </row>
    <row r="13852" customFormat="false" ht="12.8" hidden="false" customHeight="false" outlineLevel="0" collapsed="false">
      <c r="A13852" s="71" t="s">
        <v>50</v>
      </c>
      <c r="B13852" s="74" t="s">
        <v>282</v>
      </c>
      <c r="C13852" s="74" t="n">
        <v>2002</v>
      </c>
      <c r="D13852" s="74" t="s">
        <v>669</v>
      </c>
      <c r="E13852" s="75" t="n">
        <v>32724.18</v>
      </c>
    </row>
    <row r="13853" customFormat="false" ht="12.8" hidden="false" customHeight="false" outlineLevel="0" collapsed="false">
      <c r="A13853" s="71" t="s">
        <v>50</v>
      </c>
      <c r="B13853" s="74" t="s">
        <v>282</v>
      </c>
      <c r="C13853" s="74" t="n">
        <v>2002</v>
      </c>
      <c r="D13853" s="74" t="s">
        <v>670</v>
      </c>
      <c r="E13853" s="75" t="n">
        <v>33863.218</v>
      </c>
    </row>
    <row r="13854" customFormat="false" ht="12.8" hidden="false" customHeight="false" outlineLevel="0" collapsed="false">
      <c r="A13854" s="71" t="s">
        <v>50</v>
      </c>
      <c r="B13854" s="74" t="s">
        <v>282</v>
      </c>
      <c r="C13854" s="74" t="n">
        <v>2002</v>
      </c>
      <c r="D13854" s="74" t="s">
        <v>671</v>
      </c>
      <c r="E13854" s="75" t="n">
        <v>34484.371</v>
      </c>
    </row>
    <row r="13855" customFormat="false" ht="12.8" hidden="false" customHeight="false" outlineLevel="0" collapsed="false">
      <c r="A13855" s="71" t="s">
        <v>50</v>
      </c>
      <c r="B13855" s="74" t="s">
        <v>282</v>
      </c>
      <c r="C13855" s="74" t="n">
        <v>2002</v>
      </c>
      <c r="D13855" s="74" t="s">
        <v>672</v>
      </c>
      <c r="E13855" s="75" t="n">
        <v>33294.366</v>
      </c>
    </row>
    <row r="13856" customFormat="false" ht="12.8" hidden="false" customHeight="false" outlineLevel="0" collapsed="false">
      <c r="A13856" s="71" t="s">
        <v>50</v>
      </c>
      <c r="B13856" s="74" t="s">
        <v>282</v>
      </c>
      <c r="C13856" s="74" t="n">
        <v>2002</v>
      </c>
      <c r="D13856" s="74" t="s">
        <v>673</v>
      </c>
      <c r="E13856" s="75" t="n">
        <v>34770.625</v>
      </c>
    </row>
    <row r="13857" customFormat="false" ht="12.8" hidden="false" customHeight="false" outlineLevel="0" collapsed="false">
      <c r="A13857" s="71" t="s">
        <v>50</v>
      </c>
      <c r="B13857" s="74" t="s">
        <v>282</v>
      </c>
      <c r="C13857" s="74" t="n">
        <v>2002</v>
      </c>
      <c r="D13857" s="74" t="s">
        <v>674</v>
      </c>
      <c r="E13857" s="75" t="n">
        <v>35926.647</v>
      </c>
    </row>
    <row r="13858" customFormat="false" ht="12.8" hidden="false" customHeight="false" outlineLevel="0" collapsed="false">
      <c r="A13858" s="71" t="s">
        <v>50</v>
      </c>
      <c r="B13858" s="74" t="s">
        <v>282</v>
      </c>
      <c r="C13858" s="74" t="n">
        <v>2002</v>
      </c>
      <c r="D13858" s="74" t="s">
        <v>675</v>
      </c>
      <c r="E13858" s="75" t="n">
        <v>33503.883</v>
      </c>
    </row>
    <row r="13859" customFormat="false" ht="12.8" hidden="false" customHeight="false" outlineLevel="0" collapsed="false">
      <c r="A13859" s="71" t="s">
        <v>50</v>
      </c>
      <c r="B13859" s="74" t="s">
        <v>282</v>
      </c>
      <c r="C13859" s="74" t="n">
        <v>2002</v>
      </c>
      <c r="D13859" s="74" t="s">
        <v>676</v>
      </c>
      <c r="E13859" s="75" t="n">
        <v>36112.646</v>
      </c>
    </row>
    <row r="13860" customFormat="false" ht="12.8" hidden="false" customHeight="false" outlineLevel="0" collapsed="false">
      <c r="A13860" s="71" t="s">
        <v>50</v>
      </c>
      <c r="B13860" s="74" t="s">
        <v>282</v>
      </c>
      <c r="C13860" s="74" t="n">
        <v>2002</v>
      </c>
      <c r="D13860" s="74" t="s">
        <v>677</v>
      </c>
      <c r="E13860" s="75" t="n">
        <v>33636.145</v>
      </c>
    </row>
    <row r="13861" customFormat="false" ht="12.8" hidden="false" customHeight="false" outlineLevel="0" collapsed="false">
      <c r="A13861" s="71" t="s">
        <v>50</v>
      </c>
      <c r="B13861" s="74" t="s">
        <v>282</v>
      </c>
      <c r="C13861" s="76" t="n">
        <v>2002</v>
      </c>
      <c r="D13861" s="76" t="s">
        <v>678</v>
      </c>
      <c r="E13861" s="77" t="n">
        <v>31289.67</v>
      </c>
    </row>
    <row r="13862" customFormat="false" ht="12.8" hidden="false" customHeight="false" outlineLevel="0" collapsed="false">
      <c r="A13862" s="71" t="s">
        <v>50</v>
      </c>
      <c r="B13862" s="74" t="s">
        <v>282</v>
      </c>
      <c r="C13862" s="72" t="n">
        <v>2003</v>
      </c>
      <c r="D13862" s="72" t="s">
        <v>667</v>
      </c>
      <c r="E13862" s="73" t="n">
        <v>29295.326</v>
      </c>
    </row>
    <row r="13863" customFormat="false" ht="12.8" hidden="false" customHeight="false" outlineLevel="0" collapsed="false">
      <c r="A13863" s="71" t="s">
        <v>50</v>
      </c>
      <c r="B13863" s="74" t="s">
        <v>282</v>
      </c>
      <c r="C13863" s="74" t="n">
        <v>2003</v>
      </c>
      <c r="D13863" s="74" t="s">
        <v>668</v>
      </c>
      <c r="E13863" s="75" t="n">
        <v>28328.216</v>
      </c>
    </row>
    <row r="13864" customFormat="false" ht="12.8" hidden="false" customHeight="false" outlineLevel="0" collapsed="false">
      <c r="A13864" s="71" t="s">
        <v>50</v>
      </c>
      <c r="B13864" s="74" t="s">
        <v>282</v>
      </c>
      <c r="C13864" s="74" t="n">
        <v>2003</v>
      </c>
      <c r="D13864" s="74" t="s">
        <v>669</v>
      </c>
      <c r="E13864" s="75" t="n">
        <v>28047.691</v>
      </c>
    </row>
    <row r="13865" customFormat="false" ht="12.8" hidden="false" customHeight="false" outlineLevel="0" collapsed="false">
      <c r="A13865" s="71" t="s">
        <v>50</v>
      </c>
      <c r="B13865" s="74" t="s">
        <v>282</v>
      </c>
      <c r="C13865" s="74" t="n">
        <v>2003</v>
      </c>
      <c r="D13865" s="74" t="s">
        <v>670</v>
      </c>
      <c r="E13865" s="75" t="n">
        <v>31787.357</v>
      </c>
    </row>
    <row r="13866" customFormat="false" ht="12.8" hidden="false" customHeight="false" outlineLevel="0" collapsed="false">
      <c r="A13866" s="71" t="s">
        <v>50</v>
      </c>
      <c r="B13866" s="74" t="s">
        <v>282</v>
      </c>
      <c r="C13866" s="74" t="n">
        <v>2003</v>
      </c>
      <c r="D13866" s="74" t="s">
        <v>671</v>
      </c>
      <c r="E13866" s="75" t="n">
        <v>32476.371</v>
      </c>
    </row>
    <row r="13867" customFormat="false" ht="12.8" hidden="false" customHeight="false" outlineLevel="0" collapsed="false">
      <c r="A13867" s="71" t="s">
        <v>50</v>
      </c>
      <c r="B13867" s="74" t="s">
        <v>282</v>
      </c>
      <c r="C13867" s="74" t="n">
        <v>2003</v>
      </c>
      <c r="D13867" s="74" t="s">
        <v>672</v>
      </c>
      <c r="E13867" s="75" t="n">
        <v>29272.566</v>
      </c>
    </row>
    <row r="13868" customFormat="false" ht="12.8" hidden="false" customHeight="false" outlineLevel="0" collapsed="false">
      <c r="A13868" s="71" t="s">
        <v>50</v>
      </c>
      <c r="B13868" s="74" t="s">
        <v>282</v>
      </c>
      <c r="C13868" s="74" t="n">
        <v>2003</v>
      </c>
      <c r="D13868" s="74" t="s">
        <v>673</v>
      </c>
      <c r="E13868" s="75" t="n">
        <v>32376.943</v>
      </c>
    </row>
    <row r="13869" customFormat="false" ht="12.8" hidden="false" customHeight="false" outlineLevel="0" collapsed="false">
      <c r="A13869" s="71" t="s">
        <v>50</v>
      </c>
      <c r="B13869" s="74" t="s">
        <v>282</v>
      </c>
      <c r="C13869" s="74" t="n">
        <v>2003</v>
      </c>
      <c r="D13869" s="74" t="s">
        <v>674</v>
      </c>
      <c r="E13869" s="75" t="n">
        <v>30484.22</v>
      </c>
    </row>
    <row r="13870" customFormat="false" ht="12.8" hidden="false" customHeight="false" outlineLevel="0" collapsed="false">
      <c r="A13870" s="71" t="s">
        <v>50</v>
      </c>
      <c r="B13870" s="74" t="s">
        <v>282</v>
      </c>
      <c r="C13870" s="74" t="n">
        <v>2003</v>
      </c>
      <c r="D13870" s="74" t="s">
        <v>675</v>
      </c>
      <c r="E13870" s="75" t="n">
        <v>30209.869</v>
      </c>
    </row>
    <row r="13871" customFormat="false" ht="12.8" hidden="false" customHeight="false" outlineLevel="0" collapsed="false">
      <c r="A13871" s="71" t="s">
        <v>50</v>
      </c>
      <c r="B13871" s="74" t="s">
        <v>282</v>
      </c>
      <c r="C13871" s="74" t="n">
        <v>2003</v>
      </c>
      <c r="D13871" s="74" t="s">
        <v>676</v>
      </c>
      <c r="E13871" s="75" t="n">
        <v>31679.942</v>
      </c>
    </row>
    <row r="13872" customFormat="false" ht="12.8" hidden="false" customHeight="false" outlineLevel="0" collapsed="false">
      <c r="A13872" s="71" t="s">
        <v>50</v>
      </c>
      <c r="B13872" s="74" t="s">
        <v>282</v>
      </c>
      <c r="C13872" s="74" t="n">
        <v>2003</v>
      </c>
      <c r="D13872" s="74" t="s">
        <v>677</v>
      </c>
      <c r="E13872" s="75" t="n">
        <v>28343.364</v>
      </c>
    </row>
    <row r="13873" customFormat="false" ht="12.8" hidden="false" customHeight="false" outlineLevel="0" collapsed="false">
      <c r="A13873" s="71" t="s">
        <v>50</v>
      </c>
      <c r="B13873" s="74" t="s">
        <v>282</v>
      </c>
      <c r="C13873" s="76" t="n">
        <v>2003</v>
      </c>
      <c r="D13873" s="76" t="s">
        <v>678</v>
      </c>
      <c r="E13873" s="77" t="n">
        <v>29593.911</v>
      </c>
    </row>
    <row r="13874" customFormat="false" ht="12.8" hidden="false" customHeight="false" outlineLevel="0" collapsed="false">
      <c r="A13874" s="71" t="s">
        <v>50</v>
      </c>
      <c r="B13874" s="74" t="s">
        <v>282</v>
      </c>
      <c r="C13874" s="72" t="n">
        <v>2004</v>
      </c>
      <c r="D13874" s="72" t="s">
        <v>667</v>
      </c>
      <c r="E13874" s="73" t="n">
        <v>24360.754</v>
      </c>
    </row>
    <row r="13875" customFormat="false" ht="12.8" hidden="false" customHeight="false" outlineLevel="0" collapsed="false">
      <c r="A13875" s="71" t="s">
        <v>50</v>
      </c>
      <c r="B13875" s="74" t="s">
        <v>282</v>
      </c>
      <c r="C13875" s="74" t="n">
        <v>2004</v>
      </c>
      <c r="D13875" s="74" t="s">
        <v>668</v>
      </c>
      <c r="E13875" s="75" t="n">
        <v>23477.298</v>
      </c>
    </row>
    <row r="13876" customFormat="false" ht="12.8" hidden="false" customHeight="false" outlineLevel="0" collapsed="false">
      <c r="A13876" s="71" t="s">
        <v>50</v>
      </c>
      <c r="B13876" s="74" t="s">
        <v>282</v>
      </c>
      <c r="C13876" s="74" t="n">
        <v>2004</v>
      </c>
      <c r="D13876" s="74" t="s">
        <v>669</v>
      </c>
      <c r="E13876" s="75" t="n">
        <v>30092.094</v>
      </c>
    </row>
    <row r="13877" customFormat="false" ht="12.8" hidden="false" customHeight="false" outlineLevel="0" collapsed="false">
      <c r="A13877" s="71" t="s">
        <v>50</v>
      </c>
      <c r="B13877" s="74" t="s">
        <v>282</v>
      </c>
      <c r="C13877" s="74" t="n">
        <v>2004</v>
      </c>
      <c r="D13877" s="74" t="s">
        <v>670</v>
      </c>
      <c r="E13877" s="75" t="n">
        <v>29433.731</v>
      </c>
    </row>
    <row r="13878" customFormat="false" ht="12.8" hidden="false" customHeight="false" outlineLevel="0" collapsed="false">
      <c r="A13878" s="71" t="s">
        <v>50</v>
      </c>
      <c r="B13878" s="74" t="s">
        <v>282</v>
      </c>
      <c r="C13878" s="74" t="n">
        <v>2004</v>
      </c>
      <c r="D13878" s="74" t="s">
        <v>671</v>
      </c>
      <c r="E13878" s="75" t="n">
        <v>30442.965</v>
      </c>
    </row>
    <row r="13879" customFormat="false" ht="12.8" hidden="false" customHeight="false" outlineLevel="0" collapsed="false">
      <c r="A13879" s="71" t="s">
        <v>50</v>
      </c>
      <c r="B13879" s="74" t="s">
        <v>282</v>
      </c>
      <c r="C13879" s="74" t="n">
        <v>2004</v>
      </c>
      <c r="D13879" s="74" t="s">
        <v>672</v>
      </c>
      <c r="E13879" s="75" t="n">
        <v>30066.334</v>
      </c>
    </row>
    <row r="13880" customFormat="false" ht="12.8" hidden="false" customHeight="false" outlineLevel="0" collapsed="false">
      <c r="A13880" s="71" t="s">
        <v>50</v>
      </c>
      <c r="B13880" s="74" t="s">
        <v>282</v>
      </c>
      <c r="C13880" s="74" t="n">
        <v>2004</v>
      </c>
      <c r="D13880" s="74" t="s">
        <v>673</v>
      </c>
      <c r="E13880" s="75" t="n">
        <v>30504.845</v>
      </c>
    </row>
    <row r="13881" customFormat="false" ht="12.8" hidden="false" customHeight="false" outlineLevel="0" collapsed="false">
      <c r="A13881" s="71" t="s">
        <v>50</v>
      </c>
      <c r="B13881" s="74" t="s">
        <v>282</v>
      </c>
      <c r="C13881" s="74" t="n">
        <v>2004</v>
      </c>
      <c r="D13881" s="74" t="s">
        <v>674</v>
      </c>
      <c r="E13881" s="75" t="n">
        <v>32540.448</v>
      </c>
    </row>
    <row r="13882" customFormat="false" ht="12.8" hidden="false" customHeight="false" outlineLevel="0" collapsed="false">
      <c r="A13882" s="71" t="s">
        <v>50</v>
      </c>
      <c r="B13882" s="74" t="s">
        <v>282</v>
      </c>
      <c r="C13882" s="74" t="n">
        <v>2004</v>
      </c>
      <c r="D13882" s="74" t="s">
        <v>675</v>
      </c>
      <c r="E13882" s="75" t="n">
        <v>33191.654</v>
      </c>
    </row>
    <row r="13883" customFormat="false" ht="12.8" hidden="false" customHeight="false" outlineLevel="0" collapsed="false">
      <c r="A13883" s="71" t="s">
        <v>50</v>
      </c>
      <c r="B13883" s="74" t="s">
        <v>282</v>
      </c>
      <c r="C13883" s="74" t="n">
        <v>2004</v>
      </c>
      <c r="D13883" s="74" t="s">
        <v>676</v>
      </c>
      <c r="E13883" s="75" t="n">
        <v>33220.474</v>
      </c>
    </row>
    <row r="13884" customFormat="false" ht="12.8" hidden="false" customHeight="false" outlineLevel="0" collapsed="false">
      <c r="A13884" s="71" t="s">
        <v>50</v>
      </c>
      <c r="B13884" s="74" t="s">
        <v>282</v>
      </c>
      <c r="C13884" s="74" t="n">
        <v>2004</v>
      </c>
      <c r="D13884" s="74" t="s">
        <v>677</v>
      </c>
      <c r="E13884" s="75" t="n">
        <v>31608.003</v>
      </c>
    </row>
    <row r="13885" customFormat="false" ht="12.8" hidden="false" customHeight="false" outlineLevel="0" collapsed="false">
      <c r="A13885" s="71" t="s">
        <v>50</v>
      </c>
      <c r="B13885" s="74" t="s">
        <v>282</v>
      </c>
      <c r="C13885" s="76" t="n">
        <v>2004</v>
      </c>
      <c r="D13885" s="76" t="s">
        <v>678</v>
      </c>
      <c r="E13885" s="77" t="n">
        <v>33629.96</v>
      </c>
    </row>
    <row r="13886" customFormat="false" ht="12.8" hidden="false" customHeight="false" outlineLevel="0" collapsed="false">
      <c r="A13886" s="71" t="s">
        <v>50</v>
      </c>
      <c r="B13886" s="74" t="s">
        <v>282</v>
      </c>
      <c r="C13886" s="72" t="n">
        <v>2005</v>
      </c>
      <c r="D13886" s="72" t="s">
        <v>667</v>
      </c>
      <c r="E13886" s="73" t="n">
        <v>27745.916</v>
      </c>
    </row>
    <row r="13887" customFormat="false" ht="12.8" hidden="false" customHeight="false" outlineLevel="0" collapsed="false">
      <c r="A13887" s="71" t="s">
        <v>50</v>
      </c>
      <c r="B13887" s="74" t="s">
        <v>282</v>
      </c>
      <c r="C13887" s="74" t="n">
        <v>2005</v>
      </c>
      <c r="D13887" s="74" t="s">
        <v>668</v>
      </c>
      <c r="E13887" s="75" t="n">
        <v>27132.401</v>
      </c>
    </row>
    <row r="13888" customFormat="false" ht="12.8" hidden="false" customHeight="false" outlineLevel="0" collapsed="false">
      <c r="A13888" s="71" t="s">
        <v>50</v>
      </c>
      <c r="B13888" s="74" t="s">
        <v>282</v>
      </c>
      <c r="C13888" s="74" t="n">
        <v>2005</v>
      </c>
      <c r="D13888" s="74" t="s">
        <v>669</v>
      </c>
      <c r="E13888" s="75" t="n">
        <v>31146.971</v>
      </c>
    </row>
    <row r="13889" customFormat="false" ht="12.8" hidden="false" customHeight="false" outlineLevel="0" collapsed="false">
      <c r="A13889" s="71" t="s">
        <v>50</v>
      </c>
      <c r="B13889" s="74" t="s">
        <v>282</v>
      </c>
      <c r="C13889" s="74" t="n">
        <v>2005</v>
      </c>
      <c r="D13889" s="74" t="s">
        <v>670</v>
      </c>
      <c r="E13889" s="75" t="n">
        <v>31062.637</v>
      </c>
    </row>
    <row r="13890" customFormat="false" ht="12.8" hidden="false" customHeight="false" outlineLevel="0" collapsed="false">
      <c r="A13890" s="71" t="s">
        <v>50</v>
      </c>
      <c r="B13890" s="74" t="s">
        <v>282</v>
      </c>
      <c r="C13890" s="74" t="n">
        <v>2005</v>
      </c>
      <c r="D13890" s="74" t="s">
        <v>671</v>
      </c>
      <c r="E13890" s="75" t="n">
        <v>31339.791</v>
      </c>
    </row>
    <row r="13891" customFormat="false" ht="12.8" hidden="false" customHeight="false" outlineLevel="0" collapsed="false">
      <c r="A13891" s="71" t="s">
        <v>50</v>
      </c>
      <c r="B13891" s="74" t="s">
        <v>282</v>
      </c>
      <c r="C13891" s="74" t="n">
        <v>2005</v>
      </c>
      <c r="D13891" s="74" t="s">
        <v>672</v>
      </c>
      <c r="E13891" s="75" t="n">
        <v>31457.369</v>
      </c>
    </row>
    <row r="13892" customFormat="false" ht="12.8" hidden="false" customHeight="false" outlineLevel="0" collapsed="false">
      <c r="A13892" s="71" t="s">
        <v>50</v>
      </c>
      <c r="B13892" s="74" t="s">
        <v>282</v>
      </c>
      <c r="C13892" s="74" t="n">
        <v>2005</v>
      </c>
      <c r="D13892" s="74" t="s">
        <v>673</v>
      </c>
      <c r="E13892" s="75" t="n">
        <v>30195.418</v>
      </c>
    </row>
    <row r="13893" customFormat="false" ht="12.8" hidden="false" customHeight="false" outlineLevel="0" collapsed="false">
      <c r="A13893" s="71" t="s">
        <v>50</v>
      </c>
      <c r="B13893" s="74" t="s">
        <v>282</v>
      </c>
      <c r="C13893" s="74" t="n">
        <v>2005</v>
      </c>
      <c r="D13893" s="74" t="s">
        <v>674</v>
      </c>
      <c r="E13893" s="75" t="n">
        <v>33339.194</v>
      </c>
    </row>
    <row r="13894" customFormat="false" ht="12.8" hidden="false" customHeight="false" outlineLevel="0" collapsed="false">
      <c r="A13894" s="71" t="s">
        <v>50</v>
      </c>
      <c r="B13894" s="74" t="s">
        <v>282</v>
      </c>
      <c r="C13894" s="74" t="n">
        <v>2005</v>
      </c>
      <c r="D13894" s="74" t="s">
        <v>675</v>
      </c>
      <c r="E13894" s="75" t="n">
        <v>31968.355</v>
      </c>
    </row>
    <row r="13895" customFormat="false" ht="12.8" hidden="false" customHeight="false" outlineLevel="0" collapsed="false">
      <c r="A13895" s="71" t="s">
        <v>50</v>
      </c>
      <c r="B13895" s="74" t="s">
        <v>282</v>
      </c>
      <c r="C13895" s="74" t="n">
        <v>2005</v>
      </c>
      <c r="D13895" s="74" t="s">
        <v>676</v>
      </c>
      <c r="E13895" s="75" t="n">
        <v>31666.16</v>
      </c>
    </row>
    <row r="13896" customFormat="false" ht="12.8" hidden="false" customHeight="false" outlineLevel="0" collapsed="false">
      <c r="A13896" s="71" t="s">
        <v>50</v>
      </c>
      <c r="B13896" s="74" t="s">
        <v>282</v>
      </c>
      <c r="C13896" s="74" t="n">
        <v>2005</v>
      </c>
      <c r="D13896" s="74" t="s">
        <v>677</v>
      </c>
      <c r="E13896" s="75" t="n">
        <v>30837.722</v>
      </c>
    </row>
    <row r="13897" customFormat="false" ht="12.8" hidden="false" customHeight="false" outlineLevel="0" collapsed="false">
      <c r="A13897" s="71" t="s">
        <v>50</v>
      </c>
      <c r="B13897" s="74" t="s">
        <v>282</v>
      </c>
      <c r="C13897" s="76" t="n">
        <v>2005</v>
      </c>
      <c r="D13897" s="76" t="s">
        <v>678</v>
      </c>
      <c r="E13897" s="77" t="n">
        <v>30638.121</v>
      </c>
    </row>
    <row r="13898" customFormat="false" ht="12.8" hidden="false" customHeight="false" outlineLevel="0" collapsed="false">
      <c r="A13898" s="71" t="s">
        <v>50</v>
      </c>
      <c r="B13898" s="74" t="s">
        <v>282</v>
      </c>
      <c r="C13898" s="72" t="n">
        <v>2006</v>
      </c>
      <c r="D13898" s="72" t="s">
        <v>667</v>
      </c>
      <c r="E13898" s="73" t="n">
        <v>28110.059</v>
      </c>
    </row>
    <row r="13899" customFormat="false" ht="12.8" hidden="false" customHeight="false" outlineLevel="0" collapsed="false">
      <c r="A13899" s="71" t="s">
        <v>50</v>
      </c>
      <c r="B13899" s="74" t="s">
        <v>282</v>
      </c>
      <c r="C13899" s="74" t="n">
        <v>2006</v>
      </c>
      <c r="D13899" s="74" t="s">
        <v>668</v>
      </c>
      <c r="E13899" s="75" t="n">
        <v>26344.263</v>
      </c>
    </row>
    <row r="13900" customFormat="false" ht="12.8" hidden="false" customHeight="false" outlineLevel="0" collapsed="false">
      <c r="A13900" s="71" t="s">
        <v>50</v>
      </c>
      <c r="B13900" s="74" t="s">
        <v>282</v>
      </c>
      <c r="C13900" s="74" t="n">
        <v>2006</v>
      </c>
      <c r="D13900" s="74" t="s">
        <v>669</v>
      </c>
      <c r="E13900" s="75" t="n">
        <v>31039.292</v>
      </c>
    </row>
    <row r="13901" customFormat="false" ht="12.8" hidden="false" customHeight="false" outlineLevel="0" collapsed="false">
      <c r="A13901" s="71" t="s">
        <v>50</v>
      </c>
      <c r="B13901" s="74" t="s">
        <v>282</v>
      </c>
      <c r="C13901" s="74" t="n">
        <v>2006</v>
      </c>
      <c r="D13901" s="74" t="s">
        <v>670</v>
      </c>
      <c r="E13901" s="75" t="n">
        <v>28794.417</v>
      </c>
    </row>
    <row r="13902" customFormat="false" ht="12.8" hidden="false" customHeight="false" outlineLevel="0" collapsed="false">
      <c r="A13902" s="71" t="s">
        <v>50</v>
      </c>
      <c r="B13902" s="74" t="s">
        <v>282</v>
      </c>
      <c r="C13902" s="74" t="n">
        <v>2006</v>
      </c>
      <c r="D13902" s="74" t="s">
        <v>671</v>
      </c>
      <c r="E13902" s="75" t="n">
        <v>32818.387</v>
      </c>
    </row>
    <row r="13903" customFormat="false" ht="12.8" hidden="false" customHeight="false" outlineLevel="0" collapsed="false">
      <c r="A13903" s="71" t="s">
        <v>50</v>
      </c>
      <c r="B13903" s="74" t="s">
        <v>282</v>
      </c>
      <c r="C13903" s="74" t="n">
        <v>2006</v>
      </c>
      <c r="D13903" s="74" t="s">
        <v>672</v>
      </c>
      <c r="E13903" s="75" t="n">
        <v>28966.024</v>
      </c>
    </row>
    <row r="13904" customFormat="false" ht="12.8" hidden="false" customHeight="false" outlineLevel="0" collapsed="false">
      <c r="A13904" s="71" t="s">
        <v>50</v>
      </c>
      <c r="B13904" s="74" t="s">
        <v>282</v>
      </c>
      <c r="C13904" s="74" t="n">
        <v>2006</v>
      </c>
      <c r="D13904" s="74" t="s">
        <v>673</v>
      </c>
      <c r="E13904" s="75" t="n">
        <v>28708.501</v>
      </c>
    </row>
    <row r="13905" customFormat="false" ht="12.8" hidden="false" customHeight="false" outlineLevel="0" collapsed="false">
      <c r="A13905" s="71" t="s">
        <v>50</v>
      </c>
      <c r="B13905" s="74" t="s">
        <v>282</v>
      </c>
      <c r="C13905" s="74" t="n">
        <v>2006</v>
      </c>
      <c r="D13905" s="74" t="s">
        <v>674</v>
      </c>
      <c r="E13905" s="75" t="n">
        <v>32128.272</v>
      </c>
    </row>
    <row r="13906" customFormat="false" ht="12.8" hidden="false" customHeight="false" outlineLevel="0" collapsed="false">
      <c r="A13906" s="71" t="s">
        <v>50</v>
      </c>
      <c r="B13906" s="74" t="s">
        <v>282</v>
      </c>
      <c r="C13906" s="74" t="n">
        <v>2006</v>
      </c>
      <c r="D13906" s="74" t="s">
        <v>675</v>
      </c>
      <c r="E13906" s="75" t="n">
        <v>31815.206</v>
      </c>
    </row>
    <row r="13907" customFormat="false" ht="12.8" hidden="false" customHeight="false" outlineLevel="0" collapsed="false">
      <c r="A13907" s="71" t="s">
        <v>50</v>
      </c>
      <c r="B13907" s="74" t="s">
        <v>282</v>
      </c>
      <c r="C13907" s="74" t="n">
        <v>2006</v>
      </c>
      <c r="D13907" s="74" t="s">
        <v>676</v>
      </c>
      <c r="E13907" s="75" t="n">
        <v>31784.674</v>
      </c>
    </row>
    <row r="13908" customFormat="false" ht="12.8" hidden="false" customHeight="false" outlineLevel="0" collapsed="false">
      <c r="A13908" s="71" t="s">
        <v>50</v>
      </c>
      <c r="B13908" s="74" t="s">
        <v>282</v>
      </c>
      <c r="C13908" s="74" t="n">
        <v>2006</v>
      </c>
      <c r="D13908" s="74" t="s">
        <v>677</v>
      </c>
      <c r="E13908" s="75" t="n">
        <v>30999.166</v>
      </c>
    </row>
    <row r="13909" customFormat="false" ht="12.8" hidden="false" customHeight="false" outlineLevel="0" collapsed="false">
      <c r="A13909" s="71" t="s">
        <v>50</v>
      </c>
      <c r="B13909" s="74" t="s">
        <v>282</v>
      </c>
      <c r="C13909" s="76" t="n">
        <v>2006</v>
      </c>
      <c r="D13909" s="76" t="s">
        <v>678</v>
      </c>
      <c r="E13909" s="77" t="n">
        <v>29890.67</v>
      </c>
    </row>
    <row r="13910" customFormat="false" ht="12.8" hidden="false" customHeight="false" outlineLevel="0" collapsed="false">
      <c r="A13910" s="71" t="s">
        <v>50</v>
      </c>
      <c r="B13910" s="74" t="s">
        <v>282</v>
      </c>
      <c r="C13910" s="72" t="n">
        <v>2007</v>
      </c>
      <c r="D13910" s="72" t="s">
        <v>667</v>
      </c>
      <c r="E13910" s="73" t="n">
        <v>26414.443739814</v>
      </c>
    </row>
    <row r="13911" customFormat="false" ht="12.8" hidden="false" customHeight="false" outlineLevel="0" collapsed="false">
      <c r="A13911" s="71" t="s">
        <v>50</v>
      </c>
      <c r="B13911" s="74" t="s">
        <v>282</v>
      </c>
      <c r="C13911" s="74" t="n">
        <v>2007</v>
      </c>
      <c r="D13911" s="74" t="s">
        <v>668</v>
      </c>
      <c r="E13911" s="75" t="n">
        <v>25573.6180736417</v>
      </c>
    </row>
    <row r="13912" customFormat="false" ht="12.8" hidden="false" customHeight="false" outlineLevel="0" collapsed="false">
      <c r="A13912" s="71" t="s">
        <v>50</v>
      </c>
      <c r="B13912" s="74" t="s">
        <v>282</v>
      </c>
      <c r="C13912" s="74" t="n">
        <v>2007</v>
      </c>
      <c r="D13912" s="74" t="s">
        <v>669</v>
      </c>
      <c r="E13912" s="75" t="n">
        <v>31875.1411285672</v>
      </c>
    </row>
    <row r="13913" customFormat="false" ht="12.8" hidden="false" customHeight="false" outlineLevel="0" collapsed="false">
      <c r="A13913" s="71" t="s">
        <v>50</v>
      </c>
      <c r="B13913" s="74" t="s">
        <v>282</v>
      </c>
      <c r="C13913" s="74" t="n">
        <v>2007</v>
      </c>
      <c r="D13913" s="74" t="s">
        <v>670</v>
      </c>
      <c r="E13913" s="75" t="n">
        <v>30286.7884898894</v>
      </c>
    </row>
    <row r="13914" customFormat="false" ht="12.8" hidden="false" customHeight="false" outlineLevel="0" collapsed="false">
      <c r="A13914" s="71" t="s">
        <v>50</v>
      </c>
      <c r="B13914" s="74" t="s">
        <v>282</v>
      </c>
      <c r="C13914" s="74" t="n">
        <v>2007</v>
      </c>
      <c r="D13914" s="74" t="s">
        <v>671</v>
      </c>
      <c r="E13914" s="75" t="n">
        <v>32274.2662324913</v>
      </c>
    </row>
    <row r="13915" customFormat="false" ht="12.8" hidden="false" customHeight="false" outlineLevel="0" collapsed="false">
      <c r="A13915" s="71" t="s">
        <v>50</v>
      </c>
      <c r="B13915" s="74" t="s">
        <v>282</v>
      </c>
      <c r="C13915" s="74" t="n">
        <v>2007</v>
      </c>
      <c r="D13915" s="74" t="s">
        <v>672</v>
      </c>
      <c r="E13915" s="75" t="n">
        <v>30462.1176437292</v>
      </c>
    </row>
    <row r="13916" customFormat="false" ht="12.8" hidden="false" customHeight="false" outlineLevel="0" collapsed="false">
      <c r="A13916" s="71" t="s">
        <v>50</v>
      </c>
      <c r="B13916" s="74" t="s">
        <v>282</v>
      </c>
      <c r="C13916" s="74" t="n">
        <v>2007</v>
      </c>
      <c r="D13916" s="74" t="s">
        <v>673</v>
      </c>
      <c r="E13916" s="75" t="n">
        <v>31484.8496354007</v>
      </c>
    </row>
    <row r="13917" customFormat="false" ht="12.8" hidden="false" customHeight="false" outlineLevel="0" collapsed="false">
      <c r="A13917" s="71" t="s">
        <v>50</v>
      </c>
      <c r="B13917" s="74" t="s">
        <v>282</v>
      </c>
      <c r="C13917" s="74" t="n">
        <v>2007</v>
      </c>
      <c r="D13917" s="74" t="s">
        <v>674</v>
      </c>
      <c r="E13917" s="75" t="n">
        <v>33968.3045262385</v>
      </c>
    </row>
    <row r="13918" customFormat="false" ht="12.8" hidden="false" customHeight="false" outlineLevel="0" collapsed="false">
      <c r="A13918" s="71" t="s">
        <v>50</v>
      </c>
      <c r="B13918" s="74" t="s">
        <v>282</v>
      </c>
      <c r="C13918" s="74" t="n">
        <v>2007</v>
      </c>
      <c r="D13918" s="74" t="s">
        <v>675</v>
      </c>
      <c r="E13918" s="75" t="n">
        <v>30713.8676738677</v>
      </c>
    </row>
    <row r="13919" customFormat="false" ht="12.8" hidden="false" customHeight="false" outlineLevel="0" collapsed="false">
      <c r="A13919" s="71" t="s">
        <v>50</v>
      </c>
      <c r="B13919" s="74" t="s">
        <v>282</v>
      </c>
      <c r="C13919" s="74" t="n">
        <v>2007</v>
      </c>
      <c r="D13919" s="74" t="s">
        <v>676</v>
      </c>
      <c r="E13919" s="75" t="n">
        <v>33824.9450864093</v>
      </c>
    </row>
    <row r="13920" customFormat="false" ht="12.8" hidden="false" customHeight="false" outlineLevel="0" collapsed="false">
      <c r="A13920" s="71" t="s">
        <v>50</v>
      </c>
      <c r="B13920" s="74" t="s">
        <v>282</v>
      </c>
      <c r="C13920" s="74" t="n">
        <v>2007</v>
      </c>
      <c r="D13920" s="74" t="s">
        <v>677</v>
      </c>
      <c r="E13920" s="75" t="n">
        <v>31601.5322453188</v>
      </c>
    </row>
    <row r="13921" customFormat="false" ht="12.8" hidden="false" customHeight="false" outlineLevel="0" collapsed="false">
      <c r="A13921" s="71" t="s">
        <v>50</v>
      </c>
      <c r="B13921" s="74" t="s">
        <v>282</v>
      </c>
      <c r="C13921" s="76" t="n">
        <v>2007</v>
      </c>
      <c r="D13921" s="76" t="s">
        <v>678</v>
      </c>
      <c r="E13921" s="77" t="n">
        <v>29833.3583383724</v>
      </c>
    </row>
    <row r="13922" customFormat="false" ht="12.8" hidden="false" customHeight="false" outlineLevel="0" collapsed="false">
      <c r="A13922" s="71" t="s">
        <v>50</v>
      </c>
      <c r="B13922" s="74" t="s">
        <v>282</v>
      </c>
      <c r="C13922" s="72" t="n">
        <v>2008</v>
      </c>
      <c r="D13922" s="72" t="s">
        <v>667</v>
      </c>
      <c r="E13922" s="73" t="n">
        <v>28380.483341392</v>
      </c>
    </row>
    <row r="13923" customFormat="false" ht="12.8" hidden="false" customHeight="false" outlineLevel="0" collapsed="false">
      <c r="A13923" s="71" t="s">
        <v>50</v>
      </c>
      <c r="B13923" s="74" t="s">
        <v>282</v>
      </c>
      <c r="C13923" s="74" t="n">
        <v>2008</v>
      </c>
      <c r="D13923" s="74" t="s">
        <v>668</v>
      </c>
      <c r="E13923" s="75" t="n">
        <v>27666.5843336462</v>
      </c>
    </row>
    <row r="13924" customFormat="false" ht="12.8" hidden="false" customHeight="false" outlineLevel="0" collapsed="false">
      <c r="A13924" s="71" t="s">
        <v>50</v>
      </c>
      <c r="B13924" s="74" t="s">
        <v>282</v>
      </c>
      <c r="C13924" s="74" t="n">
        <v>2008</v>
      </c>
      <c r="D13924" s="74" t="s">
        <v>669</v>
      </c>
      <c r="E13924" s="75" t="n">
        <v>30385.0404399764</v>
      </c>
    </row>
    <row r="13925" customFormat="false" ht="12.8" hidden="false" customHeight="false" outlineLevel="0" collapsed="false">
      <c r="A13925" s="71" t="s">
        <v>50</v>
      </c>
      <c r="B13925" s="74" t="s">
        <v>282</v>
      </c>
      <c r="C13925" s="74" t="n">
        <v>2008</v>
      </c>
      <c r="D13925" s="74" t="s">
        <v>670</v>
      </c>
      <c r="E13925" s="75" t="n">
        <v>34117.2745591819</v>
      </c>
    </row>
    <row r="13926" customFormat="false" ht="12.8" hidden="false" customHeight="false" outlineLevel="0" collapsed="false">
      <c r="A13926" s="71" t="s">
        <v>50</v>
      </c>
      <c r="B13926" s="74" t="s">
        <v>282</v>
      </c>
      <c r="C13926" s="74" t="n">
        <v>2008</v>
      </c>
      <c r="D13926" s="74" t="s">
        <v>671</v>
      </c>
      <c r="E13926" s="75" t="n">
        <v>32266.3972825626</v>
      </c>
    </row>
    <row r="13927" customFormat="false" ht="12.8" hidden="false" customHeight="false" outlineLevel="0" collapsed="false">
      <c r="A13927" s="71" t="s">
        <v>50</v>
      </c>
      <c r="B13927" s="74" t="s">
        <v>282</v>
      </c>
      <c r="C13927" s="74" t="n">
        <v>2008</v>
      </c>
      <c r="D13927" s="74" t="s">
        <v>672</v>
      </c>
      <c r="E13927" s="75" t="n">
        <v>32245.271649796</v>
      </c>
    </row>
    <row r="13928" customFormat="false" ht="12.8" hidden="false" customHeight="false" outlineLevel="0" collapsed="false">
      <c r="A13928" s="71" t="s">
        <v>50</v>
      </c>
      <c r="B13928" s="74" t="s">
        <v>282</v>
      </c>
      <c r="C13928" s="74" t="n">
        <v>2008</v>
      </c>
      <c r="D13928" s="74" t="s">
        <v>673</v>
      </c>
      <c r="E13928" s="75" t="n">
        <v>29934.2349854351</v>
      </c>
    </row>
    <row r="13929" customFormat="false" ht="12.8" hidden="false" customHeight="false" outlineLevel="0" collapsed="false">
      <c r="A13929" s="71" t="s">
        <v>50</v>
      </c>
      <c r="B13929" s="74" t="s">
        <v>282</v>
      </c>
      <c r="C13929" s="74" t="n">
        <v>2008</v>
      </c>
      <c r="D13929" s="74" t="s">
        <v>674</v>
      </c>
      <c r="E13929" s="75" t="n">
        <v>28852.0966543022</v>
      </c>
    </row>
    <row r="13930" customFormat="false" ht="12.8" hidden="false" customHeight="false" outlineLevel="0" collapsed="false">
      <c r="A13930" s="71" t="s">
        <v>50</v>
      </c>
      <c r="B13930" s="74" t="s">
        <v>282</v>
      </c>
      <c r="C13930" s="74" t="n">
        <v>2008</v>
      </c>
      <c r="D13930" s="74" t="s">
        <v>675</v>
      </c>
      <c r="E13930" s="75" t="n">
        <v>32161.5871029496</v>
      </c>
    </row>
    <row r="13931" customFormat="false" ht="12.8" hidden="false" customHeight="false" outlineLevel="0" collapsed="false">
      <c r="A13931" s="71" t="s">
        <v>50</v>
      </c>
      <c r="B13931" s="74" t="s">
        <v>282</v>
      </c>
      <c r="C13931" s="74" t="n">
        <v>2008</v>
      </c>
      <c r="D13931" s="74" t="s">
        <v>676</v>
      </c>
      <c r="E13931" s="75" t="n">
        <v>34553.0209766538</v>
      </c>
    </row>
    <row r="13932" customFormat="false" ht="12.8" hidden="false" customHeight="false" outlineLevel="0" collapsed="false">
      <c r="A13932" s="71" t="s">
        <v>50</v>
      </c>
      <c r="B13932" s="74" t="s">
        <v>282</v>
      </c>
      <c r="C13932" s="74" t="n">
        <v>2008</v>
      </c>
      <c r="D13932" s="74" t="s">
        <v>677</v>
      </c>
      <c r="E13932" s="75" t="n">
        <v>29224.5921598911</v>
      </c>
    </row>
    <row r="13933" customFormat="false" ht="12.8" hidden="false" customHeight="false" outlineLevel="0" collapsed="false">
      <c r="A13933" s="71" t="s">
        <v>50</v>
      </c>
      <c r="B13933" s="74" t="s">
        <v>282</v>
      </c>
      <c r="C13933" s="76" t="n">
        <v>2008</v>
      </c>
      <c r="D13933" s="76" t="s">
        <v>678</v>
      </c>
      <c r="E13933" s="77" t="n">
        <v>30108.589696597</v>
      </c>
    </row>
    <row r="13934" customFormat="false" ht="12.8" hidden="false" customHeight="false" outlineLevel="0" collapsed="false">
      <c r="A13934" s="71" t="s">
        <v>50</v>
      </c>
      <c r="B13934" s="74" t="s">
        <v>282</v>
      </c>
      <c r="C13934" s="72" t="n">
        <v>2009</v>
      </c>
      <c r="D13934" s="72" t="s">
        <v>667</v>
      </c>
      <c r="E13934" s="73" t="n">
        <v>27184.9986506379</v>
      </c>
    </row>
    <row r="13935" customFormat="false" ht="12.8" hidden="false" customHeight="false" outlineLevel="0" collapsed="false">
      <c r="A13935" s="71" t="s">
        <v>50</v>
      </c>
      <c r="B13935" s="74" t="s">
        <v>282</v>
      </c>
      <c r="C13935" s="74" t="n">
        <v>2009</v>
      </c>
      <c r="D13935" s="74" t="s">
        <v>668</v>
      </c>
      <c r="E13935" s="75" t="n">
        <v>24939.9719964476</v>
      </c>
    </row>
    <row r="13936" customFormat="false" ht="12.8" hidden="false" customHeight="false" outlineLevel="0" collapsed="false">
      <c r="A13936" s="71" t="s">
        <v>50</v>
      </c>
      <c r="B13936" s="74" t="s">
        <v>282</v>
      </c>
      <c r="C13936" s="74" t="n">
        <v>2009</v>
      </c>
      <c r="D13936" s="74" t="s">
        <v>669</v>
      </c>
      <c r="E13936" s="75" t="n">
        <v>30647.3124866978</v>
      </c>
    </row>
    <row r="13937" customFormat="false" ht="12.8" hidden="false" customHeight="false" outlineLevel="0" collapsed="false">
      <c r="A13937" s="71" t="s">
        <v>50</v>
      </c>
      <c r="B13937" s="74" t="s">
        <v>282</v>
      </c>
      <c r="C13937" s="74" t="n">
        <v>2009</v>
      </c>
      <c r="D13937" s="74" t="s">
        <v>670</v>
      </c>
      <c r="E13937" s="75" t="n">
        <v>30205.0600739759</v>
      </c>
    </row>
    <row r="13938" customFormat="false" ht="12.8" hidden="false" customHeight="false" outlineLevel="0" collapsed="false">
      <c r="A13938" s="71" t="s">
        <v>50</v>
      </c>
      <c r="B13938" s="74" t="s">
        <v>282</v>
      </c>
      <c r="C13938" s="74" t="n">
        <v>2009</v>
      </c>
      <c r="D13938" s="74" t="s">
        <v>671</v>
      </c>
      <c r="E13938" s="75" t="n">
        <v>29387.7067047112</v>
      </c>
    </row>
    <row r="13939" customFormat="false" ht="12.8" hidden="false" customHeight="false" outlineLevel="0" collapsed="false">
      <c r="A13939" s="71" t="s">
        <v>50</v>
      </c>
      <c r="B13939" s="74" t="s">
        <v>282</v>
      </c>
      <c r="C13939" s="74" t="n">
        <v>2009</v>
      </c>
      <c r="D13939" s="74" t="s">
        <v>672</v>
      </c>
      <c r="E13939" s="75" t="n">
        <v>30206.6654956852</v>
      </c>
    </row>
    <row r="13940" customFormat="false" ht="12.8" hidden="false" customHeight="false" outlineLevel="0" collapsed="false">
      <c r="A13940" s="71" t="s">
        <v>50</v>
      </c>
      <c r="B13940" s="74" t="s">
        <v>282</v>
      </c>
      <c r="C13940" s="74" t="n">
        <v>2009</v>
      </c>
      <c r="D13940" s="74" t="s">
        <v>673</v>
      </c>
      <c r="E13940" s="75" t="n">
        <v>32623.6061134278</v>
      </c>
    </row>
    <row r="13941" customFormat="false" ht="12.8" hidden="false" customHeight="false" outlineLevel="0" collapsed="false">
      <c r="A13941" s="71" t="s">
        <v>50</v>
      </c>
      <c r="B13941" s="74" t="s">
        <v>282</v>
      </c>
      <c r="C13941" s="74" t="n">
        <v>2009</v>
      </c>
      <c r="D13941" s="74" t="s">
        <v>674</v>
      </c>
      <c r="E13941" s="75" t="n">
        <v>31278.9451375783</v>
      </c>
    </row>
    <row r="13942" customFormat="false" ht="12.8" hidden="false" customHeight="false" outlineLevel="0" collapsed="false">
      <c r="A13942" s="71" t="s">
        <v>50</v>
      </c>
      <c r="B13942" s="74" t="s">
        <v>282</v>
      </c>
      <c r="C13942" s="74" t="n">
        <v>2009</v>
      </c>
      <c r="D13942" s="74" t="s">
        <v>675</v>
      </c>
      <c r="E13942" s="75" t="n">
        <v>32550.6044708199</v>
      </c>
    </row>
    <row r="13943" customFormat="false" ht="12.8" hidden="false" customHeight="false" outlineLevel="0" collapsed="false">
      <c r="A13943" s="71" t="s">
        <v>50</v>
      </c>
      <c r="B13943" s="74" t="s">
        <v>282</v>
      </c>
      <c r="C13943" s="74" t="n">
        <v>2009</v>
      </c>
      <c r="D13943" s="74" t="s">
        <v>676</v>
      </c>
      <c r="E13943" s="75" t="n">
        <v>34656.217181434</v>
      </c>
    </row>
    <row r="13944" customFormat="false" ht="12.8" hidden="false" customHeight="false" outlineLevel="0" collapsed="false">
      <c r="A13944" s="71" t="s">
        <v>50</v>
      </c>
      <c r="B13944" s="74" t="s">
        <v>282</v>
      </c>
      <c r="C13944" s="74" t="n">
        <v>2009</v>
      </c>
      <c r="D13944" s="74" t="s">
        <v>677</v>
      </c>
      <c r="E13944" s="75" t="n">
        <v>30632.3232110699</v>
      </c>
    </row>
    <row r="13945" customFormat="false" ht="12.8" hidden="false" customHeight="false" outlineLevel="0" collapsed="false">
      <c r="A13945" s="71" t="s">
        <v>50</v>
      </c>
      <c r="B13945" s="74" t="s">
        <v>282</v>
      </c>
      <c r="C13945" s="76" t="n">
        <v>2009</v>
      </c>
      <c r="D13945" s="76" t="s">
        <v>678</v>
      </c>
      <c r="E13945" s="77" t="n">
        <v>32263.3835910162</v>
      </c>
    </row>
    <row r="13946" customFormat="false" ht="12.8" hidden="false" customHeight="false" outlineLevel="0" collapsed="false">
      <c r="A13946" s="71" t="s">
        <v>50</v>
      </c>
      <c r="B13946" s="74" t="s">
        <v>282</v>
      </c>
      <c r="C13946" s="72" t="n">
        <v>2010</v>
      </c>
      <c r="D13946" s="72" t="s">
        <v>667</v>
      </c>
      <c r="E13946" s="73" t="n">
        <v>27910.9261829532</v>
      </c>
    </row>
    <row r="13947" customFormat="false" ht="12.8" hidden="false" customHeight="false" outlineLevel="0" collapsed="false">
      <c r="A13947" s="71" t="s">
        <v>50</v>
      </c>
      <c r="B13947" s="74" t="s">
        <v>282</v>
      </c>
      <c r="C13947" s="74" t="n">
        <v>2010</v>
      </c>
      <c r="D13947" s="74" t="s">
        <v>668</v>
      </c>
      <c r="E13947" s="75" t="n">
        <v>29012.223220933</v>
      </c>
    </row>
    <row r="13948" customFormat="false" ht="12.8" hidden="false" customHeight="false" outlineLevel="0" collapsed="false">
      <c r="A13948" s="71" t="s">
        <v>50</v>
      </c>
      <c r="B13948" s="74" t="s">
        <v>282</v>
      </c>
      <c r="C13948" s="74" t="n">
        <v>2010</v>
      </c>
      <c r="D13948" s="74" t="s">
        <v>669</v>
      </c>
      <c r="E13948" s="75" t="n">
        <v>34671.4106448078</v>
      </c>
    </row>
    <row r="13949" customFormat="false" ht="12.8" hidden="false" customHeight="false" outlineLevel="0" collapsed="false">
      <c r="A13949" s="71" t="s">
        <v>50</v>
      </c>
      <c r="B13949" s="74" t="s">
        <v>282</v>
      </c>
      <c r="C13949" s="74" t="n">
        <v>2010</v>
      </c>
      <c r="D13949" s="74" t="s">
        <v>670</v>
      </c>
      <c r="E13949" s="75" t="n">
        <v>32599.1924724086</v>
      </c>
    </row>
    <row r="13950" customFormat="false" ht="12.8" hidden="false" customHeight="false" outlineLevel="0" collapsed="false">
      <c r="A13950" s="71" t="s">
        <v>50</v>
      </c>
      <c r="B13950" s="74" t="s">
        <v>282</v>
      </c>
      <c r="C13950" s="74" t="n">
        <v>2010</v>
      </c>
      <c r="D13950" s="74" t="s">
        <v>671</v>
      </c>
      <c r="E13950" s="75" t="n">
        <v>32182.5134707777</v>
      </c>
    </row>
    <row r="13951" customFormat="false" ht="12.8" hidden="false" customHeight="false" outlineLevel="0" collapsed="false">
      <c r="A13951" s="71" t="s">
        <v>50</v>
      </c>
      <c r="B13951" s="74" t="s">
        <v>282</v>
      </c>
      <c r="C13951" s="74" t="n">
        <v>2010</v>
      </c>
      <c r="D13951" s="74" t="s">
        <v>672</v>
      </c>
      <c r="E13951" s="75" t="n">
        <v>30556.1732603345</v>
      </c>
    </row>
    <row r="13952" customFormat="false" ht="12.8" hidden="false" customHeight="false" outlineLevel="0" collapsed="false">
      <c r="A13952" s="71" t="s">
        <v>50</v>
      </c>
      <c r="B13952" s="74" t="s">
        <v>282</v>
      </c>
      <c r="C13952" s="74" t="n">
        <v>2010</v>
      </c>
      <c r="D13952" s="74" t="s">
        <v>673</v>
      </c>
      <c r="E13952" s="75" t="n">
        <v>32612.7004062311</v>
      </c>
    </row>
    <row r="13953" customFormat="false" ht="12.8" hidden="false" customHeight="false" outlineLevel="0" collapsed="false">
      <c r="A13953" s="71" t="s">
        <v>50</v>
      </c>
      <c r="B13953" s="74" t="s">
        <v>282</v>
      </c>
      <c r="C13953" s="74" t="n">
        <v>2010</v>
      </c>
      <c r="D13953" s="74" t="s">
        <v>674</v>
      </c>
      <c r="E13953" s="75" t="n">
        <v>33858.9245245594</v>
      </c>
    </row>
    <row r="13954" customFormat="false" ht="12.8" hidden="false" customHeight="false" outlineLevel="0" collapsed="false">
      <c r="A13954" s="71" t="s">
        <v>50</v>
      </c>
      <c r="B13954" s="74" t="s">
        <v>282</v>
      </c>
      <c r="C13954" s="74" t="n">
        <v>2010</v>
      </c>
      <c r="D13954" s="74" t="s">
        <v>675</v>
      </c>
      <c r="E13954" s="75" t="n">
        <v>33731.4935539765</v>
      </c>
    </row>
    <row r="13955" customFormat="false" ht="12.8" hidden="false" customHeight="false" outlineLevel="0" collapsed="false">
      <c r="A13955" s="71" t="s">
        <v>50</v>
      </c>
      <c r="B13955" s="74" t="s">
        <v>282</v>
      </c>
      <c r="C13955" s="74" t="n">
        <v>2010</v>
      </c>
      <c r="D13955" s="74" t="s">
        <v>676</v>
      </c>
      <c r="E13955" s="75" t="n">
        <v>33570.7840050543</v>
      </c>
    </row>
    <row r="13956" customFormat="false" ht="12.8" hidden="false" customHeight="false" outlineLevel="0" collapsed="false">
      <c r="A13956" s="71" t="s">
        <v>50</v>
      </c>
      <c r="B13956" s="74" t="s">
        <v>282</v>
      </c>
      <c r="C13956" s="74" t="n">
        <v>2010</v>
      </c>
      <c r="D13956" s="74" t="s">
        <v>677</v>
      </c>
      <c r="E13956" s="75" t="n">
        <v>31944.3834873553</v>
      </c>
    </row>
    <row r="13957" customFormat="false" ht="12.8" hidden="false" customHeight="false" outlineLevel="0" collapsed="false">
      <c r="A13957" s="71" t="s">
        <v>50</v>
      </c>
      <c r="B13957" s="74" t="s">
        <v>282</v>
      </c>
      <c r="C13957" s="76" t="n">
        <v>2010</v>
      </c>
      <c r="D13957" s="76" t="s">
        <v>678</v>
      </c>
      <c r="E13957" s="77" t="n">
        <v>32426.5754586966</v>
      </c>
    </row>
    <row r="13958" customFormat="false" ht="12.8" hidden="false" customHeight="false" outlineLevel="0" collapsed="false">
      <c r="A13958" s="71" t="s">
        <v>50</v>
      </c>
      <c r="B13958" s="74" t="s">
        <v>282</v>
      </c>
      <c r="C13958" s="72" t="n">
        <v>2011</v>
      </c>
      <c r="D13958" s="72" t="s">
        <v>667</v>
      </c>
      <c r="E13958" s="73" t="n">
        <v>27775.1565509154</v>
      </c>
    </row>
    <row r="13959" customFormat="false" ht="12.8" hidden="false" customHeight="false" outlineLevel="0" collapsed="false">
      <c r="A13959" s="71" t="s">
        <v>50</v>
      </c>
      <c r="B13959" s="74" t="s">
        <v>282</v>
      </c>
      <c r="C13959" s="74" t="n">
        <v>2011</v>
      </c>
      <c r="D13959" s="74" t="s">
        <v>668</v>
      </c>
      <c r="E13959" s="75" t="n">
        <v>29603.5919901068</v>
      </c>
    </row>
    <row r="13960" customFormat="false" ht="12.8" hidden="false" customHeight="false" outlineLevel="0" collapsed="false">
      <c r="A13960" s="71" t="s">
        <v>50</v>
      </c>
      <c r="B13960" s="74" t="s">
        <v>282</v>
      </c>
      <c r="C13960" s="74" t="n">
        <v>2011</v>
      </c>
      <c r="D13960" s="74" t="s">
        <v>669</v>
      </c>
      <c r="E13960" s="75" t="n">
        <v>32997.9084440093</v>
      </c>
    </row>
    <row r="13961" customFormat="false" ht="12.8" hidden="false" customHeight="false" outlineLevel="0" collapsed="false">
      <c r="A13961" s="71" t="s">
        <v>50</v>
      </c>
      <c r="B13961" s="74" t="s">
        <v>282</v>
      </c>
      <c r="C13961" s="74" t="n">
        <v>2011</v>
      </c>
      <c r="D13961" s="74" t="s">
        <v>670</v>
      </c>
      <c r="E13961" s="75" t="n">
        <v>33374.8727978484</v>
      </c>
    </row>
    <row r="13962" customFormat="false" ht="12.8" hidden="false" customHeight="false" outlineLevel="0" collapsed="false">
      <c r="A13962" s="71" t="s">
        <v>50</v>
      </c>
      <c r="B13962" s="74" t="s">
        <v>282</v>
      </c>
      <c r="C13962" s="74" t="n">
        <v>2011</v>
      </c>
      <c r="D13962" s="74" t="s">
        <v>671</v>
      </c>
      <c r="E13962" s="75" t="n">
        <v>34268.977949607</v>
      </c>
    </row>
    <row r="13963" customFormat="false" ht="12.8" hidden="false" customHeight="false" outlineLevel="0" collapsed="false">
      <c r="A13963" s="71" t="s">
        <v>50</v>
      </c>
      <c r="B13963" s="74" t="s">
        <v>282</v>
      </c>
      <c r="C13963" s="74" t="n">
        <v>2011</v>
      </c>
      <c r="D13963" s="74" t="s">
        <v>672</v>
      </c>
      <c r="E13963" s="75" t="n">
        <v>32878.3672585078</v>
      </c>
    </row>
    <row r="13964" customFormat="false" ht="12.8" hidden="false" customHeight="false" outlineLevel="0" collapsed="false">
      <c r="A13964" s="71" t="s">
        <v>50</v>
      </c>
      <c r="B13964" s="74" t="s">
        <v>282</v>
      </c>
      <c r="C13964" s="74" t="n">
        <v>2011</v>
      </c>
      <c r="D13964" s="74" t="s">
        <v>673</v>
      </c>
      <c r="E13964" s="75" t="n">
        <v>32985.4370702596</v>
      </c>
    </row>
    <row r="13965" customFormat="false" ht="12.8" hidden="false" customHeight="false" outlineLevel="0" collapsed="false">
      <c r="A13965" s="71" t="s">
        <v>50</v>
      </c>
      <c r="B13965" s="74" t="s">
        <v>282</v>
      </c>
      <c r="C13965" s="74" t="n">
        <v>2011</v>
      </c>
      <c r="D13965" s="74" t="s">
        <v>674</v>
      </c>
      <c r="E13965" s="75" t="n">
        <v>35978.6158101081</v>
      </c>
    </row>
    <row r="13966" customFormat="false" ht="12.8" hidden="false" customHeight="false" outlineLevel="0" collapsed="false">
      <c r="A13966" s="71" t="s">
        <v>50</v>
      </c>
      <c r="B13966" s="74" t="s">
        <v>282</v>
      </c>
      <c r="C13966" s="74" t="n">
        <v>2011</v>
      </c>
      <c r="D13966" s="74" t="s">
        <v>675</v>
      </c>
      <c r="E13966" s="75" t="n">
        <v>34288.818122636</v>
      </c>
    </row>
    <row r="13967" customFormat="false" ht="12.8" hidden="false" customHeight="false" outlineLevel="0" collapsed="false">
      <c r="A13967" s="71" t="s">
        <v>50</v>
      </c>
      <c r="B13967" s="74" t="s">
        <v>282</v>
      </c>
      <c r="C13967" s="74" t="n">
        <v>2011</v>
      </c>
      <c r="D13967" s="74" t="s">
        <v>676</v>
      </c>
      <c r="E13967" s="75" t="n">
        <v>33719.7951333933</v>
      </c>
    </row>
    <row r="13968" customFormat="false" ht="12.8" hidden="false" customHeight="false" outlineLevel="0" collapsed="false">
      <c r="A13968" s="71" t="s">
        <v>50</v>
      </c>
      <c r="B13968" s="74" t="s">
        <v>282</v>
      </c>
      <c r="C13968" s="74" t="n">
        <v>2011</v>
      </c>
      <c r="D13968" s="74" t="s">
        <v>677</v>
      </c>
      <c r="E13968" s="75" t="n">
        <v>32248.9361712918</v>
      </c>
    </row>
    <row r="13969" customFormat="false" ht="12.8" hidden="false" customHeight="false" outlineLevel="0" collapsed="false">
      <c r="A13969" s="71" t="s">
        <v>50</v>
      </c>
      <c r="B13969" s="74" t="s">
        <v>282</v>
      </c>
      <c r="C13969" s="76" t="n">
        <v>2011</v>
      </c>
      <c r="D13969" s="76" t="s">
        <v>678</v>
      </c>
      <c r="E13969" s="77" t="n">
        <v>33014.8186038891</v>
      </c>
    </row>
    <row r="13970" customFormat="false" ht="12.8" hidden="false" customHeight="false" outlineLevel="0" collapsed="false">
      <c r="A13970" s="71" t="s">
        <v>50</v>
      </c>
      <c r="B13970" s="74" t="s">
        <v>282</v>
      </c>
      <c r="C13970" s="72" t="n">
        <v>2012</v>
      </c>
      <c r="D13970" s="72" t="s">
        <v>667</v>
      </c>
      <c r="E13970" s="73" t="n">
        <v>27828.1237695785</v>
      </c>
    </row>
    <row r="13971" customFormat="false" ht="12.8" hidden="false" customHeight="false" outlineLevel="0" collapsed="false">
      <c r="A13971" s="71" t="s">
        <v>50</v>
      </c>
      <c r="B13971" s="74" t="s">
        <v>282</v>
      </c>
      <c r="C13971" s="74" t="n">
        <v>2012</v>
      </c>
      <c r="D13971" s="74" t="s">
        <v>668</v>
      </c>
      <c r="E13971" s="75" t="n">
        <v>31540.0836280042</v>
      </c>
    </row>
    <row r="13972" customFormat="false" ht="12.8" hidden="false" customHeight="false" outlineLevel="0" collapsed="false">
      <c r="A13972" s="71" t="s">
        <v>50</v>
      </c>
      <c r="B13972" s="74" t="s">
        <v>282</v>
      </c>
      <c r="C13972" s="74" t="n">
        <v>2012</v>
      </c>
      <c r="D13972" s="74" t="s">
        <v>669</v>
      </c>
      <c r="E13972" s="75" t="n">
        <v>36202.5195997381</v>
      </c>
    </row>
    <row r="13973" customFormat="false" ht="12.8" hidden="false" customHeight="false" outlineLevel="0" collapsed="false">
      <c r="A13973" s="71" t="s">
        <v>50</v>
      </c>
      <c r="B13973" s="74" t="s">
        <v>282</v>
      </c>
      <c r="C13973" s="74" t="n">
        <v>2012</v>
      </c>
      <c r="D13973" s="74" t="s">
        <v>670</v>
      </c>
      <c r="E13973" s="75" t="n">
        <v>33602.2157766576</v>
      </c>
    </row>
    <row r="13974" customFormat="false" ht="12.8" hidden="false" customHeight="false" outlineLevel="0" collapsed="false">
      <c r="A13974" s="71" t="s">
        <v>50</v>
      </c>
      <c r="B13974" s="74" t="s">
        <v>282</v>
      </c>
      <c r="C13974" s="74" t="n">
        <v>2012</v>
      </c>
      <c r="D13974" s="74" t="s">
        <v>671</v>
      </c>
      <c r="E13974" s="75" t="n">
        <v>36364.2453538837</v>
      </c>
    </row>
    <row r="13975" customFormat="false" ht="12.8" hidden="false" customHeight="false" outlineLevel="0" collapsed="false">
      <c r="A13975" s="71" t="s">
        <v>50</v>
      </c>
      <c r="B13975" s="74" t="s">
        <v>282</v>
      </c>
      <c r="C13975" s="74" t="n">
        <v>2012</v>
      </c>
      <c r="D13975" s="74" t="s">
        <v>672</v>
      </c>
      <c r="E13975" s="75" t="n">
        <v>34119.16548659</v>
      </c>
    </row>
    <row r="13976" customFormat="false" ht="12.8" hidden="false" customHeight="false" outlineLevel="0" collapsed="false">
      <c r="A13976" s="71" t="s">
        <v>50</v>
      </c>
      <c r="B13976" s="74" t="s">
        <v>282</v>
      </c>
      <c r="C13976" s="74" t="n">
        <v>2012</v>
      </c>
      <c r="D13976" s="74" t="s">
        <v>673</v>
      </c>
      <c r="E13976" s="75" t="n">
        <v>34999.9684483706</v>
      </c>
    </row>
    <row r="13977" customFormat="false" ht="12.8" hidden="false" customHeight="false" outlineLevel="0" collapsed="false">
      <c r="A13977" s="71" t="s">
        <v>50</v>
      </c>
      <c r="B13977" s="74" t="s">
        <v>282</v>
      </c>
      <c r="C13977" s="74" t="n">
        <v>2012</v>
      </c>
      <c r="D13977" s="74" t="s">
        <v>674</v>
      </c>
      <c r="E13977" s="75" t="n">
        <v>37819.2830884709</v>
      </c>
    </row>
    <row r="13978" customFormat="false" ht="12.8" hidden="false" customHeight="false" outlineLevel="0" collapsed="false">
      <c r="A13978" s="71" t="s">
        <v>50</v>
      </c>
      <c r="B13978" s="74" t="s">
        <v>282</v>
      </c>
      <c r="C13978" s="74" t="n">
        <v>2012</v>
      </c>
      <c r="D13978" s="74" t="s">
        <v>675</v>
      </c>
      <c r="E13978" s="75" t="n">
        <v>33779.2694670846</v>
      </c>
    </row>
    <row r="13979" customFormat="false" ht="12.8" hidden="false" customHeight="false" outlineLevel="0" collapsed="false">
      <c r="A13979" s="71" t="s">
        <v>50</v>
      </c>
      <c r="B13979" s="74" t="s">
        <v>282</v>
      </c>
      <c r="C13979" s="74" t="n">
        <v>2012</v>
      </c>
      <c r="D13979" s="74" t="s">
        <v>676</v>
      </c>
      <c r="E13979" s="75" t="n">
        <v>37052.1085127133</v>
      </c>
    </row>
    <row r="13980" customFormat="false" ht="12.8" hidden="false" customHeight="false" outlineLevel="0" collapsed="false">
      <c r="A13980" s="71" t="s">
        <v>50</v>
      </c>
      <c r="B13980" s="74" t="s">
        <v>282</v>
      </c>
      <c r="C13980" s="74" t="n">
        <v>2012</v>
      </c>
      <c r="D13980" s="74" t="s">
        <v>677</v>
      </c>
      <c r="E13980" s="75" t="n">
        <v>33715.304866597</v>
      </c>
    </row>
    <row r="13981" customFormat="false" ht="12.8" hidden="false" customHeight="false" outlineLevel="0" collapsed="false">
      <c r="A13981" s="71" t="s">
        <v>50</v>
      </c>
      <c r="B13981" s="74" t="s">
        <v>282</v>
      </c>
      <c r="C13981" s="76" t="n">
        <v>2012</v>
      </c>
      <c r="D13981" s="76" t="s">
        <v>678</v>
      </c>
      <c r="E13981" s="77" t="n">
        <v>32449.326548241</v>
      </c>
    </row>
    <row r="13982" customFormat="false" ht="12.8" hidden="false" customHeight="false" outlineLevel="0" collapsed="false">
      <c r="A13982" s="71" t="s">
        <v>50</v>
      </c>
      <c r="B13982" s="74" t="s">
        <v>282</v>
      </c>
      <c r="C13982" s="72" t="n">
        <v>2013</v>
      </c>
      <c r="D13982" s="72" t="s">
        <v>667</v>
      </c>
      <c r="E13982" s="73" t="n">
        <v>31349.982</v>
      </c>
    </row>
    <row r="13983" customFormat="false" ht="12.8" hidden="false" customHeight="false" outlineLevel="0" collapsed="false">
      <c r="A13983" s="71" t="s">
        <v>50</v>
      </c>
      <c r="B13983" s="74" t="s">
        <v>282</v>
      </c>
      <c r="C13983" s="74" t="n">
        <v>2013</v>
      </c>
      <c r="D13983" s="74" t="s">
        <v>668</v>
      </c>
      <c r="E13983" s="75" t="n">
        <v>30453.3</v>
      </c>
    </row>
    <row r="13984" customFormat="false" ht="12.8" hidden="false" customHeight="false" outlineLevel="0" collapsed="false">
      <c r="A13984" s="71" t="s">
        <v>50</v>
      </c>
      <c r="B13984" s="74" t="s">
        <v>282</v>
      </c>
      <c r="C13984" s="74" t="n">
        <v>2013</v>
      </c>
      <c r="D13984" s="74" t="s">
        <v>669</v>
      </c>
      <c r="E13984" s="75" t="n">
        <v>34267.7</v>
      </c>
    </row>
    <row r="13985" customFormat="false" ht="12.8" hidden="false" customHeight="false" outlineLevel="0" collapsed="false">
      <c r="A13985" s="71" t="s">
        <v>50</v>
      </c>
      <c r="B13985" s="74" t="s">
        <v>282</v>
      </c>
      <c r="C13985" s="74" t="n">
        <v>2013</v>
      </c>
      <c r="D13985" s="74" t="s">
        <v>670</v>
      </c>
      <c r="E13985" s="75" t="n">
        <v>36087.8</v>
      </c>
    </row>
    <row r="13986" customFormat="false" ht="12.8" hidden="false" customHeight="false" outlineLevel="0" collapsed="false">
      <c r="A13986" s="71" t="s">
        <v>50</v>
      </c>
      <c r="B13986" s="74" t="s">
        <v>282</v>
      </c>
      <c r="C13986" s="74" t="n">
        <v>2013</v>
      </c>
      <c r="D13986" s="74" t="s">
        <v>671</v>
      </c>
      <c r="E13986" s="75" t="n">
        <v>36738.123</v>
      </c>
    </row>
    <row r="13987" customFormat="false" ht="12.8" hidden="false" customHeight="false" outlineLevel="0" collapsed="false">
      <c r="A13987" s="71" t="s">
        <v>50</v>
      </c>
      <c r="B13987" s="74" t="s">
        <v>282</v>
      </c>
      <c r="C13987" s="74" t="n">
        <v>2013</v>
      </c>
      <c r="D13987" s="74" t="s">
        <v>672</v>
      </c>
      <c r="E13987" s="75" t="n">
        <v>34065.931</v>
      </c>
    </row>
    <row r="13988" customFormat="false" ht="12.8" hidden="false" customHeight="false" outlineLevel="0" collapsed="false">
      <c r="A13988" s="71" t="s">
        <v>50</v>
      </c>
      <c r="B13988" s="74" t="s">
        <v>282</v>
      </c>
      <c r="C13988" s="74" t="n">
        <v>2013</v>
      </c>
      <c r="D13988" s="74" t="s">
        <v>673</v>
      </c>
      <c r="E13988" s="75" t="n">
        <v>37274.107</v>
      </c>
    </row>
    <row r="13989" customFormat="false" ht="12.8" hidden="false" customHeight="false" outlineLevel="0" collapsed="false">
      <c r="A13989" s="71" t="s">
        <v>50</v>
      </c>
      <c r="B13989" s="74" t="s">
        <v>282</v>
      </c>
      <c r="C13989" s="74" t="n">
        <v>2013</v>
      </c>
      <c r="D13989" s="74" t="s">
        <v>674</v>
      </c>
      <c r="E13989" s="75" t="n">
        <v>39310.464</v>
      </c>
    </row>
    <row r="13990" customFormat="false" ht="12.8" hidden="false" customHeight="false" outlineLevel="0" collapsed="false">
      <c r="A13990" s="71" t="s">
        <v>50</v>
      </c>
      <c r="B13990" s="74" t="s">
        <v>282</v>
      </c>
      <c r="C13990" s="74" t="n">
        <v>2013</v>
      </c>
      <c r="D13990" s="74" t="s">
        <v>675</v>
      </c>
      <c r="E13990" s="75" t="n">
        <v>37384.3</v>
      </c>
    </row>
    <row r="13991" customFormat="false" ht="12.8" hidden="false" customHeight="false" outlineLevel="0" collapsed="false">
      <c r="A13991" s="71" t="s">
        <v>50</v>
      </c>
      <c r="B13991" s="74" t="s">
        <v>282</v>
      </c>
      <c r="C13991" s="74" t="n">
        <v>2013</v>
      </c>
      <c r="D13991" s="74" t="s">
        <v>676</v>
      </c>
      <c r="E13991" s="75" t="n">
        <v>40801.5</v>
      </c>
    </row>
    <row r="13992" customFormat="false" ht="12.8" hidden="false" customHeight="false" outlineLevel="0" collapsed="false">
      <c r="A13992" s="71" t="s">
        <v>50</v>
      </c>
      <c r="B13992" s="74" t="s">
        <v>282</v>
      </c>
      <c r="C13992" s="74" t="n">
        <v>2013</v>
      </c>
      <c r="D13992" s="74" t="s">
        <v>677</v>
      </c>
      <c r="E13992" s="75" t="n">
        <v>37021.876</v>
      </c>
    </row>
    <row r="13993" customFormat="false" ht="12.8" hidden="false" customHeight="false" outlineLevel="0" collapsed="false">
      <c r="A13993" s="71" t="s">
        <v>50</v>
      </c>
      <c r="B13993" s="74" t="s">
        <v>282</v>
      </c>
      <c r="C13993" s="76" t="n">
        <v>2013</v>
      </c>
      <c r="D13993" s="76" t="s">
        <v>678</v>
      </c>
      <c r="E13993" s="77" t="n">
        <v>34271.632</v>
      </c>
    </row>
    <row r="13994" customFormat="false" ht="12.8" hidden="false" customHeight="false" outlineLevel="0" collapsed="false">
      <c r="A13994" s="71" t="s">
        <v>50</v>
      </c>
      <c r="B13994" s="74" t="s">
        <v>282</v>
      </c>
      <c r="C13994" s="72" t="n">
        <v>2014</v>
      </c>
      <c r="D13994" s="72" t="s">
        <v>667</v>
      </c>
      <c r="E13994" s="73" t="n">
        <v>33989.25</v>
      </c>
    </row>
    <row r="13995" customFormat="false" ht="12.8" hidden="false" customHeight="false" outlineLevel="0" collapsed="false">
      <c r="A13995" s="71" t="s">
        <v>50</v>
      </c>
      <c r="B13995" s="74" t="s">
        <v>282</v>
      </c>
      <c r="C13995" s="74" t="n">
        <v>2014</v>
      </c>
      <c r="D13995" s="74" t="s">
        <v>668</v>
      </c>
      <c r="E13995" s="75" t="n">
        <v>34968.9</v>
      </c>
    </row>
    <row r="13996" customFormat="false" ht="12.8" hidden="false" customHeight="false" outlineLevel="0" collapsed="false">
      <c r="A13996" s="71" t="s">
        <v>50</v>
      </c>
      <c r="B13996" s="74" t="s">
        <v>282</v>
      </c>
      <c r="C13996" s="74" t="n">
        <v>2014</v>
      </c>
      <c r="D13996" s="74" t="s">
        <v>669</v>
      </c>
      <c r="E13996" s="75" t="n">
        <v>35642.943</v>
      </c>
    </row>
    <row r="13997" customFormat="false" ht="12.8" hidden="false" customHeight="false" outlineLevel="0" collapsed="false">
      <c r="A13997" s="71" t="s">
        <v>50</v>
      </c>
      <c r="B13997" s="74" t="s">
        <v>282</v>
      </c>
      <c r="C13997" s="74" t="n">
        <v>2014</v>
      </c>
      <c r="D13997" s="74" t="s">
        <v>670</v>
      </c>
      <c r="E13997" s="75" t="n">
        <v>36848.905</v>
      </c>
    </row>
    <row r="13998" customFormat="false" ht="12.8" hidden="false" customHeight="false" outlineLevel="0" collapsed="false">
      <c r="A13998" s="71" t="s">
        <v>50</v>
      </c>
      <c r="B13998" s="74" t="s">
        <v>282</v>
      </c>
      <c r="C13998" s="74" t="n">
        <v>2014</v>
      </c>
      <c r="D13998" s="74" t="s">
        <v>671</v>
      </c>
      <c r="E13998" s="75" t="n">
        <v>39003</v>
      </c>
    </row>
    <row r="13999" customFormat="false" ht="12.8" hidden="false" customHeight="false" outlineLevel="0" collapsed="false">
      <c r="A13999" s="71" t="s">
        <v>50</v>
      </c>
      <c r="B13999" s="74" t="s">
        <v>282</v>
      </c>
      <c r="C13999" s="74" t="n">
        <v>2014</v>
      </c>
      <c r="D13999" s="74" t="s">
        <v>672</v>
      </c>
      <c r="E13999" s="75" t="n">
        <v>33789.322</v>
      </c>
    </row>
    <row r="14000" customFormat="false" ht="12.8" hidden="false" customHeight="false" outlineLevel="0" collapsed="false">
      <c r="A14000" s="71" t="s">
        <v>50</v>
      </c>
      <c r="B14000" s="74" t="s">
        <v>282</v>
      </c>
      <c r="C14000" s="74" t="n">
        <v>2014</v>
      </c>
      <c r="D14000" s="74" t="s">
        <v>673</v>
      </c>
      <c r="E14000" s="75" t="n">
        <v>37508.177</v>
      </c>
    </row>
    <row r="14001" customFormat="false" ht="12.8" hidden="false" customHeight="false" outlineLevel="0" collapsed="false">
      <c r="A14001" s="71" t="s">
        <v>50</v>
      </c>
      <c r="B14001" s="74" t="s">
        <v>282</v>
      </c>
      <c r="C14001" s="74" t="n">
        <v>2014</v>
      </c>
      <c r="D14001" s="74" t="s">
        <v>674</v>
      </c>
      <c r="E14001" s="75" t="n">
        <v>38485.403</v>
      </c>
    </row>
    <row r="14002" customFormat="false" ht="12.8" hidden="false" customHeight="false" outlineLevel="0" collapsed="false">
      <c r="A14002" s="71" t="s">
        <v>50</v>
      </c>
      <c r="B14002" s="74" t="s">
        <v>282</v>
      </c>
      <c r="C14002" s="74" t="n">
        <v>2014</v>
      </c>
      <c r="D14002" s="74" t="s">
        <v>675</v>
      </c>
      <c r="E14002" s="75" t="n">
        <v>40875.5</v>
      </c>
    </row>
    <row r="14003" customFormat="false" ht="12.8" hidden="false" customHeight="false" outlineLevel="0" collapsed="false">
      <c r="A14003" s="71" t="s">
        <v>50</v>
      </c>
      <c r="B14003" s="74" t="s">
        <v>282</v>
      </c>
      <c r="C14003" s="74" t="n">
        <v>2014</v>
      </c>
      <c r="D14003" s="74" t="s">
        <v>676</v>
      </c>
      <c r="E14003" s="75" t="n">
        <v>41724.262</v>
      </c>
    </row>
    <row r="14004" customFormat="false" ht="12.8" hidden="false" customHeight="false" outlineLevel="0" collapsed="false">
      <c r="A14004" s="71" t="s">
        <v>50</v>
      </c>
      <c r="B14004" s="74" t="s">
        <v>282</v>
      </c>
      <c r="C14004" s="74" t="n">
        <v>2014</v>
      </c>
      <c r="D14004" s="74" t="s">
        <v>677</v>
      </c>
      <c r="E14004" s="75" t="n">
        <v>36239.9</v>
      </c>
    </row>
    <row r="14005" customFormat="false" ht="12.8" hidden="false" customHeight="false" outlineLevel="0" collapsed="false">
      <c r="A14005" s="71" t="s">
        <v>50</v>
      </c>
      <c r="B14005" s="74" t="s">
        <v>282</v>
      </c>
      <c r="C14005" s="76" t="n">
        <v>2014</v>
      </c>
      <c r="D14005" s="76" t="s">
        <v>678</v>
      </c>
      <c r="E14005" s="77" t="n">
        <v>35596.496</v>
      </c>
    </row>
    <row r="14006" customFormat="false" ht="12.8" hidden="false" customHeight="false" outlineLevel="0" collapsed="false">
      <c r="A14006" s="71" t="s">
        <v>50</v>
      </c>
      <c r="B14006" s="74" t="s">
        <v>282</v>
      </c>
      <c r="C14006" s="72" t="n">
        <v>2015</v>
      </c>
      <c r="D14006" s="72" t="s">
        <v>667</v>
      </c>
      <c r="E14006" s="73" t="n">
        <v>35430.2731685354</v>
      </c>
    </row>
    <row r="14007" customFormat="false" ht="12.8" hidden="false" customHeight="false" outlineLevel="0" collapsed="false">
      <c r="A14007" s="71" t="s">
        <v>50</v>
      </c>
      <c r="B14007" s="74" t="s">
        <v>282</v>
      </c>
      <c r="C14007" s="74" t="n">
        <v>2015</v>
      </c>
      <c r="D14007" s="74" t="s">
        <v>668</v>
      </c>
      <c r="E14007" s="75" t="n">
        <v>31957.2</v>
      </c>
    </row>
    <row r="14008" customFormat="false" ht="12.8" hidden="false" customHeight="false" outlineLevel="0" collapsed="false">
      <c r="A14008" s="71" t="s">
        <v>50</v>
      </c>
      <c r="B14008" s="74" t="s">
        <v>282</v>
      </c>
      <c r="C14008" s="74" t="n">
        <v>2015</v>
      </c>
      <c r="D14008" s="74" t="s">
        <v>669</v>
      </c>
      <c r="E14008" s="75" t="n">
        <v>37278.568265226</v>
      </c>
    </row>
    <row r="14009" customFormat="false" ht="12.8" hidden="false" customHeight="false" outlineLevel="0" collapsed="false">
      <c r="A14009" s="71" t="s">
        <v>50</v>
      </c>
      <c r="B14009" s="74" t="s">
        <v>282</v>
      </c>
      <c r="C14009" s="74" t="n">
        <v>2015</v>
      </c>
      <c r="D14009" s="74" t="s">
        <v>670</v>
      </c>
      <c r="E14009" s="75" t="n">
        <v>36476.001</v>
      </c>
    </row>
    <row r="14010" customFormat="false" ht="12.8" hidden="false" customHeight="false" outlineLevel="0" collapsed="false">
      <c r="A14010" s="71" t="s">
        <v>50</v>
      </c>
      <c r="B14010" s="74" t="s">
        <v>282</v>
      </c>
      <c r="C14010" s="74" t="n">
        <v>2015</v>
      </c>
      <c r="D14010" s="74" t="s">
        <v>671</v>
      </c>
      <c r="E14010" s="75" t="n">
        <v>36793.025</v>
      </c>
    </row>
    <row r="14011" customFormat="false" ht="12.8" hidden="false" customHeight="false" outlineLevel="0" collapsed="false">
      <c r="A14011" s="71" t="s">
        <v>50</v>
      </c>
      <c r="B14011" s="74" t="s">
        <v>282</v>
      </c>
      <c r="C14011" s="74" t="n">
        <v>2015</v>
      </c>
      <c r="D14011" s="74" t="s">
        <v>672</v>
      </c>
      <c r="E14011" s="75" t="n">
        <v>36909.332</v>
      </c>
    </row>
    <row r="14012" customFormat="false" ht="12.8" hidden="false" customHeight="false" outlineLevel="0" collapsed="false">
      <c r="A14012" s="71" t="s">
        <v>50</v>
      </c>
      <c r="B14012" s="74" t="s">
        <v>282</v>
      </c>
      <c r="C14012" s="74" t="n">
        <v>2015</v>
      </c>
      <c r="D14012" s="74" t="s">
        <v>673</v>
      </c>
      <c r="E14012" s="75" t="n">
        <v>39649.8075028569</v>
      </c>
    </row>
    <row r="14013" customFormat="false" ht="12.8" hidden="false" customHeight="false" outlineLevel="0" collapsed="false">
      <c r="A14013" s="71" t="s">
        <v>50</v>
      </c>
      <c r="B14013" s="74" t="s">
        <v>282</v>
      </c>
      <c r="C14013" s="74" t="n">
        <v>2015</v>
      </c>
      <c r="D14013" s="74" t="s">
        <v>674</v>
      </c>
      <c r="E14013" s="75" t="n">
        <v>39247.6555473214</v>
      </c>
    </row>
    <row r="14014" customFormat="false" ht="12.8" hidden="false" customHeight="false" outlineLevel="0" collapsed="false">
      <c r="A14014" s="71" t="s">
        <v>50</v>
      </c>
      <c r="B14014" s="74" t="s">
        <v>282</v>
      </c>
      <c r="C14014" s="74" t="n">
        <v>2015</v>
      </c>
      <c r="D14014" s="74" t="s">
        <v>675</v>
      </c>
      <c r="E14014" s="75" t="n">
        <v>40078.2549338689</v>
      </c>
    </row>
    <row r="14015" customFormat="false" ht="12.8" hidden="false" customHeight="false" outlineLevel="0" collapsed="false">
      <c r="A14015" s="71" t="s">
        <v>50</v>
      </c>
      <c r="B14015" s="74" t="s">
        <v>282</v>
      </c>
      <c r="C14015" s="74" t="n">
        <v>2015</v>
      </c>
      <c r="D14015" s="74" t="s">
        <v>676</v>
      </c>
      <c r="E14015" s="75" t="n">
        <v>40605.239343246</v>
      </c>
    </row>
    <row r="14016" customFormat="false" ht="12.8" hidden="false" customHeight="false" outlineLevel="0" collapsed="false">
      <c r="A14016" s="71" t="s">
        <v>50</v>
      </c>
      <c r="B14016" s="74" t="s">
        <v>282</v>
      </c>
      <c r="C14016" s="74" t="n">
        <v>2015</v>
      </c>
      <c r="D14016" s="74" t="s">
        <v>677</v>
      </c>
      <c r="E14016" s="75" t="n">
        <v>35006.2675610116</v>
      </c>
    </row>
    <row r="14017" customFormat="false" ht="12.8" hidden="false" customHeight="false" outlineLevel="0" collapsed="false">
      <c r="A14017" s="71" t="s">
        <v>50</v>
      </c>
      <c r="B14017" s="74" t="s">
        <v>282</v>
      </c>
      <c r="C14017" s="76" t="n">
        <v>2015</v>
      </c>
      <c r="D14017" s="76" t="s">
        <v>678</v>
      </c>
      <c r="E14017" s="77" t="n">
        <v>37022.5233135713</v>
      </c>
    </row>
    <row r="14018" customFormat="false" ht="12.8" hidden="false" customHeight="false" outlineLevel="0" collapsed="false">
      <c r="A14018" s="71" t="s">
        <v>50</v>
      </c>
      <c r="B14018" s="74" t="s">
        <v>282</v>
      </c>
      <c r="C14018" s="72" t="n">
        <v>2016</v>
      </c>
      <c r="D14018" s="72" t="s">
        <v>667</v>
      </c>
      <c r="E14018" s="73" t="n">
        <v>28797.05</v>
      </c>
    </row>
    <row r="14019" customFormat="false" ht="12.8" hidden="false" customHeight="false" outlineLevel="0" collapsed="false">
      <c r="A14019" s="71" t="s">
        <v>50</v>
      </c>
      <c r="B14019" s="74" t="s">
        <v>282</v>
      </c>
      <c r="C14019" s="74" t="n">
        <v>2016</v>
      </c>
      <c r="D14019" s="74" t="s">
        <v>668</v>
      </c>
      <c r="E14019" s="75" t="n">
        <v>31339.2</v>
      </c>
    </row>
    <row r="14020" customFormat="false" ht="12.8" hidden="false" customHeight="false" outlineLevel="0" collapsed="false">
      <c r="A14020" s="71" t="s">
        <v>50</v>
      </c>
      <c r="B14020" s="74" t="s">
        <v>282</v>
      </c>
      <c r="C14020" s="74" t="n">
        <v>2016</v>
      </c>
      <c r="D14020" s="74" t="s">
        <v>669</v>
      </c>
      <c r="E14020" s="75" t="n">
        <v>34351.2</v>
      </c>
    </row>
    <row r="14021" customFormat="false" ht="12.8" hidden="false" customHeight="false" outlineLevel="0" collapsed="false">
      <c r="A14021" s="71" t="s">
        <v>50</v>
      </c>
      <c r="B14021" s="74" t="s">
        <v>282</v>
      </c>
      <c r="C14021" s="74" t="n">
        <v>2016</v>
      </c>
      <c r="D14021" s="74" t="s">
        <v>670</v>
      </c>
      <c r="E14021" s="75" t="n">
        <v>32500.85</v>
      </c>
    </row>
    <row r="14022" customFormat="false" ht="12.8" hidden="false" customHeight="false" outlineLevel="0" collapsed="false">
      <c r="A14022" s="71" t="s">
        <v>50</v>
      </c>
      <c r="B14022" s="74" t="s">
        <v>282</v>
      </c>
      <c r="C14022" s="74" t="n">
        <v>2016</v>
      </c>
      <c r="D14022" s="74" t="s">
        <v>671</v>
      </c>
      <c r="E14022" s="75" t="n">
        <v>32512.108</v>
      </c>
    </row>
    <row r="14023" customFormat="false" ht="12.8" hidden="false" customHeight="false" outlineLevel="0" collapsed="false">
      <c r="A14023" s="71" t="s">
        <v>50</v>
      </c>
      <c r="B14023" s="74" t="s">
        <v>282</v>
      </c>
      <c r="C14023" s="74" t="n">
        <v>2016</v>
      </c>
      <c r="D14023" s="74" t="s">
        <v>672</v>
      </c>
      <c r="E14023" s="75" t="n">
        <v>32763.2</v>
      </c>
    </row>
    <row r="14024" customFormat="false" ht="12.8" hidden="false" customHeight="false" outlineLevel="0" collapsed="false">
      <c r="A14024" s="71" t="s">
        <v>50</v>
      </c>
      <c r="B14024" s="74" t="s">
        <v>282</v>
      </c>
      <c r="C14024" s="74" t="n">
        <v>2016</v>
      </c>
      <c r="D14024" s="74" t="s">
        <v>673</v>
      </c>
      <c r="E14024" s="75" t="n">
        <v>31783.65</v>
      </c>
    </row>
    <row r="14025" customFormat="false" ht="12.8" hidden="false" customHeight="false" outlineLevel="0" collapsed="false">
      <c r="A14025" s="71" t="s">
        <v>50</v>
      </c>
      <c r="B14025" s="74" t="s">
        <v>282</v>
      </c>
      <c r="C14025" s="74" t="n">
        <v>2016</v>
      </c>
      <c r="D14025" s="74" t="s">
        <v>674</v>
      </c>
      <c r="E14025" s="75" t="n">
        <v>34190.416</v>
      </c>
    </row>
    <row r="14026" customFormat="false" ht="12.8" hidden="false" customHeight="false" outlineLevel="0" collapsed="false">
      <c r="A14026" s="71" t="s">
        <v>50</v>
      </c>
      <c r="B14026" s="74" t="s">
        <v>282</v>
      </c>
      <c r="C14026" s="74" t="n">
        <v>2016</v>
      </c>
      <c r="D14026" s="74" t="s">
        <v>675</v>
      </c>
      <c r="E14026" s="75" t="n">
        <v>33354.987</v>
      </c>
    </row>
    <row r="14027" customFormat="false" ht="12.8" hidden="false" customHeight="false" outlineLevel="0" collapsed="false">
      <c r="A14027" s="71" t="s">
        <v>50</v>
      </c>
      <c r="B14027" s="74" t="s">
        <v>282</v>
      </c>
      <c r="C14027" s="74" t="n">
        <v>2016</v>
      </c>
      <c r="D14027" s="74" t="s">
        <v>676</v>
      </c>
      <c r="E14027" s="75" t="n">
        <v>32682.032</v>
      </c>
    </row>
    <row r="14028" customFormat="false" ht="12.8" hidden="false" customHeight="false" outlineLevel="0" collapsed="false">
      <c r="A14028" s="71" t="s">
        <v>50</v>
      </c>
      <c r="B14028" s="74" t="s">
        <v>282</v>
      </c>
      <c r="C14028" s="74" t="n">
        <v>2016</v>
      </c>
      <c r="D14028" s="74" t="s">
        <v>677</v>
      </c>
      <c r="E14028" s="75" t="n">
        <v>30783.8</v>
      </c>
    </row>
    <row r="14029" customFormat="false" ht="12.8" hidden="false" customHeight="false" outlineLevel="0" collapsed="false">
      <c r="A14029" s="71" t="s">
        <v>50</v>
      </c>
      <c r="B14029" s="74" t="s">
        <v>282</v>
      </c>
      <c r="C14029" s="76" t="n">
        <v>2016</v>
      </c>
      <c r="D14029" s="76" t="s">
        <v>678</v>
      </c>
      <c r="E14029" s="77" t="n">
        <v>31583.029</v>
      </c>
    </row>
    <row r="14030" customFormat="false" ht="12.8" hidden="false" customHeight="false" outlineLevel="0" collapsed="false">
      <c r="A14030" s="71" t="s">
        <v>50</v>
      </c>
      <c r="B14030" s="74" t="s">
        <v>282</v>
      </c>
      <c r="C14030" s="72" t="n">
        <v>2017</v>
      </c>
      <c r="D14030" s="72" t="s">
        <v>667</v>
      </c>
      <c r="E14030" s="73" t="n">
        <v>27828.5342460959</v>
      </c>
    </row>
    <row r="14031" customFormat="false" ht="12.8" hidden="false" customHeight="false" outlineLevel="0" collapsed="false">
      <c r="A14031" s="71" t="s">
        <v>50</v>
      </c>
      <c r="B14031" s="74" t="s">
        <v>282</v>
      </c>
      <c r="C14031" s="74" t="n">
        <v>2017</v>
      </c>
      <c r="D14031" s="74" t="s">
        <v>668</v>
      </c>
      <c r="E14031" s="75" t="n">
        <v>27313.7773968767</v>
      </c>
    </row>
    <row r="14032" customFormat="false" ht="12.8" hidden="false" customHeight="false" outlineLevel="0" collapsed="false">
      <c r="A14032" s="71" t="s">
        <v>50</v>
      </c>
      <c r="B14032" s="74" t="s">
        <v>282</v>
      </c>
      <c r="C14032" s="74" t="n">
        <v>2017</v>
      </c>
      <c r="D14032" s="74" t="s">
        <v>669</v>
      </c>
      <c r="E14032" s="75" t="n">
        <v>33516.6630132831</v>
      </c>
    </row>
    <row r="14033" customFormat="false" ht="12.8" hidden="false" customHeight="false" outlineLevel="0" collapsed="false">
      <c r="A14033" s="71" t="s">
        <v>50</v>
      </c>
      <c r="B14033" s="74" t="s">
        <v>282</v>
      </c>
      <c r="C14033" s="74" t="n">
        <v>2017</v>
      </c>
      <c r="D14033" s="74" t="s">
        <v>670</v>
      </c>
      <c r="E14033" s="75" t="n">
        <v>28361.6899445342</v>
      </c>
    </row>
    <row r="14034" customFormat="false" ht="12.8" hidden="false" customHeight="false" outlineLevel="0" collapsed="false">
      <c r="A14034" s="71" t="s">
        <v>50</v>
      </c>
      <c r="B14034" s="74" t="s">
        <v>282</v>
      </c>
      <c r="C14034" s="74" t="n">
        <v>2017</v>
      </c>
      <c r="D14034" s="74" t="s">
        <v>671</v>
      </c>
      <c r="E14034" s="75" t="n">
        <v>31433.9430132831</v>
      </c>
    </row>
    <row r="14035" customFormat="false" ht="12.8" hidden="false" customHeight="false" outlineLevel="0" collapsed="false">
      <c r="A14035" s="71" t="s">
        <v>50</v>
      </c>
      <c r="B14035" s="74" t="s">
        <v>282</v>
      </c>
      <c r="C14035" s="74" t="n">
        <v>2017</v>
      </c>
      <c r="D14035" s="74" t="s">
        <v>672</v>
      </c>
      <c r="E14035" s="75" t="n">
        <v>30468.8917804703</v>
      </c>
    </row>
    <row r="14036" customFormat="false" ht="12.8" hidden="false" customHeight="false" outlineLevel="0" collapsed="false">
      <c r="A14036" s="71" t="s">
        <v>50</v>
      </c>
      <c r="B14036" s="74" t="s">
        <v>282</v>
      </c>
      <c r="C14036" s="74" t="n">
        <v>2017</v>
      </c>
      <c r="D14036" s="74" t="s">
        <v>673</v>
      </c>
      <c r="E14036" s="75" t="n">
        <v>29160.6986296895</v>
      </c>
    </row>
    <row r="14037" customFormat="false" ht="12.8" hidden="false" customHeight="false" outlineLevel="0" collapsed="false">
      <c r="A14037" s="71" t="s">
        <v>50</v>
      </c>
      <c r="B14037" s="74" t="s">
        <v>282</v>
      </c>
      <c r="C14037" s="74" t="n">
        <v>2017</v>
      </c>
      <c r="D14037" s="74" t="s">
        <v>674</v>
      </c>
      <c r="E14037" s="75" t="n">
        <v>32545.2466296895</v>
      </c>
    </row>
    <row r="14038" customFormat="false" ht="12.8" hidden="false" customHeight="false" outlineLevel="0" collapsed="false">
      <c r="A14038" s="71" t="s">
        <v>50</v>
      </c>
      <c r="B14038" s="74" t="s">
        <v>282</v>
      </c>
      <c r="C14038" s="74" t="n">
        <v>2017</v>
      </c>
      <c r="D14038" s="74" t="s">
        <v>675</v>
      </c>
      <c r="E14038" s="75" t="n">
        <v>30453.6112460959</v>
      </c>
    </row>
    <row r="14039" customFormat="false" ht="12.8" hidden="false" customHeight="false" outlineLevel="0" collapsed="false">
      <c r="A14039" s="71" t="s">
        <v>50</v>
      </c>
      <c r="B14039" s="74" t="s">
        <v>282</v>
      </c>
      <c r="C14039" s="74" t="n">
        <v>2017</v>
      </c>
      <c r="D14039" s="74" t="s">
        <v>676</v>
      </c>
      <c r="E14039" s="75" t="n">
        <v>31026.3500132831</v>
      </c>
    </row>
    <row r="14040" customFormat="false" ht="12.8" hidden="false" customHeight="false" outlineLevel="0" collapsed="false">
      <c r="A14040" s="71" t="s">
        <v>50</v>
      </c>
      <c r="B14040" s="74" t="s">
        <v>282</v>
      </c>
      <c r="C14040" s="74" t="n">
        <v>2017</v>
      </c>
      <c r="D14040" s="74" t="s">
        <v>677</v>
      </c>
      <c r="E14040" s="75" t="n">
        <v>29379.3507667205</v>
      </c>
    </row>
    <row r="14041" customFormat="false" ht="12.8" hidden="false" customHeight="false" outlineLevel="0" collapsed="false">
      <c r="A14041" s="71" t="s">
        <v>50</v>
      </c>
      <c r="B14041" s="74" t="s">
        <v>282</v>
      </c>
      <c r="C14041" s="76" t="n">
        <v>2017</v>
      </c>
      <c r="D14041" s="76" t="s">
        <v>678</v>
      </c>
      <c r="E14041" s="77" t="n">
        <v>29135.8157667205</v>
      </c>
    </row>
    <row r="14042" customFormat="false" ht="12.8" hidden="false" customHeight="false" outlineLevel="0" collapsed="false">
      <c r="A14042" s="71" t="s">
        <v>50</v>
      </c>
      <c r="B14042" s="74" t="s">
        <v>282</v>
      </c>
      <c r="C14042" s="72" t="n">
        <v>2018</v>
      </c>
      <c r="D14042" s="72" t="s">
        <v>667</v>
      </c>
      <c r="E14042" s="73" t="n">
        <v>26758.416</v>
      </c>
    </row>
    <row r="14043" customFormat="false" ht="12.8" hidden="false" customHeight="false" outlineLevel="0" collapsed="false">
      <c r="A14043" s="71" t="s">
        <v>50</v>
      </c>
      <c r="B14043" s="74" t="s">
        <v>282</v>
      </c>
      <c r="C14043" s="74" t="n">
        <v>2018</v>
      </c>
      <c r="D14043" s="74" t="s">
        <v>668</v>
      </c>
      <c r="E14043" s="75" t="n">
        <v>25848.095</v>
      </c>
    </row>
    <row r="14044" customFormat="false" ht="12.8" hidden="false" customHeight="false" outlineLevel="0" collapsed="false">
      <c r="A14044" s="71" t="s">
        <v>50</v>
      </c>
      <c r="B14044" s="74" t="s">
        <v>282</v>
      </c>
      <c r="C14044" s="74" t="n">
        <v>2018</v>
      </c>
      <c r="D14044" s="74" t="s">
        <v>669</v>
      </c>
      <c r="E14044" s="75" t="n">
        <v>32373.071</v>
      </c>
    </row>
    <row r="14045" customFormat="false" ht="12.8" hidden="false" customHeight="false" outlineLevel="0" collapsed="false">
      <c r="A14045" s="71" t="s">
        <v>50</v>
      </c>
      <c r="B14045" s="74" t="s">
        <v>282</v>
      </c>
      <c r="C14045" s="74" t="n">
        <v>2018</v>
      </c>
      <c r="D14045" s="74" t="s">
        <v>670</v>
      </c>
      <c r="E14045" s="75" t="n">
        <v>30314.696</v>
      </c>
    </row>
    <row r="14046" customFormat="false" ht="12.8" hidden="false" customHeight="false" outlineLevel="0" collapsed="false">
      <c r="A14046" s="71" t="s">
        <v>50</v>
      </c>
      <c r="B14046" s="74" t="s">
        <v>282</v>
      </c>
      <c r="C14046" s="74" t="n">
        <v>2018</v>
      </c>
      <c r="D14046" s="74" t="s">
        <v>671</v>
      </c>
      <c r="E14046" s="75" t="n">
        <v>29546.745</v>
      </c>
    </row>
    <row r="14047" customFormat="false" ht="12.8" hidden="false" customHeight="false" outlineLevel="0" collapsed="false">
      <c r="A14047" s="71" t="s">
        <v>50</v>
      </c>
      <c r="B14047" s="74" t="s">
        <v>282</v>
      </c>
      <c r="C14047" s="74" t="n">
        <v>2018</v>
      </c>
      <c r="D14047" s="74" t="s">
        <v>672</v>
      </c>
      <c r="E14047" s="75" t="n">
        <v>30971</v>
      </c>
    </row>
    <row r="14048" customFormat="false" ht="12.8" hidden="false" customHeight="false" outlineLevel="0" collapsed="false">
      <c r="A14048" s="71" t="s">
        <v>50</v>
      </c>
      <c r="B14048" s="74" t="s">
        <v>282</v>
      </c>
      <c r="C14048" s="74" t="n">
        <v>2018</v>
      </c>
      <c r="D14048" s="74" t="s">
        <v>673</v>
      </c>
      <c r="E14048" s="75" t="n">
        <v>30421.5</v>
      </c>
    </row>
    <row r="14049" customFormat="false" ht="12.8" hidden="false" customHeight="false" outlineLevel="0" collapsed="false">
      <c r="A14049" s="71" t="s">
        <v>50</v>
      </c>
      <c r="B14049" s="74" t="s">
        <v>282</v>
      </c>
      <c r="C14049" s="74" t="n">
        <v>2018</v>
      </c>
      <c r="D14049" s="74" t="s">
        <v>674</v>
      </c>
      <c r="E14049" s="75" t="n">
        <v>34113</v>
      </c>
    </row>
    <row r="14050" customFormat="false" ht="12.8" hidden="false" customHeight="false" outlineLevel="0" collapsed="false">
      <c r="A14050" s="71" t="s">
        <v>50</v>
      </c>
      <c r="B14050" s="74" t="s">
        <v>282</v>
      </c>
      <c r="C14050" s="74" t="n">
        <v>2018</v>
      </c>
      <c r="D14050" s="74" t="s">
        <v>675</v>
      </c>
      <c r="E14050" s="75" t="n">
        <v>31658.914</v>
      </c>
    </row>
    <row r="14051" customFormat="false" ht="12.8" hidden="false" customHeight="false" outlineLevel="0" collapsed="false">
      <c r="A14051" s="71" t="s">
        <v>50</v>
      </c>
      <c r="B14051" s="74" t="s">
        <v>282</v>
      </c>
      <c r="C14051" s="74" t="n">
        <v>2018</v>
      </c>
      <c r="D14051" s="74" t="s">
        <v>676</v>
      </c>
      <c r="E14051" s="75" t="n">
        <v>34192.818</v>
      </c>
    </row>
    <row r="14052" customFormat="false" ht="12.8" hidden="false" customHeight="false" outlineLevel="0" collapsed="false">
      <c r="A14052" s="71" t="s">
        <v>50</v>
      </c>
      <c r="B14052" s="74" t="s">
        <v>282</v>
      </c>
      <c r="C14052" s="74" t="n">
        <v>2018</v>
      </c>
      <c r="D14052" s="74" t="s">
        <v>677</v>
      </c>
      <c r="E14052" s="75" t="n">
        <v>30607.97</v>
      </c>
    </row>
    <row r="14053" customFormat="false" ht="12.8" hidden="false" customHeight="false" outlineLevel="0" collapsed="false">
      <c r="A14053" s="71" t="s">
        <v>50</v>
      </c>
      <c r="B14053" s="74" t="s">
        <v>282</v>
      </c>
      <c r="C14053" s="76" t="n">
        <v>2018</v>
      </c>
      <c r="D14053" s="76" t="s">
        <v>678</v>
      </c>
      <c r="E14053" s="77" t="n">
        <v>29589.691</v>
      </c>
    </row>
    <row r="14054" customFormat="false" ht="12.8" hidden="false" customHeight="false" outlineLevel="0" collapsed="false">
      <c r="A14054" s="71" t="s">
        <v>50</v>
      </c>
      <c r="B14054" s="74" t="s">
        <v>282</v>
      </c>
      <c r="C14054" s="72" t="n">
        <v>2019</v>
      </c>
      <c r="D14054" s="72" t="s">
        <v>667</v>
      </c>
      <c r="E14054" s="73" t="n">
        <v>27481.5</v>
      </c>
    </row>
    <row r="14055" customFormat="false" ht="12.8" hidden="false" customHeight="false" outlineLevel="0" collapsed="false">
      <c r="A14055" s="71" t="s">
        <v>50</v>
      </c>
      <c r="B14055" s="74" t="s">
        <v>282</v>
      </c>
      <c r="C14055" s="74" t="n">
        <v>2019</v>
      </c>
      <c r="D14055" s="74" t="s">
        <v>668</v>
      </c>
      <c r="E14055" s="75" t="n">
        <v>29089.5</v>
      </c>
    </row>
    <row r="14056" customFormat="false" ht="12.8" hidden="false" customHeight="false" outlineLevel="0" collapsed="false">
      <c r="A14056" s="71" t="s">
        <v>50</v>
      </c>
      <c r="B14056" s="74" t="s">
        <v>282</v>
      </c>
      <c r="C14056" s="74" t="n">
        <v>2019</v>
      </c>
      <c r="D14056" s="74" t="s">
        <v>669</v>
      </c>
      <c r="E14056" s="75" t="n">
        <v>29682.5</v>
      </c>
    </row>
    <row r="14057" customFormat="false" ht="12.8" hidden="false" customHeight="false" outlineLevel="0" collapsed="false">
      <c r="A14057" s="71" t="s">
        <v>50</v>
      </c>
      <c r="B14057" s="74" t="s">
        <v>282</v>
      </c>
      <c r="C14057" s="74" t="n">
        <v>2019</v>
      </c>
      <c r="D14057" s="74" t="s">
        <v>670</v>
      </c>
      <c r="E14057" s="75" t="n">
        <v>30781.429</v>
      </c>
    </row>
    <row r="14058" customFormat="false" ht="12.8" hidden="false" customHeight="false" outlineLevel="0" collapsed="false">
      <c r="A14058" s="71" t="s">
        <v>50</v>
      </c>
      <c r="B14058" s="74" t="s">
        <v>282</v>
      </c>
      <c r="C14058" s="74" t="n">
        <v>2019</v>
      </c>
      <c r="D14058" s="74" t="s">
        <v>671</v>
      </c>
      <c r="E14058" s="75" t="n">
        <v>31945.5</v>
      </c>
    </row>
    <row r="14059" customFormat="false" ht="12.8" hidden="false" customHeight="false" outlineLevel="0" collapsed="false">
      <c r="A14059" s="71" t="s">
        <v>50</v>
      </c>
      <c r="B14059" s="74" t="s">
        <v>282</v>
      </c>
      <c r="C14059" s="74" t="n">
        <v>2019</v>
      </c>
      <c r="D14059" s="74" t="s">
        <v>672</v>
      </c>
      <c r="E14059" s="75" t="n">
        <v>29513</v>
      </c>
    </row>
    <row r="14060" customFormat="false" ht="12.8" hidden="false" customHeight="false" outlineLevel="0" collapsed="false">
      <c r="A14060" s="71" t="s">
        <v>50</v>
      </c>
      <c r="B14060" s="74" t="s">
        <v>282</v>
      </c>
      <c r="C14060" s="74" t="n">
        <v>2019</v>
      </c>
      <c r="D14060" s="74" t="s">
        <v>673</v>
      </c>
      <c r="E14060" s="75" t="n">
        <v>32344</v>
      </c>
    </row>
    <row r="14061" customFormat="false" ht="12.8" hidden="false" customHeight="false" outlineLevel="0" collapsed="false">
      <c r="A14061" s="71" t="s">
        <v>50</v>
      </c>
      <c r="B14061" s="74" t="s">
        <v>282</v>
      </c>
      <c r="C14061" s="74" t="n">
        <v>2019</v>
      </c>
      <c r="D14061" s="74" t="s">
        <v>674</v>
      </c>
      <c r="E14061" s="75" t="n">
        <v>34311</v>
      </c>
    </row>
    <row r="14062" customFormat="false" ht="12.8" hidden="false" customHeight="false" outlineLevel="0" collapsed="false">
      <c r="A14062" s="71" t="s">
        <v>50</v>
      </c>
      <c r="B14062" s="74" t="s">
        <v>282</v>
      </c>
      <c r="C14062" s="74" t="n">
        <v>2019</v>
      </c>
      <c r="D14062" s="74" t="s">
        <v>675</v>
      </c>
      <c r="E14062" s="75" t="n">
        <v>32006.5</v>
      </c>
    </row>
    <row r="14063" customFormat="false" ht="12.8" hidden="false" customHeight="false" outlineLevel="0" collapsed="false">
      <c r="A14063" s="71" t="s">
        <v>50</v>
      </c>
      <c r="B14063" s="74" t="s">
        <v>282</v>
      </c>
      <c r="C14063" s="74" t="n">
        <v>2019</v>
      </c>
      <c r="D14063" s="74" t="s">
        <v>676</v>
      </c>
      <c r="E14063" s="75" t="n">
        <v>34543.5</v>
      </c>
    </row>
    <row r="14064" customFormat="false" ht="12.8" hidden="false" customHeight="false" outlineLevel="0" collapsed="false">
      <c r="A14064" s="71" t="s">
        <v>50</v>
      </c>
      <c r="B14064" s="74" t="s">
        <v>282</v>
      </c>
      <c r="C14064" s="74" t="n">
        <v>2019</v>
      </c>
      <c r="D14064" s="74" t="s">
        <v>677</v>
      </c>
      <c r="E14064" s="75" t="n">
        <v>32161.5</v>
      </c>
    </row>
    <row r="14065" customFormat="false" ht="12.8" hidden="false" customHeight="false" outlineLevel="0" collapsed="false">
      <c r="A14065" s="71" t="s">
        <v>50</v>
      </c>
      <c r="B14065" s="74" t="s">
        <v>282</v>
      </c>
      <c r="C14065" s="76" t="n">
        <v>2019</v>
      </c>
      <c r="D14065" s="76" t="s">
        <v>678</v>
      </c>
      <c r="E14065" s="77" t="n">
        <v>31888.359</v>
      </c>
    </row>
    <row r="14066" customFormat="false" ht="12.8" hidden="false" customHeight="false" outlineLevel="0" collapsed="false">
      <c r="A14066" s="71" t="s">
        <v>50</v>
      </c>
      <c r="B14066" s="74" t="s">
        <v>282</v>
      </c>
      <c r="C14066" s="72" t="n">
        <v>2020</v>
      </c>
      <c r="D14066" s="72" t="s">
        <v>667</v>
      </c>
      <c r="E14066" s="73" t="n">
        <v>28437</v>
      </c>
    </row>
    <row r="14067" customFormat="false" ht="12.8" hidden="false" customHeight="false" outlineLevel="0" collapsed="false">
      <c r="A14067" s="71" t="s">
        <v>50</v>
      </c>
      <c r="B14067" s="74" t="s">
        <v>282</v>
      </c>
      <c r="C14067" s="74" t="n">
        <v>2020</v>
      </c>
      <c r="D14067" s="74" t="s">
        <v>668</v>
      </c>
      <c r="E14067" s="75" t="n">
        <v>30150</v>
      </c>
    </row>
    <row r="14068" customFormat="false" ht="12.8" hidden="false" customHeight="false" outlineLevel="0" collapsed="false">
      <c r="A14068" s="71" t="s">
        <v>50</v>
      </c>
      <c r="B14068" s="74" t="s">
        <v>282</v>
      </c>
      <c r="C14068" s="74" t="n">
        <v>2020</v>
      </c>
      <c r="D14068" s="74" t="s">
        <v>669</v>
      </c>
      <c r="E14068" s="75" t="n">
        <v>29206</v>
      </c>
    </row>
    <row r="14069" customFormat="false" ht="12.8" hidden="false" customHeight="false" outlineLevel="0" collapsed="false">
      <c r="A14069" s="71" t="s">
        <v>50</v>
      </c>
      <c r="B14069" s="74" t="s">
        <v>282</v>
      </c>
      <c r="C14069" s="74" t="n">
        <v>2020</v>
      </c>
      <c r="D14069" s="74" t="s">
        <v>670</v>
      </c>
      <c r="E14069" s="75" t="n">
        <v>22863.382</v>
      </c>
    </row>
    <row r="14070" customFormat="false" ht="12.8" hidden="false" customHeight="false" outlineLevel="0" collapsed="false">
      <c r="A14070" s="71" t="s">
        <v>50</v>
      </c>
      <c r="B14070" s="74" t="s">
        <v>282</v>
      </c>
      <c r="C14070" s="74" t="n">
        <v>2020</v>
      </c>
      <c r="D14070" s="74" t="s">
        <v>671</v>
      </c>
      <c r="E14070" s="75" t="n">
        <v>25737.5</v>
      </c>
    </row>
    <row r="14071" customFormat="false" ht="12.8" hidden="false" customHeight="false" outlineLevel="0" collapsed="false">
      <c r="A14071" s="71" t="s">
        <v>50</v>
      </c>
      <c r="B14071" s="74" t="s">
        <v>282</v>
      </c>
      <c r="C14071" s="74" t="n">
        <v>2020</v>
      </c>
      <c r="D14071" s="74" t="s">
        <v>672</v>
      </c>
      <c r="E14071" s="75" t="n">
        <v>27474.5</v>
      </c>
    </row>
    <row r="14072" customFormat="false" ht="12.8" hidden="false" customHeight="false" outlineLevel="0" collapsed="false">
      <c r="A14072" s="71" t="s">
        <v>50</v>
      </c>
      <c r="B14072" s="74" t="s">
        <v>282</v>
      </c>
      <c r="C14072" s="74" t="n">
        <v>2020</v>
      </c>
      <c r="D14072" s="74" t="s">
        <v>673</v>
      </c>
      <c r="E14072" s="75" t="n">
        <v>30099.5</v>
      </c>
    </row>
    <row r="14073" customFormat="false" ht="12.8" hidden="false" customHeight="false" outlineLevel="0" collapsed="false">
      <c r="A14073" s="71" t="s">
        <v>50</v>
      </c>
      <c r="B14073" s="74" t="s">
        <v>282</v>
      </c>
      <c r="C14073" s="74" t="n">
        <v>2020</v>
      </c>
      <c r="D14073" s="74" t="s">
        <v>674</v>
      </c>
      <c r="E14073" s="75" t="n">
        <v>31304.1</v>
      </c>
    </row>
    <row r="14074" customFormat="false" ht="12.8" hidden="false" customHeight="false" outlineLevel="0" collapsed="false">
      <c r="A14074" s="71" t="s">
        <v>50</v>
      </c>
      <c r="B14074" s="74" t="s">
        <v>282</v>
      </c>
      <c r="C14074" s="74" t="n">
        <v>2020</v>
      </c>
      <c r="D14074" s="74" t="s">
        <v>675</v>
      </c>
      <c r="E14074" s="75" t="n">
        <v>31173</v>
      </c>
    </row>
    <row r="14075" customFormat="false" ht="12.8" hidden="false" customHeight="false" outlineLevel="0" collapsed="false">
      <c r="A14075" s="71" t="s">
        <v>50</v>
      </c>
      <c r="B14075" s="74" t="s">
        <v>282</v>
      </c>
      <c r="C14075" s="74" t="n">
        <v>2020</v>
      </c>
      <c r="D14075" s="74" t="s">
        <v>676</v>
      </c>
      <c r="E14075" s="75" t="n">
        <v>33076</v>
      </c>
    </row>
    <row r="14076" customFormat="false" ht="12.8" hidden="false" customHeight="false" outlineLevel="0" collapsed="false">
      <c r="A14076" s="71" t="s">
        <v>50</v>
      </c>
      <c r="B14076" s="74" t="s">
        <v>282</v>
      </c>
      <c r="C14076" s="74" t="n">
        <v>2020</v>
      </c>
      <c r="D14076" s="74" t="s">
        <v>677</v>
      </c>
      <c r="E14076" s="75" t="n">
        <v>28977.783</v>
      </c>
    </row>
    <row r="14077" customFormat="false" ht="12.8" hidden="false" customHeight="false" outlineLevel="0" collapsed="false">
      <c r="A14077" s="71" t="s">
        <v>50</v>
      </c>
      <c r="B14077" s="74" t="s">
        <v>282</v>
      </c>
      <c r="C14077" s="76" t="n">
        <v>2020</v>
      </c>
      <c r="D14077" s="76" t="s">
        <v>678</v>
      </c>
      <c r="E14077" s="77" t="n">
        <v>32187</v>
      </c>
    </row>
    <row r="14078" customFormat="false" ht="12.8" hidden="false" customHeight="false" outlineLevel="0" collapsed="false">
      <c r="A14078" s="71" t="s">
        <v>50</v>
      </c>
      <c r="B14078" s="74" t="s">
        <v>282</v>
      </c>
      <c r="C14078" s="72" t="n">
        <v>2021</v>
      </c>
      <c r="D14078" s="72" t="s">
        <v>667</v>
      </c>
      <c r="E14078" s="73" t="n">
        <v>28488.717</v>
      </c>
    </row>
    <row r="14079" customFormat="false" ht="12.8" hidden="false" customHeight="false" outlineLevel="0" collapsed="false">
      <c r="A14079" s="71" t="s">
        <v>50</v>
      </c>
      <c r="B14079" s="74" t="s">
        <v>282</v>
      </c>
      <c r="C14079" s="74" t="n">
        <v>2021</v>
      </c>
      <c r="D14079" s="74" t="s">
        <v>668</v>
      </c>
      <c r="E14079" s="75" t="n">
        <v>25894.29</v>
      </c>
    </row>
    <row r="14080" customFormat="false" ht="12.8" hidden="false" customHeight="false" outlineLevel="0" collapsed="false">
      <c r="A14080" s="71" t="s">
        <v>50</v>
      </c>
      <c r="B14080" s="74" t="s">
        <v>282</v>
      </c>
      <c r="C14080" s="74" t="n">
        <v>2021</v>
      </c>
      <c r="D14080" s="74" t="s">
        <v>669</v>
      </c>
      <c r="E14080" s="75" t="n">
        <v>32666.269</v>
      </c>
    </row>
    <row r="14081" customFormat="false" ht="12.8" hidden="false" customHeight="false" outlineLevel="0" collapsed="false">
      <c r="A14081" s="71" t="s">
        <v>50</v>
      </c>
      <c r="B14081" s="74" t="s">
        <v>282</v>
      </c>
      <c r="C14081" s="74" t="n">
        <v>2021</v>
      </c>
      <c r="D14081" s="74" t="s">
        <v>670</v>
      </c>
      <c r="E14081" s="75" t="n">
        <v>30027</v>
      </c>
    </row>
    <row r="14082" customFormat="false" ht="12.8" hidden="false" customHeight="false" outlineLevel="0" collapsed="false">
      <c r="A14082" s="71" t="s">
        <v>50</v>
      </c>
      <c r="B14082" s="74" t="s">
        <v>282</v>
      </c>
      <c r="C14082" s="74" t="n">
        <v>2021</v>
      </c>
      <c r="D14082" s="74" t="s">
        <v>671</v>
      </c>
      <c r="E14082" s="75" t="n">
        <v>30275.8</v>
      </c>
    </row>
    <row r="14083" customFormat="false" ht="12.8" hidden="false" customHeight="false" outlineLevel="0" collapsed="false">
      <c r="A14083" s="71" t="s">
        <v>50</v>
      </c>
      <c r="B14083" s="74" t="s">
        <v>282</v>
      </c>
      <c r="C14083" s="74" t="n">
        <v>2021</v>
      </c>
      <c r="D14083" s="74" t="s">
        <v>672</v>
      </c>
      <c r="E14083" s="75" t="n">
        <v>31388.345</v>
      </c>
    </row>
    <row r="14084" customFormat="false" ht="12.8" hidden="false" customHeight="false" outlineLevel="0" collapsed="false">
      <c r="A14084" s="71" t="s">
        <v>50</v>
      </c>
      <c r="B14084" s="74" t="s">
        <v>282</v>
      </c>
      <c r="C14084" s="74" t="n">
        <v>2021</v>
      </c>
      <c r="D14084" s="74" t="s">
        <v>673</v>
      </c>
      <c r="E14084" s="75" t="n">
        <v>33516</v>
      </c>
    </row>
    <row r="14085" customFormat="false" ht="12.8" hidden="false" customHeight="false" outlineLevel="0" collapsed="false">
      <c r="A14085" s="71" t="s">
        <v>50</v>
      </c>
      <c r="B14085" s="74" t="s">
        <v>282</v>
      </c>
      <c r="C14085" s="74" t="n">
        <v>2021</v>
      </c>
      <c r="D14085" s="74" t="s">
        <v>674</v>
      </c>
      <c r="E14085" s="75" t="n">
        <v>35184.999</v>
      </c>
    </row>
    <row r="14086" customFormat="false" ht="12.8" hidden="false" customHeight="false" outlineLevel="0" collapsed="false">
      <c r="A14086" s="71" t="s">
        <v>50</v>
      </c>
      <c r="B14086" s="74" t="s">
        <v>282</v>
      </c>
      <c r="C14086" s="74" t="n">
        <v>2021</v>
      </c>
      <c r="D14086" s="74" t="s">
        <v>675</v>
      </c>
      <c r="E14086" s="75" t="n">
        <v>34224</v>
      </c>
    </row>
    <row r="14087" customFormat="false" ht="12.8" hidden="false" customHeight="false" outlineLevel="0" collapsed="false">
      <c r="A14087" s="71" t="s">
        <v>50</v>
      </c>
      <c r="B14087" s="74" t="s">
        <v>282</v>
      </c>
      <c r="C14087" s="74" t="n">
        <v>2021</v>
      </c>
      <c r="D14087" s="74" t="s">
        <v>676</v>
      </c>
      <c r="E14087" s="75" t="n">
        <v>34713.5</v>
      </c>
    </row>
    <row r="14088" customFormat="false" ht="12.8" hidden="false" customHeight="false" outlineLevel="0" collapsed="false">
      <c r="A14088" s="71" t="s">
        <v>50</v>
      </c>
      <c r="B14088" s="74" t="s">
        <v>282</v>
      </c>
      <c r="C14088" s="74" t="n">
        <v>2021</v>
      </c>
      <c r="D14088" s="74" t="s">
        <v>677</v>
      </c>
      <c r="E14088" s="75" t="n">
        <v>31300.877</v>
      </c>
    </row>
    <row r="14089" customFormat="false" ht="12.8" hidden="false" customHeight="false" outlineLevel="0" collapsed="false">
      <c r="A14089" s="71" t="s">
        <v>50</v>
      </c>
      <c r="B14089" s="74" t="s">
        <v>282</v>
      </c>
      <c r="C14089" s="76" t="n">
        <v>2021</v>
      </c>
      <c r="D14089" s="76" t="s">
        <v>678</v>
      </c>
      <c r="E14089" s="77" t="n">
        <v>32993.9</v>
      </c>
    </row>
    <row r="14090" customFormat="false" ht="12.8" hidden="false" customHeight="false" outlineLevel="0" collapsed="false">
      <c r="A14090" s="71" t="s">
        <v>50</v>
      </c>
      <c r="B14090" s="74" t="s">
        <v>282</v>
      </c>
      <c r="C14090" s="72" t="n">
        <v>2022</v>
      </c>
      <c r="D14090" s="72" t="s">
        <v>667</v>
      </c>
      <c r="E14090" s="73" t="n">
        <v>28897</v>
      </c>
    </row>
    <row r="14091" customFormat="false" ht="12.8" hidden="false" customHeight="false" outlineLevel="0" collapsed="false">
      <c r="A14091" s="71" t="s">
        <v>50</v>
      </c>
      <c r="B14091" s="74" t="s">
        <v>282</v>
      </c>
      <c r="C14091" s="74" t="n">
        <v>2022</v>
      </c>
      <c r="D14091" s="74" t="s">
        <v>668</v>
      </c>
      <c r="E14091" s="75" t="n">
        <v>30884.515</v>
      </c>
    </row>
    <row r="14092" customFormat="false" ht="12.8" hidden="false" customHeight="false" outlineLevel="0" collapsed="false">
      <c r="A14092" s="71" t="s">
        <v>50</v>
      </c>
      <c r="B14092" s="74" t="s">
        <v>282</v>
      </c>
      <c r="C14092" s="74" t="n">
        <v>2022</v>
      </c>
      <c r="D14092" s="74" t="s">
        <v>669</v>
      </c>
      <c r="E14092" s="75" t="n">
        <v>35737.5</v>
      </c>
    </row>
    <row r="14093" customFormat="false" ht="12.8" hidden="false" customHeight="false" outlineLevel="0" collapsed="false">
      <c r="A14093" s="71" t="s">
        <v>50</v>
      </c>
      <c r="B14093" s="74" t="s">
        <v>282</v>
      </c>
      <c r="C14093" s="74" t="n">
        <v>2022</v>
      </c>
      <c r="D14093" s="74" t="s">
        <v>670</v>
      </c>
      <c r="E14093" s="75" t="n">
        <v>32740</v>
      </c>
    </row>
    <row r="14094" customFormat="false" ht="12.8" hidden="false" customHeight="false" outlineLevel="0" collapsed="false">
      <c r="A14094" s="71" t="s">
        <v>50</v>
      </c>
      <c r="B14094" s="74" t="s">
        <v>282</v>
      </c>
      <c r="C14094" s="74" t="n">
        <v>2022</v>
      </c>
      <c r="D14094" s="74" t="s">
        <v>671</v>
      </c>
      <c r="E14094" s="75" t="n">
        <v>36483.62</v>
      </c>
    </row>
    <row r="14095" customFormat="false" ht="12.8" hidden="false" customHeight="false" outlineLevel="0" collapsed="false">
      <c r="A14095" s="71" t="s">
        <v>50</v>
      </c>
      <c r="B14095" s="74" t="s">
        <v>282</v>
      </c>
      <c r="C14095" s="74" t="n">
        <v>2022</v>
      </c>
      <c r="D14095" s="74" t="s">
        <v>672</v>
      </c>
      <c r="E14095" s="75" t="n">
        <v>34314</v>
      </c>
    </row>
    <row r="14096" customFormat="false" ht="12.8" hidden="false" customHeight="false" outlineLevel="0" collapsed="false">
      <c r="A14096" s="71" t="s">
        <v>50</v>
      </c>
      <c r="B14096" s="74" t="s">
        <v>282</v>
      </c>
      <c r="C14096" s="74" t="n">
        <v>2022</v>
      </c>
      <c r="D14096" s="74" t="s">
        <v>673</v>
      </c>
      <c r="E14096" s="75" t="n">
        <v>33284</v>
      </c>
    </row>
    <row r="14097" customFormat="false" ht="12.8" hidden="false" customHeight="false" outlineLevel="0" collapsed="false">
      <c r="A14097" s="71" t="s">
        <v>50</v>
      </c>
      <c r="B14097" s="74" t="s">
        <v>282</v>
      </c>
      <c r="C14097" s="74" t="n">
        <v>2022</v>
      </c>
      <c r="D14097" s="74" t="s">
        <v>674</v>
      </c>
      <c r="E14097" s="75" t="n">
        <v>36465.306</v>
      </c>
    </row>
    <row r="14098" customFormat="false" ht="12.8" hidden="false" customHeight="false" outlineLevel="0" collapsed="false">
      <c r="A14098" s="71" t="s">
        <v>50</v>
      </c>
      <c r="B14098" s="74" t="s">
        <v>282</v>
      </c>
      <c r="C14098" s="74" t="n">
        <v>2022</v>
      </c>
      <c r="D14098" s="74" t="s">
        <v>675</v>
      </c>
      <c r="E14098" s="75" t="n">
        <v>34475</v>
      </c>
    </row>
    <row r="14099" customFormat="false" ht="12.8" hidden="false" customHeight="false" outlineLevel="0" collapsed="false">
      <c r="A14099" s="71" t="s">
        <v>50</v>
      </c>
      <c r="B14099" s="74" t="s">
        <v>282</v>
      </c>
      <c r="C14099" s="74" t="n">
        <v>2022</v>
      </c>
      <c r="D14099" s="74" t="s">
        <v>676</v>
      </c>
      <c r="E14099" s="75" t="n">
        <v>34169</v>
      </c>
    </row>
    <row r="14100" customFormat="false" ht="12.8" hidden="false" customHeight="false" outlineLevel="0" collapsed="false">
      <c r="A14100" s="71" t="s">
        <v>50</v>
      </c>
      <c r="B14100" s="74" t="s">
        <v>282</v>
      </c>
      <c r="C14100" s="74" t="n">
        <v>2022</v>
      </c>
      <c r="D14100" s="74" t="s">
        <v>677</v>
      </c>
      <c r="E14100" s="75" t="n">
        <v>31190.5</v>
      </c>
    </row>
    <row r="14101" customFormat="false" ht="12.8" hidden="false" customHeight="false" outlineLevel="0" collapsed="false">
      <c r="A14101" s="71" t="s">
        <v>50</v>
      </c>
      <c r="B14101" s="74" t="s">
        <v>282</v>
      </c>
      <c r="C14101" s="76" t="n">
        <v>2022</v>
      </c>
      <c r="D14101" s="76" t="s">
        <v>678</v>
      </c>
      <c r="E14101" s="77" t="n">
        <v>33332.131</v>
      </c>
    </row>
    <row r="14102" customFormat="false" ht="12.8" hidden="false" customHeight="false" outlineLevel="0" collapsed="false">
      <c r="A14102" s="71" t="s">
        <v>50</v>
      </c>
      <c r="B14102" s="74" t="s">
        <v>282</v>
      </c>
      <c r="C14102" s="72" t="n">
        <v>2023</v>
      </c>
      <c r="D14102" s="72" t="s">
        <v>667</v>
      </c>
      <c r="E14102" s="73" t="n">
        <v>26525</v>
      </c>
    </row>
    <row r="14103" customFormat="false" ht="12.8" hidden="false" customHeight="false" outlineLevel="0" collapsed="false">
      <c r="A14103" s="71" t="s">
        <v>50</v>
      </c>
      <c r="B14103" s="74" t="s">
        <v>282</v>
      </c>
      <c r="C14103" s="74" t="n">
        <v>2023</v>
      </c>
      <c r="D14103" s="74" t="s">
        <v>668</v>
      </c>
      <c r="E14103" s="75" t="n">
        <v>28624</v>
      </c>
    </row>
    <row r="14104" customFormat="false" ht="12.8" hidden="false" customHeight="false" outlineLevel="0" collapsed="false">
      <c r="A14104" s="71" t="s">
        <v>50</v>
      </c>
      <c r="B14104" s="74" t="s">
        <v>282</v>
      </c>
      <c r="C14104" s="74" t="n">
        <v>2023</v>
      </c>
      <c r="D14104" s="74" t="s">
        <v>669</v>
      </c>
      <c r="E14104" s="75" t="n">
        <v>35484</v>
      </c>
    </row>
    <row r="14105" customFormat="false" ht="12.8" hidden="false" customHeight="false" outlineLevel="0" collapsed="false">
      <c r="A14105" s="71" t="s">
        <v>50</v>
      </c>
      <c r="B14105" s="74" t="s">
        <v>282</v>
      </c>
      <c r="C14105" s="74" t="n">
        <v>2023</v>
      </c>
      <c r="D14105" s="74" t="s">
        <v>670</v>
      </c>
      <c r="E14105" s="75"/>
    </row>
    <row r="14106" customFormat="false" ht="12.8" hidden="false" customHeight="false" outlineLevel="0" collapsed="false">
      <c r="A14106" s="71" t="s">
        <v>50</v>
      </c>
      <c r="B14106" s="74" t="s">
        <v>282</v>
      </c>
      <c r="C14106" s="74" t="n">
        <v>2023</v>
      </c>
      <c r="D14106" s="74" t="s">
        <v>671</v>
      </c>
      <c r="E14106" s="75"/>
    </row>
    <row r="14107" customFormat="false" ht="12.8" hidden="false" customHeight="false" outlineLevel="0" collapsed="false">
      <c r="A14107" s="71" t="s">
        <v>50</v>
      </c>
      <c r="B14107" s="74" t="s">
        <v>282</v>
      </c>
      <c r="C14107" s="74" t="n">
        <v>2023</v>
      </c>
      <c r="D14107" s="74" t="s">
        <v>672</v>
      </c>
      <c r="E14107" s="75"/>
    </row>
    <row r="14108" customFormat="false" ht="12.8" hidden="false" customHeight="false" outlineLevel="0" collapsed="false">
      <c r="A14108" s="71" t="s">
        <v>50</v>
      </c>
      <c r="B14108" s="74" t="s">
        <v>282</v>
      </c>
      <c r="C14108" s="74" t="n">
        <v>2023</v>
      </c>
      <c r="D14108" s="74" t="s">
        <v>673</v>
      </c>
      <c r="E14108" s="75"/>
    </row>
    <row r="14109" customFormat="false" ht="12.8" hidden="false" customHeight="false" outlineLevel="0" collapsed="false">
      <c r="A14109" s="71" t="s">
        <v>50</v>
      </c>
      <c r="B14109" s="74" t="s">
        <v>282</v>
      </c>
      <c r="C14109" s="74" t="n">
        <v>2023</v>
      </c>
      <c r="D14109" s="74" t="s">
        <v>674</v>
      </c>
      <c r="E14109" s="75"/>
    </row>
    <row r="14110" customFormat="false" ht="12.8" hidden="false" customHeight="false" outlineLevel="0" collapsed="false">
      <c r="A14110" s="71" t="s">
        <v>50</v>
      </c>
      <c r="B14110" s="74" t="s">
        <v>282</v>
      </c>
      <c r="C14110" s="74" t="n">
        <v>2023</v>
      </c>
      <c r="D14110" s="74" t="s">
        <v>675</v>
      </c>
      <c r="E14110" s="75"/>
    </row>
    <row r="14111" customFormat="false" ht="12.8" hidden="false" customHeight="false" outlineLevel="0" collapsed="false">
      <c r="A14111" s="71" t="s">
        <v>50</v>
      </c>
      <c r="B14111" s="74" t="s">
        <v>282</v>
      </c>
      <c r="C14111" s="74" t="n">
        <v>2023</v>
      </c>
      <c r="D14111" s="74" t="s">
        <v>676</v>
      </c>
      <c r="E14111" s="75"/>
    </row>
    <row r="14112" customFormat="false" ht="12.8" hidden="false" customHeight="false" outlineLevel="0" collapsed="false">
      <c r="A14112" s="71" t="s">
        <v>50</v>
      </c>
      <c r="B14112" s="74" t="s">
        <v>282</v>
      </c>
      <c r="C14112" s="74" t="n">
        <v>2023</v>
      </c>
      <c r="D14112" s="74" t="s">
        <v>677</v>
      </c>
      <c r="E14112" s="75"/>
    </row>
    <row r="14113" customFormat="false" ht="12.8" hidden="false" customHeight="false" outlineLevel="0" collapsed="false">
      <c r="A14113" s="71" t="s">
        <v>50</v>
      </c>
      <c r="B14113" s="76" t="s">
        <v>282</v>
      </c>
      <c r="C14113" s="76" t="n">
        <v>2023</v>
      </c>
      <c r="D14113" s="76" t="s">
        <v>678</v>
      </c>
      <c r="E14113" s="77"/>
    </row>
    <row r="14114" customFormat="false" ht="12.8" hidden="false" customHeight="false" outlineLevel="0" collapsed="false">
      <c r="A14114" s="71" t="s">
        <v>50</v>
      </c>
      <c r="B14114" s="72" t="s">
        <v>680</v>
      </c>
      <c r="C14114" s="72" t="n">
        <v>2000</v>
      </c>
      <c r="D14114" s="72" t="s">
        <v>667</v>
      </c>
      <c r="E14114" s="73" t="n">
        <v>53431.853</v>
      </c>
    </row>
    <row r="14115" customFormat="false" ht="12.8" hidden="false" customHeight="false" outlineLevel="0" collapsed="false">
      <c r="A14115" s="71" t="s">
        <v>50</v>
      </c>
      <c r="B14115" s="74" t="s">
        <v>680</v>
      </c>
      <c r="C14115" s="74" t="n">
        <v>2000</v>
      </c>
      <c r="D14115" s="74" t="s">
        <v>668</v>
      </c>
      <c r="E14115" s="75" t="n">
        <v>57037.007</v>
      </c>
    </row>
    <row r="14116" customFormat="false" ht="12.8" hidden="false" customHeight="false" outlineLevel="0" collapsed="false">
      <c r="A14116" s="71" t="s">
        <v>50</v>
      </c>
      <c r="B14116" s="74" t="s">
        <v>680</v>
      </c>
      <c r="C14116" s="74" t="n">
        <v>2000</v>
      </c>
      <c r="D14116" s="74" t="s">
        <v>669</v>
      </c>
      <c r="E14116" s="75" t="n">
        <v>55510.873</v>
      </c>
    </row>
    <row r="14117" customFormat="false" ht="12.8" hidden="false" customHeight="false" outlineLevel="0" collapsed="false">
      <c r="A14117" s="71" t="s">
        <v>50</v>
      </c>
      <c r="B14117" s="74" t="s">
        <v>680</v>
      </c>
      <c r="C14117" s="74" t="n">
        <v>2000</v>
      </c>
      <c r="D14117" s="74" t="s">
        <v>670</v>
      </c>
      <c r="E14117" s="75" t="n">
        <v>54158.447</v>
      </c>
    </row>
    <row r="14118" customFormat="false" ht="12.8" hidden="false" customHeight="false" outlineLevel="0" collapsed="false">
      <c r="A14118" s="71" t="s">
        <v>50</v>
      </c>
      <c r="B14118" s="74" t="s">
        <v>680</v>
      </c>
      <c r="C14118" s="74" t="n">
        <v>2000</v>
      </c>
      <c r="D14118" s="74" t="s">
        <v>671</v>
      </c>
      <c r="E14118" s="75" t="n">
        <v>55882.902</v>
      </c>
    </row>
    <row r="14119" customFormat="false" ht="12.8" hidden="false" customHeight="false" outlineLevel="0" collapsed="false">
      <c r="A14119" s="71" t="s">
        <v>50</v>
      </c>
      <c r="B14119" s="74" t="s">
        <v>680</v>
      </c>
      <c r="C14119" s="74" t="n">
        <v>2000</v>
      </c>
      <c r="D14119" s="74" t="s">
        <v>672</v>
      </c>
      <c r="E14119" s="75" t="n">
        <v>60983.008</v>
      </c>
    </row>
    <row r="14120" customFormat="false" ht="12.8" hidden="false" customHeight="false" outlineLevel="0" collapsed="false">
      <c r="A14120" s="71" t="s">
        <v>50</v>
      </c>
      <c r="B14120" s="74" t="s">
        <v>680</v>
      </c>
      <c r="C14120" s="74" t="n">
        <v>2000</v>
      </c>
      <c r="D14120" s="74" t="s">
        <v>673</v>
      </c>
      <c r="E14120" s="75" t="n">
        <v>54637.758</v>
      </c>
    </row>
    <row r="14121" customFormat="false" ht="12.8" hidden="false" customHeight="false" outlineLevel="0" collapsed="false">
      <c r="A14121" s="71" t="s">
        <v>50</v>
      </c>
      <c r="B14121" s="74" t="s">
        <v>680</v>
      </c>
      <c r="C14121" s="74" t="n">
        <v>2000</v>
      </c>
      <c r="D14121" s="74" t="s">
        <v>674</v>
      </c>
      <c r="E14121" s="75" t="n">
        <v>61223.179</v>
      </c>
    </row>
    <row r="14122" customFormat="false" ht="12.8" hidden="false" customHeight="false" outlineLevel="0" collapsed="false">
      <c r="A14122" s="71" t="s">
        <v>50</v>
      </c>
      <c r="B14122" s="74" t="s">
        <v>680</v>
      </c>
      <c r="C14122" s="74" t="n">
        <v>2000</v>
      </c>
      <c r="D14122" s="74" t="s">
        <v>675</v>
      </c>
      <c r="E14122" s="75" t="n">
        <v>56785.785</v>
      </c>
    </row>
    <row r="14123" customFormat="false" ht="12.8" hidden="false" customHeight="false" outlineLevel="0" collapsed="false">
      <c r="A14123" s="71" t="s">
        <v>50</v>
      </c>
      <c r="B14123" s="74" t="s">
        <v>680</v>
      </c>
      <c r="C14123" s="74" t="n">
        <v>2000</v>
      </c>
      <c r="D14123" s="74" t="s">
        <v>676</v>
      </c>
      <c r="E14123" s="75" t="n">
        <v>59786.564</v>
      </c>
    </row>
    <row r="14124" customFormat="false" ht="12.8" hidden="false" customHeight="false" outlineLevel="0" collapsed="false">
      <c r="A14124" s="71" t="s">
        <v>50</v>
      </c>
      <c r="B14124" s="74" t="s">
        <v>680</v>
      </c>
      <c r="C14124" s="74" t="n">
        <v>2000</v>
      </c>
      <c r="D14124" s="74" t="s">
        <v>677</v>
      </c>
      <c r="E14124" s="75" t="n">
        <v>58420.415</v>
      </c>
    </row>
    <row r="14125" customFormat="false" ht="12.8" hidden="false" customHeight="false" outlineLevel="0" collapsed="false">
      <c r="A14125" s="71" t="s">
        <v>50</v>
      </c>
      <c r="B14125" s="74" t="s">
        <v>680</v>
      </c>
      <c r="C14125" s="76" t="n">
        <v>2000</v>
      </c>
      <c r="D14125" s="76" t="s">
        <v>678</v>
      </c>
      <c r="E14125" s="77" t="n">
        <v>60179.796</v>
      </c>
    </row>
    <row r="14126" customFormat="false" ht="12.8" hidden="false" customHeight="false" outlineLevel="0" collapsed="false">
      <c r="A14126" s="71" t="s">
        <v>50</v>
      </c>
      <c r="B14126" s="74" t="s">
        <v>680</v>
      </c>
      <c r="C14126" s="72" t="n">
        <v>2001</v>
      </c>
      <c r="D14126" s="72" t="s">
        <v>667</v>
      </c>
      <c r="E14126" s="73" t="n">
        <v>60935.226</v>
      </c>
    </row>
    <row r="14127" customFormat="false" ht="12.8" hidden="false" customHeight="false" outlineLevel="0" collapsed="false">
      <c r="A14127" s="71" t="s">
        <v>50</v>
      </c>
      <c r="B14127" s="74" t="s">
        <v>680</v>
      </c>
      <c r="C14127" s="74" t="n">
        <v>2001</v>
      </c>
      <c r="D14127" s="74" t="s">
        <v>668</v>
      </c>
      <c r="E14127" s="75" t="n">
        <v>55146.193</v>
      </c>
    </row>
    <row r="14128" customFormat="false" ht="12.8" hidden="false" customHeight="false" outlineLevel="0" collapsed="false">
      <c r="A14128" s="71" t="s">
        <v>50</v>
      </c>
      <c r="B14128" s="74" t="s">
        <v>680</v>
      </c>
      <c r="C14128" s="74" t="n">
        <v>2001</v>
      </c>
      <c r="D14128" s="74" t="s">
        <v>669</v>
      </c>
      <c r="E14128" s="75" t="n">
        <v>61716.223</v>
      </c>
    </row>
    <row r="14129" customFormat="false" ht="12.8" hidden="false" customHeight="false" outlineLevel="0" collapsed="false">
      <c r="A14129" s="71" t="s">
        <v>50</v>
      </c>
      <c r="B14129" s="74" t="s">
        <v>680</v>
      </c>
      <c r="C14129" s="74" t="n">
        <v>2001</v>
      </c>
      <c r="D14129" s="74" t="s">
        <v>670</v>
      </c>
      <c r="E14129" s="75" t="n">
        <v>55401.877</v>
      </c>
    </row>
    <row r="14130" customFormat="false" ht="12.8" hidden="false" customHeight="false" outlineLevel="0" collapsed="false">
      <c r="A14130" s="71" t="s">
        <v>50</v>
      </c>
      <c r="B14130" s="74" t="s">
        <v>680</v>
      </c>
      <c r="C14130" s="74" t="n">
        <v>2001</v>
      </c>
      <c r="D14130" s="74" t="s">
        <v>671</v>
      </c>
      <c r="E14130" s="75" t="n">
        <v>58035.12</v>
      </c>
    </row>
    <row r="14131" customFormat="false" ht="12.8" hidden="false" customHeight="false" outlineLevel="0" collapsed="false">
      <c r="A14131" s="71" t="s">
        <v>50</v>
      </c>
      <c r="B14131" s="74" t="s">
        <v>680</v>
      </c>
      <c r="C14131" s="74" t="n">
        <v>2001</v>
      </c>
      <c r="D14131" s="74" t="s">
        <v>672</v>
      </c>
      <c r="E14131" s="75" t="n">
        <v>62641.302</v>
      </c>
    </row>
    <row r="14132" customFormat="false" ht="12.8" hidden="false" customHeight="false" outlineLevel="0" collapsed="false">
      <c r="A14132" s="71" t="s">
        <v>50</v>
      </c>
      <c r="B14132" s="74" t="s">
        <v>680</v>
      </c>
      <c r="C14132" s="74" t="n">
        <v>2001</v>
      </c>
      <c r="D14132" s="74" t="s">
        <v>673</v>
      </c>
      <c r="E14132" s="75" t="n">
        <v>66492.391</v>
      </c>
    </row>
    <row r="14133" customFormat="false" ht="12.8" hidden="false" customHeight="false" outlineLevel="0" collapsed="false">
      <c r="A14133" s="71" t="s">
        <v>50</v>
      </c>
      <c r="B14133" s="74" t="s">
        <v>680</v>
      </c>
      <c r="C14133" s="74" t="n">
        <v>2001</v>
      </c>
      <c r="D14133" s="74" t="s">
        <v>674</v>
      </c>
      <c r="E14133" s="75" t="n">
        <v>70268.312</v>
      </c>
    </row>
    <row r="14134" customFormat="false" ht="12.8" hidden="false" customHeight="false" outlineLevel="0" collapsed="false">
      <c r="A14134" s="71" t="s">
        <v>50</v>
      </c>
      <c r="B14134" s="74" t="s">
        <v>680</v>
      </c>
      <c r="C14134" s="74" t="n">
        <v>2001</v>
      </c>
      <c r="D14134" s="74" t="s">
        <v>675</v>
      </c>
      <c r="E14134" s="75" t="n">
        <v>54068.354</v>
      </c>
    </row>
    <row r="14135" customFormat="false" ht="12.8" hidden="false" customHeight="false" outlineLevel="0" collapsed="false">
      <c r="A14135" s="71" t="s">
        <v>50</v>
      </c>
      <c r="B14135" s="74" t="s">
        <v>680</v>
      </c>
      <c r="C14135" s="74" t="n">
        <v>2001</v>
      </c>
      <c r="D14135" s="74" t="s">
        <v>676</v>
      </c>
      <c r="E14135" s="75" t="n">
        <v>59620.165</v>
      </c>
    </row>
    <row r="14136" customFormat="false" ht="12.8" hidden="false" customHeight="false" outlineLevel="0" collapsed="false">
      <c r="A14136" s="71" t="s">
        <v>50</v>
      </c>
      <c r="B14136" s="74" t="s">
        <v>680</v>
      </c>
      <c r="C14136" s="74" t="n">
        <v>2001</v>
      </c>
      <c r="D14136" s="74" t="s">
        <v>677</v>
      </c>
      <c r="E14136" s="75" t="n">
        <v>57688.861</v>
      </c>
    </row>
    <row r="14137" customFormat="false" ht="12.8" hidden="false" customHeight="false" outlineLevel="0" collapsed="false">
      <c r="A14137" s="71" t="s">
        <v>50</v>
      </c>
      <c r="B14137" s="74" t="s">
        <v>680</v>
      </c>
      <c r="C14137" s="76" t="n">
        <v>2001</v>
      </c>
      <c r="D14137" s="76" t="s">
        <v>678</v>
      </c>
      <c r="E14137" s="77" t="n">
        <v>52992.264</v>
      </c>
    </row>
    <row r="14138" customFormat="false" ht="12.8" hidden="false" customHeight="false" outlineLevel="0" collapsed="false">
      <c r="A14138" s="71" t="s">
        <v>50</v>
      </c>
      <c r="B14138" s="74" t="s">
        <v>680</v>
      </c>
      <c r="C14138" s="72" t="n">
        <v>2002</v>
      </c>
      <c r="D14138" s="72" t="s">
        <v>667</v>
      </c>
      <c r="E14138" s="73" t="n">
        <v>61794.578</v>
      </c>
    </row>
    <row r="14139" customFormat="false" ht="12.8" hidden="false" customHeight="false" outlineLevel="0" collapsed="false">
      <c r="A14139" s="71" t="s">
        <v>50</v>
      </c>
      <c r="B14139" s="74" t="s">
        <v>680</v>
      </c>
      <c r="C14139" s="74" t="n">
        <v>2002</v>
      </c>
      <c r="D14139" s="74" t="s">
        <v>668</v>
      </c>
      <c r="E14139" s="75" t="n">
        <v>51919.942</v>
      </c>
    </row>
    <row r="14140" customFormat="false" ht="12.8" hidden="false" customHeight="false" outlineLevel="0" collapsed="false">
      <c r="A14140" s="71" t="s">
        <v>50</v>
      </c>
      <c r="B14140" s="74" t="s">
        <v>680</v>
      </c>
      <c r="C14140" s="74" t="n">
        <v>2002</v>
      </c>
      <c r="D14140" s="74" t="s">
        <v>669</v>
      </c>
      <c r="E14140" s="75" t="n">
        <v>57772.016</v>
      </c>
    </row>
    <row r="14141" customFormat="false" ht="12.8" hidden="false" customHeight="false" outlineLevel="0" collapsed="false">
      <c r="A14141" s="71" t="s">
        <v>50</v>
      </c>
      <c r="B14141" s="74" t="s">
        <v>680</v>
      </c>
      <c r="C14141" s="74" t="n">
        <v>2002</v>
      </c>
      <c r="D14141" s="74" t="s">
        <v>670</v>
      </c>
      <c r="E14141" s="75" t="n">
        <v>61521.801</v>
      </c>
    </row>
    <row r="14142" customFormat="false" ht="12.8" hidden="false" customHeight="false" outlineLevel="0" collapsed="false">
      <c r="A14142" s="71" t="s">
        <v>50</v>
      </c>
      <c r="B14142" s="74" t="s">
        <v>680</v>
      </c>
      <c r="C14142" s="74" t="n">
        <v>2002</v>
      </c>
      <c r="D14142" s="74" t="s">
        <v>671</v>
      </c>
      <c r="E14142" s="75" t="n">
        <v>58876.868</v>
      </c>
    </row>
    <row r="14143" customFormat="false" ht="12.8" hidden="false" customHeight="false" outlineLevel="0" collapsed="false">
      <c r="A14143" s="71" t="s">
        <v>50</v>
      </c>
      <c r="B14143" s="74" t="s">
        <v>680</v>
      </c>
      <c r="C14143" s="74" t="n">
        <v>2002</v>
      </c>
      <c r="D14143" s="74" t="s">
        <v>672</v>
      </c>
      <c r="E14143" s="75" t="n">
        <v>53571.947</v>
      </c>
    </row>
    <row r="14144" customFormat="false" ht="12.8" hidden="false" customHeight="false" outlineLevel="0" collapsed="false">
      <c r="A14144" s="71" t="s">
        <v>50</v>
      </c>
      <c r="B14144" s="74" t="s">
        <v>680</v>
      </c>
      <c r="C14144" s="74" t="n">
        <v>2002</v>
      </c>
      <c r="D14144" s="74" t="s">
        <v>673</v>
      </c>
      <c r="E14144" s="75" t="n">
        <v>54838.886</v>
      </c>
    </row>
    <row r="14145" customFormat="false" ht="12.8" hidden="false" customHeight="false" outlineLevel="0" collapsed="false">
      <c r="A14145" s="71" t="s">
        <v>50</v>
      </c>
      <c r="B14145" s="74" t="s">
        <v>680</v>
      </c>
      <c r="C14145" s="74" t="n">
        <v>2002</v>
      </c>
      <c r="D14145" s="74" t="s">
        <v>674</v>
      </c>
      <c r="E14145" s="75" t="n">
        <v>61556.915</v>
      </c>
    </row>
    <row r="14146" customFormat="false" ht="12.8" hidden="false" customHeight="false" outlineLevel="0" collapsed="false">
      <c r="A14146" s="71" t="s">
        <v>50</v>
      </c>
      <c r="B14146" s="74" t="s">
        <v>680</v>
      </c>
      <c r="C14146" s="74" t="n">
        <v>2002</v>
      </c>
      <c r="D14146" s="74" t="s">
        <v>675</v>
      </c>
      <c r="E14146" s="75" t="n">
        <v>57298.44</v>
      </c>
    </row>
    <row r="14147" customFormat="false" ht="12.8" hidden="false" customHeight="false" outlineLevel="0" collapsed="false">
      <c r="A14147" s="71" t="s">
        <v>50</v>
      </c>
      <c r="B14147" s="74" t="s">
        <v>680</v>
      </c>
      <c r="C14147" s="74" t="n">
        <v>2002</v>
      </c>
      <c r="D14147" s="74" t="s">
        <v>676</v>
      </c>
      <c r="E14147" s="75" t="n">
        <v>67528.539</v>
      </c>
    </row>
    <row r="14148" customFormat="false" ht="12.8" hidden="false" customHeight="false" outlineLevel="0" collapsed="false">
      <c r="A14148" s="71" t="s">
        <v>50</v>
      </c>
      <c r="B14148" s="74" t="s">
        <v>680</v>
      </c>
      <c r="C14148" s="74" t="n">
        <v>2002</v>
      </c>
      <c r="D14148" s="74" t="s">
        <v>677</v>
      </c>
      <c r="E14148" s="75" t="n">
        <v>52882.417</v>
      </c>
    </row>
    <row r="14149" customFormat="false" ht="12.8" hidden="false" customHeight="false" outlineLevel="0" collapsed="false">
      <c r="A14149" s="71" t="s">
        <v>50</v>
      </c>
      <c r="B14149" s="74" t="s">
        <v>680</v>
      </c>
      <c r="C14149" s="76" t="n">
        <v>2002</v>
      </c>
      <c r="D14149" s="76" t="s">
        <v>678</v>
      </c>
      <c r="E14149" s="77" t="n">
        <v>60715.817</v>
      </c>
    </row>
    <row r="14150" customFormat="false" ht="12.8" hidden="false" customHeight="false" outlineLevel="0" collapsed="false">
      <c r="A14150" s="71" t="s">
        <v>50</v>
      </c>
      <c r="B14150" s="74" t="s">
        <v>680</v>
      </c>
      <c r="C14150" s="72" t="n">
        <v>2003</v>
      </c>
      <c r="D14150" s="72" t="s">
        <v>667</v>
      </c>
      <c r="E14150" s="73" t="n">
        <v>55769.915</v>
      </c>
    </row>
    <row r="14151" customFormat="false" ht="12.8" hidden="false" customHeight="false" outlineLevel="0" collapsed="false">
      <c r="A14151" s="71" t="s">
        <v>50</v>
      </c>
      <c r="B14151" s="74" t="s">
        <v>680</v>
      </c>
      <c r="C14151" s="74" t="n">
        <v>2003</v>
      </c>
      <c r="D14151" s="74" t="s">
        <v>668</v>
      </c>
      <c r="E14151" s="75" t="n">
        <v>52269.899</v>
      </c>
    </row>
    <row r="14152" customFormat="false" ht="12.8" hidden="false" customHeight="false" outlineLevel="0" collapsed="false">
      <c r="A14152" s="71" t="s">
        <v>50</v>
      </c>
      <c r="B14152" s="74" t="s">
        <v>680</v>
      </c>
      <c r="C14152" s="74" t="n">
        <v>2003</v>
      </c>
      <c r="D14152" s="74" t="s">
        <v>669</v>
      </c>
      <c r="E14152" s="75" t="n">
        <v>55762.791</v>
      </c>
    </row>
    <row r="14153" customFormat="false" ht="12.8" hidden="false" customHeight="false" outlineLevel="0" collapsed="false">
      <c r="A14153" s="71" t="s">
        <v>50</v>
      </c>
      <c r="B14153" s="74" t="s">
        <v>680</v>
      </c>
      <c r="C14153" s="74" t="n">
        <v>2003</v>
      </c>
      <c r="D14153" s="74" t="s">
        <v>670</v>
      </c>
      <c r="E14153" s="75" t="n">
        <v>55829.786</v>
      </c>
    </row>
    <row r="14154" customFormat="false" ht="12.8" hidden="false" customHeight="false" outlineLevel="0" collapsed="false">
      <c r="A14154" s="71" t="s">
        <v>50</v>
      </c>
      <c r="B14154" s="74" t="s">
        <v>680</v>
      </c>
      <c r="C14154" s="74" t="n">
        <v>2003</v>
      </c>
      <c r="D14154" s="74" t="s">
        <v>671</v>
      </c>
      <c r="E14154" s="75" t="n">
        <v>57025.529</v>
      </c>
    </row>
    <row r="14155" customFormat="false" ht="12.8" hidden="false" customHeight="false" outlineLevel="0" collapsed="false">
      <c r="A14155" s="71" t="s">
        <v>50</v>
      </c>
      <c r="B14155" s="74" t="s">
        <v>680</v>
      </c>
      <c r="C14155" s="74" t="n">
        <v>2003</v>
      </c>
      <c r="D14155" s="74" t="s">
        <v>672</v>
      </c>
      <c r="E14155" s="75" t="n">
        <v>59221.98</v>
      </c>
    </row>
    <row r="14156" customFormat="false" ht="12.8" hidden="false" customHeight="false" outlineLevel="0" collapsed="false">
      <c r="A14156" s="71" t="s">
        <v>50</v>
      </c>
      <c r="B14156" s="74" t="s">
        <v>680</v>
      </c>
      <c r="C14156" s="74" t="n">
        <v>2003</v>
      </c>
      <c r="D14156" s="74" t="s">
        <v>673</v>
      </c>
      <c r="E14156" s="75" t="n">
        <v>61651.65</v>
      </c>
    </row>
    <row r="14157" customFormat="false" ht="12.8" hidden="false" customHeight="false" outlineLevel="0" collapsed="false">
      <c r="A14157" s="71" t="s">
        <v>50</v>
      </c>
      <c r="B14157" s="74" t="s">
        <v>680</v>
      </c>
      <c r="C14157" s="74" t="n">
        <v>2003</v>
      </c>
      <c r="D14157" s="74" t="s">
        <v>674</v>
      </c>
      <c r="E14157" s="75" t="n">
        <v>59057.661</v>
      </c>
    </row>
    <row r="14158" customFormat="false" ht="12.8" hidden="false" customHeight="false" outlineLevel="0" collapsed="false">
      <c r="A14158" s="71" t="s">
        <v>50</v>
      </c>
      <c r="B14158" s="74" t="s">
        <v>680</v>
      </c>
      <c r="C14158" s="74" t="n">
        <v>2003</v>
      </c>
      <c r="D14158" s="74" t="s">
        <v>675</v>
      </c>
      <c r="E14158" s="75" t="n">
        <v>55904.904</v>
      </c>
    </row>
    <row r="14159" customFormat="false" ht="12.8" hidden="false" customHeight="false" outlineLevel="0" collapsed="false">
      <c r="A14159" s="71" t="s">
        <v>50</v>
      </c>
      <c r="B14159" s="74" t="s">
        <v>680</v>
      </c>
      <c r="C14159" s="74" t="n">
        <v>2003</v>
      </c>
      <c r="D14159" s="74" t="s">
        <v>676</v>
      </c>
      <c r="E14159" s="75" t="n">
        <v>59781.534</v>
      </c>
    </row>
    <row r="14160" customFormat="false" ht="12.8" hidden="false" customHeight="false" outlineLevel="0" collapsed="false">
      <c r="A14160" s="71" t="s">
        <v>50</v>
      </c>
      <c r="B14160" s="74" t="s">
        <v>680</v>
      </c>
      <c r="C14160" s="74" t="n">
        <v>2003</v>
      </c>
      <c r="D14160" s="74" t="s">
        <v>677</v>
      </c>
      <c r="E14160" s="75" t="n">
        <v>53820.643</v>
      </c>
    </row>
    <row r="14161" customFormat="false" ht="12.8" hidden="false" customHeight="false" outlineLevel="0" collapsed="false">
      <c r="A14161" s="71" t="s">
        <v>50</v>
      </c>
      <c r="B14161" s="74" t="s">
        <v>680</v>
      </c>
      <c r="C14161" s="76" t="n">
        <v>2003</v>
      </c>
      <c r="D14161" s="76" t="s">
        <v>678</v>
      </c>
      <c r="E14161" s="77" t="n">
        <v>67309.21</v>
      </c>
    </row>
    <row r="14162" customFormat="false" ht="12.8" hidden="false" customHeight="false" outlineLevel="0" collapsed="false">
      <c r="A14162" s="71" t="s">
        <v>50</v>
      </c>
      <c r="B14162" s="74" t="s">
        <v>680</v>
      </c>
      <c r="C14162" s="72" t="n">
        <v>2004</v>
      </c>
      <c r="D14162" s="72" t="s">
        <v>667</v>
      </c>
      <c r="E14162" s="73" t="n">
        <v>51662.866</v>
      </c>
    </row>
    <row r="14163" customFormat="false" ht="12.8" hidden="false" customHeight="false" outlineLevel="0" collapsed="false">
      <c r="A14163" s="71" t="s">
        <v>50</v>
      </c>
      <c r="B14163" s="74" t="s">
        <v>680</v>
      </c>
      <c r="C14163" s="74" t="n">
        <v>2004</v>
      </c>
      <c r="D14163" s="74" t="s">
        <v>668</v>
      </c>
      <c r="E14163" s="75" t="n">
        <v>48967.378</v>
      </c>
    </row>
    <row r="14164" customFormat="false" ht="12.8" hidden="false" customHeight="false" outlineLevel="0" collapsed="false">
      <c r="A14164" s="71" t="s">
        <v>50</v>
      </c>
      <c r="B14164" s="74" t="s">
        <v>680</v>
      </c>
      <c r="C14164" s="74" t="n">
        <v>2004</v>
      </c>
      <c r="D14164" s="74" t="s">
        <v>669</v>
      </c>
      <c r="E14164" s="75" t="n">
        <v>58274.069</v>
      </c>
    </row>
    <row r="14165" customFormat="false" ht="12.8" hidden="false" customHeight="false" outlineLevel="0" collapsed="false">
      <c r="A14165" s="71" t="s">
        <v>50</v>
      </c>
      <c r="B14165" s="74" t="s">
        <v>680</v>
      </c>
      <c r="C14165" s="74" t="n">
        <v>2004</v>
      </c>
      <c r="D14165" s="74" t="s">
        <v>670</v>
      </c>
      <c r="E14165" s="75" t="n">
        <v>57118.664</v>
      </c>
    </row>
    <row r="14166" customFormat="false" ht="12.8" hidden="false" customHeight="false" outlineLevel="0" collapsed="false">
      <c r="A14166" s="71" t="s">
        <v>50</v>
      </c>
      <c r="B14166" s="74" t="s">
        <v>680</v>
      </c>
      <c r="C14166" s="74" t="n">
        <v>2004</v>
      </c>
      <c r="D14166" s="74" t="s">
        <v>671</v>
      </c>
      <c r="E14166" s="75" t="n">
        <v>57372.777</v>
      </c>
    </row>
    <row r="14167" customFormat="false" ht="12.8" hidden="false" customHeight="false" outlineLevel="0" collapsed="false">
      <c r="A14167" s="71" t="s">
        <v>50</v>
      </c>
      <c r="B14167" s="74" t="s">
        <v>680</v>
      </c>
      <c r="C14167" s="74" t="n">
        <v>2004</v>
      </c>
      <c r="D14167" s="74" t="s">
        <v>672</v>
      </c>
      <c r="E14167" s="75" t="n">
        <v>58795.425</v>
      </c>
    </row>
    <row r="14168" customFormat="false" ht="12.8" hidden="false" customHeight="false" outlineLevel="0" collapsed="false">
      <c r="A14168" s="71" t="s">
        <v>50</v>
      </c>
      <c r="B14168" s="74" t="s">
        <v>680</v>
      </c>
      <c r="C14168" s="74" t="n">
        <v>2004</v>
      </c>
      <c r="D14168" s="74" t="s">
        <v>673</v>
      </c>
      <c r="E14168" s="75" t="n">
        <v>59846.637</v>
      </c>
    </row>
    <row r="14169" customFormat="false" ht="12.8" hidden="false" customHeight="false" outlineLevel="0" collapsed="false">
      <c r="A14169" s="71" t="s">
        <v>50</v>
      </c>
      <c r="B14169" s="74" t="s">
        <v>680</v>
      </c>
      <c r="C14169" s="74" t="n">
        <v>2004</v>
      </c>
      <c r="D14169" s="74" t="s">
        <v>674</v>
      </c>
      <c r="E14169" s="75" t="n">
        <v>63016.292</v>
      </c>
    </row>
    <row r="14170" customFormat="false" ht="12.8" hidden="false" customHeight="false" outlineLevel="0" collapsed="false">
      <c r="A14170" s="71" t="s">
        <v>50</v>
      </c>
      <c r="B14170" s="74" t="s">
        <v>680</v>
      </c>
      <c r="C14170" s="74" t="n">
        <v>2004</v>
      </c>
      <c r="D14170" s="74" t="s">
        <v>675</v>
      </c>
      <c r="E14170" s="75" t="n">
        <v>64797.39</v>
      </c>
    </row>
    <row r="14171" customFormat="false" ht="12.8" hidden="false" customHeight="false" outlineLevel="0" collapsed="false">
      <c r="A14171" s="71" t="s">
        <v>50</v>
      </c>
      <c r="B14171" s="74" t="s">
        <v>680</v>
      </c>
      <c r="C14171" s="74" t="n">
        <v>2004</v>
      </c>
      <c r="D14171" s="74" t="s">
        <v>676</v>
      </c>
      <c r="E14171" s="75" t="n">
        <v>59724.117</v>
      </c>
    </row>
    <row r="14172" customFormat="false" ht="12.8" hidden="false" customHeight="false" outlineLevel="0" collapsed="false">
      <c r="A14172" s="71" t="s">
        <v>50</v>
      </c>
      <c r="B14172" s="74" t="s">
        <v>680</v>
      </c>
      <c r="C14172" s="74" t="n">
        <v>2004</v>
      </c>
      <c r="D14172" s="74" t="s">
        <v>677</v>
      </c>
      <c r="E14172" s="75" t="n">
        <v>60830.23</v>
      </c>
    </row>
    <row r="14173" customFormat="false" ht="12.8" hidden="false" customHeight="false" outlineLevel="0" collapsed="false">
      <c r="A14173" s="71" t="s">
        <v>50</v>
      </c>
      <c r="B14173" s="74" t="s">
        <v>680</v>
      </c>
      <c r="C14173" s="76" t="n">
        <v>2004</v>
      </c>
      <c r="D14173" s="76" t="s">
        <v>678</v>
      </c>
      <c r="E14173" s="77" t="n">
        <v>61607.784</v>
      </c>
    </row>
    <row r="14174" customFormat="false" ht="12.8" hidden="false" customHeight="false" outlineLevel="0" collapsed="false">
      <c r="A14174" s="71" t="s">
        <v>50</v>
      </c>
      <c r="B14174" s="74" t="s">
        <v>680</v>
      </c>
      <c r="C14174" s="72" t="n">
        <v>2005</v>
      </c>
      <c r="D14174" s="72" t="s">
        <v>667</v>
      </c>
      <c r="E14174" s="73" t="n">
        <v>58921.116</v>
      </c>
    </row>
    <row r="14175" customFormat="false" ht="12.8" hidden="false" customHeight="false" outlineLevel="0" collapsed="false">
      <c r="A14175" s="71" t="s">
        <v>50</v>
      </c>
      <c r="B14175" s="74" t="s">
        <v>680</v>
      </c>
      <c r="C14175" s="74" t="n">
        <v>2005</v>
      </c>
      <c r="D14175" s="74" t="s">
        <v>668</v>
      </c>
      <c r="E14175" s="75" t="n">
        <v>54203.986</v>
      </c>
    </row>
    <row r="14176" customFormat="false" ht="12.8" hidden="false" customHeight="false" outlineLevel="0" collapsed="false">
      <c r="A14176" s="71" t="s">
        <v>50</v>
      </c>
      <c r="B14176" s="74" t="s">
        <v>680</v>
      </c>
      <c r="C14176" s="74" t="n">
        <v>2005</v>
      </c>
      <c r="D14176" s="74" t="s">
        <v>669</v>
      </c>
      <c r="E14176" s="75" t="n">
        <v>63450.2</v>
      </c>
    </row>
    <row r="14177" customFormat="false" ht="12.8" hidden="false" customHeight="false" outlineLevel="0" collapsed="false">
      <c r="A14177" s="71" t="s">
        <v>50</v>
      </c>
      <c r="B14177" s="74" t="s">
        <v>680</v>
      </c>
      <c r="C14177" s="74" t="n">
        <v>2005</v>
      </c>
      <c r="D14177" s="74" t="s">
        <v>670</v>
      </c>
      <c r="E14177" s="75" t="n">
        <v>62229.144</v>
      </c>
    </row>
    <row r="14178" customFormat="false" ht="12.8" hidden="false" customHeight="false" outlineLevel="0" collapsed="false">
      <c r="A14178" s="71" t="s">
        <v>50</v>
      </c>
      <c r="B14178" s="74" t="s">
        <v>680</v>
      </c>
      <c r="C14178" s="74" t="n">
        <v>2005</v>
      </c>
      <c r="D14178" s="74" t="s">
        <v>671</v>
      </c>
      <c r="E14178" s="75" t="n">
        <v>59650.729</v>
      </c>
    </row>
    <row r="14179" customFormat="false" ht="12.8" hidden="false" customHeight="false" outlineLevel="0" collapsed="false">
      <c r="A14179" s="71" t="s">
        <v>50</v>
      </c>
      <c r="B14179" s="74" t="s">
        <v>680</v>
      </c>
      <c r="C14179" s="74" t="n">
        <v>2005</v>
      </c>
      <c r="D14179" s="74" t="s">
        <v>672</v>
      </c>
      <c r="E14179" s="75" t="n">
        <v>57122.777</v>
      </c>
    </row>
    <row r="14180" customFormat="false" ht="12.8" hidden="false" customHeight="false" outlineLevel="0" collapsed="false">
      <c r="A14180" s="71" t="s">
        <v>50</v>
      </c>
      <c r="B14180" s="74" t="s">
        <v>680</v>
      </c>
      <c r="C14180" s="74" t="n">
        <v>2005</v>
      </c>
      <c r="D14180" s="74" t="s">
        <v>673</v>
      </c>
      <c r="E14180" s="75" t="n">
        <v>62286.045</v>
      </c>
    </row>
    <row r="14181" customFormat="false" ht="12.8" hidden="false" customHeight="false" outlineLevel="0" collapsed="false">
      <c r="A14181" s="71" t="s">
        <v>50</v>
      </c>
      <c r="B14181" s="74" t="s">
        <v>680</v>
      </c>
      <c r="C14181" s="74" t="n">
        <v>2005</v>
      </c>
      <c r="D14181" s="74" t="s">
        <v>674</v>
      </c>
      <c r="E14181" s="75" t="n">
        <v>68350.836</v>
      </c>
    </row>
    <row r="14182" customFormat="false" ht="12.8" hidden="false" customHeight="false" outlineLevel="0" collapsed="false">
      <c r="A14182" s="71" t="s">
        <v>50</v>
      </c>
      <c r="B14182" s="74" t="s">
        <v>680</v>
      </c>
      <c r="C14182" s="74" t="n">
        <v>2005</v>
      </c>
      <c r="D14182" s="74" t="s">
        <v>675</v>
      </c>
      <c r="E14182" s="75" t="n">
        <v>67526.324</v>
      </c>
    </row>
    <row r="14183" customFormat="false" ht="12.8" hidden="false" customHeight="false" outlineLevel="0" collapsed="false">
      <c r="A14183" s="71" t="s">
        <v>50</v>
      </c>
      <c r="B14183" s="74" t="s">
        <v>680</v>
      </c>
      <c r="C14183" s="74" t="n">
        <v>2005</v>
      </c>
      <c r="D14183" s="74" t="s">
        <v>676</v>
      </c>
      <c r="E14183" s="75" t="n">
        <v>64577.356</v>
      </c>
    </row>
    <row r="14184" customFormat="false" ht="12.8" hidden="false" customHeight="false" outlineLevel="0" collapsed="false">
      <c r="A14184" s="71" t="s">
        <v>50</v>
      </c>
      <c r="B14184" s="74" t="s">
        <v>680</v>
      </c>
      <c r="C14184" s="74" t="n">
        <v>2005</v>
      </c>
      <c r="D14184" s="74" t="s">
        <v>677</v>
      </c>
      <c r="E14184" s="75" t="n">
        <v>61387.831</v>
      </c>
    </row>
    <row r="14185" customFormat="false" ht="12.8" hidden="false" customHeight="false" outlineLevel="0" collapsed="false">
      <c r="A14185" s="71" t="s">
        <v>50</v>
      </c>
      <c r="B14185" s="74" t="s">
        <v>680</v>
      </c>
      <c r="C14185" s="76" t="n">
        <v>2005</v>
      </c>
      <c r="D14185" s="76" t="s">
        <v>678</v>
      </c>
      <c r="E14185" s="77" t="n">
        <v>61434.689</v>
      </c>
    </row>
    <row r="14186" customFormat="false" ht="12.8" hidden="false" customHeight="false" outlineLevel="0" collapsed="false">
      <c r="A14186" s="71" t="s">
        <v>50</v>
      </c>
      <c r="B14186" s="74" t="s">
        <v>680</v>
      </c>
      <c r="C14186" s="72" t="n">
        <v>2006</v>
      </c>
      <c r="D14186" s="72" t="s">
        <v>667</v>
      </c>
      <c r="E14186" s="73" t="n">
        <v>69444.108</v>
      </c>
    </row>
    <row r="14187" customFormat="false" ht="12.8" hidden="false" customHeight="false" outlineLevel="0" collapsed="false">
      <c r="A14187" s="71" t="s">
        <v>50</v>
      </c>
      <c r="B14187" s="74" t="s">
        <v>680</v>
      </c>
      <c r="C14187" s="74" t="n">
        <v>2006</v>
      </c>
      <c r="D14187" s="74" t="s">
        <v>668</v>
      </c>
      <c r="E14187" s="75" t="n">
        <v>60107.925</v>
      </c>
    </row>
    <row r="14188" customFormat="false" ht="12.8" hidden="false" customHeight="false" outlineLevel="0" collapsed="false">
      <c r="A14188" s="71" t="s">
        <v>50</v>
      </c>
      <c r="B14188" s="74" t="s">
        <v>680</v>
      </c>
      <c r="C14188" s="74" t="n">
        <v>2006</v>
      </c>
      <c r="D14188" s="74" t="s">
        <v>669</v>
      </c>
      <c r="E14188" s="75" t="n">
        <v>71818.887</v>
      </c>
    </row>
    <row r="14189" customFormat="false" ht="12.8" hidden="false" customHeight="false" outlineLevel="0" collapsed="false">
      <c r="A14189" s="71" t="s">
        <v>50</v>
      </c>
      <c r="B14189" s="74" t="s">
        <v>680</v>
      </c>
      <c r="C14189" s="74" t="n">
        <v>2006</v>
      </c>
      <c r="D14189" s="74" t="s">
        <v>670</v>
      </c>
      <c r="E14189" s="75" t="n">
        <v>63926.369</v>
      </c>
    </row>
    <row r="14190" customFormat="false" ht="12.8" hidden="false" customHeight="false" outlineLevel="0" collapsed="false">
      <c r="A14190" s="71" t="s">
        <v>50</v>
      </c>
      <c r="B14190" s="74" t="s">
        <v>680</v>
      </c>
      <c r="C14190" s="74" t="n">
        <v>2006</v>
      </c>
      <c r="D14190" s="74" t="s">
        <v>671</v>
      </c>
      <c r="E14190" s="75" t="n">
        <v>72938.573</v>
      </c>
    </row>
    <row r="14191" customFormat="false" ht="12.8" hidden="false" customHeight="false" outlineLevel="0" collapsed="false">
      <c r="A14191" s="71" t="s">
        <v>50</v>
      </c>
      <c r="B14191" s="74" t="s">
        <v>680</v>
      </c>
      <c r="C14191" s="74" t="n">
        <v>2006</v>
      </c>
      <c r="D14191" s="74" t="s">
        <v>672</v>
      </c>
      <c r="E14191" s="75" t="n">
        <v>72568.021</v>
      </c>
    </row>
    <row r="14192" customFormat="false" ht="12.8" hidden="false" customHeight="false" outlineLevel="0" collapsed="false">
      <c r="A14192" s="71" t="s">
        <v>50</v>
      </c>
      <c r="B14192" s="74" t="s">
        <v>680</v>
      </c>
      <c r="C14192" s="74" t="n">
        <v>2006</v>
      </c>
      <c r="D14192" s="74" t="s">
        <v>673</v>
      </c>
      <c r="E14192" s="75" t="n">
        <v>72177.336</v>
      </c>
    </row>
    <row r="14193" customFormat="false" ht="12.8" hidden="false" customHeight="false" outlineLevel="0" collapsed="false">
      <c r="A14193" s="71" t="s">
        <v>50</v>
      </c>
      <c r="B14193" s="74" t="s">
        <v>680</v>
      </c>
      <c r="C14193" s="74" t="n">
        <v>2006</v>
      </c>
      <c r="D14193" s="74" t="s">
        <v>674</v>
      </c>
      <c r="E14193" s="75" t="n">
        <v>81013.501</v>
      </c>
    </row>
    <row r="14194" customFormat="false" ht="12.8" hidden="false" customHeight="false" outlineLevel="0" collapsed="false">
      <c r="A14194" s="71" t="s">
        <v>50</v>
      </c>
      <c r="B14194" s="74" t="s">
        <v>680</v>
      </c>
      <c r="C14194" s="74" t="n">
        <v>2006</v>
      </c>
      <c r="D14194" s="74" t="s">
        <v>675</v>
      </c>
      <c r="E14194" s="75" t="n">
        <v>72670.192</v>
      </c>
    </row>
    <row r="14195" customFormat="false" ht="12.8" hidden="false" customHeight="false" outlineLevel="0" collapsed="false">
      <c r="A14195" s="71" t="s">
        <v>50</v>
      </c>
      <c r="B14195" s="74" t="s">
        <v>680</v>
      </c>
      <c r="C14195" s="74" t="n">
        <v>2006</v>
      </c>
      <c r="D14195" s="74" t="s">
        <v>676</v>
      </c>
      <c r="E14195" s="75" t="n">
        <v>71469.929</v>
      </c>
    </row>
    <row r="14196" customFormat="false" ht="12.8" hidden="false" customHeight="false" outlineLevel="0" collapsed="false">
      <c r="A14196" s="71" t="s">
        <v>50</v>
      </c>
      <c r="B14196" s="74" t="s">
        <v>680</v>
      </c>
      <c r="C14196" s="74" t="n">
        <v>2006</v>
      </c>
      <c r="D14196" s="74" t="s">
        <v>677</v>
      </c>
      <c r="E14196" s="75" t="n">
        <v>68769.824</v>
      </c>
    </row>
    <row r="14197" customFormat="false" ht="12.8" hidden="false" customHeight="false" outlineLevel="0" collapsed="false">
      <c r="A14197" s="71" t="s">
        <v>50</v>
      </c>
      <c r="B14197" s="74" t="s">
        <v>680</v>
      </c>
      <c r="C14197" s="76" t="n">
        <v>2006</v>
      </c>
      <c r="D14197" s="76" t="s">
        <v>678</v>
      </c>
      <c r="E14197" s="77" t="n">
        <v>67004.604</v>
      </c>
    </row>
    <row r="14198" customFormat="false" ht="12.8" hidden="false" customHeight="false" outlineLevel="0" collapsed="false">
      <c r="A14198" s="71" t="s">
        <v>50</v>
      </c>
      <c r="B14198" s="74" t="s">
        <v>680</v>
      </c>
      <c r="C14198" s="72" t="n">
        <v>2007</v>
      </c>
      <c r="D14198" s="72" t="s">
        <v>667</v>
      </c>
      <c r="E14198" s="73" t="n">
        <v>70501.3651503404</v>
      </c>
    </row>
    <row r="14199" customFormat="false" ht="12.8" hidden="false" customHeight="false" outlineLevel="0" collapsed="false">
      <c r="A14199" s="71" t="s">
        <v>50</v>
      </c>
      <c r="B14199" s="74" t="s">
        <v>680</v>
      </c>
      <c r="C14199" s="74" t="n">
        <v>2007</v>
      </c>
      <c r="D14199" s="74" t="s">
        <v>668</v>
      </c>
      <c r="E14199" s="75" t="n">
        <v>63786.7667815193</v>
      </c>
    </row>
    <row r="14200" customFormat="false" ht="12.8" hidden="false" customHeight="false" outlineLevel="0" collapsed="false">
      <c r="A14200" s="71" t="s">
        <v>50</v>
      </c>
      <c r="B14200" s="74" t="s">
        <v>680</v>
      </c>
      <c r="C14200" s="74" t="n">
        <v>2007</v>
      </c>
      <c r="D14200" s="74" t="s">
        <v>669</v>
      </c>
      <c r="E14200" s="75" t="n">
        <v>78906.3753437553</v>
      </c>
    </row>
    <row r="14201" customFormat="false" ht="12.8" hidden="false" customHeight="false" outlineLevel="0" collapsed="false">
      <c r="A14201" s="71" t="s">
        <v>50</v>
      </c>
      <c r="B14201" s="74" t="s">
        <v>680</v>
      </c>
      <c r="C14201" s="74" t="n">
        <v>2007</v>
      </c>
      <c r="D14201" s="74" t="s">
        <v>670</v>
      </c>
      <c r="E14201" s="75" t="n">
        <v>72112.3673745122</v>
      </c>
    </row>
    <row r="14202" customFormat="false" ht="12.8" hidden="false" customHeight="false" outlineLevel="0" collapsed="false">
      <c r="A14202" s="71" t="s">
        <v>50</v>
      </c>
      <c r="B14202" s="74" t="s">
        <v>680</v>
      </c>
      <c r="C14202" s="74" t="n">
        <v>2007</v>
      </c>
      <c r="D14202" s="74" t="s">
        <v>671</v>
      </c>
      <c r="E14202" s="75" t="n">
        <v>81011.3066058029</v>
      </c>
    </row>
    <row r="14203" customFormat="false" ht="12.8" hidden="false" customHeight="false" outlineLevel="0" collapsed="false">
      <c r="A14203" s="71" t="s">
        <v>50</v>
      </c>
      <c r="B14203" s="74" t="s">
        <v>680</v>
      </c>
      <c r="C14203" s="74" t="n">
        <v>2007</v>
      </c>
      <c r="D14203" s="74" t="s">
        <v>672</v>
      </c>
      <c r="E14203" s="75" t="n">
        <v>73317.7356503626</v>
      </c>
    </row>
    <row r="14204" customFormat="false" ht="12.8" hidden="false" customHeight="false" outlineLevel="0" collapsed="false">
      <c r="A14204" s="71" t="s">
        <v>50</v>
      </c>
      <c r="B14204" s="74" t="s">
        <v>680</v>
      </c>
      <c r="C14204" s="74" t="n">
        <v>2007</v>
      </c>
      <c r="D14204" s="74" t="s">
        <v>673</v>
      </c>
      <c r="E14204" s="75" t="n">
        <v>77815.0179770494</v>
      </c>
    </row>
    <row r="14205" customFormat="false" ht="12.8" hidden="false" customHeight="false" outlineLevel="0" collapsed="false">
      <c r="A14205" s="71" t="s">
        <v>50</v>
      </c>
      <c r="B14205" s="74" t="s">
        <v>680</v>
      </c>
      <c r="C14205" s="74" t="n">
        <v>2007</v>
      </c>
      <c r="D14205" s="74" t="s">
        <v>674</v>
      </c>
      <c r="E14205" s="75" t="n">
        <v>82696.4641578459</v>
      </c>
    </row>
    <row r="14206" customFormat="false" ht="12.8" hidden="false" customHeight="false" outlineLevel="0" collapsed="false">
      <c r="A14206" s="71" t="s">
        <v>50</v>
      </c>
      <c r="B14206" s="74" t="s">
        <v>680</v>
      </c>
      <c r="C14206" s="74" t="n">
        <v>2007</v>
      </c>
      <c r="D14206" s="74" t="s">
        <v>675</v>
      </c>
      <c r="E14206" s="75" t="n">
        <v>63225.543799697</v>
      </c>
    </row>
    <row r="14207" customFormat="false" ht="12.8" hidden="false" customHeight="false" outlineLevel="0" collapsed="false">
      <c r="A14207" s="71" t="s">
        <v>50</v>
      </c>
      <c r="B14207" s="74" t="s">
        <v>680</v>
      </c>
      <c r="C14207" s="74" t="n">
        <v>2007</v>
      </c>
      <c r="D14207" s="74" t="s">
        <v>676</v>
      </c>
      <c r="E14207" s="75" t="n">
        <v>72221.5949534148</v>
      </c>
    </row>
    <row r="14208" customFormat="false" ht="12.8" hidden="false" customHeight="false" outlineLevel="0" collapsed="false">
      <c r="A14208" s="71" t="s">
        <v>50</v>
      </c>
      <c r="B14208" s="74" t="s">
        <v>680</v>
      </c>
      <c r="C14208" s="74" t="n">
        <v>2007</v>
      </c>
      <c r="D14208" s="74" t="s">
        <v>677</v>
      </c>
      <c r="E14208" s="75" t="n">
        <v>65538.5002342812</v>
      </c>
    </row>
    <row r="14209" customFormat="false" ht="12.8" hidden="false" customHeight="false" outlineLevel="0" collapsed="false">
      <c r="A14209" s="71" t="s">
        <v>50</v>
      </c>
      <c r="B14209" s="74" t="s">
        <v>680</v>
      </c>
      <c r="C14209" s="76" t="n">
        <v>2007</v>
      </c>
      <c r="D14209" s="76" t="s">
        <v>678</v>
      </c>
      <c r="E14209" s="77" t="n">
        <v>71537.1713583739</v>
      </c>
    </row>
    <row r="14210" customFormat="false" ht="12.8" hidden="false" customHeight="false" outlineLevel="0" collapsed="false">
      <c r="A14210" s="71" t="s">
        <v>50</v>
      </c>
      <c r="B14210" s="74" t="s">
        <v>680</v>
      </c>
      <c r="C14210" s="72" t="n">
        <v>2008</v>
      </c>
      <c r="D14210" s="72" t="s">
        <v>667</v>
      </c>
      <c r="E14210" s="73" t="n">
        <v>75699.9971818954</v>
      </c>
    </row>
    <row r="14211" customFormat="false" ht="12.8" hidden="false" customHeight="false" outlineLevel="0" collapsed="false">
      <c r="A14211" s="71" t="s">
        <v>50</v>
      </c>
      <c r="B14211" s="74" t="s">
        <v>680</v>
      </c>
      <c r="C14211" s="74" t="n">
        <v>2008</v>
      </c>
      <c r="D14211" s="74" t="s">
        <v>668</v>
      </c>
      <c r="E14211" s="75" t="n">
        <v>71515.0355932075</v>
      </c>
    </row>
    <row r="14212" customFormat="false" ht="12.8" hidden="false" customHeight="false" outlineLevel="0" collapsed="false">
      <c r="A14212" s="71" t="s">
        <v>50</v>
      </c>
      <c r="B14212" s="74" t="s">
        <v>680</v>
      </c>
      <c r="C14212" s="74" t="n">
        <v>2008</v>
      </c>
      <c r="D14212" s="74" t="s">
        <v>669</v>
      </c>
      <c r="E14212" s="75" t="n">
        <v>73326.5982138314</v>
      </c>
    </row>
    <row r="14213" customFormat="false" ht="12.8" hidden="false" customHeight="false" outlineLevel="0" collapsed="false">
      <c r="A14213" s="71" t="s">
        <v>50</v>
      </c>
      <c r="B14213" s="74" t="s">
        <v>680</v>
      </c>
      <c r="C14213" s="74" t="n">
        <v>2008</v>
      </c>
      <c r="D14213" s="74" t="s">
        <v>670</v>
      </c>
      <c r="E14213" s="75" t="n">
        <v>82569.3189043572</v>
      </c>
    </row>
    <row r="14214" customFormat="false" ht="12.8" hidden="false" customHeight="false" outlineLevel="0" collapsed="false">
      <c r="A14214" s="71" t="s">
        <v>50</v>
      </c>
      <c r="B14214" s="74" t="s">
        <v>680</v>
      </c>
      <c r="C14214" s="74" t="n">
        <v>2008</v>
      </c>
      <c r="D14214" s="74" t="s">
        <v>671</v>
      </c>
      <c r="E14214" s="75" t="n">
        <v>84675.4253244642</v>
      </c>
    </row>
    <row r="14215" customFormat="false" ht="12.8" hidden="false" customHeight="false" outlineLevel="0" collapsed="false">
      <c r="A14215" s="71" t="s">
        <v>50</v>
      </c>
      <c r="B14215" s="74" t="s">
        <v>680</v>
      </c>
      <c r="C14215" s="74" t="n">
        <v>2008</v>
      </c>
      <c r="D14215" s="74" t="s">
        <v>672</v>
      </c>
      <c r="E14215" s="75" t="n">
        <v>80703.3532049056</v>
      </c>
    </row>
    <row r="14216" customFormat="false" ht="12.8" hidden="false" customHeight="false" outlineLevel="0" collapsed="false">
      <c r="A14216" s="71" t="s">
        <v>50</v>
      </c>
      <c r="B14216" s="74" t="s">
        <v>680</v>
      </c>
      <c r="C14216" s="74" t="n">
        <v>2008</v>
      </c>
      <c r="D14216" s="74" t="s">
        <v>673</v>
      </c>
      <c r="E14216" s="75" t="n">
        <v>81724.6162463909</v>
      </c>
    </row>
    <row r="14217" customFormat="false" ht="12.8" hidden="false" customHeight="false" outlineLevel="0" collapsed="false">
      <c r="A14217" s="71" t="s">
        <v>50</v>
      </c>
      <c r="B14217" s="74" t="s">
        <v>680</v>
      </c>
      <c r="C14217" s="74" t="n">
        <v>2008</v>
      </c>
      <c r="D14217" s="74" t="s">
        <v>674</v>
      </c>
      <c r="E14217" s="75" t="n">
        <v>82151.4368738259</v>
      </c>
    </row>
    <row r="14218" customFormat="false" ht="12.8" hidden="false" customHeight="false" outlineLevel="0" collapsed="false">
      <c r="A14218" s="71" t="s">
        <v>50</v>
      </c>
      <c r="B14218" s="74" t="s">
        <v>680</v>
      </c>
      <c r="C14218" s="74" t="n">
        <v>2008</v>
      </c>
      <c r="D14218" s="74" t="s">
        <v>675</v>
      </c>
      <c r="E14218" s="75" t="n">
        <v>85960.3678933649</v>
      </c>
    </row>
    <row r="14219" customFormat="false" ht="12.8" hidden="false" customHeight="false" outlineLevel="0" collapsed="false">
      <c r="A14219" s="71" t="s">
        <v>50</v>
      </c>
      <c r="B14219" s="74" t="s">
        <v>680</v>
      </c>
      <c r="C14219" s="74" t="n">
        <v>2008</v>
      </c>
      <c r="D14219" s="74" t="s">
        <v>676</v>
      </c>
      <c r="E14219" s="75" t="n">
        <v>86606.6074556481</v>
      </c>
    </row>
    <row r="14220" customFormat="false" ht="12.8" hidden="false" customHeight="false" outlineLevel="0" collapsed="false">
      <c r="A14220" s="71" t="s">
        <v>50</v>
      </c>
      <c r="B14220" s="74" t="s">
        <v>680</v>
      </c>
      <c r="C14220" s="74" t="n">
        <v>2008</v>
      </c>
      <c r="D14220" s="74" t="s">
        <v>677</v>
      </c>
      <c r="E14220" s="75" t="n">
        <v>62812.9173360961</v>
      </c>
    </row>
    <row r="14221" customFormat="false" ht="12.8" hidden="false" customHeight="false" outlineLevel="0" collapsed="false">
      <c r="A14221" s="71" t="s">
        <v>50</v>
      </c>
      <c r="B14221" s="74" t="s">
        <v>680</v>
      </c>
      <c r="C14221" s="76" t="n">
        <v>2008</v>
      </c>
      <c r="D14221" s="76" t="s">
        <v>678</v>
      </c>
      <c r="E14221" s="77" t="n">
        <v>68151.048616212</v>
      </c>
    </row>
    <row r="14222" customFormat="false" ht="12.8" hidden="false" customHeight="false" outlineLevel="0" collapsed="false">
      <c r="A14222" s="71" t="s">
        <v>50</v>
      </c>
      <c r="B14222" s="74" t="s">
        <v>680</v>
      </c>
      <c r="C14222" s="72" t="n">
        <v>2009</v>
      </c>
      <c r="D14222" s="72" t="s">
        <v>667</v>
      </c>
      <c r="E14222" s="73" t="n">
        <v>66760.349691267</v>
      </c>
    </row>
    <row r="14223" customFormat="false" ht="12.8" hidden="false" customHeight="false" outlineLevel="0" collapsed="false">
      <c r="A14223" s="71" t="s">
        <v>50</v>
      </c>
      <c r="B14223" s="74" t="s">
        <v>680</v>
      </c>
      <c r="C14223" s="74" t="n">
        <v>2009</v>
      </c>
      <c r="D14223" s="74" t="s">
        <v>668</v>
      </c>
      <c r="E14223" s="75" t="n">
        <v>67526.2348868287</v>
      </c>
    </row>
    <row r="14224" customFormat="false" ht="12.8" hidden="false" customHeight="false" outlineLevel="0" collapsed="false">
      <c r="A14224" s="71" t="s">
        <v>50</v>
      </c>
      <c r="B14224" s="74" t="s">
        <v>680</v>
      </c>
      <c r="C14224" s="74" t="n">
        <v>2009</v>
      </c>
      <c r="D14224" s="74" t="s">
        <v>669</v>
      </c>
      <c r="E14224" s="75" t="n">
        <v>72850.2568542765</v>
      </c>
    </row>
    <row r="14225" customFormat="false" ht="12.8" hidden="false" customHeight="false" outlineLevel="0" collapsed="false">
      <c r="A14225" s="71" t="s">
        <v>50</v>
      </c>
      <c r="B14225" s="74" t="s">
        <v>680</v>
      </c>
      <c r="C14225" s="74" t="n">
        <v>2009</v>
      </c>
      <c r="D14225" s="74" t="s">
        <v>670</v>
      </c>
      <c r="E14225" s="75" t="n">
        <v>70047.9158941748</v>
      </c>
    </row>
    <row r="14226" customFormat="false" ht="12.8" hidden="false" customHeight="false" outlineLevel="0" collapsed="false">
      <c r="A14226" s="71" t="s">
        <v>50</v>
      </c>
      <c r="B14226" s="74" t="s">
        <v>680</v>
      </c>
      <c r="C14226" s="74" t="n">
        <v>2009</v>
      </c>
      <c r="D14226" s="74" t="s">
        <v>671</v>
      </c>
      <c r="E14226" s="75" t="n">
        <v>73469.068575634</v>
      </c>
    </row>
    <row r="14227" customFormat="false" ht="12.8" hidden="false" customHeight="false" outlineLevel="0" collapsed="false">
      <c r="A14227" s="71" t="s">
        <v>50</v>
      </c>
      <c r="B14227" s="74" t="s">
        <v>680</v>
      </c>
      <c r="C14227" s="74" t="n">
        <v>2009</v>
      </c>
      <c r="D14227" s="74" t="s">
        <v>672</v>
      </c>
      <c r="E14227" s="75" t="n">
        <v>78711.0082335393</v>
      </c>
    </row>
    <row r="14228" customFormat="false" ht="12.8" hidden="false" customHeight="false" outlineLevel="0" collapsed="false">
      <c r="A14228" s="71" t="s">
        <v>50</v>
      </c>
      <c r="B14228" s="74" t="s">
        <v>680</v>
      </c>
      <c r="C14228" s="74" t="n">
        <v>2009</v>
      </c>
      <c r="D14228" s="74" t="s">
        <v>673</v>
      </c>
      <c r="E14228" s="75" t="n">
        <v>84365.9243928051</v>
      </c>
    </row>
    <row r="14229" customFormat="false" ht="12.8" hidden="false" customHeight="false" outlineLevel="0" collapsed="false">
      <c r="A14229" s="71" t="s">
        <v>50</v>
      </c>
      <c r="B14229" s="74" t="s">
        <v>680</v>
      </c>
      <c r="C14229" s="74" t="n">
        <v>2009</v>
      </c>
      <c r="D14229" s="74" t="s">
        <v>674</v>
      </c>
      <c r="E14229" s="75" t="n">
        <v>80350.1634912951</v>
      </c>
    </row>
    <row r="14230" customFormat="false" ht="12.8" hidden="false" customHeight="false" outlineLevel="0" collapsed="false">
      <c r="A14230" s="71" t="s">
        <v>50</v>
      </c>
      <c r="B14230" s="74" t="s">
        <v>680</v>
      </c>
      <c r="C14230" s="74" t="n">
        <v>2009</v>
      </c>
      <c r="D14230" s="74" t="s">
        <v>675</v>
      </c>
      <c r="E14230" s="75" t="n">
        <v>73744.8238581145</v>
      </c>
    </row>
    <row r="14231" customFormat="false" ht="12.8" hidden="false" customHeight="false" outlineLevel="0" collapsed="false">
      <c r="A14231" s="71" t="s">
        <v>50</v>
      </c>
      <c r="B14231" s="74" t="s">
        <v>680</v>
      </c>
      <c r="C14231" s="74" t="n">
        <v>2009</v>
      </c>
      <c r="D14231" s="74" t="s">
        <v>676</v>
      </c>
      <c r="E14231" s="75" t="n">
        <v>77253.7918907862</v>
      </c>
    </row>
    <row r="14232" customFormat="false" ht="12.8" hidden="false" customHeight="false" outlineLevel="0" collapsed="false">
      <c r="A14232" s="71" t="s">
        <v>50</v>
      </c>
      <c r="B14232" s="74" t="s">
        <v>680</v>
      </c>
      <c r="C14232" s="74" t="n">
        <v>2009</v>
      </c>
      <c r="D14232" s="74" t="s">
        <v>677</v>
      </c>
      <c r="E14232" s="75" t="n">
        <v>74568.4843869598</v>
      </c>
    </row>
    <row r="14233" customFormat="false" ht="12.8" hidden="false" customHeight="false" outlineLevel="0" collapsed="false">
      <c r="A14233" s="71" t="s">
        <v>50</v>
      </c>
      <c r="B14233" s="74" t="s">
        <v>680</v>
      </c>
      <c r="C14233" s="76" t="n">
        <v>2009</v>
      </c>
      <c r="D14233" s="76" t="s">
        <v>678</v>
      </c>
      <c r="E14233" s="77" t="n">
        <v>75734.9759024234</v>
      </c>
    </row>
    <row r="14234" customFormat="false" ht="12.8" hidden="false" customHeight="false" outlineLevel="0" collapsed="false">
      <c r="A14234" s="71" t="s">
        <v>50</v>
      </c>
      <c r="B14234" s="74" t="s">
        <v>680</v>
      </c>
      <c r="C14234" s="72" t="n">
        <v>2010</v>
      </c>
      <c r="D14234" s="72" t="s">
        <v>667</v>
      </c>
      <c r="E14234" s="73" t="n">
        <v>75908.5046243345</v>
      </c>
    </row>
    <row r="14235" customFormat="false" ht="12.8" hidden="false" customHeight="false" outlineLevel="0" collapsed="false">
      <c r="A14235" s="71" t="s">
        <v>50</v>
      </c>
      <c r="B14235" s="74" t="s">
        <v>680</v>
      </c>
      <c r="C14235" s="74" t="n">
        <v>2010</v>
      </c>
      <c r="D14235" s="74" t="s">
        <v>668</v>
      </c>
      <c r="E14235" s="75" t="n">
        <v>76216.0454912064</v>
      </c>
    </row>
    <row r="14236" customFormat="false" ht="12.8" hidden="false" customHeight="false" outlineLevel="0" collapsed="false">
      <c r="A14236" s="71" t="s">
        <v>50</v>
      </c>
      <c r="B14236" s="74" t="s">
        <v>680</v>
      </c>
      <c r="C14236" s="74" t="n">
        <v>2010</v>
      </c>
      <c r="D14236" s="74" t="s">
        <v>669</v>
      </c>
      <c r="E14236" s="75" t="n">
        <v>85284.6744754552</v>
      </c>
    </row>
    <row r="14237" customFormat="false" ht="12.8" hidden="false" customHeight="false" outlineLevel="0" collapsed="false">
      <c r="A14237" s="71" t="s">
        <v>50</v>
      </c>
      <c r="B14237" s="74" t="s">
        <v>680</v>
      </c>
      <c r="C14237" s="74" t="n">
        <v>2010</v>
      </c>
      <c r="D14237" s="74" t="s">
        <v>670</v>
      </c>
      <c r="E14237" s="75" t="n">
        <v>78178.987144437</v>
      </c>
    </row>
    <row r="14238" customFormat="false" ht="12.8" hidden="false" customHeight="false" outlineLevel="0" collapsed="false">
      <c r="A14238" s="71" t="s">
        <v>50</v>
      </c>
      <c r="B14238" s="74" t="s">
        <v>680</v>
      </c>
      <c r="C14238" s="74" t="n">
        <v>2010</v>
      </c>
      <c r="D14238" s="74" t="s">
        <v>671</v>
      </c>
      <c r="E14238" s="75" t="n">
        <v>80297.5612428355</v>
      </c>
    </row>
    <row r="14239" customFormat="false" ht="12.8" hidden="false" customHeight="false" outlineLevel="0" collapsed="false">
      <c r="A14239" s="71" t="s">
        <v>50</v>
      </c>
      <c r="B14239" s="74" t="s">
        <v>680</v>
      </c>
      <c r="C14239" s="74" t="n">
        <v>2010</v>
      </c>
      <c r="D14239" s="74" t="s">
        <v>672</v>
      </c>
      <c r="E14239" s="75" t="n">
        <v>86417.3625051613</v>
      </c>
    </row>
    <row r="14240" customFormat="false" ht="12.8" hidden="false" customHeight="false" outlineLevel="0" collapsed="false">
      <c r="A14240" s="71" t="s">
        <v>50</v>
      </c>
      <c r="B14240" s="74" t="s">
        <v>680</v>
      </c>
      <c r="C14240" s="74" t="n">
        <v>2010</v>
      </c>
      <c r="D14240" s="74" t="s">
        <v>673</v>
      </c>
      <c r="E14240" s="75" t="n">
        <v>81411.3652257197</v>
      </c>
    </row>
    <row r="14241" customFormat="false" ht="12.8" hidden="false" customHeight="false" outlineLevel="0" collapsed="false">
      <c r="A14241" s="71" t="s">
        <v>50</v>
      </c>
      <c r="B14241" s="74" t="s">
        <v>680</v>
      </c>
      <c r="C14241" s="74" t="n">
        <v>2010</v>
      </c>
      <c r="D14241" s="74" t="s">
        <v>674</v>
      </c>
      <c r="E14241" s="75" t="n">
        <v>87575.2339148255</v>
      </c>
    </row>
    <row r="14242" customFormat="false" ht="12.8" hidden="false" customHeight="false" outlineLevel="0" collapsed="false">
      <c r="A14242" s="71" t="s">
        <v>50</v>
      </c>
      <c r="B14242" s="74" t="s">
        <v>680</v>
      </c>
      <c r="C14242" s="74" t="n">
        <v>2010</v>
      </c>
      <c r="D14242" s="74" t="s">
        <v>675</v>
      </c>
      <c r="E14242" s="75" t="n">
        <v>91961.7130888536</v>
      </c>
    </row>
    <row r="14243" customFormat="false" ht="12.8" hidden="false" customHeight="false" outlineLevel="0" collapsed="false">
      <c r="A14243" s="71" t="s">
        <v>50</v>
      </c>
      <c r="B14243" s="74" t="s">
        <v>680</v>
      </c>
      <c r="C14243" s="74" t="n">
        <v>2010</v>
      </c>
      <c r="D14243" s="74" t="s">
        <v>676</v>
      </c>
      <c r="E14243" s="75" t="n">
        <v>84159.1599733572</v>
      </c>
    </row>
    <row r="14244" customFormat="false" ht="12.8" hidden="false" customHeight="false" outlineLevel="0" collapsed="false">
      <c r="A14244" s="71" t="s">
        <v>50</v>
      </c>
      <c r="B14244" s="74" t="s">
        <v>680</v>
      </c>
      <c r="C14244" s="74" t="n">
        <v>2010</v>
      </c>
      <c r="D14244" s="74" t="s">
        <v>677</v>
      </c>
      <c r="E14244" s="75" t="n">
        <v>82575.8451208255</v>
      </c>
    </row>
    <row r="14245" customFormat="false" ht="12.8" hidden="false" customHeight="false" outlineLevel="0" collapsed="false">
      <c r="A14245" s="71" t="s">
        <v>50</v>
      </c>
      <c r="B14245" s="74" t="s">
        <v>680</v>
      </c>
      <c r="C14245" s="76" t="n">
        <v>2010</v>
      </c>
      <c r="D14245" s="76" t="s">
        <v>678</v>
      </c>
      <c r="E14245" s="77" t="n">
        <v>92023.6145063047</v>
      </c>
    </row>
    <row r="14246" customFormat="false" ht="12.8" hidden="false" customHeight="false" outlineLevel="0" collapsed="false">
      <c r="A14246" s="71" t="s">
        <v>50</v>
      </c>
      <c r="B14246" s="74" t="s">
        <v>680</v>
      </c>
      <c r="C14246" s="72" t="n">
        <v>2011</v>
      </c>
      <c r="D14246" s="72" t="s">
        <v>667</v>
      </c>
      <c r="E14246" s="73" t="n">
        <v>84110.7707270233</v>
      </c>
    </row>
    <row r="14247" customFormat="false" ht="12.8" hidden="false" customHeight="false" outlineLevel="0" collapsed="false">
      <c r="A14247" s="71" t="s">
        <v>50</v>
      </c>
      <c r="B14247" s="74" t="s">
        <v>680</v>
      </c>
      <c r="C14247" s="74" t="n">
        <v>2011</v>
      </c>
      <c r="D14247" s="74" t="s">
        <v>668</v>
      </c>
      <c r="E14247" s="75" t="n">
        <v>84718.9225474349</v>
      </c>
    </row>
    <row r="14248" customFormat="false" ht="12.8" hidden="false" customHeight="false" outlineLevel="0" collapsed="false">
      <c r="A14248" s="71" t="s">
        <v>50</v>
      </c>
      <c r="B14248" s="74" t="s">
        <v>680</v>
      </c>
      <c r="C14248" s="74" t="n">
        <v>2011</v>
      </c>
      <c r="D14248" s="74" t="s">
        <v>669</v>
      </c>
      <c r="E14248" s="75" t="n">
        <v>88661.925351814</v>
      </c>
    </row>
    <row r="14249" customFormat="false" ht="12.8" hidden="false" customHeight="false" outlineLevel="0" collapsed="false">
      <c r="A14249" s="71" t="s">
        <v>50</v>
      </c>
      <c r="B14249" s="74" t="s">
        <v>680</v>
      </c>
      <c r="C14249" s="74" t="n">
        <v>2011</v>
      </c>
      <c r="D14249" s="74" t="s">
        <v>670</v>
      </c>
      <c r="E14249" s="75" t="n">
        <v>84501.2099992297</v>
      </c>
    </row>
    <row r="14250" customFormat="false" ht="12.8" hidden="false" customHeight="false" outlineLevel="0" collapsed="false">
      <c r="A14250" s="71" t="s">
        <v>50</v>
      </c>
      <c r="B14250" s="74" t="s">
        <v>680</v>
      </c>
      <c r="C14250" s="74" t="n">
        <v>2011</v>
      </c>
      <c r="D14250" s="74" t="s">
        <v>671</v>
      </c>
      <c r="E14250" s="75" t="n">
        <v>98222.0976186921</v>
      </c>
    </row>
    <row r="14251" customFormat="false" ht="12.8" hidden="false" customHeight="false" outlineLevel="0" collapsed="false">
      <c r="A14251" s="71" t="s">
        <v>50</v>
      </c>
      <c r="B14251" s="74" t="s">
        <v>680</v>
      </c>
      <c r="C14251" s="74" t="n">
        <v>2011</v>
      </c>
      <c r="D14251" s="74" t="s">
        <v>672</v>
      </c>
      <c r="E14251" s="75" t="n">
        <v>95627.735223547</v>
      </c>
    </row>
    <row r="14252" customFormat="false" ht="12.8" hidden="false" customHeight="false" outlineLevel="0" collapsed="false">
      <c r="A14252" s="71" t="s">
        <v>50</v>
      </c>
      <c r="B14252" s="74" t="s">
        <v>680</v>
      </c>
      <c r="C14252" s="74" t="n">
        <v>2011</v>
      </c>
      <c r="D14252" s="74" t="s">
        <v>673</v>
      </c>
      <c r="E14252" s="75" t="n">
        <v>93923.3646122117</v>
      </c>
    </row>
    <row r="14253" customFormat="false" ht="12.8" hidden="false" customHeight="false" outlineLevel="0" collapsed="false">
      <c r="A14253" s="71" t="s">
        <v>50</v>
      </c>
      <c r="B14253" s="74" t="s">
        <v>680</v>
      </c>
      <c r="C14253" s="74" t="n">
        <v>2011</v>
      </c>
      <c r="D14253" s="74" t="s">
        <v>674</v>
      </c>
      <c r="E14253" s="75" t="n">
        <v>101555.66650845</v>
      </c>
    </row>
    <row r="14254" customFormat="false" ht="12.8" hidden="false" customHeight="false" outlineLevel="0" collapsed="false">
      <c r="A14254" s="71" t="s">
        <v>50</v>
      </c>
      <c r="B14254" s="74" t="s">
        <v>680</v>
      </c>
      <c r="C14254" s="74" t="n">
        <v>2011</v>
      </c>
      <c r="D14254" s="74" t="s">
        <v>675</v>
      </c>
      <c r="E14254" s="75" t="n">
        <v>99357.8565186895</v>
      </c>
    </row>
    <row r="14255" customFormat="false" ht="12.8" hidden="false" customHeight="false" outlineLevel="0" collapsed="false">
      <c r="A14255" s="71" t="s">
        <v>50</v>
      </c>
      <c r="B14255" s="74" t="s">
        <v>680</v>
      </c>
      <c r="C14255" s="74" t="n">
        <v>2011</v>
      </c>
      <c r="D14255" s="74" t="s">
        <v>676</v>
      </c>
      <c r="E14255" s="75" t="n">
        <v>89436.2681185756</v>
      </c>
    </row>
    <row r="14256" customFormat="false" ht="12.8" hidden="false" customHeight="false" outlineLevel="0" collapsed="false">
      <c r="A14256" s="71" t="s">
        <v>50</v>
      </c>
      <c r="B14256" s="74" t="s">
        <v>680</v>
      </c>
      <c r="C14256" s="74" t="n">
        <v>2011</v>
      </c>
      <c r="D14256" s="74" t="s">
        <v>677</v>
      </c>
      <c r="E14256" s="75" t="n">
        <v>93007.678024084</v>
      </c>
    </row>
    <row r="14257" customFormat="false" ht="12.8" hidden="false" customHeight="false" outlineLevel="0" collapsed="false">
      <c r="A14257" s="71" t="s">
        <v>50</v>
      </c>
      <c r="B14257" s="74" t="s">
        <v>680</v>
      </c>
      <c r="C14257" s="76" t="n">
        <v>2011</v>
      </c>
      <c r="D14257" s="76" t="s">
        <v>678</v>
      </c>
      <c r="E14257" s="77" t="n">
        <v>91158.4702390032</v>
      </c>
    </row>
    <row r="14258" customFormat="false" ht="12.8" hidden="false" customHeight="false" outlineLevel="0" collapsed="false">
      <c r="A14258" s="71" t="s">
        <v>50</v>
      </c>
      <c r="B14258" s="74" t="s">
        <v>680</v>
      </c>
      <c r="C14258" s="72" t="n">
        <v>2012</v>
      </c>
      <c r="D14258" s="72" t="s">
        <v>667</v>
      </c>
      <c r="E14258" s="73" t="n">
        <v>92034.7328296085</v>
      </c>
    </row>
    <row r="14259" customFormat="false" ht="12.8" hidden="false" customHeight="false" outlineLevel="0" collapsed="false">
      <c r="A14259" s="71" t="s">
        <v>50</v>
      </c>
      <c r="B14259" s="74" t="s">
        <v>680</v>
      </c>
      <c r="C14259" s="74" t="n">
        <v>2012</v>
      </c>
      <c r="D14259" s="74" t="s">
        <v>668</v>
      </c>
      <c r="E14259" s="75" t="n">
        <v>91223.8285768314</v>
      </c>
    </row>
    <row r="14260" customFormat="false" ht="12.8" hidden="false" customHeight="false" outlineLevel="0" collapsed="false">
      <c r="A14260" s="71" t="s">
        <v>50</v>
      </c>
      <c r="B14260" s="74" t="s">
        <v>680</v>
      </c>
      <c r="C14260" s="74" t="n">
        <v>2012</v>
      </c>
      <c r="D14260" s="74" t="s">
        <v>669</v>
      </c>
      <c r="E14260" s="75" t="n">
        <v>101182.712727145</v>
      </c>
    </row>
    <row r="14261" customFormat="false" ht="12.8" hidden="false" customHeight="false" outlineLevel="0" collapsed="false">
      <c r="A14261" s="71" t="s">
        <v>50</v>
      </c>
      <c r="B14261" s="74" t="s">
        <v>680</v>
      </c>
      <c r="C14261" s="74" t="n">
        <v>2012</v>
      </c>
      <c r="D14261" s="74" t="s">
        <v>670</v>
      </c>
      <c r="E14261" s="75" t="n">
        <v>92718.8562229614</v>
      </c>
    </row>
    <row r="14262" customFormat="false" ht="12.8" hidden="false" customHeight="false" outlineLevel="0" collapsed="false">
      <c r="A14262" s="71" t="s">
        <v>50</v>
      </c>
      <c r="B14262" s="74" t="s">
        <v>680</v>
      </c>
      <c r="C14262" s="74" t="n">
        <v>2012</v>
      </c>
      <c r="D14262" s="74" t="s">
        <v>671</v>
      </c>
      <c r="E14262" s="75" t="n">
        <v>101018.15606332</v>
      </c>
    </row>
    <row r="14263" customFormat="false" ht="12.8" hidden="false" customHeight="false" outlineLevel="0" collapsed="false">
      <c r="A14263" s="71" t="s">
        <v>50</v>
      </c>
      <c r="B14263" s="74" t="s">
        <v>680</v>
      </c>
      <c r="C14263" s="74" t="n">
        <v>2012</v>
      </c>
      <c r="D14263" s="74" t="s">
        <v>672</v>
      </c>
      <c r="E14263" s="75" t="n">
        <v>97730.3038370645</v>
      </c>
    </row>
    <row r="14264" customFormat="false" ht="12.8" hidden="false" customHeight="false" outlineLevel="0" collapsed="false">
      <c r="A14264" s="71" t="s">
        <v>50</v>
      </c>
      <c r="B14264" s="74" t="s">
        <v>680</v>
      </c>
      <c r="C14264" s="74" t="n">
        <v>2012</v>
      </c>
      <c r="D14264" s="74" t="s">
        <v>673</v>
      </c>
      <c r="E14264" s="75" t="n">
        <v>94903.4829385952</v>
      </c>
    </row>
    <row r="14265" customFormat="false" ht="12.8" hidden="false" customHeight="false" outlineLevel="0" collapsed="false">
      <c r="A14265" s="71" t="s">
        <v>50</v>
      </c>
      <c r="B14265" s="74" t="s">
        <v>680</v>
      </c>
      <c r="C14265" s="74" t="n">
        <v>2012</v>
      </c>
      <c r="D14265" s="74" t="s">
        <v>674</v>
      </c>
      <c r="E14265" s="75" t="n">
        <v>105163.24551583</v>
      </c>
    </row>
    <row r="14266" customFormat="false" ht="12.8" hidden="false" customHeight="false" outlineLevel="0" collapsed="false">
      <c r="A14266" s="71" t="s">
        <v>50</v>
      </c>
      <c r="B14266" s="74" t="s">
        <v>680</v>
      </c>
      <c r="C14266" s="74" t="n">
        <v>2012</v>
      </c>
      <c r="D14266" s="74" t="s">
        <v>675</v>
      </c>
      <c r="E14266" s="75" t="n">
        <v>94154.9636216057</v>
      </c>
    </row>
    <row r="14267" customFormat="false" ht="12.8" hidden="false" customHeight="false" outlineLevel="0" collapsed="false">
      <c r="A14267" s="71" t="s">
        <v>50</v>
      </c>
      <c r="B14267" s="74" t="s">
        <v>680</v>
      </c>
      <c r="C14267" s="74" t="n">
        <v>2012</v>
      </c>
      <c r="D14267" s="74" t="s">
        <v>676</v>
      </c>
      <c r="E14267" s="75" t="n">
        <v>108126.228735131</v>
      </c>
    </row>
    <row r="14268" customFormat="false" ht="12.8" hidden="false" customHeight="false" outlineLevel="0" collapsed="false">
      <c r="A14268" s="71" t="s">
        <v>50</v>
      </c>
      <c r="B14268" s="74" t="s">
        <v>680</v>
      </c>
      <c r="C14268" s="74" t="n">
        <v>2012</v>
      </c>
      <c r="D14268" s="74" t="s">
        <v>677</v>
      </c>
      <c r="E14268" s="75" t="n">
        <v>91061.4747984502</v>
      </c>
    </row>
    <row r="14269" customFormat="false" ht="12.8" hidden="false" customHeight="false" outlineLevel="0" collapsed="false">
      <c r="A14269" s="71" t="s">
        <v>50</v>
      </c>
      <c r="B14269" s="74" t="s">
        <v>680</v>
      </c>
      <c r="C14269" s="76" t="n">
        <v>2012</v>
      </c>
      <c r="D14269" s="76" t="s">
        <v>678</v>
      </c>
      <c r="E14269" s="77" t="n">
        <v>94554.0410270235</v>
      </c>
    </row>
    <row r="14270" customFormat="false" ht="12.8" hidden="false" customHeight="false" outlineLevel="0" collapsed="false">
      <c r="A14270" s="71" t="s">
        <v>50</v>
      </c>
      <c r="B14270" s="74" t="s">
        <v>680</v>
      </c>
      <c r="C14270" s="72" t="n">
        <v>2013</v>
      </c>
      <c r="D14270" s="72" t="s">
        <v>667</v>
      </c>
      <c r="E14270" s="73" t="n">
        <v>95067.595</v>
      </c>
    </row>
    <row r="14271" customFormat="false" ht="12.8" hidden="false" customHeight="false" outlineLevel="0" collapsed="false">
      <c r="A14271" s="71" t="s">
        <v>50</v>
      </c>
      <c r="B14271" s="74" t="s">
        <v>680</v>
      </c>
      <c r="C14271" s="74" t="n">
        <v>2013</v>
      </c>
      <c r="D14271" s="74" t="s">
        <v>668</v>
      </c>
      <c r="E14271" s="75" t="n">
        <v>86241.191</v>
      </c>
    </row>
    <row r="14272" customFormat="false" ht="12.8" hidden="false" customHeight="false" outlineLevel="0" collapsed="false">
      <c r="A14272" s="71" t="s">
        <v>50</v>
      </c>
      <c r="B14272" s="74" t="s">
        <v>680</v>
      </c>
      <c r="C14272" s="74" t="n">
        <v>2013</v>
      </c>
      <c r="D14272" s="74" t="s">
        <v>669</v>
      </c>
      <c r="E14272" s="75" t="n">
        <v>91955.219</v>
      </c>
    </row>
    <row r="14273" customFormat="false" ht="12.8" hidden="false" customHeight="false" outlineLevel="0" collapsed="false">
      <c r="A14273" s="71" t="s">
        <v>50</v>
      </c>
      <c r="B14273" s="74" t="s">
        <v>680</v>
      </c>
      <c r="C14273" s="74" t="n">
        <v>2013</v>
      </c>
      <c r="D14273" s="74" t="s">
        <v>670</v>
      </c>
      <c r="E14273" s="75" t="n">
        <v>95898.517</v>
      </c>
    </row>
    <row r="14274" customFormat="false" ht="12.8" hidden="false" customHeight="false" outlineLevel="0" collapsed="false">
      <c r="A14274" s="71" t="s">
        <v>50</v>
      </c>
      <c r="B14274" s="74" t="s">
        <v>680</v>
      </c>
      <c r="C14274" s="74" t="n">
        <v>2013</v>
      </c>
      <c r="D14274" s="74" t="s">
        <v>671</v>
      </c>
      <c r="E14274" s="75" t="n">
        <v>100951.425</v>
      </c>
    </row>
    <row r="14275" customFormat="false" ht="12.8" hidden="false" customHeight="false" outlineLevel="0" collapsed="false">
      <c r="A14275" s="71" t="s">
        <v>50</v>
      </c>
      <c r="B14275" s="74" t="s">
        <v>680</v>
      </c>
      <c r="C14275" s="74" t="n">
        <v>2013</v>
      </c>
      <c r="D14275" s="74" t="s">
        <v>672</v>
      </c>
      <c r="E14275" s="75" t="n">
        <v>95157.146</v>
      </c>
    </row>
    <row r="14276" customFormat="false" ht="12.8" hidden="false" customHeight="false" outlineLevel="0" collapsed="false">
      <c r="A14276" s="71" t="s">
        <v>50</v>
      </c>
      <c r="B14276" s="74" t="s">
        <v>680</v>
      </c>
      <c r="C14276" s="74" t="n">
        <v>2013</v>
      </c>
      <c r="D14276" s="74" t="s">
        <v>673</v>
      </c>
      <c r="E14276" s="75" t="n">
        <v>101245.882</v>
      </c>
    </row>
    <row r="14277" customFormat="false" ht="12.8" hidden="false" customHeight="false" outlineLevel="0" collapsed="false">
      <c r="A14277" s="71" t="s">
        <v>50</v>
      </c>
      <c r="B14277" s="74" t="s">
        <v>680</v>
      </c>
      <c r="C14277" s="74" t="n">
        <v>2013</v>
      </c>
      <c r="D14277" s="74" t="s">
        <v>674</v>
      </c>
      <c r="E14277" s="75" t="n">
        <v>105652.064</v>
      </c>
    </row>
    <row r="14278" customFormat="false" ht="12.8" hidden="false" customHeight="false" outlineLevel="0" collapsed="false">
      <c r="A14278" s="71" t="s">
        <v>50</v>
      </c>
      <c r="B14278" s="74" t="s">
        <v>680</v>
      </c>
      <c r="C14278" s="74" t="n">
        <v>2013</v>
      </c>
      <c r="D14278" s="74" t="s">
        <v>675</v>
      </c>
      <c r="E14278" s="75" t="n">
        <v>102230.879</v>
      </c>
    </row>
    <row r="14279" customFormat="false" ht="12.8" hidden="false" customHeight="false" outlineLevel="0" collapsed="false">
      <c r="A14279" s="71" t="s">
        <v>50</v>
      </c>
      <c r="B14279" s="74" t="s">
        <v>680</v>
      </c>
      <c r="C14279" s="74" t="n">
        <v>2013</v>
      </c>
      <c r="D14279" s="74" t="s">
        <v>676</v>
      </c>
      <c r="E14279" s="75" t="n">
        <v>108680.692</v>
      </c>
    </row>
    <row r="14280" customFormat="false" ht="12.8" hidden="false" customHeight="false" outlineLevel="0" collapsed="false">
      <c r="A14280" s="71" t="s">
        <v>50</v>
      </c>
      <c r="B14280" s="74" t="s">
        <v>680</v>
      </c>
      <c r="C14280" s="74" t="n">
        <v>2013</v>
      </c>
      <c r="D14280" s="74" t="s">
        <v>677</v>
      </c>
      <c r="E14280" s="75" t="n">
        <v>99629.533</v>
      </c>
    </row>
    <row r="14281" customFormat="false" ht="12.8" hidden="false" customHeight="false" outlineLevel="0" collapsed="false">
      <c r="A14281" s="71" t="s">
        <v>50</v>
      </c>
      <c r="B14281" s="74" t="s">
        <v>680</v>
      </c>
      <c r="C14281" s="76" t="n">
        <v>2013</v>
      </c>
      <c r="D14281" s="76" t="s">
        <v>678</v>
      </c>
      <c r="E14281" s="77" t="n">
        <v>85328.692</v>
      </c>
    </row>
    <row r="14282" customFormat="false" ht="12.8" hidden="false" customHeight="false" outlineLevel="0" collapsed="false">
      <c r="A14282" s="71" t="s">
        <v>50</v>
      </c>
      <c r="B14282" s="74" t="s">
        <v>680</v>
      </c>
      <c r="C14282" s="72" t="n">
        <v>2014</v>
      </c>
      <c r="D14282" s="72" t="s">
        <v>667</v>
      </c>
      <c r="E14282" s="73" t="n">
        <v>102789.686</v>
      </c>
    </row>
    <row r="14283" customFormat="false" ht="12.8" hidden="false" customHeight="false" outlineLevel="0" collapsed="false">
      <c r="A14283" s="71" t="s">
        <v>50</v>
      </c>
      <c r="B14283" s="74" t="s">
        <v>680</v>
      </c>
      <c r="C14283" s="74" t="n">
        <v>2014</v>
      </c>
      <c r="D14283" s="74" t="s">
        <v>668</v>
      </c>
      <c r="E14283" s="75" t="n">
        <v>96878.312</v>
      </c>
    </row>
    <row r="14284" customFormat="false" ht="12.8" hidden="false" customHeight="false" outlineLevel="0" collapsed="false">
      <c r="A14284" s="71" t="s">
        <v>50</v>
      </c>
      <c r="B14284" s="74" t="s">
        <v>680</v>
      </c>
      <c r="C14284" s="74" t="n">
        <v>2014</v>
      </c>
      <c r="D14284" s="74" t="s">
        <v>669</v>
      </c>
      <c r="E14284" s="75" t="n">
        <v>98353.384</v>
      </c>
    </row>
    <row r="14285" customFormat="false" ht="12.8" hidden="false" customHeight="false" outlineLevel="0" collapsed="false">
      <c r="A14285" s="71" t="s">
        <v>50</v>
      </c>
      <c r="B14285" s="74" t="s">
        <v>680</v>
      </c>
      <c r="C14285" s="74" t="n">
        <v>2014</v>
      </c>
      <c r="D14285" s="74" t="s">
        <v>670</v>
      </c>
      <c r="E14285" s="75" t="n">
        <v>101929.852</v>
      </c>
    </row>
    <row r="14286" customFormat="false" ht="12.8" hidden="false" customHeight="false" outlineLevel="0" collapsed="false">
      <c r="A14286" s="71" t="s">
        <v>50</v>
      </c>
      <c r="B14286" s="74" t="s">
        <v>680</v>
      </c>
      <c r="C14286" s="74" t="n">
        <v>2014</v>
      </c>
      <c r="D14286" s="74" t="s">
        <v>671</v>
      </c>
      <c r="E14286" s="75" t="n">
        <v>105540.302</v>
      </c>
    </row>
    <row r="14287" customFormat="false" ht="12.8" hidden="false" customHeight="false" outlineLevel="0" collapsed="false">
      <c r="A14287" s="71" t="s">
        <v>50</v>
      </c>
      <c r="B14287" s="74" t="s">
        <v>680</v>
      </c>
      <c r="C14287" s="74" t="n">
        <v>2014</v>
      </c>
      <c r="D14287" s="74" t="s">
        <v>672</v>
      </c>
      <c r="E14287" s="75" t="n">
        <v>98919.621</v>
      </c>
    </row>
    <row r="14288" customFormat="false" ht="12.8" hidden="false" customHeight="false" outlineLevel="0" collapsed="false">
      <c r="A14288" s="71" t="s">
        <v>50</v>
      </c>
      <c r="B14288" s="74" t="s">
        <v>680</v>
      </c>
      <c r="C14288" s="74" t="n">
        <v>2014</v>
      </c>
      <c r="D14288" s="74" t="s">
        <v>673</v>
      </c>
      <c r="E14288" s="75" t="n">
        <v>103583.984</v>
      </c>
    </row>
    <row r="14289" customFormat="false" ht="12.8" hidden="false" customHeight="false" outlineLevel="0" collapsed="false">
      <c r="A14289" s="71" t="s">
        <v>50</v>
      </c>
      <c r="B14289" s="74" t="s">
        <v>680</v>
      </c>
      <c r="C14289" s="74" t="n">
        <v>2014</v>
      </c>
      <c r="D14289" s="74" t="s">
        <v>674</v>
      </c>
      <c r="E14289" s="75" t="n">
        <v>105776.934</v>
      </c>
    </row>
    <row r="14290" customFormat="false" ht="12.8" hidden="false" customHeight="false" outlineLevel="0" collapsed="false">
      <c r="A14290" s="71" t="s">
        <v>50</v>
      </c>
      <c r="B14290" s="74" t="s">
        <v>680</v>
      </c>
      <c r="C14290" s="74" t="n">
        <v>2014</v>
      </c>
      <c r="D14290" s="74" t="s">
        <v>675</v>
      </c>
      <c r="E14290" s="75" t="n">
        <v>112171.124</v>
      </c>
    </row>
    <row r="14291" customFormat="false" ht="12.8" hidden="false" customHeight="false" outlineLevel="0" collapsed="false">
      <c r="A14291" s="71" t="s">
        <v>50</v>
      </c>
      <c r="B14291" s="74" t="s">
        <v>680</v>
      </c>
      <c r="C14291" s="74" t="n">
        <v>2014</v>
      </c>
      <c r="D14291" s="74" t="s">
        <v>676</v>
      </c>
      <c r="E14291" s="75" t="n">
        <v>113177.556</v>
      </c>
    </row>
    <row r="14292" customFormat="false" ht="12.8" hidden="false" customHeight="false" outlineLevel="0" collapsed="false">
      <c r="A14292" s="71" t="s">
        <v>50</v>
      </c>
      <c r="B14292" s="74" t="s">
        <v>680</v>
      </c>
      <c r="C14292" s="74" t="n">
        <v>2014</v>
      </c>
      <c r="D14292" s="74" t="s">
        <v>677</v>
      </c>
      <c r="E14292" s="75" t="n">
        <v>96136.218</v>
      </c>
    </row>
    <row r="14293" customFormat="false" ht="12.8" hidden="false" customHeight="false" outlineLevel="0" collapsed="false">
      <c r="A14293" s="71" t="s">
        <v>50</v>
      </c>
      <c r="B14293" s="74" t="s">
        <v>680</v>
      </c>
      <c r="C14293" s="76" t="n">
        <v>2014</v>
      </c>
      <c r="D14293" s="76" t="s">
        <v>678</v>
      </c>
      <c r="E14293" s="77" t="n">
        <v>100390.263</v>
      </c>
    </row>
    <row r="14294" customFormat="false" ht="12.8" hidden="false" customHeight="false" outlineLevel="0" collapsed="false">
      <c r="A14294" s="71" t="s">
        <v>50</v>
      </c>
      <c r="B14294" s="74" t="s">
        <v>680</v>
      </c>
      <c r="C14294" s="72" t="n">
        <v>2015</v>
      </c>
      <c r="D14294" s="72" t="s">
        <v>667</v>
      </c>
      <c r="E14294" s="73" t="n">
        <v>100082.200221006</v>
      </c>
    </row>
    <row r="14295" customFormat="false" ht="12.8" hidden="false" customHeight="false" outlineLevel="0" collapsed="false">
      <c r="A14295" s="71" t="s">
        <v>50</v>
      </c>
      <c r="B14295" s="74" t="s">
        <v>680</v>
      </c>
      <c r="C14295" s="74" t="n">
        <v>2015</v>
      </c>
      <c r="D14295" s="74" t="s">
        <v>668</v>
      </c>
      <c r="E14295" s="75" t="n">
        <v>86068.672</v>
      </c>
    </row>
    <row r="14296" customFormat="false" ht="12.8" hidden="false" customHeight="false" outlineLevel="0" collapsed="false">
      <c r="A14296" s="71" t="s">
        <v>50</v>
      </c>
      <c r="B14296" s="74" t="s">
        <v>680</v>
      </c>
      <c r="C14296" s="74" t="n">
        <v>2015</v>
      </c>
      <c r="D14296" s="74" t="s">
        <v>669</v>
      </c>
      <c r="E14296" s="75" t="n">
        <v>100332.756066554</v>
      </c>
    </row>
    <row r="14297" customFormat="false" ht="12.8" hidden="false" customHeight="false" outlineLevel="0" collapsed="false">
      <c r="A14297" s="71" t="s">
        <v>50</v>
      </c>
      <c r="B14297" s="74" t="s">
        <v>680</v>
      </c>
      <c r="C14297" s="74" t="n">
        <v>2015</v>
      </c>
      <c r="D14297" s="74" t="s">
        <v>670</v>
      </c>
      <c r="E14297" s="75" t="n">
        <v>94698.372</v>
      </c>
    </row>
    <row r="14298" customFormat="false" ht="12.8" hidden="false" customHeight="false" outlineLevel="0" collapsed="false">
      <c r="A14298" s="71" t="s">
        <v>50</v>
      </c>
      <c r="B14298" s="74" t="s">
        <v>680</v>
      </c>
      <c r="C14298" s="74" t="n">
        <v>2015</v>
      </c>
      <c r="D14298" s="74" t="s">
        <v>671</v>
      </c>
      <c r="E14298" s="75" t="n">
        <v>95855.323</v>
      </c>
    </row>
    <row r="14299" customFormat="false" ht="12.8" hidden="false" customHeight="false" outlineLevel="0" collapsed="false">
      <c r="A14299" s="71" t="s">
        <v>50</v>
      </c>
      <c r="B14299" s="74" t="s">
        <v>680</v>
      </c>
      <c r="C14299" s="74" t="n">
        <v>2015</v>
      </c>
      <c r="D14299" s="74" t="s">
        <v>672</v>
      </c>
      <c r="E14299" s="75" t="n">
        <v>95280.622</v>
      </c>
    </row>
    <row r="14300" customFormat="false" ht="12.8" hidden="false" customHeight="false" outlineLevel="0" collapsed="false">
      <c r="A14300" s="71" t="s">
        <v>50</v>
      </c>
      <c r="B14300" s="74" t="s">
        <v>680</v>
      </c>
      <c r="C14300" s="74" t="n">
        <v>2015</v>
      </c>
      <c r="D14300" s="74" t="s">
        <v>673</v>
      </c>
      <c r="E14300" s="75" t="n">
        <v>87152.82297154</v>
      </c>
    </row>
    <row r="14301" customFormat="false" ht="12.8" hidden="false" customHeight="false" outlineLevel="0" collapsed="false">
      <c r="A14301" s="71" t="s">
        <v>50</v>
      </c>
      <c r="B14301" s="74" t="s">
        <v>680</v>
      </c>
      <c r="C14301" s="74" t="n">
        <v>2015</v>
      </c>
      <c r="D14301" s="74" t="s">
        <v>674</v>
      </c>
      <c r="E14301" s="75" t="n">
        <v>86739.6097455531</v>
      </c>
    </row>
    <row r="14302" customFormat="false" ht="12.8" hidden="false" customHeight="false" outlineLevel="0" collapsed="false">
      <c r="A14302" s="71" t="s">
        <v>50</v>
      </c>
      <c r="B14302" s="74" t="s">
        <v>680</v>
      </c>
      <c r="C14302" s="74" t="n">
        <v>2015</v>
      </c>
      <c r="D14302" s="74" t="s">
        <v>675</v>
      </c>
      <c r="E14302" s="75" t="n">
        <v>86785.0015676211</v>
      </c>
    </row>
    <row r="14303" customFormat="false" ht="12.8" hidden="false" customHeight="false" outlineLevel="0" collapsed="false">
      <c r="A14303" s="71" t="s">
        <v>50</v>
      </c>
      <c r="B14303" s="74" t="s">
        <v>680</v>
      </c>
      <c r="C14303" s="74" t="n">
        <v>2015</v>
      </c>
      <c r="D14303" s="74" t="s">
        <v>676</v>
      </c>
      <c r="E14303" s="75" t="n">
        <v>93987.059523017</v>
      </c>
    </row>
    <row r="14304" customFormat="false" ht="12.8" hidden="false" customHeight="false" outlineLevel="0" collapsed="false">
      <c r="A14304" s="71" t="s">
        <v>50</v>
      </c>
      <c r="B14304" s="74" t="s">
        <v>680</v>
      </c>
      <c r="C14304" s="74" t="n">
        <v>2015</v>
      </c>
      <c r="D14304" s="74" t="s">
        <v>677</v>
      </c>
      <c r="E14304" s="75" t="n">
        <v>80766.4815462761</v>
      </c>
    </row>
    <row r="14305" customFormat="false" ht="12.8" hidden="false" customHeight="false" outlineLevel="0" collapsed="false">
      <c r="A14305" s="71" t="s">
        <v>50</v>
      </c>
      <c r="B14305" s="74" t="s">
        <v>680</v>
      </c>
      <c r="C14305" s="76" t="n">
        <v>2015</v>
      </c>
      <c r="D14305" s="76" t="s">
        <v>678</v>
      </c>
      <c r="E14305" s="77" t="n">
        <v>87714.8909893275</v>
      </c>
    </row>
    <row r="14306" customFormat="false" ht="12.8" hidden="false" customHeight="false" outlineLevel="0" collapsed="false">
      <c r="A14306" s="71" t="s">
        <v>50</v>
      </c>
      <c r="B14306" s="74" t="s">
        <v>680</v>
      </c>
      <c r="C14306" s="72" t="n">
        <v>2016</v>
      </c>
      <c r="D14306" s="72" t="s">
        <v>667</v>
      </c>
      <c r="E14306" s="73" t="n">
        <v>71422.163</v>
      </c>
    </row>
    <row r="14307" customFormat="false" ht="12.8" hidden="false" customHeight="false" outlineLevel="0" collapsed="false">
      <c r="A14307" s="71" t="s">
        <v>50</v>
      </c>
      <c r="B14307" s="74" t="s">
        <v>680</v>
      </c>
      <c r="C14307" s="74" t="n">
        <v>2016</v>
      </c>
      <c r="D14307" s="74" t="s">
        <v>668</v>
      </c>
      <c r="E14307" s="75" t="n">
        <v>78468.896</v>
      </c>
    </row>
    <row r="14308" customFormat="false" ht="12.8" hidden="false" customHeight="false" outlineLevel="0" collapsed="false">
      <c r="A14308" s="71" t="s">
        <v>50</v>
      </c>
      <c r="B14308" s="74" t="s">
        <v>680</v>
      </c>
      <c r="C14308" s="74" t="n">
        <v>2016</v>
      </c>
      <c r="D14308" s="74" t="s">
        <v>669</v>
      </c>
      <c r="E14308" s="75" t="n">
        <v>82187.483</v>
      </c>
    </row>
    <row r="14309" customFormat="false" ht="12.8" hidden="false" customHeight="false" outlineLevel="0" collapsed="false">
      <c r="A14309" s="71" t="s">
        <v>50</v>
      </c>
      <c r="B14309" s="74" t="s">
        <v>680</v>
      </c>
      <c r="C14309" s="74" t="n">
        <v>2016</v>
      </c>
      <c r="D14309" s="74" t="s">
        <v>670</v>
      </c>
      <c r="E14309" s="75" t="n">
        <v>78701.977</v>
      </c>
    </row>
    <row r="14310" customFormat="false" ht="12.8" hidden="false" customHeight="false" outlineLevel="0" collapsed="false">
      <c r="A14310" s="71" t="s">
        <v>50</v>
      </c>
      <c r="B14310" s="74" t="s">
        <v>680</v>
      </c>
      <c r="C14310" s="74" t="n">
        <v>2016</v>
      </c>
      <c r="D14310" s="74" t="s">
        <v>671</v>
      </c>
      <c r="E14310" s="75" t="n">
        <v>84029.515</v>
      </c>
    </row>
    <row r="14311" customFormat="false" ht="12.8" hidden="false" customHeight="false" outlineLevel="0" collapsed="false">
      <c r="A14311" s="71" t="s">
        <v>50</v>
      </c>
      <c r="B14311" s="74" t="s">
        <v>680</v>
      </c>
      <c r="C14311" s="74" t="n">
        <v>2016</v>
      </c>
      <c r="D14311" s="74" t="s">
        <v>672</v>
      </c>
      <c r="E14311" s="75" t="n">
        <v>82462.055</v>
      </c>
    </row>
    <row r="14312" customFormat="false" ht="12.8" hidden="false" customHeight="false" outlineLevel="0" collapsed="false">
      <c r="A14312" s="71" t="s">
        <v>50</v>
      </c>
      <c r="B14312" s="74" t="s">
        <v>680</v>
      </c>
      <c r="C14312" s="74" t="n">
        <v>2016</v>
      </c>
      <c r="D14312" s="74" t="s">
        <v>673</v>
      </c>
      <c r="E14312" s="75" t="n">
        <v>82159.232</v>
      </c>
    </row>
    <row r="14313" customFormat="false" ht="12.8" hidden="false" customHeight="false" outlineLevel="0" collapsed="false">
      <c r="A14313" s="71" t="s">
        <v>50</v>
      </c>
      <c r="B14313" s="74" t="s">
        <v>680</v>
      </c>
      <c r="C14313" s="74" t="n">
        <v>2016</v>
      </c>
      <c r="D14313" s="74" t="s">
        <v>674</v>
      </c>
      <c r="E14313" s="75" t="n">
        <v>91483.541</v>
      </c>
    </row>
    <row r="14314" customFormat="false" ht="12.8" hidden="false" customHeight="false" outlineLevel="0" collapsed="false">
      <c r="A14314" s="71" t="s">
        <v>50</v>
      </c>
      <c r="B14314" s="74" t="s">
        <v>680</v>
      </c>
      <c r="C14314" s="74" t="n">
        <v>2016</v>
      </c>
      <c r="D14314" s="74" t="s">
        <v>675</v>
      </c>
      <c r="E14314" s="75" t="n">
        <v>85946.534</v>
      </c>
    </row>
    <row r="14315" customFormat="false" ht="12.8" hidden="false" customHeight="false" outlineLevel="0" collapsed="false">
      <c r="A14315" s="71" t="s">
        <v>50</v>
      </c>
      <c r="B14315" s="74" t="s">
        <v>680</v>
      </c>
      <c r="C14315" s="74" t="n">
        <v>2016</v>
      </c>
      <c r="D14315" s="74" t="s">
        <v>676</v>
      </c>
      <c r="E14315" s="75" t="n">
        <v>86058.683</v>
      </c>
    </row>
    <row r="14316" customFormat="false" ht="12.8" hidden="false" customHeight="false" outlineLevel="0" collapsed="false">
      <c r="A14316" s="71" t="s">
        <v>50</v>
      </c>
      <c r="B14316" s="74" t="s">
        <v>680</v>
      </c>
      <c r="C14316" s="74" t="n">
        <v>2016</v>
      </c>
      <c r="D14316" s="74" t="s">
        <v>677</v>
      </c>
      <c r="E14316" s="75" t="n">
        <v>82314.842</v>
      </c>
    </row>
    <row r="14317" customFormat="false" ht="12.8" hidden="false" customHeight="false" outlineLevel="0" collapsed="false">
      <c r="A14317" s="71" t="s">
        <v>50</v>
      </c>
      <c r="B14317" s="74" t="s">
        <v>680</v>
      </c>
      <c r="C14317" s="76" t="n">
        <v>2016</v>
      </c>
      <c r="D14317" s="76" t="s">
        <v>678</v>
      </c>
      <c r="E14317" s="77" t="n">
        <v>82178.428</v>
      </c>
    </row>
    <row r="14318" customFormat="false" ht="12.8" hidden="false" customHeight="false" outlineLevel="0" collapsed="false">
      <c r="A14318" s="71" t="s">
        <v>50</v>
      </c>
      <c r="B14318" s="74" t="s">
        <v>680</v>
      </c>
      <c r="C14318" s="72" t="n">
        <v>2017</v>
      </c>
      <c r="D14318" s="72" t="s">
        <v>667</v>
      </c>
      <c r="E14318" s="73" t="n">
        <v>80324.4503690516</v>
      </c>
    </row>
    <row r="14319" customFormat="false" ht="12.8" hidden="false" customHeight="false" outlineLevel="0" collapsed="false">
      <c r="A14319" s="71" t="s">
        <v>50</v>
      </c>
      <c r="B14319" s="74" t="s">
        <v>680</v>
      </c>
      <c r="C14319" s="74" t="n">
        <v>2017</v>
      </c>
      <c r="D14319" s="74" t="s">
        <v>668</v>
      </c>
      <c r="E14319" s="75" t="n">
        <v>68282.8524952413</v>
      </c>
    </row>
    <row r="14320" customFormat="false" ht="12.8" hidden="false" customHeight="false" outlineLevel="0" collapsed="false">
      <c r="A14320" s="71" t="s">
        <v>50</v>
      </c>
      <c r="B14320" s="74" t="s">
        <v>680</v>
      </c>
      <c r="C14320" s="74" t="n">
        <v>2017</v>
      </c>
      <c r="D14320" s="74" t="s">
        <v>669</v>
      </c>
      <c r="E14320" s="75" t="n">
        <v>86441.0434531781</v>
      </c>
    </row>
    <row r="14321" customFormat="false" ht="12.8" hidden="false" customHeight="false" outlineLevel="0" collapsed="false">
      <c r="A14321" s="71" t="s">
        <v>50</v>
      </c>
      <c r="B14321" s="74" t="s">
        <v>680</v>
      </c>
      <c r="C14321" s="74" t="n">
        <v>2017</v>
      </c>
      <c r="D14321" s="74" t="s">
        <v>670</v>
      </c>
      <c r="E14321" s="75" t="n">
        <v>75660.1751166723</v>
      </c>
    </row>
    <row r="14322" customFormat="false" ht="12.8" hidden="false" customHeight="false" outlineLevel="0" collapsed="false">
      <c r="A14322" s="71" t="s">
        <v>50</v>
      </c>
      <c r="B14322" s="74" t="s">
        <v>680</v>
      </c>
      <c r="C14322" s="74" t="n">
        <v>2017</v>
      </c>
      <c r="D14322" s="74" t="s">
        <v>671</v>
      </c>
      <c r="E14322" s="75" t="n">
        <v>85245.9334531781</v>
      </c>
    </row>
    <row r="14323" customFormat="false" ht="12.8" hidden="false" customHeight="false" outlineLevel="0" collapsed="false">
      <c r="A14323" s="71" t="s">
        <v>50</v>
      </c>
      <c r="B14323" s="74" t="s">
        <v>680</v>
      </c>
      <c r="C14323" s="74" t="n">
        <v>2017</v>
      </c>
      <c r="D14323" s="74" t="s">
        <v>672</v>
      </c>
      <c r="E14323" s="75" t="n">
        <v>84345.7305373045</v>
      </c>
    </row>
    <row r="14324" customFormat="false" ht="12.8" hidden="false" customHeight="false" outlineLevel="0" collapsed="false">
      <c r="A14324" s="71" t="s">
        <v>50</v>
      </c>
      <c r="B14324" s="74" t="s">
        <v>680</v>
      </c>
      <c r="C14324" s="74" t="n">
        <v>2017</v>
      </c>
      <c r="D14324" s="74" t="s">
        <v>673</v>
      </c>
      <c r="E14324" s="75" t="n">
        <v>79873.2264111149</v>
      </c>
    </row>
    <row r="14325" customFormat="false" ht="12.8" hidden="false" customHeight="false" outlineLevel="0" collapsed="false">
      <c r="A14325" s="71" t="s">
        <v>50</v>
      </c>
      <c r="B14325" s="74" t="s">
        <v>680</v>
      </c>
      <c r="C14325" s="74" t="n">
        <v>2017</v>
      </c>
      <c r="D14325" s="74" t="s">
        <v>674</v>
      </c>
      <c r="E14325" s="75" t="n">
        <v>90368.1204111149</v>
      </c>
    </row>
    <row r="14326" customFormat="false" ht="12.8" hidden="false" customHeight="false" outlineLevel="0" collapsed="false">
      <c r="A14326" s="71" t="s">
        <v>50</v>
      </c>
      <c r="B14326" s="74" t="s">
        <v>680</v>
      </c>
      <c r="C14326" s="74" t="n">
        <v>2017</v>
      </c>
      <c r="D14326" s="74" t="s">
        <v>675</v>
      </c>
      <c r="E14326" s="75" t="n">
        <v>84382.1553690516</v>
      </c>
    </row>
    <row r="14327" customFormat="false" ht="12.8" hidden="false" customHeight="false" outlineLevel="0" collapsed="false">
      <c r="A14327" s="71" t="s">
        <v>50</v>
      </c>
      <c r="B14327" s="74" t="s">
        <v>680</v>
      </c>
      <c r="C14327" s="74" t="n">
        <v>2017</v>
      </c>
      <c r="D14327" s="74" t="s">
        <v>676</v>
      </c>
      <c r="E14327" s="75" t="n">
        <v>88149.9014531781</v>
      </c>
    </row>
    <row r="14328" customFormat="false" ht="12.8" hidden="false" customHeight="false" outlineLevel="0" collapsed="false">
      <c r="A14328" s="71" t="s">
        <v>50</v>
      </c>
      <c r="B14328" s="74" t="s">
        <v>680</v>
      </c>
      <c r="C14328" s="74" t="n">
        <v>2017</v>
      </c>
      <c r="D14328" s="74" t="s">
        <v>677</v>
      </c>
      <c r="E14328" s="75" t="n">
        <v>84935.2680700034</v>
      </c>
    </row>
    <row r="14329" customFormat="false" ht="12.8" hidden="false" customHeight="false" outlineLevel="0" collapsed="false">
      <c r="A14329" s="71" t="s">
        <v>50</v>
      </c>
      <c r="B14329" s="74" t="s">
        <v>680</v>
      </c>
      <c r="C14329" s="76" t="n">
        <v>2017</v>
      </c>
      <c r="D14329" s="76" t="s">
        <v>678</v>
      </c>
      <c r="E14329" s="77" t="n">
        <v>82392.2940700034</v>
      </c>
    </row>
    <row r="14330" customFormat="false" ht="12.8" hidden="false" customHeight="false" outlineLevel="0" collapsed="false">
      <c r="A14330" s="71" t="s">
        <v>50</v>
      </c>
      <c r="B14330" s="74" t="s">
        <v>680</v>
      </c>
      <c r="C14330" s="72" t="n">
        <v>2018</v>
      </c>
      <c r="D14330" s="72" t="s">
        <v>667</v>
      </c>
      <c r="E14330" s="73" t="n">
        <v>87882.005</v>
      </c>
    </row>
    <row r="14331" customFormat="false" ht="12.8" hidden="false" customHeight="false" outlineLevel="0" collapsed="false">
      <c r="A14331" s="71" t="s">
        <v>50</v>
      </c>
      <c r="B14331" s="74" t="s">
        <v>680</v>
      </c>
      <c r="C14331" s="74" t="n">
        <v>2018</v>
      </c>
      <c r="D14331" s="74" t="s">
        <v>668</v>
      </c>
      <c r="E14331" s="75" t="n">
        <v>75632.723</v>
      </c>
    </row>
    <row r="14332" customFormat="false" ht="12.8" hidden="false" customHeight="false" outlineLevel="0" collapsed="false">
      <c r="A14332" s="71" t="s">
        <v>50</v>
      </c>
      <c r="B14332" s="74" t="s">
        <v>680</v>
      </c>
      <c r="C14332" s="74" t="n">
        <v>2018</v>
      </c>
      <c r="D14332" s="74" t="s">
        <v>669</v>
      </c>
      <c r="E14332" s="75" t="n">
        <v>92088.686</v>
      </c>
    </row>
    <row r="14333" customFormat="false" ht="12.8" hidden="false" customHeight="false" outlineLevel="0" collapsed="false">
      <c r="A14333" s="71" t="s">
        <v>50</v>
      </c>
      <c r="B14333" s="74" t="s">
        <v>680</v>
      </c>
      <c r="C14333" s="74" t="n">
        <v>2018</v>
      </c>
      <c r="D14333" s="74" t="s">
        <v>670</v>
      </c>
      <c r="E14333" s="75" t="n">
        <v>84064.599</v>
      </c>
    </row>
    <row r="14334" customFormat="false" ht="12.8" hidden="false" customHeight="false" outlineLevel="0" collapsed="false">
      <c r="A14334" s="71" t="s">
        <v>50</v>
      </c>
      <c r="B14334" s="74" t="s">
        <v>680</v>
      </c>
      <c r="C14334" s="74" t="n">
        <v>2018</v>
      </c>
      <c r="D14334" s="74" t="s">
        <v>671</v>
      </c>
      <c r="E14334" s="75" t="n">
        <v>75489.361</v>
      </c>
    </row>
    <row r="14335" customFormat="false" ht="12.8" hidden="false" customHeight="false" outlineLevel="0" collapsed="false">
      <c r="A14335" s="71" t="s">
        <v>50</v>
      </c>
      <c r="B14335" s="74" t="s">
        <v>680</v>
      </c>
      <c r="C14335" s="74" t="n">
        <v>2018</v>
      </c>
      <c r="D14335" s="74" t="s">
        <v>672</v>
      </c>
      <c r="E14335" s="75" t="n">
        <v>101670.486</v>
      </c>
    </row>
    <row r="14336" customFormat="false" ht="12.8" hidden="false" customHeight="false" outlineLevel="0" collapsed="false">
      <c r="A14336" s="71" t="s">
        <v>50</v>
      </c>
      <c r="B14336" s="74" t="s">
        <v>680</v>
      </c>
      <c r="C14336" s="74" t="n">
        <v>2018</v>
      </c>
      <c r="D14336" s="74" t="s">
        <v>673</v>
      </c>
      <c r="E14336" s="75" t="n">
        <v>104431.389</v>
      </c>
    </row>
    <row r="14337" customFormat="false" ht="12.8" hidden="false" customHeight="false" outlineLevel="0" collapsed="false">
      <c r="A14337" s="71" t="s">
        <v>50</v>
      </c>
      <c r="B14337" s="74" t="s">
        <v>680</v>
      </c>
      <c r="C14337" s="74" t="n">
        <v>2018</v>
      </c>
      <c r="D14337" s="74" t="s">
        <v>674</v>
      </c>
      <c r="E14337" s="75" t="n">
        <v>108507.085</v>
      </c>
    </row>
    <row r="14338" customFormat="false" ht="12.8" hidden="false" customHeight="false" outlineLevel="0" collapsed="false">
      <c r="A14338" s="71" t="s">
        <v>50</v>
      </c>
      <c r="B14338" s="74" t="s">
        <v>680</v>
      </c>
      <c r="C14338" s="74" t="n">
        <v>2018</v>
      </c>
      <c r="D14338" s="74" t="s">
        <v>675</v>
      </c>
      <c r="E14338" s="75" t="n">
        <v>98430.862</v>
      </c>
    </row>
    <row r="14339" customFormat="false" ht="12.8" hidden="false" customHeight="false" outlineLevel="0" collapsed="false">
      <c r="A14339" s="71" t="s">
        <v>50</v>
      </c>
      <c r="B14339" s="74" t="s">
        <v>680</v>
      </c>
      <c r="C14339" s="74" t="n">
        <v>2018</v>
      </c>
      <c r="D14339" s="74" t="s">
        <v>676</v>
      </c>
      <c r="E14339" s="75" t="n">
        <v>105310.639</v>
      </c>
    </row>
    <row r="14340" customFormat="false" ht="12.8" hidden="false" customHeight="false" outlineLevel="0" collapsed="false">
      <c r="A14340" s="71" t="s">
        <v>50</v>
      </c>
      <c r="B14340" s="74" t="s">
        <v>680</v>
      </c>
      <c r="C14340" s="74" t="n">
        <v>2018</v>
      </c>
      <c r="D14340" s="74" t="s">
        <v>677</v>
      </c>
      <c r="E14340" s="75" t="n">
        <v>99323.223</v>
      </c>
    </row>
    <row r="14341" customFormat="false" ht="12.8" hidden="false" customHeight="false" outlineLevel="0" collapsed="false">
      <c r="A14341" s="71" t="s">
        <v>50</v>
      </c>
      <c r="B14341" s="74" t="s">
        <v>680</v>
      </c>
      <c r="C14341" s="76" t="n">
        <v>2018</v>
      </c>
      <c r="D14341" s="76" t="s">
        <v>678</v>
      </c>
      <c r="E14341" s="77" t="n">
        <v>97220.629</v>
      </c>
    </row>
    <row r="14342" customFormat="false" ht="12.8" hidden="false" customHeight="false" outlineLevel="0" collapsed="false">
      <c r="A14342" s="71" t="s">
        <v>50</v>
      </c>
      <c r="B14342" s="74" t="s">
        <v>680</v>
      </c>
      <c r="C14342" s="72" t="n">
        <v>2019</v>
      </c>
      <c r="D14342" s="72" t="s">
        <v>667</v>
      </c>
      <c r="E14342" s="73" t="n">
        <v>98072.581</v>
      </c>
    </row>
    <row r="14343" customFormat="false" ht="12.8" hidden="false" customHeight="false" outlineLevel="0" collapsed="false">
      <c r="A14343" s="71" t="s">
        <v>50</v>
      </c>
      <c r="B14343" s="74" t="s">
        <v>680</v>
      </c>
      <c r="C14343" s="74" t="n">
        <v>2019</v>
      </c>
      <c r="D14343" s="74" t="s">
        <v>668</v>
      </c>
      <c r="E14343" s="75" t="n">
        <v>89813.049</v>
      </c>
    </row>
    <row r="14344" customFormat="false" ht="12.8" hidden="false" customHeight="false" outlineLevel="0" collapsed="false">
      <c r="A14344" s="71" t="s">
        <v>50</v>
      </c>
      <c r="B14344" s="74" t="s">
        <v>680</v>
      </c>
      <c r="C14344" s="74" t="n">
        <v>2019</v>
      </c>
      <c r="D14344" s="74" t="s">
        <v>669</v>
      </c>
      <c r="E14344" s="75" t="n">
        <v>91837.899</v>
      </c>
    </row>
    <row r="14345" customFormat="false" ht="12.8" hidden="false" customHeight="false" outlineLevel="0" collapsed="false">
      <c r="A14345" s="71" t="s">
        <v>50</v>
      </c>
      <c r="B14345" s="74" t="s">
        <v>680</v>
      </c>
      <c r="C14345" s="74" t="n">
        <v>2019</v>
      </c>
      <c r="D14345" s="74" t="s">
        <v>670</v>
      </c>
      <c r="E14345" s="75" t="n">
        <v>92832.025</v>
      </c>
    </row>
    <row r="14346" customFormat="false" ht="12.8" hidden="false" customHeight="false" outlineLevel="0" collapsed="false">
      <c r="A14346" s="71" t="s">
        <v>50</v>
      </c>
      <c r="B14346" s="74" t="s">
        <v>680</v>
      </c>
      <c r="C14346" s="74" t="n">
        <v>2019</v>
      </c>
      <c r="D14346" s="74" t="s">
        <v>671</v>
      </c>
      <c r="E14346" s="75" t="n">
        <v>96486.428</v>
      </c>
    </row>
    <row r="14347" customFormat="false" ht="12.8" hidden="false" customHeight="false" outlineLevel="0" collapsed="false">
      <c r="A14347" s="71" t="s">
        <v>50</v>
      </c>
      <c r="B14347" s="74" t="s">
        <v>680</v>
      </c>
      <c r="C14347" s="74" t="n">
        <v>2019</v>
      </c>
      <c r="D14347" s="74" t="s">
        <v>672</v>
      </c>
      <c r="E14347" s="75" t="n">
        <v>90737.156</v>
      </c>
    </row>
    <row r="14348" customFormat="false" ht="12.8" hidden="false" customHeight="false" outlineLevel="0" collapsed="false">
      <c r="A14348" s="71" t="s">
        <v>50</v>
      </c>
      <c r="B14348" s="74" t="s">
        <v>680</v>
      </c>
      <c r="C14348" s="74" t="n">
        <v>2019</v>
      </c>
      <c r="D14348" s="74" t="s">
        <v>673</v>
      </c>
      <c r="E14348" s="75" t="n">
        <v>98207.555</v>
      </c>
    </row>
    <row r="14349" customFormat="false" ht="12.8" hidden="false" customHeight="false" outlineLevel="0" collapsed="false">
      <c r="A14349" s="71" t="s">
        <v>50</v>
      </c>
      <c r="B14349" s="74" t="s">
        <v>680</v>
      </c>
      <c r="C14349" s="74" t="n">
        <v>2019</v>
      </c>
      <c r="D14349" s="74" t="s">
        <v>674</v>
      </c>
      <c r="E14349" s="75" t="n">
        <v>97492.451</v>
      </c>
    </row>
    <row r="14350" customFormat="false" ht="12.8" hidden="false" customHeight="false" outlineLevel="0" collapsed="false">
      <c r="A14350" s="71" t="s">
        <v>50</v>
      </c>
      <c r="B14350" s="74" t="s">
        <v>680</v>
      </c>
      <c r="C14350" s="74" t="n">
        <v>2019</v>
      </c>
      <c r="D14350" s="74" t="s">
        <v>675</v>
      </c>
      <c r="E14350" s="75" t="n">
        <v>94992.449</v>
      </c>
    </row>
    <row r="14351" customFormat="false" ht="12.8" hidden="false" customHeight="false" outlineLevel="0" collapsed="false">
      <c r="A14351" s="71" t="s">
        <v>50</v>
      </c>
      <c r="B14351" s="74" t="s">
        <v>680</v>
      </c>
      <c r="C14351" s="74" t="n">
        <v>2019</v>
      </c>
      <c r="D14351" s="74" t="s">
        <v>676</v>
      </c>
      <c r="E14351" s="75" t="n">
        <v>101562.425</v>
      </c>
    </row>
    <row r="14352" customFormat="false" ht="12.8" hidden="false" customHeight="false" outlineLevel="0" collapsed="false">
      <c r="A14352" s="71" t="s">
        <v>50</v>
      </c>
      <c r="B14352" s="74" t="s">
        <v>680</v>
      </c>
      <c r="C14352" s="74" t="n">
        <v>2019</v>
      </c>
      <c r="D14352" s="74" t="s">
        <v>677</v>
      </c>
      <c r="E14352" s="75" t="n">
        <v>89177.743</v>
      </c>
    </row>
    <row r="14353" customFormat="false" ht="12.8" hidden="false" customHeight="false" outlineLevel="0" collapsed="false">
      <c r="A14353" s="71" t="s">
        <v>50</v>
      </c>
      <c r="B14353" s="74" t="s">
        <v>680</v>
      </c>
      <c r="C14353" s="76" t="n">
        <v>2019</v>
      </c>
      <c r="D14353" s="76" t="s">
        <v>678</v>
      </c>
      <c r="E14353" s="77" t="n">
        <v>88367.239</v>
      </c>
    </row>
    <row r="14354" customFormat="false" ht="12.8" hidden="false" customHeight="false" outlineLevel="0" collapsed="false">
      <c r="A14354" s="71" t="s">
        <v>50</v>
      </c>
      <c r="B14354" s="74" t="s">
        <v>680</v>
      </c>
      <c r="C14354" s="72" t="n">
        <v>2020</v>
      </c>
      <c r="D14354" s="72" t="s">
        <v>667</v>
      </c>
      <c r="E14354" s="73" t="n">
        <v>86865.379</v>
      </c>
    </row>
    <row r="14355" customFormat="false" ht="12.8" hidden="false" customHeight="false" outlineLevel="0" collapsed="false">
      <c r="A14355" s="71" t="s">
        <v>50</v>
      </c>
      <c r="B14355" s="74" t="s">
        <v>680</v>
      </c>
      <c r="C14355" s="74" t="n">
        <v>2020</v>
      </c>
      <c r="D14355" s="74" t="s">
        <v>668</v>
      </c>
      <c r="E14355" s="75" t="n">
        <v>86391.839</v>
      </c>
    </row>
    <row r="14356" customFormat="false" ht="12.8" hidden="false" customHeight="false" outlineLevel="0" collapsed="false">
      <c r="A14356" s="71" t="s">
        <v>50</v>
      </c>
      <c r="B14356" s="74" t="s">
        <v>680</v>
      </c>
      <c r="C14356" s="74" t="n">
        <v>2020</v>
      </c>
      <c r="D14356" s="74" t="s">
        <v>669</v>
      </c>
      <c r="E14356" s="75" t="n">
        <v>87519.364</v>
      </c>
    </row>
    <row r="14357" customFormat="false" ht="12.8" hidden="false" customHeight="false" outlineLevel="0" collapsed="false">
      <c r="A14357" s="71" t="s">
        <v>50</v>
      </c>
      <c r="B14357" s="74" t="s">
        <v>680</v>
      </c>
      <c r="C14357" s="74" t="n">
        <v>2020</v>
      </c>
      <c r="D14357" s="74" t="s">
        <v>670</v>
      </c>
      <c r="E14357" s="75" t="n">
        <v>77338.03</v>
      </c>
    </row>
    <row r="14358" customFormat="false" ht="12.8" hidden="false" customHeight="false" outlineLevel="0" collapsed="false">
      <c r="A14358" s="71" t="s">
        <v>50</v>
      </c>
      <c r="B14358" s="74" t="s">
        <v>680</v>
      </c>
      <c r="C14358" s="74" t="n">
        <v>2020</v>
      </c>
      <c r="D14358" s="74" t="s">
        <v>671</v>
      </c>
      <c r="E14358" s="75" t="n">
        <v>84579.5</v>
      </c>
    </row>
    <row r="14359" customFormat="false" ht="12.8" hidden="false" customHeight="false" outlineLevel="0" collapsed="false">
      <c r="A14359" s="71" t="s">
        <v>50</v>
      </c>
      <c r="B14359" s="74" t="s">
        <v>680</v>
      </c>
      <c r="C14359" s="74" t="n">
        <v>2020</v>
      </c>
      <c r="D14359" s="74" t="s">
        <v>672</v>
      </c>
      <c r="E14359" s="75" t="n">
        <v>89855.466</v>
      </c>
    </row>
    <row r="14360" customFormat="false" ht="12.8" hidden="false" customHeight="false" outlineLevel="0" collapsed="false">
      <c r="A14360" s="71" t="s">
        <v>50</v>
      </c>
      <c r="B14360" s="74" t="s">
        <v>680</v>
      </c>
      <c r="C14360" s="74" t="n">
        <v>2020</v>
      </c>
      <c r="D14360" s="74" t="s">
        <v>673</v>
      </c>
      <c r="E14360" s="75" t="n">
        <v>100597.35</v>
      </c>
    </row>
    <row r="14361" customFormat="false" ht="12.8" hidden="false" customHeight="false" outlineLevel="0" collapsed="false">
      <c r="A14361" s="71" t="s">
        <v>50</v>
      </c>
      <c r="B14361" s="74" t="s">
        <v>680</v>
      </c>
      <c r="C14361" s="74" t="n">
        <v>2020</v>
      </c>
      <c r="D14361" s="74" t="s">
        <v>674</v>
      </c>
      <c r="E14361" s="75" t="n">
        <v>99585.461</v>
      </c>
    </row>
    <row r="14362" customFormat="false" ht="12.8" hidden="false" customHeight="false" outlineLevel="0" collapsed="false">
      <c r="A14362" s="71" t="s">
        <v>50</v>
      </c>
      <c r="B14362" s="74" t="s">
        <v>680</v>
      </c>
      <c r="C14362" s="74" t="n">
        <v>2020</v>
      </c>
      <c r="D14362" s="74" t="s">
        <v>675</v>
      </c>
      <c r="E14362" s="75" t="n">
        <v>101934.83</v>
      </c>
    </row>
    <row r="14363" customFormat="false" ht="12.8" hidden="false" customHeight="false" outlineLevel="0" collapsed="false">
      <c r="A14363" s="71" t="s">
        <v>50</v>
      </c>
      <c r="B14363" s="74" t="s">
        <v>680</v>
      </c>
      <c r="C14363" s="74" t="n">
        <v>2020</v>
      </c>
      <c r="D14363" s="74" t="s">
        <v>676</v>
      </c>
      <c r="E14363" s="75" t="n">
        <v>107305.428</v>
      </c>
    </row>
    <row r="14364" customFormat="false" ht="12.8" hidden="false" customHeight="false" outlineLevel="0" collapsed="false">
      <c r="A14364" s="71" t="s">
        <v>50</v>
      </c>
      <c r="B14364" s="74" t="s">
        <v>680</v>
      </c>
      <c r="C14364" s="74" t="n">
        <v>2020</v>
      </c>
      <c r="D14364" s="74" t="s">
        <v>677</v>
      </c>
      <c r="E14364" s="75" t="n">
        <v>98178.743</v>
      </c>
    </row>
    <row r="14365" customFormat="false" ht="12.8" hidden="false" customHeight="false" outlineLevel="0" collapsed="false">
      <c r="A14365" s="71" t="s">
        <v>50</v>
      </c>
      <c r="B14365" s="74" t="s">
        <v>680</v>
      </c>
      <c r="C14365" s="76" t="n">
        <v>2020</v>
      </c>
      <c r="D14365" s="76" t="s">
        <v>678</v>
      </c>
      <c r="E14365" s="77" t="n">
        <v>102248.414</v>
      </c>
    </row>
    <row r="14366" customFormat="false" ht="12.8" hidden="false" customHeight="false" outlineLevel="0" collapsed="false">
      <c r="A14366" s="71" t="s">
        <v>50</v>
      </c>
      <c r="B14366" s="74" t="s">
        <v>680</v>
      </c>
      <c r="C14366" s="72" t="n">
        <v>2021</v>
      </c>
      <c r="D14366" s="72" t="s">
        <v>667</v>
      </c>
      <c r="E14366" s="73" t="n">
        <v>100895.802</v>
      </c>
    </row>
    <row r="14367" customFormat="false" ht="12.8" hidden="false" customHeight="false" outlineLevel="0" collapsed="false">
      <c r="A14367" s="71" t="s">
        <v>50</v>
      </c>
      <c r="B14367" s="74" t="s">
        <v>680</v>
      </c>
      <c r="C14367" s="74" t="n">
        <v>2021</v>
      </c>
      <c r="D14367" s="74" t="s">
        <v>668</v>
      </c>
      <c r="E14367" s="75" t="n">
        <v>86177.66</v>
      </c>
    </row>
    <row r="14368" customFormat="false" ht="12.8" hidden="false" customHeight="false" outlineLevel="0" collapsed="false">
      <c r="A14368" s="71" t="s">
        <v>50</v>
      </c>
      <c r="B14368" s="74" t="s">
        <v>680</v>
      </c>
      <c r="C14368" s="74" t="n">
        <v>2021</v>
      </c>
      <c r="D14368" s="74" t="s">
        <v>669</v>
      </c>
      <c r="E14368" s="75" t="n">
        <v>108841.669</v>
      </c>
    </row>
    <row r="14369" customFormat="false" ht="12.8" hidden="false" customHeight="false" outlineLevel="0" collapsed="false">
      <c r="A14369" s="71" t="s">
        <v>50</v>
      </c>
      <c r="B14369" s="74" t="s">
        <v>680</v>
      </c>
      <c r="C14369" s="74" t="n">
        <v>2021</v>
      </c>
      <c r="D14369" s="74" t="s">
        <v>670</v>
      </c>
      <c r="E14369" s="75" t="n">
        <v>98820.617</v>
      </c>
    </row>
    <row r="14370" customFormat="false" ht="12.8" hidden="false" customHeight="false" outlineLevel="0" collapsed="false">
      <c r="A14370" s="71" t="s">
        <v>50</v>
      </c>
      <c r="B14370" s="74" t="s">
        <v>680</v>
      </c>
      <c r="C14370" s="74" t="n">
        <v>2021</v>
      </c>
      <c r="D14370" s="74" t="s">
        <v>671</v>
      </c>
      <c r="E14370" s="75" t="n">
        <v>107750.025</v>
      </c>
    </row>
    <row r="14371" customFormat="false" ht="12.8" hidden="false" customHeight="false" outlineLevel="0" collapsed="false">
      <c r="A14371" s="71" t="s">
        <v>50</v>
      </c>
      <c r="B14371" s="74" t="s">
        <v>680</v>
      </c>
      <c r="C14371" s="74" t="n">
        <v>2021</v>
      </c>
      <c r="D14371" s="74" t="s">
        <v>672</v>
      </c>
      <c r="E14371" s="75" t="n">
        <v>108019.676</v>
      </c>
    </row>
    <row r="14372" customFormat="false" ht="12.8" hidden="false" customHeight="false" outlineLevel="0" collapsed="false">
      <c r="A14372" s="71" t="s">
        <v>50</v>
      </c>
      <c r="B14372" s="74" t="s">
        <v>680</v>
      </c>
      <c r="C14372" s="74" t="n">
        <v>2021</v>
      </c>
      <c r="D14372" s="74" t="s">
        <v>673</v>
      </c>
      <c r="E14372" s="75" t="n">
        <v>113715.269</v>
      </c>
    </row>
    <row r="14373" customFormat="false" ht="12.8" hidden="false" customHeight="false" outlineLevel="0" collapsed="false">
      <c r="A14373" s="71" t="s">
        <v>50</v>
      </c>
      <c r="B14373" s="74" t="s">
        <v>680</v>
      </c>
      <c r="C14373" s="74" t="n">
        <v>2021</v>
      </c>
      <c r="D14373" s="74" t="s">
        <v>674</v>
      </c>
      <c r="E14373" s="75" t="n">
        <v>115596.861</v>
      </c>
    </row>
    <row r="14374" customFormat="false" ht="12.8" hidden="false" customHeight="false" outlineLevel="0" collapsed="false">
      <c r="A14374" s="71" t="s">
        <v>50</v>
      </c>
      <c r="B14374" s="74" t="s">
        <v>680</v>
      </c>
      <c r="C14374" s="74" t="n">
        <v>2021</v>
      </c>
      <c r="D14374" s="74" t="s">
        <v>675</v>
      </c>
      <c r="E14374" s="75" t="n">
        <v>106026.972</v>
      </c>
    </row>
    <row r="14375" customFormat="false" ht="12.8" hidden="false" customHeight="false" outlineLevel="0" collapsed="false">
      <c r="A14375" s="71" t="s">
        <v>50</v>
      </c>
      <c r="B14375" s="74" t="s">
        <v>680</v>
      </c>
      <c r="C14375" s="74" t="n">
        <v>2021</v>
      </c>
      <c r="D14375" s="74" t="s">
        <v>676</v>
      </c>
      <c r="E14375" s="75" t="n">
        <v>109710.918</v>
      </c>
    </row>
    <row r="14376" customFormat="false" ht="12.8" hidden="false" customHeight="false" outlineLevel="0" collapsed="false">
      <c r="A14376" s="71" t="s">
        <v>50</v>
      </c>
      <c r="B14376" s="74" t="s">
        <v>680</v>
      </c>
      <c r="C14376" s="74" t="n">
        <v>2021</v>
      </c>
      <c r="D14376" s="74" t="s">
        <v>677</v>
      </c>
      <c r="E14376" s="75" t="n">
        <v>101658.009</v>
      </c>
    </row>
    <row r="14377" customFormat="false" ht="12.8" hidden="false" customHeight="false" outlineLevel="0" collapsed="false">
      <c r="A14377" s="71" t="s">
        <v>50</v>
      </c>
      <c r="B14377" s="74" t="s">
        <v>680</v>
      </c>
      <c r="C14377" s="76" t="n">
        <v>2021</v>
      </c>
      <c r="D14377" s="76" t="s">
        <v>678</v>
      </c>
      <c r="E14377" s="77" t="n">
        <v>103599.247</v>
      </c>
    </row>
    <row r="14378" customFormat="false" ht="12.8" hidden="false" customHeight="false" outlineLevel="0" collapsed="false">
      <c r="A14378" s="71" t="s">
        <v>50</v>
      </c>
      <c r="B14378" s="74" t="s">
        <v>680</v>
      </c>
      <c r="C14378" s="72" t="n">
        <v>2022</v>
      </c>
      <c r="D14378" s="72" t="s">
        <v>667</v>
      </c>
      <c r="E14378" s="73" t="n">
        <v>100212.257</v>
      </c>
    </row>
    <row r="14379" customFormat="false" ht="12.8" hidden="false" customHeight="false" outlineLevel="0" collapsed="false">
      <c r="A14379" s="71" t="s">
        <v>50</v>
      </c>
      <c r="B14379" s="74" t="s">
        <v>680</v>
      </c>
      <c r="C14379" s="74" t="n">
        <v>2022</v>
      </c>
      <c r="D14379" s="74" t="s">
        <v>668</v>
      </c>
      <c r="E14379" s="75" t="n">
        <v>98232.257</v>
      </c>
    </row>
    <row r="14380" customFormat="false" ht="12.8" hidden="false" customHeight="false" outlineLevel="0" collapsed="false">
      <c r="A14380" s="71" t="s">
        <v>50</v>
      </c>
      <c r="B14380" s="74" t="s">
        <v>680</v>
      </c>
      <c r="C14380" s="74" t="n">
        <v>2022</v>
      </c>
      <c r="D14380" s="74" t="s">
        <v>669</v>
      </c>
      <c r="E14380" s="75" t="n">
        <v>115182.424</v>
      </c>
    </row>
    <row r="14381" customFormat="false" ht="12.8" hidden="false" customHeight="false" outlineLevel="0" collapsed="false">
      <c r="A14381" s="71" t="s">
        <v>50</v>
      </c>
      <c r="B14381" s="74" t="s">
        <v>680</v>
      </c>
      <c r="C14381" s="74" t="n">
        <v>2022</v>
      </c>
      <c r="D14381" s="74" t="s">
        <v>670</v>
      </c>
      <c r="E14381" s="75" t="n">
        <v>106630.188</v>
      </c>
    </row>
    <row r="14382" customFormat="false" ht="12.8" hidden="false" customHeight="false" outlineLevel="0" collapsed="false">
      <c r="A14382" s="71" t="s">
        <v>50</v>
      </c>
      <c r="B14382" s="74" t="s">
        <v>680</v>
      </c>
      <c r="C14382" s="74" t="n">
        <v>2022</v>
      </c>
      <c r="D14382" s="74" t="s">
        <v>671</v>
      </c>
      <c r="E14382" s="75" t="n">
        <v>118041.198</v>
      </c>
    </row>
    <row r="14383" customFormat="false" ht="12.8" hidden="false" customHeight="false" outlineLevel="0" collapsed="false">
      <c r="A14383" s="71" t="s">
        <v>50</v>
      </c>
      <c r="B14383" s="74" t="s">
        <v>680</v>
      </c>
      <c r="C14383" s="74" t="n">
        <v>2022</v>
      </c>
      <c r="D14383" s="74" t="s">
        <v>672</v>
      </c>
      <c r="E14383" s="75" t="n">
        <v>111838.877</v>
      </c>
    </row>
    <row r="14384" customFormat="false" ht="12.8" hidden="false" customHeight="false" outlineLevel="0" collapsed="false">
      <c r="A14384" s="71" t="s">
        <v>50</v>
      </c>
      <c r="B14384" s="74" t="s">
        <v>680</v>
      </c>
      <c r="C14384" s="74" t="n">
        <v>2022</v>
      </c>
      <c r="D14384" s="74" t="s">
        <v>673</v>
      </c>
      <c r="E14384" s="75" t="n">
        <v>117066.297</v>
      </c>
    </row>
    <row r="14385" customFormat="false" ht="12.8" hidden="false" customHeight="false" outlineLevel="0" collapsed="false">
      <c r="A14385" s="71" t="s">
        <v>50</v>
      </c>
      <c r="B14385" s="74" t="s">
        <v>680</v>
      </c>
      <c r="C14385" s="74" t="n">
        <v>2022</v>
      </c>
      <c r="D14385" s="74" t="s">
        <v>674</v>
      </c>
      <c r="E14385" s="75" t="n">
        <v>117543.915</v>
      </c>
    </row>
    <row r="14386" customFormat="false" ht="12.8" hidden="false" customHeight="false" outlineLevel="0" collapsed="false">
      <c r="A14386" s="71" t="s">
        <v>50</v>
      </c>
      <c r="B14386" s="74" t="s">
        <v>680</v>
      </c>
      <c r="C14386" s="74" t="n">
        <v>2022</v>
      </c>
      <c r="D14386" s="74" t="s">
        <v>675</v>
      </c>
      <c r="E14386" s="75" t="n">
        <v>113704.744</v>
      </c>
    </row>
    <row r="14387" customFormat="false" ht="12.8" hidden="false" customHeight="false" outlineLevel="0" collapsed="false">
      <c r="A14387" s="71" t="s">
        <v>50</v>
      </c>
      <c r="B14387" s="74" t="s">
        <v>680</v>
      </c>
      <c r="C14387" s="74" t="n">
        <v>2022</v>
      </c>
      <c r="D14387" s="74" t="s">
        <v>676</v>
      </c>
      <c r="E14387" s="75" t="n">
        <v>114243.165</v>
      </c>
    </row>
    <row r="14388" customFormat="false" ht="12.8" hidden="false" customHeight="false" outlineLevel="0" collapsed="false">
      <c r="A14388" s="71" t="s">
        <v>50</v>
      </c>
      <c r="B14388" s="74" t="s">
        <v>680</v>
      </c>
      <c r="C14388" s="74" t="n">
        <v>2022</v>
      </c>
      <c r="D14388" s="74" t="s">
        <v>677</v>
      </c>
      <c r="E14388" s="75" t="n">
        <v>101640.501</v>
      </c>
    </row>
    <row r="14389" customFormat="false" ht="12.8" hidden="false" customHeight="false" outlineLevel="0" collapsed="false">
      <c r="A14389" s="71" t="s">
        <v>50</v>
      </c>
      <c r="B14389" s="74" t="s">
        <v>680</v>
      </c>
      <c r="C14389" s="76" t="n">
        <v>2022</v>
      </c>
      <c r="D14389" s="76" t="s">
        <v>678</v>
      </c>
      <c r="E14389" s="77" t="n">
        <v>101366.413</v>
      </c>
    </row>
    <row r="14390" customFormat="false" ht="12.8" hidden="false" customHeight="false" outlineLevel="0" collapsed="false">
      <c r="A14390" s="71" t="s">
        <v>50</v>
      </c>
      <c r="B14390" s="74" t="s">
        <v>680</v>
      </c>
      <c r="C14390" s="72" t="n">
        <v>2023</v>
      </c>
      <c r="D14390" s="72" t="s">
        <v>667</v>
      </c>
      <c r="E14390" s="73" t="n">
        <v>101324.266</v>
      </c>
    </row>
    <row r="14391" customFormat="false" ht="12.8" hidden="false" customHeight="false" outlineLevel="0" collapsed="false">
      <c r="A14391" s="71" t="s">
        <v>50</v>
      </c>
      <c r="B14391" s="74" t="s">
        <v>680</v>
      </c>
      <c r="C14391" s="74" t="n">
        <v>2023</v>
      </c>
      <c r="D14391" s="74" t="s">
        <v>668</v>
      </c>
      <c r="E14391" s="75" t="n">
        <v>100200.38</v>
      </c>
    </row>
    <row r="14392" customFormat="false" ht="12.8" hidden="false" customHeight="false" outlineLevel="0" collapsed="false">
      <c r="A14392" s="71" t="s">
        <v>50</v>
      </c>
      <c r="B14392" s="74" t="s">
        <v>680</v>
      </c>
      <c r="C14392" s="74" t="n">
        <v>2023</v>
      </c>
      <c r="D14392" s="74" t="s">
        <v>669</v>
      </c>
      <c r="E14392" s="75" t="n">
        <v>124008.456</v>
      </c>
    </row>
    <row r="14393" customFormat="false" ht="12.8" hidden="false" customHeight="false" outlineLevel="0" collapsed="false">
      <c r="A14393" s="71" t="s">
        <v>50</v>
      </c>
      <c r="B14393" s="74" t="s">
        <v>680</v>
      </c>
      <c r="C14393" s="74" t="n">
        <v>2023</v>
      </c>
      <c r="D14393" s="74" t="s">
        <v>670</v>
      </c>
      <c r="E14393" s="75"/>
    </row>
    <row r="14394" customFormat="false" ht="12.8" hidden="false" customHeight="false" outlineLevel="0" collapsed="false">
      <c r="A14394" s="71" t="s">
        <v>50</v>
      </c>
      <c r="B14394" s="74" t="s">
        <v>680</v>
      </c>
      <c r="C14394" s="74" t="n">
        <v>2023</v>
      </c>
      <c r="D14394" s="74" t="s">
        <v>671</v>
      </c>
      <c r="E14394" s="75"/>
    </row>
    <row r="14395" customFormat="false" ht="12.8" hidden="false" customHeight="false" outlineLevel="0" collapsed="false">
      <c r="A14395" s="71" t="s">
        <v>50</v>
      </c>
      <c r="B14395" s="74" t="s">
        <v>680</v>
      </c>
      <c r="C14395" s="74" t="n">
        <v>2023</v>
      </c>
      <c r="D14395" s="74" t="s">
        <v>672</v>
      </c>
      <c r="E14395" s="75"/>
    </row>
    <row r="14396" customFormat="false" ht="12.8" hidden="false" customHeight="false" outlineLevel="0" collapsed="false">
      <c r="A14396" s="71" t="s">
        <v>50</v>
      </c>
      <c r="B14396" s="74" t="s">
        <v>680</v>
      </c>
      <c r="C14396" s="74" t="n">
        <v>2023</v>
      </c>
      <c r="D14396" s="74" t="s">
        <v>673</v>
      </c>
      <c r="E14396" s="75"/>
    </row>
    <row r="14397" customFormat="false" ht="12.8" hidden="false" customHeight="false" outlineLevel="0" collapsed="false">
      <c r="A14397" s="71" t="s">
        <v>50</v>
      </c>
      <c r="B14397" s="74" t="s">
        <v>680</v>
      </c>
      <c r="C14397" s="74" t="n">
        <v>2023</v>
      </c>
      <c r="D14397" s="74" t="s">
        <v>674</v>
      </c>
      <c r="E14397" s="75"/>
    </row>
    <row r="14398" customFormat="false" ht="12.8" hidden="false" customHeight="false" outlineLevel="0" collapsed="false">
      <c r="A14398" s="71" t="s">
        <v>50</v>
      </c>
      <c r="B14398" s="74" t="s">
        <v>680</v>
      </c>
      <c r="C14398" s="74" t="n">
        <v>2023</v>
      </c>
      <c r="D14398" s="74" t="s">
        <v>675</v>
      </c>
      <c r="E14398" s="75"/>
    </row>
    <row r="14399" customFormat="false" ht="12.8" hidden="false" customHeight="false" outlineLevel="0" collapsed="false">
      <c r="A14399" s="71" t="s">
        <v>50</v>
      </c>
      <c r="B14399" s="74" t="s">
        <v>680</v>
      </c>
      <c r="C14399" s="74" t="n">
        <v>2023</v>
      </c>
      <c r="D14399" s="74" t="s">
        <v>676</v>
      </c>
      <c r="E14399" s="75"/>
    </row>
    <row r="14400" customFormat="false" ht="12.8" hidden="false" customHeight="false" outlineLevel="0" collapsed="false">
      <c r="A14400" s="71" t="s">
        <v>50</v>
      </c>
      <c r="B14400" s="74" t="s">
        <v>680</v>
      </c>
      <c r="C14400" s="74" t="n">
        <v>2023</v>
      </c>
      <c r="D14400" s="74" t="s">
        <v>677</v>
      </c>
      <c r="E14400" s="75"/>
    </row>
    <row r="14401" customFormat="false" ht="12.8" hidden="false" customHeight="false" outlineLevel="0" collapsed="false">
      <c r="A14401" s="71" t="s">
        <v>50</v>
      </c>
      <c r="B14401" s="76" t="s">
        <v>680</v>
      </c>
      <c r="C14401" s="76" t="n">
        <v>2023</v>
      </c>
      <c r="D14401" s="76" t="s">
        <v>678</v>
      </c>
      <c r="E14401" s="77"/>
    </row>
    <row r="14402" customFormat="false" ht="12.8" hidden="false" customHeight="false" outlineLevel="0" collapsed="false">
      <c r="A14402" s="71" t="s">
        <v>50</v>
      </c>
      <c r="B14402" s="72" t="s">
        <v>681</v>
      </c>
      <c r="C14402" s="72" t="n">
        <v>2000</v>
      </c>
      <c r="D14402" s="72" t="s">
        <v>667</v>
      </c>
      <c r="E14402" s="73" t="n">
        <v>87944.946</v>
      </c>
    </row>
    <row r="14403" customFormat="false" ht="12.8" hidden="false" customHeight="false" outlineLevel="0" collapsed="false">
      <c r="A14403" s="71" t="s">
        <v>50</v>
      </c>
      <c r="B14403" s="74" t="s">
        <v>681</v>
      </c>
      <c r="C14403" s="74" t="n">
        <v>2000</v>
      </c>
      <c r="D14403" s="74" t="s">
        <v>668</v>
      </c>
      <c r="E14403" s="75" t="n">
        <v>101610.021</v>
      </c>
    </row>
    <row r="14404" customFormat="false" ht="12.8" hidden="false" customHeight="false" outlineLevel="0" collapsed="false">
      <c r="A14404" s="71" t="s">
        <v>50</v>
      </c>
      <c r="B14404" s="74" t="s">
        <v>681</v>
      </c>
      <c r="C14404" s="74" t="n">
        <v>2000</v>
      </c>
      <c r="D14404" s="74" t="s">
        <v>669</v>
      </c>
      <c r="E14404" s="75" t="n">
        <v>106700.403</v>
      </c>
    </row>
    <row r="14405" customFormat="false" ht="12.8" hidden="false" customHeight="false" outlineLevel="0" collapsed="false">
      <c r="A14405" s="71" t="s">
        <v>50</v>
      </c>
      <c r="B14405" s="74" t="s">
        <v>681</v>
      </c>
      <c r="C14405" s="74" t="n">
        <v>2000</v>
      </c>
      <c r="D14405" s="74" t="s">
        <v>670</v>
      </c>
      <c r="E14405" s="75" t="n">
        <v>107564.004</v>
      </c>
    </row>
    <row r="14406" customFormat="false" ht="12.8" hidden="false" customHeight="false" outlineLevel="0" collapsed="false">
      <c r="A14406" s="71" t="s">
        <v>50</v>
      </c>
      <c r="B14406" s="74" t="s">
        <v>681</v>
      </c>
      <c r="C14406" s="74" t="n">
        <v>2000</v>
      </c>
      <c r="D14406" s="74" t="s">
        <v>671</v>
      </c>
      <c r="E14406" s="75" t="n">
        <v>108798.652</v>
      </c>
    </row>
    <row r="14407" customFormat="false" ht="12.8" hidden="false" customHeight="false" outlineLevel="0" collapsed="false">
      <c r="A14407" s="71" t="s">
        <v>50</v>
      </c>
      <c r="B14407" s="74" t="s">
        <v>681</v>
      </c>
      <c r="C14407" s="74" t="n">
        <v>2000</v>
      </c>
      <c r="D14407" s="74" t="s">
        <v>672</v>
      </c>
      <c r="E14407" s="75" t="n">
        <v>117324.262</v>
      </c>
    </row>
    <row r="14408" customFormat="false" ht="12.8" hidden="false" customHeight="false" outlineLevel="0" collapsed="false">
      <c r="A14408" s="71" t="s">
        <v>50</v>
      </c>
      <c r="B14408" s="74" t="s">
        <v>681</v>
      </c>
      <c r="C14408" s="74" t="n">
        <v>2000</v>
      </c>
      <c r="D14408" s="74" t="s">
        <v>673</v>
      </c>
      <c r="E14408" s="75" t="n">
        <v>111478.163</v>
      </c>
    </row>
    <row r="14409" customFormat="false" ht="12.8" hidden="false" customHeight="false" outlineLevel="0" collapsed="false">
      <c r="A14409" s="71" t="s">
        <v>50</v>
      </c>
      <c r="B14409" s="74" t="s">
        <v>681</v>
      </c>
      <c r="C14409" s="74" t="n">
        <v>2000</v>
      </c>
      <c r="D14409" s="74" t="s">
        <v>674</v>
      </c>
      <c r="E14409" s="75" t="n">
        <v>121537.804</v>
      </c>
    </row>
    <row r="14410" customFormat="false" ht="12.8" hidden="false" customHeight="false" outlineLevel="0" collapsed="false">
      <c r="A14410" s="71" t="s">
        <v>50</v>
      </c>
      <c r="B14410" s="74" t="s">
        <v>681</v>
      </c>
      <c r="C14410" s="74" t="n">
        <v>2000</v>
      </c>
      <c r="D14410" s="74" t="s">
        <v>675</v>
      </c>
      <c r="E14410" s="75" t="n">
        <v>126484.011</v>
      </c>
    </row>
    <row r="14411" customFormat="false" ht="12.8" hidden="false" customHeight="false" outlineLevel="0" collapsed="false">
      <c r="A14411" s="71" t="s">
        <v>50</v>
      </c>
      <c r="B14411" s="74" t="s">
        <v>681</v>
      </c>
      <c r="C14411" s="74" t="n">
        <v>2000</v>
      </c>
      <c r="D14411" s="74" t="s">
        <v>676</v>
      </c>
      <c r="E14411" s="75" t="n">
        <v>124086.727</v>
      </c>
    </row>
    <row r="14412" customFormat="false" ht="12.8" hidden="false" customHeight="false" outlineLevel="0" collapsed="false">
      <c r="A14412" s="71" t="s">
        <v>50</v>
      </c>
      <c r="B14412" s="74" t="s">
        <v>681</v>
      </c>
      <c r="C14412" s="74" t="n">
        <v>2000</v>
      </c>
      <c r="D14412" s="74" t="s">
        <v>677</v>
      </c>
      <c r="E14412" s="75" t="n">
        <v>118326.569</v>
      </c>
    </row>
    <row r="14413" customFormat="false" ht="12.8" hidden="false" customHeight="false" outlineLevel="0" collapsed="false">
      <c r="A14413" s="71" t="s">
        <v>50</v>
      </c>
      <c r="B14413" s="74" t="s">
        <v>681</v>
      </c>
      <c r="C14413" s="76" t="n">
        <v>2000</v>
      </c>
      <c r="D14413" s="76" t="s">
        <v>678</v>
      </c>
      <c r="E14413" s="77" t="n">
        <v>101292.136</v>
      </c>
    </row>
    <row r="14414" customFormat="false" ht="12.8" hidden="false" customHeight="false" outlineLevel="0" collapsed="false">
      <c r="A14414" s="71" t="s">
        <v>50</v>
      </c>
      <c r="B14414" s="74" t="s">
        <v>681</v>
      </c>
      <c r="C14414" s="72" t="n">
        <v>2001</v>
      </c>
      <c r="D14414" s="72" t="s">
        <v>667</v>
      </c>
      <c r="E14414" s="73" t="n">
        <v>98526.948</v>
      </c>
    </row>
    <row r="14415" customFormat="false" ht="12.8" hidden="false" customHeight="false" outlineLevel="0" collapsed="false">
      <c r="A14415" s="71" t="s">
        <v>50</v>
      </c>
      <c r="B14415" s="74" t="s">
        <v>681</v>
      </c>
      <c r="C14415" s="74" t="n">
        <v>2001</v>
      </c>
      <c r="D14415" s="74" t="s">
        <v>668</v>
      </c>
      <c r="E14415" s="75" t="n">
        <v>93946.993</v>
      </c>
    </row>
    <row r="14416" customFormat="false" ht="12.8" hidden="false" customHeight="false" outlineLevel="0" collapsed="false">
      <c r="A14416" s="71" t="s">
        <v>50</v>
      </c>
      <c r="B14416" s="74" t="s">
        <v>681</v>
      </c>
      <c r="C14416" s="74" t="n">
        <v>2001</v>
      </c>
      <c r="D14416" s="74" t="s">
        <v>669</v>
      </c>
      <c r="E14416" s="75" t="n">
        <v>119011.577</v>
      </c>
    </row>
    <row r="14417" customFormat="false" ht="12.8" hidden="false" customHeight="false" outlineLevel="0" collapsed="false">
      <c r="A14417" s="71" t="s">
        <v>50</v>
      </c>
      <c r="B14417" s="74" t="s">
        <v>681</v>
      </c>
      <c r="C14417" s="74" t="n">
        <v>2001</v>
      </c>
      <c r="D14417" s="74" t="s">
        <v>670</v>
      </c>
      <c r="E14417" s="75" t="n">
        <v>112841.424</v>
      </c>
    </row>
    <row r="14418" customFormat="false" ht="12.8" hidden="false" customHeight="false" outlineLevel="0" collapsed="false">
      <c r="A14418" s="71" t="s">
        <v>50</v>
      </c>
      <c r="B14418" s="74" t="s">
        <v>681</v>
      </c>
      <c r="C14418" s="74" t="n">
        <v>2001</v>
      </c>
      <c r="D14418" s="74" t="s">
        <v>671</v>
      </c>
      <c r="E14418" s="75" t="n">
        <v>113593.468</v>
      </c>
    </row>
    <row r="14419" customFormat="false" ht="12.8" hidden="false" customHeight="false" outlineLevel="0" collapsed="false">
      <c r="A14419" s="71" t="s">
        <v>50</v>
      </c>
      <c r="B14419" s="74" t="s">
        <v>681</v>
      </c>
      <c r="C14419" s="74" t="n">
        <v>2001</v>
      </c>
      <c r="D14419" s="74" t="s">
        <v>672</v>
      </c>
      <c r="E14419" s="75" t="n">
        <v>116602.613</v>
      </c>
    </row>
    <row r="14420" customFormat="false" ht="12.8" hidden="false" customHeight="false" outlineLevel="0" collapsed="false">
      <c r="A14420" s="71" t="s">
        <v>50</v>
      </c>
      <c r="B14420" s="74" t="s">
        <v>681</v>
      </c>
      <c r="C14420" s="74" t="n">
        <v>2001</v>
      </c>
      <c r="D14420" s="74" t="s">
        <v>673</v>
      </c>
      <c r="E14420" s="75" t="n">
        <v>119625.177</v>
      </c>
    </row>
    <row r="14421" customFormat="false" ht="12.8" hidden="false" customHeight="false" outlineLevel="0" collapsed="false">
      <c r="A14421" s="71" t="s">
        <v>50</v>
      </c>
      <c r="B14421" s="74" t="s">
        <v>681</v>
      </c>
      <c r="C14421" s="74" t="n">
        <v>2001</v>
      </c>
      <c r="D14421" s="74" t="s">
        <v>674</v>
      </c>
      <c r="E14421" s="75" t="n">
        <v>128630.196</v>
      </c>
    </row>
    <row r="14422" customFormat="false" ht="12.8" hidden="false" customHeight="false" outlineLevel="0" collapsed="false">
      <c r="A14422" s="71" t="s">
        <v>50</v>
      </c>
      <c r="B14422" s="74" t="s">
        <v>681</v>
      </c>
      <c r="C14422" s="74" t="n">
        <v>2001</v>
      </c>
      <c r="D14422" s="74" t="s">
        <v>675</v>
      </c>
      <c r="E14422" s="75" t="n">
        <v>124190.583</v>
      </c>
    </row>
    <row r="14423" customFormat="false" ht="12.8" hidden="false" customHeight="false" outlineLevel="0" collapsed="false">
      <c r="A14423" s="71" t="s">
        <v>50</v>
      </c>
      <c r="B14423" s="74" t="s">
        <v>681</v>
      </c>
      <c r="C14423" s="74" t="n">
        <v>2001</v>
      </c>
      <c r="D14423" s="74" t="s">
        <v>676</v>
      </c>
      <c r="E14423" s="75" t="n">
        <v>134482.108</v>
      </c>
    </row>
    <row r="14424" customFormat="false" ht="12.8" hidden="false" customHeight="false" outlineLevel="0" collapsed="false">
      <c r="A14424" s="71" t="s">
        <v>50</v>
      </c>
      <c r="B14424" s="74" t="s">
        <v>681</v>
      </c>
      <c r="C14424" s="74" t="n">
        <v>2001</v>
      </c>
      <c r="D14424" s="74" t="s">
        <v>677</v>
      </c>
      <c r="E14424" s="75" t="n">
        <v>117749.589</v>
      </c>
    </row>
    <row r="14425" customFormat="false" ht="12.8" hidden="false" customHeight="false" outlineLevel="0" collapsed="false">
      <c r="A14425" s="71" t="s">
        <v>50</v>
      </c>
      <c r="B14425" s="74" t="s">
        <v>681</v>
      </c>
      <c r="C14425" s="76" t="n">
        <v>2001</v>
      </c>
      <c r="D14425" s="76" t="s">
        <v>678</v>
      </c>
      <c r="E14425" s="77" t="n">
        <v>95203.947</v>
      </c>
    </row>
    <row r="14426" customFormat="false" ht="12.8" hidden="false" customHeight="false" outlineLevel="0" collapsed="false">
      <c r="A14426" s="71" t="s">
        <v>50</v>
      </c>
      <c r="B14426" s="74" t="s">
        <v>681</v>
      </c>
      <c r="C14426" s="72" t="n">
        <v>2002</v>
      </c>
      <c r="D14426" s="72" t="s">
        <v>667</v>
      </c>
      <c r="E14426" s="73" t="n">
        <v>99600.96</v>
      </c>
    </row>
    <row r="14427" customFormat="false" ht="12.8" hidden="false" customHeight="false" outlineLevel="0" collapsed="false">
      <c r="A14427" s="71" t="s">
        <v>50</v>
      </c>
      <c r="B14427" s="74" t="s">
        <v>681</v>
      </c>
      <c r="C14427" s="74" t="n">
        <v>2002</v>
      </c>
      <c r="D14427" s="74" t="s">
        <v>668</v>
      </c>
      <c r="E14427" s="75" t="n">
        <v>99294.739</v>
      </c>
    </row>
    <row r="14428" customFormat="false" ht="12.8" hidden="false" customHeight="false" outlineLevel="0" collapsed="false">
      <c r="A14428" s="71" t="s">
        <v>50</v>
      </c>
      <c r="B14428" s="74" t="s">
        <v>681</v>
      </c>
      <c r="C14428" s="74" t="n">
        <v>2002</v>
      </c>
      <c r="D14428" s="74" t="s">
        <v>669</v>
      </c>
      <c r="E14428" s="75" t="n">
        <v>123100.063</v>
      </c>
    </row>
    <row r="14429" customFormat="false" ht="12.8" hidden="false" customHeight="false" outlineLevel="0" collapsed="false">
      <c r="A14429" s="71" t="s">
        <v>50</v>
      </c>
      <c r="B14429" s="74" t="s">
        <v>681</v>
      </c>
      <c r="C14429" s="74" t="n">
        <v>2002</v>
      </c>
      <c r="D14429" s="74" t="s">
        <v>670</v>
      </c>
      <c r="E14429" s="75" t="n">
        <v>119710.118</v>
      </c>
    </row>
    <row r="14430" customFormat="false" ht="12.8" hidden="false" customHeight="false" outlineLevel="0" collapsed="false">
      <c r="A14430" s="71" t="s">
        <v>50</v>
      </c>
      <c r="B14430" s="74" t="s">
        <v>681</v>
      </c>
      <c r="C14430" s="74" t="n">
        <v>2002</v>
      </c>
      <c r="D14430" s="74" t="s">
        <v>671</v>
      </c>
      <c r="E14430" s="75" t="n">
        <v>112744.612</v>
      </c>
    </row>
    <row r="14431" customFormat="false" ht="12.8" hidden="false" customHeight="false" outlineLevel="0" collapsed="false">
      <c r="A14431" s="71" t="s">
        <v>50</v>
      </c>
      <c r="B14431" s="74" t="s">
        <v>681</v>
      </c>
      <c r="C14431" s="74" t="n">
        <v>2002</v>
      </c>
      <c r="D14431" s="74" t="s">
        <v>672</v>
      </c>
      <c r="E14431" s="75" t="n">
        <v>111641.03</v>
      </c>
    </row>
    <row r="14432" customFormat="false" ht="12.8" hidden="false" customHeight="false" outlineLevel="0" collapsed="false">
      <c r="A14432" s="71" t="s">
        <v>50</v>
      </c>
      <c r="B14432" s="74" t="s">
        <v>681</v>
      </c>
      <c r="C14432" s="74" t="n">
        <v>2002</v>
      </c>
      <c r="D14432" s="74" t="s">
        <v>673</v>
      </c>
      <c r="E14432" s="75" t="n">
        <v>123542.055</v>
      </c>
    </row>
    <row r="14433" customFormat="false" ht="12.8" hidden="false" customHeight="false" outlineLevel="0" collapsed="false">
      <c r="A14433" s="71" t="s">
        <v>50</v>
      </c>
      <c r="B14433" s="74" t="s">
        <v>681</v>
      </c>
      <c r="C14433" s="74" t="n">
        <v>2002</v>
      </c>
      <c r="D14433" s="74" t="s">
        <v>674</v>
      </c>
      <c r="E14433" s="75" t="n">
        <v>132058.026</v>
      </c>
    </row>
    <row r="14434" customFormat="false" ht="12.8" hidden="false" customHeight="false" outlineLevel="0" collapsed="false">
      <c r="A14434" s="71" t="s">
        <v>50</v>
      </c>
      <c r="B14434" s="74" t="s">
        <v>681</v>
      </c>
      <c r="C14434" s="74" t="n">
        <v>2002</v>
      </c>
      <c r="D14434" s="74" t="s">
        <v>675</v>
      </c>
      <c r="E14434" s="75" t="n">
        <v>132312.062</v>
      </c>
    </row>
    <row r="14435" customFormat="false" ht="12.8" hidden="false" customHeight="false" outlineLevel="0" collapsed="false">
      <c r="A14435" s="71" t="s">
        <v>50</v>
      </c>
      <c r="B14435" s="74" t="s">
        <v>681</v>
      </c>
      <c r="C14435" s="74" t="n">
        <v>2002</v>
      </c>
      <c r="D14435" s="74" t="s">
        <v>676</v>
      </c>
      <c r="E14435" s="75" t="n">
        <v>144285.228</v>
      </c>
    </row>
    <row r="14436" customFormat="false" ht="12.8" hidden="false" customHeight="false" outlineLevel="0" collapsed="false">
      <c r="A14436" s="71" t="s">
        <v>50</v>
      </c>
      <c r="B14436" s="74" t="s">
        <v>681</v>
      </c>
      <c r="C14436" s="74" t="n">
        <v>2002</v>
      </c>
      <c r="D14436" s="74" t="s">
        <v>677</v>
      </c>
      <c r="E14436" s="75" t="n">
        <v>124564.068</v>
      </c>
    </row>
    <row r="14437" customFormat="false" ht="12.8" hidden="false" customHeight="false" outlineLevel="0" collapsed="false">
      <c r="A14437" s="71" t="s">
        <v>50</v>
      </c>
      <c r="B14437" s="74" t="s">
        <v>681</v>
      </c>
      <c r="C14437" s="76" t="n">
        <v>2002</v>
      </c>
      <c r="D14437" s="76" t="s">
        <v>678</v>
      </c>
      <c r="E14437" s="77" t="n">
        <v>109296.49</v>
      </c>
    </row>
    <row r="14438" customFormat="false" ht="12.8" hidden="false" customHeight="false" outlineLevel="0" collapsed="false">
      <c r="A14438" s="71" t="s">
        <v>50</v>
      </c>
      <c r="B14438" s="74" t="s">
        <v>681</v>
      </c>
      <c r="C14438" s="72" t="n">
        <v>2003</v>
      </c>
      <c r="D14438" s="72" t="s">
        <v>667</v>
      </c>
      <c r="E14438" s="73" t="n">
        <v>100909.738</v>
      </c>
    </row>
    <row r="14439" customFormat="false" ht="12.8" hidden="false" customHeight="false" outlineLevel="0" collapsed="false">
      <c r="A14439" s="71" t="s">
        <v>50</v>
      </c>
      <c r="B14439" s="74" t="s">
        <v>681</v>
      </c>
      <c r="C14439" s="74" t="n">
        <v>2003</v>
      </c>
      <c r="D14439" s="74" t="s">
        <v>668</v>
      </c>
      <c r="E14439" s="75" t="n">
        <v>103784.144</v>
      </c>
    </row>
    <row r="14440" customFormat="false" ht="12.8" hidden="false" customHeight="false" outlineLevel="0" collapsed="false">
      <c r="A14440" s="71" t="s">
        <v>50</v>
      </c>
      <c r="B14440" s="74" t="s">
        <v>681</v>
      </c>
      <c r="C14440" s="74" t="n">
        <v>2003</v>
      </c>
      <c r="D14440" s="74" t="s">
        <v>669</v>
      </c>
      <c r="E14440" s="75" t="n">
        <v>109058.683</v>
      </c>
    </row>
    <row r="14441" customFormat="false" ht="12.8" hidden="false" customHeight="false" outlineLevel="0" collapsed="false">
      <c r="A14441" s="71" t="s">
        <v>50</v>
      </c>
      <c r="B14441" s="74" t="s">
        <v>681</v>
      </c>
      <c r="C14441" s="74" t="n">
        <v>2003</v>
      </c>
      <c r="D14441" s="74" t="s">
        <v>670</v>
      </c>
      <c r="E14441" s="75" t="n">
        <v>111832.332</v>
      </c>
    </row>
    <row r="14442" customFormat="false" ht="12.8" hidden="false" customHeight="false" outlineLevel="0" collapsed="false">
      <c r="A14442" s="71" t="s">
        <v>50</v>
      </c>
      <c r="B14442" s="74" t="s">
        <v>681</v>
      </c>
      <c r="C14442" s="74" t="n">
        <v>2003</v>
      </c>
      <c r="D14442" s="74" t="s">
        <v>671</v>
      </c>
      <c r="E14442" s="75" t="n">
        <v>116867.759</v>
      </c>
    </row>
    <row r="14443" customFormat="false" ht="12.8" hidden="false" customHeight="false" outlineLevel="0" collapsed="false">
      <c r="A14443" s="71" t="s">
        <v>50</v>
      </c>
      <c r="B14443" s="74" t="s">
        <v>681</v>
      </c>
      <c r="C14443" s="74" t="n">
        <v>2003</v>
      </c>
      <c r="D14443" s="74" t="s">
        <v>672</v>
      </c>
      <c r="E14443" s="75" t="n">
        <v>113413.441</v>
      </c>
    </row>
    <row r="14444" customFormat="false" ht="12.8" hidden="false" customHeight="false" outlineLevel="0" collapsed="false">
      <c r="A14444" s="71" t="s">
        <v>50</v>
      </c>
      <c r="B14444" s="74" t="s">
        <v>681</v>
      </c>
      <c r="C14444" s="74" t="n">
        <v>2003</v>
      </c>
      <c r="D14444" s="74" t="s">
        <v>673</v>
      </c>
      <c r="E14444" s="75" t="n">
        <v>128385.807</v>
      </c>
    </row>
    <row r="14445" customFormat="false" ht="12.8" hidden="false" customHeight="false" outlineLevel="0" collapsed="false">
      <c r="A14445" s="71" t="s">
        <v>50</v>
      </c>
      <c r="B14445" s="74" t="s">
        <v>681</v>
      </c>
      <c r="C14445" s="74" t="n">
        <v>2003</v>
      </c>
      <c r="D14445" s="74" t="s">
        <v>674</v>
      </c>
      <c r="E14445" s="75" t="n">
        <v>128981.903</v>
      </c>
    </row>
    <row r="14446" customFormat="false" ht="12.8" hidden="false" customHeight="false" outlineLevel="0" collapsed="false">
      <c r="A14446" s="71" t="s">
        <v>50</v>
      </c>
      <c r="B14446" s="74" t="s">
        <v>681</v>
      </c>
      <c r="C14446" s="74" t="n">
        <v>2003</v>
      </c>
      <c r="D14446" s="74" t="s">
        <v>675</v>
      </c>
      <c r="E14446" s="75" t="n">
        <v>135122.071</v>
      </c>
    </row>
    <row r="14447" customFormat="false" ht="12.8" hidden="false" customHeight="false" outlineLevel="0" collapsed="false">
      <c r="A14447" s="71" t="s">
        <v>50</v>
      </c>
      <c r="B14447" s="74" t="s">
        <v>681</v>
      </c>
      <c r="C14447" s="74" t="n">
        <v>2003</v>
      </c>
      <c r="D14447" s="74" t="s">
        <v>676</v>
      </c>
      <c r="E14447" s="75" t="n">
        <v>146485.411</v>
      </c>
    </row>
    <row r="14448" customFormat="false" ht="12.8" hidden="false" customHeight="false" outlineLevel="0" collapsed="false">
      <c r="A14448" s="71" t="s">
        <v>50</v>
      </c>
      <c r="B14448" s="74" t="s">
        <v>681</v>
      </c>
      <c r="C14448" s="74" t="n">
        <v>2003</v>
      </c>
      <c r="D14448" s="74" t="s">
        <v>677</v>
      </c>
      <c r="E14448" s="75" t="n">
        <v>130317.113</v>
      </c>
    </row>
    <row r="14449" customFormat="false" ht="12.8" hidden="false" customHeight="false" outlineLevel="0" collapsed="false">
      <c r="A14449" s="71" t="s">
        <v>50</v>
      </c>
      <c r="B14449" s="74" t="s">
        <v>681</v>
      </c>
      <c r="C14449" s="76" t="n">
        <v>2003</v>
      </c>
      <c r="D14449" s="76" t="s">
        <v>678</v>
      </c>
      <c r="E14449" s="77" t="n">
        <v>114814.208</v>
      </c>
    </row>
    <row r="14450" customFormat="false" ht="12.8" hidden="false" customHeight="false" outlineLevel="0" collapsed="false">
      <c r="A14450" s="71" t="s">
        <v>50</v>
      </c>
      <c r="B14450" s="74" t="s">
        <v>681</v>
      </c>
      <c r="C14450" s="72" t="n">
        <v>2004</v>
      </c>
      <c r="D14450" s="72" t="s">
        <v>667</v>
      </c>
      <c r="E14450" s="73" t="n">
        <v>98000.184</v>
      </c>
    </row>
    <row r="14451" customFormat="false" ht="12.8" hidden="false" customHeight="false" outlineLevel="0" collapsed="false">
      <c r="A14451" s="71" t="s">
        <v>50</v>
      </c>
      <c r="B14451" s="74" t="s">
        <v>681</v>
      </c>
      <c r="C14451" s="74" t="n">
        <v>2004</v>
      </c>
      <c r="D14451" s="74" t="s">
        <v>668</v>
      </c>
      <c r="E14451" s="75" t="n">
        <v>99546.252</v>
      </c>
    </row>
    <row r="14452" customFormat="false" ht="12.8" hidden="false" customHeight="false" outlineLevel="0" collapsed="false">
      <c r="A14452" s="71" t="s">
        <v>50</v>
      </c>
      <c r="B14452" s="74" t="s">
        <v>681</v>
      </c>
      <c r="C14452" s="74" t="n">
        <v>2004</v>
      </c>
      <c r="D14452" s="74" t="s">
        <v>669</v>
      </c>
      <c r="E14452" s="75" t="n">
        <v>142814.118</v>
      </c>
    </row>
    <row r="14453" customFormat="false" ht="12.8" hidden="false" customHeight="false" outlineLevel="0" collapsed="false">
      <c r="A14453" s="71" t="s">
        <v>50</v>
      </c>
      <c r="B14453" s="74" t="s">
        <v>681</v>
      </c>
      <c r="C14453" s="74" t="n">
        <v>2004</v>
      </c>
      <c r="D14453" s="74" t="s">
        <v>670</v>
      </c>
      <c r="E14453" s="75" t="n">
        <v>125323.938</v>
      </c>
    </row>
    <row r="14454" customFormat="false" ht="12.8" hidden="false" customHeight="false" outlineLevel="0" collapsed="false">
      <c r="A14454" s="71" t="s">
        <v>50</v>
      </c>
      <c r="B14454" s="74" t="s">
        <v>681</v>
      </c>
      <c r="C14454" s="74" t="n">
        <v>2004</v>
      </c>
      <c r="D14454" s="74" t="s">
        <v>671</v>
      </c>
      <c r="E14454" s="75" t="n">
        <v>120531.718</v>
      </c>
    </row>
    <row r="14455" customFormat="false" ht="12.8" hidden="false" customHeight="false" outlineLevel="0" collapsed="false">
      <c r="A14455" s="71" t="s">
        <v>50</v>
      </c>
      <c r="B14455" s="74" t="s">
        <v>681</v>
      </c>
      <c r="C14455" s="74" t="n">
        <v>2004</v>
      </c>
      <c r="D14455" s="74" t="s">
        <v>672</v>
      </c>
      <c r="E14455" s="75" t="n">
        <v>126621.188</v>
      </c>
    </row>
    <row r="14456" customFormat="false" ht="12.8" hidden="false" customHeight="false" outlineLevel="0" collapsed="false">
      <c r="A14456" s="71" t="s">
        <v>50</v>
      </c>
      <c r="B14456" s="74" t="s">
        <v>681</v>
      </c>
      <c r="C14456" s="74" t="n">
        <v>2004</v>
      </c>
      <c r="D14456" s="74" t="s">
        <v>673</v>
      </c>
      <c r="E14456" s="75" t="n">
        <v>138961.937</v>
      </c>
    </row>
    <row r="14457" customFormat="false" ht="12.8" hidden="false" customHeight="false" outlineLevel="0" collapsed="false">
      <c r="A14457" s="71" t="s">
        <v>50</v>
      </c>
      <c r="B14457" s="74" t="s">
        <v>681</v>
      </c>
      <c r="C14457" s="74" t="n">
        <v>2004</v>
      </c>
      <c r="D14457" s="74" t="s">
        <v>674</v>
      </c>
      <c r="E14457" s="75" t="n">
        <v>139527.934</v>
      </c>
    </row>
    <row r="14458" customFormat="false" ht="12.8" hidden="false" customHeight="false" outlineLevel="0" collapsed="false">
      <c r="A14458" s="71" t="s">
        <v>50</v>
      </c>
      <c r="B14458" s="74" t="s">
        <v>681</v>
      </c>
      <c r="C14458" s="74" t="n">
        <v>2004</v>
      </c>
      <c r="D14458" s="74" t="s">
        <v>675</v>
      </c>
      <c r="E14458" s="75" t="n">
        <v>143360.041</v>
      </c>
    </row>
    <row r="14459" customFormat="false" ht="12.8" hidden="false" customHeight="false" outlineLevel="0" collapsed="false">
      <c r="A14459" s="71" t="s">
        <v>50</v>
      </c>
      <c r="B14459" s="74" t="s">
        <v>681</v>
      </c>
      <c r="C14459" s="74" t="n">
        <v>2004</v>
      </c>
      <c r="D14459" s="74" t="s">
        <v>676</v>
      </c>
      <c r="E14459" s="75" t="n">
        <v>138170.794</v>
      </c>
    </row>
    <row r="14460" customFormat="false" ht="12.8" hidden="false" customHeight="false" outlineLevel="0" collapsed="false">
      <c r="A14460" s="71" t="s">
        <v>50</v>
      </c>
      <c r="B14460" s="74" t="s">
        <v>681</v>
      </c>
      <c r="C14460" s="74" t="n">
        <v>2004</v>
      </c>
      <c r="D14460" s="74" t="s">
        <v>677</v>
      </c>
      <c r="E14460" s="75" t="n">
        <v>135235.237</v>
      </c>
    </row>
    <row r="14461" customFormat="false" ht="12.8" hidden="false" customHeight="false" outlineLevel="0" collapsed="false">
      <c r="A14461" s="71" t="s">
        <v>50</v>
      </c>
      <c r="B14461" s="74" t="s">
        <v>681</v>
      </c>
      <c r="C14461" s="76" t="n">
        <v>2004</v>
      </c>
      <c r="D14461" s="76" t="s">
        <v>678</v>
      </c>
      <c r="E14461" s="77" t="n">
        <v>115413.755</v>
      </c>
    </row>
    <row r="14462" customFormat="false" ht="12.8" hidden="false" customHeight="false" outlineLevel="0" collapsed="false">
      <c r="A14462" s="71" t="s">
        <v>50</v>
      </c>
      <c r="B14462" s="74" t="s">
        <v>681</v>
      </c>
      <c r="C14462" s="72" t="n">
        <v>2005</v>
      </c>
      <c r="D14462" s="72" t="s">
        <v>667</v>
      </c>
      <c r="E14462" s="73" t="n">
        <v>99222.298</v>
      </c>
    </row>
    <row r="14463" customFormat="false" ht="12.8" hidden="false" customHeight="false" outlineLevel="0" collapsed="false">
      <c r="A14463" s="71" t="s">
        <v>50</v>
      </c>
      <c r="B14463" s="74" t="s">
        <v>681</v>
      </c>
      <c r="C14463" s="74" t="n">
        <v>2005</v>
      </c>
      <c r="D14463" s="74" t="s">
        <v>668</v>
      </c>
      <c r="E14463" s="75" t="n">
        <v>110816.729</v>
      </c>
    </row>
    <row r="14464" customFormat="false" ht="12.8" hidden="false" customHeight="false" outlineLevel="0" collapsed="false">
      <c r="A14464" s="71" t="s">
        <v>50</v>
      </c>
      <c r="B14464" s="74" t="s">
        <v>681</v>
      </c>
      <c r="C14464" s="74" t="n">
        <v>2005</v>
      </c>
      <c r="D14464" s="74" t="s">
        <v>669</v>
      </c>
      <c r="E14464" s="75" t="n">
        <v>133768.522</v>
      </c>
    </row>
    <row r="14465" customFormat="false" ht="12.8" hidden="false" customHeight="false" outlineLevel="0" collapsed="false">
      <c r="A14465" s="71" t="s">
        <v>50</v>
      </c>
      <c r="B14465" s="74" t="s">
        <v>681</v>
      </c>
      <c r="C14465" s="74" t="n">
        <v>2005</v>
      </c>
      <c r="D14465" s="74" t="s">
        <v>670</v>
      </c>
      <c r="E14465" s="75" t="n">
        <v>139256.862</v>
      </c>
    </row>
    <row r="14466" customFormat="false" ht="12.8" hidden="false" customHeight="false" outlineLevel="0" collapsed="false">
      <c r="A14466" s="71" t="s">
        <v>50</v>
      </c>
      <c r="B14466" s="74" t="s">
        <v>681</v>
      </c>
      <c r="C14466" s="74" t="n">
        <v>2005</v>
      </c>
      <c r="D14466" s="74" t="s">
        <v>671</v>
      </c>
      <c r="E14466" s="75" t="n">
        <v>124952.14</v>
      </c>
    </row>
    <row r="14467" customFormat="false" ht="12.8" hidden="false" customHeight="false" outlineLevel="0" collapsed="false">
      <c r="A14467" s="71" t="s">
        <v>50</v>
      </c>
      <c r="B14467" s="74" t="s">
        <v>681</v>
      </c>
      <c r="C14467" s="74" t="n">
        <v>2005</v>
      </c>
      <c r="D14467" s="74" t="s">
        <v>672</v>
      </c>
      <c r="E14467" s="75" t="n">
        <v>128775.979</v>
      </c>
    </row>
    <row r="14468" customFormat="false" ht="12.8" hidden="false" customHeight="false" outlineLevel="0" collapsed="false">
      <c r="A14468" s="71" t="s">
        <v>50</v>
      </c>
      <c r="B14468" s="74" t="s">
        <v>681</v>
      </c>
      <c r="C14468" s="74" t="n">
        <v>2005</v>
      </c>
      <c r="D14468" s="74" t="s">
        <v>673</v>
      </c>
      <c r="E14468" s="75" t="n">
        <v>133692.223</v>
      </c>
    </row>
    <row r="14469" customFormat="false" ht="12.8" hidden="false" customHeight="false" outlineLevel="0" collapsed="false">
      <c r="A14469" s="71" t="s">
        <v>50</v>
      </c>
      <c r="B14469" s="74" t="s">
        <v>681</v>
      </c>
      <c r="C14469" s="74" t="n">
        <v>2005</v>
      </c>
      <c r="D14469" s="74" t="s">
        <v>674</v>
      </c>
      <c r="E14469" s="75" t="n">
        <v>143164.319</v>
      </c>
    </row>
    <row r="14470" customFormat="false" ht="12.8" hidden="false" customHeight="false" outlineLevel="0" collapsed="false">
      <c r="A14470" s="71" t="s">
        <v>50</v>
      </c>
      <c r="B14470" s="74" t="s">
        <v>681</v>
      </c>
      <c r="C14470" s="74" t="n">
        <v>2005</v>
      </c>
      <c r="D14470" s="74" t="s">
        <v>675</v>
      </c>
      <c r="E14470" s="75" t="n">
        <v>144170.083</v>
      </c>
    </row>
    <row r="14471" customFormat="false" ht="12.8" hidden="false" customHeight="false" outlineLevel="0" collapsed="false">
      <c r="A14471" s="71" t="s">
        <v>50</v>
      </c>
      <c r="B14471" s="74" t="s">
        <v>681</v>
      </c>
      <c r="C14471" s="74" t="n">
        <v>2005</v>
      </c>
      <c r="D14471" s="74" t="s">
        <v>676</v>
      </c>
      <c r="E14471" s="75" t="n">
        <v>137120.306</v>
      </c>
    </row>
    <row r="14472" customFormat="false" ht="12.8" hidden="false" customHeight="false" outlineLevel="0" collapsed="false">
      <c r="A14472" s="71" t="s">
        <v>50</v>
      </c>
      <c r="B14472" s="74" t="s">
        <v>681</v>
      </c>
      <c r="C14472" s="74" t="n">
        <v>2005</v>
      </c>
      <c r="D14472" s="74" t="s">
        <v>677</v>
      </c>
      <c r="E14472" s="75" t="n">
        <v>137668.955</v>
      </c>
    </row>
    <row r="14473" customFormat="false" ht="12.8" hidden="false" customHeight="false" outlineLevel="0" collapsed="false">
      <c r="A14473" s="71" t="s">
        <v>50</v>
      </c>
      <c r="B14473" s="74" t="s">
        <v>681</v>
      </c>
      <c r="C14473" s="76" t="n">
        <v>2005</v>
      </c>
      <c r="D14473" s="76" t="s">
        <v>678</v>
      </c>
      <c r="E14473" s="77" t="n">
        <v>119489.476</v>
      </c>
    </row>
    <row r="14474" customFormat="false" ht="12.8" hidden="false" customHeight="false" outlineLevel="0" collapsed="false">
      <c r="A14474" s="71" t="s">
        <v>50</v>
      </c>
      <c r="B14474" s="74" t="s">
        <v>681</v>
      </c>
      <c r="C14474" s="72" t="n">
        <v>2006</v>
      </c>
      <c r="D14474" s="72" t="s">
        <v>667</v>
      </c>
      <c r="E14474" s="73" t="n">
        <v>112063.76</v>
      </c>
    </row>
    <row r="14475" customFormat="false" ht="12.8" hidden="false" customHeight="false" outlineLevel="0" collapsed="false">
      <c r="A14475" s="71" t="s">
        <v>50</v>
      </c>
      <c r="B14475" s="74" t="s">
        <v>681</v>
      </c>
      <c r="C14475" s="74" t="n">
        <v>2006</v>
      </c>
      <c r="D14475" s="74" t="s">
        <v>668</v>
      </c>
      <c r="E14475" s="75" t="n">
        <v>111316.338</v>
      </c>
    </row>
    <row r="14476" customFormat="false" ht="12.8" hidden="false" customHeight="false" outlineLevel="0" collapsed="false">
      <c r="A14476" s="71" t="s">
        <v>50</v>
      </c>
      <c r="B14476" s="74" t="s">
        <v>681</v>
      </c>
      <c r="C14476" s="74" t="n">
        <v>2006</v>
      </c>
      <c r="D14476" s="74" t="s">
        <v>669</v>
      </c>
      <c r="E14476" s="75" t="n">
        <v>139055.316</v>
      </c>
    </row>
    <row r="14477" customFormat="false" ht="12.8" hidden="false" customHeight="false" outlineLevel="0" collapsed="false">
      <c r="A14477" s="71" t="s">
        <v>50</v>
      </c>
      <c r="B14477" s="74" t="s">
        <v>681</v>
      </c>
      <c r="C14477" s="74" t="n">
        <v>2006</v>
      </c>
      <c r="D14477" s="74" t="s">
        <v>670</v>
      </c>
      <c r="E14477" s="75" t="n">
        <v>124917.277</v>
      </c>
    </row>
    <row r="14478" customFormat="false" ht="12.8" hidden="false" customHeight="false" outlineLevel="0" collapsed="false">
      <c r="A14478" s="71" t="s">
        <v>50</v>
      </c>
      <c r="B14478" s="74" t="s">
        <v>681</v>
      </c>
      <c r="C14478" s="74" t="n">
        <v>2006</v>
      </c>
      <c r="D14478" s="74" t="s">
        <v>671</v>
      </c>
      <c r="E14478" s="75" t="n">
        <v>125954.481</v>
      </c>
    </row>
    <row r="14479" customFormat="false" ht="12.8" hidden="false" customHeight="false" outlineLevel="0" collapsed="false">
      <c r="A14479" s="71" t="s">
        <v>50</v>
      </c>
      <c r="B14479" s="74" t="s">
        <v>681</v>
      </c>
      <c r="C14479" s="74" t="n">
        <v>2006</v>
      </c>
      <c r="D14479" s="74" t="s">
        <v>672</v>
      </c>
      <c r="E14479" s="75" t="n">
        <v>126124.086</v>
      </c>
    </row>
    <row r="14480" customFormat="false" ht="12.8" hidden="false" customHeight="false" outlineLevel="0" collapsed="false">
      <c r="A14480" s="71" t="s">
        <v>50</v>
      </c>
      <c r="B14480" s="74" t="s">
        <v>681</v>
      </c>
      <c r="C14480" s="74" t="n">
        <v>2006</v>
      </c>
      <c r="D14480" s="74" t="s">
        <v>673</v>
      </c>
      <c r="E14480" s="75" t="n">
        <v>132817.737</v>
      </c>
    </row>
    <row r="14481" customFormat="false" ht="12.8" hidden="false" customHeight="false" outlineLevel="0" collapsed="false">
      <c r="A14481" s="71" t="s">
        <v>50</v>
      </c>
      <c r="B14481" s="74" t="s">
        <v>681</v>
      </c>
      <c r="C14481" s="74" t="n">
        <v>2006</v>
      </c>
      <c r="D14481" s="74" t="s">
        <v>674</v>
      </c>
      <c r="E14481" s="75" t="n">
        <v>144760.925</v>
      </c>
    </row>
    <row r="14482" customFormat="false" ht="12.8" hidden="false" customHeight="false" outlineLevel="0" collapsed="false">
      <c r="A14482" s="71" t="s">
        <v>50</v>
      </c>
      <c r="B14482" s="74" t="s">
        <v>681</v>
      </c>
      <c r="C14482" s="74" t="n">
        <v>2006</v>
      </c>
      <c r="D14482" s="74" t="s">
        <v>675</v>
      </c>
      <c r="E14482" s="75" t="n">
        <v>143845.462</v>
      </c>
    </row>
    <row r="14483" customFormat="false" ht="12.8" hidden="false" customHeight="false" outlineLevel="0" collapsed="false">
      <c r="A14483" s="71" t="s">
        <v>50</v>
      </c>
      <c r="B14483" s="74" t="s">
        <v>681</v>
      </c>
      <c r="C14483" s="74" t="n">
        <v>2006</v>
      </c>
      <c r="D14483" s="74" t="s">
        <v>676</v>
      </c>
      <c r="E14483" s="75" t="n">
        <v>149144.001</v>
      </c>
    </row>
    <row r="14484" customFormat="false" ht="12.8" hidden="false" customHeight="false" outlineLevel="0" collapsed="false">
      <c r="A14484" s="71" t="s">
        <v>50</v>
      </c>
      <c r="B14484" s="74" t="s">
        <v>681</v>
      </c>
      <c r="C14484" s="74" t="n">
        <v>2006</v>
      </c>
      <c r="D14484" s="74" t="s">
        <v>677</v>
      </c>
      <c r="E14484" s="75" t="n">
        <v>141386.768</v>
      </c>
    </row>
    <row r="14485" customFormat="false" ht="12.8" hidden="false" customHeight="false" outlineLevel="0" collapsed="false">
      <c r="A14485" s="71" t="s">
        <v>50</v>
      </c>
      <c r="B14485" s="74" t="s">
        <v>681</v>
      </c>
      <c r="C14485" s="76" t="n">
        <v>2006</v>
      </c>
      <c r="D14485" s="76" t="s">
        <v>678</v>
      </c>
      <c r="E14485" s="77" t="n">
        <v>118750.477</v>
      </c>
    </row>
    <row r="14486" customFormat="false" ht="12.8" hidden="false" customHeight="false" outlineLevel="0" collapsed="false">
      <c r="A14486" s="71" t="s">
        <v>50</v>
      </c>
      <c r="B14486" s="74" t="s">
        <v>681</v>
      </c>
      <c r="C14486" s="72" t="n">
        <v>2007</v>
      </c>
      <c r="D14486" s="72" t="s">
        <v>667</v>
      </c>
      <c r="E14486" s="73" t="n">
        <v>117131.207348682</v>
      </c>
    </row>
    <row r="14487" customFormat="false" ht="12.8" hidden="false" customHeight="false" outlineLevel="0" collapsed="false">
      <c r="A14487" s="71" t="s">
        <v>50</v>
      </c>
      <c r="B14487" s="74" t="s">
        <v>681</v>
      </c>
      <c r="C14487" s="74" t="n">
        <v>2007</v>
      </c>
      <c r="D14487" s="74" t="s">
        <v>668</v>
      </c>
      <c r="E14487" s="75" t="n">
        <v>122096.478377904</v>
      </c>
    </row>
    <row r="14488" customFormat="false" ht="12.8" hidden="false" customHeight="false" outlineLevel="0" collapsed="false">
      <c r="A14488" s="71" t="s">
        <v>50</v>
      </c>
      <c r="B14488" s="74" t="s">
        <v>681</v>
      </c>
      <c r="C14488" s="74" t="n">
        <v>2007</v>
      </c>
      <c r="D14488" s="74" t="s">
        <v>669</v>
      </c>
      <c r="E14488" s="75" t="n">
        <v>155029.413769167</v>
      </c>
    </row>
    <row r="14489" customFormat="false" ht="12.8" hidden="false" customHeight="false" outlineLevel="0" collapsed="false">
      <c r="A14489" s="71" t="s">
        <v>50</v>
      </c>
      <c r="B14489" s="74" t="s">
        <v>681</v>
      </c>
      <c r="C14489" s="74" t="n">
        <v>2007</v>
      </c>
      <c r="D14489" s="74" t="s">
        <v>670</v>
      </c>
      <c r="E14489" s="75" t="n">
        <v>128550.027332923</v>
      </c>
    </row>
    <row r="14490" customFormat="false" ht="12.8" hidden="false" customHeight="false" outlineLevel="0" collapsed="false">
      <c r="A14490" s="71" t="s">
        <v>50</v>
      </c>
      <c r="B14490" s="74" t="s">
        <v>681</v>
      </c>
      <c r="C14490" s="74" t="n">
        <v>2007</v>
      </c>
      <c r="D14490" s="74" t="s">
        <v>671</v>
      </c>
      <c r="E14490" s="75" t="n">
        <v>137896.816047857</v>
      </c>
    </row>
    <row r="14491" customFormat="false" ht="12.8" hidden="false" customHeight="false" outlineLevel="0" collapsed="false">
      <c r="A14491" s="71" t="s">
        <v>50</v>
      </c>
      <c r="B14491" s="74" t="s">
        <v>681</v>
      </c>
      <c r="C14491" s="74" t="n">
        <v>2007</v>
      </c>
      <c r="D14491" s="74" t="s">
        <v>672</v>
      </c>
      <c r="E14491" s="75" t="n">
        <v>143626.768115933</v>
      </c>
    </row>
    <row r="14492" customFormat="false" ht="12.8" hidden="false" customHeight="false" outlineLevel="0" collapsed="false">
      <c r="A14492" s="71" t="s">
        <v>50</v>
      </c>
      <c r="B14492" s="74" t="s">
        <v>681</v>
      </c>
      <c r="C14492" s="74" t="n">
        <v>2007</v>
      </c>
      <c r="D14492" s="74" t="s">
        <v>673</v>
      </c>
      <c r="E14492" s="75" t="n">
        <v>148696.102198465</v>
      </c>
    </row>
    <row r="14493" customFormat="false" ht="12.8" hidden="false" customHeight="false" outlineLevel="0" collapsed="false">
      <c r="A14493" s="71" t="s">
        <v>50</v>
      </c>
      <c r="B14493" s="74" t="s">
        <v>681</v>
      </c>
      <c r="C14493" s="74" t="n">
        <v>2007</v>
      </c>
      <c r="D14493" s="74" t="s">
        <v>674</v>
      </c>
      <c r="E14493" s="75" t="n">
        <v>164656.582266489</v>
      </c>
    </row>
    <row r="14494" customFormat="false" ht="12.8" hidden="false" customHeight="false" outlineLevel="0" collapsed="false">
      <c r="A14494" s="71" t="s">
        <v>50</v>
      </c>
      <c r="B14494" s="74" t="s">
        <v>681</v>
      </c>
      <c r="C14494" s="74" t="n">
        <v>2007</v>
      </c>
      <c r="D14494" s="74" t="s">
        <v>675</v>
      </c>
      <c r="E14494" s="75" t="n">
        <v>150833.925874777</v>
      </c>
    </row>
    <row r="14495" customFormat="false" ht="12.8" hidden="false" customHeight="false" outlineLevel="0" collapsed="false">
      <c r="A14495" s="71" t="s">
        <v>50</v>
      </c>
      <c r="B14495" s="74" t="s">
        <v>681</v>
      </c>
      <c r="C14495" s="74" t="n">
        <v>2007</v>
      </c>
      <c r="D14495" s="74" t="s">
        <v>676</v>
      </c>
      <c r="E14495" s="75" t="n">
        <v>170692.781489863</v>
      </c>
    </row>
    <row r="14496" customFormat="false" ht="12.8" hidden="false" customHeight="false" outlineLevel="0" collapsed="false">
      <c r="A14496" s="71" t="s">
        <v>50</v>
      </c>
      <c r="B14496" s="74" t="s">
        <v>681</v>
      </c>
      <c r="C14496" s="74" t="n">
        <v>2007</v>
      </c>
      <c r="D14496" s="74" t="s">
        <v>677</v>
      </c>
      <c r="E14496" s="75" t="n">
        <v>160330.055408995</v>
      </c>
    </row>
    <row r="14497" customFormat="false" ht="12.8" hidden="false" customHeight="false" outlineLevel="0" collapsed="false">
      <c r="A14497" s="71" t="s">
        <v>50</v>
      </c>
      <c r="B14497" s="74" t="s">
        <v>681</v>
      </c>
      <c r="C14497" s="76" t="n">
        <v>2007</v>
      </c>
      <c r="D14497" s="76" t="s">
        <v>678</v>
      </c>
      <c r="E14497" s="77" t="n">
        <v>132831.616979087</v>
      </c>
    </row>
    <row r="14498" customFormat="false" ht="12.8" hidden="false" customHeight="false" outlineLevel="0" collapsed="false">
      <c r="A14498" s="71" t="s">
        <v>50</v>
      </c>
      <c r="B14498" s="74" t="s">
        <v>681</v>
      </c>
      <c r="C14498" s="72" t="n">
        <v>2008</v>
      </c>
      <c r="D14498" s="72" t="s">
        <v>667</v>
      </c>
      <c r="E14498" s="73" t="n">
        <v>135446.289949471</v>
      </c>
    </row>
    <row r="14499" customFormat="false" ht="12.8" hidden="false" customHeight="false" outlineLevel="0" collapsed="false">
      <c r="A14499" s="71" t="s">
        <v>50</v>
      </c>
      <c r="B14499" s="74" t="s">
        <v>681</v>
      </c>
      <c r="C14499" s="74" t="n">
        <v>2008</v>
      </c>
      <c r="D14499" s="74" t="s">
        <v>668</v>
      </c>
      <c r="E14499" s="75" t="n">
        <v>152079.1381024</v>
      </c>
    </row>
    <row r="14500" customFormat="false" ht="12.8" hidden="false" customHeight="false" outlineLevel="0" collapsed="false">
      <c r="A14500" s="71" t="s">
        <v>50</v>
      </c>
      <c r="B14500" s="74" t="s">
        <v>681</v>
      </c>
      <c r="C14500" s="74" t="n">
        <v>2008</v>
      </c>
      <c r="D14500" s="74" t="s">
        <v>669</v>
      </c>
      <c r="E14500" s="75" t="n">
        <v>165433.929881254</v>
      </c>
    </row>
    <row r="14501" customFormat="false" ht="12.8" hidden="false" customHeight="false" outlineLevel="0" collapsed="false">
      <c r="A14501" s="71" t="s">
        <v>50</v>
      </c>
      <c r="B14501" s="74" t="s">
        <v>681</v>
      </c>
      <c r="C14501" s="74" t="n">
        <v>2008</v>
      </c>
      <c r="D14501" s="74" t="s">
        <v>670</v>
      </c>
      <c r="E14501" s="75" t="n">
        <v>162710.314054623</v>
      </c>
    </row>
    <row r="14502" customFormat="false" ht="12.8" hidden="false" customHeight="false" outlineLevel="0" collapsed="false">
      <c r="A14502" s="71" t="s">
        <v>50</v>
      </c>
      <c r="B14502" s="74" t="s">
        <v>681</v>
      </c>
      <c r="C14502" s="74" t="n">
        <v>2008</v>
      </c>
      <c r="D14502" s="74" t="s">
        <v>671</v>
      </c>
      <c r="E14502" s="75" t="n">
        <v>160056.79267818</v>
      </c>
    </row>
    <row r="14503" customFormat="false" ht="12.8" hidden="false" customHeight="false" outlineLevel="0" collapsed="false">
      <c r="A14503" s="71" t="s">
        <v>50</v>
      </c>
      <c r="B14503" s="74" t="s">
        <v>681</v>
      </c>
      <c r="C14503" s="74" t="n">
        <v>2008</v>
      </c>
      <c r="D14503" s="74" t="s">
        <v>672</v>
      </c>
      <c r="E14503" s="75" t="n">
        <v>168700.087671042</v>
      </c>
    </row>
    <row r="14504" customFormat="false" ht="12.8" hidden="false" customHeight="false" outlineLevel="0" collapsed="false">
      <c r="A14504" s="71" t="s">
        <v>50</v>
      </c>
      <c r="B14504" s="74" t="s">
        <v>681</v>
      </c>
      <c r="C14504" s="74" t="n">
        <v>2008</v>
      </c>
      <c r="D14504" s="74" t="s">
        <v>673</v>
      </c>
      <c r="E14504" s="75" t="n">
        <v>177628.984436336</v>
      </c>
    </row>
    <row r="14505" customFormat="false" ht="12.8" hidden="false" customHeight="false" outlineLevel="0" collapsed="false">
      <c r="A14505" s="71" t="s">
        <v>50</v>
      </c>
      <c r="B14505" s="74" t="s">
        <v>681</v>
      </c>
      <c r="C14505" s="74" t="n">
        <v>2008</v>
      </c>
      <c r="D14505" s="74" t="s">
        <v>674</v>
      </c>
      <c r="E14505" s="75" t="n">
        <v>178153.089771248</v>
      </c>
    </row>
    <row r="14506" customFormat="false" ht="12.8" hidden="false" customHeight="false" outlineLevel="0" collapsed="false">
      <c r="A14506" s="71" t="s">
        <v>50</v>
      </c>
      <c r="B14506" s="74" t="s">
        <v>681</v>
      </c>
      <c r="C14506" s="74" t="n">
        <v>2008</v>
      </c>
      <c r="D14506" s="74" t="s">
        <v>675</v>
      </c>
      <c r="E14506" s="75" t="n">
        <v>179129.662251336</v>
      </c>
    </row>
    <row r="14507" customFormat="false" ht="12.8" hidden="false" customHeight="false" outlineLevel="0" collapsed="false">
      <c r="A14507" s="71" t="s">
        <v>50</v>
      </c>
      <c r="B14507" s="74" t="s">
        <v>681</v>
      </c>
      <c r="C14507" s="74" t="n">
        <v>2008</v>
      </c>
      <c r="D14507" s="74" t="s">
        <v>676</v>
      </c>
      <c r="E14507" s="75" t="n">
        <v>185596.802650205</v>
      </c>
    </row>
    <row r="14508" customFormat="false" ht="12.8" hidden="false" customHeight="false" outlineLevel="0" collapsed="false">
      <c r="A14508" s="71" t="s">
        <v>50</v>
      </c>
      <c r="B14508" s="74" t="s">
        <v>681</v>
      </c>
      <c r="C14508" s="74" t="n">
        <v>2008</v>
      </c>
      <c r="D14508" s="74" t="s">
        <v>677</v>
      </c>
      <c r="E14508" s="75" t="n">
        <v>155396.906816299</v>
      </c>
    </row>
    <row r="14509" customFormat="false" ht="12.8" hidden="false" customHeight="false" outlineLevel="0" collapsed="false">
      <c r="A14509" s="71" t="s">
        <v>50</v>
      </c>
      <c r="B14509" s="74" t="s">
        <v>681</v>
      </c>
      <c r="C14509" s="76" t="n">
        <v>2008</v>
      </c>
      <c r="D14509" s="76" t="s">
        <v>678</v>
      </c>
      <c r="E14509" s="77" t="n">
        <v>141551.398368765</v>
      </c>
    </row>
    <row r="14510" customFormat="false" ht="12.8" hidden="false" customHeight="false" outlineLevel="0" collapsed="false">
      <c r="A14510" s="71" t="s">
        <v>50</v>
      </c>
      <c r="B14510" s="74" t="s">
        <v>681</v>
      </c>
      <c r="C14510" s="72" t="n">
        <v>2009</v>
      </c>
      <c r="D14510" s="72" t="s">
        <v>667</v>
      </c>
      <c r="E14510" s="73" t="n">
        <v>126893.561555157</v>
      </c>
    </row>
    <row r="14511" customFormat="false" ht="12.8" hidden="false" customHeight="false" outlineLevel="0" collapsed="false">
      <c r="A14511" s="71" t="s">
        <v>50</v>
      </c>
      <c r="B14511" s="74" t="s">
        <v>681</v>
      </c>
      <c r="C14511" s="74" t="n">
        <v>2009</v>
      </c>
      <c r="D14511" s="74" t="s">
        <v>668</v>
      </c>
      <c r="E14511" s="75" t="n">
        <v>135391.177821221</v>
      </c>
    </row>
    <row r="14512" customFormat="false" ht="12.8" hidden="false" customHeight="false" outlineLevel="0" collapsed="false">
      <c r="A14512" s="71" t="s">
        <v>50</v>
      </c>
      <c r="B14512" s="74" t="s">
        <v>681</v>
      </c>
      <c r="C14512" s="74" t="n">
        <v>2009</v>
      </c>
      <c r="D14512" s="74" t="s">
        <v>669</v>
      </c>
      <c r="E14512" s="75" t="n">
        <v>159737.175125184</v>
      </c>
    </row>
    <row r="14513" customFormat="false" ht="12.8" hidden="false" customHeight="false" outlineLevel="0" collapsed="false">
      <c r="A14513" s="71" t="s">
        <v>50</v>
      </c>
      <c r="B14513" s="74" t="s">
        <v>681</v>
      </c>
      <c r="C14513" s="74" t="n">
        <v>2009</v>
      </c>
      <c r="D14513" s="74" t="s">
        <v>670</v>
      </c>
      <c r="E14513" s="75" t="n">
        <v>153941.816611762</v>
      </c>
    </row>
    <row r="14514" customFormat="false" ht="12.8" hidden="false" customHeight="false" outlineLevel="0" collapsed="false">
      <c r="A14514" s="71" t="s">
        <v>50</v>
      </c>
      <c r="B14514" s="74" t="s">
        <v>681</v>
      </c>
      <c r="C14514" s="74" t="n">
        <v>2009</v>
      </c>
      <c r="D14514" s="74" t="s">
        <v>671</v>
      </c>
      <c r="E14514" s="75" t="n">
        <v>153511.019166669</v>
      </c>
    </row>
    <row r="14515" customFormat="false" ht="12.8" hidden="false" customHeight="false" outlineLevel="0" collapsed="false">
      <c r="A14515" s="71" t="s">
        <v>50</v>
      </c>
      <c r="B14515" s="74" t="s">
        <v>681</v>
      </c>
      <c r="C14515" s="74" t="n">
        <v>2009</v>
      </c>
      <c r="D14515" s="74" t="s">
        <v>672</v>
      </c>
      <c r="E14515" s="75" t="n">
        <v>162796.848368688</v>
      </c>
    </row>
    <row r="14516" customFormat="false" ht="12.8" hidden="false" customHeight="false" outlineLevel="0" collapsed="false">
      <c r="A14516" s="71" t="s">
        <v>50</v>
      </c>
      <c r="B14516" s="74" t="s">
        <v>681</v>
      </c>
      <c r="C14516" s="74" t="n">
        <v>2009</v>
      </c>
      <c r="D14516" s="74" t="s">
        <v>673</v>
      </c>
      <c r="E14516" s="75" t="n">
        <v>183194.002044126</v>
      </c>
    </row>
    <row r="14517" customFormat="false" ht="12.8" hidden="false" customHeight="false" outlineLevel="0" collapsed="false">
      <c r="A14517" s="71" t="s">
        <v>50</v>
      </c>
      <c r="B14517" s="74" t="s">
        <v>681</v>
      </c>
      <c r="C14517" s="74" t="n">
        <v>2009</v>
      </c>
      <c r="D14517" s="74" t="s">
        <v>674</v>
      </c>
      <c r="E14517" s="75" t="n">
        <v>170939.665173154</v>
      </c>
    </row>
    <row r="14518" customFormat="false" ht="12.8" hidden="false" customHeight="false" outlineLevel="0" collapsed="false">
      <c r="A14518" s="71" t="s">
        <v>50</v>
      </c>
      <c r="B14518" s="74" t="s">
        <v>681</v>
      </c>
      <c r="C14518" s="74" t="n">
        <v>2009</v>
      </c>
      <c r="D14518" s="74" t="s">
        <v>675</v>
      </c>
      <c r="E14518" s="75" t="n">
        <v>174420.766638678</v>
      </c>
    </row>
    <row r="14519" customFormat="false" ht="12.8" hidden="false" customHeight="false" outlineLevel="0" collapsed="false">
      <c r="A14519" s="71" t="s">
        <v>50</v>
      </c>
      <c r="B14519" s="74" t="s">
        <v>681</v>
      </c>
      <c r="C14519" s="74" t="n">
        <v>2009</v>
      </c>
      <c r="D14519" s="74" t="s">
        <v>676</v>
      </c>
      <c r="E14519" s="75" t="n">
        <v>194876.527890506</v>
      </c>
    </row>
    <row r="14520" customFormat="false" ht="12.8" hidden="false" customHeight="false" outlineLevel="0" collapsed="false">
      <c r="A14520" s="71" t="s">
        <v>50</v>
      </c>
      <c r="B14520" s="74" t="s">
        <v>681</v>
      </c>
      <c r="C14520" s="74" t="n">
        <v>2009</v>
      </c>
      <c r="D14520" s="74" t="s">
        <v>677</v>
      </c>
      <c r="E14520" s="75" t="n">
        <v>159187.031804689</v>
      </c>
    </row>
    <row r="14521" customFormat="false" ht="12.8" hidden="false" customHeight="false" outlineLevel="0" collapsed="false">
      <c r="A14521" s="71" t="s">
        <v>50</v>
      </c>
      <c r="B14521" s="74" t="s">
        <v>681</v>
      </c>
      <c r="C14521" s="76" t="n">
        <v>2009</v>
      </c>
      <c r="D14521" s="76" t="s">
        <v>678</v>
      </c>
      <c r="E14521" s="77" t="n">
        <v>145768.285885612</v>
      </c>
    </row>
    <row r="14522" customFormat="false" ht="12.8" hidden="false" customHeight="false" outlineLevel="0" collapsed="false">
      <c r="A14522" s="71" t="s">
        <v>50</v>
      </c>
      <c r="B14522" s="74" t="s">
        <v>681</v>
      </c>
      <c r="C14522" s="72" t="n">
        <v>2010</v>
      </c>
      <c r="D14522" s="72" t="s">
        <v>667</v>
      </c>
      <c r="E14522" s="73" t="n">
        <v>137548.191079043</v>
      </c>
    </row>
    <row r="14523" customFormat="false" ht="12.8" hidden="false" customHeight="false" outlineLevel="0" collapsed="false">
      <c r="A14523" s="71" t="s">
        <v>50</v>
      </c>
      <c r="B14523" s="74" t="s">
        <v>681</v>
      </c>
      <c r="C14523" s="74" t="n">
        <v>2010</v>
      </c>
      <c r="D14523" s="74" t="s">
        <v>668</v>
      </c>
      <c r="E14523" s="75" t="n">
        <v>158880.213167606</v>
      </c>
    </row>
    <row r="14524" customFormat="false" ht="12.8" hidden="false" customHeight="false" outlineLevel="0" collapsed="false">
      <c r="A14524" s="71" t="s">
        <v>50</v>
      </c>
      <c r="B14524" s="74" t="s">
        <v>681</v>
      </c>
      <c r="C14524" s="74" t="n">
        <v>2010</v>
      </c>
      <c r="D14524" s="74" t="s">
        <v>669</v>
      </c>
      <c r="E14524" s="75" t="n">
        <v>176757.766853409</v>
      </c>
    </row>
    <row r="14525" customFormat="false" ht="12.8" hidden="false" customHeight="false" outlineLevel="0" collapsed="false">
      <c r="A14525" s="71" t="s">
        <v>50</v>
      </c>
      <c r="B14525" s="74" t="s">
        <v>681</v>
      </c>
      <c r="C14525" s="74" t="n">
        <v>2010</v>
      </c>
      <c r="D14525" s="74" t="s">
        <v>670</v>
      </c>
      <c r="E14525" s="75" t="n">
        <v>170386.724762624</v>
      </c>
    </row>
    <row r="14526" customFormat="false" ht="12.8" hidden="false" customHeight="false" outlineLevel="0" collapsed="false">
      <c r="A14526" s="71" t="s">
        <v>50</v>
      </c>
      <c r="B14526" s="74" t="s">
        <v>681</v>
      </c>
      <c r="C14526" s="74" t="n">
        <v>2010</v>
      </c>
      <c r="D14526" s="74" t="s">
        <v>671</v>
      </c>
      <c r="E14526" s="75" t="n">
        <v>175808.766555324</v>
      </c>
    </row>
    <row r="14527" customFormat="false" ht="12.8" hidden="false" customHeight="false" outlineLevel="0" collapsed="false">
      <c r="A14527" s="71" t="s">
        <v>50</v>
      </c>
      <c r="B14527" s="74" t="s">
        <v>681</v>
      </c>
      <c r="C14527" s="74" t="n">
        <v>2010</v>
      </c>
      <c r="D14527" s="74" t="s">
        <v>672</v>
      </c>
      <c r="E14527" s="75" t="n">
        <v>189664.008425162</v>
      </c>
    </row>
    <row r="14528" customFormat="false" ht="12.8" hidden="false" customHeight="false" outlineLevel="0" collapsed="false">
      <c r="A14528" s="71" t="s">
        <v>50</v>
      </c>
      <c r="B14528" s="74" t="s">
        <v>681</v>
      </c>
      <c r="C14528" s="74" t="n">
        <v>2010</v>
      </c>
      <c r="D14528" s="74" t="s">
        <v>673</v>
      </c>
      <c r="E14528" s="75" t="n">
        <v>203628.285371342</v>
      </c>
    </row>
    <row r="14529" customFormat="false" ht="12.8" hidden="false" customHeight="false" outlineLevel="0" collapsed="false">
      <c r="A14529" s="71" t="s">
        <v>50</v>
      </c>
      <c r="B14529" s="74" t="s">
        <v>681</v>
      </c>
      <c r="C14529" s="74" t="n">
        <v>2010</v>
      </c>
      <c r="D14529" s="74" t="s">
        <v>674</v>
      </c>
      <c r="E14529" s="75" t="n">
        <v>199382.239483763</v>
      </c>
    </row>
    <row r="14530" customFormat="false" ht="12.8" hidden="false" customHeight="false" outlineLevel="0" collapsed="false">
      <c r="A14530" s="71" t="s">
        <v>50</v>
      </c>
      <c r="B14530" s="74" t="s">
        <v>681</v>
      </c>
      <c r="C14530" s="74" t="n">
        <v>2010</v>
      </c>
      <c r="D14530" s="74" t="s">
        <v>675</v>
      </c>
      <c r="E14530" s="75" t="n">
        <v>198474.491708021</v>
      </c>
    </row>
    <row r="14531" customFormat="false" ht="12.8" hidden="false" customHeight="false" outlineLevel="0" collapsed="false">
      <c r="A14531" s="71" t="s">
        <v>50</v>
      </c>
      <c r="B14531" s="74" t="s">
        <v>681</v>
      </c>
      <c r="C14531" s="74" t="n">
        <v>2010</v>
      </c>
      <c r="D14531" s="74" t="s">
        <v>676</v>
      </c>
      <c r="E14531" s="75" t="n">
        <v>205800.796749056</v>
      </c>
    </row>
    <row r="14532" customFormat="false" ht="12.8" hidden="false" customHeight="false" outlineLevel="0" collapsed="false">
      <c r="A14532" s="71" t="s">
        <v>50</v>
      </c>
      <c r="B14532" s="74" t="s">
        <v>681</v>
      </c>
      <c r="C14532" s="74" t="n">
        <v>2010</v>
      </c>
      <c r="D14532" s="74" t="s">
        <v>677</v>
      </c>
      <c r="E14532" s="75" t="n">
        <v>185189.440055571</v>
      </c>
    </row>
    <row r="14533" customFormat="false" ht="12.8" hidden="false" customHeight="false" outlineLevel="0" collapsed="false">
      <c r="A14533" s="71" t="s">
        <v>50</v>
      </c>
      <c r="B14533" s="74" t="s">
        <v>681</v>
      </c>
      <c r="C14533" s="76" t="n">
        <v>2010</v>
      </c>
      <c r="D14533" s="76" t="s">
        <v>678</v>
      </c>
      <c r="E14533" s="77" t="n">
        <v>165311.54132696</v>
      </c>
    </row>
    <row r="14534" customFormat="false" ht="12.8" hidden="false" customHeight="false" outlineLevel="0" collapsed="false">
      <c r="A14534" s="71" t="s">
        <v>50</v>
      </c>
      <c r="B14534" s="74" t="s">
        <v>681</v>
      </c>
      <c r="C14534" s="72" t="n">
        <v>2011</v>
      </c>
      <c r="D14534" s="72" t="s">
        <v>667</v>
      </c>
      <c r="E14534" s="73" t="n">
        <v>142502.263467226</v>
      </c>
    </row>
    <row r="14535" customFormat="false" ht="12.8" hidden="false" customHeight="false" outlineLevel="0" collapsed="false">
      <c r="A14535" s="71" t="s">
        <v>50</v>
      </c>
      <c r="B14535" s="74" t="s">
        <v>681</v>
      </c>
      <c r="C14535" s="74" t="n">
        <v>2011</v>
      </c>
      <c r="D14535" s="74" t="s">
        <v>668</v>
      </c>
      <c r="E14535" s="75" t="n">
        <v>175547.363613581</v>
      </c>
    </row>
    <row r="14536" customFormat="false" ht="12.8" hidden="false" customHeight="false" outlineLevel="0" collapsed="false">
      <c r="A14536" s="71" t="s">
        <v>50</v>
      </c>
      <c r="B14536" s="74" t="s">
        <v>681</v>
      </c>
      <c r="C14536" s="74" t="n">
        <v>2011</v>
      </c>
      <c r="D14536" s="74" t="s">
        <v>669</v>
      </c>
      <c r="E14536" s="75" t="n">
        <v>178338.140466451</v>
      </c>
    </row>
    <row r="14537" customFormat="false" ht="12.8" hidden="false" customHeight="false" outlineLevel="0" collapsed="false">
      <c r="A14537" s="71" t="s">
        <v>50</v>
      </c>
      <c r="B14537" s="74" t="s">
        <v>681</v>
      </c>
      <c r="C14537" s="74" t="n">
        <v>2011</v>
      </c>
      <c r="D14537" s="74" t="s">
        <v>670</v>
      </c>
      <c r="E14537" s="75" t="n">
        <v>181134.183544978</v>
      </c>
    </row>
    <row r="14538" customFormat="false" ht="12.8" hidden="false" customHeight="false" outlineLevel="0" collapsed="false">
      <c r="A14538" s="71" t="s">
        <v>50</v>
      </c>
      <c r="B14538" s="74" t="s">
        <v>681</v>
      </c>
      <c r="C14538" s="74" t="n">
        <v>2011</v>
      </c>
      <c r="D14538" s="74" t="s">
        <v>671</v>
      </c>
      <c r="E14538" s="75" t="n">
        <v>197151.49557845</v>
      </c>
    </row>
    <row r="14539" customFormat="false" ht="12.8" hidden="false" customHeight="false" outlineLevel="0" collapsed="false">
      <c r="A14539" s="71" t="s">
        <v>50</v>
      </c>
      <c r="B14539" s="74" t="s">
        <v>681</v>
      </c>
      <c r="C14539" s="74" t="n">
        <v>2011</v>
      </c>
      <c r="D14539" s="74" t="s">
        <v>672</v>
      </c>
      <c r="E14539" s="75" t="n">
        <v>204038.681164707</v>
      </c>
    </row>
    <row r="14540" customFormat="false" ht="12.8" hidden="false" customHeight="false" outlineLevel="0" collapsed="false">
      <c r="A14540" s="71" t="s">
        <v>50</v>
      </c>
      <c r="B14540" s="74" t="s">
        <v>681</v>
      </c>
      <c r="C14540" s="74" t="n">
        <v>2011</v>
      </c>
      <c r="D14540" s="74" t="s">
        <v>673</v>
      </c>
      <c r="E14540" s="75" t="n">
        <v>215747.879104308</v>
      </c>
    </row>
    <row r="14541" customFormat="false" ht="12.8" hidden="false" customHeight="false" outlineLevel="0" collapsed="false">
      <c r="A14541" s="71" t="s">
        <v>50</v>
      </c>
      <c r="B14541" s="74" t="s">
        <v>681</v>
      </c>
      <c r="C14541" s="74" t="n">
        <v>2011</v>
      </c>
      <c r="D14541" s="74" t="s">
        <v>674</v>
      </c>
      <c r="E14541" s="75" t="n">
        <v>224981.021309684</v>
      </c>
    </row>
    <row r="14542" customFormat="false" ht="12.8" hidden="false" customHeight="false" outlineLevel="0" collapsed="false">
      <c r="A14542" s="71" t="s">
        <v>50</v>
      </c>
      <c r="B14542" s="74" t="s">
        <v>681</v>
      </c>
      <c r="C14542" s="74" t="n">
        <v>2011</v>
      </c>
      <c r="D14542" s="74" t="s">
        <v>675</v>
      </c>
      <c r="E14542" s="75" t="n">
        <v>220735.915186555</v>
      </c>
    </row>
    <row r="14543" customFormat="false" ht="12.8" hidden="false" customHeight="false" outlineLevel="0" collapsed="false">
      <c r="A14543" s="71" t="s">
        <v>50</v>
      </c>
      <c r="B14543" s="74" t="s">
        <v>681</v>
      </c>
      <c r="C14543" s="74" t="n">
        <v>2011</v>
      </c>
      <c r="D14543" s="74" t="s">
        <v>676</v>
      </c>
      <c r="E14543" s="75" t="n">
        <v>213773.460227233</v>
      </c>
    </row>
    <row r="14544" customFormat="false" ht="12.8" hidden="false" customHeight="false" outlineLevel="0" collapsed="false">
      <c r="A14544" s="71" t="s">
        <v>50</v>
      </c>
      <c r="B14544" s="74" t="s">
        <v>681</v>
      </c>
      <c r="C14544" s="74" t="n">
        <v>2011</v>
      </c>
      <c r="D14544" s="74" t="s">
        <v>677</v>
      </c>
      <c r="E14544" s="75" t="n">
        <v>191291.790527792</v>
      </c>
    </row>
    <row r="14545" customFormat="false" ht="12.8" hidden="false" customHeight="false" outlineLevel="0" collapsed="false">
      <c r="A14545" s="71" t="s">
        <v>50</v>
      </c>
      <c r="B14545" s="74" t="s">
        <v>681</v>
      </c>
      <c r="C14545" s="76" t="n">
        <v>2011</v>
      </c>
      <c r="D14545" s="76" t="s">
        <v>678</v>
      </c>
      <c r="E14545" s="77" t="n">
        <v>165586.762006094</v>
      </c>
    </row>
    <row r="14546" customFormat="false" ht="12.8" hidden="false" customHeight="false" outlineLevel="0" collapsed="false">
      <c r="A14546" s="71" t="s">
        <v>50</v>
      </c>
      <c r="B14546" s="74" t="s">
        <v>681</v>
      </c>
      <c r="C14546" s="72" t="n">
        <v>2012</v>
      </c>
      <c r="D14546" s="72" t="s">
        <v>667</v>
      </c>
      <c r="E14546" s="73" t="n">
        <v>154094.795553109</v>
      </c>
    </row>
    <row r="14547" customFormat="false" ht="12.8" hidden="false" customHeight="false" outlineLevel="0" collapsed="false">
      <c r="A14547" s="71" t="s">
        <v>50</v>
      </c>
      <c r="B14547" s="74" t="s">
        <v>681</v>
      </c>
      <c r="C14547" s="74" t="n">
        <v>2012</v>
      </c>
      <c r="D14547" s="74" t="s">
        <v>668</v>
      </c>
      <c r="E14547" s="75" t="n">
        <v>191691.004945587</v>
      </c>
    </row>
    <row r="14548" customFormat="false" ht="12.8" hidden="false" customHeight="false" outlineLevel="0" collapsed="false">
      <c r="A14548" s="71" t="s">
        <v>50</v>
      </c>
      <c r="B14548" s="74" t="s">
        <v>681</v>
      </c>
      <c r="C14548" s="74" t="n">
        <v>2012</v>
      </c>
      <c r="D14548" s="74" t="s">
        <v>669</v>
      </c>
      <c r="E14548" s="75" t="n">
        <v>210228.003590747</v>
      </c>
    </row>
    <row r="14549" customFormat="false" ht="12.8" hidden="false" customHeight="false" outlineLevel="0" collapsed="false">
      <c r="A14549" s="71" t="s">
        <v>50</v>
      </c>
      <c r="B14549" s="74" t="s">
        <v>681</v>
      </c>
      <c r="C14549" s="74" t="n">
        <v>2012</v>
      </c>
      <c r="D14549" s="74" t="s">
        <v>670</v>
      </c>
      <c r="E14549" s="75" t="n">
        <v>193559.450196372</v>
      </c>
    </row>
    <row r="14550" customFormat="false" ht="12.8" hidden="false" customHeight="false" outlineLevel="0" collapsed="false">
      <c r="A14550" s="71" t="s">
        <v>50</v>
      </c>
      <c r="B14550" s="74" t="s">
        <v>681</v>
      </c>
      <c r="C14550" s="74" t="n">
        <v>2012</v>
      </c>
      <c r="D14550" s="74" t="s">
        <v>671</v>
      </c>
      <c r="E14550" s="75" t="n">
        <v>212396.48943391</v>
      </c>
    </row>
    <row r="14551" customFormat="false" ht="12.8" hidden="false" customHeight="false" outlineLevel="0" collapsed="false">
      <c r="A14551" s="71" t="s">
        <v>50</v>
      </c>
      <c r="B14551" s="74" t="s">
        <v>681</v>
      </c>
      <c r="C14551" s="74" t="n">
        <v>2012</v>
      </c>
      <c r="D14551" s="74" t="s">
        <v>672</v>
      </c>
      <c r="E14551" s="75" t="n">
        <v>226607.729721626</v>
      </c>
    </row>
    <row r="14552" customFormat="false" ht="12.8" hidden="false" customHeight="false" outlineLevel="0" collapsed="false">
      <c r="A14552" s="71" t="s">
        <v>50</v>
      </c>
      <c r="B14552" s="74" t="s">
        <v>681</v>
      </c>
      <c r="C14552" s="74" t="n">
        <v>2012</v>
      </c>
      <c r="D14552" s="74" t="s">
        <v>673</v>
      </c>
      <c r="E14552" s="75" t="n">
        <v>234040.050720485</v>
      </c>
    </row>
    <row r="14553" customFormat="false" ht="12.8" hidden="false" customHeight="false" outlineLevel="0" collapsed="false">
      <c r="A14553" s="71" t="s">
        <v>50</v>
      </c>
      <c r="B14553" s="74" t="s">
        <v>681</v>
      </c>
      <c r="C14553" s="74" t="n">
        <v>2012</v>
      </c>
      <c r="D14553" s="74" t="s">
        <v>674</v>
      </c>
      <c r="E14553" s="75" t="n">
        <v>241330.177858477</v>
      </c>
    </row>
    <row r="14554" customFormat="false" ht="12.8" hidden="false" customHeight="false" outlineLevel="0" collapsed="false">
      <c r="A14554" s="71" t="s">
        <v>50</v>
      </c>
      <c r="B14554" s="74" t="s">
        <v>681</v>
      </c>
      <c r="C14554" s="74" t="n">
        <v>2012</v>
      </c>
      <c r="D14554" s="74" t="s">
        <v>675</v>
      </c>
      <c r="E14554" s="75" t="n">
        <v>217689.807605094</v>
      </c>
    </row>
    <row r="14555" customFormat="false" ht="12.8" hidden="false" customHeight="false" outlineLevel="0" collapsed="false">
      <c r="A14555" s="71" t="s">
        <v>50</v>
      </c>
      <c r="B14555" s="74" t="s">
        <v>681</v>
      </c>
      <c r="C14555" s="74" t="n">
        <v>2012</v>
      </c>
      <c r="D14555" s="74" t="s">
        <v>676</v>
      </c>
      <c r="E14555" s="75" t="n">
        <v>273046.511530361</v>
      </c>
    </row>
    <row r="14556" customFormat="false" ht="12.8" hidden="false" customHeight="false" outlineLevel="0" collapsed="false">
      <c r="A14556" s="71" t="s">
        <v>50</v>
      </c>
      <c r="B14556" s="74" t="s">
        <v>681</v>
      </c>
      <c r="C14556" s="74" t="n">
        <v>2012</v>
      </c>
      <c r="D14556" s="74" t="s">
        <v>677</v>
      </c>
      <c r="E14556" s="75" t="n">
        <v>262663.18896427</v>
      </c>
    </row>
    <row r="14557" customFormat="false" ht="12.8" hidden="false" customHeight="false" outlineLevel="0" collapsed="false">
      <c r="A14557" s="71" t="s">
        <v>50</v>
      </c>
      <c r="B14557" s="74" t="s">
        <v>681</v>
      </c>
      <c r="C14557" s="76" t="n">
        <v>2012</v>
      </c>
      <c r="D14557" s="76" t="s">
        <v>678</v>
      </c>
      <c r="E14557" s="77" t="n">
        <v>231025.661023354</v>
      </c>
    </row>
    <row r="14558" customFormat="false" ht="12.8" hidden="false" customHeight="false" outlineLevel="0" collapsed="false">
      <c r="A14558" s="71" t="s">
        <v>50</v>
      </c>
      <c r="B14558" s="74" t="s">
        <v>681</v>
      </c>
      <c r="C14558" s="72" t="n">
        <v>2013</v>
      </c>
      <c r="D14558" s="72" t="s">
        <v>667</v>
      </c>
      <c r="E14558" s="73" t="n">
        <v>228350.39</v>
      </c>
    </row>
    <row r="14559" customFormat="false" ht="12.8" hidden="false" customHeight="false" outlineLevel="0" collapsed="false">
      <c r="A14559" s="71" t="s">
        <v>50</v>
      </c>
      <c r="B14559" s="74" t="s">
        <v>681</v>
      </c>
      <c r="C14559" s="74" t="n">
        <v>2013</v>
      </c>
      <c r="D14559" s="74" t="s">
        <v>668</v>
      </c>
      <c r="E14559" s="75" t="n">
        <v>241448.66</v>
      </c>
    </row>
    <row r="14560" customFormat="false" ht="12.8" hidden="false" customHeight="false" outlineLevel="0" collapsed="false">
      <c r="A14560" s="71" t="s">
        <v>50</v>
      </c>
      <c r="B14560" s="74" t="s">
        <v>681</v>
      </c>
      <c r="C14560" s="74" t="n">
        <v>2013</v>
      </c>
      <c r="D14560" s="74" t="s">
        <v>669</v>
      </c>
      <c r="E14560" s="75" t="n">
        <v>255574.26</v>
      </c>
    </row>
    <row r="14561" customFormat="false" ht="12.8" hidden="false" customHeight="false" outlineLevel="0" collapsed="false">
      <c r="A14561" s="71" t="s">
        <v>50</v>
      </c>
      <c r="B14561" s="74" t="s">
        <v>681</v>
      </c>
      <c r="C14561" s="74" t="n">
        <v>2013</v>
      </c>
      <c r="D14561" s="74" t="s">
        <v>670</v>
      </c>
      <c r="E14561" s="75" t="n">
        <v>251735.309</v>
      </c>
    </row>
    <row r="14562" customFormat="false" ht="12.8" hidden="false" customHeight="false" outlineLevel="0" collapsed="false">
      <c r="A14562" s="71" t="s">
        <v>50</v>
      </c>
      <c r="B14562" s="74" t="s">
        <v>681</v>
      </c>
      <c r="C14562" s="74" t="n">
        <v>2013</v>
      </c>
      <c r="D14562" s="74" t="s">
        <v>671</v>
      </c>
      <c r="E14562" s="75" t="n">
        <v>261747.495</v>
      </c>
    </row>
    <row r="14563" customFormat="false" ht="12.8" hidden="false" customHeight="false" outlineLevel="0" collapsed="false">
      <c r="A14563" s="71" t="s">
        <v>50</v>
      </c>
      <c r="B14563" s="74" t="s">
        <v>681</v>
      </c>
      <c r="C14563" s="74" t="n">
        <v>2013</v>
      </c>
      <c r="D14563" s="74" t="s">
        <v>672</v>
      </c>
      <c r="E14563" s="75" t="n">
        <v>263218.508</v>
      </c>
    </row>
    <row r="14564" customFormat="false" ht="12.8" hidden="false" customHeight="false" outlineLevel="0" collapsed="false">
      <c r="A14564" s="71" t="s">
        <v>50</v>
      </c>
      <c r="B14564" s="74" t="s">
        <v>681</v>
      </c>
      <c r="C14564" s="74" t="n">
        <v>2013</v>
      </c>
      <c r="D14564" s="74" t="s">
        <v>673</v>
      </c>
      <c r="E14564" s="75" t="n">
        <v>268387.122</v>
      </c>
    </row>
    <row r="14565" customFormat="false" ht="12.8" hidden="false" customHeight="false" outlineLevel="0" collapsed="false">
      <c r="A14565" s="71" t="s">
        <v>50</v>
      </c>
      <c r="B14565" s="74" t="s">
        <v>681</v>
      </c>
      <c r="C14565" s="74" t="n">
        <v>2013</v>
      </c>
      <c r="D14565" s="74" t="s">
        <v>674</v>
      </c>
      <c r="E14565" s="75" t="n">
        <v>257991.801</v>
      </c>
    </row>
    <row r="14566" customFormat="false" ht="12.8" hidden="false" customHeight="false" outlineLevel="0" collapsed="false">
      <c r="A14566" s="71" t="s">
        <v>50</v>
      </c>
      <c r="B14566" s="74" t="s">
        <v>681</v>
      </c>
      <c r="C14566" s="74" t="n">
        <v>2013</v>
      </c>
      <c r="D14566" s="74" t="s">
        <v>675</v>
      </c>
      <c r="E14566" s="75" t="n">
        <v>246577.597</v>
      </c>
    </row>
    <row r="14567" customFormat="false" ht="12.8" hidden="false" customHeight="false" outlineLevel="0" collapsed="false">
      <c r="A14567" s="71" t="s">
        <v>50</v>
      </c>
      <c r="B14567" s="74" t="s">
        <v>681</v>
      </c>
      <c r="C14567" s="74" t="n">
        <v>2013</v>
      </c>
      <c r="D14567" s="74" t="s">
        <v>676</v>
      </c>
      <c r="E14567" s="75" t="n">
        <v>271104.54</v>
      </c>
    </row>
    <row r="14568" customFormat="false" ht="12.8" hidden="false" customHeight="false" outlineLevel="0" collapsed="false">
      <c r="A14568" s="71" t="s">
        <v>50</v>
      </c>
      <c r="B14568" s="74" t="s">
        <v>681</v>
      </c>
      <c r="C14568" s="74" t="n">
        <v>2013</v>
      </c>
      <c r="D14568" s="74" t="s">
        <v>677</v>
      </c>
      <c r="E14568" s="75" t="n">
        <v>234593.357</v>
      </c>
    </row>
    <row r="14569" customFormat="false" ht="12.8" hidden="false" customHeight="false" outlineLevel="0" collapsed="false">
      <c r="A14569" s="71" t="s">
        <v>50</v>
      </c>
      <c r="B14569" s="74" t="s">
        <v>681</v>
      </c>
      <c r="C14569" s="76" t="n">
        <v>2013</v>
      </c>
      <c r="D14569" s="76" t="s">
        <v>678</v>
      </c>
      <c r="E14569" s="77" t="n">
        <v>184546.38</v>
      </c>
    </row>
    <row r="14570" customFormat="false" ht="12.8" hidden="false" customHeight="false" outlineLevel="0" collapsed="false">
      <c r="A14570" s="71" t="s">
        <v>50</v>
      </c>
      <c r="B14570" s="74" t="s">
        <v>681</v>
      </c>
      <c r="C14570" s="72" t="n">
        <v>2014</v>
      </c>
      <c r="D14570" s="72" t="s">
        <v>667</v>
      </c>
      <c r="E14570" s="73" t="n">
        <v>206784.095</v>
      </c>
    </row>
    <row r="14571" customFormat="false" ht="12.8" hidden="false" customHeight="false" outlineLevel="0" collapsed="false">
      <c r="A14571" s="71" t="s">
        <v>50</v>
      </c>
      <c r="B14571" s="74" t="s">
        <v>681</v>
      </c>
      <c r="C14571" s="74" t="n">
        <v>2014</v>
      </c>
      <c r="D14571" s="74" t="s">
        <v>668</v>
      </c>
      <c r="E14571" s="75" t="n">
        <v>269234.035</v>
      </c>
    </row>
    <row r="14572" customFormat="false" ht="12.8" hidden="false" customHeight="false" outlineLevel="0" collapsed="false">
      <c r="A14572" s="71" t="s">
        <v>50</v>
      </c>
      <c r="B14572" s="74" t="s">
        <v>681</v>
      </c>
      <c r="C14572" s="74" t="n">
        <v>2014</v>
      </c>
      <c r="D14572" s="74" t="s">
        <v>669</v>
      </c>
      <c r="E14572" s="75" t="n">
        <v>261154.003</v>
      </c>
    </row>
    <row r="14573" customFormat="false" ht="12.8" hidden="false" customHeight="false" outlineLevel="0" collapsed="false">
      <c r="A14573" s="71" t="s">
        <v>50</v>
      </c>
      <c r="B14573" s="74" t="s">
        <v>681</v>
      </c>
      <c r="C14573" s="74" t="n">
        <v>2014</v>
      </c>
      <c r="D14573" s="74" t="s">
        <v>670</v>
      </c>
      <c r="E14573" s="75" t="n">
        <v>263778.469</v>
      </c>
    </row>
    <row r="14574" customFormat="false" ht="12.8" hidden="false" customHeight="false" outlineLevel="0" collapsed="false">
      <c r="A14574" s="71" t="s">
        <v>50</v>
      </c>
      <c r="B14574" s="74" t="s">
        <v>681</v>
      </c>
      <c r="C14574" s="74" t="n">
        <v>2014</v>
      </c>
      <c r="D14574" s="74" t="s">
        <v>671</v>
      </c>
      <c r="E14574" s="75" t="n">
        <v>275241.983</v>
      </c>
    </row>
    <row r="14575" customFormat="false" ht="12.8" hidden="false" customHeight="false" outlineLevel="0" collapsed="false">
      <c r="A14575" s="71" t="s">
        <v>50</v>
      </c>
      <c r="B14575" s="74" t="s">
        <v>681</v>
      </c>
      <c r="C14575" s="74" t="n">
        <v>2014</v>
      </c>
      <c r="D14575" s="74" t="s">
        <v>672</v>
      </c>
      <c r="E14575" s="75" t="n">
        <v>243288.804</v>
      </c>
    </row>
    <row r="14576" customFormat="false" ht="12.8" hidden="false" customHeight="false" outlineLevel="0" collapsed="false">
      <c r="A14576" s="71" t="s">
        <v>50</v>
      </c>
      <c r="B14576" s="74" t="s">
        <v>681</v>
      </c>
      <c r="C14576" s="74" t="n">
        <v>2014</v>
      </c>
      <c r="D14576" s="74" t="s">
        <v>673</v>
      </c>
      <c r="E14576" s="75" t="n">
        <v>279609.034</v>
      </c>
    </row>
    <row r="14577" customFormat="false" ht="12.8" hidden="false" customHeight="false" outlineLevel="0" collapsed="false">
      <c r="A14577" s="71" t="s">
        <v>50</v>
      </c>
      <c r="B14577" s="74" t="s">
        <v>681</v>
      </c>
      <c r="C14577" s="74" t="n">
        <v>2014</v>
      </c>
      <c r="D14577" s="74" t="s">
        <v>674</v>
      </c>
      <c r="E14577" s="75" t="n">
        <v>296363.588</v>
      </c>
    </row>
    <row r="14578" customFormat="false" ht="12.8" hidden="false" customHeight="false" outlineLevel="0" collapsed="false">
      <c r="A14578" s="71" t="s">
        <v>50</v>
      </c>
      <c r="B14578" s="74" t="s">
        <v>681</v>
      </c>
      <c r="C14578" s="74" t="n">
        <v>2014</v>
      </c>
      <c r="D14578" s="74" t="s">
        <v>675</v>
      </c>
      <c r="E14578" s="75" t="n">
        <v>292891.621</v>
      </c>
    </row>
    <row r="14579" customFormat="false" ht="12.8" hidden="false" customHeight="false" outlineLevel="0" collapsed="false">
      <c r="A14579" s="71" t="s">
        <v>50</v>
      </c>
      <c r="B14579" s="74" t="s">
        <v>681</v>
      </c>
      <c r="C14579" s="74" t="n">
        <v>2014</v>
      </c>
      <c r="D14579" s="74" t="s">
        <v>676</v>
      </c>
      <c r="E14579" s="75" t="n">
        <v>307908.5</v>
      </c>
    </row>
    <row r="14580" customFormat="false" ht="12.8" hidden="false" customHeight="false" outlineLevel="0" collapsed="false">
      <c r="A14580" s="71" t="s">
        <v>50</v>
      </c>
      <c r="B14580" s="74" t="s">
        <v>681</v>
      </c>
      <c r="C14580" s="74" t="n">
        <v>2014</v>
      </c>
      <c r="D14580" s="74" t="s">
        <v>677</v>
      </c>
      <c r="E14580" s="75" t="n">
        <v>256518.892</v>
      </c>
    </row>
    <row r="14581" customFormat="false" ht="12.8" hidden="false" customHeight="false" outlineLevel="0" collapsed="false">
      <c r="A14581" s="71" t="s">
        <v>50</v>
      </c>
      <c r="B14581" s="74" t="s">
        <v>681</v>
      </c>
      <c r="C14581" s="76" t="n">
        <v>2014</v>
      </c>
      <c r="D14581" s="76" t="s">
        <v>678</v>
      </c>
      <c r="E14581" s="77" t="n">
        <v>224744.78</v>
      </c>
    </row>
    <row r="14582" customFormat="false" ht="12.8" hidden="false" customHeight="false" outlineLevel="0" collapsed="false">
      <c r="A14582" s="71" t="s">
        <v>50</v>
      </c>
      <c r="B14582" s="74" t="s">
        <v>681</v>
      </c>
      <c r="C14582" s="72" t="n">
        <v>2015</v>
      </c>
      <c r="D14582" s="72" t="s">
        <v>667</v>
      </c>
      <c r="E14582" s="73" t="n">
        <v>238474.218130733</v>
      </c>
    </row>
    <row r="14583" customFormat="false" ht="12.8" hidden="false" customHeight="false" outlineLevel="0" collapsed="false">
      <c r="A14583" s="71" t="s">
        <v>50</v>
      </c>
      <c r="B14583" s="74" t="s">
        <v>681</v>
      </c>
      <c r="C14583" s="74" t="n">
        <v>2015</v>
      </c>
      <c r="D14583" s="74" t="s">
        <v>668</v>
      </c>
      <c r="E14583" s="75" t="n">
        <v>231847.17</v>
      </c>
    </row>
    <row r="14584" customFormat="false" ht="12.8" hidden="false" customHeight="false" outlineLevel="0" collapsed="false">
      <c r="A14584" s="71" t="s">
        <v>50</v>
      </c>
      <c r="B14584" s="74" t="s">
        <v>681</v>
      </c>
      <c r="C14584" s="74" t="n">
        <v>2015</v>
      </c>
      <c r="D14584" s="74" t="s">
        <v>669</v>
      </c>
      <c r="E14584" s="75" t="n">
        <v>259863.756398768</v>
      </c>
    </row>
    <row r="14585" customFormat="false" ht="12.8" hidden="false" customHeight="false" outlineLevel="0" collapsed="false">
      <c r="A14585" s="71" t="s">
        <v>50</v>
      </c>
      <c r="B14585" s="74" t="s">
        <v>681</v>
      </c>
      <c r="C14585" s="74" t="n">
        <v>2015</v>
      </c>
      <c r="D14585" s="74" t="s">
        <v>670</v>
      </c>
      <c r="E14585" s="75" t="n">
        <v>254341.733</v>
      </c>
    </row>
    <row r="14586" customFormat="false" ht="12.8" hidden="false" customHeight="false" outlineLevel="0" collapsed="false">
      <c r="A14586" s="71" t="s">
        <v>50</v>
      </c>
      <c r="B14586" s="74" t="s">
        <v>681</v>
      </c>
      <c r="C14586" s="74" t="n">
        <v>2015</v>
      </c>
      <c r="D14586" s="74" t="s">
        <v>671</v>
      </c>
      <c r="E14586" s="75" t="n">
        <v>244353.23</v>
      </c>
    </row>
    <row r="14587" customFormat="false" ht="12.8" hidden="false" customHeight="false" outlineLevel="0" collapsed="false">
      <c r="A14587" s="71" t="s">
        <v>50</v>
      </c>
      <c r="B14587" s="74" t="s">
        <v>681</v>
      </c>
      <c r="C14587" s="74" t="n">
        <v>2015</v>
      </c>
      <c r="D14587" s="74" t="s">
        <v>672</v>
      </c>
      <c r="E14587" s="75" t="n">
        <v>265006.211</v>
      </c>
    </row>
    <row r="14588" customFormat="false" ht="12.8" hidden="false" customHeight="false" outlineLevel="0" collapsed="false">
      <c r="A14588" s="71" t="s">
        <v>50</v>
      </c>
      <c r="B14588" s="74" t="s">
        <v>681</v>
      </c>
      <c r="C14588" s="74" t="n">
        <v>2015</v>
      </c>
      <c r="D14588" s="74" t="s">
        <v>673</v>
      </c>
      <c r="E14588" s="75" t="n">
        <v>271956.147754094</v>
      </c>
    </row>
    <row r="14589" customFormat="false" ht="12.8" hidden="false" customHeight="false" outlineLevel="0" collapsed="false">
      <c r="A14589" s="71" t="s">
        <v>50</v>
      </c>
      <c r="B14589" s="74" t="s">
        <v>681</v>
      </c>
      <c r="C14589" s="74" t="n">
        <v>2015</v>
      </c>
      <c r="D14589" s="74" t="s">
        <v>674</v>
      </c>
      <c r="E14589" s="75" t="n">
        <v>246965.492805327</v>
      </c>
    </row>
    <row r="14590" customFormat="false" ht="12.8" hidden="false" customHeight="false" outlineLevel="0" collapsed="false">
      <c r="A14590" s="71" t="s">
        <v>50</v>
      </c>
      <c r="B14590" s="74" t="s">
        <v>681</v>
      </c>
      <c r="C14590" s="74" t="n">
        <v>2015</v>
      </c>
      <c r="D14590" s="74" t="s">
        <v>675</v>
      </c>
      <c r="E14590" s="75" t="n">
        <v>234827.644645489</v>
      </c>
    </row>
    <row r="14591" customFormat="false" ht="12.8" hidden="false" customHeight="false" outlineLevel="0" collapsed="false">
      <c r="A14591" s="71" t="s">
        <v>50</v>
      </c>
      <c r="B14591" s="74" t="s">
        <v>681</v>
      </c>
      <c r="C14591" s="74" t="n">
        <v>2015</v>
      </c>
      <c r="D14591" s="74" t="s">
        <v>676</v>
      </c>
      <c r="E14591" s="75" t="n">
        <v>250815.67067281</v>
      </c>
    </row>
    <row r="14592" customFormat="false" ht="12.8" hidden="false" customHeight="false" outlineLevel="0" collapsed="false">
      <c r="A14592" s="71" t="s">
        <v>50</v>
      </c>
      <c r="B14592" s="74" t="s">
        <v>681</v>
      </c>
      <c r="C14592" s="74" t="n">
        <v>2015</v>
      </c>
      <c r="D14592" s="74" t="s">
        <v>677</v>
      </c>
      <c r="E14592" s="75" t="n">
        <v>213842.491711059</v>
      </c>
    </row>
    <row r="14593" customFormat="false" ht="12.8" hidden="false" customHeight="false" outlineLevel="0" collapsed="false">
      <c r="A14593" s="71" t="s">
        <v>50</v>
      </c>
      <c r="B14593" s="74" t="s">
        <v>681</v>
      </c>
      <c r="C14593" s="76" t="n">
        <v>2015</v>
      </c>
      <c r="D14593" s="76" t="s">
        <v>678</v>
      </c>
      <c r="E14593" s="77" t="n">
        <v>190334.277532785</v>
      </c>
    </row>
    <row r="14594" customFormat="false" ht="12.8" hidden="false" customHeight="false" outlineLevel="0" collapsed="false">
      <c r="A14594" s="71" t="s">
        <v>50</v>
      </c>
      <c r="B14594" s="74" t="s">
        <v>681</v>
      </c>
      <c r="C14594" s="72" t="n">
        <v>2016</v>
      </c>
      <c r="D14594" s="72" t="s">
        <v>667</v>
      </c>
      <c r="E14594" s="73" t="n">
        <v>160620.261</v>
      </c>
    </row>
    <row r="14595" customFormat="false" ht="12.8" hidden="false" customHeight="false" outlineLevel="0" collapsed="false">
      <c r="A14595" s="71" t="s">
        <v>50</v>
      </c>
      <c r="B14595" s="74" t="s">
        <v>681</v>
      </c>
      <c r="C14595" s="74" t="n">
        <v>2016</v>
      </c>
      <c r="D14595" s="74" t="s">
        <v>668</v>
      </c>
      <c r="E14595" s="75" t="n">
        <v>209793.615</v>
      </c>
    </row>
    <row r="14596" customFormat="false" ht="12.8" hidden="false" customHeight="false" outlineLevel="0" collapsed="false">
      <c r="A14596" s="71" t="s">
        <v>50</v>
      </c>
      <c r="B14596" s="74" t="s">
        <v>681</v>
      </c>
      <c r="C14596" s="74" t="n">
        <v>2016</v>
      </c>
      <c r="D14596" s="74" t="s">
        <v>669</v>
      </c>
      <c r="E14596" s="75" t="n">
        <v>226185.974</v>
      </c>
    </row>
    <row r="14597" customFormat="false" ht="12.8" hidden="false" customHeight="false" outlineLevel="0" collapsed="false">
      <c r="A14597" s="71" t="s">
        <v>50</v>
      </c>
      <c r="B14597" s="74" t="s">
        <v>681</v>
      </c>
      <c r="C14597" s="74" t="n">
        <v>2016</v>
      </c>
      <c r="D14597" s="74" t="s">
        <v>670</v>
      </c>
      <c r="E14597" s="75" t="n">
        <v>209011.72</v>
      </c>
    </row>
    <row r="14598" customFormat="false" ht="12.8" hidden="false" customHeight="false" outlineLevel="0" collapsed="false">
      <c r="A14598" s="71" t="s">
        <v>50</v>
      </c>
      <c r="B14598" s="74" t="s">
        <v>681</v>
      </c>
      <c r="C14598" s="74" t="n">
        <v>2016</v>
      </c>
      <c r="D14598" s="74" t="s">
        <v>671</v>
      </c>
      <c r="E14598" s="75" t="n">
        <v>212053.631</v>
      </c>
    </row>
    <row r="14599" customFormat="false" ht="12.8" hidden="false" customHeight="false" outlineLevel="0" collapsed="false">
      <c r="A14599" s="71" t="s">
        <v>50</v>
      </c>
      <c r="B14599" s="74" t="s">
        <v>681</v>
      </c>
      <c r="C14599" s="74" t="n">
        <v>2016</v>
      </c>
      <c r="D14599" s="74" t="s">
        <v>672</v>
      </c>
      <c r="E14599" s="75" t="n">
        <v>228809.248</v>
      </c>
    </row>
    <row r="14600" customFormat="false" ht="12.8" hidden="false" customHeight="false" outlineLevel="0" collapsed="false">
      <c r="A14600" s="71" t="s">
        <v>50</v>
      </c>
      <c r="B14600" s="74" t="s">
        <v>681</v>
      </c>
      <c r="C14600" s="74" t="n">
        <v>2016</v>
      </c>
      <c r="D14600" s="74" t="s">
        <v>673</v>
      </c>
      <c r="E14600" s="75" t="n">
        <v>239513.066</v>
      </c>
    </row>
    <row r="14601" customFormat="false" ht="12.8" hidden="false" customHeight="false" outlineLevel="0" collapsed="false">
      <c r="A14601" s="71" t="s">
        <v>50</v>
      </c>
      <c r="B14601" s="74" t="s">
        <v>681</v>
      </c>
      <c r="C14601" s="74" t="n">
        <v>2016</v>
      </c>
      <c r="D14601" s="74" t="s">
        <v>674</v>
      </c>
      <c r="E14601" s="75" t="n">
        <v>248157.037</v>
      </c>
    </row>
    <row r="14602" customFormat="false" ht="12.8" hidden="false" customHeight="false" outlineLevel="0" collapsed="false">
      <c r="A14602" s="71" t="s">
        <v>50</v>
      </c>
      <c r="B14602" s="74" t="s">
        <v>681</v>
      </c>
      <c r="C14602" s="74" t="n">
        <v>2016</v>
      </c>
      <c r="D14602" s="74" t="s">
        <v>675</v>
      </c>
      <c r="E14602" s="75" t="n">
        <v>235882.59</v>
      </c>
    </row>
    <row r="14603" customFormat="false" ht="12.8" hidden="false" customHeight="false" outlineLevel="0" collapsed="false">
      <c r="A14603" s="71" t="s">
        <v>50</v>
      </c>
      <c r="B14603" s="74" t="s">
        <v>681</v>
      </c>
      <c r="C14603" s="74" t="n">
        <v>2016</v>
      </c>
      <c r="D14603" s="74" t="s">
        <v>676</v>
      </c>
      <c r="E14603" s="75" t="n">
        <v>231137.884</v>
      </c>
    </row>
    <row r="14604" customFormat="false" ht="12.8" hidden="false" customHeight="false" outlineLevel="0" collapsed="false">
      <c r="A14604" s="71" t="s">
        <v>50</v>
      </c>
      <c r="B14604" s="74" t="s">
        <v>681</v>
      </c>
      <c r="C14604" s="74" t="n">
        <v>2016</v>
      </c>
      <c r="D14604" s="74" t="s">
        <v>677</v>
      </c>
      <c r="E14604" s="75" t="n">
        <v>195571.5</v>
      </c>
    </row>
    <row r="14605" customFormat="false" ht="12.8" hidden="false" customHeight="false" outlineLevel="0" collapsed="false">
      <c r="A14605" s="71" t="s">
        <v>50</v>
      </c>
      <c r="B14605" s="74" t="s">
        <v>681</v>
      </c>
      <c r="C14605" s="76" t="n">
        <v>2016</v>
      </c>
      <c r="D14605" s="76" t="s">
        <v>678</v>
      </c>
      <c r="E14605" s="77" t="n">
        <v>180029.2</v>
      </c>
    </row>
    <row r="14606" customFormat="false" ht="12.8" hidden="false" customHeight="false" outlineLevel="0" collapsed="false">
      <c r="A14606" s="71" t="s">
        <v>50</v>
      </c>
      <c r="B14606" s="74" t="s">
        <v>681</v>
      </c>
      <c r="C14606" s="72" t="n">
        <v>2017</v>
      </c>
      <c r="D14606" s="72" t="s">
        <v>667</v>
      </c>
      <c r="E14606" s="73" t="n">
        <v>176385.832473852</v>
      </c>
    </row>
    <row r="14607" customFormat="false" ht="12.8" hidden="false" customHeight="false" outlineLevel="0" collapsed="false">
      <c r="A14607" s="71" t="s">
        <v>50</v>
      </c>
      <c r="B14607" s="74" t="s">
        <v>681</v>
      </c>
      <c r="C14607" s="74" t="n">
        <v>2017</v>
      </c>
      <c r="D14607" s="74" t="s">
        <v>668</v>
      </c>
      <c r="E14607" s="75" t="n">
        <v>202236.921379081</v>
      </c>
    </row>
    <row r="14608" customFormat="false" ht="12.8" hidden="false" customHeight="false" outlineLevel="0" collapsed="false">
      <c r="A14608" s="71" t="s">
        <v>50</v>
      </c>
      <c r="B14608" s="74" t="s">
        <v>681</v>
      </c>
      <c r="C14608" s="74" t="n">
        <v>2017</v>
      </c>
      <c r="D14608" s="74" t="s">
        <v>669</v>
      </c>
      <c r="E14608" s="75" t="n">
        <v>224813.228744005</v>
      </c>
    </row>
    <row r="14609" customFormat="false" ht="12.8" hidden="false" customHeight="false" outlineLevel="0" collapsed="false">
      <c r="A14609" s="71" t="s">
        <v>50</v>
      </c>
      <c r="B14609" s="74" t="s">
        <v>681</v>
      </c>
      <c r="C14609" s="74" t="n">
        <v>2017</v>
      </c>
      <c r="D14609" s="74" t="s">
        <v>670</v>
      </c>
      <c r="E14609" s="75" t="n">
        <v>187195.611663392</v>
      </c>
    </row>
    <row r="14610" customFormat="false" ht="12.8" hidden="false" customHeight="false" outlineLevel="0" collapsed="false">
      <c r="A14610" s="71" t="s">
        <v>50</v>
      </c>
      <c r="B14610" s="74" t="s">
        <v>681</v>
      </c>
      <c r="C14610" s="74" t="n">
        <v>2017</v>
      </c>
      <c r="D14610" s="74" t="s">
        <v>671</v>
      </c>
      <c r="E14610" s="75" t="n">
        <v>223136.265744005</v>
      </c>
    </row>
    <row r="14611" customFormat="false" ht="12.8" hidden="false" customHeight="false" outlineLevel="0" collapsed="false">
      <c r="A14611" s="71" t="s">
        <v>50</v>
      </c>
      <c r="B14611" s="74" t="s">
        <v>681</v>
      </c>
      <c r="C14611" s="74" t="n">
        <v>2017</v>
      </c>
      <c r="D14611" s="74" t="s">
        <v>672</v>
      </c>
      <c r="E14611" s="75" t="n">
        <v>240273.205014158</v>
      </c>
    </row>
    <row r="14612" customFormat="false" ht="12.8" hidden="false" customHeight="false" outlineLevel="0" collapsed="false">
      <c r="A14612" s="71" t="s">
        <v>50</v>
      </c>
      <c r="B14612" s="74" t="s">
        <v>681</v>
      </c>
      <c r="C14612" s="74" t="n">
        <v>2017</v>
      </c>
      <c r="D14612" s="74" t="s">
        <v>673</v>
      </c>
      <c r="E14612" s="75" t="n">
        <v>253209.321108928</v>
      </c>
    </row>
    <row r="14613" customFormat="false" ht="12.8" hidden="false" customHeight="false" outlineLevel="0" collapsed="false">
      <c r="A14613" s="71" t="s">
        <v>50</v>
      </c>
      <c r="B14613" s="74" t="s">
        <v>681</v>
      </c>
      <c r="C14613" s="74" t="n">
        <v>2017</v>
      </c>
      <c r="D14613" s="74" t="s">
        <v>674</v>
      </c>
      <c r="E14613" s="75" t="n">
        <v>255577.864108928</v>
      </c>
    </row>
    <row r="14614" customFormat="false" ht="12.8" hidden="false" customHeight="false" outlineLevel="0" collapsed="false">
      <c r="A14614" s="71" t="s">
        <v>50</v>
      </c>
      <c r="B14614" s="74" t="s">
        <v>681</v>
      </c>
      <c r="C14614" s="74" t="n">
        <v>2017</v>
      </c>
      <c r="D14614" s="74" t="s">
        <v>675</v>
      </c>
      <c r="E14614" s="75" t="n">
        <v>247202.435473852</v>
      </c>
    </row>
    <row r="14615" customFormat="false" ht="12.8" hidden="false" customHeight="false" outlineLevel="0" collapsed="false">
      <c r="A14615" s="71" t="s">
        <v>50</v>
      </c>
      <c r="B14615" s="74" t="s">
        <v>681</v>
      </c>
      <c r="C14615" s="74" t="n">
        <v>2017</v>
      </c>
      <c r="D14615" s="74" t="s">
        <v>676</v>
      </c>
      <c r="E14615" s="75" t="n">
        <v>257462.689744005</v>
      </c>
    </row>
    <row r="14616" customFormat="false" ht="12.8" hidden="false" customHeight="false" outlineLevel="0" collapsed="false">
      <c r="A14616" s="71" t="s">
        <v>50</v>
      </c>
      <c r="B14616" s="74" t="s">
        <v>681</v>
      </c>
      <c r="C14616" s="74" t="n">
        <v>2017</v>
      </c>
      <c r="D14616" s="74" t="s">
        <v>677</v>
      </c>
      <c r="E14616" s="75" t="n">
        <v>225054.938798035</v>
      </c>
    </row>
    <row r="14617" customFormat="false" ht="12.8" hidden="false" customHeight="false" outlineLevel="0" collapsed="false">
      <c r="A14617" s="71" t="s">
        <v>50</v>
      </c>
      <c r="B14617" s="74" t="s">
        <v>681</v>
      </c>
      <c r="C14617" s="76" t="n">
        <v>2017</v>
      </c>
      <c r="D14617" s="76" t="s">
        <v>678</v>
      </c>
      <c r="E14617" s="77" t="n">
        <v>180022.241798035</v>
      </c>
    </row>
    <row r="14618" customFormat="false" ht="12.8" hidden="false" customHeight="false" outlineLevel="0" collapsed="false">
      <c r="A14618" s="71" t="s">
        <v>50</v>
      </c>
      <c r="B14618" s="74" t="s">
        <v>681</v>
      </c>
      <c r="C14618" s="72" t="n">
        <v>2018</v>
      </c>
      <c r="D14618" s="72" t="s">
        <v>667</v>
      </c>
      <c r="E14618" s="73" t="n">
        <v>179887.957</v>
      </c>
    </row>
    <row r="14619" customFormat="false" ht="12.8" hidden="false" customHeight="false" outlineLevel="0" collapsed="false">
      <c r="A14619" s="71" t="s">
        <v>50</v>
      </c>
      <c r="B14619" s="74" t="s">
        <v>681</v>
      </c>
      <c r="C14619" s="74" t="n">
        <v>2018</v>
      </c>
      <c r="D14619" s="74" t="s">
        <v>668</v>
      </c>
      <c r="E14619" s="75" t="n">
        <v>201517.446</v>
      </c>
    </row>
    <row r="14620" customFormat="false" ht="12.8" hidden="false" customHeight="false" outlineLevel="0" collapsed="false">
      <c r="A14620" s="71" t="s">
        <v>50</v>
      </c>
      <c r="B14620" s="74" t="s">
        <v>681</v>
      </c>
      <c r="C14620" s="74" t="n">
        <v>2018</v>
      </c>
      <c r="D14620" s="74" t="s">
        <v>669</v>
      </c>
      <c r="E14620" s="75" t="n">
        <v>242335.939</v>
      </c>
    </row>
    <row r="14621" customFormat="false" ht="12.8" hidden="false" customHeight="false" outlineLevel="0" collapsed="false">
      <c r="A14621" s="71" t="s">
        <v>50</v>
      </c>
      <c r="B14621" s="74" t="s">
        <v>681</v>
      </c>
      <c r="C14621" s="74" t="n">
        <v>2018</v>
      </c>
      <c r="D14621" s="74" t="s">
        <v>670</v>
      </c>
      <c r="E14621" s="75" t="n">
        <v>210511.266</v>
      </c>
    </row>
    <row r="14622" customFormat="false" ht="12.8" hidden="false" customHeight="false" outlineLevel="0" collapsed="false">
      <c r="A14622" s="71" t="s">
        <v>50</v>
      </c>
      <c r="B14622" s="74" t="s">
        <v>681</v>
      </c>
      <c r="C14622" s="74" t="n">
        <v>2018</v>
      </c>
      <c r="D14622" s="74" t="s">
        <v>671</v>
      </c>
      <c r="E14622" s="75" t="n">
        <v>183543.635</v>
      </c>
    </row>
    <row r="14623" customFormat="false" ht="12.8" hidden="false" customHeight="false" outlineLevel="0" collapsed="false">
      <c r="A14623" s="71" t="s">
        <v>50</v>
      </c>
      <c r="B14623" s="74" t="s">
        <v>681</v>
      </c>
      <c r="C14623" s="74" t="n">
        <v>2018</v>
      </c>
      <c r="D14623" s="74" t="s">
        <v>672</v>
      </c>
      <c r="E14623" s="75" t="n">
        <v>247197.514</v>
      </c>
    </row>
    <row r="14624" customFormat="false" ht="12.8" hidden="false" customHeight="false" outlineLevel="0" collapsed="false">
      <c r="A14624" s="71" t="s">
        <v>50</v>
      </c>
      <c r="B14624" s="74" t="s">
        <v>681</v>
      </c>
      <c r="C14624" s="74" t="n">
        <v>2018</v>
      </c>
      <c r="D14624" s="74" t="s">
        <v>673</v>
      </c>
      <c r="E14624" s="75" t="n">
        <v>256285.96</v>
      </c>
    </row>
    <row r="14625" customFormat="false" ht="12.8" hidden="false" customHeight="false" outlineLevel="0" collapsed="false">
      <c r="A14625" s="71" t="s">
        <v>50</v>
      </c>
      <c r="B14625" s="74" t="s">
        <v>681</v>
      </c>
      <c r="C14625" s="74" t="n">
        <v>2018</v>
      </c>
      <c r="D14625" s="74" t="s">
        <v>674</v>
      </c>
      <c r="E14625" s="75" t="n">
        <v>264573.257</v>
      </c>
    </row>
    <row r="14626" customFormat="false" ht="12.8" hidden="false" customHeight="false" outlineLevel="0" collapsed="false">
      <c r="A14626" s="71" t="s">
        <v>50</v>
      </c>
      <c r="B14626" s="74" t="s">
        <v>681</v>
      </c>
      <c r="C14626" s="74" t="n">
        <v>2018</v>
      </c>
      <c r="D14626" s="74" t="s">
        <v>675</v>
      </c>
      <c r="E14626" s="75" t="n">
        <v>241931.315</v>
      </c>
    </row>
    <row r="14627" customFormat="false" ht="12.8" hidden="false" customHeight="false" outlineLevel="0" collapsed="false">
      <c r="A14627" s="71" t="s">
        <v>50</v>
      </c>
      <c r="B14627" s="74" t="s">
        <v>681</v>
      </c>
      <c r="C14627" s="74" t="n">
        <v>2018</v>
      </c>
      <c r="D14627" s="74" t="s">
        <v>676</v>
      </c>
      <c r="E14627" s="75" t="n">
        <v>259780.808</v>
      </c>
    </row>
    <row r="14628" customFormat="false" ht="12.8" hidden="false" customHeight="false" outlineLevel="0" collapsed="false">
      <c r="A14628" s="71" t="s">
        <v>50</v>
      </c>
      <c r="B14628" s="74" t="s">
        <v>681</v>
      </c>
      <c r="C14628" s="74" t="n">
        <v>2018</v>
      </c>
      <c r="D14628" s="74" t="s">
        <v>677</v>
      </c>
      <c r="E14628" s="75" t="n">
        <v>208538.765</v>
      </c>
    </row>
    <row r="14629" customFormat="false" ht="12.8" hidden="false" customHeight="false" outlineLevel="0" collapsed="false">
      <c r="A14629" s="71" t="s">
        <v>50</v>
      </c>
      <c r="B14629" s="74" t="s">
        <v>681</v>
      </c>
      <c r="C14629" s="76" t="n">
        <v>2018</v>
      </c>
      <c r="D14629" s="76" t="s">
        <v>678</v>
      </c>
      <c r="E14629" s="77" t="n">
        <v>189851.431</v>
      </c>
    </row>
    <row r="14630" customFormat="false" ht="12.8" hidden="false" customHeight="false" outlineLevel="0" collapsed="false">
      <c r="A14630" s="71" t="s">
        <v>50</v>
      </c>
      <c r="B14630" s="74" t="s">
        <v>681</v>
      </c>
      <c r="C14630" s="72" t="n">
        <v>2019</v>
      </c>
      <c r="D14630" s="72" t="s">
        <v>667</v>
      </c>
      <c r="E14630" s="73" t="n">
        <v>202622.688</v>
      </c>
    </row>
    <row r="14631" customFormat="false" ht="12.8" hidden="false" customHeight="false" outlineLevel="0" collapsed="false">
      <c r="A14631" s="71" t="s">
        <v>50</v>
      </c>
      <c r="B14631" s="74" t="s">
        <v>681</v>
      </c>
      <c r="C14631" s="74" t="n">
        <v>2019</v>
      </c>
      <c r="D14631" s="74" t="s">
        <v>668</v>
      </c>
      <c r="E14631" s="75" t="n">
        <v>221604.05</v>
      </c>
    </row>
    <row r="14632" customFormat="false" ht="12.8" hidden="false" customHeight="false" outlineLevel="0" collapsed="false">
      <c r="A14632" s="71" t="s">
        <v>50</v>
      </c>
      <c r="B14632" s="74" t="s">
        <v>681</v>
      </c>
      <c r="C14632" s="74" t="n">
        <v>2019</v>
      </c>
      <c r="D14632" s="74" t="s">
        <v>669</v>
      </c>
      <c r="E14632" s="75" t="n">
        <v>219304.607</v>
      </c>
    </row>
    <row r="14633" customFormat="false" ht="12.8" hidden="false" customHeight="false" outlineLevel="0" collapsed="false">
      <c r="A14633" s="71" t="s">
        <v>50</v>
      </c>
      <c r="B14633" s="74" t="s">
        <v>681</v>
      </c>
      <c r="C14633" s="74" t="n">
        <v>2019</v>
      </c>
      <c r="D14633" s="74" t="s">
        <v>670</v>
      </c>
      <c r="E14633" s="75" t="n">
        <v>213629.163</v>
      </c>
    </row>
    <row r="14634" customFormat="false" ht="12.8" hidden="false" customHeight="false" outlineLevel="0" collapsed="false">
      <c r="A14634" s="71" t="s">
        <v>50</v>
      </c>
      <c r="B14634" s="74" t="s">
        <v>681</v>
      </c>
      <c r="C14634" s="74" t="n">
        <v>2019</v>
      </c>
      <c r="D14634" s="74" t="s">
        <v>671</v>
      </c>
      <c r="E14634" s="75" t="n">
        <v>230029.924</v>
      </c>
    </row>
    <row r="14635" customFormat="false" ht="12.8" hidden="false" customHeight="false" outlineLevel="0" collapsed="false">
      <c r="A14635" s="71" t="s">
        <v>50</v>
      </c>
      <c r="B14635" s="74" t="s">
        <v>681</v>
      </c>
      <c r="C14635" s="74" t="n">
        <v>2019</v>
      </c>
      <c r="D14635" s="74" t="s">
        <v>672</v>
      </c>
      <c r="E14635" s="75" t="n">
        <v>232309.593</v>
      </c>
    </row>
    <row r="14636" customFormat="false" ht="12.8" hidden="false" customHeight="false" outlineLevel="0" collapsed="false">
      <c r="A14636" s="71" t="s">
        <v>50</v>
      </c>
      <c r="B14636" s="74" t="s">
        <v>681</v>
      </c>
      <c r="C14636" s="74" t="n">
        <v>2019</v>
      </c>
      <c r="D14636" s="74" t="s">
        <v>673</v>
      </c>
      <c r="E14636" s="75" t="n">
        <v>269816.4</v>
      </c>
    </row>
    <row r="14637" customFormat="false" ht="12.8" hidden="false" customHeight="false" outlineLevel="0" collapsed="false">
      <c r="A14637" s="71" t="s">
        <v>50</v>
      </c>
      <c r="B14637" s="74" t="s">
        <v>681</v>
      </c>
      <c r="C14637" s="74" t="n">
        <v>2019</v>
      </c>
      <c r="D14637" s="74" t="s">
        <v>674</v>
      </c>
      <c r="E14637" s="75" t="n">
        <v>259791.184</v>
      </c>
    </row>
    <row r="14638" customFormat="false" ht="12.8" hidden="false" customHeight="false" outlineLevel="0" collapsed="false">
      <c r="A14638" s="71" t="s">
        <v>50</v>
      </c>
      <c r="B14638" s="74" t="s">
        <v>681</v>
      </c>
      <c r="C14638" s="74" t="n">
        <v>2019</v>
      </c>
      <c r="D14638" s="74" t="s">
        <v>675</v>
      </c>
      <c r="E14638" s="75" t="n">
        <v>244266.968</v>
      </c>
    </row>
    <row r="14639" customFormat="false" ht="12.8" hidden="false" customHeight="false" outlineLevel="0" collapsed="false">
      <c r="A14639" s="71" t="s">
        <v>50</v>
      </c>
      <c r="B14639" s="74" t="s">
        <v>681</v>
      </c>
      <c r="C14639" s="74" t="n">
        <v>2019</v>
      </c>
      <c r="D14639" s="74" t="s">
        <v>676</v>
      </c>
      <c r="E14639" s="75" t="n">
        <v>270990.074</v>
      </c>
    </row>
    <row r="14640" customFormat="false" ht="12.8" hidden="false" customHeight="false" outlineLevel="0" collapsed="false">
      <c r="A14640" s="71" t="s">
        <v>50</v>
      </c>
      <c r="B14640" s="74" t="s">
        <v>681</v>
      </c>
      <c r="C14640" s="74" t="n">
        <v>2019</v>
      </c>
      <c r="D14640" s="74" t="s">
        <v>677</v>
      </c>
      <c r="E14640" s="75" t="n">
        <v>234369.636</v>
      </c>
    </row>
    <row r="14641" customFormat="false" ht="12.8" hidden="false" customHeight="false" outlineLevel="0" collapsed="false">
      <c r="A14641" s="71" t="s">
        <v>50</v>
      </c>
      <c r="B14641" s="74" t="s">
        <v>681</v>
      </c>
      <c r="C14641" s="76" t="n">
        <v>2019</v>
      </c>
      <c r="D14641" s="76" t="s">
        <v>678</v>
      </c>
      <c r="E14641" s="77" t="n">
        <v>182607.986</v>
      </c>
    </row>
    <row r="14642" customFormat="false" ht="12.8" hidden="false" customHeight="false" outlineLevel="0" collapsed="false">
      <c r="A14642" s="71" t="s">
        <v>50</v>
      </c>
      <c r="B14642" s="74" t="s">
        <v>681</v>
      </c>
      <c r="C14642" s="72" t="n">
        <v>2020</v>
      </c>
      <c r="D14642" s="72" t="s">
        <v>667</v>
      </c>
      <c r="E14642" s="73" t="n">
        <v>191331.498</v>
      </c>
    </row>
    <row r="14643" customFormat="false" ht="12.8" hidden="false" customHeight="false" outlineLevel="0" collapsed="false">
      <c r="A14643" s="71" t="s">
        <v>50</v>
      </c>
      <c r="B14643" s="74" t="s">
        <v>681</v>
      </c>
      <c r="C14643" s="74" t="n">
        <v>2020</v>
      </c>
      <c r="D14643" s="74" t="s">
        <v>668</v>
      </c>
      <c r="E14643" s="75" t="n">
        <v>224676.296</v>
      </c>
    </row>
    <row r="14644" customFormat="false" ht="12.8" hidden="false" customHeight="false" outlineLevel="0" collapsed="false">
      <c r="A14644" s="71" t="s">
        <v>50</v>
      </c>
      <c r="B14644" s="74" t="s">
        <v>681</v>
      </c>
      <c r="C14644" s="74" t="n">
        <v>2020</v>
      </c>
      <c r="D14644" s="74" t="s">
        <v>669</v>
      </c>
      <c r="E14644" s="75" t="n">
        <v>234465.106</v>
      </c>
    </row>
    <row r="14645" customFormat="false" ht="12.8" hidden="false" customHeight="false" outlineLevel="0" collapsed="false">
      <c r="A14645" s="71" t="s">
        <v>50</v>
      </c>
      <c r="B14645" s="74" t="s">
        <v>681</v>
      </c>
      <c r="C14645" s="74" t="n">
        <v>2020</v>
      </c>
      <c r="D14645" s="74" t="s">
        <v>670</v>
      </c>
      <c r="E14645" s="75" t="n">
        <v>199795.43</v>
      </c>
    </row>
    <row r="14646" customFormat="false" ht="12.8" hidden="false" customHeight="false" outlineLevel="0" collapsed="false">
      <c r="A14646" s="71" t="s">
        <v>50</v>
      </c>
      <c r="B14646" s="74" t="s">
        <v>681</v>
      </c>
      <c r="C14646" s="74" t="n">
        <v>2020</v>
      </c>
      <c r="D14646" s="74" t="s">
        <v>671</v>
      </c>
      <c r="E14646" s="75" t="n">
        <v>225034.462</v>
      </c>
    </row>
    <row r="14647" customFormat="false" ht="12.8" hidden="false" customHeight="false" outlineLevel="0" collapsed="false">
      <c r="A14647" s="71" t="s">
        <v>50</v>
      </c>
      <c r="B14647" s="74" t="s">
        <v>681</v>
      </c>
      <c r="C14647" s="74" t="n">
        <v>2020</v>
      </c>
      <c r="D14647" s="74" t="s">
        <v>672</v>
      </c>
      <c r="E14647" s="75" t="n">
        <v>249702.33</v>
      </c>
    </row>
    <row r="14648" customFormat="false" ht="12.8" hidden="false" customHeight="false" outlineLevel="0" collapsed="false">
      <c r="A14648" s="71" t="s">
        <v>50</v>
      </c>
      <c r="B14648" s="74" t="s">
        <v>681</v>
      </c>
      <c r="C14648" s="74" t="n">
        <v>2020</v>
      </c>
      <c r="D14648" s="74" t="s">
        <v>673</v>
      </c>
      <c r="E14648" s="75" t="n">
        <v>287373.22</v>
      </c>
    </row>
    <row r="14649" customFormat="false" ht="12.8" hidden="false" customHeight="false" outlineLevel="0" collapsed="false">
      <c r="A14649" s="71" t="s">
        <v>50</v>
      </c>
      <c r="B14649" s="74" t="s">
        <v>681</v>
      </c>
      <c r="C14649" s="74" t="n">
        <v>2020</v>
      </c>
      <c r="D14649" s="74" t="s">
        <v>674</v>
      </c>
      <c r="E14649" s="75" t="n">
        <v>277198.97</v>
      </c>
    </row>
    <row r="14650" customFormat="false" ht="12.8" hidden="false" customHeight="false" outlineLevel="0" collapsed="false">
      <c r="A14650" s="71" t="s">
        <v>50</v>
      </c>
      <c r="B14650" s="74" t="s">
        <v>681</v>
      </c>
      <c r="C14650" s="74" t="n">
        <v>2020</v>
      </c>
      <c r="D14650" s="74" t="s">
        <v>675</v>
      </c>
      <c r="E14650" s="75" t="n">
        <v>271930.63</v>
      </c>
    </row>
    <row r="14651" customFormat="false" ht="12.8" hidden="false" customHeight="false" outlineLevel="0" collapsed="false">
      <c r="A14651" s="71" t="s">
        <v>50</v>
      </c>
      <c r="B14651" s="74" t="s">
        <v>681</v>
      </c>
      <c r="C14651" s="74" t="n">
        <v>2020</v>
      </c>
      <c r="D14651" s="74" t="s">
        <v>676</v>
      </c>
      <c r="E14651" s="75" t="n">
        <v>301963.125</v>
      </c>
    </row>
    <row r="14652" customFormat="false" ht="12.8" hidden="false" customHeight="false" outlineLevel="0" collapsed="false">
      <c r="A14652" s="71" t="s">
        <v>50</v>
      </c>
      <c r="B14652" s="74" t="s">
        <v>681</v>
      </c>
      <c r="C14652" s="74" t="n">
        <v>2020</v>
      </c>
      <c r="D14652" s="74" t="s">
        <v>677</v>
      </c>
      <c r="E14652" s="75" t="n">
        <v>262224.592</v>
      </c>
    </row>
    <row r="14653" customFormat="false" ht="12.8" hidden="false" customHeight="false" outlineLevel="0" collapsed="false">
      <c r="A14653" s="71" t="s">
        <v>50</v>
      </c>
      <c r="B14653" s="74" t="s">
        <v>681</v>
      </c>
      <c r="C14653" s="76" t="n">
        <v>2020</v>
      </c>
      <c r="D14653" s="76" t="s">
        <v>678</v>
      </c>
      <c r="E14653" s="77" t="n">
        <v>232885.183</v>
      </c>
    </row>
    <row r="14654" customFormat="false" ht="12.8" hidden="false" customHeight="false" outlineLevel="0" collapsed="false">
      <c r="A14654" s="71" t="s">
        <v>50</v>
      </c>
      <c r="B14654" s="74" t="s">
        <v>681</v>
      </c>
      <c r="C14654" s="72" t="n">
        <v>2021</v>
      </c>
      <c r="D14654" s="72" t="s">
        <v>667</v>
      </c>
      <c r="E14654" s="73" t="n">
        <v>217322.92</v>
      </c>
    </row>
    <row r="14655" customFormat="false" ht="12.8" hidden="false" customHeight="false" outlineLevel="0" collapsed="false">
      <c r="A14655" s="71" t="s">
        <v>50</v>
      </c>
      <c r="B14655" s="74" t="s">
        <v>681</v>
      </c>
      <c r="C14655" s="74" t="n">
        <v>2021</v>
      </c>
      <c r="D14655" s="74" t="s">
        <v>668</v>
      </c>
      <c r="E14655" s="75" t="n">
        <v>236451.972</v>
      </c>
    </row>
    <row r="14656" customFormat="false" ht="12.8" hidden="false" customHeight="false" outlineLevel="0" collapsed="false">
      <c r="A14656" s="71" t="s">
        <v>50</v>
      </c>
      <c r="B14656" s="74" t="s">
        <v>681</v>
      </c>
      <c r="C14656" s="74" t="n">
        <v>2021</v>
      </c>
      <c r="D14656" s="74" t="s">
        <v>669</v>
      </c>
      <c r="E14656" s="75" t="n">
        <v>279297.119</v>
      </c>
    </row>
    <row r="14657" customFormat="false" ht="12.8" hidden="false" customHeight="false" outlineLevel="0" collapsed="false">
      <c r="A14657" s="71" t="s">
        <v>50</v>
      </c>
      <c r="B14657" s="74" t="s">
        <v>681</v>
      </c>
      <c r="C14657" s="74" t="n">
        <v>2021</v>
      </c>
      <c r="D14657" s="74" t="s">
        <v>670</v>
      </c>
      <c r="E14657" s="75" t="n">
        <v>247669.33</v>
      </c>
    </row>
    <row r="14658" customFormat="false" ht="12.8" hidden="false" customHeight="false" outlineLevel="0" collapsed="false">
      <c r="A14658" s="71" t="s">
        <v>50</v>
      </c>
      <c r="B14658" s="74" t="s">
        <v>681</v>
      </c>
      <c r="C14658" s="74" t="n">
        <v>2021</v>
      </c>
      <c r="D14658" s="74" t="s">
        <v>671</v>
      </c>
      <c r="E14658" s="75" t="n">
        <v>254893.32</v>
      </c>
    </row>
    <row r="14659" customFormat="false" ht="12.8" hidden="false" customHeight="false" outlineLevel="0" collapsed="false">
      <c r="A14659" s="71" t="s">
        <v>50</v>
      </c>
      <c r="B14659" s="74" t="s">
        <v>681</v>
      </c>
      <c r="C14659" s="74" t="n">
        <v>2021</v>
      </c>
      <c r="D14659" s="74" t="s">
        <v>672</v>
      </c>
      <c r="E14659" s="75" t="n">
        <v>277321.901</v>
      </c>
    </row>
    <row r="14660" customFormat="false" ht="12.8" hidden="false" customHeight="false" outlineLevel="0" collapsed="false">
      <c r="A14660" s="71" t="s">
        <v>50</v>
      </c>
      <c r="B14660" s="74" t="s">
        <v>681</v>
      </c>
      <c r="C14660" s="74" t="n">
        <v>2021</v>
      </c>
      <c r="D14660" s="74" t="s">
        <v>673</v>
      </c>
      <c r="E14660" s="75" t="n">
        <v>321143.8</v>
      </c>
    </row>
    <row r="14661" customFormat="false" ht="12.8" hidden="false" customHeight="false" outlineLevel="0" collapsed="false">
      <c r="A14661" s="71" t="s">
        <v>50</v>
      </c>
      <c r="B14661" s="74" t="s">
        <v>681</v>
      </c>
      <c r="C14661" s="74" t="n">
        <v>2021</v>
      </c>
      <c r="D14661" s="74" t="s">
        <v>674</v>
      </c>
      <c r="E14661" s="75" t="n">
        <v>312745.808</v>
      </c>
    </row>
    <row r="14662" customFormat="false" ht="12.8" hidden="false" customHeight="false" outlineLevel="0" collapsed="false">
      <c r="A14662" s="71" t="s">
        <v>50</v>
      </c>
      <c r="B14662" s="74" t="s">
        <v>681</v>
      </c>
      <c r="C14662" s="74" t="n">
        <v>2021</v>
      </c>
      <c r="D14662" s="74" t="s">
        <v>675</v>
      </c>
      <c r="E14662" s="75" t="n">
        <v>294727.163</v>
      </c>
    </row>
    <row r="14663" customFormat="false" ht="12.8" hidden="false" customHeight="false" outlineLevel="0" collapsed="false">
      <c r="A14663" s="71" t="s">
        <v>50</v>
      </c>
      <c r="B14663" s="74" t="s">
        <v>681</v>
      </c>
      <c r="C14663" s="74" t="n">
        <v>2021</v>
      </c>
      <c r="D14663" s="74" t="s">
        <v>676</v>
      </c>
      <c r="E14663" s="75" t="n">
        <v>325119.19</v>
      </c>
    </row>
    <row r="14664" customFormat="false" ht="12.8" hidden="false" customHeight="false" outlineLevel="0" collapsed="false">
      <c r="A14664" s="71" t="s">
        <v>50</v>
      </c>
      <c r="B14664" s="74" t="s">
        <v>681</v>
      </c>
      <c r="C14664" s="74" t="n">
        <v>2021</v>
      </c>
      <c r="D14664" s="74" t="s">
        <v>677</v>
      </c>
      <c r="E14664" s="75" t="n">
        <v>247326.71</v>
      </c>
    </row>
    <row r="14665" customFormat="false" ht="12.8" hidden="false" customHeight="false" outlineLevel="0" collapsed="false">
      <c r="A14665" s="71" t="s">
        <v>50</v>
      </c>
      <c r="B14665" s="74" t="s">
        <v>681</v>
      </c>
      <c r="C14665" s="76" t="n">
        <v>2021</v>
      </c>
      <c r="D14665" s="76" t="s">
        <v>678</v>
      </c>
      <c r="E14665" s="77" t="n">
        <v>224926.192</v>
      </c>
    </row>
    <row r="14666" customFormat="false" ht="12.8" hidden="false" customHeight="false" outlineLevel="0" collapsed="false">
      <c r="A14666" s="71" t="s">
        <v>50</v>
      </c>
      <c r="B14666" s="74" t="s">
        <v>681</v>
      </c>
      <c r="C14666" s="72" t="n">
        <v>2022</v>
      </c>
      <c r="D14666" s="72" t="s">
        <v>667</v>
      </c>
      <c r="E14666" s="73" t="n">
        <v>219304.061</v>
      </c>
    </row>
    <row r="14667" customFormat="false" ht="12.8" hidden="false" customHeight="false" outlineLevel="0" collapsed="false">
      <c r="A14667" s="71" t="s">
        <v>50</v>
      </c>
      <c r="B14667" s="74" t="s">
        <v>681</v>
      </c>
      <c r="C14667" s="74" t="n">
        <v>2022</v>
      </c>
      <c r="D14667" s="74" t="s">
        <v>668</v>
      </c>
      <c r="E14667" s="75" t="n">
        <v>276915.164</v>
      </c>
    </row>
    <row r="14668" customFormat="false" ht="12.8" hidden="false" customHeight="false" outlineLevel="0" collapsed="false">
      <c r="A14668" s="71" t="s">
        <v>50</v>
      </c>
      <c r="B14668" s="74" t="s">
        <v>681</v>
      </c>
      <c r="C14668" s="74" t="n">
        <v>2022</v>
      </c>
      <c r="D14668" s="74" t="s">
        <v>669</v>
      </c>
      <c r="E14668" s="75" t="n">
        <v>295151.268</v>
      </c>
    </row>
    <row r="14669" customFormat="false" ht="12.8" hidden="false" customHeight="false" outlineLevel="0" collapsed="false">
      <c r="A14669" s="71" t="s">
        <v>50</v>
      </c>
      <c r="B14669" s="74" t="s">
        <v>681</v>
      </c>
      <c r="C14669" s="74" t="n">
        <v>2022</v>
      </c>
      <c r="D14669" s="74" t="s">
        <v>670</v>
      </c>
      <c r="E14669" s="75" t="n">
        <v>249632.594</v>
      </c>
    </row>
    <row r="14670" customFormat="false" ht="12.8" hidden="false" customHeight="false" outlineLevel="0" collapsed="false">
      <c r="A14670" s="71" t="s">
        <v>50</v>
      </c>
      <c r="B14670" s="74" t="s">
        <v>681</v>
      </c>
      <c r="C14670" s="74" t="n">
        <v>2022</v>
      </c>
      <c r="D14670" s="74" t="s">
        <v>671</v>
      </c>
      <c r="E14670" s="75" t="n">
        <v>276636.05</v>
      </c>
    </row>
    <row r="14671" customFormat="false" ht="12.8" hidden="false" customHeight="false" outlineLevel="0" collapsed="false">
      <c r="A14671" s="71" t="s">
        <v>50</v>
      </c>
      <c r="B14671" s="74" t="s">
        <v>681</v>
      </c>
      <c r="C14671" s="74" t="n">
        <v>2022</v>
      </c>
      <c r="D14671" s="74" t="s">
        <v>672</v>
      </c>
      <c r="E14671" s="75" t="n">
        <v>278262.537</v>
      </c>
    </row>
    <row r="14672" customFormat="false" ht="12.8" hidden="false" customHeight="false" outlineLevel="0" collapsed="false">
      <c r="A14672" s="71" t="s">
        <v>50</v>
      </c>
      <c r="B14672" s="74" t="s">
        <v>681</v>
      </c>
      <c r="C14672" s="74" t="n">
        <v>2022</v>
      </c>
      <c r="D14672" s="74" t="s">
        <v>673</v>
      </c>
      <c r="E14672" s="75" t="n">
        <v>310133.831</v>
      </c>
    </row>
    <row r="14673" customFormat="false" ht="12.8" hidden="false" customHeight="false" outlineLevel="0" collapsed="false">
      <c r="A14673" s="71" t="s">
        <v>50</v>
      </c>
      <c r="B14673" s="74" t="s">
        <v>681</v>
      </c>
      <c r="C14673" s="74" t="n">
        <v>2022</v>
      </c>
      <c r="D14673" s="74" t="s">
        <v>674</v>
      </c>
      <c r="E14673" s="75" t="n">
        <v>309347.336</v>
      </c>
    </row>
    <row r="14674" customFormat="false" ht="12.8" hidden="false" customHeight="false" outlineLevel="0" collapsed="false">
      <c r="A14674" s="71" t="s">
        <v>50</v>
      </c>
      <c r="B14674" s="74" t="s">
        <v>681</v>
      </c>
      <c r="C14674" s="74" t="n">
        <v>2022</v>
      </c>
      <c r="D14674" s="74" t="s">
        <v>675</v>
      </c>
      <c r="E14674" s="75" t="n">
        <v>300392.125</v>
      </c>
    </row>
    <row r="14675" customFormat="false" ht="12.8" hidden="false" customHeight="false" outlineLevel="0" collapsed="false">
      <c r="A14675" s="71" t="s">
        <v>50</v>
      </c>
      <c r="B14675" s="74" t="s">
        <v>681</v>
      </c>
      <c r="C14675" s="74" t="n">
        <v>2022</v>
      </c>
      <c r="D14675" s="74" t="s">
        <v>676</v>
      </c>
      <c r="E14675" s="75" t="n">
        <v>305176.95</v>
      </c>
    </row>
    <row r="14676" customFormat="false" ht="12.8" hidden="false" customHeight="false" outlineLevel="0" collapsed="false">
      <c r="A14676" s="71" t="s">
        <v>50</v>
      </c>
      <c r="B14676" s="74" t="s">
        <v>681</v>
      </c>
      <c r="C14676" s="74" t="n">
        <v>2022</v>
      </c>
      <c r="D14676" s="74" t="s">
        <v>677</v>
      </c>
      <c r="E14676" s="75" t="n">
        <v>260234.141</v>
      </c>
    </row>
    <row r="14677" customFormat="false" ht="12.8" hidden="false" customHeight="false" outlineLevel="0" collapsed="false">
      <c r="A14677" s="71" t="s">
        <v>50</v>
      </c>
      <c r="B14677" s="74" t="s">
        <v>681</v>
      </c>
      <c r="C14677" s="76" t="n">
        <v>2022</v>
      </c>
      <c r="D14677" s="76" t="s">
        <v>678</v>
      </c>
      <c r="E14677" s="77" t="n">
        <v>233288.027</v>
      </c>
    </row>
    <row r="14678" customFormat="false" ht="12.8" hidden="false" customHeight="false" outlineLevel="0" collapsed="false">
      <c r="A14678" s="71" t="s">
        <v>50</v>
      </c>
      <c r="B14678" s="74" t="s">
        <v>681</v>
      </c>
      <c r="C14678" s="72" t="n">
        <v>2023</v>
      </c>
      <c r="D14678" s="72" t="s">
        <v>667</v>
      </c>
      <c r="E14678" s="73" t="n">
        <v>213286.853</v>
      </c>
    </row>
    <row r="14679" customFormat="false" ht="12.8" hidden="false" customHeight="false" outlineLevel="0" collapsed="false">
      <c r="A14679" s="71" t="s">
        <v>50</v>
      </c>
      <c r="B14679" s="74" t="s">
        <v>681</v>
      </c>
      <c r="C14679" s="74" t="n">
        <v>2023</v>
      </c>
      <c r="D14679" s="74" t="s">
        <v>668</v>
      </c>
      <c r="E14679" s="75" t="n">
        <v>275839.342</v>
      </c>
    </row>
    <row r="14680" customFormat="false" ht="12.8" hidden="false" customHeight="false" outlineLevel="0" collapsed="false">
      <c r="A14680" s="71" t="s">
        <v>50</v>
      </c>
      <c r="B14680" s="74" t="s">
        <v>681</v>
      </c>
      <c r="C14680" s="74" t="n">
        <v>2023</v>
      </c>
      <c r="D14680" s="74" t="s">
        <v>669</v>
      </c>
      <c r="E14680" s="75" t="n">
        <v>313129.05</v>
      </c>
    </row>
    <row r="14681" customFormat="false" ht="12.8" hidden="false" customHeight="false" outlineLevel="0" collapsed="false">
      <c r="A14681" s="71" t="s">
        <v>50</v>
      </c>
      <c r="B14681" s="74" t="s">
        <v>681</v>
      </c>
      <c r="C14681" s="74" t="n">
        <v>2023</v>
      </c>
      <c r="D14681" s="74" t="s">
        <v>670</v>
      </c>
      <c r="E14681" s="75"/>
    </row>
    <row r="14682" customFormat="false" ht="12.8" hidden="false" customHeight="false" outlineLevel="0" collapsed="false">
      <c r="A14682" s="71" t="s">
        <v>50</v>
      </c>
      <c r="B14682" s="74" t="s">
        <v>681</v>
      </c>
      <c r="C14682" s="74" t="n">
        <v>2023</v>
      </c>
      <c r="D14682" s="74" t="s">
        <v>671</v>
      </c>
      <c r="E14682" s="75"/>
    </row>
    <row r="14683" customFormat="false" ht="12.8" hidden="false" customHeight="false" outlineLevel="0" collapsed="false">
      <c r="A14683" s="71" t="s">
        <v>50</v>
      </c>
      <c r="B14683" s="74" t="s">
        <v>681</v>
      </c>
      <c r="C14683" s="74" t="n">
        <v>2023</v>
      </c>
      <c r="D14683" s="74" t="s">
        <v>672</v>
      </c>
      <c r="E14683" s="75"/>
    </row>
    <row r="14684" customFormat="false" ht="12.8" hidden="false" customHeight="false" outlineLevel="0" collapsed="false">
      <c r="A14684" s="71" t="s">
        <v>50</v>
      </c>
      <c r="B14684" s="74" t="s">
        <v>681</v>
      </c>
      <c r="C14684" s="74" t="n">
        <v>2023</v>
      </c>
      <c r="D14684" s="74" t="s">
        <v>673</v>
      </c>
      <c r="E14684" s="75"/>
    </row>
    <row r="14685" customFormat="false" ht="12.8" hidden="false" customHeight="false" outlineLevel="0" collapsed="false">
      <c r="A14685" s="71" t="s">
        <v>50</v>
      </c>
      <c r="B14685" s="74" t="s">
        <v>681</v>
      </c>
      <c r="C14685" s="74" t="n">
        <v>2023</v>
      </c>
      <c r="D14685" s="74" t="s">
        <v>674</v>
      </c>
      <c r="E14685" s="75"/>
    </row>
    <row r="14686" customFormat="false" ht="12.8" hidden="false" customHeight="false" outlineLevel="0" collapsed="false">
      <c r="A14686" s="71" t="s">
        <v>50</v>
      </c>
      <c r="B14686" s="74" t="s">
        <v>681</v>
      </c>
      <c r="C14686" s="74" t="n">
        <v>2023</v>
      </c>
      <c r="D14686" s="74" t="s">
        <v>675</v>
      </c>
      <c r="E14686" s="75"/>
    </row>
    <row r="14687" customFormat="false" ht="12.8" hidden="false" customHeight="false" outlineLevel="0" collapsed="false">
      <c r="A14687" s="71" t="s">
        <v>50</v>
      </c>
      <c r="B14687" s="74" t="s">
        <v>681</v>
      </c>
      <c r="C14687" s="74" t="n">
        <v>2023</v>
      </c>
      <c r="D14687" s="74" t="s">
        <v>676</v>
      </c>
      <c r="E14687" s="75"/>
    </row>
    <row r="14688" customFormat="false" ht="12.8" hidden="false" customHeight="false" outlineLevel="0" collapsed="false">
      <c r="A14688" s="71" t="s">
        <v>50</v>
      </c>
      <c r="B14688" s="74" t="s">
        <v>681</v>
      </c>
      <c r="C14688" s="74" t="n">
        <v>2023</v>
      </c>
      <c r="D14688" s="74" t="s">
        <v>677</v>
      </c>
      <c r="E14688" s="75"/>
    </row>
    <row r="14689" customFormat="false" ht="12.8" hidden="false" customHeight="false" outlineLevel="0" collapsed="false">
      <c r="A14689" s="71" t="s">
        <v>50</v>
      </c>
      <c r="B14689" s="76" t="s">
        <v>681</v>
      </c>
      <c r="C14689" s="76" t="n">
        <v>2023</v>
      </c>
      <c r="D14689" s="76" t="s">
        <v>678</v>
      </c>
      <c r="E14689" s="77"/>
    </row>
    <row r="14690" customFormat="false" ht="12.8" hidden="false" customHeight="false" outlineLevel="0" collapsed="false">
      <c r="A14690" s="71" t="s">
        <v>50</v>
      </c>
      <c r="B14690" s="72" t="s">
        <v>682</v>
      </c>
      <c r="C14690" s="72" t="n">
        <v>2000</v>
      </c>
      <c r="D14690" s="72" t="s">
        <v>667</v>
      </c>
      <c r="E14690" s="73" t="n">
        <v>46337.618</v>
      </c>
    </row>
    <row r="14691" customFormat="false" ht="12.8" hidden="false" customHeight="false" outlineLevel="0" collapsed="false">
      <c r="A14691" s="71" t="s">
        <v>50</v>
      </c>
      <c r="B14691" s="74" t="s">
        <v>682</v>
      </c>
      <c r="C14691" s="74" t="n">
        <v>2000</v>
      </c>
      <c r="D14691" s="74" t="s">
        <v>668</v>
      </c>
      <c r="E14691" s="75" t="n">
        <v>47762.196</v>
      </c>
    </row>
    <row r="14692" customFormat="false" ht="12.8" hidden="false" customHeight="false" outlineLevel="0" collapsed="false">
      <c r="A14692" s="71" t="s">
        <v>50</v>
      </c>
      <c r="B14692" s="74" t="s">
        <v>682</v>
      </c>
      <c r="C14692" s="74" t="n">
        <v>2000</v>
      </c>
      <c r="D14692" s="74" t="s">
        <v>669</v>
      </c>
      <c r="E14692" s="75" t="n">
        <v>45887.571</v>
      </c>
    </row>
    <row r="14693" customFormat="false" ht="12.8" hidden="false" customHeight="false" outlineLevel="0" collapsed="false">
      <c r="A14693" s="71" t="s">
        <v>50</v>
      </c>
      <c r="B14693" s="74" t="s">
        <v>682</v>
      </c>
      <c r="C14693" s="74" t="n">
        <v>2000</v>
      </c>
      <c r="D14693" s="74" t="s">
        <v>670</v>
      </c>
      <c r="E14693" s="75" t="n">
        <v>44513.438</v>
      </c>
    </row>
    <row r="14694" customFormat="false" ht="12.8" hidden="false" customHeight="false" outlineLevel="0" collapsed="false">
      <c r="A14694" s="71" t="s">
        <v>50</v>
      </c>
      <c r="B14694" s="74" t="s">
        <v>682</v>
      </c>
      <c r="C14694" s="74" t="n">
        <v>2000</v>
      </c>
      <c r="D14694" s="74" t="s">
        <v>671</v>
      </c>
      <c r="E14694" s="75" t="n">
        <v>51793.296</v>
      </c>
    </row>
    <row r="14695" customFormat="false" ht="12.8" hidden="false" customHeight="false" outlineLevel="0" collapsed="false">
      <c r="A14695" s="71" t="s">
        <v>50</v>
      </c>
      <c r="B14695" s="74" t="s">
        <v>682</v>
      </c>
      <c r="C14695" s="74" t="n">
        <v>2000</v>
      </c>
      <c r="D14695" s="74" t="s">
        <v>672</v>
      </c>
      <c r="E14695" s="75" t="n">
        <v>53829.586</v>
      </c>
    </row>
    <row r="14696" customFormat="false" ht="12.8" hidden="false" customHeight="false" outlineLevel="0" collapsed="false">
      <c r="A14696" s="71" t="s">
        <v>50</v>
      </c>
      <c r="B14696" s="74" t="s">
        <v>682</v>
      </c>
      <c r="C14696" s="74" t="n">
        <v>2000</v>
      </c>
      <c r="D14696" s="74" t="s">
        <v>673</v>
      </c>
      <c r="E14696" s="75" t="n">
        <v>53355.001</v>
      </c>
    </row>
    <row r="14697" customFormat="false" ht="12.8" hidden="false" customHeight="false" outlineLevel="0" collapsed="false">
      <c r="A14697" s="71" t="s">
        <v>50</v>
      </c>
      <c r="B14697" s="74" t="s">
        <v>682</v>
      </c>
      <c r="C14697" s="74" t="n">
        <v>2000</v>
      </c>
      <c r="D14697" s="74" t="s">
        <v>674</v>
      </c>
      <c r="E14697" s="75" t="n">
        <v>58632.358</v>
      </c>
    </row>
    <row r="14698" customFormat="false" ht="12.8" hidden="false" customHeight="false" outlineLevel="0" collapsed="false">
      <c r="A14698" s="71" t="s">
        <v>50</v>
      </c>
      <c r="B14698" s="74" t="s">
        <v>682</v>
      </c>
      <c r="C14698" s="74" t="n">
        <v>2000</v>
      </c>
      <c r="D14698" s="74" t="s">
        <v>675</v>
      </c>
      <c r="E14698" s="75" t="n">
        <v>55928.891</v>
      </c>
    </row>
    <row r="14699" customFormat="false" ht="12.8" hidden="false" customHeight="false" outlineLevel="0" collapsed="false">
      <c r="A14699" s="71" t="s">
        <v>50</v>
      </c>
      <c r="B14699" s="74" t="s">
        <v>682</v>
      </c>
      <c r="C14699" s="74" t="n">
        <v>2000</v>
      </c>
      <c r="D14699" s="74" t="s">
        <v>676</v>
      </c>
      <c r="E14699" s="75" t="n">
        <v>56497.41</v>
      </c>
    </row>
    <row r="14700" customFormat="false" ht="12.8" hidden="false" customHeight="false" outlineLevel="0" collapsed="false">
      <c r="A14700" s="71" t="s">
        <v>50</v>
      </c>
      <c r="B14700" s="74" t="s">
        <v>682</v>
      </c>
      <c r="C14700" s="74" t="n">
        <v>2000</v>
      </c>
      <c r="D14700" s="74" t="s">
        <v>677</v>
      </c>
      <c r="E14700" s="75" t="n">
        <v>58165.937</v>
      </c>
    </row>
    <row r="14701" customFormat="false" ht="12.8" hidden="false" customHeight="false" outlineLevel="0" collapsed="false">
      <c r="A14701" s="71" t="s">
        <v>50</v>
      </c>
      <c r="B14701" s="74" t="s">
        <v>682</v>
      </c>
      <c r="C14701" s="76" t="n">
        <v>2000</v>
      </c>
      <c r="D14701" s="76" t="s">
        <v>678</v>
      </c>
      <c r="E14701" s="77" t="n">
        <v>55715.419</v>
      </c>
    </row>
    <row r="14702" customFormat="false" ht="12.8" hidden="false" customHeight="false" outlineLevel="0" collapsed="false">
      <c r="A14702" s="71" t="s">
        <v>50</v>
      </c>
      <c r="B14702" s="74" t="s">
        <v>682</v>
      </c>
      <c r="C14702" s="72" t="n">
        <v>2001</v>
      </c>
      <c r="D14702" s="72" t="s">
        <v>667</v>
      </c>
      <c r="E14702" s="73" t="n">
        <v>52937.602</v>
      </c>
    </row>
    <row r="14703" customFormat="false" ht="12.8" hidden="false" customHeight="false" outlineLevel="0" collapsed="false">
      <c r="A14703" s="71" t="s">
        <v>50</v>
      </c>
      <c r="B14703" s="74" t="s">
        <v>682</v>
      </c>
      <c r="C14703" s="74" t="n">
        <v>2001</v>
      </c>
      <c r="D14703" s="74" t="s">
        <v>668</v>
      </c>
      <c r="E14703" s="75" t="n">
        <v>44577.526</v>
      </c>
    </row>
    <row r="14704" customFormat="false" ht="12.8" hidden="false" customHeight="false" outlineLevel="0" collapsed="false">
      <c r="A14704" s="71" t="s">
        <v>50</v>
      </c>
      <c r="B14704" s="74" t="s">
        <v>682</v>
      </c>
      <c r="C14704" s="74" t="n">
        <v>2001</v>
      </c>
      <c r="D14704" s="74" t="s">
        <v>669</v>
      </c>
      <c r="E14704" s="75" t="n">
        <v>51765.454</v>
      </c>
    </row>
    <row r="14705" customFormat="false" ht="12.8" hidden="false" customHeight="false" outlineLevel="0" collapsed="false">
      <c r="A14705" s="71" t="s">
        <v>50</v>
      </c>
      <c r="B14705" s="74" t="s">
        <v>682</v>
      </c>
      <c r="C14705" s="74" t="n">
        <v>2001</v>
      </c>
      <c r="D14705" s="74" t="s">
        <v>670</v>
      </c>
      <c r="E14705" s="75" t="n">
        <v>49286.386</v>
      </c>
    </row>
    <row r="14706" customFormat="false" ht="12.8" hidden="false" customHeight="false" outlineLevel="0" collapsed="false">
      <c r="A14706" s="71" t="s">
        <v>50</v>
      </c>
      <c r="B14706" s="74" t="s">
        <v>682</v>
      </c>
      <c r="C14706" s="74" t="n">
        <v>2001</v>
      </c>
      <c r="D14706" s="74" t="s">
        <v>671</v>
      </c>
      <c r="E14706" s="75" t="n">
        <v>54113.031</v>
      </c>
    </row>
    <row r="14707" customFormat="false" ht="12.8" hidden="false" customHeight="false" outlineLevel="0" collapsed="false">
      <c r="A14707" s="71" t="s">
        <v>50</v>
      </c>
      <c r="B14707" s="74" t="s">
        <v>682</v>
      </c>
      <c r="C14707" s="74" t="n">
        <v>2001</v>
      </c>
      <c r="D14707" s="74" t="s">
        <v>672</v>
      </c>
      <c r="E14707" s="75" t="n">
        <v>53599.793</v>
      </c>
    </row>
    <row r="14708" customFormat="false" ht="12.8" hidden="false" customHeight="false" outlineLevel="0" collapsed="false">
      <c r="A14708" s="71" t="s">
        <v>50</v>
      </c>
      <c r="B14708" s="74" t="s">
        <v>682</v>
      </c>
      <c r="C14708" s="74" t="n">
        <v>2001</v>
      </c>
      <c r="D14708" s="74" t="s">
        <v>673</v>
      </c>
      <c r="E14708" s="75" t="n">
        <v>57265.209</v>
      </c>
    </row>
    <row r="14709" customFormat="false" ht="12.8" hidden="false" customHeight="false" outlineLevel="0" collapsed="false">
      <c r="A14709" s="71" t="s">
        <v>50</v>
      </c>
      <c r="B14709" s="74" t="s">
        <v>682</v>
      </c>
      <c r="C14709" s="74" t="n">
        <v>2001</v>
      </c>
      <c r="D14709" s="74" t="s">
        <v>674</v>
      </c>
      <c r="E14709" s="75" t="n">
        <v>58460.191</v>
      </c>
    </row>
    <row r="14710" customFormat="false" ht="12.8" hidden="false" customHeight="false" outlineLevel="0" collapsed="false">
      <c r="A14710" s="71" t="s">
        <v>50</v>
      </c>
      <c r="B14710" s="74" t="s">
        <v>682</v>
      </c>
      <c r="C14710" s="74" t="n">
        <v>2001</v>
      </c>
      <c r="D14710" s="74" t="s">
        <v>675</v>
      </c>
      <c r="E14710" s="75" t="n">
        <v>53249.866</v>
      </c>
    </row>
    <row r="14711" customFormat="false" ht="12.8" hidden="false" customHeight="false" outlineLevel="0" collapsed="false">
      <c r="A14711" s="71" t="s">
        <v>50</v>
      </c>
      <c r="B14711" s="74" t="s">
        <v>682</v>
      </c>
      <c r="C14711" s="74" t="n">
        <v>2001</v>
      </c>
      <c r="D14711" s="74" t="s">
        <v>676</v>
      </c>
      <c r="E14711" s="75" t="n">
        <v>60270.936</v>
      </c>
    </row>
    <row r="14712" customFormat="false" ht="12.8" hidden="false" customHeight="false" outlineLevel="0" collapsed="false">
      <c r="A14712" s="71" t="s">
        <v>50</v>
      </c>
      <c r="B14712" s="74" t="s">
        <v>682</v>
      </c>
      <c r="C14712" s="74" t="n">
        <v>2001</v>
      </c>
      <c r="D14712" s="74" t="s">
        <v>677</v>
      </c>
      <c r="E14712" s="75" t="n">
        <v>60009.261</v>
      </c>
    </row>
    <row r="14713" customFormat="false" ht="12.8" hidden="false" customHeight="false" outlineLevel="0" collapsed="false">
      <c r="A14713" s="71" t="s">
        <v>50</v>
      </c>
      <c r="B14713" s="74" t="s">
        <v>682</v>
      </c>
      <c r="C14713" s="76" t="n">
        <v>2001</v>
      </c>
      <c r="D14713" s="76" t="s">
        <v>678</v>
      </c>
      <c r="E14713" s="77" t="n">
        <v>57407.465</v>
      </c>
    </row>
    <row r="14714" customFormat="false" ht="12.8" hidden="false" customHeight="false" outlineLevel="0" collapsed="false">
      <c r="A14714" s="71" t="s">
        <v>50</v>
      </c>
      <c r="B14714" s="74" t="s">
        <v>682</v>
      </c>
      <c r="C14714" s="72" t="n">
        <v>2002</v>
      </c>
      <c r="D14714" s="72" t="s">
        <v>667</v>
      </c>
      <c r="E14714" s="73" t="n">
        <v>50218.702</v>
      </c>
    </row>
    <row r="14715" customFormat="false" ht="12.8" hidden="false" customHeight="false" outlineLevel="0" collapsed="false">
      <c r="A14715" s="71" t="s">
        <v>50</v>
      </c>
      <c r="B14715" s="74" t="s">
        <v>682</v>
      </c>
      <c r="C14715" s="74" t="n">
        <v>2002</v>
      </c>
      <c r="D14715" s="74" t="s">
        <v>668</v>
      </c>
      <c r="E14715" s="75" t="n">
        <v>47033.711</v>
      </c>
    </row>
    <row r="14716" customFormat="false" ht="12.8" hidden="false" customHeight="false" outlineLevel="0" collapsed="false">
      <c r="A14716" s="71" t="s">
        <v>50</v>
      </c>
      <c r="B14716" s="74" t="s">
        <v>682</v>
      </c>
      <c r="C14716" s="74" t="n">
        <v>2002</v>
      </c>
      <c r="D14716" s="74" t="s">
        <v>669</v>
      </c>
      <c r="E14716" s="75" t="n">
        <v>55706.911</v>
      </c>
    </row>
    <row r="14717" customFormat="false" ht="12.8" hidden="false" customHeight="false" outlineLevel="0" collapsed="false">
      <c r="A14717" s="71" t="s">
        <v>50</v>
      </c>
      <c r="B14717" s="74" t="s">
        <v>682</v>
      </c>
      <c r="C14717" s="74" t="n">
        <v>2002</v>
      </c>
      <c r="D14717" s="74" t="s">
        <v>670</v>
      </c>
      <c r="E14717" s="75" t="n">
        <v>56264.576</v>
      </c>
    </row>
    <row r="14718" customFormat="false" ht="12.8" hidden="false" customHeight="false" outlineLevel="0" collapsed="false">
      <c r="A14718" s="71" t="s">
        <v>50</v>
      </c>
      <c r="B14718" s="74" t="s">
        <v>682</v>
      </c>
      <c r="C14718" s="74" t="n">
        <v>2002</v>
      </c>
      <c r="D14718" s="74" t="s">
        <v>671</v>
      </c>
      <c r="E14718" s="75" t="n">
        <v>54951.292</v>
      </c>
    </row>
    <row r="14719" customFormat="false" ht="12.8" hidden="false" customHeight="false" outlineLevel="0" collapsed="false">
      <c r="A14719" s="71" t="s">
        <v>50</v>
      </c>
      <c r="B14719" s="74" t="s">
        <v>682</v>
      </c>
      <c r="C14719" s="74" t="n">
        <v>2002</v>
      </c>
      <c r="D14719" s="74" t="s">
        <v>672</v>
      </c>
      <c r="E14719" s="75" t="n">
        <v>52027.082</v>
      </c>
    </row>
    <row r="14720" customFormat="false" ht="12.8" hidden="false" customHeight="false" outlineLevel="0" collapsed="false">
      <c r="A14720" s="71" t="s">
        <v>50</v>
      </c>
      <c r="B14720" s="74" t="s">
        <v>682</v>
      </c>
      <c r="C14720" s="74" t="n">
        <v>2002</v>
      </c>
      <c r="D14720" s="74" t="s">
        <v>673</v>
      </c>
      <c r="E14720" s="75" t="n">
        <v>56188.654</v>
      </c>
    </row>
    <row r="14721" customFormat="false" ht="12.8" hidden="false" customHeight="false" outlineLevel="0" collapsed="false">
      <c r="A14721" s="71" t="s">
        <v>50</v>
      </c>
      <c r="B14721" s="74" t="s">
        <v>682</v>
      </c>
      <c r="C14721" s="74" t="n">
        <v>2002</v>
      </c>
      <c r="D14721" s="74" t="s">
        <v>674</v>
      </c>
      <c r="E14721" s="75" t="n">
        <v>58894.156</v>
      </c>
    </row>
    <row r="14722" customFormat="false" ht="12.8" hidden="false" customHeight="false" outlineLevel="0" collapsed="false">
      <c r="A14722" s="71" t="s">
        <v>50</v>
      </c>
      <c r="B14722" s="74" t="s">
        <v>682</v>
      </c>
      <c r="C14722" s="74" t="n">
        <v>2002</v>
      </c>
      <c r="D14722" s="74" t="s">
        <v>675</v>
      </c>
      <c r="E14722" s="75" t="n">
        <v>56740.057</v>
      </c>
    </row>
    <row r="14723" customFormat="false" ht="12.8" hidden="false" customHeight="false" outlineLevel="0" collapsed="false">
      <c r="A14723" s="71" t="s">
        <v>50</v>
      </c>
      <c r="B14723" s="74" t="s">
        <v>682</v>
      </c>
      <c r="C14723" s="74" t="n">
        <v>2002</v>
      </c>
      <c r="D14723" s="74" t="s">
        <v>676</v>
      </c>
      <c r="E14723" s="75" t="n">
        <v>61653.063</v>
      </c>
    </row>
    <row r="14724" customFormat="false" ht="12.8" hidden="false" customHeight="false" outlineLevel="0" collapsed="false">
      <c r="A14724" s="71" t="s">
        <v>50</v>
      </c>
      <c r="B14724" s="74" t="s">
        <v>682</v>
      </c>
      <c r="C14724" s="74" t="n">
        <v>2002</v>
      </c>
      <c r="D14724" s="74" t="s">
        <v>677</v>
      </c>
      <c r="E14724" s="75" t="n">
        <v>55982.506</v>
      </c>
    </row>
    <row r="14725" customFormat="false" ht="12.8" hidden="false" customHeight="false" outlineLevel="0" collapsed="false">
      <c r="A14725" s="71" t="s">
        <v>50</v>
      </c>
      <c r="B14725" s="74" t="s">
        <v>682</v>
      </c>
      <c r="C14725" s="76" t="n">
        <v>2002</v>
      </c>
      <c r="D14725" s="76" t="s">
        <v>678</v>
      </c>
      <c r="E14725" s="77" t="n">
        <v>56283.265</v>
      </c>
    </row>
    <row r="14726" customFormat="false" ht="12.8" hidden="false" customHeight="false" outlineLevel="0" collapsed="false">
      <c r="A14726" s="71" t="s">
        <v>50</v>
      </c>
      <c r="B14726" s="74" t="s">
        <v>682</v>
      </c>
      <c r="C14726" s="72" t="n">
        <v>2003</v>
      </c>
      <c r="D14726" s="72" t="s">
        <v>667</v>
      </c>
      <c r="E14726" s="73" t="n">
        <v>51422.02</v>
      </c>
    </row>
    <row r="14727" customFormat="false" ht="12.8" hidden="false" customHeight="false" outlineLevel="0" collapsed="false">
      <c r="A14727" s="71" t="s">
        <v>50</v>
      </c>
      <c r="B14727" s="74" t="s">
        <v>682</v>
      </c>
      <c r="C14727" s="74" t="n">
        <v>2003</v>
      </c>
      <c r="D14727" s="74" t="s">
        <v>668</v>
      </c>
      <c r="E14727" s="75" t="n">
        <v>43081.587</v>
      </c>
    </row>
    <row r="14728" customFormat="false" ht="12.8" hidden="false" customHeight="false" outlineLevel="0" collapsed="false">
      <c r="A14728" s="71" t="s">
        <v>50</v>
      </c>
      <c r="B14728" s="74" t="s">
        <v>682</v>
      </c>
      <c r="C14728" s="74" t="n">
        <v>2003</v>
      </c>
      <c r="D14728" s="74" t="s">
        <v>669</v>
      </c>
      <c r="E14728" s="75" t="n">
        <v>42599.711</v>
      </c>
    </row>
    <row r="14729" customFormat="false" ht="12.8" hidden="false" customHeight="false" outlineLevel="0" collapsed="false">
      <c r="A14729" s="71" t="s">
        <v>50</v>
      </c>
      <c r="B14729" s="74" t="s">
        <v>682</v>
      </c>
      <c r="C14729" s="74" t="n">
        <v>2003</v>
      </c>
      <c r="D14729" s="74" t="s">
        <v>670</v>
      </c>
      <c r="E14729" s="75" t="n">
        <v>46632.934</v>
      </c>
    </row>
    <row r="14730" customFormat="false" ht="12.8" hidden="false" customHeight="false" outlineLevel="0" collapsed="false">
      <c r="A14730" s="71" t="s">
        <v>50</v>
      </c>
      <c r="B14730" s="74" t="s">
        <v>682</v>
      </c>
      <c r="C14730" s="74" t="n">
        <v>2003</v>
      </c>
      <c r="D14730" s="74" t="s">
        <v>671</v>
      </c>
      <c r="E14730" s="75" t="n">
        <v>49197.045</v>
      </c>
    </row>
    <row r="14731" customFormat="false" ht="12.8" hidden="false" customHeight="false" outlineLevel="0" collapsed="false">
      <c r="A14731" s="71" t="s">
        <v>50</v>
      </c>
      <c r="B14731" s="74" t="s">
        <v>682</v>
      </c>
      <c r="C14731" s="74" t="n">
        <v>2003</v>
      </c>
      <c r="D14731" s="74" t="s">
        <v>672</v>
      </c>
      <c r="E14731" s="75" t="n">
        <v>46599.098</v>
      </c>
    </row>
    <row r="14732" customFormat="false" ht="12.8" hidden="false" customHeight="false" outlineLevel="0" collapsed="false">
      <c r="A14732" s="71" t="s">
        <v>50</v>
      </c>
      <c r="B14732" s="74" t="s">
        <v>682</v>
      </c>
      <c r="C14732" s="74" t="n">
        <v>2003</v>
      </c>
      <c r="D14732" s="74" t="s">
        <v>673</v>
      </c>
      <c r="E14732" s="75" t="n">
        <v>52536.378</v>
      </c>
    </row>
    <row r="14733" customFormat="false" ht="12.8" hidden="false" customHeight="false" outlineLevel="0" collapsed="false">
      <c r="A14733" s="71" t="s">
        <v>50</v>
      </c>
      <c r="B14733" s="74" t="s">
        <v>682</v>
      </c>
      <c r="C14733" s="74" t="n">
        <v>2003</v>
      </c>
      <c r="D14733" s="74" t="s">
        <v>674</v>
      </c>
      <c r="E14733" s="75" t="n">
        <v>52421.741</v>
      </c>
    </row>
    <row r="14734" customFormat="false" ht="12.8" hidden="false" customHeight="false" outlineLevel="0" collapsed="false">
      <c r="A14734" s="71" t="s">
        <v>50</v>
      </c>
      <c r="B14734" s="74" t="s">
        <v>682</v>
      </c>
      <c r="C14734" s="74" t="n">
        <v>2003</v>
      </c>
      <c r="D14734" s="74" t="s">
        <v>675</v>
      </c>
      <c r="E14734" s="75" t="n">
        <v>53186.808</v>
      </c>
    </row>
    <row r="14735" customFormat="false" ht="12.8" hidden="false" customHeight="false" outlineLevel="0" collapsed="false">
      <c r="A14735" s="71" t="s">
        <v>50</v>
      </c>
      <c r="B14735" s="74" t="s">
        <v>682</v>
      </c>
      <c r="C14735" s="74" t="n">
        <v>2003</v>
      </c>
      <c r="D14735" s="74" t="s">
        <v>676</v>
      </c>
      <c r="E14735" s="75" t="n">
        <v>57817.454</v>
      </c>
    </row>
    <row r="14736" customFormat="false" ht="12.8" hidden="false" customHeight="false" outlineLevel="0" collapsed="false">
      <c r="A14736" s="71" t="s">
        <v>50</v>
      </c>
      <c r="B14736" s="74" t="s">
        <v>682</v>
      </c>
      <c r="C14736" s="74" t="n">
        <v>2003</v>
      </c>
      <c r="D14736" s="74" t="s">
        <v>677</v>
      </c>
      <c r="E14736" s="75" t="n">
        <v>52564.123</v>
      </c>
    </row>
    <row r="14737" customFormat="false" ht="12.8" hidden="false" customHeight="false" outlineLevel="0" collapsed="false">
      <c r="A14737" s="71" t="s">
        <v>50</v>
      </c>
      <c r="B14737" s="74" t="s">
        <v>682</v>
      </c>
      <c r="C14737" s="76" t="n">
        <v>2003</v>
      </c>
      <c r="D14737" s="76" t="s">
        <v>678</v>
      </c>
      <c r="E14737" s="77" t="n">
        <v>57717.88</v>
      </c>
    </row>
    <row r="14738" customFormat="false" ht="12.8" hidden="false" customHeight="false" outlineLevel="0" collapsed="false">
      <c r="A14738" s="71" t="s">
        <v>50</v>
      </c>
      <c r="B14738" s="74" t="s">
        <v>682</v>
      </c>
      <c r="C14738" s="72" t="n">
        <v>2004</v>
      </c>
      <c r="D14738" s="72" t="s">
        <v>667</v>
      </c>
      <c r="E14738" s="73" t="n">
        <v>48202.514</v>
      </c>
    </row>
    <row r="14739" customFormat="false" ht="12.8" hidden="false" customHeight="false" outlineLevel="0" collapsed="false">
      <c r="A14739" s="71" t="s">
        <v>50</v>
      </c>
      <c r="B14739" s="74" t="s">
        <v>682</v>
      </c>
      <c r="C14739" s="74" t="n">
        <v>2004</v>
      </c>
      <c r="D14739" s="74" t="s">
        <v>668</v>
      </c>
      <c r="E14739" s="75" t="n">
        <v>42511.029</v>
      </c>
    </row>
    <row r="14740" customFormat="false" ht="12.8" hidden="false" customHeight="false" outlineLevel="0" collapsed="false">
      <c r="A14740" s="71" t="s">
        <v>50</v>
      </c>
      <c r="B14740" s="74" t="s">
        <v>682</v>
      </c>
      <c r="C14740" s="74" t="n">
        <v>2004</v>
      </c>
      <c r="D14740" s="74" t="s">
        <v>669</v>
      </c>
      <c r="E14740" s="75" t="n">
        <v>51444.375</v>
      </c>
    </row>
    <row r="14741" customFormat="false" ht="12.8" hidden="false" customHeight="false" outlineLevel="0" collapsed="false">
      <c r="A14741" s="71" t="s">
        <v>50</v>
      </c>
      <c r="B14741" s="74" t="s">
        <v>682</v>
      </c>
      <c r="C14741" s="74" t="n">
        <v>2004</v>
      </c>
      <c r="D14741" s="74" t="s">
        <v>670</v>
      </c>
      <c r="E14741" s="75" t="n">
        <v>54657.737</v>
      </c>
    </row>
    <row r="14742" customFormat="false" ht="12.8" hidden="false" customHeight="false" outlineLevel="0" collapsed="false">
      <c r="A14742" s="71" t="s">
        <v>50</v>
      </c>
      <c r="B14742" s="74" t="s">
        <v>682</v>
      </c>
      <c r="C14742" s="74" t="n">
        <v>2004</v>
      </c>
      <c r="D14742" s="74" t="s">
        <v>671</v>
      </c>
      <c r="E14742" s="75" t="n">
        <v>49441.976</v>
      </c>
    </row>
    <row r="14743" customFormat="false" ht="12.8" hidden="false" customHeight="false" outlineLevel="0" collapsed="false">
      <c r="A14743" s="71" t="s">
        <v>50</v>
      </c>
      <c r="B14743" s="74" t="s">
        <v>682</v>
      </c>
      <c r="C14743" s="74" t="n">
        <v>2004</v>
      </c>
      <c r="D14743" s="74" t="s">
        <v>672</v>
      </c>
      <c r="E14743" s="75" t="n">
        <v>54547.009</v>
      </c>
    </row>
    <row r="14744" customFormat="false" ht="12.8" hidden="false" customHeight="false" outlineLevel="0" collapsed="false">
      <c r="A14744" s="71" t="s">
        <v>50</v>
      </c>
      <c r="B14744" s="74" t="s">
        <v>682</v>
      </c>
      <c r="C14744" s="74" t="n">
        <v>2004</v>
      </c>
      <c r="D14744" s="74" t="s">
        <v>673</v>
      </c>
      <c r="E14744" s="75" t="n">
        <v>58126.706</v>
      </c>
    </row>
    <row r="14745" customFormat="false" ht="12.8" hidden="false" customHeight="false" outlineLevel="0" collapsed="false">
      <c r="A14745" s="71" t="s">
        <v>50</v>
      </c>
      <c r="B14745" s="74" t="s">
        <v>682</v>
      </c>
      <c r="C14745" s="74" t="n">
        <v>2004</v>
      </c>
      <c r="D14745" s="74" t="s">
        <v>674</v>
      </c>
      <c r="E14745" s="75" t="n">
        <v>55212.556</v>
      </c>
    </row>
    <row r="14746" customFormat="false" ht="12.8" hidden="false" customHeight="false" outlineLevel="0" collapsed="false">
      <c r="A14746" s="71" t="s">
        <v>50</v>
      </c>
      <c r="B14746" s="74" t="s">
        <v>682</v>
      </c>
      <c r="C14746" s="74" t="n">
        <v>2004</v>
      </c>
      <c r="D14746" s="74" t="s">
        <v>675</v>
      </c>
      <c r="E14746" s="75" t="n">
        <v>62405.492</v>
      </c>
    </row>
    <row r="14747" customFormat="false" ht="12.8" hidden="false" customHeight="false" outlineLevel="0" collapsed="false">
      <c r="A14747" s="71" t="s">
        <v>50</v>
      </c>
      <c r="B14747" s="74" t="s">
        <v>682</v>
      </c>
      <c r="C14747" s="74" t="n">
        <v>2004</v>
      </c>
      <c r="D14747" s="74" t="s">
        <v>676</v>
      </c>
      <c r="E14747" s="75" t="n">
        <v>55295.877</v>
      </c>
    </row>
    <row r="14748" customFormat="false" ht="12.8" hidden="false" customHeight="false" outlineLevel="0" collapsed="false">
      <c r="A14748" s="71" t="s">
        <v>50</v>
      </c>
      <c r="B14748" s="74" t="s">
        <v>682</v>
      </c>
      <c r="C14748" s="74" t="n">
        <v>2004</v>
      </c>
      <c r="D14748" s="74" t="s">
        <v>677</v>
      </c>
      <c r="E14748" s="75" t="n">
        <v>58331.976</v>
      </c>
    </row>
    <row r="14749" customFormat="false" ht="12.8" hidden="false" customHeight="false" outlineLevel="0" collapsed="false">
      <c r="A14749" s="71" t="s">
        <v>50</v>
      </c>
      <c r="B14749" s="74" t="s">
        <v>682</v>
      </c>
      <c r="C14749" s="76" t="n">
        <v>2004</v>
      </c>
      <c r="D14749" s="76" t="s">
        <v>678</v>
      </c>
      <c r="E14749" s="77" t="n">
        <v>64458.311</v>
      </c>
    </row>
    <row r="14750" customFormat="false" ht="12.8" hidden="false" customHeight="false" outlineLevel="0" collapsed="false">
      <c r="A14750" s="71" t="s">
        <v>50</v>
      </c>
      <c r="B14750" s="74" t="s">
        <v>682</v>
      </c>
      <c r="C14750" s="72" t="n">
        <v>2005</v>
      </c>
      <c r="D14750" s="72" t="s">
        <v>667</v>
      </c>
      <c r="E14750" s="73" t="n">
        <v>52340.752</v>
      </c>
    </row>
    <row r="14751" customFormat="false" ht="12.8" hidden="false" customHeight="false" outlineLevel="0" collapsed="false">
      <c r="A14751" s="71" t="s">
        <v>50</v>
      </c>
      <c r="B14751" s="74" t="s">
        <v>682</v>
      </c>
      <c r="C14751" s="74" t="n">
        <v>2005</v>
      </c>
      <c r="D14751" s="74" t="s">
        <v>668</v>
      </c>
      <c r="E14751" s="75" t="n">
        <v>46405.646</v>
      </c>
    </row>
    <row r="14752" customFormat="false" ht="12.8" hidden="false" customHeight="false" outlineLevel="0" collapsed="false">
      <c r="A14752" s="71" t="s">
        <v>50</v>
      </c>
      <c r="B14752" s="74" t="s">
        <v>682</v>
      </c>
      <c r="C14752" s="74" t="n">
        <v>2005</v>
      </c>
      <c r="D14752" s="74" t="s">
        <v>669</v>
      </c>
      <c r="E14752" s="75" t="n">
        <v>52568.073</v>
      </c>
    </row>
    <row r="14753" customFormat="false" ht="12.8" hidden="false" customHeight="false" outlineLevel="0" collapsed="false">
      <c r="A14753" s="71" t="s">
        <v>50</v>
      </c>
      <c r="B14753" s="74" t="s">
        <v>682</v>
      </c>
      <c r="C14753" s="74" t="n">
        <v>2005</v>
      </c>
      <c r="D14753" s="74" t="s">
        <v>670</v>
      </c>
      <c r="E14753" s="75" t="n">
        <v>56992.633</v>
      </c>
    </row>
    <row r="14754" customFormat="false" ht="12.8" hidden="false" customHeight="false" outlineLevel="0" collapsed="false">
      <c r="A14754" s="71" t="s">
        <v>50</v>
      </c>
      <c r="B14754" s="74" t="s">
        <v>682</v>
      </c>
      <c r="C14754" s="74" t="n">
        <v>2005</v>
      </c>
      <c r="D14754" s="74" t="s">
        <v>671</v>
      </c>
      <c r="E14754" s="75" t="n">
        <v>56289.968</v>
      </c>
    </row>
    <row r="14755" customFormat="false" ht="12.8" hidden="false" customHeight="false" outlineLevel="0" collapsed="false">
      <c r="A14755" s="71" t="s">
        <v>50</v>
      </c>
      <c r="B14755" s="74" t="s">
        <v>682</v>
      </c>
      <c r="C14755" s="74" t="n">
        <v>2005</v>
      </c>
      <c r="D14755" s="74" t="s">
        <v>672</v>
      </c>
      <c r="E14755" s="75" t="n">
        <v>57792.708</v>
      </c>
    </row>
    <row r="14756" customFormat="false" ht="12.8" hidden="false" customHeight="false" outlineLevel="0" collapsed="false">
      <c r="A14756" s="71" t="s">
        <v>50</v>
      </c>
      <c r="B14756" s="74" t="s">
        <v>682</v>
      </c>
      <c r="C14756" s="74" t="n">
        <v>2005</v>
      </c>
      <c r="D14756" s="74" t="s">
        <v>673</v>
      </c>
      <c r="E14756" s="75" t="n">
        <v>61764.034</v>
      </c>
    </row>
    <row r="14757" customFormat="false" ht="12.8" hidden="false" customHeight="false" outlineLevel="0" collapsed="false">
      <c r="A14757" s="71" t="s">
        <v>50</v>
      </c>
      <c r="B14757" s="74" t="s">
        <v>682</v>
      </c>
      <c r="C14757" s="74" t="n">
        <v>2005</v>
      </c>
      <c r="D14757" s="74" t="s">
        <v>674</v>
      </c>
      <c r="E14757" s="75" t="n">
        <v>66457.965</v>
      </c>
    </row>
    <row r="14758" customFormat="false" ht="12.8" hidden="false" customHeight="false" outlineLevel="0" collapsed="false">
      <c r="A14758" s="71" t="s">
        <v>50</v>
      </c>
      <c r="B14758" s="74" t="s">
        <v>682</v>
      </c>
      <c r="C14758" s="74" t="n">
        <v>2005</v>
      </c>
      <c r="D14758" s="74" t="s">
        <v>675</v>
      </c>
      <c r="E14758" s="75" t="n">
        <v>63574.393</v>
      </c>
    </row>
    <row r="14759" customFormat="false" ht="12.8" hidden="false" customHeight="false" outlineLevel="0" collapsed="false">
      <c r="A14759" s="71" t="s">
        <v>50</v>
      </c>
      <c r="B14759" s="74" t="s">
        <v>682</v>
      </c>
      <c r="C14759" s="74" t="n">
        <v>2005</v>
      </c>
      <c r="D14759" s="74" t="s">
        <v>676</v>
      </c>
      <c r="E14759" s="75" t="n">
        <v>61273.754</v>
      </c>
    </row>
    <row r="14760" customFormat="false" ht="12.8" hidden="false" customHeight="false" outlineLevel="0" collapsed="false">
      <c r="A14760" s="71" t="s">
        <v>50</v>
      </c>
      <c r="B14760" s="74" t="s">
        <v>682</v>
      </c>
      <c r="C14760" s="74" t="n">
        <v>2005</v>
      </c>
      <c r="D14760" s="74" t="s">
        <v>677</v>
      </c>
      <c r="E14760" s="75" t="n">
        <v>61230.92</v>
      </c>
    </row>
    <row r="14761" customFormat="false" ht="12.8" hidden="false" customHeight="false" outlineLevel="0" collapsed="false">
      <c r="A14761" s="71" t="s">
        <v>50</v>
      </c>
      <c r="B14761" s="74" t="s">
        <v>682</v>
      </c>
      <c r="C14761" s="76" t="n">
        <v>2005</v>
      </c>
      <c r="D14761" s="76" t="s">
        <v>678</v>
      </c>
      <c r="E14761" s="77" t="n">
        <v>64971.89</v>
      </c>
    </row>
    <row r="14762" customFormat="false" ht="12.8" hidden="false" customHeight="false" outlineLevel="0" collapsed="false">
      <c r="A14762" s="71" t="s">
        <v>50</v>
      </c>
      <c r="B14762" s="74" t="s">
        <v>682</v>
      </c>
      <c r="C14762" s="72" t="n">
        <v>2006</v>
      </c>
      <c r="D14762" s="72" t="s">
        <v>667</v>
      </c>
      <c r="E14762" s="73" t="n">
        <v>57109.738</v>
      </c>
    </row>
    <row r="14763" customFormat="false" ht="12.8" hidden="false" customHeight="false" outlineLevel="0" collapsed="false">
      <c r="A14763" s="71" t="s">
        <v>50</v>
      </c>
      <c r="B14763" s="74" t="s">
        <v>682</v>
      </c>
      <c r="C14763" s="74" t="n">
        <v>2006</v>
      </c>
      <c r="D14763" s="74" t="s">
        <v>668</v>
      </c>
      <c r="E14763" s="75" t="n">
        <v>50306.007</v>
      </c>
    </row>
    <row r="14764" customFormat="false" ht="12.8" hidden="false" customHeight="false" outlineLevel="0" collapsed="false">
      <c r="A14764" s="71" t="s">
        <v>50</v>
      </c>
      <c r="B14764" s="74" t="s">
        <v>682</v>
      </c>
      <c r="C14764" s="74" t="n">
        <v>2006</v>
      </c>
      <c r="D14764" s="74" t="s">
        <v>669</v>
      </c>
      <c r="E14764" s="75" t="n">
        <v>57877.483</v>
      </c>
    </row>
    <row r="14765" customFormat="false" ht="12.8" hidden="false" customHeight="false" outlineLevel="0" collapsed="false">
      <c r="A14765" s="71" t="s">
        <v>50</v>
      </c>
      <c r="B14765" s="74" t="s">
        <v>682</v>
      </c>
      <c r="C14765" s="74" t="n">
        <v>2006</v>
      </c>
      <c r="D14765" s="74" t="s">
        <v>670</v>
      </c>
      <c r="E14765" s="75" t="n">
        <v>52473.315</v>
      </c>
    </row>
    <row r="14766" customFormat="false" ht="12.8" hidden="false" customHeight="false" outlineLevel="0" collapsed="false">
      <c r="A14766" s="71" t="s">
        <v>50</v>
      </c>
      <c r="B14766" s="74" t="s">
        <v>682</v>
      </c>
      <c r="C14766" s="74" t="n">
        <v>2006</v>
      </c>
      <c r="D14766" s="74" t="s">
        <v>671</v>
      </c>
      <c r="E14766" s="75" t="n">
        <v>56932.618</v>
      </c>
    </row>
    <row r="14767" customFormat="false" ht="12.8" hidden="false" customHeight="false" outlineLevel="0" collapsed="false">
      <c r="A14767" s="71" t="s">
        <v>50</v>
      </c>
      <c r="B14767" s="74" t="s">
        <v>682</v>
      </c>
      <c r="C14767" s="74" t="n">
        <v>2006</v>
      </c>
      <c r="D14767" s="74" t="s">
        <v>672</v>
      </c>
      <c r="E14767" s="75" t="n">
        <v>57805.462</v>
      </c>
    </row>
    <row r="14768" customFormat="false" ht="12.8" hidden="false" customHeight="false" outlineLevel="0" collapsed="false">
      <c r="A14768" s="71" t="s">
        <v>50</v>
      </c>
      <c r="B14768" s="74" t="s">
        <v>682</v>
      </c>
      <c r="C14768" s="74" t="n">
        <v>2006</v>
      </c>
      <c r="D14768" s="74" t="s">
        <v>673</v>
      </c>
      <c r="E14768" s="75" t="n">
        <v>60404.341</v>
      </c>
    </row>
    <row r="14769" customFormat="false" ht="12.8" hidden="false" customHeight="false" outlineLevel="0" collapsed="false">
      <c r="A14769" s="71" t="s">
        <v>50</v>
      </c>
      <c r="B14769" s="74" t="s">
        <v>682</v>
      </c>
      <c r="C14769" s="74" t="n">
        <v>2006</v>
      </c>
      <c r="D14769" s="74" t="s">
        <v>674</v>
      </c>
      <c r="E14769" s="75" t="n">
        <v>65675.945</v>
      </c>
    </row>
    <row r="14770" customFormat="false" ht="12.8" hidden="false" customHeight="false" outlineLevel="0" collapsed="false">
      <c r="A14770" s="71" t="s">
        <v>50</v>
      </c>
      <c r="B14770" s="74" t="s">
        <v>682</v>
      </c>
      <c r="C14770" s="74" t="n">
        <v>2006</v>
      </c>
      <c r="D14770" s="74" t="s">
        <v>675</v>
      </c>
      <c r="E14770" s="75" t="n">
        <v>63725.954</v>
      </c>
    </row>
    <row r="14771" customFormat="false" ht="12.8" hidden="false" customHeight="false" outlineLevel="0" collapsed="false">
      <c r="A14771" s="71" t="s">
        <v>50</v>
      </c>
      <c r="B14771" s="74" t="s">
        <v>682</v>
      </c>
      <c r="C14771" s="74" t="n">
        <v>2006</v>
      </c>
      <c r="D14771" s="74" t="s">
        <v>676</v>
      </c>
      <c r="E14771" s="75" t="n">
        <v>63083.052</v>
      </c>
    </row>
    <row r="14772" customFormat="false" ht="12.8" hidden="false" customHeight="false" outlineLevel="0" collapsed="false">
      <c r="A14772" s="71" t="s">
        <v>50</v>
      </c>
      <c r="B14772" s="74" t="s">
        <v>682</v>
      </c>
      <c r="C14772" s="74" t="n">
        <v>2006</v>
      </c>
      <c r="D14772" s="74" t="s">
        <v>677</v>
      </c>
      <c r="E14772" s="75" t="n">
        <v>65294.024</v>
      </c>
    </row>
    <row r="14773" customFormat="false" ht="12.8" hidden="false" customHeight="false" outlineLevel="0" collapsed="false">
      <c r="A14773" s="71" t="s">
        <v>50</v>
      </c>
      <c r="B14773" s="74" t="s">
        <v>682</v>
      </c>
      <c r="C14773" s="76" t="n">
        <v>2006</v>
      </c>
      <c r="D14773" s="76" t="s">
        <v>678</v>
      </c>
      <c r="E14773" s="77" t="n">
        <v>64105.394</v>
      </c>
    </row>
    <row r="14774" customFormat="false" ht="12.8" hidden="false" customHeight="false" outlineLevel="0" collapsed="false">
      <c r="A14774" s="71" t="s">
        <v>50</v>
      </c>
      <c r="B14774" s="74" t="s">
        <v>682</v>
      </c>
      <c r="C14774" s="72" t="n">
        <v>2007</v>
      </c>
      <c r="D14774" s="72" t="s">
        <v>667</v>
      </c>
      <c r="E14774" s="73" t="n">
        <v>64798.9766811876</v>
      </c>
    </row>
    <row r="14775" customFormat="false" ht="12.8" hidden="false" customHeight="false" outlineLevel="0" collapsed="false">
      <c r="A14775" s="71" t="s">
        <v>50</v>
      </c>
      <c r="B14775" s="74" t="s">
        <v>682</v>
      </c>
      <c r="C14775" s="74" t="n">
        <v>2007</v>
      </c>
      <c r="D14775" s="74" t="s">
        <v>668</v>
      </c>
      <c r="E14775" s="75" t="n">
        <v>55028.573922164</v>
      </c>
    </row>
    <row r="14776" customFormat="false" ht="12.8" hidden="false" customHeight="false" outlineLevel="0" collapsed="false">
      <c r="A14776" s="71" t="s">
        <v>50</v>
      </c>
      <c r="B14776" s="74" t="s">
        <v>682</v>
      </c>
      <c r="C14776" s="74" t="n">
        <v>2007</v>
      </c>
      <c r="D14776" s="74" t="s">
        <v>669</v>
      </c>
      <c r="E14776" s="75" t="n">
        <v>66691.0716774357</v>
      </c>
    </row>
    <row r="14777" customFormat="false" ht="12.8" hidden="false" customHeight="false" outlineLevel="0" collapsed="false">
      <c r="A14777" s="71" t="s">
        <v>50</v>
      </c>
      <c r="B14777" s="74" t="s">
        <v>682</v>
      </c>
      <c r="C14777" s="74" t="n">
        <v>2007</v>
      </c>
      <c r="D14777" s="74" t="s">
        <v>670</v>
      </c>
      <c r="E14777" s="75" t="n">
        <v>60891.3136582558</v>
      </c>
    </row>
    <row r="14778" customFormat="false" ht="12.8" hidden="false" customHeight="false" outlineLevel="0" collapsed="false">
      <c r="A14778" s="71" t="s">
        <v>50</v>
      </c>
      <c r="B14778" s="74" t="s">
        <v>682</v>
      </c>
      <c r="C14778" s="74" t="n">
        <v>2007</v>
      </c>
      <c r="D14778" s="74" t="s">
        <v>671</v>
      </c>
      <c r="E14778" s="75" t="n">
        <v>64392.7880289637</v>
      </c>
    </row>
    <row r="14779" customFormat="false" ht="12.8" hidden="false" customHeight="false" outlineLevel="0" collapsed="false">
      <c r="A14779" s="71" t="s">
        <v>50</v>
      </c>
      <c r="B14779" s="74" t="s">
        <v>682</v>
      </c>
      <c r="C14779" s="74" t="n">
        <v>2007</v>
      </c>
      <c r="D14779" s="74" t="s">
        <v>672</v>
      </c>
      <c r="E14779" s="75" t="n">
        <v>64163.7594236562</v>
      </c>
    </row>
    <row r="14780" customFormat="false" ht="12.8" hidden="false" customHeight="false" outlineLevel="0" collapsed="false">
      <c r="A14780" s="71" t="s">
        <v>50</v>
      </c>
      <c r="B14780" s="74" t="s">
        <v>682</v>
      </c>
      <c r="C14780" s="74" t="n">
        <v>2007</v>
      </c>
      <c r="D14780" s="74" t="s">
        <v>673</v>
      </c>
      <c r="E14780" s="75" t="n">
        <v>63276.3456091101</v>
      </c>
    </row>
    <row r="14781" customFormat="false" ht="12.8" hidden="false" customHeight="false" outlineLevel="0" collapsed="false">
      <c r="A14781" s="71" t="s">
        <v>50</v>
      </c>
      <c r="B14781" s="74" t="s">
        <v>682</v>
      </c>
      <c r="C14781" s="74" t="n">
        <v>2007</v>
      </c>
      <c r="D14781" s="74" t="s">
        <v>674</v>
      </c>
      <c r="E14781" s="75" t="n">
        <v>67477.1053879886</v>
      </c>
    </row>
    <row r="14782" customFormat="false" ht="12.8" hidden="false" customHeight="false" outlineLevel="0" collapsed="false">
      <c r="A14782" s="71" t="s">
        <v>50</v>
      </c>
      <c r="B14782" s="74" t="s">
        <v>682</v>
      </c>
      <c r="C14782" s="74" t="n">
        <v>2007</v>
      </c>
      <c r="D14782" s="74" t="s">
        <v>675</v>
      </c>
      <c r="E14782" s="75" t="n">
        <v>61850.7777077271</v>
      </c>
    </row>
    <row r="14783" customFormat="false" ht="12.8" hidden="false" customHeight="false" outlineLevel="0" collapsed="false">
      <c r="A14783" s="71" t="s">
        <v>50</v>
      </c>
      <c r="B14783" s="74" t="s">
        <v>682</v>
      </c>
      <c r="C14783" s="74" t="n">
        <v>2007</v>
      </c>
      <c r="D14783" s="74" t="s">
        <v>676</v>
      </c>
      <c r="E14783" s="75" t="n">
        <v>69416.4706097188</v>
      </c>
    </row>
    <row r="14784" customFormat="false" ht="12.8" hidden="false" customHeight="false" outlineLevel="0" collapsed="false">
      <c r="A14784" s="71" t="s">
        <v>50</v>
      </c>
      <c r="B14784" s="74" t="s">
        <v>682</v>
      </c>
      <c r="C14784" s="74" t="n">
        <v>2007</v>
      </c>
      <c r="D14784" s="74" t="s">
        <v>677</v>
      </c>
      <c r="E14784" s="75" t="n">
        <v>65623.9756362489</v>
      </c>
    </row>
    <row r="14785" customFormat="false" ht="12.8" hidden="false" customHeight="false" outlineLevel="0" collapsed="false">
      <c r="A14785" s="71" t="s">
        <v>50</v>
      </c>
      <c r="B14785" s="74" t="s">
        <v>682</v>
      </c>
      <c r="C14785" s="76" t="n">
        <v>2007</v>
      </c>
      <c r="D14785" s="76" t="s">
        <v>678</v>
      </c>
      <c r="E14785" s="77" t="n">
        <v>76201.1153546263</v>
      </c>
    </row>
    <row r="14786" customFormat="false" ht="12.8" hidden="false" customHeight="false" outlineLevel="0" collapsed="false">
      <c r="A14786" s="71" t="s">
        <v>50</v>
      </c>
      <c r="B14786" s="74" t="s">
        <v>682</v>
      </c>
      <c r="C14786" s="72" t="n">
        <v>2008</v>
      </c>
      <c r="D14786" s="72" t="s">
        <v>667</v>
      </c>
      <c r="E14786" s="73" t="n">
        <v>73111.3980468216</v>
      </c>
    </row>
    <row r="14787" customFormat="false" ht="12.8" hidden="false" customHeight="false" outlineLevel="0" collapsed="false">
      <c r="A14787" s="71" t="s">
        <v>50</v>
      </c>
      <c r="B14787" s="74" t="s">
        <v>682</v>
      </c>
      <c r="C14787" s="74" t="n">
        <v>2008</v>
      </c>
      <c r="D14787" s="74" t="s">
        <v>668</v>
      </c>
      <c r="E14787" s="75" t="n">
        <v>65774.8615371245</v>
      </c>
    </row>
    <row r="14788" customFormat="false" ht="12.8" hidden="false" customHeight="false" outlineLevel="0" collapsed="false">
      <c r="A14788" s="71" t="s">
        <v>50</v>
      </c>
      <c r="B14788" s="74" t="s">
        <v>682</v>
      </c>
      <c r="C14788" s="74" t="n">
        <v>2008</v>
      </c>
      <c r="D14788" s="74" t="s">
        <v>669</v>
      </c>
      <c r="E14788" s="75" t="n">
        <v>65605.8050423223</v>
      </c>
    </row>
    <row r="14789" customFormat="false" ht="12.8" hidden="false" customHeight="false" outlineLevel="0" collapsed="false">
      <c r="A14789" s="71" t="s">
        <v>50</v>
      </c>
      <c r="B14789" s="74" t="s">
        <v>682</v>
      </c>
      <c r="C14789" s="74" t="n">
        <v>2008</v>
      </c>
      <c r="D14789" s="74" t="s">
        <v>670</v>
      </c>
      <c r="E14789" s="75" t="n">
        <v>68667.4776357975</v>
      </c>
    </row>
    <row r="14790" customFormat="false" ht="12.8" hidden="false" customHeight="false" outlineLevel="0" collapsed="false">
      <c r="A14790" s="71" t="s">
        <v>50</v>
      </c>
      <c r="B14790" s="74" t="s">
        <v>682</v>
      </c>
      <c r="C14790" s="74" t="n">
        <v>2008</v>
      </c>
      <c r="D14790" s="74" t="s">
        <v>671</v>
      </c>
      <c r="E14790" s="75" t="n">
        <v>74953.3390936498</v>
      </c>
    </row>
    <row r="14791" customFormat="false" ht="12.8" hidden="false" customHeight="false" outlineLevel="0" collapsed="false">
      <c r="A14791" s="71" t="s">
        <v>50</v>
      </c>
      <c r="B14791" s="74" t="s">
        <v>682</v>
      </c>
      <c r="C14791" s="74" t="n">
        <v>2008</v>
      </c>
      <c r="D14791" s="74" t="s">
        <v>672</v>
      </c>
      <c r="E14791" s="75" t="n">
        <v>73325.2292268995</v>
      </c>
    </row>
    <row r="14792" customFormat="false" ht="12.8" hidden="false" customHeight="false" outlineLevel="0" collapsed="false">
      <c r="A14792" s="71" t="s">
        <v>50</v>
      </c>
      <c r="B14792" s="74" t="s">
        <v>682</v>
      </c>
      <c r="C14792" s="74" t="n">
        <v>2008</v>
      </c>
      <c r="D14792" s="74" t="s">
        <v>673</v>
      </c>
      <c r="E14792" s="75" t="n">
        <v>81221.2040701361</v>
      </c>
    </row>
    <row r="14793" customFormat="false" ht="12.8" hidden="false" customHeight="false" outlineLevel="0" collapsed="false">
      <c r="A14793" s="71" t="s">
        <v>50</v>
      </c>
      <c r="B14793" s="74" t="s">
        <v>682</v>
      </c>
      <c r="C14793" s="74" t="n">
        <v>2008</v>
      </c>
      <c r="D14793" s="74" t="s">
        <v>674</v>
      </c>
      <c r="E14793" s="75" t="n">
        <v>82277.8344128281</v>
      </c>
    </row>
    <row r="14794" customFormat="false" ht="12.8" hidden="false" customHeight="false" outlineLevel="0" collapsed="false">
      <c r="A14794" s="71" t="s">
        <v>50</v>
      </c>
      <c r="B14794" s="74" t="s">
        <v>682</v>
      </c>
      <c r="C14794" s="74" t="n">
        <v>2008</v>
      </c>
      <c r="D14794" s="74" t="s">
        <v>675</v>
      </c>
      <c r="E14794" s="75" t="n">
        <v>84320.6522730291</v>
      </c>
    </row>
    <row r="14795" customFormat="false" ht="12.8" hidden="false" customHeight="false" outlineLevel="0" collapsed="false">
      <c r="A14795" s="71" t="s">
        <v>50</v>
      </c>
      <c r="B14795" s="74" t="s">
        <v>682</v>
      </c>
      <c r="C14795" s="74" t="n">
        <v>2008</v>
      </c>
      <c r="D14795" s="74" t="s">
        <v>676</v>
      </c>
      <c r="E14795" s="75" t="n">
        <v>84293.1636646159</v>
      </c>
    </row>
    <row r="14796" customFormat="false" ht="12.8" hidden="false" customHeight="false" outlineLevel="0" collapsed="false">
      <c r="A14796" s="71" t="s">
        <v>50</v>
      </c>
      <c r="B14796" s="74" t="s">
        <v>682</v>
      </c>
      <c r="C14796" s="74" t="n">
        <v>2008</v>
      </c>
      <c r="D14796" s="74" t="s">
        <v>677</v>
      </c>
      <c r="E14796" s="75" t="n">
        <v>75802.3470575223</v>
      </c>
    </row>
    <row r="14797" customFormat="false" ht="12.8" hidden="false" customHeight="false" outlineLevel="0" collapsed="false">
      <c r="A14797" s="71" t="s">
        <v>50</v>
      </c>
      <c r="B14797" s="74" t="s">
        <v>682</v>
      </c>
      <c r="C14797" s="76" t="n">
        <v>2008</v>
      </c>
      <c r="D14797" s="76" t="s">
        <v>678</v>
      </c>
      <c r="E14797" s="77" t="n">
        <v>78840.2622729852</v>
      </c>
    </row>
    <row r="14798" customFormat="false" ht="12.8" hidden="false" customHeight="false" outlineLevel="0" collapsed="false">
      <c r="A14798" s="71" t="s">
        <v>50</v>
      </c>
      <c r="B14798" s="74" t="s">
        <v>682</v>
      </c>
      <c r="C14798" s="72" t="n">
        <v>2009</v>
      </c>
      <c r="D14798" s="72" t="s">
        <v>667</v>
      </c>
      <c r="E14798" s="73" t="n">
        <v>70324.3155493338</v>
      </c>
    </row>
    <row r="14799" customFormat="false" ht="12.8" hidden="false" customHeight="false" outlineLevel="0" collapsed="false">
      <c r="A14799" s="71" t="s">
        <v>50</v>
      </c>
      <c r="B14799" s="74" t="s">
        <v>682</v>
      </c>
      <c r="C14799" s="74" t="n">
        <v>2009</v>
      </c>
      <c r="D14799" s="74" t="s">
        <v>668</v>
      </c>
      <c r="E14799" s="75" t="n">
        <v>61803.0528964091</v>
      </c>
    </row>
    <row r="14800" customFormat="false" ht="12.8" hidden="false" customHeight="false" outlineLevel="0" collapsed="false">
      <c r="A14800" s="71" t="s">
        <v>50</v>
      </c>
      <c r="B14800" s="74" t="s">
        <v>682</v>
      </c>
      <c r="C14800" s="74" t="n">
        <v>2009</v>
      </c>
      <c r="D14800" s="74" t="s">
        <v>669</v>
      </c>
      <c r="E14800" s="75" t="n">
        <v>69675.279368936</v>
      </c>
    </row>
    <row r="14801" customFormat="false" ht="12.8" hidden="false" customHeight="false" outlineLevel="0" collapsed="false">
      <c r="A14801" s="71" t="s">
        <v>50</v>
      </c>
      <c r="B14801" s="74" t="s">
        <v>682</v>
      </c>
      <c r="C14801" s="74" t="n">
        <v>2009</v>
      </c>
      <c r="D14801" s="74" t="s">
        <v>670</v>
      </c>
      <c r="E14801" s="75" t="n">
        <v>68455.8596495603</v>
      </c>
    </row>
    <row r="14802" customFormat="false" ht="12.8" hidden="false" customHeight="false" outlineLevel="0" collapsed="false">
      <c r="A14802" s="71" t="s">
        <v>50</v>
      </c>
      <c r="B14802" s="74" t="s">
        <v>682</v>
      </c>
      <c r="C14802" s="74" t="n">
        <v>2009</v>
      </c>
      <c r="D14802" s="74" t="s">
        <v>671</v>
      </c>
      <c r="E14802" s="75" t="n">
        <v>63370.5439304635</v>
      </c>
    </row>
    <row r="14803" customFormat="false" ht="12.8" hidden="false" customHeight="false" outlineLevel="0" collapsed="false">
      <c r="A14803" s="71" t="s">
        <v>50</v>
      </c>
      <c r="B14803" s="74" t="s">
        <v>682</v>
      </c>
      <c r="C14803" s="74" t="n">
        <v>2009</v>
      </c>
      <c r="D14803" s="74" t="s">
        <v>672</v>
      </c>
      <c r="E14803" s="75" t="n">
        <v>74336.8140323842</v>
      </c>
    </row>
    <row r="14804" customFormat="false" ht="12.8" hidden="false" customHeight="false" outlineLevel="0" collapsed="false">
      <c r="A14804" s="71" t="s">
        <v>50</v>
      </c>
      <c r="B14804" s="74" t="s">
        <v>682</v>
      </c>
      <c r="C14804" s="74" t="n">
        <v>2009</v>
      </c>
      <c r="D14804" s="74" t="s">
        <v>673</v>
      </c>
      <c r="E14804" s="75" t="n">
        <v>81320.8657984287</v>
      </c>
    </row>
    <row r="14805" customFormat="false" ht="12.8" hidden="false" customHeight="false" outlineLevel="0" collapsed="false">
      <c r="A14805" s="71" t="s">
        <v>50</v>
      </c>
      <c r="B14805" s="74" t="s">
        <v>682</v>
      </c>
      <c r="C14805" s="74" t="n">
        <v>2009</v>
      </c>
      <c r="D14805" s="74" t="s">
        <v>674</v>
      </c>
      <c r="E14805" s="75" t="n">
        <v>80107.6886999402</v>
      </c>
    </row>
    <row r="14806" customFormat="false" ht="12.8" hidden="false" customHeight="false" outlineLevel="0" collapsed="false">
      <c r="A14806" s="71" t="s">
        <v>50</v>
      </c>
      <c r="B14806" s="74" t="s">
        <v>682</v>
      </c>
      <c r="C14806" s="74" t="n">
        <v>2009</v>
      </c>
      <c r="D14806" s="74" t="s">
        <v>675</v>
      </c>
      <c r="E14806" s="75" t="n">
        <v>80880.5182404867</v>
      </c>
    </row>
    <row r="14807" customFormat="false" ht="12.8" hidden="false" customHeight="false" outlineLevel="0" collapsed="false">
      <c r="A14807" s="71" t="s">
        <v>50</v>
      </c>
      <c r="B14807" s="74" t="s">
        <v>682</v>
      </c>
      <c r="C14807" s="74" t="n">
        <v>2009</v>
      </c>
      <c r="D14807" s="74" t="s">
        <v>676</v>
      </c>
      <c r="E14807" s="75" t="n">
        <v>84699.0214288285</v>
      </c>
    </row>
    <row r="14808" customFormat="false" ht="12.8" hidden="false" customHeight="false" outlineLevel="0" collapsed="false">
      <c r="A14808" s="71" t="s">
        <v>50</v>
      </c>
      <c r="B14808" s="74" t="s">
        <v>682</v>
      </c>
      <c r="C14808" s="74" t="n">
        <v>2009</v>
      </c>
      <c r="D14808" s="74" t="s">
        <v>677</v>
      </c>
      <c r="E14808" s="75" t="n">
        <v>79339.0074987126</v>
      </c>
    </row>
    <row r="14809" customFormat="false" ht="12.8" hidden="false" customHeight="false" outlineLevel="0" collapsed="false">
      <c r="A14809" s="71" t="s">
        <v>50</v>
      </c>
      <c r="B14809" s="74" t="s">
        <v>682</v>
      </c>
      <c r="C14809" s="76" t="n">
        <v>2009</v>
      </c>
      <c r="D14809" s="76" t="s">
        <v>678</v>
      </c>
      <c r="E14809" s="77" t="n">
        <v>84385.2948662204</v>
      </c>
    </row>
    <row r="14810" customFormat="false" ht="12.8" hidden="false" customHeight="false" outlineLevel="0" collapsed="false">
      <c r="A14810" s="71" t="s">
        <v>50</v>
      </c>
      <c r="B14810" s="74" t="s">
        <v>682</v>
      </c>
      <c r="C14810" s="72" t="n">
        <v>2010</v>
      </c>
      <c r="D14810" s="72" t="s">
        <v>667</v>
      </c>
      <c r="E14810" s="73" t="n">
        <v>73471.9335858197</v>
      </c>
    </row>
    <row r="14811" customFormat="false" ht="12.8" hidden="false" customHeight="false" outlineLevel="0" collapsed="false">
      <c r="A14811" s="71" t="s">
        <v>50</v>
      </c>
      <c r="B14811" s="74" t="s">
        <v>682</v>
      </c>
      <c r="C14811" s="74" t="n">
        <v>2010</v>
      </c>
      <c r="D14811" s="74" t="s">
        <v>668</v>
      </c>
      <c r="E14811" s="75" t="n">
        <v>68662.1471881433</v>
      </c>
    </row>
    <row r="14812" customFormat="false" ht="12.8" hidden="false" customHeight="false" outlineLevel="0" collapsed="false">
      <c r="A14812" s="71" t="s">
        <v>50</v>
      </c>
      <c r="B14812" s="74" t="s">
        <v>682</v>
      </c>
      <c r="C14812" s="74" t="n">
        <v>2010</v>
      </c>
      <c r="D14812" s="74" t="s">
        <v>669</v>
      </c>
      <c r="E14812" s="75" t="n">
        <v>81780.2114204094</v>
      </c>
    </row>
    <row r="14813" customFormat="false" ht="12.8" hidden="false" customHeight="false" outlineLevel="0" collapsed="false">
      <c r="A14813" s="71" t="s">
        <v>50</v>
      </c>
      <c r="B14813" s="74" t="s">
        <v>682</v>
      </c>
      <c r="C14813" s="74" t="n">
        <v>2010</v>
      </c>
      <c r="D14813" s="74" t="s">
        <v>670</v>
      </c>
      <c r="E14813" s="75" t="n">
        <v>75752.0777532733</v>
      </c>
    </row>
    <row r="14814" customFormat="false" ht="12.8" hidden="false" customHeight="false" outlineLevel="0" collapsed="false">
      <c r="A14814" s="71" t="s">
        <v>50</v>
      </c>
      <c r="B14814" s="74" t="s">
        <v>682</v>
      </c>
      <c r="C14814" s="74" t="n">
        <v>2010</v>
      </c>
      <c r="D14814" s="74" t="s">
        <v>671</v>
      </c>
      <c r="E14814" s="75" t="n">
        <v>75596.3052379857</v>
      </c>
    </row>
    <row r="14815" customFormat="false" ht="12.8" hidden="false" customHeight="false" outlineLevel="0" collapsed="false">
      <c r="A14815" s="71" t="s">
        <v>50</v>
      </c>
      <c r="B14815" s="74" t="s">
        <v>682</v>
      </c>
      <c r="C14815" s="74" t="n">
        <v>2010</v>
      </c>
      <c r="D14815" s="74" t="s">
        <v>672</v>
      </c>
      <c r="E14815" s="75" t="n">
        <v>78930.5709348789</v>
      </c>
    </row>
    <row r="14816" customFormat="false" ht="12.8" hidden="false" customHeight="false" outlineLevel="0" collapsed="false">
      <c r="A14816" s="71" t="s">
        <v>50</v>
      </c>
      <c r="B14816" s="74" t="s">
        <v>682</v>
      </c>
      <c r="C14816" s="74" t="n">
        <v>2010</v>
      </c>
      <c r="D14816" s="74" t="s">
        <v>673</v>
      </c>
      <c r="E14816" s="75" t="n">
        <v>88851.1200174547</v>
      </c>
    </row>
    <row r="14817" customFormat="false" ht="12.8" hidden="false" customHeight="false" outlineLevel="0" collapsed="false">
      <c r="A14817" s="71" t="s">
        <v>50</v>
      </c>
      <c r="B14817" s="74" t="s">
        <v>682</v>
      </c>
      <c r="C14817" s="74" t="n">
        <v>2010</v>
      </c>
      <c r="D14817" s="74" t="s">
        <v>674</v>
      </c>
      <c r="E14817" s="75" t="n">
        <v>88911.6458575092</v>
      </c>
    </row>
    <row r="14818" customFormat="false" ht="12.8" hidden="false" customHeight="false" outlineLevel="0" collapsed="false">
      <c r="A14818" s="71" t="s">
        <v>50</v>
      </c>
      <c r="B14818" s="74" t="s">
        <v>682</v>
      </c>
      <c r="C14818" s="74" t="n">
        <v>2010</v>
      </c>
      <c r="D14818" s="74" t="s">
        <v>675</v>
      </c>
      <c r="E14818" s="75" t="n">
        <v>85479.4485434356</v>
      </c>
    </row>
    <row r="14819" customFormat="false" ht="12.8" hidden="false" customHeight="false" outlineLevel="0" collapsed="false">
      <c r="A14819" s="71" t="s">
        <v>50</v>
      </c>
      <c r="B14819" s="74" t="s">
        <v>682</v>
      </c>
      <c r="C14819" s="74" t="n">
        <v>2010</v>
      </c>
      <c r="D14819" s="74" t="s">
        <v>676</v>
      </c>
      <c r="E14819" s="75" t="n">
        <v>90413.6040637778</v>
      </c>
    </row>
    <row r="14820" customFormat="false" ht="12.8" hidden="false" customHeight="false" outlineLevel="0" collapsed="false">
      <c r="A14820" s="71" t="s">
        <v>50</v>
      </c>
      <c r="B14820" s="74" t="s">
        <v>682</v>
      </c>
      <c r="C14820" s="74" t="n">
        <v>2010</v>
      </c>
      <c r="D14820" s="74" t="s">
        <v>677</v>
      </c>
      <c r="E14820" s="75" t="n">
        <v>90601.4503279374</v>
      </c>
    </row>
    <row r="14821" customFormat="false" ht="12.8" hidden="false" customHeight="false" outlineLevel="0" collapsed="false">
      <c r="A14821" s="71" t="s">
        <v>50</v>
      </c>
      <c r="B14821" s="74" t="s">
        <v>682</v>
      </c>
      <c r="C14821" s="76" t="n">
        <v>2010</v>
      </c>
      <c r="D14821" s="76" t="s">
        <v>678</v>
      </c>
      <c r="E14821" s="77" t="n">
        <v>93601.3260671775</v>
      </c>
    </row>
    <row r="14822" customFormat="false" ht="12.8" hidden="false" customHeight="false" outlineLevel="0" collapsed="false">
      <c r="A14822" s="71" t="s">
        <v>50</v>
      </c>
      <c r="B14822" s="74" t="s">
        <v>682</v>
      </c>
      <c r="C14822" s="72" t="n">
        <v>2011</v>
      </c>
      <c r="D14822" s="72" t="s">
        <v>667</v>
      </c>
      <c r="E14822" s="73" t="n">
        <v>79421.63986935</v>
      </c>
    </row>
    <row r="14823" customFormat="false" ht="12.8" hidden="false" customHeight="false" outlineLevel="0" collapsed="false">
      <c r="A14823" s="71" t="s">
        <v>50</v>
      </c>
      <c r="B14823" s="74" t="s">
        <v>682</v>
      </c>
      <c r="C14823" s="74" t="n">
        <v>2011</v>
      </c>
      <c r="D14823" s="74" t="s">
        <v>668</v>
      </c>
      <c r="E14823" s="75" t="n">
        <v>72153.9516458056</v>
      </c>
    </row>
    <row r="14824" customFormat="false" ht="12.8" hidden="false" customHeight="false" outlineLevel="0" collapsed="false">
      <c r="A14824" s="71" t="s">
        <v>50</v>
      </c>
      <c r="B14824" s="74" t="s">
        <v>682</v>
      </c>
      <c r="C14824" s="74" t="n">
        <v>2011</v>
      </c>
      <c r="D14824" s="74" t="s">
        <v>669</v>
      </c>
      <c r="E14824" s="75" t="n">
        <v>68182.0788530746</v>
      </c>
    </row>
    <row r="14825" customFormat="false" ht="12.8" hidden="false" customHeight="false" outlineLevel="0" collapsed="false">
      <c r="A14825" s="71" t="s">
        <v>50</v>
      </c>
      <c r="B14825" s="74" t="s">
        <v>682</v>
      </c>
      <c r="C14825" s="74" t="n">
        <v>2011</v>
      </c>
      <c r="D14825" s="74" t="s">
        <v>670</v>
      </c>
      <c r="E14825" s="75" t="n">
        <v>81181.6111540912</v>
      </c>
    </row>
    <row r="14826" customFormat="false" ht="12.8" hidden="false" customHeight="false" outlineLevel="0" collapsed="false">
      <c r="A14826" s="71" t="s">
        <v>50</v>
      </c>
      <c r="B14826" s="74" t="s">
        <v>682</v>
      </c>
      <c r="C14826" s="74" t="n">
        <v>2011</v>
      </c>
      <c r="D14826" s="74" t="s">
        <v>671</v>
      </c>
      <c r="E14826" s="75" t="n">
        <v>84583.0926216085</v>
      </c>
    </row>
    <row r="14827" customFormat="false" ht="12.8" hidden="false" customHeight="false" outlineLevel="0" collapsed="false">
      <c r="A14827" s="71" t="s">
        <v>50</v>
      </c>
      <c r="B14827" s="74" t="s">
        <v>682</v>
      </c>
      <c r="C14827" s="74" t="n">
        <v>2011</v>
      </c>
      <c r="D14827" s="74" t="s">
        <v>672</v>
      </c>
      <c r="E14827" s="75" t="n">
        <v>88829.9778981867</v>
      </c>
    </row>
    <row r="14828" customFormat="false" ht="12.8" hidden="false" customHeight="false" outlineLevel="0" collapsed="false">
      <c r="A14828" s="71" t="s">
        <v>50</v>
      </c>
      <c r="B14828" s="74" t="s">
        <v>682</v>
      </c>
      <c r="C14828" s="74" t="n">
        <v>2011</v>
      </c>
      <c r="D14828" s="74" t="s">
        <v>673</v>
      </c>
      <c r="E14828" s="75" t="n">
        <v>95631.2698630666</v>
      </c>
    </row>
    <row r="14829" customFormat="false" ht="12.8" hidden="false" customHeight="false" outlineLevel="0" collapsed="false">
      <c r="A14829" s="71" t="s">
        <v>50</v>
      </c>
      <c r="B14829" s="74" t="s">
        <v>682</v>
      </c>
      <c r="C14829" s="74" t="n">
        <v>2011</v>
      </c>
      <c r="D14829" s="74" t="s">
        <v>674</v>
      </c>
      <c r="E14829" s="75" t="n">
        <v>102704.604864147</v>
      </c>
    </row>
    <row r="14830" customFormat="false" ht="12.8" hidden="false" customHeight="false" outlineLevel="0" collapsed="false">
      <c r="A14830" s="71" t="s">
        <v>50</v>
      </c>
      <c r="B14830" s="74" t="s">
        <v>682</v>
      </c>
      <c r="C14830" s="74" t="n">
        <v>2011</v>
      </c>
      <c r="D14830" s="74" t="s">
        <v>675</v>
      </c>
      <c r="E14830" s="75" t="n">
        <v>98809.1236735032</v>
      </c>
    </row>
    <row r="14831" customFormat="false" ht="12.8" hidden="false" customHeight="false" outlineLevel="0" collapsed="false">
      <c r="A14831" s="71" t="s">
        <v>50</v>
      </c>
      <c r="B14831" s="74" t="s">
        <v>682</v>
      </c>
      <c r="C14831" s="74" t="n">
        <v>2011</v>
      </c>
      <c r="D14831" s="74" t="s">
        <v>676</v>
      </c>
      <c r="E14831" s="75" t="n">
        <v>99653.4646958325</v>
      </c>
    </row>
    <row r="14832" customFormat="false" ht="12.8" hidden="false" customHeight="false" outlineLevel="0" collapsed="false">
      <c r="A14832" s="71" t="s">
        <v>50</v>
      </c>
      <c r="B14832" s="74" t="s">
        <v>682</v>
      </c>
      <c r="C14832" s="74" t="n">
        <v>2011</v>
      </c>
      <c r="D14832" s="74" t="s">
        <v>677</v>
      </c>
      <c r="E14832" s="75" t="n">
        <v>101263.135589909</v>
      </c>
    </row>
    <row r="14833" customFormat="false" ht="12.8" hidden="false" customHeight="false" outlineLevel="0" collapsed="false">
      <c r="A14833" s="71" t="s">
        <v>50</v>
      </c>
      <c r="B14833" s="74" t="s">
        <v>682</v>
      </c>
      <c r="C14833" s="76" t="n">
        <v>2011</v>
      </c>
      <c r="D14833" s="76" t="s">
        <v>678</v>
      </c>
      <c r="E14833" s="77" t="n">
        <v>101309.987616652</v>
      </c>
    </row>
    <row r="14834" customFormat="false" ht="12.8" hidden="false" customHeight="false" outlineLevel="0" collapsed="false">
      <c r="A14834" s="71" t="s">
        <v>50</v>
      </c>
      <c r="B14834" s="74" t="s">
        <v>682</v>
      </c>
      <c r="C14834" s="72" t="n">
        <v>2012</v>
      </c>
      <c r="D14834" s="72" t="s">
        <v>667</v>
      </c>
      <c r="E14834" s="73" t="n">
        <v>92782.8924211364</v>
      </c>
    </row>
    <row r="14835" customFormat="false" ht="12.8" hidden="false" customHeight="false" outlineLevel="0" collapsed="false">
      <c r="A14835" s="71" t="s">
        <v>50</v>
      </c>
      <c r="B14835" s="74" t="s">
        <v>682</v>
      </c>
      <c r="C14835" s="74" t="n">
        <v>2012</v>
      </c>
      <c r="D14835" s="74" t="s">
        <v>668</v>
      </c>
      <c r="E14835" s="75" t="n">
        <v>84778.3717577969</v>
      </c>
    </row>
    <row r="14836" customFormat="false" ht="12.8" hidden="false" customHeight="false" outlineLevel="0" collapsed="false">
      <c r="A14836" s="71" t="s">
        <v>50</v>
      </c>
      <c r="B14836" s="74" t="s">
        <v>682</v>
      </c>
      <c r="C14836" s="74" t="n">
        <v>2012</v>
      </c>
      <c r="D14836" s="74" t="s">
        <v>669</v>
      </c>
      <c r="E14836" s="75" t="n">
        <v>92320.6558849661</v>
      </c>
    </row>
    <row r="14837" customFormat="false" ht="12.8" hidden="false" customHeight="false" outlineLevel="0" collapsed="false">
      <c r="A14837" s="71" t="s">
        <v>50</v>
      </c>
      <c r="B14837" s="74" t="s">
        <v>682</v>
      </c>
      <c r="C14837" s="74" t="n">
        <v>2012</v>
      </c>
      <c r="D14837" s="74" t="s">
        <v>670</v>
      </c>
      <c r="E14837" s="75" t="n">
        <v>90980.6606572467</v>
      </c>
    </row>
    <row r="14838" customFormat="false" ht="12.8" hidden="false" customHeight="false" outlineLevel="0" collapsed="false">
      <c r="A14838" s="71" t="s">
        <v>50</v>
      </c>
      <c r="B14838" s="74" t="s">
        <v>682</v>
      </c>
      <c r="C14838" s="74" t="n">
        <v>2012</v>
      </c>
      <c r="D14838" s="74" t="s">
        <v>671</v>
      </c>
      <c r="E14838" s="75" t="n">
        <v>98701.5597083284</v>
      </c>
    </row>
    <row r="14839" customFormat="false" ht="12.8" hidden="false" customHeight="false" outlineLevel="0" collapsed="false">
      <c r="A14839" s="71" t="s">
        <v>50</v>
      </c>
      <c r="B14839" s="74" t="s">
        <v>682</v>
      </c>
      <c r="C14839" s="74" t="n">
        <v>2012</v>
      </c>
      <c r="D14839" s="74" t="s">
        <v>672</v>
      </c>
      <c r="E14839" s="75" t="n">
        <v>97757.7329739516</v>
      </c>
    </row>
    <row r="14840" customFormat="false" ht="12.8" hidden="false" customHeight="false" outlineLevel="0" collapsed="false">
      <c r="A14840" s="71" t="s">
        <v>50</v>
      </c>
      <c r="B14840" s="74" t="s">
        <v>682</v>
      </c>
      <c r="C14840" s="74" t="n">
        <v>2012</v>
      </c>
      <c r="D14840" s="74" t="s">
        <v>673</v>
      </c>
      <c r="E14840" s="75" t="n">
        <v>104755.844299459</v>
      </c>
    </row>
    <row r="14841" customFormat="false" ht="12.8" hidden="false" customHeight="false" outlineLevel="0" collapsed="false">
      <c r="A14841" s="71" t="s">
        <v>50</v>
      </c>
      <c r="B14841" s="74" t="s">
        <v>682</v>
      </c>
      <c r="C14841" s="74" t="n">
        <v>2012</v>
      </c>
      <c r="D14841" s="74" t="s">
        <v>674</v>
      </c>
      <c r="E14841" s="75" t="n">
        <v>111409.043177082</v>
      </c>
    </row>
    <row r="14842" customFormat="false" ht="12.8" hidden="false" customHeight="false" outlineLevel="0" collapsed="false">
      <c r="A14842" s="71" t="s">
        <v>50</v>
      </c>
      <c r="B14842" s="74" t="s">
        <v>682</v>
      </c>
      <c r="C14842" s="74" t="n">
        <v>2012</v>
      </c>
      <c r="D14842" s="74" t="s">
        <v>675</v>
      </c>
      <c r="E14842" s="75" t="n">
        <v>103445.748445216</v>
      </c>
    </row>
    <row r="14843" customFormat="false" ht="12.8" hidden="false" customHeight="false" outlineLevel="0" collapsed="false">
      <c r="A14843" s="71" t="s">
        <v>50</v>
      </c>
      <c r="B14843" s="74" t="s">
        <v>682</v>
      </c>
      <c r="C14843" s="74" t="n">
        <v>2012</v>
      </c>
      <c r="D14843" s="74" t="s">
        <v>676</v>
      </c>
      <c r="E14843" s="75" t="n">
        <v>111019.247528618</v>
      </c>
    </row>
    <row r="14844" customFormat="false" ht="12.8" hidden="false" customHeight="false" outlineLevel="0" collapsed="false">
      <c r="A14844" s="71" t="s">
        <v>50</v>
      </c>
      <c r="B14844" s="74" t="s">
        <v>682</v>
      </c>
      <c r="C14844" s="74" t="n">
        <v>2012</v>
      </c>
      <c r="D14844" s="74" t="s">
        <v>677</v>
      </c>
      <c r="E14844" s="75" t="n">
        <v>111604.683236946</v>
      </c>
    </row>
    <row r="14845" customFormat="false" ht="12.8" hidden="false" customHeight="false" outlineLevel="0" collapsed="false">
      <c r="A14845" s="71" t="s">
        <v>50</v>
      </c>
      <c r="B14845" s="74" t="s">
        <v>682</v>
      </c>
      <c r="C14845" s="76" t="n">
        <v>2012</v>
      </c>
      <c r="D14845" s="76" t="s">
        <v>678</v>
      </c>
      <c r="E14845" s="77" t="n">
        <v>103627.479098937</v>
      </c>
    </row>
    <row r="14846" customFormat="false" ht="12.8" hidden="false" customHeight="false" outlineLevel="0" collapsed="false">
      <c r="A14846" s="71" t="s">
        <v>50</v>
      </c>
      <c r="B14846" s="74" t="s">
        <v>682</v>
      </c>
      <c r="C14846" s="72" t="n">
        <v>2013</v>
      </c>
      <c r="D14846" s="72" t="s">
        <v>667</v>
      </c>
      <c r="E14846" s="73" t="n">
        <v>101577.41</v>
      </c>
    </row>
    <row r="14847" customFormat="false" ht="12.8" hidden="false" customHeight="false" outlineLevel="0" collapsed="false">
      <c r="A14847" s="71" t="s">
        <v>50</v>
      </c>
      <c r="B14847" s="74" t="s">
        <v>682</v>
      </c>
      <c r="C14847" s="74" t="n">
        <v>2013</v>
      </c>
      <c r="D14847" s="74" t="s">
        <v>668</v>
      </c>
      <c r="E14847" s="75" t="n">
        <v>88379.21</v>
      </c>
    </row>
    <row r="14848" customFormat="false" ht="12.8" hidden="false" customHeight="false" outlineLevel="0" collapsed="false">
      <c r="A14848" s="71" t="s">
        <v>50</v>
      </c>
      <c r="B14848" s="74" t="s">
        <v>682</v>
      </c>
      <c r="C14848" s="74" t="n">
        <v>2013</v>
      </c>
      <c r="D14848" s="74" t="s">
        <v>669</v>
      </c>
      <c r="E14848" s="75" t="n">
        <v>98625.192</v>
      </c>
    </row>
    <row r="14849" customFormat="false" ht="12.8" hidden="false" customHeight="false" outlineLevel="0" collapsed="false">
      <c r="A14849" s="71" t="s">
        <v>50</v>
      </c>
      <c r="B14849" s="74" t="s">
        <v>682</v>
      </c>
      <c r="C14849" s="74" t="n">
        <v>2013</v>
      </c>
      <c r="D14849" s="74" t="s">
        <v>670</v>
      </c>
      <c r="E14849" s="75" t="n">
        <v>94873.602</v>
      </c>
    </row>
    <row r="14850" customFormat="false" ht="12.8" hidden="false" customHeight="false" outlineLevel="0" collapsed="false">
      <c r="A14850" s="71" t="s">
        <v>50</v>
      </c>
      <c r="B14850" s="74" t="s">
        <v>682</v>
      </c>
      <c r="C14850" s="74" t="n">
        <v>2013</v>
      </c>
      <c r="D14850" s="74" t="s">
        <v>671</v>
      </c>
      <c r="E14850" s="75" t="n">
        <v>94786.071</v>
      </c>
    </row>
    <row r="14851" customFormat="false" ht="12.8" hidden="false" customHeight="false" outlineLevel="0" collapsed="false">
      <c r="A14851" s="71" t="s">
        <v>50</v>
      </c>
      <c r="B14851" s="74" t="s">
        <v>682</v>
      </c>
      <c r="C14851" s="74" t="n">
        <v>2013</v>
      </c>
      <c r="D14851" s="74" t="s">
        <v>672</v>
      </c>
      <c r="E14851" s="75" t="n">
        <v>94524.51</v>
      </c>
    </row>
    <row r="14852" customFormat="false" ht="12.8" hidden="false" customHeight="false" outlineLevel="0" collapsed="false">
      <c r="A14852" s="71" t="s">
        <v>50</v>
      </c>
      <c r="B14852" s="74" t="s">
        <v>682</v>
      </c>
      <c r="C14852" s="74" t="n">
        <v>2013</v>
      </c>
      <c r="D14852" s="74" t="s">
        <v>673</v>
      </c>
      <c r="E14852" s="75" t="n">
        <v>102336.775</v>
      </c>
    </row>
    <row r="14853" customFormat="false" ht="12.8" hidden="false" customHeight="false" outlineLevel="0" collapsed="false">
      <c r="A14853" s="71" t="s">
        <v>50</v>
      </c>
      <c r="B14853" s="74" t="s">
        <v>682</v>
      </c>
      <c r="C14853" s="74" t="n">
        <v>2013</v>
      </c>
      <c r="D14853" s="74" t="s">
        <v>674</v>
      </c>
      <c r="E14853" s="75" t="n">
        <v>108292.126</v>
      </c>
    </row>
    <row r="14854" customFormat="false" ht="12.8" hidden="false" customHeight="false" outlineLevel="0" collapsed="false">
      <c r="A14854" s="71" t="s">
        <v>50</v>
      </c>
      <c r="B14854" s="74" t="s">
        <v>682</v>
      </c>
      <c r="C14854" s="74" t="n">
        <v>2013</v>
      </c>
      <c r="D14854" s="74" t="s">
        <v>675</v>
      </c>
      <c r="E14854" s="75" t="n">
        <v>103581.405</v>
      </c>
    </row>
    <row r="14855" customFormat="false" ht="12.8" hidden="false" customHeight="false" outlineLevel="0" collapsed="false">
      <c r="A14855" s="71" t="s">
        <v>50</v>
      </c>
      <c r="B14855" s="74" t="s">
        <v>682</v>
      </c>
      <c r="C14855" s="74" t="n">
        <v>2013</v>
      </c>
      <c r="D14855" s="74" t="s">
        <v>676</v>
      </c>
      <c r="E14855" s="75" t="n">
        <v>111492.798</v>
      </c>
    </row>
    <row r="14856" customFormat="false" ht="12.8" hidden="false" customHeight="false" outlineLevel="0" collapsed="false">
      <c r="A14856" s="71" t="s">
        <v>50</v>
      </c>
      <c r="B14856" s="74" t="s">
        <v>682</v>
      </c>
      <c r="C14856" s="74" t="n">
        <v>2013</v>
      </c>
      <c r="D14856" s="74" t="s">
        <v>677</v>
      </c>
      <c r="E14856" s="75" t="n">
        <v>108556.255</v>
      </c>
    </row>
    <row r="14857" customFormat="false" ht="12.8" hidden="false" customHeight="false" outlineLevel="0" collapsed="false">
      <c r="A14857" s="71" t="s">
        <v>50</v>
      </c>
      <c r="B14857" s="74" t="s">
        <v>682</v>
      </c>
      <c r="C14857" s="76" t="n">
        <v>2013</v>
      </c>
      <c r="D14857" s="76" t="s">
        <v>678</v>
      </c>
      <c r="E14857" s="77" t="n">
        <v>107196.57</v>
      </c>
    </row>
    <row r="14858" customFormat="false" ht="12.8" hidden="false" customHeight="false" outlineLevel="0" collapsed="false">
      <c r="A14858" s="71" t="s">
        <v>50</v>
      </c>
      <c r="B14858" s="74" t="s">
        <v>682</v>
      </c>
      <c r="C14858" s="72" t="n">
        <v>2014</v>
      </c>
      <c r="D14858" s="72" t="s">
        <v>667</v>
      </c>
      <c r="E14858" s="73" t="n">
        <v>102128.885</v>
      </c>
    </row>
    <row r="14859" customFormat="false" ht="12.8" hidden="false" customHeight="false" outlineLevel="0" collapsed="false">
      <c r="A14859" s="71" t="s">
        <v>50</v>
      </c>
      <c r="B14859" s="74" t="s">
        <v>682</v>
      </c>
      <c r="C14859" s="74" t="n">
        <v>2014</v>
      </c>
      <c r="D14859" s="74" t="s">
        <v>668</v>
      </c>
      <c r="E14859" s="75" t="n">
        <v>91500.753</v>
      </c>
    </row>
    <row r="14860" customFormat="false" ht="12.8" hidden="false" customHeight="false" outlineLevel="0" collapsed="false">
      <c r="A14860" s="71" t="s">
        <v>50</v>
      </c>
      <c r="B14860" s="74" t="s">
        <v>682</v>
      </c>
      <c r="C14860" s="74" t="n">
        <v>2014</v>
      </c>
      <c r="D14860" s="74" t="s">
        <v>669</v>
      </c>
      <c r="E14860" s="75" t="n">
        <v>98363.922</v>
      </c>
    </row>
    <row r="14861" customFormat="false" ht="12.8" hidden="false" customHeight="false" outlineLevel="0" collapsed="false">
      <c r="A14861" s="71" t="s">
        <v>50</v>
      </c>
      <c r="B14861" s="74" t="s">
        <v>682</v>
      </c>
      <c r="C14861" s="74" t="n">
        <v>2014</v>
      </c>
      <c r="D14861" s="74" t="s">
        <v>670</v>
      </c>
      <c r="E14861" s="75" t="n">
        <v>97875.659</v>
      </c>
    </row>
    <row r="14862" customFormat="false" ht="12.8" hidden="false" customHeight="false" outlineLevel="0" collapsed="false">
      <c r="A14862" s="71" t="s">
        <v>50</v>
      </c>
      <c r="B14862" s="74" t="s">
        <v>682</v>
      </c>
      <c r="C14862" s="74" t="n">
        <v>2014</v>
      </c>
      <c r="D14862" s="74" t="s">
        <v>671</v>
      </c>
      <c r="E14862" s="75" t="n">
        <v>100762.502</v>
      </c>
    </row>
    <row r="14863" customFormat="false" ht="12.8" hidden="false" customHeight="false" outlineLevel="0" collapsed="false">
      <c r="A14863" s="71" t="s">
        <v>50</v>
      </c>
      <c r="B14863" s="74" t="s">
        <v>682</v>
      </c>
      <c r="C14863" s="74" t="n">
        <v>2014</v>
      </c>
      <c r="D14863" s="74" t="s">
        <v>672</v>
      </c>
      <c r="E14863" s="75" t="n">
        <v>98997.051</v>
      </c>
    </row>
    <row r="14864" customFormat="false" ht="12.8" hidden="false" customHeight="false" outlineLevel="0" collapsed="false">
      <c r="A14864" s="71" t="s">
        <v>50</v>
      </c>
      <c r="B14864" s="74" t="s">
        <v>682</v>
      </c>
      <c r="C14864" s="74" t="n">
        <v>2014</v>
      </c>
      <c r="D14864" s="74" t="s">
        <v>673</v>
      </c>
      <c r="E14864" s="75" t="n">
        <v>109855.438</v>
      </c>
    </row>
    <row r="14865" customFormat="false" ht="12.8" hidden="false" customHeight="false" outlineLevel="0" collapsed="false">
      <c r="A14865" s="71" t="s">
        <v>50</v>
      </c>
      <c r="B14865" s="74" t="s">
        <v>682</v>
      </c>
      <c r="C14865" s="74" t="n">
        <v>2014</v>
      </c>
      <c r="D14865" s="74" t="s">
        <v>674</v>
      </c>
      <c r="E14865" s="75" t="n">
        <v>118253.318</v>
      </c>
    </row>
    <row r="14866" customFormat="false" ht="12.8" hidden="false" customHeight="false" outlineLevel="0" collapsed="false">
      <c r="A14866" s="71" t="s">
        <v>50</v>
      </c>
      <c r="B14866" s="74" t="s">
        <v>682</v>
      </c>
      <c r="C14866" s="74" t="n">
        <v>2014</v>
      </c>
      <c r="D14866" s="74" t="s">
        <v>675</v>
      </c>
      <c r="E14866" s="75" t="n">
        <v>117246.5</v>
      </c>
    </row>
    <row r="14867" customFormat="false" ht="12.8" hidden="false" customHeight="false" outlineLevel="0" collapsed="false">
      <c r="A14867" s="71" t="s">
        <v>50</v>
      </c>
      <c r="B14867" s="74" t="s">
        <v>682</v>
      </c>
      <c r="C14867" s="74" t="n">
        <v>2014</v>
      </c>
      <c r="D14867" s="74" t="s">
        <v>676</v>
      </c>
      <c r="E14867" s="75" t="n">
        <v>124917.731</v>
      </c>
    </row>
    <row r="14868" customFormat="false" ht="12.8" hidden="false" customHeight="false" outlineLevel="0" collapsed="false">
      <c r="A14868" s="71" t="s">
        <v>50</v>
      </c>
      <c r="B14868" s="74" t="s">
        <v>682</v>
      </c>
      <c r="C14868" s="74" t="n">
        <v>2014</v>
      </c>
      <c r="D14868" s="74" t="s">
        <v>677</v>
      </c>
      <c r="E14868" s="75" t="n">
        <v>113871.585</v>
      </c>
    </row>
    <row r="14869" customFormat="false" ht="12.8" hidden="false" customHeight="false" outlineLevel="0" collapsed="false">
      <c r="A14869" s="71" t="s">
        <v>50</v>
      </c>
      <c r="B14869" s="74" t="s">
        <v>682</v>
      </c>
      <c r="C14869" s="76" t="n">
        <v>2014</v>
      </c>
      <c r="D14869" s="76" t="s">
        <v>678</v>
      </c>
      <c r="E14869" s="77" t="n">
        <v>115360.201</v>
      </c>
    </row>
    <row r="14870" customFormat="false" ht="12.8" hidden="false" customHeight="false" outlineLevel="0" collapsed="false">
      <c r="A14870" s="71" t="s">
        <v>50</v>
      </c>
      <c r="B14870" s="74" t="s">
        <v>682</v>
      </c>
      <c r="C14870" s="72" t="n">
        <v>2015</v>
      </c>
      <c r="D14870" s="72" t="s">
        <v>667</v>
      </c>
      <c r="E14870" s="73" t="n">
        <v>108294.294904837</v>
      </c>
    </row>
    <row r="14871" customFormat="false" ht="12.8" hidden="false" customHeight="false" outlineLevel="0" collapsed="false">
      <c r="A14871" s="71" t="s">
        <v>50</v>
      </c>
      <c r="B14871" s="74" t="s">
        <v>682</v>
      </c>
      <c r="C14871" s="74" t="n">
        <v>2015</v>
      </c>
      <c r="D14871" s="74" t="s">
        <v>668</v>
      </c>
      <c r="E14871" s="75" t="n">
        <v>88908.843</v>
      </c>
    </row>
    <row r="14872" customFormat="false" ht="12.8" hidden="false" customHeight="false" outlineLevel="0" collapsed="false">
      <c r="A14872" s="71" t="s">
        <v>50</v>
      </c>
      <c r="B14872" s="74" t="s">
        <v>682</v>
      </c>
      <c r="C14872" s="74" t="n">
        <v>2015</v>
      </c>
      <c r="D14872" s="74" t="s">
        <v>669</v>
      </c>
      <c r="E14872" s="75" t="n">
        <v>103043.366210775</v>
      </c>
    </row>
    <row r="14873" customFormat="false" ht="12.8" hidden="false" customHeight="false" outlineLevel="0" collapsed="false">
      <c r="A14873" s="71" t="s">
        <v>50</v>
      </c>
      <c r="B14873" s="74" t="s">
        <v>682</v>
      </c>
      <c r="C14873" s="74" t="n">
        <v>2015</v>
      </c>
      <c r="D14873" s="74" t="s">
        <v>670</v>
      </c>
      <c r="E14873" s="75" t="n">
        <v>106186.105</v>
      </c>
    </row>
    <row r="14874" customFormat="false" ht="12.8" hidden="false" customHeight="false" outlineLevel="0" collapsed="false">
      <c r="A14874" s="71" t="s">
        <v>50</v>
      </c>
      <c r="B14874" s="74" t="s">
        <v>682</v>
      </c>
      <c r="C14874" s="74" t="n">
        <v>2015</v>
      </c>
      <c r="D14874" s="74" t="s">
        <v>671</v>
      </c>
      <c r="E14874" s="75" t="n">
        <v>109230.646</v>
      </c>
    </row>
    <row r="14875" customFormat="false" ht="12.8" hidden="false" customHeight="false" outlineLevel="0" collapsed="false">
      <c r="A14875" s="71" t="s">
        <v>50</v>
      </c>
      <c r="B14875" s="74" t="s">
        <v>682</v>
      </c>
      <c r="C14875" s="74" t="n">
        <v>2015</v>
      </c>
      <c r="D14875" s="74" t="s">
        <v>672</v>
      </c>
      <c r="E14875" s="75" t="n">
        <v>115550.33</v>
      </c>
    </row>
    <row r="14876" customFormat="false" ht="12.8" hidden="false" customHeight="false" outlineLevel="0" collapsed="false">
      <c r="A14876" s="71" t="s">
        <v>50</v>
      </c>
      <c r="B14876" s="74" t="s">
        <v>682</v>
      </c>
      <c r="C14876" s="74" t="n">
        <v>2015</v>
      </c>
      <c r="D14876" s="74" t="s">
        <v>673</v>
      </c>
      <c r="E14876" s="75" t="n">
        <v>121739.82563665</v>
      </c>
    </row>
    <row r="14877" customFormat="false" ht="12.8" hidden="false" customHeight="false" outlineLevel="0" collapsed="false">
      <c r="A14877" s="71" t="s">
        <v>50</v>
      </c>
      <c r="B14877" s="74" t="s">
        <v>682</v>
      </c>
      <c r="C14877" s="74" t="n">
        <v>2015</v>
      </c>
      <c r="D14877" s="74" t="s">
        <v>674</v>
      </c>
      <c r="E14877" s="75" t="n">
        <v>115719.884568227</v>
      </c>
    </row>
    <row r="14878" customFormat="false" ht="12.8" hidden="false" customHeight="false" outlineLevel="0" collapsed="false">
      <c r="A14878" s="71" t="s">
        <v>50</v>
      </c>
      <c r="B14878" s="74" t="s">
        <v>682</v>
      </c>
      <c r="C14878" s="74" t="n">
        <v>2015</v>
      </c>
      <c r="D14878" s="74" t="s">
        <v>675</v>
      </c>
      <c r="E14878" s="75" t="n">
        <v>120365.8736744</v>
      </c>
    </row>
    <row r="14879" customFormat="false" ht="12.8" hidden="false" customHeight="false" outlineLevel="0" collapsed="false">
      <c r="A14879" s="71" t="s">
        <v>50</v>
      </c>
      <c r="B14879" s="74" t="s">
        <v>682</v>
      </c>
      <c r="C14879" s="74" t="n">
        <v>2015</v>
      </c>
      <c r="D14879" s="74" t="s">
        <v>676</v>
      </c>
      <c r="E14879" s="75" t="n">
        <v>124420.334985062</v>
      </c>
    </row>
    <row r="14880" customFormat="false" ht="12.8" hidden="false" customHeight="false" outlineLevel="0" collapsed="false">
      <c r="A14880" s="71" t="s">
        <v>50</v>
      </c>
      <c r="B14880" s="74" t="s">
        <v>682</v>
      </c>
      <c r="C14880" s="74" t="n">
        <v>2015</v>
      </c>
      <c r="D14880" s="74" t="s">
        <v>677</v>
      </c>
      <c r="E14880" s="75" t="n">
        <v>111519.518401888</v>
      </c>
    </row>
    <row r="14881" customFormat="false" ht="12.8" hidden="false" customHeight="false" outlineLevel="0" collapsed="false">
      <c r="A14881" s="71" t="s">
        <v>50</v>
      </c>
      <c r="B14881" s="74" t="s">
        <v>682</v>
      </c>
      <c r="C14881" s="76" t="n">
        <v>2015</v>
      </c>
      <c r="D14881" s="76" t="s">
        <v>678</v>
      </c>
      <c r="E14881" s="77" t="n">
        <v>116648.837363744</v>
      </c>
    </row>
    <row r="14882" customFormat="false" ht="12.8" hidden="false" customHeight="false" outlineLevel="0" collapsed="false">
      <c r="A14882" s="71" t="s">
        <v>50</v>
      </c>
      <c r="B14882" s="74" t="s">
        <v>682</v>
      </c>
      <c r="C14882" s="72" t="n">
        <v>2016</v>
      </c>
      <c r="D14882" s="72" t="s">
        <v>667</v>
      </c>
      <c r="E14882" s="73" t="n">
        <v>101315.82</v>
      </c>
    </row>
    <row r="14883" customFormat="false" ht="12.8" hidden="false" customHeight="false" outlineLevel="0" collapsed="false">
      <c r="A14883" s="71" t="s">
        <v>50</v>
      </c>
      <c r="B14883" s="74" t="s">
        <v>682</v>
      </c>
      <c r="C14883" s="74" t="n">
        <v>2016</v>
      </c>
      <c r="D14883" s="74" t="s">
        <v>668</v>
      </c>
      <c r="E14883" s="75" t="n">
        <v>96509.096</v>
      </c>
    </row>
    <row r="14884" customFormat="false" ht="12.8" hidden="false" customHeight="false" outlineLevel="0" collapsed="false">
      <c r="A14884" s="71" t="s">
        <v>50</v>
      </c>
      <c r="B14884" s="74" t="s">
        <v>682</v>
      </c>
      <c r="C14884" s="74" t="n">
        <v>2016</v>
      </c>
      <c r="D14884" s="74" t="s">
        <v>669</v>
      </c>
      <c r="E14884" s="75" t="n">
        <v>102628.765</v>
      </c>
    </row>
    <row r="14885" customFormat="false" ht="12.8" hidden="false" customHeight="false" outlineLevel="0" collapsed="false">
      <c r="A14885" s="71" t="s">
        <v>50</v>
      </c>
      <c r="B14885" s="74" t="s">
        <v>682</v>
      </c>
      <c r="C14885" s="74" t="n">
        <v>2016</v>
      </c>
      <c r="D14885" s="74" t="s">
        <v>670</v>
      </c>
      <c r="E14885" s="75" t="n">
        <v>103654.015</v>
      </c>
    </row>
    <row r="14886" customFormat="false" ht="12.8" hidden="false" customHeight="false" outlineLevel="0" collapsed="false">
      <c r="A14886" s="71" t="s">
        <v>50</v>
      </c>
      <c r="B14886" s="74" t="s">
        <v>682</v>
      </c>
      <c r="C14886" s="74" t="n">
        <v>2016</v>
      </c>
      <c r="D14886" s="74" t="s">
        <v>671</v>
      </c>
      <c r="E14886" s="75" t="n">
        <v>96077.796</v>
      </c>
    </row>
    <row r="14887" customFormat="false" ht="12.8" hidden="false" customHeight="false" outlineLevel="0" collapsed="false">
      <c r="A14887" s="71" t="s">
        <v>50</v>
      </c>
      <c r="B14887" s="74" t="s">
        <v>682</v>
      </c>
      <c r="C14887" s="74" t="n">
        <v>2016</v>
      </c>
      <c r="D14887" s="74" t="s">
        <v>672</v>
      </c>
      <c r="E14887" s="75" t="n">
        <v>99106.979</v>
      </c>
    </row>
    <row r="14888" customFormat="false" ht="12.8" hidden="false" customHeight="false" outlineLevel="0" collapsed="false">
      <c r="A14888" s="71" t="s">
        <v>50</v>
      </c>
      <c r="B14888" s="74" t="s">
        <v>682</v>
      </c>
      <c r="C14888" s="74" t="n">
        <v>2016</v>
      </c>
      <c r="D14888" s="74" t="s">
        <v>673</v>
      </c>
      <c r="E14888" s="75" t="n">
        <v>105618.366</v>
      </c>
    </row>
    <row r="14889" customFormat="false" ht="12.8" hidden="false" customHeight="false" outlineLevel="0" collapsed="false">
      <c r="A14889" s="71" t="s">
        <v>50</v>
      </c>
      <c r="B14889" s="74" t="s">
        <v>682</v>
      </c>
      <c r="C14889" s="74" t="n">
        <v>2016</v>
      </c>
      <c r="D14889" s="74" t="s">
        <v>674</v>
      </c>
      <c r="E14889" s="75" t="n">
        <v>102591.771</v>
      </c>
    </row>
    <row r="14890" customFormat="false" ht="12.8" hidden="false" customHeight="false" outlineLevel="0" collapsed="false">
      <c r="A14890" s="71" t="s">
        <v>50</v>
      </c>
      <c r="B14890" s="74" t="s">
        <v>682</v>
      </c>
      <c r="C14890" s="74" t="n">
        <v>2016</v>
      </c>
      <c r="D14890" s="74" t="s">
        <v>675</v>
      </c>
      <c r="E14890" s="75" t="n">
        <v>106569.783</v>
      </c>
    </row>
    <row r="14891" customFormat="false" ht="12.8" hidden="false" customHeight="false" outlineLevel="0" collapsed="false">
      <c r="A14891" s="71" t="s">
        <v>50</v>
      </c>
      <c r="B14891" s="74" t="s">
        <v>682</v>
      </c>
      <c r="C14891" s="74" t="n">
        <v>2016</v>
      </c>
      <c r="D14891" s="74" t="s">
        <v>676</v>
      </c>
      <c r="E14891" s="75" t="n">
        <v>106076.565</v>
      </c>
    </row>
    <row r="14892" customFormat="false" ht="12.8" hidden="false" customHeight="false" outlineLevel="0" collapsed="false">
      <c r="A14892" s="71" t="s">
        <v>50</v>
      </c>
      <c r="B14892" s="74" t="s">
        <v>682</v>
      </c>
      <c r="C14892" s="74" t="n">
        <v>2016</v>
      </c>
      <c r="D14892" s="74" t="s">
        <v>677</v>
      </c>
      <c r="E14892" s="75" t="n">
        <v>109395.073</v>
      </c>
    </row>
    <row r="14893" customFormat="false" ht="12.8" hidden="false" customHeight="false" outlineLevel="0" collapsed="false">
      <c r="A14893" s="71" t="s">
        <v>50</v>
      </c>
      <c r="B14893" s="74" t="s">
        <v>682</v>
      </c>
      <c r="C14893" s="76" t="n">
        <v>2016</v>
      </c>
      <c r="D14893" s="76" t="s">
        <v>678</v>
      </c>
      <c r="E14893" s="77" t="n">
        <v>112496.477</v>
      </c>
    </row>
    <row r="14894" customFormat="false" ht="12.8" hidden="false" customHeight="false" outlineLevel="0" collapsed="false">
      <c r="A14894" s="71" t="s">
        <v>50</v>
      </c>
      <c r="B14894" s="74" t="s">
        <v>682</v>
      </c>
      <c r="C14894" s="72" t="n">
        <v>2017</v>
      </c>
      <c r="D14894" s="72" t="s">
        <v>667</v>
      </c>
      <c r="E14894" s="73" t="n">
        <v>101519.367202874</v>
      </c>
    </row>
    <row r="14895" customFormat="false" ht="12.8" hidden="false" customHeight="false" outlineLevel="0" collapsed="false">
      <c r="A14895" s="71" t="s">
        <v>50</v>
      </c>
      <c r="B14895" s="74" t="s">
        <v>682</v>
      </c>
      <c r="C14895" s="74" t="n">
        <v>2017</v>
      </c>
      <c r="D14895" s="74" t="s">
        <v>668</v>
      </c>
      <c r="E14895" s="75" t="n">
        <v>88879.5179622991</v>
      </c>
    </row>
    <row r="14896" customFormat="false" ht="12.8" hidden="false" customHeight="false" outlineLevel="0" collapsed="false">
      <c r="A14896" s="71" t="s">
        <v>50</v>
      </c>
      <c r="B14896" s="74" t="s">
        <v>682</v>
      </c>
      <c r="C14896" s="74" t="n">
        <v>2017</v>
      </c>
      <c r="D14896" s="74" t="s">
        <v>669</v>
      </c>
      <c r="E14896" s="75" t="n">
        <v>108879.566375824</v>
      </c>
    </row>
    <row r="14897" customFormat="false" ht="12.8" hidden="false" customHeight="false" outlineLevel="0" collapsed="false">
      <c r="A14897" s="71" t="s">
        <v>50</v>
      </c>
      <c r="B14897" s="74" t="s">
        <v>682</v>
      </c>
      <c r="C14897" s="74" t="n">
        <v>2017</v>
      </c>
      <c r="D14897" s="74" t="s">
        <v>670</v>
      </c>
      <c r="E14897" s="75" t="n">
        <v>100505.657684023</v>
      </c>
    </row>
    <row r="14898" customFormat="false" ht="12.8" hidden="false" customHeight="false" outlineLevel="0" collapsed="false">
      <c r="A14898" s="71" t="s">
        <v>50</v>
      </c>
      <c r="B14898" s="74" t="s">
        <v>682</v>
      </c>
      <c r="C14898" s="74" t="n">
        <v>2017</v>
      </c>
      <c r="D14898" s="74" t="s">
        <v>671</v>
      </c>
      <c r="E14898" s="75" t="n">
        <v>107845.405375824</v>
      </c>
    </row>
    <row r="14899" customFormat="false" ht="12.8" hidden="false" customHeight="false" outlineLevel="0" collapsed="false">
      <c r="A14899" s="71" t="s">
        <v>50</v>
      </c>
      <c r="B14899" s="74" t="s">
        <v>682</v>
      </c>
      <c r="C14899" s="74" t="n">
        <v>2017</v>
      </c>
      <c r="D14899" s="74" t="s">
        <v>672</v>
      </c>
      <c r="E14899" s="75" t="n">
        <v>110548.539548774</v>
      </c>
    </row>
    <row r="14900" customFormat="false" ht="12.8" hidden="false" customHeight="false" outlineLevel="0" collapsed="false">
      <c r="A14900" s="71" t="s">
        <v>50</v>
      </c>
      <c r="B14900" s="74" t="s">
        <v>682</v>
      </c>
      <c r="C14900" s="74" t="n">
        <v>2017</v>
      </c>
      <c r="D14900" s="74" t="s">
        <v>673</v>
      </c>
      <c r="E14900" s="75" t="n">
        <v>110479.195789349</v>
      </c>
    </row>
    <row r="14901" customFormat="false" ht="12.8" hidden="false" customHeight="false" outlineLevel="0" collapsed="false">
      <c r="A14901" s="71" t="s">
        <v>50</v>
      </c>
      <c r="B14901" s="74" t="s">
        <v>682</v>
      </c>
      <c r="C14901" s="74" t="n">
        <v>2017</v>
      </c>
      <c r="D14901" s="74" t="s">
        <v>674</v>
      </c>
      <c r="E14901" s="75" t="n">
        <v>117400.812789349</v>
      </c>
    </row>
    <row r="14902" customFormat="false" ht="12.8" hidden="false" customHeight="false" outlineLevel="0" collapsed="false">
      <c r="A14902" s="71" t="s">
        <v>50</v>
      </c>
      <c r="B14902" s="74" t="s">
        <v>682</v>
      </c>
      <c r="C14902" s="74" t="n">
        <v>2017</v>
      </c>
      <c r="D14902" s="74" t="s">
        <v>675</v>
      </c>
      <c r="E14902" s="75" t="n">
        <v>114421.902202874</v>
      </c>
    </row>
    <row r="14903" customFormat="false" ht="12.8" hidden="false" customHeight="false" outlineLevel="0" collapsed="false">
      <c r="A14903" s="71" t="s">
        <v>50</v>
      </c>
      <c r="B14903" s="74" t="s">
        <v>682</v>
      </c>
      <c r="C14903" s="74" t="n">
        <v>2017</v>
      </c>
      <c r="D14903" s="74" t="s">
        <v>676</v>
      </c>
      <c r="E14903" s="75" t="n">
        <v>118759.622375824</v>
      </c>
    </row>
    <row r="14904" customFormat="false" ht="12.8" hidden="false" customHeight="false" outlineLevel="0" collapsed="false">
      <c r="A14904" s="71" t="s">
        <v>50</v>
      </c>
      <c r="B14904" s="74" t="s">
        <v>682</v>
      </c>
      <c r="C14904" s="74" t="n">
        <v>2017</v>
      </c>
      <c r="D14904" s="74" t="s">
        <v>677</v>
      </c>
      <c r="E14904" s="75" t="n">
        <v>118634.482610414</v>
      </c>
    </row>
    <row r="14905" customFormat="false" ht="12.8" hidden="false" customHeight="false" outlineLevel="0" collapsed="false">
      <c r="A14905" s="71" t="s">
        <v>50</v>
      </c>
      <c r="B14905" s="74" t="s">
        <v>682</v>
      </c>
      <c r="C14905" s="76" t="n">
        <v>2017</v>
      </c>
      <c r="D14905" s="76" t="s">
        <v>678</v>
      </c>
      <c r="E14905" s="77" t="n">
        <v>116724.901610414</v>
      </c>
    </row>
    <row r="14906" customFormat="false" ht="12.8" hidden="false" customHeight="false" outlineLevel="0" collapsed="false">
      <c r="A14906" s="71" t="s">
        <v>50</v>
      </c>
      <c r="B14906" s="74" t="s">
        <v>682</v>
      </c>
      <c r="C14906" s="72" t="n">
        <v>2018</v>
      </c>
      <c r="D14906" s="72" t="s">
        <v>667</v>
      </c>
      <c r="E14906" s="73" t="n">
        <v>110213.142</v>
      </c>
    </row>
    <row r="14907" customFormat="false" ht="12.8" hidden="false" customHeight="false" outlineLevel="0" collapsed="false">
      <c r="A14907" s="71" t="s">
        <v>50</v>
      </c>
      <c r="B14907" s="74" t="s">
        <v>682</v>
      </c>
      <c r="C14907" s="74" t="n">
        <v>2018</v>
      </c>
      <c r="D14907" s="74" t="s">
        <v>668</v>
      </c>
      <c r="E14907" s="75" t="n">
        <v>86654.084</v>
      </c>
    </row>
    <row r="14908" customFormat="false" ht="12.8" hidden="false" customHeight="false" outlineLevel="0" collapsed="false">
      <c r="A14908" s="71" t="s">
        <v>50</v>
      </c>
      <c r="B14908" s="74" t="s">
        <v>682</v>
      </c>
      <c r="C14908" s="74" t="n">
        <v>2018</v>
      </c>
      <c r="D14908" s="74" t="s">
        <v>669</v>
      </c>
      <c r="E14908" s="75" t="n">
        <v>114124.495</v>
      </c>
    </row>
    <row r="14909" customFormat="false" ht="12.8" hidden="false" customHeight="false" outlineLevel="0" collapsed="false">
      <c r="A14909" s="71" t="s">
        <v>50</v>
      </c>
      <c r="B14909" s="74" t="s">
        <v>682</v>
      </c>
      <c r="C14909" s="74" t="n">
        <v>2018</v>
      </c>
      <c r="D14909" s="74" t="s">
        <v>670</v>
      </c>
      <c r="E14909" s="75" t="n">
        <v>107592.614</v>
      </c>
    </row>
    <row r="14910" customFormat="false" ht="12.8" hidden="false" customHeight="false" outlineLevel="0" collapsed="false">
      <c r="A14910" s="71" t="s">
        <v>50</v>
      </c>
      <c r="B14910" s="74" t="s">
        <v>682</v>
      </c>
      <c r="C14910" s="74" t="n">
        <v>2018</v>
      </c>
      <c r="D14910" s="74" t="s">
        <v>671</v>
      </c>
      <c r="E14910" s="75" t="n">
        <v>101503.122</v>
      </c>
    </row>
    <row r="14911" customFormat="false" ht="12.8" hidden="false" customHeight="false" outlineLevel="0" collapsed="false">
      <c r="A14911" s="71" t="s">
        <v>50</v>
      </c>
      <c r="B14911" s="74" t="s">
        <v>682</v>
      </c>
      <c r="C14911" s="74" t="n">
        <v>2018</v>
      </c>
      <c r="D14911" s="74" t="s">
        <v>672</v>
      </c>
      <c r="E14911" s="75" t="n">
        <v>118196.099</v>
      </c>
    </row>
    <row r="14912" customFormat="false" ht="12.8" hidden="false" customHeight="false" outlineLevel="0" collapsed="false">
      <c r="A14912" s="71" t="s">
        <v>50</v>
      </c>
      <c r="B14912" s="74" t="s">
        <v>682</v>
      </c>
      <c r="C14912" s="74" t="n">
        <v>2018</v>
      </c>
      <c r="D14912" s="74" t="s">
        <v>673</v>
      </c>
      <c r="E14912" s="75" t="n">
        <v>128393.108</v>
      </c>
    </row>
    <row r="14913" customFormat="false" ht="12.8" hidden="false" customHeight="false" outlineLevel="0" collapsed="false">
      <c r="A14913" s="71" t="s">
        <v>50</v>
      </c>
      <c r="B14913" s="74" t="s">
        <v>682</v>
      </c>
      <c r="C14913" s="74" t="n">
        <v>2018</v>
      </c>
      <c r="D14913" s="74" t="s">
        <v>674</v>
      </c>
      <c r="E14913" s="75" t="n">
        <v>131184.573</v>
      </c>
    </row>
    <row r="14914" customFormat="false" ht="12.8" hidden="false" customHeight="false" outlineLevel="0" collapsed="false">
      <c r="A14914" s="71" t="s">
        <v>50</v>
      </c>
      <c r="B14914" s="74" t="s">
        <v>682</v>
      </c>
      <c r="C14914" s="74" t="n">
        <v>2018</v>
      </c>
      <c r="D14914" s="74" t="s">
        <v>675</v>
      </c>
      <c r="E14914" s="75" t="n">
        <v>119556.197</v>
      </c>
    </row>
    <row r="14915" customFormat="false" ht="12.8" hidden="false" customHeight="false" outlineLevel="0" collapsed="false">
      <c r="A14915" s="71" t="s">
        <v>50</v>
      </c>
      <c r="B14915" s="74" t="s">
        <v>682</v>
      </c>
      <c r="C14915" s="74" t="n">
        <v>2018</v>
      </c>
      <c r="D14915" s="74" t="s">
        <v>676</v>
      </c>
      <c r="E14915" s="75" t="n">
        <v>132960.746</v>
      </c>
    </row>
    <row r="14916" customFormat="false" ht="12.8" hidden="false" customHeight="false" outlineLevel="0" collapsed="false">
      <c r="A14916" s="71" t="s">
        <v>50</v>
      </c>
      <c r="B14916" s="74" t="s">
        <v>682</v>
      </c>
      <c r="C14916" s="74" t="n">
        <v>2018</v>
      </c>
      <c r="D14916" s="74" t="s">
        <v>677</v>
      </c>
      <c r="E14916" s="75" t="n">
        <v>126179.42</v>
      </c>
    </row>
    <row r="14917" customFormat="false" ht="12.8" hidden="false" customHeight="false" outlineLevel="0" collapsed="false">
      <c r="A14917" s="71" t="s">
        <v>50</v>
      </c>
      <c r="B14917" s="74" t="s">
        <v>682</v>
      </c>
      <c r="C14917" s="76" t="n">
        <v>2018</v>
      </c>
      <c r="D14917" s="76" t="s">
        <v>678</v>
      </c>
      <c r="E14917" s="77" t="n">
        <v>118335.224</v>
      </c>
    </row>
    <row r="14918" customFormat="false" ht="12.8" hidden="false" customHeight="false" outlineLevel="0" collapsed="false">
      <c r="A14918" s="71" t="s">
        <v>50</v>
      </c>
      <c r="B14918" s="74" t="s">
        <v>682</v>
      </c>
      <c r="C14918" s="72" t="n">
        <v>2019</v>
      </c>
      <c r="D14918" s="72" t="s">
        <v>667</v>
      </c>
      <c r="E14918" s="73" t="n">
        <v>107708.453</v>
      </c>
    </row>
    <row r="14919" customFormat="false" ht="12.8" hidden="false" customHeight="false" outlineLevel="0" collapsed="false">
      <c r="A14919" s="71" t="s">
        <v>50</v>
      </c>
      <c r="B14919" s="74" t="s">
        <v>682</v>
      </c>
      <c r="C14919" s="74" t="n">
        <v>2019</v>
      </c>
      <c r="D14919" s="74" t="s">
        <v>668</v>
      </c>
      <c r="E14919" s="75" t="n">
        <v>101406.428</v>
      </c>
    </row>
    <row r="14920" customFormat="false" ht="12.8" hidden="false" customHeight="false" outlineLevel="0" collapsed="false">
      <c r="A14920" s="71" t="s">
        <v>50</v>
      </c>
      <c r="B14920" s="74" t="s">
        <v>682</v>
      </c>
      <c r="C14920" s="74" t="n">
        <v>2019</v>
      </c>
      <c r="D14920" s="74" t="s">
        <v>669</v>
      </c>
      <c r="E14920" s="75" t="n">
        <v>101763.559</v>
      </c>
    </row>
    <row r="14921" customFormat="false" ht="12.8" hidden="false" customHeight="false" outlineLevel="0" collapsed="false">
      <c r="A14921" s="71" t="s">
        <v>50</v>
      </c>
      <c r="B14921" s="74" t="s">
        <v>682</v>
      </c>
      <c r="C14921" s="74" t="n">
        <v>2019</v>
      </c>
      <c r="D14921" s="74" t="s">
        <v>670</v>
      </c>
      <c r="E14921" s="75" t="n">
        <v>92763.434</v>
      </c>
    </row>
    <row r="14922" customFormat="false" ht="12.8" hidden="false" customHeight="false" outlineLevel="0" collapsed="false">
      <c r="A14922" s="71" t="s">
        <v>50</v>
      </c>
      <c r="B14922" s="74" t="s">
        <v>682</v>
      </c>
      <c r="C14922" s="74" t="n">
        <v>2019</v>
      </c>
      <c r="D14922" s="74" t="s">
        <v>671</v>
      </c>
      <c r="E14922" s="75" t="n">
        <v>111699.963</v>
      </c>
    </row>
    <row r="14923" customFormat="false" ht="12.8" hidden="false" customHeight="false" outlineLevel="0" collapsed="false">
      <c r="A14923" s="71" t="s">
        <v>50</v>
      </c>
      <c r="B14923" s="74" t="s">
        <v>682</v>
      </c>
      <c r="C14923" s="74" t="n">
        <v>2019</v>
      </c>
      <c r="D14923" s="74" t="s">
        <v>672</v>
      </c>
      <c r="E14923" s="75" t="n">
        <v>111674.49</v>
      </c>
    </row>
    <row r="14924" customFormat="false" ht="12.8" hidden="false" customHeight="false" outlineLevel="0" collapsed="false">
      <c r="A14924" s="71" t="s">
        <v>50</v>
      </c>
      <c r="B14924" s="74" t="s">
        <v>682</v>
      </c>
      <c r="C14924" s="74" t="n">
        <v>2019</v>
      </c>
      <c r="D14924" s="74" t="s">
        <v>673</v>
      </c>
      <c r="E14924" s="75" t="n">
        <v>128636.802</v>
      </c>
    </row>
    <row r="14925" customFormat="false" ht="12.8" hidden="false" customHeight="false" outlineLevel="0" collapsed="false">
      <c r="A14925" s="71" t="s">
        <v>50</v>
      </c>
      <c r="B14925" s="74" t="s">
        <v>682</v>
      </c>
      <c r="C14925" s="74" t="n">
        <v>2019</v>
      </c>
      <c r="D14925" s="74" t="s">
        <v>674</v>
      </c>
      <c r="E14925" s="75" t="n">
        <v>129532.945</v>
      </c>
    </row>
    <row r="14926" customFormat="false" ht="12.8" hidden="false" customHeight="false" outlineLevel="0" collapsed="false">
      <c r="A14926" s="71" t="s">
        <v>50</v>
      </c>
      <c r="B14926" s="74" t="s">
        <v>682</v>
      </c>
      <c r="C14926" s="74" t="n">
        <v>2019</v>
      </c>
      <c r="D14926" s="74" t="s">
        <v>675</v>
      </c>
      <c r="E14926" s="75" t="n">
        <v>120162.88</v>
      </c>
    </row>
    <row r="14927" customFormat="false" ht="12.8" hidden="false" customHeight="false" outlineLevel="0" collapsed="false">
      <c r="A14927" s="71" t="s">
        <v>50</v>
      </c>
      <c r="B14927" s="74" t="s">
        <v>682</v>
      </c>
      <c r="C14927" s="74" t="n">
        <v>2019</v>
      </c>
      <c r="D14927" s="74" t="s">
        <v>676</v>
      </c>
      <c r="E14927" s="75" t="n">
        <v>128964.973</v>
      </c>
    </row>
    <row r="14928" customFormat="false" ht="12.8" hidden="false" customHeight="false" outlineLevel="0" collapsed="false">
      <c r="A14928" s="71" t="s">
        <v>50</v>
      </c>
      <c r="B14928" s="74" t="s">
        <v>682</v>
      </c>
      <c r="C14928" s="74" t="n">
        <v>2019</v>
      </c>
      <c r="D14928" s="74" t="s">
        <v>677</v>
      </c>
      <c r="E14928" s="75" t="n">
        <v>124524.046</v>
      </c>
    </row>
    <row r="14929" customFormat="false" ht="12.8" hidden="false" customHeight="false" outlineLevel="0" collapsed="false">
      <c r="A14929" s="71" t="s">
        <v>50</v>
      </c>
      <c r="B14929" s="74" t="s">
        <v>682</v>
      </c>
      <c r="C14929" s="76" t="n">
        <v>2019</v>
      </c>
      <c r="D14929" s="76" t="s">
        <v>678</v>
      </c>
      <c r="E14929" s="77" t="n">
        <v>118148.638</v>
      </c>
    </row>
    <row r="14930" customFormat="false" ht="12.8" hidden="false" customHeight="false" outlineLevel="0" collapsed="false">
      <c r="A14930" s="71" t="s">
        <v>50</v>
      </c>
      <c r="B14930" s="74" t="s">
        <v>682</v>
      </c>
      <c r="C14930" s="72" t="n">
        <v>2020</v>
      </c>
      <c r="D14930" s="72" t="s">
        <v>667</v>
      </c>
      <c r="E14930" s="73" t="n">
        <v>108995.356</v>
      </c>
    </row>
    <row r="14931" customFormat="false" ht="12.8" hidden="false" customHeight="false" outlineLevel="0" collapsed="false">
      <c r="A14931" s="71" t="s">
        <v>50</v>
      </c>
      <c r="B14931" s="74" t="s">
        <v>682</v>
      </c>
      <c r="C14931" s="74" t="n">
        <v>2020</v>
      </c>
      <c r="D14931" s="74" t="s">
        <v>668</v>
      </c>
      <c r="E14931" s="75" t="n">
        <v>102496.102</v>
      </c>
    </row>
    <row r="14932" customFormat="false" ht="12.8" hidden="false" customHeight="false" outlineLevel="0" collapsed="false">
      <c r="A14932" s="71" t="s">
        <v>50</v>
      </c>
      <c r="B14932" s="74" t="s">
        <v>682</v>
      </c>
      <c r="C14932" s="74" t="n">
        <v>2020</v>
      </c>
      <c r="D14932" s="74" t="s">
        <v>669</v>
      </c>
      <c r="E14932" s="75" t="n">
        <v>100909.804</v>
      </c>
    </row>
    <row r="14933" customFormat="false" ht="12.8" hidden="false" customHeight="false" outlineLevel="0" collapsed="false">
      <c r="A14933" s="71" t="s">
        <v>50</v>
      </c>
      <c r="B14933" s="74" t="s">
        <v>682</v>
      </c>
      <c r="C14933" s="74" t="n">
        <v>2020</v>
      </c>
      <c r="D14933" s="74" t="s">
        <v>670</v>
      </c>
      <c r="E14933" s="75" t="n">
        <v>93463.873</v>
      </c>
    </row>
    <row r="14934" customFormat="false" ht="12.8" hidden="false" customHeight="false" outlineLevel="0" collapsed="false">
      <c r="A14934" s="71" t="s">
        <v>50</v>
      </c>
      <c r="B14934" s="74" t="s">
        <v>682</v>
      </c>
      <c r="C14934" s="74" t="n">
        <v>2020</v>
      </c>
      <c r="D14934" s="74" t="s">
        <v>671</v>
      </c>
      <c r="E14934" s="75" t="n">
        <v>97791.687</v>
      </c>
    </row>
    <row r="14935" customFormat="false" ht="12.8" hidden="false" customHeight="false" outlineLevel="0" collapsed="false">
      <c r="A14935" s="71" t="s">
        <v>50</v>
      </c>
      <c r="B14935" s="74" t="s">
        <v>682</v>
      </c>
      <c r="C14935" s="74" t="n">
        <v>2020</v>
      </c>
      <c r="D14935" s="74" t="s">
        <v>672</v>
      </c>
      <c r="E14935" s="75" t="n">
        <v>119789.661</v>
      </c>
    </row>
    <row r="14936" customFormat="false" ht="12.8" hidden="false" customHeight="false" outlineLevel="0" collapsed="false">
      <c r="A14936" s="71" t="s">
        <v>50</v>
      </c>
      <c r="B14936" s="74" t="s">
        <v>682</v>
      </c>
      <c r="C14936" s="74" t="n">
        <v>2020</v>
      </c>
      <c r="D14936" s="74" t="s">
        <v>673</v>
      </c>
      <c r="E14936" s="75" t="n">
        <v>132475.598</v>
      </c>
    </row>
    <row r="14937" customFormat="false" ht="12.8" hidden="false" customHeight="false" outlineLevel="0" collapsed="false">
      <c r="A14937" s="71" t="s">
        <v>50</v>
      </c>
      <c r="B14937" s="74" t="s">
        <v>682</v>
      </c>
      <c r="C14937" s="74" t="n">
        <v>2020</v>
      </c>
      <c r="D14937" s="74" t="s">
        <v>674</v>
      </c>
      <c r="E14937" s="75" t="n">
        <v>136336.548</v>
      </c>
    </row>
    <row r="14938" customFormat="false" ht="12.8" hidden="false" customHeight="false" outlineLevel="0" collapsed="false">
      <c r="A14938" s="71" t="s">
        <v>50</v>
      </c>
      <c r="B14938" s="74" t="s">
        <v>682</v>
      </c>
      <c r="C14938" s="74" t="n">
        <v>2020</v>
      </c>
      <c r="D14938" s="74" t="s">
        <v>675</v>
      </c>
      <c r="E14938" s="75" t="n">
        <v>140322.482</v>
      </c>
    </row>
    <row r="14939" customFormat="false" ht="12.8" hidden="false" customHeight="false" outlineLevel="0" collapsed="false">
      <c r="A14939" s="71" t="s">
        <v>50</v>
      </c>
      <c r="B14939" s="74" t="s">
        <v>682</v>
      </c>
      <c r="C14939" s="74" t="n">
        <v>2020</v>
      </c>
      <c r="D14939" s="74" t="s">
        <v>676</v>
      </c>
      <c r="E14939" s="75" t="n">
        <v>146353.183</v>
      </c>
    </row>
    <row r="14940" customFormat="false" ht="12.8" hidden="false" customHeight="false" outlineLevel="0" collapsed="false">
      <c r="A14940" s="71" t="s">
        <v>50</v>
      </c>
      <c r="B14940" s="74" t="s">
        <v>682</v>
      </c>
      <c r="C14940" s="74" t="n">
        <v>2020</v>
      </c>
      <c r="D14940" s="74" t="s">
        <v>677</v>
      </c>
      <c r="E14940" s="75" t="n">
        <v>133340.857</v>
      </c>
    </row>
    <row r="14941" customFormat="false" ht="12.8" hidden="false" customHeight="false" outlineLevel="0" collapsed="false">
      <c r="A14941" s="71" t="s">
        <v>50</v>
      </c>
      <c r="B14941" s="74" t="s">
        <v>682</v>
      </c>
      <c r="C14941" s="76" t="n">
        <v>2020</v>
      </c>
      <c r="D14941" s="76" t="s">
        <v>678</v>
      </c>
      <c r="E14941" s="77" t="n">
        <v>124460.976</v>
      </c>
    </row>
    <row r="14942" customFormat="false" ht="12.8" hidden="false" customHeight="false" outlineLevel="0" collapsed="false">
      <c r="A14942" s="71" t="s">
        <v>50</v>
      </c>
      <c r="B14942" s="74" t="s">
        <v>682</v>
      </c>
      <c r="C14942" s="72" t="n">
        <v>2021</v>
      </c>
      <c r="D14942" s="72" t="s">
        <v>667</v>
      </c>
      <c r="E14942" s="73" t="n">
        <v>117078.042</v>
      </c>
    </row>
    <row r="14943" customFormat="false" ht="12.8" hidden="false" customHeight="false" outlineLevel="0" collapsed="false">
      <c r="A14943" s="71" t="s">
        <v>50</v>
      </c>
      <c r="B14943" s="74" t="s">
        <v>682</v>
      </c>
      <c r="C14943" s="74" t="n">
        <v>2021</v>
      </c>
      <c r="D14943" s="74" t="s">
        <v>668</v>
      </c>
      <c r="E14943" s="75" t="n">
        <v>101441.315</v>
      </c>
    </row>
    <row r="14944" customFormat="false" ht="12.8" hidden="false" customHeight="false" outlineLevel="0" collapsed="false">
      <c r="A14944" s="71" t="s">
        <v>50</v>
      </c>
      <c r="B14944" s="74" t="s">
        <v>682</v>
      </c>
      <c r="C14944" s="74" t="n">
        <v>2021</v>
      </c>
      <c r="D14944" s="74" t="s">
        <v>669</v>
      </c>
      <c r="E14944" s="75" t="n">
        <v>120981.327</v>
      </c>
    </row>
    <row r="14945" customFormat="false" ht="12.8" hidden="false" customHeight="false" outlineLevel="0" collapsed="false">
      <c r="A14945" s="71" t="s">
        <v>50</v>
      </c>
      <c r="B14945" s="74" t="s">
        <v>682</v>
      </c>
      <c r="C14945" s="74" t="n">
        <v>2021</v>
      </c>
      <c r="D14945" s="74" t="s">
        <v>670</v>
      </c>
      <c r="E14945" s="75" t="n">
        <v>119003.853</v>
      </c>
    </row>
    <row r="14946" customFormat="false" ht="12.8" hidden="false" customHeight="false" outlineLevel="0" collapsed="false">
      <c r="A14946" s="71" t="s">
        <v>50</v>
      </c>
      <c r="B14946" s="74" t="s">
        <v>682</v>
      </c>
      <c r="C14946" s="74" t="n">
        <v>2021</v>
      </c>
      <c r="D14946" s="74" t="s">
        <v>671</v>
      </c>
      <c r="E14946" s="75" t="n">
        <v>122308.717</v>
      </c>
    </row>
    <row r="14947" customFormat="false" ht="12.8" hidden="false" customHeight="false" outlineLevel="0" collapsed="false">
      <c r="A14947" s="71" t="s">
        <v>50</v>
      </c>
      <c r="B14947" s="74" t="s">
        <v>682</v>
      </c>
      <c r="C14947" s="74" t="n">
        <v>2021</v>
      </c>
      <c r="D14947" s="74" t="s">
        <v>672</v>
      </c>
      <c r="E14947" s="75" t="n">
        <v>127143.488</v>
      </c>
    </row>
    <row r="14948" customFormat="false" ht="12.8" hidden="false" customHeight="false" outlineLevel="0" collapsed="false">
      <c r="A14948" s="71" t="s">
        <v>50</v>
      </c>
      <c r="B14948" s="74" t="s">
        <v>682</v>
      </c>
      <c r="C14948" s="74" t="n">
        <v>2021</v>
      </c>
      <c r="D14948" s="74" t="s">
        <v>673</v>
      </c>
      <c r="E14948" s="75" t="n">
        <v>137220.107</v>
      </c>
    </row>
    <row r="14949" customFormat="false" ht="12.8" hidden="false" customHeight="false" outlineLevel="0" collapsed="false">
      <c r="A14949" s="71" t="s">
        <v>50</v>
      </c>
      <c r="B14949" s="74" t="s">
        <v>682</v>
      </c>
      <c r="C14949" s="74" t="n">
        <v>2021</v>
      </c>
      <c r="D14949" s="74" t="s">
        <v>674</v>
      </c>
      <c r="E14949" s="75" t="n">
        <v>142017.808</v>
      </c>
    </row>
    <row r="14950" customFormat="false" ht="12.8" hidden="false" customHeight="false" outlineLevel="0" collapsed="false">
      <c r="A14950" s="71" t="s">
        <v>50</v>
      </c>
      <c r="B14950" s="74" t="s">
        <v>682</v>
      </c>
      <c r="C14950" s="74" t="n">
        <v>2021</v>
      </c>
      <c r="D14950" s="74" t="s">
        <v>675</v>
      </c>
      <c r="E14950" s="75" t="n">
        <v>137912.828</v>
      </c>
    </row>
    <row r="14951" customFormat="false" ht="12.8" hidden="false" customHeight="false" outlineLevel="0" collapsed="false">
      <c r="A14951" s="71" t="s">
        <v>50</v>
      </c>
      <c r="B14951" s="74" t="s">
        <v>682</v>
      </c>
      <c r="C14951" s="74" t="n">
        <v>2021</v>
      </c>
      <c r="D14951" s="74" t="s">
        <v>676</v>
      </c>
      <c r="E14951" s="75" t="n">
        <v>135052.651</v>
      </c>
    </row>
    <row r="14952" customFormat="false" ht="12.8" hidden="false" customHeight="false" outlineLevel="0" collapsed="false">
      <c r="A14952" s="71" t="s">
        <v>50</v>
      </c>
      <c r="B14952" s="74" t="s">
        <v>682</v>
      </c>
      <c r="C14952" s="74" t="n">
        <v>2021</v>
      </c>
      <c r="D14952" s="74" t="s">
        <v>677</v>
      </c>
      <c r="E14952" s="75" t="n">
        <v>130995.706</v>
      </c>
    </row>
    <row r="14953" customFormat="false" ht="12.8" hidden="false" customHeight="false" outlineLevel="0" collapsed="false">
      <c r="A14953" s="71" t="s">
        <v>50</v>
      </c>
      <c r="B14953" s="74" t="s">
        <v>682</v>
      </c>
      <c r="C14953" s="76" t="n">
        <v>2021</v>
      </c>
      <c r="D14953" s="76" t="s">
        <v>678</v>
      </c>
      <c r="E14953" s="77" t="n">
        <v>131341.381</v>
      </c>
    </row>
    <row r="14954" customFormat="false" ht="12.8" hidden="false" customHeight="false" outlineLevel="0" collapsed="false">
      <c r="A14954" s="71" t="s">
        <v>50</v>
      </c>
      <c r="B14954" s="74" t="s">
        <v>682</v>
      </c>
      <c r="C14954" s="72" t="n">
        <v>2022</v>
      </c>
      <c r="D14954" s="72" t="s">
        <v>667</v>
      </c>
      <c r="E14954" s="73" t="n">
        <v>111305.908</v>
      </c>
    </row>
    <row r="14955" customFormat="false" ht="12.8" hidden="false" customHeight="false" outlineLevel="0" collapsed="false">
      <c r="A14955" s="71" t="s">
        <v>50</v>
      </c>
      <c r="B14955" s="74" t="s">
        <v>682</v>
      </c>
      <c r="C14955" s="74" t="n">
        <v>2022</v>
      </c>
      <c r="D14955" s="74" t="s">
        <v>668</v>
      </c>
      <c r="E14955" s="75" t="n">
        <v>111009.307</v>
      </c>
    </row>
    <row r="14956" customFormat="false" ht="12.8" hidden="false" customHeight="false" outlineLevel="0" collapsed="false">
      <c r="A14956" s="71" t="s">
        <v>50</v>
      </c>
      <c r="B14956" s="74" t="s">
        <v>682</v>
      </c>
      <c r="C14956" s="74" t="n">
        <v>2022</v>
      </c>
      <c r="D14956" s="74" t="s">
        <v>669</v>
      </c>
      <c r="E14956" s="75" t="n">
        <v>125781.324</v>
      </c>
    </row>
    <row r="14957" customFormat="false" ht="12.8" hidden="false" customHeight="false" outlineLevel="0" collapsed="false">
      <c r="A14957" s="71" t="s">
        <v>50</v>
      </c>
      <c r="B14957" s="74" t="s">
        <v>682</v>
      </c>
      <c r="C14957" s="74" t="n">
        <v>2022</v>
      </c>
      <c r="D14957" s="74" t="s">
        <v>670</v>
      </c>
      <c r="E14957" s="75" t="n">
        <v>111437.692</v>
      </c>
    </row>
    <row r="14958" customFormat="false" ht="12.8" hidden="false" customHeight="false" outlineLevel="0" collapsed="false">
      <c r="A14958" s="71" t="s">
        <v>50</v>
      </c>
      <c r="B14958" s="74" t="s">
        <v>682</v>
      </c>
      <c r="C14958" s="74" t="n">
        <v>2022</v>
      </c>
      <c r="D14958" s="74" t="s">
        <v>671</v>
      </c>
      <c r="E14958" s="75" t="n">
        <v>122524.005</v>
      </c>
    </row>
    <row r="14959" customFormat="false" ht="12.8" hidden="false" customHeight="false" outlineLevel="0" collapsed="false">
      <c r="A14959" s="71" t="s">
        <v>50</v>
      </c>
      <c r="B14959" s="74" t="s">
        <v>682</v>
      </c>
      <c r="C14959" s="74" t="n">
        <v>2022</v>
      </c>
      <c r="D14959" s="74" t="s">
        <v>672</v>
      </c>
      <c r="E14959" s="75" t="n">
        <v>127057.514</v>
      </c>
    </row>
    <row r="14960" customFormat="false" ht="12.8" hidden="false" customHeight="false" outlineLevel="0" collapsed="false">
      <c r="A14960" s="71" t="s">
        <v>50</v>
      </c>
      <c r="B14960" s="74" t="s">
        <v>682</v>
      </c>
      <c r="C14960" s="74" t="n">
        <v>2022</v>
      </c>
      <c r="D14960" s="74" t="s">
        <v>673</v>
      </c>
      <c r="E14960" s="75" t="n">
        <v>139600.57</v>
      </c>
    </row>
    <row r="14961" customFormat="false" ht="12.8" hidden="false" customHeight="false" outlineLevel="0" collapsed="false">
      <c r="A14961" s="71" t="s">
        <v>50</v>
      </c>
      <c r="B14961" s="74" t="s">
        <v>682</v>
      </c>
      <c r="C14961" s="74" t="n">
        <v>2022</v>
      </c>
      <c r="D14961" s="74" t="s">
        <v>674</v>
      </c>
      <c r="E14961" s="75" t="n">
        <v>148308.703</v>
      </c>
    </row>
    <row r="14962" customFormat="false" ht="12.8" hidden="false" customHeight="false" outlineLevel="0" collapsed="false">
      <c r="A14962" s="71" t="s">
        <v>50</v>
      </c>
      <c r="B14962" s="74" t="s">
        <v>682</v>
      </c>
      <c r="C14962" s="74" t="n">
        <v>2022</v>
      </c>
      <c r="D14962" s="74" t="s">
        <v>675</v>
      </c>
      <c r="E14962" s="75" t="n">
        <v>145649.942</v>
      </c>
    </row>
    <row r="14963" customFormat="false" ht="12.8" hidden="false" customHeight="false" outlineLevel="0" collapsed="false">
      <c r="A14963" s="71" t="s">
        <v>50</v>
      </c>
      <c r="B14963" s="74" t="s">
        <v>682</v>
      </c>
      <c r="C14963" s="74" t="n">
        <v>2022</v>
      </c>
      <c r="D14963" s="74" t="s">
        <v>676</v>
      </c>
      <c r="E14963" s="75" t="n">
        <v>139228.683</v>
      </c>
    </row>
    <row r="14964" customFormat="false" ht="12.8" hidden="false" customHeight="false" outlineLevel="0" collapsed="false">
      <c r="A14964" s="71" t="s">
        <v>50</v>
      </c>
      <c r="B14964" s="74" t="s">
        <v>682</v>
      </c>
      <c r="C14964" s="74" t="n">
        <v>2022</v>
      </c>
      <c r="D14964" s="74" t="s">
        <v>677</v>
      </c>
      <c r="E14964" s="75" t="n">
        <v>133530.942</v>
      </c>
    </row>
    <row r="14965" customFormat="false" ht="12.8" hidden="false" customHeight="false" outlineLevel="0" collapsed="false">
      <c r="A14965" s="71" t="s">
        <v>50</v>
      </c>
      <c r="B14965" s="74" t="s">
        <v>682</v>
      </c>
      <c r="C14965" s="76" t="n">
        <v>2022</v>
      </c>
      <c r="D14965" s="76" t="s">
        <v>678</v>
      </c>
      <c r="E14965" s="77" t="n">
        <v>134141.542</v>
      </c>
    </row>
    <row r="14966" customFormat="false" ht="12.8" hidden="false" customHeight="false" outlineLevel="0" collapsed="false">
      <c r="A14966" s="71" t="s">
        <v>50</v>
      </c>
      <c r="B14966" s="74" t="s">
        <v>682</v>
      </c>
      <c r="C14966" s="72" t="n">
        <v>2023</v>
      </c>
      <c r="D14966" s="72" t="s">
        <v>667</v>
      </c>
      <c r="E14966" s="73" t="n">
        <v>117887.41</v>
      </c>
    </row>
    <row r="14967" customFormat="false" ht="12.8" hidden="false" customHeight="false" outlineLevel="0" collapsed="false">
      <c r="A14967" s="71" t="s">
        <v>50</v>
      </c>
      <c r="B14967" s="74" t="s">
        <v>682</v>
      </c>
      <c r="C14967" s="74" t="n">
        <v>2023</v>
      </c>
      <c r="D14967" s="74" t="s">
        <v>668</v>
      </c>
      <c r="E14967" s="75" t="n">
        <v>111336.254</v>
      </c>
    </row>
    <row r="14968" customFormat="false" ht="12.8" hidden="false" customHeight="false" outlineLevel="0" collapsed="false">
      <c r="A14968" s="71" t="s">
        <v>50</v>
      </c>
      <c r="B14968" s="74" t="s">
        <v>682</v>
      </c>
      <c r="C14968" s="74" t="n">
        <v>2023</v>
      </c>
      <c r="D14968" s="74" t="s">
        <v>669</v>
      </c>
      <c r="E14968" s="75" t="n">
        <v>134129.725</v>
      </c>
    </row>
    <row r="14969" customFormat="false" ht="12.8" hidden="false" customHeight="false" outlineLevel="0" collapsed="false">
      <c r="A14969" s="71" t="s">
        <v>50</v>
      </c>
      <c r="B14969" s="74" t="s">
        <v>682</v>
      </c>
      <c r="C14969" s="74" t="n">
        <v>2023</v>
      </c>
      <c r="D14969" s="74" t="s">
        <v>670</v>
      </c>
      <c r="E14969" s="75"/>
    </row>
    <row r="14970" customFormat="false" ht="12.8" hidden="false" customHeight="false" outlineLevel="0" collapsed="false">
      <c r="A14970" s="71" t="s">
        <v>50</v>
      </c>
      <c r="B14970" s="74" t="s">
        <v>682</v>
      </c>
      <c r="C14970" s="74" t="n">
        <v>2023</v>
      </c>
      <c r="D14970" s="74" t="s">
        <v>671</v>
      </c>
      <c r="E14970" s="75"/>
    </row>
    <row r="14971" customFormat="false" ht="12.8" hidden="false" customHeight="false" outlineLevel="0" collapsed="false">
      <c r="A14971" s="71" t="s">
        <v>50</v>
      </c>
      <c r="B14971" s="74" t="s">
        <v>682</v>
      </c>
      <c r="C14971" s="74" t="n">
        <v>2023</v>
      </c>
      <c r="D14971" s="74" t="s">
        <v>672</v>
      </c>
      <c r="E14971" s="75"/>
    </row>
    <row r="14972" customFormat="false" ht="12.8" hidden="false" customHeight="false" outlineLevel="0" collapsed="false">
      <c r="A14972" s="71" t="s">
        <v>50</v>
      </c>
      <c r="B14972" s="74" t="s">
        <v>682</v>
      </c>
      <c r="C14972" s="74" t="n">
        <v>2023</v>
      </c>
      <c r="D14972" s="74" t="s">
        <v>673</v>
      </c>
      <c r="E14972" s="75"/>
    </row>
    <row r="14973" customFormat="false" ht="12.8" hidden="false" customHeight="false" outlineLevel="0" collapsed="false">
      <c r="A14973" s="71" t="s">
        <v>50</v>
      </c>
      <c r="B14973" s="74" t="s">
        <v>682</v>
      </c>
      <c r="C14973" s="74" t="n">
        <v>2023</v>
      </c>
      <c r="D14973" s="74" t="s">
        <v>674</v>
      </c>
      <c r="E14973" s="75"/>
    </row>
    <row r="14974" customFormat="false" ht="12.8" hidden="false" customHeight="false" outlineLevel="0" collapsed="false">
      <c r="A14974" s="71" t="s">
        <v>50</v>
      </c>
      <c r="B14974" s="74" t="s">
        <v>682</v>
      </c>
      <c r="C14974" s="74" t="n">
        <v>2023</v>
      </c>
      <c r="D14974" s="74" t="s">
        <v>675</v>
      </c>
      <c r="E14974" s="75"/>
    </row>
    <row r="14975" customFormat="false" ht="12.8" hidden="false" customHeight="false" outlineLevel="0" collapsed="false">
      <c r="A14975" s="71" t="s">
        <v>50</v>
      </c>
      <c r="B14975" s="74" t="s">
        <v>682</v>
      </c>
      <c r="C14975" s="74" t="n">
        <v>2023</v>
      </c>
      <c r="D14975" s="74" t="s">
        <v>676</v>
      </c>
      <c r="E14975" s="75"/>
    </row>
    <row r="14976" customFormat="false" ht="12.8" hidden="false" customHeight="false" outlineLevel="0" collapsed="false">
      <c r="A14976" s="71" t="s">
        <v>50</v>
      </c>
      <c r="B14976" s="74" t="s">
        <v>682</v>
      </c>
      <c r="C14976" s="74" t="n">
        <v>2023</v>
      </c>
      <c r="D14976" s="74" t="s">
        <v>677</v>
      </c>
      <c r="E14976" s="75"/>
    </row>
    <row r="14977" customFormat="false" ht="12.8" hidden="false" customHeight="false" outlineLevel="0" collapsed="false">
      <c r="A14977" s="71" t="s">
        <v>50</v>
      </c>
      <c r="B14977" s="76" t="s">
        <v>682</v>
      </c>
      <c r="C14977" s="76" t="n">
        <v>2023</v>
      </c>
      <c r="D14977" s="76" t="s">
        <v>678</v>
      </c>
      <c r="E14977" s="77"/>
    </row>
    <row r="14978" customFormat="false" ht="12.8" hidden="false" customHeight="false" outlineLevel="0" collapsed="false">
      <c r="A14978" s="71" t="s">
        <v>50</v>
      </c>
      <c r="B14978" s="72" t="s">
        <v>294</v>
      </c>
      <c r="C14978" s="72" t="n">
        <v>2000</v>
      </c>
      <c r="D14978" s="72" t="s">
        <v>667</v>
      </c>
      <c r="E14978" s="73" t="n">
        <v>103352.364</v>
      </c>
    </row>
    <row r="14979" customFormat="false" ht="12.8" hidden="false" customHeight="false" outlineLevel="0" collapsed="false">
      <c r="A14979" s="71" t="s">
        <v>50</v>
      </c>
      <c r="B14979" s="74" t="s">
        <v>294</v>
      </c>
      <c r="C14979" s="74" t="n">
        <v>2000</v>
      </c>
      <c r="D14979" s="74" t="s">
        <v>668</v>
      </c>
      <c r="E14979" s="75" t="n">
        <v>129045.77</v>
      </c>
    </row>
    <row r="14980" customFormat="false" ht="12.8" hidden="false" customHeight="false" outlineLevel="0" collapsed="false">
      <c r="A14980" s="71" t="s">
        <v>50</v>
      </c>
      <c r="B14980" s="74" t="s">
        <v>294</v>
      </c>
      <c r="C14980" s="74" t="n">
        <v>2000</v>
      </c>
      <c r="D14980" s="74" t="s">
        <v>669</v>
      </c>
      <c r="E14980" s="75" t="n">
        <v>140906.429</v>
      </c>
    </row>
    <row r="14981" customFormat="false" ht="12.8" hidden="false" customHeight="false" outlineLevel="0" collapsed="false">
      <c r="A14981" s="71" t="s">
        <v>50</v>
      </c>
      <c r="B14981" s="74" t="s">
        <v>294</v>
      </c>
      <c r="C14981" s="74" t="n">
        <v>2000</v>
      </c>
      <c r="D14981" s="74" t="s">
        <v>670</v>
      </c>
      <c r="E14981" s="75" t="n">
        <v>138921.684</v>
      </c>
    </row>
    <row r="14982" customFormat="false" ht="12.8" hidden="false" customHeight="false" outlineLevel="0" collapsed="false">
      <c r="A14982" s="71" t="s">
        <v>50</v>
      </c>
      <c r="B14982" s="74" t="s">
        <v>294</v>
      </c>
      <c r="C14982" s="74" t="n">
        <v>2000</v>
      </c>
      <c r="D14982" s="74" t="s">
        <v>671</v>
      </c>
      <c r="E14982" s="75" t="n">
        <v>132113.953</v>
      </c>
    </row>
    <row r="14983" customFormat="false" ht="12.8" hidden="false" customHeight="false" outlineLevel="0" collapsed="false">
      <c r="A14983" s="71" t="s">
        <v>50</v>
      </c>
      <c r="B14983" s="74" t="s">
        <v>294</v>
      </c>
      <c r="C14983" s="74" t="n">
        <v>2000</v>
      </c>
      <c r="D14983" s="74" t="s">
        <v>672</v>
      </c>
      <c r="E14983" s="75" t="n">
        <v>150607.566</v>
      </c>
    </row>
    <row r="14984" customFormat="false" ht="12.8" hidden="false" customHeight="false" outlineLevel="0" collapsed="false">
      <c r="A14984" s="71" t="s">
        <v>50</v>
      </c>
      <c r="B14984" s="74" t="s">
        <v>294</v>
      </c>
      <c r="C14984" s="74" t="n">
        <v>2000</v>
      </c>
      <c r="D14984" s="74" t="s">
        <v>673</v>
      </c>
      <c r="E14984" s="75" t="n">
        <v>138161.998</v>
      </c>
    </row>
    <row r="14985" customFormat="false" ht="12.8" hidden="false" customHeight="false" outlineLevel="0" collapsed="false">
      <c r="A14985" s="71" t="s">
        <v>50</v>
      </c>
      <c r="B14985" s="74" t="s">
        <v>294</v>
      </c>
      <c r="C14985" s="74" t="n">
        <v>2000</v>
      </c>
      <c r="D14985" s="74" t="s">
        <v>674</v>
      </c>
      <c r="E14985" s="75" t="n">
        <v>143420.561</v>
      </c>
    </row>
    <row r="14986" customFormat="false" ht="12.8" hidden="false" customHeight="false" outlineLevel="0" collapsed="false">
      <c r="A14986" s="71" t="s">
        <v>50</v>
      </c>
      <c r="B14986" s="74" t="s">
        <v>294</v>
      </c>
      <c r="C14986" s="74" t="n">
        <v>2000</v>
      </c>
      <c r="D14986" s="74" t="s">
        <v>675</v>
      </c>
      <c r="E14986" s="75" t="n">
        <v>140632.926</v>
      </c>
    </row>
    <row r="14987" customFormat="false" ht="12.8" hidden="false" customHeight="false" outlineLevel="0" collapsed="false">
      <c r="A14987" s="71" t="s">
        <v>50</v>
      </c>
      <c r="B14987" s="74" t="s">
        <v>294</v>
      </c>
      <c r="C14987" s="74" t="n">
        <v>2000</v>
      </c>
      <c r="D14987" s="74" t="s">
        <v>676</v>
      </c>
      <c r="E14987" s="75" t="n">
        <v>144692.993</v>
      </c>
    </row>
    <row r="14988" customFormat="false" ht="12.8" hidden="false" customHeight="false" outlineLevel="0" collapsed="false">
      <c r="A14988" s="71" t="s">
        <v>50</v>
      </c>
      <c r="B14988" s="74" t="s">
        <v>294</v>
      </c>
      <c r="C14988" s="74" t="n">
        <v>2000</v>
      </c>
      <c r="D14988" s="74" t="s">
        <v>677</v>
      </c>
      <c r="E14988" s="75" t="n">
        <v>134729.233</v>
      </c>
    </row>
    <row r="14989" customFormat="false" ht="12.8" hidden="false" customHeight="false" outlineLevel="0" collapsed="false">
      <c r="A14989" s="71" t="s">
        <v>50</v>
      </c>
      <c r="B14989" s="74" t="s">
        <v>294</v>
      </c>
      <c r="C14989" s="76" t="n">
        <v>2000</v>
      </c>
      <c r="D14989" s="76" t="s">
        <v>678</v>
      </c>
      <c r="E14989" s="77" t="n">
        <v>98805.865</v>
      </c>
    </row>
    <row r="14990" customFormat="false" ht="12.8" hidden="false" customHeight="false" outlineLevel="0" collapsed="false">
      <c r="A14990" s="71" t="s">
        <v>50</v>
      </c>
      <c r="B14990" s="74" t="s">
        <v>294</v>
      </c>
      <c r="C14990" s="72" t="n">
        <v>2001</v>
      </c>
      <c r="D14990" s="72" t="s">
        <v>667</v>
      </c>
      <c r="E14990" s="73" t="n">
        <v>98328.709</v>
      </c>
    </row>
    <row r="14991" customFormat="false" ht="12.8" hidden="false" customHeight="false" outlineLevel="0" collapsed="false">
      <c r="A14991" s="71" t="s">
        <v>50</v>
      </c>
      <c r="B14991" s="74" t="s">
        <v>294</v>
      </c>
      <c r="C14991" s="74" t="n">
        <v>2001</v>
      </c>
      <c r="D14991" s="74" t="s">
        <v>668</v>
      </c>
      <c r="E14991" s="75" t="n">
        <v>111522.201</v>
      </c>
    </row>
    <row r="14992" customFormat="false" ht="12.8" hidden="false" customHeight="false" outlineLevel="0" collapsed="false">
      <c r="A14992" s="71" t="s">
        <v>50</v>
      </c>
      <c r="B14992" s="74" t="s">
        <v>294</v>
      </c>
      <c r="C14992" s="74" t="n">
        <v>2001</v>
      </c>
      <c r="D14992" s="74" t="s">
        <v>669</v>
      </c>
      <c r="E14992" s="75" t="n">
        <v>146362.887</v>
      </c>
    </row>
    <row r="14993" customFormat="false" ht="12.8" hidden="false" customHeight="false" outlineLevel="0" collapsed="false">
      <c r="A14993" s="71" t="s">
        <v>50</v>
      </c>
      <c r="B14993" s="74" t="s">
        <v>294</v>
      </c>
      <c r="C14993" s="74" t="n">
        <v>2001</v>
      </c>
      <c r="D14993" s="74" t="s">
        <v>670</v>
      </c>
      <c r="E14993" s="75" t="n">
        <v>133857.253</v>
      </c>
    </row>
    <row r="14994" customFormat="false" ht="12.8" hidden="false" customHeight="false" outlineLevel="0" collapsed="false">
      <c r="A14994" s="71" t="s">
        <v>50</v>
      </c>
      <c r="B14994" s="74" t="s">
        <v>294</v>
      </c>
      <c r="C14994" s="74" t="n">
        <v>2001</v>
      </c>
      <c r="D14994" s="74" t="s">
        <v>671</v>
      </c>
      <c r="E14994" s="75" t="n">
        <v>129462.525</v>
      </c>
    </row>
    <row r="14995" customFormat="false" ht="12.8" hidden="false" customHeight="false" outlineLevel="0" collapsed="false">
      <c r="A14995" s="71" t="s">
        <v>50</v>
      </c>
      <c r="B14995" s="74" t="s">
        <v>294</v>
      </c>
      <c r="C14995" s="74" t="n">
        <v>2001</v>
      </c>
      <c r="D14995" s="74" t="s">
        <v>672</v>
      </c>
      <c r="E14995" s="75" t="n">
        <v>146343.731</v>
      </c>
    </row>
    <row r="14996" customFormat="false" ht="12.8" hidden="false" customHeight="false" outlineLevel="0" collapsed="false">
      <c r="A14996" s="71" t="s">
        <v>50</v>
      </c>
      <c r="B14996" s="74" t="s">
        <v>294</v>
      </c>
      <c r="C14996" s="74" t="n">
        <v>2001</v>
      </c>
      <c r="D14996" s="74" t="s">
        <v>673</v>
      </c>
      <c r="E14996" s="75" t="n">
        <v>151727.83</v>
      </c>
    </row>
    <row r="14997" customFormat="false" ht="12.8" hidden="false" customHeight="false" outlineLevel="0" collapsed="false">
      <c r="A14997" s="71" t="s">
        <v>50</v>
      </c>
      <c r="B14997" s="74" t="s">
        <v>294</v>
      </c>
      <c r="C14997" s="74" t="n">
        <v>2001</v>
      </c>
      <c r="D14997" s="74" t="s">
        <v>674</v>
      </c>
      <c r="E14997" s="75" t="n">
        <v>167165.808</v>
      </c>
    </row>
    <row r="14998" customFormat="false" ht="12.8" hidden="false" customHeight="false" outlineLevel="0" collapsed="false">
      <c r="A14998" s="71" t="s">
        <v>50</v>
      </c>
      <c r="B14998" s="74" t="s">
        <v>294</v>
      </c>
      <c r="C14998" s="74" t="n">
        <v>2001</v>
      </c>
      <c r="D14998" s="74" t="s">
        <v>675</v>
      </c>
      <c r="E14998" s="75" t="n">
        <v>160165.214</v>
      </c>
    </row>
    <row r="14999" customFormat="false" ht="12.8" hidden="false" customHeight="false" outlineLevel="0" collapsed="false">
      <c r="A14999" s="71" t="s">
        <v>50</v>
      </c>
      <c r="B14999" s="74" t="s">
        <v>294</v>
      </c>
      <c r="C14999" s="74" t="n">
        <v>2001</v>
      </c>
      <c r="D14999" s="74" t="s">
        <v>676</v>
      </c>
      <c r="E14999" s="75" t="n">
        <v>133273.309</v>
      </c>
    </row>
    <row r="15000" customFormat="false" ht="12.8" hidden="false" customHeight="false" outlineLevel="0" collapsed="false">
      <c r="A15000" s="71" t="s">
        <v>50</v>
      </c>
      <c r="B15000" s="74" t="s">
        <v>294</v>
      </c>
      <c r="C15000" s="74" t="n">
        <v>2001</v>
      </c>
      <c r="D15000" s="74" t="s">
        <v>677</v>
      </c>
      <c r="E15000" s="75" t="n">
        <v>110683.406</v>
      </c>
    </row>
    <row r="15001" customFormat="false" ht="12.8" hidden="false" customHeight="false" outlineLevel="0" collapsed="false">
      <c r="A15001" s="71" t="s">
        <v>50</v>
      </c>
      <c r="B15001" s="74" t="s">
        <v>294</v>
      </c>
      <c r="C15001" s="76" t="n">
        <v>2001</v>
      </c>
      <c r="D15001" s="76" t="s">
        <v>678</v>
      </c>
      <c r="E15001" s="77" t="n">
        <v>78277.809</v>
      </c>
    </row>
    <row r="15002" customFormat="false" ht="12.8" hidden="false" customHeight="false" outlineLevel="0" collapsed="false">
      <c r="A15002" s="71" t="s">
        <v>50</v>
      </c>
      <c r="B15002" s="74" t="s">
        <v>294</v>
      </c>
      <c r="C15002" s="72" t="n">
        <v>2002</v>
      </c>
      <c r="D15002" s="72" t="s">
        <v>667</v>
      </c>
      <c r="E15002" s="73" t="n">
        <v>111072.143</v>
      </c>
    </row>
    <row r="15003" customFormat="false" ht="12.8" hidden="false" customHeight="false" outlineLevel="0" collapsed="false">
      <c r="A15003" s="71" t="s">
        <v>50</v>
      </c>
      <c r="B15003" s="74" t="s">
        <v>294</v>
      </c>
      <c r="C15003" s="74" t="n">
        <v>2002</v>
      </c>
      <c r="D15003" s="74" t="s">
        <v>668</v>
      </c>
      <c r="E15003" s="75" t="n">
        <v>127120.953</v>
      </c>
    </row>
    <row r="15004" customFormat="false" ht="12.8" hidden="false" customHeight="false" outlineLevel="0" collapsed="false">
      <c r="A15004" s="71" t="s">
        <v>50</v>
      </c>
      <c r="B15004" s="74" t="s">
        <v>294</v>
      </c>
      <c r="C15004" s="74" t="n">
        <v>2002</v>
      </c>
      <c r="D15004" s="74" t="s">
        <v>669</v>
      </c>
      <c r="E15004" s="75" t="n">
        <v>161872.249</v>
      </c>
    </row>
    <row r="15005" customFormat="false" ht="12.8" hidden="false" customHeight="false" outlineLevel="0" collapsed="false">
      <c r="A15005" s="71" t="s">
        <v>50</v>
      </c>
      <c r="B15005" s="74" t="s">
        <v>294</v>
      </c>
      <c r="C15005" s="74" t="n">
        <v>2002</v>
      </c>
      <c r="D15005" s="74" t="s">
        <v>670</v>
      </c>
      <c r="E15005" s="75" t="n">
        <v>142300.688</v>
      </c>
    </row>
    <row r="15006" customFormat="false" ht="12.8" hidden="false" customHeight="false" outlineLevel="0" collapsed="false">
      <c r="A15006" s="71" t="s">
        <v>50</v>
      </c>
      <c r="B15006" s="74" t="s">
        <v>294</v>
      </c>
      <c r="C15006" s="74" t="n">
        <v>2002</v>
      </c>
      <c r="D15006" s="74" t="s">
        <v>671</v>
      </c>
      <c r="E15006" s="75" t="n">
        <v>139711.485</v>
      </c>
    </row>
    <row r="15007" customFormat="false" ht="12.8" hidden="false" customHeight="false" outlineLevel="0" collapsed="false">
      <c r="A15007" s="71" t="s">
        <v>50</v>
      </c>
      <c r="B15007" s="74" t="s">
        <v>294</v>
      </c>
      <c r="C15007" s="74" t="n">
        <v>2002</v>
      </c>
      <c r="D15007" s="74" t="s">
        <v>672</v>
      </c>
      <c r="E15007" s="75" t="n">
        <v>149473.691</v>
      </c>
    </row>
    <row r="15008" customFormat="false" ht="12.8" hidden="false" customHeight="false" outlineLevel="0" collapsed="false">
      <c r="A15008" s="71" t="s">
        <v>50</v>
      </c>
      <c r="B15008" s="74" t="s">
        <v>294</v>
      </c>
      <c r="C15008" s="74" t="n">
        <v>2002</v>
      </c>
      <c r="D15008" s="74" t="s">
        <v>673</v>
      </c>
      <c r="E15008" s="75" t="n">
        <v>163137.897</v>
      </c>
    </row>
    <row r="15009" customFormat="false" ht="12.8" hidden="false" customHeight="false" outlineLevel="0" collapsed="false">
      <c r="A15009" s="71" t="s">
        <v>50</v>
      </c>
      <c r="B15009" s="74" t="s">
        <v>294</v>
      </c>
      <c r="C15009" s="74" t="n">
        <v>2002</v>
      </c>
      <c r="D15009" s="74" t="s">
        <v>674</v>
      </c>
      <c r="E15009" s="75" t="n">
        <v>162933.601</v>
      </c>
    </row>
    <row r="15010" customFormat="false" ht="12.8" hidden="false" customHeight="false" outlineLevel="0" collapsed="false">
      <c r="A15010" s="71" t="s">
        <v>50</v>
      </c>
      <c r="B15010" s="74" t="s">
        <v>294</v>
      </c>
      <c r="C15010" s="74" t="n">
        <v>2002</v>
      </c>
      <c r="D15010" s="74" t="s">
        <v>675</v>
      </c>
      <c r="E15010" s="75" t="n">
        <v>165205.871</v>
      </c>
    </row>
    <row r="15011" customFormat="false" ht="12.8" hidden="false" customHeight="false" outlineLevel="0" collapsed="false">
      <c r="A15011" s="71" t="s">
        <v>50</v>
      </c>
      <c r="B15011" s="74" t="s">
        <v>294</v>
      </c>
      <c r="C15011" s="74" t="n">
        <v>2002</v>
      </c>
      <c r="D15011" s="74" t="s">
        <v>676</v>
      </c>
      <c r="E15011" s="75" t="n">
        <v>174308.359</v>
      </c>
    </row>
    <row r="15012" customFormat="false" ht="12.8" hidden="false" customHeight="false" outlineLevel="0" collapsed="false">
      <c r="A15012" s="71" t="s">
        <v>50</v>
      </c>
      <c r="B15012" s="74" t="s">
        <v>294</v>
      </c>
      <c r="C15012" s="74" t="n">
        <v>2002</v>
      </c>
      <c r="D15012" s="74" t="s">
        <v>677</v>
      </c>
      <c r="E15012" s="75" t="n">
        <v>139661.178</v>
      </c>
    </row>
    <row r="15013" customFormat="false" ht="12.8" hidden="false" customHeight="false" outlineLevel="0" collapsed="false">
      <c r="A15013" s="71" t="s">
        <v>50</v>
      </c>
      <c r="B15013" s="74" t="s">
        <v>294</v>
      </c>
      <c r="C15013" s="76" t="n">
        <v>2002</v>
      </c>
      <c r="D15013" s="76" t="s">
        <v>678</v>
      </c>
      <c r="E15013" s="77" t="n">
        <v>111003.06</v>
      </c>
    </row>
    <row r="15014" customFormat="false" ht="12.8" hidden="false" customHeight="false" outlineLevel="0" collapsed="false">
      <c r="A15014" s="71" t="s">
        <v>50</v>
      </c>
      <c r="B15014" s="74" t="s">
        <v>294</v>
      </c>
      <c r="C15014" s="72" t="n">
        <v>2003</v>
      </c>
      <c r="D15014" s="72" t="s">
        <v>667</v>
      </c>
      <c r="E15014" s="73" t="n">
        <v>102212.181</v>
      </c>
    </row>
    <row r="15015" customFormat="false" ht="12.8" hidden="false" customHeight="false" outlineLevel="0" collapsed="false">
      <c r="A15015" s="71" t="s">
        <v>50</v>
      </c>
      <c r="B15015" s="74" t="s">
        <v>294</v>
      </c>
      <c r="C15015" s="74" t="n">
        <v>2003</v>
      </c>
      <c r="D15015" s="74" t="s">
        <v>668</v>
      </c>
      <c r="E15015" s="75" t="n">
        <v>131192.527</v>
      </c>
    </row>
    <row r="15016" customFormat="false" ht="12.8" hidden="false" customHeight="false" outlineLevel="0" collapsed="false">
      <c r="A15016" s="71" t="s">
        <v>50</v>
      </c>
      <c r="B15016" s="74" t="s">
        <v>294</v>
      </c>
      <c r="C15016" s="74" t="n">
        <v>2003</v>
      </c>
      <c r="D15016" s="74" t="s">
        <v>669</v>
      </c>
      <c r="E15016" s="75" t="n">
        <v>143241.927</v>
      </c>
    </row>
    <row r="15017" customFormat="false" ht="12.8" hidden="false" customHeight="false" outlineLevel="0" collapsed="false">
      <c r="A15017" s="71" t="s">
        <v>50</v>
      </c>
      <c r="B15017" s="74" t="s">
        <v>294</v>
      </c>
      <c r="C15017" s="74" t="n">
        <v>2003</v>
      </c>
      <c r="D15017" s="74" t="s">
        <v>670</v>
      </c>
      <c r="E15017" s="75" t="n">
        <v>138571.542</v>
      </c>
    </row>
    <row r="15018" customFormat="false" ht="12.8" hidden="false" customHeight="false" outlineLevel="0" collapsed="false">
      <c r="A15018" s="71" t="s">
        <v>50</v>
      </c>
      <c r="B15018" s="74" t="s">
        <v>294</v>
      </c>
      <c r="C15018" s="74" t="n">
        <v>2003</v>
      </c>
      <c r="D15018" s="74" t="s">
        <v>671</v>
      </c>
      <c r="E15018" s="75" t="n">
        <v>153110.433</v>
      </c>
    </row>
    <row r="15019" customFormat="false" ht="12.8" hidden="false" customHeight="false" outlineLevel="0" collapsed="false">
      <c r="A15019" s="71" t="s">
        <v>50</v>
      </c>
      <c r="B15019" s="74" t="s">
        <v>294</v>
      </c>
      <c r="C15019" s="74" t="n">
        <v>2003</v>
      </c>
      <c r="D15019" s="74" t="s">
        <v>672</v>
      </c>
      <c r="E15019" s="75" t="n">
        <v>146618.881</v>
      </c>
    </row>
    <row r="15020" customFormat="false" ht="12.8" hidden="false" customHeight="false" outlineLevel="0" collapsed="false">
      <c r="A15020" s="71" t="s">
        <v>50</v>
      </c>
      <c r="B15020" s="74" t="s">
        <v>294</v>
      </c>
      <c r="C15020" s="74" t="n">
        <v>2003</v>
      </c>
      <c r="D15020" s="74" t="s">
        <v>673</v>
      </c>
      <c r="E15020" s="75" t="n">
        <v>176006.297</v>
      </c>
    </row>
    <row r="15021" customFormat="false" ht="12.8" hidden="false" customHeight="false" outlineLevel="0" collapsed="false">
      <c r="A15021" s="71" t="s">
        <v>50</v>
      </c>
      <c r="B15021" s="74" t="s">
        <v>294</v>
      </c>
      <c r="C15021" s="74" t="n">
        <v>2003</v>
      </c>
      <c r="D15021" s="74" t="s">
        <v>674</v>
      </c>
      <c r="E15021" s="75" t="n">
        <v>169501.821</v>
      </c>
    </row>
    <row r="15022" customFormat="false" ht="12.8" hidden="false" customHeight="false" outlineLevel="0" collapsed="false">
      <c r="A15022" s="71" t="s">
        <v>50</v>
      </c>
      <c r="B15022" s="74" t="s">
        <v>294</v>
      </c>
      <c r="C15022" s="74" t="n">
        <v>2003</v>
      </c>
      <c r="D15022" s="74" t="s">
        <v>675</v>
      </c>
      <c r="E15022" s="75" t="n">
        <v>170731.374</v>
      </c>
    </row>
    <row r="15023" customFormat="false" ht="12.8" hidden="false" customHeight="false" outlineLevel="0" collapsed="false">
      <c r="A15023" s="71" t="s">
        <v>50</v>
      </c>
      <c r="B15023" s="74" t="s">
        <v>294</v>
      </c>
      <c r="C15023" s="74" t="n">
        <v>2003</v>
      </c>
      <c r="D15023" s="74" t="s">
        <v>676</v>
      </c>
      <c r="E15023" s="75" t="n">
        <v>186422.833</v>
      </c>
    </row>
    <row r="15024" customFormat="false" ht="12.8" hidden="false" customHeight="false" outlineLevel="0" collapsed="false">
      <c r="A15024" s="71" t="s">
        <v>50</v>
      </c>
      <c r="B15024" s="74" t="s">
        <v>294</v>
      </c>
      <c r="C15024" s="74" t="n">
        <v>2003</v>
      </c>
      <c r="D15024" s="74" t="s">
        <v>677</v>
      </c>
      <c r="E15024" s="75" t="n">
        <v>147877.844</v>
      </c>
    </row>
    <row r="15025" customFormat="false" ht="12.8" hidden="false" customHeight="false" outlineLevel="0" collapsed="false">
      <c r="A15025" s="71" t="s">
        <v>50</v>
      </c>
      <c r="B15025" s="74" t="s">
        <v>294</v>
      </c>
      <c r="C15025" s="76" t="n">
        <v>2003</v>
      </c>
      <c r="D15025" s="76" t="s">
        <v>678</v>
      </c>
      <c r="E15025" s="77" t="n">
        <v>126435.082</v>
      </c>
    </row>
    <row r="15026" customFormat="false" ht="12.8" hidden="false" customHeight="false" outlineLevel="0" collapsed="false">
      <c r="A15026" s="71" t="s">
        <v>50</v>
      </c>
      <c r="B15026" s="74" t="s">
        <v>294</v>
      </c>
      <c r="C15026" s="72" t="n">
        <v>2004</v>
      </c>
      <c r="D15026" s="72" t="s">
        <v>667</v>
      </c>
      <c r="E15026" s="73" t="n">
        <v>115834.9</v>
      </c>
    </row>
    <row r="15027" customFormat="false" ht="12.8" hidden="false" customHeight="false" outlineLevel="0" collapsed="false">
      <c r="A15027" s="71" t="s">
        <v>50</v>
      </c>
      <c r="B15027" s="74" t="s">
        <v>294</v>
      </c>
      <c r="C15027" s="74" t="n">
        <v>2004</v>
      </c>
      <c r="D15027" s="74" t="s">
        <v>668</v>
      </c>
      <c r="E15027" s="75" t="n">
        <v>130571.258</v>
      </c>
    </row>
    <row r="15028" customFormat="false" ht="12.8" hidden="false" customHeight="false" outlineLevel="0" collapsed="false">
      <c r="A15028" s="71" t="s">
        <v>50</v>
      </c>
      <c r="B15028" s="74" t="s">
        <v>294</v>
      </c>
      <c r="C15028" s="74" t="n">
        <v>2004</v>
      </c>
      <c r="D15028" s="74" t="s">
        <v>669</v>
      </c>
      <c r="E15028" s="75" t="n">
        <v>178811.95</v>
      </c>
    </row>
    <row r="15029" customFormat="false" ht="12.8" hidden="false" customHeight="false" outlineLevel="0" collapsed="false">
      <c r="A15029" s="71" t="s">
        <v>50</v>
      </c>
      <c r="B15029" s="74" t="s">
        <v>294</v>
      </c>
      <c r="C15029" s="74" t="n">
        <v>2004</v>
      </c>
      <c r="D15029" s="74" t="s">
        <v>670</v>
      </c>
      <c r="E15029" s="75" t="n">
        <v>154052.195</v>
      </c>
    </row>
    <row r="15030" customFormat="false" ht="12.8" hidden="false" customHeight="false" outlineLevel="0" collapsed="false">
      <c r="A15030" s="71" t="s">
        <v>50</v>
      </c>
      <c r="B15030" s="74" t="s">
        <v>294</v>
      </c>
      <c r="C15030" s="74" t="n">
        <v>2004</v>
      </c>
      <c r="D15030" s="74" t="s">
        <v>671</v>
      </c>
      <c r="E15030" s="75" t="n">
        <v>155483.938</v>
      </c>
    </row>
    <row r="15031" customFormat="false" ht="12.8" hidden="false" customHeight="false" outlineLevel="0" collapsed="false">
      <c r="A15031" s="71" t="s">
        <v>50</v>
      </c>
      <c r="B15031" s="74" t="s">
        <v>294</v>
      </c>
      <c r="C15031" s="74" t="n">
        <v>2004</v>
      </c>
      <c r="D15031" s="74" t="s">
        <v>672</v>
      </c>
      <c r="E15031" s="75" t="n">
        <v>181403.52</v>
      </c>
    </row>
    <row r="15032" customFormat="false" ht="12.8" hidden="false" customHeight="false" outlineLevel="0" collapsed="false">
      <c r="A15032" s="71" t="s">
        <v>50</v>
      </c>
      <c r="B15032" s="74" t="s">
        <v>294</v>
      </c>
      <c r="C15032" s="74" t="n">
        <v>2004</v>
      </c>
      <c r="D15032" s="74" t="s">
        <v>673</v>
      </c>
      <c r="E15032" s="75" t="n">
        <v>204977.04</v>
      </c>
    </row>
    <row r="15033" customFormat="false" ht="12.8" hidden="false" customHeight="false" outlineLevel="0" collapsed="false">
      <c r="A15033" s="71" t="s">
        <v>50</v>
      </c>
      <c r="B15033" s="74" t="s">
        <v>294</v>
      </c>
      <c r="C15033" s="74" t="n">
        <v>2004</v>
      </c>
      <c r="D15033" s="74" t="s">
        <v>674</v>
      </c>
      <c r="E15033" s="75" t="n">
        <v>202878.471</v>
      </c>
    </row>
    <row r="15034" customFormat="false" ht="12.8" hidden="false" customHeight="false" outlineLevel="0" collapsed="false">
      <c r="A15034" s="71" t="s">
        <v>50</v>
      </c>
      <c r="B15034" s="74" t="s">
        <v>294</v>
      </c>
      <c r="C15034" s="74" t="n">
        <v>2004</v>
      </c>
      <c r="D15034" s="74" t="s">
        <v>675</v>
      </c>
      <c r="E15034" s="75" t="n">
        <v>197420.756</v>
      </c>
    </row>
    <row r="15035" customFormat="false" ht="12.8" hidden="false" customHeight="false" outlineLevel="0" collapsed="false">
      <c r="A15035" s="71" t="s">
        <v>50</v>
      </c>
      <c r="B15035" s="74" t="s">
        <v>294</v>
      </c>
      <c r="C15035" s="74" t="n">
        <v>2004</v>
      </c>
      <c r="D15035" s="74" t="s">
        <v>676</v>
      </c>
      <c r="E15035" s="75" t="n">
        <v>188442.054</v>
      </c>
    </row>
    <row r="15036" customFormat="false" ht="12.8" hidden="false" customHeight="false" outlineLevel="0" collapsed="false">
      <c r="A15036" s="71" t="s">
        <v>50</v>
      </c>
      <c r="B15036" s="74" t="s">
        <v>294</v>
      </c>
      <c r="C15036" s="74" t="n">
        <v>2004</v>
      </c>
      <c r="D15036" s="74" t="s">
        <v>677</v>
      </c>
      <c r="E15036" s="75" t="n">
        <v>166284.013</v>
      </c>
    </row>
    <row r="15037" customFormat="false" ht="12.8" hidden="false" customHeight="false" outlineLevel="0" collapsed="false">
      <c r="A15037" s="71" t="s">
        <v>50</v>
      </c>
      <c r="B15037" s="74" t="s">
        <v>294</v>
      </c>
      <c r="C15037" s="76" t="n">
        <v>2004</v>
      </c>
      <c r="D15037" s="76" t="s">
        <v>678</v>
      </c>
      <c r="E15037" s="77" t="n">
        <v>130698.95</v>
      </c>
    </row>
    <row r="15038" customFormat="false" ht="12.8" hidden="false" customHeight="false" outlineLevel="0" collapsed="false">
      <c r="A15038" s="71" t="s">
        <v>50</v>
      </c>
      <c r="B15038" s="74" t="s">
        <v>294</v>
      </c>
      <c r="C15038" s="72" t="n">
        <v>2005</v>
      </c>
      <c r="D15038" s="72" t="s">
        <v>667</v>
      </c>
      <c r="E15038" s="73" t="n">
        <v>119014.473</v>
      </c>
    </row>
    <row r="15039" customFormat="false" ht="12.8" hidden="false" customHeight="false" outlineLevel="0" collapsed="false">
      <c r="A15039" s="71" t="s">
        <v>50</v>
      </c>
      <c r="B15039" s="74" t="s">
        <v>294</v>
      </c>
      <c r="C15039" s="74" t="n">
        <v>2005</v>
      </c>
      <c r="D15039" s="74" t="s">
        <v>668</v>
      </c>
      <c r="E15039" s="75" t="n">
        <v>153056.065</v>
      </c>
    </row>
    <row r="15040" customFormat="false" ht="12.8" hidden="false" customHeight="false" outlineLevel="0" collapsed="false">
      <c r="A15040" s="71" t="s">
        <v>50</v>
      </c>
      <c r="B15040" s="74" t="s">
        <v>294</v>
      </c>
      <c r="C15040" s="74" t="n">
        <v>2005</v>
      </c>
      <c r="D15040" s="74" t="s">
        <v>669</v>
      </c>
      <c r="E15040" s="75" t="n">
        <v>182935.275</v>
      </c>
    </row>
    <row r="15041" customFormat="false" ht="12.8" hidden="false" customHeight="false" outlineLevel="0" collapsed="false">
      <c r="A15041" s="71" t="s">
        <v>50</v>
      </c>
      <c r="B15041" s="74" t="s">
        <v>294</v>
      </c>
      <c r="C15041" s="74" t="n">
        <v>2005</v>
      </c>
      <c r="D15041" s="74" t="s">
        <v>670</v>
      </c>
      <c r="E15041" s="75" t="n">
        <v>163608.743</v>
      </c>
    </row>
    <row r="15042" customFormat="false" ht="12.8" hidden="false" customHeight="false" outlineLevel="0" collapsed="false">
      <c r="A15042" s="71" t="s">
        <v>50</v>
      </c>
      <c r="B15042" s="74" t="s">
        <v>294</v>
      </c>
      <c r="C15042" s="74" t="n">
        <v>2005</v>
      </c>
      <c r="D15042" s="74" t="s">
        <v>671</v>
      </c>
      <c r="E15042" s="75" t="n">
        <v>129187.56</v>
      </c>
    </row>
    <row r="15043" customFormat="false" ht="12.8" hidden="false" customHeight="false" outlineLevel="0" collapsed="false">
      <c r="A15043" s="71" t="s">
        <v>50</v>
      </c>
      <c r="B15043" s="74" t="s">
        <v>294</v>
      </c>
      <c r="C15043" s="74" t="n">
        <v>2005</v>
      </c>
      <c r="D15043" s="74" t="s">
        <v>672</v>
      </c>
      <c r="E15043" s="75" t="n">
        <v>144794.184</v>
      </c>
    </row>
    <row r="15044" customFormat="false" ht="12.8" hidden="false" customHeight="false" outlineLevel="0" collapsed="false">
      <c r="A15044" s="71" t="s">
        <v>50</v>
      </c>
      <c r="B15044" s="74" t="s">
        <v>294</v>
      </c>
      <c r="C15044" s="74" t="n">
        <v>2005</v>
      </c>
      <c r="D15044" s="74" t="s">
        <v>673</v>
      </c>
      <c r="E15044" s="75" t="n">
        <v>152510.6</v>
      </c>
    </row>
    <row r="15045" customFormat="false" ht="12.8" hidden="false" customHeight="false" outlineLevel="0" collapsed="false">
      <c r="A15045" s="71" t="s">
        <v>50</v>
      </c>
      <c r="B15045" s="74" t="s">
        <v>294</v>
      </c>
      <c r="C15045" s="74" t="n">
        <v>2005</v>
      </c>
      <c r="D15045" s="74" t="s">
        <v>674</v>
      </c>
      <c r="E15045" s="75" t="n">
        <v>154764.624</v>
      </c>
    </row>
    <row r="15046" customFormat="false" ht="12.8" hidden="false" customHeight="false" outlineLevel="0" collapsed="false">
      <c r="A15046" s="71" t="s">
        <v>50</v>
      </c>
      <c r="B15046" s="74" t="s">
        <v>294</v>
      </c>
      <c r="C15046" s="74" t="n">
        <v>2005</v>
      </c>
      <c r="D15046" s="74" t="s">
        <v>675</v>
      </c>
      <c r="E15046" s="75" t="n">
        <v>155771.6</v>
      </c>
    </row>
    <row r="15047" customFormat="false" ht="12.8" hidden="false" customHeight="false" outlineLevel="0" collapsed="false">
      <c r="A15047" s="71" t="s">
        <v>50</v>
      </c>
      <c r="B15047" s="74" t="s">
        <v>294</v>
      </c>
      <c r="C15047" s="74" t="n">
        <v>2005</v>
      </c>
      <c r="D15047" s="74" t="s">
        <v>676</v>
      </c>
      <c r="E15047" s="75" t="n">
        <v>137553.298</v>
      </c>
    </row>
    <row r="15048" customFormat="false" ht="12.8" hidden="false" customHeight="false" outlineLevel="0" collapsed="false">
      <c r="A15048" s="71" t="s">
        <v>50</v>
      </c>
      <c r="B15048" s="74" t="s">
        <v>294</v>
      </c>
      <c r="C15048" s="74" t="n">
        <v>2005</v>
      </c>
      <c r="D15048" s="74" t="s">
        <v>677</v>
      </c>
      <c r="E15048" s="75" t="n">
        <v>123585.402</v>
      </c>
    </row>
    <row r="15049" customFormat="false" ht="12.8" hidden="false" customHeight="false" outlineLevel="0" collapsed="false">
      <c r="A15049" s="71" t="s">
        <v>50</v>
      </c>
      <c r="B15049" s="74" t="s">
        <v>294</v>
      </c>
      <c r="C15049" s="76" t="n">
        <v>2005</v>
      </c>
      <c r="D15049" s="76" t="s">
        <v>678</v>
      </c>
      <c r="E15049" s="77" t="n">
        <v>90033.609</v>
      </c>
    </row>
    <row r="15050" customFormat="false" ht="12.8" hidden="false" customHeight="false" outlineLevel="0" collapsed="false">
      <c r="A15050" s="71" t="s">
        <v>50</v>
      </c>
      <c r="B15050" s="74" t="s">
        <v>294</v>
      </c>
      <c r="C15050" s="72" t="n">
        <v>2006</v>
      </c>
      <c r="D15050" s="72" t="s">
        <v>667</v>
      </c>
      <c r="E15050" s="73" t="n">
        <v>110167.184</v>
      </c>
    </row>
    <row r="15051" customFormat="false" ht="12.8" hidden="false" customHeight="false" outlineLevel="0" collapsed="false">
      <c r="A15051" s="71" t="s">
        <v>50</v>
      </c>
      <c r="B15051" s="74" t="s">
        <v>294</v>
      </c>
      <c r="C15051" s="74" t="n">
        <v>2006</v>
      </c>
      <c r="D15051" s="74" t="s">
        <v>668</v>
      </c>
      <c r="E15051" s="75" t="n">
        <v>129239.882</v>
      </c>
    </row>
    <row r="15052" customFormat="false" ht="12.8" hidden="false" customHeight="false" outlineLevel="0" collapsed="false">
      <c r="A15052" s="71" t="s">
        <v>50</v>
      </c>
      <c r="B15052" s="74" t="s">
        <v>294</v>
      </c>
      <c r="C15052" s="74" t="n">
        <v>2006</v>
      </c>
      <c r="D15052" s="74" t="s">
        <v>669</v>
      </c>
      <c r="E15052" s="75" t="n">
        <v>154305.266</v>
      </c>
    </row>
    <row r="15053" customFormat="false" ht="12.8" hidden="false" customHeight="false" outlineLevel="0" collapsed="false">
      <c r="A15053" s="71" t="s">
        <v>50</v>
      </c>
      <c r="B15053" s="74" t="s">
        <v>294</v>
      </c>
      <c r="C15053" s="74" t="n">
        <v>2006</v>
      </c>
      <c r="D15053" s="74" t="s">
        <v>670</v>
      </c>
      <c r="E15053" s="75" t="n">
        <v>110547.863</v>
      </c>
    </row>
    <row r="15054" customFormat="false" ht="12.8" hidden="false" customHeight="false" outlineLevel="0" collapsed="false">
      <c r="A15054" s="71" t="s">
        <v>50</v>
      </c>
      <c r="B15054" s="74" t="s">
        <v>294</v>
      </c>
      <c r="C15054" s="74" t="n">
        <v>2006</v>
      </c>
      <c r="D15054" s="74" t="s">
        <v>671</v>
      </c>
      <c r="E15054" s="75" t="n">
        <v>97242.032</v>
      </c>
    </row>
    <row r="15055" customFormat="false" ht="12.8" hidden="false" customHeight="false" outlineLevel="0" collapsed="false">
      <c r="A15055" s="71" t="s">
        <v>50</v>
      </c>
      <c r="B15055" s="74" t="s">
        <v>294</v>
      </c>
      <c r="C15055" s="74" t="n">
        <v>2006</v>
      </c>
      <c r="D15055" s="74" t="s">
        <v>672</v>
      </c>
      <c r="E15055" s="75" t="n">
        <v>122865.847</v>
      </c>
    </row>
    <row r="15056" customFormat="false" ht="12.8" hidden="false" customHeight="false" outlineLevel="0" collapsed="false">
      <c r="A15056" s="71" t="s">
        <v>50</v>
      </c>
      <c r="B15056" s="74" t="s">
        <v>294</v>
      </c>
      <c r="C15056" s="74" t="n">
        <v>2006</v>
      </c>
      <c r="D15056" s="74" t="s">
        <v>673</v>
      </c>
      <c r="E15056" s="75" t="n">
        <v>133153.545</v>
      </c>
    </row>
    <row r="15057" customFormat="false" ht="12.8" hidden="false" customHeight="false" outlineLevel="0" collapsed="false">
      <c r="A15057" s="71" t="s">
        <v>50</v>
      </c>
      <c r="B15057" s="74" t="s">
        <v>294</v>
      </c>
      <c r="C15057" s="74" t="n">
        <v>2006</v>
      </c>
      <c r="D15057" s="74" t="s">
        <v>674</v>
      </c>
      <c r="E15057" s="75" t="n">
        <v>142120.266</v>
      </c>
    </row>
    <row r="15058" customFormat="false" ht="12.8" hidden="false" customHeight="false" outlineLevel="0" collapsed="false">
      <c r="A15058" s="71" t="s">
        <v>50</v>
      </c>
      <c r="B15058" s="74" t="s">
        <v>294</v>
      </c>
      <c r="C15058" s="74" t="n">
        <v>2006</v>
      </c>
      <c r="D15058" s="74" t="s">
        <v>675</v>
      </c>
      <c r="E15058" s="75" t="n">
        <v>144649.328</v>
      </c>
    </row>
    <row r="15059" customFormat="false" ht="12.8" hidden="false" customHeight="false" outlineLevel="0" collapsed="false">
      <c r="A15059" s="71" t="s">
        <v>50</v>
      </c>
      <c r="B15059" s="74" t="s">
        <v>294</v>
      </c>
      <c r="C15059" s="74" t="n">
        <v>2006</v>
      </c>
      <c r="D15059" s="74" t="s">
        <v>676</v>
      </c>
      <c r="E15059" s="75" t="n">
        <v>151495.592</v>
      </c>
    </row>
    <row r="15060" customFormat="false" ht="12.8" hidden="false" customHeight="false" outlineLevel="0" collapsed="false">
      <c r="A15060" s="71" t="s">
        <v>50</v>
      </c>
      <c r="B15060" s="74" t="s">
        <v>294</v>
      </c>
      <c r="C15060" s="74" t="n">
        <v>2006</v>
      </c>
      <c r="D15060" s="74" t="s">
        <v>677</v>
      </c>
      <c r="E15060" s="75" t="n">
        <v>129845.696</v>
      </c>
    </row>
    <row r="15061" customFormat="false" ht="12.8" hidden="false" customHeight="false" outlineLevel="0" collapsed="false">
      <c r="A15061" s="71" t="s">
        <v>50</v>
      </c>
      <c r="B15061" s="74" t="s">
        <v>294</v>
      </c>
      <c r="C15061" s="76" t="n">
        <v>2006</v>
      </c>
      <c r="D15061" s="76" t="s">
        <v>678</v>
      </c>
      <c r="E15061" s="77" t="n">
        <v>99339.214</v>
      </c>
    </row>
    <row r="15062" customFormat="false" ht="12.8" hidden="false" customHeight="false" outlineLevel="0" collapsed="false">
      <c r="A15062" s="71" t="s">
        <v>50</v>
      </c>
      <c r="B15062" s="74" t="s">
        <v>294</v>
      </c>
      <c r="C15062" s="72" t="n">
        <v>2007</v>
      </c>
      <c r="D15062" s="72" t="s">
        <v>667</v>
      </c>
      <c r="E15062" s="73" t="n">
        <v>116998.328992599</v>
      </c>
    </row>
    <row r="15063" customFormat="false" ht="12.8" hidden="false" customHeight="false" outlineLevel="0" collapsed="false">
      <c r="A15063" s="71" t="s">
        <v>50</v>
      </c>
      <c r="B15063" s="74" t="s">
        <v>294</v>
      </c>
      <c r="C15063" s="74" t="n">
        <v>2007</v>
      </c>
      <c r="D15063" s="74" t="s">
        <v>668</v>
      </c>
      <c r="E15063" s="75" t="n">
        <v>133812.755839395</v>
      </c>
    </row>
    <row r="15064" customFormat="false" ht="12.8" hidden="false" customHeight="false" outlineLevel="0" collapsed="false">
      <c r="A15064" s="71" t="s">
        <v>50</v>
      </c>
      <c r="B15064" s="74" t="s">
        <v>294</v>
      </c>
      <c r="C15064" s="74" t="n">
        <v>2007</v>
      </c>
      <c r="D15064" s="74" t="s">
        <v>669</v>
      </c>
      <c r="E15064" s="75" t="n">
        <v>159891.825665413</v>
      </c>
    </row>
    <row r="15065" customFormat="false" ht="12.8" hidden="false" customHeight="false" outlineLevel="0" collapsed="false">
      <c r="A15065" s="71" t="s">
        <v>50</v>
      </c>
      <c r="B15065" s="74" t="s">
        <v>294</v>
      </c>
      <c r="C15065" s="74" t="n">
        <v>2007</v>
      </c>
      <c r="D15065" s="74" t="s">
        <v>670</v>
      </c>
      <c r="E15065" s="75" t="n">
        <v>116141.296458363</v>
      </c>
    </row>
    <row r="15066" customFormat="false" ht="12.8" hidden="false" customHeight="false" outlineLevel="0" collapsed="false">
      <c r="A15066" s="71" t="s">
        <v>50</v>
      </c>
      <c r="B15066" s="74" t="s">
        <v>294</v>
      </c>
      <c r="C15066" s="74" t="n">
        <v>2007</v>
      </c>
      <c r="D15066" s="74" t="s">
        <v>671</v>
      </c>
      <c r="E15066" s="75" t="n">
        <v>119724.896201758</v>
      </c>
    </row>
    <row r="15067" customFormat="false" ht="12.8" hidden="false" customHeight="false" outlineLevel="0" collapsed="false">
      <c r="A15067" s="71" t="s">
        <v>50</v>
      </c>
      <c r="B15067" s="74" t="s">
        <v>294</v>
      </c>
      <c r="C15067" s="74" t="n">
        <v>2007</v>
      </c>
      <c r="D15067" s="74" t="s">
        <v>672</v>
      </c>
      <c r="E15067" s="75" t="n">
        <v>144115.174794876</v>
      </c>
    </row>
    <row r="15068" customFormat="false" ht="12.8" hidden="false" customHeight="false" outlineLevel="0" collapsed="false">
      <c r="A15068" s="71" t="s">
        <v>50</v>
      </c>
      <c r="B15068" s="74" t="s">
        <v>294</v>
      </c>
      <c r="C15068" s="74" t="n">
        <v>2007</v>
      </c>
      <c r="D15068" s="74" t="s">
        <v>673</v>
      </c>
      <c r="E15068" s="75" t="n">
        <v>153898.14955998</v>
      </c>
    </row>
    <row r="15069" customFormat="false" ht="12.8" hidden="false" customHeight="false" outlineLevel="0" collapsed="false">
      <c r="A15069" s="71" t="s">
        <v>50</v>
      </c>
      <c r="B15069" s="74" t="s">
        <v>294</v>
      </c>
      <c r="C15069" s="74" t="n">
        <v>2007</v>
      </c>
      <c r="D15069" s="74" t="s">
        <v>674</v>
      </c>
      <c r="E15069" s="75" t="n">
        <v>155249.169417844</v>
      </c>
    </row>
    <row r="15070" customFormat="false" ht="12.8" hidden="false" customHeight="false" outlineLevel="0" collapsed="false">
      <c r="A15070" s="71" t="s">
        <v>50</v>
      </c>
      <c r="B15070" s="74" t="s">
        <v>294</v>
      </c>
      <c r="C15070" s="74" t="n">
        <v>2007</v>
      </c>
      <c r="D15070" s="74" t="s">
        <v>675</v>
      </c>
      <c r="E15070" s="75" t="n">
        <v>144436.363427075</v>
      </c>
    </row>
    <row r="15071" customFormat="false" ht="12.8" hidden="false" customHeight="false" outlineLevel="0" collapsed="false">
      <c r="A15071" s="71" t="s">
        <v>50</v>
      </c>
      <c r="B15071" s="74" t="s">
        <v>294</v>
      </c>
      <c r="C15071" s="74" t="n">
        <v>2007</v>
      </c>
      <c r="D15071" s="74" t="s">
        <v>676</v>
      </c>
      <c r="E15071" s="75" t="n">
        <v>165588.431781783</v>
      </c>
    </row>
    <row r="15072" customFormat="false" ht="12.8" hidden="false" customHeight="false" outlineLevel="0" collapsed="false">
      <c r="A15072" s="71" t="s">
        <v>50</v>
      </c>
      <c r="B15072" s="74" t="s">
        <v>294</v>
      </c>
      <c r="C15072" s="74" t="n">
        <v>2007</v>
      </c>
      <c r="D15072" s="74" t="s">
        <v>677</v>
      </c>
      <c r="E15072" s="75" t="n">
        <v>141215.024939276</v>
      </c>
    </row>
    <row r="15073" customFormat="false" ht="12.8" hidden="false" customHeight="false" outlineLevel="0" collapsed="false">
      <c r="A15073" s="71" t="s">
        <v>50</v>
      </c>
      <c r="B15073" s="74" t="s">
        <v>294</v>
      </c>
      <c r="C15073" s="76" t="n">
        <v>2007</v>
      </c>
      <c r="D15073" s="76" t="s">
        <v>678</v>
      </c>
      <c r="E15073" s="77" t="n">
        <v>112177.460165132</v>
      </c>
    </row>
    <row r="15074" customFormat="false" ht="12.8" hidden="false" customHeight="false" outlineLevel="0" collapsed="false">
      <c r="A15074" s="71" t="s">
        <v>50</v>
      </c>
      <c r="B15074" s="74" t="s">
        <v>294</v>
      </c>
      <c r="C15074" s="72" t="n">
        <v>2008</v>
      </c>
      <c r="D15074" s="72" t="s">
        <v>667</v>
      </c>
      <c r="E15074" s="73" t="n">
        <v>111564.55068614</v>
      </c>
    </row>
    <row r="15075" customFormat="false" ht="12.8" hidden="false" customHeight="false" outlineLevel="0" collapsed="false">
      <c r="A15075" s="71" t="s">
        <v>50</v>
      </c>
      <c r="B15075" s="74" t="s">
        <v>294</v>
      </c>
      <c r="C15075" s="74" t="n">
        <v>2008</v>
      </c>
      <c r="D15075" s="74" t="s">
        <v>668</v>
      </c>
      <c r="E15075" s="75" t="n">
        <v>157397.999252744</v>
      </c>
    </row>
    <row r="15076" customFormat="false" ht="12.8" hidden="false" customHeight="false" outlineLevel="0" collapsed="false">
      <c r="A15076" s="71" t="s">
        <v>50</v>
      </c>
      <c r="B15076" s="74" t="s">
        <v>294</v>
      </c>
      <c r="C15076" s="74" t="n">
        <v>2008</v>
      </c>
      <c r="D15076" s="74" t="s">
        <v>669</v>
      </c>
      <c r="E15076" s="75" t="n">
        <v>180562.682143641</v>
      </c>
    </row>
    <row r="15077" customFormat="false" ht="12.8" hidden="false" customHeight="false" outlineLevel="0" collapsed="false">
      <c r="A15077" s="71" t="s">
        <v>50</v>
      </c>
      <c r="B15077" s="74" t="s">
        <v>294</v>
      </c>
      <c r="C15077" s="74" t="n">
        <v>2008</v>
      </c>
      <c r="D15077" s="74" t="s">
        <v>670</v>
      </c>
      <c r="E15077" s="75" t="n">
        <v>148323.415848949</v>
      </c>
    </row>
    <row r="15078" customFormat="false" ht="12.8" hidden="false" customHeight="false" outlineLevel="0" collapsed="false">
      <c r="A15078" s="71" t="s">
        <v>50</v>
      </c>
      <c r="B15078" s="74" t="s">
        <v>294</v>
      </c>
      <c r="C15078" s="74" t="n">
        <v>2008</v>
      </c>
      <c r="D15078" s="74" t="s">
        <v>671</v>
      </c>
      <c r="E15078" s="75" t="n">
        <v>141965.548599389</v>
      </c>
    </row>
    <row r="15079" customFormat="false" ht="12.8" hidden="false" customHeight="false" outlineLevel="0" collapsed="false">
      <c r="A15079" s="71" t="s">
        <v>50</v>
      </c>
      <c r="B15079" s="74" t="s">
        <v>294</v>
      </c>
      <c r="C15079" s="74" t="n">
        <v>2008</v>
      </c>
      <c r="D15079" s="74" t="s">
        <v>672</v>
      </c>
      <c r="E15079" s="75" t="n">
        <v>162815.748544689</v>
      </c>
    </row>
    <row r="15080" customFormat="false" ht="12.8" hidden="false" customHeight="false" outlineLevel="0" collapsed="false">
      <c r="A15080" s="71" t="s">
        <v>50</v>
      </c>
      <c r="B15080" s="74" t="s">
        <v>294</v>
      </c>
      <c r="C15080" s="74" t="n">
        <v>2008</v>
      </c>
      <c r="D15080" s="74" t="s">
        <v>673</v>
      </c>
      <c r="E15080" s="75" t="n">
        <v>175374.607687846</v>
      </c>
    </row>
    <row r="15081" customFormat="false" ht="12.8" hidden="false" customHeight="false" outlineLevel="0" collapsed="false">
      <c r="A15081" s="71" t="s">
        <v>50</v>
      </c>
      <c r="B15081" s="74" t="s">
        <v>294</v>
      </c>
      <c r="C15081" s="74" t="n">
        <v>2008</v>
      </c>
      <c r="D15081" s="74" t="s">
        <v>674</v>
      </c>
      <c r="E15081" s="75" t="n">
        <v>166957.313804253</v>
      </c>
    </row>
    <row r="15082" customFormat="false" ht="12.8" hidden="false" customHeight="false" outlineLevel="0" collapsed="false">
      <c r="A15082" s="71" t="s">
        <v>50</v>
      </c>
      <c r="B15082" s="74" t="s">
        <v>294</v>
      </c>
      <c r="C15082" s="74" t="n">
        <v>2008</v>
      </c>
      <c r="D15082" s="74" t="s">
        <v>675</v>
      </c>
      <c r="E15082" s="75" t="n">
        <v>166964.615884045</v>
      </c>
    </row>
    <row r="15083" customFormat="false" ht="12.8" hidden="false" customHeight="false" outlineLevel="0" collapsed="false">
      <c r="A15083" s="71" t="s">
        <v>50</v>
      </c>
      <c r="B15083" s="74" t="s">
        <v>294</v>
      </c>
      <c r="C15083" s="74" t="n">
        <v>2008</v>
      </c>
      <c r="D15083" s="74" t="s">
        <v>676</v>
      </c>
      <c r="E15083" s="75" t="n">
        <v>174151.801742257</v>
      </c>
    </row>
    <row r="15084" customFormat="false" ht="12.8" hidden="false" customHeight="false" outlineLevel="0" collapsed="false">
      <c r="A15084" s="71" t="s">
        <v>50</v>
      </c>
      <c r="B15084" s="74" t="s">
        <v>294</v>
      </c>
      <c r="C15084" s="74" t="n">
        <v>2008</v>
      </c>
      <c r="D15084" s="74" t="s">
        <v>677</v>
      </c>
      <c r="E15084" s="75" t="n">
        <v>142019.465131402</v>
      </c>
    </row>
    <row r="15085" customFormat="false" ht="12.8" hidden="false" customHeight="false" outlineLevel="0" collapsed="false">
      <c r="A15085" s="71" t="s">
        <v>50</v>
      </c>
      <c r="B15085" s="74" t="s">
        <v>294</v>
      </c>
      <c r="C15085" s="76" t="n">
        <v>2008</v>
      </c>
      <c r="D15085" s="76" t="s">
        <v>678</v>
      </c>
      <c r="E15085" s="77" t="n">
        <v>115646.778464076</v>
      </c>
    </row>
    <row r="15086" customFormat="false" ht="12.8" hidden="false" customHeight="false" outlineLevel="0" collapsed="false">
      <c r="A15086" s="71" t="s">
        <v>50</v>
      </c>
      <c r="B15086" s="74" t="s">
        <v>294</v>
      </c>
      <c r="C15086" s="72" t="n">
        <v>2009</v>
      </c>
      <c r="D15086" s="72" t="s">
        <v>667</v>
      </c>
      <c r="E15086" s="73" t="n">
        <v>135327.306745586</v>
      </c>
    </row>
    <row r="15087" customFormat="false" ht="12.8" hidden="false" customHeight="false" outlineLevel="0" collapsed="false">
      <c r="A15087" s="71" t="s">
        <v>50</v>
      </c>
      <c r="B15087" s="74" t="s">
        <v>294</v>
      </c>
      <c r="C15087" s="74" t="n">
        <v>2009</v>
      </c>
      <c r="D15087" s="74" t="s">
        <v>668</v>
      </c>
      <c r="E15087" s="75" t="n">
        <v>158217.786067986</v>
      </c>
    </row>
    <row r="15088" customFormat="false" ht="12.8" hidden="false" customHeight="false" outlineLevel="0" collapsed="false">
      <c r="A15088" s="71" t="s">
        <v>50</v>
      </c>
      <c r="B15088" s="74" t="s">
        <v>294</v>
      </c>
      <c r="C15088" s="74" t="n">
        <v>2009</v>
      </c>
      <c r="D15088" s="74" t="s">
        <v>669</v>
      </c>
      <c r="E15088" s="75" t="n">
        <v>179365.022339997</v>
      </c>
    </row>
    <row r="15089" customFormat="false" ht="12.8" hidden="false" customHeight="false" outlineLevel="0" collapsed="false">
      <c r="A15089" s="71" t="s">
        <v>50</v>
      </c>
      <c r="B15089" s="74" t="s">
        <v>294</v>
      </c>
      <c r="C15089" s="74" t="n">
        <v>2009</v>
      </c>
      <c r="D15089" s="74" t="s">
        <v>670</v>
      </c>
      <c r="E15089" s="75" t="n">
        <v>136699.663465326</v>
      </c>
    </row>
    <row r="15090" customFormat="false" ht="12.8" hidden="false" customHeight="false" outlineLevel="0" collapsed="false">
      <c r="A15090" s="71" t="s">
        <v>50</v>
      </c>
      <c r="B15090" s="74" t="s">
        <v>294</v>
      </c>
      <c r="C15090" s="74" t="n">
        <v>2009</v>
      </c>
      <c r="D15090" s="74" t="s">
        <v>671</v>
      </c>
      <c r="E15090" s="75" t="n">
        <v>134184.918121638</v>
      </c>
    </row>
    <row r="15091" customFormat="false" ht="12.8" hidden="false" customHeight="false" outlineLevel="0" collapsed="false">
      <c r="A15091" s="71" t="s">
        <v>50</v>
      </c>
      <c r="B15091" s="74" t="s">
        <v>294</v>
      </c>
      <c r="C15091" s="74" t="n">
        <v>2009</v>
      </c>
      <c r="D15091" s="74" t="s">
        <v>672</v>
      </c>
      <c r="E15091" s="75" t="n">
        <v>160358.221960391</v>
      </c>
    </row>
    <row r="15092" customFormat="false" ht="12.8" hidden="false" customHeight="false" outlineLevel="0" collapsed="false">
      <c r="A15092" s="71" t="s">
        <v>50</v>
      </c>
      <c r="B15092" s="74" t="s">
        <v>294</v>
      </c>
      <c r="C15092" s="74" t="n">
        <v>2009</v>
      </c>
      <c r="D15092" s="74" t="s">
        <v>673</v>
      </c>
      <c r="E15092" s="75" t="n">
        <v>179011.704966661</v>
      </c>
    </row>
    <row r="15093" customFormat="false" ht="12.8" hidden="false" customHeight="false" outlineLevel="0" collapsed="false">
      <c r="A15093" s="71" t="s">
        <v>50</v>
      </c>
      <c r="B15093" s="74" t="s">
        <v>294</v>
      </c>
      <c r="C15093" s="74" t="n">
        <v>2009</v>
      </c>
      <c r="D15093" s="74" t="s">
        <v>674</v>
      </c>
      <c r="E15093" s="75" t="n">
        <v>164801.121702098</v>
      </c>
    </row>
    <row r="15094" customFormat="false" ht="12.8" hidden="false" customHeight="false" outlineLevel="0" collapsed="false">
      <c r="A15094" s="71" t="s">
        <v>50</v>
      </c>
      <c r="B15094" s="74" t="s">
        <v>294</v>
      </c>
      <c r="C15094" s="74" t="n">
        <v>2009</v>
      </c>
      <c r="D15094" s="74" t="s">
        <v>675</v>
      </c>
      <c r="E15094" s="75" t="n">
        <v>172047.30405495</v>
      </c>
    </row>
    <row r="15095" customFormat="false" ht="12.8" hidden="false" customHeight="false" outlineLevel="0" collapsed="false">
      <c r="A15095" s="71" t="s">
        <v>50</v>
      </c>
      <c r="B15095" s="74" t="s">
        <v>294</v>
      </c>
      <c r="C15095" s="74" t="n">
        <v>2009</v>
      </c>
      <c r="D15095" s="74" t="s">
        <v>676</v>
      </c>
      <c r="E15095" s="75" t="n">
        <v>177666.468639863</v>
      </c>
    </row>
    <row r="15096" customFormat="false" ht="12.8" hidden="false" customHeight="false" outlineLevel="0" collapsed="false">
      <c r="A15096" s="71" t="s">
        <v>50</v>
      </c>
      <c r="B15096" s="74" t="s">
        <v>294</v>
      </c>
      <c r="C15096" s="74" t="n">
        <v>2009</v>
      </c>
      <c r="D15096" s="74" t="s">
        <v>677</v>
      </c>
      <c r="E15096" s="75" t="n">
        <v>145636.794975937</v>
      </c>
    </row>
    <row r="15097" customFormat="false" ht="12.8" hidden="false" customHeight="false" outlineLevel="0" collapsed="false">
      <c r="A15097" s="71" t="s">
        <v>50</v>
      </c>
      <c r="B15097" s="74" t="s">
        <v>294</v>
      </c>
      <c r="C15097" s="76" t="n">
        <v>2009</v>
      </c>
      <c r="D15097" s="76" t="s">
        <v>678</v>
      </c>
      <c r="E15097" s="77" t="n">
        <v>127152.216262468</v>
      </c>
    </row>
    <row r="15098" customFormat="false" ht="12.8" hidden="false" customHeight="false" outlineLevel="0" collapsed="false">
      <c r="A15098" s="71" t="s">
        <v>50</v>
      </c>
      <c r="B15098" s="74" t="s">
        <v>294</v>
      </c>
      <c r="C15098" s="72" t="n">
        <v>2010</v>
      </c>
      <c r="D15098" s="72" t="s">
        <v>667</v>
      </c>
      <c r="E15098" s="73" t="n">
        <v>141310.794856805</v>
      </c>
    </row>
    <row r="15099" customFormat="false" ht="12.8" hidden="false" customHeight="false" outlineLevel="0" collapsed="false">
      <c r="A15099" s="71" t="s">
        <v>50</v>
      </c>
      <c r="B15099" s="74" t="s">
        <v>294</v>
      </c>
      <c r="C15099" s="74" t="n">
        <v>2010</v>
      </c>
      <c r="D15099" s="74" t="s">
        <v>668</v>
      </c>
      <c r="E15099" s="75" t="n">
        <v>181299.557394851</v>
      </c>
    </row>
    <row r="15100" customFormat="false" ht="12.8" hidden="false" customHeight="false" outlineLevel="0" collapsed="false">
      <c r="A15100" s="71" t="s">
        <v>50</v>
      </c>
      <c r="B15100" s="74" t="s">
        <v>294</v>
      </c>
      <c r="C15100" s="74" t="n">
        <v>2010</v>
      </c>
      <c r="D15100" s="74" t="s">
        <v>669</v>
      </c>
      <c r="E15100" s="75" t="n">
        <v>191882.789325953</v>
      </c>
    </row>
    <row r="15101" customFormat="false" ht="12.8" hidden="false" customHeight="false" outlineLevel="0" collapsed="false">
      <c r="A15101" s="71" t="s">
        <v>50</v>
      </c>
      <c r="B15101" s="74" t="s">
        <v>294</v>
      </c>
      <c r="C15101" s="74" t="n">
        <v>2010</v>
      </c>
      <c r="D15101" s="74" t="s">
        <v>670</v>
      </c>
      <c r="E15101" s="75" t="n">
        <v>145309.587295701</v>
      </c>
    </row>
    <row r="15102" customFormat="false" ht="12.8" hidden="false" customHeight="false" outlineLevel="0" collapsed="false">
      <c r="A15102" s="71" t="s">
        <v>50</v>
      </c>
      <c r="B15102" s="74" t="s">
        <v>294</v>
      </c>
      <c r="C15102" s="74" t="n">
        <v>2010</v>
      </c>
      <c r="D15102" s="74" t="s">
        <v>671</v>
      </c>
      <c r="E15102" s="75" t="n">
        <v>149417.752656655</v>
      </c>
    </row>
    <row r="15103" customFormat="false" ht="12.8" hidden="false" customHeight="false" outlineLevel="0" collapsed="false">
      <c r="A15103" s="71" t="s">
        <v>50</v>
      </c>
      <c r="B15103" s="74" t="s">
        <v>294</v>
      </c>
      <c r="C15103" s="74" t="n">
        <v>2010</v>
      </c>
      <c r="D15103" s="74" t="s">
        <v>672</v>
      </c>
      <c r="E15103" s="75" t="n">
        <v>167170.404614758</v>
      </c>
    </row>
    <row r="15104" customFormat="false" ht="12.8" hidden="false" customHeight="false" outlineLevel="0" collapsed="false">
      <c r="A15104" s="71" t="s">
        <v>50</v>
      </c>
      <c r="B15104" s="74" t="s">
        <v>294</v>
      </c>
      <c r="C15104" s="74" t="n">
        <v>2010</v>
      </c>
      <c r="D15104" s="74" t="s">
        <v>673</v>
      </c>
      <c r="E15104" s="75" t="n">
        <v>179616.646691019</v>
      </c>
    </row>
    <row r="15105" customFormat="false" ht="12.8" hidden="false" customHeight="false" outlineLevel="0" collapsed="false">
      <c r="A15105" s="71" t="s">
        <v>50</v>
      </c>
      <c r="B15105" s="74" t="s">
        <v>294</v>
      </c>
      <c r="C15105" s="74" t="n">
        <v>2010</v>
      </c>
      <c r="D15105" s="74" t="s">
        <v>674</v>
      </c>
      <c r="E15105" s="75" t="n">
        <v>171675.028657118</v>
      </c>
    </row>
    <row r="15106" customFormat="false" ht="12.8" hidden="false" customHeight="false" outlineLevel="0" collapsed="false">
      <c r="A15106" s="71" t="s">
        <v>50</v>
      </c>
      <c r="B15106" s="74" t="s">
        <v>294</v>
      </c>
      <c r="C15106" s="74" t="n">
        <v>2010</v>
      </c>
      <c r="D15106" s="74" t="s">
        <v>675</v>
      </c>
      <c r="E15106" s="75" t="n">
        <v>169722.543270682</v>
      </c>
    </row>
    <row r="15107" customFormat="false" ht="12.8" hidden="false" customHeight="false" outlineLevel="0" collapsed="false">
      <c r="A15107" s="71" t="s">
        <v>50</v>
      </c>
      <c r="B15107" s="74" t="s">
        <v>294</v>
      </c>
      <c r="C15107" s="74" t="n">
        <v>2010</v>
      </c>
      <c r="D15107" s="74" t="s">
        <v>676</v>
      </c>
      <c r="E15107" s="75" t="n">
        <v>183745.550408101</v>
      </c>
    </row>
    <row r="15108" customFormat="false" ht="12.8" hidden="false" customHeight="false" outlineLevel="0" collapsed="false">
      <c r="A15108" s="71" t="s">
        <v>50</v>
      </c>
      <c r="B15108" s="74" t="s">
        <v>294</v>
      </c>
      <c r="C15108" s="74" t="n">
        <v>2010</v>
      </c>
      <c r="D15108" s="74" t="s">
        <v>677</v>
      </c>
      <c r="E15108" s="75" t="n">
        <v>174010.994837083</v>
      </c>
    </row>
    <row r="15109" customFormat="false" ht="12.8" hidden="false" customHeight="false" outlineLevel="0" collapsed="false">
      <c r="A15109" s="71" t="s">
        <v>50</v>
      </c>
      <c r="B15109" s="74" t="s">
        <v>294</v>
      </c>
      <c r="C15109" s="76" t="n">
        <v>2010</v>
      </c>
      <c r="D15109" s="76" t="s">
        <v>678</v>
      </c>
      <c r="E15109" s="77" t="n">
        <v>146475.549030672</v>
      </c>
    </row>
    <row r="15110" customFormat="false" ht="12.8" hidden="false" customHeight="false" outlineLevel="0" collapsed="false">
      <c r="A15110" s="71" t="s">
        <v>50</v>
      </c>
      <c r="B15110" s="74" t="s">
        <v>294</v>
      </c>
      <c r="C15110" s="72" t="n">
        <v>2011</v>
      </c>
      <c r="D15110" s="72" t="s">
        <v>667</v>
      </c>
      <c r="E15110" s="73" t="n">
        <v>124205.964462948</v>
      </c>
    </row>
    <row r="15111" customFormat="false" ht="12.8" hidden="false" customHeight="false" outlineLevel="0" collapsed="false">
      <c r="A15111" s="71" t="s">
        <v>50</v>
      </c>
      <c r="B15111" s="74" t="s">
        <v>294</v>
      </c>
      <c r="C15111" s="74" t="n">
        <v>2011</v>
      </c>
      <c r="D15111" s="74" t="s">
        <v>668</v>
      </c>
      <c r="E15111" s="75" t="n">
        <v>176918.829393044</v>
      </c>
    </row>
    <row r="15112" customFormat="false" ht="12.8" hidden="false" customHeight="false" outlineLevel="0" collapsed="false">
      <c r="A15112" s="71" t="s">
        <v>50</v>
      </c>
      <c r="B15112" s="74" t="s">
        <v>294</v>
      </c>
      <c r="C15112" s="74" t="n">
        <v>2011</v>
      </c>
      <c r="D15112" s="74" t="s">
        <v>669</v>
      </c>
      <c r="E15112" s="75" t="n">
        <v>208272.417570881</v>
      </c>
    </row>
    <row r="15113" customFormat="false" ht="12.8" hidden="false" customHeight="false" outlineLevel="0" collapsed="false">
      <c r="A15113" s="71" t="s">
        <v>50</v>
      </c>
      <c r="B15113" s="74" t="s">
        <v>294</v>
      </c>
      <c r="C15113" s="74" t="n">
        <v>2011</v>
      </c>
      <c r="D15113" s="74" t="s">
        <v>670</v>
      </c>
      <c r="E15113" s="75" t="n">
        <v>153652.675028031</v>
      </c>
    </row>
    <row r="15114" customFormat="false" ht="12.8" hidden="false" customHeight="false" outlineLevel="0" collapsed="false">
      <c r="A15114" s="71" t="s">
        <v>50</v>
      </c>
      <c r="B15114" s="74" t="s">
        <v>294</v>
      </c>
      <c r="C15114" s="74" t="n">
        <v>2011</v>
      </c>
      <c r="D15114" s="74" t="s">
        <v>671</v>
      </c>
      <c r="E15114" s="75" t="n">
        <v>160524.713495046</v>
      </c>
    </row>
    <row r="15115" customFormat="false" ht="12.8" hidden="false" customHeight="false" outlineLevel="0" collapsed="false">
      <c r="A15115" s="71" t="s">
        <v>50</v>
      </c>
      <c r="B15115" s="74" t="s">
        <v>294</v>
      </c>
      <c r="C15115" s="74" t="n">
        <v>2011</v>
      </c>
      <c r="D15115" s="74" t="s">
        <v>672</v>
      </c>
      <c r="E15115" s="75" t="n">
        <v>175493.112412065</v>
      </c>
    </row>
    <row r="15116" customFormat="false" ht="12.8" hidden="false" customHeight="false" outlineLevel="0" collapsed="false">
      <c r="A15116" s="71" t="s">
        <v>50</v>
      </c>
      <c r="B15116" s="74" t="s">
        <v>294</v>
      </c>
      <c r="C15116" s="74" t="n">
        <v>2011</v>
      </c>
      <c r="D15116" s="74" t="s">
        <v>673</v>
      </c>
      <c r="E15116" s="75" t="n">
        <v>199850.533712724</v>
      </c>
    </row>
    <row r="15117" customFormat="false" ht="12.8" hidden="false" customHeight="false" outlineLevel="0" collapsed="false">
      <c r="A15117" s="71" t="s">
        <v>50</v>
      </c>
      <c r="B15117" s="74" t="s">
        <v>294</v>
      </c>
      <c r="C15117" s="74" t="n">
        <v>2011</v>
      </c>
      <c r="D15117" s="74" t="s">
        <v>674</v>
      </c>
      <c r="E15117" s="75" t="n">
        <v>202471.812804922</v>
      </c>
    </row>
    <row r="15118" customFormat="false" ht="12.8" hidden="false" customHeight="false" outlineLevel="0" collapsed="false">
      <c r="A15118" s="71" t="s">
        <v>50</v>
      </c>
      <c r="B15118" s="74" t="s">
        <v>294</v>
      </c>
      <c r="C15118" s="74" t="n">
        <v>2011</v>
      </c>
      <c r="D15118" s="74" t="s">
        <v>675</v>
      </c>
      <c r="E15118" s="75" t="n">
        <v>203002.422024112</v>
      </c>
    </row>
    <row r="15119" customFormat="false" ht="12.8" hidden="false" customHeight="false" outlineLevel="0" collapsed="false">
      <c r="A15119" s="71" t="s">
        <v>50</v>
      </c>
      <c r="B15119" s="74" t="s">
        <v>294</v>
      </c>
      <c r="C15119" s="74" t="n">
        <v>2011</v>
      </c>
      <c r="D15119" s="74" t="s">
        <v>676</v>
      </c>
      <c r="E15119" s="75" t="n">
        <v>206738.073128506</v>
      </c>
    </row>
    <row r="15120" customFormat="false" ht="12.8" hidden="false" customHeight="false" outlineLevel="0" collapsed="false">
      <c r="A15120" s="71" t="s">
        <v>50</v>
      </c>
      <c r="B15120" s="74" t="s">
        <v>294</v>
      </c>
      <c r="C15120" s="74" t="n">
        <v>2011</v>
      </c>
      <c r="D15120" s="74" t="s">
        <v>677</v>
      </c>
      <c r="E15120" s="75" t="n">
        <v>180328.775768176</v>
      </c>
    </row>
    <row r="15121" customFormat="false" ht="12.8" hidden="false" customHeight="false" outlineLevel="0" collapsed="false">
      <c r="A15121" s="71" t="s">
        <v>50</v>
      </c>
      <c r="B15121" s="74" t="s">
        <v>294</v>
      </c>
      <c r="C15121" s="76" t="n">
        <v>2011</v>
      </c>
      <c r="D15121" s="76" t="s">
        <v>678</v>
      </c>
      <c r="E15121" s="77" t="n">
        <v>146273.202795395</v>
      </c>
    </row>
    <row r="15122" customFormat="false" ht="12.8" hidden="false" customHeight="false" outlineLevel="0" collapsed="false">
      <c r="A15122" s="71" t="s">
        <v>50</v>
      </c>
      <c r="B15122" s="74" t="s">
        <v>294</v>
      </c>
      <c r="C15122" s="72" t="n">
        <v>2012</v>
      </c>
      <c r="D15122" s="72" t="s">
        <v>667</v>
      </c>
      <c r="E15122" s="73" t="n">
        <v>157441.068091036</v>
      </c>
    </row>
    <row r="15123" customFormat="false" ht="12.8" hidden="false" customHeight="false" outlineLevel="0" collapsed="false">
      <c r="A15123" s="71" t="s">
        <v>50</v>
      </c>
      <c r="B15123" s="74" t="s">
        <v>294</v>
      </c>
      <c r="C15123" s="74" t="n">
        <v>2012</v>
      </c>
      <c r="D15123" s="74" t="s">
        <v>668</v>
      </c>
      <c r="E15123" s="75" t="n">
        <v>224234.961035198</v>
      </c>
    </row>
    <row r="15124" customFormat="false" ht="12.8" hidden="false" customHeight="false" outlineLevel="0" collapsed="false">
      <c r="A15124" s="71" t="s">
        <v>50</v>
      </c>
      <c r="B15124" s="74" t="s">
        <v>294</v>
      </c>
      <c r="C15124" s="74" t="n">
        <v>2012</v>
      </c>
      <c r="D15124" s="74" t="s">
        <v>669</v>
      </c>
      <c r="E15124" s="75" t="n">
        <v>219620.842871833</v>
      </c>
    </row>
    <row r="15125" customFormat="false" ht="12.8" hidden="false" customHeight="false" outlineLevel="0" collapsed="false">
      <c r="A15125" s="71" t="s">
        <v>50</v>
      </c>
      <c r="B15125" s="74" t="s">
        <v>294</v>
      </c>
      <c r="C15125" s="74" t="n">
        <v>2012</v>
      </c>
      <c r="D15125" s="74" t="s">
        <v>670</v>
      </c>
      <c r="E15125" s="75" t="n">
        <v>167797.36257257</v>
      </c>
    </row>
    <row r="15126" customFormat="false" ht="12.8" hidden="false" customHeight="false" outlineLevel="0" collapsed="false">
      <c r="A15126" s="71" t="s">
        <v>50</v>
      </c>
      <c r="B15126" s="74" t="s">
        <v>294</v>
      </c>
      <c r="C15126" s="74" t="n">
        <v>2012</v>
      </c>
      <c r="D15126" s="74" t="s">
        <v>671</v>
      </c>
      <c r="E15126" s="75" t="n">
        <v>188393.147442415</v>
      </c>
    </row>
    <row r="15127" customFormat="false" ht="12.8" hidden="false" customHeight="false" outlineLevel="0" collapsed="false">
      <c r="A15127" s="71" t="s">
        <v>50</v>
      </c>
      <c r="B15127" s="74" t="s">
        <v>294</v>
      </c>
      <c r="C15127" s="74" t="n">
        <v>2012</v>
      </c>
      <c r="D15127" s="74" t="s">
        <v>672</v>
      </c>
      <c r="E15127" s="75" t="n">
        <v>205068.685858321</v>
      </c>
    </row>
    <row r="15128" customFormat="false" ht="12.8" hidden="false" customHeight="false" outlineLevel="0" collapsed="false">
      <c r="A15128" s="71" t="s">
        <v>50</v>
      </c>
      <c r="B15128" s="74" t="s">
        <v>294</v>
      </c>
      <c r="C15128" s="74" t="n">
        <v>2012</v>
      </c>
      <c r="D15128" s="74" t="s">
        <v>673</v>
      </c>
      <c r="E15128" s="75" t="n">
        <v>235514.691493649</v>
      </c>
    </row>
    <row r="15129" customFormat="false" ht="12.8" hidden="false" customHeight="false" outlineLevel="0" collapsed="false">
      <c r="A15129" s="71" t="s">
        <v>50</v>
      </c>
      <c r="B15129" s="74" t="s">
        <v>294</v>
      </c>
      <c r="C15129" s="74" t="n">
        <v>2012</v>
      </c>
      <c r="D15129" s="74" t="s">
        <v>674</v>
      </c>
      <c r="E15129" s="75" t="n">
        <v>228466.333610604</v>
      </c>
    </row>
    <row r="15130" customFormat="false" ht="12.8" hidden="false" customHeight="false" outlineLevel="0" collapsed="false">
      <c r="A15130" s="71" t="s">
        <v>50</v>
      </c>
      <c r="B15130" s="74" t="s">
        <v>294</v>
      </c>
      <c r="C15130" s="74" t="n">
        <v>2012</v>
      </c>
      <c r="D15130" s="74" t="s">
        <v>675</v>
      </c>
      <c r="E15130" s="75" t="n">
        <v>220662.919335048</v>
      </c>
    </row>
    <row r="15131" customFormat="false" ht="12.8" hidden="false" customHeight="false" outlineLevel="0" collapsed="false">
      <c r="A15131" s="71" t="s">
        <v>50</v>
      </c>
      <c r="B15131" s="74" t="s">
        <v>294</v>
      </c>
      <c r="C15131" s="74" t="n">
        <v>2012</v>
      </c>
      <c r="D15131" s="74" t="s">
        <v>676</v>
      </c>
      <c r="E15131" s="75" t="n">
        <v>242826.656141236</v>
      </c>
    </row>
    <row r="15132" customFormat="false" ht="12.8" hidden="false" customHeight="false" outlineLevel="0" collapsed="false">
      <c r="A15132" s="71" t="s">
        <v>50</v>
      </c>
      <c r="B15132" s="74" t="s">
        <v>294</v>
      </c>
      <c r="C15132" s="74" t="n">
        <v>2012</v>
      </c>
      <c r="D15132" s="74" t="s">
        <v>677</v>
      </c>
      <c r="E15132" s="75" t="n">
        <v>209201.707583651</v>
      </c>
    </row>
    <row r="15133" customFormat="false" ht="12.8" hidden="false" customHeight="false" outlineLevel="0" collapsed="false">
      <c r="A15133" s="71" t="s">
        <v>50</v>
      </c>
      <c r="B15133" s="74" t="s">
        <v>294</v>
      </c>
      <c r="C15133" s="76" t="n">
        <v>2012</v>
      </c>
      <c r="D15133" s="76" t="s">
        <v>678</v>
      </c>
      <c r="E15133" s="77" t="n">
        <v>186652.403185566</v>
      </c>
    </row>
    <row r="15134" customFormat="false" ht="12.8" hidden="false" customHeight="false" outlineLevel="0" collapsed="false">
      <c r="A15134" s="71" t="s">
        <v>50</v>
      </c>
      <c r="B15134" s="74" t="s">
        <v>294</v>
      </c>
      <c r="C15134" s="72" t="n">
        <v>2013</v>
      </c>
      <c r="D15134" s="72" t="s">
        <v>667</v>
      </c>
      <c r="E15134" s="73" t="n">
        <v>200128.662</v>
      </c>
    </row>
    <row r="15135" customFormat="false" ht="12.8" hidden="false" customHeight="false" outlineLevel="0" collapsed="false">
      <c r="A15135" s="71" t="s">
        <v>50</v>
      </c>
      <c r="B15135" s="74" t="s">
        <v>294</v>
      </c>
      <c r="C15135" s="74" t="n">
        <v>2013</v>
      </c>
      <c r="D15135" s="74" t="s">
        <v>668</v>
      </c>
      <c r="E15135" s="75" t="n">
        <v>230912.458</v>
      </c>
    </row>
    <row r="15136" customFormat="false" ht="12.8" hidden="false" customHeight="false" outlineLevel="0" collapsed="false">
      <c r="A15136" s="71" t="s">
        <v>50</v>
      </c>
      <c r="B15136" s="74" t="s">
        <v>294</v>
      </c>
      <c r="C15136" s="74" t="n">
        <v>2013</v>
      </c>
      <c r="D15136" s="74" t="s">
        <v>669</v>
      </c>
      <c r="E15136" s="75" t="n">
        <v>230085.253</v>
      </c>
    </row>
    <row r="15137" customFormat="false" ht="12.8" hidden="false" customHeight="false" outlineLevel="0" collapsed="false">
      <c r="A15137" s="71" t="s">
        <v>50</v>
      </c>
      <c r="B15137" s="74" t="s">
        <v>294</v>
      </c>
      <c r="C15137" s="74" t="n">
        <v>2013</v>
      </c>
      <c r="D15137" s="74" t="s">
        <v>670</v>
      </c>
      <c r="E15137" s="75" t="n">
        <v>200211.733</v>
      </c>
    </row>
    <row r="15138" customFormat="false" ht="12.8" hidden="false" customHeight="false" outlineLevel="0" collapsed="false">
      <c r="A15138" s="71" t="s">
        <v>50</v>
      </c>
      <c r="B15138" s="74" t="s">
        <v>294</v>
      </c>
      <c r="C15138" s="74" t="n">
        <v>2013</v>
      </c>
      <c r="D15138" s="74" t="s">
        <v>671</v>
      </c>
      <c r="E15138" s="75" t="n">
        <v>203520.703</v>
      </c>
    </row>
    <row r="15139" customFormat="false" ht="12.8" hidden="false" customHeight="false" outlineLevel="0" collapsed="false">
      <c r="A15139" s="71" t="s">
        <v>50</v>
      </c>
      <c r="B15139" s="74" t="s">
        <v>294</v>
      </c>
      <c r="C15139" s="74" t="n">
        <v>2013</v>
      </c>
      <c r="D15139" s="74" t="s">
        <v>672</v>
      </c>
      <c r="E15139" s="75" t="n">
        <v>225561.4</v>
      </c>
    </row>
    <row r="15140" customFormat="false" ht="12.8" hidden="false" customHeight="false" outlineLevel="0" collapsed="false">
      <c r="A15140" s="71" t="s">
        <v>50</v>
      </c>
      <c r="B15140" s="74" t="s">
        <v>294</v>
      </c>
      <c r="C15140" s="74" t="n">
        <v>2013</v>
      </c>
      <c r="D15140" s="74" t="s">
        <v>673</v>
      </c>
      <c r="E15140" s="75" t="n">
        <v>253891.544</v>
      </c>
    </row>
    <row r="15141" customFormat="false" ht="12.8" hidden="false" customHeight="false" outlineLevel="0" collapsed="false">
      <c r="A15141" s="71" t="s">
        <v>50</v>
      </c>
      <c r="B15141" s="74" t="s">
        <v>294</v>
      </c>
      <c r="C15141" s="74" t="n">
        <v>2013</v>
      </c>
      <c r="D15141" s="74" t="s">
        <v>674</v>
      </c>
      <c r="E15141" s="75" t="n">
        <v>250596.462</v>
      </c>
    </row>
    <row r="15142" customFormat="false" ht="12.8" hidden="false" customHeight="false" outlineLevel="0" collapsed="false">
      <c r="A15142" s="71" t="s">
        <v>50</v>
      </c>
      <c r="B15142" s="74" t="s">
        <v>294</v>
      </c>
      <c r="C15142" s="74" t="n">
        <v>2013</v>
      </c>
      <c r="D15142" s="74" t="s">
        <v>675</v>
      </c>
      <c r="E15142" s="75" t="n">
        <v>235224.636</v>
      </c>
    </row>
    <row r="15143" customFormat="false" ht="12.8" hidden="false" customHeight="false" outlineLevel="0" collapsed="false">
      <c r="A15143" s="71" t="s">
        <v>50</v>
      </c>
      <c r="B15143" s="74" t="s">
        <v>294</v>
      </c>
      <c r="C15143" s="74" t="n">
        <v>2013</v>
      </c>
      <c r="D15143" s="74" t="s">
        <v>676</v>
      </c>
      <c r="E15143" s="75" t="n">
        <v>267402.981</v>
      </c>
    </row>
    <row r="15144" customFormat="false" ht="12.8" hidden="false" customHeight="false" outlineLevel="0" collapsed="false">
      <c r="A15144" s="71" t="s">
        <v>50</v>
      </c>
      <c r="B15144" s="74" t="s">
        <v>294</v>
      </c>
      <c r="C15144" s="74" t="n">
        <v>2013</v>
      </c>
      <c r="D15144" s="74" t="s">
        <v>677</v>
      </c>
      <c r="E15144" s="75" t="n">
        <v>230647.131</v>
      </c>
    </row>
    <row r="15145" customFormat="false" ht="12.8" hidden="false" customHeight="false" outlineLevel="0" collapsed="false">
      <c r="A15145" s="71" t="s">
        <v>50</v>
      </c>
      <c r="B15145" s="74" t="s">
        <v>294</v>
      </c>
      <c r="C15145" s="76" t="n">
        <v>2013</v>
      </c>
      <c r="D15145" s="76" t="s">
        <v>678</v>
      </c>
      <c r="E15145" s="77" t="n">
        <v>175841.031</v>
      </c>
    </row>
    <row r="15146" customFormat="false" ht="12.8" hidden="false" customHeight="false" outlineLevel="0" collapsed="false">
      <c r="A15146" s="71" t="s">
        <v>50</v>
      </c>
      <c r="B15146" s="74" t="s">
        <v>294</v>
      </c>
      <c r="C15146" s="72" t="n">
        <v>2014</v>
      </c>
      <c r="D15146" s="72" t="s">
        <v>667</v>
      </c>
      <c r="E15146" s="73" t="n">
        <v>198615.648</v>
      </c>
    </row>
    <row r="15147" customFormat="false" ht="12.8" hidden="false" customHeight="false" outlineLevel="0" collapsed="false">
      <c r="A15147" s="71" t="s">
        <v>50</v>
      </c>
      <c r="B15147" s="74" t="s">
        <v>294</v>
      </c>
      <c r="C15147" s="74" t="n">
        <v>2014</v>
      </c>
      <c r="D15147" s="74" t="s">
        <v>668</v>
      </c>
      <c r="E15147" s="75" t="n">
        <v>245276.865</v>
      </c>
    </row>
    <row r="15148" customFormat="false" ht="12.8" hidden="false" customHeight="false" outlineLevel="0" collapsed="false">
      <c r="A15148" s="71" t="s">
        <v>50</v>
      </c>
      <c r="B15148" s="74" t="s">
        <v>294</v>
      </c>
      <c r="C15148" s="74" t="n">
        <v>2014</v>
      </c>
      <c r="D15148" s="74" t="s">
        <v>669</v>
      </c>
      <c r="E15148" s="75" t="n">
        <v>253463.413</v>
      </c>
    </row>
    <row r="15149" customFormat="false" ht="12.8" hidden="false" customHeight="false" outlineLevel="0" collapsed="false">
      <c r="A15149" s="71" t="s">
        <v>50</v>
      </c>
      <c r="B15149" s="74" t="s">
        <v>294</v>
      </c>
      <c r="C15149" s="74" t="n">
        <v>2014</v>
      </c>
      <c r="D15149" s="74" t="s">
        <v>670</v>
      </c>
      <c r="E15149" s="75" t="n">
        <v>193964.201</v>
      </c>
    </row>
    <row r="15150" customFormat="false" ht="12.8" hidden="false" customHeight="false" outlineLevel="0" collapsed="false">
      <c r="A15150" s="71" t="s">
        <v>50</v>
      </c>
      <c r="B15150" s="74" t="s">
        <v>294</v>
      </c>
      <c r="C15150" s="74" t="n">
        <v>2014</v>
      </c>
      <c r="D15150" s="74" t="s">
        <v>671</v>
      </c>
      <c r="E15150" s="75" t="n">
        <v>215224.948</v>
      </c>
    </row>
    <row r="15151" customFormat="false" ht="12.8" hidden="false" customHeight="false" outlineLevel="0" collapsed="false">
      <c r="A15151" s="71" t="s">
        <v>50</v>
      </c>
      <c r="B15151" s="74" t="s">
        <v>294</v>
      </c>
      <c r="C15151" s="74" t="n">
        <v>2014</v>
      </c>
      <c r="D15151" s="74" t="s">
        <v>672</v>
      </c>
      <c r="E15151" s="75" t="n">
        <v>216782.113</v>
      </c>
    </row>
    <row r="15152" customFormat="false" ht="12.8" hidden="false" customHeight="false" outlineLevel="0" collapsed="false">
      <c r="A15152" s="71" t="s">
        <v>50</v>
      </c>
      <c r="B15152" s="74" t="s">
        <v>294</v>
      </c>
      <c r="C15152" s="74" t="n">
        <v>2014</v>
      </c>
      <c r="D15152" s="74" t="s">
        <v>673</v>
      </c>
      <c r="E15152" s="75" t="n">
        <v>251680.22</v>
      </c>
    </row>
    <row r="15153" customFormat="false" ht="12.8" hidden="false" customHeight="false" outlineLevel="0" collapsed="false">
      <c r="A15153" s="71" t="s">
        <v>50</v>
      </c>
      <c r="B15153" s="74" t="s">
        <v>294</v>
      </c>
      <c r="C15153" s="74" t="n">
        <v>2014</v>
      </c>
      <c r="D15153" s="74" t="s">
        <v>674</v>
      </c>
      <c r="E15153" s="75" t="n">
        <v>245568.834</v>
      </c>
    </row>
    <row r="15154" customFormat="false" ht="12.8" hidden="false" customHeight="false" outlineLevel="0" collapsed="false">
      <c r="A15154" s="71" t="s">
        <v>50</v>
      </c>
      <c r="B15154" s="74" t="s">
        <v>294</v>
      </c>
      <c r="C15154" s="74" t="n">
        <v>2014</v>
      </c>
      <c r="D15154" s="74" t="s">
        <v>675</v>
      </c>
      <c r="E15154" s="75" t="n">
        <v>244266.568</v>
      </c>
    </row>
    <row r="15155" customFormat="false" ht="12.8" hidden="false" customHeight="false" outlineLevel="0" collapsed="false">
      <c r="A15155" s="71" t="s">
        <v>50</v>
      </c>
      <c r="B15155" s="74" t="s">
        <v>294</v>
      </c>
      <c r="C15155" s="74" t="n">
        <v>2014</v>
      </c>
      <c r="D15155" s="74" t="s">
        <v>676</v>
      </c>
      <c r="E15155" s="75" t="n">
        <v>258931.653</v>
      </c>
    </row>
    <row r="15156" customFormat="false" ht="12.8" hidden="false" customHeight="false" outlineLevel="0" collapsed="false">
      <c r="A15156" s="71" t="s">
        <v>50</v>
      </c>
      <c r="B15156" s="74" t="s">
        <v>294</v>
      </c>
      <c r="C15156" s="74" t="n">
        <v>2014</v>
      </c>
      <c r="D15156" s="74" t="s">
        <v>677</v>
      </c>
      <c r="E15156" s="75" t="n">
        <v>209600.355</v>
      </c>
    </row>
    <row r="15157" customFormat="false" ht="12.8" hidden="false" customHeight="false" outlineLevel="0" collapsed="false">
      <c r="A15157" s="71" t="s">
        <v>50</v>
      </c>
      <c r="B15157" s="74" t="s">
        <v>294</v>
      </c>
      <c r="C15157" s="76" t="n">
        <v>2014</v>
      </c>
      <c r="D15157" s="76" t="s">
        <v>678</v>
      </c>
      <c r="E15157" s="77" t="n">
        <v>173929.272</v>
      </c>
    </row>
    <row r="15158" customFormat="false" ht="12.8" hidden="false" customHeight="false" outlineLevel="0" collapsed="false">
      <c r="A15158" s="71" t="s">
        <v>50</v>
      </c>
      <c r="B15158" s="74" t="s">
        <v>294</v>
      </c>
      <c r="C15158" s="72" t="n">
        <v>2015</v>
      </c>
      <c r="D15158" s="72" t="s">
        <v>667</v>
      </c>
      <c r="E15158" s="73" t="n">
        <v>214881.278907338</v>
      </c>
    </row>
    <row r="15159" customFormat="false" ht="12.8" hidden="false" customHeight="false" outlineLevel="0" collapsed="false">
      <c r="A15159" s="71" t="s">
        <v>50</v>
      </c>
      <c r="B15159" s="74" t="s">
        <v>294</v>
      </c>
      <c r="C15159" s="74" t="n">
        <v>2015</v>
      </c>
      <c r="D15159" s="74" t="s">
        <v>668</v>
      </c>
      <c r="E15159" s="75" t="n">
        <v>203904.215</v>
      </c>
    </row>
    <row r="15160" customFormat="false" ht="12.8" hidden="false" customHeight="false" outlineLevel="0" collapsed="false">
      <c r="A15160" s="71" t="s">
        <v>50</v>
      </c>
      <c r="B15160" s="74" t="s">
        <v>294</v>
      </c>
      <c r="C15160" s="74" t="n">
        <v>2015</v>
      </c>
      <c r="D15160" s="74" t="s">
        <v>669</v>
      </c>
      <c r="E15160" s="75" t="n">
        <v>258575.408725514</v>
      </c>
    </row>
    <row r="15161" customFormat="false" ht="12.8" hidden="false" customHeight="false" outlineLevel="0" collapsed="false">
      <c r="A15161" s="71" t="s">
        <v>50</v>
      </c>
      <c r="B15161" s="74" t="s">
        <v>294</v>
      </c>
      <c r="C15161" s="74" t="n">
        <v>2015</v>
      </c>
      <c r="D15161" s="74" t="s">
        <v>670</v>
      </c>
      <c r="E15161" s="75" t="n">
        <v>198188.191</v>
      </c>
    </row>
    <row r="15162" customFormat="false" ht="12.8" hidden="false" customHeight="false" outlineLevel="0" collapsed="false">
      <c r="A15162" s="71" t="s">
        <v>50</v>
      </c>
      <c r="B15162" s="74" t="s">
        <v>294</v>
      </c>
      <c r="C15162" s="74" t="n">
        <v>2015</v>
      </c>
      <c r="D15162" s="74" t="s">
        <v>671</v>
      </c>
      <c r="E15162" s="75" t="n">
        <v>183270.237</v>
      </c>
    </row>
    <row r="15163" customFormat="false" ht="12.8" hidden="false" customHeight="false" outlineLevel="0" collapsed="false">
      <c r="A15163" s="71" t="s">
        <v>50</v>
      </c>
      <c r="B15163" s="74" t="s">
        <v>294</v>
      </c>
      <c r="C15163" s="74" t="n">
        <v>2015</v>
      </c>
      <c r="D15163" s="74" t="s">
        <v>672</v>
      </c>
      <c r="E15163" s="75" t="n">
        <v>230302.039</v>
      </c>
    </row>
    <row r="15164" customFormat="false" ht="12.8" hidden="false" customHeight="false" outlineLevel="0" collapsed="false">
      <c r="A15164" s="71" t="s">
        <v>50</v>
      </c>
      <c r="B15164" s="74" t="s">
        <v>294</v>
      </c>
      <c r="C15164" s="74" t="n">
        <v>2015</v>
      </c>
      <c r="D15164" s="74" t="s">
        <v>673</v>
      </c>
      <c r="E15164" s="75" t="n">
        <v>257329.529025607</v>
      </c>
    </row>
    <row r="15165" customFormat="false" ht="12.8" hidden="false" customHeight="false" outlineLevel="0" collapsed="false">
      <c r="A15165" s="71" t="s">
        <v>50</v>
      </c>
      <c r="B15165" s="74" t="s">
        <v>294</v>
      </c>
      <c r="C15165" s="74" t="n">
        <v>2015</v>
      </c>
      <c r="D15165" s="74" t="s">
        <v>674</v>
      </c>
      <c r="E15165" s="75" t="n">
        <v>232519.588347751</v>
      </c>
    </row>
    <row r="15166" customFormat="false" ht="12.8" hidden="false" customHeight="false" outlineLevel="0" collapsed="false">
      <c r="A15166" s="71" t="s">
        <v>50</v>
      </c>
      <c r="B15166" s="74" t="s">
        <v>294</v>
      </c>
      <c r="C15166" s="74" t="n">
        <v>2015</v>
      </c>
      <c r="D15166" s="74" t="s">
        <v>675</v>
      </c>
      <c r="E15166" s="75" t="n">
        <v>237396.974962054</v>
      </c>
    </row>
    <row r="15167" customFormat="false" ht="12.8" hidden="false" customHeight="false" outlineLevel="0" collapsed="false">
      <c r="A15167" s="71" t="s">
        <v>50</v>
      </c>
      <c r="B15167" s="74" t="s">
        <v>294</v>
      </c>
      <c r="C15167" s="74" t="n">
        <v>2015</v>
      </c>
      <c r="D15167" s="74" t="s">
        <v>676</v>
      </c>
      <c r="E15167" s="75" t="n">
        <v>250805.227094387</v>
      </c>
    </row>
    <row r="15168" customFormat="false" ht="12.8" hidden="false" customHeight="false" outlineLevel="0" collapsed="false">
      <c r="A15168" s="71" t="s">
        <v>50</v>
      </c>
      <c r="B15168" s="74" t="s">
        <v>294</v>
      </c>
      <c r="C15168" s="74" t="n">
        <v>2015</v>
      </c>
      <c r="D15168" s="74" t="s">
        <v>677</v>
      </c>
      <c r="E15168" s="75" t="n">
        <v>211903.99223126</v>
      </c>
    </row>
    <row r="15169" customFormat="false" ht="12.8" hidden="false" customHeight="false" outlineLevel="0" collapsed="false">
      <c r="A15169" s="71" t="s">
        <v>50</v>
      </c>
      <c r="B15169" s="74" t="s">
        <v>294</v>
      </c>
      <c r="C15169" s="76" t="n">
        <v>2015</v>
      </c>
      <c r="D15169" s="76" t="s">
        <v>678</v>
      </c>
      <c r="E15169" s="77" t="n">
        <v>193615.343634603</v>
      </c>
    </row>
    <row r="15170" customFormat="false" ht="12.8" hidden="false" customHeight="false" outlineLevel="0" collapsed="false">
      <c r="A15170" s="71" t="s">
        <v>50</v>
      </c>
      <c r="B15170" s="74" t="s">
        <v>294</v>
      </c>
      <c r="C15170" s="72" t="n">
        <v>2016</v>
      </c>
      <c r="D15170" s="72" t="s">
        <v>667</v>
      </c>
      <c r="E15170" s="73" t="n">
        <v>193306.374</v>
      </c>
    </row>
    <row r="15171" customFormat="false" ht="12.8" hidden="false" customHeight="false" outlineLevel="0" collapsed="false">
      <c r="A15171" s="71" t="s">
        <v>50</v>
      </c>
      <c r="B15171" s="74" t="s">
        <v>294</v>
      </c>
      <c r="C15171" s="74" t="n">
        <v>2016</v>
      </c>
      <c r="D15171" s="74" t="s">
        <v>668</v>
      </c>
      <c r="E15171" s="75" t="n">
        <v>256792.243</v>
      </c>
    </row>
    <row r="15172" customFormat="false" ht="12.8" hidden="false" customHeight="false" outlineLevel="0" collapsed="false">
      <c r="A15172" s="71" t="s">
        <v>50</v>
      </c>
      <c r="B15172" s="74" t="s">
        <v>294</v>
      </c>
      <c r="C15172" s="74" t="n">
        <v>2016</v>
      </c>
      <c r="D15172" s="74" t="s">
        <v>669</v>
      </c>
      <c r="E15172" s="75" t="n">
        <v>246663.596</v>
      </c>
    </row>
    <row r="15173" customFormat="false" ht="12.8" hidden="false" customHeight="false" outlineLevel="0" collapsed="false">
      <c r="A15173" s="71" t="s">
        <v>50</v>
      </c>
      <c r="B15173" s="74" t="s">
        <v>294</v>
      </c>
      <c r="C15173" s="74" t="n">
        <v>2016</v>
      </c>
      <c r="D15173" s="74" t="s">
        <v>670</v>
      </c>
      <c r="E15173" s="75" t="n">
        <v>193197.98</v>
      </c>
    </row>
    <row r="15174" customFormat="false" ht="12.8" hidden="false" customHeight="false" outlineLevel="0" collapsed="false">
      <c r="A15174" s="71" t="s">
        <v>50</v>
      </c>
      <c r="B15174" s="74" t="s">
        <v>294</v>
      </c>
      <c r="C15174" s="74" t="n">
        <v>2016</v>
      </c>
      <c r="D15174" s="74" t="s">
        <v>671</v>
      </c>
      <c r="E15174" s="75" t="n">
        <v>191326.131</v>
      </c>
    </row>
    <row r="15175" customFormat="false" ht="12.8" hidden="false" customHeight="false" outlineLevel="0" collapsed="false">
      <c r="A15175" s="71" t="s">
        <v>50</v>
      </c>
      <c r="B15175" s="74" t="s">
        <v>294</v>
      </c>
      <c r="C15175" s="74" t="n">
        <v>2016</v>
      </c>
      <c r="D15175" s="74" t="s">
        <v>672</v>
      </c>
      <c r="E15175" s="75" t="n">
        <v>235923.563</v>
      </c>
    </row>
    <row r="15176" customFormat="false" ht="12.8" hidden="false" customHeight="false" outlineLevel="0" collapsed="false">
      <c r="A15176" s="71" t="s">
        <v>50</v>
      </c>
      <c r="B15176" s="74" t="s">
        <v>294</v>
      </c>
      <c r="C15176" s="74" t="n">
        <v>2016</v>
      </c>
      <c r="D15176" s="74" t="s">
        <v>673</v>
      </c>
      <c r="E15176" s="75" t="n">
        <v>238146.365</v>
      </c>
    </row>
    <row r="15177" customFormat="false" ht="12.8" hidden="false" customHeight="false" outlineLevel="0" collapsed="false">
      <c r="A15177" s="71" t="s">
        <v>50</v>
      </c>
      <c r="B15177" s="74" t="s">
        <v>294</v>
      </c>
      <c r="C15177" s="74" t="n">
        <v>2016</v>
      </c>
      <c r="D15177" s="74" t="s">
        <v>674</v>
      </c>
      <c r="E15177" s="75" t="n">
        <v>234556.786</v>
      </c>
    </row>
    <row r="15178" customFormat="false" ht="12.8" hidden="false" customHeight="false" outlineLevel="0" collapsed="false">
      <c r="A15178" s="71" t="s">
        <v>50</v>
      </c>
      <c r="B15178" s="74" t="s">
        <v>294</v>
      </c>
      <c r="C15178" s="74" t="n">
        <v>2016</v>
      </c>
      <c r="D15178" s="74" t="s">
        <v>675</v>
      </c>
      <c r="E15178" s="75" t="n">
        <v>231684.799</v>
      </c>
    </row>
    <row r="15179" customFormat="false" ht="12.8" hidden="false" customHeight="false" outlineLevel="0" collapsed="false">
      <c r="A15179" s="71" t="s">
        <v>50</v>
      </c>
      <c r="B15179" s="74" t="s">
        <v>294</v>
      </c>
      <c r="C15179" s="74" t="n">
        <v>2016</v>
      </c>
      <c r="D15179" s="74" t="s">
        <v>676</v>
      </c>
      <c r="E15179" s="75" t="n">
        <v>224838.98</v>
      </c>
    </row>
    <row r="15180" customFormat="false" ht="12.8" hidden="false" customHeight="false" outlineLevel="0" collapsed="false">
      <c r="A15180" s="71" t="s">
        <v>50</v>
      </c>
      <c r="B15180" s="74" t="s">
        <v>294</v>
      </c>
      <c r="C15180" s="74" t="n">
        <v>2016</v>
      </c>
      <c r="D15180" s="74" t="s">
        <v>677</v>
      </c>
      <c r="E15180" s="75" t="n">
        <v>175583.798</v>
      </c>
    </row>
    <row r="15181" customFormat="false" ht="12.8" hidden="false" customHeight="false" outlineLevel="0" collapsed="false">
      <c r="A15181" s="71" t="s">
        <v>50</v>
      </c>
      <c r="B15181" s="74" t="s">
        <v>294</v>
      </c>
      <c r="C15181" s="76" t="n">
        <v>2016</v>
      </c>
      <c r="D15181" s="76" t="s">
        <v>678</v>
      </c>
      <c r="E15181" s="77" t="n">
        <v>162694.49</v>
      </c>
    </row>
    <row r="15182" customFormat="false" ht="12.8" hidden="false" customHeight="false" outlineLevel="0" collapsed="false">
      <c r="A15182" s="71" t="s">
        <v>50</v>
      </c>
      <c r="B15182" s="74" t="s">
        <v>294</v>
      </c>
      <c r="C15182" s="72" t="n">
        <v>2017</v>
      </c>
      <c r="D15182" s="72" t="s">
        <v>667</v>
      </c>
      <c r="E15182" s="73" t="n">
        <v>217851.344457992</v>
      </c>
    </row>
    <row r="15183" customFormat="false" ht="12.8" hidden="false" customHeight="false" outlineLevel="0" collapsed="false">
      <c r="A15183" s="71" t="s">
        <v>50</v>
      </c>
      <c r="B15183" s="74" t="s">
        <v>294</v>
      </c>
      <c r="C15183" s="74" t="n">
        <v>2017</v>
      </c>
      <c r="D15183" s="74" t="s">
        <v>668</v>
      </c>
      <c r="E15183" s="75" t="n">
        <v>245381.352166393</v>
      </c>
    </row>
    <row r="15184" customFormat="false" ht="12.8" hidden="false" customHeight="false" outlineLevel="0" collapsed="false">
      <c r="A15184" s="71" t="s">
        <v>50</v>
      </c>
      <c r="B15184" s="74" t="s">
        <v>294</v>
      </c>
      <c r="C15184" s="74" t="n">
        <v>2017</v>
      </c>
      <c r="D15184" s="74" t="s">
        <v>669</v>
      </c>
      <c r="E15184" s="75" t="n">
        <v>238837.280263593</v>
      </c>
    </row>
    <row r="15185" customFormat="false" ht="12.8" hidden="false" customHeight="false" outlineLevel="0" collapsed="false">
      <c r="A15185" s="71" t="s">
        <v>50</v>
      </c>
      <c r="B15185" s="74" t="s">
        <v>294</v>
      </c>
      <c r="C15185" s="74" t="n">
        <v>2017</v>
      </c>
      <c r="D15185" s="74" t="s">
        <v>670</v>
      </c>
      <c r="E15185" s="75" t="n">
        <v>169205.853041189</v>
      </c>
    </row>
    <row r="15186" customFormat="false" ht="12.8" hidden="false" customHeight="false" outlineLevel="0" collapsed="false">
      <c r="A15186" s="71" t="s">
        <v>50</v>
      </c>
      <c r="B15186" s="74" t="s">
        <v>294</v>
      </c>
      <c r="C15186" s="74" t="n">
        <v>2017</v>
      </c>
      <c r="D15186" s="74" t="s">
        <v>671</v>
      </c>
      <c r="E15186" s="75" t="n">
        <v>203411.123263593</v>
      </c>
    </row>
    <row r="15187" customFormat="false" ht="12.8" hidden="false" customHeight="false" outlineLevel="0" collapsed="false">
      <c r="A15187" s="71" t="s">
        <v>50</v>
      </c>
      <c r="B15187" s="74" t="s">
        <v>294</v>
      </c>
      <c r="C15187" s="74" t="n">
        <v>2017</v>
      </c>
      <c r="D15187" s="74" t="s">
        <v>672</v>
      </c>
      <c r="E15187" s="75" t="n">
        <v>241172.079069194</v>
      </c>
    </row>
    <row r="15188" customFormat="false" ht="12.8" hidden="false" customHeight="false" outlineLevel="0" collapsed="false">
      <c r="A15188" s="71" t="s">
        <v>50</v>
      </c>
      <c r="B15188" s="74" t="s">
        <v>294</v>
      </c>
      <c r="C15188" s="74" t="n">
        <v>2017</v>
      </c>
      <c r="D15188" s="74" t="s">
        <v>673</v>
      </c>
      <c r="E15188" s="75" t="n">
        <v>256959.815360792</v>
      </c>
    </row>
    <row r="15189" customFormat="false" ht="12.8" hidden="false" customHeight="false" outlineLevel="0" collapsed="false">
      <c r="A15189" s="71" t="s">
        <v>50</v>
      </c>
      <c r="B15189" s="74" t="s">
        <v>294</v>
      </c>
      <c r="C15189" s="74" t="n">
        <v>2017</v>
      </c>
      <c r="D15189" s="74" t="s">
        <v>674</v>
      </c>
      <c r="E15189" s="75" t="n">
        <v>244659.713360792</v>
      </c>
    </row>
    <row r="15190" customFormat="false" ht="12.8" hidden="false" customHeight="false" outlineLevel="0" collapsed="false">
      <c r="A15190" s="71" t="s">
        <v>50</v>
      </c>
      <c r="B15190" s="74" t="s">
        <v>294</v>
      </c>
      <c r="C15190" s="74" t="n">
        <v>2017</v>
      </c>
      <c r="D15190" s="74" t="s">
        <v>675</v>
      </c>
      <c r="E15190" s="75" t="n">
        <v>237285.484457992</v>
      </c>
    </row>
    <row r="15191" customFormat="false" ht="12.8" hidden="false" customHeight="false" outlineLevel="0" collapsed="false">
      <c r="A15191" s="71" t="s">
        <v>50</v>
      </c>
      <c r="B15191" s="74" t="s">
        <v>294</v>
      </c>
      <c r="C15191" s="74" t="n">
        <v>2017</v>
      </c>
      <c r="D15191" s="74" t="s">
        <v>676</v>
      </c>
      <c r="E15191" s="75" t="n">
        <v>253462.851263593</v>
      </c>
    </row>
    <row r="15192" customFormat="false" ht="12.8" hidden="false" customHeight="false" outlineLevel="0" collapsed="false">
      <c r="A15192" s="71" t="s">
        <v>50</v>
      </c>
      <c r="B15192" s="74" t="s">
        <v>294</v>
      </c>
      <c r="C15192" s="74" t="n">
        <v>2017</v>
      </c>
      <c r="D15192" s="74" t="s">
        <v>677</v>
      </c>
      <c r="E15192" s="75" t="n">
        <v>221365.914024713</v>
      </c>
    </row>
    <row r="15193" customFormat="false" ht="12.8" hidden="false" customHeight="false" outlineLevel="0" collapsed="false">
      <c r="A15193" s="71" t="s">
        <v>50</v>
      </c>
      <c r="B15193" s="74" t="s">
        <v>294</v>
      </c>
      <c r="C15193" s="76" t="n">
        <v>2017</v>
      </c>
      <c r="D15193" s="76" t="s">
        <v>678</v>
      </c>
      <c r="E15193" s="77" t="n">
        <v>183420.647024713</v>
      </c>
    </row>
    <row r="15194" customFormat="false" ht="12.8" hidden="false" customHeight="false" outlineLevel="0" collapsed="false">
      <c r="A15194" s="71" t="s">
        <v>50</v>
      </c>
      <c r="B15194" s="74" t="s">
        <v>294</v>
      </c>
      <c r="C15194" s="72" t="n">
        <v>2018</v>
      </c>
      <c r="D15194" s="72" t="s">
        <v>667</v>
      </c>
      <c r="E15194" s="73" t="n">
        <v>226347.208</v>
      </c>
    </row>
    <row r="15195" customFormat="false" ht="12.8" hidden="false" customHeight="false" outlineLevel="0" collapsed="false">
      <c r="A15195" s="71" t="s">
        <v>50</v>
      </c>
      <c r="B15195" s="74" t="s">
        <v>294</v>
      </c>
      <c r="C15195" s="74" t="n">
        <v>2018</v>
      </c>
      <c r="D15195" s="74" t="s">
        <v>668</v>
      </c>
      <c r="E15195" s="75" t="n">
        <v>262499.803</v>
      </c>
    </row>
    <row r="15196" customFormat="false" ht="12.8" hidden="false" customHeight="false" outlineLevel="0" collapsed="false">
      <c r="A15196" s="71" t="s">
        <v>50</v>
      </c>
      <c r="B15196" s="74" t="s">
        <v>294</v>
      </c>
      <c r="C15196" s="74" t="n">
        <v>2018</v>
      </c>
      <c r="D15196" s="74" t="s">
        <v>669</v>
      </c>
      <c r="E15196" s="75" t="n">
        <v>252453.145</v>
      </c>
    </row>
    <row r="15197" customFormat="false" ht="12.8" hidden="false" customHeight="false" outlineLevel="0" collapsed="false">
      <c r="A15197" s="71" t="s">
        <v>50</v>
      </c>
      <c r="B15197" s="74" t="s">
        <v>294</v>
      </c>
      <c r="C15197" s="74" t="n">
        <v>2018</v>
      </c>
      <c r="D15197" s="74" t="s">
        <v>670</v>
      </c>
      <c r="E15197" s="75" t="n">
        <v>197519.906</v>
      </c>
    </row>
    <row r="15198" customFormat="false" ht="12.8" hidden="false" customHeight="false" outlineLevel="0" collapsed="false">
      <c r="A15198" s="71" t="s">
        <v>50</v>
      </c>
      <c r="B15198" s="74" t="s">
        <v>294</v>
      </c>
      <c r="C15198" s="74" t="n">
        <v>2018</v>
      </c>
      <c r="D15198" s="74" t="s">
        <v>671</v>
      </c>
      <c r="E15198" s="75" t="n">
        <v>166478.012</v>
      </c>
    </row>
    <row r="15199" customFormat="false" ht="12.8" hidden="false" customHeight="false" outlineLevel="0" collapsed="false">
      <c r="A15199" s="71" t="s">
        <v>50</v>
      </c>
      <c r="B15199" s="74" t="s">
        <v>294</v>
      </c>
      <c r="C15199" s="74" t="n">
        <v>2018</v>
      </c>
      <c r="D15199" s="74" t="s">
        <v>672</v>
      </c>
      <c r="E15199" s="75" t="n">
        <v>262298.301</v>
      </c>
    </row>
    <row r="15200" customFormat="false" ht="12.8" hidden="false" customHeight="false" outlineLevel="0" collapsed="false">
      <c r="A15200" s="71" t="s">
        <v>50</v>
      </c>
      <c r="B15200" s="74" t="s">
        <v>294</v>
      </c>
      <c r="C15200" s="74" t="n">
        <v>2018</v>
      </c>
      <c r="D15200" s="74" t="s">
        <v>673</v>
      </c>
      <c r="E15200" s="75" t="n">
        <v>274305.048</v>
      </c>
    </row>
    <row r="15201" customFormat="false" ht="12.8" hidden="false" customHeight="false" outlineLevel="0" collapsed="false">
      <c r="A15201" s="71" t="s">
        <v>50</v>
      </c>
      <c r="B15201" s="74" t="s">
        <v>294</v>
      </c>
      <c r="C15201" s="74" t="n">
        <v>2018</v>
      </c>
      <c r="D15201" s="74" t="s">
        <v>674</v>
      </c>
      <c r="E15201" s="75" t="n">
        <v>273074.746</v>
      </c>
    </row>
    <row r="15202" customFormat="false" ht="12.8" hidden="false" customHeight="false" outlineLevel="0" collapsed="false">
      <c r="A15202" s="71" t="s">
        <v>50</v>
      </c>
      <c r="B15202" s="74" t="s">
        <v>294</v>
      </c>
      <c r="C15202" s="74" t="n">
        <v>2018</v>
      </c>
      <c r="D15202" s="74" t="s">
        <v>675</v>
      </c>
      <c r="E15202" s="75" t="n">
        <v>249813.373</v>
      </c>
    </row>
    <row r="15203" customFormat="false" ht="12.8" hidden="false" customHeight="false" outlineLevel="0" collapsed="false">
      <c r="A15203" s="71" t="s">
        <v>50</v>
      </c>
      <c r="B15203" s="74" t="s">
        <v>294</v>
      </c>
      <c r="C15203" s="74" t="n">
        <v>2018</v>
      </c>
      <c r="D15203" s="74" t="s">
        <v>676</v>
      </c>
      <c r="E15203" s="75" t="n">
        <v>262057.667</v>
      </c>
    </row>
    <row r="15204" customFormat="false" ht="12.8" hidden="false" customHeight="false" outlineLevel="0" collapsed="false">
      <c r="A15204" s="71" t="s">
        <v>50</v>
      </c>
      <c r="B15204" s="74" t="s">
        <v>294</v>
      </c>
      <c r="C15204" s="74" t="n">
        <v>2018</v>
      </c>
      <c r="D15204" s="74" t="s">
        <v>677</v>
      </c>
      <c r="E15204" s="75" t="n">
        <v>214699.582</v>
      </c>
    </row>
    <row r="15205" customFormat="false" ht="12.8" hidden="false" customHeight="false" outlineLevel="0" collapsed="false">
      <c r="A15205" s="71" t="s">
        <v>50</v>
      </c>
      <c r="B15205" s="74" t="s">
        <v>294</v>
      </c>
      <c r="C15205" s="76" t="n">
        <v>2018</v>
      </c>
      <c r="D15205" s="76" t="s">
        <v>678</v>
      </c>
      <c r="E15205" s="77" t="n">
        <v>198420.338</v>
      </c>
    </row>
    <row r="15206" customFormat="false" ht="12.8" hidden="false" customHeight="false" outlineLevel="0" collapsed="false">
      <c r="A15206" s="71" t="s">
        <v>50</v>
      </c>
      <c r="B15206" s="74" t="s">
        <v>294</v>
      </c>
      <c r="C15206" s="72" t="n">
        <v>2019</v>
      </c>
      <c r="D15206" s="72" t="s">
        <v>667</v>
      </c>
      <c r="E15206" s="73" t="n">
        <v>266340.689</v>
      </c>
    </row>
    <row r="15207" customFormat="false" ht="12.8" hidden="false" customHeight="false" outlineLevel="0" collapsed="false">
      <c r="A15207" s="71" t="s">
        <v>50</v>
      </c>
      <c r="B15207" s="74" t="s">
        <v>294</v>
      </c>
      <c r="C15207" s="74" t="n">
        <v>2019</v>
      </c>
      <c r="D15207" s="74" t="s">
        <v>668</v>
      </c>
      <c r="E15207" s="75" t="n">
        <v>268512.692</v>
      </c>
    </row>
    <row r="15208" customFormat="false" ht="12.8" hidden="false" customHeight="false" outlineLevel="0" collapsed="false">
      <c r="A15208" s="71" t="s">
        <v>50</v>
      </c>
      <c r="B15208" s="74" t="s">
        <v>294</v>
      </c>
      <c r="C15208" s="74" t="n">
        <v>2019</v>
      </c>
      <c r="D15208" s="74" t="s">
        <v>669</v>
      </c>
      <c r="E15208" s="75" t="n">
        <v>221084.636</v>
      </c>
    </row>
    <row r="15209" customFormat="false" ht="12.8" hidden="false" customHeight="false" outlineLevel="0" collapsed="false">
      <c r="A15209" s="71" t="s">
        <v>50</v>
      </c>
      <c r="B15209" s="74" t="s">
        <v>294</v>
      </c>
      <c r="C15209" s="74" t="n">
        <v>2019</v>
      </c>
      <c r="D15209" s="74" t="s">
        <v>670</v>
      </c>
      <c r="E15209" s="75" t="n">
        <v>192346.982</v>
      </c>
    </row>
    <row r="15210" customFormat="false" ht="12.8" hidden="false" customHeight="false" outlineLevel="0" collapsed="false">
      <c r="A15210" s="71" t="s">
        <v>50</v>
      </c>
      <c r="B15210" s="74" t="s">
        <v>294</v>
      </c>
      <c r="C15210" s="74" t="n">
        <v>2019</v>
      </c>
      <c r="D15210" s="74" t="s">
        <v>671</v>
      </c>
      <c r="E15210" s="75" t="n">
        <v>214360.184</v>
      </c>
    </row>
    <row r="15211" customFormat="false" ht="12.8" hidden="false" customHeight="false" outlineLevel="0" collapsed="false">
      <c r="A15211" s="71" t="s">
        <v>50</v>
      </c>
      <c r="B15211" s="74" t="s">
        <v>294</v>
      </c>
      <c r="C15211" s="74" t="n">
        <v>2019</v>
      </c>
      <c r="D15211" s="74" t="s">
        <v>672</v>
      </c>
      <c r="E15211" s="75" t="n">
        <v>261412.784</v>
      </c>
    </row>
    <row r="15212" customFormat="false" ht="12.8" hidden="false" customHeight="false" outlineLevel="0" collapsed="false">
      <c r="A15212" s="71" t="s">
        <v>50</v>
      </c>
      <c r="B15212" s="74" t="s">
        <v>294</v>
      </c>
      <c r="C15212" s="74" t="n">
        <v>2019</v>
      </c>
      <c r="D15212" s="74" t="s">
        <v>673</v>
      </c>
      <c r="E15212" s="75" t="n">
        <v>290427.875</v>
      </c>
    </row>
    <row r="15213" customFormat="false" ht="12.8" hidden="false" customHeight="false" outlineLevel="0" collapsed="false">
      <c r="A15213" s="71" t="s">
        <v>50</v>
      </c>
      <c r="B15213" s="74" t="s">
        <v>294</v>
      </c>
      <c r="C15213" s="74" t="n">
        <v>2019</v>
      </c>
      <c r="D15213" s="74" t="s">
        <v>674</v>
      </c>
      <c r="E15213" s="75" t="n">
        <v>278265.512</v>
      </c>
    </row>
    <row r="15214" customFormat="false" ht="12.8" hidden="false" customHeight="false" outlineLevel="0" collapsed="false">
      <c r="A15214" s="71" t="s">
        <v>50</v>
      </c>
      <c r="B15214" s="74" t="s">
        <v>294</v>
      </c>
      <c r="C15214" s="74" t="n">
        <v>2019</v>
      </c>
      <c r="D15214" s="74" t="s">
        <v>675</v>
      </c>
      <c r="E15214" s="75" t="n">
        <v>253190.977</v>
      </c>
    </row>
    <row r="15215" customFormat="false" ht="12.8" hidden="false" customHeight="false" outlineLevel="0" collapsed="false">
      <c r="A15215" s="71" t="s">
        <v>50</v>
      </c>
      <c r="B15215" s="74" t="s">
        <v>294</v>
      </c>
      <c r="C15215" s="74" t="n">
        <v>2019</v>
      </c>
      <c r="D15215" s="74" t="s">
        <v>676</v>
      </c>
      <c r="E15215" s="75" t="n">
        <v>289758.917</v>
      </c>
    </row>
    <row r="15216" customFormat="false" ht="12.8" hidden="false" customHeight="false" outlineLevel="0" collapsed="false">
      <c r="A15216" s="71" t="s">
        <v>50</v>
      </c>
      <c r="B15216" s="74" t="s">
        <v>294</v>
      </c>
      <c r="C15216" s="74" t="n">
        <v>2019</v>
      </c>
      <c r="D15216" s="74" t="s">
        <v>677</v>
      </c>
      <c r="E15216" s="75" t="n">
        <v>222321.708</v>
      </c>
    </row>
    <row r="15217" customFormat="false" ht="12.8" hidden="false" customHeight="false" outlineLevel="0" collapsed="false">
      <c r="A15217" s="71" t="s">
        <v>50</v>
      </c>
      <c r="B15217" s="74" t="s">
        <v>294</v>
      </c>
      <c r="C15217" s="76" t="n">
        <v>2019</v>
      </c>
      <c r="D15217" s="76" t="s">
        <v>678</v>
      </c>
      <c r="E15217" s="77" t="n">
        <v>178382.063</v>
      </c>
    </row>
    <row r="15218" customFormat="false" ht="12.8" hidden="false" customHeight="false" outlineLevel="0" collapsed="false">
      <c r="A15218" s="71" t="s">
        <v>50</v>
      </c>
      <c r="B15218" s="74" t="s">
        <v>294</v>
      </c>
      <c r="C15218" s="72" t="n">
        <v>2020</v>
      </c>
      <c r="D15218" s="72" t="s">
        <v>667</v>
      </c>
      <c r="E15218" s="73" t="n">
        <v>274975.939</v>
      </c>
    </row>
    <row r="15219" customFormat="false" ht="12.8" hidden="false" customHeight="false" outlineLevel="0" collapsed="false">
      <c r="A15219" s="71" t="s">
        <v>50</v>
      </c>
      <c r="B15219" s="74" t="s">
        <v>294</v>
      </c>
      <c r="C15219" s="74" t="n">
        <v>2020</v>
      </c>
      <c r="D15219" s="74" t="s">
        <v>668</v>
      </c>
      <c r="E15219" s="75" t="n">
        <v>305810.799</v>
      </c>
    </row>
    <row r="15220" customFormat="false" ht="12.8" hidden="false" customHeight="false" outlineLevel="0" collapsed="false">
      <c r="A15220" s="71" t="s">
        <v>50</v>
      </c>
      <c r="B15220" s="74" t="s">
        <v>294</v>
      </c>
      <c r="C15220" s="74" t="n">
        <v>2020</v>
      </c>
      <c r="D15220" s="74" t="s">
        <v>669</v>
      </c>
      <c r="E15220" s="75" t="n">
        <v>244328.484</v>
      </c>
    </row>
    <row r="15221" customFormat="false" ht="12.8" hidden="false" customHeight="false" outlineLevel="0" collapsed="false">
      <c r="A15221" s="71" t="s">
        <v>50</v>
      </c>
      <c r="B15221" s="74" t="s">
        <v>294</v>
      </c>
      <c r="C15221" s="74" t="n">
        <v>2020</v>
      </c>
      <c r="D15221" s="74" t="s">
        <v>670</v>
      </c>
      <c r="E15221" s="75" t="n">
        <v>191537.917</v>
      </c>
    </row>
    <row r="15222" customFormat="false" ht="12.8" hidden="false" customHeight="false" outlineLevel="0" collapsed="false">
      <c r="A15222" s="71" t="s">
        <v>50</v>
      </c>
      <c r="B15222" s="74" t="s">
        <v>294</v>
      </c>
      <c r="C15222" s="74" t="n">
        <v>2020</v>
      </c>
      <c r="D15222" s="74" t="s">
        <v>671</v>
      </c>
      <c r="E15222" s="75" t="n">
        <v>236249.52</v>
      </c>
    </row>
    <row r="15223" customFormat="false" ht="12.8" hidden="false" customHeight="false" outlineLevel="0" collapsed="false">
      <c r="A15223" s="71" t="s">
        <v>50</v>
      </c>
      <c r="B15223" s="74" t="s">
        <v>294</v>
      </c>
      <c r="C15223" s="74" t="n">
        <v>2020</v>
      </c>
      <c r="D15223" s="74" t="s">
        <v>672</v>
      </c>
      <c r="E15223" s="75" t="n">
        <v>294944.008</v>
      </c>
    </row>
    <row r="15224" customFormat="false" ht="12.8" hidden="false" customHeight="false" outlineLevel="0" collapsed="false">
      <c r="A15224" s="71" t="s">
        <v>50</v>
      </c>
      <c r="B15224" s="74" t="s">
        <v>294</v>
      </c>
      <c r="C15224" s="74" t="n">
        <v>2020</v>
      </c>
      <c r="D15224" s="74" t="s">
        <v>673</v>
      </c>
      <c r="E15224" s="75" t="n">
        <v>329135.678</v>
      </c>
    </row>
    <row r="15225" customFormat="false" ht="12.8" hidden="false" customHeight="false" outlineLevel="0" collapsed="false">
      <c r="A15225" s="71" t="s">
        <v>50</v>
      </c>
      <c r="B15225" s="74" t="s">
        <v>294</v>
      </c>
      <c r="C15225" s="74" t="n">
        <v>2020</v>
      </c>
      <c r="D15225" s="74" t="s">
        <v>674</v>
      </c>
      <c r="E15225" s="75" t="n">
        <v>283102.747</v>
      </c>
    </row>
    <row r="15226" customFormat="false" ht="12.8" hidden="false" customHeight="false" outlineLevel="0" collapsed="false">
      <c r="A15226" s="71" t="s">
        <v>50</v>
      </c>
      <c r="B15226" s="74" t="s">
        <v>294</v>
      </c>
      <c r="C15226" s="74" t="n">
        <v>2020</v>
      </c>
      <c r="D15226" s="74" t="s">
        <v>675</v>
      </c>
      <c r="E15226" s="75" t="n">
        <v>271472.229</v>
      </c>
    </row>
    <row r="15227" customFormat="false" ht="12.8" hidden="false" customHeight="false" outlineLevel="0" collapsed="false">
      <c r="A15227" s="71" t="s">
        <v>50</v>
      </c>
      <c r="B15227" s="74" t="s">
        <v>294</v>
      </c>
      <c r="C15227" s="74" t="n">
        <v>2020</v>
      </c>
      <c r="D15227" s="74" t="s">
        <v>676</v>
      </c>
      <c r="E15227" s="75" t="n">
        <v>297223.827</v>
      </c>
    </row>
    <row r="15228" customFormat="false" ht="12.8" hidden="false" customHeight="false" outlineLevel="0" collapsed="false">
      <c r="A15228" s="71" t="s">
        <v>50</v>
      </c>
      <c r="B15228" s="74" t="s">
        <v>294</v>
      </c>
      <c r="C15228" s="74" t="n">
        <v>2020</v>
      </c>
      <c r="D15228" s="74" t="s">
        <v>677</v>
      </c>
      <c r="E15228" s="75" t="n">
        <v>233708.999</v>
      </c>
    </row>
    <row r="15229" customFormat="false" ht="12.8" hidden="false" customHeight="false" outlineLevel="0" collapsed="false">
      <c r="A15229" s="71" t="s">
        <v>50</v>
      </c>
      <c r="B15229" s="74" t="s">
        <v>294</v>
      </c>
      <c r="C15229" s="76" t="n">
        <v>2020</v>
      </c>
      <c r="D15229" s="76" t="s">
        <v>678</v>
      </c>
      <c r="E15229" s="77" t="n">
        <v>210883.146</v>
      </c>
    </row>
    <row r="15230" customFormat="false" ht="12.8" hidden="false" customHeight="false" outlineLevel="0" collapsed="false">
      <c r="A15230" s="71" t="s">
        <v>50</v>
      </c>
      <c r="B15230" s="74" t="s">
        <v>294</v>
      </c>
      <c r="C15230" s="72" t="n">
        <v>2021</v>
      </c>
      <c r="D15230" s="72" t="s">
        <v>667</v>
      </c>
      <c r="E15230" s="73" t="n">
        <v>238220.91</v>
      </c>
    </row>
    <row r="15231" customFormat="false" ht="12.8" hidden="false" customHeight="false" outlineLevel="0" collapsed="false">
      <c r="A15231" s="71" t="s">
        <v>50</v>
      </c>
      <c r="B15231" s="74" t="s">
        <v>294</v>
      </c>
      <c r="C15231" s="74" t="n">
        <v>2021</v>
      </c>
      <c r="D15231" s="74" t="s">
        <v>668</v>
      </c>
      <c r="E15231" s="75" t="n">
        <v>324763.386</v>
      </c>
    </row>
    <row r="15232" customFormat="false" ht="12.8" hidden="false" customHeight="false" outlineLevel="0" collapsed="false">
      <c r="A15232" s="71" t="s">
        <v>50</v>
      </c>
      <c r="B15232" s="74" t="s">
        <v>294</v>
      </c>
      <c r="C15232" s="74" t="n">
        <v>2021</v>
      </c>
      <c r="D15232" s="74" t="s">
        <v>669</v>
      </c>
      <c r="E15232" s="75" t="n">
        <v>338217.276</v>
      </c>
    </row>
    <row r="15233" customFormat="false" ht="12.8" hidden="false" customHeight="false" outlineLevel="0" collapsed="false">
      <c r="A15233" s="71" t="s">
        <v>50</v>
      </c>
      <c r="B15233" s="74" t="s">
        <v>294</v>
      </c>
      <c r="C15233" s="74" t="n">
        <v>2021</v>
      </c>
      <c r="D15233" s="74" t="s">
        <v>670</v>
      </c>
      <c r="E15233" s="75" t="n">
        <v>247734.649</v>
      </c>
    </row>
    <row r="15234" customFormat="false" ht="12.8" hidden="false" customHeight="false" outlineLevel="0" collapsed="false">
      <c r="A15234" s="71" t="s">
        <v>50</v>
      </c>
      <c r="B15234" s="74" t="s">
        <v>294</v>
      </c>
      <c r="C15234" s="74" t="n">
        <v>2021</v>
      </c>
      <c r="D15234" s="74" t="s">
        <v>671</v>
      </c>
      <c r="E15234" s="75" t="n">
        <v>245654.531</v>
      </c>
    </row>
    <row r="15235" customFormat="false" ht="12.8" hidden="false" customHeight="false" outlineLevel="0" collapsed="false">
      <c r="A15235" s="71" t="s">
        <v>50</v>
      </c>
      <c r="B15235" s="74" t="s">
        <v>294</v>
      </c>
      <c r="C15235" s="74" t="n">
        <v>2021</v>
      </c>
      <c r="D15235" s="74" t="s">
        <v>672</v>
      </c>
      <c r="E15235" s="75" t="n">
        <v>301242.089</v>
      </c>
    </row>
    <row r="15236" customFormat="false" ht="12.8" hidden="false" customHeight="false" outlineLevel="0" collapsed="false">
      <c r="A15236" s="71" t="s">
        <v>50</v>
      </c>
      <c r="B15236" s="74" t="s">
        <v>294</v>
      </c>
      <c r="C15236" s="74" t="n">
        <v>2021</v>
      </c>
      <c r="D15236" s="74" t="s">
        <v>673</v>
      </c>
      <c r="E15236" s="75" t="n">
        <v>347658.286</v>
      </c>
    </row>
    <row r="15237" customFormat="false" ht="12.8" hidden="false" customHeight="false" outlineLevel="0" collapsed="false">
      <c r="A15237" s="71" t="s">
        <v>50</v>
      </c>
      <c r="B15237" s="74" t="s">
        <v>294</v>
      </c>
      <c r="C15237" s="74" t="n">
        <v>2021</v>
      </c>
      <c r="D15237" s="74" t="s">
        <v>674</v>
      </c>
      <c r="E15237" s="75" t="n">
        <v>325565.851</v>
      </c>
    </row>
    <row r="15238" customFormat="false" ht="12.8" hidden="false" customHeight="false" outlineLevel="0" collapsed="false">
      <c r="A15238" s="71" t="s">
        <v>50</v>
      </c>
      <c r="B15238" s="74" t="s">
        <v>294</v>
      </c>
      <c r="C15238" s="74" t="n">
        <v>2021</v>
      </c>
      <c r="D15238" s="74" t="s">
        <v>675</v>
      </c>
      <c r="E15238" s="75" t="n">
        <v>294207.001</v>
      </c>
    </row>
    <row r="15239" customFormat="false" ht="12.8" hidden="false" customHeight="false" outlineLevel="0" collapsed="false">
      <c r="A15239" s="71" t="s">
        <v>50</v>
      </c>
      <c r="B15239" s="74" t="s">
        <v>294</v>
      </c>
      <c r="C15239" s="74" t="n">
        <v>2021</v>
      </c>
      <c r="D15239" s="74" t="s">
        <v>676</v>
      </c>
      <c r="E15239" s="75" t="n">
        <v>318620.856</v>
      </c>
    </row>
    <row r="15240" customFormat="false" ht="12.8" hidden="false" customHeight="false" outlineLevel="0" collapsed="false">
      <c r="A15240" s="71" t="s">
        <v>50</v>
      </c>
      <c r="B15240" s="74" t="s">
        <v>294</v>
      </c>
      <c r="C15240" s="74" t="n">
        <v>2021</v>
      </c>
      <c r="D15240" s="74" t="s">
        <v>677</v>
      </c>
      <c r="E15240" s="75" t="n">
        <v>242061</v>
      </c>
    </row>
    <row r="15241" customFormat="false" ht="12.8" hidden="false" customHeight="false" outlineLevel="0" collapsed="false">
      <c r="A15241" s="71" t="s">
        <v>50</v>
      </c>
      <c r="B15241" s="74" t="s">
        <v>294</v>
      </c>
      <c r="C15241" s="76" t="n">
        <v>2021</v>
      </c>
      <c r="D15241" s="76" t="s">
        <v>678</v>
      </c>
      <c r="E15241" s="77" t="n">
        <v>222168.52</v>
      </c>
    </row>
    <row r="15242" customFormat="false" ht="12.8" hidden="false" customHeight="false" outlineLevel="0" collapsed="false">
      <c r="A15242" s="71" t="s">
        <v>50</v>
      </c>
      <c r="B15242" s="74" t="s">
        <v>294</v>
      </c>
      <c r="C15242" s="72" t="n">
        <v>2022</v>
      </c>
      <c r="D15242" s="72" t="s">
        <v>667</v>
      </c>
      <c r="E15242" s="73" t="n">
        <v>330982.104</v>
      </c>
    </row>
    <row r="15243" customFormat="false" ht="12.8" hidden="false" customHeight="false" outlineLevel="0" collapsed="false">
      <c r="A15243" s="71" t="s">
        <v>50</v>
      </c>
      <c r="B15243" s="74" t="s">
        <v>294</v>
      </c>
      <c r="C15243" s="74" t="n">
        <v>2022</v>
      </c>
      <c r="D15243" s="74" t="s">
        <v>668</v>
      </c>
      <c r="E15243" s="75" t="n">
        <v>342012.45</v>
      </c>
    </row>
    <row r="15244" customFormat="false" ht="12.8" hidden="false" customHeight="false" outlineLevel="0" collapsed="false">
      <c r="A15244" s="71" t="s">
        <v>50</v>
      </c>
      <c r="B15244" s="74" t="s">
        <v>294</v>
      </c>
      <c r="C15244" s="74" t="n">
        <v>2022</v>
      </c>
      <c r="D15244" s="74" t="s">
        <v>669</v>
      </c>
      <c r="E15244" s="75" t="n">
        <v>301761.5</v>
      </c>
    </row>
    <row r="15245" customFormat="false" ht="12.8" hidden="false" customHeight="false" outlineLevel="0" collapsed="false">
      <c r="A15245" s="71" t="s">
        <v>50</v>
      </c>
      <c r="B15245" s="74" t="s">
        <v>294</v>
      </c>
      <c r="C15245" s="74" t="n">
        <v>2022</v>
      </c>
      <c r="D15245" s="74" t="s">
        <v>670</v>
      </c>
      <c r="E15245" s="75" t="n">
        <v>243565.615</v>
      </c>
    </row>
    <row r="15246" customFormat="false" ht="12.8" hidden="false" customHeight="false" outlineLevel="0" collapsed="false">
      <c r="A15246" s="71" t="s">
        <v>50</v>
      </c>
      <c r="B15246" s="74" t="s">
        <v>294</v>
      </c>
      <c r="C15246" s="74" t="n">
        <v>2022</v>
      </c>
      <c r="D15246" s="74" t="s">
        <v>671</v>
      </c>
      <c r="E15246" s="75" t="n">
        <v>277373</v>
      </c>
    </row>
    <row r="15247" customFormat="false" ht="12.8" hidden="false" customHeight="false" outlineLevel="0" collapsed="false">
      <c r="A15247" s="71" t="s">
        <v>50</v>
      </c>
      <c r="B15247" s="74" t="s">
        <v>294</v>
      </c>
      <c r="C15247" s="74" t="n">
        <v>2022</v>
      </c>
      <c r="D15247" s="74" t="s">
        <v>672</v>
      </c>
      <c r="E15247" s="75" t="n">
        <v>330705.771</v>
      </c>
    </row>
    <row r="15248" customFormat="false" ht="12.8" hidden="false" customHeight="false" outlineLevel="0" collapsed="false">
      <c r="A15248" s="71" t="s">
        <v>50</v>
      </c>
      <c r="B15248" s="74" t="s">
        <v>294</v>
      </c>
      <c r="C15248" s="74" t="n">
        <v>2022</v>
      </c>
      <c r="D15248" s="74" t="s">
        <v>673</v>
      </c>
      <c r="E15248" s="75" t="n">
        <v>348510.057</v>
      </c>
    </row>
    <row r="15249" customFormat="false" ht="12.8" hidden="false" customHeight="false" outlineLevel="0" collapsed="false">
      <c r="A15249" s="71" t="s">
        <v>50</v>
      </c>
      <c r="B15249" s="74" t="s">
        <v>294</v>
      </c>
      <c r="C15249" s="74" t="n">
        <v>2022</v>
      </c>
      <c r="D15249" s="74" t="s">
        <v>674</v>
      </c>
      <c r="E15249" s="75" t="n">
        <v>331723.083</v>
      </c>
    </row>
    <row r="15250" customFormat="false" ht="12.8" hidden="false" customHeight="false" outlineLevel="0" collapsed="false">
      <c r="A15250" s="71" t="s">
        <v>50</v>
      </c>
      <c r="B15250" s="74" t="s">
        <v>294</v>
      </c>
      <c r="C15250" s="74" t="n">
        <v>2022</v>
      </c>
      <c r="D15250" s="74" t="s">
        <v>675</v>
      </c>
      <c r="E15250" s="75" t="n">
        <v>327675.704</v>
      </c>
    </row>
    <row r="15251" customFormat="false" ht="12.8" hidden="false" customHeight="false" outlineLevel="0" collapsed="false">
      <c r="A15251" s="71" t="s">
        <v>50</v>
      </c>
      <c r="B15251" s="74" t="s">
        <v>294</v>
      </c>
      <c r="C15251" s="74" t="n">
        <v>2022</v>
      </c>
      <c r="D15251" s="74" t="s">
        <v>676</v>
      </c>
      <c r="E15251" s="75" t="n">
        <v>327136.406</v>
      </c>
    </row>
    <row r="15252" customFormat="false" ht="12.8" hidden="false" customHeight="false" outlineLevel="0" collapsed="false">
      <c r="A15252" s="71" t="s">
        <v>50</v>
      </c>
      <c r="B15252" s="74" t="s">
        <v>294</v>
      </c>
      <c r="C15252" s="74" t="n">
        <v>2022</v>
      </c>
      <c r="D15252" s="74" t="s">
        <v>677</v>
      </c>
      <c r="E15252" s="75" t="n">
        <v>267110.692</v>
      </c>
    </row>
    <row r="15253" customFormat="false" ht="12.8" hidden="false" customHeight="false" outlineLevel="0" collapsed="false">
      <c r="A15253" s="71" t="s">
        <v>50</v>
      </c>
      <c r="B15253" s="74" t="s">
        <v>294</v>
      </c>
      <c r="C15253" s="76" t="n">
        <v>2022</v>
      </c>
      <c r="D15253" s="76" t="s">
        <v>678</v>
      </c>
      <c r="E15253" s="77" t="n">
        <v>261827.671</v>
      </c>
    </row>
    <row r="15254" customFormat="false" ht="12.8" hidden="false" customHeight="false" outlineLevel="0" collapsed="false">
      <c r="A15254" s="71" t="s">
        <v>50</v>
      </c>
      <c r="B15254" s="74" t="s">
        <v>294</v>
      </c>
      <c r="C15254" s="72" t="n">
        <v>2023</v>
      </c>
      <c r="D15254" s="72" t="s">
        <v>667</v>
      </c>
      <c r="E15254" s="73" t="n">
        <v>281776.562</v>
      </c>
    </row>
    <row r="15255" customFormat="false" ht="12.8" hidden="false" customHeight="false" outlineLevel="0" collapsed="false">
      <c r="A15255" s="71" t="s">
        <v>50</v>
      </c>
      <c r="B15255" s="74" t="s">
        <v>294</v>
      </c>
      <c r="C15255" s="74" t="n">
        <v>2023</v>
      </c>
      <c r="D15255" s="74" t="s">
        <v>668</v>
      </c>
      <c r="E15255" s="75" t="n">
        <v>375332.919</v>
      </c>
    </row>
    <row r="15256" customFormat="false" ht="12.8" hidden="false" customHeight="false" outlineLevel="0" collapsed="false">
      <c r="A15256" s="71" t="s">
        <v>50</v>
      </c>
      <c r="B15256" s="74" t="s">
        <v>294</v>
      </c>
      <c r="C15256" s="74" t="n">
        <v>2023</v>
      </c>
      <c r="D15256" s="74" t="s">
        <v>669</v>
      </c>
      <c r="E15256" s="75" t="n">
        <v>318687.089</v>
      </c>
    </row>
    <row r="15257" customFormat="false" ht="12.8" hidden="false" customHeight="false" outlineLevel="0" collapsed="false">
      <c r="A15257" s="71" t="s">
        <v>50</v>
      </c>
      <c r="B15257" s="74" t="s">
        <v>294</v>
      </c>
      <c r="C15257" s="74" t="n">
        <v>2023</v>
      </c>
      <c r="D15257" s="74" t="s">
        <v>670</v>
      </c>
      <c r="E15257" s="75"/>
    </row>
    <row r="15258" customFormat="false" ht="12.8" hidden="false" customHeight="false" outlineLevel="0" collapsed="false">
      <c r="A15258" s="71" t="s">
        <v>50</v>
      </c>
      <c r="B15258" s="74" t="s">
        <v>294</v>
      </c>
      <c r="C15258" s="74" t="n">
        <v>2023</v>
      </c>
      <c r="D15258" s="74" t="s">
        <v>671</v>
      </c>
      <c r="E15258" s="75"/>
    </row>
    <row r="15259" customFormat="false" ht="12.8" hidden="false" customHeight="false" outlineLevel="0" collapsed="false">
      <c r="A15259" s="71" t="s">
        <v>50</v>
      </c>
      <c r="B15259" s="74" t="s">
        <v>294</v>
      </c>
      <c r="C15259" s="74" t="n">
        <v>2023</v>
      </c>
      <c r="D15259" s="74" t="s">
        <v>672</v>
      </c>
      <c r="E15259" s="75"/>
    </row>
    <row r="15260" customFormat="false" ht="12.8" hidden="false" customHeight="false" outlineLevel="0" collapsed="false">
      <c r="A15260" s="71" t="s">
        <v>50</v>
      </c>
      <c r="B15260" s="74" t="s">
        <v>294</v>
      </c>
      <c r="C15260" s="74" t="n">
        <v>2023</v>
      </c>
      <c r="D15260" s="74" t="s">
        <v>673</v>
      </c>
      <c r="E15260" s="75"/>
    </row>
    <row r="15261" customFormat="false" ht="12.8" hidden="false" customHeight="false" outlineLevel="0" collapsed="false">
      <c r="A15261" s="71" t="s">
        <v>50</v>
      </c>
      <c r="B15261" s="74" t="s">
        <v>294</v>
      </c>
      <c r="C15261" s="74" t="n">
        <v>2023</v>
      </c>
      <c r="D15261" s="74" t="s">
        <v>674</v>
      </c>
      <c r="E15261" s="75"/>
    </row>
    <row r="15262" customFormat="false" ht="12.8" hidden="false" customHeight="false" outlineLevel="0" collapsed="false">
      <c r="A15262" s="71" t="s">
        <v>50</v>
      </c>
      <c r="B15262" s="74" t="s">
        <v>294</v>
      </c>
      <c r="C15262" s="74" t="n">
        <v>2023</v>
      </c>
      <c r="D15262" s="74" t="s">
        <v>675</v>
      </c>
      <c r="E15262" s="75"/>
    </row>
    <row r="15263" customFormat="false" ht="12.8" hidden="false" customHeight="false" outlineLevel="0" collapsed="false">
      <c r="A15263" s="71" t="s">
        <v>50</v>
      </c>
      <c r="B15263" s="74" t="s">
        <v>294</v>
      </c>
      <c r="C15263" s="74" t="n">
        <v>2023</v>
      </c>
      <c r="D15263" s="74" t="s">
        <v>676</v>
      </c>
      <c r="E15263" s="75"/>
    </row>
    <row r="15264" customFormat="false" ht="12.8" hidden="false" customHeight="false" outlineLevel="0" collapsed="false">
      <c r="A15264" s="71" t="s">
        <v>50</v>
      </c>
      <c r="B15264" s="74" t="s">
        <v>294</v>
      </c>
      <c r="C15264" s="74" t="n">
        <v>2023</v>
      </c>
      <c r="D15264" s="74" t="s">
        <v>677</v>
      </c>
      <c r="E15264" s="75"/>
    </row>
    <row r="15265" customFormat="false" ht="12.8" hidden="false" customHeight="false" outlineLevel="0" collapsed="false">
      <c r="A15265" s="71" t="s">
        <v>50</v>
      </c>
      <c r="B15265" s="76" t="s">
        <v>294</v>
      </c>
      <c r="C15265" s="76" t="n">
        <v>2023</v>
      </c>
      <c r="D15265" s="76" t="s">
        <v>678</v>
      </c>
      <c r="E15265" s="77"/>
    </row>
    <row r="15266" customFormat="false" ht="12.8" hidden="false" customHeight="false" outlineLevel="0" collapsed="false">
      <c r="A15266" s="71" t="s">
        <v>50</v>
      </c>
      <c r="B15266" s="72" t="s">
        <v>297</v>
      </c>
      <c r="C15266" s="72" t="n">
        <v>2000</v>
      </c>
      <c r="D15266" s="72" t="s">
        <v>667</v>
      </c>
      <c r="E15266" s="73" t="n">
        <v>60078.234</v>
      </c>
    </row>
    <row r="15267" customFormat="false" ht="12.8" hidden="false" customHeight="false" outlineLevel="0" collapsed="false">
      <c r="A15267" s="71" t="s">
        <v>50</v>
      </c>
      <c r="B15267" s="74" t="s">
        <v>297</v>
      </c>
      <c r="C15267" s="74" t="n">
        <v>2000</v>
      </c>
      <c r="D15267" s="74" t="s">
        <v>668</v>
      </c>
      <c r="E15267" s="75" t="n">
        <v>74963.052</v>
      </c>
    </row>
    <row r="15268" customFormat="false" ht="12.8" hidden="false" customHeight="false" outlineLevel="0" collapsed="false">
      <c r="A15268" s="71" t="s">
        <v>50</v>
      </c>
      <c r="B15268" s="74" t="s">
        <v>297</v>
      </c>
      <c r="C15268" s="74" t="n">
        <v>2000</v>
      </c>
      <c r="D15268" s="74" t="s">
        <v>669</v>
      </c>
      <c r="E15268" s="75" t="n">
        <v>80929.447</v>
      </c>
    </row>
    <row r="15269" customFormat="false" ht="12.8" hidden="false" customHeight="false" outlineLevel="0" collapsed="false">
      <c r="A15269" s="71" t="s">
        <v>50</v>
      </c>
      <c r="B15269" s="74" t="s">
        <v>297</v>
      </c>
      <c r="C15269" s="74" t="n">
        <v>2000</v>
      </c>
      <c r="D15269" s="74" t="s">
        <v>670</v>
      </c>
      <c r="E15269" s="75" t="n">
        <v>80658.787</v>
      </c>
    </row>
    <row r="15270" customFormat="false" ht="12.8" hidden="false" customHeight="false" outlineLevel="0" collapsed="false">
      <c r="A15270" s="71" t="s">
        <v>50</v>
      </c>
      <c r="B15270" s="74" t="s">
        <v>297</v>
      </c>
      <c r="C15270" s="74" t="n">
        <v>2000</v>
      </c>
      <c r="D15270" s="74" t="s">
        <v>671</v>
      </c>
      <c r="E15270" s="75" t="n">
        <v>73922.654</v>
      </c>
    </row>
    <row r="15271" customFormat="false" ht="12.8" hidden="false" customHeight="false" outlineLevel="0" collapsed="false">
      <c r="A15271" s="71" t="s">
        <v>50</v>
      </c>
      <c r="B15271" s="74" t="s">
        <v>297</v>
      </c>
      <c r="C15271" s="74" t="n">
        <v>2000</v>
      </c>
      <c r="D15271" s="74" t="s">
        <v>672</v>
      </c>
      <c r="E15271" s="75" t="n">
        <v>82638.741</v>
      </c>
    </row>
    <row r="15272" customFormat="false" ht="12.8" hidden="false" customHeight="false" outlineLevel="0" collapsed="false">
      <c r="A15272" s="71" t="s">
        <v>50</v>
      </c>
      <c r="B15272" s="74" t="s">
        <v>297</v>
      </c>
      <c r="C15272" s="74" t="n">
        <v>2000</v>
      </c>
      <c r="D15272" s="74" t="s">
        <v>673</v>
      </c>
      <c r="E15272" s="75" t="n">
        <v>76881.787</v>
      </c>
    </row>
    <row r="15273" customFormat="false" ht="12.8" hidden="false" customHeight="false" outlineLevel="0" collapsed="false">
      <c r="A15273" s="71" t="s">
        <v>50</v>
      </c>
      <c r="B15273" s="74" t="s">
        <v>297</v>
      </c>
      <c r="C15273" s="74" t="n">
        <v>2000</v>
      </c>
      <c r="D15273" s="74" t="s">
        <v>674</v>
      </c>
      <c r="E15273" s="75" t="n">
        <v>85907.671</v>
      </c>
    </row>
    <row r="15274" customFormat="false" ht="12.8" hidden="false" customHeight="false" outlineLevel="0" collapsed="false">
      <c r="A15274" s="71" t="s">
        <v>50</v>
      </c>
      <c r="B15274" s="74" t="s">
        <v>297</v>
      </c>
      <c r="C15274" s="74" t="n">
        <v>2000</v>
      </c>
      <c r="D15274" s="74" t="s">
        <v>675</v>
      </c>
      <c r="E15274" s="75" t="n">
        <v>85861.322</v>
      </c>
    </row>
    <row r="15275" customFormat="false" ht="12.8" hidden="false" customHeight="false" outlineLevel="0" collapsed="false">
      <c r="A15275" s="71" t="s">
        <v>50</v>
      </c>
      <c r="B15275" s="74" t="s">
        <v>297</v>
      </c>
      <c r="C15275" s="74" t="n">
        <v>2000</v>
      </c>
      <c r="D15275" s="74" t="s">
        <v>676</v>
      </c>
      <c r="E15275" s="75" t="n">
        <v>88271.839</v>
      </c>
    </row>
    <row r="15276" customFormat="false" ht="12.8" hidden="false" customHeight="false" outlineLevel="0" collapsed="false">
      <c r="A15276" s="71" t="s">
        <v>50</v>
      </c>
      <c r="B15276" s="74" t="s">
        <v>297</v>
      </c>
      <c r="C15276" s="74" t="n">
        <v>2000</v>
      </c>
      <c r="D15276" s="74" t="s">
        <v>677</v>
      </c>
      <c r="E15276" s="75" t="n">
        <v>83793.15</v>
      </c>
    </row>
    <row r="15277" customFormat="false" ht="12.8" hidden="false" customHeight="false" outlineLevel="0" collapsed="false">
      <c r="A15277" s="71" t="s">
        <v>50</v>
      </c>
      <c r="B15277" s="74" t="s">
        <v>297</v>
      </c>
      <c r="C15277" s="76" t="n">
        <v>2000</v>
      </c>
      <c r="D15277" s="76" t="s">
        <v>678</v>
      </c>
      <c r="E15277" s="77" t="n">
        <v>66329.412</v>
      </c>
    </row>
    <row r="15278" customFormat="false" ht="12.8" hidden="false" customHeight="false" outlineLevel="0" collapsed="false">
      <c r="A15278" s="71" t="s">
        <v>50</v>
      </c>
      <c r="B15278" s="74" t="s">
        <v>297</v>
      </c>
      <c r="C15278" s="72" t="n">
        <v>2001</v>
      </c>
      <c r="D15278" s="72" t="s">
        <v>667</v>
      </c>
      <c r="E15278" s="73" t="n">
        <v>65971.728</v>
      </c>
    </row>
    <row r="15279" customFormat="false" ht="12.8" hidden="false" customHeight="false" outlineLevel="0" collapsed="false">
      <c r="A15279" s="71" t="s">
        <v>50</v>
      </c>
      <c r="B15279" s="74" t="s">
        <v>297</v>
      </c>
      <c r="C15279" s="74" t="n">
        <v>2001</v>
      </c>
      <c r="D15279" s="74" t="s">
        <v>668</v>
      </c>
      <c r="E15279" s="75" t="n">
        <v>68063.15</v>
      </c>
    </row>
    <row r="15280" customFormat="false" ht="12.8" hidden="false" customHeight="false" outlineLevel="0" collapsed="false">
      <c r="A15280" s="71" t="s">
        <v>50</v>
      </c>
      <c r="B15280" s="74" t="s">
        <v>297</v>
      </c>
      <c r="C15280" s="74" t="n">
        <v>2001</v>
      </c>
      <c r="D15280" s="74" t="s">
        <v>669</v>
      </c>
      <c r="E15280" s="75" t="n">
        <v>87976.651</v>
      </c>
    </row>
    <row r="15281" customFormat="false" ht="12.8" hidden="false" customHeight="false" outlineLevel="0" collapsed="false">
      <c r="A15281" s="71" t="s">
        <v>50</v>
      </c>
      <c r="B15281" s="74" t="s">
        <v>297</v>
      </c>
      <c r="C15281" s="74" t="n">
        <v>2001</v>
      </c>
      <c r="D15281" s="74" t="s">
        <v>670</v>
      </c>
      <c r="E15281" s="75" t="n">
        <v>77530.535</v>
      </c>
    </row>
    <row r="15282" customFormat="false" ht="12.8" hidden="false" customHeight="false" outlineLevel="0" collapsed="false">
      <c r="A15282" s="71" t="s">
        <v>50</v>
      </c>
      <c r="B15282" s="74" t="s">
        <v>297</v>
      </c>
      <c r="C15282" s="74" t="n">
        <v>2001</v>
      </c>
      <c r="D15282" s="74" t="s">
        <v>671</v>
      </c>
      <c r="E15282" s="75" t="n">
        <v>78685.182</v>
      </c>
    </row>
    <row r="15283" customFormat="false" ht="12.8" hidden="false" customHeight="false" outlineLevel="0" collapsed="false">
      <c r="A15283" s="71" t="s">
        <v>50</v>
      </c>
      <c r="B15283" s="74" t="s">
        <v>297</v>
      </c>
      <c r="C15283" s="74" t="n">
        <v>2001</v>
      </c>
      <c r="D15283" s="74" t="s">
        <v>672</v>
      </c>
      <c r="E15283" s="75" t="n">
        <v>79521.89</v>
      </c>
    </row>
    <row r="15284" customFormat="false" ht="12.8" hidden="false" customHeight="false" outlineLevel="0" collapsed="false">
      <c r="A15284" s="71" t="s">
        <v>50</v>
      </c>
      <c r="B15284" s="74" t="s">
        <v>297</v>
      </c>
      <c r="C15284" s="74" t="n">
        <v>2001</v>
      </c>
      <c r="D15284" s="74" t="s">
        <v>673</v>
      </c>
      <c r="E15284" s="75" t="n">
        <v>82171.499</v>
      </c>
    </row>
    <row r="15285" customFormat="false" ht="12.8" hidden="false" customHeight="false" outlineLevel="0" collapsed="false">
      <c r="A15285" s="71" t="s">
        <v>50</v>
      </c>
      <c r="B15285" s="74" t="s">
        <v>297</v>
      </c>
      <c r="C15285" s="74" t="n">
        <v>2001</v>
      </c>
      <c r="D15285" s="74" t="s">
        <v>674</v>
      </c>
      <c r="E15285" s="75" t="n">
        <v>92547.005</v>
      </c>
    </row>
    <row r="15286" customFormat="false" ht="12.8" hidden="false" customHeight="false" outlineLevel="0" collapsed="false">
      <c r="A15286" s="71" t="s">
        <v>50</v>
      </c>
      <c r="B15286" s="74" t="s">
        <v>297</v>
      </c>
      <c r="C15286" s="74" t="n">
        <v>2001</v>
      </c>
      <c r="D15286" s="74" t="s">
        <v>675</v>
      </c>
      <c r="E15286" s="75" t="n">
        <v>90094.629</v>
      </c>
    </row>
    <row r="15287" customFormat="false" ht="12.8" hidden="false" customHeight="false" outlineLevel="0" collapsed="false">
      <c r="A15287" s="71" t="s">
        <v>50</v>
      </c>
      <c r="B15287" s="74" t="s">
        <v>297</v>
      </c>
      <c r="C15287" s="74" t="n">
        <v>2001</v>
      </c>
      <c r="D15287" s="74" t="s">
        <v>676</v>
      </c>
      <c r="E15287" s="75" t="n">
        <v>89938.712</v>
      </c>
    </row>
    <row r="15288" customFormat="false" ht="12.8" hidden="false" customHeight="false" outlineLevel="0" collapsed="false">
      <c r="A15288" s="71" t="s">
        <v>50</v>
      </c>
      <c r="B15288" s="74" t="s">
        <v>297</v>
      </c>
      <c r="C15288" s="74" t="n">
        <v>2001</v>
      </c>
      <c r="D15288" s="74" t="s">
        <v>677</v>
      </c>
      <c r="E15288" s="75" t="n">
        <v>77065.056</v>
      </c>
    </row>
    <row r="15289" customFormat="false" ht="12.8" hidden="false" customHeight="false" outlineLevel="0" collapsed="false">
      <c r="A15289" s="71" t="s">
        <v>50</v>
      </c>
      <c r="B15289" s="74" t="s">
        <v>297</v>
      </c>
      <c r="C15289" s="76" t="n">
        <v>2001</v>
      </c>
      <c r="D15289" s="76" t="s">
        <v>678</v>
      </c>
      <c r="E15289" s="77" t="n">
        <v>63329.978</v>
      </c>
    </row>
    <row r="15290" customFormat="false" ht="12.8" hidden="false" customHeight="false" outlineLevel="0" collapsed="false">
      <c r="A15290" s="71" t="s">
        <v>50</v>
      </c>
      <c r="B15290" s="74" t="s">
        <v>297</v>
      </c>
      <c r="C15290" s="72" t="n">
        <v>2002</v>
      </c>
      <c r="D15290" s="72" t="s">
        <v>667</v>
      </c>
      <c r="E15290" s="73" t="n">
        <v>71663.923</v>
      </c>
    </row>
    <row r="15291" customFormat="false" ht="12.8" hidden="false" customHeight="false" outlineLevel="0" collapsed="false">
      <c r="A15291" s="71" t="s">
        <v>50</v>
      </c>
      <c r="B15291" s="74" t="s">
        <v>297</v>
      </c>
      <c r="C15291" s="74" t="n">
        <v>2002</v>
      </c>
      <c r="D15291" s="74" t="s">
        <v>668</v>
      </c>
      <c r="E15291" s="75" t="n">
        <v>74497.845</v>
      </c>
    </row>
    <row r="15292" customFormat="false" ht="12.8" hidden="false" customHeight="false" outlineLevel="0" collapsed="false">
      <c r="A15292" s="71" t="s">
        <v>50</v>
      </c>
      <c r="B15292" s="74" t="s">
        <v>297</v>
      </c>
      <c r="C15292" s="74" t="n">
        <v>2002</v>
      </c>
      <c r="D15292" s="74" t="s">
        <v>669</v>
      </c>
      <c r="E15292" s="75" t="n">
        <v>92650.643</v>
      </c>
    </row>
    <row r="15293" customFormat="false" ht="12.8" hidden="false" customHeight="false" outlineLevel="0" collapsed="false">
      <c r="A15293" s="71" t="s">
        <v>50</v>
      </c>
      <c r="B15293" s="74" t="s">
        <v>297</v>
      </c>
      <c r="C15293" s="74" t="n">
        <v>2002</v>
      </c>
      <c r="D15293" s="74" t="s">
        <v>670</v>
      </c>
      <c r="E15293" s="75" t="n">
        <v>80072.428</v>
      </c>
    </row>
    <row r="15294" customFormat="false" ht="12.8" hidden="false" customHeight="false" outlineLevel="0" collapsed="false">
      <c r="A15294" s="71" t="s">
        <v>50</v>
      </c>
      <c r="B15294" s="74" t="s">
        <v>297</v>
      </c>
      <c r="C15294" s="74" t="n">
        <v>2002</v>
      </c>
      <c r="D15294" s="74" t="s">
        <v>671</v>
      </c>
      <c r="E15294" s="75" t="n">
        <v>72202.639</v>
      </c>
    </row>
    <row r="15295" customFormat="false" ht="12.8" hidden="false" customHeight="false" outlineLevel="0" collapsed="false">
      <c r="A15295" s="71" t="s">
        <v>50</v>
      </c>
      <c r="B15295" s="74" t="s">
        <v>297</v>
      </c>
      <c r="C15295" s="74" t="n">
        <v>2002</v>
      </c>
      <c r="D15295" s="74" t="s">
        <v>672</v>
      </c>
      <c r="E15295" s="75" t="n">
        <v>78450.246</v>
      </c>
    </row>
    <row r="15296" customFormat="false" ht="12.8" hidden="false" customHeight="false" outlineLevel="0" collapsed="false">
      <c r="A15296" s="71" t="s">
        <v>50</v>
      </c>
      <c r="B15296" s="74" t="s">
        <v>297</v>
      </c>
      <c r="C15296" s="74" t="n">
        <v>2002</v>
      </c>
      <c r="D15296" s="74" t="s">
        <v>673</v>
      </c>
      <c r="E15296" s="75" t="n">
        <v>83257.98</v>
      </c>
    </row>
    <row r="15297" customFormat="false" ht="12.8" hidden="false" customHeight="false" outlineLevel="0" collapsed="false">
      <c r="A15297" s="71" t="s">
        <v>50</v>
      </c>
      <c r="B15297" s="74" t="s">
        <v>297</v>
      </c>
      <c r="C15297" s="74" t="n">
        <v>2002</v>
      </c>
      <c r="D15297" s="74" t="s">
        <v>674</v>
      </c>
      <c r="E15297" s="75" t="n">
        <v>92681.264</v>
      </c>
    </row>
    <row r="15298" customFormat="false" ht="12.8" hidden="false" customHeight="false" outlineLevel="0" collapsed="false">
      <c r="A15298" s="71" t="s">
        <v>50</v>
      </c>
      <c r="B15298" s="74" t="s">
        <v>297</v>
      </c>
      <c r="C15298" s="74" t="n">
        <v>2002</v>
      </c>
      <c r="D15298" s="74" t="s">
        <v>675</v>
      </c>
      <c r="E15298" s="75" t="n">
        <v>89856.622</v>
      </c>
    </row>
    <row r="15299" customFormat="false" ht="12.8" hidden="false" customHeight="false" outlineLevel="0" collapsed="false">
      <c r="A15299" s="71" t="s">
        <v>50</v>
      </c>
      <c r="B15299" s="74" t="s">
        <v>297</v>
      </c>
      <c r="C15299" s="74" t="n">
        <v>2002</v>
      </c>
      <c r="D15299" s="74" t="s">
        <v>676</v>
      </c>
      <c r="E15299" s="75" t="n">
        <v>98205.188</v>
      </c>
    </row>
    <row r="15300" customFormat="false" ht="12.8" hidden="false" customHeight="false" outlineLevel="0" collapsed="false">
      <c r="A15300" s="71" t="s">
        <v>50</v>
      </c>
      <c r="B15300" s="74" t="s">
        <v>297</v>
      </c>
      <c r="C15300" s="74" t="n">
        <v>2002</v>
      </c>
      <c r="D15300" s="74" t="s">
        <v>677</v>
      </c>
      <c r="E15300" s="75" t="n">
        <v>85321.637</v>
      </c>
    </row>
    <row r="15301" customFormat="false" ht="12.8" hidden="false" customHeight="false" outlineLevel="0" collapsed="false">
      <c r="A15301" s="71" t="s">
        <v>50</v>
      </c>
      <c r="B15301" s="74" t="s">
        <v>297</v>
      </c>
      <c r="C15301" s="76" t="n">
        <v>2002</v>
      </c>
      <c r="D15301" s="76" t="s">
        <v>678</v>
      </c>
      <c r="E15301" s="77" t="n">
        <v>68241.054</v>
      </c>
    </row>
    <row r="15302" customFormat="false" ht="12.8" hidden="false" customHeight="false" outlineLevel="0" collapsed="false">
      <c r="A15302" s="71" t="s">
        <v>50</v>
      </c>
      <c r="B15302" s="74" t="s">
        <v>297</v>
      </c>
      <c r="C15302" s="72" t="n">
        <v>2003</v>
      </c>
      <c r="D15302" s="72" t="s">
        <v>667</v>
      </c>
      <c r="E15302" s="73" t="n">
        <v>66030.721</v>
      </c>
    </row>
    <row r="15303" customFormat="false" ht="12.8" hidden="false" customHeight="false" outlineLevel="0" collapsed="false">
      <c r="A15303" s="71" t="s">
        <v>50</v>
      </c>
      <c r="B15303" s="74" t="s">
        <v>297</v>
      </c>
      <c r="C15303" s="74" t="n">
        <v>2003</v>
      </c>
      <c r="D15303" s="74" t="s">
        <v>668</v>
      </c>
      <c r="E15303" s="75" t="n">
        <v>71370.298</v>
      </c>
    </row>
    <row r="15304" customFormat="false" ht="12.8" hidden="false" customHeight="false" outlineLevel="0" collapsed="false">
      <c r="A15304" s="71" t="s">
        <v>50</v>
      </c>
      <c r="B15304" s="74" t="s">
        <v>297</v>
      </c>
      <c r="C15304" s="74" t="n">
        <v>2003</v>
      </c>
      <c r="D15304" s="74" t="s">
        <v>669</v>
      </c>
      <c r="E15304" s="75" t="n">
        <v>83100.315</v>
      </c>
    </row>
    <row r="15305" customFormat="false" ht="12.8" hidden="false" customHeight="false" outlineLevel="0" collapsed="false">
      <c r="A15305" s="71" t="s">
        <v>50</v>
      </c>
      <c r="B15305" s="74" t="s">
        <v>297</v>
      </c>
      <c r="C15305" s="74" t="n">
        <v>2003</v>
      </c>
      <c r="D15305" s="74" t="s">
        <v>670</v>
      </c>
      <c r="E15305" s="75" t="n">
        <v>73179.503</v>
      </c>
    </row>
    <row r="15306" customFormat="false" ht="12.8" hidden="false" customHeight="false" outlineLevel="0" collapsed="false">
      <c r="A15306" s="71" t="s">
        <v>50</v>
      </c>
      <c r="B15306" s="74" t="s">
        <v>297</v>
      </c>
      <c r="C15306" s="74" t="n">
        <v>2003</v>
      </c>
      <c r="D15306" s="74" t="s">
        <v>671</v>
      </c>
      <c r="E15306" s="75" t="n">
        <v>79058.473</v>
      </c>
    </row>
    <row r="15307" customFormat="false" ht="12.8" hidden="false" customHeight="false" outlineLevel="0" collapsed="false">
      <c r="A15307" s="71" t="s">
        <v>50</v>
      </c>
      <c r="B15307" s="74" t="s">
        <v>297</v>
      </c>
      <c r="C15307" s="74" t="n">
        <v>2003</v>
      </c>
      <c r="D15307" s="74" t="s">
        <v>672</v>
      </c>
      <c r="E15307" s="75" t="n">
        <v>75791.562</v>
      </c>
    </row>
    <row r="15308" customFormat="false" ht="12.8" hidden="false" customHeight="false" outlineLevel="0" collapsed="false">
      <c r="A15308" s="71" t="s">
        <v>50</v>
      </c>
      <c r="B15308" s="74" t="s">
        <v>297</v>
      </c>
      <c r="C15308" s="74" t="n">
        <v>2003</v>
      </c>
      <c r="D15308" s="74" t="s">
        <v>673</v>
      </c>
      <c r="E15308" s="75" t="n">
        <v>87948.356</v>
      </c>
    </row>
    <row r="15309" customFormat="false" ht="12.8" hidden="false" customHeight="false" outlineLevel="0" collapsed="false">
      <c r="A15309" s="71" t="s">
        <v>50</v>
      </c>
      <c r="B15309" s="74" t="s">
        <v>297</v>
      </c>
      <c r="C15309" s="74" t="n">
        <v>2003</v>
      </c>
      <c r="D15309" s="74" t="s">
        <v>674</v>
      </c>
      <c r="E15309" s="75" t="n">
        <v>88909.132</v>
      </c>
    </row>
    <row r="15310" customFormat="false" ht="12.8" hidden="false" customHeight="false" outlineLevel="0" collapsed="false">
      <c r="A15310" s="71" t="s">
        <v>50</v>
      </c>
      <c r="B15310" s="74" t="s">
        <v>297</v>
      </c>
      <c r="C15310" s="74" t="n">
        <v>2003</v>
      </c>
      <c r="D15310" s="74" t="s">
        <v>675</v>
      </c>
      <c r="E15310" s="75" t="n">
        <v>91224.823</v>
      </c>
    </row>
    <row r="15311" customFormat="false" ht="12.8" hidden="false" customHeight="false" outlineLevel="0" collapsed="false">
      <c r="A15311" s="71" t="s">
        <v>50</v>
      </c>
      <c r="B15311" s="74" t="s">
        <v>297</v>
      </c>
      <c r="C15311" s="74" t="n">
        <v>2003</v>
      </c>
      <c r="D15311" s="74" t="s">
        <v>676</v>
      </c>
      <c r="E15311" s="75" t="n">
        <v>95578.952</v>
      </c>
    </row>
    <row r="15312" customFormat="false" ht="12.8" hidden="false" customHeight="false" outlineLevel="0" collapsed="false">
      <c r="A15312" s="71" t="s">
        <v>50</v>
      </c>
      <c r="B15312" s="74" t="s">
        <v>297</v>
      </c>
      <c r="C15312" s="74" t="n">
        <v>2003</v>
      </c>
      <c r="D15312" s="74" t="s">
        <v>677</v>
      </c>
      <c r="E15312" s="75" t="n">
        <v>82929.772</v>
      </c>
    </row>
    <row r="15313" customFormat="false" ht="12.8" hidden="false" customHeight="false" outlineLevel="0" collapsed="false">
      <c r="A15313" s="71" t="s">
        <v>50</v>
      </c>
      <c r="B15313" s="74" t="s">
        <v>297</v>
      </c>
      <c r="C15313" s="76" t="n">
        <v>2003</v>
      </c>
      <c r="D15313" s="76" t="s">
        <v>678</v>
      </c>
      <c r="E15313" s="77" t="n">
        <v>74176.323</v>
      </c>
    </row>
    <row r="15314" customFormat="false" ht="12.8" hidden="false" customHeight="false" outlineLevel="0" collapsed="false">
      <c r="A15314" s="71" t="s">
        <v>50</v>
      </c>
      <c r="B15314" s="74" t="s">
        <v>297</v>
      </c>
      <c r="C15314" s="72" t="n">
        <v>2004</v>
      </c>
      <c r="D15314" s="72" t="s">
        <v>667</v>
      </c>
      <c r="E15314" s="73" t="n">
        <v>71252.962</v>
      </c>
    </row>
    <row r="15315" customFormat="false" ht="12.8" hidden="false" customHeight="false" outlineLevel="0" collapsed="false">
      <c r="A15315" s="71" t="s">
        <v>50</v>
      </c>
      <c r="B15315" s="74" t="s">
        <v>297</v>
      </c>
      <c r="C15315" s="74" t="n">
        <v>2004</v>
      </c>
      <c r="D15315" s="74" t="s">
        <v>668</v>
      </c>
      <c r="E15315" s="75" t="n">
        <v>73869.406</v>
      </c>
    </row>
    <row r="15316" customFormat="false" ht="12.8" hidden="false" customHeight="false" outlineLevel="0" collapsed="false">
      <c r="A15316" s="71" t="s">
        <v>50</v>
      </c>
      <c r="B15316" s="74" t="s">
        <v>297</v>
      </c>
      <c r="C15316" s="74" t="n">
        <v>2004</v>
      </c>
      <c r="D15316" s="74" t="s">
        <v>669</v>
      </c>
      <c r="E15316" s="75" t="n">
        <v>94104.485</v>
      </c>
    </row>
    <row r="15317" customFormat="false" ht="12.8" hidden="false" customHeight="false" outlineLevel="0" collapsed="false">
      <c r="A15317" s="71" t="s">
        <v>50</v>
      </c>
      <c r="B15317" s="74" t="s">
        <v>297</v>
      </c>
      <c r="C15317" s="74" t="n">
        <v>2004</v>
      </c>
      <c r="D15317" s="74" t="s">
        <v>670</v>
      </c>
      <c r="E15317" s="75" t="n">
        <v>83761.113</v>
      </c>
    </row>
    <row r="15318" customFormat="false" ht="12.8" hidden="false" customHeight="false" outlineLevel="0" collapsed="false">
      <c r="A15318" s="71" t="s">
        <v>50</v>
      </c>
      <c r="B15318" s="74" t="s">
        <v>297</v>
      </c>
      <c r="C15318" s="74" t="n">
        <v>2004</v>
      </c>
      <c r="D15318" s="74" t="s">
        <v>671</v>
      </c>
      <c r="E15318" s="75" t="n">
        <v>74101.717</v>
      </c>
    </row>
    <row r="15319" customFormat="false" ht="12.8" hidden="false" customHeight="false" outlineLevel="0" collapsed="false">
      <c r="A15319" s="71" t="s">
        <v>50</v>
      </c>
      <c r="B15319" s="74" t="s">
        <v>297</v>
      </c>
      <c r="C15319" s="74" t="n">
        <v>2004</v>
      </c>
      <c r="D15319" s="74" t="s">
        <v>672</v>
      </c>
      <c r="E15319" s="75" t="n">
        <v>83996.873</v>
      </c>
    </row>
    <row r="15320" customFormat="false" ht="12.8" hidden="false" customHeight="false" outlineLevel="0" collapsed="false">
      <c r="A15320" s="71" t="s">
        <v>50</v>
      </c>
      <c r="B15320" s="74" t="s">
        <v>297</v>
      </c>
      <c r="C15320" s="74" t="n">
        <v>2004</v>
      </c>
      <c r="D15320" s="74" t="s">
        <v>673</v>
      </c>
      <c r="E15320" s="75" t="n">
        <v>92028.529</v>
      </c>
    </row>
    <row r="15321" customFormat="false" ht="12.8" hidden="false" customHeight="false" outlineLevel="0" collapsed="false">
      <c r="A15321" s="71" t="s">
        <v>50</v>
      </c>
      <c r="B15321" s="74" t="s">
        <v>297</v>
      </c>
      <c r="C15321" s="74" t="n">
        <v>2004</v>
      </c>
      <c r="D15321" s="74" t="s">
        <v>674</v>
      </c>
      <c r="E15321" s="75" t="n">
        <v>102343.594</v>
      </c>
    </row>
    <row r="15322" customFormat="false" ht="12.8" hidden="false" customHeight="false" outlineLevel="0" collapsed="false">
      <c r="A15322" s="71" t="s">
        <v>50</v>
      </c>
      <c r="B15322" s="74" t="s">
        <v>297</v>
      </c>
      <c r="C15322" s="74" t="n">
        <v>2004</v>
      </c>
      <c r="D15322" s="74" t="s">
        <v>675</v>
      </c>
      <c r="E15322" s="75" t="n">
        <v>88680.729</v>
      </c>
    </row>
    <row r="15323" customFormat="false" ht="12.8" hidden="false" customHeight="false" outlineLevel="0" collapsed="false">
      <c r="A15323" s="71" t="s">
        <v>50</v>
      </c>
      <c r="B15323" s="74" t="s">
        <v>297</v>
      </c>
      <c r="C15323" s="74" t="n">
        <v>2004</v>
      </c>
      <c r="D15323" s="74" t="s">
        <v>676</v>
      </c>
      <c r="E15323" s="75" t="n">
        <v>93217.019</v>
      </c>
    </row>
    <row r="15324" customFormat="false" ht="12.8" hidden="false" customHeight="false" outlineLevel="0" collapsed="false">
      <c r="A15324" s="71" t="s">
        <v>50</v>
      </c>
      <c r="B15324" s="74" t="s">
        <v>297</v>
      </c>
      <c r="C15324" s="74" t="n">
        <v>2004</v>
      </c>
      <c r="D15324" s="74" t="s">
        <v>677</v>
      </c>
      <c r="E15324" s="75" t="n">
        <v>83791.89</v>
      </c>
    </row>
    <row r="15325" customFormat="false" ht="12.8" hidden="false" customHeight="false" outlineLevel="0" collapsed="false">
      <c r="A15325" s="71" t="s">
        <v>50</v>
      </c>
      <c r="B15325" s="74" t="s">
        <v>297</v>
      </c>
      <c r="C15325" s="76" t="n">
        <v>2004</v>
      </c>
      <c r="D15325" s="76" t="s">
        <v>678</v>
      </c>
      <c r="E15325" s="77" t="n">
        <v>71429.951</v>
      </c>
    </row>
    <row r="15326" customFormat="false" ht="12.8" hidden="false" customHeight="false" outlineLevel="0" collapsed="false">
      <c r="A15326" s="71" t="s">
        <v>50</v>
      </c>
      <c r="B15326" s="74" t="s">
        <v>297</v>
      </c>
      <c r="C15326" s="72" t="n">
        <v>2005</v>
      </c>
      <c r="D15326" s="72" t="s">
        <v>667</v>
      </c>
      <c r="E15326" s="73" t="n">
        <v>61792.493</v>
      </c>
    </row>
    <row r="15327" customFormat="false" ht="12.8" hidden="false" customHeight="false" outlineLevel="0" collapsed="false">
      <c r="A15327" s="71" t="s">
        <v>50</v>
      </c>
      <c r="B15327" s="74" t="s">
        <v>297</v>
      </c>
      <c r="C15327" s="74" t="n">
        <v>2005</v>
      </c>
      <c r="D15327" s="74" t="s">
        <v>668</v>
      </c>
      <c r="E15327" s="75" t="n">
        <v>75300.423</v>
      </c>
    </row>
    <row r="15328" customFormat="false" ht="12.8" hidden="false" customHeight="false" outlineLevel="0" collapsed="false">
      <c r="A15328" s="71" t="s">
        <v>50</v>
      </c>
      <c r="B15328" s="74" t="s">
        <v>297</v>
      </c>
      <c r="C15328" s="74" t="n">
        <v>2005</v>
      </c>
      <c r="D15328" s="74" t="s">
        <v>669</v>
      </c>
      <c r="E15328" s="75" t="n">
        <v>90434.898</v>
      </c>
    </row>
    <row r="15329" customFormat="false" ht="12.8" hidden="false" customHeight="false" outlineLevel="0" collapsed="false">
      <c r="A15329" s="71" t="s">
        <v>50</v>
      </c>
      <c r="B15329" s="74" t="s">
        <v>297</v>
      </c>
      <c r="C15329" s="74" t="n">
        <v>2005</v>
      </c>
      <c r="D15329" s="74" t="s">
        <v>670</v>
      </c>
      <c r="E15329" s="75" t="n">
        <v>76511.576</v>
      </c>
    </row>
    <row r="15330" customFormat="false" ht="12.8" hidden="false" customHeight="false" outlineLevel="0" collapsed="false">
      <c r="A15330" s="71" t="s">
        <v>50</v>
      </c>
      <c r="B15330" s="74" t="s">
        <v>297</v>
      </c>
      <c r="C15330" s="74" t="n">
        <v>2005</v>
      </c>
      <c r="D15330" s="74" t="s">
        <v>671</v>
      </c>
      <c r="E15330" s="75" t="n">
        <v>72052.436</v>
      </c>
    </row>
    <row r="15331" customFormat="false" ht="12.8" hidden="false" customHeight="false" outlineLevel="0" collapsed="false">
      <c r="A15331" s="71" t="s">
        <v>50</v>
      </c>
      <c r="B15331" s="74" t="s">
        <v>297</v>
      </c>
      <c r="C15331" s="74" t="n">
        <v>2005</v>
      </c>
      <c r="D15331" s="74" t="s">
        <v>672</v>
      </c>
      <c r="E15331" s="75" t="n">
        <v>73028.144</v>
      </c>
    </row>
    <row r="15332" customFormat="false" ht="12.8" hidden="false" customHeight="false" outlineLevel="0" collapsed="false">
      <c r="A15332" s="71" t="s">
        <v>50</v>
      </c>
      <c r="B15332" s="74" t="s">
        <v>297</v>
      </c>
      <c r="C15332" s="74" t="n">
        <v>2005</v>
      </c>
      <c r="D15332" s="74" t="s">
        <v>673</v>
      </c>
      <c r="E15332" s="75" t="n">
        <v>78812.525</v>
      </c>
    </row>
    <row r="15333" customFormat="false" ht="12.8" hidden="false" customHeight="false" outlineLevel="0" collapsed="false">
      <c r="A15333" s="71" t="s">
        <v>50</v>
      </c>
      <c r="B15333" s="74" t="s">
        <v>297</v>
      </c>
      <c r="C15333" s="74" t="n">
        <v>2005</v>
      </c>
      <c r="D15333" s="74" t="s">
        <v>674</v>
      </c>
      <c r="E15333" s="75" t="n">
        <v>86974.706</v>
      </c>
    </row>
    <row r="15334" customFormat="false" ht="12.8" hidden="false" customHeight="false" outlineLevel="0" collapsed="false">
      <c r="A15334" s="71" t="s">
        <v>50</v>
      </c>
      <c r="B15334" s="74" t="s">
        <v>297</v>
      </c>
      <c r="C15334" s="74" t="n">
        <v>2005</v>
      </c>
      <c r="D15334" s="74" t="s">
        <v>675</v>
      </c>
      <c r="E15334" s="75" t="n">
        <v>85175.983</v>
      </c>
    </row>
    <row r="15335" customFormat="false" ht="12.8" hidden="false" customHeight="false" outlineLevel="0" collapsed="false">
      <c r="A15335" s="71" t="s">
        <v>50</v>
      </c>
      <c r="B15335" s="74" t="s">
        <v>297</v>
      </c>
      <c r="C15335" s="74" t="n">
        <v>2005</v>
      </c>
      <c r="D15335" s="74" t="s">
        <v>676</v>
      </c>
      <c r="E15335" s="75" t="n">
        <v>71214.928</v>
      </c>
    </row>
    <row r="15336" customFormat="false" ht="12.8" hidden="false" customHeight="false" outlineLevel="0" collapsed="false">
      <c r="A15336" s="71" t="s">
        <v>50</v>
      </c>
      <c r="B15336" s="74" t="s">
        <v>297</v>
      </c>
      <c r="C15336" s="74" t="n">
        <v>2005</v>
      </c>
      <c r="D15336" s="74" t="s">
        <v>677</v>
      </c>
      <c r="E15336" s="75" t="n">
        <v>71571.03</v>
      </c>
    </row>
    <row r="15337" customFormat="false" ht="12.8" hidden="false" customHeight="false" outlineLevel="0" collapsed="false">
      <c r="A15337" s="71" t="s">
        <v>50</v>
      </c>
      <c r="B15337" s="74" t="s">
        <v>297</v>
      </c>
      <c r="C15337" s="76" t="n">
        <v>2005</v>
      </c>
      <c r="D15337" s="76" t="s">
        <v>678</v>
      </c>
      <c r="E15337" s="77" t="n">
        <v>61301.951</v>
      </c>
    </row>
    <row r="15338" customFormat="false" ht="12.8" hidden="false" customHeight="false" outlineLevel="0" collapsed="false">
      <c r="A15338" s="71" t="s">
        <v>50</v>
      </c>
      <c r="B15338" s="74" t="s">
        <v>297</v>
      </c>
      <c r="C15338" s="72" t="n">
        <v>2006</v>
      </c>
      <c r="D15338" s="72" t="s">
        <v>667</v>
      </c>
      <c r="E15338" s="73" t="n">
        <v>59573.484</v>
      </c>
    </row>
    <row r="15339" customFormat="false" ht="12.8" hidden="false" customHeight="false" outlineLevel="0" collapsed="false">
      <c r="A15339" s="71" t="s">
        <v>50</v>
      </c>
      <c r="B15339" s="74" t="s">
        <v>297</v>
      </c>
      <c r="C15339" s="74" t="n">
        <v>2006</v>
      </c>
      <c r="D15339" s="74" t="s">
        <v>668</v>
      </c>
      <c r="E15339" s="75" t="n">
        <v>67782.086</v>
      </c>
    </row>
    <row r="15340" customFormat="false" ht="12.8" hidden="false" customHeight="false" outlineLevel="0" collapsed="false">
      <c r="A15340" s="71" t="s">
        <v>50</v>
      </c>
      <c r="B15340" s="74" t="s">
        <v>297</v>
      </c>
      <c r="C15340" s="74" t="n">
        <v>2006</v>
      </c>
      <c r="D15340" s="74" t="s">
        <v>669</v>
      </c>
      <c r="E15340" s="75" t="n">
        <v>86680.923</v>
      </c>
    </row>
    <row r="15341" customFormat="false" ht="12.8" hidden="false" customHeight="false" outlineLevel="0" collapsed="false">
      <c r="A15341" s="71" t="s">
        <v>50</v>
      </c>
      <c r="B15341" s="74" t="s">
        <v>297</v>
      </c>
      <c r="C15341" s="74" t="n">
        <v>2006</v>
      </c>
      <c r="D15341" s="74" t="s">
        <v>670</v>
      </c>
      <c r="E15341" s="75" t="n">
        <v>66206.295</v>
      </c>
    </row>
    <row r="15342" customFormat="false" ht="12.8" hidden="false" customHeight="false" outlineLevel="0" collapsed="false">
      <c r="A15342" s="71" t="s">
        <v>50</v>
      </c>
      <c r="B15342" s="74" t="s">
        <v>297</v>
      </c>
      <c r="C15342" s="74" t="n">
        <v>2006</v>
      </c>
      <c r="D15342" s="74" t="s">
        <v>671</v>
      </c>
      <c r="E15342" s="75" t="n">
        <v>58809.911</v>
      </c>
    </row>
    <row r="15343" customFormat="false" ht="12.8" hidden="false" customHeight="false" outlineLevel="0" collapsed="false">
      <c r="A15343" s="71" t="s">
        <v>50</v>
      </c>
      <c r="B15343" s="74" t="s">
        <v>297</v>
      </c>
      <c r="C15343" s="74" t="n">
        <v>2006</v>
      </c>
      <c r="D15343" s="74" t="s">
        <v>672</v>
      </c>
      <c r="E15343" s="75" t="n">
        <v>67070.201</v>
      </c>
    </row>
    <row r="15344" customFormat="false" ht="12.8" hidden="false" customHeight="false" outlineLevel="0" collapsed="false">
      <c r="A15344" s="71" t="s">
        <v>50</v>
      </c>
      <c r="B15344" s="74" t="s">
        <v>297</v>
      </c>
      <c r="C15344" s="74" t="n">
        <v>2006</v>
      </c>
      <c r="D15344" s="74" t="s">
        <v>673</v>
      </c>
      <c r="E15344" s="75" t="n">
        <v>72128.904</v>
      </c>
    </row>
    <row r="15345" customFormat="false" ht="12.8" hidden="false" customHeight="false" outlineLevel="0" collapsed="false">
      <c r="A15345" s="71" t="s">
        <v>50</v>
      </c>
      <c r="B15345" s="74" t="s">
        <v>297</v>
      </c>
      <c r="C15345" s="74" t="n">
        <v>2006</v>
      </c>
      <c r="D15345" s="74" t="s">
        <v>674</v>
      </c>
      <c r="E15345" s="75" t="n">
        <v>78534.543</v>
      </c>
    </row>
    <row r="15346" customFormat="false" ht="12.8" hidden="false" customHeight="false" outlineLevel="0" collapsed="false">
      <c r="A15346" s="71" t="s">
        <v>50</v>
      </c>
      <c r="B15346" s="74" t="s">
        <v>297</v>
      </c>
      <c r="C15346" s="74" t="n">
        <v>2006</v>
      </c>
      <c r="D15346" s="74" t="s">
        <v>675</v>
      </c>
      <c r="E15346" s="75" t="n">
        <v>78410.087</v>
      </c>
    </row>
    <row r="15347" customFormat="false" ht="12.8" hidden="false" customHeight="false" outlineLevel="0" collapsed="false">
      <c r="A15347" s="71" t="s">
        <v>50</v>
      </c>
      <c r="B15347" s="74" t="s">
        <v>297</v>
      </c>
      <c r="C15347" s="74" t="n">
        <v>2006</v>
      </c>
      <c r="D15347" s="74" t="s">
        <v>676</v>
      </c>
      <c r="E15347" s="75" t="n">
        <v>75803.594</v>
      </c>
    </row>
    <row r="15348" customFormat="false" ht="12.8" hidden="false" customHeight="false" outlineLevel="0" collapsed="false">
      <c r="A15348" s="71" t="s">
        <v>50</v>
      </c>
      <c r="B15348" s="74" t="s">
        <v>297</v>
      </c>
      <c r="C15348" s="74" t="n">
        <v>2006</v>
      </c>
      <c r="D15348" s="74" t="s">
        <v>677</v>
      </c>
      <c r="E15348" s="75" t="n">
        <v>67884.103</v>
      </c>
    </row>
    <row r="15349" customFormat="false" ht="12.8" hidden="false" customHeight="false" outlineLevel="0" collapsed="false">
      <c r="A15349" s="71" t="s">
        <v>50</v>
      </c>
      <c r="B15349" s="74" t="s">
        <v>297</v>
      </c>
      <c r="C15349" s="76" t="n">
        <v>2006</v>
      </c>
      <c r="D15349" s="76" t="s">
        <v>678</v>
      </c>
      <c r="E15349" s="77" t="n">
        <v>58894.599</v>
      </c>
    </row>
    <row r="15350" customFormat="false" ht="12.8" hidden="false" customHeight="false" outlineLevel="0" collapsed="false">
      <c r="A15350" s="71" t="s">
        <v>50</v>
      </c>
      <c r="B15350" s="74" t="s">
        <v>297</v>
      </c>
      <c r="C15350" s="72" t="n">
        <v>2007</v>
      </c>
      <c r="D15350" s="72" t="s">
        <v>667</v>
      </c>
      <c r="E15350" s="73" t="n">
        <v>62683.3059858886</v>
      </c>
    </row>
    <row r="15351" customFormat="false" ht="12.8" hidden="false" customHeight="false" outlineLevel="0" collapsed="false">
      <c r="A15351" s="71" t="s">
        <v>50</v>
      </c>
      <c r="B15351" s="74" t="s">
        <v>297</v>
      </c>
      <c r="C15351" s="74" t="n">
        <v>2007</v>
      </c>
      <c r="D15351" s="74" t="s">
        <v>668</v>
      </c>
      <c r="E15351" s="75" t="n">
        <v>71414.1083041286</v>
      </c>
    </row>
    <row r="15352" customFormat="false" ht="12.8" hidden="false" customHeight="false" outlineLevel="0" collapsed="false">
      <c r="A15352" s="71" t="s">
        <v>50</v>
      </c>
      <c r="B15352" s="74" t="s">
        <v>297</v>
      </c>
      <c r="C15352" s="74" t="n">
        <v>2007</v>
      </c>
      <c r="D15352" s="74" t="s">
        <v>669</v>
      </c>
      <c r="E15352" s="75" t="n">
        <v>92408.2169354865</v>
      </c>
    </row>
    <row r="15353" customFormat="false" ht="12.8" hidden="false" customHeight="false" outlineLevel="0" collapsed="false">
      <c r="A15353" s="71" t="s">
        <v>50</v>
      </c>
      <c r="B15353" s="74" t="s">
        <v>297</v>
      </c>
      <c r="C15353" s="74" t="n">
        <v>2007</v>
      </c>
      <c r="D15353" s="74" t="s">
        <v>670</v>
      </c>
      <c r="E15353" s="75" t="n">
        <v>68347.8960183755</v>
      </c>
    </row>
    <row r="15354" customFormat="false" ht="12.8" hidden="false" customHeight="false" outlineLevel="0" collapsed="false">
      <c r="A15354" s="71" t="s">
        <v>50</v>
      </c>
      <c r="B15354" s="74" t="s">
        <v>297</v>
      </c>
      <c r="C15354" s="74" t="n">
        <v>2007</v>
      </c>
      <c r="D15354" s="74" t="s">
        <v>671</v>
      </c>
      <c r="E15354" s="75" t="n">
        <v>71205.2985743436</v>
      </c>
    </row>
    <row r="15355" customFormat="false" ht="12.8" hidden="false" customHeight="false" outlineLevel="0" collapsed="false">
      <c r="A15355" s="71" t="s">
        <v>50</v>
      </c>
      <c r="B15355" s="74" t="s">
        <v>297</v>
      </c>
      <c r="C15355" s="74" t="n">
        <v>2007</v>
      </c>
      <c r="D15355" s="74" t="s">
        <v>672</v>
      </c>
      <c r="E15355" s="75" t="n">
        <v>74323.1515150017</v>
      </c>
    </row>
    <row r="15356" customFormat="false" ht="12.8" hidden="false" customHeight="false" outlineLevel="0" collapsed="false">
      <c r="A15356" s="71" t="s">
        <v>50</v>
      </c>
      <c r="B15356" s="74" t="s">
        <v>297</v>
      </c>
      <c r="C15356" s="74" t="n">
        <v>2007</v>
      </c>
      <c r="D15356" s="74" t="s">
        <v>673</v>
      </c>
      <c r="E15356" s="75" t="n">
        <v>77560.8043292993</v>
      </c>
    </row>
    <row r="15357" customFormat="false" ht="12.8" hidden="false" customHeight="false" outlineLevel="0" collapsed="false">
      <c r="A15357" s="71" t="s">
        <v>50</v>
      </c>
      <c r="B15357" s="74" t="s">
        <v>297</v>
      </c>
      <c r="C15357" s="74" t="n">
        <v>2007</v>
      </c>
      <c r="D15357" s="74" t="s">
        <v>674</v>
      </c>
      <c r="E15357" s="75" t="n">
        <v>85129.0899857513</v>
      </c>
    </row>
    <row r="15358" customFormat="false" ht="12.8" hidden="false" customHeight="false" outlineLevel="0" collapsed="false">
      <c r="A15358" s="71" t="s">
        <v>50</v>
      </c>
      <c r="B15358" s="74" t="s">
        <v>297</v>
      </c>
      <c r="C15358" s="74" t="n">
        <v>2007</v>
      </c>
      <c r="D15358" s="74" t="s">
        <v>675</v>
      </c>
      <c r="E15358" s="75" t="n">
        <v>75392.991199364</v>
      </c>
    </row>
    <row r="15359" customFormat="false" ht="12.8" hidden="false" customHeight="false" outlineLevel="0" collapsed="false">
      <c r="A15359" s="71" t="s">
        <v>50</v>
      </c>
      <c r="B15359" s="74" t="s">
        <v>297</v>
      </c>
      <c r="C15359" s="74" t="n">
        <v>2007</v>
      </c>
      <c r="D15359" s="74" t="s">
        <v>676</v>
      </c>
      <c r="E15359" s="75" t="n">
        <v>83777.6509083861</v>
      </c>
    </row>
    <row r="15360" customFormat="false" ht="12.8" hidden="false" customHeight="false" outlineLevel="0" collapsed="false">
      <c r="A15360" s="71" t="s">
        <v>50</v>
      </c>
      <c r="B15360" s="74" t="s">
        <v>297</v>
      </c>
      <c r="C15360" s="74" t="n">
        <v>2007</v>
      </c>
      <c r="D15360" s="74" t="s">
        <v>677</v>
      </c>
      <c r="E15360" s="75" t="n">
        <v>79782.1141886688</v>
      </c>
    </row>
    <row r="15361" customFormat="false" ht="12.8" hidden="false" customHeight="false" outlineLevel="0" collapsed="false">
      <c r="A15361" s="71" t="s">
        <v>50</v>
      </c>
      <c r="B15361" s="74" t="s">
        <v>297</v>
      </c>
      <c r="C15361" s="76" t="n">
        <v>2007</v>
      </c>
      <c r="D15361" s="76" t="s">
        <v>678</v>
      </c>
      <c r="E15361" s="77" t="n">
        <v>66557.311154032</v>
      </c>
    </row>
    <row r="15362" customFormat="false" ht="12.8" hidden="false" customHeight="false" outlineLevel="0" collapsed="false">
      <c r="A15362" s="71" t="s">
        <v>50</v>
      </c>
      <c r="B15362" s="74" t="s">
        <v>297</v>
      </c>
      <c r="C15362" s="72" t="n">
        <v>2008</v>
      </c>
      <c r="D15362" s="72" t="s">
        <v>667</v>
      </c>
      <c r="E15362" s="73" t="n">
        <v>67034.4252330184</v>
      </c>
    </row>
    <row r="15363" customFormat="false" ht="12.8" hidden="false" customHeight="false" outlineLevel="0" collapsed="false">
      <c r="A15363" s="71" t="s">
        <v>50</v>
      </c>
      <c r="B15363" s="74" t="s">
        <v>297</v>
      </c>
      <c r="C15363" s="74" t="n">
        <v>2008</v>
      </c>
      <c r="D15363" s="74" t="s">
        <v>668</v>
      </c>
      <c r="E15363" s="75" t="n">
        <v>93682.0887440467</v>
      </c>
    </row>
    <row r="15364" customFormat="false" ht="12.8" hidden="false" customHeight="false" outlineLevel="0" collapsed="false">
      <c r="A15364" s="71" t="s">
        <v>50</v>
      </c>
      <c r="B15364" s="74" t="s">
        <v>297</v>
      </c>
      <c r="C15364" s="74" t="n">
        <v>2008</v>
      </c>
      <c r="D15364" s="74" t="s">
        <v>669</v>
      </c>
      <c r="E15364" s="75" t="n">
        <v>108379.869634514</v>
      </c>
    </row>
    <row r="15365" customFormat="false" ht="12.8" hidden="false" customHeight="false" outlineLevel="0" collapsed="false">
      <c r="A15365" s="71" t="s">
        <v>50</v>
      </c>
      <c r="B15365" s="74" t="s">
        <v>297</v>
      </c>
      <c r="C15365" s="74" t="n">
        <v>2008</v>
      </c>
      <c r="D15365" s="74" t="s">
        <v>670</v>
      </c>
      <c r="E15365" s="75" t="n">
        <v>80583.1097719587</v>
      </c>
    </row>
    <row r="15366" customFormat="false" ht="12.8" hidden="false" customHeight="false" outlineLevel="0" collapsed="false">
      <c r="A15366" s="71" t="s">
        <v>50</v>
      </c>
      <c r="B15366" s="74" t="s">
        <v>297</v>
      </c>
      <c r="C15366" s="74" t="n">
        <v>2008</v>
      </c>
      <c r="D15366" s="74" t="s">
        <v>671</v>
      </c>
      <c r="E15366" s="75" t="n">
        <v>77562.6506119383</v>
      </c>
    </row>
    <row r="15367" customFormat="false" ht="12.8" hidden="false" customHeight="false" outlineLevel="0" collapsed="false">
      <c r="A15367" s="71" t="s">
        <v>50</v>
      </c>
      <c r="B15367" s="74" t="s">
        <v>297</v>
      </c>
      <c r="C15367" s="74" t="n">
        <v>2008</v>
      </c>
      <c r="D15367" s="74" t="s">
        <v>672</v>
      </c>
      <c r="E15367" s="75" t="n">
        <v>82446.6571076407</v>
      </c>
    </row>
    <row r="15368" customFormat="false" ht="12.8" hidden="false" customHeight="false" outlineLevel="0" collapsed="false">
      <c r="A15368" s="71" t="s">
        <v>50</v>
      </c>
      <c r="B15368" s="74" t="s">
        <v>297</v>
      </c>
      <c r="C15368" s="74" t="n">
        <v>2008</v>
      </c>
      <c r="D15368" s="74" t="s">
        <v>673</v>
      </c>
      <c r="E15368" s="75" t="n">
        <v>87522.4716903474</v>
      </c>
    </row>
    <row r="15369" customFormat="false" ht="12.8" hidden="false" customHeight="false" outlineLevel="0" collapsed="false">
      <c r="A15369" s="71" t="s">
        <v>50</v>
      </c>
      <c r="B15369" s="74" t="s">
        <v>297</v>
      </c>
      <c r="C15369" s="74" t="n">
        <v>2008</v>
      </c>
      <c r="D15369" s="74" t="s">
        <v>674</v>
      </c>
      <c r="E15369" s="75" t="n">
        <v>89387.1240656021</v>
      </c>
    </row>
    <row r="15370" customFormat="false" ht="12.8" hidden="false" customHeight="false" outlineLevel="0" collapsed="false">
      <c r="A15370" s="71" t="s">
        <v>50</v>
      </c>
      <c r="B15370" s="74" t="s">
        <v>297</v>
      </c>
      <c r="C15370" s="74" t="n">
        <v>2008</v>
      </c>
      <c r="D15370" s="74" t="s">
        <v>675</v>
      </c>
      <c r="E15370" s="75" t="n">
        <v>91146.8271169842</v>
      </c>
    </row>
    <row r="15371" customFormat="false" ht="12.8" hidden="false" customHeight="false" outlineLevel="0" collapsed="false">
      <c r="A15371" s="71" t="s">
        <v>50</v>
      </c>
      <c r="B15371" s="74" t="s">
        <v>297</v>
      </c>
      <c r="C15371" s="74" t="n">
        <v>2008</v>
      </c>
      <c r="D15371" s="74" t="s">
        <v>676</v>
      </c>
      <c r="E15371" s="75" t="n">
        <v>95347.148414279</v>
      </c>
    </row>
    <row r="15372" customFormat="false" ht="12.8" hidden="false" customHeight="false" outlineLevel="0" collapsed="false">
      <c r="A15372" s="71" t="s">
        <v>50</v>
      </c>
      <c r="B15372" s="74" t="s">
        <v>297</v>
      </c>
      <c r="C15372" s="74" t="n">
        <v>2008</v>
      </c>
      <c r="D15372" s="74" t="s">
        <v>677</v>
      </c>
      <c r="E15372" s="75" t="n">
        <v>77130.7032577677</v>
      </c>
    </row>
    <row r="15373" customFormat="false" ht="12.8" hidden="false" customHeight="false" outlineLevel="0" collapsed="false">
      <c r="A15373" s="71" t="s">
        <v>50</v>
      </c>
      <c r="B15373" s="74" t="s">
        <v>297</v>
      </c>
      <c r="C15373" s="76" t="n">
        <v>2008</v>
      </c>
      <c r="D15373" s="76" t="s">
        <v>678</v>
      </c>
      <c r="E15373" s="77" t="n">
        <v>68936.4075789761</v>
      </c>
    </row>
    <row r="15374" customFormat="false" ht="12.8" hidden="false" customHeight="false" outlineLevel="0" collapsed="false">
      <c r="A15374" s="71" t="s">
        <v>50</v>
      </c>
      <c r="B15374" s="74" t="s">
        <v>297</v>
      </c>
      <c r="C15374" s="72" t="n">
        <v>2009</v>
      </c>
      <c r="D15374" s="72" t="s">
        <v>667</v>
      </c>
      <c r="E15374" s="73" t="n">
        <v>65728.9811101653</v>
      </c>
    </row>
    <row r="15375" customFormat="false" ht="12.8" hidden="false" customHeight="false" outlineLevel="0" collapsed="false">
      <c r="A15375" s="71" t="s">
        <v>50</v>
      </c>
      <c r="B15375" s="74" t="s">
        <v>297</v>
      </c>
      <c r="C15375" s="74" t="n">
        <v>2009</v>
      </c>
      <c r="D15375" s="74" t="s">
        <v>668</v>
      </c>
      <c r="E15375" s="75" t="n">
        <v>77149.96638286</v>
      </c>
    </row>
    <row r="15376" customFormat="false" ht="12.8" hidden="false" customHeight="false" outlineLevel="0" collapsed="false">
      <c r="A15376" s="71" t="s">
        <v>50</v>
      </c>
      <c r="B15376" s="74" t="s">
        <v>297</v>
      </c>
      <c r="C15376" s="74" t="n">
        <v>2009</v>
      </c>
      <c r="D15376" s="74" t="s">
        <v>669</v>
      </c>
      <c r="E15376" s="75" t="n">
        <v>91273.6183623301</v>
      </c>
    </row>
    <row r="15377" customFormat="false" ht="12.8" hidden="false" customHeight="false" outlineLevel="0" collapsed="false">
      <c r="A15377" s="71" t="s">
        <v>50</v>
      </c>
      <c r="B15377" s="74" t="s">
        <v>297</v>
      </c>
      <c r="C15377" s="74" t="n">
        <v>2009</v>
      </c>
      <c r="D15377" s="74" t="s">
        <v>670</v>
      </c>
      <c r="E15377" s="75" t="n">
        <v>78254.5142100017</v>
      </c>
    </row>
    <row r="15378" customFormat="false" ht="12.8" hidden="false" customHeight="false" outlineLevel="0" collapsed="false">
      <c r="A15378" s="71" t="s">
        <v>50</v>
      </c>
      <c r="B15378" s="74" t="s">
        <v>297</v>
      </c>
      <c r="C15378" s="74" t="n">
        <v>2009</v>
      </c>
      <c r="D15378" s="74" t="s">
        <v>671</v>
      </c>
      <c r="E15378" s="75" t="n">
        <v>72738.78378543</v>
      </c>
    </row>
    <row r="15379" customFormat="false" ht="12.8" hidden="false" customHeight="false" outlineLevel="0" collapsed="false">
      <c r="A15379" s="71" t="s">
        <v>50</v>
      </c>
      <c r="B15379" s="74" t="s">
        <v>297</v>
      </c>
      <c r="C15379" s="74" t="n">
        <v>2009</v>
      </c>
      <c r="D15379" s="74" t="s">
        <v>672</v>
      </c>
      <c r="E15379" s="75" t="n">
        <v>78317.4026328903</v>
      </c>
    </row>
    <row r="15380" customFormat="false" ht="12.8" hidden="false" customHeight="false" outlineLevel="0" collapsed="false">
      <c r="A15380" s="71" t="s">
        <v>50</v>
      </c>
      <c r="B15380" s="74" t="s">
        <v>297</v>
      </c>
      <c r="C15380" s="74" t="n">
        <v>2009</v>
      </c>
      <c r="D15380" s="74" t="s">
        <v>673</v>
      </c>
      <c r="E15380" s="75" t="n">
        <v>81504.5114925205</v>
      </c>
    </row>
    <row r="15381" customFormat="false" ht="12.8" hidden="false" customHeight="false" outlineLevel="0" collapsed="false">
      <c r="A15381" s="71" t="s">
        <v>50</v>
      </c>
      <c r="B15381" s="74" t="s">
        <v>297</v>
      </c>
      <c r="C15381" s="74" t="n">
        <v>2009</v>
      </c>
      <c r="D15381" s="74" t="s">
        <v>674</v>
      </c>
      <c r="E15381" s="75" t="n">
        <v>87146.5162992547</v>
      </c>
    </row>
    <row r="15382" customFormat="false" ht="12.8" hidden="false" customHeight="false" outlineLevel="0" collapsed="false">
      <c r="A15382" s="71" t="s">
        <v>50</v>
      </c>
      <c r="B15382" s="74" t="s">
        <v>297</v>
      </c>
      <c r="C15382" s="74" t="n">
        <v>2009</v>
      </c>
      <c r="D15382" s="74" t="s">
        <v>675</v>
      </c>
      <c r="E15382" s="75" t="n">
        <v>90848.823173755</v>
      </c>
    </row>
    <row r="15383" customFormat="false" ht="12.8" hidden="false" customHeight="false" outlineLevel="0" collapsed="false">
      <c r="A15383" s="71" t="s">
        <v>50</v>
      </c>
      <c r="B15383" s="74" t="s">
        <v>297</v>
      </c>
      <c r="C15383" s="74" t="n">
        <v>2009</v>
      </c>
      <c r="D15383" s="74" t="s">
        <v>676</v>
      </c>
      <c r="E15383" s="75" t="n">
        <v>96279.0725780627</v>
      </c>
    </row>
    <row r="15384" customFormat="false" ht="12.8" hidden="false" customHeight="false" outlineLevel="0" collapsed="false">
      <c r="A15384" s="71" t="s">
        <v>50</v>
      </c>
      <c r="B15384" s="74" t="s">
        <v>297</v>
      </c>
      <c r="C15384" s="74" t="n">
        <v>2009</v>
      </c>
      <c r="D15384" s="74" t="s">
        <v>677</v>
      </c>
      <c r="E15384" s="75" t="n">
        <v>82673.8714550796</v>
      </c>
    </row>
    <row r="15385" customFormat="false" ht="12.8" hidden="false" customHeight="false" outlineLevel="0" collapsed="false">
      <c r="A15385" s="71" t="s">
        <v>50</v>
      </c>
      <c r="B15385" s="74" t="s">
        <v>297</v>
      </c>
      <c r="C15385" s="76" t="n">
        <v>2009</v>
      </c>
      <c r="D15385" s="76" t="s">
        <v>678</v>
      </c>
      <c r="E15385" s="77" t="n">
        <v>74786.0960090801</v>
      </c>
    </row>
    <row r="15386" customFormat="false" ht="12.8" hidden="false" customHeight="false" outlineLevel="0" collapsed="false">
      <c r="A15386" s="71" t="s">
        <v>50</v>
      </c>
      <c r="B15386" s="74" t="s">
        <v>297</v>
      </c>
      <c r="C15386" s="72" t="n">
        <v>2010</v>
      </c>
      <c r="D15386" s="72" t="s">
        <v>667</v>
      </c>
      <c r="E15386" s="73" t="n">
        <v>69124.5425528958</v>
      </c>
    </row>
    <row r="15387" customFormat="false" ht="12.8" hidden="false" customHeight="false" outlineLevel="0" collapsed="false">
      <c r="A15387" s="71" t="s">
        <v>50</v>
      </c>
      <c r="B15387" s="74" t="s">
        <v>297</v>
      </c>
      <c r="C15387" s="74" t="n">
        <v>2010</v>
      </c>
      <c r="D15387" s="74" t="s">
        <v>668</v>
      </c>
      <c r="E15387" s="75" t="n">
        <v>83928.7510455928</v>
      </c>
    </row>
    <row r="15388" customFormat="false" ht="12.8" hidden="false" customHeight="false" outlineLevel="0" collapsed="false">
      <c r="A15388" s="71" t="s">
        <v>50</v>
      </c>
      <c r="B15388" s="74" t="s">
        <v>297</v>
      </c>
      <c r="C15388" s="74" t="n">
        <v>2010</v>
      </c>
      <c r="D15388" s="74" t="s">
        <v>669</v>
      </c>
      <c r="E15388" s="75" t="n">
        <v>98342.3441133867</v>
      </c>
    </row>
    <row r="15389" customFormat="false" ht="12.8" hidden="false" customHeight="false" outlineLevel="0" collapsed="false">
      <c r="A15389" s="71" t="s">
        <v>50</v>
      </c>
      <c r="B15389" s="74" t="s">
        <v>297</v>
      </c>
      <c r="C15389" s="74" t="n">
        <v>2010</v>
      </c>
      <c r="D15389" s="74" t="s">
        <v>670</v>
      </c>
      <c r="E15389" s="75" t="n">
        <v>81838.560836833</v>
      </c>
    </row>
    <row r="15390" customFormat="false" ht="12.8" hidden="false" customHeight="false" outlineLevel="0" collapsed="false">
      <c r="A15390" s="71" t="s">
        <v>50</v>
      </c>
      <c r="B15390" s="74" t="s">
        <v>297</v>
      </c>
      <c r="C15390" s="74" t="n">
        <v>2010</v>
      </c>
      <c r="D15390" s="74" t="s">
        <v>671</v>
      </c>
      <c r="E15390" s="75" t="n">
        <v>81001.1908248732</v>
      </c>
    </row>
    <row r="15391" customFormat="false" ht="12.8" hidden="false" customHeight="false" outlineLevel="0" collapsed="false">
      <c r="A15391" s="71" t="s">
        <v>50</v>
      </c>
      <c r="B15391" s="74" t="s">
        <v>297</v>
      </c>
      <c r="C15391" s="74" t="n">
        <v>2010</v>
      </c>
      <c r="D15391" s="74" t="s">
        <v>672</v>
      </c>
      <c r="E15391" s="75" t="n">
        <v>91763.9474357084</v>
      </c>
    </row>
    <row r="15392" customFormat="false" ht="12.8" hidden="false" customHeight="false" outlineLevel="0" collapsed="false">
      <c r="A15392" s="71" t="s">
        <v>50</v>
      </c>
      <c r="B15392" s="74" t="s">
        <v>297</v>
      </c>
      <c r="C15392" s="74" t="n">
        <v>2010</v>
      </c>
      <c r="D15392" s="74" t="s">
        <v>673</v>
      </c>
      <c r="E15392" s="75" t="n">
        <v>96803.3852895304</v>
      </c>
    </row>
    <row r="15393" customFormat="false" ht="12.8" hidden="false" customHeight="false" outlineLevel="0" collapsed="false">
      <c r="A15393" s="71" t="s">
        <v>50</v>
      </c>
      <c r="B15393" s="74" t="s">
        <v>297</v>
      </c>
      <c r="C15393" s="74" t="n">
        <v>2010</v>
      </c>
      <c r="D15393" s="74" t="s">
        <v>674</v>
      </c>
      <c r="E15393" s="75" t="n">
        <v>102211.393152499</v>
      </c>
    </row>
    <row r="15394" customFormat="false" ht="12.8" hidden="false" customHeight="false" outlineLevel="0" collapsed="false">
      <c r="A15394" s="71" t="s">
        <v>50</v>
      </c>
      <c r="B15394" s="74" t="s">
        <v>297</v>
      </c>
      <c r="C15394" s="74" t="n">
        <v>2010</v>
      </c>
      <c r="D15394" s="74" t="s">
        <v>675</v>
      </c>
      <c r="E15394" s="75" t="n">
        <v>90190.8563540222</v>
      </c>
    </row>
    <row r="15395" customFormat="false" ht="12.8" hidden="false" customHeight="false" outlineLevel="0" collapsed="false">
      <c r="A15395" s="71" t="s">
        <v>50</v>
      </c>
      <c r="B15395" s="74" t="s">
        <v>297</v>
      </c>
      <c r="C15395" s="74" t="n">
        <v>2010</v>
      </c>
      <c r="D15395" s="74" t="s">
        <v>676</v>
      </c>
      <c r="E15395" s="75" t="n">
        <v>99924.5888922545</v>
      </c>
    </row>
    <row r="15396" customFormat="false" ht="12.8" hidden="false" customHeight="false" outlineLevel="0" collapsed="false">
      <c r="A15396" s="71" t="s">
        <v>50</v>
      </c>
      <c r="B15396" s="74" t="s">
        <v>297</v>
      </c>
      <c r="C15396" s="74" t="n">
        <v>2010</v>
      </c>
      <c r="D15396" s="74" t="s">
        <v>677</v>
      </c>
      <c r="E15396" s="75" t="n">
        <v>91709.7511317203</v>
      </c>
    </row>
    <row r="15397" customFormat="false" ht="12.8" hidden="false" customHeight="false" outlineLevel="0" collapsed="false">
      <c r="A15397" s="71" t="s">
        <v>50</v>
      </c>
      <c r="B15397" s="74" t="s">
        <v>297</v>
      </c>
      <c r="C15397" s="76" t="n">
        <v>2010</v>
      </c>
      <c r="D15397" s="76" t="s">
        <v>678</v>
      </c>
      <c r="E15397" s="77" t="n">
        <v>83142.3751370725</v>
      </c>
    </row>
    <row r="15398" customFormat="false" ht="12.8" hidden="false" customHeight="false" outlineLevel="0" collapsed="false">
      <c r="A15398" s="71" t="s">
        <v>50</v>
      </c>
      <c r="B15398" s="74" t="s">
        <v>297</v>
      </c>
      <c r="C15398" s="72" t="n">
        <v>2011</v>
      </c>
      <c r="D15398" s="72" t="s">
        <v>667</v>
      </c>
      <c r="E15398" s="73" t="n">
        <v>68456.8900947292</v>
      </c>
    </row>
    <row r="15399" customFormat="false" ht="12.8" hidden="false" customHeight="false" outlineLevel="0" collapsed="false">
      <c r="A15399" s="71" t="s">
        <v>50</v>
      </c>
      <c r="B15399" s="74" t="s">
        <v>297</v>
      </c>
      <c r="C15399" s="74" t="n">
        <v>2011</v>
      </c>
      <c r="D15399" s="74" t="s">
        <v>668</v>
      </c>
      <c r="E15399" s="75" t="n">
        <v>83153.0703340791</v>
      </c>
    </row>
    <row r="15400" customFormat="false" ht="12.8" hidden="false" customHeight="false" outlineLevel="0" collapsed="false">
      <c r="A15400" s="71" t="s">
        <v>50</v>
      </c>
      <c r="B15400" s="74" t="s">
        <v>297</v>
      </c>
      <c r="C15400" s="74" t="n">
        <v>2011</v>
      </c>
      <c r="D15400" s="74" t="s">
        <v>669</v>
      </c>
      <c r="E15400" s="75" t="n">
        <v>96580.2286658398</v>
      </c>
    </row>
    <row r="15401" customFormat="false" ht="12.8" hidden="false" customHeight="false" outlineLevel="0" collapsed="false">
      <c r="A15401" s="71" t="s">
        <v>50</v>
      </c>
      <c r="B15401" s="74" t="s">
        <v>297</v>
      </c>
      <c r="C15401" s="74" t="n">
        <v>2011</v>
      </c>
      <c r="D15401" s="74" t="s">
        <v>670</v>
      </c>
      <c r="E15401" s="75" t="n">
        <v>82696.8499232595</v>
      </c>
    </row>
    <row r="15402" customFormat="false" ht="12.8" hidden="false" customHeight="false" outlineLevel="0" collapsed="false">
      <c r="A15402" s="71" t="s">
        <v>50</v>
      </c>
      <c r="B15402" s="74" t="s">
        <v>297</v>
      </c>
      <c r="C15402" s="74" t="n">
        <v>2011</v>
      </c>
      <c r="D15402" s="74" t="s">
        <v>671</v>
      </c>
      <c r="E15402" s="75" t="n">
        <v>96996.9584149934</v>
      </c>
    </row>
    <row r="15403" customFormat="false" ht="12.8" hidden="false" customHeight="false" outlineLevel="0" collapsed="false">
      <c r="A15403" s="71" t="s">
        <v>50</v>
      </c>
      <c r="B15403" s="74" t="s">
        <v>297</v>
      </c>
      <c r="C15403" s="74" t="n">
        <v>2011</v>
      </c>
      <c r="D15403" s="74" t="s">
        <v>672</v>
      </c>
      <c r="E15403" s="75" t="n">
        <v>96774.5707470521</v>
      </c>
    </row>
    <row r="15404" customFormat="false" ht="12.8" hidden="false" customHeight="false" outlineLevel="0" collapsed="false">
      <c r="A15404" s="71" t="s">
        <v>50</v>
      </c>
      <c r="B15404" s="74" t="s">
        <v>297</v>
      </c>
      <c r="C15404" s="74" t="n">
        <v>2011</v>
      </c>
      <c r="D15404" s="74" t="s">
        <v>673</v>
      </c>
      <c r="E15404" s="75" t="n">
        <v>103876.30192697</v>
      </c>
    </row>
    <row r="15405" customFormat="false" ht="12.8" hidden="false" customHeight="false" outlineLevel="0" collapsed="false">
      <c r="A15405" s="71" t="s">
        <v>50</v>
      </c>
      <c r="B15405" s="74" t="s">
        <v>297</v>
      </c>
      <c r="C15405" s="74" t="n">
        <v>2011</v>
      </c>
      <c r="D15405" s="74" t="s">
        <v>674</v>
      </c>
      <c r="E15405" s="75" t="n">
        <v>118879.532565678</v>
      </c>
    </row>
    <row r="15406" customFormat="false" ht="12.8" hidden="false" customHeight="false" outlineLevel="0" collapsed="false">
      <c r="A15406" s="71" t="s">
        <v>50</v>
      </c>
      <c r="B15406" s="74" t="s">
        <v>297</v>
      </c>
      <c r="C15406" s="74" t="n">
        <v>2011</v>
      </c>
      <c r="D15406" s="74" t="s">
        <v>675</v>
      </c>
      <c r="E15406" s="75" t="n">
        <v>114079.486140345</v>
      </c>
    </row>
    <row r="15407" customFormat="false" ht="12.8" hidden="false" customHeight="false" outlineLevel="0" collapsed="false">
      <c r="A15407" s="71" t="s">
        <v>50</v>
      </c>
      <c r="B15407" s="74" t="s">
        <v>297</v>
      </c>
      <c r="C15407" s="74" t="n">
        <v>2011</v>
      </c>
      <c r="D15407" s="74" t="s">
        <v>676</v>
      </c>
      <c r="E15407" s="75" t="n">
        <v>109668.214985147</v>
      </c>
    </row>
    <row r="15408" customFormat="false" ht="12.8" hidden="false" customHeight="false" outlineLevel="0" collapsed="false">
      <c r="A15408" s="71" t="s">
        <v>50</v>
      </c>
      <c r="B15408" s="74" t="s">
        <v>297</v>
      </c>
      <c r="C15408" s="74" t="n">
        <v>2011</v>
      </c>
      <c r="D15408" s="74" t="s">
        <v>677</v>
      </c>
      <c r="E15408" s="75" t="n">
        <v>99342.1473618889</v>
      </c>
    </row>
    <row r="15409" customFormat="false" ht="12.8" hidden="false" customHeight="false" outlineLevel="0" collapsed="false">
      <c r="A15409" s="71" t="s">
        <v>50</v>
      </c>
      <c r="B15409" s="74" t="s">
        <v>297</v>
      </c>
      <c r="C15409" s="76" t="n">
        <v>2011</v>
      </c>
      <c r="D15409" s="76" t="s">
        <v>678</v>
      </c>
      <c r="E15409" s="77" t="n">
        <v>86198.7374017581</v>
      </c>
    </row>
    <row r="15410" customFormat="false" ht="12.8" hidden="false" customHeight="false" outlineLevel="0" collapsed="false">
      <c r="A15410" s="71" t="s">
        <v>50</v>
      </c>
      <c r="B15410" s="74" t="s">
        <v>297</v>
      </c>
      <c r="C15410" s="72" t="n">
        <v>2012</v>
      </c>
      <c r="D15410" s="72" t="s">
        <v>667</v>
      </c>
      <c r="E15410" s="73" t="n">
        <v>82540.2879557895</v>
      </c>
    </row>
    <row r="15411" customFormat="false" ht="12.8" hidden="false" customHeight="false" outlineLevel="0" collapsed="false">
      <c r="A15411" s="71" t="s">
        <v>50</v>
      </c>
      <c r="B15411" s="74" t="s">
        <v>297</v>
      </c>
      <c r="C15411" s="74" t="n">
        <v>2012</v>
      </c>
      <c r="D15411" s="74" t="s">
        <v>668</v>
      </c>
      <c r="E15411" s="75" t="n">
        <v>97962.0977301434</v>
      </c>
    </row>
    <row r="15412" customFormat="false" ht="12.8" hidden="false" customHeight="false" outlineLevel="0" collapsed="false">
      <c r="A15412" s="71" t="s">
        <v>50</v>
      </c>
      <c r="B15412" s="74" t="s">
        <v>297</v>
      </c>
      <c r="C15412" s="74" t="n">
        <v>2012</v>
      </c>
      <c r="D15412" s="74" t="s">
        <v>669</v>
      </c>
      <c r="E15412" s="75" t="n">
        <v>105618.082342869</v>
      </c>
    </row>
    <row r="15413" customFormat="false" ht="12.8" hidden="false" customHeight="false" outlineLevel="0" collapsed="false">
      <c r="A15413" s="71" t="s">
        <v>50</v>
      </c>
      <c r="B15413" s="74" t="s">
        <v>297</v>
      </c>
      <c r="C15413" s="74" t="n">
        <v>2012</v>
      </c>
      <c r="D15413" s="74" t="s">
        <v>670</v>
      </c>
      <c r="E15413" s="75" t="n">
        <v>83497.7844711327</v>
      </c>
    </row>
    <row r="15414" customFormat="false" ht="12.8" hidden="false" customHeight="false" outlineLevel="0" collapsed="false">
      <c r="A15414" s="71" t="s">
        <v>50</v>
      </c>
      <c r="B15414" s="74" t="s">
        <v>297</v>
      </c>
      <c r="C15414" s="74" t="n">
        <v>2012</v>
      </c>
      <c r="D15414" s="74" t="s">
        <v>671</v>
      </c>
      <c r="E15414" s="75" t="n">
        <v>95413.1941114175</v>
      </c>
    </row>
    <row r="15415" customFormat="false" ht="12.8" hidden="false" customHeight="false" outlineLevel="0" collapsed="false">
      <c r="A15415" s="71" t="s">
        <v>50</v>
      </c>
      <c r="B15415" s="74" t="s">
        <v>297</v>
      </c>
      <c r="C15415" s="74" t="n">
        <v>2012</v>
      </c>
      <c r="D15415" s="74" t="s">
        <v>672</v>
      </c>
      <c r="E15415" s="75" t="n">
        <v>97588.0169031991</v>
      </c>
    </row>
    <row r="15416" customFormat="false" ht="12.8" hidden="false" customHeight="false" outlineLevel="0" collapsed="false">
      <c r="A15416" s="71" t="s">
        <v>50</v>
      </c>
      <c r="B15416" s="74" t="s">
        <v>297</v>
      </c>
      <c r="C15416" s="74" t="n">
        <v>2012</v>
      </c>
      <c r="D15416" s="74" t="s">
        <v>673</v>
      </c>
      <c r="E15416" s="75" t="n">
        <v>118765.683067841</v>
      </c>
    </row>
    <row r="15417" customFormat="false" ht="12.8" hidden="false" customHeight="false" outlineLevel="0" collapsed="false">
      <c r="A15417" s="71" t="s">
        <v>50</v>
      </c>
      <c r="B15417" s="74" t="s">
        <v>297</v>
      </c>
      <c r="C15417" s="74" t="n">
        <v>2012</v>
      </c>
      <c r="D15417" s="74" t="s">
        <v>674</v>
      </c>
      <c r="E15417" s="75" t="n">
        <v>128605.569527854</v>
      </c>
    </row>
    <row r="15418" customFormat="false" ht="12.8" hidden="false" customHeight="false" outlineLevel="0" collapsed="false">
      <c r="A15418" s="71" t="s">
        <v>50</v>
      </c>
      <c r="B15418" s="74" t="s">
        <v>297</v>
      </c>
      <c r="C15418" s="74" t="n">
        <v>2012</v>
      </c>
      <c r="D15418" s="74" t="s">
        <v>675</v>
      </c>
      <c r="E15418" s="75" t="n">
        <v>107544.321568533</v>
      </c>
    </row>
    <row r="15419" customFormat="false" ht="12.8" hidden="false" customHeight="false" outlineLevel="0" collapsed="false">
      <c r="A15419" s="71" t="s">
        <v>50</v>
      </c>
      <c r="B15419" s="74" t="s">
        <v>297</v>
      </c>
      <c r="C15419" s="74" t="n">
        <v>2012</v>
      </c>
      <c r="D15419" s="74" t="s">
        <v>676</v>
      </c>
      <c r="E15419" s="75" t="n">
        <v>124917.866008687</v>
      </c>
    </row>
    <row r="15420" customFormat="false" ht="12.8" hidden="false" customHeight="false" outlineLevel="0" collapsed="false">
      <c r="A15420" s="71" t="s">
        <v>50</v>
      </c>
      <c r="B15420" s="74" t="s">
        <v>297</v>
      </c>
      <c r="C15420" s="74" t="n">
        <v>2012</v>
      </c>
      <c r="D15420" s="74" t="s">
        <v>677</v>
      </c>
      <c r="E15420" s="75" t="n">
        <v>108379.129120105</v>
      </c>
    </row>
    <row r="15421" customFormat="false" ht="12.8" hidden="false" customHeight="false" outlineLevel="0" collapsed="false">
      <c r="A15421" s="71" t="s">
        <v>50</v>
      </c>
      <c r="B15421" s="74" t="s">
        <v>297</v>
      </c>
      <c r="C15421" s="76" t="n">
        <v>2012</v>
      </c>
      <c r="D15421" s="76" t="s">
        <v>678</v>
      </c>
      <c r="E15421" s="77" t="n">
        <v>94141.2552374517</v>
      </c>
    </row>
    <row r="15422" customFormat="false" ht="12.8" hidden="false" customHeight="false" outlineLevel="0" collapsed="false">
      <c r="A15422" s="71" t="s">
        <v>50</v>
      </c>
      <c r="B15422" s="74" t="s">
        <v>297</v>
      </c>
      <c r="C15422" s="72" t="n">
        <v>2013</v>
      </c>
      <c r="D15422" s="72" t="s">
        <v>667</v>
      </c>
      <c r="E15422" s="73" t="n">
        <v>98032.13</v>
      </c>
    </row>
    <row r="15423" customFormat="false" ht="12.8" hidden="false" customHeight="false" outlineLevel="0" collapsed="false">
      <c r="A15423" s="71" t="s">
        <v>50</v>
      </c>
      <c r="B15423" s="74" t="s">
        <v>297</v>
      </c>
      <c r="C15423" s="74" t="n">
        <v>2013</v>
      </c>
      <c r="D15423" s="74" t="s">
        <v>668</v>
      </c>
      <c r="E15423" s="75" t="n">
        <v>103211.531</v>
      </c>
    </row>
    <row r="15424" customFormat="false" ht="12.8" hidden="false" customHeight="false" outlineLevel="0" collapsed="false">
      <c r="A15424" s="71" t="s">
        <v>50</v>
      </c>
      <c r="B15424" s="74" t="s">
        <v>297</v>
      </c>
      <c r="C15424" s="74" t="n">
        <v>2013</v>
      </c>
      <c r="D15424" s="74" t="s">
        <v>669</v>
      </c>
      <c r="E15424" s="75" t="n">
        <v>100111.75</v>
      </c>
    </row>
    <row r="15425" customFormat="false" ht="12.8" hidden="false" customHeight="false" outlineLevel="0" collapsed="false">
      <c r="A15425" s="71" t="s">
        <v>50</v>
      </c>
      <c r="B15425" s="74" t="s">
        <v>297</v>
      </c>
      <c r="C15425" s="74" t="n">
        <v>2013</v>
      </c>
      <c r="D15425" s="74" t="s">
        <v>670</v>
      </c>
      <c r="E15425" s="75" t="n">
        <v>102864.972</v>
      </c>
    </row>
    <row r="15426" customFormat="false" ht="12.8" hidden="false" customHeight="false" outlineLevel="0" collapsed="false">
      <c r="A15426" s="71" t="s">
        <v>50</v>
      </c>
      <c r="B15426" s="74" t="s">
        <v>297</v>
      </c>
      <c r="C15426" s="74" t="n">
        <v>2013</v>
      </c>
      <c r="D15426" s="74" t="s">
        <v>671</v>
      </c>
      <c r="E15426" s="75" t="n">
        <v>109922.13</v>
      </c>
    </row>
    <row r="15427" customFormat="false" ht="12.8" hidden="false" customHeight="false" outlineLevel="0" collapsed="false">
      <c r="A15427" s="71" t="s">
        <v>50</v>
      </c>
      <c r="B15427" s="74" t="s">
        <v>297</v>
      </c>
      <c r="C15427" s="74" t="n">
        <v>2013</v>
      </c>
      <c r="D15427" s="74" t="s">
        <v>672</v>
      </c>
      <c r="E15427" s="75" t="n">
        <v>100346.5</v>
      </c>
    </row>
    <row r="15428" customFormat="false" ht="12.8" hidden="false" customHeight="false" outlineLevel="0" collapsed="false">
      <c r="A15428" s="71" t="s">
        <v>50</v>
      </c>
      <c r="B15428" s="74" t="s">
        <v>297</v>
      </c>
      <c r="C15428" s="74" t="n">
        <v>2013</v>
      </c>
      <c r="D15428" s="74" t="s">
        <v>673</v>
      </c>
      <c r="E15428" s="75" t="n">
        <v>133072.37</v>
      </c>
    </row>
    <row r="15429" customFormat="false" ht="12.8" hidden="false" customHeight="false" outlineLevel="0" collapsed="false">
      <c r="A15429" s="71" t="s">
        <v>50</v>
      </c>
      <c r="B15429" s="74" t="s">
        <v>297</v>
      </c>
      <c r="C15429" s="74" t="n">
        <v>2013</v>
      </c>
      <c r="D15429" s="74" t="s">
        <v>674</v>
      </c>
      <c r="E15429" s="75" t="n">
        <v>138380.49</v>
      </c>
    </row>
    <row r="15430" customFormat="false" ht="12.8" hidden="false" customHeight="false" outlineLevel="0" collapsed="false">
      <c r="A15430" s="71" t="s">
        <v>50</v>
      </c>
      <c r="B15430" s="74" t="s">
        <v>297</v>
      </c>
      <c r="C15430" s="74" t="n">
        <v>2013</v>
      </c>
      <c r="D15430" s="74" t="s">
        <v>675</v>
      </c>
      <c r="E15430" s="75" t="n">
        <v>123808.632</v>
      </c>
    </row>
    <row r="15431" customFormat="false" ht="12.8" hidden="false" customHeight="false" outlineLevel="0" collapsed="false">
      <c r="A15431" s="71" t="s">
        <v>50</v>
      </c>
      <c r="B15431" s="74" t="s">
        <v>297</v>
      </c>
      <c r="C15431" s="74" t="n">
        <v>2013</v>
      </c>
      <c r="D15431" s="74" t="s">
        <v>676</v>
      </c>
      <c r="E15431" s="75" t="n">
        <v>130825.934</v>
      </c>
    </row>
    <row r="15432" customFormat="false" ht="12.8" hidden="false" customHeight="false" outlineLevel="0" collapsed="false">
      <c r="A15432" s="71" t="s">
        <v>50</v>
      </c>
      <c r="B15432" s="74" t="s">
        <v>297</v>
      </c>
      <c r="C15432" s="74" t="n">
        <v>2013</v>
      </c>
      <c r="D15432" s="74" t="s">
        <v>677</v>
      </c>
      <c r="E15432" s="75" t="n">
        <v>119909.428</v>
      </c>
    </row>
    <row r="15433" customFormat="false" ht="12.8" hidden="false" customHeight="false" outlineLevel="0" collapsed="false">
      <c r="A15433" s="71" t="s">
        <v>50</v>
      </c>
      <c r="B15433" s="74" t="s">
        <v>297</v>
      </c>
      <c r="C15433" s="76" t="n">
        <v>2013</v>
      </c>
      <c r="D15433" s="76" t="s">
        <v>678</v>
      </c>
      <c r="E15433" s="77" t="n">
        <v>95075.941</v>
      </c>
    </row>
    <row r="15434" customFormat="false" ht="12.8" hidden="false" customHeight="false" outlineLevel="0" collapsed="false">
      <c r="A15434" s="71" t="s">
        <v>50</v>
      </c>
      <c r="B15434" s="74" t="s">
        <v>297</v>
      </c>
      <c r="C15434" s="72" t="n">
        <v>2014</v>
      </c>
      <c r="D15434" s="72" t="s">
        <v>667</v>
      </c>
      <c r="E15434" s="73" t="n">
        <v>100693.889</v>
      </c>
    </row>
    <row r="15435" customFormat="false" ht="12.8" hidden="false" customHeight="false" outlineLevel="0" collapsed="false">
      <c r="A15435" s="71" t="s">
        <v>50</v>
      </c>
      <c r="B15435" s="74" t="s">
        <v>297</v>
      </c>
      <c r="C15435" s="74" t="n">
        <v>2014</v>
      </c>
      <c r="D15435" s="74" t="s">
        <v>668</v>
      </c>
      <c r="E15435" s="75" t="n">
        <v>116356.86</v>
      </c>
    </row>
    <row r="15436" customFormat="false" ht="12.8" hidden="false" customHeight="false" outlineLevel="0" collapsed="false">
      <c r="A15436" s="71" t="s">
        <v>50</v>
      </c>
      <c r="B15436" s="74" t="s">
        <v>297</v>
      </c>
      <c r="C15436" s="74" t="n">
        <v>2014</v>
      </c>
      <c r="D15436" s="74" t="s">
        <v>669</v>
      </c>
      <c r="E15436" s="75" t="n">
        <v>109340.511</v>
      </c>
    </row>
    <row r="15437" customFormat="false" ht="12.8" hidden="false" customHeight="false" outlineLevel="0" collapsed="false">
      <c r="A15437" s="71" t="s">
        <v>50</v>
      </c>
      <c r="B15437" s="74" t="s">
        <v>297</v>
      </c>
      <c r="C15437" s="74" t="n">
        <v>2014</v>
      </c>
      <c r="D15437" s="74" t="s">
        <v>670</v>
      </c>
      <c r="E15437" s="75" t="n">
        <v>103827.698</v>
      </c>
    </row>
    <row r="15438" customFormat="false" ht="12.8" hidden="false" customHeight="false" outlineLevel="0" collapsed="false">
      <c r="A15438" s="71" t="s">
        <v>50</v>
      </c>
      <c r="B15438" s="74" t="s">
        <v>297</v>
      </c>
      <c r="C15438" s="74" t="n">
        <v>2014</v>
      </c>
      <c r="D15438" s="74" t="s">
        <v>671</v>
      </c>
      <c r="E15438" s="75" t="n">
        <v>109141.46</v>
      </c>
    </row>
    <row r="15439" customFormat="false" ht="12.8" hidden="false" customHeight="false" outlineLevel="0" collapsed="false">
      <c r="A15439" s="71" t="s">
        <v>50</v>
      </c>
      <c r="B15439" s="74" t="s">
        <v>297</v>
      </c>
      <c r="C15439" s="74" t="n">
        <v>2014</v>
      </c>
      <c r="D15439" s="74" t="s">
        <v>672</v>
      </c>
      <c r="E15439" s="75" t="n">
        <v>114486.53</v>
      </c>
    </row>
    <row r="15440" customFormat="false" ht="12.8" hidden="false" customHeight="false" outlineLevel="0" collapsed="false">
      <c r="A15440" s="71" t="s">
        <v>50</v>
      </c>
      <c r="B15440" s="74" t="s">
        <v>297</v>
      </c>
      <c r="C15440" s="74" t="n">
        <v>2014</v>
      </c>
      <c r="D15440" s="74" t="s">
        <v>673</v>
      </c>
      <c r="E15440" s="75" t="n">
        <v>119900.69</v>
      </c>
    </row>
    <row r="15441" customFormat="false" ht="12.8" hidden="false" customHeight="false" outlineLevel="0" collapsed="false">
      <c r="A15441" s="71" t="s">
        <v>50</v>
      </c>
      <c r="B15441" s="74" t="s">
        <v>297</v>
      </c>
      <c r="C15441" s="74" t="n">
        <v>2014</v>
      </c>
      <c r="D15441" s="74" t="s">
        <v>674</v>
      </c>
      <c r="E15441" s="75" t="n">
        <v>144930.55</v>
      </c>
    </row>
    <row r="15442" customFormat="false" ht="12.8" hidden="false" customHeight="false" outlineLevel="0" collapsed="false">
      <c r="A15442" s="71" t="s">
        <v>50</v>
      </c>
      <c r="B15442" s="74" t="s">
        <v>297</v>
      </c>
      <c r="C15442" s="74" t="n">
        <v>2014</v>
      </c>
      <c r="D15442" s="74" t="s">
        <v>675</v>
      </c>
      <c r="E15442" s="75" t="n">
        <v>128867.1</v>
      </c>
    </row>
    <row r="15443" customFormat="false" ht="12.8" hidden="false" customHeight="false" outlineLevel="0" collapsed="false">
      <c r="A15443" s="71" t="s">
        <v>50</v>
      </c>
      <c r="B15443" s="74" t="s">
        <v>297</v>
      </c>
      <c r="C15443" s="74" t="n">
        <v>2014</v>
      </c>
      <c r="D15443" s="74" t="s">
        <v>676</v>
      </c>
      <c r="E15443" s="75" t="n">
        <v>143904.464</v>
      </c>
    </row>
    <row r="15444" customFormat="false" ht="12.8" hidden="false" customHeight="false" outlineLevel="0" collapsed="false">
      <c r="A15444" s="71" t="s">
        <v>50</v>
      </c>
      <c r="B15444" s="74" t="s">
        <v>297</v>
      </c>
      <c r="C15444" s="74" t="n">
        <v>2014</v>
      </c>
      <c r="D15444" s="74" t="s">
        <v>677</v>
      </c>
      <c r="E15444" s="75" t="n">
        <v>112142.52</v>
      </c>
    </row>
    <row r="15445" customFormat="false" ht="12.8" hidden="false" customHeight="false" outlineLevel="0" collapsed="false">
      <c r="A15445" s="71" t="s">
        <v>50</v>
      </c>
      <c r="B15445" s="74" t="s">
        <v>297</v>
      </c>
      <c r="C15445" s="76" t="n">
        <v>2014</v>
      </c>
      <c r="D15445" s="76" t="s">
        <v>678</v>
      </c>
      <c r="E15445" s="77" t="n">
        <v>99420.5</v>
      </c>
    </row>
    <row r="15446" customFormat="false" ht="12.8" hidden="false" customHeight="false" outlineLevel="0" collapsed="false">
      <c r="A15446" s="71" t="s">
        <v>50</v>
      </c>
      <c r="B15446" s="74" t="s">
        <v>297</v>
      </c>
      <c r="C15446" s="72" t="n">
        <v>2015</v>
      </c>
      <c r="D15446" s="72" t="s">
        <v>667</v>
      </c>
      <c r="E15446" s="73" t="n">
        <v>111553.458531715</v>
      </c>
    </row>
    <row r="15447" customFormat="false" ht="12.8" hidden="false" customHeight="false" outlineLevel="0" collapsed="false">
      <c r="A15447" s="71" t="s">
        <v>50</v>
      </c>
      <c r="B15447" s="74" t="s">
        <v>297</v>
      </c>
      <c r="C15447" s="74" t="n">
        <v>2015</v>
      </c>
      <c r="D15447" s="74" t="s">
        <v>668</v>
      </c>
      <c r="E15447" s="75" t="n">
        <v>99197.479</v>
      </c>
    </row>
    <row r="15448" customFormat="false" ht="12.8" hidden="false" customHeight="false" outlineLevel="0" collapsed="false">
      <c r="A15448" s="71" t="s">
        <v>50</v>
      </c>
      <c r="B15448" s="74" t="s">
        <v>297</v>
      </c>
      <c r="C15448" s="74" t="n">
        <v>2015</v>
      </c>
      <c r="D15448" s="74" t="s">
        <v>669</v>
      </c>
      <c r="E15448" s="75" t="n">
        <v>117946.114058232</v>
      </c>
    </row>
    <row r="15449" customFormat="false" ht="12.8" hidden="false" customHeight="false" outlineLevel="0" collapsed="false">
      <c r="A15449" s="71" t="s">
        <v>50</v>
      </c>
      <c r="B15449" s="74" t="s">
        <v>297</v>
      </c>
      <c r="C15449" s="74" t="n">
        <v>2015</v>
      </c>
      <c r="D15449" s="74" t="s">
        <v>670</v>
      </c>
      <c r="E15449" s="75" t="n">
        <v>102738.119</v>
      </c>
    </row>
    <row r="15450" customFormat="false" ht="12.8" hidden="false" customHeight="false" outlineLevel="0" collapsed="false">
      <c r="A15450" s="71" t="s">
        <v>50</v>
      </c>
      <c r="B15450" s="74" t="s">
        <v>297</v>
      </c>
      <c r="C15450" s="74" t="n">
        <v>2015</v>
      </c>
      <c r="D15450" s="74" t="s">
        <v>671</v>
      </c>
      <c r="E15450" s="75" t="n">
        <v>98268.623</v>
      </c>
    </row>
    <row r="15451" customFormat="false" ht="12.8" hidden="false" customHeight="false" outlineLevel="0" collapsed="false">
      <c r="A15451" s="71" t="s">
        <v>50</v>
      </c>
      <c r="B15451" s="74" t="s">
        <v>297</v>
      </c>
      <c r="C15451" s="74" t="n">
        <v>2015</v>
      </c>
      <c r="D15451" s="74" t="s">
        <v>672</v>
      </c>
      <c r="E15451" s="75" t="n">
        <v>106853.05</v>
      </c>
    </row>
    <row r="15452" customFormat="false" ht="12.8" hidden="false" customHeight="false" outlineLevel="0" collapsed="false">
      <c r="A15452" s="71" t="s">
        <v>50</v>
      </c>
      <c r="B15452" s="74" t="s">
        <v>297</v>
      </c>
      <c r="C15452" s="74" t="n">
        <v>2015</v>
      </c>
      <c r="D15452" s="74" t="s">
        <v>673</v>
      </c>
      <c r="E15452" s="75" t="n">
        <v>123957.98319064</v>
      </c>
    </row>
    <row r="15453" customFormat="false" ht="12.8" hidden="false" customHeight="false" outlineLevel="0" collapsed="false">
      <c r="A15453" s="71" t="s">
        <v>50</v>
      </c>
      <c r="B15453" s="74" t="s">
        <v>297</v>
      </c>
      <c r="C15453" s="74" t="n">
        <v>2015</v>
      </c>
      <c r="D15453" s="74" t="s">
        <v>674</v>
      </c>
      <c r="E15453" s="75" t="n">
        <v>144075.803842288</v>
      </c>
    </row>
    <row r="15454" customFormat="false" ht="12.8" hidden="false" customHeight="false" outlineLevel="0" collapsed="false">
      <c r="A15454" s="71" t="s">
        <v>50</v>
      </c>
      <c r="B15454" s="74" t="s">
        <v>297</v>
      </c>
      <c r="C15454" s="74" t="n">
        <v>2015</v>
      </c>
      <c r="D15454" s="74" t="s">
        <v>675</v>
      </c>
      <c r="E15454" s="75" t="n">
        <v>126790.701376083</v>
      </c>
    </row>
    <row r="15455" customFormat="false" ht="12.8" hidden="false" customHeight="false" outlineLevel="0" collapsed="false">
      <c r="A15455" s="71" t="s">
        <v>50</v>
      </c>
      <c r="B15455" s="74" t="s">
        <v>297</v>
      </c>
      <c r="C15455" s="74" t="n">
        <v>2015</v>
      </c>
      <c r="D15455" s="74" t="s">
        <v>676</v>
      </c>
      <c r="E15455" s="75" t="n">
        <v>134824.077620231</v>
      </c>
    </row>
    <row r="15456" customFormat="false" ht="12.8" hidden="false" customHeight="false" outlineLevel="0" collapsed="false">
      <c r="A15456" s="71" t="s">
        <v>50</v>
      </c>
      <c r="B15456" s="74" t="s">
        <v>297</v>
      </c>
      <c r="C15456" s="74" t="n">
        <v>2015</v>
      </c>
      <c r="D15456" s="74" t="s">
        <v>677</v>
      </c>
      <c r="E15456" s="75" t="n">
        <v>104903.078019063</v>
      </c>
    </row>
    <row r="15457" customFormat="false" ht="12.8" hidden="false" customHeight="false" outlineLevel="0" collapsed="false">
      <c r="A15457" s="71" t="s">
        <v>50</v>
      </c>
      <c r="B15457" s="74" t="s">
        <v>297</v>
      </c>
      <c r="C15457" s="76" t="n">
        <v>2015</v>
      </c>
      <c r="D15457" s="76" t="s">
        <v>678</v>
      </c>
      <c r="E15457" s="77" t="n">
        <v>107462.10882149</v>
      </c>
    </row>
    <row r="15458" customFormat="false" ht="12.8" hidden="false" customHeight="false" outlineLevel="0" collapsed="false">
      <c r="A15458" s="71" t="s">
        <v>50</v>
      </c>
      <c r="B15458" s="74" t="s">
        <v>297</v>
      </c>
      <c r="C15458" s="72" t="n">
        <v>2016</v>
      </c>
      <c r="D15458" s="72" t="s">
        <v>667</v>
      </c>
      <c r="E15458" s="73" t="n">
        <v>93057.901</v>
      </c>
    </row>
    <row r="15459" customFormat="false" ht="12.8" hidden="false" customHeight="false" outlineLevel="0" collapsed="false">
      <c r="A15459" s="71" t="s">
        <v>50</v>
      </c>
      <c r="B15459" s="74" t="s">
        <v>297</v>
      </c>
      <c r="C15459" s="74" t="n">
        <v>2016</v>
      </c>
      <c r="D15459" s="74" t="s">
        <v>668</v>
      </c>
      <c r="E15459" s="75" t="n">
        <v>110442.985</v>
      </c>
    </row>
    <row r="15460" customFormat="false" ht="12.8" hidden="false" customHeight="false" outlineLevel="0" collapsed="false">
      <c r="A15460" s="71" t="s">
        <v>50</v>
      </c>
      <c r="B15460" s="74" t="s">
        <v>297</v>
      </c>
      <c r="C15460" s="74" t="n">
        <v>2016</v>
      </c>
      <c r="D15460" s="74" t="s">
        <v>669</v>
      </c>
      <c r="E15460" s="75" t="n">
        <v>120622.312</v>
      </c>
    </row>
    <row r="15461" customFormat="false" ht="12.8" hidden="false" customHeight="false" outlineLevel="0" collapsed="false">
      <c r="A15461" s="71" t="s">
        <v>50</v>
      </c>
      <c r="B15461" s="74" t="s">
        <v>297</v>
      </c>
      <c r="C15461" s="74" t="n">
        <v>2016</v>
      </c>
      <c r="D15461" s="74" t="s">
        <v>670</v>
      </c>
      <c r="E15461" s="75" t="n">
        <v>107659.695</v>
      </c>
    </row>
    <row r="15462" customFormat="false" ht="12.8" hidden="false" customHeight="false" outlineLevel="0" collapsed="false">
      <c r="A15462" s="71" t="s">
        <v>50</v>
      </c>
      <c r="B15462" s="74" t="s">
        <v>297</v>
      </c>
      <c r="C15462" s="74" t="n">
        <v>2016</v>
      </c>
      <c r="D15462" s="74" t="s">
        <v>671</v>
      </c>
      <c r="E15462" s="75" t="n">
        <v>95007.641</v>
      </c>
    </row>
    <row r="15463" customFormat="false" ht="12.8" hidden="false" customHeight="false" outlineLevel="0" collapsed="false">
      <c r="A15463" s="71" t="s">
        <v>50</v>
      </c>
      <c r="B15463" s="74" t="s">
        <v>297</v>
      </c>
      <c r="C15463" s="74" t="n">
        <v>2016</v>
      </c>
      <c r="D15463" s="74" t="s">
        <v>672</v>
      </c>
      <c r="E15463" s="75" t="n">
        <v>113698.842</v>
      </c>
    </row>
    <row r="15464" customFormat="false" ht="12.8" hidden="false" customHeight="false" outlineLevel="0" collapsed="false">
      <c r="A15464" s="71" t="s">
        <v>50</v>
      </c>
      <c r="B15464" s="74" t="s">
        <v>297</v>
      </c>
      <c r="C15464" s="74" t="n">
        <v>2016</v>
      </c>
      <c r="D15464" s="74" t="s">
        <v>673</v>
      </c>
      <c r="E15464" s="75" t="n">
        <v>125875.769</v>
      </c>
    </row>
    <row r="15465" customFormat="false" ht="12.8" hidden="false" customHeight="false" outlineLevel="0" collapsed="false">
      <c r="A15465" s="71" t="s">
        <v>50</v>
      </c>
      <c r="B15465" s="74" t="s">
        <v>297</v>
      </c>
      <c r="C15465" s="74" t="n">
        <v>2016</v>
      </c>
      <c r="D15465" s="74" t="s">
        <v>674</v>
      </c>
      <c r="E15465" s="75" t="n">
        <v>127065.426</v>
      </c>
    </row>
    <row r="15466" customFormat="false" ht="12.8" hidden="false" customHeight="false" outlineLevel="0" collapsed="false">
      <c r="A15466" s="71" t="s">
        <v>50</v>
      </c>
      <c r="B15466" s="74" t="s">
        <v>297</v>
      </c>
      <c r="C15466" s="74" t="n">
        <v>2016</v>
      </c>
      <c r="D15466" s="74" t="s">
        <v>675</v>
      </c>
      <c r="E15466" s="75" t="n">
        <v>131225.853</v>
      </c>
    </row>
    <row r="15467" customFormat="false" ht="12.8" hidden="false" customHeight="false" outlineLevel="0" collapsed="false">
      <c r="A15467" s="71" t="s">
        <v>50</v>
      </c>
      <c r="B15467" s="74" t="s">
        <v>297</v>
      </c>
      <c r="C15467" s="74" t="n">
        <v>2016</v>
      </c>
      <c r="D15467" s="74" t="s">
        <v>676</v>
      </c>
      <c r="E15467" s="75" t="n">
        <v>121101.621</v>
      </c>
    </row>
    <row r="15468" customFormat="false" ht="12.8" hidden="false" customHeight="false" outlineLevel="0" collapsed="false">
      <c r="A15468" s="71" t="s">
        <v>50</v>
      </c>
      <c r="B15468" s="74" t="s">
        <v>297</v>
      </c>
      <c r="C15468" s="74" t="n">
        <v>2016</v>
      </c>
      <c r="D15468" s="74" t="s">
        <v>677</v>
      </c>
      <c r="E15468" s="75" t="n">
        <v>107042.197</v>
      </c>
    </row>
    <row r="15469" customFormat="false" ht="12.8" hidden="false" customHeight="false" outlineLevel="0" collapsed="false">
      <c r="A15469" s="71" t="s">
        <v>50</v>
      </c>
      <c r="B15469" s="74" t="s">
        <v>297</v>
      </c>
      <c r="C15469" s="76" t="n">
        <v>2016</v>
      </c>
      <c r="D15469" s="76" t="s">
        <v>678</v>
      </c>
      <c r="E15469" s="77" t="n">
        <v>87673.488</v>
      </c>
    </row>
    <row r="15470" customFormat="false" ht="12.8" hidden="false" customHeight="false" outlineLevel="0" collapsed="false">
      <c r="A15470" s="71" t="s">
        <v>50</v>
      </c>
      <c r="B15470" s="74" t="s">
        <v>297</v>
      </c>
      <c r="C15470" s="72" t="n">
        <v>2017</v>
      </c>
      <c r="D15470" s="72" t="s">
        <v>667</v>
      </c>
      <c r="E15470" s="73" t="n">
        <v>90311.0662140435</v>
      </c>
    </row>
    <row r="15471" customFormat="false" ht="12.8" hidden="false" customHeight="false" outlineLevel="0" collapsed="false">
      <c r="A15471" s="71" t="s">
        <v>50</v>
      </c>
      <c r="B15471" s="74" t="s">
        <v>297</v>
      </c>
      <c r="C15471" s="74" t="n">
        <v>2017</v>
      </c>
      <c r="D15471" s="74" t="s">
        <v>668</v>
      </c>
      <c r="E15471" s="75" t="n">
        <v>112820.074771235</v>
      </c>
    </row>
    <row r="15472" customFormat="false" ht="12.8" hidden="false" customHeight="false" outlineLevel="0" collapsed="false">
      <c r="A15472" s="71" t="s">
        <v>50</v>
      </c>
      <c r="B15472" s="74" t="s">
        <v>297</v>
      </c>
      <c r="C15472" s="74" t="n">
        <v>2017</v>
      </c>
      <c r="D15472" s="74" t="s">
        <v>669</v>
      </c>
      <c r="E15472" s="75" t="n">
        <v>115282.190252171</v>
      </c>
    </row>
    <row r="15473" customFormat="false" ht="12.8" hidden="false" customHeight="false" outlineLevel="0" collapsed="false">
      <c r="A15473" s="71" t="s">
        <v>50</v>
      </c>
      <c r="B15473" s="74" t="s">
        <v>297</v>
      </c>
      <c r="C15473" s="74" t="n">
        <v>2017</v>
      </c>
      <c r="D15473" s="74" t="s">
        <v>670</v>
      </c>
      <c r="E15473" s="75" t="n">
        <v>84694.9480996609</v>
      </c>
    </row>
    <row r="15474" customFormat="false" ht="12.8" hidden="false" customHeight="false" outlineLevel="0" collapsed="false">
      <c r="A15474" s="71" t="s">
        <v>50</v>
      </c>
      <c r="B15474" s="74" t="s">
        <v>297</v>
      </c>
      <c r="C15474" s="74" t="n">
        <v>2017</v>
      </c>
      <c r="D15474" s="74" t="s">
        <v>671</v>
      </c>
      <c r="E15474" s="75" t="n">
        <v>92082.789252171</v>
      </c>
    </row>
    <row r="15475" customFormat="false" ht="12.8" hidden="false" customHeight="false" outlineLevel="0" collapsed="false">
      <c r="A15475" s="71" t="s">
        <v>50</v>
      </c>
      <c r="B15475" s="74" t="s">
        <v>297</v>
      </c>
      <c r="C15475" s="74" t="n">
        <v>2017</v>
      </c>
      <c r="D15475" s="74" t="s">
        <v>672</v>
      </c>
      <c r="E15475" s="75" t="n">
        <v>103637.526290299</v>
      </c>
    </row>
    <row r="15476" customFormat="false" ht="12.8" hidden="false" customHeight="false" outlineLevel="0" collapsed="false">
      <c r="A15476" s="71" t="s">
        <v>50</v>
      </c>
      <c r="B15476" s="74" t="s">
        <v>297</v>
      </c>
      <c r="C15476" s="74" t="n">
        <v>2017</v>
      </c>
      <c r="D15476" s="74" t="s">
        <v>673</v>
      </c>
      <c r="E15476" s="75" t="n">
        <v>126629.436733107</v>
      </c>
    </row>
    <row r="15477" customFormat="false" ht="12.8" hidden="false" customHeight="false" outlineLevel="0" collapsed="false">
      <c r="A15477" s="71" t="s">
        <v>50</v>
      </c>
      <c r="B15477" s="74" t="s">
        <v>297</v>
      </c>
      <c r="C15477" s="74" t="n">
        <v>2017</v>
      </c>
      <c r="D15477" s="74" t="s">
        <v>674</v>
      </c>
      <c r="E15477" s="75" t="n">
        <v>119476.610733107</v>
      </c>
    </row>
    <row r="15478" customFormat="false" ht="12.8" hidden="false" customHeight="false" outlineLevel="0" collapsed="false">
      <c r="A15478" s="71" t="s">
        <v>50</v>
      </c>
      <c r="B15478" s="74" t="s">
        <v>297</v>
      </c>
      <c r="C15478" s="74" t="n">
        <v>2017</v>
      </c>
      <c r="D15478" s="74" t="s">
        <v>675</v>
      </c>
      <c r="E15478" s="75" t="n">
        <v>116543.990214044</v>
      </c>
    </row>
    <row r="15479" customFormat="false" ht="12.8" hidden="false" customHeight="false" outlineLevel="0" collapsed="false">
      <c r="A15479" s="71" t="s">
        <v>50</v>
      </c>
      <c r="B15479" s="74" t="s">
        <v>297</v>
      </c>
      <c r="C15479" s="74" t="n">
        <v>2017</v>
      </c>
      <c r="D15479" s="74" t="s">
        <v>676</v>
      </c>
      <c r="E15479" s="75" t="n">
        <v>112728.025252171</v>
      </c>
    </row>
    <row r="15480" customFormat="false" ht="12.8" hidden="false" customHeight="false" outlineLevel="0" collapsed="false">
      <c r="A15480" s="71" t="s">
        <v>50</v>
      </c>
      <c r="B15480" s="74" t="s">
        <v>297</v>
      </c>
      <c r="C15480" s="74" t="n">
        <v>2017</v>
      </c>
      <c r="D15480" s="74" t="s">
        <v>677</v>
      </c>
      <c r="E15480" s="75" t="n">
        <v>94921.2388597965</v>
      </c>
    </row>
    <row r="15481" customFormat="false" ht="12.8" hidden="false" customHeight="false" outlineLevel="0" collapsed="false">
      <c r="A15481" s="71" t="s">
        <v>50</v>
      </c>
      <c r="B15481" s="74" t="s">
        <v>297</v>
      </c>
      <c r="C15481" s="76" t="n">
        <v>2017</v>
      </c>
      <c r="D15481" s="76" t="s">
        <v>678</v>
      </c>
      <c r="E15481" s="77" t="n">
        <v>77749.3918597965</v>
      </c>
    </row>
    <row r="15482" customFormat="false" ht="12.8" hidden="false" customHeight="false" outlineLevel="0" collapsed="false">
      <c r="A15482" s="71" t="s">
        <v>50</v>
      </c>
      <c r="B15482" s="74" t="s">
        <v>297</v>
      </c>
      <c r="C15482" s="72" t="n">
        <v>2018</v>
      </c>
      <c r="D15482" s="72" t="s">
        <v>667</v>
      </c>
      <c r="E15482" s="73" t="n">
        <v>80478.756</v>
      </c>
    </row>
    <row r="15483" customFormat="false" ht="12.8" hidden="false" customHeight="false" outlineLevel="0" collapsed="false">
      <c r="A15483" s="71" t="s">
        <v>50</v>
      </c>
      <c r="B15483" s="74" t="s">
        <v>297</v>
      </c>
      <c r="C15483" s="74" t="n">
        <v>2018</v>
      </c>
      <c r="D15483" s="74" t="s">
        <v>668</v>
      </c>
      <c r="E15483" s="75" t="n">
        <v>106762.474</v>
      </c>
    </row>
    <row r="15484" customFormat="false" ht="12.8" hidden="false" customHeight="false" outlineLevel="0" collapsed="false">
      <c r="A15484" s="71" t="s">
        <v>50</v>
      </c>
      <c r="B15484" s="74" t="s">
        <v>297</v>
      </c>
      <c r="C15484" s="74" t="n">
        <v>2018</v>
      </c>
      <c r="D15484" s="74" t="s">
        <v>669</v>
      </c>
      <c r="E15484" s="75" t="n">
        <v>121909.375</v>
      </c>
    </row>
    <row r="15485" customFormat="false" ht="12.8" hidden="false" customHeight="false" outlineLevel="0" collapsed="false">
      <c r="A15485" s="71" t="s">
        <v>50</v>
      </c>
      <c r="B15485" s="74" t="s">
        <v>297</v>
      </c>
      <c r="C15485" s="74" t="n">
        <v>2018</v>
      </c>
      <c r="D15485" s="74" t="s">
        <v>670</v>
      </c>
      <c r="E15485" s="75" t="n">
        <v>102897.853</v>
      </c>
    </row>
    <row r="15486" customFormat="false" ht="12.8" hidden="false" customHeight="false" outlineLevel="0" collapsed="false">
      <c r="A15486" s="71" t="s">
        <v>50</v>
      </c>
      <c r="B15486" s="74" t="s">
        <v>297</v>
      </c>
      <c r="C15486" s="74" t="n">
        <v>2018</v>
      </c>
      <c r="D15486" s="74" t="s">
        <v>671</v>
      </c>
      <c r="E15486" s="75" t="n">
        <v>81978.622</v>
      </c>
    </row>
    <row r="15487" customFormat="false" ht="12.8" hidden="false" customHeight="false" outlineLevel="0" collapsed="false">
      <c r="A15487" s="71" t="s">
        <v>50</v>
      </c>
      <c r="B15487" s="74" t="s">
        <v>297</v>
      </c>
      <c r="C15487" s="74" t="n">
        <v>2018</v>
      </c>
      <c r="D15487" s="74" t="s">
        <v>672</v>
      </c>
      <c r="E15487" s="75" t="n">
        <v>119033.114</v>
      </c>
    </row>
    <row r="15488" customFormat="false" ht="12.8" hidden="false" customHeight="false" outlineLevel="0" collapsed="false">
      <c r="A15488" s="71" t="s">
        <v>50</v>
      </c>
      <c r="B15488" s="74" t="s">
        <v>297</v>
      </c>
      <c r="C15488" s="74" t="n">
        <v>2018</v>
      </c>
      <c r="D15488" s="74" t="s">
        <v>673</v>
      </c>
      <c r="E15488" s="75" t="n">
        <v>132158.088</v>
      </c>
    </row>
    <row r="15489" customFormat="false" ht="12.8" hidden="false" customHeight="false" outlineLevel="0" collapsed="false">
      <c r="A15489" s="71" t="s">
        <v>50</v>
      </c>
      <c r="B15489" s="74" t="s">
        <v>297</v>
      </c>
      <c r="C15489" s="74" t="n">
        <v>2018</v>
      </c>
      <c r="D15489" s="74" t="s">
        <v>674</v>
      </c>
      <c r="E15489" s="75" t="n">
        <v>135001.77</v>
      </c>
    </row>
    <row r="15490" customFormat="false" ht="12.8" hidden="false" customHeight="false" outlineLevel="0" collapsed="false">
      <c r="A15490" s="71" t="s">
        <v>50</v>
      </c>
      <c r="B15490" s="74" t="s">
        <v>297</v>
      </c>
      <c r="C15490" s="74" t="n">
        <v>2018</v>
      </c>
      <c r="D15490" s="74" t="s">
        <v>675</v>
      </c>
      <c r="E15490" s="75" t="n">
        <v>120540.288</v>
      </c>
    </row>
    <row r="15491" customFormat="false" ht="12.8" hidden="false" customHeight="false" outlineLevel="0" collapsed="false">
      <c r="A15491" s="71" t="s">
        <v>50</v>
      </c>
      <c r="B15491" s="74" t="s">
        <v>297</v>
      </c>
      <c r="C15491" s="74" t="n">
        <v>2018</v>
      </c>
      <c r="D15491" s="74" t="s">
        <v>676</v>
      </c>
      <c r="E15491" s="75" t="n">
        <v>123205.216</v>
      </c>
    </row>
    <row r="15492" customFormat="false" ht="12.8" hidden="false" customHeight="false" outlineLevel="0" collapsed="false">
      <c r="A15492" s="71" t="s">
        <v>50</v>
      </c>
      <c r="B15492" s="74" t="s">
        <v>297</v>
      </c>
      <c r="C15492" s="74" t="n">
        <v>2018</v>
      </c>
      <c r="D15492" s="74" t="s">
        <v>677</v>
      </c>
      <c r="E15492" s="75" t="n">
        <v>115893.08</v>
      </c>
    </row>
    <row r="15493" customFormat="false" ht="12.8" hidden="false" customHeight="false" outlineLevel="0" collapsed="false">
      <c r="A15493" s="71" t="s">
        <v>50</v>
      </c>
      <c r="B15493" s="74" t="s">
        <v>297</v>
      </c>
      <c r="C15493" s="76" t="n">
        <v>2018</v>
      </c>
      <c r="D15493" s="76" t="s">
        <v>678</v>
      </c>
      <c r="E15493" s="77" t="n">
        <v>103617.908</v>
      </c>
    </row>
    <row r="15494" customFormat="false" ht="12.8" hidden="false" customHeight="false" outlineLevel="0" collapsed="false">
      <c r="A15494" s="71" t="s">
        <v>50</v>
      </c>
      <c r="B15494" s="74" t="s">
        <v>297</v>
      </c>
      <c r="C15494" s="72" t="n">
        <v>2019</v>
      </c>
      <c r="D15494" s="72" t="s">
        <v>667</v>
      </c>
      <c r="E15494" s="73" t="n">
        <v>107663.983</v>
      </c>
    </row>
    <row r="15495" customFormat="false" ht="12.8" hidden="false" customHeight="false" outlineLevel="0" collapsed="false">
      <c r="A15495" s="71" t="s">
        <v>50</v>
      </c>
      <c r="B15495" s="74" t="s">
        <v>297</v>
      </c>
      <c r="C15495" s="74" t="n">
        <v>2019</v>
      </c>
      <c r="D15495" s="74" t="s">
        <v>668</v>
      </c>
      <c r="E15495" s="75" t="n">
        <v>122294.075</v>
      </c>
    </row>
    <row r="15496" customFormat="false" ht="12.8" hidden="false" customHeight="false" outlineLevel="0" collapsed="false">
      <c r="A15496" s="71" t="s">
        <v>50</v>
      </c>
      <c r="B15496" s="74" t="s">
        <v>297</v>
      </c>
      <c r="C15496" s="74" t="n">
        <v>2019</v>
      </c>
      <c r="D15496" s="74" t="s">
        <v>669</v>
      </c>
      <c r="E15496" s="75" t="n">
        <v>116243.605</v>
      </c>
    </row>
    <row r="15497" customFormat="false" ht="12.8" hidden="false" customHeight="false" outlineLevel="0" collapsed="false">
      <c r="A15497" s="71" t="s">
        <v>50</v>
      </c>
      <c r="B15497" s="74" t="s">
        <v>297</v>
      </c>
      <c r="C15497" s="74" t="n">
        <v>2019</v>
      </c>
      <c r="D15497" s="74" t="s">
        <v>670</v>
      </c>
      <c r="E15497" s="75" t="n">
        <v>112419.688</v>
      </c>
    </row>
    <row r="15498" customFormat="false" ht="12.8" hidden="false" customHeight="false" outlineLevel="0" collapsed="false">
      <c r="A15498" s="71" t="s">
        <v>50</v>
      </c>
      <c r="B15498" s="74" t="s">
        <v>297</v>
      </c>
      <c r="C15498" s="74" t="n">
        <v>2019</v>
      </c>
      <c r="D15498" s="74" t="s">
        <v>671</v>
      </c>
      <c r="E15498" s="75" t="n">
        <v>117430.47</v>
      </c>
    </row>
    <row r="15499" customFormat="false" ht="12.8" hidden="false" customHeight="false" outlineLevel="0" collapsed="false">
      <c r="A15499" s="71" t="s">
        <v>50</v>
      </c>
      <c r="B15499" s="74" t="s">
        <v>297</v>
      </c>
      <c r="C15499" s="74" t="n">
        <v>2019</v>
      </c>
      <c r="D15499" s="74" t="s">
        <v>672</v>
      </c>
      <c r="E15499" s="75" t="n">
        <v>121302.286</v>
      </c>
    </row>
    <row r="15500" customFormat="false" ht="12.8" hidden="false" customHeight="false" outlineLevel="0" collapsed="false">
      <c r="A15500" s="71" t="s">
        <v>50</v>
      </c>
      <c r="B15500" s="74" t="s">
        <v>297</v>
      </c>
      <c r="C15500" s="74" t="n">
        <v>2019</v>
      </c>
      <c r="D15500" s="74" t="s">
        <v>673</v>
      </c>
      <c r="E15500" s="75" t="n">
        <v>146811.252</v>
      </c>
    </row>
    <row r="15501" customFormat="false" ht="12.8" hidden="false" customHeight="false" outlineLevel="0" collapsed="false">
      <c r="A15501" s="71" t="s">
        <v>50</v>
      </c>
      <c r="B15501" s="74" t="s">
        <v>297</v>
      </c>
      <c r="C15501" s="74" t="n">
        <v>2019</v>
      </c>
      <c r="D15501" s="74" t="s">
        <v>674</v>
      </c>
      <c r="E15501" s="75" t="n">
        <v>146090.73</v>
      </c>
    </row>
    <row r="15502" customFormat="false" ht="12.8" hidden="false" customHeight="false" outlineLevel="0" collapsed="false">
      <c r="A15502" s="71" t="s">
        <v>50</v>
      </c>
      <c r="B15502" s="74" t="s">
        <v>297</v>
      </c>
      <c r="C15502" s="74" t="n">
        <v>2019</v>
      </c>
      <c r="D15502" s="74" t="s">
        <v>675</v>
      </c>
      <c r="E15502" s="75" t="n">
        <v>124838.204</v>
      </c>
    </row>
    <row r="15503" customFormat="false" ht="12.8" hidden="false" customHeight="false" outlineLevel="0" collapsed="false">
      <c r="A15503" s="71" t="s">
        <v>50</v>
      </c>
      <c r="B15503" s="74" t="s">
        <v>297</v>
      </c>
      <c r="C15503" s="74" t="n">
        <v>2019</v>
      </c>
      <c r="D15503" s="74" t="s">
        <v>676</v>
      </c>
      <c r="E15503" s="75" t="n">
        <v>136928.614</v>
      </c>
    </row>
    <row r="15504" customFormat="false" ht="12.8" hidden="false" customHeight="false" outlineLevel="0" collapsed="false">
      <c r="A15504" s="71" t="s">
        <v>50</v>
      </c>
      <c r="B15504" s="74" t="s">
        <v>297</v>
      </c>
      <c r="C15504" s="74" t="n">
        <v>2019</v>
      </c>
      <c r="D15504" s="74" t="s">
        <v>677</v>
      </c>
      <c r="E15504" s="75" t="n">
        <v>110479.349</v>
      </c>
    </row>
    <row r="15505" customFormat="false" ht="12.8" hidden="false" customHeight="false" outlineLevel="0" collapsed="false">
      <c r="A15505" s="71" t="s">
        <v>50</v>
      </c>
      <c r="B15505" s="74" t="s">
        <v>297</v>
      </c>
      <c r="C15505" s="76" t="n">
        <v>2019</v>
      </c>
      <c r="D15505" s="76" t="s">
        <v>678</v>
      </c>
      <c r="E15505" s="77" t="n">
        <v>88614.346</v>
      </c>
    </row>
    <row r="15506" customFormat="false" ht="12.8" hidden="false" customHeight="false" outlineLevel="0" collapsed="false">
      <c r="A15506" s="71" t="s">
        <v>50</v>
      </c>
      <c r="B15506" s="74" t="s">
        <v>297</v>
      </c>
      <c r="C15506" s="72" t="n">
        <v>2020</v>
      </c>
      <c r="D15506" s="72" t="s">
        <v>667</v>
      </c>
      <c r="E15506" s="73" t="n">
        <v>101722.113</v>
      </c>
    </row>
    <row r="15507" customFormat="false" ht="12.8" hidden="false" customHeight="false" outlineLevel="0" collapsed="false">
      <c r="A15507" s="71" t="s">
        <v>50</v>
      </c>
      <c r="B15507" s="74" t="s">
        <v>297</v>
      </c>
      <c r="C15507" s="74" t="n">
        <v>2020</v>
      </c>
      <c r="D15507" s="74" t="s">
        <v>668</v>
      </c>
      <c r="E15507" s="75" t="n">
        <v>129051.614</v>
      </c>
    </row>
    <row r="15508" customFormat="false" ht="12.8" hidden="false" customHeight="false" outlineLevel="0" collapsed="false">
      <c r="A15508" s="71" t="s">
        <v>50</v>
      </c>
      <c r="B15508" s="74" t="s">
        <v>297</v>
      </c>
      <c r="C15508" s="74" t="n">
        <v>2020</v>
      </c>
      <c r="D15508" s="74" t="s">
        <v>669</v>
      </c>
      <c r="E15508" s="75" t="n">
        <v>147527.752</v>
      </c>
    </row>
    <row r="15509" customFormat="false" ht="12.8" hidden="false" customHeight="false" outlineLevel="0" collapsed="false">
      <c r="A15509" s="71" t="s">
        <v>50</v>
      </c>
      <c r="B15509" s="74" t="s">
        <v>297</v>
      </c>
      <c r="C15509" s="74" t="n">
        <v>2020</v>
      </c>
      <c r="D15509" s="74" t="s">
        <v>670</v>
      </c>
      <c r="E15509" s="75" t="n">
        <v>105820.31</v>
      </c>
    </row>
    <row r="15510" customFormat="false" ht="12.8" hidden="false" customHeight="false" outlineLevel="0" collapsed="false">
      <c r="A15510" s="71" t="s">
        <v>50</v>
      </c>
      <c r="B15510" s="74" t="s">
        <v>297</v>
      </c>
      <c r="C15510" s="74" t="n">
        <v>2020</v>
      </c>
      <c r="D15510" s="74" t="s">
        <v>671</v>
      </c>
      <c r="E15510" s="75" t="n">
        <v>116132.474</v>
      </c>
    </row>
    <row r="15511" customFormat="false" ht="12.8" hidden="false" customHeight="false" outlineLevel="0" collapsed="false">
      <c r="A15511" s="71" t="s">
        <v>50</v>
      </c>
      <c r="B15511" s="74" t="s">
        <v>297</v>
      </c>
      <c r="C15511" s="74" t="n">
        <v>2020</v>
      </c>
      <c r="D15511" s="74" t="s">
        <v>672</v>
      </c>
      <c r="E15511" s="75" t="n">
        <v>120993.64</v>
      </c>
    </row>
    <row r="15512" customFormat="false" ht="12.8" hidden="false" customHeight="false" outlineLevel="0" collapsed="false">
      <c r="A15512" s="71" t="s">
        <v>50</v>
      </c>
      <c r="B15512" s="74" t="s">
        <v>297</v>
      </c>
      <c r="C15512" s="74" t="n">
        <v>2020</v>
      </c>
      <c r="D15512" s="74" t="s">
        <v>673</v>
      </c>
      <c r="E15512" s="75" t="n">
        <v>146923.503</v>
      </c>
    </row>
    <row r="15513" customFormat="false" ht="12.8" hidden="false" customHeight="false" outlineLevel="0" collapsed="false">
      <c r="A15513" s="71" t="s">
        <v>50</v>
      </c>
      <c r="B15513" s="74" t="s">
        <v>297</v>
      </c>
      <c r="C15513" s="74" t="n">
        <v>2020</v>
      </c>
      <c r="D15513" s="74" t="s">
        <v>674</v>
      </c>
      <c r="E15513" s="75" t="n">
        <v>139906.922</v>
      </c>
    </row>
    <row r="15514" customFormat="false" ht="12.8" hidden="false" customHeight="false" outlineLevel="0" collapsed="false">
      <c r="A15514" s="71" t="s">
        <v>50</v>
      </c>
      <c r="B15514" s="74" t="s">
        <v>297</v>
      </c>
      <c r="C15514" s="74" t="n">
        <v>2020</v>
      </c>
      <c r="D15514" s="74" t="s">
        <v>675</v>
      </c>
      <c r="E15514" s="75" t="n">
        <v>154346.958</v>
      </c>
    </row>
    <row r="15515" customFormat="false" ht="12.8" hidden="false" customHeight="false" outlineLevel="0" collapsed="false">
      <c r="A15515" s="71" t="s">
        <v>50</v>
      </c>
      <c r="B15515" s="74" t="s">
        <v>297</v>
      </c>
      <c r="C15515" s="74" t="n">
        <v>2020</v>
      </c>
      <c r="D15515" s="74" t="s">
        <v>676</v>
      </c>
      <c r="E15515" s="75" t="n">
        <v>147013.2</v>
      </c>
    </row>
    <row r="15516" customFormat="false" ht="12.8" hidden="false" customHeight="false" outlineLevel="0" collapsed="false">
      <c r="A15516" s="71" t="s">
        <v>50</v>
      </c>
      <c r="B15516" s="74" t="s">
        <v>297</v>
      </c>
      <c r="C15516" s="74" t="n">
        <v>2020</v>
      </c>
      <c r="D15516" s="74" t="s">
        <v>677</v>
      </c>
      <c r="E15516" s="75" t="n">
        <v>129375.281</v>
      </c>
    </row>
    <row r="15517" customFormat="false" ht="12.8" hidden="false" customHeight="false" outlineLevel="0" collapsed="false">
      <c r="A15517" s="71" t="s">
        <v>50</v>
      </c>
      <c r="B15517" s="74" t="s">
        <v>297</v>
      </c>
      <c r="C15517" s="76" t="n">
        <v>2020</v>
      </c>
      <c r="D15517" s="76" t="s">
        <v>678</v>
      </c>
      <c r="E15517" s="77" t="n">
        <v>108508.128</v>
      </c>
    </row>
    <row r="15518" customFormat="false" ht="12.8" hidden="false" customHeight="false" outlineLevel="0" collapsed="false">
      <c r="A15518" s="71" t="s">
        <v>50</v>
      </c>
      <c r="B15518" s="74" t="s">
        <v>297</v>
      </c>
      <c r="C15518" s="72" t="n">
        <v>2021</v>
      </c>
      <c r="D15518" s="72" t="s">
        <v>667</v>
      </c>
      <c r="E15518" s="73" t="n">
        <v>104239.19</v>
      </c>
    </row>
    <row r="15519" customFormat="false" ht="12.8" hidden="false" customHeight="false" outlineLevel="0" collapsed="false">
      <c r="A15519" s="71" t="s">
        <v>50</v>
      </c>
      <c r="B15519" s="74" t="s">
        <v>297</v>
      </c>
      <c r="C15519" s="74" t="n">
        <v>2021</v>
      </c>
      <c r="D15519" s="74" t="s">
        <v>668</v>
      </c>
      <c r="E15519" s="75" t="n">
        <v>132230.901</v>
      </c>
    </row>
    <row r="15520" customFormat="false" ht="12.8" hidden="false" customHeight="false" outlineLevel="0" collapsed="false">
      <c r="A15520" s="71" t="s">
        <v>50</v>
      </c>
      <c r="B15520" s="74" t="s">
        <v>297</v>
      </c>
      <c r="C15520" s="74" t="n">
        <v>2021</v>
      </c>
      <c r="D15520" s="74" t="s">
        <v>669</v>
      </c>
      <c r="E15520" s="75" t="n">
        <v>189548.566</v>
      </c>
    </row>
    <row r="15521" customFormat="false" ht="12.8" hidden="false" customHeight="false" outlineLevel="0" collapsed="false">
      <c r="A15521" s="71" t="s">
        <v>50</v>
      </c>
      <c r="B15521" s="74" t="s">
        <v>297</v>
      </c>
      <c r="C15521" s="74" t="n">
        <v>2021</v>
      </c>
      <c r="D15521" s="74" t="s">
        <v>670</v>
      </c>
      <c r="E15521" s="75" t="n">
        <v>135397.932</v>
      </c>
    </row>
    <row r="15522" customFormat="false" ht="12.8" hidden="false" customHeight="false" outlineLevel="0" collapsed="false">
      <c r="A15522" s="71" t="s">
        <v>50</v>
      </c>
      <c r="B15522" s="74" t="s">
        <v>297</v>
      </c>
      <c r="C15522" s="74" t="n">
        <v>2021</v>
      </c>
      <c r="D15522" s="74" t="s">
        <v>671</v>
      </c>
      <c r="E15522" s="75" t="n">
        <v>131790.627</v>
      </c>
    </row>
    <row r="15523" customFormat="false" ht="12.8" hidden="false" customHeight="false" outlineLevel="0" collapsed="false">
      <c r="A15523" s="71" t="s">
        <v>50</v>
      </c>
      <c r="B15523" s="74" t="s">
        <v>297</v>
      </c>
      <c r="C15523" s="74" t="n">
        <v>2021</v>
      </c>
      <c r="D15523" s="74" t="s">
        <v>672</v>
      </c>
      <c r="E15523" s="75" t="n">
        <v>134710.278</v>
      </c>
    </row>
    <row r="15524" customFormat="false" ht="12.8" hidden="false" customHeight="false" outlineLevel="0" collapsed="false">
      <c r="A15524" s="71" t="s">
        <v>50</v>
      </c>
      <c r="B15524" s="74" t="s">
        <v>297</v>
      </c>
      <c r="C15524" s="74" t="n">
        <v>2021</v>
      </c>
      <c r="D15524" s="74" t="s">
        <v>673</v>
      </c>
      <c r="E15524" s="75" t="n">
        <v>168452.649</v>
      </c>
    </row>
    <row r="15525" customFormat="false" ht="12.8" hidden="false" customHeight="false" outlineLevel="0" collapsed="false">
      <c r="A15525" s="71" t="s">
        <v>50</v>
      </c>
      <c r="B15525" s="74" t="s">
        <v>297</v>
      </c>
      <c r="C15525" s="74" t="n">
        <v>2021</v>
      </c>
      <c r="D15525" s="74" t="s">
        <v>674</v>
      </c>
      <c r="E15525" s="75" t="n">
        <v>182125.491</v>
      </c>
    </row>
    <row r="15526" customFormat="false" ht="12.8" hidden="false" customHeight="false" outlineLevel="0" collapsed="false">
      <c r="A15526" s="71" t="s">
        <v>50</v>
      </c>
      <c r="B15526" s="74" t="s">
        <v>297</v>
      </c>
      <c r="C15526" s="74" t="n">
        <v>2021</v>
      </c>
      <c r="D15526" s="74" t="s">
        <v>675</v>
      </c>
      <c r="E15526" s="75" t="n">
        <v>179437.204</v>
      </c>
    </row>
    <row r="15527" customFormat="false" ht="12.8" hidden="false" customHeight="false" outlineLevel="0" collapsed="false">
      <c r="A15527" s="71" t="s">
        <v>50</v>
      </c>
      <c r="B15527" s="74" t="s">
        <v>297</v>
      </c>
      <c r="C15527" s="74" t="n">
        <v>2021</v>
      </c>
      <c r="D15527" s="74" t="s">
        <v>676</v>
      </c>
      <c r="E15527" s="75" t="n">
        <v>190607.633</v>
      </c>
    </row>
    <row r="15528" customFormat="false" ht="12.8" hidden="false" customHeight="false" outlineLevel="0" collapsed="false">
      <c r="A15528" s="71" t="s">
        <v>50</v>
      </c>
      <c r="B15528" s="74" t="s">
        <v>297</v>
      </c>
      <c r="C15528" s="74" t="n">
        <v>2021</v>
      </c>
      <c r="D15528" s="74" t="s">
        <v>677</v>
      </c>
      <c r="E15528" s="75" t="n">
        <v>151675.561</v>
      </c>
    </row>
    <row r="15529" customFormat="false" ht="12.8" hidden="false" customHeight="false" outlineLevel="0" collapsed="false">
      <c r="A15529" s="71" t="s">
        <v>50</v>
      </c>
      <c r="B15529" s="74" t="s">
        <v>297</v>
      </c>
      <c r="C15529" s="76" t="n">
        <v>2021</v>
      </c>
      <c r="D15529" s="76" t="s">
        <v>678</v>
      </c>
      <c r="E15529" s="77" t="n">
        <v>125965.951</v>
      </c>
    </row>
    <row r="15530" customFormat="false" ht="12.8" hidden="false" customHeight="false" outlineLevel="0" collapsed="false">
      <c r="A15530" s="71" t="s">
        <v>50</v>
      </c>
      <c r="B15530" s="74" t="s">
        <v>297</v>
      </c>
      <c r="C15530" s="72" t="n">
        <v>2022</v>
      </c>
      <c r="D15530" s="72" t="s">
        <v>667</v>
      </c>
      <c r="E15530" s="73" t="n">
        <v>127357.114</v>
      </c>
    </row>
    <row r="15531" customFormat="false" ht="12.8" hidden="false" customHeight="false" outlineLevel="0" collapsed="false">
      <c r="A15531" s="71" t="s">
        <v>50</v>
      </c>
      <c r="B15531" s="74" t="s">
        <v>297</v>
      </c>
      <c r="C15531" s="74" t="n">
        <v>2022</v>
      </c>
      <c r="D15531" s="74" t="s">
        <v>668</v>
      </c>
      <c r="E15531" s="75" t="n">
        <v>160490.649</v>
      </c>
    </row>
    <row r="15532" customFormat="false" ht="12.8" hidden="false" customHeight="false" outlineLevel="0" collapsed="false">
      <c r="A15532" s="71" t="s">
        <v>50</v>
      </c>
      <c r="B15532" s="74" t="s">
        <v>297</v>
      </c>
      <c r="C15532" s="74" t="n">
        <v>2022</v>
      </c>
      <c r="D15532" s="74" t="s">
        <v>669</v>
      </c>
      <c r="E15532" s="75" t="n">
        <v>161711.197</v>
      </c>
    </row>
    <row r="15533" customFormat="false" ht="12.8" hidden="false" customHeight="false" outlineLevel="0" collapsed="false">
      <c r="A15533" s="71" t="s">
        <v>50</v>
      </c>
      <c r="B15533" s="74" t="s">
        <v>297</v>
      </c>
      <c r="C15533" s="74" t="n">
        <v>2022</v>
      </c>
      <c r="D15533" s="74" t="s">
        <v>670</v>
      </c>
      <c r="E15533" s="75" t="n">
        <v>142178.366</v>
      </c>
    </row>
    <row r="15534" customFormat="false" ht="12.8" hidden="false" customHeight="false" outlineLevel="0" collapsed="false">
      <c r="A15534" s="71" t="s">
        <v>50</v>
      </c>
      <c r="B15534" s="74" t="s">
        <v>297</v>
      </c>
      <c r="C15534" s="74" t="n">
        <v>2022</v>
      </c>
      <c r="D15534" s="74" t="s">
        <v>671</v>
      </c>
      <c r="E15534" s="75" t="n">
        <v>151098.221</v>
      </c>
    </row>
    <row r="15535" customFormat="false" ht="12.8" hidden="false" customHeight="false" outlineLevel="0" collapsed="false">
      <c r="A15535" s="71" t="s">
        <v>50</v>
      </c>
      <c r="B15535" s="74" t="s">
        <v>297</v>
      </c>
      <c r="C15535" s="74" t="n">
        <v>2022</v>
      </c>
      <c r="D15535" s="74" t="s">
        <v>672</v>
      </c>
      <c r="E15535" s="75" t="n">
        <v>150670.254</v>
      </c>
    </row>
    <row r="15536" customFormat="false" ht="12.8" hidden="false" customHeight="false" outlineLevel="0" collapsed="false">
      <c r="A15536" s="71" t="s">
        <v>50</v>
      </c>
      <c r="B15536" s="74" t="s">
        <v>297</v>
      </c>
      <c r="C15536" s="74" t="n">
        <v>2022</v>
      </c>
      <c r="D15536" s="74" t="s">
        <v>673</v>
      </c>
      <c r="E15536" s="75" t="n">
        <v>179704.237</v>
      </c>
    </row>
    <row r="15537" customFormat="false" ht="12.8" hidden="false" customHeight="false" outlineLevel="0" collapsed="false">
      <c r="A15537" s="71" t="s">
        <v>50</v>
      </c>
      <c r="B15537" s="74" t="s">
        <v>297</v>
      </c>
      <c r="C15537" s="74" t="n">
        <v>2022</v>
      </c>
      <c r="D15537" s="74" t="s">
        <v>674</v>
      </c>
      <c r="E15537" s="75" t="n">
        <v>182235.689</v>
      </c>
    </row>
    <row r="15538" customFormat="false" ht="12.8" hidden="false" customHeight="false" outlineLevel="0" collapsed="false">
      <c r="A15538" s="71" t="s">
        <v>50</v>
      </c>
      <c r="B15538" s="74" t="s">
        <v>297</v>
      </c>
      <c r="C15538" s="74" t="n">
        <v>2022</v>
      </c>
      <c r="D15538" s="74" t="s">
        <v>675</v>
      </c>
      <c r="E15538" s="75" t="n">
        <v>165293.639</v>
      </c>
    </row>
    <row r="15539" customFormat="false" ht="12.8" hidden="false" customHeight="false" outlineLevel="0" collapsed="false">
      <c r="A15539" s="71" t="s">
        <v>50</v>
      </c>
      <c r="B15539" s="74" t="s">
        <v>297</v>
      </c>
      <c r="C15539" s="74" t="n">
        <v>2022</v>
      </c>
      <c r="D15539" s="74" t="s">
        <v>676</v>
      </c>
      <c r="E15539" s="75" t="n">
        <v>168520.465</v>
      </c>
    </row>
    <row r="15540" customFormat="false" ht="12.8" hidden="false" customHeight="false" outlineLevel="0" collapsed="false">
      <c r="A15540" s="71" t="s">
        <v>50</v>
      </c>
      <c r="B15540" s="74" t="s">
        <v>297</v>
      </c>
      <c r="C15540" s="74" t="n">
        <v>2022</v>
      </c>
      <c r="D15540" s="74" t="s">
        <v>677</v>
      </c>
      <c r="E15540" s="75" t="n">
        <v>155890.125</v>
      </c>
    </row>
    <row r="15541" customFormat="false" ht="12.8" hidden="false" customHeight="false" outlineLevel="0" collapsed="false">
      <c r="A15541" s="71" t="s">
        <v>50</v>
      </c>
      <c r="B15541" s="74" t="s">
        <v>297</v>
      </c>
      <c r="C15541" s="76" t="n">
        <v>2022</v>
      </c>
      <c r="D15541" s="76" t="s">
        <v>678</v>
      </c>
      <c r="E15541" s="77" t="n">
        <v>140001.509</v>
      </c>
    </row>
    <row r="15542" customFormat="false" ht="12.8" hidden="false" customHeight="false" outlineLevel="0" collapsed="false">
      <c r="A15542" s="71" t="s">
        <v>50</v>
      </c>
      <c r="B15542" s="74" t="s">
        <v>297</v>
      </c>
      <c r="C15542" s="72" t="n">
        <v>2023</v>
      </c>
      <c r="D15542" s="72" t="s">
        <v>667</v>
      </c>
      <c r="E15542" s="73" t="n">
        <v>128451.688</v>
      </c>
    </row>
    <row r="15543" customFormat="false" ht="12.8" hidden="false" customHeight="false" outlineLevel="0" collapsed="false">
      <c r="A15543" s="71" t="s">
        <v>50</v>
      </c>
      <c r="B15543" s="74" t="s">
        <v>297</v>
      </c>
      <c r="C15543" s="74" t="n">
        <v>2023</v>
      </c>
      <c r="D15543" s="74" t="s">
        <v>668</v>
      </c>
      <c r="E15543" s="75" t="n">
        <v>139305.548</v>
      </c>
    </row>
    <row r="15544" customFormat="false" ht="12.8" hidden="false" customHeight="false" outlineLevel="0" collapsed="false">
      <c r="A15544" s="71" t="s">
        <v>50</v>
      </c>
      <c r="B15544" s="74" t="s">
        <v>297</v>
      </c>
      <c r="C15544" s="74" t="n">
        <v>2023</v>
      </c>
      <c r="D15544" s="74" t="s">
        <v>669</v>
      </c>
      <c r="E15544" s="75" t="n">
        <v>201050.983</v>
      </c>
    </row>
    <row r="15545" customFormat="false" ht="12.8" hidden="false" customHeight="false" outlineLevel="0" collapsed="false">
      <c r="A15545" s="71" t="s">
        <v>50</v>
      </c>
      <c r="B15545" s="74" t="s">
        <v>297</v>
      </c>
      <c r="C15545" s="74" t="n">
        <v>2023</v>
      </c>
      <c r="D15545" s="74" t="s">
        <v>670</v>
      </c>
      <c r="E15545" s="75"/>
    </row>
    <row r="15546" customFormat="false" ht="12.8" hidden="false" customHeight="false" outlineLevel="0" collapsed="false">
      <c r="A15546" s="71" t="s">
        <v>50</v>
      </c>
      <c r="B15546" s="74" t="s">
        <v>297</v>
      </c>
      <c r="C15546" s="74" t="n">
        <v>2023</v>
      </c>
      <c r="D15546" s="74" t="s">
        <v>671</v>
      </c>
      <c r="E15546" s="75"/>
    </row>
    <row r="15547" customFormat="false" ht="12.8" hidden="false" customHeight="false" outlineLevel="0" collapsed="false">
      <c r="A15547" s="71" t="s">
        <v>50</v>
      </c>
      <c r="B15547" s="74" t="s">
        <v>297</v>
      </c>
      <c r="C15547" s="74" t="n">
        <v>2023</v>
      </c>
      <c r="D15547" s="74" t="s">
        <v>672</v>
      </c>
      <c r="E15547" s="75"/>
    </row>
    <row r="15548" customFormat="false" ht="12.8" hidden="false" customHeight="false" outlineLevel="0" collapsed="false">
      <c r="A15548" s="71" t="s">
        <v>50</v>
      </c>
      <c r="B15548" s="74" t="s">
        <v>297</v>
      </c>
      <c r="C15548" s="74" t="n">
        <v>2023</v>
      </c>
      <c r="D15548" s="74" t="s">
        <v>673</v>
      </c>
      <c r="E15548" s="75"/>
    </row>
    <row r="15549" customFormat="false" ht="12.8" hidden="false" customHeight="false" outlineLevel="0" collapsed="false">
      <c r="A15549" s="71" t="s">
        <v>50</v>
      </c>
      <c r="B15549" s="74" t="s">
        <v>297</v>
      </c>
      <c r="C15549" s="74" t="n">
        <v>2023</v>
      </c>
      <c r="D15549" s="74" t="s">
        <v>674</v>
      </c>
      <c r="E15549" s="75"/>
    </row>
    <row r="15550" customFormat="false" ht="12.8" hidden="false" customHeight="false" outlineLevel="0" collapsed="false">
      <c r="A15550" s="71" t="s">
        <v>50</v>
      </c>
      <c r="B15550" s="74" t="s">
        <v>297</v>
      </c>
      <c r="C15550" s="74" t="n">
        <v>2023</v>
      </c>
      <c r="D15550" s="74" t="s">
        <v>675</v>
      </c>
      <c r="E15550" s="75"/>
    </row>
    <row r="15551" customFormat="false" ht="12.8" hidden="false" customHeight="false" outlineLevel="0" collapsed="false">
      <c r="A15551" s="71" t="s">
        <v>50</v>
      </c>
      <c r="B15551" s="74" t="s">
        <v>297</v>
      </c>
      <c r="C15551" s="74" t="n">
        <v>2023</v>
      </c>
      <c r="D15551" s="74" t="s">
        <v>676</v>
      </c>
      <c r="E15551" s="75"/>
    </row>
    <row r="15552" customFormat="false" ht="12.8" hidden="false" customHeight="false" outlineLevel="0" collapsed="false">
      <c r="A15552" s="71" t="s">
        <v>50</v>
      </c>
      <c r="B15552" s="74" t="s">
        <v>297</v>
      </c>
      <c r="C15552" s="74" t="n">
        <v>2023</v>
      </c>
      <c r="D15552" s="74" t="s">
        <v>677</v>
      </c>
      <c r="E15552" s="75"/>
    </row>
    <row r="15553" customFormat="false" ht="12.8" hidden="false" customHeight="false" outlineLevel="0" collapsed="false">
      <c r="A15553" s="71" t="s">
        <v>50</v>
      </c>
      <c r="B15553" s="76" t="s">
        <v>297</v>
      </c>
      <c r="C15553" s="76" t="n">
        <v>2023</v>
      </c>
      <c r="D15553" s="76" t="s">
        <v>678</v>
      </c>
      <c r="E15553" s="77"/>
    </row>
    <row r="15554" customFormat="false" ht="12.8" hidden="false" customHeight="false" outlineLevel="0" collapsed="false">
      <c r="A15554" s="71" t="s">
        <v>50</v>
      </c>
      <c r="B15554" s="72" t="s">
        <v>300</v>
      </c>
      <c r="C15554" s="72" t="n">
        <v>2000</v>
      </c>
      <c r="D15554" s="72" t="s">
        <v>667</v>
      </c>
      <c r="E15554" s="73" t="n">
        <v>314501.824</v>
      </c>
    </row>
    <row r="15555" customFormat="false" ht="12.8" hidden="false" customHeight="false" outlineLevel="0" collapsed="false">
      <c r="A15555" s="71" t="s">
        <v>50</v>
      </c>
      <c r="B15555" s="74" t="s">
        <v>300</v>
      </c>
      <c r="C15555" s="74" t="n">
        <v>2000</v>
      </c>
      <c r="D15555" s="74" t="s">
        <v>668</v>
      </c>
      <c r="E15555" s="75" t="n">
        <v>342265.747</v>
      </c>
    </row>
    <row r="15556" customFormat="false" ht="12.8" hidden="false" customHeight="false" outlineLevel="0" collapsed="false">
      <c r="A15556" s="71" t="s">
        <v>50</v>
      </c>
      <c r="B15556" s="74" t="s">
        <v>300</v>
      </c>
      <c r="C15556" s="74" t="n">
        <v>2000</v>
      </c>
      <c r="D15556" s="74" t="s">
        <v>669</v>
      </c>
      <c r="E15556" s="75" t="n">
        <v>346959.228</v>
      </c>
    </row>
    <row r="15557" customFormat="false" ht="12.8" hidden="false" customHeight="false" outlineLevel="0" collapsed="false">
      <c r="A15557" s="71" t="s">
        <v>50</v>
      </c>
      <c r="B15557" s="74" t="s">
        <v>300</v>
      </c>
      <c r="C15557" s="74" t="n">
        <v>2000</v>
      </c>
      <c r="D15557" s="74" t="s">
        <v>670</v>
      </c>
      <c r="E15557" s="75" t="n">
        <v>355990.573</v>
      </c>
    </row>
    <row r="15558" customFormat="false" ht="12.8" hidden="false" customHeight="false" outlineLevel="0" collapsed="false">
      <c r="A15558" s="71" t="s">
        <v>50</v>
      </c>
      <c r="B15558" s="74" t="s">
        <v>300</v>
      </c>
      <c r="C15558" s="74" t="n">
        <v>2000</v>
      </c>
      <c r="D15558" s="74" t="s">
        <v>671</v>
      </c>
      <c r="E15558" s="75" t="n">
        <v>372540.499</v>
      </c>
    </row>
    <row r="15559" customFormat="false" ht="12.8" hidden="false" customHeight="false" outlineLevel="0" collapsed="false">
      <c r="A15559" s="71" t="s">
        <v>50</v>
      </c>
      <c r="B15559" s="74" t="s">
        <v>300</v>
      </c>
      <c r="C15559" s="74" t="n">
        <v>2000</v>
      </c>
      <c r="D15559" s="74" t="s">
        <v>672</v>
      </c>
      <c r="E15559" s="75" t="n">
        <v>385705.935</v>
      </c>
    </row>
    <row r="15560" customFormat="false" ht="12.8" hidden="false" customHeight="false" outlineLevel="0" collapsed="false">
      <c r="A15560" s="71" t="s">
        <v>50</v>
      </c>
      <c r="B15560" s="74" t="s">
        <v>300</v>
      </c>
      <c r="C15560" s="74" t="n">
        <v>2000</v>
      </c>
      <c r="D15560" s="74" t="s">
        <v>673</v>
      </c>
      <c r="E15560" s="75" t="n">
        <v>363226.31</v>
      </c>
    </row>
    <row r="15561" customFormat="false" ht="12.8" hidden="false" customHeight="false" outlineLevel="0" collapsed="false">
      <c r="A15561" s="71" t="s">
        <v>50</v>
      </c>
      <c r="B15561" s="74" t="s">
        <v>300</v>
      </c>
      <c r="C15561" s="74" t="n">
        <v>2000</v>
      </c>
      <c r="D15561" s="74" t="s">
        <v>674</v>
      </c>
      <c r="E15561" s="75" t="n">
        <v>395876.552</v>
      </c>
    </row>
    <row r="15562" customFormat="false" ht="12.8" hidden="false" customHeight="false" outlineLevel="0" collapsed="false">
      <c r="A15562" s="71" t="s">
        <v>50</v>
      </c>
      <c r="B15562" s="74" t="s">
        <v>300</v>
      </c>
      <c r="C15562" s="74" t="n">
        <v>2000</v>
      </c>
      <c r="D15562" s="74" t="s">
        <v>675</v>
      </c>
      <c r="E15562" s="75" t="n">
        <v>382603.04</v>
      </c>
    </row>
    <row r="15563" customFormat="false" ht="12.8" hidden="false" customHeight="false" outlineLevel="0" collapsed="false">
      <c r="A15563" s="71" t="s">
        <v>50</v>
      </c>
      <c r="B15563" s="74" t="s">
        <v>300</v>
      </c>
      <c r="C15563" s="74" t="n">
        <v>2000</v>
      </c>
      <c r="D15563" s="74" t="s">
        <v>676</v>
      </c>
      <c r="E15563" s="75" t="n">
        <v>396359.209</v>
      </c>
    </row>
    <row r="15564" customFormat="false" ht="12.8" hidden="false" customHeight="false" outlineLevel="0" collapsed="false">
      <c r="A15564" s="71" t="s">
        <v>50</v>
      </c>
      <c r="B15564" s="74" t="s">
        <v>300</v>
      </c>
      <c r="C15564" s="74" t="n">
        <v>2000</v>
      </c>
      <c r="D15564" s="74" t="s">
        <v>677</v>
      </c>
      <c r="E15564" s="75" t="n">
        <v>376010.837</v>
      </c>
    </row>
    <row r="15565" customFormat="false" ht="12.8" hidden="false" customHeight="false" outlineLevel="0" collapsed="false">
      <c r="A15565" s="71" t="s">
        <v>50</v>
      </c>
      <c r="B15565" s="74" t="s">
        <v>300</v>
      </c>
      <c r="C15565" s="76" t="n">
        <v>2000</v>
      </c>
      <c r="D15565" s="76" t="s">
        <v>678</v>
      </c>
      <c r="E15565" s="77" t="n">
        <v>347685.371</v>
      </c>
    </row>
    <row r="15566" customFormat="false" ht="12.8" hidden="false" customHeight="false" outlineLevel="0" collapsed="false">
      <c r="A15566" s="71" t="s">
        <v>50</v>
      </c>
      <c r="B15566" s="74" t="s">
        <v>300</v>
      </c>
      <c r="C15566" s="72" t="n">
        <v>2001</v>
      </c>
      <c r="D15566" s="72" t="s">
        <v>667</v>
      </c>
      <c r="E15566" s="73" t="n">
        <v>344907.212</v>
      </c>
    </row>
    <row r="15567" customFormat="false" ht="12.8" hidden="false" customHeight="false" outlineLevel="0" collapsed="false">
      <c r="A15567" s="71" t="s">
        <v>50</v>
      </c>
      <c r="B15567" s="74" t="s">
        <v>300</v>
      </c>
      <c r="C15567" s="74" t="n">
        <v>2001</v>
      </c>
      <c r="D15567" s="74" t="s">
        <v>668</v>
      </c>
      <c r="E15567" s="75" t="n">
        <v>314194.587</v>
      </c>
    </row>
    <row r="15568" customFormat="false" ht="12.8" hidden="false" customHeight="false" outlineLevel="0" collapsed="false">
      <c r="A15568" s="71" t="s">
        <v>50</v>
      </c>
      <c r="B15568" s="74" t="s">
        <v>300</v>
      </c>
      <c r="C15568" s="74" t="n">
        <v>2001</v>
      </c>
      <c r="D15568" s="74" t="s">
        <v>669</v>
      </c>
      <c r="E15568" s="75" t="n">
        <v>379247.997</v>
      </c>
    </row>
    <row r="15569" customFormat="false" ht="12.8" hidden="false" customHeight="false" outlineLevel="0" collapsed="false">
      <c r="A15569" s="71" t="s">
        <v>50</v>
      </c>
      <c r="B15569" s="74" t="s">
        <v>300</v>
      </c>
      <c r="C15569" s="74" t="n">
        <v>2001</v>
      </c>
      <c r="D15569" s="74" t="s">
        <v>670</v>
      </c>
      <c r="E15569" s="75" t="n">
        <v>362556.913</v>
      </c>
    </row>
    <row r="15570" customFormat="false" ht="12.8" hidden="false" customHeight="false" outlineLevel="0" collapsed="false">
      <c r="A15570" s="71" t="s">
        <v>50</v>
      </c>
      <c r="B15570" s="74" t="s">
        <v>300</v>
      </c>
      <c r="C15570" s="74" t="n">
        <v>2001</v>
      </c>
      <c r="D15570" s="74" t="s">
        <v>671</v>
      </c>
      <c r="E15570" s="75" t="n">
        <v>382347.065</v>
      </c>
    </row>
    <row r="15571" customFormat="false" ht="12.8" hidden="false" customHeight="false" outlineLevel="0" collapsed="false">
      <c r="A15571" s="71" t="s">
        <v>50</v>
      </c>
      <c r="B15571" s="74" t="s">
        <v>300</v>
      </c>
      <c r="C15571" s="74" t="n">
        <v>2001</v>
      </c>
      <c r="D15571" s="74" t="s">
        <v>672</v>
      </c>
      <c r="E15571" s="75" t="n">
        <v>380731.08</v>
      </c>
    </row>
    <row r="15572" customFormat="false" ht="12.8" hidden="false" customHeight="false" outlineLevel="0" collapsed="false">
      <c r="A15572" s="71" t="s">
        <v>50</v>
      </c>
      <c r="B15572" s="74" t="s">
        <v>300</v>
      </c>
      <c r="C15572" s="74" t="n">
        <v>2001</v>
      </c>
      <c r="D15572" s="74" t="s">
        <v>673</v>
      </c>
      <c r="E15572" s="75" t="n">
        <v>382164.091</v>
      </c>
    </row>
    <row r="15573" customFormat="false" ht="12.8" hidden="false" customHeight="false" outlineLevel="0" collapsed="false">
      <c r="A15573" s="71" t="s">
        <v>50</v>
      </c>
      <c r="B15573" s="74" t="s">
        <v>300</v>
      </c>
      <c r="C15573" s="74" t="n">
        <v>2001</v>
      </c>
      <c r="D15573" s="74" t="s">
        <v>674</v>
      </c>
      <c r="E15573" s="75" t="n">
        <v>408147.512</v>
      </c>
    </row>
    <row r="15574" customFormat="false" ht="12.8" hidden="false" customHeight="false" outlineLevel="0" collapsed="false">
      <c r="A15574" s="71" t="s">
        <v>50</v>
      </c>
      <c r="B15574" s="74" t="s">
        <v>300</v>
      </c>
      <c r="C15574" s="74" t="n">
        <v>2001</v>
      </c>
      <c r="D15574" s="74" t="s">
        <v>675</v>
      </c>
      <c r="E15574" s="75" t="n">
        <v>379296.062</v>
      </c>
    </row>
    <row r="15575" customFormat="false" ht="12.8" hidden="false" customHeight="false" outlineLevel="0" collapsed="false">
      <c r="A15575" s="71" t="s">
        <v>50</v>
      </c>
      <c r="B15575" s="74" t="s">
        <v>300</v>
      </c>
      <c r="C15575" s="74" t="n">
        <v>2001</v>
      </c>
      <c r="D15575" s="74" t="s">
        <v>676</v>
      </c>
      <c r="E15575" s="75" t="n">
        <v>395470.605</v>
      </c>
    </row>
    <row r="15576" customFormat="false" ht="12.8" hidden="false" customHeight="false" outlineLevel="0" collapsed="false">
      <c r="A15576" s="71" t="s">
        <v>50</v>
      </c>
      <c r="B15576" s="74" t="s">
        <v>300</v>
      </c>
      <c r="C15576" s="74" t="n">
        <v>2001</v>
      </c>
      <c r="D15576" s="74" t="s">
        <v>677</v>
      </c>
      <c r="E15576" s="75" t="n">
        <v>365221.083</v>
      </c>
    </row>
    <row r="15577" customFormat="false" ht="12.8" hidden="false" customHeight="false" outlineLevel="0" collapsed="false">
      <c r="A15577" s="71" t="s">
        <v>50</v>
      </c>
      <c r="B15577" s="74" t="s">
        <v>300</v>
      </c>
      <c r="C15577" s="76" t="n">
        <v>2001</v>
      </c>
      <c r="D15577" s="76" t="s">
        <v>678</v>
      </c>
      <c r="E15577" s="77" t="n">
        <v>328046.157</v>
      </c>
    </row>
    <row r="15578" customFormat="false" ht="12.8" hidden="false" customHeight="false" outlineLevel="0" collapsed="false">
      <c r="A15578" s="71" t="s">
        <v>50</v>
      </c>
      <c r="B15578" s="74" t="s">
        <v>300</v>
      </c>
      <c r="C15578" s="72" t="n">
        <v>2002</v>
      </c>
      <c r="D15578" s="72" t="s">
        <v>667</v>
      </c>
      <c r="E15578" s="73" t="n">
        <v>330417.334</v>
      </c>
    </row>
    <row r="15579" customFormat="false" ht="12.8" hidden="false" customHeight="false" outlineLevel="0" collapsed="false">
      <c r="A15579" s="71" t="s">
        <v>50</v>
      </c>
      <c r="B15579" s="74" t="s">
        <v>300</v>
      </c>
      <c r="C15579" s="74" t="n">
        <v>2002</v>
      </c>
      <c r="D15579" s="74" t="s">
        <v>668</v>
      </c>
      <c r="E15579" s="75" t="n">
        <v>306439.853</v>
      </c>
    </row>
    <row r="15580" customFormat="false" ht="12.8" hidden="false" customHeight="false" outlineLevel="0" collapsed="false">
      <c r="A15580" s="71" t="s">
        <v>50</v>
      </c>
      <c r="B15580" s="74" t="s">
        <v>300</v>
      </c>
      <c r="C15580" s="74" t="n">
        <v>2002</v>
      </c>
      <c r="D15580" s="74" t="s">
        <v>669</v>
      </c>
      <c r="E15580" s="75" t="n">
        <v>379775.629</v>
      </c>
    </row>
    <row r="15581" customFormat="false" ht="12.8" hidden="false" customHeight="false" outlineLevel="0" collapsed="false">
      <c r="A15581" s="71" t="s">
        <v>50</v>
      </c>
      <c r="B15581" s="74" t="s">
        <v>300</v>
      </c>
      <c r="C15581" s="74" t="n">
        <v>2002</v>
      </c>
      <c r="D15581" s="74" t="s">
        <v>670</v>
      </c>
      <c r="E15581" s="75" t="n">
        <v>369022.993</v>
      </c>
    </row>
    <row r="15582" customFormat="false" ht="12.8" hidden="false" customHeight="false" outlineLevel="0" collapsed="false">
      <c r="A15582" s="71" t="s">
        <v>50</v>
      </c>
      <c r="B15582" s="74" t="s">
        <v>300</v>
      </c>
      <c r="C15582" s="74" t="n">
        <v>2002</v>
      </c>
      <c r="D15582" s="74" t="s">
        <v>671</v>
      </c>
      <c r="E15582" s="75" t="n">
        <v>376625.804</v>
      </c>
    </row>
    <row r="15583" customFormat="false" ht="12.8" hidden="false" customHeight="false" outlineLevel="0" collapsed="false">
      <c r="A15583" s="71" t="s">
        <v>50</v>
      </c>
      <c r="B15583" s="74" t="s">
        <v>300</v>
      </c>
      <c r="C15583" s="74" t="n">
        <v>2002</v>
      </c>
      <c r="D15583" s="74" t="s">
        <v>672</v>
      </c>
      <c r="E15583" s="75" t="n">
        <v>361945.009</v>
      </c>
    </row>
    <row r="15584" customFormat="false" ht="12.8" hidden="false" customHeight="false" outlineLevel="0" collapsed="false">
      <c r="A15584" s="71" t="s">
        <v>50</v>
      </c>
      <c r="B15584" s="74" t="s">
        <v>300</v>
      </c>
      <c r="C15584" s="74" t="n">
        <v>2002</v>
      </c>
      <c r="D15584" s="74" t="s">
        <v>673</v>
      </c>
      <c r="E15584" s="75" t="n">
        <v>385715.811</v>
      </c>
    </row>
    <row r="15585" customFormat="false" ht="12.8" hidden="false" customHeight="false" outlineLevel="0" collapsed="false">
      <c r="A15585" s="71" t="s">
        <v>50</v>
      </c>
      <c r="B15585" s="74" t="s">
        <v>300</v>
      </c>
      <c r="C15585" s="74" t="n">
        <v>2002</v>
      </c>
      <c r="D15585" s="74" t="s">
        <v>674</v>
      </c>
      <c r="E15585" s="75" t="n">
        <v>399723.47</v>
      </c>
    </row>
    <row r="15586" customFormat="false" ht="12.8" hidden="false" customHeight="false" outlineLevel="0" collapsed="false">
      <c r="A15586" s="71" t="s">
        <v>50</v>
      </c>
      <c r="B15586" s="74" t="s">
        <v>300</v>
      </c>
      <c r="C15586" s="74" t="n">
        <v>2002</v>
      </c>
      <c r="D15586" s="74" t="s">
        <v>675</v>
      </c>
      <c r="E15586" s="75" t="n">
        <v>387994.99</v>
      </c>
    </row>
    <row r="15587" customFormat="false" ht="12.8" hidden="false" customHeight="false" outlineLevel="0" collapsed="false">
      <c r="A15587" s="71" t="s">
        <v>50</v>
      </c>
      <c r="B15587" s="74" t="s">
        <v>300</v>
      </c>
      <c r="C15587" s="74" t="n">
        <v>2002</v>
      </c>
      <c r="D15587" s="74" t="s">
        <v>676</v>
      </c>
      <c r="E15587" s="75" t="n">
        <v>435715.162</v>
      </c>
    </row>
    <row r="15588" customFormat="false" ht="12.8" hidden="false" customHeight="false" outlineLevel="0" collapsed="false">
      <c r="A15588" s="71" t="s">
        <v>50</v>
      </c>
      <c r="B15588" s="74" t="s">
        <v>300</v>
      </c>
      <c r="C15588" s="74" t="n">
        <v>2002</v>
      </c>
      <c r="D15588" s="74" t="s">
        <v>677</v>
      </c>
      <c r="E15588" s="75" t="n">
        <v>383608.741</v>
      </c>
    </row>
    <row r="15589" customFormat="false" ht="12.8" hidden="false" customHeight="false" outlineLevel="0" collapsed="false">
      <c r="A15589" s="71" t="s">
        <v>50</v>
      </c>
      <c r="B15589" s="74" t="s">
        <v>300</v>
      </c>
      <c r="C15589" s="76" t="n">
        <v>2002</v>
      </c>
      <c r="D15589" s="76" t="s">
        <v>678</v>
      </c>
      <c r="E15589" s="77" t="n">
        <v>347472.855</v>
      </c>
    </row>
    <row r="15590" customFormat="false" ht="12.8" hidden="false" customHeight="false" outlineLevel="0" collapsed="false">
      <c r="A15590" s="71" t="s">
        <v>50</v>
      </c>
      <c r="B15590" s="74" t="s">
        <v>300</v>
      </c>
      <c r="C15590" s="72" t="n">
        <v>2003</v>
      </c>
      <c r="D15590" s="72" t="s">
        <v>667</v>
      </c>
      <c r="E15590" s="73" t="n">
        <v>320382.74</v>
      </c>
    </row>
    <row r="15591" customFormat="false" ht="12.8" hidden="false" customHeight="false" outlineLevel="0" collapsed="false">
      <c r="A15591" s="71" t="s">
        <v>50</v>
      </c>
      <c r="B15591" s="74" t="s">
        <v>300</v>
      </c>
      <c r="C15591" s="74" t="n">
        <v>2003</v>
      </c>
      <c r="D15591" s="74" t="s">
        <v>668</v>
      </c>
      <c r="E15591" s="75" t="n">
        <v>334854.869</v>
      </c>
    </row>
    <row r="15592" customFormat="false" ht="12.8" hidden="false" customHeight="false" outlineLevel="0" collapsed="false">
      <c r="A15592" s="71" t="s">
        <v>50</v>
      </c>
      <c r="B15592" s="74" t="s">
        <v>300</v>
      </c>
      <c r="C15592" s="74" t="n">
        <v>2003</v>
      </c>
      <c r="D15592" s="74" t="s">
        <v>669</v>
      </c>
      <c r="E15592" s="75" t="n">
        <v>324361.374</v>
      </c>
    </row>
    <row r="15593" customFormat="false" ht="12.8" hidden="false" customHeight="false" outlineLevel="0" collapsed="false">
      <c r="A15593" s="71" t="s">
        <v>50</v>
      </c>
      <c r="B15593" s="74" t="s">
        <v>300</v>
      </c>
      <c r="C15593" s="74" t="n">
        <v>2003</v>
      </c>
      <c r="D15593" s="74" t="s">
        <v>670</v>
      </c>
      <c r="E15593" s="75" t="n">
        <v>343664.677</v>
      </c>
    </row>
    <row r="15594" customFormat="false" ht="12.8" hidden="false" customHeight="false" outlineLevel="0" collapsed="false">
      <c r="A15594" s="71" t="s">
        <v>50</v>
      </c>
      <c r="B15594" s="74" t="s">
        <v>300</v>
      </c>
      <c r="C15594" s="74" t="n">
        <v>2003</v>
      </c>
      <c r="D15594" s="74" t="s">
        <v>671</v>
      </c>
      <c r="E15594" s="75" t="n">
        <v>380506.452</v>
      </c>
    </row>
    <row r="15595" customFormat="false" ht="12.8" hidden="false" customHeight="false" outlineLevel="0" collapsed="false">
      <c r="A15595" s="71" t="s">
        <v>50</v>
      </c>
      <c r="B15595" s="74" t="s">
        <v>300</v>
      </c>
      <c r="C15595" s="74" t="n">
        <v>2003</v>
      </c>
      <c r="D15595" s="74" t="s">
        <v>672</v>
      </c>
      <c r="E15595" s="75" t="n">
        <v>357962.519</v>
      </c>
    </row>
    <row r="15596" customFormat="false" ht="12.8" hidden="false" customHeight="false" outlineLevel="0" collapsed="false">
      <c r="A15596" s="71" t="s">
        <v>50</v>
      </c>
      <c r="B15596" s="74" t="s">
        <v>300</v>
      </c>
      <c r="C15596" s="74" t="n">
        <v>2003</v>
      </c>
      <c r="D15596" s="74" t="s">
        <v>673</v>
      </c>
      <c r="E15596" s="75" t="n">
        <v>389935.465</v>
      </c>
    </row>
    <row r="15597" customFormat="false" ht="12.8" hidden="false" customHeight="false" outlineLevel="0" collapsed="false">
      <c r="A15597" s="71" t="s">
        <v>50</v>
      </c>
      <c r="B15597" s="74" t="s">
        <v>300</v>
      </c>
      <c r="C15597" s="74" t="n">
        <v>2003</v>
      </c>
      <c r="D15597" s="74" t="s">
        <v>674</v>
      </c>
      <c r="E15597" s="75" t="n">
        <v>385508.609</v>
      </c>
    </row>
    <row r="15598" customFormat="false" ht="12.8" hidden="false" customHeight="false" outlineLevel="0" collapsed="false">
      <c r="A15598" s="71" t="s">
        <v>50</v>
      </c>
      <c r="B15598" s="74" t="s">
        <v>300</v>
      </c>
      <c r="C15598" s="74" t="n">
        <v>2003</v>
      </c>
      <c r="D15598" s="74" t="s">
        <v>675</v>
      </c>
      <c r="E15598" s="75" t="n">
        <v>412611.176</v>
      </c>
    </row>
    <row r="15599" customFormat="false" ht="12.8" hidden="false" customHeight="false" outlineLevel="0" collapsed="false">
      <c r="A15599" s="71" t="s">
        <v>50</v>
      </c>
      <c r="B15599" s="74" t="s">
        <v>300</v>
      </c>
      <c r="C15599" s="74" t="n">
        <v>2003</v>
      </c>
      <c r="D15599" s="74" t="s">
        <v>676</v>
      </c>
      <c r="E15599" s="75" t="n">
        <v>432678.664</v>
      </c>
    </row>
    <row r="15600" customFormat="false" ht="12.8" hidden="false" customHeight="false" outlineLevel="0" collapsed="false">
      <c r="A15600" s="71" t="s">
        <v>50</v>
      </c>
      <c r="B15600" s="74" t="s">
        <v>300</v>
      </c>
      <c r="C15600" s="74" t="n">
        <v>2003</v>
      </c>
      <c r="D15600" s="74" t="s">
        <v>677</v>
      </c>
      <c r="E15600" s="75" t="n">
        <v>390348.466</v>
      </c>
    </row>
    <row r="15601" customFormat="false" ht="12.8" hidden="false" customHeight="false" outlineLevel="0" collapsed="false">
      <c r="A15601" s="71" t="s">
        <v>50</v>
      </c>
      <c r="B15601" s="74" t="s">
        <v>300</v>
      </c>
      <c r="C15601" s="76" t="n">
        <v>2003</v>
      </c>
      <c r="D15601" s="76" t="s">
        <v>678</v>
      </c>
      <c r="E15601" s="77" t="n">
        <v>386649.577</v>
      </c>
    </row>
    <row r="15602" customFormat="false" ht="12.8" hidden="false" customHeight="false" outlineLevel="0" collapsed="false">
      <c r="A15602" s="71" t="s">
        <v>50</v>
      </c>
      <c r="B15602" s="74" t="s">
        <v>300</v>
      </c>
      <c r="C15602" s="72" t="n">
        <v>2004</v>
      </c>
      <c r="D15602" s="72" t="s">
        <v>667</v>
      </c>
      <c r="E15602" s="73" t="n">
        <v>344959.441</v>
      </c>
    </row>
    <row r="15603" customFormat="false" ht="12.8" hidden="false" customHeight="false" outlineLevel="0" collapsed="false">
      <c r="A15603" s="71" t="s">
        <v>50</v>
      </c>
      <c r="B15603" s="74" t="s">
        <v>300</v>
      </c>
      <c r="C15603" s="74" t="n">
        <v>2004</v>
      </c>
      <c r="D15603" s="74" t="s">
        <v>668</v>
      </c>
      <c r="E15603" s="75" t="n">
        <v>328125.825</v>
      </c>
    </row>
    <row r="15604" customFormat="false" ht="12.8" hidden="false" customHeight="false" outlineLevel="0" collapsed="false">
      <c r="A15604" s="71" t="s">
        <v>50</v>
      </c>
      <c r="B15604" s="74" t="s">
        <v>300</v>
      </c>
      <c r="C15604" s="74" t="n">
        <v>2004</v>
      </c>
      <c r="D15604" s="74" t="s">
        <v>669</v>
      </c>
      <c r="E15604" s="75" t="n">
        <v>414205.265</v>
      </c>
    </row>
    <row r="15605" customFormat="false" ht="12.8" hidden="false" customHeight="false" outlineLevel="0" collapsed="false">
      <c r="A15605" s="71" t="s">
        <v>50</v>
      </c>
      <c r="B15605" s="74" t="s">
        <v>300</v>
      </c>
      <c r="C15605" s="74" t="n">
        <v>2004</v>
      </c>
      <c r="D15605" s="74" t="s">
        <v>670</v>
      </c>
      <c r="E15605" s="75" t="n">
        <v>407308.001</v>
      </c>
    </row>
    <row r="15606" customFormat="false" ht="12.8" hidden="false" customHeight="false" outlineLevel="0" collapsed="false">
      <c r="A15606" s="71" t="s">
        <v>50</v>
      </c>
      <c r="B15606" s="74" t="s">
        <v>300</v>
      </c>
      <c r="C15606" s="74" t="n">
        <v>2004</v>
      </c>
      <c r="D15606" s="74" t="s">
        <v>671</v>
      </c>
      <c r="E15606" s="75" t="n">
        <v>409711.97</v>
      </c>
    </row>
    <row r="15607" customFormat="false" ht="12.8" hidden="false" customHeight="false" outlineLevel="0" collapsed="false">
      <c r="A15607" s="71" t="s">
        <v>50</v>
      </c>
      <c r="B15607" s="74" t="s">
        <v>300</v>
      </c>
      <c r="C15607" s="74" t="n">
        <v>2004</v>
      </c>
      <c r="D15607" s="74" t="s">
        <v>672</v>
      </c>
      <c r="E15607" s="75" t="n">
        <v>421020.058</v>
      </c>
    </row>
    <row r="15608" customFormat="false" ht="12.8" hidden="false" customHeight="false" outlineLevel="0" collapsed="false">
      <c r="A15608" s="71" t="s">
        <v>50</v>
      </c>
      <c r="B15608" s="74" t="s">
        <v>300</v>
      </c>
      <c r="C15608" s="74" t="n">
        <v>2004</v>
      </c>
      <c r="D15608" s="74" t="s">
        <v>673</v>
      </c>
      <c r="E15608" s="75" t="n">
        <v>449708.071</v>
      </c>
    </row>
    <row r="15609" customFormat="false" ht="12.8" hidden="false" customHeight="false" outlineLevel="0" collapsed="false">
      <c r="A15609" s="71" t="s">
        <v>50</v>
      </c>
      <c r="B15609" s="74" t="s">
        <v>300</v>
      </c>
      <c r="C15609" s="74" t="n">
        <v>2004</v>
      </c>
      <c r="D15609" s="74" t="s">
        <v>674</v>
      </c>
      <c r="E15609" s="75" t="n">
        <v>462421.444</v>
      </c>
    </row>
    <row r="15610" customFormat="false" ht="12.8" hidden="false" customHeight="false" outlineLevel="0" collapsed="false">
      <c r="A15610" s="71" t="s">
        <v>50</v>
      </c>
      <c r="B15610" s="74" t="s">
        <v>300</v>
      </c>
      <c r="C15610" s="74" t="n">
        <v>2004</v>
      </c>
      <c r="D15610" s="74" t="s">
        <v>675</v>
      </c>
      <c r="E15610" s="75" t="n">
        <v>468747.189</v>
      </c>
    </row>
    <row r="15611" customFormat="false" ht="12.8" hidden="false" customHeight="false" outlineLevel="0" collapsed="false">
      <c r="A15611" s="71" t="s">
        <v>50</v>
      </c>
      <c r="B15611" s="74" t="s">
        <v>300</v>
      </c>
      <c r="C15611" s="74" t="n">
        <v>2004</v>
      </c>
      <c r="D15611" s="74" t="s">
        <v>676</v>
      </c>
      <c r="E15611" s="75" t="n">
        <v>444277.5</v>
      </c>
    </row>
    <row r="15612" customFormat="false" ht="12.8" hidden="false" customHeight="false" outlineLevel="0" collapsed="false">
      <c r="A15612" s="71" t="s">
        <v>50</v>
      </c>
      <c r="B15612" s="74" t="s">
        <v>300</v>
      </c>
      <c r="C15612" s="74" t="n">
        <v>2004</v>
      </c>
      <c r="D15612" s="74" t="s">
        <v>677</v>
      </c>
      <c r="E15612" s="75" t="n">
        <v>440775.639</v>
      </c>
    </row>
    <row r="15613" customFormat="false" ht="12.8" hidden="false" customHeight="false" outlineLevel="0" collapsed="false">
      <c r="A15613" s="71" t="s">
        <v>50</v>
      </c>
      <c r="B15613" s="74" t="s">
        <v>300</v>
      </c>
      <c r="C15613" s="76" t="n">
        <v>2004</v>
      </c>
      <c r="D15613" s="76" t="s">
        <v>678</v>
      </c>
      <c r="E15613" s="77" t="n">
        <v>424468.256</v>
      </c>
    </row>
    <row r="15614" customFormat="false" ht="12.8" hidden="false" customHeight="false" outlineLevel="0" collapsed="false">
      <c r="A15614" s="71" t="s">
        <v>50</v>
      </c>
      <c r="B15614" s="74" t="s">
        <v>300</v>
      </c>
      <c r="C15614" s="72" t="n">
        <v>2005</v>
      </c>
      <c r="D15614" s="72" t="s">
        <v>667</v>
      </c>
      <c r="E15614" s="73" t="n">
        <v>368343.217</v>
      </c>
    </row>
    <row r="15615" customFormat="false" ht="12.8" hidden="false" customHeight="false" outlineLevel="0" collapsed="false">
      <c r="A15615" s="71" t="s">
        <v>50</v>
      </c>
      <c r="B15615" s="74" t="s">
        <v>300</v>
      </c>
      <c r="C15615" s="74" t="n">
        <v>2005</v>
      </c>
      <c r="D15615" s="74" t="s">
        <v>668</v>
      </c>
      <c r="E15615" s="75" t="n">
        <v>369601.469</v>
      </c>
    </row>
    <row r="15616" customFormat="false" ht="12.8" hidden="false" customHeight="false" outlineLevel="0" collapsed="false">
      <c r="A15616" s="71" t="s">
        <v>50</v>
      </c>
      <c r="B15616" s="74" t="s">
        <v>300</v>
      </c>
      <c r="C15616" s="74" t="n">
        <v>2005</v>
      </c>
      <c r="D15616" s="74" t="s">
        <v>669</v>
      </c>
      <c r="E15616" s="75" t="n">
        <v>421522.043</v>
      </c>
    </row>
    <row r="15617" customFormat="false" ht="12.8" hidden="false" customHeight="false" outlineLevel="0" collapsed="false">
      <c r="A15617" s="71" t="s">
        <v>50</v>
      </c>
      <c r="B15617" s="74" t="s">
        <v>300</v>
      </c>
      <c r="C15617" s="74" t="n">
        <v>2005</v>
      </c>
      <c r="D15617" s="74" t="s">
        <v>670</v>
      </c>
      <c r="E15617" s="75" t="n">
        <v>441550.96</v>
      </c>
    </row>
    <row r="15618" customFormat="false" ht="12.8" hidden="false" customHeight="false" outlineLevel="0" collapsed="false">
      <c r="A15618" s="71" t="s">
        <v>50</v>
      </c>
      <c r="B15618" s="74" t="s">
        <v>300</v>
      </c>
      <c r="C15618" s="74" t="n">
        <v>2005</v>
      </c>
      <c r="D15618" s="74" t="s">
        <v>671</v>
      </c>
      <c r="E15618" s="75" t="n">
        <v>436066.704</v>
      </c>
    </row>
    <row r="15619" customFormat="false" ht="12.8" hidden="false" customHeight="false" outlineLevel="0" collapsed="false">
      <c r="A15619" s="71" t="s">
        <v>50</v>
      </c>
      <c r="B15619" s="74" t="s">
        <v>300</v>
      </c>
      <c r="C15619" s="74" t="n">
        <v>2005</v>
      </c>
      <c r="D15619" s="74" t="s">
        <v>672</v>
      </c>
      <c r="E15619" s="75" t="n">
        <v>444784.342</v>
      </c>
    </row>
    <row r="15620" customFormat="false" ht="12.8" hidden="false" customHeight="false" outlineLevel="0" collapsed="false">
      <c r="A15620" s="71" t="s">
        <v>50</v>
      </c>
      <c r="B15620" s="74" t="s">
        <v>300</v>
      </c>
      <c r="C15620" s="74" t="n">
        <v>2005</v>
      </c>
      <c r="D15620" s="74" t="s">
        <v>673</v>
      </c>
      <c r="E15620" s="75" t="n">
        <v>439997.088</v>
      </c>
    </row>
    <row r="15621" customFormat="false" ht="12.8" hidden="false" customHeight="false" outlineLevel="0" collapsed="false">
      <c r="A15621" s="71" t="s">
        <v>50</v>
      </c>
      <c r="B15621" s="74" t="s">
        <v>300</v>
      </c>
      <c r="C15621" s="74" t="n">
        <v>2005</v>
      </c>
      <c r="D15621" s="74" t="s">
        <v>674</v>
      </c>
      <c r="E15621" s="75" t="n">
        <v>485391.039</v>
      </c>
    </row>
    <row r="15622" customFormat="false" ht="12.8" hidden="false" customHeight="false" outlineLevel="0" collapsed="false">
      <c r="A15622" s="71" t="s">
        <v>50</v>
      </c>
      <c r="B15622" s="74" t="s">
        <v>300</v>
      </c>
      <c r="C15622" s="74" t="n">
        <v>2005</v>
      </c>
      <c r="D15622" s="74" t="s">
        <v>675</v>
      </c>
      <c r="E15622" s="75" t="n">
        <v>472109.641</v>
      </c>
    </row>
    <row r="15623" customFormat="false" ht="12.8" hidden="false" customHeight="false" outlineLevel="0" collapsed="false">
      <c r="A15623" s="71" t="s">
        <v>50</v>
      </c>
      <c r="B15623" s="74" t="s">
        <v>300</v>
      </c>
      <c r="C15623" s="74" t="n">
        <v>2005</v>
      </c>
      <c r="D15623" s="74" t="s">
        <v>676</v>
      </c>
      <c r="E15623" s="75" t="n">
        <v>449635.815</v>
      </c>
    </row>
    <row r="15624" customFormat="false" ht="12.8" hidden="false" customHeight="false" outlineLevel="0" collapsed="false">
      <c r="A15624" s="71" t="s">
        <v>50</v>
      </c>
      <c r="B15624" s="74" t="s">
        <v>300</v>
      </c>
      <c r="C15624" s="74" t="n">
        <v>2005</v>
      </c>
      <c r="D15624" s="74" t="s">
        <v>677</v>
      </c>
      <c r="E15624" s="75" t="n">
        <v>430548.609</v>
      </c>
    </row>
    <row r="15625" customFormat="false" ht="12.8" hidden="false" customHeight="false" outlineLevel="0" collapsed="false">
      <c r="A15625" s="71" t="s">
        <v>50</v>
      </c>
      <c r="B15625" s="74" t="s">
        <v>300</v>
      </c>
      <c r="C15625" s="76" t="n">
        <v>2005</v>
      </c>
      <c r="D15625" s="76" t="s">
        <v>678</v>
      </c>
      <c r="E15625" s="77" t="n">
        <v>415523.838</v>
      </c>
    </row>
    <row r="15626" customFormat="false" ht="12.8" hidden="false" customHeight="false" outlineLevel="0" collapsed="false">
      <c r="A15626" s="71" t="s">
        <v>50</v>
      </c>
      <c r="B15626" s="74" t="s">
        <v>300</v>
      </c>
      <c r="C15626" s="72" t="n">
        <v>2006</v>
      </c>
      <c r="D15626" s="72" t="s">
        <v>667</v>
      </c>
      <c r="E15626" s="73" t="n">
        <v>396694.329</v>
      </c>
    </row>
    <row r="15627" customFormat="false" ht="12.8" hidden="false" customHeight="false" outlineLevel="0" collapsed="false">
      <c r="A15627" s="71" t="s">
        <v>50</v>
      </c>
      <c r="B15627" s="74" t="s">
        <v>300</v>
      </c>
      <c r="C15627" s="74" t="n">
        <v>2006</v>
      </c>
      <c r="D15627" s="74" t="s">
        <v>668</v>
      </c>
      <c r="E15627" s="75" t="n">
        <v>369678.221</v>
      </c>
    </row>
    <row r="15628" customFormat="false" ht="12.8" hidden="false" customHeight="false" outlineLevel="0" collapsed="false">
      <c r="A15628" s="71" t="s">
        <v>50</v>
      </c>
      <c r="B15628" s="74" t="s">
        <v>300</v>
      </c>
      <c r="C15628" s="74" t="n">
        <v>2006</v>
      </c>
      <c r="D15628" s="74" t="s">
        <v>669</v>
      </c>
      <c r="E15628" s="75" t="n">
        <v>442658.065</v>
      </c>
    </row>
    <row r="15629" customFormat="false" ht="12.8" hidden="false" customHeight="false" outlineLevel="0" collapsed="false">
      <c r="A15629" s="71" t="s">
        <v>50</v>
      </c>
      <c r="B15629" s="74" t="s">
        <v>300</v>
      </c>
      <c r="C15629" s="74" t="n">
        <v>2006</v>
      </c>
      <c r="D15629" s="74" t="s">
        <v>670</v>
      </c>
      <c r="E15629" s="75" t="n">
        <v>409811.188</v>
      </c>
    </row>
    <row r="15630" customFormat="false" ht="12.8" hidden="false" customHeight="false" outlineLevel="0" collapsed="false">
      <c r="A15630" s="71" t="s">
        <v>50</v>
      </c>
      <c r="B15630" s="74" t="s">
        <v>300</v>
      </c>
      <c r="C15630" s="74" t="n">
        <v>2006</v>
      </c>
      <c r="D15630" s="74" t="s">
        <v>671</v>
      </c>
      <c r="E15630" s="75" t="n">
        <v>459925.392</v>
      </c>
    </row>
    <row r="15631" customFormat="false" ht="12.8" hidden="false" customHeight="false" outlineLevel="0" collapsed="false">
      <c r="A15631" s="71" t="s">
        <v>50</v>
      </c>
      <c r="B15631" s="74" t="s">
        <v>300</v>
      </c>
      <c r="C15631" s="74" t="n">
        <v>2006</v>
      </c>
      <c r="D15631" s="74" t="s">
        <v>672</v>
      </c>
      <c r="E15631" s="75" t="n">
        <v>450671.953</v>
      </c>
    </row>
    <row r="15632" customFormat="false" ht="12.8" hidden="false" customHeight="false" outlineLevel="0" collapsed="false">
      <c r="A15632" s="71" t="s">
        <v>50</v>
      </c>
      <c r="B15632" s="74" t="s">
        <v>300</v>
      </c>
      <c r="C15632" s="74" t="n">
        <v>2006</v>
      </c>
      <c r="D15632" s="74" t="s">
        <v>673</v>
      </c>
      <c r="E15632" s="75" t="n">
        <v>452255.713</v>
      </c>
    </row>
    <row r="15633" customFormat="false" ht="12.8" hidden="false" customHeight="false" outlineLevel="0" collapsed="false">
      <c r="A15633" s="71" t="s">
        <v>50</v>
      </c>
      <c r="B15633" s="74" t="s">
        <v>300</v>
      </c>
      <c r="C15633" s="74" t="n">
        <v>2006</v>
      </c>
      <c r="D15633" s="74" t="s">
        <v>674</v>
      </c>
      <c r="E15633" s="75" t="n">
        <v>487951.479</v>
      </c>
    </row>
    <row r="15634" customFormat="false" ht="12.8" hidden="false" customHeight="false" outlineLevel="0" collapsed="false">
      <c r="A15634" s="71" t="s">
        <v>50</v>
      </c>
      <c r="B15634" s="74" t="s">
        <v>300</v>
      </c>
      <c r="C15634" s="74" t="n">
        <v>2006</v>
      </c>
      <c r="D15634" s="74" t="s">
        <v>675</v>
      </c>
      <c r="E15634" s="75" t="n">
        <v>475596.354</v>
      </c>
    </row>
    <row r="15635" customFormat="false" ht="12.8" hidden="false" customHeight="false" outlineLevel="0" collapsed="false">
      <c r="A15635" s="71" t="s">
        <v>50</v>
      </c>
      <c r="B15635" s="74" t="s">
        <v>300</v>
      </c>
      <c r="C15635" s="74" t="n">
        <v>2006</v>
      </c>
      <c r="D15635" s="74" t="s">
        <v>676</v>
      </c>
      <c r="E15635" s="75" t="n">
        <v>479172.264</v>
      </c>
    </row>
    <row r="15636" customFormat="false" ht="12.8" hidden="false" customHeight="false" outlineLevel="0" collapsed="false">
      <c r="A15636" s="71" t="s">
        <v>50</v>
      </c>
      <c r="B15636" s="74" t="s">
        <v>300</v>
      </c>
      <c r="C15636" s="74" t="n">
        <v>2006</v>
      </c>
      <c r="D15636" s="74" t="s">
        <v>677</v>
      </c>
      <c r="E15636" s="75" t="n">
        <v>456963.312</v>
      </c>
    </row>
    <row r="15637" customFormat="false" ht="12.8" hidden="false" customHeight="false" outlineLevel="0" collapsed="false">
      <c r="A15637" s="71" t="s">
        <v>50</v>
      </c>
      <c r="B15637" s="74" t="s">
        <v>300</v>
      </c>
      <c r="C15637" s="76" t="n">
        <v>2006</v>
      </c>
      <c r="D15637" s="76" t="s">
        <v>678</v>
      </c>
      <c r="E15637" s="77" t="n">
        <v>426568.893</v>
      </c>
    </row>
    <row r="15638" customFormat="false" ht="12.8" hidden="false" customHeight="false" outlineLevel="0" collapsed="false">
      <c r="A15638" s="71" t="s">
        <v>50</v>
      </c>
      <c r="B15638" s="74" t="s">
        <v>300</v>
      </c>
      <c r="C15638" s="72" t="n">
        <v>2007</v>
      </c>
      <c r="D15638" s="72" t="s">
        <v>667</v>
      </c>
      <c r="E15638" s="73" t="n">
        <v>403469.618251756</v>
      </c>
    </row>
    <row r="15639" customFormat="false" ht="12.8" hidden="false" customHeight="false" outlineLevel="0" collapsed="false">
      <c r="A15639" s="71" t="s">
        <v>50</v>
      </c>
      <c r="B15639" s="74" t="s">
        <v>300</v>
      </c>
      <c r="C15639" s="74" t="n">
        <v>2007</v>
      </c>
      <c r="D15639" s="74" t="s">
        <v>668</v>
      </c>
      <c r="E15639" s="75" t="n">
        <v>393937.202371917</v>
      </c>
    </row>
    <row r="15640" customFormat="false" ht="12.8" hidden="false" customHeight="false" outlineLevel="0" collapsed="false">
      <c r="A15640" s="71" t="s">
        <v>50</v>
      </c>
      <c r="B15640" s="74" t="s">
        <v>300</v>
      </c>
      <c r="C15640" s="74" t="n">
        <v>2007</v>
      </c>
      <c r="D15640" s="74" t="s">
        <v>669</v>
      </c>
      <c r="E15640" s="75" t="n">
        <v>493370.275247614</v>
      </c>
    </row>
    <row r="15641" customFormat="false" ht="12.8" hidden="false" customHeight="false" outlineLevel="0" collapsed="false">
      <c r="A15641" s="71" t="s">
        <v>50</v>
      </c>
      <c r="B15641" s="74" t="s">
        <v>300</v>
      </c>
      <c r="C15641" s="74" t="n">
        <v>2007</v>
      </c>
      <c r="D15641" s="74" t="s">
        <v>670</v>
      </c>
      <c r="E15641" s="75" t="n">
        <v>450032.519552979</v>
      </c>
    </row>
    <row r="15642" customFormat="false" ht="12.8" hidden="false" customHeight="false" outlineLevel="0" collapsed="false">
      <c r="A15642" s="71" t="s">
        <v>50</v>
      </c>
      <c r="B15642" s="74" t="s">
        <v>300</v>
      </c>
      <c r="C15642" s="74" t="n">
        <v>2007</v>
      </c>
      <c r="D15642" s="74" t="s">
        <v>671</v>
      </c>
      <c r="E15642" s="75" t="n">
        <v>488127.259554483</v>
      </c>
    </row>
    <row r="15643" customFormat="false" ht="12.8" hidden="false" customHeight="false" outlineLevel="0" collapsed="false">
      <c r="A15643" s="71" t="s">
        <v>50</v>
      </c>
      <c r="B15643" s="74" t="s">
        <v>300</v>
      </c>
      <c r="C15643" s="74" t="n">
        <v>2007</v>
      </c>
      <c r="D15643" s="74" t="s">
        <v>672</v>
      </c>
      <c r="E15643" s="75" t="n">
        <v>473088.016706859</v>
      </c>
    </row>
    <row r="15644" customFormat="false" ht="12.8" hidden="false" customHeight="false" outlineLevel="0" collapsed="false">
      <c r="A15644" s="71" t="s">
        <v>50</v>
      </c>
      <c r="B15644" s="74" t="s">
        <v>300</v>
      </c>
      <c r="C15644" s="74" t="n">
        <v>2007</v>
      </c>
      <c r="D15644" s="74" t="s">
        <v>673</v>
      </c>
      <c r="E15644" s="75" t="n">
        <v>493346.263476239</v>
      </c>
    </row>
    <row r="15645" customFormat="false" ht="12.8" hidden="false" customHeight="false" outlineLevel="0" collapsed="false">
      <c r="A15645" s="71" t="s">
        <v>50</v>
      </c>
      <c r="B15645" s="74" t="s">
        <v>300</v>
      </c>
      <c r="C15645" s="74" t="n">
        <v>2007</v>
      </c>
      <c r="D15645" s="74" t="s">
        <v>674</v>
      </c>
      <c r="E15645" s="75" t="n">
        <v>533771.016664668</v>
      </c>
    </row>
    <row r="15646" customFormat="false" ht="12.8" hidden="false" customHeight="false" outlineLevel="0" collapsed="false">
      <c r="A15646" s="71" t="s">
        <v>50</v>
      </c>
      <c r="B15646" s="74" t="s">
        <v>300</v>
      </c>
      <c r="C15646" s="74" t="n">
        <v>2007</v>
      </c>
      <c r="D15646" s="74" t="s">
        <v>675</v>
      </c>
      <c r="E15646" s="75" t="n">
        <v>491687.67490012</v>
      </c>
    </row>
    <row r="15647" customFormat="false" ht="12.8" hidden="false" customHeight="false" outlineLevel="0" collapsed="false">
      <c r="A15647" s="71" t="s">
        <v>50</v>
      </c>
      <c r="B15647" s="74" t="s">
        <v>300</v>
      </c>
      <c r="C15647" s="74" t="n">
        <v>2007</v>
      </c>
      <c r="D15647" s="74" t="s">
        <v>676</v>
      </c>
      <c r="E15647" s="75" t="n">
        <v>540094.977932275</v>
      </c>
    </row>
    <row r="15648" customFormat="false" ht="12.8" hidden="false" customHeight="false" outlineLevel="0" collapsed="false">
      <c r="A15648" s="71" t="s">
        <v>50</v>
      </c>
      <c r="B15648" s="74" t="s">
        <v>300</v>
      </c>
      <c r="C15648" s="74" t="n">
        <v>2007</v>
      </c>
      <c r="D15648" s="74" t="s">
        <v>677</v>
      </c>
      <c r="E15648" s="75" t="n">
        <v>505454.843862435</v>
      </c>
    </row>
    <row r="15649" customFormat="false" ht="12.8" hidden="false" customHeight="false" outlineLevel="0" collapsed="false">
      <c r="A15649" s="71" t="s">
        <v>50</v>
      </c>
      <c r="B15649" s="74" t="s">
        <v>300</v>
      </c>
      <c r="C15649" s="76" t="n">
        <v>2007</v>
      </c>
      <c r="D15649" s="76" t="s">
        <v>678</v>
      </c>
      <c r="E15649" s="77" t="n">
        <v>454306.062686196</v>
      </c>
    </row>
    <row r="15650" customFormat="false" ht="12.8" hidden="false" customHeight="false" outlineLevel="0" collapsed="false">
      <c r="A15650" s="71" t="s">
        <v>50</v>
      </c>
      <c r="B15650" s="74" t="s">
        <v>300</v>
      </c>
      <c r="C15650" s="72" t="n">
        <v>2008</v>
      </c>
      <c r="D15650" s="72" t="s">
        <v>667</v>
      </c>
      <c r="E15650" s="73" t="n">
        <v>436384.008790509</v>
      </c>
    </row>
    <row r="15651" customFormat="false" ht="12.8" hidden="false" customHeight="false" outlineLevel="0" collapsed="false">
      <c r="A15651" s="71" t="s">
        <v>50</v>
      </c>
      <c r="B15651" s="74" t="s">
        <v>300</v>
      </c>
      <c r="C15651" s="74" t="n">
        <v>2008</v>
      </c>
      <c r="D15651" s="74" t="s">
        <v>668</v>
      </c>
      <c r="E15651" s="75" t="n">
        <v>427775.162525448</v>
      </c>
    </row>
    <row r="15652" customFormat="false" ht="12.8" hidden="false" customHeight="false" outlineLevel="0" collapsed="false">
      <c r="A15652" s="71" t="s">
        <v>50</v>
      </c>
      <c r="B15652" s="74" t="s">
        <v>300</v>
      </c>
      <c r="C15652" s="74" t="n">
        <v>2008</v>
      </c>
      <c r="D15652" s="74" t="s">
        <v>669</v>
      </c>
      <c r="E15652" s="75" t="n">
        <v>466408.620269709</v>
      </c>
    </row>
    <row r="15653" customFormat="false" ht="12.8" hidden="false" customHeight="false" outlineLevel="0" collapsed="false">
      <c r="A15653" s="71" t="s">
        <v>50</v>
      </c>
      <c r="B15653" s="74" t="s">
        <v>300</v>
      </c>
      <c r="C15653" s="74" t="n">
        <v>2008</v>
      </c>
      <c r="D15653" s="74" t="s">
        <v>670</v>
      </c>
      <c r="E15653" s="75" t="n">
        <v>498150.927794382</v>
      </c>
    </row>
    <row r="15654" customFormat="false" ht="12.8" hidden="false" customHeight="false" outlineLevel="0" collapsed="false">
      <c r="A15654" s="71" t="s">
        <v>50</v>
      </c>
      <c r="B15654" s="74" t="s">
        <v>300</v>
      </c>
      <c r="C15654" s="74" t="n">
        <v>2008</v>
      </c>
      <c r="D15654" s="74" t="s">
        <v>671</v>
      </c>
      <c r="E15654" s="75" t="n">
        <v>510871.702893296</v>
      </c>
    </row>
    <row r="15655" customFormat="false" ht="12.8" hidden="false" customHeight="false" outlineLevel="0" collapsed="false">
      <c r="A15655" s="71" t="s">
        <v>50</v>
      </c>
      <c r="B15655" s="74" t="s">
        <v>300</v>
      </c>
      <c r="C15655" s="74" t="n">
        <v>2008</v>
      </c>
      <c r="D15655" s="74" t="s">
        <v>672</v>
      </c>
      <c r="E15655" s="75" t="n">
        <v>518058.676856457</v>
      </c>
    </row>
    <row r="15656" customFormat="false" ht="12.8" hidden="false" customHeight="false" outlineLevel="0" collapsed="false">
      <c r="A15656" s="71" t="s">
        <v>50</v>
      </c>
      <c r="B15656" s="74" t="s">
        <v>300</v>
      </c>
      <c r="C15656" s="74" t="n">
        <v>2008</v>
      </c>
      <c r="D15656" s="74" t="s">
        <v>673</v>
      </c>
      <c r="E15656" s="75" t="n">
        <v>517190.418338455</v>
      </c>
    </row>
    <row r="15657" customFormat="false" ht="12.8" hidden="false" customHeight="false" outlineLevel="0" collapsed="false">
      <c r="A15657" s="71" t="s">
        <v>50</v>
      </c>
      <c r="B15657" s="74" t="s">
        <v>300</v>
      </c>
      <c r="C15657" s="74" t="n">
        <v>2008</v>
      </c>
      <c r="D15657" s="74" t="s">
        <v>674</v>
      </c>
      <c r="E15657" s="75" t="n">
        <v>538586.796738901</v>
      </c>
    </row>
    <row r="15658" customFormat="false" ht="12.8" hidden="false" customHeight="false" outlineLevel="0" collapsed="false">
      <c r="A15658" s="71" t="s">
        <v>50</v>
      </c>
      <c r="B15658" s="74" t="s">
        <v>300</v>
      </c>
      <c r="C15658" s="74" t="n">
        <v>2008</v>
      </c>
      <c r="D15658" s="74" t="s">
        <v>675</v>
      </c>
      <c r="E15658" s="75" t="n">
        <v>548646.424836758</v>
      </c>
    </row>
    <row r="15659" customFormat="false" ht="12.8" hidden="false" customHeight="false" outlineLevel="0" collapsed="false">
      <c r="A15659" s="71" t="s">
        <v>50</v>
      </c>
      <c r="B15659" s="74" t="s">
        <v>300</v>
      </c>
      <c r="C15659" s="74" t="n">
        <v>2008</v>
      </c>
      <c r="D15659" s="74" t="s">
        <v>676</v>
      </c>
      <c r="E15659" s="75" t="n">
        <v>562182.769045806</v>
      </c>
    </row>
    <row r="15660" customFormat="false" ht="12.8" hidden="false" customHeight="false" outlineLevel="0" collapsed="false">
      <c r="A15660" s="71" t="s">
        <v>50</v>
      </c>
      <c r="B15660" s="74" t="s">
        <v>300</v>
      </c>
      <c r="C15660" s="74" t="n">
        <v>2008</v>
      </c>
      <c r="D15660" s="74" t="s">
        <v>677</v>
      </c>
      <c r="E15660" s="75" t="n">
        <v>461903.643854332</v>
      </c>
    </row>
    <row r="15661" customFormat="false" ht="12.8" hidden="false" customHeight="false" outlineLevel="0" collapsed="false">
      <c r="A15661" s="71" t="s">
        <v>50</v>
      </c>
      <c r="B15661" s="74" t="s">
        <v>300</v>
      </c>
      <c r="C15661" s="76" t="n">
        <v>2008</v>
      </c>
      <c r="D15661" s="76" t="s">
        <v>678</v>
      </c>
      <c r="E15661" s="77" t="n">
        <v>424062.575287111</v>
      </c>
    </row>
    <row r="15662" customFormat="false" ht="12.8" hidden="false" customHeight="false" outlineLevel="0" collapsed="false">
      <c r="A15662" s="71" t="s">
        <v>50</v>
      </c>
      <c r="B15662" s="74" t="s">
        <v>300</v>
      </c>
      <c r="C15662" s="72" t="n">
        <v>2009</v>
      </c>
      <c r="D15662" s="72" t="s">
        <v>667</v>
      </c>
      <c r="E15662" s="73" t="n">
        <v>391667.048096344</v>
      </c>
    </row>
    <row r="15663" customFormat="false" ht="12.8" hidden="false" customHeight="false" outlineLevel="0" collapsed="false">
      <c r="A15663" s="71" t="s">
        <v>50</v>
      </c>
      <c r="B15663" s="74" t="s">
        <v>300</v>
      </c>
      <c r="C15663" s="74" t="n">
        <v>2009</v>
      </c>
      <c r="D15663" s="74" t="s">
        <v>668</v>
      </c>
      <c r="E15663" s="75" t="n">
        <v>395346.892178995</v>
      </c>
    </row>
    <row r="15664" customFormat="false" ht="12.8" hidden="false" customHeight="false" outlineLevel="0" collapsed="false">
      <c r="A15664" s="71" t="s">
        <v>50</v>
      </c>
      <c r="B15664" s="74" t="s">
        <v>300</v>
      </c>
      <c r="C15664" s="74" t="n">
        <v>2009</v>
      </c>
      <c r="D15664" s="74" t="s">
        <v>669</v>
      </c>
      <c r="E15664" s="75" t="n">
        <v>452613.110520049</v>
      </c>
    </row>
    <row r="15665" customFormat="false" ht="12.8" hidden="false" customHeight="false" outlineLevel="0" collapsed="false">
      <c r="A15665" s="71" t="s">
        <v>50</v>
      </c>
      <c r="B15665" s="74" t="s">
        <v>300</v>
      </c>
      <c r="C15665" s="74" t="n">
        <v>2009</v>
      </c>
      <c r="D15665" s="74" t="s">
        <v>670</v>
      </c>
      <c r="E15665" s="75" t="n">
        <v>452727.261914264</v>
      </c>
    </row>
    <row r="15666" customFormat="false" ht="12.8" hidden="false" customHeight="false" outlineLevel="0" collapsed="false">
      <c r="A15666" s="71" t="s">
        <v>50</v>
      </c>
      <c r="B15666" s="74" t="s">
        <v>300</v>
      </c>
      <c r="C15666" s="74" t="n">
        <v>2009</v>
      </c>
      <c r="D15666" s="74" t="s">
        <v>671</v>
      </c>
      <c r="E15666" s="75" t="n">
        <v>469283.930264597</v>
      </c>
    </row>
    <row r="15667" customFormat="false" ht="12.8" hidden="false" customHeight="false" outlineLevel="0" collapsed="false">
      <c r="A15667" s="71" t="s">
        <v>50</v>
      </c>
      <c r="B15667" s="74" t="s">
        <v>300</v>
      </c>
      <c r="C15667" s="74" t="n">
        <v>2009</v>
      </c>
      <c r="D15667" s="74" t="s">
        <v>672</v>
      </c>
      <c r="E15667" s="75" t="n">
        <v>490436.531198419</v>
      </c>
    </row>
    <row r="15668" customFormat="false" ht="12.8" hidden="false" customHeight="false" outlineLevel="0" collapsed="false">
      <c r="A15668" s="71" t="s">
        <v>50</v>
      </c>
      <c r="B15668" s="74" t="s">
        <v>300</v>
      </c>
      <c r="C15668" s="74" t="n">
        <v>2009</v>
      </c>
      <c r="D15668" s="74" t="s">
        <v>673</v>
      </c>
      <c r="E15668" s="75" t="n">
        <v>524366.205408133</v>
      </c>
    </row>
    <row r="15669" customFormat="false" ht="12.8" hidden="false" customHeight="false" outlineLevel="0" collapsed="false">
      <c r="A15669" s="71" t="s">
        <v>50</v>
      </c>
      <c r="B15669" s="74" t="s">
        <v>300</v>
      </c>
      <c r="C15669" s="74" t="n">
        <v>2009</v>
      </c>
      <c r="D15669" s="74" t="s">
        <v>674</v>
      </c>
      <c r="E15669" s="75" t="n">
        <v>509593.181596053</v>
      </c>
    </row>
    <row r="15670" customFormat="false" ht="12.8" hidden="false" customHeight="false" outlineLevel="0" collapsed="false">
      <c r="A15670" s="71" t="s">
        <v>50</v>
      </c>
      <c r="B15670" s="74" t="s">
        <v>300</v>
      </c>
      <c r="C15670" s="74" t="n">
        <v>2009</v>
      </c>
      <c r="D15670" s="74" t="s">
        <v>675</v>
      </c>
      <c r="E15670" s="75" t="n">
        <v>523814.718081383</v>
      </c>
    </row>
    <row r="15671" customFormat="false" ht="12.8" hidden="false" customHeight="false" outlineLevel="0" collapsed="false">
      <c r="A15671" s="71" t="s">
        <v>50</v>
      </c>
      <c r="B15671" s="74" t="s">
        <v>300</v>
      </c>
      <c r="C15671" s="74" t="n">
        <v>2009</v>
      </c>
      <c r="D15671" s="74" t="s">
        <v>676</v>
      </c>
      <c r="E15671" s="75" t="n">
        <v>555182.704977004</v>
      </c>
    </row>
    <row r="15672" customFormat="false" ht="12.8" hidden="false" customHeight="false" outlineLevel="0" collapsed="false">
      <c r="A15672" s="71" t="s">
        <v>50</v>
      </c>
      <c r="B15672" s="74" t="s">
        <v>300</v>
      </c>
      <c r="C15672" s="74" t="n">
        <v>2009</v>
      </c>
      <c r="D15672" s="74" t="s">
        <v>677</v>
      </c>
      <c r="E15672" s="75" t="n">
        <v>507712.138062903</v>
      </c>
    </row>
    <row r="15673" customFormat="false" ht="12.8" hidden="false" customHeight="false" outlineLevel="0" collapsed="false">
      <c r="A15673" s="71" t="s">
        <v>50</v>
      </c>
      <c r="B15673" s="74" t="s">
        <v>300</v>
      </c>
      <c r="C15673" s="76" t="n">
        <v>2009</v>
      </c>
      <c r="D15673" s="76" t="s">
        <v>678</v>
      </c>
      <c r="E15673" s="77" t="n">
        <v>483675.995880892</v>
      </c>
    </row>
    <row r="15674" customFormat="false" ht="12.8" hidden="false" customHeight="false" outlineLevel="0" collapsed="false">
      <c r="A15674" s="71" t="s">
        <v>50</v>
      </c>
      <c r="B15674" s="74" t="s">
        <v>300</v>
      </c>
      <c r="C15674" s="72" t="n">
        <v>2010</v>
      </c>
      <c r="D15674" s="72" t="s">
        <v>667</v>
      </c>
      <c r="E15674" s="73" t="n">
        <v>439612.697523322</v>
      </c>
    </row>
    <row r="15675" customFormat="false" ht="12.8" hidden="false" customHeight="false" outlineLevel="0" collapsed="false">
      <c r="A15675" s="71" t="s">
        <v>50</v>
      </c>
      <c r="B15675" s="74" t="s">
        <v>300</v>
      </c>
      <c r="C15675" s="74" t="n">
        <v>2010</v>
      </c>
      <c r="D15675" s="74" t="s">
        <v>668</v>
      </c>
      <c r="E15675" s="75" t="n">
        <v>456477.927531172</v>
      </c>
    </row>
    <row r="15676" customFormat="false" ht="12.8" hidden="false" customHeight="false" outlineLevel="0" collapsed="false">
      <c r="A15676" s="71" t="s">
        <v>50</v>
      </c>
      <c r="B15676" s="74" t="s">
        <v>300</v>
      </c>
      <c r="C15676" s="74" t="n">
        <v>2010</v>
      </c>
      <c r="D15676" s="74" t="s">
        <v>669</v>
      </c>
      <c r="E15676" s="75" t="n">
        <v>539922.04517309</v>
      </c>
    </row>
    <row r="15677" customFormat="false" ht="12.8" hidden="false" customHeight="false" outlineLevel="0" collapsed="false">
      <c r="A15677" s="71" t="s">
        <v>50</v>
      </c>
      <c r="B15677" s="74" t="s">
        <v>300</v>
      </c>
      <c r="C15677" s="74" t="n">
        <v>2010</v>
      </c>
      <c r="D15677" s="74" t="s">
        <v>670</v>
      </c>
      <c r="E15677" s="75" t="n">
        <v>521577.18919061</v>
      </c>
    </row>
    <row r="15678" customFormat="false" ht="12.8" hidden="false" customHeight="false" outlineLevel="0" collapsed="false">
      <c r="A15678" s="71" t="s">
        <v>50</v>
      </c>
      <c r="B15678" s="74" t="s">
        <v>300</v>
      </c>
      <c r="C15678" s="74" t="n">
        <v>2010</v>
      </c>
      <c r="D15678" s="74" t="s">
        <v>671</v>
      </c>
      <c r="E15678" s="75" t="n">
        <v>548286.045947303</v>
      </c>
    </row>
    <row r="15679" customFormat="false" ht="12.8" hidden="false" customHeight="false" outlineLevel="0" collapsed="false">
      <c r="A15679" s="71" t="s">
        <v>50</v>
      </c>
      <c r="B15679" s="74" t="s">
        <v>300</v>
      </c>
      <c r="C15679" s="74" t="n">
        <v>2010</v>
      </c>
      <c r="D15679" s="74" t="s">
        <v>672</v>
      </c>
      <c r="E15679" s="75" t="n">
        <v>548454.502622659</v>
      </c>
    </row>
    <row r="15680" customFormat="false" ht="12.8" hidden="false" customHeight="false" outlineLevel="0" collapsed="false">
      <c r="A15680" s="71" t="s">
        <v>50</v>
      </c>
      <c r="B15680" s="74" t="s">
        <v>300</v>
      </c>
      <c r="C15680" s="74" t="n">
        <v>2010</v>
      </c>
      <c r="D15680" s="74" t="s">
        <v>673</v>
      </c>
      <c r="E15680" s="75" t="n">
        <v>581735.823411386</v>
      </c>
    </row>
    <row r="15681" customFormat="false" ht="12.8" hidden="false" customHeight="false" outlineLevel="0" collapsed="false">
      <c r="A15681" s="71" t="s">
        <v>50</v>
      </c>
      <c r="B15681" s="74" t="s">
        <v>300</v>
      </c>
      <c r="C15681" s="74" t="n">
        <v>2010</v>
      </c>
      <c r="D15681" s="74" t="s">
        <v>674</v>
      </c>
      <c r="E15681" s="75" t="n">
        <v>584583.891171027</v>
      </c>
    </row>
    <row r="15682" customFormat="false" ht="12.8" hidden="false" customHeight="false" outlineLevel="0" collapsed="false">
      <c r="A15682" s="71" t="s">
        <v>50</v>
      </c>
      <c r="B15682" s="74" t="s">
        <v>300</v>
      </c>
      <c r="C15682" s="74" t="n">
        <v>2010</v>
      </c>
      <c r="D15682" s="74" t="s">
        <v>675</v>
      </c>
      <c r="E15682" s="75" t="n">
        <v>572501.676661496</v>
      </c>
    </row>
    <row r="15683" customFormat="false" ht="12.8" hidden="false" customHeight="false" outlineLevel="0" collapsed="false">
      <c r="A15683" s="71" t="s">
        <v>50</v>
      </c>
      <c r="B15683" s="74" t="s">
        <v>300</v>
      </c>
      <c r="C15683" s="74" t="n">
        <v>2010</v>
      </c>
      <c r="D15683" s="74" t="s">
        <v>676</v>
      </c>
      <c r="E15683" s="75" t="n">
        <v>569919.543368897</v>
      </c>
    </row>
    <row r="15684" customFormat="false" ht="12.8" hidden="false" customHeight="false" outlineLevel="0" collapsed="false">
      <c r="A15684" s="71" t="s">
        <v>50</v>
      </c>
      <c r="B15684" s="74" t="s">
        <v>300</v>
      </c>
      <c r="C15684" s="74" t="n">
        <v>2010</v>
      </c>
      <c r="D15684" s="74" t="s">
        <v>677</v>
      </c>
      <c r="E15684" s="75" t="n">
        <v>545938.606690905</v>
      </c>
    </row>
    <row r="15685" customFormat="false" ht="12.8" hidden="false" customHeight="false" outlineLevel="0" collapsed="false">
      <c r="A15685" s="71" t="s">
        <v>50</v>
      </c>
      <c r="B15685" s="74" t="s">
        <v>300</v>
      </c>
      <c r="C15685" s="76" t="n">
        <v>2010</v>
      </c>
      <c r="D15685" s="76" t="s">
        <v>678</v>
      </c>
      <c r="E15685" s="77" t="n">
        <v>537216.719262947</v>
      </c>
    </row>
    <row r="15686" customFormat="false" ht="12.8" hidden="false" customHeight="false" outlineLevel="0" collapsed="false">
      <c r="A15686" s="71" t="s">
        <v>50</v>
      </c>
      <c r="B15686" s="74" t="s">
        <v>300</v>
      </c>
      <c r="C15686" s="72" t="n">
        <v>2011</v>
      </c>
      <c r="D15686" s="72" t="s">
        <v>667</v>
      </c>
      <c r="E15686" s="73" t="n">
        <v>460148.90973072</v>
      </c>
    </row>
    <row r="15687" customFormat="false" ht="12.8" hidden="false" customHeight="false" outlineLevel="0" collapsed="false">
      <c r="A15687" s="71" t="s">
        <v>50</v>
      </c>
      <c r="B15687" s="74" t="s">
        <v>300</v>
      </c>
      <c r="C15687" s="74" t="n">
        <v>2011</v>
      </c>
      <c r="D15687" s="74" t="s">
        <v>668</v>
      </c>
      <c r="E15687" s="75" t="n">
        <v>506834.137334745</v>
      </c>
    </row>
    <row r="15688" customFormat="false" ht="12.8" hidden="false" customHeight="false" outlineLevel="0" collapsed="false">
      <c r="A15688" s="71" t="s">
        <v>50</v>
      </c>
      <c r="B15688" s="74" t="s">
        <v>300</v>
      </c>
      <c r="C15688" s="74" t="n">
        <v>2011</v>
      </c>
      <c r="D15688" s="74" t="s">
        <v>669</v>
      </c>
      <c r="E15688" s="75" t="n">
        <v>529315.406825274</v>
      </c>
    </row>
    <row r="15689" customFormat="false" ht="12.8" hidden="false" customHeight="false" outlineLevel="0" collapsed="false">
      <c r="A15689" s="71" t="s">
        <v>50</v>
      </c>
      <c r="B15689" s="74" t="s">
        <v>300</v>
      </c>
      <c r="C15689" s="74" t="n">
        <v>2011</v>
      </c>
      <c r="D15689" s="74" t="s">
        <v>670</v>
      </c>
      <c r="E15689" s="75" t="n">
        <v>541204.580786318</v>
      </c>
    </row>
    <row r="15690" customFormat="false" ht="12.8" hidden="false" customHeight="false" outlineLevel="0" collapsed="false">
      <c r="A15690" s="71" t="s">
        <v>50</v>
      </c>
      <c r="B15690" s="74" t="s">
        <v>300</v>
      </c>
      <c r="C15690" s="74" t="n">
        <v>2011</v>
      </c>
      <c r="D15690" s="74" t="s">
        <v>671</v>
      </c>
      <c r="E15690" s="75" t="n">
        <v>593425.928955112</v>
      </c>
    </row>
    <row r="15691" customFormat="false" ht="12.8" hidden="false" customHeight="false" outlineLevel="0" collapsed="false">
      <c r="A15691" s="71" t="s">
        <v>50</v>
      </c>
      <c r="B15691" s="74" t="s">
        <v>300</v>
      </c>
      <c r="C15691" s="74" t="n">
        <v>2011</v>
      </c>
      <c r="D15691" s="74" t="s">
        <v>672</v>
      </c>
      <c r="E15691" s="75" t="n">
        <v>586917.794921605</v>
      </c>
    </row>
    <row r="15692" customFormat="false" ht="12.8" hidden="false" customHeight="false" outlineLevel="0" collapsed="false">
      <c r="A15692" s="71" t="s">
        <v>50</v>
      </c>
      <c r="B15692" s="74" t="s">
        <v>300</v>
      </c>
      <c r="C15692" s="74" t="n">
        <v>2011</v>
      </c>
      <c r="D15692" s="74" t="s">
        <v>673</v>
      </c>
      <c r="E15692" s="75" t="n">
        <v>606580.348686491</v>
      </c>
    </row>
    <row r="15693" customFormat="false" ht="12.8" hidden="false" customHeight="false" outlineLevel="0" collapsed="false">
      <c r="A15693" s="71" t="s">
        <v>50</v>
      </c>
      <c r="B15693" s="74" t="s">
        <v>300</v>
      </c>
      <c r="C15693" s="74" t="n">
        <v>2011</v>
      </c>
      <c r="D15693" s="74" t="s">
        <v>674</v>
      </c>
      <c r="E15693" s="75" t="n">
        <v>650354.282831893</v>
      </c>
    </row>
    <row r="15694" customFormat="false" ht="12.8" hidden="false" customHeight="false" outlineLevel="0" collapsed="false">
      <c r="A15694" s="71" t="s">
        <v>50</v>
      </c>
      <c r="B15694" s="74" t="s">
        <v>300</v>
      </c>
      <c r="C15694" s="74" t="n">
        <v>2011</v>
      </c>
      <c r="D15694" s="74" t="s">
        <v>675</v>
      </c>
      <c r="E15694" s="75" t="n">
        <v>629863.950510146</v>
      </c>
    </row>
    <row r="15695" customFormat="false" ht="12.8" hidden="false" customHeight="false" outlineLevel="0" collapsed="false">
      <c r="A15695" s="71" t="s">
        <v>50</v>
      </c>
      <c r="B15695" s="74" t="s">
        <v>300</v>
      </c>
      <c r="C15695" s="74" t="n">
        <v>2011</v>
      </c>
      <c r="D15695" s="74" t="s">
        <v>676</v>
      </c>
      <c r="E15695" s="75" t="n">
        <v>606106.897685234</v>
      </c>
    </row>
    <row r="15696" customFormat="false" ht="12.8" hidden="false" customHeight="false" outlineLevel="0" collapsed="false">
      <c r="A15696" s="71" t="s">
        <v>50</v>
      </c>
      <c r="B15696" s="74" t="s">
        <v>300</v>
      </c>
      <c r="C15696" s="74" t="n">
        <v>2011</v>
      </c>
      <c r="D15696" s="74" t="s">
        <v>677</v>
      </c>
      <c r="E15696" s="75" t="n">
        <v>591956.356090892</v>
      </c>
    </row>
    <row r="15697" customFormat="false" ht="12.8" hidden="false" customHeight="false" outlineLevel="0" collapsed="false">
      <c r="A15697" s="71" t="s">
        <v>50</v>
      </c>
      <c r="B15697" s="74" t="s">
        <v>300</v>
      </c>
      <c r="C15697" s="76" t="n">
        <v>2011</v>
      </c>
      <c r="D15697" s="76" t="s">
        <v>678</v>
      </c>
      <c r="E15697" s="77" t="n">
        <v>559663.27150994</v>
      </c>
    </row>
    <row r="15698" customFormat="false" ht="12.8" hidden="false" customHeight="false" outlineLevel="0" collapsed="false">
      <c r="A15698" s="71" t="s">
        <v>50</v>
      </c>
      <c r="B15698" s="74" t="s">
        <v>300</v>
      </c>
      <c r="C15698" s="72" t="n">
        <v>2012</v>
      </c>
      <c r="D15698" s="72" t="s">
        <v>667</v>
      </c>
      <c r="E15698" s="73" t="n">
        <v>478747.455750673</v>
      </c>
    </row>
    <row r="15699" customFormat="false" ht="12.8" hidden="false" customHeight="false" outlineLevel="0" collapsed="false">
      <c r="A15699" s="71" t="s">
        <v>50</v>
      </c>
      <c r="B15699" s="74" t="s">
        <v>300</v>
      </c>
      <c r="C15699" s="74" t="n">
        <v>2012</v>
      </c>
      <c r="D15699" s="74" t="s">
        <v>668</v>
      </c>
      <c r="E15699" s="75" t="n">
        <v>533048.522417366</v>
      </c>
    </row>
    <row r="15700" customFormat="false" ht="12.8" hidden="false" customHeight="false" outlineLevel="0" collapsed="false">
      <c r="A15700" s="71" t="s">
        <v>50</v>
      </c>
      <c r="B15700" s="74" t="s">
        <v>300</v>
      </c>
      <c r="C15700" s="74" t="n">
        <v>2012</v>
      </c>
      <c r="D15700" s="74" t="s">
        <v>669</v>
      </c>
      <c r="E15700" s="75" t="n">
        <v>607840.399772178</v>
      </c>
    </row>
    <row r="15701" customFormat="false" ht="12.8" hidden="false" customHeight="false" outlineLevel="0" collapsed="false">
      <c r="A15701" s="71" t="s">
        <v>50</v>
      </c>
      <c r="B15701" s="74" t="s">
        <v>300</v>
      </c>
      <c r="C15701" s="74" t="n">
        <v>2012</v>
      </c>
      <c r="D15701" s="74" t="s">
        <v>670</v>
      </c>
      <c r="E15701" s="75" t="n">
        <v>564704.557425062</v>
      </c>
    </row>
    <row r="15702" customFormat="false" ht="12.8" hidden="false" customHeight="false" outlineLevel="0" collapsed="false">
      <c r="A15702" s="71" t="s">
        <v>50</v>
      </c>
      <c r="B15702" s="74" t="s">
        <v>300</v>
      </c>
      <c r="C15702" s="74" t="n">
        <v>2012</v>
      </c>
      <c r="D15702" s="74" t="s">
        <v>671</v>
      </c>
      <c r="E15702" s="75" t="n">
        <v>604992.826836821</v>
      </c>
    </row>
    <row r="15703" customFormat="false" ht="12.8" hidden="false" customHeight="false" outlineLevel="0" collapsed="false">
      <c r="A15703" s="71" t="s">
        <v>50</v>
      </c>
      <c r="B15703" s="74" t="s">
        <v>300</v>
      </c>
      <c r="C15703" s="74" t="n">
        <v>2012</v>
      </c>
      <c r="D15703" s="74" t="s">
        <v>672</v>
      </c>
      <c r="E15703" s="75" t="n">
        <v>599255.928650629</v>
      </c>
    </row>
    <row r="15704" customFormat="false" ht="12.8" hidden="false" customHeight="false" outlineLevel="0" collapsed="false">
      <c r="A15704" s="71" t="s">
        <v>50</v>
      </c>
      <c r="B15704" s="74" t="s">
        <v>300</v>
      </c>
      <c r="C15704" s="74" t="n">
        <v>2012</v>
      </c>
      <c r="D15704" s="74" t="s">
        <v>673</v>
      </c>
      <c r="E15704" s="75" t="n">
        <v>615715.172449322</v>
      </c>
    </row>
    <row r="15705" customFormat="false" ht="12.8" hidden="false" customHeight="false" outlineLevel="0" collapsed="false">
      <c r="A15705" s="71" t="s">
        <v>50</v>
      </c>
      <c r="B15705" s="74" t="s">
        <v>300</v>
      </c>
      <c r="C15705" s="74" t="n">
        <v>2012</v>
      </c>
      <c r="D15705" s="74" t="s">
        <v>674</v>
      </c>
      <c r="E15705" s="75" t="n">
        <v>666230.044209205</v>
      </c>
    </row>
    <row r="15706" customFormat="false" ht="12.8" hidden="false" customHeight="false" outlineLevel="0" collapsed="false">
      <c r="A15706" s="71" t="s">
        <v>50</v>
      </c>
      <c r="B15706" s="74" t="s">
        <v>300</v>
      </c>
      <c r="C15706" s="74" t="n">
        <v>2012</v>
      </c>
      <c r="D15706" s="74" t="s">
        <v>675</v>
      </c>
      <c r="E15706" s="75" t="n">
        <v>607186.49822491</v>
      </c>
    </row>
    <row r="15707" customFormat="false" ht="12.8" hidden="false" customHeight="false" outlineLevel="0" collapsed="false">
      <c r="A15707" s="71" t="s">
        <v>50</v>
      </c>
      <c r="B15707" s="74" t="s">
        <v>300</v>
      </c>
      <c r="C15707" s="74" t="n">
        <v>2012</v>
      </c>
      <c r="D15707" s="74" t="s">
        <v>676</v>
      </c>
      <c r="E15707" s="75" t="n">
        <v>667177.217509419</v>
      </c>
    </row>
    <row r="15708" customFormat="false" ht="12.8" hidden="false" customHeight="false" outlineLevel="0" collapsed="false">
      <c r="A15708" s="71" t="s">
        <v>50</v>
      </c>
      <c r="B15708" s="74" t="s">
        <v>300</v>
      </c>
      <c r="C15708" s="74" t="n">
        <v>2012</v>
      </c>
      <c r="D15708" s="74" t="s">
        <v>677</v>
      </c>
      <c r="E15708" s="75" t="n">
        <v>597265.493346239</v>
      </c>
    </row>
    <row r="15709" customFormat="false" ht="12.8" hidden="false" customHeight="false" outlineLevel="0" collapsed="false">
      <c r="A15709" s="71" t="s">
        <v>50</v>
      </c>
      <c r="B15709" s="74" t="s">
        <v>300</v>
      </c>
      <c r="C15709" s="76" t="n">
        <v>2012</v>
      </c>
      <c r="D15709" s="76" t="s">
        <v>678</v>
      </c>
      <c r="E15709" s="77" t="n">
        <v>558335.478161091</v>
      </c>
    </row>
    <row r="15710" customFormat="false" ht="12.8" hidden="false" customHeight="false" outlineLevel="0" collapsed="false">
      <c r="A15710" s="71" t="s">
        <v>50</v>
      </c>
      <c r="B15710" s="74" t="s">
        <v>300</v>
      </c>
      <c r="C15710" s="72" t="n">
        <v>2013</v>
      </c>
      <c r="D15710" s="72" t="s">
        <v>667</v>
      </c>
      <c r="E15710" s="73" t="n">
        <v>532377.999</v>
      </c>
    </row>
    <row r="15711" customFormat="false" ht="12.8" hidden="false" customHeight="false" outlineLevel="0" collapsed="false">
      <c r="A15711" s="71" t="s">
        <v>50</v>
      </c>
      <c r="B15711" s="74" t="s">
        <v>300</v>
      </c>
      <c r="C15711" s="74" t="n">
        <v>2013</v>
      </c>
      <c r="D15711" s="74" t="s">
        <v>668</v>
      </c>
      <c r="E15711" s="75" t="n">
        <v>514626.121</v>
      </c>
    </row>
    <row r="15712" customFormat="false" ht="12.8" hidden="false" customHeight="false" outlineLevel="0" collapsed="false">
      <c r="A15712" s="71" t="s">
        <v>50</v>
      </c>
      <c r="B15712" s="74" t="s">
        <v>300</v>
      </c>
      <c r="C15712" s="74" t="n">
        <v>2013</v>
      </c>
      <c r="D15712" s="74" t="s">
        <v>669</v>
      </c>
      <c r="E15712" s="75" t="n">
        <v>579778.844</v>
      </c>
    </row>
    <row r="15713" customFormat="false" ht="12.8" hidden="false" customHeight="false" outlineLevel="0" collapsed="false">
      <c r="A15713" s="71" t="s">
        <v>50</v>
      </c>
      <c r="B15713" s="74" t="s">
        <v>300</v>
      </c>
      <c r="C15713" s="74" t="n">
        <v>2013</v>
      </c>
      <c r="D15713" s="74" t="s">
        <v>670</v>
      </c>
      <c r="E15713" s="75" t="n">
        <v>610699.648</v>
      </c>
    </row>
    <row r="15714" customFormat="false" ht="12.8" hidden="false" customHeight="false" outlineLevel="0" collapsed="false">
      <c r="A15714" s="71" t="s">
        <v>50</v>
      </c>
      <c r="B15714" s="74" t="s">
        <v>300</v>
      </c>
      <c r="C15714" s="74" t="n">
        <v>2013</v>
      </c>
      <c r="D15714" s="74" t="s">
        <v>671</v>
      </c>
      <c r="E15714" s="75" t="n">
        <v>629653.006</v>
      </c>
    </row>
    <row r="15715" customFormat="false" ht="12.8" hidden="false" customHeight="false" outlineLevel="0" collapsed="false">
      <c r="A15715" s="71" t="s">
        <v>50</v>
      </c>
      <c r="B15715" s="74" t="s">
        <v>300</v>
      </c>
      <c r="C15715" s="74" t="n">
        <v>2013</v>
      </c>
      <c r="D15715" s="74" t="s">
        <v>672</v>
      </c>
      <c r="E15715" s="75" t="n">
        <v>614164.163</v>
      </c>
    </row>
    <row r="15716" customFormat="false" ht="12.8" hidden="false" customHeight="false" outlineLevel="0" collapsed="false">
      <c r="A15716" s="71" t="s">
        <v>50</v>
      </c>
      <c r="B15716" s="74" t="s">
        <v>300</v>
      </c>
      <c r="C15716" s="74" t="n">
        <v>2013</v>
      </c>
      <c r="D15716" s="74" t="s">
        <v>673</v>
      </c>
      <c r="E15716" s="75" t="n">
        <v>658225.014</v>
      </c>
    </row>
    <row r="15717" customFormat="false" ht="12.8" hidden="false" customHeight="false" outlineLevel="0" collapsed="false">
      <c r="A15717" s="71" t="s">
        <v>50</v>
      </c>
      <c r="B15717" s="74" t="s">
        <v>300</v>
      </c>
      <c r="C15717" s="74" t="n">
        <v>2013</v>
      </c>
      <c r="D15717" s="74" t="s">
        <v>674</v>
      </c>
      <c r="E15717" s="75" t="n">
        <v>693105.31</v>
      </c>
    </row>
    <row r="15718" customFormat="false" ht="12.8" hidden="false" customHeight="false" outlineLevel="0" collapsed="false">
      <c r="A15718" s="71" t="s">
        <v>50</v>
      </c>
      <c r="B15718" s="74" t="s">
        <v>300</v>
      </c>
      <c r="C15718" s="74" t="n">
        <v>2013</v>
      </c>
      <c r="D15718" s="74" t="s">
        <v>675</v>
      </c>
      <c r="E15718" s="75" t="n">
        <v>654867.231</v>
      </c>
    </row>
    <row r="15719" customFormat="false" ht="12.8" hidden="false" customHeight="false" outlineLevel="0" collapsed="false">
      <c r="A15719" s="71" t="s">
        <v>50</v>
      </c>
      <c r="B15719" s="74" t="s">
        <v>300</v>
      </c>
      <c r="C15719" s="74" t="n">
        <v>2013</v>
      </c>
      <c r="D15719" s="74" t="s">
        <v>676</v>
      </c>
      <c r="E15719" s="75" t="n">
        <v>699059.683</v>
      </c>
    </row>
    <row r="15720" customFormat="false" ht="12.8" hidden="false" customHeight="false" outlineLevel="0" collapsed="false">
      <c r="A15720" s="71" t="s">
        <v>50</v>
      </c>
      <c r="B15720" s="74" t="s">
        <v>300</v>
      </c>
      <c r="C15720" s="74" t="n">
        <v>2013</v>
      </c>
      <c r="D15720" s="74" t="s">
        <v>677</v>
      </c>
      <c r="E15720" s="75" t="n">
        <v>645350.56</v>
      </c>
    </row>
    <row r="15721" customFormat="false" ht="12.8" hidden="false" customHeight="false" outlineLevel="0" collapsed="false">
      <c r="A15721" s="71" t="s">
        <v>50</v>
      </c>
      <c r="B15721" s="74" t="s">
        <v>300</v>
      </c>
      <c r="C15721" s="76" t="n">
        <v>2013</v>
      </c>
      <c r="D15721" s="76" t="s">
        <v>678</v>
      </c>
      <c r="E15721" s="77" t="n">
        <v>552083.406</v>
      </c>
    </row>
    <row r="15722" customFormat="false" ht="12.8" hidden="false" customHeight="false" outlineLevel="0" collapsed="false">
      <c r="A15722" s="71" t="s">
        <v>50</v>
      </c>
      <c r="B15722" s="74" t="s">
        <v>300</v>
      </c>
      <c r="C15722" s="72" t="n">
        <v>2014</v>
      </c>
      <c r="D15722" s="72" t="s">
        <v>667</v>
      </c>
      <c r="E15722" s="73" t="n">
        <v>584823.407</v>
      </c>
    </row>
    <row r="15723" customFormat="false" ht="12.8" hidden="false" customHeight="false" outlineLevel="0" collapsed="false">
      <c r="A15723" s="71" t="s">
        <v>50</v>
      </c>
      <c r="B15723" s="74" t="s">
        <v>300</v>
      </c>
      <c r="C15723" s="74" t="n">
        <v>2014</v>
      </c>
      <c r="D15723" s="74" t="s">
        <v>668</v>
      </c>
      <c r="E15723" s="75" t="n">
        <v>592777.737</v>
      </c>
    </row>
    <row r="15724" customFormat="false" ht="12.8" hidden="false" customHeight="false" outlineLevel="0" collapsed="false">
      <c r="A15724" s="71" t="s">
        <v>50</v>
      </c>
      <c r="B15724" s="74" t="s">
        <v>300</v>
      </c>
      <c r="C15724" s="74" t="n">
        <v>2014</v>
      </c>
      <c r="D15724" s="74" t="s">
        <v>669</v>
      </c>
      <c r="E15724" s="75" t="n">
        <v>598737.889</v>
      </c>
    </row>
    <row r="15725" customFormat="false" ht="12.8" hidden="false" customHeight="false" outlineLevel="0" collapsed="false">
      <c r="A15725" s="71" t="s">
        <v>50</v>
      </c>
      <c r="B15725" s="74" t="s">
        <v>300</v>
      </c>
      <c r="C15725" s="74" t="n">
        <v>2014</v>
      </c>
      <c r="D15725" s="74" t="s">
        <v>670</v>
      </c>
      <c r="E15725" s="75" t="n">
        <v>614693.99</v>
      </c>
    </row>
    <row r="15726" customFormat="false" ht="12.8" hidden="false" customHeight="false" outlineLevel="0" collapsed="false">
      <c r="A15726" s="71" t="s">
        <v>50</v>
      </c>
      <c r="B15726" s="74" t="s">
        <v>300</v>
      </c>
      <c r="C15726" s="74" t="n">
        <v>2014</v>
      </c>
      <c r="D15726" s="74" t="s">
        <v>671</v>
      </c>
      <c r="E15726" s="75" t="n">
        <v>662477.737</v>
      </c>
    </row>
    <row r="15727" customFormat="false" ht="12.8" hidden="false" customHeight="false" outlineLevel="0" collapsed="false">
      <c r="A15727" s="71" t="s">
        <v>50</v>
      </c>
      <c r="B15727" s="74" t="s">
        <v>300</v>
      </c>
      <c r="C15727" s="74" t="n">
        <v>2014</v>
      </c>
      <c r="D15727" s="74" t="s">
        <v>672</v>
      </c>
      <c r="E15727" s="75" t="n">
        <v>607573.466</v>
      </c>
    </row>
    <row r="15728" customFormat="false" ht="12.8" hidden="false" customHeight="false" outlineLevel="0" collapsed="false">
      <c r="A15728" s="71" t="s">
        <v>50</v>
      </c>
      <c r="B15728" s="74" t="s">
        <v>300</v>
      </c>
      <c r="C15728" s="74" t="n">
        <v>2014</v>
      </c>
      <c r="D15728" s="74" t="s">
        <v>673</v>
      </c>
      <c r="E15728" s="75" t="n">
        <v>657873.649</v>
      </c>
    </row>
    <row r="15729" customFormat="false" ht="12.8" hidden="false" customHeight="false" outlineLevel="0" collapsed="false">
      <c r="A15729" s="71" t="s">
        <v>50</v>
      </c>
      <c r="B15729" s="74" t="s">
        <v>300</v>
      </c>
      <c r="C15729" s="74" t="n">
        <v>2014</v>
      </c>
      <c r="D15729" s="74" t="s">
        <v>674</v>
      </c>
      <c r="E15729" s="75" t="n">
        <v>670646.36</v>
      </c>
    </row>
    <row r="15730" customFormat="false" ht="12.8" hidden="false" customHeight="false" outlineLevel="0" collapsed="false">
      <c r="A15730" s="71" t="s">
        <v>50</v>
      </c>
      <c r="B15730" s="74" t="s">
        <v>300</v>
      </c>
      <c r="C15730" s="74" t="n">
        <v>2014</v>
      </c>
      <c r="D15730" s="74" t="s">
        <v>675</v>
      </c>
      <c r="E15730" s="75" t="n">
        <v>676491.776</v>
      </c>
    </row>
    <row r="15731" customFormat="false" ht="12.8" hidden="false" customHeight="false" outlineLevel="0" collapsed="false">
      <c r="A15731" s="71" t="s">
        <v>50</v>
      </c>
      <c r="B15731" s="74" t="s">
        <v>300</v>
      </c>
      <c r="C15731" s="74" t="n">
        <v>2014</v>
      </c>
      <c r="D15731" s="74" t="s">
        <v>676</v>
      </c>
      <c r="E15731" s="75" t="n">
        <v>710783.41</v>
      </c>
    </row>
    <row r="15732" customFormat="false" ht="12.8" hidden="false" customHeight="false" outlineLevel="0" collapsed="false">
      <c r="A15732" s="71" t="s">
        <v>50</v>
      </c>
      <c r="B15732" s="74" t="s">
        <v>300</v>
      </c>
      <c r="C15732" s="74" t="n">
        <v>2014</v>
      </c>
      <c r="D15732" s="74" t="s">
        <v>677</v>
      </c>
      <c r="E15732" s="75" t="n">
        <v>591646.113</v>
      </c>
    </row>
    <row r="15733" customFormat="false" ht="12.8" hidden="false" customHeight="false" outlineLevel="0" collapsed="false">
      <c r="A15733" s="71" t="s">
        <v>50</v>
      </c>
      <c r="B15733" s="74" t="s">
        <v>300</v>
      </c>
      <c r="C15733" s="76" t="n">
        <v>2014</v>
      </c>
      <c r="D15733" s="76" t="s">
        <v>678</v>
      </c>
      <c r="E15733" s="77" t="n">
        <v>567188.515</v>
      </c>
    </row>
    <row r="15734" customFormat="false" ht="12.8" hidden="false" customHeight="false" outlineLevel="0" collapsed="false">
      <c r="A15734" s="71" t="s">
        <v>50</v>
      </c>
      <c r="B15734" s="74" t="s">
        <v>300</v>
      </c>
      <c r="C15734" s="72" t="n">
        <v>2015</v>
      </c>
      <c r="D15734" s="72" t="s">
        <v>667</v>
      </c>
      <c r="E15734" s="73" t="n">
        <v>565255.542722744</v>
      </c>
    </row>
    <row r="15735" customFormat="false" ht="12.8" hidden="false" customHeight="false" outlineLevel="0" collapsed="false">
      <c r="A15735" s="71" t="s">
        <v>50</v>
      </c>
      <c r="B15735" s="74" t="s">
        <v>300</v>
      </c>
      <c r="C15735" s="74" t="n">
        <v>2015</v>
      </c>
      <c r="D15735" s="74" t="s">
        <v>668</v>
      </c>
      <c r="E15735" s="75" t="n">
        <v>489790.965</v>
      </c>
    </row>
    <row r="15736" customFormat="false" ht="12.8" hidden="false" customHeight="false" outlineLevel="0" collapsed="false">
      <c r="A15736" s="71" t="s">
        <v>50</v>
      </c>
      <c r="B15736" s="74" t="s">
        <v>300</v>
      </c>
      <c r="C15736" s="74" t="n">
        <v>2015</v>
      </c>
      <c r="D15736" s="74" t="s">
        <v>669</v>
      </c>
      <c r="E15736" s="75" t="n">
        <v>576701.849731159</v>
      </c>
    </row>
    <row r="15737" customFormat="false" ht="12.8" hidden="false" customHeight="false" outlineLevel="0" collapsed="false">
      <c r="A15737" s="71" t="s">
        <v>50</v>
      </c>
      <c r="B15737" s="74" t="s">
        <v>300</v>
      </c>
      <c r="C15737" s="74" t="n">
        <v>2015</v>
      </c>
      <c r="D15737" s="74" t="s">
        <v>670</v>
      </c>
      <c r="E15737" s="75" t="n">
        <v>571102.981</v>
      </c>
    </row>
    <row r="15738" customFormat="false" ht="12.8" hidden="false" customHeight="false" outlineLevel="0" collapsed="false">
      <c r="A15738" s="71" t="s">
        <v>50</v>
      </c>
      <c r="B15738" s="74" t="s">
        <v>300</v>
      </c>
      <c r="C15738" s="74" t="n">
        <v>2015</v>
      </c>
      <c r="D15738" s="74" t="s">
        <v>671</v>
      </c>
      <c r="E15738" s="75" t="n">
        <v>569291.432</v>
      </c>
    </row>
    <row r="15739" customFormat="false" ht="12.8" hidden="false" customHeight="false" outlineLevel="0" collapsed="false">
      <c r="A15739" s="71" t="s">
        <v>50</v>
      </c>
      <c r="B15739" s="74" t="s">
        <v>300</v>
      </c>
      <c r="C15739" s="74" t="n">
        <v>2015</v>
      </c>
      <c r="D15739" s="74" t="s">
        <v>672</v>
      </c>
      <c r="E15739" s="75" t="n">
        <v>587950.05</v>
      </c>
    </row>
    <row r="15740" customFormat="false" ht="12.8" hidden="false" customHeight="false" outlineLevel="0" collapsed="false">
      <c r="A15740" s="71" t="s">
        <v>50</v>
      </c>
      <c r="B15740" s="74" t="s">
        <v>300</v>
      </c>
      <c r="C15740" s="74" t="n">
        <v>2015</v>
      </c>
      <c r="D15740" s="74" t="s">
        <v>673</v>
      </c>
      <c r="E15740" s="75" t="n">
        <v>621883.173960976</v>
      </c>
    </row>
    <row r="15741" customFormat="false" ht="12.8" hidden="false" customHeight="false" outlineLevel="0" collapsed="false">
      <c r="A15741" s="71" t="s">
        <v>50</v>
      </c>
      <c r="B15741" s="74" t="s">
        <v>300</v>
      </c>
      <c r="C15741" s="74" t="n">
        <v>2015</v>
      </c>
      <c r="D15741" s="74" t="s">
        <v>674</v>
      </c>
      <c r="E15741" s="75" t="n">
        <v>602446.925681402</v>
      </c>
    </row>
    <row r="15742" customFormat="false" ht="12.8" hidden="false" customHeight="false" outlineLevel="0" collapsed="false">
      <c r="A15742" s="71" t="s">
        <v>50</v>
      </c>
      <c r="B15742" s="74" t="s">
        <v>300</v>
      </c>
      <c r="C15742" s="74" t="n">
        <v>2015</v>
      </c>
      <c r="D15742" s="74" t="s">
        <v>675</v>
      </c>
      <c r="E15742" s="75" t="n">
        <v>605979.004207622</v>
      </c>
    </row>
    <row r="15743" customFormat="false" ht="12.8" hidden="false" customHeight="false" outlineLevel="0" collapsed="false">
      <c r="A15743" s="71" t="s">
        <v>50</v>
      </c>
      <c r="B15743" s="74" t="s">
        <v>300</v>
      </c>
      <c r="C15743" s="74" t="n">
        <v>2015</v>
      </c>
      <c r="D15743" s="74" t="s">
        <v>676</v>
      </c>
      <c r="E15743" s="75" t="n">
        <v>634907.021306941</v>
      </c>
    </row>
    <row r="15744" customFormat="false" ht="12.8" hidden="false" customHeight="false" outlineLevel="0" collapsed="false">
      <c r="A15744" s="71" t="s">
        <v>50</v>
      </c>
      <c r="B15744" s="74" t="s">
        <v>300</v>
      </c>
      <c r="C15744" s="74" t="n">
        <v>2015</v>
      </c>
      <c r="D15744" s="74" t="s">
        <v>677</v>
      </c>
      <c r="E15744" s="75" t="n">
        <v>559360.240678354</v>
      </c>
    </row>
    <row r="15745" customFormat="false" ht="12.8" hidden="false" customHeight="false" outlineLevel="0" collapsed="false">
      <c r="A15745" s="71" t="s">
        <v>50</v>
      </c>
      <c r="B15745" s="74" t="s">
        <v>300</v>
      </c>
      <c r="C15745" s="76" t="n">
        <v>2015</v>
      </c>
      <c r="D15745" s="76" t="s">
        <v>678</v>
      </c>
      <c r="E15745" s="77" t="n">
        <v>550863.361235366</v>
      </c>
    </row>
    <row r="15746" customFormat="false" ht="12.8" hidden="false" customHeight="false" outlineLevel="0" collapsed="false">
      <c r="A15746" s="71" t="s">
        <v>50</v>
      </c>
      <c r="B15746" s="74" t="s">
        <v>300</v>
      </c>
      <c r="C15746" s="72" t="n">
        <v>2016</v>
      </c>
      <c r="D15746" s="72" t="s">
        <v>667</v>
      </c>
      <c r="E15746" s="73" t="n">
        <v>466504.882</v>
      </c>
    </row>
    <row r="15747" customFormat="false" ht="12.8" hidden="false" customHeight="false" outlineLevel="0" collapsed="false">
      <c r="A15747" s="71" t="s">
        <v>50</v>
      </c>
      <c r="B15747" s="74" t="s">
        <v>300</v>
      </c>
      <c r="C15747" s="74" t="n">
        <v>2016</v>
      </c>
      <c r="D15747" s="74" t="s">
        <v>668</v>
      </c>
      <c r="E15747" s="75" t="n">
        <v>530427.583</v>
      </c>
    </row>
    <row r="15748" customFormat="false" ht="12.8" hidden="false" customHeight="false" outlineLevel="0" collapsed="false">
      <c r="A15748" s="71" t="s">
        <v>50</v>
      </c>
      <c r="B15748" s="74" t="s">
        <v>300</v>
      </c>
      <c r="C15748" s="74" t="n">
        <v>2016</v>
      </c>
      <c r="D15748" s="74" t="s">
        <v>669</v>
      </c>
      <c r="E15748" s="75" t="n">
        <v>586106.31</v>
      </c>
    </row>
    <row r="15749" customFormat="false" ht="12.8" hidden="false" customHeight="false" outlineLevel="0" collapsed="false">
      <c r="A15749" s="71" t="s">
        <v>50</v>
      </c>
      <c r="B15749" s="74" t="s">
        <v>300</v>
      </c>
      <c r="C15749" s="74" t="n">
        <v>2016</v>
      </c>
      <c r="D15749" s="74" t="s">
        <v>670</v>
      </c>
      <c r="E15749" s="75" t="n">
        <v>572478.086</v>
      </c>
    </row>
    <row r="15750" customFormat="false" ht="12.8" hidden="false" customHeight="false" outlineLevel="0" collapsed="false">
      <c r="A15750" s="71" t="s">
        <v>50</v>
      </c>
      <c r="B15750" s="74" t="s">
        <v>300</v>
      </c>
      <c r="C15750" s="74" t="n">
        <v>2016</v>
      </c>
      <c r="D15750" s="74" t="s">
        <v>671</v>
      </c>
      <c r="E15750" s="75" t="n">
        <v>572130.812</v>
      </c>
    </row>
    <row r="15751" customFormat="false" ht="12.8" hidden="false" customHeight="false" outlineLevel="0" collapsed="false">
      <c r="A15751" s="71" t="s">
        <v>50</v>
      </c>
      <c r="B15751" s="74" t="s">
        <v>300</v>
      </c>
      <c r="C15751" s="74" t="n">
        <v>2016</v>
      </c>
      <c r="D15751" s="74" t="s">
        <v>672</v>
      </c>
      <c r="E15751" s="75" t="n">
        <v>579285.685</v>
      </c>
    </row>
    <row r="15752" customFormat="false" ht="12.8" hidden="false" customHeight="false" outlineLevel="0" collapsed="false">
      <c r="A15752" s="71" t="s">
        <v>50</v>
      </c>
      <c r="B15752" s="74" t="s">
        <v>300</v>
      </c>
      <c r="C15752" s="74" t="n">
        <v>2016</v>
      </c>
      <c r="D15752" s="74" t="s">
        <v>673</v>
      </c>
      <c r="E15752" s="75" t="n">
        <v>589511.99</v>
      </c>
    </row>
    <row r="15753" customFormat="false" ht="12.8" hidden="false" customHeight="false" outlineLevel="0" collapsed="false">
      <c r="A15753" s="71" t="s">
        <v>50</v>
      </c>
      <c r="B15753" s="74" t="s">
        <v>300</v>
      </c>
      <c r="C15753" s="74" t="n">
        <v>2016</v>
      </c>
      <c r="D15753" s="74" t="s">
        <v>674</v>
      </c>
      <c r="E15753" s="75" t="n">
        <v>628535.799</v>
      </c>
    </row>
    <row r="15754" customFormat="false" ht="12.8" hidden="false" customHeight="false" outlineLevel="0" collapsed="false">
      <c r="A15754" s="71" t="s">
        <v>50</v>
      </c>
      <c r="B15754" s="74" t="s">
        <v>300</v>
      </c>
      <c r="C15754" s="74" t="n">
        <v>2016</v>
      </c>
      <c r="D15754" s="74" t="s">
        <v>675</v>
      </c>
      <c r="E15754" s="75" t="n">
        <v>604617.327</v>
      </c>
    </row>
    <row r="15755" customFormat="false" ht="12.8" hidden="false" customHeight="false" outlineLevel="0" collapsed="false">
      <c r="A15755" s="71" t="s">
        <v>50</v>
      </c>
      <c r="B15755" s="74" t="s">
        <v>300</v>
      </c>
      <c r="C15755" s="74" t="n">
        <v>2016</v>
      </c>
      <c r="D15755" s="74" t="s">
        <v>676</v>
      </c>
      <c r="E15755" s="75" t="n">
        <v>587219.446</v>
      </c>
    </row>
    <row r="15756" customFormat="false" ht="12.8" hidden="false" customHeight="false" outlineLevel="0" collapsed="false">
      <c r="A15756" s="71" t="s">
        <v>50</v>
      </c>
      <c r="B15756" s="74" t="s">
        <v>300</v>
      </c>
      <c r="C15756" s="74" t="n">
        <v>2016</v>
      </c>
      <c r="D15756" s="74" t="s">
        <v>677</v>
      </c>
      <c r="E15756" s="75" t="n">
        <v>552600.535</v>
      </c>
    </row>
    <row r="15757" customFormat="false" ht="12.8" hidden="false" customHeight="false" outlineLevel="0" collapsed="false">
      <c r="A15757" s="71" t="s">
        <v>50</v>
      </c>
      <c r="B15757" s="74" t="s">
        <v>300</v>
      </c>
      <c r="C15757" s="76" t="n">
        <v>2016</v>
      </c>
      <c r="D15757" s="76" t="s">
        <v>678</v>
      </c>
      <c r="E15757" s="77" t="n">
        <v>524607.618</v>
      </c>
    </row>
    <row r="15758" customFormat="false" ht="12.8" hidden="false" customHeight="false" outlineLevel="0" collapsed="false">
      <c r="A15758" s="71" t="s">
        <v>50</v>
      </c>
      <c r="B15758" s="74" t="s">
        <v>300</v>
      </c>
      <c r="C15758" s="72" t="n">
        <v>2017</v>
      </c>
      <c r="D15758" s="72" t="s">
        <v>667</v>
      </c>
      <c r="E15758" s="73" t="n">
        <v>502458.522718851</v>
      </c>
    </row>
    <row r="15759" customFormat="false" ht="12.8" hidden="false" customHeight="false" outlineLevel="0" collapsed="false">
      <c r="A15759" s="71" t="s">
        <v>50</v>
      </c>
      <c r="B15759" s="74" t="s">
        <v>300</v>
      </c>
      <c r="C15759" s="74" t="n">
        <v>2017</v>
      </c>
      <c r="D15759" s="74" t="s">
        <v>668</v>
      </c>
      <c r="E15759" s="75" t="n">
        <v>497998.908175081</v>
      </c>
    </row>
    <row r="15760" customFormat="false" ht="12.8" hidden="false" customHeight="false" outlineLevel="0" collapsed="false">
      <c r="A15760" s="71" t="s">
        <v>50</v>
      </c>
      <c r="B15760" s="74" t="s">
        <v>300</v>
      </c>
      <c r="C15760" s="74" t="n">
        <v>2017</v>
      </c>
      <c r="D15760" s="74" t="s">
        <v>669</v>
      </c>
      <c r="E15760" s="75" t="n">
        <v>605118.528023004</v>
      </c>
    </row>
    <row r="15761" customFormat="false" ht="12.8" hidden="false" customHeight="false" outlineLevel="0" collapsed="false">
      <c r="A15761" s="71" t="s">
        <v>50</v>
      </c>
      <c r="B15761" s="74" t="s">
        <v>300</v>
      </c>
      <c r="C15761" s="74" t="n">
        <v>2017</v>
      </c>
      <c r="D15761" s="74" t="s">
        <v>670</v>
      </c>
      <c r="E15761" s="75" t="n">
        <v>525402.194806391</v>
      </c>
    </row>
    <row r="15762" customFormat="false" ht="12.8" hidden="false" customHeight="false" outlineLevel="0" collapsed="false">
      <c r="A15762" s="71" t="s">
        <v>50</v>
      </c>
      <c r="B15762" s="74" t="s">
        <v>300</v>
      </c>
      <c r="C15762" s="74" t="n">
        <v>2017</v>
      </c>
      <c r="D15762" s="74" t="s">
        <v>671</v>
      </c>
      <c r="E15762" s="75" t="n">
        <v>586825.874023004</v>
      </c>
    </row>
    <row r="15763" customFormat="false" ht="12.8" hidden="false" customHeight="false" outlineLevel="0" collapsed="false">
      <c r="A15763" s="71" t="s">
        <v>50</v>
      </c>
      <c r="B15763" s="74" t="s">
        <v>300</v>
      </c>
      <c r="C15763" s="74" t="n">
        <v>2017</v>
      </c>
      <c r="D15763" s="74" t="s">
        <v>672</v>
      </c>
      <c r="E15763" s="75" t="n">
        <v>597403.655327157</v>
      </c>
    </row>
    <row r="15764" customFormat="false" ht="12.8" hidden="false" customHeight="false" outlineLevel="0" collapsed="false">
      <c r="A15764" s="71" t="s">
        <v>50</v>
      </c>
      <c r="B15764" s="74" t="s">
        <v>300</v>
      </c>
      <c r="C15764" s="74" t="n">
        <v>2017</v>
      </c>
      <c r="D15764" s="74" t="s">
        <v>673</v>
      </c>
      <c r="E15764" s="75" t="n">
        <v>602846.950870928</v>
      </c>
    </row>
    <row r="15765" customFormat="false" ht="12.8" hidden="false" customHeight="false" outlineLevel="0" collapsed="false">
      <c r="A15765" s="71" t="s">
        <v>50</v>
      </c>
      <c r="B15765" s="74" t="s">
        <v>300</v>
      </c>
      <c r="C15765" s="74" t="n">
        <v>2017</v>
      </c>
      <c r="D15765" s="74" t="s">
        <v>674</v>
      </c>
      <c r="E15765" s="75" t="n">
        <v>629622.511870928</v>
      </c>
    </row>
    <row r="15766" customFormat="false" ht="12.8" hidden="false" customHeight="false" outlineLevel="0" collapsed="false">
      <c r="A15766" s="71" t="s">
        <v>50</v>
      </c>
      <c r="B15766" s="74" t="s">
        <v>300</v>
      </c>
      <c r="C15766" s="74" t="n">
        <v>2017</v>
      </c>
      <c r="D15766" s="74" t="s">
        <v>675</v>
      </c>
      <c r="E15766" s="75" t="n">
        <v>613547.729718851</v>
      </c>
    </row>
    <row r="15767" customFormat="false" ht="12.8" hidden="false" customHeight="false" outlineLevel="0" collapsed="false">
      <c r="A15767" s="71" t="s">
        <v>50</v>
      </c>
      <c r="B15767" s="74" t="s">
        <v>300</v>
      </c>
      <c r="C15767" s="74" t="n">
        <v>2017</v>
      </c>
      <c r="D15767" s="74" t="s">
        <v>676</v>
      </c>
      <c r="E15767" s="75" t="n">
        <v>615105.104023004</v>
      </c>
    </row>
    <row r="15768" customFormat="false" ht="12.8" hidden="false" customHeight="false" outlineLevel="0" collapsed="false">
      <c r="A15768" s="71" t="s">
        <v>50</v>
      </c>
      <c r="B15768" s="74" t="s">
        <v>300</v>
      </c>
      <c r="C15768" s="74" t="n">
        <v>2017</v>
      </c>
      <c r="D15768" s="74" t="s">
        <v>677</v>
      </c>
      <c r="E15768" s="75" t="n">
        <v>577555.617683835</v>
      </c>
    </row>
    <row r="15769" customFormat="false" ht="12.8" hidden="false" customHeight="false" outlineLevel="0" collapsed="false">
      <c r="A15769" s="71" t="s">
        <v>50</v>
      </c>
      <c r="B15769" s="74" t="s">
        <v>300</v>
      </c>
      <c r="C15769" s="76" t="n">
        <v>2017</v>
      </c>
      <c r="D15769" s="76" t="s">
        <v>678</v>
      </c>
      <c r="E15769" s="77" t="n">
        <v>526376.107683835</v>
      </c>
    </row>
    <row r="15770" customFormat="false" ht="12.8" hidden="false" customHeight="false" outlineLevel="0" collapsed="false">
      <c r="A15770" s="71" t="s">
        <v>50</v>
      </c>
      <c r="B15770" s="74" t="s">
        <v>300</v>
      </c>
      <c r="C15770" s="72" t="n">
        <v>2018</v>
      </c>
      <c r="D15770" s="72" t="s">
        <v>667</v>
      </c>
      <c r="E15770" s="73" t="n">
        <v>518166.943</v>
      </c>
    </row>
    <row r="15771" customFormat="false" ht="12.8" hidden="false" customHeight="false" outlineLevel="0" collapsed="false">
      <c r="A15771" s="71" t="s">
        <v>50</v>
      </c>
      <c r="B15771" s="74" t="s">
        <v>300</v>
      </c>
      <c r="C15771" s="74" t="n">
        <v>2018</v>
      </c>
      <c r="D15771" s="74" t="s">
        <v>668</v>
      </c>
      <c r="E15771" s="75" t="n">
        <v>484885.924</v>
      </c>
    </row>
    <row r="15772" customFormat="false" ht="12.8" hidden="false" customHeight="false" outlineLevel="0" collapsed="false">
      <c r="A15772" s="71" t="s">
        <v>50</v>
      </c>
      <c r="B15772" s="74" t="s">
        <v>300</v>
      </c>
      <c r="C15772" s="74" t="n">
        <v>2018</v>
      </c>
      <c r="D15772" s="74" t="s">
        <v>669</v>
      </c>
      <c r="E15772" s="75" t="n">
        <v>585527.523</v>
      </c>
    </row>
    <row r="15773" customFormat="false" ht="12.8" hidden="false" customHeight="false" outlineLevel="0" collapsed="false">
      <c r="A15773" s="71" t="s">
        <v>50</v>
      </c>
      <c r="B15773" s="74" t="s">
        <v>300</v>
      </c>
      <c r="C15773" s="74" t="n">
        <v>2018</v>
      </c>
      <c r="D15773" s="74" t="s">
        <v>670</v>
      </c>
      <c r="E15773" s="75" t="n">
        <v>567677.259</v>
      </c>
    </row>
    <row r="15774" customFormat="false" ht="12.8" hidden="false" customHeight="false" outlineLevel="0" collapsed="false">
      <c r="A15774" s="71" t="s">
        <v>50</v>
      </c>
      <c r="B15774" s="74" t="s">
        <v>300</v>
      </c>
      <c r="C15774" s="74" t="n">
        <v>2018</v>
      </c>
      <c r="D15774" s="74" t="s">
        <v>671</v>
      </c>
      <c r="E15774" s="75" t="n">
        <v>459239.331</v>
      </c>
    </row>
    <row r="15775" customFormat="false" ht="12.8" hidden="false" customHeight="false" outlineLevel="0" collapsed="false">
      <c r="A15775" s="71" t="s">
        <v>50</v>
      </c>
      <c r="B15775" s="74" t="s">
        <v>300</v>
      </c>
      <c r="C15775" s="74" t="n">
        <v>2018</v>
      </c>
      <c r="D15775" s="74" t="s">
        <v>672</v>
      </c>
      <c r="E15775" s="75" t="n">
        <v>633523.435</v>
      </c>
    </row>
    <row r="15776" customFormat="false" ht="12.8" hidden="false" customHeight="false" outlineLevel="0" collapsed="false">
      <c r="A15776" s="71" t="s">
        <v>50</v>
      </c>
      <c r="B15776" s="74" t="s">
        <v>300</v>
      </c>
      <c r="C15776" s="74" t="n">
        <v>2018</v>
      </c>
      <c r="D15776" s="74" t="s">
        <v>673</v>
      </c>
      <c r="E15776" s="75" t="n">
        <v>609438.8</v>
      </c>
    </row>
    <row r="15777" customFormat="false" ht="12.8" hidden="false" customHeight="false" outlineLevel="0" collapsed="false">
      <c r="A15777" s="71" t="s">
        <v>50</v>
      </c>
      <c r="B15777" s="74" t="s">
        <v>300</v>
      </c>
      <c r="C15777" s="74" t="n">
        <v>2018</v>
      </c>
      <c r="D15777" s="74" t="s">
        <v>674</v>
      </c>
      <c r="E15777" s="75" t="n">
        <v>640401.444</v>
      </c>
    </row>
    <row r="15778" customFormat="false" ht="12.8" hidden="false" customHeight="false" outlineLevel="0" collapsed="false">
      <c r="A15778" s="71" t="s">
        <v>50</v>
      </c>
      <c r="B15778" s="74" t="s">
        <v>300</v>
      </c>
      <c r="C15778" s="74" t="n">
        <v>2018</v>
      </c>
      <c r="D15778" s="74" t="s">
        <v>675</v>
      </c>
      <c r="E15778" s="75" t="n">
        <v>580252.614</v>
      </c>
    </row>
    <row r="15779" customFormat="false" ht="12.8" hidden="false" customHeight="false" outlineLevel="0" collapsed="false">
      <c r="A15779" s="71" t="s">
        <v>50</v>
      </c>
      <c r="B15779" s="74" t="s">
        <v>300</v>
      </c>
      <c r="C15779" s="74" t="n">
        <v>2018</v>
      </c>
      <c r="D15779" s="74" t="s">
        <v>676</v>
      </c>
      <c r="E15779" s="75" t="n">
        <v>623804.113</v>
      </c>
    </row>
    <row r="15780" customFormat="false" ht="12.8" hidden="false" customHeight="false" outlineLevel="0" collapsed="false">
      <c r="A15780" s="71" t="s">
        <v>50</v>
      </c>
      <c r="B15780" s="74" t="s">
        <v>300</v>
      </c>
      <c r="C15780" s="74" t="n">
        <v>2018</v>
      </c>
      <c r="D15780" s="74" t="s">
        <v>677</v>
      </c>
      <c r="E15780" s="75" t="n">
        <v>554381.8</v>
      </c>
    </row>
    <row r="15781" customFormat="false" ht="12.8" hidden="false" customHeight="false" outlineLevel="0" collapsed="false">
      <c r="A15781" s="71" t="s">
        <v>50</v>
      </c>
      <c r="B15781" s="74" t="s">
        <v>300</v>
      </c>
      <c r="C15781" s="76" t="n">
        <v>2018</v>
      </c>
      <c r="D15781" s="76" t="s">
        <v>678</v>
      </c>
      <c r="E15781" s="77" t="n">
        <v>540127.448</v>
      </c>
    </row>
    <row r="15782" customFormat="false" ht="12.8" hidden="false" customHeight="false" outlineLevel="0" collapsed="false">
      <c r="A15782" s="71" t="s">
        <v>50</v>
      </c>
      <c r="B15782" s="74" t="s">
        <v>300</v>
      </c>
      <c r="C15782" s="72" t="n">
        <v>2019</v>
      </c>
      <c r="D15782" s="72" t="s">
        <v>667</v>
      </c>
      <c r="E15782" s="73" t="n">
        <v>537052.61</v>
      </c>
    </row>
    <row r="15783" customFormat="false" ht="12.8" hidden="false" customHeight="false" outlineLevel="0" collapsed="false">
      <c r="A15783" s="71" t="s">
        <v>50</v>
      </c>
      <c r="B15783" s="74" t="s">
        <v>300</v>
      </c>
      <c r="C15783" s="74" t="n">
        <v>2019</v>
      </c>
      <c r="D15783" s="74" t="s">
        <v>668</v>
      </c>
      <c r="E15783" s="75" t="n">
        <v>523034.193</v>
      </c>
    </row>
    <row r="15784" customFormat="false" ht="12.8" hidden="false" customHeight="false" outlineLevel="0" collapsed="false">
      <c r="A15784" s="71" t="s">
        <v>50</v>
      </c>
      <c r="B15784" s="74" t="s">
        <v>300</v>
      </c>
      <c r="C15784" s="74" t="n">
        <v>2019</v>
      </c>
      <c r="D15784" s="74" t="s">
        <v>669</v>
      </c>
      <c r="E15784" s="75" t="n">
        <v>541701.016</v>
      </c>
    </row>
    <row r="15785" customFormat="false" ht="12.8" hidden="false" customHeight="false" outlineLevel="0" collapsed="false">
      <c r="A15785" s="71" t="s">
        <v>50</v>
      </c>
      <c r="B15785" s="74" t="s">
        <v>300</v>
      </c>
      <c r="C15785" s="74" t="n">
        <v>2019</v>
      </c>
      <c r="D15785" s="74" t="s">
        <v>670</v>
      </c>
      <c r="E15785" s="75" t="n">
        <v>566686.359</v>
      </c>
    </row>
    <row r="15786" customFormat="false" ht="12.8" hidden="false" customHeight="false" outlineLevel="0" collapsed="false">
      <c r="A15786" s="71" t="s">
        <v>50</v>
      </c>
      <c r="B15786" s="74" t="s">
        <v>300</v>
      </c>
      <c r="C15786" s="74" t="n">
        <v>2019</v>
      </c>
      <c r="D15786" s="74" t="s">
        <v>671</v>
      </c>
      <c r="E15786" s="75" t="n">
        <v>588113.517</v>
      </c>
    </row>
    <row r="15787" customFormat="false" ht="12.8" hidden="false" customHeight="false" outlineLevel="0" collapsed="false">
      <c r="A15787" s="71" t="s">
        <v>50</v>
      </c>
      <c r="B15787" s="74" t="s">
        <v>300</v>
      </c>
      <c r="C15787" s="74" t="n">
        <v>2019</v>
      </c>
      <c r="D15787" s="74" t="s">
        <v>672</v>
      </c>
      <c r="E15787" s="75" t="n">
        <v>560773.354</v>
      </c>
    </row>
    <row r="15788" customFormat="false" ht="12.8" hidden="false" customHeight="false" outlineLevel="0" collapsed="false">
      <c r="A15788" s="71" t="s">
        <v>50</v>
      </c>
      <c r="B15788" s="74" t="s">
        <v>300</v>
      </c>
      <c r="C15788" s="74" t="n">
        <v>2019</v>
      </c>
      <c r="D15788" s="74" t="s">
        <v>673</v>
      </c>
      <c r="E15788" s="75" t="n">
        <v>631575.333</v>
      </c>
    </row>
    <row r="15789" customFormat="false" ht="12.8" hidden="false" customHeight="false" outlineLevel="0" collapsed="false">
      <c r="A15789" s="71" t="s">
        <v>50</v>
      </c>
      <c r="B15789" s="74" t="s">
        <v>300</v>
      </c>
      <c r="C15789" s="74" t="n">
        <v>2019</v>
      </c>
      <c r="D15789" s="74" t="s">
        <v>674</v>
      </c>
      <c r="E15789" s="75" t="n">
        <v>634607.182</v>
      </c>
    </row>
    <row r="15790" customFormat="false" ht="12.8" hidden="false" customHeight="false" outlineLevel="0" collapsed="false">
      <c r="A15790" s="71" t="s">
        <v>50</v>
      </c>
      <c r="B15790" s="74" t="s">
        <v>300</v>
      </c>
      <c r="C15790" s="74" t="n">
        <v>2019</v>
      </c>
      <c r="D15790" s="74" t="s">
        <v>675</v>
      </c>
      <c r="E15790" s="75" t="n">
        <v>596132.64</v>
      </c>
    </row>
    <row r="15791" customFormat="false" ht="12.8" hidden="false" customHeight="false" outlineLevel="0" collapsed="false">
      <c r="A15791" s="71" t="s">
        <v>50</v>
      </c>
      <c r="B15791" s="74" t="s">
        <v>300</v>
      </c>
      <c r="C15791" s="74" t="n">
        <v>2019</v>
      </c>
      <c r="D15791" s="74" t="s">
        <v>676</v>
      </c>
      <c r="E15791" s="75" t="n">
        <v>654729.334</v>
      </c>
    </row>
    <row r="15792" customFormat="false" ht="12.8" hidden="false" customHeight="false" outlineLevel="0" collapsed="false">
      <c r="A15792" s="71" t="s">
        <v>50</v>
      </c>
      <c r="B15792" s="74" t="s">
        <v>300</v>
      </c>
      <c r="C15792" s="74" t="n">
        <v>2019</v>
      </c>
      <c r="D15792" s="74" t="s">
        <v>677</v>
      </c>
      <c r="E15792" s="75" t="n">
        <v>582906.85</v>
      </c>
    </row>
    <row r="15793" customFormat="false" ht="12.8" hidden="false" customHeight="false" outlineLevel="0" collapsed="false">
      <c r="A15793" s="71" t="s">
        <v>50</v>
      </c>
      <c r="B15793" s="74" t="s">
        <v>300</v>
      </c>
      <c r="C15793" s="76" t="n">
        <v>2019</v>
      </c>
      <c r="D15793" s="76" t="s">
        <v>678</v>
      </c>
      <c r="E15793" s="77" t="n">
        <v>518746.368</v>
      </c>
    </row>
    <row r="15794" customFormat="false" ht="12.8" hidden="false" customHeight="false" outlineLevel="0" collapsed="false">
      <c r="A15794" s="71" t="s">
        <v>50</v>
      </c>
      <c r="B15794" s="74" t="s">
        <v>300</v>
      </c>
      <c r="C15794" s="72" t="n">
        <v>2020</v>
      </c>
      <c r="D15794" s="72" t="s">
        <v>667</v>
      </c>
      <c r="E15794" s="73" t="n">
        <v>511882.125</v>
      </c>
    </row>
    <row r="15795" customFormat="false" ht="12.8" hidden="false" customHeight="false" outlineLevel="0" collapsed="false">
      <c r="A15795" s="71" t="s">
        <v>50</v>
      </c>
      <c r="B15795" s="74" t="s">
        <v>300</v>
      </c>
      <c r="C15795" s="74" t="n">
        <v>2020</v>
      </c>
      <c r="D15795" s="74" t="s">
        <v>668</v>
      </c>
      <c r="E15795" s="75" t="n">
        <v>513360.086</v>
      </c>
    </row>
    <row r="15796" customFormat="false" ht="12.8" hidden="false" customHeight="false" outlineLevel="0" collapsed="false">
      <c r="A15796" s="71" t="s">
        <v>50</v>
      </c>
      <c r="B15796" s="74" t="s">
        <v>300</v>
      </c>
      <c r="C15796" s="74" t="n">
        <v>2020</v>
      </c>
      <c r="D15796" s="74" t="s">
        <v>669</v>
      </c>
      <c r="E15796" s="75" t="n">
        <v>560690.923</v>
      </c>
    </row>
    <row r="15797" customFormat="false" ht="12.8" hidden="false" customHeight="false" outlineLevel="0" collapsed="false">
      <c r="A15797" s="71" t="s">
        <v>50</v>
      </c>
      <c r="B15797" s="74" t="s">
        <v>300</v>
      </c>
      <c r="C15797" s="74" t="n">
        <v>2020</v>
      </c>
      <c r="D15797" s="74" t="s">
        <v>670</v>
      </c>
      <c r="E15797" s="75" t="n">
        <v>490931.444</v>
      </c>
    </row>
    <row r="15798" customFormat="false" ht="12.8" hidden="false" customHeight="false" outlineLevel="0" collapsed="false">
      <c r="A15798" s="71" t="s">
        <v>50</v>
      </c>
      <c r="B15798" s="74" t="s">
        <v>300</v>
      </c>
      <c r="C15798" s="74" t="n">
        <v>2020</v>
      </c>
      <c r="D15798" s="74" t="s">
        <v>671</v>
      </c>
      <c r="E15798" s="75" t="n">
        <v>539142.986</v>
      </c>
    </row>
    <row r="15799" customFormat="false" ht="12.8" hidden="false" customHeight="false" outlineLevel="0" collapsed="false">
      <c r="A15799" s="71" t="s">
        <v>50</v>
      </c>
      <c r="B15799" s="74" t="s">
        <v>300</v>
      </c>
      <c r="C15799" s="74" t="n">
        <v>2020</v>
      </c>
      <c r="D15799" s="74" t="s">
        <v>672</v>
      </c>
      <c r="E15799" s="75" t="n">
        <v>590846.007</v>
      </c>
    </row>
    <row r="15800" customFormat="false" ht="12.8" hidden="false" customHeight="false" outlineLevel="0" collapsed="false">
      <c r="A15800" s="71" t="s">
        <v>50</v>
      </c>
      <c r="B15800" s="74" t="s">
        <v>300</v>
      </c>
      <c r="C15800" s="74" t="n">
        <v>2020</v>
      </c>
      <c r="D15800" s="74" t="s">
        <v>673</v>
      </c>
      <c r="E15800" s="75" t="n">
        <v>652292.792</v>
      </c>
    </row>
    <row r="15801" customFormat="false" ht="12.8" hidden="false" customHeight="false" outlineLevel="0" collapsed="false">
      <c r="A15801" s="71" t="s">
        <v>50</v>
      </c>
      <c r="B15801" s="74" t="s">
        <v>300</v>
      </c>
      <c r="C15801" s="74" t="n">
        <v>2020</v>
      </c>
      <c r="D15801" s="74" t="s">
        <v>674</v>
      </c>
      <c r="E15801" s="75" t="n">
        <v>645429.139</v>
      </c>
    </row>
    <row r="15802" customFormat="false" ht="12.8" hidden="false" customHeight="false" outlineLevel="0" collapsed="false">
      <c r="A15802" s="71" t="s">
        <v>50</v>
      </c>
      <c r="B15802" s="74" t="s">
        <v>300</v>
      </c>
      <c r="C15802" s="74" t="n">
        <v>2020</v>
      </c>
      <c r="D15802" s="74" t="s">
        <v>675</v>
      </c>
      <c r="E15802" s="75" t="n">
        <v>657632.661</v>
      </c>
    </row>
    <row r="15803" customFormat="false" ht="12.8" hidden="false" customHeight="false" outlineLevel="0" collapsed="false">
      <c r="A15803" s="71" t="s">
        <v>50</v>
      </c>
      <c r="B15803" s="74" t="s">
        <v>300</v>
      </c>
      <c r="C15803" s="74" t="n">
        <v>2020</v>
      </c>
      <c r="D15803" s="74" t="s">
        <v>676</v>
      </c>
      <c r="E15803" s="75" t="n">
        <v>662250.193</v>
      </c>
    </row>
    <row r="15804" customFormat="false" ht="12.8" hidden="false" customHeight="false" outlineLevel="0" collapsed="false">
      <c r="A15804" s="71" t="s">
        <v>50</v>
      </c>
      <c r="B15804" s="74" t="s">
        <v>300</v>
      </c>
      <c r="C15804" s="74" t="n">
        <v>2020</v>
      </c>
      <c r="D15804" s="74" t="s">
        <v>677</v>
      </c>
      <c r="E15804" s="75" t="n">
        <v>592951.354</v>
      </c>
    </row>
    <row r="15805" customFormat="false" ht="12.8" hidden="false" customHeight="false" outlineLevel="0" collapsed="false">
      <c r="A15805" s="71" t="s">
        <v>50</v>
      </c>
      <c r="B15805" s="74" t="s">
        <v>300</v>
      </c>
      <c r="C15805" s="76" t="n">
        <v>2020</v>
      </c>
      <c r="D15805" s="76" t="s">
        <v>678</v>
      </c>
      <c r="E15805" s="77" t="n">
        <v>573835.748</v>
      </c>
    </row>
    <row r="15806" customFormat="false" ht="12.8" hidden="false" customHeight="false" outlineLevel="0" collapsed="false">
      <c r="A15806" s="71" t="s">
        <v>50</v>
      </c>
      <c r="B15806" s="74" t="s">
        <v>300</v>
      </c>
      <c r="C15806" s="72" t="n">
        <v>2021</v>
      </c>
      <c r="D15806" s="72" t="s">
        <v>667</v>
      </c>
      <c r="E15806" s="73" t="n">
        <v>564623.676</v>
      </c>
    </row>
    <row r="15807" customFormat="false" ht="12.8" hidden="false" customHeight="false" outlineLevel="0" collapsed="false">
      <c r="A15807" s="71" t="s">
        <v>50</v>
      </c>
      <c r="B15807" s="74" t="s">
        <v>300</v>
      </c>
      <c r="C15807" s="74" t="n">
        <v>2021</v>
      </c>
      <c r="D15807" s="74" t="s">
        <v>668</v>
      </c>
      <c r="E15807" s="75" t="n">
        <v>514745.258</v>
      </c>
    </row>
    <row r="15808" customFormat="false" ht="12.8" hidden="false" customHeight="false" outlineLevel="0" collapsed="false">
      <c r="A15808" s="71" t="s">
        <v>50</v>
      </c>
      <c r="B15808" s="74" t="s">
        <v>300</v>
      </c>
      <c r="C15808" s="74" t="n">
        <v>2021</v>
      </c>
      <c r="D15808" s="74" t="s">
        <v>669</v>
      </c>
      <c r="E15808" s="75" t="n">
        <v>664059.451</v>
      </c>
    </row>
    <row r="15809" customFormat="false" ht="12.8" hidden="false" customHeight="false" outlineLevel="0" collapsed="false">
      <c r="A15809" s="71" t="s">
        <v>50</v>
      </c>
      <c r="B15809" s="74" t="s">
        <v>300</v>
      </c>
      <c r="C15809" s="74" t="n">
        <v>2021</v>
      </c>
      <c r="D15809" s="74" t="s">
        <v>670</v>
      </c>
      <c r="E15809" s="75" t="n">
        <v>609563.778</v>
      </c>
    </row>
    <row r="15810" customFormat="false" ht="12.8" hidden="false" customHeight="false" outlineLevel="0" collapsed="false">
      <c r="A15810" s="71" t="s">
        <v>50</v>
      </c>
      <c r="B15810" s="74" t="s">
        <v>300</v>
      </c>
      <c r="C15810" s="74" t="n">
        <v>2021</v>
      </c>
      <c r="D15810" s="74" t="s">
        <v>671</v>
      </c>
      <c r="E15810" s="75" t="n">
        <v>623436.431</v>
      </c>
    </row>
    <row r="15811" customFormat="false" ht="12.8" hidden="false" customHeight="false" outlineLevel="0" collapsed="false">
      <c r="A15811" s="71" t="s">
        <v>50</v>
      </c>
      <c r="B15811" s="74" t="s">
        <v>300</v>
      </c>
      <c r="C15811" s="74" t="n">
        <v>2021</v>
      </c>
      <c r="D15811" s="74" t="s">
        <v>672</v>
      </c>
      <c r="E15811" s="75" t="n">
        <v>625629.274</v>
      </c>
    </row>
    <row r="15812" customFormat="false" ht="12.8" hidden="false" customHeight="false" outlineLevel="0" collapsed="false">
      <c r="A15812" s="71" t="s">
        <v>50</v>
      </c>
      <c r="B15812" s="74" t="s">
        <v>300</v>
      </c>
      <c r="C15812" s="74" t="n">
        <v>2021</v>
      </c>
      <c r="D15812" s="74" t="s">
        <v>673</v>
      </c>
      <c r="E15812" s="75" t="n">
        <v>687650.203</v>
      </c>
    </row>
    <row r="15813" customFormat="false" ht="12.8" hidden="false" customHeight="false" outlineLevel="0" collapsed="false">
      <c r="A15813" s="71" t="s">
        <v>50</v>
      </c>
      <c r="B15813" s="74" t="s">
        <v>300</v>
      </c>
      <c r="C15813" s="74" t="n">
        <v>2021</v>
      </c>
      <c r="D15813" s="74" t="s">
        <v>674</v>
      </c>
      <c r="E15813" s="75" t="n">
        <v>701539.493</v>
      </c>
    </row>
    <row r="15814" customFormat="false" ht="12.8" hidden="false" customHeight="false" outlineLevel="0" collapsed="false">
      <c r="A15814" s="71" t="s">
        <v>50</v>
      </c>
      <c r="B15814" s="74" t="s">
        <v>300</v>
      </c>
      <c r="C15814" s="74" t="n">
        <v>2021</v>
      </c>
      <c r="D15814" s="74" t="s">
        <v>675</v>
      </c>
      <c r="E15814" s="75" t="n">
        <v>662996.103</v>
      </c>
    </row>
    <row r="15815" customFormat="false" ht="12.8" hidden="false" customHeight="false" outlineLevel="0" collapsed="false">
      <c r="A15815" s="71" t="s">
        <v>50</v>
      </c>
      <c r="B15815" s="74" t="s">
        <v>300</v>
      </c>
      <c r="C15815" s="74" t="n">
        <v>2021</v>
      </c>
      <c r="D15815" s="74" t="s">
        <v>676</v>
      </c>
      <c r="E15815" s="75" t="n">
        <v>650551.41</v>
      </c>
    </row>
    <row r="15816" customFormat="false" ht="12.8" hidden="false" customHeight="false" outlineLevel="0" collapsed="false">
      <c r="A15816" s="71" t="s">
        <v>50</v>
      </c>
      <c r="B15816" s="74" t="s">
        <v>300</v>
      </c>
      <c r="C15816" s="74" t="n">
        <v>2021</v>
      </c>
      <c r="D15816" s="74" t="s">
        <v>677</v>
      </c>
      <c r="E15816" s="75" t="n">
        <v>594330.399</v>
      </c>
    </row>
    <row r="15817" customFormat="false" ht="12.8" hidden="false" customHeight="false" outlineLevel="0" collapsed="false">
      <c r="A15817" s="71" t="s">
        <v>50</v>
      </c>
      <c r="B15817" s="74" t="s">
        <v>300</v>
      </c>
      <c r="C15817" s="76" t="n">
        <v>2021</v>
      </c>
      <c r="D15817" s="76" t="s">
        <v>678</v>
      </c>
      <c r="E15817" s="77" t="n">
        <v>589622.664</v>
      </c>
    </row>
    <row r="15818" customFormat="false" ht="12.8" hidden="false" customHeight="false" outlineLevel="0" collapsed="false">
      <c r="A15818" s="71" t="s">
        <v>50</v>
      </c>
      <c r="B15818" s="74" t="s">
        <v>300</v>
      </c>
      <c r="C15818" s="72" t="n">
        <v>2022</v>
      </c>
      <c r="D15818" s="72" t="s">
        <v>667</v>
      </c>
      <c r="E15818" s="73" t="n">
        <v>517991.282</v>
      </c>
    </row>
    <row r="15819" customFormat="false" ht="12.8" hidden="false" customHeight="false" outlineLevel="0" collapsed="false">
      <c r="A15819" s="71" t="s">
        <v>50</v>
      </c>
      <c r="B15819" s="74" t="s">
        <v>300</v>
      </c>
      <c r="C15819" s="74" t="n">
        <v>2022</v>
      </c>
      <c r="D15819" s="74" t="s">
        <v>668</v>
      </c>
      <c r="E15819" s="75" t="n">
        <v>552027.256</v>
      </c>
    </row>
    <row r="15820" customFormat="false" ht="12.8" hidden="false" customHeight="false" outlineLevel="0" collapsed="false">
      <c r="A15820" s="71" t="s">
        <v>50</v>
      </c>
      <c r="B15820" s="74" t="s">
        <v>300</v>
      </c>
      <c r="C15820" s="74" t="n">
        <v>2022</v>
      </c>
      <c r="D15820" s="74" t="s">
        <v>669</v>
      </c>
      <c r="E15820" s="75" t="n">
        <v>686400.509</v>
      </c>
    </row>
    <row r="15821" customFormat="false" ht="12.8" hidden="false" customHeight="false" outlineLevel="0" collapsed="false">
      <c r="A15821" s="71" t="s">
        <v>50</v>
      </c>
      <c r="B15821" s="74" t="s">
        <v>300</v>
      </c>
      <c r="C15821" s="74" t="n">
        <v>2022</v>
      </c>
      <c r="D15821" s="74" t="s">
        <v>670</v>
      </c>
      <c r="E15821" s="75" t="n">
        <v>635091.576</v>
      </c>
    </row>
    <row r="15822" customFormat="false" ht="12.8" hidden="false" customHeight="false" outlineLevel="0" collapsed="false">
      <c r="A15822" s="71" t="s">
        <v>50</v>
      </c>
      <c r="B15822" s="74" t="s">
        <v>300</v>
      </c>
      <c r="C15822" s="74" t="n">
        <v>2022</v>
      </c>
      <c r="D15822" s="74" t="s">
        <v>671</v>
      </c>
      <c r="E15822" s="75" t="n">
        <v>673634.84</v>
      </c>
    </row>
    <row r="15823" customFormat="false" ht="12.8" hidden="false" customHeight="false" outlineLevel="0" collapsed="false">
      <c r="A15823" s="71" t="s">
        <v>50</v>
      </c>
      <c r="B15823" s="74" t="s">
        <v>300</v>
      </c>
      <c r="C15823" s="74" t="n">
        <v>2022</v>
      </c>
      <c r="D15823" s="74" t="s">
        <v>672</v>
      </c>
      <c r="E15823" s="75" t="n">
        <v>643539.231</v>
      </c>
    </row>
    <row r="15824" customFormat="false" ht="12.8" hidden="false" customHeight="false" outlineLevel="0" collapsed="false">
      <c r="A15824" s="71" t="s">
        <v>50</v>
      </c>
      <c r="B15824" s="74" t="s">
        <v>300</v>
      </c>
      <c r="C15824" s="74" t="n">
        <v>2022</v>
      </c>
      <c r="D15824" s="74" t="s">
        <v>673</v>
      </c>
      <c r="E15824" s="75" t="n">
        <v>682140.285</v>
      </c>
    </row>
    <row r="15825" customFormat="false" ht="12.8" hidden="false" customHeight="false" outlineLevel="0" collapsed="false">
      <c r="A15825" s="71" t="s">
        <v>50</v>
      </c>
      <c r="B15825" s="74" t="s">
        <v>300</v>
      </c>
      <c r="C15825" s="74" t="n">
        <v>2022</v>
      </c>
      <c r="D15825" s="74" t="s">
        <v>674</v>
      </c>
      <c r="E15825" s="75" t="n">
        <v>726106.794</v>
      </c>
    </row>
    <row r="15826" customFormat="false" ht="12.8" hidden="false" customHeight="false" outlineLevel="0" collapsed="false">
      <c r="A15826" s="71" t="s">
        <v>50</v>
      </c>
      <c r="B15826" s="74" t="s">
        <v>300</v>
      </c>
      <c r="C15826" s="74" t="n">
        <v>2022</v>
      </c>
      <c r="D15826" s="74" t="s">
        <v>675</v>
      </c>
      <c r="E15826" s="75" t="n">
        <v>683897.725</v>
      </c>
    </row>
    <row r="15827" customFormat="false" ht="12.8" hidden="false" customHeight="false" outlineLevel="0" collapsed="false">
      <c r="A15827" s="71" t="s">
        <v>50</v>
      </c>
      <c r="B15827" s="74" t="s">
        <v>300</v>
      </c>
      <c r="C15827" s="74" t="n">
        <v>2022</v>
      </c>
      <c r="D15827" s="74" t="s">
        <v>676</v>
      </c>
      <c r="E15827" s="75" t="n">
        <v>694527.949</v>
      </c>
    </row>
    <row r="15828" customFormat="false" ht="12.8" hidden="false" customHeight="false" outlineLevel="0" collapsed="false">
      <c r="A15828" s="71" t="s">
        <v>50</v>
      </c>
      <c r="B15828" s="74" t="s">
        <v>300</v>
      </c>
      <c r="C15828" s="74" t="n">
        <v>2022</v>
      </c>
      <c r="D15828" s="74" t="s">
        <v>677</v>
      </c>
      <c r="E15828" s="75" t="n">
        <v>626099.57</v>
      </c>
    </row>
    <row r="15829" customFormat="false" ht="12.8" hidden="false" customHeight="false" outlineLevel="0" collapsed="false">
      <c r="A15829" s="71" t="s">
        <v>50</v>
      </c>
      <c r="B15829" s="74" t="s">
        <v>300</v>
      </c>
      <c r="C15829" s="76" t="n">
        <v>2022</v>
      </c>
      <c r="D15829" s="76" t="s">
        <v>678</v>
      </c>
      <c r="E15829" s="77" t="n">
        <v>590647.585</v>
      </c>
    </row>
    <row r="15830" customFormat="false" ht="12.8" hidden="false" customHeight="false" outlineLevel="0" collapsed="false">
      <c r="A15830" s="71" t="s">
        <v>50</v>
      </c>
      <c r="B15830" s="74" t="s">
        <v>300</v>
      </c>
      <c r="C15830" s="72" t="n">
        <v>2023</v>
      </c>
      <c r="D15830" s="72" t="s">
        <v>667</v>
      </c>
      <c r="E15830" s="73" t="n">
        <v>533895.299</v>
      </c>
    </row>
    <row r="15831" customFormat="false" ht="12.8" hidden="false" customHeight="false" outlineLevel="0" collapsed="false">
      <c r="A15831" s="71" t="s">
        <v>50</v>
      </c>
      <c r="B15831" s="74" t="s">
        <v>300</v>
      </c>
      <c r="C15831" s="74" t="n">
        <v>2023</v>
      </c>
      <c r="D15831" s="74" t="s">
        <v>668</v>
      </c>
      <c r="E15831" s="75" t="n">
        <v>611946.049</v>
      </c>
    </row>
    <row r="15832" customFormat="false" ht="12.8" hidden="false" customHeight="false" outlineLevel="0" collapsed="false">
      <c r="A15832" s="71" t="s">
        <v>50</v>
      </c>
      <c r="B15832" s="74" t="s">
        <v>300</v>
      </c>
      <c r="C15832" s="74" t="n">
        <v>2023</v>
      </c>
      <c r="D15832" s="74" t="s">
        <v>669</v>
      </c>
      <c r="E15832" s="75" t="n">
        <v>700047.896</v>
      </c>
    </row>
    <row r="15833" customFormat="false" ht="12.8" hidden="false" customHeight="false" outlineLevel="0" collapsed="false">
      <c r="A15833" s="71" t="s">
        <v>50</v>
      </c>
      <c r="B15833" s="74" t="s">
        <v>300</v>
      </c>
      <c r="C15833" s="74" t="n">
        <v>2023</v>
      </c>
      <c r="D15833" s="74" t="s">
        <v>670</v>
      </c>
      <c r="E15833" s="75"/>
    </row>
    <row r="15834" customFormat="false" ht="12.8" hidden="false" customHeight="false" outlineLevel="0" collapsed="false">
      <c r="A15834" s="71" t="s">
        <v>50</v>
      </c>
      <c r="B15834" s="74" t="s">
        <v>300</v>
      </c>
      <c r="C15834" s="74" t="n">
        <v>2023</v>
      </c>
      <c r="D15834" s="74" t="s">
        <v>671</v>
      </c>
      <c r="E15834" s="75"/>
    </row>
    <row r="15835" customFormat="false" ht="12.8" hidden="false" customHeight="false" outlineLevel="0" collapsed="false">
      <c r="A15835" s="71" t="s">
        <v>50</v>
      </c>
      <c r="B15835" s="74" t="s">
        <v>300</v>
      </c>
      <c r="C15835" s="74" t="n">
        <v>2023</v>
      </c>
      <c r="D15835" s="74" t="s">
        <v>672</v>
      </c>
      <c r="E15835" s="75"/>
    </row>
    <row r="15836" customFormat="false" ht="12.8" hidden="false" customHeight="false" outlineLevel="0" collapsed="false">
      <c r="A15836" s="71" t="s">
        <v>50</v>
      </c>
      <c r="B15836" s="74" t="s">
        <v>300</v>
      </c>
      <c r="C15836" s="74" t="n">
        <v>2023</v>
      </c>
      <c r="D15836" s="74" t="s">
        <v>673</v>
      </c>
      <c r="E15836" s="75"/>
    </row>
    <row r="15837" customFormat="false" ht="12.8" hidden="false" customHeight="false" outlineLevel="0" collapsed="false">
      <c r="A15837" s="71" t="s">
        <v>50</v>
      </c>
      <c r="B15837" s="74" t="s">
        <v>300</v>
      </c>
      <c r="C15837" s="74" t="n">
        <v>2023</v>
      </c>
      <c r="D15837" s="74" t="s">
        <v>674</v>
      </c>
      <c r="E15837" s="75"/>
    </row>
    <row r="15838" customFormat="false" ht="12.8" hidden="false" customHeight="false" outlineLevel="0" collapsed="false">
      <c r="A15838" s="71" t="s">
        <v>50</v>
      </c>
      <c r="B15838" s="74" t="s">
        <v>300</v>
      </c>
      <c r="C15838" s="74" t="n">
        <v>2023</v>
      </c>
      <c r="D15838" s="74" t="s">
        <v>675</v>
      </c>
      <c r="E15838" s="75"/>
    </row>
    <row r="15839" customFormat="false" ht="12.8" hidden="false" customHeight="false" outlineLevel="0" collapsed="false">
      <c r="A15839" s="71" t="s">
        <v>50</v>
      </c>
      <c r="B15839" s="74" t="s">
        <v>300</v>
      </c>
      <c r="C15839" s="74" t="n">
        <v>2023</v>
      </c>
      <c r="D15839" s="74" t="s">
        <v>676</v>
      </c>
      <c r="E15839" s="75"/>
    </row>
    <row r="15840" customFormat="false" ht="12.8" hidden="false" customHeight="false" outlineLevel="0" collapsed="false">
      <c r="A15840" s="71" t="s">
        <v>50</v>
      </c>
      <c r="B15840" s="74" t="s">
        <v>300</v>
      </c>
      <c r="C15840" s="74" t="n">
        <v>2023</v>
      </c>
      <c r="D15840" s="74" t="s">
        <v>677</v>
      </c>
      <c r="E15840" s="75"/>
    </row>
    <row r="15841" customFormat="false" ht="12.8" hidden="false" customHeight="false" outlineLevel="0" collapsed="false">
      <c r="A15841" s="71" t="s">
        <v>50</v>
      </c>
      <c r="B15841" s="76" t="s">
        <v>300</v>
      </c>
      <c r="C15841" s="76" t="n">
        <v>2023</v>
      </c>
      <c r="D15841" s="76" t="s">
        <v>678</v>
      </c>
      <c r="E15841" s="77"/>
    </row>
    <row r="15842" customFormat="false" ht="12.8" hidden="false" customHeight="false" outlineLevel="0" collapsed="false">
      <c r="A15842" s="71" t="s">
        <v>50</v>
      </c>
      <c r="B15842" s="72" t="s">
        <v>683</v>
      </c>
      <c r="C15842" s="72" t="n">
        <v>2000</v>
      </c>
      <c r="D15842" s="72" t="s">
        <v>667</v>
      </c>
      <c r="E15842" s="73" t="n">
        <v>78637.609</v>
      </c>
    </row>
    <row r="15843" customFormat="false" ht="12.8" hidden="false" customHeight="false" outlineLevel="0" collapsed="false">
      <c r="A15843" s="71" t="s">
        <v>50</v>
      </c>
      <c r="B15843" s="74" t="s">
        <v>683</v>
      </c>
      <c r="C15843" s="74" t="n">
        <v>2000</v>
      </c>
      <c r="D15843" s="74" t="s">
        <v>668</v>
      </c>
      <c r="E15843" s="75" t="n">
        <v>86689.774</v>
      </c>
    </row>
    <row r="15844" customFormat="false" ht="12.8" hidden="false" customHeight="false" outlineLevel="0" collapsed="false">
      <c r="A15844" s="71" t="s">
        <v>50</v>
      </c>
      <c r="B15844" s="74" t="s">
        <v>683</v>
      </c>
      <c r="C15844" s="74" t="n">
        <v>2000</v>
      </c>
      <c r="D15844" s="74" t="s">
        <v>669</v>
      </c>
      <c r="E15844" s="75" t="n">
        <v>72641.028</v>
      </c>
    </row>
    <row r="15845" customFormat="false" ht="12.8" hidden="false" customHeight="false" outlineLevel="0" collapsed="false">
      <c r="A15845" s="71" t="s">
        <v>50</v>
      </c>
      <c r="B15845" s="74" t="s">
        <v>683</v>
      </c>
      <c r="C15845" s="74" t="n">
        <v>2000</v>
      </c>
      <c r="D15845" s="74" t="s">
        <v>670</v>
      </c>
      <c r="E15845" s="75" t="n">
        <v>72608.689</v>
      </c>
    </row>
    <row r="15846" customFormat="false" ht="12.8" hidden="false" customHeight="false" outlineLevel="0" collapsed="false">
      <c r="A15846" s="71" t="s">
        <v>50</v>
      </c>
      <c r="B15846" s="74" t="s">
        <v>683</v>
      </c>
      <c r="C15846" s="74" t="n">
        <v>2000</v>
      </c>
      <c r="D15846" s="74" t="s">
        <v>671</v>
      </c>
      <c r="E15846" s="75" t="n">
        <v>83180.82</v>
      </c>
    </row>
    <row r="15847" customFormat="false" ht="12.8" hidden="false" customHeight="false" outlineLevel="0" collapsed="false">
      <c r="A15847" s="71" t="s">
        <v>50</v>
      </c>
      <c r="B15847" s="74" t="s">
        <v>683</v>
      </c>
      <c r="C15847" s="74" t="n">
        <v>2000</v>
      </c>
      <c r="D15847" s="74" t="s">
        <v>672</v>
      </c>
      <c r="E15847" s="75" t="n">
        <v>93601.929</v>
      </c>
    </row>
    <row r="15848" customFormat="false" ht="12.8" hidden="false" customHeight="false" outlineLevel="0" collapsed="false">
      <c r="A15848" s="71" t="s">
        <v>50</v>
      </c>
      <c r="B15848" s="74" t="s">
        <v>683</v>
      </c>
      <c r="C15848" s="74" t="n">
        <v>2000</v>
      </c>
      <c r="D15848" s="74" t="s">
        <v>673</v>
      </c>
      <c r="E15848" s="75" t="n">
        <v>91214.34</v>
      </c>
    </row>
    <row r="15849" customFormat="false" ht="12.8" hidden="false" customHeight="false" outlineLevel="0" collapsed="false">
      <c r="A15849" s="71" t="s">
        <v>50</v>
      </c>
      <c r="B15849" s="74" t="s">
        <v>683</v>
      </c>
      <c r="C15849" s="74" t="n">
        <v>2000</v>
      </c>
      <c r="D15849" s="74" t="s">
        <v>674</v>
      </c>
      <c r="E15849" s="75" t="n">
        <v>102472.056</v>
      </c>
    </row>
    <row r="15850" customFormat="false" ht="12.8" hidden="false" customHeight="false" outlineLevel="0" collapsed="false">
      <c r="A15850" s="71" t="s">
        <v>50</v>
      </c>
      <c r="B15850" s="74" t="s">
        <v>683</v>
      </c>
      <c r="C15850" s="74" t="n">
        <v>2000</v>
      </c>
      <c r="D15850" s="74" t="s">
        <v>675</v>
      </c>
      <c r="E15850" s="75" t="n">
        <v>97621.893</v>
      </c>
    </row>
    <row r="15851" customFormat="false" ht="12.8" hidden="false" customHeight="false" outlineLevel="0" collapsed="false">
      <c r="A15851" s="71" t="s">
        <v>50</v>
      </c>
      <c r="B15851" s="74" t="s">
        <v>683</v>
      </c>
      <c r="C15851" s="74" t="n">
        <v>2000</v>
      </c>
      <c r="D15851" s="74" t="s">
        <v>676</v>
      </c>
      <c r="E15851" s="75" t="n">
        <v>98648.355</v>
      </c>
    </row>
    <row r="15852" customFormat="false" ht="12.8" hidden="false" customHeight="false" outlineLevel="0" collapsed="false">
      <c r="A15852" s="71" t="s">
        <v>50</v>
      </c>
      <c r="B15852" s="74" t="s">
        <v>683</v>
      </c>
      <c r="C15852" s="74" t="n">
        <v>2000</v>
      </c>
      <c r="D15852" s="74" t="s">
        <v>677</v>
      </c>
      <c r="E15852" s="75" t="n">
        <v>101104.035</v>
      </c>
    </row>
    <row r="15853" customFormat="false" ht="12.8" hidden="false" customHeight="false" outlineLevel="0" collapsed="false">
      <c r="A15853" s="71" t="s">
        <v>50</v>
      </c>
      <c r="B15853" s="74" t="s">
        <v>683</v>
      </c>
      <c r="C15853" s="76" t="n">
        <v>2000</v>
      </c>
      <c r="D15853" s="76" t="s">
        <v>678</v>
      </c>
      <c r="E15853" s="77" t="n">
        <v>91066.545</v>
      </c>
    </row>
    <row r="15854" customFormat="false" ht="12.8" hidden="false" customHeight="false" outlineLevel="0" collapsed="false">
      <c r="A15854" s="71" t="s">
        <v>50</v>
      </c>
      <c r="B15854" s="74" t="s">
        <v>683</v>
      </c>
      <c r="C15854" s="72" t="n">
        <v>2001</v>
      </c>
      <c r="D15854" s="72" t="s">
        <v>667</v>
      </c>
      <c r="E15854" s="73" t="n">
        <v>82785.696</v>
      </c>
    </row>
    <row r="15855" customFormat="false" ht="12.8" hidden="false" customHeight="false" outlineLevel="0" collapsed="false">
      <c r="A15855" s="71" t="s">
        <v>50</v>
      </c>
      <c r="B15855" s="74" t="s">
        <v>683</v>
      </c>
      <c r="C15855" s="74" t="n">
        <v>2001</v>
      </c>
      <c r="D15855" s="74" t="s">
        <v>668</v>
      </c>
      <c r="E15855" s="75" t="n">
        <v>76661.356</v>
      </c>
    </row>
    <row r="15856" customFormat="false" ht="12.8" hidden="false" customHeight="false" outlineLevel="0" collapsed="false">
      <c r="A15856" s="71" t="s">
        <v>50</v>
      </c>
      <c r="B15856" s="74" t="s">
        <v>683</v>
      </c>
      <c r="C15856" s="74" t="n">
        <v>2001</v>
      </c>
      <c r="D15856" s="74" t="s">
        <v>669</v>
      </c>
      <c r="E15856" s="75" t="n">
        <v>89754.812</v>
      </c>
    </row>
    <row r="15857" customFormat="false" ht="12.8" hidden="false" customHeight="false" outlineLevel="0" collapsed="false">
      <c r="A15857" s="71" t="s">
        <v>50</v>
      </c>
      <c r="B15857" s="74" t="s">
        <v>683</v>
      </c>
      <c r="C15857" s="74" t="n">
        <v>2001</v>
      </c>
      <c r="D15857" s="74" t="s">
        <v>670</v>
      </c>
      <c r="E15857" s="75" t="n">
        <v>78689.12</v>
      </c>
    </row>
    <row r="15858" customFormat="false" ht="12.8" hidden="false" customHeight="false" outlineLevel="0" collapsed="false">
      <c r="A15858" s="71" t="s">
        <v>50</v>
      </c>
      <c r="B15858" s="74" t="s">
        <v>683</v>
      </c>
      <c r="C15858" s="74" t="n">
        <v>2001</v>
      </c>
      <c r="D15858" s="74" t="s">
        <v>671</v>
      </c>
      <c r="E15858" s="75" t="n">
        <v>91784.627</v>
      </c>
    </row>
    <row r="15859" customFormat="false" ht="12.8" hidden="false" customHeight="false" outlineLevel="0" collapsed="false">
      <c r="A15859" s="71" t="s">
        <v>50</v>
      </c>
      <c r="B15859" s="74" t="s">
        <v>683</v>
      </c>
      <c r="C15859" s="74" t="n">
        <v>2001</v>
      </c>
      <c r="D15859" s="74" t="s">
        <v>672</v>
      </c>
      <c r="E15859" s="75" t="n">
        <v>96813.7</v>
      </c>
    </row>
    <row r="15860" customFormat="false" ht="12.8" hidden="false" customHeight="false" outlineLevel="0" collapsed="false">
      <c r="A15860" s="71" t="s">
        <v>50</v>
      </c>
      <c r="B15860" s="74" t="s">
        <v>683</v>
      </c>
      <c r="C15860" s="74" t="n">
        <v>2001</v>
      </c>
      <c r="D15860" s="74" t="s">
        <v>673</v>
      </c>
      <c r="E15860" s="75" t="n">
        <v>104794.656</v>
      </c>
    </row>
    <row r="15861" customFormat="false" ht="12.8" hidden="false" customHeight="false" outlineLevel="0" collapsed="false">
      <c r="A15861" s="71" t="s">
        <v>50</v>
      </c>
      <c r="B15861" s="74" t="s">
        <v>683</v>
      </c>
      <c r="C15861" s="74" t="n">
        <v>2001</v>
      </c>
      <c r="D15861" s="74" t="s">
        <v>674</v>
      </c>
      <c r="E15861" s="75" t="n">
        <v>109060.846</v>
      </c>
    </row>
    <row r="15862" customFormat="false" ht="12.8" hidden="false" customHeight="false" outlineLevel="0" collapsed="false">
      <c r="A15862" s="71" t="s">
        <v>50</v>
      </c>
      <c r="B15862" s="74" t="s">
        <v>683</v>
      </c>
      <c r="C15862" s="74" t="n">
        <v>2001</v>
      </c>
      <c r="D15862" s="74" t="s">
        <v>675</v>
      </c>
      <c r="E15862" s="75" t="n">
        <v>99157.353</v>
      </c>
    </row>
    <row r="15863" customFormat="false" ht="12.8" hidden="false" customHeight="false" outlineLevel="0" collapsed="false">
      <c r="A15863" s="71" t="s">
        <v>50</v>
      </c>
      <c r="B15863" s="74" t="s">
        <v>683</v>
      </c>
      <c r="C15863" s="74" t="n">
        <v>2001</v>
      </c>
      <c r="D15863" s="74" t="s">
        <v>676</v>
      </c>
      <c r="E15863" s="75" t="n">
        <v>106971.705</v>
      </c>
    </row>
    <row r="15864" customFormat="false" ht="12.8" hidden="false" customHeight="false" outlineLevel="0" collapsed="false">
      <c r="A15864" s="71" t="s">
        <v>50</v>
      </c>
      <c r="B15864" s="74" t="s">
        <v>683</v>
      </c>
      <c r="C15864" s="74" t="n">
        <v>2001</v>
      </c>
      <c r="D15864" s="74" t="s">
        <v>677</v>
      </c>
      <c r="E15864" s="75" t="n">
        <v>101801.045</v>
      </c>
    </row>
    <row r="15865" customFormat="false" ht="12.8" hidden="false" customHeight="false" outlineLevel="0" collapsed="false">
      <c r="A15865" s="71" t="s">
        <v>50</v>
      </c>
      <c r="B15865" s="74" t="s">
        <v>683</v>
      </c>
      <c r="C15865" s="76" t="n">
        <v>2001</v>
      </c>
      <c r="D15865" s="76" t="s">
        <v>678</v>
      </c>
      <c r="E15865" s="77" t="n">
        <v>95140.402</v>
      </c>
    </row>
    <row r="15866" customFormat="false" ht="12.8" hidden="false" customHeight="false" outlineLevel="0" collapsed="false">
      <c r="A15866" s="71" t="s">
        <v>50</v>
      </c>
      <c r="B15866" s="74" t="s">
        <v>683</v>
      </c>
      <c r="C15866" s="72" t="n">
        <v>2002</v>
      </c>
      <c r="D15866" s="72" t="s">
        <v>667</v>
      </c>
      <c r="E15866" s="73" t="n">
        <v>88342.711</v>
      </c>
    </row>
    <row r="15867" customFormat="false" ht="12.8" hidden="false" customHeight="false" outlineLevel="0" collapsed="false">
      <c r="A15867" s="71" t="s">
        <v>50</v>
      </c>
      <c r="B15867" s="74" t="s">
        <v>683</v>
      </c>
      <c r="C15867" s="74" t="n">
        <v>2002</v>
      </c>
      <c r="D15867" s="74" t="s">
        <v>668</v>
      </c>
      <c r="E15867" s="75" t="n">
        <v>83580.915</v>
      </c>
    </row>
    <row r="15868" customFormat="false" ht="12.8" hidden="false" customHeight="false" outlineLevel="0" collapsed="false">
      <c r="A15868" s="71" t="s">
        <v>50</v>
      </c>
      <c r="B15868" s="74" t="s">
        <v>683</v>
      </c>
      <c r="C15868" s="74" t="n">
        <v>2002</v>
      </c>
      <c r="D15868" s="74" t="s">
        <v>669</v>
      </c>
      <c r="E15868" s="75" t="n">
        <v>89486.576</v>
      </c>
    </row>
    <row r="15869" customFormat="false" ht="12.8" hidden="false" customHeight="false" outlineLevel="0" collapsed="false">
      <c r="A15869" s="71" t="s">
        <v>50</v>
      </c>
      <c r="B15869" s="74" t="s">
        <v>683</v>
      </c>
      <c r="C15869" s="74" t="n">
        <v>2002</v>
      </c>
      <c r="D15869" s="74" t="s">
        <v>670</v>
      </c>
      <c r="E15869" s="75" t="n">
        <v>82256.007</v>
      </c>
    </row>
    <row r="15870" customFormat="false" ht="12.8" hidden="false" customHeight="false" outlineLevel="0" collapsed="false">
      <c r="A15870" s="71" t="s">
        <v>50</v>
      </c>
      <c r="B15870" s="74" t="s">
        <v>683</v>
      </c>
      <c r="C15870" s="74" t="n">
        <v>2002</v>
      </c>
      <c r="D15870" s="74" t="s">
        <v>671</v>
      </c>
      <c r="E15870" s="75" t="n">
        <v>93192.71</v>
      </c>
    </row>
    <row r="15871" customFormat="false" ht="12.8" hidden="false" customHeight="false" outlineLevel="0" collapsed="false">
      <c r="A15871" s="71" t="s">
        <v>50</v>
      </c>
      <c r="B15871" s="74" t="s">
        <v>683</v>
      </c>
      <c r="C15871" s="74" t="n">
        <v>2002</v>
      </c>
      <c r="D15871" s="74" t="s">
        <v>672</v>
      </c>
      <c r="E15871" s="75" t="n">
        <v>91406.306</v>
      </c>
    </row>
    <row r="15872" customFormat="false" ht="12.8" hidden="false" customHeight="false" outlineLevel="0" collapsed="false">
      <c r="A15872" s="71" t="s">
        <v>50</v>
      </c>
      <c r="B15872" s="74" t="s">
        <v>683</v>
      </c>
      <c r="C15872" s="74" t="n">
        <v>2002</v>
      </c>
      <c r="D15872" s="74" t="s">
        <v>673</v>
      </c>
      <c r="E15872" s="75" t="n">
        <v>101778.727</v>
      </c>
    </row>
    <row r="15873" customFormat="false" ht="12.8" hidden="false" customHeight="false" outlineLevel="0" collapsed="false">
      <c r="A15873" s="71" t="s">
        <v>50</v>
      </c>
      <c r="B15873" s="74" t="s">
        <v>683</v>
      </c>
      <c r="C15873" s="74" t="n">
        <v>2002</v>
      </c>
      <c r="D15873" s="74" t="s">
        <v>674</v>
      </c>
      <c r="E15873" s="75" t="n">
        <v>103951.812</v>
      </c>
    </row>
    <row r="15874" customFormat="false" ht="12.8" hidden="false" customHeight="false" outlineLevel="0" collapsed="false">
      <c r="A15874" s="71" t="s">
        <v>50</v>
      </c>
      <c r="B15874" s="74" t="s">
        <v>683</v>
      </c>
      <c r="C15874" s="74" t="n">
        <v>2002</v>
      </c>
      <c r="D15874" s="74" t="s">
        <v>675</v>
      </c>
      <c r="E15874" s="75" t="n">
        <v>87974.472</v>
      </c>
    </row>
    <row r="15875" customFormat="false" ht="12.8" hidden="false" customHeight="false" outlineLevel="0" collapsed="false">
      <c r="A15875" s="71" t="s">
        <v>50</v>
      </c>
      <c r="B15875" s="74" t="s">
        <v>683</v>
      </c>
      <c r="C15875" s="74" t="n">
        <v>2002</v>
      </c>
      <c r="D15875" s="74" t="s">
        <v>676</v>
      </c>
      <c r="E15875" s="75" t="n">
        <v>115543.268</v>
      </c>
    </row>
    <row r="15876" customFormat="false" ht="12.8" hidden="false" customHeight="false" outlineLevel="0" collapsed="false">
      <c r="A15876" s="71" t="s">
        <v>50</v>
      </c>
      <c r="B15876" s="74" t="s">
        <v>683</v>
      </c>
      <c r="C15876" s="74" t="n">
        <v>2002</v>
      </c>
      <c r="D15876" s="74" t="s">
        <v>677</v>
      </c>
      <c r="E15876" s="75" t="n">
        <v>93650.265</v>
      </c>
    </row>
    <row r="15877" customFormat="false" ht="12.8" hidden="false" customHeight="false" outlineLevel="0" collapsed="false">
      <c r="A15877" s="71" t="s">
        <v>50</v>
      </c>
      <c r="B15877" s="74" t="s">
        <v>683</v>
      </c>
      <c r="C15877" s="76" t="n">
        <v>2002</v>
      </c>
      <c r="D15877" s="76" t="s">
        <v>678</v>
      </c>
      <c r="E15877" s="77" t="n">
        <v>102207.725</v>
      </c>
    </row>
    <row r="15878" customFormat="false" ht="12.8" hidden="false" customHeight="false" outlineLevel="0" collapsed="false">
      <c r="A15878" s="71" t="s">
        <v>50</v>
      </c>
      <c r="B15878" s="74" t="s">
        <v>683</v>
      </c>
      <c r="C15878" s="72" t="n">
        <v>2003</v>
      </c>
      <c r="D15878" s="72" t="s">
        <v>667</v>
      </c>
      <c r="E15878" s="73" t="n">
        <v>96363.549</v>
      </c>
    </row>
    <row r="15879" customFormat="false" ht="12.8" hidden="false" customHeight="false" outlineLevel="0" collapsed="false">
      <c r="A15879" s="71" t="s">
        <v>50</v>
      </c>
      <c r="B15879" s="74" t="s">
        <v>683</v>
      </c>
      <c r="C15879" s="74" t="n">
        <v>2003</v>
      </c>
      <c r="D15879" s="74" t="s">
        <v>668</v>
      </c>
      <c r="E15879" s="75" t="n">
        <v>82763.393</v>
      </c>
    </row>
    <row r="15880" customFormat="false" ht="12.8" hidden="false" customHeight="false" outlineLevel="0" collapsed="false">
      <c r="A15880" s="71" t="s">
        <v>50</v>
      </c>
      <c r="B15880" s="74" t="s">
        <v>683</v>
      </c>
      <c r="C15880" s="74" t="n">
        <v>2003</v>
      </c>
      <c r="D15880" s="74" t="s">
        <v>669</v>
      </c>
      <c r="E15880" s="75" t="n">
        <v>83407.585</v>
      </c>
    </row>
    <row r="15881" customFormat="false" ht="12.8" hidden="false" customHeight="false" outlineLevel="0" collapsed="false">
      <c r="A15881" s="71" t="s">
        <v>50</v>
      </c>
      <c r="B15881" s="74" t="s">
        <v>683</v>
      </c>
      <c r="C15881" s="74" t="n">
        <v>2003</v>
      </c>
      <c r="D15881" s="74" t="s">
        <v>670</v>
      </c>
      <c r="E15881" s="75" t="n">
        <v>80830.532</v>
      </c>
    </row>
    <row r="15882" customFormat="false" ht="12.8" hidden="false" customHeight="false" outlineLevel="0" collapsed="false">
      <c r="A15882" s="71" t="s">
        <v>50</v>
      </c>
      <c r="B15882" s="74" t="s">
        <v>683</v>
      </c>
      <c r="C15882" s="74" t="n">
        <v>2003</v>
      </c>
      <c r="D15882" s="74" t="s">
        <v>671</v>
      </c>
      <c r="E15882" s="75" t="n">
        <v>93808.159</v>
      </c>
    </row>
    <row r="15883" customFormat="false" ht="12.8" hidden="false" customHeight="false" outlineLevel="0" collapsed="false">
      <c r="A15883" s="71" t="s">
        <v>50</v>
      </c>
      <c r="B15883" s="74" t="s">
        <v>683</v>
      </c>
      <c r="C15883" s="74" t="n">
        <v>2003</v>
      </c>
      <c r="D15883" s="74" t="s">
        <v>672</v>
      </c>
      <c r="E15883" s="75" t="n">
        <v>95032.754</v>
      </c>
    </row>
    <row r="15884" customFormat="false" ht="12.8" hidden="false" customHeight="false" outlineLevel="0" collapsed="false">
      <c r="A15884" s="71" t="s">
        <v>50</v>
      </c>
      <c r="B15884" s="74" t="s">
        <v>683</v>
      </c>
      <c r="C15884" s="74" t="n">
        <v>2003</v>
      </c>
      <c r="D15884" s="74" t="s">
        <v>673</v>
      </c>
      <c r="E15884" s="75" t="n">
        <v>108504.341</v>
      </c>
    </row>
    <row r="15885" customFormat="false" ht="12.8" hidden="false" customHeight="false" outlineLevel="0" collapsed="false">
      <c r="A15885" s="71" t="s">
        <v>50</v>
      </c>
      <c r="B15885" s="74" t="s">
        <v>683</v>
      </c>
      <c r="C15885" s="74" t="n">
        <v>2003</v>
      </c>
      <c r="D15885" s="74" t="s">
        <v>674</v>
      </c>
      <c r="E15885" s="75" t="n">
        <v>103715.451</v>
      </c>
    </row>
    <row r="15886" customFormat="false" ht="12.8" hidden="false" customHeight="false" outlineLevel="0" collapsed="false">
      <c r="A15886" s="71" t="s">
        <v>50</v>
      </c>
      <c r="B15886" s="74" t="s">
        <v>683</v>
      </c>
      <c r="C15886" s="74" t="n">
        <v>2003</v>
      </c>
      <c r="D15886" s="74" t="s">
        <v>675</v>
      </c>
      <c r="E15886" s="75" t="n">
        <v>109075.902</v>
      </c>
    </row>
    <row r="15887" customFormat="false" ht="12.8" hidden="false" customHeight="false" outlineLevel="0" collapsed="false">
      <c r="A15887" s="71" t="s">
        <v>50</v>
      </c>
      <c r="B15887" s="74" t="s">
        <v>683</v>
      </c>
      <c r="C15887" s="74" t="n">
        <v>2003</v>
      </c>
      <c r="D15887" s="74" t="s">
        <v>676</v>
      </c>
      <c r="E15887" s="75" t="n">
        <v>115958.026</v>
      </c>
    </row>
    <row r="15888" customFormat="false" ht="12.8" hidden="false" customHeight="false" outlineLevel="0" collapsed="false">
      <c r="A15888" s="71" t="s">
        <v>50</v>
      </c>
      <c r="B15888" s="74" t="s">
        <v>683</v>
      </c>
      <c r="C15888" s="74" t="n">
        <v>2003</v>
      </c>
      <c r="D15888" s="74" t="s">
        <v>677</v>
      </c>
      <c r="E15888" s="75" t="n">
        <v>101747.257</v>
      </c>
    </row>
    <row r="15889" customFormat="false" ht="12.8" hidden="false" customHeight="false" outlineLevel="0" collapsed="false">
      <c r="A15889" s="71" t="s">
        <v>50</v>
      </c>
      <c r="B15889" s="74" t="s">
        <v>683</v>
      </c>
      <c r="C15889" s="76" t="n">
        <v>2003</v>
      </c>
      <c r="D15889" s="76" t="s">
        <v>678</v>
      </c>
      <c r="E15889" s="77" t="n">
        <v>107827.09</v>
      </c>
    </row>
    <row r="15890" customFormat="false" ht="12.8" hidden="false" customHeight="false" outlineLevel="0" collapsed="false">
      <c r="A15890" s="71" t="s">
        <v>50</v>
      </c>
      <c r="B15890" s="74" t="s">
        <v>683</v>
      </c>
      <c r="C15890" s="72" t="n">
        <v>2004</v>
      </c>
      <c r="D15890" s="72" t="s">
        <v>667</v>
      </c>
      <c r="E15890" s="73" t="n">
        <v>96763.712</v>
      </c>
    </row>
    <row r="15891" customFormat="false" ht="12.8" hidden="false" customHeight="false" outlineLevel="0" collapsed="false">
      <c r="A15891" s="71" t="s">
        <v>50</v>
      </c>
      <c r="B15891" s="74" t="s">
        <v>683</v>
      </c>
      <c r="C15891" s="74" t="n">
        <v>2004</v>
      </c>
      <c r="D15891" s="74" t="s">
        <v>668</v>
      </c>
      <c r="E15891" s="75" t="n">
        <v>81498.983</v>
      </c>
    </row>
    <row r="15892" customFormat="false" ht="12.8" hidden="false" customHeight="false" outlineLevel="0" collapsed="false">
      <c r="A15892" s="71" t="s">
        <v>50</v>
      </c>
      <c r="B15892" s="74" t="s">
        <v>683</v>
      </c>
      <c r="C15892" s="74" t="n">
        <v>2004</v>
      </c>
      <c r="D15892" s="74" t="s">
        <v>669</v>
      </c>
      <c r="E15892" s="75" t="n">
        <v>93777.04</v>
      </c>
    </row>
    <row r="15893" customFormat="false" ht="12.8" hidden="false" customHeight="false" outlineLevel="0" collapsed="false">
      <c r="A15893" s="71" t="s">
        <v>50</v>
      </c>
      <c r="B15893" s="74" t="s">
        <v>683</v>
      </c>
      <c r="C15893" s="74" t="n">
        <v>2004</v>
      </c>
      <c r="D15893" s="74" t="s">
        <v>670</v>
      </c>
      <c r="E15893" s="75" t="n">
        <v>94440.449</v>
      </c>
    </row>
    <row r="15894" customFormat="false" ht="12.8" hidden="false" customHeight="false" outlineLevel="0" collapsed="false">
      <c r="A15894" s="71" t="s">
        <v>50</v>
      </c>
      <c r="B15894" s="74" t="s">
        <v>683</v>
      </c>
      <c r="C15894" s="74" t="n">
        <v>2004</v>
      </c>
      <c r="D15894" s="74" t="s">
        <v>671</v>
      </c>
      <c r="E15894" s="75" t="n">
        <v>100240.9</v>
      </c>
    </row>
    <row r="15895" customFormat="false" ht="12.8" hidden="false" customHeight="false" outlineLevel="0" collapsed="false">
      <c r="A15895" s="71" t="s">
        <v>50</v>
      </c>
      <c r="B15895" s="74" t="s">
        <v>683</v>
      </c>
      <c r="C15895" s="74" t="n">
        <v>2004</v>
      </c>
      <c r="D15895" s="74" t="s">
        <v>672</v>
      </c>
      <c r="E15895" s="75" t="n">
        <v>105791.157</v>
      </c>
    </row>
    <row r="15896" customFormat="false" ht="12.8" hidden="false" customHeight="false" outlineLevel="0" collapsed="false">
      <c r="A15896" s="71" t="s">
        <v>50</v>
      </c>
      <c r="B15896" s="74" t="s">
        <v>683</v>
      </c>
      <c r="C15896" s="74" t="n">
        <v>2004</v>
      </c>
      <c r="D15896" s="74" t="s">
        <v>673</v>
      </c>
      <c r="E15896" s="75" t="n">
        <v>113539.667</v>
      </c>
    </row>
    <row r="15897" customFormat="false" ht="12.8" hidden="false" customHeight="false" outlineLevel="0" collapsed="false">
      <c r="A15897" s="71" t="s">
        <v>50</v>
      </c>
      <c r="B15897" s="74" t="s">
        <v>683</v>
      </c>
      <c r="C15897" s="74" t="n">
        <v>2004</v>
      </c>
      <c r="D15897" s="74" t="s">
        <v>674</v>
      </c>
      <c r="E15897" s="75" t="n">
        <v>119564.459</v>
      </c>
    </row>
    <row r="15898" customFormat="false" ht="12.8" hidden="false" customHeight="false" outlineLevel="0" collapsed="false">
      <c r="A15898" s="71" t="s">
        <v>50</v>
      </c>
      <c r="B15898" s="74" t="s">
        <v>683</v>
      </c>
      <c r="C15898" s="74" t="n">
        <v>2004</v>
      </c>
      <c r="D15898" s="74" t="s">
        <v>675</v>
      </c>
      <c r="E15898" s="75" t="n">
        <v>126678.779</v>
      </c>
    </row>
    <row r="15899" customFormat="false" ht="12.8" hidden="false" customHeight="false" outlineLevel="0" collapsed="false">
      <c r="A15899" s="71" t="s">
        <v>50</v>
      </c>
      <c r="B15899" s="74" t="s">
        <v>683</v>
      </c>
      <c r="C15899" s="74" t="n">
        <v>2004</v>
      </c>
      <c r="D15899" s="74" t="s">
        <v>676</v>
      </c>
      <c r="E15899" s="75" t="n">
        <v>118302.472</v>
      </c>
    </row>
    <row r="15900" customFormat="false" ht="12.8" hidden="false" customHeight="false" outlineLevel="0" collapsed="false">
      <c r="A15900" s="71" t="s">
        <v>50</v>
      </c>
      <c r="B15900" s="74" t="s">
        <v>683</v>
      </c>
      <c r="C15900" s="74" t="n">
        <v>2004</v>
      </c>
      <c r="D15900" s="74" t="s">
        <v>677</v>
      </c>
      <c r="E15900" s="75" t="n">
        <v>124360.664</v>
      </c>
    </row>
    <row r="15901" customFormat="false" ht="12.8" hidden="false" customHeight="false" outlineLevel="0" collapsed="false">
      <c r="A15901" s="71" t="s">
        <v>50</v>
      </c>
      <c r="B15901" s="74" t="s">
        <v>683</v>
      </c>
      <c r="C15901" s="76" t="n">
        <v>2004</v>
      </c>
      <c r="D15901" s="76" t="s">
        <v>678</v>
      </c>
      <c r="E15901" s="77" t="n">
        <v>122328.897</v>
      </c>
    </row>
    <row r="15902" customFormat="false" ht="12.8" hidden="false" customHeight="false" outlineLevel="0" collapsed="false">
      <c r="A15902" s="71" t="s">
        <v>50</v>
      </c>
      <c r="B15902" s="74" t="s">
        <v>683</v>
      </c>
      <c r="C15902" s="72" t="n">
        <v>2005</v>
      </c>
      <c r="D15902" s="72" t="s">
        <v>667</v>
      </c>
      <c r="E15902" s="73" t="n">
        <v>108181.535</v>
      </c>
    </row>
    <row r="15903" customFormat="false" ht="12.8" hidden="false" customHeight="false" outlineLevel="0" collapsed="false">
      <c r="A15903" s="71" t="s">
        <v>50</v>
      </c>
      <c r="B15903" s="74" t="s">
        <v>683</v>
      </c>
      <c r="C15903" s="74" t="n">
        <v>2005</v>
      </c>
      <c r="D15903" s="74" t="s">
        <v>668</v>
      </c>
      <c r="E15903" s="75" t="n">
        <v>95103.272</v>
      </c>
    </row>
    <row r="15904" customFormat="false" ht="12.8" hidden="false" customHeight="false" outlineLevel="0" collapsed="false">
      <c r="A15904" s="71" t="s">
        <v>50</v>
      </c>
      <c r="B15904" s="74" t="s">
        <v>683</v>
      </c>
      <c r="C15904" s="74" t="n">
        <v>2005</v>
      </c>
      <c r="D15904" s="74" t="s">
        <v>669</v>
      </c>
      <c r="E15904" s="75" t="n">
        <v>102419.594</v>
      </c>
    </row>
    <row r="15905" customFormat="false" ht="12.8" hidden="false" customHeight="false" outlineLevel="0" collapsed="false">
      <c r="A15905" s="71" t="s">
        <v>50</v>
      </c>
      <c r="B15905" s="74" t="s">
        <v>683</v>
      </c>
      <c r="C15905" s="74" t="n">
        <v>2005</v>
      </c>
      <c r="D15905" s="74" t="s">
        <v>670</v>
      </c>
      <c r="E15905" s="75" t="n">
        <v>102526.124</v>
      </c>
    </row>
    <row r="15906" customFormat="false" ht="12.8" hidden="false" customHeight="false" outlineLevel="0" collapsed="false">
      <c r="A15906" s="71" t="s">
        <v>50</v>
      </c>
      <c r="B15906" s="74" t="s">
        <v>683</v>
      </c>
      <c r="C15906" s="74" t="n">
        <v>2005</v>
      </c>
      <c r="D15906" s="74" t="s">
        <v>671</v>
      </c>
      <c r="E15906" s="75" t="n">
        <v>106018.122</v>
      </c>
    </row>
    <row r="15907" customFormat="false" ht="12.8" hidden="false" customHeight="false" outlineLevel="0" collapsed="false">
      <c r="A15907" s="71" t="s">
        <v>50</v>
      </c>
      <c r="B15907" s="74" t="s">
        <v>683</v>
      </c>
      <c r="C15907" s="74" t="n">
        <v>2005</v>
      </c>
      <c r="D15907" s="74" t="s">
        <v>672</v>
      </c>
      <c r="E15907" s="75" t="n">
        <v>112167.51</v>
      </c>
    </row>
    <row r="15908" customFormat="false" ht="12.8" hidden="false" customHeight="false" outlineLevel="0" collapsed="false">
      <c r="A15908" s="71" t="s">
        <v>50</v>
      </c>
      <c r="B15908" s="74" t="s">
        <v>683</v>
      </c>
      <c r="C15908" s="74" t="n">
        <v>2005</v>
      </c>
      <c r="D15908" s="74" t="s">
        <v>673</v>
      </c>
      <c r="E15908" s="75" t="n">
        <v>114669.738</v>
      </c>
    </row>
    <row r="15909" customFormat="false" ht="12.8" hidden="false" customHeight="false" outlineLevel="0" collapsed="false">
      <c r="A15909" s="71" t="s">
        <v>50</v>
      </c>
      <c r="B15909" s="74" t="s">
        <v>683</v>
      </c>
      <c r="C15909" s="74" t="n">
        <v>2005</v>
      </c>
      <c r="D15909" s="74" t="s">
        <v>674</v>
      </c>
      <c r="E15909" s="75" t="n">
        <v>123215.171</v>
      </c>
    </row>
    <row r="15910" customFormat="false" ht="12.8" hidden="false" customHeight="false" outlineLevel="0" collapsed="false">
      <c r="A15910" s="71" t="s">
        <v>50</v>
      </c>
      <c r="B15910" s="74" t="s">
        <v>683</v>
      </c>
      <c r="C15910" s="74" t="n">
        <v>2005</v>
      </c>
      <c r="D15910" s="74" t="s">
        <v>675</v>
      </c>
      <c r="E15910" s="75" t="n">
        <v>118913.48</v>
      </c>
    </row>
    <row r="15911" customFormat="false" ht="12.8" hidden="false" customHeight="false" outlineLevel="0" collapsed="false">
      <c r="A15911" s="71" t="s">
        <v>50</v>
      </c>
      <c r="B15911" s="74" t="s">
        <v>683</v>
      </c>
      <c r="C15911" s="74" t="n">
        <v>2005</v>
      </c>
      <c r="D15911" s="74" t="s">
        <v>676</v>
      </c>
      <c r="E15911" s="75" t="n">
        <v>117334.44</v>
      </c>
    </row>
    <row r="15912" customFormat="false" ht="12.8" hidden="false" customHeight="false" outlineLevel="0" collapsed="false">
      <c r="A15912" s="71" t="s">
        <v>50</v>
      </c>
      <c r="B15912" s="74" t="s">
        <v>683</v>
      </c>
      <c r="C15912" s="74" t="n">
        <v>2005</v>
      </c>
      <c r="D15912" s="74" t="s">
        <v>677</v>
      </c>
      <c r="E15912" s="75" t="n">
        <v>117020.431</v>
      </c>
    </row>
    <row r="15913" customFormat="false" ht="12.8" hidden="false" customHeight="false" outlineLevel="0" collapsed="false">
      <c r="A15913" s="71" t="s">
        <v>50</v>
      </c>
      <c r="B15913" s="74" t="s">
        <v>683</v>
      </c>
      <c r="C15913" s="76" t="n">
        <v>2005</v>
      </c>
      <c r="D15913" s="76" t="s">
        <v>678</v>
      </c>
      <c r="E15913" s="77" t="n">
        <v>114558.854</v>
      </c>
    </row>
    <row r="15914" customFormat="false" ht="12.8" hidden="false" customHeight="false" outlineLevel="0" collapsed="false">
      <c r="A15914" s="71" t="s">
        <v>50</v>
      </c>
      <c r="B15914" s="74" t="s">
        <v>683</v>
      </c>
      <c r="C15914" s="72" t="n">
        <v>2006</v>
      </c>
      <c r="D15914" s="72" t="s">
        <v>667</v>
      </c>
      <c r="E15914" s="73" t="n">
        <v>106870.306</v>
      </c>
    </row>
    <row r="15915" customFormat="false" ht="12.8" hidden="false" customHeight="false" outlineLevel="0" collapsed="false">
      <c r="A15915" s="71" t="s">
        <v>50</v>
      </c>
      <c r="B15915" s="74" t="s">
        <v>683</v>
      </c>
      <c r="C15915" s="74" t="n">
        <v>2006</v>
      </c>
      <c r="D15915" s="74" t="s">
        <v>668</v>
      </c>
      <c r="E15915" s="75" t="n">
        <v>97897.743</v>
      </c>
    </row>
    <row r="15916" customFormat="false" ht="12.8" hidden="false" customHeight="false" outlineLevel="0" collapsed="false">
      <c r="A15916" s="71" t="s">
        <v>50</v>
      </c>
      <c r="B15916" s="74" t="s">
        <v>683</v>
      </c>
      <c r="C15916" s="74" t="n">
        <v>2006</v>
      </c>
      <c r="D15916" s="74" t="s">
        <v>669</v>
      </c>
      <c r="E15916" s="75" t="n">
        <v>107696.515</v>
      </c>
    </row>
    <row r="15917" customFormat="false" ht="12.8" hidden="false" customHeight="false" outlineLevel="0" collapsed="false">
      <c r="A15917" s="71" t="s">
        <v>50</v>
      </c>
      <c r="B15917" s="74" t="s">
        <v>683</v>
      </c>
      <c r="C15917" s="74" t="n">
        <v>2006</v>
      </c>
      <c r="D15917" s="74" t="s">
        <v>670</v>
      </c>
      <c r="E15917" s="75" t="n">
        <v>95217.471</v>
      </c>
    </row>
    <row r="15918" customFormat="false" ht="12.8" hidden="false" customHeight="false" outlineLevel="0" collapsed="false">
      <c r="A15918" s="71" t="s">
        <v>50</v>
      </c>
      <c r="B15918" s="74" t="s">
        <v>683</v>
      </c>
      <c r="C15918" s="74" t="n">
        <v>2006</v>
      </c>
      <c r="D15918" s="74" t="s">
        <v>671</v>
      </c>
      <c r="E15918" s="75" t="n">
        <v>105955.767</v>
      </c>
    </row>
    <row r="15919" customFormat="false" ht="12.8" hidden="false" customHeight="false" outlineLevel="0" collapsed="false">
      <c r="A15919" s="71" t="s">
        <v>50</v>
      </c>
      <c r="B15919" s="74" t="s">
        <v>683</v>
      </c>
      <c r="C15919" s="74" t="n">
        <v>2006</v>
      </c>
      <c r="D15919" s="74" t="s">
        <v>672</v>
      </c>
      <c r="E15919" s="75" t="n">
        <v>115821.709</v>
      </c>
    </row>
    <row r="15920" customFormat="false" ht="12.8" hidden="false" customHeight="false" outlineLevel="0" collapsed="false">
      <c r="A15920" s="71" t="s">
        <v>50</v>
      </c>
      <c r="B15920" s="74" t="s">
        <v>683</v>
      </c>
      <c r="C15920" s="74" t="n">
        <v>2006</v>
      </c>
      <c r="D15920" s="74" t="s">
        <v>673</v>
      </c>
      <c r="E15920" s="75" t="n">
        <v>120356.052</v>
      </c>
    </row>
    <row r="15921" customFormat="false" ht="12.8" hidden="false" customHeight="false" outlineLevel="0" collapsed="false">
      <c r="A15921" s="71" t="s">
        <v>50</v>
      </c>
      <c r="B15921" s="74" t="s">
        <v>683</v>
      </c>
      <c r="C15921" s="74" t="n">
        <v>2006</v>
      </c>
      <c r="D15921" s="74" t="s">
        <v>674</v>
      </c>
      <c r="E15921" s="75" t="n">
        <v>132142.883</v>
      </c>
    </row>
    <row r="15922" customFormat="false" ht="12.8" hidden="false" customHeight="false" outlineLevel="0" collapsed="false">
      <c r="A15922" s="71" t="s">
        <v>50</v>
      </c>
      <c r="B15922" s="74" t="s">
        <v>683</v>
      </c>
      <c r="C15922" s="74" t="n">
        <v>2006</v>
      </c>
      <c r="D15922" s="74" t="s">
        <v>675</v>
      </c>
      <c r="E15922" s="75" t="n">
        <v>130813.888</v>
      </c>
    </row>
    <row r="15923" customFormat="false" ht="12.8" hidden="false" customHeight="false" outlineLevel="0" collapsed="false">
      <c r="A15923" s="71" t="s">
        <v>50</v>
      </c>
      <c r="B15923" s="74" t="s">
        <v>683</v>
      </c>
      <c r="C15923" s="74" t="n">
        <v>2006</v>
      </c>
      <c r="D15923" s="74" t="s">
        <v>676</v>
      </c>
      <c r="E15923" s="75" t="n">
        <v>126387.609</v>
      </c>
    </row>
    <row r="15924" customFormat="false" ht="12.8" hidden="false" customHeight="false" outlineLevel="0" collapsed="false">
      <c r="A15924" s="71" t="s">
        <v>50</v>
      </c>
      <c r="B15924" s="74" t="s">
        <v>683</v>
      </c>
      <c r="C15924" s="74" t="n">
        <v>2006</v>
      </c>
      <c r="D15924" s="74" t="s">
        <v>677</v>
      </c>
      <c r="E15924" s="75" t="n">
        <v>126619.836</v>
      </c>
    </row>
    <row r="15925" customFormat="false" ht="12.8" hidden="false" customHeight="false" outlineLevel="0" collapsed="false">
      <c r="A15925" s="71" t="s">
        <v>50</v>
      </c>
      <c r="B15925" s="74" t="s">
        <v>683</v>
      </c>
      <c r="C15925" s="76" t="n">
        <v>2006</v>
      </c>
      <c r="D15925" s="76" t="s">
        <v>678</v>
      </c>
      <c r="E15925" s="77" t="n">
        <v>122192.627</v>
      </c>
    </row>
    <row r="15926" customFormat="false" ht="12.8" hidden="false" customHeight="false" outlineLevel="0" collapsed="false">
      <c r="A15926" s="71" t="s">
        <v>50</v>
      </c>
      <c r="B15926" s="74" t="s">
        <v>683</v>
      </c>
      <c r="C15926" s="72" t="n">
        <v>2007</v>
      </c>
      <c r="D15926" s="72" t="s">
        <v>667</v>
      </c>
      <c r="E15926" s="73" t="n">
        <v>117893.061115057</v>
      </c>
    </row>
    <row r="15927" customFormat="false" ht="12.8" hidden="false" customHeight="false" outlineLevel="0" collapsed="false">
      <c r="A15927" s="71" t="s">
        <v>50</v>
      </c>
      <c r="B15927" s="74" t="s">
        <v>683</v>
      </c>
      <c r="C15927" s="74" t="n">
        <v>2007</v>
      </c>
      <c r="D15927" s="74" t="s">
        <v>668</v>
      </c>
      <c r="E15927" s="75" t="n">
        <v>105514.806996985</v>
      </c>
    </row>
    <row r="15928" customFormat="false" ht="12.8" hidden="false" customHeight="false" outlineLevel="0" collapsed="false">
      <c r="A15928" s="71" t="s">
        <v>50</v>
      </c>
      <c r="B15928" s="74" t="s">
        <v>683</v>
      </c>
      <c r="C15928" s="74" t="n">
        <v>2007</v>
      </c>
      <c r="D15928" s="74" t="s">
        <v>669</v>
      </c>
      <c r="E15928" s="75" t="n">
        <v>116104.72620937</v>
      </c>
    </row>
    <row r="15929" customFormat="false" ht="12.8" hidden="false" customHeight="false" outlineLevel="0" collapsed="false">
      <c r="A15929" s="71" t="s">
        <v>50</v>
      </c>
      <c r="B15929" s="74" t="s">
        <v>683</v>
      </c>
      <c r="C15929" s="74" t="n">
        <v>2007</v>
      </c>
      <c r="D15929" s="74" t="s">
        <v>670</v>
      </c>
      <c r="E15929" s="75" t="n">
        <v>106925.099636336</v>
      </c>
    </row>
    <row r="15930" customFormat="false" ht="12.8" hidden="false" customHeight="false" outlineLevel="0" collapsed="false">
      <c r="A15930" s="71" t="s">
        <v>50</v>
      </c>
      <c r="B15930" s="74" t="s">
        <v>683</v>
      </c>
      <c r="C15930" s="74" t="n">
        <v>2007</v>
      </c>
      <c r="D15930" s="74" t="s">
        <v>671</v>
      </c>
      <c r="E15930" s="75" t="n">
        <v>119224.859445622</v>
      </c>
    </row>
    <row r="15931" customFormat="false" ht="12.8" hidden="false" customHeight="false" outlineLevel="0" collapsed="false">
      <c r="A15931" s="71" t="s">
        <v>50</v>
      </c>
      <c r="B15931" s="74" t="s">
        <v>683</v>
      </c>
      <c r="C15931" s="74" t="n">
        <v>2007</v>
      </c>
      <c r="D15931" s="74" t="s">
        <v>672</v>
      </c>
      <c r="E15931" s="75" t="n">
        <v>120555.490848534</v>
      </c>
    </row>
    <row r="15932" customFormat="false" ht="12.8" hidden="false" customHeight="false" outlineLevel="0" collapsed="false">
      <c r="A15932" s="71" t="s">
        <v>50</v>
      </c>
      <c r="B15932" s="74" t="s">
        <v>683</v>
      </c>
      <c r="C15932" s="74" t="n">
        <v>2007</v>
      </c>
      <c r="D15932" s="74" t="s">
        <v>673</v>
      </c>
      <c r="E15932" s="75" t="n">
        <v>128336.072573594</v>
      </c>
    </row>
    <row r="15933" customFormat="false" ht="12.8" hidden="false" customHeight="false" outlineLevel="0" collapsed="false">
      <c r="A15933" s="71" t="s">
        <v>50</v>
      </c>
      <c r="B15933" s="74" t="s">
        <v>683</v>
      </c>
      <c r="C15933" s="74" t="n">
        <v>2007</v>
      </c>
      <c r="D15933" s="74" t="s">
        <v>674</v>
      </c>
      <c r="E15933" s="75" t="n">
        <v>137757.699440738</v>
      </c>
    </row>
    <row r="15934" customFormat="false" ht="12.8" hidden="false" customHeight="false" outlineLevel="0" collapsed="false">
      <c r="A15934" s="71" t="s">
        <v>50</v>
      </c>
      <c r="B15934" s="74" t="s">
        <v>683</v>
      </c>
      <c r="C15934" s="74" t="n">
        <v>2007</v>
      </c>
      <c r="D15934" s="74" t="s">
        <v>675</v>
      </c>
      <c r="E15934" s="75" t="n">
        <v>126261.137998842</v>
      </c>
    </row>
    <row r="15935" customFormat="false" ht="12.8" hidden="false" customHeight="false" outlineLevel="0" collapsed="false">
      <c r="A15935" s="71" t="s">
        <v>50</v>
      </c>
      <c r="B15935" s="74" t="s">
        <v>683</v>
      </c>
      <c r="C15935" s="74" t="n">
        <v>2007</v>
      </c>
      <c r="D15935" s="74" t="s">
        <v>676</v>
      </c>
      <c r="E15935" s="75" t="n">
        <v>139998.190507765</v>
      </c>
    </row>
    <row r="15936" customFormat="false" ht="12.8" hidden="false" customHeight="false" outlineLevel="0" collapsed="false">
      <c r="A15936" s="71" t="s">
        <v>50</v>
      </c>
      <c r="B15936" s="74" t="s">
        <v>683</v>
      </c>
      <c r="C15936" s="74" t="n">
        <v>2007</v>
      </c>
      <c r="D15936" s="74" t="s">
        <v>677</v>
      </c>
      <c r="E15936" s="75" t="n">
        <v>133892.233870553</v>
      </c>
    </row>
    <row r="15937" customFormat="false" ht="12.8" hidden="false" customHeight="false" outlineLevel="0" collapsed="false">
      <c r="A15937" s="71" t="s">
        <v>50</v>
      </c>
      <c r="B15937" s="74" t="s">
        <v>683</v>
      </c>
      <c r="C15937" s="76" t="n">
        <v>2007</v>
      </c>
      <c r="D15937" s="76" t="s">
        <v>678</v>
      </c>
      <c r="E15937" s="77" t="n">
        <v>128986.462131291</v>
      </c>
    </row>
    <row r="15938" customFormat="false" ht="12.8" hidden="false" customHeight="false" outlineLevel="0" collapsed="false">
      <c r="A15938" s="71" t="s">
        <v>50</v>
      </c>
      <c r="B15938" s="74" t="s">
        <v>683</v>
      </c>
      <c r="C15938" s="72" t="n">
        <v>2008</v>
      </c>
      <c r="D15938" s="72" t="s">
        <v>667</v>
      </c>
      <c r="E15938" s="73" t="n">
        <v>119718.103642679</v>
      </c>
    </row>
    <row r="15939" customFormat="false" ht="12.8" hidden="false" customHeight="false" outlineLevel="0" collapsed="false">
      <c r="A15939" s="71" t="s">
        <v>50</v>
      </c>
      <c r="B15939" s="74" t="s">
        <v>683</v>
      </c>
      <c r="C15939" s="74" t="n">
        <v>2008</v>
      </c>
      <c r="D15939" s="74" t="s">
        <v>668</v>
      </c>
      <c r="E15939" s="75" t="n">
        <v>115256.833640836</v>
      </c>
    </row>
    <row r="15940" customFormat="false" ht="12.8" hidden="false" customHeight="false" outlineLevel="0" collapsed="false">
      <c r="A15940" s="71" t="s">
        <v>50</v>
      </c>
      <c r="B15940" s="74" t="s">
        <v>683</v>
      </c>
      <c r="C15940" s="74" t="n">
        <v>2008</v>
      </c>
      <c r="D15940" s="74" t="s">
        <v>669</v>
      </c>
      <c r="E15940" s="75" t="n">
        <v>112055.629692443</v>
      </c>
    </row>
    <row r="15941" customFormat="false" ht="12.8" hidden="false" customHeight="false" outlineLevel="0" collapsed="false">
      <c r="A15941" s="71" t="s">
        <v>50</v>
      </c>
      <c r="B15941" s="74" t="s">
        <v>683</v>
      </c>
      <c r="C15941" s="74" t="n">
        <v>2008</v>
      </c>
      <c r="D15941" s="74" t="s">
        <v>670</v>
      </c>
      <c r="E15941" s="75" t="n">
        <v>113924.132370547</v>
      </c>
    </row>
    <row r="15942" customFormat="false" ht="12.8" hidden="false" customHeight="false" outlineLevel="0" collapsed="false">
      <c r="A15942" s="71" t="s">
        <v>50</v>
      </c>
      <c r="B15942" s="74" t="s">
        <v>683</v>
      </c>
      <c r="C15942" s="74" t="n">
        <v>2008</v>
      </c>
      <c r="D15942" s="74" t="s">
        <v>671</v>
      </c>
      <c r="E15942" s="75" t="n">
        <v>118796.101998813</v>
      </c>
    </row>
    <row r="15943" customFormat="false" ht="12.8" hidden="false" customHeight="false" outlineLevel="0" collapsed="false">
      <c r="A15943" s="71" t="s">
        <v>50</v>
      </c>
      <c r="B15943" s="74" t="s">
        <v>683</v>
      </c>
      <c r="C15943" s="74" t="n">
        <v>2008</v>
      </c>
      <c r="D15943" s="74" t="s">
        <v>672</v>
      </c>
      <c r="E15943" s="75" t="n">
        <v>127060.010533871</v>
      </c>
    </row>
    <row r="15944" customFormat="false" ht="12.8" hidden="false" customHeight="false" outlineLevel="0" collapsed="false">
      <c r="A15944" s="71" t="s">
        <v>50</v>
      </c>
      <c r="B15944" s="74" t="s">
        <v>683</v>
      </c>
      <c r="C15944" s="74" t="n">
        <v>2008</v>
      </c>
      <c r="D15944" s="74" t="s">
        <v>673</v>
      </c>
      <c r="E15944" s="75" t="n">
        <v>136524.696990191</v>
      </c>
    </row>
    <row r="15945" customFormat="false" ht="12.8" hidden="false" customHeight="false" outlineLevel="0" collapsed="false">
      <c r="A15945" s="71" t="s">
        <v>50</v>
      </c>
      <c r="B15945" s="74" t="s">
        <v>683</v>
      </c>
      <c r="C15945" s="74" t="n">
        <v>2008</v>
      </c>
      <c r="D15945" s="74" t="s">
        <v>674</v>
      </c>
      <c r="E15945" s="75" t="n">
        <v>138770.638101004</v>
      </c>
    </row>
    <row r="15946" customFormat="false" ht="12.8" hidden="false" customHeight="false" outlineLevel="0" collapsed="false">
      <c r="A15946" s="71" t="s">
        <v>50</v>
      </c>
      <c r="B15946" s="74" t="s">
        <v>683</v>
      </c>
      <c r="C15946" s="74" t="n">
        <v>2008</v>
      </c>
      <c r="D15946" s="74" t="s">
        <v>675</v>
      </c>
      <c r="E15946" s="75" t="n">
        <v>139286.531210743</v>
      </c>
    </row>
    <row r="15947" customFormat="false" ht="12.8" hidden="false" customHeight="false" outlineLevel="0" collapsed="false">
      <c r="A15947" s="71" t="s">
        <v>50</v>
      </c>
      <c r="B15947" s="74" t="s">
        <v>683</v>
      </c>
      <c r="C15947" s="74" t="n">
        <v>2008</v>
      </c>
      <c r="D15947" s="74" t="s">
        <v>676</v>
      </c>
      <c r="E15947" s="75" t="n">
        <v>142317.72933976</v>
      </c>
    </row>
    <row r="15948" customFormat="false" ht="12.8" hidden="false" customHeight="false" outlineLevel="0" collapsed="false">
      <c r="A15948" s="71" t="s">
        <v>50</v>
      </c>
      <c r="B15948" s="74" t="s">
        <v>683</v>
      </c>
      <c r="C15948" s="74" t="n">
        <v>2008</v>
      </c>
      <c r="D15948" s="74" t="s">
        <v>677</v>
      </c>
      <c r="E15948" s="75" t="n">
        <v>123354.393942864</v>
      </c>
    </row>
    <row r="15949" customFormat="false" ht="12.8" hidden="false" customHeight="false" outlineLevel="0" collapsed="false">
      <c r="A15949" s="71" t="s">
        <v>50</v>
      </c>
      <c r="B15949" s="74" t="s">
        <v>683</v>
      </c>
      <c r="C15949" s="76" t="n">
        <v>2008</v>
      </c>
      <c r="D15949" s="76" t="s">
        <v>678</v>
      </c>
      <c r="E15949" s="77" t="n">
        <v>122768.545899231</v>
      </c>
    </row>
    <row r="15950" customFormat="false" ht="12.8" hidden="false" customHeight="false" outlineLevel="0" collapsed="false">
      <c r="A15950" s="71" t="s">
        <v>50</v>
      </c>
      <c r="B15950" s="74" t="s">
        <v>683</v>
      </c>
      <c r="C15950" s="72" t="n">
        <v>2009</v>
      </c>
      <c r="D15950" s="72" t="s">
        <v>667</v>
      </c>
      <c r="E15950" s="73" t="n">
        <v>112559.173888156</v>
      </c>
    </row>
    <row r="15951" customFormat="false" ht="12.8" hidden="false" customHeight="false" outlineLevel="0" collapsed="false">
      <c r="A15951" s="71" t="s">
        <v>50</v>
      </c>
      <c r="B15951" s="74" t="s">
        <v>683</v>
      </c>
      <c r="C15951" s="74" t="n">
        <v>2009</v>
      </c>
      <c r="D15951" s="74" t="s">
        <v>668</v>
      </c>
      <c r="E15951" s="75" t="n">
        <v>98670.8414780755</v>
      </c>
    </row>
    <row r="15952" customFormat="false" ht="12.8" hidden="false" customHeight="false" outlineLevel="0" collapsed="false">
      <c r="A15952" s="71" t="s">
        <v>50</v>
      </c>
      <c r="B15952" s="74" t="s">
        <v>683</v>
      </c>
      <c r="C15952" s="74" t="n">
        <v>2009</v>
      </c>
      <c r="D15952" s="74" t="s">
        <v>669</v>
      </c>
      <c r="E15952" s="75" t="n">
        <v>106808.112185036</v>
      </c>
    </row>
    <row r="15953" customFormat="false" ht="12.8" hidden="false" customHeight="false" outlineLevel="0" collapsed="false">
      <c r="A15953" s="71" t="s">
        <v>50</v>
      </c>
      <c r="B15953" s="74" t="s">
        <v>683</v>
      </c>
      <c r="C15953" s="74" t="n">
        <v>2009</v>
      </c>
      <c r="D15953" s="74" t="s">
        <v>670</v>
      </c>
      <c r="E15953" s="75" t="n">
        <v>105970.872106098</v>
      </c>
    </row>
    <row r="15954" customFormat="false" ht="12.8" hidden="false" customHeight="false" outlineLevel="0" collapsed="false">
      <c r="A15954" s="71" t="s">
        <v>50</v>
      </c>
      <c r="B15954" s="74" t="s">
        <v>683</v>
      </c>
      <c r="C15954" s="74" t="n">
        <v>2009</v>
      </c>
      <c r="D15954" s="74" t="s">
        <v>671</v>
      </c>
      <c r="E15954" s="75" t="n">
        <v>100419.980912808</v>
      </c>
    </row>
    <row r="15955" customFormat="false" ht="12.8" hidden="false" customHeight="false" outlineLevel="0" collapsed="false">
      <c r="A15955" s="71" t="s">
        <v>50</v>
      </c>
      <c r="B15955" s="74" t="s">
        <v>683</v>
      </c>
      <c r="C15955" s="74" t="n">
        <v>2009</v>
      </c>
      <c r="D15955" s="74" t="s">
        <v>672</v>
      </c>
      <c r="E15955" s="75" t="n">
        <v>114485.614677291</v>
      </c>
    </row>
    <row r="15956" customFormat="false" ht="12.8" hidden="false" customHeight="false" outlineLevel="0" collapsed="false">
      <c r="A15956" s="71" t="s">
        <v>50</v>
      </c>
      <c r="B15956" s="74" t="s">
        <v>683</v>
      </c>
      <c r="C15956" s="74" t="n">
        <v>2009</v>
      </c>
      <c r="D15956" s="74" t="s">
        <v>673</v>
      </c>
      <c r="E15956" s="75" t="n">
        <v>130163.148571107</v>
      </c>
    </row>
    <row r="15957" customFormat="false" ht="12.8" hidden="false" customHeight="false" outlineLevel="0" collapsed="false">
      <c r="A15957" s="71" t="s">
        <v>50</v>
      </c>
      <c r="B15957" s="74" t="s">
        <v>683</v>
      </c>
      <c r="C15957" s="74" t="n">
        <v>2009</v>
      </c>
      <c r="D15957" s="74" t="s">
        <v>674</v>
      </c>
      <c r="E15957" s="75" t="n">
        <v>129870.308815434</v>
      </c>
    </row>
    <row r="15958" customFormat="false" ht="12.8" hidden="false" customHeight="false" outlineLevel="0" collapsed="false">
      <c r="A15958" s="71" t="s">
        <v>50</v>
      </c>
      <c r="B15958" s="74" t="s">
        <v>683</v>
      </c>
      <c r="C15958" s="74" t="n">
        <v>2009</v>
      </c>
      <c r="D15958" s="74" t="s">
        <v>675</v>
      </c>
      <c r="E15958" s="75" t="n">
        <v>133474.391196194</v>
      </c>
    </row>
    <row r="15959" customFormat="false" ht="12.8" hidden="false" customHeight="false" outlineLevel="0" collapsed="false">
      <c r="A15959" s="71" t="s">
        <v>50</v>
      </c>
      <c r="B15959" s="74" t="s">
        <v>683</v>
      </c>
      <c r="C15959" s="74" t="n">
        <v>2009</v>
      </c>
      <c r="D15959" s="74" t="s">
        <v>676</v>
      </c>
      <c r="E15959" s="75" t="n">
        <v>140515.285199799</v>
      </c>
    </row>
    <row r="15960" customFormat="false" ht="12.8" hidden="false" customHeight="false" outlineLevel="0" collapsed="false">
      <c r="A15960" s="71" t="s">
        <v>50</v>
      </c>
      <c r="B15960" s="74" t="s">
        <v>683</v>
      </c>
      <c r="C15960" s="74" t="n">
        <v>2009</v>
      </c>
      <c r="D15960" s="74" t="s">
        <v>677</v>
      </c>
      <c r="E15960" s="75" t="n">
        <v>129371.205440394</v>
      </c>
    </row>
    <row r="15961" customFormat="false" ht="12.8" hidden="false" customHeight="false" outlineLevel="0" collapsed="false">
      <c r="A15961" s="71" t="s">
        <v>50</v>
      </c>
      <c r="B15961" s="74" t="s">
        <v>683</v>
      </c>
      <c r="C15961" s="76" t="n">
        <v>2009</v>
      </c>
      <c r="D15961" s="76" t="s">
        <v>678</v>
      </c>
      <c r="E15961" s="77" t="n">
        <v>136775.187626239</v>
      </c>
    </row>
    <row r="15962" customFormat="false" ht="12.8" hidden="false" customHeight="false" outlineLevel="0" collapsed="false">
      <c r="A15962" s="71" t="s">
        <v>50</v>
      </c>
      <c r="B15962" s="74" t="s">
        <v>683</v>
      </c>
      <c r="C15962" s="72" t="n">
        <v>2010</v>
      </c>
      <c r="D15962" s="72" t="s">
        <v>667</v>
      </c>
      <c r="E15962" s="73" t="n">
        <v>115795.993299481</v>
      </c>
    </row>
    <row r="15963" customFormat="false" ht="12.8" hidden="false" customHeight="false" outlineLevel="0" collapsed="false">
      <c r="A15963" s="71" t="s">
        <v>50</v>
      </c>
      <c r="B15963" s="74" t="s">
        <v>683</v>
      </c>
      <c r="C15963" s="74" t="n">
        <v>2010</v>
      </c>
      <c r="D15963" s="74" t="s">
        <v>668</v>
      </c>
      <c r="E15963" s="75" t="n">
        <v>112216.900777999</v>
      </c>
    </row>
    <row r="15964" customFormat="false" ht="12.8" hidden="false" customHeight="false" outlineLevel="0" collapsed="false">
      <c r="A15964" s="71" t="s">
        <v>50</v>
      </c>
      <c r="B15964" s="74" t="s">
        <v>683</v>
      </c>
      <c r="C15964" s="74" t="n">
        <v>2010</v>
      </c>
      <c r="D15964" s="74" t="s">
        <v>669</v>
      </c>
      <c r="E15964" s="75" t="n">
        <v>128439.792436922</v>
      </c>
    </row>
    <row r="15965" customFormat="false" ht="12.8" hidden="false" customHeight="false" outlineLevel="0" collapsed="false">
      <c r="A15965" s="71" t="s">
        <v>50</v>
      </c>
      <c r="B15965" s="74" t="s">
        <v>683</v>
      </c>
      <c r="C15965" s="74" t="n">
        <v>2010</v>
      </c>
      <c r="D15965" s="74" t="s">
        <v>670</v>
      </c>
      <c r="E15965" s="75" t="n">
        <v>118784.380987345</v>
      </c>
    </row>
    <row r="15966" customFormat="false" ht="12.8" hidden="false" customHeight="false" outlineLevel="0" collapsed="false">
      <c r="A15966" s="71" t="s">
        <v>50</v>
      </c>
      <c r="B15966" s="74" t="s">
        <v>683</v>
      </c>
      <c r="C15966" s="74" t="n">
        <v>2010</v>
      </c>
      <c r="D15966" s="74" t="s">
        <v>671</v>
      </c>
      <c r="E15966" s="75" t="n">
        <v>125487.387442922</v>
      </c>
    </row>
    <row r="15967" customFormat="false" ht="12.8" hidden="false" customHeight="false" outlineLevel="0" collapsed="false">
      <c r="A15967" s="71" t="s">
        <v>50</v>
      </c>
      <c r="B15967" s="74" t="s">
        <v>683</v>
      </c>
      <c r="C15967" s="74" t="n">
        <v>2010</v>
      </c>
      <c r="D15967" s="74" t="s">
        <v>672</v>
      </c>
      <c r="E15967" s="75" t="n">
        <v>133315.154958404</v>
      </c>
    </row>
    <row r="15968" customFormat="false" ht="12.8" hidden="false" customHeight="false" outlineLevel="0" collapsed="false">
      <c r="A15968" s="71" t="s">
        <v>50</v>
      </c>
      <c r="B15968" s="74" t="s">
        <v>683</v>
      </c>
      <c r="C15968" s="74" t="n">
        <v>2010</v>
      </c>
      <c r="D15968" s="74" t="s">
        <v>673</v>
      </c>
      <c r="E15968" s="75" t="n">
        <v>144713.657066496</v>
      </c>
    </row>
    <row r="15969" customFormat="false" ht="12.8" hidden="false" customHeight="false" outlineLevel="0" collapsed="false">
      <c r="A15969" s="71" t="s">
        <v>50</v>
      </c>
      <c r="B15969" s="74" t="s">
        <v>683</v>
      </c>
      <c r="C15969" s="74" t="n">
        <v>2010</v>
      </c>
      <c r="D15969" s="74" t="s">
        <v>674</v>
      </c>
      <c r="E15969" s="75" t="n">
        <v>148306.013511735</v>
      </c>
    </row>
    <row r="15970" customFormat="false" ht="12.8" hidden="false" customHeight="false" outlineLevel="0" collapsed="false">
      <c r="A15970" s="71" t="s">
        <v>50</v>
      </c>
      <c r="B15970" s="74" t="s">
        <v>683</v>
      </c>
      <c r="C15970" s="74" t="n">
        <v>2010</v>
      </c>
      <c r="D15970" s="74" t="s">
        <v>675</v>
      </c>
      <c r="E15970" s="75" t="n">
        <v>150712.008637416</v>
      </c>
    </row>
    <row r="15971" customFormat="false" ht="12.8" hidden="false" customHeight="false" outlineLevel="0" collapsed="false">
      <c r="A15971" s="71" t="s">
        <v>50</v>
      </c>
      <c r="B15971" s="74" t="s">
        <v>683</v>
      </c>
      <c r="C15971" s="74" t="n">
        <v>2010</v>
      </c>
      <c r="D15971" s="74" t="s">
        <v>676</v>
      </c>
      <c r="E15971" s="75" t="n">
        <v>149983.632797723</v>
      </c>
    </row>
    <row r="15972" customFormat="false" ht="12.8" hidden="false" customHeight="false" outlineLevel="0" collapsed="false">
      <c r="A15972" s="71" t="s">
        <v>50</v>
      </c>
      <c r="B15972" s="74" t="s">
        <v>683</v>
      </c>
      <c r="C15972" s="74" t="n">
        <v>2010</v>
      </c>
      <c r="D15972" s="74" t="s">
        <v>677</v>
      </c>
      <c r="E15972" s="75" t="n">
        <v>155296.581077282</v>
      </c>
    </row>
    <row r="15973" customFormat="false" ht="12.8" hidden="false" customHeight="false" outlineLevel="0" collapsed="false">
      <c r="A15973" s="71" t="s">
        <v>50</v>
      </c>
      <c r="B15973" s="74" t="s">
        <v>683</v>
      </c>
      <c r="C15973" s="76" t="n">
        <v>2010</v>
      </c>
      <c r="D15973" s="76" t="s">
        <v>678</v>
      </c>
      <c r="E15973" s="77" t="n">
        <v>152329.035480625</v>
      </c>
    </row>
    <row r="15974" customFormat="false" ht="12.8" hidden="false" customHeight="false" outlineLevel="0" collapsed="false">
      <c r="A15974" s="71" t="s">
        <v>50</v>
      </c>
      <c r="B15974" s="74" t="s">
        <v>683</v>
      </c>
      <c r="C15974" s="72" t="n">
        <v>2011</v>
      </c>
      <c r="D15974" s="72" t="s">
        <v>667</v>
      </c>
      <c r="E15974" s="73" t="n">
        <v>132900.550332181</v>
      </c>
    </row>
    <row r="15975" customFormat="false" ht="12.8" hidden="false" customHeight="false" outlineLevel="0" collapsed="false">
      <c r="A15975" s="71" t="s">
        <v>50</v>
      </c>
      <c r="B15975" s="74" t="s">
        <v>683</v>
      </c>
      <c r="C15975" s="74" t="n">
        <v>2011</v>
      </c>
      <c r="D15975" s="74" t="s">
        <v>668</v>
      </c>
      <c r="E15975" s="75" t="n">
        <v>122953.463825015</v>
      </c>
    </row>
    <row r="15976" customFormat="false" ht="12.8" hidden="false" customHeight="false" outlineLevel="0" collapsed="false">
      <c r="A15976" s="71" t="s">
        <v>50</v>
      </c>
      <c r="B15976" s="74" t="s">
        <v>683</v>
      </c>
      <c r="C15976" s="74" t="n">
        <v>2011</v>
      </c>
      <c r="D15976" s="74" t="s">
        <v>669</v>
      </c>
      <c r="E15976" s="75" t="n">
        <v>138859.078016741</v>
      </c>
    </row>
    <row r="15977" customFormat="false" ht="12.8" hidden="false" customHeight="false" outlineLevel="0" collapsed="false">
      <c r="A15977" s="71" t="s">
        <v>50</v>
      </c>
      <c r="B15977" s="74" t="s">
        <v>683</v>
      </c>
      <c r="C15977" s="74" t="n">
        <v>2011</v>
      </c>
      <c r="D15977" s="74" t="s">
        <v>670</v>
      </c>
      <c r="E15977" s="75" t="n">
        <v>128072.718875617</v>
      </c>
    </row>
    <row r="15978" customFormat="false" ht="12.8" hidden="false" customHeight="false" outlineLevel="0" collapsed="false">
      <c r="A15978" s="71" t="s">
        <v>50</v>
      </c>
      <c r="B15978" s="74" t="s">
        <v>683</v>
      </c>
      <c r="C15978" s="74" t="n">
        <v>2011</v>
      </c>
      <c r="D15978" s="74" t="s">
        <v>671</v>
      </c>
      <c r="E15978" s="75" t="n">
        <v>138579.909898945</v>
      </c>
    </row>
    <row r="15979" customFormat="false" ht="12.8" hidden="false" customHeight="false" outlineLevel="0" collapsed="false">
      <c r="A15979" s="71" t="s">
        <v>50</v>
      </c>
      <c r="B15979" s="74" t="s">
        <v>683</v>
      </c>
      <c r="C15979" s="74" t="n">
        <v>2011</v>
      </c>
      <c r="D15979" s="74" t="s">
        <v>672</v>
      </c>
      <c r="E15979" s="75" t="n">
        <v>151906.963328311</v>
      </c>
    </row>
    <row r="15980" customFormat="false" ht="12.8" hidden="false" customHeight="false" outlineLevel="0" collapsed="false">
      <c r="A15980" s="71" t="s">
        <v>50</v>
      </c>
      <c r="B15980" s="74" t="s">
        <v>683</v>
      </c>
      <c r="C15980" s="74" t="n">
        <v>2011</v>
      </c>
      <c r="D15980" s="74" t="s">
        <v>673</v>
      </c>
      <c r="E15980" s="75" t="n">
        <v>157935.300766722</v>
      </c>
    </row>
    <row r="15981" customFormat="false" ht="12.8" hidden="false" customHeight="false" outlineLevel="0" collapsed="false">
      <c r="A15981" s="71" t="s">
        <v>50</v>
      </c>
      <c r="B15981" s="74" t="s">
        <v>683</v>
      </c>
      <c r="C15981" s="74" t="n">
        <v>2011</v>
      </c>
      <c r="D15981" s="74" t="s">
        <v>674</v>
      </c>
      <c r="E15981" s="75" t="n">
        <v>168133.651528918</v>
      </c>
    </row>
    <row r="15982" customFormat="false" ht="12.8" hidden="false" customHeight="false" outlineLevel="0" collapsed="false">
      <c r="A15982" s="71" t="s">
        <v>50</v>
      </c>
      <c r="B15982" s="74" t="s">
        <v>683</v>
      </c>
      <c r="C15982" s="74" t="n">
        <v>2011</v>
      </c>
      <c r="D15982" s="74" t="s">
        <v>675</v>
      </c>
      <c r="E15982" s="75" t="n">
        <v>165919.876987165</v>
      </c>
    </row>
    <row r="15983" customFormat="false" ht="12.8" hidden="false" customHeight="false" outlineLevel="0" collapsed="false">
      <c r="A15983" s="71" t="s">
        <v>50</v>
      </c>
      <c r="B15983" s="74" t="s">
        <v>683</v>
      </c>
      <c r="C15983" s="74" t="n">
        <v>2011</v>
      </c>
      <c r="D15983" s="74" t="s">
        <v>676</v>
      </c>
      <c r="E15983" s="75" t="n">
        <v>167005.039732197</v>
      </c>
    </row>
    <row r="15984" customFormat="false" ht="12.8" hidden="false" customHeight="false" outlineLevel="0" collapsed="false">
      <c r="A15984" s="71" t="s">
        <v>50</v>
      </c>
      <c r="B15984" s="74" t="s">
        <v>683</v>
      </c>
      <c r="C15984" s="74" t="n">
        <v>2011</v>
      </c>
      <c r="D15984" s="74" t="s">
        <v>677</v>
      </c>
      <c r="E15984" s="75" t="n">
        <v>171042.48224144</v>
      </c>
    </row>
    <row r="15985" customFormat="false" ht="12.8" hidden="false" customHeight="false" outlineLevel="0" collapsed="false">
      <c r="A15985" s="71" t="s">
        <v>50</v>
      </c>
      <c r="B15985" s="74" t="s">
        <v>683</v>
      </c>
      <c r="C15985" s="76" t="n">
        <v>2011</v>
      </c>
      <c r="D15985" s="76" t="s">
        <v>678</v>
      </c>
      <c r="E15985" s="77" t="n">
        <v>166549.625589251</v>
      </c>
    </row>
    <row r="15986" customFormat="false" ht="12.8" hidden="false" customHeight="false" outlineLevel="0" collapsed="false">
      <c r="A15986" s="71" t="s">
        <v>50</v>
      </c>
      <c r="B15986" s="74" t="s">
        <v>683</v>
      </c>
      <c r="C15986" s="72" t="n">
        <v>2012</v>
      </c>
      <c r="D15986" s="72" t="s">
        <v>667</v>
      </c>
      <c r="E15986" s="73" t="n">
        <v>148021.155886834</v>
      </c>
    </row>
    <row r="15987" customFormat="false" ht="12.8" hidden="false" customHeight="false" outlineLevel="0" collapsed="false">
      <c r="A15987" s="71" t="s">
        <v>50</v>
      </c>
      <c r="B15987" s="74" t="s">
        <v>683</v>
      </c>
      <c r="C15987" s="74" t="n">
        <v>2012</v>
      </c>
      <c r="D15987" s="74" t="s">
        <v>668</v>
      </c>
      <c r="E15987" s="75" t="n">
        <v>143087.541090385</v>
      </c>
    </row>
    <row r="15988" customFormat="false" ht="12.8" hidden="false" customHeight="false" outlineLevel="0" collapsed="false">
      <c r="A15988" s="71" t="s">
        <v>50</v>
      </c>
      <c r="B15988" s="74" t="s">
        <v>683</v>
      </c>
      <c r="C15988" s="74" t="n">
        <v>2012</v>
      </c>
      <c r="D15988" s="74" t="s">
        <v>669</v>
      </c>
      <c r="E15988" s="75" t="n">
        <v>154354.542326437</v>
      </c>
    </row>
    <row r="15989" customFormat="false" ht="12.8" hidden="false" customHeight="false" outlineLevel="0" collapsed="false">
      <c r="A15989" s="71" t="s">
        <v>50</v>
      </c>
      <c r="B15989" s="74" t="s">
        <v>683</v>
      </c>
      <c r="C15989" s="74" t="n">
        <v>2012</v>
      </c>
      <c r="D15989" s="74" t="s">
        <v>670</v>
      </c>
      <c r="E15989" s="75" t="n">
        <v>147960.702604488</v>
      </c>
    </row>
    <row r="15990" customFormat="false" ht="12.8" hidden="false" customHeight="false" outlineLevel="0" collapsed="false">
      <c r="A15990" s="71" t="s">
        <v>50</v>
      </c>
      <c r="B15990" s="74" t="s">
        <v>683</v>
      </c>
      <c r="C15990" s="74" t="n">
        <v>2012</v>
      </c>
      <c r="D15990" s="74" t="s">
        <v>671</v>
      </c>
      <c r="E15990" s="75" t="n">
        <v>167377.935067572</v>
      </c>
    </row>
    <row r="15991" customFormat="false" ht="12.8" hidden="false" customHeight="false" outlineLevel="0" collapsed="false">
      <c r="A15991" s="71" t="s">
        <v>50</v>
      </c>
      <c r="B15991" s="74" t="s">
        <v>683</v>
      </c>
      <c r="C15991" s="74" t="n">
        <v>2012</v>
      </c>
      <c r="D15991" s="74" t="s">
        <v>672</v>
      </c>
      <c r="E15991" s="75" t="n">
        <v>171848.407842911</v>
      </c>
    </row>
    <row r="15992" customFormat="false" ht="12.8" hidden="false" customHeight="false" outlineLevel="0" collapsed="false">
      <c r="A15992" s="71" t="s">
        <v>50</v>
      </c>
      <c r="B15992" s="74" t="s">
        <v>683</v>
      </c>
      <c r="C15992" s="74" t="n">
        <v>2012</v>
      </c>
      <c r="D15992" s="74" t="s">
        <v>673</v>
      </c>
      <c r="E15992" s="75" t="n">
        <v>175691.789208612</v>
      </c>
    </row>
    <row r="15993" customFormat="false" ht="12.8" hidden="false" customHeight="false" outlineLevel="0" collapsed="false">
      <c r="A15993" s="71" t="s">
        <v>50</v>
      </c>
      <c r="B15993" s="74" t="s">
        <v>683</v>
      </c>
      <c r="C15993" s="74" t="n">
        <v>2012</v>
      </c>
      <c r="D15993" s="74" t="s">
        <v>674</v>
      </c>
      <c r="E15993" s="75" t="n">
        <v>191152.807516893</v>
      </c>
    </row>
    <row r="15994" customFormat="false" ht="12.8" hidden="false" customHeight="false" outlineLevel="0" collapsed="false">
      <c r="A15994" s="71" t="s">
        <v>50</v>
      </c>
      <c r="B15994" s="74" t="s">
        <v>683</v>
      </c>
      <c r="C15994" s="74" t="n">
        <v>2012</v>
      </c>
      <c r="D15994" s="74" t="s">
        <v>675</v>
      </c>
      <c r="E15994" s="75" t="n">
        <v>175838.107205318</v>
      </c>
    </row>
    <row r="15995" customFormat="false" ht="12.8" hidden="false" customHeight="false" outlineLevel="0" collapsed="false">
      <c r="A15995" s="71" t="s">
        <v>50</v>
      </c>
      <c r="B15995" s="74" t="s">
        <v>683</v>
      </c>
      <c r="C15995" s="74" t="n">
        <v>2012</v>
      </c>
      <c r="D15995" s="74" t="s">
        <v>676</v>
      </c>
      <c r="E15995" s="75" t="n">
        <v>190118.614259314</v>
      </c>
    </row>
    <row r="15996" customFormat="false" ht="12.8" hidden="false" customHeight="false" outlineLevel="0" collapsed="false">
      <c r="A15996" s="71" t="s">
        <v>50</v>
      </c>
      <c r="B15996" s="74" t="s">
        <v>683</v>
      </c>
      <c r="C15996" s="74" t="n">
        <v>2012</v>
      </c>
      <c r="D15996" s="74" t="s">
        <v>677</v>
      </c>
      <c r="E15996" s="75" t="n">
        <v>182713.776326886</v>
      </c>
    </row>
    <row r="15997" customFormat="false" ht="12.8" hidden="false" customHeight="false" outlineLevel="0" collapsed="false">
      <c r="A15997" s="71" t="s">
        <v>50</v>
      </c>
      <c r="B15997" s="74" t="s">
        <v>683</v>
      </c>
      <c r="C15997" s="76" t="n">
        <v>2012</v>
      </c>
      <c r="D15997" s="76" t="s">
        <v>678</v>
      </c>
      <c r="E15997" s="77" t="n">
        <v>170574.064045626</v>
      </c>
    </row>
    <row r="15998" customFormat="false" ht="12.8" hidden="false" customHeight="false" outlineLevel="0" collapsed="false">
      <c r="A15998" s="71" t="s">
        <v>50</v>
      </c>
      <c r="B15998" s="74" t="s">
        <v>683</v>
      </c>
      <c r="C15998" s="72" t="n">
        <v>2013</v>
      </c>
      <c r="D15998" s="72" t="s">
        <v>667</v>
      </c>
      <c r="E15998" s="73" t="n">
        <v>160874.007</v>
      </c>
    </row>
    <row r="15999" customFormat="false" ht="12.8" hidden="false" customHeight="false" outlineLevel="0" collapsed="false">
      <c r="A15999" s="71" t="s">
        <v>50</v>
      </c>
      <c r="B15999" s="74" t="s">
        <v>683</v>
      </c>
      <c r="C15999" s="74" t="n">
        <v>2013</v>
      </c>
      <c r="D15999" s="74" t="s">
        <v>668</v>
      </c>
      <c r="E15999" s="75" t="n">
        <v>149426.216</v>
      </c>
    </row>
    <row r="16000" customFormat="false" ht="12.8" hidden="false" customHeight="false" outlineLevel="0" collapsed="false">
      <c r="A16000" s="71" t="s">
        <v>50</v>
      </c>
      <c r="B16000" s="74" t="s">
        <v>683</v>
      </c>
      <c r="C16000" s="74" t="n">
        <v>2013</v>
      </c>
      <c r="D16000" s="74" t="s">
        <v>669</v>
      </c>
      <c r="E16000" s="75" t="n">
        <v>160134.067</v>
      </c>
    </row>
    <row r="16001" customFormat="false" ht="12.8" hidden="false" customHeight="false" outlineLevel="0" collapsed="false">
      <c r="A16001" s="71" t="s">
        <v>50</v>
      </c>
      <c r="B16001" s="74" t="s">
        <v>683</v>
      </c>
      <c r="C16001" s="74" t="n">
        <v>2013</v>
      </c>
      <c r="D16001" s="74" t="s">
        <v>670</v>
      </c>
      <c r="E16001" s="75" t="n">
        <v>165820.576</v>
      </c>
    </row>
    <row r="16002" customFormat="false" ht="12.8" hidden="false" customHeight="false" outlineLevel="0" collapsed="false">
      <c r="A16002" s="71" t="s">
        <v>50</v>
      </c>
      <c r="B16002" s="74" t="s">
        <v>683</v>
      </c>
      <c r="C16002" s="74" t="n">
        <v>2013</v>
      </c>
      <c r="D16002" s="74" t="s">
        <v>671</v>
      </c>
      <c r="E16002" s="75" t="n">
        <v>168158.272</v>
      </c>
    </row>
    <row r="16003" customFormat="false" ht="12.8" hidden="false" customHeight="false" outlineLevel="0" collapsed="false">
      <c r="A16003" s="71" t="s">
        <v>50</v>
      </c>
      <c r="B16003" s="74" t="s">
        <v>683</v>
      </c>
      <c r="C16003" s="74" t="n">
        <v>2013</v>
      </c>
      <c r="D16003" s="74" t="s">
        <v>672</v>
      </c>
      <c r="E16003" s="75" t="n">
        <v>174649.772</v>
      </c>
    </row>
    <row r="16004" customFormat="false" ht="12.8" hidden="false" customHeight="false" outlineLevel="0" collapsed="false">
      <c r="A16004" s="71" t="s">
        <v>50</v>
      </c>
      <c r="B16004" s="74" t="s">
        <v>683</v>
      </c>
      <c r="C16004" s="74" t="n">
        <v>2013</v>
      </c>
      <c r="D16004" s="74" t="s">
        <v>673</v>
      </c>
      <c r="E16004" s="75" t="n">
        <v>187805.016</v>
      </c>
    </row>
    <row r="16005" customFormat="false" ht="12.8" hidden="false" customHeight="false" outlineLevel="0" collapsed="false">
      <c r="A16005" s="71" t="s">
        <v>50</v>
      </c>
      <c r="B16005" s="74" t="s">
        <v>683</v>
      </c>
      <c r="C16005" s="74" t="n">
        <v>2013</v>
      </c>
      <c r="D16005" s="74" t="s">
        <v>674</v>
      </c>
      <c r="E16005" s="75" t="n">
        <v>190240.03</v>
      </c>
    </row>
    <row r="16006" customFormat="false" ht="12.8" hidden="false" customHeight="false" outlineLevel="0" collapsed="false">
      <c r="A16006" s="71" t="s">
        <v>50</v>
      </c>
      <c r="B16006" s="74" t="s">
        <v>683</v>
      </c>
      <c r="C16006" s="74" t="n">
        <v>2013</v>
      </c>
      <c r="D16006" s="74" t="s">
        <v>675</v>
      </c>
      <c r="E16006" s="75" t="n">
        <v>188651.32</v>
      </c>
    </row>
    <row r="16007" customFormat="false" ht="12.8" hidden="false" customHeight="false" outlineLevel="0" collapsed="false">
      <c r="A16007" s="71" t="s">
        <v>50</v>
      </c>
      <c r="B16007" s="74" t="s">
        <v>683</v>
      </c>
      <c r="C16007" s="74" t="n">
        <v>2013</v>
      </c>
      <c r="D16007" s="74" t="s">
        <v>676</v>
      </c>
      <c r="E16007" s="75" t="n">
        <v>208028.698</v>
      </c>
    </row>
    <row r="16008" customFormat="false" ht="12.8" hidden="false" customHeight="false" outlineLevel="0" collapsed="false">
      <c r="A16008" s="71" t="s">
        <v>50</v>
      </c>
      <c r="B16008" s="74" t="s">
        <v>683</v>
      </c>
      <c r="C16008" s="74" t="n">
        <v>2013</v>
      </c>
      <c r="D16008" s="74" t="s">
        <v>677</v>
      </c>
      <c r="E16008" s="75" t="n">
        <v>197465.857</v>
      </c>
    </row>
    <row r="16009" customFormat="false" ht="12.8" hidden="false" customHeight="false" outlineLevel="0" collapsed="false">
      <c r="A16009" s="71" t="s">
        <v>50</v>
      </c>
      <c r="B16009" s="74" t="s">
        <v>683</v>
      </c>
      <c r="C16009" s="76" t="n">
        <v>2013</v>
      </c>
      <c r="D16009" s="76" t="s">
        <v>678</v>
      </c>
      <c r="E16009" s="77" t="n">
        <v>182871.491</v>
      </c>
    </row>
    <row r="16010" customFormat="false" ht="12.8" hidden="false" customHeight="false" outlineLevel="0" collapsed="false">
      <c r="A16010" s="71" t="s">
        <v>50</v>
      </c>
      <c r="B16010" s="74" t="s">
        <v>683</v>
      </c>
      <c r="C16010" s="72" t="n">
        <v>2014</v>
      </c>
      <c r="D16010" s="72" t="s">
        <v>667</v>
      </c>
      <c r="E16010" s="73" t="n">
        <v>176429.198</v>
      </c>
    </row>
    <row r="16011" customFormat="false" ht="12.8" hidden="false" customHeight="false" outlineLevel="0" collapsed="false">
      <c r="A16011" s="71" t="s">
        <v>50</v>
      </c>
      <c r="B16011" s="74" t="s">
        <v>683</v>
      </c>
      <c r="C16011" s="74" t="n">
        <v>2014</v>
      </c>
      <c r="D16011" s="74" t="s">
        <v>668</v>
      </c>
      <c r="E16011" s="75" t="n">
        <v>160324.867</v>
      </c>
    </row>
    <row r="16012" customFormat="false" ht="12.8" hidden="false" customHeight="false" outlineLevel="0" collapsed="false">
      <c r="A16012" s="71" t="s">
        <v>50</v>
      </c>
      <c r="B16012" s="74" t="s">
        <v>683</v>
      </c>
      <c r="C16012" s="74" t="n">
        <v>2014</v>
      </c>
      <c r="D16012" s="74" t="s">
        <v>669</v>
      </c>
      <c r="E16012" s="75" t="n">
        <v>164418.435</v>
      </c>
    </row>
    <row r="16013" customFormat="false" ht="12.8" hidden="false" customHeight="false" outlineLevel="0" collapsed="false">
      <c r="A16013" s="71" t="s">
        <v>50</v>
      </c>
      <c r="B16013" s="74" t="s">
        <v>683</v>
      </c>
      <c r="C16013" s="74" t="n">
        <v>2014</v>
      </c>
      <c r="D16013" s="74" t="s">
        <v>670</v>
      </c>
      <c r="E16013" s="75" t="n">
        <v>175045.456</v>
      </c>
    </row>
    <row r="16014" customFormat="false" ht="12.8" hidden="false" customHeight="false" outlineLevel="0" collapsed="false">
      <c r="A16014" s="71" t="s">
        <v>50</v>
      </c>
      <c r="B16014" s="74" t="s">
        <v>683</v>
      </c>
      <c r="C16014" s="74" t="n">
        <v>2014</v>
      </c>
      <c r="D16014" s="74" t="s">
        <v>671</v>
      </c>
      <c r="E16014" s="75" t="n">
        <v>186710.124</v>
      </c>
    </row>
    <row r="16015" customFormat="false" ht="12.8" hidden="false" customHeight="false" outlineLevel="0" collapsed="false">
      <c r="A16015" s="71" t="s">
        <v>50</v>
      </c>
      <c r="B16015" s="74" t="s">
        <v>683</v>
      </c>
      <c r="C16015" s="74" t="n">
        <v>2014</v>
      </c>
      <c r="D16015" s="74" t="s">
        <v>672</v>
      </c>
      <c r="E16015" s="75" t="n">
        <v>188237.556</v>
      </c>
    </row>
    <row r="16016" customFormat="false" ht="12.8" hidden="false" customHeight="false" outlineLevel="0" collapsed="false">
      <c r="A16016" s="71" t="s">
        <v>50</v>
      </c>
      <c r="B16016" s="74" t="s">
        <v>683</v>
      </c>
      <c r="C16016" s="74" t="n">
        <v>2014</v>
      </c>
      <c r="D16016" s="74" t="s">
        <v>673</v>
      </c>
      <c r="E16016" s="75" t="n">
        <v>202621.693</v>
      </c>
    </row>
    <row r="16017" customFormat="false" ht="12.8" hidden="false" customHeight="false" outlineLevel="0" collapsed="false">
      <c r="A16017" s="71" t="s">
        <v>50</v>
      </c>
      <c r="B16017" s="74" t="s">
        <v>683</v>
      </c>
      <c r="C16017" s="74" t="n">
        <v>2014</v>
      </c>
      <c r="D16017" s="74" t="s">
        <v>674</v>
      </c>
      <c r="E16017" s="75" t="n">
        <v>202372.659</v>
      </c>
    </row>
    <row r="16018" customFormat="false" ht="12.8" hidden="false" customHeight="false" outlineLevel="0" collapsed="false">
      <c r="A16018" s="71" t="s">
        <v>50</v>
      </c>
      <c r="B16018" s="74" t="s">
        <v>683</v>
      </c>
      <c r="C16018" s="74" t="n">
        <v>2014</v>
      </c>
      <c r="D16018" s="74" t="s">
        <v>675</v>
      </c>
      <c r="E16018" s="75" t="n">
        <v>206451.284</v>
      </c>
    </row>
    <row r="16019" customFormat="false" ht="12.8" hidden="false" customHeight="false" outlineLevel="0" collapsed="false">
      <c r="A16019" s="71" t="s">
        <v>50</v>
      </c>
      <c r="B16019" s="74" t="s">
        <v>683</v>
      </c>
      <c r="C16019" s="74" t="n">
        <v>2014</v>
      </c>
      <c r="D16019" s="74" t="s">
        <v>676</v>
      </c>
      <c r="E16019" s="75" t="n">
        <v>225957.702</v>
      </c>
    </row>
    <row r="16020" customFormat="false" ht="12.8" hidden="false" customHeight="false" outlineLevel="0" collapsed="false">
      <c r="A16020" s="71" t="s">
        <v>50</v>
      </c>
      <c r="B16020" s="74" t="s">
        <v>683</v>
      </c>
      <c r="C16020" s="74" t="n">
        <v>2014</v>
      </c>
      <c r="D16020" s="74" t="s">
        <v>677</v>
      </c>
      <c r="E16020" s="75" t="n">
        <v>202223.138</v>
      </c>
    </row>
    <row r="16021" customFormat="false" ht="12.8" hidden="false" customHeight="false" outlineLevel="0" collapsed="false">
      <c r="A16021" s="71" t="s">
        <v>50</v>
      </c>
      <c r="B16021" s="74" t="s">
        <v>683</v>
      </c>
      <c r="C16021" s="76" t="n">
        <v>2014</v>
      </c>
      <c r="D16021" s="76" t="s">
        <v>678</v>
      </c>
      <c r="E16021" s="77" t="n">
        <v>202327.831</v>
      </c>
    </row>
    <row r="16022" customFormat="false" ht="12.8" hidden="false" customHeight="false" outlineLevel="0" collapsed="false">
      <c r="A16022" s="71" t="s">
        <v>50</v>
      </c>
      <c r="B16022" s="74" t="s">
        <v>683</v>
      </c>
      <c r="C16022" s="72" t="n">
        <v>2015</v>
      </c>
      <c r="D16022" s="72" t="s">
        <v>667</v>
      </c>
      <c r="E16022" s="73" t="n">
        <v>189163.226084409</v>
      </c>
    </row>
    <row r="16023" customFormat="false" ht="12.8" hidden="false" customHeight="false" outlineLevel="0" collapsed="false">
      <c r="A16023" s="71" t="s">
        <v>50</v>
      </c>
      <c r="B16023" s="74" t="s">
        <v>683</v>
      </c>
      <c r="C16023" s="74" t="n">
        <v>2015</v>
      </c>
      <c r="D16023" s="74" t="s">
        <v>668</v>
      </c>
      <c r="E16023" s="75" t="n">
        <v>159239.247</v>
      </c>
    </row>
    <row r="16024" customFormat="false" ht="12.8" hidden="false" customHeight="false" outlineLevel="0" collapsed="false">
      <c r="A16024" s="71" t="s">
        <v>50</v>
      </c>
      <c r="B16024" s="74" t="s">
        <v>683</v>
      </c>
      <c r="C16024" s="74" t="n">
        <v>2015</v>
      </c>
      <c r="D16024" s="74" t="s">
        <v>669</v>
      </c>
      <c r="E16024" s="75" t="n">
        <v>187004.798185864</v>
      </c>
    </row>
    <row r="16025" customFormat="false" ht="12.8" hidden="false" customHeight="false" outlineLevel="0" collapsed="false">
      <c r="A16025" s="71" t="s">
        <v>50</v>
      </c>
      <c r="B16025" s="74" t="s">
        <v>683</v>
      </c>
      <c r="C16025" s="74" t="n">
        <v>2015</v>
      </c>
      <c r="D16025" s="74" t="s">
        <v>670</v>
      </c>
      <c r="E16025" s="75" t="n">
        <v>184501.882</v>
      </c>
    </row>
    <row r="16026" customFormat="false" ht="12.8" hidden="false" customHeight="false" outlineLevel="0" collapsed="false">
      <c r="A16026" s="71" t="s">
        <v>50</v>
      </c>
      <c r="B16026" s="74" t="s">
        <v>683</v>
      </c>
      <c r="C16026" s="74" t="n">
        <v>2015</v>
      </c>
      <c r="D16026" s="74" t="s">
        <v>671</v>
      </c>
      <c r="E16026" s="75" t="n">
        <v>185148.643</v>
      </c>
    </row>
    <row r="16027" customFormat="false" ht="12.8" hidden="false" customHeight="false" outlineLevel="0" collapsed="false">
      <c r="A16027" s="71" t="s">
        <v>50</v>
      </c>
      <c r="B16027" s="74" t="s">
        <v>683</v>
      </c>
      <c r="C16027" s="74" t="n">
        <v>2015</v>
      </c>
      <c r="D16027" s="74" t="s">
        <v>672</v>
      </c>
      <c r="E16027" s="75" t="n">
        <v>197719.982</v>
      </c>
    </row>
    <row r="16028" customFormat="false" ht="12.8" hidden="false" customHeight="false" outlineLevel="0" collapsed="false">
      <c r="A16028" s="71" t="s">
        <v>50</v>
      </c>
      <c r="B16028" s="74" t="s">
        <v>683</v>
      </c>
      <c r="C16028" s="74" t="n">
        <v>2015</v>
      </c>
      <c r="D16028" s="74" t="s">
        <v>673</v>
      </c>
      <c r="E16028" s="75" t="n">
        <v>210374.781297579</v>
      </c>
    </row>
    <row r="16029" customFormat="false" ht="12.8" hidden="false" customHeight="false" outlineLevel="0" collapsed="false">
      <c r="A16029" s="71" t="s">
        <v>50</v>
      </c>
      <c r="B16029" s="74" t="s">
        <v>683</v>
      </c>
      <c r="C16029" s="74" t="n">
        <v>2015</v>
      </c>
      <c r="D16029" s="74" t="s">
        <v>674</v>
      </c>
      <c r="E16029" s="75" t="n">
        <v>204597.285890247</v>
      </c>
    </row>
    <row r="16030" customFormat="false" ht="12.8" hidden="false" customHeight="false" outlineLevel="0" collapsed="false">
      <c r="A16030" s="71" t="s">
        <v>50</v>
      </c>
      <c r="B16030" s="74" t="s">
        <v>683</v>
      </c>
      <c r="C16030" s="74" t="n">
        <v>2015</v>
      </c>
      <c r="D16030" s="74" t="s">
        <v>675</v>
      </c>
      <c r="E16030" s="75" t="n">
        <v>209584.952612205</v>
      </c>
    </row>
    <row r="16031" customFormat="false" ht="12.8" hidden="false" customHeight="false" outlineLevel="0" collapsed="false">
      <c r="A16031" s="71" t="s">
        <v>50</v>
      </c>
      <c r="B16031" s="74" t="s">
        <v>683</v>
      </c>
      <c r="C16031" s="74" t="n">
        <v>2015</v>
      </c>
      <c r="D16031" s="74" t="s">
        <v>676</v>
      </c>
      <c r="E16031" s="75" t="n">
        <v>208897.596019859</v>
      </c>
    </row>
    <row r="16032" customFormat="false" ht="12.8" hidden="false" customHeight="false" outlineLevel="0" collapsed="false">
      <c r="A16032" s="71" t="s">
        <v>50</v>
      </c>
      <c r="B16032" s="74" t="s">
        <v>683</v>
      </c>
      <c r="C16032" s="74" t="n">
        <v>2015</v>
      </c>
      <c r="D16032" s="74" t="s">
        <v>677</v>
      </c>
      <c r="E16032" s="75" t="n">
        <v>191820.123085389</v>
      </c>
    </row>
    <row r="16033" customFormat="false" ht="12.8" hidden="false" customHeight="false" outlineLevel="0" collapsed="false">
      <c r="A16033" s="71" t="s">
        <v>50</v>
      </c>
      <c r="B16033" s="74" t="s">
        <v>683</v>
      </c>
      <c r="C16033" s="76" t="n">
        <v>2015</v>
      </c>
      <c r="D16033" s="76" t="s">
        <v>678</v>
      </c>
      <c r="E16033" s="77" t="n">
        <v>193353.367736592</v>
      </c>
    </row>
    <row r="16034" customFormat="false" ht="12.8" hidden="false" customHeight="false" outlineLevel="0" collapsed="false">
      <c r="A16034" s="71" t="s">
        <v>50</v>
      </c>
      <c r="B16034" s="74" t="s">
        <v>683</v>
      </c>
      <c r="C16034" s="72" t="n">
        <v>2016</v>
      </c>
      <c r="D16034" s="72" t="s">
        <v>667</v>
      </c>
      <c r="E16034" s="73" t="n">
        <v>166156.545</v>
      </c>
    </row>
    <row r="16035" customFormat="false" ht="12.8" hidden="false" customHeight="false" outlineLevel="0" collapsed="false">
      <c r="A16035" s="71" t="s">
        <v>50</v>
      </c>
      <c r="B16035" s="74" t="s">
        <v>683</v>
      </c>
      <c r="C16035" s="74" t="n">
        <v>2016</v>
      </c>
      <c r="D16035" s="74" t="s">
        <v>668</v>
      </c>
      <c r="E16035" s="75" t="n">
        <v>169908.196</v>
      </c>
    </row>
    <row r="16036" customFormat="false" ht="12.8" hidden="false" customHeight="false" outlineLevel="0" collapsed="false">
      <c r="A16036" s="71" t="s">
        <v>50</v>
      </c>
      <c r="B16036" s="74" t="s">
        <v>683</v>
      </c>
      <c r="C16036" s="74" t="n">
        <v>2016</v>
      </c>
      <c r="D16036" s="74" t="s">
        <v>669</v>
      </c>
      <c r="E16036" s="75" t="n">
        <v>173988.095</v>
      </c>
    </row>
    <row r="16037" customFormat="false" ht="12.8" hidden="false" customHeight="false" outlineLevel="0" collapsed="false">
      <c r="A16037" s="71" t="s">
        <v>50</v>
      </c>
      <c r="B16037" s="74" t="s">
        <v>683</v>
      </c>
      <c r="C16037" s="74" t="n">
        <v>2016</v>
      </c>
      <c r="D16037" s="74" t="s">
        <v>670</v>
      </c>
      <c r="E16037" s="75" t="n">
        <v>176443.088</v>
      </c>
    </row>
    <row r="16038" customFormat="false" ht="12.8" hidden="false" customHeight="false" outlineLevel="0" collapsed="false">
      <c r="A16038" s="71" t="s">
        <v>50</v>
      </c>
      <c r="B16038" s="74" t="s">
        <v>683</v>
      </c>
      <c r="C16038" s="74" t="n">
        <v>2016</v>
      </c>
      <c r="D16038" s="74" t="s">
        <v>671</v>
      </c>
      <c r="E16038" s="75" t="n">
        <v>183171.925</v>
      </c>
    </row>
    <row r="16039" customFormat="false" ht="12.8" hidden="false" customHeight="false" outlineLevel="0" collapsed="false">
      <c r="A16039" s="71" t="s">
        <v>50</v>
      </c>
      <c r="B16039" s="74" t="s">
        <v>683</v>
      </c>
      <c r="C16039" s="74" t="n">
        <v>2016</v>
      </c>
      <c r="D16039" s="74" t="s">
        <v>672</v>
      </c>
      <c r="E16039" s="75" t="n">
        <v>189941.414</v>
      </c>
    </row>
    <row r="16040" customFormat="false" ht="12.8" hidden="false" customHeight="false" outlineLevel="0" collapsed="false">
      <c r="A16040" s="71" t="s">
        <v>50</v>
      </c>
      <c r="B16040" s="74" t="s">
        <v>683</v>
      </c>
      <c r="C16040" s="74" t="n">
        <v>2016</v>
      </c>
      <c r="D16040" s="74" t="s">
        <v>673</v>
      </c>
      <c r="E16040" s="75" t="n">
        <v>183458.244</v>
      </c>
    </row>
    <row r="16041" customFormat="false" ht="12.8" hidden="false" customHeight="false" outlineLevel="0" collapsed="false">
      <c r="A16041" s="71" t="s">
        <v>50</v>
      </c>
      <c r="B16041" s="74" t="s">
        <v>683</v>
      </c>
      <c r="C16041" s="74" t="n">
        <v>2016</v>
      </c>
      <c r="D16041" s="74" t="s">
        <v>674</v>
      </c>
      <c r="E16041" s="75" t="n">
        <v>192280.357</v>
      </c>
    </row>
    <row r="16042" customFormat="false" ht="12.8" hidden="false" customHeight="false" outlineLevel="0" collapsed="false">
      <c r="A16042" s="71" t="s">
        <v>50</v>
      </c>
      <c r="B16042" s="74" t="s">
        <v>683</v>
      </c>
      <c r="C16042" s="74" t="n">
        <v>2016</v>
      </c>
      <c r="D16042" s="74" t="s">
        <v>675</v>
      </c>
      <c r="E16042" s="75" t="n">
        <v>182678.266</v>
      </c>
    </row>
    <row r="16043" customFormat="false" ht="12.8" hidden="false" customHeight="false" outlineLevel="0" collapsed="false">
      <c r="A16043" s="71" t="s">
        <v>50</v>
      </c>
      <c r="B16043" s="74" t="s">
        <v>683</v>
      </c>
      <c r="C16043" s="74" t="n">
        <v>2016</v>
      </c>
      <c r="D16043" s="74" t="s">
        <v>676</v>
      </c>
      <c r="E16043" s="75" t="n">
        <v>173448.511</v>
      </c>
    </row>
    <row r="16044" customFormat="false" ht="12.8" hidden="false" customHeight="false" outlineLevel="0" collapsed="false">
      <c r="A16044" s="71" t="s">
        <v>50</v>
      </c>
      <c r="B16044" s="74" t="s">
        <v>683</v>
      </c>
      <c r="C16044" s="74" t="n">
        <v>2016</v>
      </c>
      <c r="D16044" s="74" t="s">
        <v>677</v>
      </c>
      <c r="E16044" s="75" t="n">
        <v>175437.444</v>
      </c>
    </row>
    <row r="16045" customFormat="false" ht="12.8" hidden="false" customHeight="false" outlineLevel="0" collapsed="false">
      <c r="A16045" s="71" t="s">
        <v>50</v>
      </c>
      <c r="B16045" s="74" t="s">
        <v>683</v>
      </c>
      <c r="C16045" s="76" t="n">
        <v>2016</v>
      </c>
      <c r="D16045" s="76" t="s">
        <v>678</v>
      </c>
      <c r="E16045" s="77" t="n">
        <v>173175.476</v>
      </c>
    </row>
    <row r="16046" customFormat="false" ht="12.8" hidden="false" customHeight="false" outlineLevel="0" collapsed="false">
      <c r="A16046" s="71" t="s">
        <v>50</v>
      </c>
      <c r="B16046" s="74" t="s">
        <v>683</v>
      </c>
      <c r="C16046" s="72" t="n">
        <v>2017</v>
      </c>
      <c r="D16046" s="72" t="s">
        <v>667</v>
      </c>
      <c r="E16046" s="73" t="n">
        <v>164335.823089084</v>
      </c>
    </row>
    <row r="16047" customFormat="false" ht="12.8" hidden="false" customHeight="false" outlineLevel="0" collapsed="false">
      <c r="A16047" s="71" t="s">
        <v>50</v>
      </c>
      <c r="B16047" s="74" t="s">
        <v>683</v>
      </c>
      <c r="C16047" s="74" t="n">
        <v>2017</v>
      </c>
      <c r="D16047" s="74" t="s">
        <v>668</v>
      </c>
      <c r="E16047" s="75" t="n">
        <v>146892.889671267</v>
      </c>
    </row>
    <row r="16048" customFormat="false" ht="12.8" hidden="false" customHeight="false" outlineLevel="0" collapsed="false">
      <c r="A16048" s="71" t="s">
        <v>50</v>
      </c>
      <c r="B16048" s="74" t="s">
        <v>683</v>
      </c>
      <c r="C16048" s="74" t="n">
        <v>2017</v>
      </c>
      <c r="D16048" s="74" t="s">
        <v>669</v>
      </c>
      <c r="E16048" s="75" t="n">
        <v>177037.95681054</v>
      </c>
    </row>
    <row r="16049" customFormat="false" ht="12.8" hidden="false" customHeight="false" outlineLevel="0" collapsed="false">
      <c r="A16049" s="71" t="s">
        <v>50</v>
      </c>
      <c r="B16049" s="74" t="s">
        <v>683</v>
      </c>
      <c r="C16049" s="74" t="n">
        <v>2017</v>
      </c>
      <c r="D16049" s="74" t="s">
        <v>670</v>
      </c>
      <c r="E16049" s="75" t="n">
        <v>160361.447924718</v>
      </c>
    </row>
    <row r="16050" customFormat="false" ht="12.8" hidden="false" customHeight="false" outlineLevel="0" collapsed="false">
      <c r="A16050" s="71" t="s">
        <v>50</v>
      </c>
      <c r="B16050" s="74" t="s">
        <v>683</v>
      </c>
      <c r="C16050" s="74" t="n">
        <v>2017</v>
      </c>
      <c r="D16050" s="74" t="s">
        <v>671</v>
      </c>
      <c r="E16050" s="75" t="n">
        <v>191045.98481054</v>
      </c>
    </row>
    <row r="16051" customFormat="false" ht="12.8" hidden="false" customHeight="false" outlineLevel="0" collapsed="false">
      <c r="A16051" s="71" t="s">
        <v>50</v>
      </c>
      <c r="B16051" s="74" t="s">
        <v>683</v>
      </c>
      <c r="C16051" s="74" t="n">
        <v>2017</v>
      </c>
      <c r="D16051" s="74" t="s">
        <v>672</v>
      </c>
      <c r="E16051" s="75" t="n">
        <v>188361.468531995</v>
      </c>
    </row>
    <row r="16052" customFormat="false" ht="12.8" hidden="false" customHeight="false" outlineLevel="0" collapsed="false">
      <c r="A16052" s="71" t="s">
        <v>50</v>
      </c>
      <c r="B16052" s="74" t="s">
        <v>683</v>
      </c>
      <c r="C16052" s="74" t="n">
        <v>2017</v>
      </c>
      <c r="D16052" s="74" t="s">
        <v>673</v>
      </c>
      <c r="E16052" s="75" t="n">
        <v>179683.393949812</v>
      </c>
    </row>
    <row r="16053" customFormat="false" ht="12.8" hidden="false" customHeight="false" outlineLevel="0" collapsed="false">
      <c r="A16053" s="71" t="s">
        <v>50</v>
      </c>
      <c r="B16053" s="74" t="s">
        <v>683</v>
      </c>
      <c r="C16053" s="74" t="n">
        <v>2017</v>
      </c>
      <c r="D16053" s="74" t="s">
        <v>674</v>
      </c>
      <c r="E16053" s="75" t="n">
        <v>205531.975949812</v>
      </c>
    </row>
    <row r="16054" customFormat="false" ht="12.8" hidden="false" customHeight="false" outlineLevel="0" collapsed="false">
      <c r="A16054" s="71" t="s">
        <v>50</v>
      </c>
      <c r="B16054" s="74" t="s">
        <v>683</v>
      </c>
      <c r="C16054" s="74" t="n">
        <v>2017</v>
      </c>
      <c r="D16054" s="74" t="s">
        <v>675</v>
      </c>
      <c r="E16054" s="75" t="n">
        <v>198765.119089084</v>
      </c>
    </row>
    <row r="16055" customFormat="false" ht="12.8" hidden="false" customHeight="false" outlineLevel="0" collapsed="false">
      <c r="A16055" s="71" t="s">
        <v>50</v>
      </c>
      <c r="B16055" s="74" t="s">
        <v>683</v>
      </c>
      <c r="C16055" s="74" t="n">
        <v>2017</v>
      </c>
      <c r="D16055" s="74" t="s">
        <v>676</v>
      </c>
      <c r="E16055" s="75" t="n">
        <v>197234.27681054</v>
      </c>
    </row>
    <row r="16056" customFormat="false" ht="12.8" hidden="false" customHeight="false" outlineLevel="0" collapsed="false">
      <c r="A16056" s="71" t="s">
        <v>50</v>
      </c>
      <c r="B16056" s="74" t="s">
        <v>683</v>
      </c>
      <c r="C16056" s="74" t="n">
        <v>2017</v>
      </c>
      <c r="D16056" s="74" t="s">
        <v>677</v>
      </c>
      <c r="E16056" s="75" t="n">
        <v>194939.306954831</v>
      </c>
    </row>
    <row r="16057" customFormat="false" ht="12.8" hidden="false" customHeight="false" outlineLevel="0" collapsed="false">
      <c r="A16057" s="71" t="s">
        <v>50</v>
      </c>
      <c r="B16057" s="74" t="s">
        <v>683</v>
      </c>
      <c r="C16057" s="76" t="n">
        <v>2017</v>
      </c>
      <c r="D16057" s="76" t="s">
        <v>678</v>
      </c>
      <c r="E16057" s="77" t="n">
        <v>180146.462954831</v>
      </c>
    </row>
    <row r="16058" customFormat="false" ht="12.8" hidden="false" customHeight="false" outlineLevel="0" collapsed="false">
      <c r="A16058" s="71" t="s">
        <v>50</v>
      </c>
      <c r="B16058" s="74" t="s">
        <v>683</v>
      </c>
      <c r="C16058" s="72" t="n">
        <v>2018</v>
      </c>
      <c r="D16058" s="72" t="s">
        <v>667</v>
      </c>
      <c r="E16058" s="73" t="n">
        <v>171731.587</v>
      </c>
    </row>
    <row r="16059" customFormat="false" ht="12.8" hidden="false" customHeight="false" outlineLevel="0" collapsed="false">
      <c r="A16059" s="71" t="s">
        <v>50</v>
      </c>
      <c r="B16059" s="74" t="s">
        <v>683</v>
      </c>
      <c r="C16059" s="74" t="n">
        <v>2018</v>
      </c>
      <c r="D16059" s="74" t="s">
        <v>668</v>
      </c>
      <c r="E16059" s="75" t="n">
        <v>160261.982</v>
      </c>
    </row>
    <row r="16060" customFormat="false" ht="12.8" hidden="false" customHeight="false" outlineLevel="0" collapsed="false">
      <c r="A16060" s="71" t="s">
        <v>50</v>
      </c>
      <c r="B16060" s="74" t="s">
        <v>683</v>
      </c>
      <c r="C16060" s="74" t="n">
        <v>2018</v>
      </c>
      <c r="D16060" s="74" t="s">
        <v>669</v>
      </c>
      <c r="E16060" s="75" t="n">
        <v>188645.355</v>
      </c>
    </row>
    <row r="16061" customFormat="false" ht="12.8" hidden="false" customHeight="false" outlineLevel="0" collapsed="false">
      <c r="A16061" s="71" t="s">
        <v>50</v>
      </c>
      <c r="B16061" s="74" t="s">
        <v>683</v>
      </c>
      <c r="C16061" s="74" t="n">
        <v>2018</v>
      </c>
      <c r="D16061" s="74" t="s">
        <v>670</v>
      </c>
      <c r="E16061" s="75" t="n">
        <v>178901.318</v>
      </c>
    </row>
    <row r="16062" customFormat="false" ht="12.8" hidden="false" customHeight="false" outlineLevel="0" collapsed="false">
      <c r="A16062" s="71" t="s">
        <v>50</v>
      </c>
      <c r="B16062" s="74" t="s">
        <v>683</v>
      </c>
      <c r="C16062" s="74" t="n">
        <v>2018</v>
      </c>
      <c r="D16062" s="74" t="s">
        <v>671</v>
      </c>
      <c r="E16062" s="75" t="n">
        <v>169862.7</v>
      </c>
    </row>
    <row r="16063" customFormat="false" ht="12.8" hidden="false" customHeight="false" outlineLevel="0" collapsed="false">
      <c r="A16063" s="71" t="s">
        <v>50</v>
      </c>
      <c r="B16063" s="74" t="s">
        <v>683</v>
      </c>
      <c r="C16063" s="74" t="n">
        <v>2018</v>
      </c>
      <c r="D16063" s="74" t="s">
        <v>672</v>
      </c>
      <c r="E16063" s="75" t="n">
        <v>199196.445</v>
      </c>
    </row>
    <row r="16064" customFormat="false" ht="12.8" hidden="false" customHeight="false" outlineLevel="0" collapsed="false">
      <c r="A16064" s="71" t="s">
        <v>50</v>
      </c>
      <c r="B16064" s="74" t="s">
        <v>683</v>
      </c>
      <c r="C16064" s="74" t="n">
        <v>2018</v>
      </c>
      <c r="D16064" s="74" t="s">
        <v>673</v>
      </c>
      <c r="E16064" s="75" t="n">
        <v>207264.576</v>
      </c>
    </row>
    <row r="16065" customFormat="false" ht="12.8" hidden="false" customHeight="false" outlineLevel="0" collapsed="false">
      <c r="A16065" s="71" t="s">
        <v>50</v>
      </c>
      <c r="B16065" s="74" t="s">
        <v>683</v>
      </c>
      <c r="C16065" s="74" t="n">
        <v>2018</v>
      </c>
      <c r="D16065" s="74" t="s">
        <v>674</v>
      </c>
      <c r="E16065" s="75" t="n">
        <v>218289.295</v>
      </c>
    </row>
    <row r="16066" customFormat="false" ht="12.8" hidden="false" customHeight="false" outlineLevel="0" collapsed="false">
      <c r="A16066" s="71" t="s">
        <v>50</v>
      </c>
      <c r="B16066" s="74" t="s">
        <v>683</v>
      </c>
      <c r="C16066" s="74" t="n">
        <v>2018</v>
      </c>
      <c r="D16066" s="74" t="s">
        <v>675</v>
      </c>
      <c r="E16066" s="75" t="n">
        <v>199012.429</v>
      </c>
    </row>
    <row r="16067" customFormat="false" ht="12.8" hidden="false" customHeight="false" outlineLevel="0" collapsed="false">
      <c r="A16067" s="71" t="s">
        <v>50</v>
      </c>
      <c r="B16067" s="74" t="s">
        <v>683</v>
      </c>
      <c r="C16067" s="74" t="n">
        <v>2018</v>
      </c>
      <c r="D16067" s="74" t="s">
        <v>676</v>
      </c>
      <c r="E16067" s="75" t="n">
        <v>214874.743</v>
      </c>
    </row>
    <row r="16068" customFormat="false" ht="12.8" hidden="false" customHeight="false" outlineLevel="0" collapsed="false">
      <c r="A16068" s="71" t="s">
        <v>50</v>
      </c>
      <c r="B16068" s="74" t="s">
        <v>683</v>
      </c>
      <c r="C16068" s="74" t="n">
        <v>2018</v>
      </c>
      <c r="D16068" s="74" t="s">
        <v>677</v>
      </c>
      <c r="E16068" s="75" t="n">
        <v>204451.211</v>
      </c>
    </row>
    <row r="16069" customFormat="false" ht="12.8" hidden="false" customHeight="false" outlineLevel="0" collapsed="false">
      <c r="A16069" s="71" t="s">
        <v>50</v>
      </c>
      <c r="B16069" s="74" t="s">
        <v>683</v>
      </c>
      <c r="C16069" s="76" t="n">
        <v>2018</v>
      </c>
      <c r="D16069" s="76" t="s">
        <v>678</v>
      </c>
      <c r="E16069" s="77" t="n">
        <v>186151.515</v>
      </c>
    </row>
    <row r="16070" customFormat="false" ht="12.8" hidden="false" customHeight="false" outlineLevel="0" collapsed="false">
      <c r="A16070" s="71" t="s">
        <v>50</v>
      </c>
      <c r="B16070" s="74" t="s">
        <v>683</v>
      </c>
      <c r="C16070" s="72" t="n">
        <v>2019</v>
      </c>
      <c r="D16070" s="72" t="s">
        <v>667</v>
      </c>
      <c r="E16070" s="73" t="n">
        <v>189574.188</v>
      </c>
    </row>
    <row r="16071" customFormat="false" ht="12.8" hidden="false" customHeight="false" outlineLevel="0" collapsed="false">
      <c r="A16071" s="71" t="s">
        <v>50</v>
      </c>
      <c r="B16071" s="74" t="s">
        <v>683</v>
      </c>
      <c r="C16071" s="74" t="n">
        <v>2019</v>
      </c>
      <c r="D16071" s="74" t="s">
        <v>668</v>
      </c>
      <c r="E16071" s="75" t="n">
        <v>181092.22</v>
      </c>
    </row>
    <row r="16072" customFormat="false" ht="12.8" hidden="false" customHeight="false" outlineLevel="0" collapsed="false">
      <c r="A16072" s="71" t="s">
        <v>50</v>
      </c>
      <c r="B16072" s="74" t="s">
        <v>683</v>
      </c>
      <c r="C16072" s="74" t="n">
        <v>2019</v>
      </c>
      <c r="D16072" s="74" t="s">
        <v>669</v>
      </c>
      <c r="E16072" s="75" t="n">
        <v>177595.967</v>
      </c>
    </row>
    <row r="16073" customFormat="false" ht="12.8" hidden="false" customHeight="false" outlineLevel="0" collapsed="false">
      <c r="A16073" s="71" t="s">
        <v>50</v>
      </c>
      <c r="B16073" s="74" t="s">
        <v>683</v>
      </c>
      <c r="C16073" s="74" t="n">
        <v>2019</v>
      </c>
      <c r="D16073" s="74" t="s">
        <v>670</v>
      </c>
      <c r="E16073" s="75" t="n">
        <v>180663.413</v>
      </c>
    </row>
    <row r="16074" customFormat="false" ht="12.8" hidden="false" customHeight="false" outlineLevel="0" collapsed="false">
      <c r="A16074" s="71" t="s">
        <v>50</v>
      </c>
      <c r="B16074" s="74" t="s">
        <v>683</v>
      </c>
      <c r="C16074" s="74" t="n">
        <v>2019</v>
      </c>
      <c r="D16074" s="74" t="s">
        <v>671</v>
      </c>
      <c r="E16074" s="75" t="n">
        <v>195783.934</v>
      </c>
    </row>
    <row r="16075" customFormat="false" ht="12.8" hidden="false" customHeight="false" outlineLevel="0" collapsed="false">
      <c r="A16075" s="71" t="s">
        <v>50</v>
      </c>
      <c r="B16075" s="74" t="s">
        <v>683</v>
      </c>
      <c r="C16075" s="74" t="n">
        <v>2019</v>
      </c>
      <c r="D16075" s="74" t="s">
        <v>672</v>
      </c>
      <c r="E16075" s="75" t="n">
        <v>197884.09</v>
      </c>
    </row>
    <row r="16076" customFormat="false" ht="12.8" hidden="false" customHeight="false" outlineLevel="0" collapsed="false">
      <c r="A16076" s="71" t="s">
        <v>50</v>
      </c>
      <c r="B16076" s="74" t="s">
        <v>683</v>
      </c>
      <c r="C16076" s="74" t="n">
        <v>2019</v>
      </c>
      <c r="D16076" s="74" t="s">
        <v>673</v>
      </c>
      <c r="E16076" s="75" t="n">
        <v>229976.12</v>
      </c>
    </row>
    <row r="16077" customFormat="false" ht="12.8" hidden="false" customHeight="false" outlineLevel="0" collapsed="false">
      <c r="A16077" s="71" t="s">
        <v>50</v>
      </c>
      <c r="B16077" s="74" t="s">
        <v>683</v>
      </c>
      <c r="C16077" s="74" t="n">
        <v>2019</v>
      </c>
      <c r="D16077" s="74" t="s">
        <v>674</v>
      </c>
      <c r="E16077" s="75" t="n">
        <v>230026.351</v>
      </c>
    </row>
    <row r="16078" customFormat="false" ht="12.8" hidden="false" customHeight="false" outlineLevel="0" collapsed="false">
      <c r="A16078" s="71" t="s">
        <v>50</v>
      </c>
      <c r="B16078" s="74" t="s">
        <v>683</v>
      </c>
      <c r="C16078" s="74" t="n">
        <v>2019</v>
      </c>
      <c r="D16078" s="74" t="s">
        <v>675</v>
      </c>
      <c r="E16078" s="75" t="n">
        <v>211519.152</v>
      </c>
    </row>
    <row r="16079" customFormat="false" ht="12.8" hidden="false" customHeight="false" outlineLevel="0" collapsed="false">
      <c r="A16079" s="71" t="s">
        <v>50</v>
      </c>
      <c r="B16079" s="74" t="s">
        <v>683</v>
      </c>
      <c r="C16079" s="74" t="n">
        <v>2019</v>
      </c>
      <c r="D16079" s="74" t="s">
        <v>676</v>
      </c>
      <c r="E16079" s="75" t="n">
        <v>233048.467</v>
      </c>
    </row>
    <row r="16080" customFormat="false" ht="12.8" hidden="false" customHeight="false" outlineLevel="0" collapsed="false">
      <c r="A16080" s="71" t="s">
        <v>50</v>
      </c>
      <c r="B16080" s="74" t="s">
        <v>683</v>
      </c>
      <c r="C16080" s="74" t="n">
        <v>2019</v>
      </c>
      <c r="D16080" s="74" t="s">
        <v>677</v>
      </c>
      <c r="E16080" s="75" t="n">
        <v>212005.991</v>
      </c>
    </row>
    <row r="16081" customFormat="false" ht="12.8" hidden="false" customHeight="false" outlineLevel="0" collapsed="false">
      <c r="A16081" s="71" t="s">
        <v>50</v>
      </c>
      <c r="B16081" s="74" t="s">
        <v>683</v>
      </c>
      <c r="C16081" s="76" t="n">
        <v>2019</v>
      </c>
      <c r="D16081" s="76" t="s">
        <v>678</v>
      </c>
      <c r="E16081" s="77" t="n">
        <v>192952.95</v>
      </c>
    </row>
    <row r="16082" customFormat="false" ht="12.8" hidden="false" customHeight="false" outlineLevel="0" collapsed="false">
      <c r="A16082" s="71" t="s">
        <v>50</v>
      </c>
      <c r="B16082" s="74" t="s">
        <v>683</v>
      </c>
      <c r="C16082" s="72" t="n">
        <v>2020</v>
      </c>
      <c r="D16082" s="72" t="s">
        <v>667</v>
      </c>
      <c r="E16082" s="73" t="n">
        <v>192730.299</v>
      </c>
    </row>
    <row r="16083" customFormat="false" ht="12.8" hidden="false" customHeight="false" outlineLevel="0" collapsed="false">
      <c r="A16083" s="71" t="s">
        <v>50</v>
      </c>
      <c r="B16083" s="74" t="s">
        <v>683</v>
      </c>
      <c r="C16083" s="74" t="n">
        <v>2020</v>
      </c>
      <c r="D16083" s="74" t="s">
        <v>668</v>
      </c>
      <c r="E16083" s="75" t="n">
        <v>192601.935</v>
      </c>
    </row>
    <row r="16084" customFormat="false" ht="12.8" hidden="false" customHeight="false" outlineLevel="0" collapsed="false">
      <c r="A16084" s="71" t="s">
        <v>50</v>
      </c>
      <c r="B16084" s="74" t="s">
        <v>683</v>
      </c>
      <c r="C16084" s="74" t="n">
        <v>2020</v>
      </c>
      <c r="D16084" s="74" t="s">
        <v>669</v>
      </c>
      <c r="E16084" s="75" t="n">
        <v>202585.086</v>
      </c>
    </row>
    <row r="16085" customFormat="false" ht="12.8" hidden="false" customHeight="false" outlineLevel="0" collapsed="false">
      <c r="A16085" s="71" t="s">
        <v>50</v>
      </c>
      <c r="B16085" s="74" t="s">
        <v>683</v>
      </c>
      <c r="C16085" s="74" t="n">
        <v>2020</v>
      </c>
      <c r="D16085" s="74" t="s">
        <v>670</v>
      </c>
      <c r="E16085" s="75" t="n">
        <v>188183.535</v>
      </c>
    </row>
    <row r="16086" customFormat="false" ht="12.8" hidden="false" customHeight="false" outlineLevel="0" collapsed="false">
      <c r="A16086" s="71" t="s">
        <v>50</v>
      </c>
      <c r="B16086" s="74" t="s">
        <v>683</v>
      </c>
      <c r="C16086" s="74" t="n">
        <v>2020</v>
      </c>
      <c r="D16086" s="74" t="s">
        <v>671</v>
      </c>
      <c r="E16086" s="75" t="n">
        <v>197419.783</v>
      </c>
    </row>
    <row r="16087" customFormat="false" ht="12.8" hidden="false" customHeight="false" outlineLevel="0" collapsed="false">
      <c r="A16087" s="71" t="s">
        <v>50</v>
      </c>
      <c r="B16087" s="74" t="s">
        <v>683</v>
      </c>
      <c r="C16087" s="74" t="n">
        <v>2020</v>
      </c>
      <c r="D16087" s="74" t="s">
        <v>672</v>
      </c>
      <c r="E16087" s="75" t="n">
        <v>219403.066</v>
      </c>
    </row>
    <row r="16088" customFormat="false" ht="12.8" hidden="false" customHeight="false" outlineLevel="0" collapsed="false">
      <c r="A16088" s="71" t="s">
        <v>50</v>
      </c>
      <c r="B16088" s="74" t="s">
        <v>683</v>
      </c>
      <c r="C16088" s="74" t="n">
        <v>2020</v>
      </c>
      <c r="D16088" s="74" t="s">
        <v>673</v>
      </c>
      <c r="E16088" s="75" t="n">
        <v>250221.326</v>
      </c>
    </row>
    <row r="16089" customFormat="false" ht="12.8" hidden="false" customHeight="false" outlineLevel="0" collapsed="false">
      <c r="A16089" s="71" t="s">
        <v>50</v>
      </c>
      <c r="B16089" s="74" t="s">
        <v>683</v>
      </c>
      <c r="C16089" s="74" t="n">
        <v>2020</v>
      </c>
      <c r="D16089" s="74" t="s">
        <v>674</v>
      </c>
      <c r="E16089" s="75" t="n">
        <v>246890.088</v>
      </c>
    </row>
    <row r="16090" customFormat="false" ht="12.8" hidden="false" customHeight="false" outlineLevel="0" collapsed="false">
      <c r="A16090" s="71" t="s">
        <v>50</v>
      </c>
      <c r="B16090" s="74" t="s">
        <v>683</v>
      </c>
      <c r="C16090" s="74" t="n">
        <v>2020</v>
      </c>
      <c r="D16090" s="74" t="s">
        <v>675</v>
      </c>
      <c r="E16090" s="75" t="n">
        <v>244189.81</v>
      </c>
    </row>
    <row r="16091" customFormat="false" ht="12.8" hidden="false" customHeight="false" outlineLevel="0" collapsed="false">
      <c r="A16091" s="71" t="s">
        <v>50</v>
      </c>
      <c r="B16091" s="74" t="s">
        <v>683</v>
      </c>
      <c r="C16091" s="74" t="n">
        <v>2020</v>
      </c>
      <c r="D16091" s="74" t="s">
        <v>676</v>
      </c>
      <c r="E16091" s="75" t="n">
        <v>248290</v>
      </c>
    </row>
    <row r="16092" customFormat="false" ht="12.8" hidden="false" customHeight="false" outlineLevel="0" collapsed="false">
      <c r="A16092" s="71" t="s">
        <v>50</v>
      </c>
      <c r="B16092" s="74" t="s">
        <v>683</v>
      </c>
      <c r="C16092" s="74" t="n">
        <v>2020</v>
      </c>
      <c r="D16092" s="74" t="s">
        <v>677</v>
      </c>
      <c r="E16092" s="75" t="n">
        <v>216643.488</v>
      </c>
    </row>
    <row r="16093" customFormat="false" ht="12.8" hidden="false" customHeight="false" outlineLevel="0" collapsed="false">
      <c r="A16093" s="71" t="s">
        <v>50</v>
      </c>
      <c r="B16093" s="74" t="s">
        <v>683</v>
      </c>
      <c r="C16093" s="76" t="n">
        <v>2020</v>
      </c>
      <c r="D16093" s="76" t="s">
        <v>678</v>
      </c>
      <c r="E16093" s="77" t="n">
        <v>218677.58</v>
      </c>
    </row>
    <row r="16094" customFormat="false" ht="12.8" hidden="false" customHeight="false" outlineLevel="0" collapsed="false">
      <c r="A16094" s="71" t="s">
        <v>50</v>
      </c>
      <c r="B16094" s="74" t="s">
        <v>683</v>
      </c>
      <c r="C16094" s="72" t="n">
        <v>2021</v>
      </c>
      <c r="D16094" s="72" t="s">
        <v>667</v>
      </c>
      <c r="E16094" s="73" t="n">
        <v>191462.702</v>
      </c>
    </row>
    <row r="16095" customFormat="false" ht="12.8" hidden="false" customHeight="false" outlineLevel="0" collapsed="false">
      <c r="A16095" s="71" t="s">
        <v>50</v>
      </c>
      <c r="B16095" s="74" t="s">
        <v>683</v>
      </c>
      <c r="C16095" s="74" t="n">
        <v>2021</v>
      </c>
      <c r="D16095" s="74" t="s">
        <v>668</v>
      </c>
      <c r="E16095" s="75" t="n">
        <v>203203.898</v>
      </c>
    </row>
    <row r="16096" customFormat="false" ht="12.8" hidden="false" customHeight="false" outlineLevel="0" collapsed="false">
      <c r="A16096" s="71" t="s">
        <v>50</v>
      </c>
      <c r="B16096" s="74" t="s">
        <v>683</v>
      </c>
      <c r="C16096" s="74" t="n">
        <v>2021</v>
      </c>
      <c r="D16096" s="74" t="s">
        <v>669</v>
      </c>
      <c r="E16096" s="75" t="n">
        <v>238315.933</v>
      </c>
    </row>
    <row r="16097" customFormat="false" ht="12.8" hidden="false" customHeight="false" outlineLevel="0" collapsed="false">
      <c r="A16097" s="71" t="s">
        <v>50</v>
      </c>
      <c r="B16097" s="74" t="s">
        <v>683</v>
      </c>
      <c r="C16097" s="74" t="n">
        <v>2021</v>
      </c>
      <c r="D16097" s="74" t="s">
        <v>670</v>
      </c>
      <c r="E16097" s="75" t="n">
        <v>228843.82</v>
      </c>
    </row>
    <row r="16098" customFormat="false" ht="12.8" hidden="false" customHeight="false" outlineLevel="0" collapsed="false">
      <c r="A16098" s="71" t="s">
        <v>50</v>
      </c>
      <c r="B16098" s="74" t="s">
        <v>683</v>
      </c>
      <c r="C16098" s="74" t="n">
        <v>2021</v>
      </c>
      <c r="D16098" s="74" t="s">
        <v>671</v>
      </c>
      <c r="E16098" s="75" t="n">
        <v>229517.765</v>
      </c>
    </row>
    <row r="16099" customFormat="false" ht="12.8" hidden="false" customHeight="false" outlineLevel="0" collapsed="false">
      <c r="A16099" s="71" t="s">
        <v>50</v>
      </c>
      <c r="B16099" s="74" t="s">
        <v>683</v>
      </c>
      <c r="C16099" s="74" t="n">
        <v>2021</v>
      </c>
      <c r="D16099" s="74" t="s">
        <v>672</v>
      </c>
      <c r="E16099" s="75" t="n">
        <v>238050.773</v>
      </c>
    </row>
    <row r="16100" customFormat="false" ht="12.8" hidden="false" customHeight="false" outlineLevel="0" collapsed="false">
      <c r="A16100" s="71" t="s">
        <v>50</v>
      </c>
      <c r="B16100" s="74" t="s">
        <v>683</v>
      </c>
      <c r="C16100" s="74" t="n">
        <v>2021</v>
      </c>
      <c r="D16100" s="74" t="s">
        <v>673</v>
      </c>
      <c r="E16100" s="75" t="n">
        <v>252032.459</v>
      </c>
    </row>
    <row r="16101" customFormat="false" ht="12.8" hidden="false" customHeight="false" outlineLevel="0" collapsed="false">
      <c r="A16101" s="71" t="s">
        <v>50</v>
      </c>
      <c r="B16101" s="74" t="s">
        <v>683</v>
      </c>
      <c r="C16101" s="74" t="n">
        <v>2021</v>
      </c>
      <c r="D16101" s="74" t="s">
        <v>674</v>
      </c>
      <c r="E16101" s="75" t="n">
        <v>250140.159</v>
      </c>
    </row>
    <row r="16102" customFormat="false" ht="12.8" hidden="false" customHeight="false" outlineLevel="0" collapsed="false">
      <c r="A16102" s="71" t="s">
        <v>50</v>
      </c>
      <c r="B16102" s="74" t="s">
        <v>683</v>
      </c>
      <c r="C16102" s="74" t="n">
        <v>2021</v>
      </c>
      <c r="D16102" s="74" t="s">
        <v>675</v>
      </c>
      <c r="E16102" s="75" t="n">
        <v>237409.692</v>
      </c>
    </row>
    <row r="16103" customFormat="false" ht="12.8" hidden="false" customHeight="false" outlineLevel="0" collapsed="false">
      <c r="A16103" s="71" t="s">
        <v>50</v>
      </c>
      <c r="B16103" s="74" t="s">
        <v>683</v>
      </c>
      <c r="C16103" s="74" t="n">
        <v>2021</v>
      </c>
      <c r="D16103" s="74" t="s">
        <v>676</v>
      </c>
      <c r="E16103" s="75" t="n">
        <v>242790.426</v>
      </c>
    </row>
    <row r="16104" customFormat="false" ht="12.8" hidden="false" customHeight="false" outlineLevel="0" collapsed="false">
      <c r="A16104" s="71" t="s">
        <v>50</v>
      </c>
      <c r="B16104" s="74" t="s">
        <v>683</v>
      </c>
      <c r="C16104" s="74" t="n">
        <v>2021</v>
      </c>
      <c r="D16104" s="74" t="s">
        <v>677</v>
      </c>
      <c r="E16104" s="75" t="n">
        <v>230142.787</v>
      </c>
    </row>
    <row r="16105" customFormat="false" ht="12.8" hidden="false" customHeight="false" outlineLevel="0" collapsed="false">
      <c r="A16105" s="71" t="s">
        <v>50</v>
      </c>
      <c r="B16105" s="74" t="s">
        <v>683</v>
      </c>
      <c r="C16105" s="76" t="n">
        <v>2021</v>
      </c>
      <c r="D16105" s="76" t="s">
        <v>678</v>
      </c>
      <c r="E16105" s="77" t="n">
        <v>223038.829</v>
      </c>
    </row>
    <row r="16106" customFormat="false" ht="12.8" hidden="false" customHeight="false" outlineLevel="0" collapsed="false">
      <c r="A16106" s="71" t="s">
        <v>50</v>
      </c>
      <c r="B16106" s="74" t="s">
        <v>683</v>
      </c>
      <c r="C16106" s="72" t="n">
        <v>2022</v>
      </c>
      <c r="D16106" s="72" t="s">
        <v>667</v>
      </c>
      <c r="E16106" s="73" t="n">
        <v>210821.386</v>
      </c>
    </row>
    <row r="16107" customFormat="false" ht="12.8" hidden="false" customHeight="false" outlineLevel="0" collapsed="false">
      <c r="A16107" s="71" t="s">
        <v>50</v>
      </c>
      <c r="B16107" s="74" t="s">
        <v>683</v>
      </c>
      <c r="C16107" s="74" t="n">
        <v>2022</v>
      </c>
      <c r="D16107" s="74" t="s">
        <v>668</v>
      </c>
      <c r="E16107" s="75" t="n">
        <v>225319.422</v>
      </c>
    </row>
    <row r="16108" customFormat="false" ht="12.8" hidden="false" customHeight="false" outlineLevel="0" collapsed="false">
      <c r="A16108" s="71" t="s">
        <v>50</v>
      </c>
      <c r="B16108" s="74" t="s">
        <v>683</v>
      </c>
      <c r="C16108" s="74" t="n">
        <v>2022</v>
      </c>
      <c r="D16108" s="74" t="s">
        <v>669</v>
      </c>
      <c r="E16108" s="75" t="n">
        <v>231888.298</v>
      </c>
    </row>
    <row r="16109" customFormat="false" ht="12.8" hidden="false" customHeight="false" outlineLevel="0" collapsed="false">
      <c r="A16109" s="71" t="s">
        <v>50</v>
      </c>
      <c r="B16109" s="74" t="s">
        <v>683</v>
      </c>
      <c r="C16109" s="74" t="n">
        <v>2022</v>
      </c>
      <c r="D16109" s="74" t="s">
        <v>670</v>
      </c>
      <c r="E16109" s="75" t="n">
        <v>222517.507</v>
      </c>
    </row>
    <row r="16110" customFormat="false" ht="12.8" hidden="false" customHeight="false" outlineLevel="0" collapsed="false">
      <c r="A16110" s="71" t="s">
        <v>50</v>
      </c>
      <c r="B16110" s="74" t="s">
        <v>683</v>
      </c>
      <c r="C16110" s="74" t="n">
        <v>2022</v>
      </c>
      <c r="D16110" s="74" t="s">
        <v>671</v>
      </c>
      <c r="E16110" s="75" t="n">
        <v>239671.23</v>
      </c>
    </row>
    <row r="16111" customFormat="false" ht="12.8" hidden="false" customHeight="false" outlineLevel="0" collapsed="false">
      <c r="A16111" s="71" t="s">
        <v>50</v>
      </c>
      <c r="B16111" s="74" t="s">
        <v>683</v>
      </c>
      <c r="C16111" s="74" t="n">
        <v>2022</v>
      </c>
      <c r="D16111" s="74" t="s">
        <v>672</v>
      </c>
      <c r="E16111" s="75" t="n">
        <v>238937.693</v>
      </c>
    </row>
    <row r="16112" customFormat="false" ht="12.8" hidden="false" customHeight="false" outlineLevel="0" collapsed="false">
      <c r="A16112" s="71" t="s">
        <v>50</v>
      </c>
      <c r="B16112" s="74" t="s">
        <v>683</v>
      </c>
      <c r="C16112" s="74" t="n">
        <v>2022</v>
      </c>
      <c r="D16112" s="74" t="s">
        <v>673</v>
      </c>
      <c r="E16112" s="75" t="n">
        <v>260694.712</v>
      </c>
    </row>
    <row r="16113" customFormat="false" ht="12.8" hidden="false" customHeight="false" outlineLevel="0" collapsed="false">
      <c r="A16113" s="71" t="s">
        <v>50</v>
      </c>
      <c r="B16113" s="74" t="s">
        <v>683</v>
      </c>
      <c r="C16113" s="74" t="n">
        <v>2022</v>
      </c>
      <c r="D16113" s="74" t="s">
        <v>674</v>
      </c>
      <c r="E16113" s="75" t="n">
        <v>270684.571</v>
      </c>
    </row>
    <row r="16114" customFormat="false" ht="12.8" hidden="false" customHeight="false" outlineLevel="0" collapsed="false">
      <c r="A16114" s="71" t="s">
        <v>50</v>
      </c>
      <c r="B16114" s="74" t="s">
        <v>683</v>
      </c>
      <c r="C16114" s="74" t="n">
        <v>2022</v>
      </c>
      <c r="D16114" s="74" t="s">
        <v>675</v>
      </c>
      <c r="E16114" s="75" t="n">
        <v>257184.715</v>
      </c>
    </row>
    <row r="16115" customFormat="false" ht="12.8" hidden="false" customHeight="false" outlineLevel="0" collapsed="false">
      <c r="A16115" s="71" t="s">
        <v>50</v>
      </c>
      <c r="B16115" s="74" t="s">
        <v>683</v>
      </c>
      <c r="C16115" s="74" t="n">
        <v>2022</v>
      </c>
      <c r="D16115" s="74" t="s">
        <v>676</v>
      </c>
      <c r="E16115" s="75" t="n">
        <v>252732.854</v>
      </c>
    </row>
    <row r="16116" customFormat="false" ht="12.8" hidden="false" customHeight="false" outlineLevel="0" collapsed="false">
      <c r="A16116" s="71" t="s">
        <v>50</v>
      </c>
      <c r="B16116" s="74" t="s">
        <v>683</v>
      </c>
      <c r="C16116" s="74" t="n">
        <v>2022</v>
      </c>
      <c r="D16116" s="74" t="s">
        <v>677</v>
      </c>
      <c r="E16116" s="75" t="n">
        <v>235495.502</v>
      </c>
    </row>
    <row r="16117" customFormat="false" ht="12.8" hidden="false" customHeight="false" outlineLevel="0" collapsed="false">
      <c r="A16117" s="71" t="s">
        <v>50</v>
      </c>
      <c r="B16117" s="74" t="s">
        <v>683</v>
      </c>
      <c r="C16117" s="76" t="n">
        <v>2022</v>
      </c>
      <c r="D16117" s="76" t="s">
        <v>678</v>
      </c>
      <c r="E16117" s="77" t="n">
        <v>237786.1</v>
      </c>
    </row>
    <row r="16118" customFormat="false" ht="12.8" hidden="false" customHeight="false" outlineLevel="0" collapsed="false">
      <c r="A16118" s="71" t="s">
        <v>50</v>
      </c>
      <c r="B16118" s="74" t="s">
        <v>683</v>
      </c>
      <c r="C16118" s="72" t="n">
        <v>2023</v>
      </c>
      <c r="D16118" s="72" t="s">
        <v>667</v>
      </c>
      <c r="E16118" s="73" t="n">
        <v>209120.984</v>
      </c>
    </row>
    <row r="16119" customFormat="false" ht="12.8" hidden="false" customHeight="false" outlineLevel="0" collapsed="false">
      <c r="A16119" s="71" t="s">
        <v>50</v>
      </c>
      <c r="B16119" s="74" t="s">
        <v>683</v>
      </c>
      <c r="C16119" s="74" t="n">
        <v>2023</v>
      </c>
      <c r="D16119" s="74" t="s">
        <v>668</v>
      </c>
      <c r="E16119" s="75" t="n">
        <v>223659.18</v>
      </c>
    </row>
    <row r="16120" customFormat="false" ht="12.8" hidden="false" customHeight="false" outlineLevel="0" collapsed="false">
      <c r="A16120" s="71" t="s">
        <v>50</v>
      </c>
      <c r="B16120" s="74" t="s">
        <v>683</v>
      </c>
      <c r="C16120" s="74" t="n">
        <v>2023</v>
      </c>
      <c r="D16120" s="74" t="s">
        <v>669</v>
      </c>
      <c r="E16120" s="75" t="n">
        <v>235016.768</v>
      </c>
    </row>
    <row r="16121" customFormat="false" ht="12.8" hidden="false" customHeight="false" outlineLevel="0" collapsed="false">
      <c r="A16121" s="71" t="s">
        <v>50</v>
      </c>
      <c r="B16121" s="74" t="s">
        <v>683</v>
      </c>
      <c r="C16121" s="74" t="n">
        <v>2023</v>
      </c>
      <c r="D16121" s="74" t="s">
        <v>670</v>
      </c>
      <c r="E16121" s="75"/>
    </row>
    <row r="16122" customFormat="false" ht="12.8" hidden="false" customHeight="false" outlineLevel="0" collapsed="false">
      <c r="A16122" s="71" t="s">
        <v>50</v>
      </c>
      <c r="B16122" s="74" t="s">
        <v>683</v>
      </c>
      <c r="C16122" s="74" t="n">
        <v>2023</v>
      </c>
      <c r="D16122" s="74" t="s">
        <v>671</v>
      </c>
      <c r="E16122" s="75"/>
    </row>
    <row r="16123" customFormat="false" ht="12.8" hidden="false" customHeight="false" outlineLevel="0" collapsed="false">
      <c r="A16123" s="71" t="s">
        <v>50</v>
      </c>
      <c r="B16123" s="74" t="s">
        <v>683</v>
      </c>
      <c r="C16123" s="74" t="n">
        <v>2023</v>
      </c>
      <c r="D16123" s="74" t="s">
        <v>672</v>
      </c>
      <c r="E16123" s="75"/>
    </row>
    <row r="16124" customFormat="false" ht="12.8" hidden="false" customHeight="false" outlineLevel="0" collapsed="false">
      <c r="A16124" s="71" t="s">
        <v>50</v>
      </c>
      <c r="B16124" s="74" t="s">
        <v>683</v>
      </c>
      <c r="C16124" s="74" t="n">
        <v>2023</v>
      </c>
      <c r="D16124" s="74" t="s">
        <v>673</v>
      </c>
      <c r="E16124" s="75"/>
    </row>
    <row r="16125" customFormat="false" ht="12.8" hidden="false" customHeight="false" outlineLevel="0" collapsed="false">
      <c r="A16125" s="71" t="s">
        <v>50</v>
      </c>
      <c r="B16125" s="74" t="s">
        <v>683</v>
      </c>
      <c r="C16125" s="74" t="n">
        <v>2023</v>
      </c>
      <c r="D16125" s="74" t="s">
        <v>674</v>
      </c>
      <c r="E16125" s="75"/>
    </row>
    <row r="16126" customFormat="false" ht="12.8" hidden="false" customHeight="false" outlineLevel="0" collapsed="false">
      <c r="A16126" s="71" t="s">
        <v>50</v>
      </c>
      <c r="B16126" s="74" t="s">
        <v>683</v>
      </c>
      <c r="C16126" s="74" t="n">
        <v>2023</v>
      </c>
      <c r="D16126" s="74" t="s">
        <v>675</v>
      </c>
      <c r="E16126" s="75"/>
    </row>
    <row r="16127" customFormat="false" ht="12.8" hidden="false" customHeight="false" outlineLevel="0" collapsed="false">
      <c r="A16127" s="71" t="s">
        <v>50</v>
      </c>
      <c r="B16127" s="74" t="s">
        <v>683</v>
      </c>
      <c r="C16127" s="74" t="n">
        <v>2023</v>
      </c>
      <c r="D16127" s="74" t="s">
        <v>676</v>
      </c>
      <c r="E16127" s="75"/>
    </row>
    <row r="16128" customFormat="false" ht="12.8" hidden="false" customHeight="false" outlineLevel="0" collapsed="false">
      <c r="A16128" s="71" t="s">
        <v>50</v>
      </c>
      <c r="B16128" s="74" t="s">
        <v>683</v>
      </c>
      <c r="C16128" s="74" t="n">
        <v>2023</v>
      </c>
      <c r="D16128" s="74" t="s">
        <v>677</v>
      </c>
      <c r="E16128" s="75"/>
    </row>
    <row r="16129" customFormat="false" ht="12.8" hidden="false" customHeight="false" outlineLevel="0" collapsed="false">
      <c r="A16129" s="71" t="s">
        <v>50</v>
      </c>
      <c r="B16129" s="76" t="s">
        <v>683</v>
      </c>
      <c r="C16129" s="76" t="n">
        <v>2023</v>
      </c>
      <c r="D16129" s="76" t="s">
        <v>678</v>
      </c>
      <c r="E16129" s="77"/>
    </row>
    <row r="16130" customFormat="false" ht="12.8" hidden="false" customHeight="false" outlineLevel="0" collapsed="false">
      <c r="A16130" s="71" t="s">
        <v>50</v>
      </c>
      <c r="B16130" s="72" t="s">
        <v>684</v>
      </c>
      <c r="C16130" s="72" t="n">
        <v>2000</v>
      </c>
      <c r="D16130" s="72" t="s">
        <v>667</v>
      </c>
      <c r="E16130" s="73" t="n">
        <v>23442.5</v>
      </c>
    </row>
    <row r="16131" customFormat="false" ht="12.8" hidden="false" customHeight="false" outlineLevel="0" collapsed="false">
      <c r="A16131" s="71" t="s">
        <v>50</v>
      </c>
      <c r="B16131" s="74" t="s">
        <v>684</v>
      </c>
      <c r="C16131" s="74" t="n">
        <v>2000</v>
      </c>
      <c r="D16131" s="74" t="s">
        <v>668</v>
      </c>
      <c r="E16131" s="75" t="n">
        <v>23480.176</v>
      </c>
    </row>
    <row r="16132" customFormat="false" ht="12.8" hidden="false" customHeight="false" outlineLevel="0" collapsed="false">
      <c r="A16132" s="71" t="s">
        <v>50</v>
      </c>
      <c r="B16132" s="74" t="s">
        <v>684</v>
      </c>
      <c r="C16132" s="74" t="n">
        <v>2000</v>
      </c>
      <c r="D16132" s="74" t="s">
        <v>669</v>
      </c>
      <c r="E16132" s="75" t="n">
        <v>20282.7</v>
      </c>
    </row>
    <row r="16133" customFormat="false" ht="12.8" hidden="false" customHeight="false" outlineLevel="0" collapsed="false">
      <c r="A16133" s="71" t="s">
        <v>50</v>
      </c>
      <c r="B16133" s="74" t="s">
        <v>684</v>
      </c>
      <c r="C16133" s="74" t="n">
        <v>2000</v>
      </c>
      <c r="D16133" s="74" t="s">
        <v>670</v>
      </c>
      <c r="E16133" s="75" t="n">
        <v>20395.904</v>
      </c>
    </row>
    <row r="16134" customFormat="false" ht="12.8" hidden="false" customHeight="false" outlineLevel="0" collapsed="false">
      <c r="A16134" s="71" t="s">
        <v>50</v>
      </c>
      <c r="B16134" s="74" t="s">
        <v>684</v>
      </c>
      <c r="C16134" s="74" t="n">
        <v>2000</v>
      </c>
      <c r="D16134" s="74" t="s">
        <v>671</v>
      </c>
      <c r="E16134" s="75" t="n">
        <v>22074.15</v>
      </c>
    </row>
    <row r="16135" customFormat="false" ht="12.8" hidden="false" customHeight="false" outlineLevel="0" collapsed="false">
      <c r="A16135" s="71" t="s">
        <v>50</v>
      </c>
      <c r="B16135" s="74" t="s">
        <v>684</v>
      </c>
      <c r="C16135" s="74" t="n">
        <v>2000</v>
      </c>
      <c r="D16135" s="74" t="s">
        <v>672</v>
      </c>
      <c r="E16135" s="75" t="n">
        <v>18806.85</v>
      </c>
    </row>
    <row r="16136" customFormat="false" ht="12.8" hidden="false" customHeight="false" outlineLevel="0" collapsed="false">
      <c r="A16136" s="71" t="s">
        <v>50</v>
      </c>
      <c r="B16136" s="74" t="s">
        <v>684</v>
      </c>
      <c r="C16136" s="74" t="n">
        <v>2000</v>
      </c>
      <c r="D16136" s="74" t="s">
        <v>673</v>
      </c>
      <c r="E16136" s="75" t="n">
        <v>16684.176</v>
      </c>
    </row>
    <row r="16137" customFormat="false" ht="12.8" hidden="false" customHeight="false" outlineLevel="0" collapsed="false">
      <c r="A16137" s="71" t="s">
        <v>50</v>
      </c>
      <c r="B16137" s="74" t="s">
        <v>684</v>
      </c>
      <c r="C16137" s="74" t="n">
        <v>2000</v>
      </c>
      <c r="D16137" s="74" t="s">
        <v>674</v>
      </c>
      <c r="E16137" s="75" t="n">
        <v>20436.9</v>
      </c>
    </row>
    <row r="16138" customFormat="false" ht="12.8" hidden="false" customHeight="false" outlineLevel="0" collapsed="false">
      <c r="A16138" s="71" t="s">
        <v>50</v>
      </c>
      <c r="B16138" s="74" t="s">
        <v>684</v>
      </c>
      <c r="C16138" s="74" t="n">
        <v>2000</v>
      </c>
      <c r="D16138" s="74" t="s">
        <v>675</v>
      </c>
      <c r="E16138" s="75" t="n">
        <v>21421.792</v>
      </c>
    </row>
    <row r="16139" customFormat="false" ht="12.8" hidden="false" customHeight="false" outlineLevel="0" collapsed="false">
      <c r="A16139" s="71" t="s">
        <v>50</v>
      </c>
      <c r="B16139" s="74" t="s">
        <v>684</v>
      </c>
      <c r="C16139" s="74" t="n">
        <v>2000</v>
      </c>
      <c r="D16139" s="74" t="s">
        <v>676</v>
      </c>
      <c r="E16139" s="75" t="n">
        <v>23474.29</v>
      </c>
    </row>
    <row r="16140" customFormat="false" ht="12.8" hidden="false" customHeight="false" outlineLevel="0" collapsed="false">
      <c r="A16140" s="71" t="s">
        <v>50</v>
      </c>
      <c r="B16140" s="74" t="s">
        <v>684</v>
      </c>
      <c r="C16140" s="74" t="n">
        <v>2000</v>
      </c>
      <c r="D16140" s="74" t="s">
        <v>677</v>
      </c>
      <c r="E16140" s="75" t="n">
        <v>24206.92</v>
      </c>
    </row>
    <row r="16141" customFormat="false" ht="12.8" hidden="false" customHeight="false" outlineLevel="0" collapsed="false">
      <c r="A16141" s="71" t="s">
        <v>50</v>
      </c>
      <c r="B16141" s="74" t="s">
        <v>684</v>
      </c>
      <c r="C16141" s="76" t="n">
        <v>2000</v>
      </c>
      <c r="D16141" s="76" t="s">
        <v>678</v>
      </c>
      <c r="E16141" s="77" t="n">
        <v>24297.878</v>
      </c>
    </row>
    <row r="16142" customFormat="false" ht="12.8" hidden="false" customHeight="false" outlineLevel="0" collapsed="false">
      <c r="A16142" s="71" t="s">
        <v>50</v>
      </c>
      <c r="B16142" s="74" t="s">
        <v>684</v>
      </c>
      <c r="C16142" s="72" t="n">
        <v>2001</v>
      </c>
      <c r="D16142" s="72" t="s">
        <v>667</v>
      </c>
      <c r="E16142" s="73" t="n">
        <v>24208.706</v>
      </c>
    </row>
    <row r="16143" customFormat="false" ht="12.8" hidden="false" customHeight="false" outlineLevel="0" collapsed="false">
      <c r="A16143" s="71" t="s">
        <v>50</v>
      </c>
      <c r="B16143" s="74" t="s">
        <v>684</v>
      </c>
      <c r="C16143" s="74" t="n">
        <v>2001</v>
      </c>
      <c r="D16143" s="74" t="s">
        <v>668</v>
      </c>
      <c r="E16143" s="75" t="n">
        <v>21543.795</v>
      </c>
    </row>
    <row r="16144" customFormat="false" ht="12.8" hidden="false" customHeight="false" outlineLevel="0" collapsed="false">
      <c r="A16144" s="71" t="s">
        <v>50</v>
      </c>
      <c r="B16144" s="74" t="s">
        <v>684</v>
      </c>
      <c r="C16144" s="74" t="n">
        <v>2001</v>
      </c>
      <c r="D16144" s="74" t="s">
        <v>669</v>
      </c>
      <c r="E16144" s="75" t="n">
        <v>24197.138</v>
      </c>
    </row>
    <row r="16145" customFormat="false" ht="12.8" hidden="false" customHeight="false" outlineLevel="0" collapsed="false">
      <c r="A16145" s="71" t="s">
        <v>50</v>
      </c>
      <c r="B16145" s="74" t="s">
        <v>684</v>
      </c>
      <c r="C16145" s="74" t="n">
        <v>2001</v>
      </c>
      <c r="D16145" s="74" t="s">
        <v>670</v>
      </c>
      <c r="E16145" s="75" t="n">
        <v>21743.218</v>
      </c>
    </row>
    <row r="16146" customFormat="false" ht="12.8" hidden="false" customHeight="false" outlineLevel="0" collapsed="false">
      <c r="A16146" s="71" t="s">
        <v>50</v>
      </c>
      <c r="B16146" s="74" t="s">
        <v>684</v>
      </c>
      <c r="C16146" s="74" t="n">
        <v>2001</v>
      </c>
      <c r="D16146" s="74" t="s">
        <v>671</v>
      </c>
      <c r="E16146" s="75" t="n">
        <v>23295.461</v>
      </c>
    </row>
    <row r="16147" customFormat="false" ht="12.8" hidden="false" customHeight="false" outlineLevel="0" collapsed="false">
      <c r="A16147" s="71" t="s">
        <v>50</v>
      </c>
      <c r="B16147" s="74" t="s">
        <v>684</v>
      </c>
      <c r="C16147" s="74" t="n">
        <v>2001</v>
      </c>
      <c r="D16147" s="74" t="s">
        <v>672</v>
      </c>
      <c r="E16147" s="75" t="n">
        <v>23507.365</v>
      </c>
    </row>
    <row r="16148" customFormat="false" ht="12.8" hidden="false" customHeight="false" outlineLevel="0" collapsed="false">
      <c r="A16148" s="71" t="s">
        <v>50</v>
      </c>
      <c r="B16148" s="74" t="s">
        <v>684</v>
      </c>
      <c r="C16148" s="74" t="n">
        <v>2001</v>
      </c>
      <c r="D16148" s="74" t="s">
        <v>673</v>
      </c>
      <c r="E16148" s="75" t="n">
        <v>24088.109</v>
      </c>
    </row>
    <row r="16149" customFormat="false" ht="12.8" hidden="false" customHeight="false" outlineLevel="0" collapsed="false">
      <c r="A16149" s="71" t="s">
        <v>50</v>
      </c>
      <c r="B16149" s="74" t="s">
        <v>684</v>
      </c>
      <c r="C16149" s="74" t="n">
        <v>2001</v>
      </c>
      <c r="D16149" s="74" t="s">
        <v>674</v>
      </c>
      <c r="E16149" s="75" t="n">
        <v>26999.492</v>
      </c>
    </row>
    <row r="16150" customFormat="false" ht="12.8" hidden="false" customHeight="false" outlineLevel="0" collapsed="false">
      <c r="A16150" s="71" t="s">
        <v>50</v>
      </c>
      <c r="B16150" s="74" t="s">
        <v>684</v>
      </c>
      <c r="C16150" s="74" t="n">
        <v>2001</v>
      </c>
      <c r="D16150" s="74" t="s">
        <v>675</v>
      </c>
      <c r="E16150" s="75" t="n">
        <v>25629.473</v>
      </c>
    </row>
    <row r="16151" customFormat="false" ht="12.8" hidden="false" customHeight="false" outlineLevel="0" collapsed="false">
      <c r="A16151" s="71" t="s">
        <v>50</v>
      </c>
      <c r="B16151" s="74" t="s">
        <v>684</v>
      </c>
      <c r="C16151" s="74" t="n">
        <v>2001</v>
      </c>
      <c r="D16151" s="74" t="s">
        <v>676</v>
      </c>
      <c r="E16151" s="75" t="n">
        <v>28479.658</v>
      </c>
    </row>
    <row r="16152" customFormat="false" ht="12.8" hidden="false" customHeight="false" outlineLevel="0" collapsed="false">
      <c r="A16152" s="71" t="s">
        <v>50</v>
      </c>
      <c r="B16152" s="74" t="s">
        <v>684</v>
      </c>
      <c r="C16152" s="74" t="n">
        <v>2001</v>
      </c>
      <c r="D16152" s="74" t="s">
        <v>677</v>
      </c>
      <c r="E16152" s="75" t="n">
        <v>27533.699</v>
      </c>
    </row>
    <row r="16153" customFormat="false" ht="12.8" hidden="false" customHeight="false" outlineLevel="0" collapsed="false">
      <c r="A16153" s="71" t="s">
        <v>50</v>
      </c>
      <c r="B16153" s="74" t="s">
        <v>684</v>
      </c>
      <c r="C16153" s="76" t="n">
        <v>2001</v>
      </c>
      <c r="D16153" s="76" t="s">
        <v>678</v>
      </c>
      <c r="E16153" s="77" t="n">
        <v>26996.504</v>
      </c>
    </row>
    <row r="16154" customFormat="false" ht="12.8" hidden="false" customHeight="false" outlineLevel="0" collapsed="false">
      <c r="A16154" s="71" t="s">
        <v>50</v>
      </c>
      <c r="B16154" s="74" t="s">
        <v>684</v>
      </c>
      <c r="C16154" s="72" t="n">
        <v>2002</v>
      </c>
      <c r="D16154" s="72" t="s">
        <v>667</v>
      </c>
      <c r="E16154" s="73" t="n">
        <v>26469.585</v>
      </c>
    </row>
    <row r="16155" customFormat="false" ht="12.8" hidden="false" customHeight="false" outlineLevel="0" collapsed="false">
      <c r="A16155" s="71" t="s">
        <v>50</v>
      </c>
      <c r="B16155" s="74" t="s">
        <v>684</v>
      </c>
      <c r="C16155" s="74" t="n">
        <v>2002</v>
      </c>
      <c r="D16155" s="74" t="s">
        <v>668</v>
      </c>
      <c r="E16155" s="75" t="n">
        <v>24147.821</v>
      </c>
    </row>
    <row r="16156" customFormat="false" ht="12.8" hidden="false" customHeight="false" outlineLevel="0" collapsed="false">
      <c r="A16156" s="71" t="s">
        <v>50</v>
      </c>
      <c r="B16156" s="74" t="s">
        <v>684</v>
      </c>
      <c r="C16156" s="74" t="n">
        <v>2002</v>
      </c>
      <c r="D16156" s="74" t="s">
        <v>669</v>
      </c>
      <c r="E16156" s="75" t="n">
        <v>28442.959</v>
      </c>
    </row>
    <row r="16157" customFormat="false" ht="12.8" hidden="false" customHeight="false" outlineLevel="0" collapsed="false">
      <c r="A16157" s="71" t="s">
        <v>50</v>
      </c>
      <c r="B16157" s="74" t="s">
        <v>684</v>
      </c>
      <c r="C16157" s="74" t="n">
        <v>2002</v>
      </c>
      <c r="D16157" s="74" t="s">
        <v>670</v>
      </c>
      <c r="E16157" s="75" t="n">
        <v>25252.489</v>
      </c>
    </row>
    <row r="16158" customFormat="false" ht="12.8" hidden="false" customHeight="false" outlineLevel="0" collapsed="false">
      <c r="A16158" s="71" t="s">
        <v>50</v>
      </c>
      <c r="B16158" s="74" t="s">
        <v>684</v>
      </c>
      <c r="C16158" s="74" t="n">
        <v>2002</v>
      </c>
      <c r="D16158" s="74" t="s">
        <v>671</v>
      </c>
      <c r="E16158" s="75" t="n">
        <v>26920.658</v>
      </c>
    </row>
    <row r="16159" customFormat="false" ht="12.8" hidden="false" customHeight="false" outlineLevel="0" collapsed="false">
      <c r="A16159" s="71" t="s">
        <v>50</v>
      </c>
      <c r="B16159" s="74" t="s">
        <v>684</v>
      </c>
      <c r="C16159" s="74" t="n">
        <v>2002</v>
      </c>
      <c r="D16159" s="74" t="s">
        <v>672</v>
      </c>
      <c r="E16159" s="75" t="n">
        <v>25456.734</v>
      </c>
    </row>
    <row r="16160" customFormat="false" ht="12.8" hidden="false" customHeight="false" outlineLevel="0" collapsed="false">
      <c r="A16160" s="71" t="s">
        <v>50</v>
      </c>
      <c r="B16160" s="74" t="s">
        <v>684</v>
      </c>
      <c r="C16160" s="74" t="n">
        <v>2002</v>
      </c>
      <c r="D16160" s="74" t="s">
        <v>673</v>
      </c>
      <c r="E16160" s="75" t="n">
        <v>27911.353</v>
      </c>
    </row>
    <row r="16161" customFormat="false" ht="12.8" hidden="false" customHeight="false" outlineLevel="0" collapsed="false">
      <c r="A16161" s="71" t="s">
        <v>50</v>
      </c>
      <c r="B16161" s="74" t="s">
        <v>684</v>
      </c>
      <c r="C16161" s="74" t="n">
        <v>2002</v>
      </c>
      <c r="D16161" s="74" t="s">
        <v>674</v>
      </c>
      <c r="E16161" s="75" t="n">
        <v>29324.109</v>
      </c>
    </row>
    <row r="16162" customFormat="false" ht="12.8" hidden="false" customHeight="false" outlineLevel="0" collapsed="false">
      <c r="A16162" s="71" t="s">
        <v>50</v>
      </c>
      <c r="B16162" s="74" t="s">
        <v>684</v>
      </c>
      <c r="C16162" s="74" t="n">
        <v>2002</v>
      </c>
      <c r="D16162" s="74" t="s">
        <v>675</v>
      </c>
      <c r="E16162" s="75" t="n">
        <v>29689.48</v>
      </c>
    </row>
    <row r="16163" customFormat="false" ht="12.8" hidden="false" customHeight="false" outlineLevel="0" collapsed="false">
      <c r="A16163" s="71" t="s">
        <v>50</v>
      </c>
      <c r="B16163" s="74" t="s">
        <v>684</v>
      </c>
      <c r="C16163" s="74" t="n">
        <v>2002</v>
      </c>
      <c r="D16163" s="74" t="s">
        <v>676</v>
      </c>
      <c r="E16163" s="75" t="n">
        <v>33116.512</v>
      </c>
    </row>
    <row r="16164" customFormat="false" ht="12.8" hidden="false" customHeight="false" outlineLevel="0" collapsed="false">
      <c r="A16164" s="71" t="s">
        <v>50</v>
      </c>
      <c r="B16164" s="74" t="s">
        <v>684</v>
      </c>
      <c r="C16164" s="74" t="n">
        <v>2002</v>
      </c>
      <c r="D16164" s="74" t="s">
        <v>677</v>
      </c>
      <c r="E16164" s="75" t="n">
        <v>31341.775</v>
      </c>
    </row>
    <row r="16165" customFormat="false" ht="12.8" hidden="false" customHeight="false" outlineLevel="0" collapsed="false">
      <c r="A16165" s="71" t="s">
        <v>50</v>
      </c>
      <c r="B16165" s="74" t="s">
        <v>684</v>
      </c>
      <c r="C16165" s="76" t="n">
        <v>2002</v>
      </c>
      <c r="D16165" s="76" t="s">
        <v>678</v>
      </c>
      <c r="E16165" s="77" t="n">
        <v>32013.952</v>
      </c>
    </row>
    <row r="16166" customFormat="false" ht="12.8" hidden="false" customHeight="false" outlineLevel="0" collapsed="false">
      <c r="A16166" s="71" t="s">
        <v>50</v>
      </c>
      <c r="B16166" s="74" t="s">
        <v>684</v>
      </c>
      <c r="C16166" s="72" t="n">
        <v>2003</v>
      </c>
      <c r="D16166" s="72" t="s">
        <v>667</v>
      </c>
      <c r="E16166" s="73" t="n">
        <v>29169.412</v>
      </c>
    </row>
    <row r="16167" customFormat="false" ht="12.8" hidden="false" customHeight="false" outlineLevel="0" collapsed="false">
      <c r="A16167" s="71" t="s">
        <v>50</v>
      </c>
      <c r="B16167" s="74" t="s">
        <v>684</v>
      </c>
      <c r="C16167" s="74" t="n">
        <v>2003</v>
      </c>
      <c r="D16167" s="74" t="s">
        <v>668</v>
      </c>
      <c r="E16167" s="75" t="n">
        <v>25632.699</v>
      </c>
    </row>
    <row r="16168" customFormat="false" ht="12.8" hidden="false" customHeight="false" outlineLevel="0" collapsed="false">
      <c r="A16168" s="71" t="s">
        <v>50</v>
      </c>
      <c r="B16168" s="74" t="s">
        <v>684</v>
      </c>
      <c r="C16168" s="74" t="n">
        <v>2003</v>
      </c>
      <c r="D16168" s="74" t="s">
        <v>669</v>
      </c>
      <c r="E16168" s="75" t="n">
        <v>22737.985</v>
      </c>
    </row>
    <row r="16169" customFormat="false" ht="12.8" hidden="false" customHeight="false" outlineLevel="0" collapsed="false">
      <c r="A16169" s="71" t="s">
        <v>50</v>
      </c>
      <c r="B16169" s="74" t="s">
        <v>684</v>
      </c>
      <c r="C16169" s="74" t="n">
        <v>2003</v>
      </c>
      <c r="D16169" s="74" t="s">
        <v>670</v>
      </c>
      <c r="E16169" s="75" t="n">
        <v>22904.864</v>
      </c>
    </row>
    <row r="16170" customFormat="false" ht="12.8" hidden="false" customHeight="false" outlineLevel="0" collapsed="false">
      <c r="A16170" s="71" t="s">
        <v>50</v>
      </c>
      <c r="B16170" s="74" t="s">
        <v>684</v>
      </c>
      <c r="C16170" s="74" t="n">
        <v>2003</v>
      </c>
      <c r="D16170" s="74" t="s">
        <v>671</v>
      </c>
      <c r="E16170" s="75" t="n">
        <v>26296.039</v>
      </c>
    </row>
    <row r="16171" customFormat="false" ht="12.8" hidden="false" customHeight="false" outlineLevel="0" collapsed="false">
      <c r="A16171" s="71" t="s">
        <v>50</v>
      </c>
      <c r="B16171" s="74" t="s">
        <v>684</v>
      </c>
      <c r="C16171" s="74" t="n">
        <v>2003</v>
      </c>
      <c r="D16171" s="74" t="s">
        <v>672</v>
      </c>
      <c r="E16171" s="75" t="n">
        <v>24871.812</v>
      </c>
    </row>
    <row r="16172" customFormat="false" ht="12.8" hidden="false" customHeight="false" outlineLevel="0" collapsed="false">
      <c r="A16172" s="71" t="s">
        <v>50</v>
      </c>
      <c r="B16172" s="74" t="s">
        <v>684</v>
      </c>
      <c r="C16172" s="74" t="n">
        <v>2003</v>
      </c>
      <c r="D16172" s="74" t="s">
        <v>673</v>
      </c>
      <c r="E16172" s="75" t="n">
        <v>27279.47</v>
      </c>
    </row>
    <row r="16173" customFormat="false" ht="12.8" hidden="false" customHeight="false" outlineLevel="0" collapsed="false">
      <c r="A16173" s="71" t="s">
        <v>50</v>
      </c>
      <c r="B16173" s="74" t="s">
        <v>684</v>
      </c>
      <c r="C16173" s="74" t="n">
        <v>2003</v>
      </c>
      <c r="D16173" s="74" t="s">
        <v>674</v>
      </c>
      <c r="E16173" s="75" t="n">
        <v>26764.145</v>
      </c>
    </row>
    <row r="16174" customFormat="false" ht="12.8" hidden="false" customHeight="false" outlineLevel="0" collapsed="false">
      <c r="A16174" s="71" t="s">
        <v>50</v>
      </c>
      <c r="B16174" s="74" t="s">
        <v>684</v>
      </c>
      <c r="C16174" s="74" t="n">
        <v>2003</v>
      </c>
      <c r="D16174" s="74" t="s">
        <v>675</v>
      </c>
      <c r="E16174" s="75" t="n">
        <v>29281.746</v>
      </c>
    </row>
    <row r="16175" customFormat="false" ht="12.8" hidden="false" customHeight="false" outlineLevel="0" collapsed="false">
      <c r="A16175" s="71" t="s">
        <v>50</v>
      </c>
      <c r="B16175" s="74" t="s">
        <v>684</v>
      </c>
      <c r="C16175" s="74" t="n">
        <v>2003</v>
      </c>
      <c r="D16175" s="74" t="s">
        <v>676</v>
      </c>
      <c r="E16175" s="75" t="n">
        <v>30578.872</v>
      </c>
    </row>
    <row r="16176" customFormat="false" ht="12.8" hidden="false" customHeight="false" outlineLevel="0" collapsed="false">
      <c r="A16176" s="71" t="s">
        <v>50</v>
      </c>
      <c r="B16176" s="74" t="s">
        <v>684</v>
      </c>
      <c r="C16176" s="74" t="n">
        <v>2003</v>
      </c>
      <c r="D16176" s="74" t="s">
        <v>677</v>
      </c>
      <c r="E16176" s="75" t="n">
        <v>26749.013</v>
      </c>
    </row>
    <row r="16177" customFormat="false" ht="12.8" hidden="false" customHeight="false" outlineLevel="0" collapsed="false">
      <c r="A16177" s="71" t="s">
        <v>50</v>
      </c>
      <c r="B16177" s="74" t="s">
        <v>684</v>
      </c>
      <c r="C16177" s="76" t="n">
        <v>2003</v>
      </c>
      <c r="D16177" s="76" t="s">
        <v>678</v>
      </c>
      <c r="E16177" s="77" t="n">
        <v>31649.801</v>
      </c>
    </row>
    <row r="16178" customFormat="false" ht="12.8" hidden="false" customHeight="false" outlineLevel="0" collapsed="false">
      <c r="A16178" s="71" t="s">
        <v>50</v>
      </c>
      <c r="B16178" s="74" t="s">
        <v>684</v>
      </c>
      <c r="C16178" s="72" t="n">
        <v>2004</v>
      </c>
      <c r="D16178" s="72" t="s">
        <v>667</v>
      </c>
      <c r="E16178" s="73" t="n">
        <v>27488.96</v>
      </c>
    </row>
    <row r="16179" customFormat="false" ht="12.8" hidden="false" customHeight="false" outlineLevel="0" collapsed="false">
      <c r="A16179" s="71" t="s">
        <v>50</v>
      </c>
      <c r="B16179" s="74" t="s">
        <v>684</v>
      </c>
      <c r="C16179" s="74" t="n">
        <v>2004</v>
      </c>
      <c r="D16179" s="74" t="s">
        <v>668</v>
      </c>
      <c r="E16179" s="75" t="n">
        <v>24033.918</v>
      </c>
    </row>
    <row r="16180" customFormat="false" ht="12.8" hidden="false" customHeight="false" outlineLevel="0" collapsed="false">
      <c r="A16180" s="71" t="s">
        <v>50</v>
      </c>
      <c r="B16180" s="74" t="s">
        <v>684</v>
      </c>
      <c r="C16180" s="74" t="n">
        <v>2004</v>
      </c>
      <c r="D16180" s="74" t="s">
        <v>669</v>
      </c>
      <c r="E16180" s="75" t="n">
        <v>28350.303</v>
      </c>
    </row>
    <row r="16181" customFormat="false" ht="12.8" hidden="false" customHeight="false" outlineLevel="0" collapsed="false">
      <c r="A16181" s="71" t="s">
        <v>50</v>
      </c>
      <c r="B16181" s="74" t="s">
        <v>684</v>
      </c>
      <c r="C16181" s="74" t="n">
        <v>2004</v>
      </c>
      <c r="D16181" s="74" t="s">
        <v>670</v>
      </c>
      <c r="E16181" s="75" t="n">
        <v>26535.971</v>
      </c>
    </row>
    <row r="16182" customFormat="false" ht="12.8" hidden="false" customHeight="false" outlineLevel="0" collapsed="false">
      <c r="A16182" s="71" t="s">
        <v>50</v>
      </c>
      <c r="B16182" s="74" t="s">
        <v>684</v>
      </c>
      <c r="C16182" s="74" t="n">
        <v>2004</v>
      </c>
      <c r="D16182" s="74" t="s">
        <v>671</v>
      </c>
      <c r="E16182" s="75" t="n">
        <v>25584.892</v>
      </c>
    </row>
    <row r="16183" customFormat="false" ht="12.8" hidden="false" customHeight="false" outlineLevel="0" collapsed="false">
      <c r="A16183" s="71" t="s">
        <v>50</v>
      </c>
      <c r="B16183" s="74" t="s">
        <v>684</v>
      </c>
      <c r="C16183" s="74" t="n">
        <v>2004</v>
      </c>
      <c r="D16183" s="74" t="s">
        <v>672</v>
      </c>
      <c r="E16183" s="75" t="n">
        <v>26367.47</v>
      </c>
    </row>
    <row r="16184" customFormat="false" ht="12.8" hidden="false" customHeight="false" outlineLevel="0" collapsed="false">
      <c r="A16184" s="71" t="s">
        <v>50</v>
      </c>
      <c r="B16184" s="74" t="s">
        <v>684</v>
      </c>
      <c r="C16184" s="74" t="n">
        <v>2004</v>
      </c>
      <c r="D16184" s="74" t="s">
        <v>673</v>
      </c>
      <c r="E16184" s="75" t="n">
        <v>27579.239</v>
      </c>
    </row>
    <row r="16185" customFormat="false" ht="12.8" hidden="false" customHeight="false" outlineLevel="0" collapsed="false">
      <c r="A16185" s="71" t="s">
        <v>50</v>
      </c>
      <c r="B16185" s="74" t="s">
        <v>684</v>
      </c>
      <c r="C16185" s="74" t="n">
        <v>2004</v>
      </c>
      <c r="D16185" s="74" t="s">
        <v>674</v>
      </c>
      <c r="E16185" s="75" t="n">
        <v>29305.11</v>
      </c>
    </row>
    <row r="16186" customFormat="false" ht="12.8" hidden="false" customHeight="false" outlineLevel="0" collapsed="false">
      <c r="A16186" s="71" t="s">
        <v>50</v>
      </c>
      <c r="B16186" s="74" t="s">
        <v>684</v>
      </c>
      <c r="C16186" s="74" t="n">
        <v>2004</v>
      </c>
      <c r="D16186" s="74" t="s">
        <v>675</v>
      </c>
      <c r="E16186" s="75" t="n">
        <v>30253.803</v>
      </c>
    </row>
    <row r="16187" customFormat="false" ht="12.8" hidden="false" customHeight="false" outlineLevel="0" collapsed="false">
      <c r="A16187" s="71" t="s">
        <v>50</v>
      </c>
      <c r="B16187" s="74" t="s">
        <v>684</v>
      </c>
      <c r="C16187" s="74" t="n">
        <v>2004</v>
      </c>
      <c r="D16187" s="74" t="s">
        <v>676</v>
      </c>
      <c r="E16187" s="75" t="n">
        <v>30290.53</v>
      </c>
    </row>
    <row r="16188" customFormat="false" ht="12.8" hidden="false" customHeight="false" outlineLevel="0" collapsed="false">
      <c r="A16188" s="71" t="s">
        <v>50</v>
      </c>
      <c r="B16188" s="74" t="s">
        <v>684</v>
      </c>
      <c r="C16188" s="74" t="n">
        <v>2004</v>
      </c>
      <c r="D16188" s="74" t="s">
        <v>677</v>
      </c>
      <c r="E16188" s="75" t="n">
        <v>30929.714</v>
      </c>
    </row>
    <row r="16189" customFormat="false" ht="12.8" hidden="false" customHeight="false" outlineLevel="0" collapsed="false">
      <c r="A16189" s="71" t="s">
        <v>50</v>
      </c>
      <c r="B16189" s="74" t="s">
        <v>684</v>
      </c>
      <c r="C16189" s="76" t="n">
        <v>2004</v>
      </c>
      <c r="D16189" s="76" t="s">
        <v>678</v>
      </c>
      <c r="E16189" s="77" t="n">
        <v>33086.8</v>
      </c>
    </row>
    <row r="16190" customFormat="false" ht="12.8" hidden="false" customHeight="false" outlineLevel="0" collapsed="false">
      <c r="A16190" s="71" t="s">
        <v>50</v>
      </c>
      <c r="B16190" s="74" t="s">
        <v>684</v>
      </c>
      <c r="C16190" s="72" t="n">
        <v>2005</v>
      </c>
      <c r="D16190" s="72" t="s">
        <v>667</v>
      </c>
      <c r="E16190" s="73" t="n">
        <v>28593.205</v>
      </c>
    </row>
    <row r="16191" customFormat="false" ht="12.8" hidden="false" customHeight="false" outlineLevel="0" collapsed="false">
      <c r="A16191" s="71" t="s">
        <v>50</v>
      </c>
      <c r="B16191" s="74" t="s">
        <v>684</v>
      </c>
      <c r="C16191" s="74" t="n">
        <v>2005</v>
      </c>
      <c r="D16191" s="74" t="s">
        <v>668</v>
      </c>
      <c r="E16191" s="75" t="n">
        <v>25614.5</v>
      </c>
    </row>
    <row r="16192" customFormat="false" ht="12.8" hidden="false" customHeight="false" outlineLevel="0" collapsed="false">
      <c r="A16192" s="71" t="s">
        <v>50</v>
      </c>
      <c r="B16192" s="74" t="s">
        <v>684</v>
      </c>
      <c r="C16192" s="74" t="n">
        <v>2005</v>
      </c>
      <c r="D16192" s="74" t="s">
        <v>669</v>
      </c>
      <c r="E16192" s="75" t="n">
        <v>27869.35</v>
      </c>
    </row>
    <row r="16193" customFormat="false" ht="12.8" hidden="false" customHeight="false" outlineLevel="0" collapsed="false">
      <c r="A16193" s="71" t="s">
        <v>50</v>
      </c>
      <c r="B16193" s="74" t="s">
        <v>684</v>
      </c>
      <c r="C16193" s="74" t="n">
        <v>2005</v>
      </c>
      <c r="D16193" s="74" t="s">
        <v>670</v>
      </c>
      <c r="E16193" s="75" t="n">
        <v>25889.699</v>
      </c>
    </row>
    <row r="16194" customFormat="false" ht="12.8" hidden="false" customHeight="false" outlineLevel="0" collapsed="false">
      <c r="A16194" s="71" t="s">
        <v>50</v>
      </c>
      <c r="B16194" s="74" t="s">
        <v>684</v>
      </c>
      <c r="C16194" s="74" t="n">
        <v>2005</v>
      </c>
      <c r="D16194" s="74" t="s">
        <v>671</v>
      </c>
      <c r="E16194" s="75" t="n">
        <v>26297.677</v>
      </c>
    </row>
    <row r="16195" customFormat="false" ht="12.8" hidden="false" customHeight="false" outlineLevel="0" collapsed="false">
      <c r="A16195" s="71" t="s">
        <v>50</v>
      </c>
      <c r="B16195" s="74" t="s">
        <v>684</v>
      </c>
      <c r="C16195" s="74" t="n">
        <v>2005</v>
      </c>
      <c r="D16195" s="74" t="s">
        <v>672</v>
      </c>
      <c r="E16195" s="75" t="n">
        <v>25168.536</v>
      </c>
    </row>
    <row r="16196" customFormat="false" ht="12.8" hidden="false" customHeight="false" outlineLevel="0" collapsed="false">
      <c r="A16196" s="71" t="s">
        <v>50</v>
      </c>
      <c r="B16196" s="74" t="s">
        <v>684</v>
      </c>
      <c r="C16196" s="74" t="n">
        <v>2005</v>
      </c>
      <c r="D16196" s="74" t="s">
        <v>673</v>
      </c>
      <c r="E16196" s="75" t="n">
        <v>26309.935</v>
      </c>
    </row>
    <row r="16197" customFormat="false" ht="12.8" hidden="false" customHeight="false" outlineLevel="0" collapsed="false">
      <c r="A16197" s="71" t="s">
        <v>50</v>
      </c>
      <c r="B16197" s="74" t="s">
        <v>684</v>
      </c>
      <c r="C16197" s="74" t="n">
        <v>2005</v>
      </c>
      <c r="D16197" s="74" t="s">
        <v>674</v>
      </c>
      <c r="E16197" s="75" t="n">
        <v>29038.312</v>
      </c>
    </row>
    <row r="16198" customFormat="false" ht="12.8" hidden="false" customHeight="false" outlineLevel="0" collapsed="false">
      <c r="A16198" s="71" t="s">
        <v>50</v>
      </c>
      <c r="B16198" s="74" t="s">
        <v>684</v>
      </c>
      <c r="C16198" s="74" t="n">
        <v>2005</v>
      </c>
      <c r="D16198" s="74" t="s">
        <v>675</v>
      </c>
      <c r="E16198" s="75" t="n">
        <v>29855.735</v>
      </c>
    </row>
    <row r="16199" customFormat="false" ht="12.8" hidden="false" customHeight="false" outlineLevel="0" collapsed="false">
      <c r="A16199" s="71" t="s">
        <v>50</v>
      </c>
      <c r="B16199" s="74" t="s">
        <v>684</v>
      </c>
      <c r="C16199" s="74" t="n">
        <v>2005</v>
      </c>
      <c r="D16199" s="74" t="s">
        <v>676</v>
      </c>
      <c r="E16199" s="75" t="n">
        <v>28617.359</v>
      </c>
    </row>
    <row r="16200" customFormat="false" ht="12.8" hidden="false" customHeight="false" outlineLevel="0" collapsed="false">
      <c r="A16200" s="71" t="s">
        <v>50</v>
      </c>
      <c r="B16200" s="74" t="s">
        <v>684</v>
      </c>
      <c r="C16200" s="74" t="n">
        <v>2005</v>
      </c>
      <c r="D16200" s="74" t="s">
        <v>677</v>
      </c>
      <c r="E16200" s="75" t="n">
        <v>29475.808</v>
      </c>
    </row>
    <row r="16201" customFormat="false" ht="12.8" hidden="false" customHeight="false" outlineLevel="0" collapsed="false">
      <c r="A16201" s="71" t="s">
        <v>50</v>
      </c>
      <c r="B16201" s="74" t="s">
        <v>684</v>
      </c>
      <c r="C16201" s="76" t="n">
        <v>2005</v>
      </c>
      <c r="D16201" s="76" t="s">
        <v>678</v>
      </c>
      <c r="E16201" s="77" t="n">
        <v>31575.299</v>
      </c>
    </row>
    <row r="16202" customFormat="false" ht="12.8" hidden="false" customHeight="false" outlineLevel="0" collapsed="false">
      <c r="A16202" s="71" t="s">
        <v>50</v>
      </c>
      <c r="B16202" s="74" t="s">
        <v>684</v>
      </c>
      <c r="C16202" s="72" t="n">
        <v>2006</v>
      </c>
      <c r="D16202" s="72" t="s">
        <v>667</v>
      </c>
      <c r="E16202" s="73" t="n">
        <v>27984.967</v>
      </c>
    </row>
    <row r="16203" customFormat="false" ht="12.8" hidden="false" customHeight="false" outlineLevel="0" collapsed="false">
      <c r="A16203" s="71" t="s">
        <v>50</v>
      </c>
      <c r="B16203" s="74" t="s">
        <v>684</v>
      </c>
      <c r="C16203" s="74" t="n">
        <v>2006</v>
      </c>
      <c r="D16203" s="74" t="s">
        <v>668</v>
      </c>
      <c r="E16203" s="75" t="n">
        <v>24910.705</v>
      </c>
    </row>
    <row r="16204" customFormat="false" ht="12.8" hidden="false" customHeight="false" outlineLevel="0" collapsed="false">
      <c r="A16204" s="71" t="s">
        <v>50</v>
      </c>
      <c r="B16204" s="74" t="s">
        <v>684</v>
      </c>
      <c r="C16204" s="74" t="n">
        <v>2006</v>
      </c>
      <c r="D16204" s="74" t="s">
        <v>669</v>
      </c>
      <c r="E16204" s="75" t="n">
        <v>27473.994</v>
      </c>
    </row>
    <row r="16205" customFormat="false" ht="12.8" hidden="false" customHeight="false" outlineLevel="0" collapsed="false">
      <c r="A16205" s="71" t="s">
        <v>50</v>
      </c>
      <c r="B16205" s="74" t="s">
        <v>684</v>
      </c>
      <c r="C16205" s="74" t="n">
        <v>2006</v>
      </c>
      <c r="D16205" s="74" t="s">
        <v>670</v>
      </c>
      <c r="E16205" s="75" t="n">
        <v>24003.023</v>
      </c>
    </row>
    <row r="16206" customFormat="false" ht="12.8" hidden="false" customHeight="false" outlineLevel="0" collapsed="false">
      <c r="A16206" s="71" t="s">
        <v>50</v>
      </c>
      <c r="B16206" s="74" t="s">
        <v>684</v>
      </c>
      <c r="C16206" s="74" t="n">
        <v>2006</v>
      </c>
      <c r="D16206" s="74" t="s">
        <v>671</v>
      </c>
      <c r="E16206" s="75" t="n">
        <v>27049.903</v>
      </c>
    </row>
    <row r="16207" customFormat="false" ht="12.8" hidden="false" customHeight="false" outlineLevel="0" collapsed="false">
      <c r="A16207" s="71" t="s">
        <v>50</v>
      </c>
      <c r="B16207" s="74" t="s">
        <v>684</v>
      </c>
      <c r="C16207" s="74" t="n">
        <v>2006</v>
      </c>
      <c r="D16207" s="74" t="s">
        <v>672</v>
      </c>
      <c r="E16207" s="75" t="n">
        <v>25956.585</v>
      </c>
    </row>
    <row r="16208" customFormat="false" ht="12.8" hidden="false" customHeight="false" outlineLevel="0" collapsed="false">
      <c r="A16208" s="71" t="s">
        <v>50</v>
      </c>
      <c r="B16208" s="74" t="s">
        <v>684</v>
      </c>
      <c r="C16208" s="74" t="n">
        <v>2006</v>
      </c>
      <c r="D16208" s="74" t="s">
        <v>673</v>
      </c>
      <c r="E16208" s="75" t="n">
        <v>26440.971</v>
      </c>
    </row>
    <row r="16209" customFormat="false" ht="12.8" hidden="false" customHeight="false" outlineLevel="0" collapsed="false">
      <c r="A16209" s="71" t="s">
        <v>50</v>
      </c>
      <c r="B16209" s="74" t="s">
        <v>684</v>
      </c>
      <c r="C16209" s="74" t="n">
        <v>2006</v>
      </c>
      <c r="D16209" s="74" t="s">
        <v>674</v>
      </c>
      <c r="E16209" s="75" t="n">
        <v>29610.148</v>
      </c>
    </row>
    <row r="16210" customFormat="false" ht="12.8" hidden="false" customHeight="false" outlineLevel="0" collapsed="false">
      <c r="A16210" s="71" t="s">
        <v>50</v>
      </c>
      <c r="B16210" s="74" t="s">
        <v>684</v>
      </c>
      <c r="C16210" s="74" t="n">
        <v>2006</v>
      </c>
      <c r="D16210" s="74" t="s">
        <v>675</v>
      </c>
      <c r="E16210" s="75" t="n">
        <v>30728.886</v>
      </c>
    </row>
    <row r="16211" customFormat="false" ht="12.8" hidden="false" customHeight="false" outlineLevel="0" collapsed="false">
      <c r="A16211" s="71" t="s">
        <v>50</v>
      </c>
      <c r="B16211" s="74" t="s">
        <v>684</v>
      </c>
      <c r="C16211" s="74" t="n">
        <v>2006</v>
      </c>
      <c r="D16211" s="74" t="s">
        <v>676</v>
      </c>
      <c r="E16211" s="75" t="n">
        <v>30722.734</v>
      </c>
    </row>
    <row r="16212" customFormat="false" ht="12.8" hidden="false" customHeight="false" outlineLevel="0" collapsed="false">
      <c r="A16212" s="71" t="s">
        <v>50</v>
      </c>
      <c r="B16212" s="74" t="s">
        <v>684</v>
      </c>
      <c r="C16212" s="74" t="n">
        <v>2006</v>
      </c>
      <c r="D16212" s="74" t="s">
        <v>677</v>
      </c>
      <c r="E16212" s="75" t="n">
        <v>30268.508</v>
      </c>
    </row>
    <row r="16213" customFormat="false" ht="12.8" hidden="false" customHeight="false" outlineLevel="0" collapsed="false">
      <c r="A16213" s="71" t="s">
        <v>50</v>
      </c>
      <c r="B16213" s="74" t="s">
        <v>684</v>
      </c>
      <c r="C16213" s="76" t="n">
        <v>2006</v>
      </c>
      <c r="D16213" s="76" t="s">
        <v>678</v>
      </c>
      <c r="E16213" s="77" t="n">
        <v>30657.764</v>
      </c>
    </row>
    <row r="16214" customFormat="false" ht="12.8" hidden="false" customHeight="false" outlineLevel="0" collapsed="false">
      <c r="A16214" s="71" t="s">
        <v>50</v>
      </c>
      <c r="B16214" s="74" t="s">
        <v>684</v>
      </c>
      <c r="C16214" s="72" t="n">
        <v>2007</v>
      </c>
      <c r="D16214" s="72" t="s">
        <v>667</v>
      </c>
      <c r="E16214" s="73" t="n">
        <v>29396.8069672343</v>
      </c>
    </row>
    <row r="16215" customFormat="false" ht="12.8" hidden="false" customHeight="false" outlineLevel="0" collapsed="false">
      <c r="A16215" s="71" t="s">
        <v>50</v>
      </c>
      <c r="B16215" s="74" t="s">
        <v>684</v>
      </c>
      <c r="C16215" s="74" t="n">
        <v>2007</v>
      </c>
      <c r="D16215" s="74" t="s">
        <v>668</v>
      </c>
      <c r="E16215" s="75" t="n">
        <v>25838.5018947599</v>
      </c>
    </row>
    <row r="16216" customFormat="false" ht="12.8" hidden="false" customHeight="false" outlineLevel="0" collapsed="false">
      <c r="A16216" s="71" t="s">
        <v>50</v>
      </c>
      <c r="B16216" s="74" t="s">
        <v>684</v>
      </c>
      <c r="C16216" s="74" t="n">
        <v>2007</v>
      </c>
      <c r="D16216" s="74" t="s">
        <v>669</v>
      </c>
      <c r="E16216" s="75" t="n">
        <v>29477.399454889</v>
      </c>
    </row>
    <row r="16217" customFormat="false" ht="12.8" hidden="false" customHeight="false" outlineLevel="0" collapsed="false">
      <c r="A16217" s="71" t="s">
        <v>50</v>
      </c>
      <c r="B16217" s="74" t="s">
        <v>684</v>
      </c>
      <c r="C16217" s="74" t="n">
        <v>2007</v>
      </c>
      <c r="D16217" s="74" t="s">
        <v>670</v>
      </c>
      <c r="E16217" s="75" t="n">
        <v>26205.8448900767</v>
      </c>
    </row>
    <row r="16218" customFormat="false" ht="12.8" hidden="false" customHeight="false" outlineLevel="0" collapsed="false">
      <c r="A16218" s="71" t="s">
        <v>50</v>
      </c>
      <c r="B16218" s="74" t="s">
        <v>684</v>
      </c>
      <c r="C16218" s="74" t="n">
        <v>2007</v>
      </c>
      <c r="D16218" s="74" t="s">
        <v>671</v>
      </c>
      <c r="E16218" s="75" t="n">
        <v>28605.094650482</v>
      </c>
    </row>
    <row r="16219" customFormat="false" ht="12.8" hidden="false" customHeight="false" outlineLevel="0" collapsed="false">
      <c r="A16219" s="71" t="s">
        <v>50</v>
      </c>
      <c r="B16219" s="74" t="s">
        <v>684</v>
      </c>
      <c r="C16219" s="74" t="n">
        <v>2007</v>
      </c>
      <c r="D16219" s="74" t="s">
        <v>672</v>
      </c>
      <c r="E16219" s="75" t="n">
        <v>26675.0662786969</v>
      </c>
    </row>
    <row r="16220" customFormat="false" ht="12.8" hidden="false" customHeight="false" outlineLevel="0" collapsed="false">
      <c r="A16220" s="71" t="s">
        <v>50</v>
      </c>
      <c r="B16220" s="74" t="s">
        <v>684</v>
      </c>
      <c r="C16220" s="74" t="n">
        <v>2007</v>
      </c>
      <c r="D16220" s="74" t="s">
        <v>673</v>
      </c>
      <c r="E16220" s="75" t="n">
        <v>28206.8162946965</v>
      </c>
    </row>
    <row r="16221" customFormat="false" ht="12.8" hidden="false" customHeight="false" outlineLevel="0" collapsed="false">
      <c r="A16221" s="71" t="s">
        <v>50</v>
      </c>
      <c r="B16221" s="74" t="s">
        <v>684</v>
      </c>
      <c r="C16221" s="74" t="n">
        <v>2007</v>
      </c>
      <c r="D16221" s="74" t="s">
        <v>674</v>
      </c>
      <c r="E16221" s="75" t="n">
        <v>31205.8799120348</v>
      </c>
    </row>
    <row r="16222" customFormat="false" ht="12.8" hidden="false" customHeight="false" outlineLevel="0" collapsed="false">
      <c r="A16222" s="71" t="s">
        <v>50</v>
      </c>
      <c r="B16222" s="74" t="s">
        <v>684</v>
      </c>
      <c r="C16222" s="74" t="n">
        <v>2007</v>
      </c>
      <c r="D16222" s="74" t="s">
        <v>675</v>
      </c>
      <c r="E16222" s="75" t="n">
        <v>29755.2733595655</v>
      </c>
    </row>
    <row r="16223" customFormat="false" ht="12.8" hidden="false" customHeight="false" outlineLevel="0" collapsed="false">
      <c r="A16223" s="71" t="s">
        <v>50</v>
      </c>
      <c r="B16223" s="74" t="s">
        <v>684</v>
      </c>
      <c r="C16223" s="74" t="n">
        <v>2007</v>
      </c>
      <c r="D16223" s="74" t="s">
        <v>676</v>
      </c>
      <c r="E16223" s="75" t="n">
        <v>33624.9829303938</v>
      </c>
    </row>
    <row r="16224" customFormat="false" ht="12.8" hidden="false" customHeight="false" outlineLevel="0" collapsed="false">
      <c r="A16224" s="71" t="s">
        <v>50</v>
      </c>
      <c r="B16224" s="74" t="s">
        <v>684</v>
      </c>
      <c r="C16224" s="74" t="n">
        <v>2007</v>
      </c>
      <c r="D16224" s="74" t="s">
        <v>677</v>
      </c>
      <c r="E16224" s="75" t="n">
        <v>32730.2582646453</v>
      </c>
    </row>
    <row r="16225" customFormat="false" ht="12.8" hidden="false" customHeight="false" outlineLevel="0" collapsed="false">
      <c r="A16225" s="71" t="s">
        <v>50</v>
      </c>
      <c r="B16225" s="74" t="s">
        <v>684</v>
      </c>
      <c r="C16225" s="76" t="n">
        <v>2007</v>
      </c>
      <c r="D16225" s="76" t="s">
        <v>678</v>
      </c>
      <c r="E16225" s="77" t="n">
        <v>32520.4802708073</v>
      </c>
    </row>
    <row r="16226" customFormat="false" ht="12.8" hidden="false" customHeight="false" outlineLevel="0" collapsed="false">
      <c r="A16226" s="71" t="s">
        <v>50</v>
      </c>
      <c r="B16226" s="74" t="s">
        <v>684</v>
      </c>
      <c r="C16226" s="72" t="n">
        <v>2008</v>
      </c>
      <c r="D16226" s="72" t="s">
        <v>667</v>
      </c>
      <c r="E16226" s="73" t="n">
        <v>31903.0944154886</v>
      </c>
    </row>
    <row r="16227" customFormat="false" ht="12.8" hidden="false" customHeight="false" outlineLevel="0" collapsed="false">
      <c r="A16227" s="71" t="s">
        <v>50</v>
      </c>
      <c r="B16227" s="74" t="s">
        <v>684</v>
      </c>
      <c r="C16227" s="74" t="n">
        <v>2008</v>
      </c>
      <c r="D16227" s="74" t="s">
        <v>668</v>
      </c>
      <c r="E16227" s="75" t="n">
        <v>29244.9217771444</v>
      </c>
    </row>
    <row r="16228" customFormat="false" ht="12.8" hidden="false" customHeight="false" outlineLevel="0" collapsed="false">
      <c r="A16228" s="71" t="s">
        <v>50</v>
      </c>
      <c r="B16228" s="74" t="s">
        <v>684</v>
      </c>
      <c r="C16228" s="74" t="n">
        <v>2008</v>
      </c>
      <c r="D16228" s="74" t="s">
        <v>669</v>
      </c>
      <c r="E16228" s="75" t="n">
        <v>28324.8253442655</v>
      </c>
    </row>
    <row r="16229" customFormat="false" ht="12.8" hidden="false" customHeight="false" outlineLevel="0" collapsed="false">
      <c r="A16229" s="71" t="s">
        <v>50</v>
      </c>
      <c r="B16229" s="74" t="s">
        <v>684</v>
      </c>
      <c r="C16229" s="74" t="n">
        <v>2008</v>
      </c>
      <c r="D16229" s="74" t="s">
        <v>670</v>
      </c>
      <c r="E16229" s="75" t="n">
        <v>28281.9525929455</v>
      </c>
    </row>
    <row r="16230" customFormat="false" ht="12.8" hidden="false" customHeight="false" outlineLevel="0" collapsed="false">
      <c r="A16230" s="71" t="s">
        <v>50</v>
      </c>
      <c r="B16230" s="74" t="s">
        <v>684</v>
      </c>
      <c r="C16230" s="74" t="n">
        <v>2008</v>
      </c>
      <c r="D16230" s="74" t="s">
        <v>671</v>
      </c>
      <c r="E16230" s="75" t="n">
        <v>28327.7965864367</v>
      </c>
    </row>
    <row r="16231" customFormat="false" ht="12.8" hidden="false" customHeight="false" outlineLevel="0" collapsed="false">
      <c r="A16231" s="71" t="s">
        <v>50</v>
      </c>
      <c r="B16231" s="74" t="s">
        <v>684</v>
      </c>
      <c r="C16231" s="74" t="n">
        <v>2008</v>
      </c>
      <c r="D16231" s="74" t="s">
        <v>672</v>
      </c>
      <c r="E16231" s="75" t="n">
        <v>28259.3585947858</v>
      </c>
    </row>
    <row r="16232" customFormat="false" ht="12.8" hidden="false" customHeight="false" outlineLevel="0" collapsed="false">
      <c r="A16232" s="71" t="s">
        <v>50</v>
      </c>
      <c r="B16232" s="74" t="s">
        <v>684</v>
      </c>
      <c r="C16232" s="74" t="n">
        <v>2008</v>
      </c>
      <c r="D16232" s="74" t="s">
        <v>673</v>
      </c>
      <c r="E16232" s="75" t="n">
        <v>30066.4786838927</v>
      </c>
    </row>
    <row r="16233" customFormat="false" ht="12.8" hidden="false" customHeight="false" outlineLevel="0" collapsed="false">
      <c r="A16233" s="71" t="s">
        <v>50</v>
      </c>
      <c r="B16233" s="74" t="s">
        <v>684</v>
      </c>
      <c r="C16233" s="74" t="n">
        <v>2008</v>
      </c>
      <c r="D16233" s="74" t="s">
        <v>674</v>
      </c>
      <c r="E16233" s="75" t="n">
        <v>30882.5418108606</v>
      </c>
    </row>
    <row r="16234" customFormat="false" ht="12.8" hidden="false" customHeight="false" outlineLevel="0" collapsed="false">
      <c r="A16234" s="71" t="s">
        <v>50</v>
      </c>
      <c r="B16234" s="74" t="s">
        <v>684</v>
      </c>
      <c r="C16234" s="74" t="n">
        <v>2008</v>
      </c>
      <c r="D16234" s="74" t="s">
        <v>675</v>
      </c>
      <c r="E16234" s="75" t="n">
        <v>33605.3183834927</v>
      </c>
    </row>
    <row r="16235" customFormat="false" ht="12.8" hidden="false" customHeight="false" outlineLevel="0" collapsed="false">
      <c r="A16235" s="71" t="s">
        <v>50</v>
      </c>
      <c r="B16235" s="74" t="s">
        <v>684</v>
      </c>
      <c r="C16235" s="74" t="n">
        <v>2008</v>
      </c>
      <c r="D16235" s="74" t="s">
        <v>676</v>
      </c>
      <c r="E16235" s="75" t="n">
        <v>34640.0796963949</v>
      </c>
    </row>
    <row r="16236" customFormat="false" ht="12.8" hidden="false" customHeight="false" outlineLevel="0" collapsed="false">
      <c r="A16236" s="71" t="s">
        <v>50</v>
      </c>
      <c r="B16236" s="74" t="s">
        <v>684</v>
      </c>
      <c r="C16236" s="74" t="n">
        <v>2008</v>
      </c>
      <c r="D16236" s="74" t="s">
        <v>677</v>
      </c>
      <c r="E16236" s="75" t="n">
        <v>31201.0304449208</v>
      </c>
    </row>
    <row r="16237" customFormat="false" ht="12.8" hidden="false" customHeight="false" outlineLevel="0" collapsed="false">
      <c r="A16237" s="71" t="s">
        <v>50</v>
      </c>
      <c r="B16237" s="74" t="s">
        <v>684</v>
      </c>
      <c r="C16237" s="76" t="n">
        <v>2008</v>
      </c>
      <c r="D16237" s="76" t="s">
        <v>678</v>
      </c>
      <c r="E16237" s="77" t="n">
        <v>33340.6107548948</v>
      </c>
    </row>
    <row r="16238" customFormat="false" ht="12.8" hidden="false" customHeight="false" outlineLevel="0" collapsed="false">
      <c r="A16238" s="71" t="s">
        <v>50</v>
      </c>
      <c r="B16238" s="74" t="s">
        <v>684</v>
      </c>
      <c r="C16238" s="72" t="n">
        <v>2009</v>
      </c>
      <c r="D16238" s="72" t="s">
        <v>667</v>
      </c>
      <c r="E16238" s="73" t="n">
        <v>30271.4550274388</v>
      </c>
    </row>
    <row r="16239" customFormat="false" ht="12.8" hidden="false" customHeight="false" outlineLevel="0" collapsed="false">
      <c r="A16239" s="71" t="s">
        <v>50</v>
      </c>
      <c r="B16239" s="74" t="s">
        <v>684</v>
      </c>
      <c r="C16239" s="74" t="n">
        <v>2009</v>
      </c>
      <c r="D16239" s="74" t="s">
        <v>668</v>
      </c>
      <c r="E16239" s="75" t="n">
        <v>28309.5246615894</v>
      </c>
    </row>
    <row r="16240" customFormat="false" ht="12.8" hidden="false" customHeight="false" outlineLevel="0" collapsed="false">
      <c r="A16240" s="71" t="s">
        <v>50</v>
      </c>
      <c r="B16240" s="74" t="s">
        <v>684</v>
      </c>
      <c r="C16240" s="74" t="n">
        <v>2009</v>
      </c>
      <c r="D16240" s="74" t="s">
        <v>669</v>
      </c>
      <c r="E16240" s="75" t="n">
        <v>28851.3273124932</v>
      </c>
    </row>
    <row r="16241" customFormat="false" ht="12.8" hidden="false" customHeight="false" outlineLevel="0" collapsed="false">
      <c r="A16241" s="71" t="s">
        <v>50</v>
      </c>
      <c r="B16241" s="74" t="s">
        <v>684</v>
      </c>
      <c r="C16241" s="74" t="n">
        <v>2009</v>
      </c>
      <c r="D16241" s="74" t="s">
        <v>670</v>
      </c>
      <c r="E16241" s="75" t="n">
        <v>27092.8796185244</v>
      </c>
    </row>
    <row r="16242" customFormat="false" ht="12.8" hidden="false" customHeight="false" outlineLevel="0" collapsed="false">
      <c r="A16242" s="71" t="s">
        <v>50</v>
      </c>
      <c r="B16242" s="74" t="s">
        <v>684</v>
      </c>
      <c r="C16242" s="74" t="n">
        <v>2009</v>
      </c>
      <c r="D16242" s="74" t="s">
        <v>671</v>
      </c>
      <c r="E16242" s="75" t="n">
        <v>26336.6928962573</v>
      </c>
    </row>
    <row r="16243" customFormat="false" ht="12.8" hidden="false" customHeight="false" outlineLevel="0" collapsed="false">
      <c r="A16243" s="71" t="s">
        <v>50</v>
      </c>
      <c r="B16243" s="74" t="s">
        <v>684</v>
      </c>
      <c r="C16243" s="74" t="n">
        <v>2009</v>
      </c>
      <c r="D16243" s="74" t="s">
        <v>672</v>
      </c>
      <c r="E16243" s="75" t="n">
        <v>28563.3293574519</v>
      </c>
    </row>
    <row r="16244" customFormat="false" ht="12.8" hidden="false" customHeight="false" outlineLevel="0" collapsed="false">
      <c r="A16244" s="71" t="s">
        <v>50</v>
      </c>
      <c r="B16244" s="74" t="s">
        <v>684</v>
      </c>
      <c r="C16244" s="74" t="n">
        <v>2009</v>
      </c>
      <c r="D16244" s="74" t="s">
        <v>673</v>
      </c>
      <c r="E16244" s="75" t="n">
        <v>30814.1766560913</v>
      </c>
    </row>
    <row r="16245" customFormat="false" ht="12.8" hidden="false" customHeight="false" outlineLevel="0" collapsed="false">
      <c r="A16245" s="71" t="s">
        <v>50</v>
      </c>
      <c r="B16245" s="74" t="s">
        <v>684</v>
      </c>
      <c r="C16245" s="74" t="n">
        <v>2009</v>
      </c>
      <c r="D16245" s="74" t="s">
        <v>674</v>
      </c>
      <c r="E16245" s="75" t="n">
        <v>30549.6432898443</v>
      </c>
    </row>
    <row r="16246" customFormat="false" ht="12.8" hidden="false" customHeight="false" outlineLevel="0" collapsed="false">
      <c r="A16246" s="71" t="s">
        <v>50</v>
      </c>
      <c r="B16246" s="74" t="s">
        <v>684</v>
      </c>
      <c r="C16246" s="74" t="n">
        <v>2009</v>
      </c>
      <c r="D16246" s="74" t="s">
        <v>675</v>
      </c>
      <c r="E16246" s="75" t="n">
        <v>33086.4109859938</v>
      </c>
    </row>
    <row r="16247" customFormat="false" ht="12.8" hidden="false" customHeight="false" outlineLevel="0" collapsed="false">
      <c r="A16247" s="71" t="s">
        <v>50</v>
      </c>
      <c r="B16247" s="74" t="s">
        <v>684</v>
      </c>
      <c r="C16247" s="74" t="n">
        <v>2009</v>
      </c>
      <c r="D16247" s="74" t="s">
        <v>676</v>
      </c>
      <c r="E16247" s="75" t="n">
        <v>35407.2656090489</v>
      </c>
    </row>
    <row r="16248" customFormat="false" ht="12.8" hidden="false" customHeight="false" outlineLevel="0" collapsed="false">
      <c r="A16248" s="71" t="s">
        <v>50</v>
      </c>
      <c r="B16248" s="74" t="s">
        <v>684</v>
      </c>
      <c r="C16248" s="74" t="n">
        <v>2009</v>
      </c>
      <c r="D16248" s="74" t="s">
        <v>677</v>
      </c>
      <c r="E16248" s="75" t="n">
        <v>33237.0464300283</v>
      </c>
    </row>
    <row r="16249" customFormat="false" ht="12.8" hidden="false" customHeight="false" outlineLevel="0" collapsed="false">
      <c r="A16249" s="71" t="s">
        <v>50</v>
      </c>
      <c r="B16249" s="74" t="s">
        <v>684</v>
      </c>
      <c r="C16249" s="76" t="n">
        <v>2009</v>
      </c>
      <c r="D16249" s="76" t="s">
        <v>678</v>
      </c>
      <c r="E16249" s="77" t="n">
        <v>35737.1369091583</v>
      </c>
    </row>
    <row r="16250" customFormat="false" ht="12.8" hidden="false" customHeight="false" outlineLevel="0" collapsed="false">
      <c r="A16250" s="71" t="s">
        <v>50</v>
      </c>
      <c r="B16250" s="74" t="s">
        <v>684</v>
      </c>
      <c r="C16250" s="72" t="n">
        <v>2010</v>
      </c>
      <c r="D16250" s="72" t="s">
        <v>667</v>
      </c>
      <c r="E16250" s="73" t="n">
        <v>31655.4057515129</v>
      </c>
    </row>
    <row r="16251" customFormat="false" ht="12.8" hidden="false" customHeight="false" outlineLevel="0" collapsed="false">
      <c r="A16251" s="71" t="s">
        <v>50</v>
      </c>
      <c r="B16251" s="74" t="s">
        <v>684</v>
      </c>
      <c r="C16251" s="74" t="n">
        <v>2010</v>
      </c>
      <c r="D16251" s="74" t="s">
        <v>668</v>
      </c>
      <c r="E16251" s="75" t="n">
        <v>29948.6886825271</v>
      </c>
    </row>
    <row r="16252" customFormat="false" ht="12.8" hidden="false" customHeight="false" outlineLevel="0" collapsed="false">
      <c r="A16252" s="71" t="s">
        <v>50</v>
      </c>
      <c r="B16252" s="74" t="s">
        <v>684</v>
      </c>
      <c r="C16252" s="74" t="n">
        <v>2010</v>
      </c>
      <c r="D16252" s="74" t="s">
        <v>669</v>
      </c>
      <c r="E16252" s="75" t="n">
        <v>34910.4122320909</v>
      </c>
    </row>
    <row r="16253" customFormat="false" ht="12.8" hidden="false" customHeight="false" outlineLevel="0" collapsed="false">
      <c r="A16253" s="71" t="s">
        <v>50</v>
      </c>
      <c r="B16253" s="74" t="s">
        <v>684</v>
      </c>
      <c r="C16253" s="74" t="n">
        <v>2010</v>
      </c>
      <c r="D16253" s="74" t="s">
        <v>670</v>
      </c>
      <c r="E16253" s="75" t="n">
        <v>31385.4473419289</v>
      </c>
    </row>
    <row r="16254" customFormat="false" ht="12.8" hidden="false" customHeight="false" outlineLevel="0" collapsed="false">
      <c r="A16254" s="71" t="s">
        <v>50</v>
      </c>
      <c r="B16254" s="74" t="s">
        <v>684</v>
      </c>
      <c r="C16254" s="74" t="n">
        <v>2010</v>
      </c>
      <c r="D16254" s="74" t="s">
        <v>671</v>
      </c>
      <c r="E16254" s="75" t="n">
        <v>30941.7210157466</v>
      </c>
    </row>
    <row r="16255" customFormat="false" ht="12.8" hidden="false" customHeight="false" outlineLevel="0" collapsed="false">
      <c r="A16255" s="71" t="s">
        <v>50</v>
      </c>
      <c r="B16255" s="74" t="s">
        <v>684</v>
      </c>
      <c r="C16255" s="74" t="n">
        <v>2010</v>
      </c>
      <c r="D16255" s="74" t="s">
        <v>672</v>
      </c>
      <c r="E16255" s="75" t="n">
        <v>30324.271188137</v>
      </c>
    </row>
    <row r="16256" customFormat="false" ht="12.8" hidden="false" customHeight="false" outlineLevel="0" collapsed="false">
      <c r="A16256" s="71" t="s">
        <v>50</v>
      </c>
      <c r="B16256" s="74" t="s">
        <v>684</v>
      </c>
      <c r="C16256" s="74" t="n">
        <v>2010</v>
      </c>
      <c r="D16256" s="74" t="s">
        <v>673</v>
      </c>
      <c r="E16256" s="75" t="n">
        <v>33501.063341339</v>
      </c>
    </row>
    <row r="16257" customFormat="false" ht="12.8" hidden="false" customHeight="false" outlineLevel="0" collapsed="false">
      <c r="A16257" s="71" t="s">
        <v>50</v>
      </c>
      <c r="B16257" s="74" t="s">
        <v>684</v>
      </c>
      <c r="C16257" s="74" t="n">
        <v>2010</v>
      </c>
      <c r="D16257" s="74" t="s">
        <v>674</v>
      </c>
      <c r="E16257" s="75" t="n">
        <v>34091.1470293891</v>
      </c>
    </row>
    <row r="16258" customFormat="false" ht="12.8" hidden="false" customHeight="false" outlineLevel="0" collapsed="false">
      <c r="A16258" s="71" t="s">
        <v>50</v>
      </c>
      <c r="B16258" s="74" t="s">
        <v>684</v>
      </c>
      <c r="C16258" s="74" t="n">
        <v>2010</v>
      </c>
      <c r="D16258" s="74" t="s">
        <v>675</v>
      </c>
      <c r="E16258" s="75" t="n">
        <v>35857.5328114484</v>
      </c>
    </row>
    <row r="16259" customFormat="false" ht="12.8" hidden="false" customHeight="false" outlineLevel="0" collapsed="false">
      <c r="A16259" s="71" t="s">
        <v>50</v>
      </c>
      <c r="B16259" s="74" t="s">
        <v>684</v>
      </c>
      <c r="C16259" s="74" t="n">
        <v>2010</v>
      </c>
      <c r="D16259" s="74" t="s">
        <v>676</v>
      </c>
      <c r="E16259" s="75" t="n">
        <v>35630.2665983038</v>
      </c>
    </row>
    <row r="16260" customFormat="false" ht="12.8" hidden="false" customHeight="false" outlineLevel="0" collapsed="false">
      <c r="A16260" s="71" t="s">
        <v>50</v>
      </c>
      <c r="B16260" s="74" t="s">
        <v>684</v>
      </c>
      <c r="C16260" s="74" t="n">
        <v>2010</v>
      </c>
      <c r="D16260" s="74" t="s">
        <v>677</v>
      </c>
      <c r="E16260" s="75" t="n">
        <v>36783.173193943</v>
      </c>
    </row>
    <row r="16261" customFormat="false" ht="12.8" hidden="false" customHeight="false" outlineLevel="0" collapsed="false">
      <c r="A16261" s="71" t="s">
        <v>50</v>
      </c>
      <c r="B16261" s="74" t="s">
        <v>684</v>
      </c>
      <c r="C16261" s="76" t="n">
        <v>2010</v>
      </c>
      <c r="D16261" s="76" t="s">
        <v>678</v>
      </c>
      <c r="E16261" s="77" t="n">
        <v>38658.0163310111</v>
      </c>
    </row>
    <row r="16262" customFormat="false" ht="12.8" hidden="false" customHeight="false" outlineLevel="0" collapsed="false">
      <c r="A16262" s="71" t="s">
        <v>50</v>
      </c>
      <c r="B16262" s="74" t="s">
        <v>684</v>
      </c>
      <c r="C16262" s="72" t="n">
        <v>2011</v>
      </c>
      <c r="D16262" s="72" t="s">
        <v>667</v>
      </c>
      <c r="E16262" s="73" t="n">
        <v>33687.05052955</v>
      </c>
    </row>
    <row r="16263" customFormat="false" ht="12.8" hidden="false" customHeight="false" outlineLevel="0" collapsed="false">
      <c r="A16263" s="71" t="s">
        <v>50</v>
      </c>
      <c r="B16263" s="74" t="s">
        <v>684</v>
      </c>
      <c r="C16263" s="74" t="n">
        <v>2011</v>
      </c>
      <c r="D16263" s="74" t="s">
        <v>668</v>
      </c>
      <c r="E16263" s="75" t="n">
        <v>32823.8973770371</v>
      </c>
    </row>
    <row r="16264" customFormat="false" ht="12.8" hidden="false" customHeight="false" outlineLevel="0" collapsed="false">
      <c r="A16264" s="71" t="s">
        <v>50</v>
      </c>
      <c r="B16264" s="74" t="s">
        <v>684</v>
      </c>
      <c r="C16264" s="74" t="n">
        <v>2011</v>
      </c>
      <c r="D16264" s="74" t="s">
        <v>669</v>
      </c>
      <c r="E16264" s="75" t="n">
        <v>35569.0940267714</v>
      </c>
    </row>
    <row r="16265" customFormat="false" ht="12.8" hidden="false" customHeight="false" outlineLevel="0" collapsed="false">
      <c r="A16265" s="71" t="s">
        <v>50</v>
      </c>
      <c r="B16265" s="74" t="s">
        <v>684</v>
      </c>
      <c r="C16265" s="74" t="n">
        <v>2011</v>
      </c>
      <c r="D16265" s="74" t="s">
        <v>670</v>
      </c>
      <c r="E16265" s="75" t="n">
        <v>32137.0844728358</v>
      </c>
    </row>
    <row r="16266" customFormat="false" ht="12.8" hidden="false" customHeight="false" outlineLevel="0" collapsed="false">
      <c r="A16266" s="71" t="s">
        <v>50</v>
      </c>
      <c r="B16266" s="74" t="s">
        <v>684</v>
      </c>
      <c r="C16266" s="74" t="n">
        <v>2011</v>
      </c>
      <c r="D16266" s="74" t="s">
        <v>671</v>
      </c>
      <c r="E16266" s="75" t="n">
        <v>33470.7537951436</v>
      </c>
    </row>
    <row r="16267" customFormat="false" ht="12.8" hidden="false" customHeight="false" outlineLevel="0" collapsed="false">
      <c r="A16267" s="71" t="s">
        <v>50</v>
      </c>
      <c r="B16267" s="74" t="s">
        <v>684</v>
      </c>
      <c r="C16267" s="74" t="n">
        <v>2011</v>
      </c>
      <c r="D16267" s="74" t="s">
        <v>672</v>
      </c>
      <c r="E16267" s="75" t="n">
        <v>33797.8573417027</v>
      </c>
    </row>
    <row r="16268" customFormat="false" ht="12.8" hidden="false" customHeight="false" outlineLevel="0" collapsed="false">
      <c r="A16268" s="71" t="s">
        <v>50</v>
      </c>
      <c r="B16268" s="74" t="s">
        <v>684</v>
      </c>
      <c r="C16268" s="74" t="n">
        <v>2011</v>
      </c>
      <c r="D16268" s="74" t="s">
        <v>673</v>
      </c>
      <c r="E16268" s="75" t="n">
        <v>34251.9763531087</v>
      </c>
    </row>
    <row r="16269" customFormat="false" ht="12.8" hidden="false" customHeight="false" outlineLevel="0" collapsed="false">
      <c r="A16269" s="71" t="s">
        <v>50</v>
      </c>
      <c r="B16269" s="74" t="s">
        <v>684</v>
      </c>
      <c r="C16269" s="74" t="n">
        <v>2011</v>
      </c>
      <c r="D16269" s="74" t="s">
        <v>674</v>
      </c>
      <c r="E16269" s="75" t="n">
        <v>37612.2834677933</v>
      </c>
    </row>
    <row r="16270" customFormat="false" ht="12.8" hidden="false" customHeight="false" outlineLevel="0" collapsed="false">
      <c r="A16270" s="71" t="s">
        <v>50</v>
      </c>
      <c r="B16270" s="74" t="s">
        <v>684</v>
      </c>
      <c r="C16270" s="74" t="n">
        <v>2011</v>
      </c>
      <c r="D16270" s="74" t="s">
        <v>675</v>
      </c>
      <c r="E16270" s="75" t="n">
        <v>38303.4663225484</v>
      </c>
    </row>
    <row r="16271" customFormat="false" ht="12.8" hidden="false" customHeight="false" outlineLevel="0" collapsed="false">
      <c r="A16271" s="71" t="s">
        <v>50</v>
      </c>
      <c r="B16271" s="74" t="s">
        <v>684</v>
      </c>
      <c r="C16271" s="74" t="n">
        <v>2011</v>
      </c>
      <c r="D16271" s="74" t="s">
        <v>676</v>
      </c>
      <c r="E16271" s="75" t="n">
        <v>38613.751887803</v>
      </c>
    </row>
    <row r="16272" customFormat="false" ht="12.8" hidden="false" customHeight="false" outlineLevel="0" collapsed="false">
      <c r="A16272" s="71" t="s">
        <v>50</v>
      </c>
      <c r="B16272" s="74" t="s">
        <v>684</v>
      </c>
      <c r="C16272" s="74" t="n">
        <v>2011</v>
      </c>
      <c r="D16272" s="74" t="s">
        <v>677</v>
      </c>
      <c r="E16272" s="75" t="n">
        <v>38328.2866949669</v>
      </c>
    </row>
    <row r="16273" customFormat="false" ht="12.8" hidden="false" customHeight="false" outlineLevel="0" collapsed="false">
      <c r="A16273" s="71" t="s">
        <v>50</v>
      </c>
      <c r="B16273" s="74" t="s">
        <v>684</v>
      </c>
      <c r="C16273" s="76" t="n">
        <v>2011</v>
      </c>
      <c r="D16273" s="76" t="s">
        <v>678</v>
      </c>
      <c r="E16273" s="77" t="n">
        <v>40426.0666066935</v>
      </c>
    </row>
    <row r="16274" customFormat="false" ht="12.8" hidden="false" customHeight="false" outlineLevel="0" collapsed="false">
      <c r="A16274" s="71" t="s">
        <v>50</v>
      </c>
      <c r="B16274" s="74" t="s">
        <v>684</v>
      </c>
      <c r="C16274" s="72" t="n">
        <v>2012</v>
      </c>
      <c r="D16274" s="72" t="s">
        <v>667</v>
      </c>
      <c r="E16274" s="73" t="n">
        <v>37708.1092712026</v>
      </c>
    </row>
    <row r="16275" customFormat="false" ht="12.8" hidden="false" customHeight="false" outlineLevel="0" collapsed="false">
      <c r="A16275" s="71" t="s">
        <v>50</v>
      </c>
      <c r="B16275" s="74" t="s">
        <v>684</v>
      </c>
      <c r="C16275" s="74" t="n">
        <v>2012</v>
      </c>
      <c r="D16275" s="74" t="s">
        <v>668</v>
      </c>
      <c r="E16275" s="75" t="n">
        <v>35577.2606464302</v>
      </c>
    </row>
    <row r="16276" customFormat="false" ht="12.8" hidden="false" customHeight="false" outlineLevel="0" collapsed="false">
      <c r="A16276" s="71" t="s">
        <v>50</v>
      </c>
      <c r="B16276" s="74" t="s">
        <v>684</v>
      </c>
      <c r="C16276" s="74" t="n">
        <v>2012</v>
      </c>
      <c r="D16276" s="74" t="s">
        <v>669</v>
      </c>
      <c r="E16276" s="75" t="n">
        <v>38458.1507735201</v>
      </c>
    </row>
    <row r="16277" customFormat="false" ht="12.8" hidden="false" customHeight="false" outlineLevel="0" collapsed="false">
      <c r="A16277" s="71" t="s">
        <v>50</v>
      </c>
      <c r="B16277" s="74" t="s">
        <v>684</v>
      </c>
      <c r="C16277" s="74" t="n">
        <v>2012</v>
      </c>
      <c r="D16277" s="74" t="s">
        <v>670</v>
      </c>
      <c r="E16277" s="75" t="n">
        <v>36244.3824929709</v>
      </c>
    </row>
    <row r="16278" customFormat="false" ht="12.8" hidden="false" customHeight="false" outlineLevel="0" collapsed="false">
      <c r="A16278" s="71" t="s">
        <v>50</v>
      </c>
      <c r="B16278" s="74" t="s">
        <v>684</v>
      </c>
      <c r="C16278" s="74" t="n">
        <v>2012</v>
      </c>
      <c r="D16278" s="74" t="s">
        <v>671</v>
      </c>
      <c r="E16278" s="75" t="n">
        <v>38077.5903400565</v>
      </c>
    </row>
    <row r="16279" customFormat="false" ht="12.8" hidden="false" customHeight="false" outlineLevel="0" collapsed="false">
      <c r="A16279" s="71" t="s">
        <v>50</v>
      </c>
      <c r="B16279" s="74" t="s">
        <v>684</v>
      </c>
      <c r="C16279" s="74" t="n">
        <v>2012</v>
      </c>
      <c r="D16279" s="74" t="s">
        <v>672</v>
      </c>
      <c r="E16279" s="75" t="n">
        <v>35135.8305925777</v>
      </c>
    </row>
    <row r="16280" customFormat="false" ht="12.8" hidden="false" customHeight="false" outlineLevel="0" collapsed="false">
      <c r="A16280" s="71" t="s">
        <v>50</v>
      </c>
      <c r="B16280" s="74" t="s">
        <v>684</v>
      </c>
      <c r="C16280" s="74" t="n">
        <v>2012</v>
      </c>
      <c r="D16280" s="74" t="s">
        <v>673</v>
      </c>
      <c r="E16280" s="75" t="n">
        <v>36172.1720811656</v>
      </c>
    </row>
    <row r="16281" customFormat="false" ht="12.8" hidden="false" customHeight="false" outlineLevel="0" collapsed="false">
      <c r="A16281" s="71" t="s">
        <v>50</v>
      </c>
      <c r="B16281" s="74" t="s">
        <v>684</v>
      </c>
      <c r="C16281" s="74" t="n">
        <v>2012</v>
      </c>
      <c r="D16281" s="74" t="s">
        <v>674</v>
      </c>
      <c r="E16281" s="75" t="n">
        <v>41728.2828350141</v>
      </c>
    </row>
    <row r="16282" customFormat="false" ht="12.8" hidden="false" customHeight="false" outlineLevel="0" collapsed="false">
      <c r="A16282" s="71" t="s">
        <v>50</v>
      </c>
      <c r="B16282" s="74" t="s">
        <v>684</v>
      </c>
      <c r="C16282" s="74" t="n">
        <v>2012</v>
      </c>
      <c r="D16282" s="74" t="s">
        <v>675</v>
      </c>
      <c r="E16282" s="75" t="n">
        <v>37998.717757363</v>
      </c>
    </row>
    <row r="16283" customFormat="false" ht="12.8" hidden="false" customHeight="false" outlineLevel="0" collapsed="false">
      <c r="A16283" s="71" t="s">
        <v>50</v>
      </c>
      <c r="B16283" s="74" t="s">
        <v>684</v>
      </c>
      <c r="C16283" s="74" t="n">
        <v>2012</v>
      </c>
      <c r="D16283" s="74" t="s">
        <v>676</v>
      </c>
      <c r="E16283" s="75" t="n">
        <v>43702.8899965715</v>
      </c>
    </row>
    <row r="16284" customFormat="false" ht="12.8" hidden="false" customHeight="false" outlineLevel="0" collapsed="false">
      <c r="A16284" s="71" t="s">
        <v>50</v>
      </c>
      <c r="B16284" s="74" t="s">
        <v>684</v>
      </c>
      <c r="C16284" s="74" t="n">
        <v>2012</v>
      </c>
      <c r="D16284" s="74" t="s">
        <v>677</v>
      </c>
      <c r="E16284" s="75" t="n">
        <v>44434.1063366281</v>
      </c>
    </row>
    <row r="16285" customFormat="false" ht="12.8" hidden="false" customHeight="false" outlineLevel="0" collapsed="false">
      <c r="A16285" s="71" t="s">
        <v>50</v>
      </c>
      <c r="B16285" s="74" t="s">
        <v>684</v>
      </c>
      <c r="C16285" s="76" t="n">
        <v>2012</v>
      </c>
      <c r="D16285" s="76" t="s">
        <v>678</v>
      </c>
      <c r="E16285" s="77" t="n">
        <v>42198.2846127473</v>
      </c>
    </row>
    <row r="16286" customFormat="false" ht="12.8" hidden="false" customHeight="false" outlineLevel="0" collapsed="false">
      <c r="A16286" s="71" t="s">
        <v>50</v>
      </c>
      <c r="B16286" s="74" t="s">
        <v>684</v>
      </c>
      <c r="C16286" s="72" t="n">
        <v>2013</v>
      </c>
      <c r="D16286" s="72" t="s">
        <v>667</v>
      </c>
      <c r="E16286" s="73" t="n">
        <v>41007.66</v>
      </c>
    </row>
    <row r="16287" customFormat="false" ht="12.8" hidden="false" customHeight="false" outlineLevel="0" collapsed="false">
      <c r="A16287" s="71" t="s">
        <v>50</v>
      </c>
      <c r="B16287" s="74" t="s">
        <v>684</v>
      </c>
      <c r="C16287" s="74" t="n">
        <v>2013</v>
      </c>
      <c r="D16287" s="74" t="s">
        <v>668</v>
      </c>
      <c r="E16287" s="75" t="n">
        <v>37794.85</v>
      </c>
    </row>
    <row r="16288" customFormat="false" ht="12.8" hidden="false" customHeight="false" outlineLevel="0" collapsed="false">
      <c r="A16288" s="71" t="s">
        <v>50</v>
      </c>
      <c r="B16288" s="74" t="s">
        <v>684</v>
      </c>
      <c r="C16288" s="74" t="n">
        <v>2013</v>
      </c>
      <c r="D16288" s="74" t="s">
        <v>669</v>
      </c>
      <c r="E16288" s="75" t="n">
        <v>38428.492</v>
      </c>
    </row>
    <row r="16289" customFormat="false" ht="12.8" hidden="false" customHeight="false" outlineLevel="0" collapsed="false">
      <c r="A16289" s="71" t="s">
        <v>50</v>
      </c>
      <c r="B16289" s="74" t="s">
        <v>684</v>
      </c>
      <c r="C16289" s="74" t="n">
        <v>2013</v>
      </c>
      <c r="D16289" s="74" t="s">
        <v>670</v>
      </c>
      <c r="E16289" s="75" t="n">
        <v>40327.34</v>
      </c>
    </row>
    <row r="16290" customFormat="false" ht="12.8" hidden="false" customHeight="false" outlineLevel="0" collapsed="false">
      <c r="A16290" s="71" t="s">
        <v>50</v>
      </c>
      <c r="B16290" s="74" t="s">
        <v>684</v>
      </c>
      <c r="C16290" s="74" t="n">
        <v>2013</v>
      </c>
      <c r="D16290" s="74" t="s">
        <v>671</v>
      </c>
      <c r="E16290" s="75" t="n">
        <v>39341.385</v>
      </c>
    </row>
    <row r="16291" customFormat="false" ht="12.8" hidden="false" customHeight="false" outlineLevel="0" collapsed="false">
      <c r="A16291" s="71" t="s">
        <v>50</v>
      </c>
      <c r="B16291" s="74" t="s">
        <v>684</v>
      </c>
      <c r="C16291" s="74" t="n">
        <v>2013</v>
      </c>
      <c r="D16291" s="74" t="s">
        <v>672</v>
      </c>
      <c r="E16291" s="75" t="n">
        <v>36420.787</v>
      </c>
    </row>
    <row r="16292" customFormat="false" ht="12.8" hidden="false" customHeight="false" outlineLevel="0" collapsed="false">
      <c r="A16292" s="71" t="s">
        <v>50</v>
      </c>
      <c r="B16292" s="74" t="s">
        <v>684</v>
      </c>
      <c r="C16292" s="74" t="n">
        <v>2013</v>
      </c>
      <c r="D16292" s="74" t="s">
        <v>673</v>
      </c>
      <c r="E16292" s="75" t="n">
        <v>39260.93</v>
      </c>
    </row>
    <row r="16293" customFormat="false" ht="12.8" hidden="false" customHeight="false" outlineLevel="0" collapsed="false">
      <c r="A16293" s="71" t="s">
        <v>50</v>
      </c>
      <c r="B16293" s="74" t="s">
        <v>684</v>
      </c>
      <c r="C16293" s="74" t="n">
        <v>2013</v>
      </c>
      <c r="D16293" s="74" t="s">
        <v>674</v>
      </c>
      <c r="E16293" s="75" t="n">
        <v>40190.72</v>
      </c>
    </row>
    <row r="16294" customFormat="false" ht="12.8" hidden="false" customHeight="false" outlineLevel="0" collapsed="false">
      <c r="A16294" s="71" t="s">
        <v>50</v>
      </c>
      <c r="B16294" s="74" t="s">
        <v>684</v>
      </c>
      <c r="C16294" s="74" t="n">
        <v>2013</v>
      </c>
      <c r="D16294" s="74" t="s">
        <v>675</v>
      </c>
      <c r="E16294" s="75" t="n">
        <v>40251.41</v>
      </c>
    </row>
    <row r="16295" customFormat="false" ht="12.8" hidden="false" customHeight="false" outlineLevel="0" collapsed="false">
      <c r="A16295" s="71" t="s">
        <v>50</v>
      </c>
      <c r="B16295" s="74" t="s">
        <v>684</v>
      </c>
      <c r="C16295" s="74" t="n">
        <v>2013</v>
      </c>
      <c r="D16295" s="74" t="s">
        <v>676</v>
      </c>
      <c r="E16295" s="75" t="n">
        <v>44520.63</v>
      </c>
    </row>
    <row r="16296" customFormat="false" ht="12.8" hidden="false" customHeight="false" outlineLevel="0" collapsed="false">
      <c r="A16296" s="71" t="s">
        <v>50</v>
      </c>
      <c r="B16296" s="74" t="s">
        <v>684</v>
      </c>
      <c r="C16296" s="74" t="n">
        <v>2013</v>
      </c>
      <c r="D16296" s="74" t="s">
        <v>677</v>
      </c>
      <c r="E16296" s="75" t="n">
        <v>43452.23</v>
      </c>
    </row>
    <row r="16297" customFormat="false" ht="12.8" hidden="false" customHeight="false" outlineLevel="0" collapsed="false">
      <c r="A16297" s="71" t="s">
        <v>50</v>
      </c>
      <c r="B16297" s="74" t="s">
        <v>684</v>
      </c>
      <c r="C16297" s="76" t="n">
        <v>2013</v>
      </c>
      <c r="D16297" s="76" t="s">
        <v>678</v>
      </c>
      <c r="E16297" s="77" t="n">
        <v>41953.255</v>
      </c>
    </row>
    <row r="16298" customFormat="false" ht="12.8" hidden="false" customHeight="false" outlineLevel="0" collapsed="false">
      <c r="A16298" s="71" t="s">
        <v>50</v>
      </c>
      <c r="B16298" s="74" t="s">
        <v>684</v>
      </c>
      <c r="C16298" s="72" t="n">
        <v>2014</v>
      </c>
      <c r="D16298" s="72" t="s">
        <v>667</v>
      </c>
      <c r="E16298" s="73" t="n">
        <v>42059.22</v>
      </c>
    </row>
    <row r="16299" customFormat="false" ht="12.8" hidden="false" customHeight="false" outlineLevel="0" collapsed="false">
      <c r="A16299" s="71" t="s">
        <v>50</v>
      </c>
      <c r="B16299" s="74" t="s">
        <v>684</v>
      </c>
      <c r="C16299" s="74" t="n">
        <v>2014</v>
      </c>
      <c r="D16299" s="74" t="s">
        <v>668</v>
      </c>
      <c r="E16299" s="75" t="n">
        <v>39767.533</v>
      </c>
    </row>
    <row r="16300" customFormat="false" ht="12.8" hidden="false" customHeight="false" outlineLevel="0" collapsed="false">
      <c r="A16300" s="71" t="s">
        <v>50</v>
      </c>
      <c r="B16300" s="74" t="s">
        <v>684</v>
      </c>
      <c r="C16300" s="74" t="n">
        <v>2014</v>
      </c>
      <c r="D16300" s="74" t="s">
        <v>669</v>
      </c>
      <c r="E16300" s="75" t="n">
        <v>38945.76</v>
      </c>
    </row>
    <row r="16301" customFormat="false" ht="12.8" hidden="false" customHeight="false" outlineLevel="0" collapsed="false">
      <c r="A16301" s="71" t="s">
        <v>50</v>
      </c>
      <c r="B16301" s="74" t="s">
        <v>684</v>
      </c>
      <c r="C16301" s="74" t="n">
        <v>2014</v>
      </c>
      <c r="D16301" s="74" t="s">
        <v>670</v>
      </c>
      <c r="E16301" s="75" t="n">
        <v>39901.57</v>
      </c>
    </row>
    <row r="16302" customFormat="false" ht="12.8" hidden="false" customHeight="false" outlineLevel="0" collapsed="false">
      <c r="A16302" s="71" t="s">
        <v>50</v>
      </c>
      <c r="B16302" s="74" t="s">
        <v>684</v>
      </c>
      <c r="C16302" s="74" t="n">
        <v>2014</v>
      </c>
      <c r="D16302" s="74" t="s">
        <v>671</v>
      </c>
      <c r="E16302" s="75" t="n">
        <v>41244.14</v>
      </c>
    </row>
    <row r="16303" customFormat="false" ht="12.8" hidden="false" customHeight="false" outlineLevel="0" collapsed="false">
      <c r="A16303" s="71" t="s">
        <v>50</v>
      </c>
      <c r="B16303" s="74" t="s">
        <v>684</v>
      </c>
      <c r="C16303" s="74" t="n">
        <v>2014</v>
      </c>
      <c r="D16303" s="74" t="s">
        <v>672</v>
      </c>
      <c r="E16303" s="75" t="n">
        <v>37374.08</v>
      </c>
    </row>
    <row r="16304" customFormat="false" ht="12.8" hidden="false" customHeight="false" outlineLevel="0" collapsed="false">
      <c r="A16304" s="71" t="s">
        <v>50</v>
      </c>
      <c r="B16304" s="74" t="s">
        <v>684</v>
      </c>
      <c r="C16304" s="74" t="n">
        <v>2014</v>
      </c>
      <c r="D16304" s="74" t="s">
        <v>673</v>
      </c>
      <c r="E16304" s="75" t="n">
        <v>42062.18</v>
      </c>
    </row>
    <row r="16305" customFormat="false" ht="12.8" hidden="false" customHeight="false" outlineLevel="0" collapsed="false">
      <c r="A16305" s="71" t="s">
        <v>50</v>
      </c>
      <c r="B16305" s="74" t="s">
        <v>684</v>
      </c>
      <c r="C16305" s="74" t="n">
        <v>2014</v>
      </c>
      <c r="D16305" s="74" t="s">
        <v>674</v>
      </c>
      <c r="E16305" s="75" t="n">
        <v>43269.55</v>
      </c>
    </row>
    <row r="16306" customFormat="false" ht="12.8" hidden="false" customHeight="false" outlineLevel="0" collapsed="false">
      <c r="A16306" s="71" t="s">
        <v>50</v>
      </c>
      <c r="B16306" s="74" t="s">
        <v>684</v>
      </c>
      <c r="C16306" s="74" t="n">
        <v>2014</v>
      </c>
      <c r="D16306" s="74" t="s">
        <v>675</v>
      </c>
      <c r="E16306" s="75" t="n">
        <v>44572.64</v>
      </c>
    </row>
    <row r="16307" customFormat="false" ht="12.8" hidden="false" customHeight="false" outlineLevel="0" collapsed="false">
      <c r="A16307" s="71" t="s">
        <v>50</v>
      </c>
      <c r="B16307" s="74" t="s">
        <v>684</v>
      </c>
      <c r="C16307" s="74" t="n">
        <v>2014</v>
      </c>
      <c r="D16307" s="74" t="s">
        <v>676</v>
      </c>
      <c r="E16307" s="75" t="n">
        <v>46913.801</v>
      </c>
    </row>
    <row r="16308" customFormat="false" ht="12.8" hidden="false" customHeight="false" outlineLevel="0" collapsed="false">
      <c r="A16308" s="71" t="s">
        <v>50</v>
      </c>
      <c r="B16308" s="74" t="s">
        <v>684</v>
      </c>
      <c r="C16308" s="74" t="n">
        <v>2014</v>
      </c>
      <c r="D16308" s="74" t="s">
        <v>677</v>
      </c>
      <c r="E16308" s="75" t="n">
        <v>42267.95</v>
      </c>
    </row>
    <row r="16309" customFormat="false" ht="12.8" hidden="false" customHeight="false" outlineLevel="0" collapsed="false">
      <c r="A16309" s="71" t="s">
        <v>50</v>
      </c>
      <c r="B16309" s="74" t="s">
        <v>684</v>
      </c>
      <c r="C16309" s="76" t="n">
        <v>2014</v>
      </c>
      <c r="D16309" s="76" t="s">
        <v>678</v>
      </c>
      <c r="E16309" s="77" t="n">
        <v>44042.4</v>
      </c>
    </row>
    <row r="16310" customFormat="false" ht="12.8" hidden="false" customHeight="false" outlineLevel="0" collapsed="false">
      <c r="A16310" s="71" t="s">
        <v>50</v>
      </c>
      <c r="B16310" s="74" t="s">
        <v>684</v>
      </c>
      <c r="C16310" s="72" t="n">
        <v>2015</v>
      </c>
      <c r="D16310" s="72" t="s">
        <v>667</v>
      </c>
      <c r="E16310" s="73" t="n">
        <v>44482.105573094</v>
      </c>
    </row>
    <row r="16311" customFormat="false" ht="12.8" hidden="false" customHeight="false" outlineLevel="0" collapsed="false">
      <c r="A16311" s="71" t="s">
        <v>50</v>
      </c>
      <c r="B16311" s="74" t="s">
        <v>684</v>
      </c>
      <c r="C16311" s="74" t="n">
        <v>2015</v>
      </c>
      <c r="D16311" s="74" t="s">
        <v>668</v>
      </c>
      <c r="E16311" s="75" t="n">
        <v>38485.47</v>
      </c>
    </row>
    <row r="16312" customFormat="false" ht="12.8" hidden="false" customHeight="false" outlineLevel="0" collapsed="false">
      <c r="A16312" s="71" t="s">
        <v>50</v>
      </c>
      <c r="B16312" s="74" t="s">
        <v>684</v>
      </c>
      <c r="C16312" s="74" t="n">
        <v>2015</v>
      </c>
      <c r="D16312" s="74" t="s">
        <v>669</v>
      </c>
      <c r="E16312" s="75" t="n">
        <v>42075.0185034471</v>
      </c>
    </row>
    <row r="16313" customFormat="false" ht="12.8" hidden="false" customHeight="false" outlineLevel="0" collapsed="false">
      <c r="A16313" s="71" t="s">
        <v>50</v>
      </c>
      <c r="B16313" s="74" t="s">
        <v>684</v>
      </c>
      <c r="C16313" s="74" t="n">
        <v>2015</v>
      </c>
      <c r="D16313" s="74" t="s">
        <v>670</v>
      </c>
      <c r="E16313" s="75" t="n">
        <v>38769.21</v>
      </c>
    </row>
    <row r="16314" customFormat="false" ht="12.8" hidden="false" customHeight="false" outlineLevel="0" collapsed="false">
      <c r="A16314" s="71" t="s">
        <v>50</v>
      </c>
      <c r="B16314" s="74" t="s">
        <v>684</v>
      </c>
      <c r="C16314" s="74" t="n">
        <v>2015</v>
      </c>
      <c r="D16314" s="74" t="s">
        <v>671</v>
      </c>
      <c r="E16314" s="75" t="n">
        <v>37913.47</v>
      </c>
    </row>
    <row r="16315" customFormat="false" ht="12.8" hidden="false" customHeight="false" outlineLevel="0" collapsed="false">
      <c r="A16315" s="71" t="s">
        <v>50</v>
      </c>
      <c r="B16315" s="74" t="s">
        <v>684</v>
      </c>
      <c r="C16315" s="74" t="n">
        <v>2015</v>
      </c>
      <c r="D16315" s="74" t="s">
        <v>672</v>
      </c>
      <c r="E16315" s="75" t="n">
        <v>37878.76</v>
      </c>
    </row>
    <row r="16316" customFormat="false" ht="12.8" hidden="false" customHeight="false" outlineLevel="0" collapsed="false">
      <c r="A16316" s="71" t="s">
        <v>50</v>
      </c>
      <c r="B16316" s="74" t="s">
        <v>684</v>
      </c>
      <c r="C16316" s="74" t="n">
        <v>2015</v>
      </c>
      <c r="D16316" s="74" t="s">
        <v>673</v>
      </c>
      <c r="E16316" s="75" t="n">
        <v>39894.6372496629</v>
      </c>
    </row>
    <row r="16317" customFormat="false" ht="12.8" hidden="false" customHeight="false" outlineLevel="0" collapsed="false">
      <c r="A16317" s="71" t="s">
        <v>50</v>
      </c>
      <c r="B16317" s="74" t="s">
        <v>684</v>
      </c>
      <c r="C16317" s="74" t="n">
        <v>2015</v>
      </c>
      <c r="D16317" s="74" t="s">
        <v>674</v>
      </c>
      <c r="E16317" s="75" t="n">
        <v>39084.4576952598</v>
      </c>
    </row>
    <row r="16318" customFormat="false" ht="12.8" hidden="false" customHeight="false" outlineLevel="0" collapsed="false">
      <c r="A16318" s="71" t="s">
        <v>50</v>
      </c>
      <c r="B16318" s="74" t="s">
        <v>684</v>
      </c>
      <c r="C16318" s="74" t="n">
        <v>2015</v>
      </c>
      <c r="D16318" s="74" t="s">
        <v>675</v>
      </c>
      <c r="E16318" s="75" t="n">
        <v>40931.4288565847</v>
      </c>
    </row>
    <row r="16319" customFormat="false" ht="12.8" hidden="false" customHeight="false" outlineLevel="0" collapsed="false">
      <c r="A16319" s="71" t="s">
        <v>50</v>
      </c>
      <c r="B16319" s="74" t="s">
        <v>684</v>
      </c>
      <c r="C16319" s="74" t="n">
        <v>2015</v>
      </c>
      <c r="D16319" s="74" t="s">
        <v>676</v>
      </c>
      <c r="E16319" s="75" t="n">
        <v>43079.2617191072</v>
      </c>
    </row>
    <row r="16320" customFormat="false" ht="12.8" hidden="false" customHeight="false" outlineLevel="0" collapsed="false">
      <c r="A16320" s="71" t="s">
        <v>50</v>
      </c>
      <c r="B16320" s="74" t="s">
        <v>684</v>
      </c>
      <c r="C16320" s="74" t="n">
        <v>2015</v>
      </c>
      <c r="D16320" s="74" t="s">
        <v>677</v>
      </c>
      <c r="E16320" s="75" t="n">
        <v>40222.6107938318</v>
      </c>
    </row>
    <row r="16321" customFormat="false" ht="12.8" hidden="false" customHeight="false" outlineLevel="0" collapsed="false">
      <c r="A16321" s="71" t="s">
        <v>50</v>
      </c>
      <c r="B16321" s="74" t="s">
        <v>684</v>
      </c>
      <c r="C16321" s="76" t="n">
        <v>2015</v>
      </c>
      <c r="D16321" s="76" t="s">
        <v>678</v>
      </c>
      <c r="E16321" s="77" t="n">
        <v>40871.0164686236</v>
      </c>
    </row>
    <row r="16322" customFormat="false" ht="12.8" hidden="false" customHeight="false" outlineLevel="0" collapsed="false">
      <c r="A16322" s="71" t="s">
        <v>50</v>
      </c>
      <c r="B16322" s="74" t="s">
        <v>684</v>
      </c>
      <c r="C16322" s="72" t="n">
        <v>2016</v>
      </c>
      <c r="D16322" s="72" t="s">
        <v>667</v>
      </c>
      <c r="E16322" s="73" t="n">
        <v>37680.39</v>
      </c>
    </row>
    <row r="16323" customFormat="false" ht="12.8" hidden="false" customHeight="false" outlineLevel="0" collapsed="false">
      <c r="A16323" s="71" t="s">
        <v>50</v>
      </c>
      <c r="B16323" s="74" t="s">
        <v>684</v>
      </c>
      <c r="C16323" s="74" t="n">
        <v>2016</v>
      </c>
      <c r="D16323" s="74" t="s">
        <v>668</v>
      </c>
      <c r="E16323" s="75" t="n">
        <v>36372.55</v>
      </c>
    </row>
    <row r="16324" customFormat="false" ht="12.8" hidden="false" customHeight="false" outlineLevel="0" collapsed="false">
      <c r="A16324" s="71" t="s">
        <v>50</v>
      </c>
      <c r="B16324" s="74" t="s">
        <v>684</v>
      </c>
      <c r="C16324" s="74" t="n">
        <v>2016</v>
      </c>
      <c r="D16324" s="74" t="s">
        <v>669</v>
      </c>
      <c r="E16324" s="75" t="n">
        <v>38722.99</v>
      </c>
    </row>
    <row r="16325" customFormat="false" ht="12.8" hidden="false" customHeight="false" outlineLevel="0" collapsed="false">
      <c r="A16325" s="71" t="s">
        <v>50</v>
      </c>
      <c r="B16325" s="74" t="s">
        <v>684</v>
      </c>
      <c r="C16325" s="74" t="n">
        <v>2016</v>
      </c>
      <c r="D16325" s="74" t="s">
        <v>670</v>
      </c>
      <c r="E16325" s="75" t="n">
        <v>36439.132</v>
      </c>
    </row>
    <row r="16326" customFormat="false" ht="12.8" hidden="false" customHeight="false" outlineLevel="0" collapsed="false">
      <c r="A16326" s="71" t="s">
        <v>50</v>
      </c>
      <c r="B16326" s="74" t="s">
        <v>684</v>
      </c>
      <c r="C16326" s="74" t="n">
        <v>2016</v>
      </c>
      <c r="D16326" s="74" t="s">
        <v>671</v>
      </c>
      <c r="E16326" s="75" t="n">
        <v>37358.01</v>
      </c>
    </row>
    <row r="16327" customFormat="false" ht="12.8" hidden="false" customHeight="false" outlineLevel="0" collapsed="false">
      <c r="A16327" s="71" t="s">
        <v>50</v>
      </c>
      <c r="B16327" s="74" t="s">
        <v>684</v>
      </c>
      <c r="C16327" s="74" t="n">
        <v>2016</v>
      </c>
      <c r="D16327" s="74" t="s">
        <v>672</v>
      </c>
      <c r="E16327" s="75" t="n">
        <v>36981.71</v>
      </c>
    </row>
    <row r="16328" customFormat="false" ht="12.8" hidden="false" customHeight="false" outlineLevel="0" collapsed="false">
      <c r="A16328" s="71" t="s">
        <v>50</v>
      </c>
      <c r="B16328" s="74" t="s">
        <v>684</v>
      </c>
      <c r="C16328" s="74" t="n">
        <v>2016</v>
      </c>
      <c r="D16328" s="74" t="s">
        <v>673</v>
      </c>
      <c r="E16328" s="75" t="n">
        <v>37903.421</v>
      </c>
    </row>
    <row r="16329" customFormat="false" ht="12.8" hidden="false" customHeight="false" outlineLevel="0" collapsed="false">
      <c r="A16329" s="71" t="s">
        <v>50</v>
      </c>
      <c r="B16329" s="74" t="s">
        <v>684</v>
      </c>
      <c r="C16329" s="74" t="n">
        <v>2016</v>
      </c>
      <c r="D16329" s="74" t="s">
        <v>674</v>
      </c>
      <c r="E16329" s="75" t="n">
        <v>41772.26</v>
      </c>
    </row>
    <row r="16330" customFormat="false" ht="12.8" hidden="false" customHeight="false" outlineLevel="0" collapsed="false">
      <c r="A16330" s="71" t="s">
        <v>50</v>
      </c>
      <c r="B16330" s="74" t="s">
        <v>684</v>
      </c>
      <c r="C16330" s="74" t="n">
        <v>2016</v>
      </c>
      <c r="D16330" s="74" t="s">
        <v>675</v>
      </c>
      <c r="E16330" s="75" t="n">
        <v>40949.64</v>
      </c>
    </row>
    <row r="16331" customFormat="false" ht="12.8" hidden="false" customHeight="false" outlineLevel="0" collapsed="false">
      <c r="A16331" s="71" t="s">
        <v>50</v>
      </c>
      <c r="B16331" s="74" t="s">
        <v>684</v>
      </c>
      <c r="C16331" s="74" t="n">
        <v>2016</v>
      </c>
      <c r="D16331" s="74" t="s">
        <v>676</v>
      </c>
      <c r="E16331" s="75" t="n">
        <v>39780.07</v>
      </c>
    </row>
    <row r="16332" customFormat="false" ht="12.8" hidden="false" customHeight="false" outlineLevel="0" collapsed="false">
      <c r="A16332" s="71" t="s">
        <v>50</v>
      </c>
      <c r="B16332" s="74" t="s">
        <v>684</v>
      </c>
      <c r="C16332" s="74" t="n">
        <v>2016</v>
      </c>
      <c r="D16332" s="74" t="s">
        <v>677</v>
      </c>
      <c r="E16332" s="75" t="n">
        <v>40832.297</v>
      </c>
    </row>
    <row r="16333" customFormat="false" ht="12.8" hidden="false" customHeight="false" outlineLevel="0" collapsed="false">
      <c r="A16333" s="71" t="s">
        <v>50</v>
      </c>
      <c r="B16333" s="74" t="s">
        <v>684</v>
      </c>
      <c r="C16333" s="76" t="n">
        <v>2016</v>
      </c>
      <c r="D16333" s="76" t="s">
        <v>678</v>
      </c>
      <c r="E16333" s="77" t="n">
        <v>42035.29</v>
      </c>
    </row>
    <row r="16334" customFormat="false" ht="12.8" hidden="false" customHeight="false" outlineLevel="0" collapsed="false">
      <c r="A16334" s="71" t="s">
        <v>50</v>
      </c>
      <c r="B16334" s="74" t="s">
        <v>684</v>
      </c>
      <c r="C16334" s="72" t="n">
        <v>2017</v>
      </c>
      <c r="D16334" s="72" t="s">
        <v>667</v>
      </c>
      <c r="E16334" s="73" t="n">
        <v>37218.5050442956</v>
      </c>
    </row>
    <row r="16335" customFormat="false" ht="12.8" hidden="false" customHeight="false" outlineLevel="0" collapsed="false">
      <c r="A16335" s="71" t="s">
        <v>50</v>
      </c>
      <c r="B16335" s="74" t="s">
        <v>684</v>
      </c>
      <c r="C16335" s="74" t="n">
        <v>2017</v>
      </c>
      <c r="D16335" s="74" t="s">
        <v>668</v>
      </c>
      <c r="E16335" s="75" t="n">
        <v>34304.8550354365</v>
      </c>
    </row>
    <row r="16336" customFormat="false" ht="12.8" hidden="false" customHeight="false" outlineLevel="0" collapsed="false">
      <c r="A16336" s="71" t="s">
        <v>50</v>
      </c>
      <c r="B16336" s="74" t="s">
        <v>684</v>
      </c>
      <c r="C16336" s="74" t="n">
        <v>2017</v>
      </c>
      <c r="D16336" s="74" t="s">
        <v>669</v>
      </c>
      <c r="E16336" s="75" t="n">
        <v>39473.7790383895</v>
      </c>
    </row>
    <row r="16337" customFormat="false" ht="12.8" hidden="false" customHeight="false" outlineLevel="0" collapsed="false">
      <c r="A16337" s="71" t="s">
        <v>50</v>
      </c>
      <c r="B16337" s="74" t="s">
        <v>684</v>
      </c>
      <c r="C16337" s="74" t="n">
        <v>2017</v>
      </c>
      <c r="D16337" s="74" t="s">
        <v>670</v>
      </c>
      <c r="E16337" s="75" t="n">
        <v>34403.0330620139</v>
      </c>
    </row>
    <row r="16338" customFormat="false" ht="12.8" hidden="false" customHeight="false" outlineLevel="0" collapsed="false">
      <c r="A16338" s="71" t="s">
        <v>50</v>
      </c>
      <c r="B16338" s="74" t="s">
        <v>684</v>
      </c>
      <c r="C16338" s="74" t="n">
        <v>2017</v>
      </c>
      <c r="D16338" s="74" t="s">
        <v>671</v>
      </c>
      <c r="E16338" s="75" t="n">
        <v>38021.9390383895</v>
      </c>
    </row>
    <row r="16339" customFormat="false" ht="12.8" hidden="false" customHeight="false" outlineLevel="0" collapsed="false">
      <c r="A16339" s="71" t="s">
        <v>50</v>
      </c>
      <c r="B16339" s="74" t="s">
        <v>684</v>
      </c>
      <c r="C16339" s="74" t="n">
        <v>2017</v>
      </c>
      <c r="D16339" s="74" t="s">
        <v>672</v>
      </c>
      <c r="E16339" s="75" t="n">
        <v>36703.7640324835</v>
      </c>
    </row>
    <row r="16340" customFormat="false" ht="12.8" hidden="false" customHeight="false" outlineLevel="0" collapsed="false">
      <c r="A16340" s="71" t="s">
        <v>50</v>
      </c>
      <c r="B16340" s="74" t="s">
        <v>684</v>
      </c>
      <c r="C16340" s="74" t="n">
        <v>2017</v>
      </c>
      <c r="D16340" s="74" t="s">
        <v>673</v>
      </c>
      <c r="E16340" s="75" t="n">
        <v>35769.6320413426</v>
      </c>
    </row>
    <row r="16341" customFormat="false" ht="12.8" hidden="false" customHeight="false" outlineLevel="0" collapsed="false">
      <c r="A16341" s="71" t="s">
        <v>50</v>
      </c>
      <c r="B16341" s="74" t="s">
        <v>684</v>
      </c>
      <c r="C16341" s="74" t="n">
        <v>2017</v>
      </c>
      <c r="D16341" s="74" t="s">
        <v>674</v>
      </c>
      <c r="E16341" s="75" t="n">
        <v>40415.1420413426</v>
      </c>
    </row>
    <row r="16342" customFormat="false" ht="12.8" hidden="false" customHeight="false" outlineLevel="0" collapsed="false">
      <c r="A16342" s="71" t="s">
        <v>50</v>
      </c>
      <c r="B16342" s="74" t="s">
        <v>684</v>
      </c>
      <c r="C16342" s="74" t="n">
        <v>2017</v>
      </c>
      <c r="D16342" s="74" t="s">
        <v>675</v>
      </c>
      <c r="E16342" s="75" t="n">
        <v>39399.9300442956</v>
      </c>
    </row>
    <row r="16343" customFormat="false" ht="12.8" hidden="false" customHeight="false" outlineLevel="0" collapsed="false">
      <c r="A16343" s="71" t="s">
        <v>50</v>
      </c>
      <c r="B16343" s="74" t="s">
        <v>684</v>
      </c>
      <c r="C16343" s="74" t="n">
        <v>2017</v>
      </c>
      <c r="D16343" s="74" t="s">
        <v>676</v>
      </c>
      <c r="E16343" s="75" t="n">
        <v>38769.6310383895</v>
      </c>
    </row>
    <row r="16344" customFormat="false" ht="12.8" hidden="false" customHeight="false" outlineLevel="0" collapsed="false">
      <c r="A16344" s="71" t="s">
        <v>50</v>
      </c>
      <c r="B16344" s="74" t="s">
        <v>684</v>
      </c>
      <c r="C16344" s="74" t="n">
        <v>2017</v>
      </c>
      <c r="D16344" s="74" t="s">
        <v>677</v>
      </c>
      <c r="E16344" s="75" t="n">
        <v>38497.8588372083</v>
      </c>
    </row>
    <row r="16345" customFormat="false" ht="12.8" hidden="false" customHeight="false" outlineLevel="0" collapsed="false">
      <c r="A16345" s="71" t="s">
        <v>50</v>
      </c>
      <c r="B16345" s="74" t="s">
        <v>684</v>
      </c>
      <c r="C16345" s="76" t="n">
        <v>2017</v>
      </c>
      <c r="D16345" s="76" t="s">
        <v>678</v>
      </c>
      <c r="E16345" s="77" t="n">
        <v>38721.3918372083</v>
      </c>
    </row>
    <row r="16346" customFormat="false" ht="12.8" hidden="false" customHeight="false" outlineLevel="0" collapsed="false">
      <c r="A16346" s="71" t="s">
        <v>50</v>
      </c>
      <c r="B16346" s="74" t="s">
        <v>684</v>
      </c>
      <c r="C16346" s="72" t="n">
        <v>2018</v>
      </c>
      <c r="D16346" s="72" t="s">
        <v>667</v>
      </c>
      <c r="E16346" s="73" t="n">
        <v>38162.665</v>
      </c>
    </row>
    <row r="16347" customFormat="false" ht="12.8" hidden="false" customHeight="false" outlineLevel="0" collapsed="false">
      <c r="A16347" s="71" t="s">
        <v>50</v>
      </c>
      <c r="B16347" s="74" t="s">
        <v>684</v>
      </c>
      <c r="C16347" s="74" t="n">
        <v>2018</v>
      </c>
      <c r="D16347" s="74" t="s">
        <v>668</v>
      </c>
      <c r="E16347" s="75" t="n">
        <v>32485.574</v>
      </c>
    </row>
    <row r="16348" customFormat="false" ht="12.8" hidden="false" customHeight="false" outlineLevel="0" collapsed="false">
      <c r="A16348" s="71" t="s">
        <v>50</v>
      </c>
      <c r="B16348" s="74" t="s">
        <v>684</v>
      </c>
      <c r="C16348" s="74" t="n">
        <v>2018</v>
      </c>
      <c r="D16348" s="74" t="s">
        <v>669</v>
      </c>
      <c r="E16348" s="75" t="n">
        <v>36164.722</v>
      </c>
    </row>
    <row r="16349" customFormat="false" ht="12.8" hidden="false" customHeight="false" outlineLevel="0" collapsed="false">
      <c r="A16349" s="71" t="s">
        <v>50</v>
      </c>
      <c r="B16349" s="74" t="s">
        <v>684</v>
      </c>
      <c r="C16349" s="74" t="n">
        <v>2018</v>
      </c>
      <c r="D16349" s="74" t="s">
        <v>670</v>
      </c>
      <c r="E16349" s="75" t="n">
        <v>32492.122</v>
      </c>
    </row>
    <row r="16350" customFormat="false" ht="12.8" hidden="false" customHeight="false" outlineLevel="0" collapsed="false">
      <c r="A16350" s="71" t="s">
        <v>50</v>
      </c>
      <c r="B16350" s="74" t="s">
        <v>684</v>
      </c>
      <c r="C16350" s="74" t="n">
        <v>2018</v>
      </c>
      <c r="D16350" s="74" t="s">
        <v>671</v>
      </c>
      <c r="E16350" s="75" t="n">
        <v>26753.04</v>
      </c>
    </row>
    <row r="16351" customFormat="false" ht="12.8" hidden="false" customHeight="false" outlineLevel="0" collapsed="false">
      <c r="A16351" s="71" t="s">
        <v>50</v>
      </c>
      <c r="B16351" s="74" t="s">
        <v>684</v>
      </c>
      <c r="C16351" s="74" t="n">
        <v>2018</v>
      </c>
      <c r="D16351" s="74" t="s">
        <v>672</v>
      </c>
      <c r="E16351" s="75" t="n">
        <v>39990.55</v>
      </c>
    </row>
    <row r="16352" customFormat="false" ht="12.8" hidden="false" customHeight="false" outlineLevel="0" collapsed="false">
      <c r="A16352" s="71" t="s">
        <v>50</v>
      </c>
      <c r="B16352" s="74" t="s">
        <v>684</v>
      </c>
      <c r="C16352" s="74" t="n">
        <v>2018</v>
      </c>
      <c r="D16352" s="74" t="s">
        <v>673</v>
      </c>
      <c r="E16352" s="75" t="n">
        <v>37830.8</v>
      </c>
    </row>
    <row r="16353" customFormat="false" ht="12.8" hidden="false" customHeight="false" outlineLevel="0" collapsed="false">
      <c r="A16353" s="71" t="s">
        <v>50</v>
      </c>
      <c r="B16353" s="74" t="s">
        <v>684</v>
      </c>
      <c r="C16353" s="74" t="n">
        <v>2018</v>
      </c>
      <c r="D16353" s="74" t="s">
        <v>674</v>
      </c>
      <c r="E16353" s="75" t="n">
        <v>41190.35</v>
      </c>
    </row>
    <row r="16354" customFormat="false" ht="12.8" hidden="false" customHeight="false" outlineLevel="0" collapsed="false">
      <c r="A16354" s="71" t="s">
        <v>50</v>
      </c>
      <c r="B16354" s="74" t="s">
        <v>684</v>
      </c>
      <c r="C16354" s="74" t="n">
        <v>2018</v>
      </c>
      <c r="D16354" s="74" t="s">
        <v>675</v>
      </c>
      <c r="E16354" s="75" t="n">
        <v>35273.242</v>
      </c>
    </row>
    <row r="16355" customFormat="false" ht="12.8" hidden="false" customHeight="false" outlineLevel="0" collapsed="false">
      <c r="A16355" s="71" t="s">
        <v>50</v>
      </c>
      <c r="B16355" s="74" t="s">
        <v>684</v>
      </c>
      <c r="C16355" s="74" t="n">
        <v>2018</v>
      </c>
      <c r="D16355" s="74" t="s">
        <v>676</v>
      </c>
      <c r="E16355" s="75" t="n">
        <v>38456.91</v>
      </c>
    </row>
    <row r="16356" customFormat="false" ht="12.8" hidden="false" customHeight="false" outlineLevel="0" collapsed="false">
      <c r="A16356" s="71" t="s">
        <v>50</v>
      </c>
      <c r="B16356" s="74" t="s">
        <v>684</v>
      </c>
      <c r="C16356" s="74" t="n">
        <v>2018</v>
      </c>
      <c r="D16356" s="74" t="s">
        <v>677</v>
      </c>
      <c r="E16356" s="75" t="n">
        <v>37628.092</v>
      </c>
    </row>
    <row r="16357" customFormat="false" ht="12.8" hidden="false" customHeight="false" outlineLevel="0" collapsed="false">
      <c r="A16357" s="71" t="s">
        <v>50</v>
      </c>
      <c r="B16357" s="74" t="s">
        <v>684</v>
      </c>
      <c r="C16357" s="76" t="n">
        <v>2018</v>
      </c>
      <c r="D16357" s="76" t="s">
        <v>678</v>
      </c>
      <c r="E16357" s="77" t="n">
        <v>35446.345</v>
      </c>
    </row>
    <row r="16358" customFormat="false" ht="12.8" hidden="false" customHeight="false" outlineLevel="0" collapsed="false">
      <c r="A16358" s="71" t="s">
        <v>50</v>
      </c>
      <c r="B16358" s="74" t="s">
        <v>684</v>
      </c>
      <c r="C16358" s="72" t="n">
        <v>2019</v>
      </c>
      <c r="D16358" s="72" t="s">
        <v>667</v>
      </c>
      <c r="E16358" s="73" t="n">
        <v>37067.44</v>
      </c>
    </row>
    <row r="16359" customFormat="false" ht="12.8" hidden="false" customHeight="false" outlineLevel="0" collapsed="false">
      <c r="A16359" s="71" t="s">
        <v>50</v>
      </c>
      <c r="B16359" s="74" t="s">
        <v>684</v>
      </c>
      <c r="C16359" s="74" t="n">
        <v>2019</v>
      </c>
      <c r="D16359" s="74" t="s">
        <v>668</v>
      </c>
      <c r="E16359" s="75" t="n">
        <v>34188.26</v>
      </c>
    </row>
    <row r="16360" customFormat="false" ht="12.8" hidden="false" customHeight="false" outlineLevel="0" collapsed="false">
      <c r="A16360" s="71" t="s">
        <v>50</v>
      </c>
      <c r="B16360" s="74" t="s">
        <v>684</v>
      </c>
      <c r="C16360" s="74" t="n">
        <v>2019</v>
      </c>
      <c r="D16360" s="74" t="s">
        <v>669</v>
      </c>
      <c r="E16360" s="75" t="n">
        <v>34694.05</v>
      </c>
    </row>
    <row r="16361" customFormat="false" ht="12.8" hidden="false" customHeight="false" outlineLevel="0" collapsed="false">
      <c r="A16361" s="71" t="s">
        <v>50</v>
      </c>
      <c r="B16361" s="74" t="s">
        <v>684</v>
      </c>
      <c r="C16361" s="74" t="n">
        <v>2019</v>
      </c>
      <c r="D16361" s="74" t="s">
        <v>670</v>
      </c>
      <c r="E16361" s="75" t="n">
        <v>34578.51</v>
      </c>
    </row>
    <row r="16362" customFormat="false" ht="12.8" hidden="false" customHeight="false" outlineLevel="0" collapsed="false">
      <c r="A16362" s="71" t="s">
        <v>50</v>
      </c>
      <c r="B16362" s="74" t="s">
        <v>684</v>
      </c>
      <c r="C16362" s="74" t="n">
        <v>2019</v>
      </c>
      <c r="D16362" s="74" t="s">
        <v>671</v>
      </c>
      <c r="E16362" s="75" t="n">
        <v>35633.32</v>
      </c>
    </row>
    <row r="16363" customFormat="false" ht="12.8" hidden="false" customHeight="false" outlineLevel="0" collapsed="false">
      <c r="A16363" s="71" t="s">
        <v>50</v>
      </c>
      <c r="B16363" s="74" t="s">
        <v>684</v>
      </c>
      <c r="C16363" s="74" t="n">
        <v>2019</v>
      </c>
      <c r="D16363" s="74" t="s">
        <v>672</v>
      </c>
      <c r="E16363" s="75" t="n">
        <v>31455.405</v>
      </c>
    </row>
    <row r="16364" customFormat="false" ht="12.8" hidden="false" customHeight="false" outlineLevel="0" collapsed="false">
      <c r="A16364" s="71" t="s">
        <v>50</v>
      </c>
      <c r="B16364" s="74" t="s">
        <v>684</v>
      </c>
      <c r="C16364" s="74" t="n">
        <v>2019</v>
      </c>
      <c r="D16364" s="74" t="s">
        <v>673</v>
      </c>
      <c r="E16364" s="75" t="n">
        <v>35630.849</v>
      </c>
    </row>
    <row r="16365" customFormat="false" ht="12.8" hidden="false" customHeight="false" outlineLevel="0" collapsed="false">
      <c r="A16365" s="71" t="s">
        <v>50</v>
      </c>
      <c r="B16365" s="74" t="s">
        <v>684</v>
      </c>
      <c r="C16365" s="74" t="n">
        <v>2019</v>
      </c>
      <c r="D16365" s="74" t="s">
        <v>674</v>
      </c>
      <c r="E16365" s="75" t="n">
        <v>37182.69</v>
      </c>
    </row>
    <row r="16366" customFormat="false" ht="12.8" hidden="false" customHeight="false" outlineLevel="0" collapsed="false">
      <c r="A16366" s="71" t="s">
        <v>50</v>
      </c>
      <c r="B16366" s="74" t="s">
        <v>684</v>
      </c>
      <c r="C16366" s="74" t="n">
        <v>2019</v>
      </c>
      <c r="D16366" s="74" t="s">
        <v>675</v>
      </c>
      <c r="E16366" s="75" t="n">
        <v>36934.56</v>
      </c>
    </row>
    <row r="16367" customFormat="false" ht="12.8" hidden="false" customHeight="false" outlineLevel="0" collapsed="false">
      <c r="A16367" s="71" t="s">
        <v>50</v>
      </c>
      <c r="B16367" s="74" t="s">
        <v>684</v>
      </c>
      <c r="C16367" s="74" t="n">
        <v>2019</v>
      </c>
      <c r="D16367" s="74" t="s">
        <v>676</v>
      </c>
      <c r="E16367" s="75" t="n">
        <v>40515.476</v>
      </c>
    </row>
    <row r="16368" customFormat="false" ht="12.8" hidden="false" customHeight="false" outlineLevel="0" collapsed="false">
      <c r="A16368" s="71" t="s">
        <v>50</v>
      </c>
      <c r="B16368" s="74" t="s">
        <v>684</v>
      </c>
      <c r="C16368" s="74" t="n">
        <v>2019</v>
      </c>
      <c r="D16368" s="74" t="s">
        <v>677</v>
      </c>
      <c r="E16368" s="75" t="n">
        <v>38972.68</v>
      </c>
    </row>
    <row r="16369" customFormat="false" ht="12.8" hidden="false" customHeight="false" outlineLevel="0" collapsed="false">
      <c r="A16369" s="71" t="s">
        <v>50</v>
      </c>
      <c r="B16369" s="74" t="s">
        <v>684</v>
      </c>
      <c r="C16369" s="76" t="n">
        <v>2019</v>
      </c>
      <c r="D16369" s="76" t="s">
        <v>678</v>
      </c>
      <c r="E16369" s="77" t="n">
        <v>39699.22</v>
      </c>
    </row>
    <row r="16370" customFormat="false" ht="12.8" hidden="false" customHeight="false" outlineLevel="0" collapsed="false">
      <c r="A16370" s="71" t="s">
        <v>50</v>
      </c>
      <c r="B16370" s="74" t="s">
        <v>684</v>
      </c>
      <c r="C16370" s="72" t="n">
        <v>2020</v>
      </c>
      <c r="D16370" s="72" t="s">
        <v>667</v>
      </c>
      <c r="E16370" s="73" t="n">
        <v>38320.603</v>
      </c>
    </row>
    <row r="16371" customFormat="false" ht="12.8" hidden="false" customHeight="false" outlineLevel="0" collapsed="false">
      <c r="A16371" s="71" t="s">
        <v>50</v>
      </c>
      <c r="B16371" s="74" t="s">
        <v>684</v>
      </c>
      <c r="C16371" s="74" t="n">
        <v>2020</v>
      </c>
      <c r="D16371" s="74" t="s">
        <v>668</v>
      </c>
      <c r="E16371" s="75" t="n">
        <v>34158.6</v>
      </c>
    </row>
    <row r="16372" customFormat="false" ht="12.8" hidden="false" customHeight="false" outlineLevel="0" collapsed="false">
      <c r="A16372" s="71" t="s">
        <v>50</v>
      </c>
      <c r="B16372" s="74" t="s">
        <v>684</v>
      </c>
      <c r="C16372" s="74" t="n">
        <v>2020</v>
      </c>
      <c r="D16372" s="74" t="s">
        <v>669</v>
      </c>
      <c r="E16372" s="75" t="n">
        <v>31079.77</v>
      </c>
    </row>
    <row r="16373" customFormat="false" ht="12.8" hidden="false" customHeight="false" outlineLevel="0" collapsed="false">
      <c r="A16373" s="71" t="s">
        <v>50</v>
      </c>
      <c r="B16373" s="74" t="s">
        <v>684</v>
      </c>
      <c r="C16373" s="74" t="n">
        <v>2020</v>
      </c>
      <c r="D16373" s="74" t="s">
        <v>670</v>
      </c>
      <c r="E16373" s="75" t="n">
        <v>24101.42</v>
      </c>
    </row>
    <row r="16374" customFormat="false" ht="12.8" hidden="false" customHeight="false" outlineLevel="0" collapsed="false">
      <c r="A16374" s="71" t="s">
        <v>50</v>
      </c>
      <c r="B16374" s="74" t="s">
        <v>684</v>
      </c>
      <c r="C16374" s="74" t="n">
        <v>2020</v>
      </c>
      <c r="D16374" s="74" t="s">
        <v>671</v>
      </c>
      <c r="E16374" s="75" t="n">
        <v>26738.42</v>
      </c>
    </row>
    <row r="16375" customFormat="false" ht="12.8" hidden="false" customHeight="false" outlineLevel="0" collapsed="false">
      <c r="A16375" s="71" t="s">
        <v>50</v>
      </c>
      <c r="B16375" s="74" t="s">
        <v>684</v>
      </c>
      <c r="C16375" s="74" t="n">
        <v>2020</v>
      </c>
      <c r="D16375" s="74" t="s">
        <v>672</v>
      </c>
      <c r="E16375" s="75" t="n">
        <v>29603.01</v>
      </c>
    </row>
    <row r="16376" customFormat="false" ht="12.8" hidden="false" customHeight="false" outlineLevel="0" collapsed="false">
      <c r="A16376" s="71" t="s">
        <v>50</v>
      </c>
      <c r="B16376" s="74" t="s">
        <v>684</v>
      </c>
      <c r="C16376" s="74" t="n">
        <v>2020</v>
      </c>
      <c r="D16376" s="74" t="s">
        <v>673</v>
      </c>
      <c r="E16376" s="75" t="n">
        <v>35499.737</v>
      </c>
    </row>
    <row r="16377" customFormat="false" ht="12.8" hidden="false" customHeight="false" outlineLevel="0" collapsed="false">
      <c r="A16377" s="71" t="s">
        <v>50</v>
      </c>
      <c r="B16377" s="74" t="s">
        <v>684</v>
      </c>
      <c r="C16377" s="74" t="n">
        <v>2020</v>
      </c>
      <c r="D16377" s="74" t="s">
        <v>674</v>
      </c>
      <c r="E16377" s="75" t="n">
        <v>37674.75</v>
      </c>
    </row>
    <row r="16378" customFormat="false" ht="12.8" hidden="false" customHeight="false" outlineLevel="0" collapsed="false">
      <c r="A16378" s="71" t="s">
        <v>50</v>
      </c>
      <c r="B16378" s="74" t="s">
        <v>684</v>
      </c>
      <c r="C16378" s="74" t="n">
        <v>2020</v>
      </c>
      <c r="D16378" s="74" t="s">
        <v>675</v>
      </c>
      <c r="E16378" s="75" t="n">
        <v>39439.319</v>
      </c>
    </row>
    <row r="16379" customFormat="false" ht="12.8" hidden="false" customHeight="false" outlineLevel="0" collapsed="false">
      <c r="A16379" s="71" t="s">
        <v>50</v>
      </c>
      <c r="B16379" s="74" t="s">
        <v>684</v>
      </c>
      <c r="C16379" s="74" t="n">
        <v>2020</v>
      </c>
      <c r="D16379" s="74" t="s">
        <v>676</v>
      </c>
      <c r="E16379" s="75" t="n">
        <v>42363.85</v>
      </c>
    </row>
    <row r="16380" customFormat="false" ht="12.8" hidden="false" customHeight="false" outlineLevel="0" collapsed="false">
      <c r="A16380" s="71" t="s">
        <v>50</v>
      </c>
      <c r="B16380" s="74" t="s">
        <v>684</v>
      </c>
      <c r="C16380" s="74" t="n">
        <v>2020</v>
      </c>
      <c r="D16380" s="74" t="s">
        <v>677</v>
      </c>
      <c r="E16380" s="75" t="n">
        <v>37829.65</v>
      </c>
    </row>
    <row r="16381" customFormat="false" ht="12.8" hidden="false" customHeight="false" outlineLevel="0" collapsed="false">
      <c r="A16381" s="71" t="s">
        <v>50</v>
      </c>
      <c r="B16381" s="74" t="s">
        <v>684</v>
      </c>
      <c r="C16381" s="76" t="n">
        <v>2020</v>
      </c>
      <c r="D16381" s="76" t="s">
        <v>678</v>
      </c>
      <c r="E16381" s="77" t="n">
        <v>40470.97</v>
      </c>
    </row>
    <row r="16382" customFormat="false" ht="12.8" hidden="false" customHeight="false" outlineLevel="0" collapsed="false">
      <c r="A16382" s="71" t="s">
        <v>50</v>
      </c>
      <c r="B16382" s="74" t="s">
        <v>684</v>
      </c>
      <c r="C16382" s="72" t="n">
        <v>2021</v>
      </c>
      <c r="D16382" s="72" t="s">
        <v>667</v>
      </c>
      <c r="E16382" s="73" t="n">
        <v>37347</v>
      </c>
    </row>
    <row r="16383" customFormat="false" ht="12.8" hidden="false" customHeight="false" outlineLevel="0" collapsed="false">
      <c r="A16383" s="71" t="s">
        <v>50</v>
      </c>
      <c r="B16383" s="74" t="s">
        <v>684</v>
      </c>
      <c r="C16383" s="74" t="n">
        <v>2021</v>
      </c>
      <c r="D16383" s="74" t="s">
        <v>668</v>
      </c>
      <c r="E16383" s="75" t="n">
        <v>31805.6</v>
      </c>
    </row>
    <row r="16384" customFormat="false" ht="12.8" hidden="false" customHeight="false" outlineLevel="0" collapsed="false">
      <c r="A16384" s="71" t="s">
        <v>50</v>
      </c>
      <c r="B16384" s="74" t="s">
        <v>684</v>
      </c>
      <c r="C16384" s="74" t="n">
        <v>2021</v>
      </c>
      <c r="D16384" s="74" t="s">
        <v>669</v>
      </c>
      <c r="E16384" s="75" t="n">
        <v>35242.8</v>
      </c>
    </row>
    <row r="16385" customFormat="false" ht="12.8" hidden="false" customHeight="false" outlineLevel="0" collapsed="false">
      <c r="A16385" s="71" t="s">
        <v>50</v>
      </c>
      <c r="B16385" s="74" t="s">
        <v>684</v>
      </c>
      <c r="C16385" s="74" t="n">
        <v>2021</v>
      </c>
      <c r="D16385" s="74" t="s">
        <v>670</v>
      </c>
      <c r="E16385" s="75" t="n">
        <v>32511.42</v>
      </c>
    </row>
    <row r="16386" customFormat="false" ht="12.8" hidden="false" customHeight="false" outlineLevel="0" collapsed="false">
      <c r="A16386" s="71" t="s">
        <v>50</v>
      </c>
      <c r="B16386" s="74" t="s">
        <v>684</v>
      </c>
      <c r="C16386" s="74" t="n">
        <v>2021</v>
      </c>
      <c r="D16386" s="74" t="s">
        <v>671</v>
      </c>
      <c r="E16386" s="75" t="n">
        <v>32277.09</v>
      </c>
    </row>
    <row r="16387" customFormat="false" ht="12.8" hidden="false" customHeight="false" outlineLevel="0" collapsed="false">
      <c r="A16387" s="71" t="s">
        <v>50</v>
      </c>
      <c r="B16387" s="74" t="s">
        <v>684</v>
      </c>
      <c r="C16387" s="74" t="n">
        <v>2021</v>
      </c>
      <c r="D16387" s="74" t="s">
        <v>672</v>
      </c>
      <c r="E16387" s="75" t="n">
        <v>33578.542</v>
      </c>
    </row>
    <row r="16388" customFormat="false" ht="12.8" hidden="false" customHeight="false" outlineLevel="0" collapsed="false">
      <c r="A16388" s="71" t="s">
        <v>50</v>
      </c>
      <c r="B16388" s="74" t="s">
        <v>684</v>
      </c>
      <c r="C16388" s="74" t="n">
        <v>2021</v>
      </c>
      <c r="D16388" s="74" t="s">
        <v>673</v>
      </c>
      <c r="E16388" s="75" t="n">
        <v>37202.36</v>
      </c>
    </row>
    <row r="16389" customFormat="false" ht="12.8" hidden="false" customHeight="false" outlineLevel="0" collapsed="false">
      <c r="A16389" s="71" t="s">
        <v>50</v>
      </c>
      <c r="B16389" s="74" t="s">
        <v>684</v>
      </c>
      <c r="C16389" s="74" t="n">
        <v>2021</v>
      </c>
      <c r="D16389" s="74" t="s">
        <v>674</v>
      </c>
      <c r="E16389" s="75" t="n">
        <v>37739.19</v>
      </c>
    </row>
    <row r="16390" customFormat="false" ht="12.8" hidden="false" customHeight="false" outlineLevel="0" collapsed="false">
      <c r="A16390" s="71" t="s">
        <v>50</v>
      </c>
      <c r="B16390" s="74" t="s">
        <v>684</v>
      </c>
      <c r="C16390" s="74" t="n">
        <v>2021</v>
      </c>
      <c r="D16390" s="74" t="s">
        <v>675</v>
      </c>
      <c r="E16390" s="75" t="n">
        <v>37933.48</v>
      </c>
    </row>
    <row r="16391" customFormat="false" ht="12.8" hidden="false" customHeight="false" outlineLevel="0" collapsed="false">
      <c r="A16391" s="71" t="s">
        <v>50</v>
      </c>
      <c r="B16391" s="74" t="s">
        <v>684</v>
      </c>
      <c r="C16391" s="74" t="n">
        <v>2021</v>
      </c>
      <c r="D16391" s="74" t="s">
        <v>676</v>
      </c>
      <c r="E16391" s="75" t="n">
        <v>39851.094</v>
      </c>
    </row>
    <row r="16392" customFormat="false" ht="12.8" hidden="false" customHeight="false" outlineLevel="0" collapsed="false">
      <c r="A16392" s="71" t="s">
        <v>50</v>
      </c>
      <c r="B16392" s="74" t="s">
        <v>684</v>
      </c>
      <c r="C16392" s="74" t="n">
        <v>2021</v>
      </c>
      <c r="D16392" s="74" t="s">
        <v>677</v>
      </c>
      <c r="E16392" s="75" t="n">
        <v>39334.54</v>
      </c>
    </row>
    <row r="16393" customFormat="false" ht="12.8" hidden="false" customHeight="false" outlineLevel="0" collapsed="false">
      <c r="A16393" s="71" t="s">
        <v>50</v>
      </c>
      <c r="B16393" s="74" t="s">
        <v>684</v>
      </c>
      <c r="C16393" s="76" t="n">
        <v>2021</v>
      </c>
      <c r="D16393" s="76" t="s">
        <v>678</v>
      </c>
      <c r="E16393" s="77" t="n">
        <v>40414.26</v>
      </c>
    </row>
    <row r="16394" customFormat="false" ht="12.8" hidden="false" customHeight="false" outlineLevel="0" collapsed="false">
      <c r="A16394" s="71" t="s">
        <v>50</v>
      </c>
      <c r="B16394" s="74" t="s">
        <v>684</v>
      </c>
      <c r="C16394" s="72" t="n">
        <v>2022</v>
      </c>
      <c r="D16394" s="72" t="s">
        <v>667</v>
      </c>
      <c r="E16394" s="73" t="n">
        <v>34485.34</v>
      </c>
    </row>
    <row r="16395" customFormat="false" ht="12.8" hidden="false" customHeight="false" outlineLevel="0" collapsed="false">
      <c r="A16395" s="71" t="s">
        <v>50</v>
      </c>
      <c r="B16395" s="74" t="s">
        <v>684</v>
      </c>
      <c r="C16395" s="74" t="n">
        <v>2022</v>
      </c>
      <c r="D16395" s="74" t="s">
        <v>668</v>
      </c>
      <c r="E16395" s="75" t="n">
        <v>33032.13</v>
      </c>
    </row>
    <row r="16396" customFormat="false" ht="12.8" hidden="false" customHeight="false" outlineLevel="0" collapsed="false">
      <c r="A16396" s="71" t="s">
        <v>50</v>
      </c>
      <c r="B16396" s="74" t="s">
        <v>684</v>
      </c>
      <c r="C16396" s="74" t="n">
        <v>2022</v>
      </c>
      <c r="D16396" s="74" t="s">
        <v>669</v>
      </c>
      <c r="E16396" s="75" t="n">
        <v>35506.189</v>
      </c>
    </row>
    <row r="16397" customFormat="false" ht="12.8" hidden="false" customHeight="false" outlineLevel="0" collapsed="false">
      <c r="A16397" s="71" t="s">
        <v>50</v>
      </c>
      <c r="B16397" s="74" t="s">
        <v>684</v>
      </c>
      <c r="C16397" s="74" t="n">
        <v>2022</v>
      </c>
      <c r="D16397" s="74" t="s">
        <v>670</v>
      </c>
      <c r="E16397" s="75" t="n">
        <v>32590.98</v>
      </c>
    </row>
    <row r="16398" customFormat="false" ht="12.8" hidden="false" customHeight="false" outlineLevel="0" collapsed="false">
      <c r="A16398" s="71" t="s">
        <v>50</v>
      </c>
      <c r="B16398" s="74" t="s">
        <v>684</v>
      </c>
      <c r="C16398" s="74" t="n">
        <v>2022</v>
      </c>
      <c r="D16398" s="74" t="s">
        <v>671</v>
      </c>
      <c r="E16398" s="75" t="n">
        <v>34271.44</v>
      </c>
    </row>
    <row r="16399" customFormat="false" ht="12.8" hidden="false" customHeight="false" outlineLevel="0" collapsed="false">
      <c r="A16399" s="71" t="s">
        <v>50</v>
      </c>
      <c r="B16399" s="74" t="s">
        <v>684</v>
      </c>
      <c r="C16399" s="74" t="n">
        <v>2022</v>
      </c>
      <c r="D16399" s="74" t="s">
        <v>672</v>
      </c>
      <c r="E16399" s="75" t="n">
        <v>31324.91</v>
      </c>
    </row>
    <row r="16400" customFormat="false" ht="12.8" hidden="false" customHeight="false" outlineLevel="0" collapsed="false">
      <c r="A16400" s="71" t="s">
        <v>50</v>
      </c>
      <c r="B16400" s="74" t="s">
        <v>684</v>
      </c>
      <c r="C16400" s="74" t="n">
        <v>2022</v>
      </c>
      <c r="D16400" s="74" t="s">
        <v>673</v>
      </c>
      <c r="E16400" s="75" t="n">
        <v>34580</v>
      </c>
    </row>
    <row r="16401" customFormat="false" ht="12.8" hidden="false" customHeight="false" outlineLevel="0" collapsed="false">
      <c r="A16401" s="71" t="s">
        <v>50</v>
      </c>
      <c r="B16401" s="74" t="s">
        <v>684</v>
      </c>
      <c r="C16401" s="74" t="n">
        <v>2022</v>
      </c>
      <c r="D16401" s="74" t="s">
        <v>674</v>
      </c>
      <c r="E16401" s="75" t="n">
        <v>39705.49</v>
      </c>
    </row>
    <row r="16402" customFormat="false" ht="12.8" hidden="false" customHeight="false" outlineLevel="0" collapsed="false">
      <c r="A16402" s="71" t="s">
        <v>50</v>
      </c>
      <c r="B16402" s="74" t="s">
        <v>684</v>
      </c>
      <c r="C16402" s="74" t="n">
        <v>2022</v>
      </c>
      <c r="D16402" s="74" t="s">
        <v>675</v>
      </c>
      <c r="E16402" s="75" t="n">
        <v>39215.86</v>
      </c>
    </row>
    <row r="16403" customFormat="false" ht="12.8" hidden="false" customHeight="false" outlineLevel="0" collapsed="false">
      <c r="A16403" s="71" t="s">
        <v>50</v>
      </c>
      <c r="B16403" s="74" t="s">
        <v>684</v>
      </c>
      <c r="C16403" s="74" t="n">
        <v>2022</v>
      </c>
      <c r="D16403" s="74" t="s">
        <v>676</v>
      </c>
      <c r="E16403" s="75" t="n">
        <v>41492.11</v>
      </c>
    </row>
    <row r="16404" customFormat="false" ht="12.8" hidden="false" customHeight="false" outlineLevel="0" collapsed="false">
      <c r="A16404" s="71" t="s">
        <v>50</v>
      </c>
      <c r="B16404" s="74" t="s">
        <v>684</v>
      </c>
      <c r="C16404" s="74" t="n">
        <v>2022</v>
      </c>
      <c r="D16404" s="74" t="s">
        <v>677</v>
      </c>
      <c r="E16404" s="75" t="n">
        <v>40603.15</v>
      </c>
    </row>
    <row r="16405" customFormat="false" ht="12.8" hidden="false" customHeight="false" outlineLevel="0" collapsed="false">
      <c r="A16405" s="71" t="s">
        <v>50</v>
      </c>
      <c r="B16405" s="74" t="s">
        <v>684</v>
      </c>
      <c r="C16405" s="76" t="n">
        <v>2022</v>
      </c>
      <c r="D16405" s="76" t="s">
        <v>678</v>
      </c>
      <c r="E16405" s="77" t="n">
        <v>43063.04</v>
      </c>
    </row>
    <row r="16406" customFormat="false" ht="12.8" hidden="false" customHeight="false" outlineLevel="0" collapsed="false">
      <c r="A16406" s="71" t="s">
        <v>50</v>
      </c>
      <c r="B16406" s="74" t="s">
        <v>684</v>
      </c>
      <c r="C16406" s="72" t="n">
        <v>2023</v>
      </c>
      <c r="D16406" s="72" t="s">
        <v>667</v>
      </c>
      <c r="E16406" s="73" t="n">
        <v>38101.411</v>
      </c>
    </row>
    <row r="16407" customFormat="false" ht="12.8" hidden="false" customHeight="false" outlineLevel="0" collapsed="false">
      <c r="A16407" s="71" t="s">
        <v>50</v>
      </c>
      <c r="B16407" s="74" t="s">
        <v>684</v>
      </c>
      <c r="C16407" s="74" t="n">
        <v>2023</v>
      </c>
      <c r="D16407" s="74" t="s">
        <v>668</v>
      </c>
      <c r="E16407" s="75" t="n">
        <v>34590.71</v>
      </c>
    </row>
    <row r="16408" customFormat="false" ht="12.8" hidden="false" customHeight="false" outlineLevel="0" collapsed="false">
      <c r="A16408" s="71" t="s">
        <v>50</v>
      </c>
      <c r="B16408" s="74" t="s">
        <v>684</v>
      </c>
      <c r="C16408" s="74" t="n">
        <v>2023</v>
      </c>
      <c r="D16408" s="74" t="s">
        <v>669</v>
      </c>
      <c r="E16408" s="75" t="n">
        <v>41378.72</v>
      </c>
    </row>
    <row r="16409" customFormat="false" ht="12.8" hidden="false" customHeight="false" outlineLevel="0" collapsed="false">
      <c r="A16409" s="71" t="s">
        <v>50</v>
      </c>
      <c r="B16409" s="74" t="s">
        <v>684</v>
      </c>
      <c r="C16409" s="74" t="n">
        <v>2023</v>
      </c>
      <c r="D16409" s="74" t="s">
        <v>670</v>
      </c>
      <c r="E16409" s="75"/>
    </row>
    <row r="16410" customFormat="false" ht="12.8" hidden="false" customHeight="false" outlineLevel="0" collapsed="false">
      <c r="A16410" s="71" t="s">
        <v>50</v>
      </c>
      <c r="B16410" s="74" t="s">
        <v>684</v>
      </c>
      <c r="C16410" s="74" t="n">
        <v>2023</v>
      </c>
      <c r="D16410" s="74" t="s">
        <v>671</v>
      </c>
      <c r="E16410" s="75"/>
    </row>
    <row r="16411" customFormat="false" ht="12.8" hidden="false" customHeight="false" outlineLevel="0" collapsed="false">
      <c r="A16411" s="71" t="s">
        <v>50</v>
      </c>
      <c r="B16411" s="74" t="s">
        <v>684</v>
      </c>
      <c r="C16411" s="74" t="n">
        <v>2023</v>
      </c>
      <c r="D16411" s="74" t="s">
        <v>672</v>
      </c>
      <c r="E16411" s="75"/>
    </row>
    <row r="16412" customFormat="false" ht="12.8" hidden="false" customHeight="false" outlineLevel="0" collapsed="false">
      <c r="A16412" s="71" t="s">
        <v>50</v>
      </c>
      <c r="B16412" s="74" t="s">
        <v>684</v>
      </c>
      <c r="C16412" s="74" t="n">
        <v>2023</v>
      </c>
      <c r="D16412" s="74" t="s">
        <v>673</v>
      </c>
      <c r="E16412" s="75"/>
    </row>
    <row r="16413" customFormat="false" ht="12.8" hidden="false" customHeight="false" outlineLevel="0" collapsed="false">
      <c r="A16413" s="71" t="s">
        <v>50</v>
      </c>
      <c r="B16413" s="74" t="s">
        <v>684</v>
      </c>
      <c r="C16413" s="74" t="n">
        <v>2023</v>
      </c>
      <c r="D16413" s="74" t="s">
        <v>674</v>
      </c>
      <c r="E16413" s="75"/>
    </row>
    <row r="16414" customFormat="false" ht="12.8" hidden="false" customHeight="false" outlineLevel="0" collapsed="false">
      <c r="A16414" s="71" t="s">
        <v>50</v>
      </c>
      <c r="B16414" s="74" t="s">
        <v>684</v>
      </c>
      <c r="C16414" s="74" t="n">
        <v>2023</v>
      </c>
      <c r="D16414" s="74" t="s">
        <v>675</v>
      </c>
      <c r="E16414" s="75"/>
    </row>
    <row r="16415" customFormat="false" ht="12.8" hidden="false" customHeight="false" outlineLevel="0" collapsed="false">
      <c r="A16415" s="71" t="s">
        <v>50</v>
      </c>
      <c r="B16415" s="74" t="s">
        <v>684</v>
      </c>
      <c r="C16415" s="74" t="n">
        <v>2023</v>
      </c>
      <c r="D16415" s="74" t="s">
        <v>676</v>
      </c>
      <c r="E16415" s="75"/>
    </row>
    <row r="16416" customFormat="false" ht="12.8" hidden="false" customHeight="false" outlineLevel="0" collapsed="false">
      <c r="A16416" s="71" t="s">
        <v>50</v>
      </c>
      <c r="B16416" s="74" t="s">
        <v>684</v>
      </c>
      <c r="C16416" s="74" t="n">
        <v>2023</v>
      </c>
      <c r="D16416" s="74" t="s">
        <v>677</v>
      </c>
      <c r="E16416" s="75"/>
    </row>
    <row r="16417" customFormat="false" ht="12.8" hidden="false" customHeight="false" outlineLevel="0" collapsed="false">
      <c r="A16417" s="71" t="s">
        <v>50</v>
      </c>
      <c r="B16417" s="76" t="s">
        <v>684</v>
      </c>
      <c r="C16417" s="76" t="n">
        <v>2023</v>
      </c>
      <c r="D16417" s="76" t="s">
        <v>678</v>
      </c>
      <c r="E16417" s="77"/>
    </row>
    <row r="16418" customFormat="false" ht="12.8" hidden="false" customHeight="false" outlineLevel="0" collapsed="false">
      <c r="A16418" s="71" t="s">
        <v>50</v>
      </c>
      <c r="B16418" s="72" t="s">
        <v>685</v>
      </c>
      <c r="C16418" s="72" t="n">
        <v>2000</v>
      </c>
      <c r="D16418" s="72" t="s">
        <v>667</v>
      </c>
      <c r="E16418" s="73" t="n">
        <v>201503.126</v>
      </c>
    </row>
    <row r="16419" customFormat="false" ht="12.8" hidden="false" customHeight="false" outlineLevel="0" collapsed="false">
      <c r="A16419" s="71" t="s">
        <v>50</v>
      </c>
      <c r="B16419" s="74" t="s">
        <v>685</v>
      </c>
      <c r="C16419" s="74" t="n">
        <v>2000</v>
      </c>
      <c r="D16419" s="74" t="s">
        <v>668</v>
      </c>
      <c r="E16419" s="75" t="n">
        <v>237508.748</v>
      </c>
    </row>
    <row r="16420" customFormat="false" ht="12.8" hidden="false" customHeight="false" outlineLevel="0" collapsed="false">
      <c r="A16420" s="71" t="s">
        <v>50</v>
      </c>
      <c r="B16420" s="74" t="s">
        <v>685</v>
      </c>
      <c r="C16420" s="74" t="n">
        <v>2000</v>
      </c>
      <c r="D16420" s="74" t="s">
        <v>669</v>
      </c>
      <c r="E16420" s="75" t="n">
        <v>274807.09</v>
      </c>
    </row>
    <row r="16421" customFormat="false" ht="12.8" hidden="false" customHeight="false" outlineLevel="0" collapsed="false">
      <c r="A16421" s="71" t="s">
        <v>50</v>
      </c>
      <c r="B16421" s="74" t="s">
        <v>685</v>
      </c>
      <c r="C16421" s="74" t="n">
        <v>2000</v>
      </c>
      <c r="D16421" s="74" t="s">
        <v>670</v>
      </c>
      <c r="E16421" s="75" t="n">
        <v>274020.043</v>
      </c>
    </row>
    <row r="16422" customFormat="false" ht="12.8" hidden="false" customHeight="false" outlineLevel="0" collapsed="false">
      <c r="A16422" s="71" t="s">
        <v>50</v>
      </c>
      <c r="B16422" s="74" t="s">
        <v>685</v>
      </c>
      <c r="C16422" s="74" t="n">
        <v>2000</v>
      </c>
      <c r="D16422" s="74" t="s">
        <v>671</v>
      </c>
      <c r="E16422" s="75" t="n">
        <v>250320.015</v>
      </c>
    </row>
    <row r="16423" customFormat="false" ht="12.8" hidden="false" customHeight="false" outlineLevel="0" collapsed="false">
      <c r="A16423" s="71" t="s">
        <v>50</v>
      </c>
      <c r="B16423" s="74" t="s">
        <v>685</v>
      </c>
      <c r="C16423" s="74" t="n">
        <v>2000</v>
      </c>
      <c r="D16423" s="74" t="s">
        <v>672</v>
      </c>
      <c r="E16423" s="75" t="n">
        <v>273576.03</v>
      </c>
    </row>
    <row r="16424" customFormat="false" ht="12.8" hidden="false" customHeight="false" outlineLevel="0" collapsed="false">
      <c r="A16424" s="71" t="s">
        <v>50</v>
      </c>
      <c r="B16424" s="74" t="s">
        <v>685</v>
      </c>
      <c r="C16424" s="74" t="n">
        <v>2000</v>
      </c>
      <c r="D16424" s="74" t="s">
        <v>673</v>
      </c>
      <c r="E16424" s="75" t="n">
        <v>246803.838</v>
      </c>
    </row>
    <row r="16425" customFormat="false" ht="12.8" hidden="false" customHeight="false" outlineLevel="0" collapsed="false">
      <c r="A16425" s="71" t="s">
        <v>50</v>
      </c>
      <c r="B16425" s="74" t="s">
        <v>685</v>
      </c>
      <c r="C16425" s="74" t="n">
        <v>2000</v>
      </c>
      <c r="D16425" s="74" t="s">
        <v>674</v>
      </c>
      <c r="E16425" s="75" t="n">
        <v>271591.111</v>
      </c>
    </row>
    <row r="16426" customFormat="false" ht="12.8" hidden="false" customHeight="false" outlineLevel="0" collapsed="false">
      <c r="A16426" s="71" t="s">
        <v>50</v>
      </c>
      <c r="B16426" s="74" t="s">
        <v>685</v>
      </c>
      <c r="C16426" s="74" t="n">
        <v>2000</v>
      </c>
      <c r="D16426" s="74" t="s">
        <v>675</v>
      </c>
      <c r="E16426" s="75" t="n">
        <v>246291.715</v>
      </c>
    </row>
    <row r="16427" customFormat="false" ht="12.8" hidden="false" customHeight="false" outlineLevel="0" collapsed="false">
      <c r="A16427" s="71" t="s">
        <v>50</v>
      </c>
      <c r="B16427" s="74" t="s">
        <v>685</v>
      </c>
      <c r="C16427" s="74" t="n">
        <v>2000</v>
      </c>
      <c r="D16427" s="74" t="s">
        <v>676</v>
      </c>
      <c r="E16427" s="75" t="n">
        <v>267572.358</v>
      </c>
    </row>
    <row r="16428" customFormat="false" ht="12.8" hidden="false" customHeight="false" outlineLevel="0" collapsed="false">
      <c r="A16428" s="71" t="s">
        <v>50</v>
      </c>
      <c r="B16428" s="74" t="s">
        <v>685</v>
      </c>
      <c r="C16428" s="74" t="n">
        <v>2000</v>
      </c>
      <c r="D16428" s="74" t="s">
        <v>677</v>
      </c>
      <c r="E16428" s="75" t="n">
        <v>261219.803</v>
      </c>
    </row>
    <row r="16429" customFormat="false" ht="12.8" hidden="false" customHeight="false" outlineLevel="0" collapsed="false">
      <c r="A16429" s="71" t="s">
        <v>50</v>
      </c>
      <c r="B16429" s="74" t="s">
        <v>685</v>
      </c>
      <c r="C16429" s="76" t="n">
        <v>2000</v>
      </c>
      <c r="D16429" s="76" t="s">
        <v>678</v>
      </c>
      <c r="E16429" s="77" t="n">
        <v>226565.028</v>
      </c>
    </row>
    <row r="16430" customFormat="false" ht="12.8" hidden="false" customHeight="false" outlineLevel="0" collapsed="false">
      <c r="A16430" s="71" t="s">
        <v>50</v>
      </c>
      <c r="B16430" s="74" t="s">
        <v>685</v>
      </c>
      <c r="C16430" s="72" t="n">
        <v>2001</v>
      </c>
      <c r="D16430" s="72" t="s">
        <v>667</v>
      </c>
      <c r="E16430" s="73" t="n">
        <v>219331.934</v>
      </c>
    </row>
    <row r="16431" customFormat="false" ht="12.8" hidden="false" customHeight="false" outlineLevel="0" collapsed="false">
      <c r="A16431" s="71" t="s">
        <v>50</v>
      </c>
      <c r="B16431" s="74" t="s">
        <v>685</v>
      </c>
      <c r="C16431" s="74" t="n">
        <v>2001</v>
      </c>
      <c r="D16431" s="74" t="s">
        <v>668</v>
      </c>
      <c r="E16431" s="75" t="n">
        <v>222111.341</v>
      </c>
    </row>
    <row r="16432" customFormat="false" ht="12.8" hidden="false" customHeight="false" outlineLevel="0" collapsed="false">
      <c r="A16432" s="71" t="s">
        <v>50</v>
      </c>
      <c r="B16432" s="74" t="s">
        <v>685</v>
      </c>
      <c r="C16432" s="74" t="n">
        <v>2001</v>
      </c>
      <c r="D16432" s="74" t="s">
        <v>669</v>
      </c>
      <c r="E16432" s="75" t="n">
        <v>321508.057</v>
      </c>
    </row>
    <row r="16433" customFormat="false" ht="12.8" hidden="false" customHeight="false" outlineLevel="0" collapsed="false">
      <c r="A16433" s="71" t="s">
        <v>50</v>
      </c>
      <c r="B16433" s="74" t="s">
        <v>685</v>
      </c>
      <c r="C16433" s="74" t="n">
        <v>2001</v>
      </c>
      <c r="D16433" s="74" t="s">
        <v>670</v>
      </c>
      <c r="E16433" s="75" t="n">
        <v>273464.931</v>
      </c>
    </row>
    <row r="16434" customFormat="false" ht="12.8" hidden="false" customHeight="false" outlineLevel="0" collapsed="false">
      <c r="A16434" s="71" t="s">
        <v>50</v>
      </c>
      <c r="B16434" s="74" t="s">
        <v>685</v>
      </c>
      <c r="C16434" s="74" t="n">
        <v>2001</v>
      </c>
      <c r="D16434" s="74" t="s">
        <v>671</v>
      </c>
      <c r="E16434" s="75" t="n">
        <v>268192.296</v>
      </c>
    </row>
    <row r="16435" customFormat="false" ht="12.8" hidden="false" customHeight="false" outlineLevel="0" collapsed="false">
      <c r="A16435" s="71" t="s">
        <v>50</v>
      </c>
      <c r="B16435" s="74" t="s">
        <v>685</v>
      </c>
      <c r="C16435" s="74" t="n">
        <v>2001</v>
      </c>
      <c r="D16435" s="74" t="s">
        <v>672</v>
      </c>
      <c r="E16435" s="75" t="n">
        <v>263064.127</v>
      </c>
    </row>
    <row r="16436" customFormat="false" ht="12.8" hidden="false" customHeight="false" outlineLevel="0" collapsed="false">
      <c r="A16436" s="71" t="s">
        <v>50</v>
      </c>
      <c r="B16436" s="74" t="s">
        <v>685</v>
      </c>
      <c r="C16436" s="74" t="n">
        <v>2001</v>
      </c>
      <c r="D16436" s="74" t="s">
        <v>673</v>
      </c>
      <c r="E16436" s="75" t="n">
        <v>273965.171</v>
      </c>
    </row>
    <row r="16437" customFormat="false" ht="12.8" hidden="false" customHeight="false" outlineLevel="0" collapsed="false">
      <c r="A16437" s="71" t="s">
        <v>50</v>
      </c>
      <c r="B16437" s="74" t="s">
        <v>685</v>
      </c>
      <c r="C16437" s="74" t="n">
        <v>2001</v>
      </c>
      <c r="D16437" s="74" t="s">
        <v>674</v>
      </c>
      <c r="E16437" s="75" t="n">
        <v>310435.458</v>
      </c>
    </row>
    <row r="16438" customFormat="false" ht="12.8" hidden="false" customHeight="false" outlineLevel="0" collapsed="false">
      <c r="A16438" s="71" t="s">
        <v>50</v>
      </c>
      <c r="B16438" s="74" t="s">
        <v>685</v>
      </c>
      <c r="C16438" s="74" t="n">
        <v>2001</v>
      </c>
      <c r="D16438" s="74" t="s">
        <v>675</v>
      </c>
      <c r="E16438" s="75" t="n">
        <v>283960.908</v>
      </c>
    </row>
    <row r="16439" customFormat="false" ht="12.8" hidden="false" customHeight="false" outlineLevel="0" collapsed="false">
      <c r="A16439" s="71" t="s">
        <v>50</v>
      </c>
      <c r="B16439" s="74" t="s">
        <v>685</v>
      </c>
      <c r="C16439" s="74" t="n">
        <v>2001</v>
      </c>
      <c r="D16439" s="74" t="s">
        <v>676</v>
      </c>
      <c r="E16439" s="75" t="n">
        <v>295239.741</v>
      </c>
    </row>
    <row r="16440" customFormat="false" ht="12.8" hidden="false" customHeight="false" outlineLevel="0" collapsed="false">
      <c r="A16440" s="71" t="s">
        <v>50</v>
      </c>
      <c r="B16440" s="74" t="s">
        <v>685</v>
      </c>
      <c r="C16440" s="74" t="n">
        <v>2001</v>
      </c>
      <c r="D16440" s="74" t="s">
        <v>677</v>
      </c>
      <c r="E16440" s="75" t="n">
        <v>271780.191</v>
      </c>
    </row>
    <row r="16441" customFormat="false" ht="12.8" hidden="false" customHeight="false" outlineLevel="0" collapsed="false">
      <c r="A16441" s="71" t="s">
        <v>50</v>
      </c>
      <c r="B16441" s="74" t="s">
        <v>685</v>
      </c>
      <c r="C16441" s="76" t="n">
        <v>2001</v>
      </c>
      <c r="D16441" s="76" t="s">
        <v>678</v>
      </c>
      <c r="E16441" s="77" t="n">
        <v>225857.159</v>
      </c>
    </row>
    <row r="16442" customFormat="false" ht="12.8" hidden="false" customHeight="false" outlineLevel="0" collapsed="false">
      <c r="A16442" s="71" t="s">
        <v>50</v>
      </c>
      <c r="B16442" s="74" t="s">
        <v>685</v>
      </c>
      <c r="C16442" s="72" t="n">
        <v>2002</v>
      </c>
      <c r="D16442" s="72" t="s">
        <v>667</v>
      </c>
      <c r="E16442" s="73" t="n">
        <v>238068.83</v>
      </c>
    </row>
    <row r="16443" customFormat="false" ht="12.8" hidden="false" customHeight="false" outlineLevel="0" collapsed="false">
      <c r="A16443" s="71" t="s">
        <v>50</v>
      </c>
      <c r="B16443" s="74" t="s">
        <v>685</v>
      </c>
      <c r="C16443" s="74" t="n">
        <v>2002</v>
      </c>
      <c r="D16443" s="74" t="s">
        <v>668</v>
      </c>
      <c r="E16443" s="75" t="n">
        <v>251284.785</v>
      </c>
    </row>
    <row r="16444" customFormat="false" ht="12.8" hidden="false" customHeight="false" outlineLevel="0" collapsed="false">
      <c r="A16444" s="71" t="s">
        <v>50</v>
      </c>
      <c r="B16444" s="74" t="s">
        <v>685</v>
      </c>
      <c r="C16444" s="74" t="n">
        <v>2002</v>
      </c>
      <c r="D16444" s="74" t="s">
        <v>669</v>
      </c>
      <c r="E16444" s="75" t="n">
        <v>315656.044</v>
      </c>
    </row>
    <row r="16445" customFormat="false" ht="12.8" hidden="false" customHeight="false" outlineLevel="0" collapsed="false">
      <c r="A16445" s="71" t="s">
        <v>50</v>
      </c>
      <c r="B16445" s="74" t="s">
        <v>685</v>
      </c>
      <c r="C16445" s="74" t="n">
        <v>2002</v>
      </c>
      <c r="D16445" s="74" t="s">
        <v>670</v>
      </c>
      <c r="E16445" s="75" t="n">
        <v>286476.385</v>
      </c>
    </row>
    <row r="16446" customFormat="false" ht="12.8" hidden="false" customHeight="false" outlineLevel="0" collapsed="false">
      <c r="A16446" s="71" t="s">
        <v>50</v>
      </c>
      <c r="B16446" s="74" t="s">
        <v>685</v>
      </c>
      <c r="C16446" s="74" t="n">
        <v>2002</v>
      </c>
      <c r="D16446" s="74" t="s">
        <v>671</v>
      </c>
      <c r="E16446" s="75" t="n">
        <v>265264.448</v>
      </c>
    </row>
    <row r="16447" customFormat="false" ht="12.8" hidden="false" customHeight="false" outlineLevel="0" collapsed="false">
      <c r="A16447" s="71" t="s">
        <v>50</v>
      </c>
      <c r="B16447" s="74" t="s">
        <v>685</v>
      </c>
      <c r="C16447" s="74" t="n">
        <v>2002</v>
      </c>
      <c r="D16447" s="74" t="s">
        <v>672</v>
      </c>
      <c r="E16447" s="75" t="n">
        <v>267679.151</v>
      </c>
    </row>
    <row r="16448" customFormat="false" ht="12.8" hidden="false" customHeight="false" outlineLevel="0" collapsed="false">
      <c r="A16448" s="71" t="s">
        <v>50</v>
      </c>
      <c r="B16448" s="74" t="s">
        <v>685</v>
      </c>
      <c r="C16448" s="74" t="n">
        <v>2002</v>
      </c>
      <c r="D16448" s="74" t="s">
        <v>673</v>
      </c>
      <c r="E16448" s="75" t="n">
        <v>290831.518</v>
      </c>
    </row>
    <row r="16449" customFormat="false" ht="12.8" hidden="false" customHeight="false" outlineLevel="0" collapsed="false">
      <c r="A16449" s="71" t="s">
        <v>50</v>
      </c>
      <c r="B16449" s="74" t="s">
        <v>685</v>
      </c>
      <c r="C16449" s="74" t="n">
        <v>2002</v>
      </c>
      <c r="D16449" s="74" t="s">
        <v>674</v>
      </c>
      <c r="E16449" s="75" t="n">
        <v>298384.107</v>
      </c>
    </row>
    <row r="16450" customFormat="false" ht="12.8" hidden="false" customHeight="false" outlineLevel="0" collapsed="false">
      <c r="A16450" s="71" t="s">
        <v>50</v>
      </c>
      <c r="B16450" s="74" t="s">
        <v>685</v>
      </c>
      <c r="C16450" s="74" t="n">
        <v>2002</v>
      </c>
      <c r="D16450" s="74" t="s">
        <v>675</v>
      </c>
      <c r="E16450" s="75" t="n">
        <v>301944.118</v>
      </c>
    </row>
    <row r="16451" customFormat="false" ht="12.8" hidden="false" customHeight="false" outlineLevel="0" collapsed="false">
      <c r="A16451" s="71" t="s">
        <v>50</v>
      </c>
      <c r="B16451" s="74" t="s">
        <v>685</v>
      </c>
      <c r="C16451" s="74" t="n">
        <v>2002</v>
      </c>
      <c r="D16451" s="74" t="s">
        <v>676</v>
      </c>
      <c r="E16451" s="75" t="n">
        <v>332722.838</v>
      </c>
    </row>
    <row r="16452" customFormat="false" ht="12.8" hidden="false" customHeight="false" outlineLevel="0" collapsed="false">
      <c r="A16452" s="71" t="s">
        <v>50</v>
      </c>
      <c r="B16452" s="74" t="s">
        <v>685</v>
      </c>
      <c r="C16452" s="74" t="n">
        <v>2002</v>
      </c>
      <c r="D16452" s="74" t="s">
        <v>677</v>
      </c>
      <c r="E16452" s="75" t="n">
        <v>266145.205</v>
      </c>
    </row>
    <row r="16453" customFormat="false" ht="12.8" hidden="false" customHeight="false" outlineLevel="0" collapsed="false">
      <c r="A16453" s="71" t="s">
        <v>50</v>
      </c>
      <c r="B16453" s="74" t="s">
        <v>685</v>
      </c>
      <c r="C16453" s="76" t="n">
        <v>2002</v>
      </c>
      <c r="D16453" s="76" t="s">
        <v>678</v>
      </c>
      <c r="E16453" s="77" t="n">
        <v>238726.589</v>
      </c>
    </row>
    <row r="16454" customFormat="false" ht="12.8" hidden="false" customHeight="false" outlineLevel="0" collapsed="false">
      <c r="A16454" s="71" t="s">
        <v>50</v>
      </c>
      <c r="B16454" s="74" t="s">
        <v>685</v>
      </c>
      <c r="C16454" s="72" t="n">
        <v>2003</v>
      </c>
      <c r="D16454" s="72" t="s">
        <v>667</v>
      </c>
      <c r="E16454" s="73" t="n">
        <v>235379.043</v>
      </c>
    </row>
    <row r="16455" customFormat="false" ht="12.8" hidden="false" customHeight="false" outlineLevel="0" collapsed="false">
      <c r="A16455" s="71" t="s">
        <v>50</v>
      </c>
      <c r="B16455" s="74" t="s">
        <v>685</v>
      </c>
      <c r="C16455" s="74" t="n">
        <v>2003</v>
      </c>
      <c r="D16455" s="74" t="s">
        <v>668</v>
      </c>
      <c r="E16455" s="75" t="n">
        <v>256874.941</v>
      </c>
    </row>
    <row r="16456" customFormat="false" ht="12.8" hidden="false" customHeight="false" outlineLevel="0" collapsed="false">
      <c r="A16456" s="71" t="s">
        <v>50</v>
      </c>
      <c r="B16456" s="74" t="s">
        <v>685</v>
      </c>
      <c r="C16456" s="74" t="n">
        <v>2003</v>
      </c>
      <c r="D16456" s="74" t="s">
        <v>669</v>
      </c>
      <c r="E16456" s="75" t="n">
        <v>306306.999</v>
      </c>
    </row>
    <row r="16457" customFormat="false" ht="12.8" hidden="false" customHeight="false" outlineLevel="0" collapsed="false">
      <c r="A16457" s="71" t="s">
        <v>50</v>
      </c>
      <c r="B16457" s="74" t="s">
        <v>685</v>
      </c>
      <c r="C16457" s="74" t="n">
        <v>2003</v>
      </c>
      <c r="D16457" s="74" t="s">
        <v>670</v>
      </c>
      <c r="E16457" s="75" t="n">
        <v>288855.994</v>
      </c>
    </row>
    <row r="16458" customFormat="false" ht="12.8" hidden="false" customHeight="false" outlineLevel="0" collapsed="false">
      <c r="A16458" s="71" t="s">
        <v>50</v>
      </c>
      <c r="B16458" s="74" t="s">
        <v>685</v>
      </c>
      <c r="C16458" s="74" t="n">
        <v>2003</v>
      </c>
      <c r="D16458" s="74" t="s">
        <v>671</v>
      </c>
      <c r="E16458" s="75" t="n">
        <v>297767.456</v>
      </c>
    </row>
    <row r="16459" customFormat="false" ht="12.8" hidden="false" customHeight="false" outlineLevel="0" collapsed="false">
      <c r="A16459" s="71" t="s">
        <v>50</v>
      </c>
      <c r="B16459" s="74" t="s">
        <v>685</v>
      </c>
      <c r="C16459" s="74" t="n">
        <v>2003</v>
      </c>
      <c r="D16459" s="74" t="s">
        <v>672</v>
      </c>
      <c r="E16459" s="75" t="n">
        <v>266144.308</v>
      </c>
    </row>
    <row r="16460" customFormat="false" ht="12.8" hidden="false" customHeight="false" outlineLevel="0" collapsed="false">
      <c r="A16460" s="71" t="s">
        <v>50</v>
      </c>
      <c r="B16460" s="74" t="s">
        <v>685</v>
      </c>
      <c r="C16460" s="74" t="n">
        <v>2003</v>
      </c>
      <c r="D16460" s="74" t="s">
        <v>673</v>
      </c>
      <c r="E16460" s="75" t="n">
        <v>299991.895</v>
      </c>
    </row>
    <row r="16461" customFormat="false" ht="12.8" hidden="false" customHeight="false" outlineLevel="0" collapsed="false">
      <c r="A16461" s="71" t="s">
        <v>50</v>
      </c>
      <c r="B16461" s="74" t="s">
        <v>685</v>
      </c>
      <c r="C16461" s="74" t="n">
        <v>2003</v>
      </c>
      <c r="D16461" s="74" t="s">
        <v>674</v>
      </c>
      <c r="E16461" s="75" t="n">
        <v>316059.198</v>
      </c>
    </row>
    <row r="16462" customFormat="false" ht="12.8" hidden="false" customHeight="false" outlineLevel="0" collapsed="false">
      <c r="A16462" s="71" t="s">
        <v>50</v>
      </c>
      <c r="B16462" s="74" t="s">
        <v>685</v>
      </c>
      <c r="C16462" s="74" t="n">
        <v>2003</v>
      </c>
      <c r="D16462" s="74" t="s">
        <v>675</v>
      </c>
      <c r="E16462" s="75" t="n">
        <v>309260.443</v>
      </c>
    </row>
    <row r="16463" customFormat="false" ht="12.8" hidden="false" customHeight="false" outlineLevel="0" collapsed="false">
      <c r="A16463" s="71" t="s">
        <v>50</v>
      </c>
      <c r="B16463" s="74" t="s">
        <v>685</v>
      </c>
      <c r="C16463" s="74" t="n">
        <v>2003</v>
      </c>
      <c r="D16463" s="74" t="s">
        <v>676</v>
      </c>
      <c r="E16463" s="75" t="n">
        <v>326117.684</v>
      </c>
    </row>
    <row r="16464" customFormat="false" ht="12.8" hidden="false" customHeight="false" outlineLevel="0" collapsed="false">
      <c r="A16464" s="71" t="s">
        <v>50</v>
      </c>
      <c r="B16464" s="74" t="s">
        <v>685</v>
      </c>
      <c r="C16464" s="74" t="n">
        <v>2003</v>
      </c>
      <c r="D16464" s="74" t="s">
        <v>677</v>
      </c>
      <c r="E16464" s="75" t="n">
        <v>279734.345</v>
      </c>
    </row>
    <row r="16465" customFormat="false" ht="12.8" hidden="false" customHeight="false" outlineLevel="0" collapsed="false">
      <c r="A16465" s="71" t="s">
        <v>50</v>
      </c>
      <c r="B16465" s="74" t="s">
        <v>685</v>
      </c>
      <c r="C16465" s="76" t="n">
        <v>2003</v>
      </c>
      <c r="D16465" s="76" t="s">
        <v>678</v>
      </c>
      <c r="E16465" s="77" t="n">
        <v>267583.251</v>
      </c>
    </row>
    <row r="16466" customFormat="false" ht="12.8" hidden="false" customHeight="false" outlineLevel="0" collapsed="false">
      <c r="A16466" s="71" t="s">
        <v>50</v>
      </c>
      <c r="B16466" s="74" t="s">
        <v>685</v>
      </c>
      <c r="C16466" s="72" t="n">
        <v>2004</v>
      </c>
      <c r="D16466" s="72" t="s">
        <v>667</v>
      </c>
      <c r="E16466" s="73" t="n">
        <v>252123.669</v>
      </c>
    </row>
    <row r="16467" customFormat="false" ht="12.8" hidden="false" customHeight="false" outlineLevel="0" collapsed="false">
      <c r="A16467" s="71" t="s">
        <v>50</v>
      </c>
      <c r="B16467" s="74" t="s">
        <v>685</v>
      </c>
      <c r="C16467" s="74" t="n">
        <v>2004</v>
      </c>
      <c r="D16467" s="74" t="s">
        <v>668</v>
      </c>
      <c r="E16467" s="75" t="n">
        <v>264817.268</v>
      </c>
    </row>
    <row r="16468" customFormat="false" ht="12.8" hidden="false" customHeight="false" outlineLevel="0" collapsed="false">
      <c r="A16468" s="71" t="s">
        <v>50</v>
      </c>
      <c r="B16468" s="74" t="s">
        <v>685</v>
      </c>
      <c r="C16468" s="74" t="n">
        <v>2004</v>
      </c>
      <c r="D16468" s="74" t="s">
        <v>669</v>
      </c>
      <c r="E16468" s="75" t="n">
        <v>346546.709</v>
      </c>
    </row>
    <row r="16469" customFormat="false" ht="12.8" hidden="false" customHeight="false" outlineLevel="0" collapsed="false">
      <c r="A16469" s="71" t="s">
        <v>50</v>
      </c>
      <c r="B16469" s="74" t="s">
        <v>685</v>
      </c>
      <c r="C16469" s="74" t="n">
        <v>2004</v>
      </c>
      <c r="D16469" s="74" t="s">
        <v>670</v>
      </c>
      <c r="E16469" s="75" t="n">
        <v>325005.454</v>
      </c>
    </row>
    <row r="16470" customFormat="false" ht="12.8" hidden="false" customHeight="false" outlineLevel="0" collapsed="false">
      <c r="A16470" s="71" t="s">
        <v>50</v>
      </c>
      <c r="B16470" s="74" t="s">
        <v>685</v>
      </c>
      <c r="C16470" s="74" t="n">
        <v>2004</v>
      </c>
      <c r="D16470" s="74" t="s">
        <v>671</v>
      </c>
      <c r="E16470" s="75" t="n">
        <v>275453.078</v>
      </c>
    </row>
    <row r="16471" customFormat="false" ht="12.8" hidden="false" customHeight="false" outlineLevel="0" collapsed="false">
      <c r="A16471" s="71" t="s">
        <v>50</v>
      </c>
      <c r="B16471" s="74" t="s">
        <v>685</v>
      </c>
      <c r="C16471" s="74" t="n">
        <v>2004</v>
      </c>
      <c r="D16471" s="74" t="s">
        <v>672</v>
      </c>
      <c r="E16471" s="75" t="n">
        <v>294582.343</v>
      </c>
    </row>
    <row r="16472" customFormat="false" ht="12.8" hidden="false" customHeight="false" outlineLevel="0" collapsed="false">
      <c r="A16472" s="71" t="s">
        <v>50</v>
      </c>
      <c r="B16472" s="74" t="s">
        <v>685</v>
      </c>
      <c r="C16472" s="74" t="n">
        <v>2004</v>
      </c>
      <c r="D16472" s="74" t="s">
        <v>673</v>
      </c>
      <c r="E16472" s="75" t="n">
        <v>311589.977</v>
      </c>
    </row>
    <row r="16473" customFormat="false" ht="12.8" hidden="false" customHeight="false" outlineLevel="0" collapsed="false">
      <c r="A16473" s="71" t="s">
        <v>50</v>
      </c>
      <c r="B16473" s="74" t="s">
        <v>685</v>
      </c>
      <c r="C16473" s="74" t="n">
        <v>2004</v>
      </c>
      <c r="D16473" s="74" t="s">
        <v>674</v>
      </c>
      <c r="E16473" s="75" t="n">
        <v>348683.832</v>
      </c>
    </row>
    <row r="16474" customFormat="false" ht="12.8" hidden="false" customHeight="false" outlineLevel="0" collapsed="false">
      <c r="A16474" s="71" t="s">
        <v>50</v>
      </c>
      <c r="B16474" s="74" t="s">
        <v>685</v>
      </c>
      <c r="C16474" s="74" t="n">
        <v>2004</v>
      </c>
      <c r="D16474" s="74" t="s">
        <v>675</v>
      </c>
      <c r="E16474" s="75" t="n">
        <v>328658.625</v>
      </c>
    </row>
    <row r="16475" customFormat="false" ht="12.8" hidden="false" customHeight="false" outlineLevel="0" collapsed="false">
      <c r="A16475" s="71" t="s">
        <v>50</v>
      </c>
      <c r="B16475" s="74" t="s">
        <v>685</v>
      </c>
      <c r="C16475" s="74" t="n">
        <v>2004</v>
      </c>
      <c r="D16475" s="74" t="s">
        <v>676</v>
      </c>
      <c r="E16475" s="75" t="n">
        <v>308133.47</v>
      </c>
    </row>
    <row r="16476" customFormat="false" ht="12.8" hidden="false" customHeight="false" outlineLevel="0" collapsed="false">
      <c r="A16476" s="71" t="s">
        <v>50</v>
      </c>
      <c r="B16476" s="74" t="s">
        <v>685</v>
      </c>
      <c r="C16476" s="74" t="n">
        <v>2004</v>
      </c>
      <c r="D16476" s="74" t="s">
        <v>677</v>
      </c>
      <c r="E16476" s="75" t="n">
        <v>281002.593</v>
      </c>
    </row>
    <row r="16477" customFormat="false" ht="12.8" hidden="false" customHeight="false" outlineLevel="0" collapsed="false">
      <c r="A16477" s="71" t="s">
        <v>50</v>
      </c>
      <c r="B16477" s="74" t="s">
        <v>685</v>
      </c>
      <c r="C16477" s="76" t="n">
        <v>2004</v>
      </c>
      <c r="D16477" s="76" t="s">
        <v>678</v>
      </c>
      <c r="E16477" s="77" t="n">
        <v>265099.366</v>
      </c>
    </row>
    <row r="16478" customFormat="false" ht="12.8" hidden="false" customHeight="false" outlineLevel="0" collapsed="false">
      <c r="A16478" s="71" t="s">
        <v>50</v>
      </c>
      <c r="B16478" s="74" t="s">
        <v>685</v>
      </c>
      <c r="C16478" s="72" t="n">
        <v>2005</v>
      </c>
      <c r="D16478" s="72" t="s">
        <v>667</v>
      </c>
      <c r="E16478" s="73" t="n">
        <v>234481.443</v>
      </c>
    </row>
    <row r="16479" customFormat="false" ht="12.8" hidden="false" customHeight="false" outlineLevel="0" collapsed="false">
      <c r="A16479" s="71" t="s">
        <v>50</v>
      </c>
      <c r="B16479" s="74" t="s">
        <v>685</v>
      </c>
      <c r="C16479" s="74" t="n">
        <v>2005</v>
      </c>
      <c r="D16479" s="74" t="s">
        <v>668</v>
      </c>
      <c r="E16479" s="75" t="n">
        <v>275157.916</v>
      </c>
    </row>
    <row r="16480" customFormat="false" ht="12.8" hidden="false" customHeight="false" outlineLevel="0" collapsed="false">
      <c r="A16480" s="71" t="s">
        <v>50</v>
      </c>
      <c r="B16480" s="74" t="s">
        <v>685</v>
      </c>
      <c r="C16480" s="74" t="n">
        <v>2005</v>
      </c>
      <c r="D16480" s="74" t="s">
        <v>669</v>
      </c>
      <c r="E16480" s="75" t="n">
        <v>360186.277</v>
      </c>
    </row>
    <row r="16481" customFormat="false" ht="12.8" hidden="false" customHeight="false" outlineLevel="0" collapsed="false">
      <c r="A16481" s="71" t="s">
        <v>50</v>
      </c>
      <c r="B16481" s="74" t="s">
        <v>685</v>
      </c>
      <c r="C16481" s="74" t="n">
        <v>2005</v>
      </c>
      <c r="D16481" s="74" t="s">
        <v>670</v>
      </c>
      <c r="E16481" s="75" t="n">
        <v>307987.463</v>
      </c>
    </row>
    <row r="16482" customFormat="false" ht="12.8" hidden="false" customHeight="false" outlineLevel="0" collapsed="false">
      <c r="A16482" s="71" t="s">
        <v>50</v>
      </c>
      <c r="B16482" s="74" t="s">
        <v>685</v>
      </c>
      <c r="C16482" s="74" t="n">
        <v>2005</v>
      </c>
      <c r="D16482" s="74" t="s">
        <v>671</v>
      </c>
      <c r="E16482" s="75" t="n">
        <v>291192.169</v>
      </c>
    </row>
    <row r="16483" customFormat="false" ht="12.8" hidden="false" customHeight="false" outlineLevel="0" collapsed="false">
      <c r="A16483" s="71" t="s">
        <v>50</v>
      </c>
      <c r="B16483" s="74" t="s">
        <v>685</v>
      </c>
      <c r="C16483" s="74" t="n">
        <v>2005</v>
      </c>
      <c r="D16483" s="74" t="s">
        <v>672</v>
      </c>
      <c r="E16483" s="75" t="n">
        <v>293845.873</v>
      </c>
    </row>
    <row r="16484" customFormat="false" ht="12.8" hidden="false" customHeight="false" outlineLevel="0" collapsed="false">
      <c r="A16484" s="71" t="s">
        <v>50</v>
      </c>
      <c r="B16484" s="74" t="s">
        <v>685</v>
      </c>
      <c r="C16484" s="74" t="n">
        <v>2005</v>
      </c>
      <c r="D16484" s="74" t="s">
        <v>673</v>
      </c>
      <c r="E16484" s="75" t="n">
        <v>297982.233</v>
      </c>
    </row>
    <row r="16485" customFormat="false" ht="12.8" hidden="false" customHeight="false" outlineLevel="0" collapsed="false">
      <c r="A16485" s="71" t="s">
        <v>50</v>
      </c>
      <c r="B16485" s="74" t="s">
        <v>685</v>
      </c>
      <c r="C16485" s="74" t="n">
        <v>2005</v>
      </c>
      <c r="D16485" s="74" t="s">
        <v>674</v>
      </c>
      <c r="E16485" s="75" t="n">
        <v>331253.364</v>
      </c>
    </row>
    <row r="16486" customFormat="false" ht="12.8" hidden="false" customHeight="false" outlineLevel="0" collapsed="false">
      <c r="A16486" s="71" t="s">
        <v>50</v>
      </c>
      <c r="B16486" s="74" t="s">
        <v>685</v>
      </c>
      <c r="C16486" s="74" t="n">
        <v>2005</v>
      </c>
      <c r="D16486" s="74" t="s">
        <v>675</v>
      </c>
      <c r="E16486" s="75" t="n">
        <v>300204.624</v>
      </c>
    </row>
    <row r="16487" customFormat="false" ht="12.8" hidden="false" customHeight="false" outlineLevel="0" collapsed="false">
      <c r="A16487" s="71" t="s">
        <v>50</v>
      </c>
      <c r="B16487" s="74" t="s">
        <v>685</v>
      </c>
      <c r="C16487" s="74" t="n">
        <v>2005</v>
      </c>
      <c r="D16487" s="74" t="s">
        <v>676</v>
      </c>
      <c r="E16487" s="75" t="n">
        <v>290588.707</v>
      </c>
    </row>
    <row r="16488" customFormat="false" ht="12.8" hidden="false" customHeight="false" outlineLevel="0" collapsed="false">
      <c r="A16488" s="71" t="s">
        <v>50</v>
      </c>
      <c r="B16488" s="74" t="s">
        <v>685</v>
      </c>
      <c r="C16488" s="74" t="n">
        <v>2005</v>
      </c>
      <c r="D16488" s="74" t="s">
        <v>677</v>
      </c>
      <c r="E16488" s="75" t="n">
        <v>290671.491</v>
      </c>
    </row>
    <row r="16489" customFormat="false" ht="12.8" hidden="false" customHeight="false" outlineLevel="0" collapsed="false">
      <c r="A16489" s="71" t="s">
        <v>50</v>
      </c>
      <c r="B16489" s="74" t="s">
        <v>685</v>
      </c>
      <c r="C16489" s="76" t="n">
        <v>2005</v>
      </c>
      <c r="D16489" s="76" t="s">
        <v>678</v>
      </c>
      <c r="E16489" s="77" t="n">
        <v>268239.231</v>
      </c>
    </row>
    <row r="16490" customFormat="false" ht="12.8" hidden="false" customHeight="false" outlineLevel="0" collapsed="false">
      <c r="A16490" s="71" t="s">
        <v>50</v>
      </c>
      <c r="B16490" s="74" t="s">
        <v>685</v>
      </c>
      <c r="C16490" s="72" t="n">
        <v>2006</v>
      </c>
      <c r="D16490" s="72" t="s">
        <v>667</v>
      </c>
      <c r="E16490" s="73" t="n">
        <v>246287.07</v>
      </c>
    </row>
    <row r="16491" customFormat="false" ht="12.8" hidden="false" customHeight="false" outlineLevel="0" collapsed="false">
      <c r="A16491" s="71" t="s">
        <v>50</v>
      </c>
      <c r="B16491" s="74" t="s">
        <v>685</v>
      </c>
      <c r="C16491" s="74" t="n">
        <v>2006</v>
      </c>
      <c r="D16491" s="74" t="s">
        <v>668</v>
      </c>
      <c r="E16491" s="75" t="n">
        <v>271673.727</v>
      </c>
    </row>
    <row r="16492" customFormat="false" ht="12.8" hidden="false" customHeight="false" outlineLevel="0" collapsed="false">
      <c r="A16492" s="71" t="s">
        <v>50</v>
      </c>
      <c r="B16492" s="74" t="s">
        <v>685</v>
      </c>
      <c r="C16492" s="74" t="n">
        <v>2006</v>
      </c>
      <c r="D16492" s="74" t="s">
        <v>669</v>
      </c>
      <c r="E16492" s="75" t="n">
        <v>345288.236</v>
      </c>
    </row>
    <row r="16493" customFormat="false" ht="12.8" hidden="false" customHeight="false" outlineLevel="0" collapsed="false">
      <c r="A16493" s="71" t="s">
        <v>50</v>
      </c>
      <c r="B16493" s="74" t="s">
        <v>685</v>
      </c>
      <c r="C16493" s="74" t="n">
        <v>2006</v>
      </c>
      <c r="D16493" s="74" t="s">
        <v>670</v>
      </c>
      <c r="E16493" s="75" t="n">
        <v>287507.659</v>
      </c>
    </row>
    <row r="16494" customFormat="false" ht="12.8" hidden="false" customHeight="false" outlineLevel="0" collapsed="false">
      <c r="A16494" s="71" t="s">
        <v>50</v>
      </c>
      <c r="B16494" s="74" t="s">
        <v>685</v>
      </c>
      <c r="C16494" s="74" t="n">
        <v>2006</v>
      </c>
      <c r="D16494" s="74" t="s">
        <v>671</v>
      </c>
      <c r="E16494" s="75" t="n">
        <v>282281.136</v>
      </c>
    </row>
    <row r="16495" customFormat="false" ht="12.8" hidden="false" customHeight="false" outlineLevel="0" collapsed="false">
      <c r="A16495" s="71" t="s">
        <v>50</v>
      </c>
      <c r="B16495" s="74" t="s">
        <v>685</v>
      </c>
      <c r="C16495" s="74" t="n">
        <v>2006</v>
      </c>
      <c r="D16495" s="74" t="s">
        <v>672</v>
      </c>
      <c r="E16495" s="75" t="n">
        <v>280073.267</v>
      </c>
    </row>
    <row r="16496" customFormat="false" ht="12.8" hidden="false" customHeight="false" outlineLevel="0" collapsed="false">
      <c r="A16496" s="71" t="s">
        <v>50</v>
      </c>
      <c r="B16496" s="74" t="s">
        <v>685</v>
      </c>
      <c r="C16496" s="74" t="n">
        <v>2006</v>
      </c>
      <c r="D16496" s="74" t="s">
        <v>673</v>
      </c>
      <c r="E16496" s="75" t="n">
        <v>295294.639</v>
      </c>
    </row>
    <row r="16497" customFormat="false" ht="12.8" hidden="false" customHeight="false" outlineLevel="0" collapsed="false">
      <c r="A16497" s="71" t="s">
        <v>50</v>
      </c>
      <c r="B16497" s="74" t="s">
        <v>685</v>
      </c>
      <c r="C16497" s="74" t="n">
        <v>2006</v>
      </c>
      <c r="D16497" s="74" t="s">
        <v>674</v>
      </c>
      <c r="E16497" s="75" t="n">
        <v>320198.783</v>
      </c>
    </row>
    <row r="16498" customFormat="false" ht="12.8" hidden="false" customHeight="false" outlineLevel="0" collapsed="false">
      <c r="A16498" s="71" t="s">
        <v>50</v>
      </c>
      <c r="B16498" s="74" t="s">
        <v>685</v>
      </c>
      <c r="C16498" s="74" t="n">
        <v>2006</v>
      </c>
      <c r="D16498" s="74" t="s">
        <v>675</v>
      </c>
      <c r="E16498" s="75" t="n">
        <v>308543.795</v>
      </c>
    </row>
    <row r="16499" customFormat="false" ht="12.8" hidden="false" customHeight="false" outlineLevel="0" collapsed="false">
      <c r="A16499" s="71" t="s">
        <v>50</v>
      </c>
      <c r="B16499" s="74" t="s">
        <v>685</v>
      </c>
      <c r="C16499" s="74" t="n">
        <v>2006</v>
      </c>
      <c r="D16499" s="74" t="s">
        <v>676</v>
      </c>
      <c r="E16499" s="75" t="n">
        <v>320641.584</v>
      </c>
    </row>
    <row r="16500" customFormat="false" ht="12.8" hidden="false" customHeight="false" outlineLevel="0" collapsed="false">
      <c r="A16500" s="71" t="s">
        <v>50</v>
      </c>
      <c r="B16500" s="74" t="s">
        <v>685</v>
      </c>
      <c r="C16500" s="74" t="n">
        <v>2006</v>
      </c>
      <c r="D16500" s="74" t="s">
        <v>677</v>
      </c>
      <c r="E16500" s="75" t="n">
        <v>293351.889</v>
      </c>
    </row>
    <row r="16501" customFormat="false" ht="12.8" hidden="false" customHeight="false" outlineLevel="0" collapsed="false">
      <c r="A16501" s="71" t="s">
        <v>50</v>
      </c>
      <c r="B16501" s="74" t="s">
        <v>685</v>
      </c>
      <c r="C16501" s="76" t="n">
        <v>2006</v>
      </c>
      <c r="D16501" s="76" t="s">
        <v>678</v>
      </c>
      <c r="E16501" s="77" t="n">
        <v>260335.154</v>
      </c>
    </row>
    <row r="16502" customFormat="false" ht="12.8" hidden="false" customHeight="false" outlineLevel="0" collapsed="false">
      <c r="A16502" s="71" t="s">
        <v>50</v>
      </c>
      <c r="B16502" s="74" t="s">
        <v>685</v>
      </c>
      <c r="C16502" s="72" t="n">
        <v>2007</v>
      </c>
      <c r="D16502" s="72" t="s">
        <v>667</v>
      </c>
      <c r="E16502" s="73" t="n">
        <v>257834.591576506</v>
      </c>
    </row>
    <row r="16503" customFormat="false" ht="12.8" hidden="false" customHeight="false" outlineLevel="0" collapsed="false">
      <c r="A16503" s="71" t="s">
        <v>50</v>
      </c>
      <c r="B16503" s="74" t="s">
        <v>685</v>
      </c>
      <c r="C16503" s="74" t="n">
        <v>2007</v>
      </c>
      <c r="D16503" s="74" t="s">
        <v>668</v>
      </c>
      <c r="E16503" s="75" t="n">
        <v>288830.780772721</v>
      </c>
    </row>
    <row r="16504" customFormat="false" ht="12.8" hidden="false" customHeight="false" outlineLevel="0" collapsed="false">
      <c r="A16504" s="71" t="s">
        <v>50</v>
      </c>
      <c r="B16504" s="74" t="s">
        <v>685</v>
      </c>
      <c r="C16504" s="74" t="n">
        <v>2007</v>
      </c>
      <c r="D16504" s="74" t="s">
        <v>669</v>
      </c>
      <c r="E16504" s="75" t="n">
        <v>367932.861704239</v>
      </c>
    </row>
    <row r="16505" customFormat="false" ht="12.8" hidden="false" customHeight="false" outlineLevel="0" collapsed="false">
      <c r="A16505" s="71" t="s">
        <v>50</v>
      </c>
      <c r="B16505" s="74" t="s">
        <v>685</v>
      </c>
      <c r="C16505" s="74" t="n">
        <v>2007</v>
      </c>
      <c r="D16505" s="74" t="s">
        <v>670</v>
      </c>
      <c r="E16505" s="75" t="n">
        <v>288377.271989877</v>
      </c>
    </row>
    <row r="16506" customFormat="false" ht="12.8" hidden="false" customHeight="false" outlineLevel="0" collapsed="false">
      <c r="A16506" s="71" t="s">
        <v>50</v>
      </c>
      <c r="B16506" s="74" t="s">
        <v>685</v>
      </c>
      <c r="C16506" s="74" t="n">
        <v>2007</v>
      </c>
      <c r="D16506" s="74" t="s">
        <v>671</v>
      </c>
      <c r="E16506" s="75" t="n">
        <v>295133.619037914</v>
      </c>
    </row>
    <row r="16507" customFormat="false" ht="12.8" hidden="false" customHeight="false" outlineLevel="0" collapsed="false">
      <c r="A16507" s="71" t="s">
        <v>50</v>
      </c>
      <c r="B16507" s="74" t="s">
        <v>685</v>
      </c>
      <c r="C16507" s="74" t="n">
        <v>2007</v>
      </c>
      <c r="D16507" s="74" t="s">
        <v>672</v>
      </c>
      <c r="E16507" s="75" t="n">
        <v>310869.688623219</v>
      </c>
    </row>
    <row r="16508" customFormat="false" ht="12.8" hidden="false" customHeight="false" outlineLevel="0" collapsed="false">
      <c r="A16508" s="71" t="s">
        <v>50</v>
      </c>
      <c r="B16508" s="74" t="s">
        <v>685</v>
      </c>
      <c r="C16508" s="74" t="n">
        <v>2007</v>
      </c>
      <c r="D16508" s="74" t="s">
        <v>673</v>
      </c>
      <c r="E16508" s="75" t="n">
        <v>309806.219872949</v>
      </c>
    </row>
    <row r="16509" customFormat="false" ht="12.8" hidden="false" customHeight="false" outlineLevel="0" collapsed="false">
      <c r="A16509" s="71" t="s">
        <v>50</v>
      </c>
      <c r="B16509" s="74" t="s">
        <v>685</v>
      </c>
      <c r="C16509" s="74" t="n">
        <v>2007</v>
      </c>
      <c r="D16509" s="74" t="s">
        <v>674</v>
      </c>
      <c r="E16509" s="75" t="n">
        <v>346730.142096037</v>
      </c>
    </row>
    <row r="16510" customFormat="false" ht="12.8" hidden="false" customHeight="false" outlineLevel="0" collapsed="false">
      <c r="A16510" s="71" t="s">
        <v>50</v>
      </c>
      <c r="B16510" s="74" t="s">
        <v>685</v>
      </c>
      <c r="C16510" s="74" t="n">
        <v>2007</v>
      </c>
      <c r="D16510" s="74" t="s">
        <v>675</v>
      </c>
      <c r="E16510" s="75" t="n">
        <v>315516.534991676</v>
      </c>
    </row>
    <row r="16511" customFormat="false" ht="12.8" hidden="false" customHeight="false" outlineLevel="0" collapsed="false">
      <c r="A16511" s="71" t="s">
        <v>50</v>
      </c>
      <c r="B16511" s="74" t="s">
        <v>685</v>
      </c>
      <c r="C16511" s="74" t="n">
        <v>2007</v>
      </c>
      <c r="D16511" s="74" t="s">
        <v>676</v>
      </c>
      <c r="E16511" s="75" t="n">
        <v>348680.010141857</v>
      </c>
    </row>
    <row r="16512" customFormat="false" ht="12.8" hidden="false" customHeight="false" outlineLevel="0" collapsed="false">
      <c r="A16512" s="71" t="s">
        <v>50</v>
      </c>
      <c r="B16512" s="74" t="s">
        <v>685</v>
      </c>
      <c r="C16512" s="74" t="n">
        <v>2007</v>
      </c>
      <c r="D16512" s="74" t="s">
        <v>677</v>
      </c>
      <c r="E16512" s="75" t="n">
        <v>307087.506175224</v>
      </c>
    </row>
    <row r="16513" customFormat="false" ht="12.8" hidden="false" customHeight="false" outlineLevel="0" collapsed="false">
      <c r="A16513" s="71" t="s">
        <v>50</v>
      </c>
      <c r="B16513" s="74" t="s">
        <v>685</v>
      </c>
      <c r="C16513" s="76" t="n">
        <v>2007</v>
      </c>
      <c r="D16513" s="76" t="s">
        <v>678</v>
      </c>
      <c r="E16513" s="77" t="n">
        <v>269179.522503025</v>
      </c>
    </row>
    <row r="16514" customFormat="false" ht="12.8" hidden="false" customHeight="false" outlineLevel="0" collapsed="false">
      <c r="A16514" s="71" t="s">
        <v>50</v>
      </c>
      <c r="B16514" s="74" t="s">
        <v>685</v>
      </c>
      <c r="C16514" s="72" t="n">
        <v>2008</v>
      </c>
      <c r="D16514" s="72" t="s">
        <v>667</v>
      </c>
      <c r="E16514" s="73" t="n">
        <v>277039.32059763</v>
      </c>
    </row>
    <row r="16515" customFormat="false" ht="12.8" hidden="false" customHeight="false" outlineLevel="0" collapsed="false">
      <c r="A16515" s="71" t="s">
        <v>50</v>
      </c>
      <c r="B16515" s="74" t="s">
        <v>685</v>
      </c>
      <c r="C16515" s="74" t="n">
        <v>2008</v>
      </c>
      <c r="D16515" s="74" t="s">
        <v>668</v>
      </c>
      <c r="E16515" s="75" t="n">
        <v>306202.945550441</v>
      </c>
    </row>
    <row r="16516" customFormat="false" ht="12.8" hidden="false" customHeight="false" outlineLevel="0" collapsed="false">
      <c r="A16516" s="71" t="s">
        <v>50</v>
      </c>
      <c r="B16516" s="74" t="s">
        <v>685</v>
      </c>
      <c r="C16516" s="74" t="n">
        <v>2008</v>
      </c>
      <c r="D16516" s="74" t="s">
        <v>669</v>
      </c>
      <c r="E16516" s="75" t="n">
        <v>361612.524097376</v>
      </c>
    </row>
    <row r="16517" customFormat="false" ht="12.8" hidden="false" customHeight="false" outlineLevel="0" collapsed="false">
      <c r="A16517" s="71" t="s">
        <v>50</v>
      </c>
      <c r="B16517" s="74" t="s">
        <v>685</v>
      </c>
      <c r="C16517" s="74" t="n">
        <v>2008</v>
      </c>
      <c r="D16517" s="74" t="s">
        <v>670</v>
      </c>
      <c r="E16517" s="75" t="n">
        <v>343678.686066466</v>
      </c>
    </row>
    <row r="16518" customFormat="false" ht="12.8" hidden="false" customHeight="false" outlineLevel="0" collapsed="false">
      <c r="A16518" s="71" t="s">
        <v>50</v>
      </c>
      <c r="B16518" s="74" t="s">
        <v>685</v>
      </c>
      <c r="C16518" s="74" t="n">
        <v>2008</v>
      </c>
      <c r="D16518" s="74" t="s">
        <v>671</v>
      </c>
      <c r="E16518" s="75" t="n">
        <v>328724.098933461</v>
      </c>
    </row>
    <row r="16519" customFormat="false" ht="12.8" hidden="false" customHeight="false" outlineLevel="0" collapsed="false">
      <c r="A16519" s="71" t="s">
        <v>50</v>
      </c>
      <c r="B16519" s="74" t="s">
        <v>685</v>
      </c>
      <c r="C16519" s="74" t="n">
        <v>2008</v>
      </c>
      <c r="D16519" s="74" t="s">
        <v>672</v>
      </c>
      <c r="E16519" s="75" t="n">
        <v>339412.235414792</v>
      </c>
    </row>
    <row r="16520" customFormat="false" ht="12.8" hidden="false" customHeight="false" outlineLevel="0" collapsed="false">
      <c r="A16520" s="71" t="s">
        <v>50</v>
      </c>
      <c r="B16520" s="74" t="s">
        <v>685</v>
      </c>
      <c r="C16520" s="74" t="n">
        <v>2008</v>
      </c>
      <c r="D16520" s="74" t="s">
        <v>673</v>
      </c>
      <c r="E16520" s="75" t="n">
        <v>345278.327202803</v>
      </c>
    </row>
    <row r="16521" customFormat="false" ht="12.8" hidden="false" customHeight="false" outlineLevel="0" collapsed="false">
      <c r="A16521" s="71" t="s">
        <v>50</v>
      </c>
      <c r="B16521" s="74" t="s">
        <v>685</v>
      </c>
      <c r="C16521" s="74" t="n">
        <v>2008</v>
      </c>
      <c r="D16521" s="74" t="s">
        <v>674</v>
      </c>
      <c r="E16521" s="75" t="n">
        <v>332763.550649022</v>
      </c>
    </row>
    <row r="16522" customFormat="false" ht="12.8" hidden="false" customHeight="false" outlineLevel="0" collapsed="false">
      <c r="A16522" s="71" t="s">
        <v>50</v>
      </c>
      <c r="B16522" s="74" t="s">
        <v>685</v>
      </c>
      <c r="C16522" s="74" t="n">
        <v>2008</v>
      </c>
      <c r="D16522" s="74" t="s">
        <v>675</v>
      </c>
      <c r="E16522" s="75" t="n">
        <v>357876.477339145</v>
      </c>
    </row>
    <row r="16523" customFormat="false" ht="12.8" hidden="false" customHeight="false" outlineLevel="0" collapsed="false">
      <c r="A16523" s="71" t="s">
        <v>50</v>
      </c>
      <c r="B16523" s="74" t="s">
        <v>685</v>
      </c>
      <c r="C16523" s="74" t="n">
        <v>2008</v>
      </c>
      <c r="D16523" s="74" t="s">
        <v>676</v>
      </c>
      <c r="E16523" s="75" t="n">
        <v>347525.537592614</v>
      </c>
    </row>
    <row r="16524" customFormat="false" ht="12.8" hidden="false" customHeight="false" outlineLevel="0" collapsed="false">
      <c r="A16524" s="71" t="s">
        <v>50</v>
      </c>
      <c r="B16524" s="74" t="s">
        <v>685</v>
      </c>
      <c r="C16524" s="74" t="n">
        <v>2008</v>
      </c>
      <c r="D16524" s="74" t="s">
        <v>677</v>
      </c>
      <c r="E16524" s="75" t="n">
        <v>307482.104183084</v>
      </c>
    </row>
    <row r="16525" customFormat="false" ht="12.8" hidden="false" customHeight="false" outlineLevel="0" collapsed="false">
      <c r="A16525" s="71" t="s">
        <v>50</v>
      </c>
      <c r="B16525" s="74" t="s">
        <v>685</v>
      </c>
      <c r="C16525" s="76" t="n">
        <v>2008</v>
      </c>
      <c r="D16525" s="76" t="s">
        <v>678</v>
      </c>
      <c r="E16525" s="77" t="n">
        <v>282617.613556541</v>
      </c>
    </row>
    <row r="16526" customFormat="false" ht="12.8" hidden="false" customHeight="false" outlineLevel="0" collapsed="false">
      <c r="A16526" s="71" t="s">
        <v>50</v>
      </c>
      <c r="B16526" s="74" t="s">
        <v>685</v>
      </c>
      <c r="C16526" s="72" t="n">
        <v>2009</v>
      </c>
      <c r="D16526" s="72" t="s">
        <v>667</v>
      </c>
      <c r="E16526" s="73" t="n">
        <v>276077.08191671</v>
      </c>
    </row>
    <row r="16527" customFormat="false" ht="12.8" hidden="false" customHeight="false" outlineLevel="0" collapsed="false">
      <c r="A16527" s="71" t="s">
        <v>50</v>
      </c>
      <c r="B16527" s="74" t="s">
        <v>685</v>
      </c>
      <c r="C16527" s="74" t="n">
        <v>2009</v>
      </c>
      <c r="D16527" s="74" t="s">
        <v>668</v>
      </c>
      <c r="E16527" s="75" t="n">
        <v>292071.180997993</v>
      </c>
    </row>
    <row r="16528" customFormat="false" ht="12.8" hidden="false" customHeight="false" outlineLevel="0" collapsed="false">
      <c r="A16528" s="71" t="s">
        <v>50</v>
      </c>
      <c r="B16528" s="74" t="s">
        <v>685</v>
      </c>
      <c r="C16528" s="74" t="n">
        <v>2009</v>
      </c>
      <c r="D16528" s="74" t="s">
        <v>669</v>
      </c>
      <c r="E16528" s="75" t="n">
        <v>356751.605583103</v>
      </c>
    </row>
    <row r="16529" customFormat="false" ht="12.8" hidden="false" customHeight="false" outlineLevel="0" collapsed="false">
      <c r="A16529" s="71" t="s">
        <v>50</v>
      </c>
      <c r="B16529" s="74" t="s">
        <v>685</v>
      </c>
      <c r="C16529" s="74" t="n">
        <v>2009</v>
      </c>
      <c r="D16529" s="74" t="s">
        <v>670</v>
      </c>
      <c r="E16529" s="75" t="n">
        <v>330959.672839805</v>
      </c>
    </row>
    <row r="16530" customFormat="false" ht="12.8" hidden="false" customHeight="false" outlineLevel="0" collapsed="false">
      <c r="A16530" s="71" t="s">
        <v>50</v>
      </c>
      <c r="B16530" s="74" t="s">
        <v>685</v>
      </c>
      <c r="C16530" s="74" t="n">
        <v>2009</v>
      </c>
      <c r="D16530" s="74" t="s">
        <v>671</v>
      </c>
      <c r="E16530" s="75" t="n">
        <v>315989.981011417</v>
      </c>
    </row>
    <row r="16531" customFormat="false" ht="12.8" hidden="false" customHeight="false" outlineLevel="0" collapsed="false">
      <c r="A16531" s="71" t="s">
        <v>50</v>
      </c>
      <c r="B16531" s="74" t="s">
        <v>685</v>
      </c>
      <c r="C16531" s="74" t="n">
        <v>2009</v>
      </c>
      <c r="D16531" s="74" t="s">
        <v>672</v>
      </c>
      <c r="E16531" s="75" t="n">
        <v>321964.665299605</v>
      </c>
    </row>
    <row r="16532" customFormat="false" ht="12.8" hidden="false" customHeight="false" outlineLevel="0" collapsed="false">
      <c r="A16532" s="71" t="s">
        <v>50</v>
      </c>
      <c r="B16532" s="74" t="s">
        <v>685</v>
      </c>
      <c r="C16532" s="74" t="n">
        <v>2009</v>
      </c>
      <c r="D16532" s="74" t="s">
        <v>673</v>
      </c>
      <c r="E16532" s="75" t="n">
        <v>319250.501496754</v>
      </c>
    </row>
    <row r="16533" customFormat="false" ht="12.8" hidden="false" customHeight="false" outlineLevel="0" collapsed="false">
      <c r="A16533" s="71" t="s">
        <v>50</v>
      </c>
      <c r="B16533" s="74" t="s">
        <v>685</v>
      </c>
      <c r="C16533" s="74" t="n">
        <v>2009</v>
      </c>
      <c r="D16533" s="74" t="s">
        <v>674</v>
      </c>
      <c r="E16533" s="75" t="n">
        <v>327465.075687428</v>
      </c>
    </row>
    <row r="16534" customFormat="false" ht="12.8" hidden="false" customHeight="false" outlineLevel="0" collapsed="false">
      <c r="A16534" s="71" t="s">
        <v>50</v>
      </c>
      <c r="B16534" s="74" t="s">
        <v>685</v>
      </c>
      <c r="C16534" s="74" t="n">
        <v>2009</v>
      </c>
      <c r="D16534" s="74" t="s">
        <v>675</v>
      </c>
      <c r="E16534" s="75" t="n">
        <v>329344.774735496</v>
      </c>
    </row>
    <row r="16535" customFormat="false" ht="12.8" hidden="false" customHeight="false" outlineLevel="0" collapsed="false">
      <c r="A16535" s="71" t="s">
        <v>50</v>
      </c>
      <c r="B16535" s="74" t="s">
        <v>685</v>
      </c>
      <c r="C16535" s="74" t="n">
        <v>2009</v>
      </c>
      <c r="D16535" s="74" t="s">
        <v>676</v>
      </c>
      <c r="E16535" s="75" t="n">
        <v>349355.781454517</v>
      </c>
    </row>
    <row r="16536" customFormat="false" ht="12.8" hidden="false" customHeight="false" outlineLevel="0" collapsed="false">
      <c r="A16536" s="71" t="s">
        <v>50</v>
      </c>
      <c r="B16536" s="74" t="s">
        <v>685</v>
      </c>
      <c r="C16536" s="74" t="n">
        <v>2009</v>
      </c>
      <c r="D16536" s="74" t="s">
        <v>677</v>
      </c>
      <c r="E16536" s="75" t="n">
        <v>321683.35957075</v>
      </c>
    </row>
    <row r="16537" customFormat="false" ht="12.8" hidden="false" customHeight="false" outlineLevel="0" collapsed="false">
      <c r="A16537" s="71" t="s">
        <v>50</v>
      </c>
      <c r="B16537" s="74" t="s">
        <v>685</v>
      </c>
      <c r="C16537" s="76" t="n">
        <v>2009</v>
      </c>
      <c r="D16537" s="76" t="s">
        <v>678</v>
      </c>
      <c r="E16537" s="77" t="n">
        <v>313050.632785721</v>
      </c>
    </row>
    <row r="16538" customFormat="false" ht="12.8" hidden="false" customHeight="false" outlineLevel="0" collapsed="false">
      <c r="A16538" s="71" t="s">
        <v>50</v>
      </c>
      <c r="B16538" s="74" t="s">
        <v>685</v>
      </c>
      <c r="C16538" s="72" t="n">
        <v>2010</v>
      </c>
      <c r="D16538" s="72" t="s">
        <v>667</v>
      </c>
      <c r="E16538" s="73" t="n">
        <v>283368.081609379</v>
      </c>
    </row>
    <row r="16539" customFormat="false" ht="12.8" hidden="false" customHeight="false" outlineLevel="0" collapsed="false">
      <c r="A16539" s="71" t="s">
        <v>50</v>
      </c>
      <c r="B16539" s="74" t="s">
        <v>685</v>
      </c>
      <c r="C16539" s="74" t="n">
        <v>2010</v>
      </c>
      <c r="D16539" s="74" t="s">
        <v>668</v>
      </c>
      <c r="E16539" s="75" t="n">
        <v>338194.213038183</v>
      </c>
    </row>
    <row r="16540" customFormat="false" ht="12.8" hidden="false" customHeight="false" outlineLevel="0" collapsed="false">
      <c r="A16540" s="71" t="s">
        <v>50</v>
      </c>
      <c r="B16540" s="74" t="s">
        <v>685</v>
      </c>
      <c r="C16540" s="74" t="n">
        <v>2010</v>
      </c>
      <c r="D16540" s="74" t="s">
        <v>669</v>
      </c>
      <c r="E16540" s="75" t="n">
        <v>401268.810356037</v>
      </c>
    </row>
    <row r="16541" customFormat="false" ht="12.8" hidden="false" customHeight="false" outlineLevel="0" collapsed="false">
      <c r="A16541" s="71" t="s">
        <v>50</v>
      </c>
      <c r="B16541" s="74" t="s">
        <v>685</v>
      </c>
      <c r="C16541" s="74" t="n">
        <v>2010</v>
      </c>
      <c r="D16541" s="74" t="s">
        <v>670</v>
      </c>
      <c r="E16541" s="75" t="n">
        <v>341684.244185351</v>
      </c>
    </row>
    <row r="16542" customFormat="false" ht="12.8" hidden="false" customHeight="false" outlineLevel="0" collapsed="false">
      <c r="A16542" s="71" t="s">
        <v>50</v>
      </c>
      <c r="B16542" s="74" t="s">
        <v>685</v>
      </c>
      <c r="C16542" s="74" t="n">
        <v>2010</v>
      </c>
      <c r="D16542" s="74" t="s">
        <v>671</v>
      </c>
      <c r="E16542" s="75" t="n">
        <v>339862.299798887</v>
      </c>
    </row>
    <row r="16543" customFormat="false" ht="12.8" hidden="false" customHeight="false" outlineLevel="0" collapsed="false">
      <c r="A16543" s="71" t="s">
        <v>50</v>
      </c>
      <c r="B16543" s="74" t="s">
        <v>685</v>
      </c>
      <c r="C16543" s="74" t="n">
        <v>2010</v>
      </c>
      <c r="D16543" s="74" t="s">
        <v>672</v>
      </c>
      <c r="E16543" s="75" t="n">
        <v>347767.772762521</v>
      </c>
    </row>
    <row r="16544" customFormat="false" ht="12.8" hidden="false" customHeight="false" outlineLevel="0" collapsed="false">
      <c r="A16544" s="71" t="s">
        <v>50</v>
      </c>
      <c r="B16544" s="74" t="s">
        <v>685</v>
      </c>
      <c r="C16544" s="74" t="n">
        <v>2010</v>
      </c>
      <c r="D16544" s="74" t="s">
        <v>673</v>
      </c>
      <c r="E16544" s="75" t="n">
        <v>367465.161839595</v>
      </c>
    </row>
    <row r="16545" customFormat="false" ht="12.8" hidden="false" customHeight="false" outlineLevel="0" collapsed="false">
      <c r="A16545" s="71" t="s">
        <v>50</v>
      </c>
      <c r="B16545" s="74" t="s">
        <v>685</v>
      </c>
      <c r="C16545" s="74" t="n">
        <v>2010</v>
      </c>
      <c r="D16545" s="74" t="s">
        <v>674</v>
      </c>
      <c r="E16545" s="75" t="n">
        <v>384734.441825094</v>
      </c>
    </row>
    <row r="16546" customFormat="false" ht="12.8" hidden="false" customHeight="false" outlineLevel="0" collapsed="false">
      <c r="A16546" s="71" t="s">
        <v>50</v>
      </c>
      <c r="B16546" s="74" t="s">
        <v>685</v>
      </c>
      <c r="C16546" s="74" t="n">
        <v>2010</v>
      </c>
      <c r="D16546" s="74" t="s">
        <v>675</v>
      </c>
      <c r="E16546" s="75" t="n">
        <v>373439.363411381</v>
      </c>
    </row>
    <row r="16547" customFormat="false" ht="12.8" hidden="false" customHeight="false" outlineLevel="0" collapsed="false">
      <c r="A16547" s="71" t="s">
        <v>50</v>
      </c>
      <c r="B16547" s="74" t="s">
        <v>685</v>
      </c>
      <c r="C16547" s="74" t="n">
        <v>2010</v>
      </c>
      <c r="D16547" s="74" t="s">
        <v>676</v>
      </c>
      <c r="E16547" s="75" t="n">
        <v>370792.616549831</v>
      </c>
    </row>
    <row r="16548" customFormat="false" ht="12.8" hidden="false" customHeight="false" outlineLevel="0" collapsed="false">
      <c r="A16548" s="71" t="s">
        <v>50</v>
      </c>
      <c r="B16548" s="74" t="s">
        <v>685</v>
      </c>
      <c r="C16548" s="74" t="n">
        <v>2010</v>
      </c>
      <c r="D16548" s="74" t="s">
        <v>677</v>
      </c>
      <c r="E16548" s="75" t="n">
        <v>353190.527130059</v>
      </c>
    </row>
    <row r="16549" customFormat="false" ht="12.8" hidden="false" customHeight="false" outlineLevel="0" collapsed="false">
      <c r="A16549" s="71" t="s">
        <v>50</v>
      </c>
      <c r="B16549" s="74" t="s">
        <v>685</v>
      </c>
      <c r="C16549" s="76" t="n">
        <v>2010</v>
      </c>
      <c r="D16549" s="76" t="s">
        <v>678</v>
      </c>
      <c r="E16549" s="77" t="n">
        <v>324494.618392027</v>
      </c>
    </row>
    <row r="16550" customFormat="false" ht="12.8" hidden="false" customHeight="false" outlineLevel="0" collapsed="false">
      <c r="A16550" s="71" t="s">
        <v>50</v>
      </c>
      <c r="B16550" s="74" t="s">
        <v>685</v>
      </c>
      <c r="C16550" s="72" t="n">
        <v>2011</v>
      </c>
      <c r="D16550" s="72" t="s">
        <v>667</v>
      </c>
      <c r="E16550" s="73" t="n">
        <v>293076.310977513</v>
      </c>
    </row>
    <row r="16551" customFormat="false" ht="12.8" hidden="false" customHeight="false" outlineLevel="0" collapsed="false">
      <c r="A16551" s="71" t="s">
        <v>50</v>
      </c>
      <c r="B16551" s="74" t="s">
        <v>685</v>
      </c>
      <c r="C16551" s="74" t="n">
        <v>2011</v>
      </c>
      <c r="D16551" s="74" t="s">
        <v>668</v>
      </c>
      <c r="E16551" s="75" t="n">
        <v>340437.929806837</v>
      </c>
    </row>
    <row r="16552" customFormat="false" ht="12.8" hidden="false" customHeight="false" outlineLevel="0" collapsed="false">
      <c r="A16552" s="71" t="s">
        <v>50</v>
      </c>
      <c r="B16552" s="74" t="s">
        <v>685</v>
      </c>
      <c r="C16552" s="74" t="n">
        <v>2011</v>
      </c>
      <c r="D16552" s="74" t="s">
        <v>669</v>
      </c>
      <c r="E16552" s="75" t="n">
        <v>425490.506748609</v>
      </c>
    </row>
    <row r="16553" customFormat="false" ht="12.8" hidden="false" customHeight="false" outlineLevel="0" collapsed="false">
      <c r="A16553" s="71" t="s">
        <v>50</v>
      </c>
      <c r="B16553" s="74" t="s">
        <v>685</v>
      </c>
      <c r="C16553" s="74" t="n">
        <v>2011</v>
      </c>
      <c r="D16553" s="74" t="s">
        <v>670</v>
      </c>
      <c r="E16553" s="75" t="n">
        <v>350137.101634901</v>
      </c>
    </row>
    <row r="16554" customFormat="false" ht="12.8" hidden="false" customHeight="false" outlineLevel="0" collapsed="false">
      <c r="A16554" s="71" t="s">
        <v>50</v>
      </c>
      <c r="B16554" s="74" t="s">
        <v>685</v>
      </c>
      <c r="C16554" s="74" t="n">
        <v>2011</v>
      </c>
      <c r="D16554" s="74" t="s">
        <v>671</v>
      </c>
      <c r="E16554" s="75" t="n">
        <v>382751.555340378</v>
      </c>
    </row>
    <row r="16555" customFormat="false" ht="12.8" hidden="false" customHeight="false" outlineLevel="0" collapsed="false">
      <c r="A16555" s="71" t="s">
        <v>50</v>
      </c>
      <c r="B16555" s="74" t="s">
        <v>685</v>
      </c>
      <c r="C16555" s="74" t="n">
        <v>2011</v>
      </c>
      <c r="D16555" s="74" t="s">
        <v>672</v>
      </c>
      <c r="E16555" s="75" t="n">
        <v>365483.402678966</v>
      </c>
    </row>
    <row r="16556" customFormat="false" ht="12.8" hidden="false" customHeight="false" outlineLevel="0" collapsed="false">
      <c r="A16556" s="71" t="s">
        <v>50</v>
      </c>
      <c r="B16556" s="74" t="s">
        <v>685</v>
      </c>
      <c r="C16556" s="74" t="n">
        <v>2011</v>
      </c>
      <c r="D16556" s="74" t="s">
        <v>673</v>
      </c>
      <c r="E16556" s="75" t="n">
        <v>372889.778500876</v>
      </c>
    </row>
    <row r="16557" customFormat="false" ht="12.8" hidden="false" customHeight="false" outlineLevel="0" collapsed="false">
      <c r="A16557" s="71" t="s">
        <v>50</v>
      </c>
      <c r="B16557" s="74" t="s">
        <v>685</v>
      </c>
      <c r="C16557" s="74" t="n">
        <v>2011</v>
      </c>
      <c r="D16557" s="74" t="s">
        <v>674</v>
      </c>
      <c r="E16557" s="75" t="n">
        <v>416040.283561105</v>
      </c>
    </row>
    <row r="16558" customFormat="false" ht="12.8" hidden="false" customHeight="false" outlineLevel="0" collapsed="false">
      <c r="A16558" s="71" t="s">
        <v>50</v>
      </c>
      <c r="B16558" s="74" t="s">
        <v>685</v>
      </c>
      <c r="C16558" s="74" t="n">
        <v>2011</v>
      </c>
      <c r="D16558" s="74" t="s">
        <v>675</v>
      </c>
      <c r="E16558" s="75" t="n">
        <v>421758.15505887</v>
      </c>
    </row>
    <row r="16559" customFormat="false" ht="12.8" hidden="false" customHeight="false" outlineLevel="0" collapsed="false">
      <c r="A16559" s="71" t="s">
        <v>50</v>
      </c>
      <c r="B16559" s="74" t="s">
        <v>685</v>
      </c>
      <c r="C16559" s="74" t="n">
        <v>2011</v>
      </c>
      <c r="D16559" s="74" t="s">
        <v>676</v>
      </c>
      <c r="E16559" s="75" t="n">
        <v>392533.331769755</v>
      </c>
    </row>
    <row r="16560" customFormat="false" ht="12.8" hidden="false" customHeight="false" outlineLevel="0" collapsed="false">
      <c r="A16560" s="71" t="s">
        <v>50</v>
      </c>
      <c r="B16560" s="74" t="s">
        <v>685</v>
      </c>
      <c r="C16560" s="74" t="n">
        <v>2011</v>
      </c>
      <c r="D16560" s="74" t="s">
        <v>677</v>
      </c>
      <c r="E16560" s="75" t="n">
        <v>376114.200929015</v>
      </c>
    </row>
    <row r="16561" customFormat="false" ht="12.8" hidden="false" customHeight="false" outlineLevel="0" collapsed="false">
      <c r="A16561" s="71" t="s">
        <v>50</v>
      </c>
      <c r="B16561" s="74" t="s">
        <v>685</v>
      </c>
      <c r="C16561" s="76" t="n">
        <v>2011</v>
      </c>
      <c r="D16561" s="76" t="s">
        <v>678</v>
      </c>
      <c r="E16561" s="77" t="n">
        <v>345871.267736134</v>
      </c>
    </row>
    <row r="16562" customFormat="false" ht="12.8" hidden="false" customHeight="false" outlineLevel="0" collapsed="false">
      <c r="A16562" s="71" t="s">
        <v>50</v>
      </c>
      <c r="B16562" s="74" t="s">
        <v>685</v>
      </c>
      <c r="C16562" s="72" t="n">
        <v>2012</v>
      </c>
      <c r="D16562" s="72" t="s">
        <v>667</v>
      </c>
      <c r="E16562" s="73" t="n">
        <v>340071.278420663</v>
      </c>
    </row>
    <row r="16563" customFormat="false" ht="12.8" hidden="false" customHeight="false" outlineLevel="0" collapsed="false">
      <c r="A16563" s="71" t="s">
        <v>50</v>
      </c>
      <c r="B16563" s="74" t="s">
        <v>685</v>
      </c>
      <c r="C16563" s="74" t="n">
        <v>2012</v>
      </c>
      <c r="D16563" s="74" t="s">
        <v>668</v>
      </c>
      <c r="E16563" s="75" t="n">
        <v>370174.21618035</v>
      </c>
    </row>
    <row r="16564" customFormat="false" ht="12.8" hidden="false" customHeight="false" outlineLevel="0" collapsed="false">
      <c r="A16564" s="71" t="s">
        <v>50</v>
      </c>
      <c r="B16564" s="74" t="s">
        <v>685</v>
      </c>
      <c r="C16564" s="74" t="n">
        <v>2012</v>
      </c>
      <c r="D16564" s="74" t="s">
        <v>669</v>
      </c>
      <c r="E16564" s="75" t="n">
        <v>433063.239121073</v>
      </c>
    </row>
    <row r="16565" customFormat="false" ht="12.8" hidden="false" customHeight="false" outlineLevel="0" collapsed="false">
      <c r="A16565" s="71" t="s">
        <v>50</v>
      </c>
      <c r="B16565" s="74" t="s">
        <v>685</v>
      </c>
      <c r="C16565" s="74" t="n">
        <v>2012</v>
      </c>
      <c r="D16565" s="74" t="s">
        <v>670</v>
      </c>
      <c r="E16565" s="75" t="n">
        <v>369034.682436135</v>
      </c>
    </row>
    <row r="16566" customFormat="false" ht="12.8" hidden="false" customHeight="false" outlineLevel="0" collapsed="false">
      <c r="A16566" s="71" t="s">
        <v>50</v>
      </c>
      <c r="B16566" s="74" t="s">
        <v>685</v>
      </c>
      <c r="C16566" s="74" t="n">
        <v>2012</v>
      </c>
      <c r="D16566" s="74" t="s">
        <v>671</v>
      </c>
      <c r="E16566" s="75" t="n">
        <v>395628.578291875</v>
      </c>
    </row>
    <row r="16567" customFormat="false" ht="12.8" hidden="false" customHeight="false" outlineLevel="0" collapsed="false">
      <c r="A16567" s="71" t="s">
        <v>50</v>
      </c>
      <c r="B16567" s="74" t="s">
        <v>685</v>
      </c>
      <c r="C16567" s="74" t="n">
        <v>2012</v>
      </c>
      <c r="D16567" s="74" t="s">
        <v>672</v>
      </c>
      <c r="E16567" s="75" t="n">
        <v>372441.839901328</v>
      </c>
    </row>
    <row r="16568" customFormat="false" ht="12.8" hidden="false" customHeight="false" outlineLevel="0" collapsed="false">
      <c r="A16568" s="71" t="s">
        <v>50</v>
      </c>
      <c r="B16568" s="74" t="s">
        <v>685</v>
      </c>
      <c r="C16568" s="74" t="n">
        <v>2012</v>
      </c>
      <c r="D16568" s="74" t="s">
        <v>673</v>
      </c>
      <c r="E16568" s="75" t="n">
        <v>402045.764100037</v>
      </c>
    </row>
    <row r="16569" customFormat="false" ht="12.8" hidden="false" customHeight="false" outlineLevel="0" collapsed="false">
      <c r="A16569" s="71" t="s">
        <v>50</v>
      </c>
      <c r="B16569" s="74" t="s">
        <v>685</v>
      </c>
      <c r="C16569" s="74" t="n">
        <v>2012</v>
      </c>
      <c r="D16569" s="74" t="s">
        <v>674</v>
      </c>
      <c r="E16569" s="75" t="n">
        <v>468061.467072969</v>
      </c>
    </row>
    <row r="16570" customFormat="false" ht="12.8" hidden="false" customHeight="false" outlineLevel="0" collapsed="false">
      <c r="A16570" s="71" t="s">
        <v>50</v>
      </c>
      <c r="B16570" s="74" t="s">
        <v>685</v>
      </c>
      <c r="C16570" s="74" t="n">
        <v>2012</v>
      </c>
      <c r="D16570" s="74" t="s">
        <v>675</v>
      </c>
      <c r="E16570" s="75" t="n">
        <v>414804.78699628</v>
      </c>
    </row>
    <row r="16571" customFormat="false" ht="12.8" hidden="false" customHeight="false" outlineLevel="0" collapsed="false">
      <c r="A16571" s="71" t="s">
        <v>50</v>
      </c>
      <c r="B16571" s="74" t="s">
        <v>685</v>
      </c>
      <c r="C16571" s="74" t="n">
        <v>2012</v>
      </c>
      <c r="D16571" s="74" t="s">
        <v>676</v>
      </c>
      <c r="E16571" s="75" t="n">
        <v>434592.477910036</v>
      </c>
    </row>
    <row r="16572" customFormat="false" ht="12.8" hidden="false" customHeight="false" outlineLevel="0" collapsed="false">
      <c r="A16572" s="71" t="s">
        <v>50</v>
      </c>
      <c r="B16572" s="74" t="s">
        <v>685</v>
      </c>
      <c r="C16572" s="74" t="n">
        <v>2012</v>
      </c>
      <c r="D16572" s="74" t="s">
        <v>677</v>
      </c>
      <c r="E16572" s="75" t="n">
        <v>404807.905201911</v>
      </c>
    </row>
    <row r="16573" customFormat="false" ht="12.8" hidden="false" customHeight="false" outlineLevel="0" collapsed="false">
      <c r="A16573" s="71" t="s">
        <v>50</v>
      </c>
      <c r="B16573" s="74" t="s">
        <v>685</v>
      </c>
      <c r="C16573" s="76" t="n">
        <v>2012</v>
      </c>
      <c r="D16573" s="76" t="s">
        <v>678</v>
      </c>
      <c r="E16573" s="77" t="n">
        <v>353530.951776951</v>
      </c>
    </row>
    <row r="16574" customFormat="false" ht="12.8" hidden="false" customHeight="false" outlineLevel="0" collapsed="false">
      <c r="A16574" s="71" t="s">
        <v>50</v>
      </c>
      <c r="B16574" s="74" t="s">
        <v>685</v>
      </c>
      <c r="C16574" s="72" t="n">
        <v>2013</v>
      </c>
      <c r="D16574" s="72" t="s">
        <v>667</v>
      </c>
      <c r="E16574" s="73" t="n">
        <v>386079.995</v>
      </c>
    </row>
    <row r="16575" customFormat="false" ht="12.8" hidden="false" customHeight="false" outlineLevel="0" collapsed="false">
      <c r="A16575" s="71" t="s">
        <v>50</v>
      </c>
      <c r="B16575" s="74" t="s">
        <v>685</v>
      </c>
      <c r="C16575" s="74" t="n">
        <v>2013</v>
      </c>
      <c r="D16575" s="74" t="s">
        <v>668</v>
      </c>
      <c r="E16575" s="75" t="n">
        <v>379959.264</v>
      </c>
    </row>
    <row r="16576" customFormat="false" ht="12.8" hidden="false" customHeight="false" outlineLevel="0" collapsed="false">
      <c r="A16576" s="71" t="s">
        <v>50</v>
      </c>
      <c r="B16576" s="74" t="s">
        <v>685</v>
      </c>
      <c r="C16576" s="74" t="n">
        <v>2013</v>
      </c>
      <c r="D16576" s="74" t="s">
        <v>669</v>
      </c>
      <c r="E16576" s="75" t="n">
        <v>414705.135</v>
      </c>
    </row>
    <row r="16577" customFormat="false" ht="12.8" hidden="false" customHeight="false" outlineLevel="0" collapsed="false">
      <c r="A16577" s="71" t="s">
        <v>50</v>
      </c>
      <c r="B16577" s="74" t="s">
        <v>685</v>
      </c>
      <c r="C16577" s="74" t="n">
        <v>2013</v>
      </c>
      <c r="D16577" s="74" t="s">
        <v>670</v>
      </c>
      <c r="E16577" s="75" t="n">
        <v>424480.427</v>
      </c>
    </row>
    <row r="16578" customFormat="false" ht="12.8" hidden="false" customHeight="false" outlineLevel="0" collapsed="false">
      <c r="A16578" s="71" t="s">
        <v>50</v>
      </c>
      <c r="B16578" s="74" t="s">
        <v>685</v>
      </c>
      <c r="C16578" s="74" t="n">
        <v>2013</v>
      </c>
      <c r="D16578" s="74" t="s">
        <v>671</v>
      </c>
      <c r="E16578" s="75" t="n">
        <v>403589.394</v>
      </c>
    </row>
    <row r="16579" customFormat="false" ht="12.8" hidden="false" customHeight="false" outlineLevel="0" collapsed="false">
      <c r="A16579" s="71" t="s">
        <v>50</v>
      </c>
      <c r="B16579" s="74" t="s">
        <v>685</v>
      </c>
      <c r="C16579" s="74" t="n">
        <v>2013</v>
      </c>
      <c r="D16579" s="74" t="s">
        <v>672</v>
      </c>
      <c r="E16579" s="75" t="n">
        <v>376617.508</v>
      </c>
    </row>
    <row r="16580" customFormat="false" ht="12.8" hidden="false" customHeight="false" outlineLevel="0" collapsed="false">
      <c r="A16580" s="71" t="s">
        <v>50</v>
      </c>
      <c r="B16580" s="74" t="s">
        <v>685</v>
      </c>
      <c r="C16580" s="74" t="n">
        <v>2013</v>
      </c>
      <c r="D16580" s="74" t="s">
        <v>673</v>
      </c>
      <c r="E16580" s="75" t="n">
        <v>454351.791</v>
      </c>
    </row>
    <row r="16581" customFormat="false" ht="12.8" hidden="false" customHeight="false" outlineLevel="0" collapsed="false">
      <c r="A16581" s="71" t="s">
        <v>50</v>
      </c>
      <c r="B16581" s="74" t="s">
        <v>685</v>
      </c>
      <c r="C16581" s="74" t="n">
        <v>2013</v>
      </c>
      <c r="D16581" s="74" t="s">
        <v>674</v>
      </c>
      <c r="E16581" s="75" t="n">
        <v>489305.876</v>
      </c>
    </row>
    <row r="16582" customFormat="false" ht="12.8" hidden="false" customHeight="false" outlineLevel="0" collapsed="false">
      <c r="A16582" s="71" t="s">
        <v>50</v>
      </c>
      <c r="B16582" s="74" t="s">
        <v>685</v>
      </c>
      <c r="C16582" s="74" t="n">
        <v>2013</v>
      </c>
      <c r="D16582" s="74" t="s">
        <v>675</v>
      </c>
      <c r="E16582" s="75" t="n">
        <v>439946.828</v>
      </c>
    </row>
    <row r="16583" customFormat="false" ht="12.8" hidden="false" customHeight="false" outlineLevel="0" collapsed="false">
      <c r="A16583" s="71" t="s">
        <v>50</v>
      </c>
      <c r="B16583" s="74" t="s">
        <v>685</v>
      </c>
      <c r="C16583" s="74" t="n">
        <v>2013</v>
      </c>
      <c r="D16583" s="74" t="s">
        <v>676</v>
      </c>
      <c r="E16583" s="75" t="n">
        <v>477232.054</v>
      </c>
    </row>
    <row r="16584" customFormat="false" ht="12.8" hidden="false" customHeight="false" outlineLevel="0" collapsed="false">
      <c r="A16584" s="71" t="s">
        <v>50</v>
      </c>
      <c r="B16584" s="74" t="s">
        <v>685</v>
      </c>
      <c r="C16584" s="74" t="n">
        <v>2013</v>
      </c>
      <c r="D16584" s="74" t="s">
        <v>677</v>
      </c>
      <c r="E16584" s="75" t="n">
        <v>440184.702</v>
      </c>
    </row>
    <row r="16585" customFormat="false" ht="12.8" hidden="false" customHeight="false" outlineLevel="0" collapsed="false">
      <c r="A16585" s="71" t="s">
        <v>50</v>
      </c>
      <c r="B16585" s="74" t="s">
        <v>685</v>
      </c>
      <c r="C16585" s="76" t="n">
        <v>2013</v>
      </c>
      <c r="D16585" s="76" t="s">
        <v>678</v>
      </c>
      <c r="E16585" s="77" t="n">
        <v>372910.074</v>
      </c>
    </row>
    <row r="16586" customFormat="false" ht="12.8" hidden="false" customHeight="false" outlineLevel="0" collapsed="false">
      <c r="A16586" s="71" t="s">
        <v>50</v>
      </c>
      <c r="B16586" s="74" t="s">
        <v>685</v>
      </c>
      <c r="C16586" s="72" t="n">
        <v>2014</v>
      </c>
      <c r="D16586" s="72" t="s">
        <v>667</v>
      </c>
      <c r="E16586" s="73" t="n">
        <v>394632</v>
      </c>
    </row>
    <row r="16587" customFormat="false" ht="12.8" hidden="false" customHeight="false" outlineLevel="0" collapsed="false">
      <c r="A16587" s="71" t="s">
        <v>50</v>
      </c>
      <c r="B16587" s="74" t="s">
        <v>685</v>
      </c>
      <c r="C16587" s="74" t="n">
        <v>2014</v>
      </c>
      <c r="D16587" s="74" t="s">
        <v>668</v>
      </c>
      <c r="E16587" s="75" t="n">
        <v>440294.25</v>
      </c>
    </row>
    <row r="16588" customFormat="false" ht="12.8" hidden="false" customHeight="false" outlineLevel="0" collapsed="false">
      <c r="A16588" s="71" t="s">
        <v>50</v>
      </c>
      <c r="B16588" s="74" t="s">
        <v>685</v>
      </c>
      <c r="C16588" s="74" t="n">
        <v>2014</v>
      </c>
      <c r="D16588" s="74" t="s">
        <v>669</v>
      </c>
      <c r="E16588" s="75" t="n">
        <v>438512.106</v>
      </c>
    </row>
    <row r="16589" customFormat="false" ht="12.8" hidden="false" customHeight="false" outlineLevel="0" collapsed="false">
      <c r="A16589" s="71" t="s">
        <v>50</v>
      </c>
      <c r="B16589" s="74" t="s">
        <v>685</v>
      </c>
      <c r="C16589" s="74" t="n">
        <v>2014</v>
      </c>
      <c r="D16589" s="74" t="s">
        <v>670</v>
      </c>
      <c r="E16589" s="75" t="n">
        <v>411245.533</v>
      </c>
    </row>
    <row r="16590" customFormat="false" ht="12.8" hidden="false" customHeight="false" outlineLevel="0" collapsed="false">
      <c r="A16590" s="71" t="s">
        <v>50</v>
      </c>
      <c r="B16590" s="74" t="s">
        <v>685</v>
      </c>
      <c r="C16590" s="74" t="n">
        <v>2014</v>
      </c>
      <c r="D16590" s="74" t="s">
        <v>671</v>
      </c>
      <c r="E16590" s="75" t="n">
        <v>439834.344</v>
      </c>
    </row>
    <row r="16591" customFormat="false" ht="12.8" hidden="false" customHeight="false" outlineLevel="0" collapsed="false">
      <c r="A16591" s="71" t="s">
        <v>50</v>
      </c>
      <c r="B16591" s="74" t="s">
        <v>685</v>
      </c>
      <c r="C16591" s="74" t="n">
        <v>2014</v>
      </c>
      <c r="D16591" s="74" t="s">
        <v>672</v>
      </c>
      <c r="E16591" s="75" t="n">
        <v>401535.246</v>
      </c>
    </row>
    <row r="16592" customFormat="false" ht="12.8" hidden="false" customHeight="false" outlineLevel="0" collapsed="false">
      <c r="A16592" s="71" t="s">
        <v>50</v>
      </c>
      <c r="B16592" s="74" t="s">
        <v>685</v>
      </c>
      <c r="C16592" s="74" t="n">
        <v>2014</v>
      </c>
      <c r="D16592" s="74" t="s">
        <v>673</v>
      </c>
      <c r="E16592" s="75" t="n">
        <v>465257.359</v>
      </c>
    </row>
    <row r="16593" customFormat="false" ht="12.8" hidden="false" customHeight="false" outlineLevel="0" collapsed="false">
      <c r="A16593" s="71" t="s">
        <v>50</v>
      </c>
      <c r="B16593" s="74" t="s">
        <v>685</v>
      </c>
      <c r="C16593" s="74" t="n">
        <v>2014</v>
      </c>
      <c r="D16593" s="74" t="s">
        <v>674</v>
      </c>
      <c r="E16593" s="75" t="n">
        <v>473556.224</v>
      </c>
    </row>
    <row r="16594" customFormat="false" ht="12.8" hidden="false" customHeight="false" outlineLevel="0" collapsed="false">
      <c r="A16594" s="71" t="s">
        <v>50</v>
      </c>
      <c r="B16594" s="74" t="s">
        <v>685</v>
      </c>
      <c r="C16594" s="74" t="n">
        <v>2014</v>
      </c>
      <c r="D16594" s="74" t="s">
        <v>675</v>
      </c>
      <c r="E16594" s="75" t="n">
        <v>448148.915</v>
      </c>
    </row>
    <row r="16595" customFormat="false" ht="12.8" hidden="false" customHeight="false" outlineLevel="0" collapsed="false">
      <c r="A16595" s="71" t="s">
        <v>50</v>
      </c>
      <c r="B16595" s="74" t="s">
        <v>685</v>
      </c>
      <c r="C16595" s="74" t="n">
        <v>2014</v>
      </c>
      <c r="D16595" s="74" t="s">
        <v>676</v>
      </c>
      <c r="E16595" s="75" t="n">
        <v>504042.494</v>
      </c>
    </row>
    <row r="16596" customFormat="false" ht="12.8" hidden="false" customHeight="false" outlineLevel="0" collapsed="false">
      <c r="A16596" s="71" t="s">
        <v>50</v>
      </c>
      <c r="B16596" s="74" t="s">
        <v>685</v>
      </c>
      <c r="C16596" s="74" t="n">
        <v>2014</v>
      </c>
      <c r="D16596" s="74" t="s">
        <v>677</v>
      </c>
      <c r="E16596" s="75" t="n">
        <v>412638.288</v>
      </c>
    </row>
    <row r="16597" customFormat="false" ht="12.8" hidden="false" customHeight="false" outlineLevel="0" collapsed="false">
      <c r="A16597" s="71" t="s">
        <v>50</v>
      </c>
      <c r="B16597" s="74" t="s">
        <v>685</v>
      </c>
      <c r="C16597" s="76" t="n">
        <v>2014</v>
      </c>
      <c r="D16597" s="76" t="s">
        <v>678</v>
      </c>
      <c r="E16597" s="77" t="n">
        <v>383267.895</v>
      </c>
    </row>
    <row r="16598" customFormat="false" ht="12.8" hidden="false" customHeight="false" outlineLevel="0" collapsed="false">
      <c r="A16598" s="71" t="s">
        <v>50</v>
      </c>
      <c r="B16598" s="74" t="s">
        <v>685</v>
      </c>
      <c r="C16598" s="72" t="n">
        <v>2015</v>
      </c>
      <c r="D16598" s="72" t="s">
        <v>667</v>
      </c>
      <c r="E16598" s="73" t="n">
        <v>423913.132285485</v>
      </c>
    </row>
    <row r="16599" customFormat="false" ht="12.8" hidden="false" customHeight="false" outlineLevel="0" collapsed="false">
      <c r="A16599" s="71" t="s">
        <v>50</v>
      </c>
      <c r="B16599" s="74" t="s">
        <v>685</v>
      </c>
      <c r="C16599" s="74" t="n">
        <v>2015</v>
      </c>
      <c r="D16599" s="74" t="s">
        <v>668</v>
      </c>
      <c r="E16599" s="75" t="n">
        <v>353761.147</v>
      </c>
    </row>
    <row r="16600" customFormat="false" ht="12.8" hidden="false" customHeight="false" outlineLevel="0" collapsed="false">
      <c r="A16600" s="71" t="s">
        <v>50</v>
      </c>
      <c r="B16600" s="74" t="s">
        <v>685</v>
      </c>
      <c r="C16600" s="74" t="n">
        <v>2015</v>
      </c>
      <c r="D16600" s="74" t="s">
        <v>669</v>
      </c>
      <c r="E16600" s="75" t="n">
        <v>476662.453866651</v>
      </c>
    </row>
    <row r="16601" customFormat="false" ht="12.8" hidden="false" customHeight="false" outlineLevel="0" collapsed="false">
      <c r="A16601" s="71" t="s">
        <v>50</v>
      </c>
      <c r="B16601" s="74" t="s">
        <v>685</v>
      </c>
      <c r="C16601" s="74" t="n">
        <v>2015</v>
      </c>
      <c r="D16601" s="74" t="s">
        <v>670</v>
      </c>
      <c r="E16601" s="75" t="n">
        <v>414424.455</v>
      </c>
    </row>
    <row r="16602" customFormat="false" ht="12.8" hidden="false" customHeight="false" outlineLevel="0" collapsed="false">
      <c r="A16602" s="71" t="s">
        <v>50</v>
      </c>
      <c r="B16602" s="74" t="s">
        <v>685</v>
      </c>
      <c r="C16602" s="74" t="n">
        <v>2015</v>
      </c>
      <c r="D16602" s="74" t="s">
        <v>671</v>
      </c>
      <c r="E16602" s="75" t="n">
        <v>412250.899</v>
      </c>
    </row>
    <row r="16603" customFormat="false" ht="12.8" hidden="false" customHeight="false" outlineLevel="0" collapsed="false">
      <c r="A16603" s="71" t="s">
        <v>50</v>
      </c>
      <c r="B16603" s="74" t="s">
        <v>685</v>
      </c>
      <c r="C16603" s="74" t="n">
        <v>2015</v>
      </c>
      <c r="D16603" s="74" t="s">
        <v>672</v>
      </c>
      <c r="E16603" s="75" t="n">
        <v>441575.987</v>
      </c>
    </row>
    <row r="16604" customFormat="false" ht="12.8" hidden="false" customHeight="false" outlineLevel="0" collapsed="false">
      <c r="A16604" s="71" t="s">
        <v>50</v>
      </c>
      <c r="B16604" s="74" t="s">
        <v>685</v>
      </c>
      <c r="C16604" s="74" t="n">
        <v>2015</v>
      </c>
      <c r="D16604" s="74" t="s">
        <v>673</v>
      </c>
      <c r="E16604" s="75" t="n">
        <v>419390.309752623</v>
      </c>
    </row>
    <row r="16605" customFormat="false" ht="12.8" hidden="false" customHeight="false" outlineLevel="0" collapsed="false">
      <c r="A16605" s="71" t="s">
        <v>50</v>
      </c>
      <c r="B16605" s="74" t="s">
        <v>685</v>
      </c>
      <c r="C16605" s="74" t="n">
        <v>2015</v>
      </c>
      <c r="D16605" s="74" t="s">
        <v>674</v>
      </c>
      <c r="E16605" s="75" t="n">
        <v>470308.118773847</v>
      </c>
    </row>
    <row r="16606" customFormat="false" ht="12.8" hidden="false" customHeight="false" outlineLevel="0" collapsed="false">
      <c r="A16606" s="71" t="s">
        <v>50</v>
      </c>
      <c r="B16606" s="74" t="s">
        <v>685</v>
      </c>
      <c r="C16606" s="74" t="n">
        <v>2015</v>
      </c>
      <c r="D16606" s="74" t="s">
        <v>675</v>
      </c>
      <c r="E16606" s="75" t="n">
        <v>450677.286800928</v>
      </c>
    </row>
    <row r="16607" customFormat="false" ht="12.8" hidden="false" customHeight="false" outlineLevel="0" collapsed="false">
      <c r="A16607" s="71" t="s">
        <v>50</v>
      </c>
      <c r="B16607" s="74" t="s">
        <v>685</v>
      </c>
      <c r="C16607" s="74" t="n">
        <v>2015</v>
      </c>
      <c r="D16607" s="74" t="s">
        <v>676</v>
      </c>
      <c r="E16607" s="75" t="n">
        <v>469039.094445809</v>
      </c>
    </row>
    <row r="16608" customFormat="false" ht="12.8" hidden="false" customHeight="false" outlineLevel="0" collapsed="false">
      <c r="A16608" s="71" t="s">
        <v>50</v>
      </c>
      <c r="B16608" s="74" t="s">
        <v>685</v>
      </c>
      <c r="C16608" s="74" t="n">
        <v>2015</v>
      </c>
      <c r="D16608" s="74" t="s">
        <v>677</v>
      </c>
      <c r="E16608" s="75" t="n">
        <v>397806.389115395</v>
      </c>
    </row>
    <row r="16609" customFormat="false" ht="12.8" hidden="false" customHeight="false" outlineLevel="0" collapsed="false">
      <c r="A16609" s="71" t="s">
        <v>50</v>
      </c>
      <c r="B16609" s="74" t="s">
        <v>685</v>
      </c>
      <c r="C16609" s="76" t="n">
        <v>2015</v>
      </c>
      <c r="D16609" s="76" t="s">
        <v>678</v>
      </c>
      <c r="E16609" s="77" t="n">
        <v>385578.757657234</v>
      </c>
    </row>
    <row r="16610" customFormat="false" ht="12.8" hidden="false" customHeight="false" outlineLevel="0" collapsed="false">
      <c r="A16610" s="71" t="s">
        <v>50</v>
      </c>
      <c r="B16610" s="74" t="s">
        <v>685</v>
      </c>
      <c r="C16610" s="72" t="n">
        <v>2016</v>
      </c>
      <c r="D16610" s="72" t="s">
        <v>667</v>
      </c>
      <c r="E16610" s="73" t="n">
        <v>403603.528</v>
      </c>
    </row>
    <row r="16611" customFormat="false" ht="12.8" hidden="false" customHeight="false" outlineLevel="0" collapsed="false">
      <c r="A16611" s="71" t="s">
        <v>50</v>
      </c>
      <c r="B16611" s="74" t="s">
        <v>685</v>
      </c>
      <c r="C16611" s="74" t="n">
        <v>2016</v>
      </c>
      <c r="D16611" s="74" t="s">
        <v>668</v>
      </c>
      <c r="E16611" s="75" t="n">
        <v>426612.104</v>
      </c>
    </row>
    <row r="16612" customFormat="false" ht="12.8" hidden="false" customHeight="false" outlineLevel="0" collapsed="false">
      <c r="A16612" s="71" t="s">
        <v>50</v>
      </c>
      <c r="B16612" s="74" t="s">
        <v>685</v>
      </c>
      <c r="C16612" s="74" t="n">
        <v>2016</v>
      </c>
      <c r="D16612" s="74" t="s">
        <v>669</v>
      </c>
      <c r="E16612" s="75" t="n">
        <v>475018.245</v>
      </c>
    </row>
    <row r="16613" customFormat="false" ht="12.8" hidden="false" customHeight="false" outlineLevel="0" collapsed="false">
      <c r="A16613" s="71" t="s">
        <v>50</v>
      </c>
      <c r="B16613" s="74" t="s">
        <v>685</v>
      </c>
      <c r="C16613" s="74" t="n">
        <v>2016</v>
      </c>
      <c r="D16613" s="74" t="s">
        <v>670</v>
      </c>
      <c r="E16613" s="75" t="n">
        <v>432439.794</v>
      </c>
    </row>
    <row r="16614" customFormat="false" ht="12.8" hidden="false" customHeight="false" outlineLevel="0" collapsed="false">
      <c r="A16614" s="71" t="s">
        <v>50</v>
      </c>
      <c r="B16614" s="74" t="s">
        <v>685</v>
      </c>
      <c r="C16614" s="74" t="n">
        <v>2016</v>
      </c>
      <c r="D16614" s="74" t="s">
        <v>671</v>
      </c>
      <c r="E16614" s="75" t="n">
        <v>408254.111</v>
      </c>
    </row>
    <row r="16615" customFormat="false" ht="12.8" hidden="false" customHeight="false" outlineLevel="0" collapsed="false">
      <c r="A16615" s="71" t="s">
        <v>50</v>
      </c>
      <c r="B16615" s="74" t="s">
        <v>685</v>
      </c>
      <c r="C16615" s="74" t="n">
        <v>2016</v>
      </c>
      <c r="D16615" s="74" t="s">
        <v>672</v>
      </c>
      <c r="E16615" s="75" t="n">
        <v>442391.918</v>
      </c>
    </row>
    <row r="16616" customFormat="false" ht="12.8" hidden="false" customHeight="false" outlineLevel="0" collapsed="false">
      <c r="A16616" s="71" t="s">
        <v>50</v>
      </c>
      <c r="B16616" s="74" t="s">
        <v>685</v>
      </c>
      <c r="C16616" s="74" t="n">
        <v>2016</v>
      </c>
      <c r="D16616" s="74" t="s">
        <v>673</v>
      </c>
      <c r="E16616" s="75" t="n">
        <v>456010.885</v>
      </c>
    </row>
    <row r="16617" customFormat="false" ht="12.8" hidden="false" customHeight="false" outlineLevel="0" collapsed="false">
      <c r="A16617" s="71" t="s">
        <v>50</v>
      </c>
      <c r="B16617" s="74" t="s">
        <v>685</v>
      </c>
      <c r="C16617" s="74" t="n">
        <v>2016</v>
      </c>
      <c r="D16617" s="74" t="s">
        <v>674</v>
      </c>
      <c r="E16617" s="75" t="n">
        <v>448191.395</v>
      </c>
    </row>
    <row r="16618" customFormat="false" ht="12.8" hidden="false" customHeight="false" outlineLevel="0" collapsed="false">
      <c r="A16618" s="71" t="s">
        <v>50</v>
      </c>
      <c r="B16618" s="74" t="s">
        <v>685</v>
      </c>
      <c r="C16618" s="74" t="n">
        <v>2016</v>
      </c>
      <c r="D16618" s="74" t="s">
        <v>675</v>
      </c>
      <c r="E16618" s="75" t="n">
        <v>462355.757</v>
      </c>
    </row>
    <row r="16619" customFormat="false" ht="12.8" hidden="false" customHeight="false" outlineLevel="0" collapsed="false">
      <c r="A16619" s="71" t="s">
        <v>50</v>
      </c>
      <c r="B16619" s="74" t="s">
        <v>685</v>
      </c>
      <c r="C16619" s="74" t="n">
        <v>2016</v>
      </c>
      <c r="D16619" s="74" t="s">
        <v>676</v>
      </c>
      <c r="E16619" s="75" t="n">
        <v>422615.68</v>
      </c>
    </row>
    <row r="16620" customFormat="false" ht="12.8" hidden="false" customHeight="false" outlineLevel="0" collapsed="false">
      <c r="A16620" s="71" t="s">
        <v>50</v>
      </c>
      <c r="B16620" s="74" t="s">
        <v>685</v>
      </c>
      <c r="C16620" s="74" t="n">
        <v>2016</v>
      </c>
      <c r="D16620" s="74" t="s">
        <v>677</v>
      </c>
      <c r="E16620" s="75" t="n">
        <v>399293.656</v>
      </c>
    </row>
    <row r="16621" customFormat="false" ht="12.8" hidden="false" customHeight="false" outlineLevel="0" collapsed="false">
      <c r="A16621" s="71" t="s">
        <v>50</v>
      </c>
      <c r="B16621" s="74" t="s">
        <v>685</v>
      </c>
      <c r="C16621" s="76" t="n">
        <v>2016</v>
      </c>
      <c r="D16621" s="76" t="s">
        <v>678</v>
      </c>
      <c r="E16621" s="77" t="n">
        <v>377271.476</v>
      </c>
    </row>
    <row r="16622" customFormat="false" ht="12.8" hidden="false" customHeight="false" outlineLevel="0" collapsed="false">
      <c r="A16622" s="71" t="s">
        <v>50</v>
      </c>
      <c r="B16622" s="74" t="s">
        <v>685</v>
      </c>
      <c r="C16622" s="72" t="n">
        <v>2017</v>
      </c>
      <c r="D16622" s="72" t="s">
        <v>667</v>
      </c>
      <c r="E16622" s="73" t="n">
        <v>381610.338676025</v>
      </c>
    </row>
    <row r="16623" customFormat="false" ht="12.8" hidden="false" customHeight="false" outlineLevel="0" collapsed="false">
      <c r="A16623" s="71" t="s">
        <v>50</v>
      </c>
      <c r="B16623" s="74" t="s">
        <v>685</v>
      </c>
      <c r="C16623" s="74" t="n">
        <v>2017</v>
      </c>
      <c r="D16623" s="74" t="s">
        <v>668</v>
      </c>
      <c r="E16623" s="75" t="n">
        <v>432805.86534082</v>
      </c>
    </row>
    <row r="16624" customFormat="false" ht="12.8" hidden="false" customHeight="false" outlineLevel="0" collapsed="false">
      <c r="A16624" s="71" t="s">
        <v>50</v>
      </c>
      <c r="B16624" s="74" t="s">
        <v>685</v>
      </c>
      <c r="C16624" s="74" t="n">
        <v>2017</v>
      </c>
      <c r="D16624" s="74" t="s">
        <v>669</v>
      </c>
      <c r="E16624" s="75" t="n">
        <v>490742.483119222</v>
      </c>
    </row>
    <row r="16625" customFormat="false" ht="12.8" hidden="false" customHeight="false" outlineLevel="0" collapsed="false">
      <c r="A16625" s="71" t="s">
        <v>50</v>
      </c>
      <c r="B16625" s="74" t="s">
        <v>685</v>
      </c>
      <c r="C16625" s="74" t="n">
        <v>2017</v>
      </c>
      <c r="D16625" s="74" t="s">
        <v>670</v>
      </c>
      <c r="E16625" s="75" t="n">
        <v>381537.879346435</v>
      </c>
    </row>
    <row r="16626" customFormat="false" ht="12.8" hidden="false" customHeight="false" outlineLevel="0" collapsed="false">
      <c r="A16626" s="71" t="s">
        <v>50</v>
      </c>
      <c r="B16626" s="74" t="s">
        <v>685</v>
      </c>
      <c r="C16626" s="74" t="n">
        <v>2017</v>
      </c>
      <c r="D16626" s="74" t="s">
        <v>671</v>
      </c>
      <c r="E16626" s="75" t="n">
        <v>433457.054119222</v>
      </c>
    </row>
    <row r="16627" customFormat="false" ht="12.8" hidden="false" customHeight="false" outlineLevel="0" collapsed="false">
      <c r="A16627" s="71" t="s">
        <v>50</v>
      </c>
      <c r="B16627" s="74" t="s">
        <v>685</v>
      </c>
      <c r="C16627" s="74" t="n">
        <v>2017</v>
      </c>
      <c r="D16627" s="74" t="s">
        <v>672</v>
      </c>
      <c r="E16627" s="75" t="n">
        <v>447837.458562419</v>
      </c>
    </row>
    <row r="16628" customFormat="false" ht="12.8" hidden="false" customHeight="false" outlineLevel="0" collapsed="false">
      <c r="A16628" s="71" t="s">
        <v>50</v>
      </c>
      <c r="B16628" s="74" t="s">
        <v>685</v>
      </c>
      <c r="C16628" s="74" t="n">
        <v>2017</v>
      </c>
      <c r="D16628" s="74" t="s">
        <v>673</v>
      </c>
      <c r="E16628" s="75" t="n">
        <v>503167.868897624</v>
      </c>
    </row>
    <row r="16629" customFormat="false" ht="12.8" hidden="false" customHeight="false" outlineLevel="0" collapsed="false">
      <c r="A16629" s="71" t="s">
        <v>50</v>
      </c>
      <c r="B16629" s="74" t="s">
        <v>685</v>
      </c>
      <c r="C16629" s="74" t="n">
        <v>2017</v>
      </c>
      <c r="D16629" s="74" t="s">
        <v>674</v>
      </c>
      <c r="E16629" s="75" t="n">
        <v>493585.751897624</v>
      </c>
    </row>
    <row r="16630" customFormat="false" ht="12.8" hidden="false" customHeight="false" outlineLevel="0" collapsed="false">
      <c r="A16630" s="71" t="s">
        <v>50</v>
      </c>
      <c r="B16630" s="74" t="s">
        <v>685</v>
      </c>
      <c r="C16630" s="74" t="n">
        <v>2017</v>
      </c>
      <c r="D16630" s="74" t="s">
        <v>675</v>
      </c>
      <c r="E16630" s="75" t="n">
        <v>480554.034676025</v>
      </c>
    </row>
    <row r="16631" customFormat="false" ht="12.8" hidden="false" customHeight="false" outlineLevel="0" collapsed="false">
      <c r="A16631" s="71" t="s">
        <v>50</v>
      </c>
      <c r="B16631" s="74" t="s">
        <v>685</v>
      </c>
      <c r="C16631" s="74" t="n">
        <v>2017</v>
      </c>
      <c r="D16631" s="74" t="s">
        <v>676</v>
      </c>
      <c r="E16631" s="75" t="n">
        <v>454323.658119222</v>
      </c>
    </row>
    <row r="16632" customFormat="false" ht="12.8" hidden="false" customHeight="false" outlineLevel="0" collapsed="false">
      <c r="A16632" s="71" t="s">
        <v>50</v>
      </c>
      <c r="B16632" s="74" t="s">
        <v>685</v>
      </c>
      <c r="C16632" s="74" t="n">
        <v>2017</v>
      </c>
      <c r="D16632" s="74" t="s">
        <v>677</v>
      </c>
      <c r="E16632" s="75" t="n">
        <v>431606.656207861</v>
      </c>
    </row>
    <row r="16633" customFormat="false" ht="12.8" hidden="false" customHeight="false" outlineLevel="0" collapsed="false">
      <c r="A16633" s="71" t="s">
        <v>50</v>
      </c>
      <c r="B16633" s="74" t="s">
        <v>685</v>
      </c>
      <c r="C16633" s="76" t="n">
        <v>2017</v>
      </c>
      <c r="D16633" s="76" t="s">
        <v>678</v>
      </c>
      <c r="E16633" s="77" t="n">
        <v>394965.409207861</v>
      </c>
    </row>
    <row r="16634" customFormat="false" ht="12.8" hidden="false" customHeight="false" outlineLevel="0" collapsed="false">
      <c r="A16634" s="71" t="s">
        <v>50</v>
      </c>
      <c r="B16634" s="74" t="s">
        <v>685</v>
      </c>
      <c r="C16634" s="72" t="n">
        <v>2018</v>
      </c>
      <c r="D16634" s="72" t="s">
        <v>667</v>
      </c>
      <c r="E16634" s="73" t="n">
        <v>388809.405</v>
      </c>
    </row>
    <row r="16635" customFormat="false" ht="12.8" hidden="false" customHeight="false" outlineLevel="0" collapsed="false">
      <c r="A16635" s="71" t="s">
        <v>50</v>
      </c>
      <c r="B16635" s="74" t="s">
        <v>685</v>
      </c>
      <c r="C16635" s="74" t="n">
        <v>2018</v>
      </c>
      <c r="D16635" s="74" t="s">
        <v>668</v>
      </c>
      <c r="E16635" s="75" t="n">
        <v>451399.848</v>
      </c>
    </row>
    <row r="16636" customFormat="false" ht="12.8" hidden="false" customHeight="false" outlineLevel="0" collapsed="false">
      <c r="A16636" s="71" t="s">
        <v>50</v>
      </c>
      <c r="B16636" s="74" t="s">
        <v>685</v>
      </c>
      <c r="C16636" s="74" t="n">
        <v>2018</v>
      </c>
      <c r="D16636" s="74" t="s">
        <v>669</v>
      </c>
      <c r="E16636" s="75" t="n">
        <v>497751.394</v>
      </c>
    </row>
    <row r="16637" customFormat="false" ht="12.8" hidden="false" customHeight="false" outlineLevel="0" collapsed="false">
      <c r="A16637" s="71" t="s">
        <v>50</v>
      </c>
      <c r="B16637" s="74" t="s">
        <v>685</v>
      </c>
      <c r="C16637" s="74" t="n">
        <v>2018</v>
      </c>
      <c r="D16637" s="74" t="s">
        <v>670</v>
      </c>
      <c r="E16637" s="75" t="n">
        <v>461943.541</v>
      </c>
    </row>
    <row r="16638" customFormat="false" ht="12.8" hidden="false" customHeight="false" outlineLevel="0" collapsed="false">
      <c r="A16638" s="71" t="s">
        <v>50</v>
      </c>
      <c r="B16638" s="74" t="s">
        <v>685</v>
      </c>
      <c r="C16638" s="74" t="n">
        <v>2018</v>
      </c>
      <c r="D16638" s="74" t="s">
        <v>671</v>
      </c>
      <c r="E16638" s="75" t="n">
        <v>348010.572</v>
      </c>
    </row>
    <row r="16639" customFormat="false" ht="12.8" hidden="false" customHeight="false" outlineLevel="0" collapsed="false">
      <c r="A16639" s="71" t="s">
        <v>50</v>
      </c>
      <c r="B16639" s="74" t="s">
        <v>685</v>
      </c>
      <c r="C16639" s="74" t="n">
        <v>2018</v>
      </c>
      <c r="D16639" s="74" t="s">
        <v>672</v>
      </c>
      <c r="E16639" s="75" t="n">
        <v>490751.666</v>
      </c>
    </row>
    <row r="16640" customFormat="false" ht="12.8" hidden="false" customHeight="false" outlineLevel="0" collapsed="false">
      <c r="A16640" s="71" t="s">
        <v>50</v>
      </c>
      <c r="B16640" s="74" t="s">
        <v>685</v>
      </c>
      <c r="C16640" s="74" t="n">
        <v>2018</v>
      </c>
      <c r="D16640" s="74" t="s">
        <v>673</v>
      </c>
      <c r="E16640" s="75" t="n">
        <v>506807.599</v>
      </c>
    </row>
    <row r="16641" customFormat="false" ht="12.8" hidden="false" customHeight="false" outlineLevel="0" collapsed="false">
      <c r="A16641" s="71" t="s">
        <v>50</v>
      </c>
      <c r="B16641" s="74" t="s">
        <v>685</v>
      </c>
      <c r="C16641" s="74" t="n">
        <v>2018</v>
      </c>
      <c r="D16641" s="74" t="s">
        <v>674</v>
      </c>
      <c r="E16641" s="75" t="n">
        <v>517450.366</v>
      </c>
    </row>
    <row r="16642" customFormat="false" ht="12.8" hidden="false" customHeight="false" outlineLevel="0" collapsed="false">
      <c r="A16642" s="71" t="s">
        <v>50</v>
      </c>
      <c r="B16642" s="74" t="s">
        <v>685</v>
      </c>
      <c r="C16642" s="74" t="n">
        <v>2018</v>
      </c>
      <c r="D16642" s="74" t="s">
        <v>675</v>
      </c>
      <c r="E16642" s="75" t="n">
        <v>473552.673</v>
      </c>
    </row>
    <row r="16643" customFormat="false" ht="12.8" hidden="false" customHeight="false" outlineLevel="0" collapsed="false">
      <c r="A16643" s="71" t="s">
        <v>50</v>
      </c>
      <c r="B16643" s="74" t="s">
        <v>685</v>
      </c>
      <c r="C16643" s="74" t="n">
        <v>2018</v>
      </c>
      <c r="D16643" s="74" t="s">
        <v>676</v>
      </c>
      <c r="E16643" s="75" t="n">
        <v>458686.35</v>
      </c>
    </row>
    <row r="16644" customFormat="false" ht="12.8" hidden="false" customHeight="false" outlineLevel="0" collapsed="false">
      <c r="A16644" s="71" t="s">
        <v>50</v>
      </c>
      <c r="B16644" s="74" t="s">
        <v>685</v>
      </c>
      <c r="C16644" s="74" t="n">
        <v>2018</v>
      </c>
      <c r="D16644" s="74" t="s">
        <v>677</v>
      </c>
      <c r="E16644" s="75" t="n">
        <v>458587.709</v>
      </c>
    </row>
    <row r="16645" customFormat="false" ht="12.8" hidden="false" customHeight="false" outlineLevel="0" collapsed="false">
      <c r="A16645" s="71" t="s">
        <v>50</v>
      </c>
      <c r="B16645" s="74" t="s">
        <v>685</v>
      </c>
      <c r="C16645" s="76" t="n">
        <v>2018</v>
      </c>
      <c r="D16645" s="76" t="s">
        <v>678</v>
      </c>
      <c r="E16645" s="77" t="n">
        <v>431072.588</v>
      </c>
    </row>
    <row r="16646" customFormat="false" ht="12.8" hidden="false" customHeight="false" outlineLevel="0" collapsed="false">
      <c r="A16646" s="71" t="s">
        <v>50</v>
      </c>
      <c r="B16646" s="74" t="s">
        <v>685</v>
      </c>
      <c r="C16646" s="72" t="n">
        <v>2019</v>
      </c>
      <c r="D16646" s="72" t="s">
        <v>667</v>
      </c>
      <c r="E16646" s="73" t="n">
        <v>436828.619</v>
      </c>
    </row>
    <row r="16647" customFormat="false" ht="12.8" hidden="false" customHeight="false" outlineLevel="0" collapsed="false">
      <c r="A16647" s="71" t="s">
        <v>50</v>
      </c>
      <c r="B16647" s="74" t="s">
        <v>685</v>
      </c>
      <c r="C16647" s="74" t="n">
        <v>2019</v>
      </c>
      <c r="D16647" s="74" t="s">
        <v>668</v>
      </c>
      <c r="E16647" s="75" t="n">
        <v>444581.55</v>
      </c>
    </row>
    <row r="16648" customFormat="false" ht="12.8" hidden="false" customHeight="false" outlineLevel="0" collapsed="false">
      <c r="A16648" s="71" t="s">
        <v>50</v>
      </c>
      <c r="B16648" s="74" t="s">
        <v>685</v>
      </c>
      <c r="C16648" s="74" t="n">
        <v>2019</v>
      </c>
      <c r="D16648" s="74" t="s">
        <v>669</v>
      </c>
      <c r="E16648" s="75" t="n">
        <v>465694.007</v>
      </c>
    </row>
    <row r="16649" customFormat="false" ht="12.8" hidden="false" customHeight="false" outlineLevel="0" collapsed="false">
      <c r="A16649" s="71" t="s">
        <v>50</v>
      </c>
      <c r="B16649" s="74" t="s">
        <v>685</v>
      </c>
      <c r="C16649" s="74" t="n">
        <v>2019</v>
      </c>
      <c r="D16649" s="74" t="s">
        <v>670</v>
      </c>
      <c r="E16649" s="75" t="n">
        <v>452177.41</v>
      </c>
    </row>
    <row r="16650" customFormat="false" ht="12.8" hidden="false" customHeight="false" outlineLevel="0" collapsed="false">
      <c r="A16650" s="71" t="s">
        <v>50</v>
      </c>
      <c r="B16650" s="74" t="s">
        <v>685</v>
      </c>
      <c r="C16650" s="74" t="n">
        <v>2019</v>
      </c>
      <c r="D16650" s="74" t="s">
        <v>671</v>
      </c>
      <c r="E16650" s="75" t="n">
        <v>455323.322</v>
      </c>
    </row>
    <row r="16651" customFormat="false" ht="12.8" hidden="false" customHeight="false" outlineLevel="0" collapsed="false">
      <c r="A16651" s="71" t="s">
        <v>50</v>
      </c>
      <c r="B16651" s="74" t="s">
        <v>685</v>
      </c>
      <c r="C16651" s="74" t="n">
        <v>2019</v>
      </c>
      <c r="D16651" s="74" t="s">
        <v>672</v>
      </c>
      <c r="E16651" s="75" t="n">
        <v>470471.642</v>
      </c>
    </row>
    <row r="16652" customFormat="false" ht="12.8" hidden="false" customHeight="false" outlineLevel="0" collapsed="false">
      <c r="A16652" s="71" t="s">
        <v>50</v>
      </c>
      <c r="B16652" s="74" t="s">
        <v>685</v>
      </c>
      <c r="C16652" s="74" t="n">
        <v>2019</v>
      </c>
      <c r="D16652" s="74" t="s">
        <v>673</v>
      </c>
      <c r="E16652" s="75" t="n">
        <v>520078.668</v>
      </c>
    </row>
    <row r="16653" customFormat="false" ht="12.8" hidden="false" customHeight="false" outlineLevel="0" collapsed="false">
      <c r="A16653" s="71" t="s">
        <v>50</v>
      </c>
      <c r="B16653" s="74" t="s">
        <v>685</v>
      </c>
      <c r="C16653" s="74" t="n">
        <v>2019</v>
      </c>
      <c r="D16653" s="74" t="s">
        <v>674</v>
      </c>
      <c r="E16653" s="75" t="n">
        <v>525252.028</v>
      </c>
    </row>
    <row r="16654" customFormat="false" ht="12.8" hidden="false" customHeight="false" outlineLevel="0" collapsed="false">
      <c r="A16654" s="71" t="s">
        <v>50</v>
      </c>
      <c r="B16654" s="74" t="s">
        <v>685</v>
      </c>
      <c r="C16654" s="74" t="n">
        <v>2019</v>
      </c>
      <c r="D16654" s="74" t="s">
        <v>675</v>
      </c>
      <c r="E16654" s="75" t="n">
        <v>474910.017</v>
      </c>
    </row>
    <row r="16655" customFormat="false" ht="12.8" hidden="false" customHeight="false" outlineLevel="0" collapsed="false">
      <c r="A16655" s="71" t="s">
        <v>50</v>
      </c>
      <c r="B16655" s="74" t="s">
        <v>685</v>
      </c>
      <c r="C16655" s="74" t="n">
        <v>2019</v>
      </c>
      <c r="D16655" s="74" t="s">
        <v>676</v>
      </c>
      <c r="E16655" s="75" t="n">
        <v>519510.711</v>
      </c>
    </row>
    <row r="16656" customFormat="false" ht="12.8" hidden="false" customHeight="false" outlineLevel="0" collapsed="false">
      <c r="A16656" s="71" t="s">
        <v>50</v>
      </c>
      <c r="B16656" s="74" t="s">
        <v>685</v>
      </c>
      <c r="C16656" s="74" t="n">
        <v>2019</v>
      </c>
      <c r="D16656" s="74" t="s">
        <v>677</v>
      </c>
      <c r="E16656" s="75" t="n">
        <v>451226.384</v>
      </c>
    </row>
    <row r="16657" customFormat="false" ht="12.8" hidden="false" customHeight="false" outlineLevel="0" collapsed="false">
      <c r="A16657" s="71" t="s">
        <v>50</v>
      </c>
      <c r="B16657" s="74" t="s">
        <v>685</v>
      </c>
      <c r="C16657" s="76" t="n">
        <v>2019</v>
      </c>
      <c r="D16657" s="76" t="s">
        <v>678</v>
      </c>
      <c r="E16657" s="77" t="n">
        <v>391945.747</v>
      </c>
    </row>
    <row r="16658" customFormat="false" ht="12.8" hidden="false" customHeight="false" outlineLevel="0" collapsed="false">
      <c r="A16658" s="71" t="s">
        <v>50</v>
      </c>
      <c r="B16658" s="74" t="s">
        <v>685</v>
      </c>
      <c r="C16658" s="72" t="n">
        <v>2020</v>
      </c>
      <c r="D16658" s="72" t="s">
        <v>667</v>
      </c>
      <c r="E16658" s="73" t="n">
        <v>437653.949</v>
      </c>
    </row>
    <row r="16659" customFormat="false" ht="12.8" hidden="false" customHeight="false" outlineLevel="0" collapsed="false">
      <c r="A16659" s="71" t="s">
        <v>50</v>
      </c>
      <c r="B16659" s="74" t="s">
        <v>685</v>
      </c>
      <c r="C16659" s="74" t="n">
        <v>2020</v>
      </c>
      <c r="D16659" s="74" t="s">
        <v>668</v>
      </c>
      <c r="E16659" s="75" t="n">
        <v>505917.897</v>
      </c>
    </row>
    <row r="16660" customFormat="false" ht="12.8" hidden="false" customHeight="false" outlineLevel="0" collapsed="false">
      <c r="A16660" s="71" t="s">
        <v>50</v>
      </c>
      <c r="B16660" s="74" t="s">
        <v>685</v>
      </c>
      <c r="C16660" s="74" t="n">
        <v>2020</v>
      </c>
      <c r="D16660" s="74" t="s">
        <v>669</v>
      </c>
      <c r="E16660" s="75" t="n">
        <v>513816.536</v>
      </c>
    </row>
    <row r="16661" customFormat="false" ht="12.8" hidden="false" customHeight="false" outlineLevel="0" collapsed="false">
      <c r="A16661" s="71" t="s">
        <v>50</v>
      </c>
      <c r="B16661" s="74" t="s">
        <v>685</v>
      </c>
      <c r="C16661" s="74" t="n">
        <v>2020</v>
      </c>
      <c r="D16661" s="74" t="s">
        <v>670</v>
      </c>
      <c r="E16661" s="75" t="n">
        <v>420525.198</v>
      </c>
    </row>
    <row r="16662" customFormat="false" ht="12.8" hidden="false" customHeight="false" outlineLevel="0" collapsed="false">
      <c r="A16662" s="71" t="s">
        <v>50</v>
      </c>
      <c r="B16662" s="74" t="s">
        <v>685</v>
      </c>
      <c r="C16662" s="74" t="n">
        <v>2020</v>
      </c>
      <c r="D16662" s="74" t="s">
        <v>671</v>
      </c>
      <c r="E16662" s="75" t="n">
        <v>465551.29</v>
      </c>
    </row>
    <row r="16663" customFormat="false" ht="12.8" hidden="false" customHeight="false" outlineLevel="0" collapsed="false">
      <c r="A16663" s="71" t="s">
        <v>50</v>
      </c>
      <c r="B16663" s="74" t="s">
        <v>685</v>
      </c>
      <c r="C16663" s="74" t="n">
        <v>2020</v>
      </c>
      <c r="D16663" s="74" t="s">
        <v>672</v>
      </c>
      <c r="E16663" s="75" t="n">
        <v>467514.701</v>
      </c>
    </row>
    <row r="16664" customFormat="false" ht="12.8" hidden="false" customHeight="false" outlineLevel="0" collapsed="false">
      <c r="A16664" s="71" t="s">
        <v>50</v>
      </c>
      <c r="B16664" s="74" t="s">
        <v>685</v>
      </c>
      <c r="C16664" s="74" t="n">
        <v>2020</v>
      </c>
      <c r="D16664" s="74" t="s">
        <v>673</v>
      </c>
      <c r="E16664" s="75" t="n">
        <v>514211.004</v>
      </c>
    </row>
    <row r="16665" customFormat="false" ht="12.8" hidden="false" customHeight="false" outlineLevel="0" collapsed="false">
      <c r="A16665" s="71" t="s">
        <v>50</v>
      </c>
      <c r="B16665" s="74" t="s">
        <v>685</v>
      </c>
      <c r="C16665" s="74" t="n">
        <v>2020</v>
      </c>
      <c r="D16665" s="74" t="s">
        <v>674</v>
      </c>
      <c r="E16665" s="75" t="n">
        <v>520254.575</v>
      </c>
    </row>
    <row r="16666" customFormat="false" ht="12.8" hidden="false" customHeight="false" outlineLevel="0" collapsed="false">
      <c r="A16666" s="71" t="s">
        <v>50</v>
      </c>
      <c r="B16666" s="74" t="s">
        <v>685</v>
      </c>
      <c r="C16666" s="74" t="n">
        <v>2020</v>
      </c>
      <c r="D16666" s="74" t="s">
        <v>675</v>
      </c>
      <c r="E16666" s="75" t="n">
        <v>539533.103</v>
      </c>
    </row>
    <row r="16667" customFormat="false" ht="12.8" hidden="false" customHeight="false" outlineLevel="0" collapsed="false">
      <c r="A16667" s="71" t="s">
        <v>50</v>
      </c>
      <c r="B16667" s="74" t="s">
        <v>685</v>
      </c>
      <c r="C16667" s="74" t="n">
        <v>2020</v>
      </c>
      <c r="D16667" s="74" t="s">
        <v>676</v>
      </c>
      <c r="E16667" s="75" t="n">
        <v>554200.396</v>
      </c>
    </row>
    <row r="16668" customFormat="false" ht="12.8" hidden="false" customHeight="false" outlineLevel="0" collapsed="false">
      <c r="A16668" s="71" t="s">
        <v>50</v>
      </c>
      <c r="B16668" s="74" t="s">
        <v>685</v>
      </c>
      <c r="C16668" s="74" t="n">
        <v>2020</v>
      </c>
      <c r="D16668" s="74" t="s">
        <v>677</v>
      </c>
      <c r="E16668" s="75" t="n">
        <v>477953.142</v>
      </c>
    </row>
    <row r="16669" customFormat="false" ht="12.8" hidden="false" customHeight="false" outlineLevel="0" collapsed="false">
      <c r="A16669" s="71" t="s">
        <v>50</v>
      </c>
      <c r="B16669" s="74" t="s">
        <v>685</v>
      </c>
      <c r="C16669" s="76" t="n">
        <v>2020</v>
      </c>
      <c r="D16669" s="76" t="s">
        <v>678</v>
      </c>
      <c r="E16669" s="77" t="n">
        <v>433501.029</v>
      </c>
    </row>
    <row r="16670" customFormat="false" ht="12.8" hidden="false" customHeight="false" outlineLevel="0" collapsed="false">
      <c r="A16670" s="71" t="s">
        <v>50</v>
      </c>
      <c r="B16670" s="74" t="s">
        <v>685</v>
      </c>
      <c r="C16670" s="72" t="n">
        <v>2021</v>
      </c>
      <c r="D16670" s="72" t="s">
        <v>667</v>
      </c>
      <c r="E16670" s="73" t="n">
        <v>434427.605</v>
      </c>
    </row>
    <row r="16671" customFormat="false" ht="12.8" hidden="false" customHeight="false" outlineLevel="0" collapsed="false">
      <c r="A16671" s="71" t="s">
        <v>50</v>
      </c>
      <c r="B16671" s="74" t="s">
        <v>685</v>
      </c>
      <c r="C16671" s="74" t="n">
        <v>2021</v>
      </c>
      <c r="D16671" s="74" t="s">
        <v>668</v>
      </c>
      <c r="E16671" s="75" t="n">
        <v>482520.667</v>
      </c>
    </row>
    <row r="16672" customFormat="false" ht="12.8" hidden="false" customHeight="false" outlineLevel="0" collapsed="false">
      <c r="A16672" s="71" t="s">
        <v>50</v>
      </c>
      <c r="B16672" s="74" t="s">
        <v>685</v>
      </c>
      <c r="C16672" s="74" t="n">
        <v>2021</v>
      </c>
      <c r="D16672" s="74" t="s">
        <v>669</v>
      </c>
      <c r="E16672" s="75" t="n">
        <v>617722.648</v>
      </c>
    </row>
    <row r="16673" customFormat="false" ht="12.8" hidden="false" customHeight="false" outlineLevel="0" collapsed="false">
      <c r="A16673" s="71" t="s">
        <v>50</v>
      </c>
      <c r="B16673" s="74" t="s">
        <v>685</v>
      </c>
      <c r="C16673" s="74" t="n">
        <v>2021</v>
      </c>
      <c r="D16673" s="74" t="s">
        <v>670</v>
      </c>
      <c r="E16673" s="75" t="n">
        <v>518619.739</v>
      </c>
    </row>
    <row r="16674" customFormat="false" ht="12.8" hidden="false" customHeight="false" outlineLevel="0" collapsed="false">
      <c r="A16674" s="71" t="s">
        <v>50</v>
      </c>
      <c r="B16674" s="74" t="s">
        <v>685</v>
      </c>
      <c r="C16674" s="74" t="n">
        <v>2021</v>
      </c>
      <c r="D16674" s="74" t="s">
        <v>671</v>
      </c>
      <c r="E16674" s="75" t="n">
        <v>490888.53</v>
      </c>
    </row>
    <row r="16675" customFormat="false" ht="12.8" hidden="false" customHeight="false" outlineLevel="0" collapsed="false">
      <c r="A16675" s="71" t="s">
        <v>50</v>
      </c>
      <c r="B16675" s="74" t="s">
        <v>685</v>
      </c>
      <c r="C16675" s="74" t="n">
        <v>2021</v>
      </c>
      <c r="D16675" s="74" t="s">
        <v>672</v>
      </c>
      <c r="E16675" s="75" t="n">
        <v>479727.019</v>
      </c>
    </row>
    <row r="16676" customFormat="false" ht="12.8" hidden="false" customHeight="false" outlineLevel="0" collapsed="false">
      <c r="A16676" s="71" t="s">
        <v>50</v>
      </c>
      <c r="B16676" s="74" t="s">
        <v>685</v>
      </c>
      <c r="C16676" s="74" t="n">
        <v>2021</v>
      </c>
      <c r="D16676" s="74" t="s">
        <v>673</v>
      </c>
      <c r="E16676" s="75" t="n">
        <v>547803.468</v>
      </c>
    </row>
    <row r="16677" customFormat="false" ht="12.8" hidden="false" customHeight="false" outlineLevel="0" collapsed="false">
      <c r="A16677" s="71" t="s">
        <v>50</v>
      </c>
      <c r="B16677" s="74" t="s">
        <v>685</v>
      </c>
      <c r="C16677" s="74" t="n">
        <v>2021</v>
      </c>
      <c r="D16677" s="74" t="s">
        <v>674</v>
      </c>
      <c r="E16677" s="75" t="n">
        <v>584058.189</v>
      </c>
    </row>
    <row r="16678" customFormat="false" ht="12.8" hidden="false" customHeight="false" outlineLevel="0" collapsed="false">
      <c r="A16678" s="71" t="s">
        <v>50</v>
      </c>
      <c r="B16678" s="74" t="s">
        <v>685</v>
      </c>
      <c r="C16678" s="74" t="n">
        <v>2021</v>
      </c>
      <c r="D16678" s="74" t="s">
        <v>675</v>
      </c>
      <c r="E16678" s="75" t="n">
        <v>542749.514</v>
      </c>
    </row>
    <row r="16679" customFormat="false" ht="12.8" hidden="false" customHeight="false" outlineLevel="0" collapsed="false">
      <c r="A16679" s="71" t="s">
        <v>50</v>
      </c>
      <c r="B16679" s="74" t="s">
        <v>685</v>
      </c>
      <c r="C16679" s="74" t="n">
        <v>2021</v>
      </c>
      <c r="D16679" s="74" t="s">
        <v>676</v>
      </c>
      <c r="E16679" s="75" t="n">
        <v>540289.303</v>
      </c>
    </row>
    <row r="16680" customFormat="false" ht="12.8" hidden="false" customHeight="false" outlineLevel="0" collapsed="false">
      <c r="A16680" s="71" t="s">
        <v>50</v>
      </c>
      <c r="B16680" s="74" t="s">
        <v>685</v>
      </c>
      <c r="C16680" s="74" t="n">
        <v>2021</v>
      </c>
      <c r="D16680" s="74" t="s">
        <v>677</v>
      </c>
      <c r="E16680" s="75" t="n">
        <v>510631.337</v>
      </c>
    </row>
    <row r="16681" customFormat="false" ht="12.8" hidden="false" customHeight="false" outlineLevel="0" collapsed="false">
      <c r="A16681" s="71" t="s">
        <v>50</v>
      </c>
      <c r="B16681" s="74" t="s">
        <v>685</v>
      </c>
      <c r="C16681" s="76" t="n">
        <v>2021</v>
      </c>
      <c r="D16681" s="76" t="s">
        <v>678</v>
      </c>
      <c r="E16681" s="77" t="n">
        <v>490627.836</v>
      </c>
    </row>
    <row r="16682" customFormat="false" ht="12.8" hidden="false" customHeight="false" outlineLevel="0" collapsed="false">
      <c r="A16682" s="71" t="s">
        <v>50</v>
      </c>
      <c r="B16682" s="74" t="s">
        <v>685</v>
      </c>
      <c r="C16682" s="72" t="n">
        <v>2022</v>
      </c>
      <c r="D16682" s="72" t="s">
        <v>667</v>
      </c>
      <c r="E16682" s="73" t="n">
        <v>466973.796</v>
      </c>
    </row>
    <row r="16683" customFormat="false" ht="12.8" hidden="false" customHeight="false" outlineLevel="0" collapsed="false">
      <c r="A16683" s="71" t="s">
        <v>50</v>
      </c>
      <c r="B16683" s="74" t="s">
        <v>685</v>
      </c>
      <c r="C16683" s="74" t="n">
        <v>2022</v>
      </c>
      <c r="D16683" s="74" t="s">
        <v>668</v>
      </c>
      <c r="E16683" s="75" t="n">
        <v>506916.974</v>
      </c>
    </row>
    <row r="16684" customFormat="false" ht="12.8" hidden="false" customHeight="false" outlineLevel="0" collapsed="false">
      <c r="A16684" s="71" t="s">
        <v>50</v>
      </c>
      <c r="B16684" s="74" t="s">
        <v>685</v>
      </c>
      <c r="C16684" s="74" t="n">
        <v>2022</v>
      </c>
      <c r="D16684" s="74" t="s">
        <v>669</v>
      </c>
      <c r="E16684" s="75" t="n">
        <v>547919.607</v>
      </c>
    </row>
    <row r="16685" customFormat="false" ht="12.8" hidden="false" customHeight="false" outlineLevel="0" collapsed="false">
      <c r="A16685" s="71" t="s">
        <v>50</v>
      </c>
      <c r="B16685" s="74" t="s">
        <v>685</v>
      </c>
      <c r="C16685" s="74" t="n">
        <v>2022</v>
      </c>
      <c r="D16685" s="74" t="s">
        <v>670</v>
      </c>
      <c r="E16685" s="75" t="n">
        <v>477119.153</v>
      </c>
    </row>
    <row r="16686" customFormat="false" ht="12.8" hidden="false" customHeight="false" outlineLevel="0" collapsed="false">
      <c r="A16686" s="71" t="s">
        <v>50</v>
      </c>
      <c r="B16686" s="74" t="s">
        <v>685</v>
      </c>
      <c r="C16686" s="74" t="n">
        <v>2022</v>
      </c>
      <c r="D16686" s="74" t="s">
        <v>671</v>
      </c>
      <c r="E16686" s="75" t="n">
        <v>511169.895</v>
      </c>
    </row>
    <row r="16687" customFormat="false" ht="12.8" hidden="false" customHeight="false" outlineLevel="0" collapsed="false">
      <c r="A16687" s="71" t="s">
        <v>50</v>
      </c>
      <c r="B16687" s="74" t="s">
        <v>685</v>
      </c>
      <c r="C16687" s="74" t="n">
        <v>2022</v>
      </c>
      <c r="D16687" s="74" t="s">
        <v>672</v>
      </c>
      <c r="E16687" s="75" t="n">
        <v>468601.211</v>
      </c>
    </row>
    <row r="16688" customFormat="false" ht="12.8" hidden="false" customHeight="false" outlineLevel="0" collapsed="false">
      <c r="A16688" s="71" t="s">
        <v>50</v>
      </c>
      <c r="B16688" s="74" t="s">
        <v>685</v>
      </c>
      <c r="C16688" s="74" t="n">
        <v>2022</v>
      </c>
      <c r="D16688" s="74" t="s">
        <v>673</v>
      </c>
      <c r="E16688" s="75" t="n">
        <v>538470.775</v>
      </c>
    </row>
    <row r="16689" customFormat="false" ht="12.8" hidden="false" customHeight="false" outlineLevel="0" collapsed="false">
      <c r="A16689" s="71" t="s">
        <v>50</v>
      </c>
      <c r="B16689" s="74" t="s">
        <v>685</v>
      </c>
      <c r="C16689" s="74" t="n">
        <v>2022</v>
      </c>
      <c r="D16689" s="74" t="s">
        <v>674</v>
      </c>
      <c r="E16689" s="75" t="n">
        <v>551229.409</v>
      </c>
    </row>
    <row r="16690" customFormat="false" ht="12.8" hidden="false" customHeight="false" outlineLevel="0" collapsed="false">
      <c r="A16690" s="71" t="s">
        <v>50</v>
      </c>
      <c r="B16690" s="74" t="s">
        <v>685</v>
      </c>
      <c r="C16690" s="74" t="n">
        <v>2022</v>
      </c>
      <c r="D16690" s="74" t="s">
        <v>675</v>
      </c>
      <c r="E16690" s="75" t="n">
        <v>508547.582</v>
      </c>
    </row>
    <row r="16691" customFormat="false" ht="12.8" hidden="false" customHeight="false" outlineLevel="0" collapsed="false">
      <c r="A16691" s="71" t="s">
        <v>50</v>
      </c>
      <c r="B16691" s="74" t="s">
        <v>685</v>
      </c>
      <c r="C16691" s="74" t="n">
        <v>2022</v>
      </c>
      <c r="D16691" s="74" t="s">
        <v>676</v>
      </c>
      <c r="E16691" s="75" t="n">
        <v>521580.226</v>
      </c>
    </row>
    <row r="16692" customFormat="false" ht="12.8" hidden="false" customHeight="false" outlineLevel="0" collapsed="false">
      <c r="A16692" s="71" t="s">
        <v>50</v>
      </c>
      <c r="B16692" s="74" t="s">
        <v>685</v>
      </c>
      <c r="C16692" s="74" t="n">
        <v>2022</v>
      </c>
      <c r="D16692" s="74" t="s">
        <v>677</v>
      </c>
      <c r="E16692" s="75" t="n">
        <v>496822.02</v>
      </c>
    </row>
    <row r="16693" customFormat="false" ht="12.8" hidden="false" customHeight="false" outlineLevel="0" collapsed="false">
      <c r="A16693" s="71" t="s">
        <v>50</v>
      </c>
      <c r="B16693" s="74" t="s">
        <v>685</v>
      </c>
      <c r="C16693" s="76" t="n">
        <v>2022</v>
      </c>
      <c r="D16693" s="76" t="s">
        <v>678</v>
      </c>
      <c r="E16693" s="77" t="n">
        <v>495647.298</v>
      </c>
    </row>
    <row r="16694" customFormat="false" ht="12.8" hidden="false" customHeight="false" outlineLevel="0" collapsed="false">
      <c r="A16694" s="71" t="s">
        <v>50</v>
      </c>
      <c r="B16694" s="74" t="s">
        <v>685</v>
      </c>
      <c r="C16694" s="72" t="n">
        <v>2023</v>
      </c>
      <c r="D16694" s="72" t="s">
        <v>667</v>
      </c>
      <c r="E16694" s="73" t="n">
        <v>450691.203</v>
      </c>
    </row>
    <row r="16695" customFormat="false" ht="12.8" hidden="false" customHeight="false" outlineLevel="0" collapsed="false">
      <c r="A16695" s="71" t="s">
        <v>50</v>
      </c>
      <c r="B16695" s="74" t="s">
        <v>685</v>
      </c>
      <c r="C16695" s="74" t="n">
        <v>2023</v>
      </c>
      <c r="D16695" s="74" t="s">
        <v>668</v>
      </c>
      <c r="E16695" s="75" t="n">
        <v>459470.119</v>
      </c>
    </row>
    <row r="16696" customFormat="false" ht="12.8" hidden="false" customHeight="false" outlineLevel="0" collapsed="false">
      <c r="A16696" s="71" t="s">
        <v>50</v>
      </c>
      <c r="B16696" s="74" t="s">
        <v>685</v>
      </c>
      <c r="C16696" s="74" t="n">
        <v>2023</v>
      </c>
      <c r="D16696" s="74" t="s">
        <v>669</v>
      </c>
      <c r="E16696" s="75" t="n">
        <v>638240.903</v>
      </c>
    </row>
    <row r="16697" customFormat="false" ht="12.8" hidden="false" customHeight="false" outlineLevel="0" collapsed="false">
      <c r="A16697" s="71" t="s">
        <v>50</v>
      </c>
      <c r="B16697" s="74" t="s">
        <v>685</v>
      </c>
      <c r="C16697" s="74" t="n">
        <v>2023</v>
      </c>
      <c r="D16697" s="74" t="s">
        <v>670</v>
      </c>
      <c r="E16697" s="75"/>
    </row>
    <row r="16698" customFormat="false" ht="12.8" hidden="false" customHeight="false" outlineLevel="0" collapsed="false">
      <c r="A16698" s="71" t="s">
        <v>50</v>
      </c>
      <c r="B16698" s="74" t="s">
        <v>685</v>
      </c>
      <c r="C16698" s="74" t="n">
        <v>2023</v>
      </c>
      <c r="D16698" s="74" t="s">
        <v>671</v>
      </c>
      <c r="E16698" s="75"/>
    </row>
    <row r="16699" customFormat="false" ht="12.8" hidden="false" customHeight="false" outlineLevel="0" collapsed="false">
      <c r="A16699" s="71" t="s">
        <v>50</v>
      </c>
      <c r="B16699" s="74" t="s">
        <v>685</v>
      </c>
      <c r="C16699" s="74" t="n">
        <v>2023</v>
      </c>
      <c r="D16699" s="74" t="s">
        <v>672</v>
      </c>
      <c r="E16699" s="75"/>
    </row>
    <row r="16700" customFormat="false" ht="12.8" hidden="false" customHeight="false" outlineLevel="0" collapsed="false">
      <c r="A16700" s="71" t="s">
        <v>50</v>
      </c>
      <c r="B16700" s="74" t="s">
        <v>685</v>
      </c>
      <c r="C16700" s="74" t="n">
        <v>2023</v>
      </c>
      <c r="D16700" s="74" t="s">
        <v>673</v>
      </c>
      <c r="E16700" s="75"/>
    </row>
    <row r="16701" customFormat="false" ht="12.8" hidden="false" customHeight="false" outlineLevel="0" collapsed="false">
      <c r="A16701" s="71" t="s">
        <v>50</v>
      </c>
      <c r="B16701" s="74" t="s">
        <v>685</v>
      </c>
      <c r="C16701" s="74" t="n">
        <v>2023</v>
      </c>
      <c r="D16701" s="74" t="s">
        <v>674</v>
      </c>
      <c r="E16701" s="75"/>
    </row>
    <row r="16702" customFormat="false" ht="12.8" hidden="false" customHeight="false" outlineLevel="0" collapsed="false">
      <c r="A16702" s="71" t="s">
        <v>50</v>
      </c>
      <c r="B16702" s="74" t="s">
        <v>685</v>
      </c>
      <c r="C16702" s="74" t="n">
        <v>2023</v>
      </c>
      <c r="D16702" s="74" t="s">
        <v>675</v>
      </c>
      <c r="E16702" s="75"/>
    </row>
    <row r="16703" customFormat="false" ht="12.8" hidden="false" customHeight="false" outlineLevel="0" collapsed="false">
      <c r="A16703" s="71" t="s">
        <v>50</v>
      </c>
      <c r="B16703" s="74" t="s">
        <v>685</v>
      </c>
      <c r="C16703" s="74" t="n">
        <v>2023</v>
      </c>
      <c r="D16703" s="74" t="s">
        <v>676</v>
      </c>
      <c r="E16703" s="75"/>
    </row>
    <row r="16704" customFormat="false" ht="12.8" hidden="false" customHeight="false" outlineLevel="0" collapsed="false">
      <c r="A16704" s="71" t="s">
        <v>50</v>
      </c>
      <c r="B16704" s="74" t="s">
        <v>685</v>
      </c>
      <c r="C16704" s="74" t="n">
        <v>2023</v>
      </c>
      <c r="D16704" s="74" t="s">
        <v>677</v>
      </c>
      <c r="E16704" s="75"/>
    </row>
    <row r="16705" customFormat="false" ht="12.8" hidden="false" customHeight="false" outlineLevel="0" collapsed="false">
      <c r="A16705" s="71" t="s">
        <v>50</v>
      </c>
      <c r="B16705" s="76" t="s">
        <v>685</v>
      </c>
      <c r="C16705" s="76" t="n">
        <v>2023</v>
      </c>
      <c r="D16705" s="76" t="s">
        <v>678</v>
      </c>
      <c r="E16705" s="77"/>
    </row>
    <row r="16706" customFormat="false" ht="12.8" hidden="false" customHeight="false" outlineLevel="0" collapsed="false">
      <c r="A16706" s="71" t="s">
        <v>50</v>
      </c>
      <c r="B16706" s="72" t="s">
        <v>312</v>
      </c>
      <c r="C16706" s="72" t="n">
        <v>2000</v>
      </c>
      <c r="D16706" s="72" t="s">
        <v>667</v>
      </c>
      <c r="E16706" s="73" t="n">
        <v>69053.248</v>
      </c>
    </row>
    <row r="16707" customFormat="false" ht="12.8" hidden="false" customHeight="false" outlineLevel="0" collapsed="false">
      <c r="A16707" s="71" t="s">
        <v>50</v>
      </c>
      <c r="B16707" s="74" t="s">
        <v>312</v>
      </c>
      <c r="C16707" s="74" t="n">
        <v>2000</v>
      </c>
      <c r="D16707" s="74" t="s">
        <v>668</v>
      </c>
      <c r="E16707" s="75" t="n">
        <v>74299.069</v>
      </c>
    </row>
    <row r="16708" customFormat="false" ht="12.8" hidden="false" customHeight="false" outlineLevel="0" collapsed="false">
      <c r="A16708" s="71" t="s">
        <v>50</v>
      </c>
      <c r="B16708" s="74" t="s">
        <v>312</v>
      </c>
      <c r="C16708" s="74" t="n">
        <v>2000</v>
      </c>
      <c r="D16708" s="74" t="s">
        <v>669</v>
      </c>
      <c r="E16708" s="75" t="n">
        <v>65640.082</v>
      </c>
    </row>
    <row r="16709" customFormat="false" ht="12.8" hidden="false" customHeight="false" outlineLevel="0" collapsed="false">
      <c r="A16709" s="71" t="s">
        <v>50</v>
      </c>
      <c r="B16709" s="74" t="s">
        <v>312</v>
      </c>
      <c r="C16709" s="74" t="n">
        <v>2000</v>
      </c>
      <c r="D16709" s="74" t="s">
        <v>670</v>
      </c>
      <c r="E16709" s="75" t="n">
        <v>62214.252</v>
      </c>
    </row>
    <row r="16710" customFormat="false" ht="12.8" hidden="false" customHeight="false" outlineLevel="0" collapsed="false">
      <c r="A16710" s="71" t="s">
        <v>50</v>
      </c>
      <c r="B16710" s="74" t="s">
        <v>312</v>
      </c>
      <c r="C16710" s="74" t="n">
        <v>2000</v>
      </c>
      <c r="D16710" s="74" t="s">
        <v>671</v>
      </c>
      <c r="E16710" s="75" t="n">
        <v>66759.688</v>
      </c>
    </row>
    <row r="16711" customFormat="false" ht="12.8" hidden="false" customHeight="false" outlineLevel="0" collapsed="false">
      <c r="A16711" s="71" t="s">
        <v>50</v>
      </c>
      <c r="B16711" s="74" t="s">
        <v>312</v>
      </c>
      <c r="C16711" s="74" t="n">
        <v>2000</v>
      </c>
      <c r="D16711" s="74" t="s">
        <v>672</v>
      </c>
      <c r="E16711" s="75" t="n">
        <v>60890.958</v>
      </c>
    </row>
    <row r="16712" customFormat="false" ht="12.8" hidden="false" customHeight="false" outlineLevel="0" collapsed="false">
      <c r="A16712" s="71" t="s">
        <v>50</v>
      </c>
      <c r="B16712" s="74" t="s">
        <v>312</v>
      </c>
      <c r="C16712" s="74" t="n">
        <v>2000</v>
      </c>
      <c r="D16712" s="74" t="s">
        <v>673</v>
      </c>
      <c r="E16712" s="75" t="n">
        <v>53947.349</v>
      </c>
    </row>
    <row r="16713" customFormat="false" ht="12.8" hidden="false" customHeight="false" outlineLevel="0" collapsed="false">
      <c r="A16713" s="71" t="s">
        <v>50</v>
      </c>
      <c r="B16713" s="74" t="s">
        <v>312</v>
      </c>
      <c r="C16713" s="74" t="n">
        <v>2000</v>
      </c>
      <c r="D16713" s="74" t="s">
        <v>674</v>
      </c>
      <c r="E16713" s="75" t="n">
        <v>62247.359</v>
      </c>
    </row>
    <row r="16714" customFormat="false" ht="12.8" hidden="false" customHeight="false" outlineLevel="0" collapsed="false">
      <c r="A16714" s="71" t="s">
        <v>50</v>
      </c>
      <c r="B16714" s="74" t="s">
        <v>312</v>
      </c>
      <c r="C16714" s="74" t="n">
        <v>2000</v>
      </c>
      <c r="D16714" s="74" t="s">
        <v>675</v>
      </c>
      <c r="E16714" s="75" t="n">
        <v>64157.348</v>
      </c>
    </row>
    <row r="16715" customFormat="false" ht="12.8" hidden="false" customHeight="false" outlineLevel="0" collapsed="false">
      <c r="A16715" s="71" t="s">
        <v>50</v>
      </c>
      <c r="B16715" s="74" t="s">
        <v>312</v>
      </c>
      <c r="C16715" s="74" t="n">
        <v>2000</v>
      </c>
      <c r="D16715" s="74" t="s">
        <v>676</v>
      </c>
      <c r="E16715" s="75" t="n">
        <v>67176.817</v>
      </c>
    </row>
    <row r="16716" customFormat="false" ht="12.8" hidden="false" customHeight="false" outlineLevel="0" collapsed="false">
      <c r="A16716" s="71" t="s">
        <v>50</v>
      </c>
      <c r="B16716" s="74" t="s">
        <v>312</v>
      </c>
      <c r="C16716" s="74" t="n">
        <v>2000</v>
      </c>
      <c r="D16716" s="74" t="s">
        <v>677</v>
      </c>
      <c r="E16716" s="75" t="n">
        <v>72189.973</v>
      </c>
    </row>
    <row r="16717" customFormat="false" ht="12.8" hidden="false" customHeight="false" outlineLevel="0" collapsed="false">
      <c r="A16717" s="71" t="s">
        <v>50</v>
      </c>
      <c r="B16717" s="74" t="s">
        <v>312</v>
      </c>
      <c r="C16717" s="76" t="n">
        <v>2000</v>
      </c>
      <c r="D16717" s="76" t="s">
        <v>678</v>
      </c>
      <c r="E16717" s="77" t="n">
        <v>74828.313</v>
      </c>
    </row>
    <row r="16718" customFormat="false" ht="12.8" hidden="false" customHeight="false" outlineLevel="0" collapsed="false">
      <c r="A16718" s="71" t="s">
        <v>50</v>
      </c>
      <c r="B16718" s="74" t="s">
        <v>312</v>
      </c>
      <c r="C16718" s="72" t="n">
        <v>2001</v>
      </c>
      <c r="D16718" s="72" t="s">
        <v>667</v>
      </c>
      <c r="E16718" s="73" t="n">
        <v>71504.828</v>
      </c>
    </row>
    <row r="16719" customFormat="false" ht="12.8" hidden="false" customHeight="false" outlineLevel="0" collapsed="false">
      <c r="A16719" s="71" t="s">
        <v>50</v>
      </c>
      <c r="B16719" s="74" t="s">
        <v>312</v>
      </c>
      <c r="C16719" s="74" t="n">
        <v>2001</v>
      </c>
      <c r="D16719" s="74" t="s">
        <v>668</v>
      </c>
      <c r="E16719" s="75" t="n">
        <v>63859.124</v>
      </c>
    </row>
    <row r="16720" customFormat="false" ht="12.8" hidden="false" customHeight="false" outlineLevel="0" collapsed="false">
      <c r="A16720" s="71" t="s">
        <v>50</v>
      </c>
      <c r="B16720" s="74" t="s">
        <v>312</v>
      </c>
      <c r="C16720" s="74" t="n">
        <v>2001</v>
      </c>
      <c r="D16720" s="74" t="s">
        <v>669</v>
      </c>
      <c r="E16720" s="75" t="n">
        <v>70084.734</v>
      </c>
    </row>
    <row r="16721" customFormat="false" ht="12.8" hidden="false" customHeight="false" outlineLevel="0" collapsed="false">
      <c r="A16721" s="71" t="s">
        <v>50</v>
      </c>
      <c r="B16721" s="74" t="s">
        <v>312</v>
      </c>
      <c r="C16721" s="74" t="n">
        <v>2001</v>
      </c>
      <c r="D16721" s="74" t="s">
        <v>670</v>
      </c>
      <c r="E16721" s="75" t="n">
        <v>64366.659</v>
      </c>
    </row>
    <row r="16722" customFormat="false" ht="12.8" hidden="false" customHeight="false" outlineLevel="0" collapsed="false">
      <c r="A16722" s="71" t="s">
        <v>50</v>
      </c>
      <c r="B16722" s="74" t="s">
        <v>312</v>
      </c>
      <c r="C16722" s="74" t="n">
        <v>2001</v>
      </c>
      <c r="D16722" s="74" t="s">
        <v>671</v>
      </c>
      <c r="E16722" s="75" t="n">
        <v>70471.983</v>
      </c>
    </row>
    <row r="16723" customFormat="false" ht="12.8" hidden="false" customHeight="false" outlineLevel="0" collapsed="false">
      <c r="A16723" s="71" t="s">
        <v>50</v>
      </c>
      <c r="B16723" s="74" t="s">
        <v>312</v>
      </c>
      <c r="C16723" s="74" t="n">
        <v>2001</v>
      </c>
      <c r="D16723" s="74" t="s">
        <v>672</v>
      </c>
      <c r="E16723" s="75" t="n">
        <v>68820.795</v>
      </c>
    </row>
    <row r="16724" customFormat="false" ht="12.8" hidden="false" customHeight="false" outlineLevel="0" collapsed="false">
      <c r="A16724" s="71" t="s">
        <v>50</v>
      </c>
      <c r="B16724" s="74" t="s">
        <v>312</v>
      </c>
      <c r="C16724" s="74" t="n">
        <v>2001</v>
      </c>
      <c r="D16724" s="74" t="s">
        <v>673</v>
      </c>
      <c r="E16724" s="75" t="n">
        <v>66585.296</v>
      </c>
    </row>
    <row r="16725" customFormat="false" ht="12.8" hidden="false" customHeight="false" outlineLevel="0" collapsed="false">
      <c r="A16725" s="71" t="s">
        <v>50</v>
      </c>
      <c r="B16725" s="74" t="s">
        <v>312</v>
      </c>
      <c r="C16725" s="74" t="n">
        <v>2001</v>
      </c>
      <c r="D16725" s="74" t="s">
        <v>674</v>
      </c>
      <c r="E16725" s="75" t="n">
        <v>72112.207</v>
      </c>
    </row>
    <row r="16726" customFormat="false" ht="12.8" hidden="false" customHeight="false" outlineLevel="0" collapsed="false">
      <c r="A16726" s="71" t="s">
        <v>50</v>
      </c>
      <c r="B16726" s="74" t="s">
        <v>312</v>
      </c>
      <c r="C16726" s="74" t="n">
        <v>2001</v>
      </c>
      <c r="D16726" s="74" t="s">
        <v>675</v>
      </c>
      <c r="E16726" s="75" t="n">
        <v>70366.126</v>
      </c>
    </row>
    <row r="16727" customFormat="false" ht="12.8" hidden="false" customHeight="false" outlineLevel="0" collapsed="false">
      <c r="A16727" s="71" t="s">
        <v>50</v>
      </c>
      <c r="B16727" s="74" t="s">
        <v>312</v>
      </c>
      <c r="C16727" s="74" t="n">
        <v>2001</v>
      </c>
      <c r="D16727" s="74" t="s">
        <v>676</v>
      </c>
      <c r="E16727" s="75" t="n">
        <v>84135.264</v>
      </c>
    </row>
    <row r="16728" customFormat="false" ht="12.8" hidden="false" customHeight="false" outlineLevel="0" collapsed="false">
      <c r="A16728" s="71" t="s">
        <v>50</v>
      </c>
      <c r="B16728" s="74" t="s">
        <v>312</v>
      </c>
      <c r="C16728" s="74" t="n">
        <v>2001</v>
      </c>
      <c r="D16728" s="74" t="s">
        <v>677</v>
      </c>
      <c r="E16728" s="75" t="n">
        <v>85860.096</v>
      </c>
    </row>
    <row r="16729" customFormat="false" ht="12.8" hidden="false" customHeight="false" outlineLevel="0" collapsed="false">
      <c r="A16729" s="71" t="s">
        <v>50</v>
      </c>
      <c r="B16729" s="74" t="s">
        <v>312</v>
      </c>
      <c r="C16729" s="76" t="n">
        <v>2001</v>
      </c>
      <c r="D16729" s="76" t="s">
        <v>678</v>
      </c>
      <c r="E16729" s="77" t="n">
        <v>83909.827</v>
      </c>
    </row>
    <row r="16730" customFormat="false" ht="12.8" hidden="false" customHeight="false" outlineLevel="0" collapsed="false">
      <c r="A16730" s="71" t="s">
        <v>50</v>
      </c>
      <c r="B16730" s="74" t="s">
        <v>312</v>
      </c>
      <c r="C16730" s="72" t="n">
        <v>2002</v>
      </c>
      <c r="D16730" s="72" t="s">
        <v>667</v>
      </c>
      <c r="E16730" s="73" t="n">
        <v>79670.398</v>
      </c>
    </row>
    <row r="16731" customFormat="false" ht="12.8" hidden="false" customHeight="false" outlineLevel="0" collapsed="false">
      <c r="A16731" s="71" t="s">
        <v>50</v>
      </c>
      <c r="B16731" s="74" t="s">
        <v>312</v>
      </c>
      <c r="C16731" s="74" t="n">
        <v>2002</v>
      </c>
      <c r="D16731" s="74" t="s">
        <v>668</v>
      </c>
      <c r="E16731" s="75" t="n">
        <v>65215.527</v>
      </c>
    </row>
    <row r="16732" customFormat="false" ht="12.8" hidden="false" customHeight="false" outlineLevel="0" collapsed="false">
      <c r="A16732" s="71" t="s">
        <v>50</v>
      </c>
      <c r="B16732" s="74" t="s">
        <v>312</v>
      </c>
      <c r="C16732" s="74" t="n">
        <v>2002</v>
      </c>
      <c r="D16732" s="74" t="s">
        <v>669</v>
      </c>
      <c r="E16732" s="75" t="n">
        <v>73666.351</v>
      </c>
    </row>
    <row r="16733" customFormat="false" ht="12.8" hidden="false" customHeight="false" outlineLevel="0" collapsed="false">
      <c r="A16733" s="71" t="s">
        <v>50</v>
      </c>
      <c r="B16733" s="74" t="s">
        <v>312</v>
      </c>
      <c r="C16733" s="74" t="n">
        <v>2002</v>
      </c>
      <c r="D16733" s="74" t="s">
        <v>670</v>
      </c>
      <c r="E16733" s="75" t="n">
        <v>67400.952</v>
      </c>
    </row>
    <row r="16734" customFormat="false" ht="12.8" hidden="false" customHeight="false" outlineLevel="0" collapsed="false">
      <c r="A16734" s="71" t="s">
        <v>50</v>
      </c>
      <c r="B16734" s="74" t="s">
        <v>312</v>
      </c>
      <c r="C16734" s="74" t="n">
        <v>2002</v>
      </c>
      <c r="D16734" s="74" t="s">
        <v>671</v>
      </c>
      <c r="E16734" s="75" t="n">
        <v>73650.706</v>
      </c>
    </row>
    <row r="16735" customFormat="false" ht="12.8" hidden="false" customHeight="false" outlineLevel="0" collapsed="false">
      <c r="A16735" s="71" t="s">
        <v>50</v>
      </c>
      <c r="B16735" s="74" t="s">
        <v>312</v>
      </c>
      <c r="C16735" s="74" t="n">
        <v>2002</v>
      </c>
      <c r="D16735" s="74" t="s">
        <v>672</v>
      </c>
      <c r="E16735" s="75" t="n">
        <v>67050.324</v>
      </c>
    </row>
    <row r="16736" customFormat="false" ht="12.8" hidden="false" customHeight="false" outlineLevel="0" collapsed="false">
      <c r="A16736" s="71" t="s">
        <v>50</v>
      </c>
      <c r="B16736" s="74" t="s">
        <v>312</v>
      </c>
      <c r="C16736" s="74" t="n">
        <v>2002</v>
      </c>
      <c r="D16736" s="74" t="s">
        <v>673</v>
      </c>
      <c r="E16736" s="75" t="n">
        <v>70443.233</v>
      </c>
    </row>
    <row r="16737" customFormat="false" ht="12.8" hidden="false" customHeight="false" outlineLevel="0" collapsed="false">
      <c r="A16737" s="71" t="s">
        <v>50</v>
      </c>
      <c r="B16737" s="74" t="s">
        <v>312</v>
      </c>
      <c r="C16737" s="74" t="n">
        <v>2002</v>
      </c>
      <c r="D16737" s="74" t="s">
        <v>674</v>
      </c>
      <c r="E16737" s="75" t="n">
        <v>73457.094</v>
      </c>
    </row>
    <row r="16738" customFormat="false" ht="12.8" hidden="false" customHeight="false" outlineLevel="0" collapsed="false">
      <c r="A16738" s="71" t="s">
        <v>50</v>
      </c>
      <c r="B16738" s="74" t="s">
        <v>312</v>
      </c>
      <c r="C16738" s="74" t="n">
        <v>2002</v>
      </c>
      <c r="D16738" s="74" t="s">
        <v>675</v>
      </c>
      <c r="E16738" s="75" t="n">
        <v>81166.267</v>
      </c>
    </row>
    <row r="16739" customFormat="false" ht="12.8" hidden="false" customHeight="false" outlineLevel="0" collapsed="false">
      <c r="A16739" s="71" t="s">
        <v>50</v>
      </c>
      <c r="B16739" s="74" t="s">
        <v>312</v>
      </c>
      <c r="C16739" s="74" t="n">
        <v>2002</v>
      </c>
      <c r="D16739" s="74" t="s">
        <v>676</v>
      </c>
      <c r="E16739" s="75" t="n">
        <v>89463.229</v>
      </c>
    </row>
    <row r="16740" customFormat="false" ht="12.8" hidden="false" customHeight="false" outlineLevel="0" collapsed="false">
      <c r="A16740" s="71" t="s">
        <v>50</v>
      </c>
      <c r="B16740" s="74" t="s">
        <v>312</v>
      </c>
      <c r="C16740" s="74" t="n">
        <v>2002</v>
      </c>
      <c r="D16740" s="74" t="s">
        <v>677</v>
      </c>
      <c r="E16740" s="75" t="n">
        <v>79260.622</v>
      </c>
    </row>
    <row r="16741" customFormat="false" ht="12.8" hidden="false" customHeight="false" outlineLevel="0" collapsed="false">
      <c r="A16741" s="71" t="s">
        <v>50</v>
      </c>
      <c r="B16741" s="74" t="s">
        <v>312</v>
      </c>
      <c r="C16741" s="76" t="n">
        <v>2002</v>
      </c>
      <c r="D16741" s="76" t="s">
        <v>678</v>
      </c>
      <c r="E16741" s="77" t="n">
        <v>79131.447</v>
      </c>
    </row>
    <row r="16742" customFormat="false" ht="12.8" hidden="false" customHeight="false" outlineLevel="0" collapsed="false">
      <c r="A16742" s="71" t="s">
        <v>50</v>
      </c>
      <c r="B16742" s="74" t="s">
        <v>312</v>
      </c>
      <c r="C16742" s="72" t="n">
        <v>2003</v>
      </c>
      <c r="D16742" s="72" t="s">
        <v>667</v>
      </c>
      <c r="E16742" s="73" t="n">
        <v>74503.047</v>
      </c>
    </row>
    <row r="16743" customFormat="false" ht="12.8" hidden="false" customHeight="false" outlineLevel="0" collapsed="false">
      <c r="A16743" s="71" t="s">
        <v>50</v>
      </c>
      <c r="B16743" s="74" t="s">
        <v>312</v>
      </c>
      <c r="C16743" s="74" t="n">
        <v>2003</v>
      </c>
      <c r="D16743" s="74" t="s">
        <v>668</v>
      </c>
      <c r="E16743" s="75" t="n">
        <v>66520.132</v>
      </c>
    </row>
    <row r="16744" customFormat="false" ht="12.8" hidden="false" customHeight="false" outlineLevel="0" collapsed="false">
      <c r="A16744" s="71" t="s">
        <v>50</v>
      </c>
      <c r="B16744" s="74" t="s">
        <v>312</v>
      </c>
      <c r="C16744" s="74" t="n">
        <v>2003</v>
      </c>
      <c r="D16744" s="74" t="s">
        <v>669</v>
      </c>
      <c r="E16744" s="75" t="n">
        <v>57290.855</v>
      </c>
    </row>
    <row r="16745" customFormat="false" ht="12.8" hidden="false" customHeight="false" outlineLevel="0" collapsed="false">
      <c r="A16745" s="71" t="s">
        <v>50</v>
      </c>
      <c r="B16745" s="74" t="s">
        <v>312</v>
      </c>
      <c r="C16745" s="74" t="n">
        <v>2003</v>
      </c>
      <c r="D16745" s="74" t="s">
        <v>670</v>
      </c>
      <c r="E16745" s="75" t="n">
        <v>60177.82</v>
      </c>
    </row>
    <row r="16746" customFormat="false" ht="12.8" hidden="false" customHeight="false" outlineLevel="0" collapsed="false">
      <c r="A16746" s="71" t="s">
        <v>50</v>
      </c>
      <c r="B16746" s="74" t="s">
        <v>312</v>
      </c>
      <c r="C16746" s="74" t="n">
        <v>2003</v>
      </c>
      <c r="D16746" s="74" t="s">
        <v>671</v>
      </c>
      <c r="E16746" s="75" t="n">
        <v>64492.533</v>
      </c>
    </row>
    <row r="16747" customFormat="false" ht="12.8" hidden="false" customHeight="false" outlineLevel="0" collapsed="false">
      <c r="A16747" s="71" t="s">
        <v>50</v>
      </c>
      <c r="B16747" s="74" t="s">
        <v>312</v>
      </c>
      <c r="C16747" s="74" t="n">
        <v>2003</v>
      </c>
      <c r="D16747" s="74" t="s">
        <v>672</v>
      </c>
      <c r="E16747" s="75" t="n">
        <v>57837.645</v>
      </c>
    </row>
    <row r="16748" customFormat="false" ht="12.8" hidden="false" customHeight="false" outlineLevel="0" collapsed="false">
      <c r="A16748" s="71" t="s">
        <v>50</v>
      </c>
      <c r="B16748" s="74" t="s">
        <v>312</v>
      </c>
      <c r="C16748" s="74" t="n">
        <v>2003</v>
      </c>
      <c r="D16748" s="74" t="s">
        <v>673</v>
      </c>
      <c r="E16748" s="75" t="n">
        <v>62138.225</v>
      </c>
    </row>
    <row r="16749" customFormat="false" ht="12.8" hidden="false" customHeight="false" outlineLevel="0" collapsed="false">
      <c r="A16749" s="71" t="s">
        <v>50</v>
      </c>
      <c r="B16749" s="74" t="s">
        <v>312</v>
      </c>
      <c r="C16749" s="74" t="n">
        <v>2003</v>
      </c>
      <c r="D16749" s="74" t="s">
        <v>674</v>
      </c>
      <c r="E16749" s="75" t="n">
        <v>60209.657</v>
      </c>
    </row>
    <row r="16750" customFormat="false" ht="12.8" hidden="false" customHeight="false" outlineLevel="0" collapsed="false">
      <c r="A16750" s="71" t="s">
        <v>50</v>
      </c>
      <c r="B16750" s="74" t="s">
        <v>312</v>
      </c>
      <c r="C16750" s="74" t="n">
        <v>2003</v>
      </c>
      <c r="D16750" s="74" t="s">
        <v>675</v>
      </c>
      <c r="E16750" s="75" t="n">
        <v>68980.765</v>
      </c>
    </row>
    <row r="16751" customFormat="false" ht="12.8" hidden="false" customHeight="false" outlineLevel="0" collapsed="false">
      <c r="A16751" s="71" t="s">
        <v>50</v>
      </c>
      <c r="B16751" s="74" t="s">
        <v>312</v>
      </c>
      <c r="C16751" s="74" t="n">
        <v>2003</v>
      </c>
      <c r="D16751" s="74" t="s">
        <v>676</v>
      </c>
      <c r="E16751" s="75" t="n">
        <v>77537.581</v>
      </c>
    </row>
    <row r="16752" customFormat="false" ht="12.8" hidden="false" customHeight="false" outlineLevel="0" collapsed="false">
      <c r="A16752" s="71" t="s">
        <v>50</v>
      </c>
      <c r="B16752" s="74" t="s">
        <v>312</v>
      </c>
      <c r="C16752" s="74" t="n">
        <v>2003</v>
      </c>
      <c r="D16752" s="74" t="s">
        <v>677</v>
      </c>
      <c r="E16752" s="75" t="n">
        <v>72067.979</v>
      </c>
    </row>
    <row r="16753" customFormat="false" ht="12.8" hidden="false" customHeight="false" outlineLevel="0" collapsed="false">
      <c r="A16753" s="71" t="s">
        <v>50</v>
      </c>
      <c r="B16753" s="74" t="s">
        <v>312</v>
      </c>
      <c r="C16753" s="76" t="n">
        <v>2003</v>
      </c>
      <c r="D16753" s="76" t="s">
        <v>678</v>
      </c>
      <c r="E16753" s="77" t="n">
        <v>81378.776</v>
      </c>
    </row>
    <row r="16754" customFormat="false" ht="12.8" hidden="false" customHeight="false" outlineLevel="0" collapsed="false">
      <c r="A16754" s="71" t="s">
        <v>50</v>
      </c>
      <c r="B16754" s="74" t="s">
        <v>312</v>
      </c>
      <c r="C16754" s="72" t="n">
        <v>2004</v>
      </c>
      <c r="D16754" s="72" t="s">
        <v>667</v>
      </c>
      <c r="E16754" s="73" t="n">
        <v>70850.378</v>
      </c>
    </row>
    <row r="16755" customFormat="false" ht="12.8" hidden="false" customHeight="false" outlineLevel="0" collapsed="false">
      <c r="A16755" s="71" t="s">
        <v>50</v>
      </c>
      <c r="B16755" s="74" t="s">
        <v>312</v>
      </c>
      <c r="C16755" s="74" t="n">
        <v>2004</v>
      </c>
      <c r="D16755" s="74" t="s">
        <v>668</v>
      </c>
      <c r="E16755" s="75" t="n">
        <v>58710.538</v>
      </c>
    </row>
    <row r="16756" customFormat="false" ht="12.8" hidden="false" customHeight="false" outlineLevel="0" collapsed="false">
      <c r="A16756" s="71" t="s">
        <v>50</v>
      </c>
      <c r="B16756" s="74" t="s">
        <v>312</v>
      </c>
      <c r="C16756" s="74" t="n">
        <v>2004</v>
      </c>
      <c r="D16756" s="74" t="s">
        <v>669</v>
      </c>
      <c r="E16756" s="75" t="n">
        <v>69821.564</v>
      </c>
    </row>
    <row r="16757" customFormat="false" ht="12.8" hidden="false" customHeight="false" outlineLevel="0" collapsed="false">
      <c r="A16757" s="71" t="s">
        <v>50</v>
      </c>
      <c r="B16757" s="74" t="s">
        <v>312</v>
      </c>
      <c r="C16757" s="74" t="n">
        <v>2004</v>
      </c>
      <c r="D16757" s="74" t="s">
        <v>670</v>
      </c>
      <c r="E16757" s="75" t="n">
        <v>65795.971</v>
      </c>
    </row>
    <row r="16758" customFormat="false" ht="12.8" hidden="false" customHeight="false" outlineLevel="0" collapsed="false">
      <c r="A16758" s="71" t="s">
        <v>50</v>
      </c>
      <c r="B16758" s="74" t="s">
        <v>312</v>
      </c>
      <c r="C16758" s="74" t="n">
        <v>2004</v>
      </c>
      <c r="D16758" s="74" t="s">
        <v>671</v>
      </c>
      <c r="E16758" s="75" t="n">
        <v>61365.599</v>
      </c>
    </row>
    <row r="16759" customFormat="false" ht="12.8" hidden="false" customHeight="false" outlineLevel="0" collapsed="false">
      <c r="A16759" s="71" t="s">
        <v>50</v>
      </c>
      <c r="B16759" s="74" t="s">
        <v>312</v>
      </c>
      <c r="C16759" s="74" t="n">
        <v>2004</v>
      </c>
      <c r="D16759" s="74" t="s">
        <v>672</v>
      </c>
      <c r="E16759" s="75" t="n">
        <v>61937.55</v>
      </c>
    </row>
    <row r="16760" customFormat="false" ht="12.8" hidden="false" customHeight="false" outlineLevel="0" collapsed="false">
      <c r="A16760" s="71" t="s">
        <v>50</v>
      </c>
      <c r="B16760" s="74" t="s">
        <v>312</v>
      </c>
      <c r="C16760" s="74" t="n">
        <v>2004</v>
      </c>
      <c r="D16760" s="74" t="s">
        <v>673</v>
      </c>
      <c r="E16760" s="75" t="n">
        <v>63415.583</v>
      </c>
    </row>
    <row r="16761" customFormat="false" ht="12.8" hidden="false" customHeight="false" outlineLevel="0" collapsed="false">
      <c r="A16761" s="71" t="s">
        <v>50</v>
      </c>
      <c r="B16761" s="74" t="s">
        <v>312</v>
      </c>
      <c r="C16761" s="74" t="n">
        <v>2004</v>
      </c>
      <c r="D16761" s="74" t="s">
        <v>674</v>
      </c>
      <c r="E16761" s="75" t="n">
        <v>66715.744</v>
      </c>
    </row>
    <row r="16762" customFormat="false" ht="12.8" hidden="false" customHeight="false" outlineLevel="0" collapsed="false">
      <c r="A16762" s="71" t="s">
        <v>50</v>
      </c>
      <c r="B16762" s="74" t="s">
        <v>312</v>
      </c>
      <c r="C16762" s="74" t="n">
        <v>2004</v>
      </c>
      <c r="D16762" s="74" t="s">
        <v>675</v>
      </c>
      <c r="E16762" s="75" t="n">
        <v>71297.865</v>
      </c>
    </row>
    <row r="16763" customFormat="false" ht="12.8" hidden="false" customHeight="false" outlineLevel="0" collapsed="false">
      <c r="A16763" s="71" t="s">
        <v>50</v>
      </c>
      <c r="B16763" s="74" t="s">
        <v>312</v>
      </c>
      <c r="C16763" s="74" t="n">
        <v>2004</v>
      </c>
      <c r="D16763" s="74" t="s">
        <v>676</v>
      </c>
      <c r="E16763" s="75" t="n">
        <v>73229.449</v>
      </c>
    </row>
    <row r="16764" customFormat="false" ht="12.8" hidden="false" customHeight="false" outlineLevel="0" collapsed="false">
      <c r="A16764" s="71" t="s">
        <v>50</v>
      </c>
      <c r="B16764" s="74" t="s">
        <v>312</v>
      </c>
      <c r="C16764" s="74" t="n">
        <v>2004</v>
      </c>
      <c r="D16764" s="74" t="s">
        <v>677</v>
      </c>
      <c r="E16764" s="75" t="n">
        <v>74777.185</v>
      </c>
    </row>
    <row r="16765" customFormat="false" ht="12.8" hidden="false" customHeight="false" outlineLevel="0" collapsed="false">
      <c r="A16765" s="71" t="s">
        <v>50</v>
      </c>
      <c r="B16765" s="74" t="s">
        <v>312</v>
      </c>
      <c r="C16765" s="76" t="n">
        <v>2004</v>
      </c>
      <c r="D16765" s="76" t="s">
        <v>678</v>
      </c>
      <c r="E16765" s="77" t="n">
        <v>82054.674</v>
      </c>
    </row>
    <row r="16766" customFormat="false" ht="12.8" hidden="false" customHeight="false" outlineLevel="0" collapsed="false">
      <c r="A16766" s="71" t="s">
        <v>50</v>
      </c>
      <c r="B16766" s="74" t="s">
        <v>312</v>
      </c>
      <c r="C16766" s="72" t="n">
        <v>2005</v>
      </c>
      <c r="D16766" s="72" t="s">
        <v>667</v>
      </c>
      <c r="E16766" s="73" t="n">
        <v>70123.957</v>
      </c>
    </row>
    <row r="16767" customFormat="false" ht="12.8" hidden="false" customHeight="false" outlineLevel="0" collapsed="false">
      <c r="A16767" s="71" t="s">
        <v>50</v>
      </c>
      <c r="B16767" s="74" t="s">
        <v>312</v>
      </c>
      <c r="C16767" s="74" t="n">
        <v>2005</v>
      </c>
      <c r="D16767" s="74" t="s">
        <v>668</v>
      </c>
      <c r="E16767" s="75" t="n">
        <v>61307.376</v>
      </c>
    </row>
    <row r="16768" customFormat="false" ht="12.8" hidden="false" customHeight="false" outlineLevel="0" collapsed="false">
      <c r="A16768" s="71" t="s">
        <v>50</v>
      </c>
      <c r="B16768" s="74" t="s">
        <v>312</v>
      </c>
      <c r="C16768" s="74" t="n">
        <v>2005</v>
      </c>
      <c r="D16768" s="74" t="s">
        <v>669</v>
      </c>
      <c r="E16768" s="75" t="n">
        <v>67444.076</v>
      </c>
    </row>
    <row r="16769" customFormat="false" ht="12.8" hidden="false" customHeight="false" outlineLevel="0" collapsed="false">
      <c r="A16769" s="71" t="s">
        <v>50</v>
      </c>
      <c r="B16769" s="74" t="s">
        <v>312</v>
      </c>
      <c r="C16769" s="74" t="n">
        <v>2005</v>
      </c>
      <c r="D16769" s="74" t="s">
        <v>670</v>
      </c>
      <c r="E16769" s="75" t="n">
        <v>64829.925</v>
      </c>
    </row>
    <row r="16770" customFormat="false" ht="12.8" hidden="false" customHeight="false" outlineLevel="0" collapsed="false">
      <c r="A16770" s="71" t="s">
        <v>50</v>
      </c>
      <c r="B16770" s="74" t="s">
        <v>312</v>
      </c>
      <c r="C16770" s="74" t="n">
        <v>2005</v>
      </c>
      <c r="D16770" s="74" t="s">
        <v>671</v>
      </c>
      <c r="E16770" s="75" t="n">
        <v>62397.506</v>
      </c>
    </row>
    <row r="16771" customFormat="false" ht="12.8" hidden="false" customHeight="false" outlineLevel="0" collapsed="false">
      <c r="A16771" s="71" t="s">
        <v>50</v>
      </c>
      <c r="B16771" s="74" t="s">
        <v>312</v>
      </c>
      <c r="C16771" s="74" t="n">
        <v>2005</v>
      </c>
      <c r="D16771" s="74" t="s">
        <v>672</v>
      </c>
      <c r="E16771" s="75" t="n">
        <v>61639.668</v>
      </c>
    </row>
    <row r="16772" customFormat="false" ht="12.8" hidden="false" customHeight="false" outlineLevel="0" collapsed="false">
      <c r="A16772" s="71" t="s">
        <v>50</v>
      </c>
      <c r="B16772" s="74" t="s">
        <v>312</v>
      </c>
      <c r="C16772" s="74" t="n">
        <v>2005</v>
      </c>
      <c r="D16772" s="74" t="s">
        <v>673</v>
      </c>
      <c r="E16772" s="75" t="n">
        <v>63626.358</v>
      </c>
    </row>
    <row r="16773" customFormat="false" ht="12.8" hidden="false" customHeight="false" outlineLevel="0" collapsed="false">
      <c r="A16773" s="71" t="s">
        <v>50</v>
      </c>
      <c r="B16773" s="74" t="s">
        <v>312</v>
      </c>
      <c r="C16773" s="74" t="n">
        <v>2005</v>
      </c>
      <c r="D16773" s="74" t="s">
        <v>674</v>
      </c>
      <c r="E16773" s="75" t="n">
        <v>68639.607</v>
      </c>
    </row>
    <row r="16774" customFormat="false" ht="12.8" hidden="false" customHeight="false" outlineLevel="0" collapsed="false">
      <c r="A16774" s="71" t="s">
        <v>50</v>
      </c>
      <c r="B16774" s="74" t="s">
        <v>312</v>
      </c>
      <c r="C16774" s="74" t="n">
        <v>2005</v>
      </c>
      <c r="D16774" s="74" t="s">
        <v>675</v>
      </c>
      <c r="E16774" s="75" t="n">
        <v>72738.77</v>
      </c>
    </row>
    <row r="16775" customFormat="false" ht="12.8" hidden="false" customHeight="false" outlineLevel="0" collapsed="false">
      <c r="A16775" s="71" t="s">
        <v>50</v>
      </c>
      <c r="B16775" s="74" t="s">
        <v>312</v>
      </c>
      <c r="C16775" s="74" t="n">
        <v>2005</v>
      </c>
      <c r="D16775" s="74" t="s">
        <v>676</v>
      </c>
      <c r="E16775" s="75" t="n">
        <v>75570.542</v>
      </c>
    </row>
    <row r="16776" customFormat="false" ht="12.8" hidden="false" customHeight="false" outlineLevel="0" collapsed="false">
      <c r="A16776" s="71" t="s">
        <v>50</v>
      </c>
      <c r="B16776" s="74" t="s">
        <v>312</v>
      </c>
      <c r="C16776" s="74" t="n">
        <v>2005</v>
      </c>
      <c r="D16776" s="74" t="s">
        <v>677</v>
      </c>
      <c r="E16776" s="75" t="n">
        <v>77718.212</v>
      </c>
    </row>
    <row r="16777" customFormat="false" ht="12.8" hidden="false" customHeight="false" outlineLevel="0" collapsed="false">
      <c r="A16777" s="71" t="s">
        <v>50</v>
      </c>
      <c r="B16777" s="74" t="s">
        <v>312</v>
      </c>
      <c r="C16777" s="76" t="n">
        <v>2005</v>
      </c>
      <c r="D16777" s="76" t="s">
        <v>678</v>
      </c>
      <c r="E16777" s="77" t="n">
        <v>82773.341</v>
      </c>
    </row>
    <row r="16778" customFormat="false" ht="12.8" hidden="false" customHeight="false" outlineLevel="0" collapsed="false">
      <c r="A16778" s="71" t="s">
        <v>50</v>
      </c>
      <c r="B16778" s="74" t="s">
        <v>312</v>
      </c>
      <c r="C16778" s="72" t="n">
        <v>2006</v>
      </c>
      <c r="D16778" s="72" t="s">
        <v>667</v>
      </c>
      <c r="E16778" s="73" t="n">
        <v>73638.04</v>
      </c>
    </row>
    <row r="16779" customFormat="false" ht="12.8" hidden="false" customHeight="false" outlineLevel="0" collapsed="false">
      <c r="A16779" s="71" t="s">
        <v>50</v>
      </c>
      <c r="B16779" s="74" t="s">
        <v>312</v>
      </c>
      <c r="C16779" s="74" t="n">
        <v>2006</v>
      </c>
      <c r="D16779" s="74" t="s">
        <v>668</v>
      </c>
      <c r="E16779" s="75" t="n">
        <v>64137.225</v>
      </c>
    </row>
    <row r="16780" customFormat="false" ht="12.8" hidden="false" customHeight="false" outlineLevel="0" collapsed="false">
      <c r="A16780" s="71" t="s">
        <v>50</v>
      </c>
      <c r="B16780" s="74" t="s">
        <v>312</v>
      </c>
      <c r="C16780" s="74" t="n">
        <v>2006</v>
      </c>
      <c r="D16780" s="74" t="s">
        <v>669</v>
      </c>
      <c r="E16780" s="75" t="n">
        <v>70607.638</v>
      </c>
    </row>
    <row r="16781" customFormat="false" ht="12.8" hidden="false" customHeight="false" outlineLevel="0" collapsed="false">
      <c r="A16781" s="71" t="s">
        <v>50</v>
      </c>
      <c r="B16781" s="74" t="s">
        <v>312</v>
      </c>
      <c r="C16781" s="74" t="n">
        <v>2006</v>
      </c>
      <c r="D16781" s="74" t="s">
        <v>670</v>
      </c>
      <c r="E16781" s="75" t="n">
        <v>62169.999</v>
      </c>
    </row>
    <row r="16782" customFormat="false" ht="12.8" hidden="false" customHeight="false" outlineLevel="0" collapsed="false">
      <c r="A16782" s="71" t="s">
        <v>50</v>
      </c>
      <c r="B16782" s="74" t="s">
        <v>312</v>
      </c>
      <c r="C16782" s="74" t="n">
        <v>2006</v>
      </c>
      <c r="D16782" s="74" t="s">
        <v>671</v>
      </c>
      <c r="E16782" s="75" t="n">
        <v>68231.485</v>
      </c>
    </row>
    <row r="16783" customFormat="false" ht="12.8" hidden="false" customHeight="false" outlineLevel="0" collapsed="false">
      <c r="A16783" s="71" t="s">
        <v>50</v>
      </c>
      <c r="B16783" s="74" t="s">
        <v>312</v>
      </c>
      <c r="C16783" s="74" t="n">
        <v>2006</v>
      </c>
      <c r="D16783" s="74" t="s">
        <v>672</v>
      </c>
      <c r="E16783" s="75" t="n">
        <v>65101.559</v>
      </c>
    </row>
    <row r="16784" customFormat="false" ht="12.8" hidden="false" customHeight="false" outlineLevel="0" collapsed="false">
      <c r="A16784" s="71" t="s">
        <v>50</v>
      </c>
      <c r="B16784" s="74" t="s">
        <v>312</v>
      </c>
      <c r="C16784" s="74" t="n">
        <v>2006</v>
      </c>
      <c r="D16784" s="74" t="s">
        <v>673</v>
      </c>
      <c r="E16784" s="75" t="n">
        <v>66705.65</v>
      </c>
    </row>
    <row r="16785" customFormat="false" ht="12.8" hidden="false" customHeight="false" outlineLevel="0" collapsed="false">
      <c r="A16785" s="71" t="s">
        <v>50</v>
      </c>
      <c r="B16785" s="74" t="s">
        <v>312</v>
      </c>
      <c r="C16785" s="74" t="n">
        <v>2006</v>
      </c>
      <c r="D16785" s="74" t="s">
        <v>674</v>
      </c>
      <c r="E16785" s="75" t="n">
        <v>73578.846</v>
      </c>
    </row>
    <row r="16786" customFormat="false" ht="12.8" hidden="false" customHeight="false" outlineLevel="0" collapsed="false">
      <c r="A16786" s="71" t="s">
        <v>50</v>
      </c>
      <c r="B16786" s="74" t="s">
        <v>312</v>
      </c>
      <c r="C16786" s="74" t="n">
        <v>2006</v>
      </c>
      <c r="D16786" s="74" t="s">
        <v>675</v>
      </c>
      <c r="E16786" s="75" t="n">
        <v>77584.841</v>
      </c>
    </row>
    <row r="16787" customFormat="false" ht="12.8" hidden="false" customHeight="false" outlineLevel="0" collapsed="false">
      <c r="A16787" s="71" t="s">
        <v>50</v>
      </c>
      <c r="B16787" s="74" t="s">
        <v>312</v>
      </c>
      <c r="C16787" s="74" t="n">
        <v>2006</v>
      </c>
      <c r="D16787" s="74" t="s">
        <v>676</v>
      </c>
      <c r="E16787" s="75" t="n">
        <v>81623.231</v>
      </c>
    </row>
    <row r="16788" customFormat="false" ht="12.8" hidden="false" customHeight="false" outlineLevel="0" collapsed="false">
      <c r="A16788" s="71" t="s">
        <v>50</v>
      </c>
      <c r="B16788" s="74" t="s">
        <v>312</v>
      </c>
      <c r="C16788" s="74" t="n">
        <v>2006</v>
      </c>
      <c r="D16788" s="74" t="s">
        <v>677</v>
      </c>
      <c r="E16788" s="75" t="n">
        <v>79542.063</v>
      </c>
    </row>
    <row r="16789" customFormat="false" ht="12.8" hidden="false" customHeight="false" outlineLevel="0" collapsed="false">
      <c r="A16789" s="71" t="s">
        <v>50</v>
      </c>
      <c r="B16789" s="74" t="s">
        <v>312</v>
      </c>
      <c r="C16789" s="76" t="n">
        <v>2006</v>
      </c>
      <c r="D16789" s="76" t="s">
        <v>678</v>
      </c>
      <c r="E16789" s="77" t="n">
        <v>78190.892</v>
      </c>
    </row>
    <row r="16790" customFormat="false" ht="12.8" hidden="false" customHeight="false" outlineLevel="0" collapsed="false">
      <c r="A16790" s="71" t="s">
        <v>50</v>
      </c>
      <c r="B16790" s="74" t="s">
        <v>312</v>
      </c>
      <c r="C16790" s="72" t="n">
        <v>2007</v>
      </c>
      <c r="D16790" s="72" t="s">
        <v>667</v>
      </c>
      <c r="E16790" s="73" t="n">
        <v>78496.9503390378</v>
      </c>
    </row>
    <row r="16791" customFormat="false" ht="12.8" hidden="false" customHeight="false" outlineLevel="0" collapsed="false">
      <c r="A16791" s="71" t="s">
        <v>50</v>
      </c>
      <c r="B16791" s="74" t="s">
        <v>312</v>
      </c>
      <c r="C16791" s="74" t="n">
        <v>2007</v>
      </c>
      <c r="D16791" s="74" t="s">
        <v>668</v>
      </c>
      <c r="E16791" s="75" t="n">
        <v>68291.443910147</v>
      </c>
    </row>
    <row r="16792" customFormat="false" ht="12.8" hidden="false" customHeight="false" outlineLevel="0" collapsed="false">
      <c r="A16792" s="71" t="s">
        <v>50</v>
      </c>
      <c r="B16792" s="74" t="s">
        <v>312</v>
      </c>
      <c r="C16792" s="74" t="n">
        <v>2007</v>
      </c>
      <c r="D16792" s="74" t="s">
        <v>669</v>
      </c>
      <c r="E16792" s="75" t="n">
        <v>75714.319993039</v>
      </c>
    </row>
    <row r="16793" customFormat="false" ht="12.8" hidden="false" customHeight="false" outlineLevel="0" collapsed="false">
      <c r="A16793" s="71" t="s">
        <v>50</v>
      </c>
      <c r="B16793" s="74" t="s">
        <v>312</v>
      </c>
      <c r="C16793" s="74" t="n">
        <v>2007</v>
      </c>
      <c r="D16793" s="74" t="s">
        <v>670</v>
      </c>
      <c r="E16793" s="75" t="n">
        <v>67747.5073323222</v>
      </c>
    </row>
    <row r="16794" customFormat="false" ht="12.8" hidden="false" customHeight="false" outlineLevel="0" collapsed="false">
      <c r="A16794" s="71" t="s">
        <v>50</v>
      </c>
      <c r="B16794" s="74" t="s">
        <v>312</v>
      </c>
      <c r="C16794" s="74" t="n">
        <v>2007</v>
      </c>
      <c r="D16794" s="74" t="s">
        <v>671</v>
      </c>
      <c r="E16794" s="75" t="n">
        <v>72927.144283959</v>
      </c>
    </row>
    <row r="16795" customFormat="false" ht="12.8" hidden="false" customHeight="false" outlineLevel="0" collapsed="false">
      <c r="A16795" s="71" t="s">
        <v>50</v>
      </c>
      <c r="B16795" s="74" t="s">
        <v>312</v>
      </c>
      <c r="C16795" s="74" t="n">
        <v>2007</v>
      </c>
      <c r="D16795" s="74" t="s">
        <v>672</v>
      </c>
      <c r="E16795" s="75" t="n">
        <v>69869.5753796785</v>
      </c>
    </row>
    <row r="16796" customFormat="false" ht="12.8" hidden="false" customHeight="false" outlineLevel="0" collapsed="false">
      <c r="A16796" s="71" t="s">
        <v>50</v>
      </c>
      <c r="B16796" s="74" t="s">
        <v>312</v>
      </c>
      <c r="C16796" s="74" t="n">
        <v>2007</v>
      </c>
      <c r="D16796" s="74" t="s">
        <v>673</v>
      </c>
      <c r="E16796" s="75" t="n">
        <v>71073.7205552968</v>
      </c>
    </row>
    <row r="16797" customFormat="false" ht="12.8" hidden="false" customHeight="false" outlineLevel="0" collapsed="false">
      <c r="A16797" s="71" t="s">
        <v>50</v>
      </c>
      <c r="B16797" s="74" t="s">
        <v>312</v>
      </c>
      <c r="C16797" s="74" t="n">
        <v>2007</v>
      </c>
      <c r="D16797" s="74" t="s">
        <v>674</v>
      </c>
      <c r="E16797" s="75" t="n">
        <v>77200.9505479157</v>
      </c>
    </row>
    <row r="16798" customFormat="false" ht="12.8" hidden="false" customHeight="false" outlineLevel="0" collapsed="false">
      <c r="A16798" s="71" t="s">
        <v>50</v>
      </c>
      <c r="B16798" s="74" t="s">
        <v>312</v>
      </c>
      <c r="C16798" s="74" t="n">
        <v>2007</v>
      </c>
      <c r="D16798" s="74" t="s">
        <v>675</v>
      </c>
      <c r="E16798" s="75" t="n">
        <v>75882.3896054389</v>
      </c>
    </row>
    <row r="16799" customFormat="false" ht="12.8" hidden="false" customHeight="false" outlineLevel="0" collapsed="false">
      <c r="A16799" s="71" t="s">
        <v>50</v>
      </c>
      <c r="B16799" s="74" t="s">
        <v>312</v>
      </c>
      <c r="C16799" s="74" t="n">
        <v>2007</v>
      </c>
      <c r="D16799" s="74" t="s">
        <v>676</v>
      </c>
      <c r="E16799" s="75" t="n">
        <v>87961.1766698772</v>
      </c>
    </row>
    <row r="16800" customFormat="false" ht="12.8" hidden="false" customHeight="false" outlineLevel="0" collapsed="false">
      <c r="A16800" s="71" t="s">
        <v>50</v>
      </c>
      <c r="B16800" s="74" t="s">
        <v>312</v>
      </c>
      <c r="C16800" s="74" t="n">
        <v>2007</v>
      </c>
      <c r="D16800" s="74" t="s">
        <v>677</v>
      </c>
      <c r="E16800" s="75" t="n">
        <v>86513.0404081791</v>
      </c>
    </row>
    <row r="16801" customFormat="false" ht="12.8" hidden="false" customHeight="false" outlineLevel="0" collapsed="false">
      <c r="A16801" s="71" t="s">
        <v>50</v>
      </c>
      <c r="B16801" s="74" t="s">
        <v>312</v>
      </c>
      <c r="C16801" s="76" t="n">
        <v>2007</v>
      </c>
      <c r="D16801" s="76" t="s">
        <v>678</v>
      </c>
      <c r="E16801" s="77" t="n">
        <v>86530.8756290774</v>
      </c>
    </row>
    <row r="16802" customFormat="false" ht="12.8" hidden="false" customHeight="false" outlineLevel="0" collapsed="false">
      <c r="A16802" s="71" t="s">
        <v>50</v>
      </c>
      <c r="B16802" s="74" t="s">
        <v>312</v>
      </c>
      <c r="C16802" s="72" t="n">
        <v>2008</v>
      </c>
      <c r="D16802" s="72" t="s">
        <v>667</v>
      </c>
      <c r="E16802" s="73" t="n">
        <v>87223.0387109397</v>
      </c>
    </row>
    <row r="16803" customFormat="false" ht="12.8" hidden="false" customHeight="false" outlineLevel="0" collapsed="false">
      <c r="A16803" s="71" t="s">
        <v>50</v>
      </c>
      <c r="B16803" s="74" t="s">
        <v>312</v>
      </c>
      <c r="C16803" s="74" t="n">
        <v>2008</v>
      </c>
      <c r="D16803" s="74" t="s">
        <v>668</v>
      </c>
      <c r="E16803" s="75" t="n">
        <v>81844.6851210174</v>
      </c>
    </row>
    <row r="16804" customFormat="false" ht="12.8" hidden="false" customHeight="false" outlineLevel="0" collapsed="false">
      <c r="A16804" s="71" t="s">
        <v>50</v>
      </c>
      <c r="B16804" s="74" t="s">
        <v>312</v>
      </c>
      <c r="C16804" s="74" t="n">
        <v>2008</v>
      </c>
      <c r="D16804" s="74" t="s">
        <v>669</v>
      </c>
      <c r="E16804" s="75" t="n">
        <v>80956.7628264594</v>
      </c>
    </row>
    <row r="16805" customFormat="false" ht="12.8" hidden="false" customHeight="false" outlineLevel="0" collapsed="false">
      <c r="A16805" s="71" t="s">
        <v>50</v>
      </c>
      <c r="B16805" s="74" t="s">
        <v>312</v>
      </c>
      <c r="C16805" s="74" t="n">
        <v>2008</v>
      </c>
      <c r="D16805" s="74" t="s">
        <v>670</v>
      </c>
      <c r="E16805" s="75" t="n">
        <v>77102.1089562543</v>
      </c>
    </row>
    <row r="16806" customFormat="false" ht="12.8" hidden="false" customHeight="false" outlineLevel="0" collapsed="false">
      <c r="A16806" s="71" t="s">
        <v>50</v>
      </c>
      <c r="B16806" s="74" t="s">
        <v>312</v>
      </c>
      <c r="C16806" s="74" t="n">
        <v>2008</v>
      </c>
      <c r="D16806" s="74" t="s">
        <v>671</v>
      </c>
      <c r="E16806" s="75" t="n">
        <v>78587.4324473691</v>
      </c>
    </row>
    <row r="16807" customFormat="false" ht="12.8" hidden="false" customHeight="false" outlineLevel="0" collapsed="false">
      <c r="A16807" s="71" t="s">
        <v>50</v>
      </c>
      <c r="B16807" s="74" t="s">
        <v>312</v>
      </c>
      <c r="C16807" s="74" t="n">
        <v>2008</v>
      </c>
      <c r="D16807" s="74" t="s">
        <v>672</v>
      </c>
      <c r="E16807" s="75" t="n">
        <v>76328.8962152148</v>
      </c>
    </row>
    <row r="16808" customFormat="false" ht="12.8" hidden="false" customHeight="false" outlineLevel="0" collapsed="false">
      <c r="A16808" s="71" t="s">
        <v>50</v>
      </c>
      <c r="B16808" s="74" t="s">
        <v>312</v>
      </c>
      <c r="C16808" s="74" t="n">
        <v>2008</v>
      </c>
      <c r="D16808" s="74" t="s">
        <v>673</v>
      </c>
      <c r="E16808" s="75" t="n">
        <v>79700.2367746238</v>
      </c>
    </row>
    <row r="16809" customFormat="false" ht="12.8" hidden="false" customHeight="false" outlineLevel="0" collapsed="false">
      <c r="A16809" s="71" t="s">
        <v>50</v>
      </c>
      <c r="B16809" s="74" t="s">
        <v>312</v>
      </c>
      <c r="C16809" s="74" t="n">
        <v>2008</v>
      </c>
      <c r="D16809" s="74" t="s">
        <v>674</v>
      </c>
      <c r="E16809" s="75" t="n">
        <v>82299.0892874828</v>
      </c>
    </row>
    <row r="16810" customFormat="false" ht="12.8" hidden="false" customHeight="false" outlineLevel="0" collapsed="false">
      <c r="A16810" s="71" t="s">
        <v>50</v>
      </c>
      <c r="B16810" s="74" t="s">
        <v>312</v>
      </c>
      <c r="C16810" s="74" t="n">
        <v>2008</v>
      </c>
      <c r="D16810" s="74" t="s">
        <v>675</v>
      </c>
      <c r="E16810" s="75" t="n">
        <v>91849.7263788132</v>
      </c>
    </row>
    <row r="16811" customFormat="false" ht="12.8" hidden="false" customHeight="false" outlineLevel="0" collapsed="false">
      <c r="A16811" s="71" t="s">
        <v>50</v>
      </c>
      <c r="B16811" s="74" t="s">
        <v>312</v>
      </c>
      <c r="C16811" s="74" t="n">
        <v>2008</v>
      </c>
      <c r="D16811" s="74" t="s">
        <v>676</v>
      </c>
      <c r="E16811" s="75" t="n">
        <v>98905.5355874934</v>
      </c>
    </row>
    <row r="16812" customFormat="false" ht="12.8" hidden="false" customHeight="false" outlineLevel="0" collapsed="false">
      <c r="A16812" s="71" t="s">
        <v>50</v>
      </c>
      <c r="B16812" s="74" t="s">
        <v>312</v>
      </c>
      <c r="C16812" s="74" t="n">
        <v>2008</v>
      </c>
      <c r="D16812" s="74" t="s">
        <v>677</v>
      </c>
      <c r="E16812" s="75" t="n">
        <v>91889.0094084366</v>
      </c>
    </row>
    <row r="16813" customFormat="false" ht="12.8" hidden="false" customHeight="false" outlineLevel="0" collapsed="false">
      <c r="A16813" s="71" t="s">
        <v>50</v>
      </c>
      <c r="B16813" s="74" t="s">
        <v>312</v>
      </c>
      <c r="C16813" s="76" t="n">
        <v>2008</v>
      </c>
      <c r="D16813" s="76" t="s">
        <v>678</v>
      </c>
      <c r="E16813" s="77" t="n">
        <v>96820.2542039764</v>
      </c>
    </row>
    <row r="16814" customFormat="false" ht="12.8" hidden="false" customHeight="false" outlineLevel="0" collapsed="false">
      <c r="A16814" s="71" t="s">
        <v>50</v>
      </c>
      <c r="B16814" s="74" t="s">
        <v>312</v>
      </c>
      <c r="C16814" s="72" t="n">
        <v>2009</v>
      </c>
      <c r="D16814" s="72" t="s">
        <v>667</v>
      </c>
      <c r="E16814" s="73" t="n">
        <v>86937.7626251276</v>
      </c>
    </row>
    <row r="16815" customFormat="false" ht="12.8" hidden="false" customHeight="false" outlineLevel="0" collapsed="false">
      <c r="A16815" s="71" t="s">
        <v>50</v>
      </c>
      <c r="B16815" s="74" t="s">
        <v>312</v>
      </c>
      <c r="C16815" s="74" t="n">
        <v>2009</v>
      </c>
      <c r="D16815" s="74" t="s">
        <v>668</v>
      </c>
      <c r="E16815" s="75" t="n">
        <v>76225.4293949149</v>
      </c>
    </row>
    <row r="16816" customFormat="false" ht="12.8" hidden="false" customHeight="false" outlineLevel="0" collapsed="false">
      <c r="A16816" s="71" t="s">
        <v>50</v>
      </c>
      <c r="B16816" s="74" t="s">
        <v>312</v>
      </c>
      <c r="C16816" s="74" t="n">
        <v>2009</v>
      </c>
      <c r="D16816" s="74" t="s">
        <v>669</v>
      </c>
      <c r="E16816" s="75" t="n">
        <v>84019.2219036916</v>
      </c>
    </row>
    <row r="16817" customFormat="false" ht="12.8" hidden="false" customHeight="false" outlineLevel="0" collapsed="false">
      <c r="A16817" s="71" t="s">
        <v>50</v>
      </c>
      <c r="B16817" s="74" t="s">
        <v>312</v>
      </c>
      <c r="C16817" s="74" t="n">
        <v>2009</v>
      </c>
      <c r="D16817" s="74" t="s">
        <v>670</v>
      </c>
      <c r="E16817" s="75" t="n">
        <v>77864.1877783047</v>
      </c>
    </row>
    <row r="16818" customFormat="false" ht="12.8" hidden="false" customHeight="false" outlineLevel="0" collapsed="false">
      <c r="A16818" s="71" t="s">
        <v>50</v>
      </c>
      <c r="B16818" s="74" t="s">
        <v>312</v>
      </c>
      <c r="C16818" s="74" t="n">
        <v>2009</v>
      </c>
      <c r="D16818" s="74" t="s">
        <v>671</v>
      </c>
      <c r="E16818" s="75" t="n">
        <v>74804.2606288382</v>
      </c>
    </row>
    <row r="16819" customFormat="false" ht="12.8" hidden="false" customHeight="false" outlineLevel="0" collapsed="false">
      <c r="A16819" s="71" t="s">
        <v>50</v>
      </c>
      <c r="B16819" s="74" t="s">
        <v>312</v>
      </c>
      <c r="C16819" s="74" t="n">
        <v>2009</v>
      </c>
      <c r="D16819" s="74" t="s">
        <v>672</v>
      </c>
      <c r="E16819" s="75" t="n">
        <v>80031.0489111459</v>
      </c>
    </row>
    <row r="16820" customFormat="false" ht="12.8" hidden="false" customHeight="false" outlineLevel="0" collapsed="false">
      <c r="A16820" s="71" t="s">
        <v>50</v>
      </c>
      <c r="B16820" s="74" t="s">
        <v>312</v>
      </c>
      <c r="C16820" s="74" t="n">
        <v>2009</v>
      </c>
      <c r="D16820" s="74" t="s">
        <v>673</v>
      </c>
      <c r="E16820" s="75" t="n">
        <v>84602.299180082</v>
      </c>
    </row>
    <row r="16821" customFormat="false" ht="12.8" hidden="false" customHeight="false" outlineLevel="0" collapsed="false">
      <c r="A16821" s="71" t="s">
        <v>50</v>
      </c>
      <c r="B16821" s="74" t="s">
        <v>312</v>
      </c>
      <c r="C16821" s="74" t="n">
        <v>2009</v>
      </c>
      <c r="D16821" s="74" t="s">
        <v>674</v>
      </c>
      <c r="E16821" s="75" t="n">
        <v>86243.5833131338</v>
      </c>
    </row>
    <row r="16822" customFormat="false" ht="12.8" hidden="false" customHeight="false" outlineLevel="0" collapsed="false">
      <c r="A16822" s="71" t="s">
        <v>50</v>
      </c>
      <c r="B16822" s="74" t="s">
        <v>312</v>
      </c>
      <c r="C16822" s="74" t="n">
        <v>2009</v>
      </c>
      <c r="D16822" s="74" t="s">
        <v>675</v>
      </c>
      <c r="E16822" s="75" t="n">
        <v>94927.9372953792</v>
      </c>
    </row>
    <row r="16823" customFormat="false" ht="12.8" hidden="false" customHeight="false" outlineLevel="0" collapsed="false">
      <c r="A16823" s="71" t="s">
        <v>50</v>
      </c>
      <c r="B16823" s="74" t="s">
        <v>312</v>
      </c>
      <c r="C16823" s="74" t="n">
        <v>2009</v>
      </c>
      <c r="D16823" s="74" t="s">
        <v>676</v>
      </c>
      <c r="E16823" s="75" t="n">
        <v>104950.639124458</v>
      </c>
    </row>
    <row r="16824" customFormat="false" ht="12.8" hidden="false" customHeight="false" outlineLevel="0" collapsed="false">
      <c r="A16824" s="71" t="s">
        <v>50</v>
      </c>
      <c r="B16824" s="74" t="s">
        <v>312</v>
      </c>
      <c r="C16824" s="74" t="n">
        <v>2009</v>
      </c>
      <c r="D16824" s="74" t="s">
        <v>677</v>
      </c>
      <c r="E16824" s="75" t="n">
        <v>99981.5678930049</v>
      </c>
    </row>
    <row r="16825" customFormat="false" ht="12.8" hidden="false" customHeight="false" outlineLevel="0" collapsed="false">
      <c r="A16825" s="71" t="s">
        <v>50</v>
      </c>
      <c r="B16825" s="74" t="s">
        <v>312</v>
      </c>
      <c r="C16825" s="76" t="n">
        <v>2009</v>
      </c>
      <c r="D16825" s="76" t="s">
        <v>678</v>
      </c>
      <c r="E16825" s="77" t="n">
        <v>105741.058664375</v>
      </c>
    </row>
    <row r="16826" customFormat="false" ht="12.8" hidden="false" customHeight="false" outlineLevel="0" collapsed="false">
      <c r="A16826" s="71" t="s">
        <v>50</v>
      </c>
      <c r="B16826" s="74" t="s">
        <v>312</v>
      </c>
      <c r="C16826" s="72" t="n">
        <v>2010</v>
      </c>
      <c r="D16826" s="72" t="s">
        <v>667</v>
      </c>
      <c r="E16826" s="73" t="n">
        <v>90292.1188650959</v>
      </c>
    </row>
    <row r="16827" customFormat="false" ht="12.8" hidden="false" customHeight="false" outlineLevel="0" collapsed="false">
      <c r="A16827" s="71" t="s">
        <v>50</v>
      </c>
      <c r="B16827" s="74" t="s">
        <v>312</v>
      </c>
      <c r="C16827" s="74" t="n">
        <v>2010</v>
      </c>
      <c r="D16827" s="74" t="s">
        <v>668</v>
      </c>
      <c r="E16827" s="75" t="n">
        <v>86202.0810768074</v>
      </c>
    </row>
    <row r="16828" customFormat="false" ht="12.8" hidden="false" customHeight="false" outlineLevel="0" collapsed="false">
      <c r="A16828" s="71" t="s">
        <v>50</v>
      </c>
      <c r="B16828" s="74" t="s">
        <v>312</v>
      </c>
      <c r="C16828" s="74" t="n">
        <v>2010</v>
      </c>
      <c r="D16828" s="74" t="s">
        <v>669</v>
      </c>
      <c r="E16828" s="75" t="n">
        <v>107200.070101543</v>
      </c>
    </row>
    <row r="16829" customFormat="false" ht="12.8" hidden="false" customHeight="false" outlineLevel="0" collapsed="false">
      <c r="A16829" s="71" t="s">
        <v>50</v>
      </c>
      <c r="B16829" s="74" t="s">
        <v>312</v>
      </c>
      <c r="C16829" s="74" t="n">
        <v>2010</v>
      </c>
      <c r="D16829" s="74" t="s">
        <v>670</v>
      </c>
      <c r="E16829" s="75" t="n">
        <v>93539.9176242718</v>
      </c>
    </row>
    <row r="16830" customFormat="false" ht="12.8" hidden="false" customHeight="false" outlineLevel="0" collapsed="false">
      <c r="A16830" s="71" t="s">
        <v>50</v>
      </c>
      <c r="B16830" s="74" t="s">
        <v>312</v>
      </c>
      <c r="C16830" s="74" t="n">
        <v>2010</v>
      </c>
      <c r="D16830" s="74" t="s">
        <v>671</v>
      </c>
      <c r="E16830" s="75" t="n">
        <v>94497.2708361442</v>
      </c>
    </row>
    <row r="16831" customFormat="false" ht="12.8" hidden="false" customHeight="false" outlineLevel="0" collapsed="false">
      <c r="A16831" s="71" t="s">
        <v>50</v>
      </c>
      <c r="B16831" s="74" t="s">
        <v>312</v>
      </c>
      <c r="C16831" s="74" t="n">
        <v>2010</v>
      </c>
      <c r="D16831" s="74" t="s">
        <v>672</v>
      </c>
      <c r="E16831" s="75" t="n">
        <v>90680.6333225414</v>
      </c>
    </row>
    <row r="16832" customFormat="false" ht="12.8" hidden="false" customHeight="false" outlineLevel="0" collapsed="false">
      <c r="A16832" s="71" t="s">
        <v>50</v>
      </c>
      <c r="B16832" s="74" t="s">
        <v>312</v>
      </c>
      <c r="C16832" s="74" t="n">
        <v>2010</v>
      </c>
      <c r="D16832" s="74" t="s">
        <v>673</v>
      </c>
      <c r="E16832" s="75" t="n">
        <v>98649.0093968734</v>
      </c>
    </row>
    <row r="16833" customFormat="false" ht="12.8" hidden="false" customHeight="false" outlineLevel="0" collapsed="false">
      <c r="A16833" s="71" t="s">
        <v>50</v>
      </c>
      <c r="B16833" s="74" t="s">
        <v>312</v>
      </c>
      <c r="C16833" s="74" t="n">
        <v>2010</v>
      </c>
      <c r="D16833" s="74" t="s">
        <v>674</v>
      </c>
      <c r="E16833" s="75" t="n">
        <v>100947.673867114</v>
      </c>
    </row>
    <row r="16834" customFormat="false" ht="12.8" hidden="false" customHeight="false" outlineLevel="0" collapsed="false">
      <c r="A16834" s="71" t="s">
        <v>50</v>
      </c>
      <c r="B16834" s="74" t="s">
        <v>312</v>
      </c>
      <c r="C16834" s="74" t="n">
        <v>2010</v>
      </c>
      <c r="D16834" s="74" t="s">
        <v>675</v>
      </c>
      <c r="E16834" s="75" t="n">
        <v>106263.604345291</v>
      </c>
    </row>
    <row r="16835" customFormat="false" ht="12.8" hidden="false" customHeight="false" outlineLevel="0" collapsed="false">
      <c r="A16835" s="71" t="s">
        <v>50</v>
      </c>
      <c r="B16835" s="74" t="s">
        <v>312</v>
      </c>
      <c r="C16835" s="74" t="n">
        <v>2010</v>
      </c>
      <c r="D16835" s="74" t="s">
        <v>676</v>
      </c>
      <c r="E16835" s="75" t="n">
        <v>110573.284191753</v>
      </c>
    </row>
    <row r="16836" customFormat="false" ht="12.8" hidden="false" customHeight="false" outlineLevel="0" collapsed="false">
      <c r="A16836" s="71" t="s">
        <v>50</v>
      </c>
      <c r="B16836" s="74" t="s">
        <v>312</v>
      </c>
      <c r="C16836" s="74" t="n">
        <v>2010</v>
      </c>
      <c r="D16836" s="74" t="s">
        <v>677</v>
      </c>
      <c r="E16836" s="75" t="n">
        <v>113542.082379944</v>
      </c>
    </row>
    <row r="16837" customFormat="false" ht="12.8" hidden="false" customHeight="false" outlineLevel="0" collapsed="false">
      <c r="A16837" s="71" t="s">
        <v>50</v>
      </c>
      <c r="B16837" s="74" t="s">
        <v>312</v>
      </c>
      <c r="C16837" s="76" t="n">
        <v>2010</v>
      </c>
      <c r="D16837" s="76" t="s">
        <v>678</v>
      </c>
      <c r="E16837" s="77" t="n">
        <v>117042.969845514</v>
      </c>
    </row>
    <row r="16838" customFormat="false" ht="12.8" hidden="false" customHeight="false" outlineLevel="0" collapsed="false">
      <c r="A16838" s="71" t="s">
        <v>50</v>
      </c>
      <c r="B16838" s="74" t="s">
        <v>312</v>
      </c>
      <c r="C16838" s="72" t="n">
        <v>2011</v>
      </c>
      <c r="D16838" s="72" t="s">
        <v>667</v>
      </c>
      <c r="E16838" s="73" t="n">
        <v>103277.053173078</v>
      </c>
    </row>
    <row r="16839" customFormat="false" ht="12.8" hidden="false" customHeight="false" outlineLevel="0" collapsed="false">
      <c r="A16839" s="71" t="s">
        <v>50</v>
      </c>
      <c r="B16839" s="74" t="s">
        <v>312</v>
      </c>
      <c r="C16839" s="74" t="n">
        <v>2011</v>
      </c>
      <c r="D16839" s="74" t="s">
        <v>668</v>
      </c>
      <c r="E16839" s="75" t="n">
        <v>101446.333123169</v>
      </c>
    </row>
    <row r="16840" customFormat="false" ht="12.8" hidden="false" customHeight="false" outlineLevel="0" collapsed="false">
      <c r="A16840" s="71" t="s">
        <v>50</v>
      </c>
      <c r="B16840" s="74" t="s">
        <v>312</v>
      </c>
      <c r="C16840" s="74" t="n">
        <v>2011</v>
      </c>
      <c r="D16840" s="74" t="s">
        <v>669</v>
      </c>
      <c r="E16840" s="75" t="n">
        <v>106942.845014234</v>
      </c>
    </row>
    <row r="16841" customFormat="false" ht="12.8" hidden="false" customHeight="false" outlineLevel="0" collapsed="false">
      <c r="A16841" s="71" t="s">
        <v>50</v>
      </c>
      <c r="B16841" s="74" t="s">
        <v>312</v>
      </c>
      <c r="C16841" s="74" t="n">
        <v>2011</v>
      </c>
      <c r="D16841" s="74" t="s">
        <v>670</v>
      </c>
      <c r="E16841" s="75" t="n">
        <v>96898.3869110845</v>
      </c>
    </row>
    <row r="16842" customFormat="false" ht="12.8" hidden="false" customHeight="false" outlineLevel="0" collapsed="false">
      <c r="A16842" s="71" t="s">
        <v>50</v>
      </c>
      <c r="B16842" s="74" t="s">
        <v>312</v>
      </c>
      <c r="C16842" s="74" t="n">
        <v>2011</v>
      </c>
      <c r="D16842" s="74" t="s">
        <v>671</v>
      </c>
      <c r="E16842" s="75" t="n">
        <v>99512.401455761</v>
      </c>
    </row>
    <row r="16843" customFormat="false" ht="12.8" hidden="false" customHeight="false" outlineLevel="0" collapsed="false">
      <c r="A16843" s="71" t="s">
        <v>50</v>
      </c>
      <c r="B16843" s="74" t="s">
        <v>312</v>
      </c>
      <c r="C16843" s="74" t="n">
        <v>2011</v>
      </c>
      <c r="D16843" s="74" t="s">
        <v>672</v>
      </c>
      <c r="E16843" s="75" t="n">
        <v>99938.9223168039</v>
      </c>
    </row>
    <row r="16844" customFormat="false" ht="12.8" hidden="false" customHeight="false" outlineLevel="0" collapsed="false">
      <c r="A16844" s="71" t="s">
        <v>50</v>
      </c>
      <c r="B16844" s="74" t="s">
        <v>312</v>
      </c>
      <c r="C16844" s="74" t="n">
        <v>2011</v>
      </c>
      <c r="D16844" s="74" t="s">
        <v>673</v>
      </c>
      <c r="E16844" s="75" t="n">
        <v>99745.0575501596</v>
      </c>
    </row>
    <row r="16845" customFormat="false" ht="12.8" hidden="false" customHeight="false" outlineLevel="0" collapsed="false">
      <c r="A16845" s="71" t="s">
        <v>50</v>
      </c>
      <c r="B16845" s="74" t="s">
        <v>312</v>
      </c>
      <c r="C16845" s="74" t="n">
        <v>2011</v>
      </c>
      <c r="D16845" s="74" t="s">
        <v>674</v>
      </c>
      <c r="E16845" s="75" t="n">
        <v>110579.896887331</v>
      </c>
    </row>
    <row r="16846" customFormat="false" ht="12.8" hidden="false" customHeight="false" outlineLevel="0" collapsed="false">
      <c r="A16846" s="71" t="s">
        <v>50</v>
      </c>
      <c r="B16846" s="74" t="s">
        <v>312</v>
      </c>
      <c r="C16846" s="74" t="n">
        <v>2011</v>
      </c>
      <c r="D16846" s="74" t="s">
        <v>675</v>
      </c>
      <c r="E16846" s="75" t="n">
        <v>117871.174115239</v>
      </c>
    </row>
    <row r="16847" customFormat="false" ht="12.8" hidden="false" customHeight="false" outlineLevel="0" collapsed="false">
      <c r="A16847" s="71" t="s">
        <v>50</v>
      </c>
      <c r="B16847" s="74" t="s">
        <v>312</v>
      </c>
      <c r="C16847" s="74" t="n">
        <v>2011</v>
      </c>
      <c r="D16847" s="74" t="s">
        <v>676</v>
      </c>
      <c r="E16847" s="75" t="n">
        <v>118674.0680614</v>
      </c>
    </row>
    <row r="16848" customFormat="false" ht="12.8" hidden="false" customHeight="false" outlineLevel="0" collapsed="false">
      <c r="A16848" s="71" t="s">
        <v>50</v>
      </c>
      <c r="B16848" s="74" t="s">
        <v>312</v>
      </c>
      <c r="C16848" s="74" t="n">
        <v>2011</v>
      </c>
      <c r="D16848" s="74" t="s">
        <v>677</v>
      </c>
      <c r="E16848" s="75" t="n">
        <v>121237.34594165</v>
      </c>
    </row>
    <row r="16849" customFormat="false" ht="12.8" hidden="false" customHeight="false" outlineLevel="0" collapsed="false">
      <c r="A16849" s="71" t="s">
        <v>50</v>
      </c>
      <c r="B16849" s="74" t="s">
        <v>312</v>
      </c>
      <c r="C16849" s="76" t="n">
        <v>2011</v>
      </c>
      <c r="D16849" s="76" t="s">
        <v>678</v>
      </c>
      <c r="E16849" s="77" t="n">
        <v>122760.766820646</v>
      </c>
    </row>
    <row r="16850" customFormat="false" ht="12.8" hidden="false" customHeight="false" outlineLevel="0" collapsed="false">
      <c r="A16850" s="71" t="s">
        <v>50</v>
      </c>
      <c r="B16850" s="74" t="s">
        <v>312</v>
      </c>
      <c r="C16850" s="72" t="n">
        <v>2012</v>
      </c>
      <c r="D16850" s="72" t="s">
        <v>667</v>
      </c>
      <c r="E16850" s="73" t="n">
        <v>113508.349188034</v>
      </c>
    </row>
    <row r="16851" customFormat="false" ht="12.8" hidden="false" customHeight="false" outlineLevel="0" collapsed="false">
      <c r="A16851" s="71" t="s">
        <v>50</v>
      </c>
      <c r="B16851" s="74" t="s">
        <v>312</v>
      </c>
      <c r="C16851" s="74" t="n">
        <v>2012</v>
      </c>
      <c r="D16851" s="74" t="s">
        <v>668</v>
      </c>
      <c r="E16851" s="75" t="n">
        <v>110912.401473</v>
      </c>
    </row>
    <row r="16852" customFormat="false" ht="12.8" hidden="false" customHeight="false" outlineLevel="0" collapsed="false">
      <c r="A16852" s="71" t="s">
        <v>50</v>
      </c>
      <c r="B16852" s="74" t="s">
        <v>312</v>
      </c>
      <c r="C16852" s="74" t="n">
        <v>2012</v>
      </c>
      <c r="D16852" s="74" t="s">
        <v>669</v>
      </c>
      <c r="E16852" s="75" t="n">
        <v>121888.540929271</v>
      </c>
    </row>
    <row r="16853" customFormat="false" ht="12.8" hidden="false" customHeight="false" outlineLevel="0" collapsed="false">
      <c r="A16853" s="71" t="s">
        <v>50</v>
      </c>
      <c r="B16853" s="74" t="s">
        <v>312</v>
      </c>
      <c r="C16853" s="74" t="n">
        <v>2012</v>
      </c>
      <c r="D16853" s="74" t="s">
        <v>670</v>
      </c>
      <c r="E16853" s="75" t="n">
        <v>107130.612178596</v>
      </c>
    </row>
    <row r="16854" customFormat="false" ht="12.8" hidden="false" customHeight="false" outlineLevel="0" collapsed="false">
      <c r="A16854" s="71" t="s">
        <v>50</v>
      </c>
      <c r="B16854" s="74" t="s">
        <v>312</v>
      </c>
      <c r="C16854" s="74" t="n">
        <v>2012</v>
      </c>
      <c r="D16854" s="74" t="s">
        <v>671</v>
      </c>
      <c r="E16854" s="75" t="n">
        <v>113971.510638588</v>
      </c>
    </row>
    <row r="16855" customFormat="false" ht="12.8" hidden="false" customHeight="false" outlineLevel="0" collapsed="false">
      <c r="A16855" s="71" t="s">
        <v>50</v>
      </c>
      <c r="B16855" s="74" t="s">
        <v>312</v>
      </c>
      <c r="C16855" s="74" t="n">
        <v>2012</v>
      </c>
      <c r="D16855" s="74" t="s">
        <v>672</v>
      </c>
      <c r="E16855" s="75" t="n">
        <v>108448.338753059</v>
      </c>
    </row>
    <row r="16856" customFormat="false" ht="12.8" hidden="false" customHeight="false" outlineLevel="0" collapsed="false">
      <c r="A16856" s="71" t="s">
        <v>50</v>
      </c>
      <c r="B16856" s="74" t="s">
        <v>312</v>
      </c>
      <c r="C16856" s="74" t="n">
        <v>2012</v>
      </c>
      <c r="D16856" s="74" t="s">
        <v>673</v>
      </c>
      <c r="E16856" s="75" t="n">
        <v>106302.642320833</v>
      </c>
    </row>
    <row r="16857" customFormat="false" ht="12.8" hidden="false" customHeight="false" outlineLevel="0" collapsed="false">
      <c r="A16857" s="71" t="s">
        <v>50</v>
      </c>
      <c r="B16857" s="74" t="s">
        <v>312</v>
      </c>
      <c r="C16857" s="74" t="n">
        <v>2012</v>
      </c>
      <c r="D16857" s="74" t="s">
        <v>674</v>
      </c>
      <c r="E16857" s="75" t="n">
        <v>116332.271409647</v>
      </c>
    </row>
    <row r="16858" customFormat="false" ht="12.8" hidden="false" customHeight="false" outlineLevel="0" collapsed="false">
      <c r="A16858" s="71" t="s">
        <v>50</v>
      </c>
      <c r="B16858" s="74" t="s">
        <v>312</v>
      </c>
      <c r="C16858" s="74" t="n">
        <v>2012</v>
      </c>
      <c r="D16858" s="74" t="s">
        <v>675</v>
      </c>
      <c r="E16858" s="75" t="n">
        <v>112810.828509708</v>
      </c>
    </row>
    <row r="16859" customFormat="false" ht="12.8" hidden="false" customHeight="false" outlineLevel="0" collapsed="false">
      <c r="A16859" s="71" t="s">
        <v>50</v>
      </c>
      <c r="B16859" s="74" t="s">
        <v>312</v>
      </c>
      <c r="C16859" s="74" t="n">
        <v>2012</v>
      </c>
      <c r="D16859" s="74" t="s">
        <v>676</v>
      </c>
      <c r="E16859" s="75" t="n">
        <v>136411.151569471</v>
      </c>
    </row>
    <row r="16860" customFormat="false" ht="12.8" hidden="false" customHeight="false" outlineLevel="0" collapsed="false">
      <c r="A16860" s="71" t="s">
        <v>50</v>
      </c>
      <c r="B16860" s="74" t="s">
        <v>312</v>
      </c>
      <c r="C16860" s="74" t="n">
        <v>2012</v>
      </c>
      <c r="D16860" s="74" t="s">
        <v>677</v>
      </c>
      <c r="E16860" s="75" t="n">
        <v>166560.259208059</v>
      </c>
    </row>
    <row r="16861" customFormat="false" ht="12.8" hidden="false" customHeight="false" outlineLevel="0" collapsed="false">
      <c r="A16861" s="71" t="s">
        <v>50</v>
      </c>
      <c r="B16861" s="74" t="s">
        <v>312</v>
      </c>
      <c r="C16861" s="76" t="n">
        <v>2012</v>
      </c>
      <c r="D16861" s="76" t="s">
        <v>678</v>
      </c>
      <c r="E16861" s="77" t="n">
        <v>156239.910668824</v>
      </c>
    </row>
    <row r="16862" customFormat="false" ht="12.8" hidden="false" customHeight="false" outlineLevel="0" collapsed="false">
      <c r="A16862" s="71" t="s">
        <v>50</v>
      </c>
      <c r="B16862" s="74" t="s">
        <v>312</v>
      </c>
      <c r="C16862" s="72" t="n">
        <v>2013</v>
      </c>
      <c r="D16862" s="72" t="s">
        <v>667</v>
      </c>
      <c r="E16862" s="73" t="n">
        <v>160692.15</v>
      </c>
    </row>
    <row r="16863" customFormat="false" ht="12.8" hidden="false" customHeight="false" outlineLevel="0" collapsed="false">
      <c r="A16863" s="71" t="s">
        <v>50</v>
      </c>
      <c r="B16863" s="74" t="s">
        <v>312</v>
      </c>
      <c r="C16863" s="74" t="n">
        <v>2013</v>
      </c>
      <c r="D16863" s="74" t="s">
        <v>668</v>
      </c>
      <c r="E16863" s="75" t="n">
        <v>127454.41</v>
      </c>
    </row>
    <row r="16864" customFormat="false" ht="12.8" hidden="false" customHeight="false" outlineLevel="0" collapsed="false">
      <c r="A16864" s="71" t="s">
        <v>50</v>
      </c>
      <c r="B16864" s="74" t="s">
        <v>312</v>
      </c>
      <c r="C16864" s="74" t="n">
        <v>2013</v>
      </c>
      <c r="D16864" s="74" t="s">
        <v>669</v>
      </c>
      <c r="E16864" s="75" t="n">
        <v>137357.62</v>
      </c>
    </row>
    <row r="16865" customFormat="false" ht="12.8" hidden="false" customHeight="false" outlineLevel="0" collapsed="false">
      <c r="A16865" s="71" t="s">
        <v>50</v>
      </c>
      <c r="B16865" s="74" t="s">
        <v>312</v>
      </c>
      <c r="C16865" s="74" t="n">
        <v>2013</v>
      </c>
      <c r="D16865" s="74" t="s">
        <v>670</v>
      </c>
      <c r="E16865" s="75" t="n">
        <v>140426.561</v>
      </c>
    </row>
    <row r="16866" customFormat="false" ht="12.8" hidden="false" customHeight="false" outlineLevel="0" collapsed="false">
      <c r="A16866" s="71" t="s">
        <v>50</v>
      </c>
      <c r="B16866" s="74" t="s">
        <v>312</v>
      </c>
      <c r="C16866" s="74" t="n">
        <v>2013</v>
      </c>
      <c r="D16866" s="74" t="s">
        <v>671</v>
      </c>
      <c r="E16866" s="75" t="n">
        <v>123971.628</v>
      </c>
    </row>
    <row r="16867" customFormat="false" ht="12.8" hidden="false" customHeight="false" outlineLevel="0" collapsed="false">
      <c r="A16867" s="71" t="s">
        <v>50</v>
      </c>
      <c r="B16867" s="74" t="s">
        <v>312</v>
      </c>
      <c r="C16867" s="74" t="n">
        <v>2013</v>
      </c>
      <c r="D16867" s="74" t="s">
        <v>672</v>
      </c>
      <c r="E16867" s="75" t="n">
        <v>104637.049</v>
      </c>
    </row>
    <row r="16868" customFormat="false" ht="12.8" hidden="false" customHeight="false" outlineLevel="0" collapsed="false">
      <c r="A16868" s="71" t="s">
        <v>50</v>
      </c>
      <c r="B16868" s="74" t="s">
        <v>312</v>
      </c>
      <c r="C16868" s="74" t="n">
        <v>2013</v>
      </c>
      <c r="D16868" s="74" t="s">
        <v>673</v>
      </c>
      <c r="E16868" s="75" t="n">
        <v>115273.687</v>
      </c>
    </row>
    <row r="16869" customFormat="false" ht="12.8" hidden="false" customHeight="false" outlineLevel="0" collapsed="false">
      <c r="A16869" s="71" t="s">
        <v>50</v>
      </c>
      <c r="B16869" s="74" t="s">
        <v>312</v>
      </c>
      <c r="C16869" s="74" t="n">
        <v>2013</v>
      </c>
      <c r="D16869" s="74" t="s">
        <v>674</v>
      </c>
      <c r="E16869" s="75" t="n">
        <v>118857.211</v>
      </c>
    </row>
    <row r="16870" customFormat="false" ht="12.8" hidden="false" customHeight="false" outlineLevel="0" collapsed="false">
      <c r="A16870" s="71" t="s">
        <v>50</v>
      </c>
      <c r="B16870" s="74" t="s">
        <v>312</v>
      </c>
      <c r="C16870" s="74" t="n">
        <v>2013</v>
      </c>
      <c r="D16870" s="74" t="s">
        <v>675</v>
      </c>
      <c r="E16870" s="75" t="n">
        <v>120722.93</v>
      </c>
    </row>
    <row r="16871" customFormat="false" ht="12.8" hidden="false" customHeight="false" outlineLevel="0" collapsed="false">
      <c r="A16871" s="71" t="s">
        <v>50</v>
      </c>
      <c r="B16871" s="74" t="s">
        <v>312</v>
      </c>
      <c r="C16871" s="74" t="n">
        <v>2013</v>
      </c>
      <c r="D16871" s="74" t="s">
        <v>676</v>
      </c>
      <c r="E16871" s="75" t="n">
        <v>136447.073</v>
      </c>
    </row>
    <row r="16872" customFormat="false" ht="12.8" hidden="false" customHeight="false" outlineLevel="0" collapsed="false">
      <c r="A16872" s="71" t="s">
        <v>50</v>
      </c>
      <c r="B16872" s="74" t="s">
        <v>312</v>
      </c>
      <c r="C16872" s="74" t="n">
        <v>2013</v>
      </c>
      <c r="D16872" s="74" t="s">
        <v>677</v>
      </c>
      <c r="E16872" s="75" t="n">
        <v>135617.273</v>
      </c>
    </row>
    <row r="16873" customFormat="false" ht="12.8" hidden="false" customHeight="false" outlineLevel="0" collapsed="false">
      <c r="A16873" s="71" t="s">
        <v>50</v>
      </c>
      <c r="B16873" s="74" t="s">
        <v>312</v>
      </c>
      <c r="C16873" s="76" t="n">
        <v>2013</v>
      </c>
      <c r="D16873" s="76" t="s">
        <v>678</v>
      </c>
      <c r="E16873" s="77" t="n">
        <v>127960.621</v>
      </c>
    </row>
    <row r="16874" customFormat="false" ht="12.8" hidden="false" customHeight="false" outlineLevel="0" collapsed="false">
      <c r="A16874" s="71" t="s">
        <v>50</v>
      </c>
      <c r="B16874" s="74" t="s">
        <v>312</v>
      </c>
      <c r="C16874" s="72" t="n">
        <v>2014</v>
      </c>
      <c r="D16874" s="72" t="s">
        <v>667</v>
      </c>
      <c r="E16874" s="73" t="n">
        <v>151465.7</v>
      </c>
    </row>
    <row r="16875" customFormat="false" ht="12.8" hidden="false" customHeight="false" outlineLevel="0" collapsed="false">
      <c r="A16875" s="71" t="s">
        <v>50</v>
      </c>
      <c r="B16875" s="74" t="s">
        <v>312</v>
      </c>
      <c r="C16875" s="74" t="n">
        <v>2014</v>
      </c>
      <c r="D16875" s="74" t="s">
        <v>668</v>
      </c>
      <c r="E16875" s="75" t="n">
        <v>123228.308</v>
      </c>
    </row>
    <row r="16876" customFormat="false" ht="12.8" hidden="false" customHeight="false" outlineLevel="0" collapsed="false">
      <c r="A16876" s="71" t="s">
        <v>50</v>
      </c>
      <c r="B16876" s="74" t="s">
        <v>312</v>
      </c>
      <c r="C16876" s="74" t="n">
        <v>2014</v>
      </c>
      <c r="D16876" s="74" t="s">
        <v>669</v>
      </c>
      <c r="E16876" s="75" t="n">
        <v>121694.05</v>
      </c>
    </row>
    <row r="16877" customFormat="false" ht="12.8" hidden="false" customHeight="false" outlineLevel="0" collapsed="false">
      <c r="A16877" s="71" t="s">
        <v>50</v>
      </c>
      <c r="B16877" s="74" t="s">
        <v>312</v>
      </c>
      <c r="C16877" s="74" t="n">
        <v>2014</v>
      </c>
      <c r="D16877" s="74" t="s">
        <v>670</v>
      </c>
      <c r="E16877" s="75" t="n">
        <v>132245.505</v>
      </c>
    </row>
    <row r="16878" customFormat="false" ht="12.8" hidden="false" customHeight="false" outlineLevel="0" collapsed="false">
      <c r="A16878" s="71" t="s">
        <v>50</v>
      </c>
      <c r="B16878" s="74" t="s">
        <v>312</v>
      </c>
      <c r="C16878" s="74" t="n">
        <v>2014</v>
      </c>
      <c r="D16878" s="74" t="s">
        <v>671</v>
      </c>
      <c r="E16878" s="75" t="n">
        <v>144324.83</v>
      </c>
    </row>
    <row r="16879" customFormat="false" ht="12.8" hidden="false" customHeight="false" outlineLevel="0" collapsed="false">
      <c r="A16879" s="71" t="s">
        <v>50</v>
      </c>
      <c r="B16879" s="74" t="s">
        <v>312</v>
      </c>
      <c r="C16879" s="74" t="n">
        <v>2014</v>
      </c>
      <c r="D16879" s="74" t="s">
        <v>672</v>
      </c>
      <c r="E16879" s="75" t="n">
        <v>118830.956</v>
      </c>
    </row>
    <row r="16880" customFormat="false" ht="12.8" hidden="false" customHeight="false" outlineLevel="0" collapsed="false">
      <c r="A16880" s="71" t="s">
        <v>50</v>
      </c>
      <c r="B16880" s="74" t="s">
        <v>312</v>
      </c>
      <c r="C16880" s="74" t="n">
        <v>2014</v>
      </c>
      <c r="D16880" s="74" t="s">
        <v>673</v>
      </c>
      <c r="E16880" s="75" t="n">
        <v>137524.812</v>
      </c>
    </row>
    <row r="16881" customFormat="false" ht="12.8" hidden="false" customHeight="false" outlineLevel="0" collapsed="false">
      <c r="A16881" s="71" t="s">
        <v>50</v>
      </c>
      <c r="B16881" s="74" t="s">
        <v>312</v>
      </c>
      <c r="C16881" s="74" t="n">
        <v>2014</v>
      </c>
      <c r="D16881" s="74" t="s">
        <v>674</v>
      </c>
      <c r="E16881" s="75" t="n">
        <v>156278.8</v>
      </c>
    </row>
    <row r="16882" customFormat="false" ht="12.8" hidden="false" customHeight="false" outlineLevel="0" collapsed="false">
      <c r="A16882" s="71" t="s">
        <v>50</v>
      </c>
      <c r="B16882" s="74" t="s">
        <v>312</v>
      </c>
      <c r="C16882" s="74" t="n">
        <v>2014</v>
      </c>
      <c r="D16882" s="74" t="s">
        <v>675</v>
      </c>
      <c r="E16882" s="75" t="n">
        <v>170612.756</v>
      </c>
    </row>
    <row r="16883" customFormat="false" ht="12.8" hidden="false" customHeight="false" outlineLevel="0" collapsed="false">
      <c r="A16883" s="71" t="s">
        <v>50</v>
      </c>
      <c r="B16883" s="74" t="s">
        <v>312</v>
      </c>
      <c r="C16883" s="74" t="n">
        <v>2014</v>
      </c>
      <c r="D16883" s="74" t="s">
        <v>676</v>
      </c>
      <c r="E16883" s="75" t="n">
        <v>177205.559</v>
      </c>
    </row>
    <row r="16884" customFormat="false" ht="12.8" hidden="false" customHeight="false" outlineLevel="0" collapsed="false">
      <c r="A16884" s="71" t="s">
        <v>50</v>
      </c>
      <c r="B16884" s="74" t="s">
        <v>312</v>
      </c>
      <c r="C16884" s="74" t="n">
        <v>2014</v>
      </c>
      <c r="D16884" s="74" t="s">
        <v>677</v>
      </c>
      <c r="E16884" s="75" t="n">
        <v>163946.13</v>
      </c>
    </row>
    <row r="16885" customFormat="false" ht="12.8" hidden="false" customHeight="false" outlineLevel="0" collapsed="false">
      <c r="A16885" s="71" t="s">
        <v>50</v>
      </c>
      <c r="B16885" s="74" t="s">
        <v>312</v>
      </c>
      <c r="C16885" s="76" t="n">
        <v>2014</v>
      </c>
      <c r="D16885" s="76" t="s">
        <v>678</v>
      </c>
      <c r="E16885" s="77" t="n">
        <v>170038.453</v>
      </c>
    </row>
    <row r="16886" customFormat="false" ht="12.8" hidden="false" customHeight="false" outlineLevel="0" collapsed="false">
      <c r="A16886" s="71" t="s">
        <v>50</v>
      </c>
      <c r="B16886" s="74" t="s">
        <v>312</v>
      </c>
      <c r="C16886" s="72" t="n">
        <v>2015</v>
      </c>
      <c r="D16886" s="72" t="s">
        <v>667</v>
      </c>
      <c r="E16886" s="73" t="n">
        <v>162850.310689774</v>
      </c>
    </row>
    <row r="16887" customFormat="false" ht="12.8" hidden="false" customHeight="false" outlineLevel="0" collapsed="false">
      <c r="A16887" s="71" t="s">
        <v>50</v>
      </c>
      <c r="B16887" s="74" t="s">
        <v>312</v>
      </c>
      <c r="C16887" s="74" t="n">
        <v>2015</v>
      </c>
      <c r="D16887" s="74" t="s">
        <v>668</v>
      </c>
      <c r="E16887" s="75" t="n">
        <v>142777.555</v>
      </c>
    </row>
    <row r="16888" customFormat="false" ht="12.8" hidden="false" customHeight="false" outlineLevel="0" collapsed="false">
      <c r="A16888" s="71" t="s">
        <v>50</v>
      </c>
      <c r="B16888" s="74" t="s">
        <v>312</v>
      </c>
      <c r="C16888" s="74" t="n">
        <v>2015</v>
      </c>
      <c r="D16888" s="74" t="s">
        <v>669</v>
      </c>
      <c r="E16888" s="75" t="n">
        <v>160987.631826597</v>
      </c>
    </row>
    <row r="16889" customFormat="false" ht="12.8" hidden="false" customHeight="false" outlineLevel="0" collapsed="false">
      <c r="A16889" s="71" t="s">
        <v>50</v>
      </c>
      <c r="B16889" s="74" t="s">
        <v>312</v>
      </c>
      <c r="C16889" s="74" t="n">
        <v>2015</v>
      </c>
      <c r="D16889" s="74" t="s">
        <v>670</v>
      </c>
      <c r="E16889" s="75" t="n">
        <v>122928.156</v>
      </c>
    </row>
    <row r="16890" customFormat="false" ht="12.8" hidden="false" customHeight="false" outlineLevel="0" collapsed="false">
      <c r="A16890" s="71" t="s">
        <v>50</v>
      </c>
      <c r="B16890" s="74" t="s">
        <v>312</v>
      </c>
      <c r="C16890" s="74" t="n">
        <v>2015</v>
      </c>
      <c r="D16890" s="74" t="s">
        <v>671</v>
      </c>
      <c r="E16890" s="75" t="n">
        <v>122929.16</v>
      </c>
    </row>
    <row r="16891" customFormat="false" ht="12.8" hidden="false" customHeight="false" outlineLevel="0" collapsed="false">
      <c r="A16891" s="71" t="s">
        <v>50</v>
      </c>
      <c r="B16891" s="74" t="s">
        <v>312</v>
      </c>
      <c r="C16891" s="74" t="n">
        <v>2015</v>
      </c>
      <c r="D16891" s="74" t="s">
        <v>672</v>
      </c>
      <c r="E16891" s="75" t="n">
        <v>140262.521</v>
      </c>
    </row>
    <row r="16892" customFormat="false" ht="12.8" hidden="false" customHeight="false" outlineLevel="0" collapsed="false">
      <c r="A16892" s="71" t="s">
        <v>50</v>
      </c>
      <c r="B16892" s="74" t="s">
        <v>312</v>
      </c>
      <c r="C16892" s="74" t="n">
        <v>2015</v>
      </c>
      <c r="D16892" s="74" t="s">
        <v>673</v>
      </c>
      <c r="E16892" s="75" t="n">
        <v>127284.936720023</v>
      </c>
    </row>
    <row r="16893" customFormat="false" ht="12.8" hidden="false" customHeight="false" outlineLevel="0" collapsed="false">
      <c r="A16893" s="71" t="s">
        <v>50</v>
      </c>
      <c r="B16893" s="74" t="s">
        <v>312</v>
      </c>
      <c r="C16893" s="74" t="n">
        <v>2015</v>
      </c>
      <c r="D16893" s="74" t="s">
        <v>674</v>
      </c>
      <c r="E16893" s="75" t="n">
        <v>110651.258081254</v>
      </c>
    </row>
    <row r="16894" customFormat="false" ht="12.8" hidden="false" customHeight="false" outlineLevel="0" collapsed="false">
      <c r="A16894" s="71" t="s">
        <v>50</v>
      </c>
      <c r="B16894" s="74" t="s">
        <v>312</v>
      </c>
      <c r="C16894" s="74" t="n">
        <v>2015</v>
      </c>
      <c r="D16894" s="74" t="s">
        <v>675</v>
      </c>
      <c r="E16894" s="75" t="n">
        <v>115275.751887096</v>
      </c>
    </row>
    <row r="16895" customFormat="false" ht="12.8" hidden="false" customHeight="false" outlineLevel="0" collapsed="false">
      <c r="A16895" s="71" t="s">
        <v>50</v>
      </c>
      <c r="B16895" s="74" t="s">
        <v>312</v>
      </c>
      <c r="C16895" s="74" t="n">
        <v>2015</v>
      </c>
      <c r="D16895" s="74" t="s">
        <v>676</v>
      </c>
      <c r="E16895" s="75" t="n">
        <v>125956.010824866</v>
      </c>
    </row>
    <row r="16896" customFormat="false" ht="12.8" hidden="false" customHeight="false" outlineLevel="0" collapsed="false">
      <c r="A16896" s="71" t="s">
        <v>50</v>
      </c>
      <c r="B16896" s="74" t="s">
        <v>312</v>
      </c>
      <c r="C16896" s="74" t="n">
        <v>2015</v>
      </c>
      <c r="D16896" s="74" t="s">
        <v>677</v>
      </c>
      <c r="E16896" s="75" t="n">
        <v>126875.132677114</v>
      </c>
    </row>
    <row r="16897" customFormat="false" ht="12.8" hidden="false" customHeight="false" outlineLevel="0" collapsed="false">
      <c r="A16897" s="71" t="s">
        <v>50</v>
      </c>
      <c r="B16897" s="74" t="s">
        <v>312</v>
      </c>
      <c r="C16897" s="76" t="n">
        <v>2015</v>
      </c>
      <c r="D16897" s="76" t="s">
        <v>678</v>
      </c>
      <c r="E16897" s="77" t="n">
        <v>121057.816395009</v>
      </c>
    </row>
    <row r="16898" customFormat="false" ht="12.8" hidden="false" customHeight="false" outlineLevel="0" collapsed="false">
      <c r="A16898" s="71" t="s">
        <v>50</v>
      </c>
      <c r="B16898" s="74" t="s">
        <v>312</v>
      </c>
      <c r="C16898" s="72" t="n">
        <v>2016</v>
      </c>
      <c r="D16898" s="72" t="s">
        <v>667</v>
      </c>
      <c r="E16898" s="73" t="n">
        <v>108298.936</v>
      </c>
    </row>
    <row r="16899" customFormat="false" ht="12.8" hidden="false" customHeight="false" outlineLevel="0" collapsed="false">
      <c r="A16899" s="71" t="s">
        <v>50</v>
      </c>
      <c r="B16899" s="74" t="s">
        <v>312</v>
      </c>
      <c r="C16899" s="74" t="n">
        <v>2016</v>
      </c>
      <c r="D16899" s="74" t="s">
        <v>668</v>
      </c>
      <c r="E16899" s="75" t="n">
        <v>99798.661</v>
      </c>
    </row>
    <row r="16900" customFormat="false" ht="12.8" hidden="false" customHeight="false" outlineLevel="0" collapsed="false">
      <c r="A16900" s="71" t="s">
        <v>50</v>
      </c>
      <c r="B16900" s="74" t="s">
        <v>312</v>
      </c>
      <c r="C16900" s="74" t="n">
        <v>2016</v>
      </c>
      <c r="D16900" s="74" t="s">
        <v>669</v>
      </c>
      <c r="E16900" s="75" t="n">
        <v>106389.55</v>
      </c>
    </row>
    <row r="16901" customFormat="false" ht="12.8" hidden="false" customHeight="false" outlineLevel="0" collapsed="false">
      <c r="A16901" s="71" t="s">
        <v>50</v>
      </c>
      <c r="B16901" s="74" t="s">
        <v>312</v>
      </c>
      <c r="C16901" s="74" t="n">
        <v>2016</v>
      </c>
      <c r="D16901" s="74" t="s">
        <v>670</v>
      </c>
      <c r="E16901" s="75" t="n">
        <v>100642.12</v>
      </c>
    </row>
    <row r="16902" customFormat="false" ht="12.8" hidden="false" customHeight="false" outlineLevel="0" collapsed="false">
      <c r="A16902" s="71" t="s">
        <v>50</v>
      </c>
      <c r="B16902" s="74" t="s">
        <v>312</v>
      </c>
      <c r="C16902" s="74" t="n">
        <v>2016</v>
      </c>
      <c r="D16902" s="74" t="s">
        <v>671</v>
      </c>
      <c r="E16902" s="75" t="n">
        <v>102914.707</v>
      </c>
    </row>
    <row r="16903" customFormat="false" ht="12.8" hidden="false" customHeight="false" outlineLevel="0" collapsed="false">
      <c r="A16903" s="71" t="s">
        <v>50</v>
      </c>
      <c r="B16903" s="74" t="s">
        <v>312</v>
      </c>
      <c r="C16903" s="74" t="n">
        <v>2016</v>
      </c>
      <c r="D16903" s="74" t="s">
        <v>672</v>
      </c>
      <c r="E16903" s="75" t="n">
        <v>104707</v>
      </c>
    </row>
    <row r="16904" customFormat="false" ht="12.8" hidden="false" customHeight="false" outlineLevel="0" collapsed="false">
      <c r="A16904" s="71" t="s">
        <v>50</v>
      </c>
      <c r="B16904" s="74" t="s">
        <v>312</v>
      </c>
      <c r="C16904" s="74" t="n">
        <v>2016</v>
      </c>
      <c r="D16904" s="74" t="s">
        <v>673</v>
      </c>
      <c r="E16904" s="75" t="n">
        <v>102080.35</v>
      </c>
    </row>
    <row r="16905" customFormat="false" ht="12.8" hidden="false" customHeight="false" outlineLevel="0" collapsed="false">
      <c r="A16905" s="71" t="s">
        <v>50</v>
      </c>
      <c r="B16905" s="74" t="s">
        <v>312</v>
      </c>
      <c r="C16905" s="74" t="n">
        <v>2016</v>
      </c>
      <c r="D16905" s="74" t="s">
        <v>674</v>
      </c>
      <c r="E16905" s="75" t="n">
        <v>111979.401</v>
      </c>
    </row>
    <row r="16906" customFormat="false" ht="12.8" hidden="false" customHeight="false" outlineLevel="0" collapsed="false">
      <c r="A16906" s="71" t="s">
        <v>50</v>
      </c>
      <c r="B16906" s="74" t="s">
        <v>312</v>
      </c>
      <c r="C16906" s="74" t="n">
        <v>2016</v>
      </c>
      <c r="D16906" s="74" t="s">
        <v>675</v>
      </c>
      <c r="E16906" s="75" t="n">
        <v>117871.896</v>
      </c>
    </row>
    <row r="16907" customFormat="false" ht="12.8" hidden="false" customHeight="false" outlineLevel="0" collapsed="false">
      <c r="A16907" s="71" t="s">
        <v>50</v>
      </c>
      <c r="B16907" s="74" t="s">
        <v>312</v>
      </c>
      <c r="C16907" s="74" t="n">
        <v>2016</v>
      </c>
      <c r="D16907" s="74" t="s">
        <v>676</v>
      </c>
      <c r="E16907" s="75" t="n">
        <v>120212.212</v>
      </c>
    </row>
    <row r="16908" customFormat="false" ht="12.8" hidden="false" customHeight="false" outlineLevel="0" collapsed="false">
      <c r="A16908" s="71" t="s">
        <v>50</v>
      </c>
      <c r="B16908" s="74" t="s">
        <v>312</v>
      </c>
      <c r="C16908" s="74" t="n">
        <v>2016</v>
      </c>
      <c r="D16908" s="74" t="s">
        <v>677</v>
      </c>
      <c r="E16908" s="75" t="n">
        <v>118999.189</v>
      </c>
    </row>
    <row r="16909" customFormat="false" ht="12.8" hidden="false" customHeight="false" outlineLevel="0" collapsed="false">
      <c r="A16909" s="71" t="s">
        <v>50</v>
      </c>
      <c r="B16909" s="74" t="s">
        <v>312</v>
      </c>
      <c r="C16909" s="76" t="n">
        <v>2016</v>
      </c>
      <c r="D16909" s="76" t="s">
        <v>678</v>
      </c>
      <c r="E16909" s="77" t="n">
        <v>124529.729</v>
      </c>
    </row>
    <row r="16910" customFormat="false" ht="12.8" hidden="false" customHeight="false" outlineLevel="0" collapsed="false">
      <c r="A16910" s="71" t="s">
        <v>50</v>
      </c>
      <c r="B16910" s="74" t="s">
        <v>312</v>
      </c>
      <c r="C16910" s="72" t="n">
        <v>2017</v>
      </c>
      <c r="D16910" s="72" t="s">
        <v>667</v>
      </c>
      <c r="E16910" s="73" t="n">
        <v>107079.528746247</v>
      </c>
    </row>
    <row r="16911" customFormat="false" ht="12.8" hidden="false" customHeight="false" outlineLevel="0" collapsed="false">
      <c r="A16911" s="71" t="s">
        <v>50</v>
      </c>
      <c r="B16911" s="74" t="s">
        <v>312</v>
      </c>
      <c r="C16911" s="74" t="n">
        <v>2017</v>
      </c>
      <c r="D16911" s="74" t="s">
        <v>668</v>
      </c>
      <c r="E16911" s="75" t="n">
        <v>98296.6073969976</v>
      </c>
    </row>
    <row r="16912" customFormat="false" ht="12.8" hidden="false" customHeight="false" outlineLevel="0" collapsed="false">
      <c r="A16912" s="71" t="s">
        <v>50</v>
      </c>
      <c r="B16912" s="74" t="s">
        <v>312</v>
      </c>
      <c r="C16912" s="74" t="n">
        <v>2017</v>
      </c>
      <c r="D16912" s="74" t="s">
        <v>669</v>
      </c>
      <c r="E16912" s="75" t="n">
        <v>123176.261846747</v>
      </c>
    </row>
    <row r="16913" customFormat="false" ht="12.8" hidden="false" customHeight="false" outlineLevel="0" collapsed="false">
      <c r="A16913" s="71" t="s">
        <v>50</v>
      </c>
      <c r="B16913" s="74" t="s">
        <v>312</v>
      </c>
      <c r="C16913" s="74" t="n">
        <v>2017</v>
      </c>
      <c r="D16913" s="74" t="s">
        <v>670</v>
      </c>
      <c r="E16913" s="75" t="n">
        <v>99486.0954447459</v>
      </c>
    </row>
    <row r="16914" customFormat="false" ht="12.8" hidden="false" customHeight="false" outlineLevel="0" collapsed="false">
      <c r="A16914" s="71" t="s">
        <v>50</v>
      </c>
      <c r="B16914" s="74" t="s">
        <v>312</v>
      </c>
      <c r="C16914" s="74" t="n">
        <v>2017</v>
      </c>
      <c r="D16914" s="74" t="s">
        <v>671</v>
      </c>
      <c r="E16914" s="75" t="n">
        <v>105856.212846747</v>
      </c>
    </row>
    <row r="16915" customFormat="false" ht="12.8" hidden="false" customHeight="false" outlineLevel="0" collapsed="false">
      <c r="A16915" s="71" t="s">
        <v>50</v>
      </c>
      <c r="B16915" s="74" t="s">
        <v>312</v>
      </c>
      <c r="C16915" s="74" t="n">
        <v>2017</v>
      </c>
      <c r="D16915" s="74" t="s">
        <v>672</v>
      </c>
      <c r="E16915" s="75" t="n">
        <v>101149.235947248</v>
      </c>
    </row>
    <row r="16916" customFormat="false" ht="12.8" hidden="false" customHeight="false" outlineLevel="0" collapsed="false">
      <c r="A16916" s="71" t="s">
        <v>50</v>
      </c>
      <c r="B16916" s="74" t="s">
        <v>312</v>
      </c>
      <c r="C16916" s="74" t="n">
        <v>2017</v>
      </c>
      <c r="D16916" s="74" t="s">
        <v>673</v>
      </c>
      <c r="E16916" s="75" t="n">
        <v>101119.651296497</v>
      </c>
    </row>
    <row r="16917" customFormat="false" ht="12.8" hidden="false" customHeight="false" outlineLevel="0" collapsed="false">
      <c r="A16917" s="71" t="s">
        <v>50</v>
      </c>
      <c r="B16917" s="74" t="s">
        <v>312</v>
      </c>
      <c r="C16917" s="74" t="n">
        <v>2017</v>
      </c>
      <c r="D16917" s="74" t="s">
        <v>674</v>
      </c>
      <c r="E16917" s="75" t="n">
        <v>112293.512296497</v>
      </c>
    </row>
    <row r="16918" customFormat="false" ht="12.8" hidden="false" customHeight="false" outlineLevel="0" collapsed="false">
      <c r="A16918" s="71" t="s">
        <v>50</v>
      </c>
      <c r="B16918" s="74" t="s">
        <v>312</v>
      </c>
      <c r="C16918" s="74" t="n">
        <v>2017</v>
      </c>
      <c r="D16918" s="74" t="s">
        <v>675</v>
      </c>
      <c r="E16918" s="75" t="n">
        <v>110623.262746247</v>
      </c>
    </row>
    <row r="16919" customFormat="false" ht="12.8" hidden="false" customHeight="false" outlineLevel="0" collapsed="false">
      <c r="A16919" s="71" t="s">
        <v>50</v>
      </c>
      <c r="B16919" s="74" t="s">
        <v>312</v>
      </c>
      <c r="C16919" s="74" t="n">
        <v>2017</v>
      </c>
      <c r="D16919" s="74" t="s">
        <v>676</v>
      </c>
      <c r="E16919" s="75" t="n">
        <v>128217.745846747</v>
      </c>
    </row>
    <row r="16920" customFormat="false" ht="12.8" hidden="false" customHeight="false" outlineLevel="0" collapsed="false">
      <c r="A16920" s="71" t="s">
        <v>50</v>
      </c>
      <c r="B16920" s="74" t="s">
        <v>312</v>
      </c>
      <c r="C16920" s="74" t="n">
        <v>2017</v>
      </c>
      <c r="D16920" s="74" t="s">
        <v>677</v>
      </c>
      <c r="E16920" s="75" t="n">
        <v>120264.180266848</v>
      </c>
    </row>
    <row r="16921" customFormat="false" ht="12.8" hidden="false" customHeight="false" outlineLevel="0" collapsed="false">
      <c r="A16921" s="71" t="s">
        <v>50</v>
      </c>
      <c r="B16921" s="74" t="s">
        <v>312</v>
      </c>
      <c r="C16921" s="76" t="n">
        <v>2017</v>
      </c>
      <c r="D16921" s="76" t="s">
        <v>678</v>
      </c>
      <c r="E16921" s="77" t="n">
        <v>119264.914266848</v>
      </c>
    </row>
    <row r="16922" customFormat="false" ht="12.8" hidden="false" customHeight="false" outlineLevel="0" collapsed="false">
      <c r="A16922" s="71" t="s">
        <v>50</v>
      </c>
      <c r="B16922" s="74" t="s">
        <v>312</v>
      </c>
      <c r="C16922" s="72" t="n">
        <v>2018</v>
      </c>
      <c r="D16922" s="72" t="s">
        <v>667</v>
      </c>
      <c r="E16922" s="73" t="n">
        <v>113740.115</v>
      </c>
    </row>
    <row r="16923" customFormat="false" ht="12.8" hidden="false" customHeight="false" outlineLevel="0" collapsed="false">
      <c r="A16923" s="71" t="s">
        <v>50</v>
      </c>
      <c r="B16923" s="74" t="s">
        <v>312</v>
      </c>
      <c r="C16923" s="74" t="n">
        <v>2018</v>
      </c>
      <c r="D16923" s="74" t="s">
        <v>668</v>
      </c>
      <c r="E16923" s="75" t="n">
        <v>100869.557</v>
      </c>
    </row>
    <row r="16924" customFormat="false" ht="12.8" hidden="false" customHeight="false" outlineLevel="0" collapsed="false">
      <c r="A16924" s="71" t="s">
        <v>50</v>
      </c>
      <c r="B16924" s="74" t="s">
        <v>312</v>
      </c>
      <c r="C16924" s="74" t="n">
        <v>2018</v>
      </c>
      <c r="D16924" s="74" t="s">
        <v>669</v>
      </c>
      <c r="E16924" s="75" t="n">
        <v>110953.007</v>
      </c>
    </row>
    <row r="16925" customFormat="false" ht="12.8" hidden="false" customHeight="false" outlineLevel="0" collapsed="false">
      <c r="A16925" s="71" t="s">
        <v>50</v>
      </c>
      <c r="B16925" s="74" t="s">
        <v>312</v>
      </c>
      <c r="C16925" s="74" t="n">
        <v>2018</v>
      </c>
      <c r="D16925" s="74" t="s">
        <v>670</v>
      </c>
      <c r="E16925" s="75" t="n">
        <v>103697.098</v>
      </c>
    </row>
    <row r="16926" customFormat="false" ht="12.8" hidden="false" customHeight="false" outlineLevel="0" collapsed="false">
      <c r="A16926" s="71" t="s">
        <v>50</v>
      </c>
      <c r="B16926" s="74" t="s">
        <v>312</v>
      </c>
      <c r="C16926" s="74" t="n">
        <v>2018</v>
      </c>
      <c r="D16926" s="74" t="s">
        <v>671</v>
      </c>
      <c r="E16926" s="75" t="n">
        <v>83067.921</v>
      </c>
    </row>
    <row r="16927" customFormat="false" ht="12.8" hidden="false" customHeight="false" outlineLevel="0" collapsed="false">
      <c r="A16927" s="71" t="s">
        <v>50</v>
      </c>
      <c r="B16927" s="74" t="s">
        <v>312</v>
      </c>
      <c r="C16927" s="74" t="n">
        <v>2018</v>
      </c>
      <c r="D16927" s="74" t="s">
        <v>672</v>
      </c>
      <c r="E16927" s="75" t="n">
        <v>115785.722</v>
      </c>
    </row>
    <row r="16928" customFormat="false" ht="12.8" hidden="false" customHeight="false" outlineLevel="0" collapsed="false">
      <c r="A16928" s="71" t="s">
        <v>50</v>
      </c>
      <c r="B16928" s="74" t="s">
        <v>312</v>
      </c>
      <c r="C16928" s="74" t="n">
        <v>2018</v>
      </c>
      <c r="D16928" s="74" t="s">
        <v>673</v>
      </c>
      <c r="E16928" s="75" t="n">
        <v>109522.697</v>
      </c>
    </row>
    <row r="16929" customFormat="false" ht="12.8" hidden="false" customHeight="false" outlineLevel="0" collapsed="false">
      <c r="A16929" s="71" t="s">
        <v>50</v>
      </c>
      <c r="B16929" s="74" t="s">
        <v>312</v>
      </c>
      <c r="C16929" s="74" t="n">
        <v>2018</v>
      </c>
      <c r="D16929" s="74" t="s">
        <v>674</v>
      </c>
      <c r="E16929" s="75" t="n">
        <v>120916.215</v>
      </c>
    </row>
    <row r="16930" customFormat="false" ht="12.8" hidden="false" customHeight="false" outlineLevel="0" collapsed="false">
      <c r="A16930" s="71" t="s">
        <v>50</v>
      </c>
      <c r="B16930" s="74" t="s">
        <v>312</v>
      </c>
      <c r="C16930" s="74" t="n">
        <v>2018</v>
      </c>
      <c r="D16930" s="74" t="s">
        <v>675</v>
      </c>
      <c r="E16930" s="75" t="n">
        <v>113063.885</v>
      </c>
    </row>
    <row r="16931" customFormat="false" ht="12.8" hidden="false" customHeight="false" outlineLevel="0" collapsed="false">
      <c r="A16931" s="71" t="s">
        <v>50</v>
      </c>
      <c r="B16931" s="74" t="s">
        <v>312</v>
      </c>
      <c r="C16931" s="74" t="n">
        <v>2018</v>
      </c>
      <c r="D16931" s="74" t="s">
        <v>676</v>
      </c>
      <c r="E16931" s="75" t="n">
        <v>123677.623</v>
      </c>
    </row>
    <row r="16932" customFormat="false" ht="12.8" hidden="false" customHeight="false" outlineLevel="0" collapsed="false">
      <c r="A16932" s="71" t="s">
        <v>50</v>
      </c>
      <c r="B16932" s="74" t="s">
        <v>312</v>
      </c>
      <c r="C16932" s="74" t="n">
        <v>2018</v>
      </c>
      <c r="D16932" s="74" t="s">
        <v>677</v>
      </c>
      <c r="E16932" s="75" t="n">
        <v>120290.975</v>
      </c>
    </row>
    <row r="16933" customFormat="false" ht="12.8" hidden="false" customHeight="false" outlineLevel="0" collapsed="false">
      <c r="A16933" s="71" t="s">
        <v>50</v>
      </c>
      <c r="B16933" s="74" t="s">
        <v>312</v>
      </c>
      <c r="C16933" s="76" t="n">
        <v>2018</v>
      </c>
      <c r="D16933" s="76" t="s">
        <v>678</v>
      </c>
      <c r="E16933" s="77" t="n">
        <v>126049.637</v>
      </c>
    </row>
    <row r="16934" customFormat="false" ht="12.8" hidden="false" customHeight="false" outlineLevel="0" collapsed="false">
      <c r="A16934" s="71" t="s">
        <v>50</v>
      </c>
      <c r="B16934" s="74" t="s">
        <v>312</v>
      </c>
      <c r="C16934" s="72" t="n">
        <v>2019</v>
      </c>
      <c r="D16934" s="72" t="s">
        <v>667</v>
      </c>
      <c r="E16934" s="73" t="n">
        <v>113210.429</v>
      </c>
    </row>
    <row r="16935" customFormat="false" ht="12.8" hidden="false" customHeight="false" outlineLevel="0" collapsed="false">
      <c r="A16935" s="71" t="s">
        <v>50</v>
      </c>
      <c r="B16935" s="74" t="s">
        <v>312</v>
      </c>
      <c r="C16935" s="74" t="n">
        <v>2019</v>
      </c>
      <c r="D16935" s="74" t="s">
        <v>668</v>
      </c>
      <c r="E16935" s="75" t="n">
        <v>106034.686</v>
      </c>
    </row>
    <row r="16936" customFormat="false" ht="12.8" hidden="false" customHeight="false" outlineLevel="0" collapsed="false">
      <c r="A16936" s="71" t="s">
        <v>50</v>
      </c>
      <c r="B16936" s="74" t="s">
        <v>312</v>
      </c>
      <c r="C16936" s="74" t="n">
        <v>2019</v>
      </c>
      <c r="D16936" s="74" t="s">
        <v>669</v>
      </c>
      <c r="E16936" s="75" t="n">
        <v>105325.566</v>
      </c>
    </row>
    <row r="16937" customFormat="false" ht="12.8" hidden="false" customHeight="false" outlineLevel="0" collapsed="false">
      <c r="A16937" s="71" t="s">
        <v>50</v>
      </c>
      <c r="B16937" s="74" t="s">
        <v>312</v>
      </c>
      <c r="C16937" s="74" t="n">
        <v>2019</v>
      </c>
      <c r="D16937" s="74" t="s">
        <v>670</v>
      </c>
      <c r="E16937" s="75" t="n">
        <v>111333.622</v>
      </c>
    </row>
    <row r="16938" customFormat="false" ht="12.8" hidden="false" customHeight="false" outlineLevel="0" collapsed="false">
      <c r="A16938" s="71" t="s">
        <v>50</v>
      </c>
      <c r="B16938" s="74" t="s">
        <v>312</v>
      </c>
      <c r="C16938" s="74" t="n">
        <v>2019</v>
      </c>
      <c r="D16938" s="74" t="s">
        <v>671</v>
      </c>
      <c r="E16938" s="75" t="n">
        <v>113541.881</v>
      </c>
    </row>
    <row r="16939" customFormat="false" ht="12.8" hidden="false" customHeight="false" outlineLevel="0" collapsed="false">
      <c r="A16939" s="71" t="s">
        <v>50</v>
      </c>
      <c r="B16939" s="74" t="s">
        <v>312</v>
      </c>
      <c r="C16939" s="74" t="n">
        <v>2019</v>
      </c>
      <c r="D16939" s="74" t="s">
        <v>672</v>
      </c>
      <c r="E16939" s="75" t="n">
        <v>103896.785</v>
      </c>
    </row>
    <row r="16940" customFormat="false" ht="12.8" hidden="false" customHeight="false" outlineLevel="0" collapsed="false">
      <c r="A16940" s="71" t="s">
        <v>50</v>
      </c>
      <c r="B16940" s="74" t="s">
        <v>312</v>
      </c>
      <c r="C16940" s="74" t="n">
        <v>2019</v>
      </c>
      <c r="D16940" s="74" t="s">
        <v>673</v>
      </c>
      <c r="E16940" s="75" t="n">
        <v>114395.738</v>
      </c>
    </row>
    <row r="16941" customFormat="false" ht="12.8" hidden="false" customHeight="false" outlineLevel="0" collapsed="false">
      <c r="A16941" s="71" t="s">
        <v>50</v>
      </c>
      <c r="B16941" s="74" t="s">
        <v>312</v>
      </c>
      <c r="C16941" s="74" t="n">
        <v>2019</v>
      </c>
      <c r="D16941" s="74" t="s">
        <v>674</v>
      </c>
      <c r="E16941" s="75" t="n">
        <v>117489.14</v>
      </c>
    </row>
    <row r="16942" customFormat="false" ht="12.8" hidden="false" customHeight="false" outlineLevel="0" collapsed="false">
      <c r="A16942" s="71" t="s">
        <v>50</v>
      </c>
      <c r="B16942" s="74" t="s">
        <v>312</v>
      </c>
      <c r="C16942" s="74" t="n">
        <v>2019</v>
      </c>
      <c r="D16942" s="74" t="s">
        <v>675</v>
      </c>
      <c r="E16942" s="75" t="n">
        <v>117276.799</v>
      </c>
    </row>
    <row r="16943" customFormat="false" ht="12.8" hidden="false" customHeight="false" outlineLevel="0" collapsed="false">
      <c r="A16943" s="71" t="s">
        <v>50</v>
      </c>
      <c r="B16943" s="74" t="s">
        <v>312</v>
      </c>
      <c r="C16943" s="74" t="n">
        <v>2019</v>
      </c>
      <c r="D16943" s="74" t="s">
        <v>676</v>
      </c>
      <c r="E16943" s="75" t="n">
        <v>132700.881</v>
      </c>
    </row>
    <row r="16944" customFormat="false" ht="12.8" hidden="false" customHeight="false" outlineLevel="0" collapsed="false">
      <c r="A16944" s="71" t="s">
        <v>50</v>
      </c>
      <c r="B16944" s="74" t="s">
        <v>312</v>
      </c>
      <c r="C16944" s="74" t="n">
        <v>2019</v>
      </c>
      <c r="D16944" s="74" t="s">
        <v>677</v>
      </c>
      <c r="E16944" s="75" t="n">
        <v>126690.371</v>
      </c>
    </row>
    <row r="16945" customFormat="false" ht="12.8" hidden="false" customHeight="false" outlineLevel="0" collapsed="false">
      <c r="A16945" s="71" t="s">
        <v>50</v>
      </c>
      <c r="B16945" s="74" t="s">
        <v>312</v>
      </c>
      <c r="C16945" s="76" t="n">
        <v>2019</v>
      </c>
      <c r="D16945" s="76" t="s">
        <v>678</v>
      </c>
      <c r="E16945" s="77" t="n">
        <v>127127.682</v>
      </c>
    </row>
    <row r="16946" customFormat="false" ht="12.8" hidden="false" customHeight="false" outlineLevel="0" collapsed="false">
      <c r="A16946" s="71" t="s">
        <v>50</v>
      </c>
      <c r="B16946" s="74" t="s">
        <v>312</v>
      </c>
      <c r="C16946" s="72" t="n">
        <v>2020</v>
      </c>
      <c r="D16946" s="72" t="s">
        <v>667</v>
      </c>
      <c r="E16946" s="73" t="n">
        <v>123174.25</v>
      </c>
    </row>
    <row r="16947" customFormat="false" ht="12.8" hidden="false" customHeight="false" outlineLevel="0" collapsed="false">
      <c r="A16947" s="71" t="s">
        <v>50</v>
      </c>
      <c r="B16947" s="74" t="s">
        <v>312</v>
      </c>
      <c r="C16947" s="74" t="n">
        <v>2020</v>
      </c>
      <c r="D16947" s="74" t="s">
        <v>668</v>
      </c>
      <c r="E16947" s="75" t="n">
        <v>112344.8</v>
      </c>
    </row>
    <row r="16948" customFormat="false" ht="12.8" hidden="false" customHeight="false" outlineLevel="0" collapsed="false">
      <c r="A16948" s="71" t="s">
        <v>50</v>
      </c>
      <c r="B16948" s="74" t="s">
        <v>312</v>
      </c>
      <c r="C16948" s="74" t="n">
        <v>2020</v>
      </c>
      <c r="D16948" s="74" t="s">
        <v>669</v>
      </c>
      <c r="E16948" s="75" t="n">
        <v>104382.296</v>
      </c>
    </row>
    <row r="16949" customFormat="false" ht="12.8" hidden="false" customHeight="false" outlineLevel="0" collapsed="false">
      <c r="A16949" s="71" t="s">
        <v>50</v>
      </c>
      <c r="B16949" s="74" t="s">
        <v>312</v>
      </c>
      <c r="C16949" s="74" t="n">
        <v>2020</v>
      </c>
      <c r="D16949" s="74" t="s">
        <v>670</v>
      </c>
      <c r="E16949" s="75" t="n">
        <v>78543.857</v>
      </c>
    </row>
    <row r="16950" customFormat="false" ht="12.8" hidden="false" customHeight="false" outlineLevel="0" collapsed="false">
      <c r="A16950" s="71" t="s">
        <v>50</v>
      </c>
      <c r="B16950" s="74" t="s">
        <v>312</v>
      </c>
      <c r="C16950" s="74" t="n">
        <v>2020</v>
      </c>
      <c r="D16950" s="74" t="s">
        <v>671</v>
      </c>
      <c r="E16950" s="75" t="n">
        <v>88916.037</v>
      </c>
    </row>
    <row r="16951" customFormat="false" ht="12.8" hidden="false" customHeight="false" outlineLevel="0" collapsed="false">
      <c r="A16951" s="71" t="s">
        <v>50</v>
      </c>
      <c r="B16951" s="74" t="s">
        <v>312</v>
      </c>
      <c r="C16951" s="74" t="n">
        <v>2020</v>
      </c>
      <c r="D16951" s="74" t="s">
        <v>672</v>
      </c>
      <c r="E16951" s="75" t="n">
        <v>101766.302</v>
      </c>
    </row>
    <row r="16952" customFormat="false" ht="12.8" hidden="false" customHeight="false" outlineLevel="0" collapsed="false">
      <c r="A16952" s="71" t="s">
        <v>50</v>
      </c>
      <c r="B16952" s="74" t="s">
        <v>312</v>
      </c>
      <c r="C16952" s="74" t="n">
        <v>2020</v>
      </c>
      <c r="D16952" s="74" t="s">
        <v>673</v>
      </c>
      <c r="E16952" s="75" t="n">
        <v>114899.85</v>
      </c>
    </row>
    <row r="16953" customFormat="false" ht="12.8" hidden="false" customHeight="false" outlineLevel="0" collapsed="false">
      <c r="A16953" s="71" t="s">
        <v>50</v>
      </c>
      <c r="B16953" s="74" t="s">
        <v>312</v>
      </c>
      <c r="C16953" s="74" t="n">
        <v>2020</v>
      </c>
      <c r="D16953" s="74" t="s">
        <v>674</v>
      </c>
      <c r="E16953" s="75" t="n">
        <v>118876.607</v>
      </c>
    </row>
    <row r="16954" customFormat="false" ht="12.8" hidden="false" customHeight="false" outlineLevel="0" collapsed="false">
      <c r="A16954" s="71" t="s">
        <v>50</v>
      </c>
      <c r="B16954" s="74" t="s">
        <v>312</v>
      </c>
      <c r="C16954" s="74" t="n">
        <v>2020</v>
      </c>
      <c r="D16954" s="74" t="s">
        <v>675</v>
      </c>
      <c r="E16954" s="75" t="n">
        <v>125867.11</v>
      </c>
    </row>
    <row r="16955" customFormat="false" ht="12.8" hidden="false" customHeight="false" outlineLevel="0" collapsed="false">
      <c r="A16955" s="71" t="s">
        <v>50</v>
      </c>
      <c r="B16955" s="74" t="s">
        <v>312</v>
      </c>
      <c r="C16955" s="74" t="n">
        <v>2020</v>
      </c>
      <c r="D16955" s="74" t="s">
        <v>676</v>
      </c>
      <c r="E16955" s="75" t="n">
        <v>139202.575</v>
      </c>
    </row>
    <row r="16956" customFormat="false" ht="12.8" hidden="false" customHeight="false" outlineLevel="0" collapsed="false">
      <c r="A16956" s="71" t="s">
        <v>50</v>
      </c>
      <c r="B16956" s="74" t="s">
        <v>312</v>
      </c>
      <c r="C16956" s="74" t="n">
        <v>2020</v>
      </c>
      <c r="D16956" s="74" t="s">
        <v>677</v>
      </c>
      <c r="E16956" s="75" t="n">
        <v>133574.621</v>
      </c>
    </row>
    <row r="16957" customFormat="false" ht="12.8" hidden="false" customHeight="false" outlineLevel="0" collapsed="false">
      <c r="A16957" s="71" t="s">
        <v>50</v>
      </c>
      <c r="B16957" s="74" t="s">
        <v>312</v>
      </c>
      <c r="C16957" s="76" t="n">
        <v>2020</v>
      </c>
      <c r="D16957" s="76" t="s">
        <v>678</v>
      </c>
      <c r="E16957" s="77" t="n">
        <v>133468.917</v>
      </c>
    </row>
    <row r="16958" customFormat="false" ht="12.8" hidden="false" customHeight="false" outlineLevel="0" collapsed="false">
      <c r="A16958" s="71" t="s">
        <v>50</v>
      </c>
      <c r="B16958" s="74" t="s">
        <v>312</v>
      </c>
      <c r="C16958" s="72" t="n">
        <v>2021</v>
      </c>
      <c r="D16958" s="72" t="s">
        <v>667</v>
      </c>
      <c r="E16958" s="73" t="n">
        <v>148342.204</v>
      </c>
    </row>
    <row r="16959" customFormat="false" ht="12.8" hidden="false" customHeight="false" outlineLevel="0" collapsed="false">
      <c r="A16959" s="71" t="s">
        <v>50</v>
      </c>
      <c r="B16959" s="74" t="s">
        <v>312</v>
      </c>
      <c r="C16959" s="74" t="n">
        <v>2021</v>
      </c>
      <c r="D16959" s="74" t="s">
        <v>668</v>
      </c>
      <c r="E16959" s="75" t="n">
        <v>108393.376</v>
      </c>
    </row>
    <row r="16960" customFormat="false" ht="12.8" hidden="false" customHeight="false" outlineLevel="0" collapsed="false">
      <c r="A16960" s="71" t="s">
        <v>50</v>
      </c>
      <c r="B16960" s="74" t="s">
        <v>312</v>
      </c>
      <c r="C16960" s="74" t="n">
        <v>2021</v>
      </c>
      <c r="D16960" s="74" t="s">
        <v>669</v>
      </c>
      <c r="E16960" s="75" t="n">
        <v>123687.978</v>
      </c>
    </row>
    <row r="16961" customFormat="false" ht="12.8" hidden="false" customHeight="false" outlineLevel="0" collapsed="false">
      <c r="A16961" s="71" t="s">
        <v>50</v>
      </c>
      <c r="B16961" s="74" t="s">
        <v>312</v>
      </c>
      <c r="C16961" s="74" t="n">
        <v>2021</v>
      </c>
      <c r="D16961" s="74" t="s">
        <v>670</v>
      </c>
      <c r="E16961" s="75" t="n">
        <v>110362.102</v>
      </c>
    </row>
    <row r="16962" customFormat="false" ht="12.8" hidden="false" customHeight="false" outlineLevel="0" collapsed="false">
      <c r="A16962" s="71" t="s">
        <v>50</v>
      </c>
      <c r="B16962" s="74" t="s">
        <v>312</v>
      </c>
      <c r="C16962" s="74" t="n">
        <v>2021</v>
      </c>
      <c r="D16962" s="74" t="s">
        <v>671</v>
      </c>
      <c r="E16962" s="75" t="n">
        <v>112940.313</v>
      </c>
    </row>
    <row r="16963" customFormat="false" ht="12.8" hidden="false" customHeight="false" outlineLevel="0" collapsed="false">
      <c r="A16963" s="71" t="s">
        <v>50</v>
      </c>
      <c r="B16963" s="74" t="s">
        <v>312</v>
      </c>
      <c r="C16963" s="74" t="n">
        <v>2021</v>
      </c>
      <c r="D16963" s="74" t="s">
        <v>672</v>
      </c>
      <c r="E16963" s="75" t="n">
        <v>143447.012</v>
      </c>
    </row>
    <row r="16964" customFormat="false" ht="12.8" hidden="false" customHeight="false" outlineLevel="0" collapsed="false">
      <c r="A16964" s="71" t="s">
        <v>50</v>
      </c>
      <c r="B16964" s="74" t="s">
        <v>312</v>
      </c>
      <c r="C16964" s="74" t="n">
        <v>2021</v>
      </c>
      <c r="D16964" s="74" t="s">
        <v>673</v>
      </c>
      <c r="E16964" s="75" t="n">
        <v>146248.812</v>
      </c>
    </row>
    <row r="16965" customFormat="false" ht="12.8" hidden="false" customHeight="false" outlineLevel="0" collapsed="false">
      <c r="A16965" s="71" t="s">
        <v>50</v>
      </c>
      <c r="B16965" s="74" t="s">
        <v>312</v>
      </c>
      <c r="C16965" s="74" t="n">
        <v>2021</v>
      </c>
      <c r="D16965" s="74" t="s">
        <v>674</v>
      </c>
      <c r="E16965" s="75" t="n">
        <v>160895.162</v>
      </c>
    </row>
    <row r="16966" customFormat="false" ht="12.8" hidden="false" customHeight="false" outlineLevel="0" collapsed="false">
      <c r="A16966" s="71" t="s">
        <v>50</v>
      </c>
      <c r="B16966" s="74" t="s">
        <v>312</v>
      </c>
      <c r="C16966" s="74" t="n">
        <v>2021</v>
      </c>
      <c r="D16966" s="74" t="s">
        <v>675</v>
      </c>
      <c r="E16966" s="75" t="n">
        <v>165229.578</v>
      </c>
    </row>
    <row r="16967" customFormat="false" ht="12.8" hidden="false" customHeight="false" outlineLevel="0" collapsed="false">
      <c r="A16967" s="71" t="s">
        <v>50</v>
      </c>
      <c r="B16967" s="74" t="s">
        <v>312</v>
      </c>
      <c r="C16967" s="74" t="n">
        <v>2021</v>
      </c>
      <c r="D16967" s="74" t="s">
        <v>676</v>
      </c>
      <c r="E16967" s="75" t="n">
        <v>174580.625</v>
      </c>
    </row>
    <row r="16968" customFormat="false" ht="12.8" hidden="false" customHeight="false" outlineLevel="0" collapsed="false">
      <c r="A16968" s="71" t="s">
        <v>50</v>
      </c>
      <c r="B16968" s="74" t="s">
        <v>312</v>
      </c>
      <c r="C16968" s="74" t="n">
        <v>2021</v>
      </c>
      <c r="D16968" s="74" t="s">
        <v>677</v>
      </c>
      <c r="E16968" s="75" t="n">
        <v>151248.425</v>
      </c>
    </row>
    <row r="16969" customFormat="false" ht="12.8" hidden="false" customHeight="false" outlineLevel="0" collapsed="false">
      <c r="A16969" s="71" t="s">
        <v>50</v>
      </c>
      <c r="B16969" s="74" t="s">
        <v>312</v>
      </c>
      <c r="C16969" s="76" t="n">
        <v>2021</v>
      </c>
      <c r="D16969" s="76" t="s">
        <v>678</v>
      </c>
      <c r="E16969" s="77" t="n">
        <v>134291.862</v>
      </c>
    </row>
    <row r="16970" customFormat="false" ht="12.8" hidden="false" customHeight="false" outlineLevel="0" collapsed="false">
      <c r="A16970" s="71" t="s">
        <v>50</v>
      </c>
      <c r="B16970" s="74" t="s">
        <v>312</v>
      </c>
      <c r="C16970" s="72" t="n">
        <v>2022</v>
      </c>
      <c r="D16970" s="72" t="s">
        <v>667</v>
      </c>
      <c r="E16970" s="73" t="n">
        <v>119414.494</v>
      </c>
    </row>
    <row r="16971" customFormat="false" ht="12.8" hidden="false" customHeight="false" outlineLevel="0" collapsed="false">
      <c r="A16971" s="71" t="s">
        <v>50</v>
      </c>
      <c r="B16971" s="74" t="s">
        <v>312</v>
      </c>
      <c r="C16971" s="74" t="n">
        <v>2022</v>
      </c>
      <c r="D16971" s="74" t="s">
        <v>668</v>
      </c>
      <c r="E16971" s="75" t="n">
        <v>121565.157</v>
      </c>
    </row>
    <row r="16972" customFormat="false" ht="12.8" hidden="false" customHeight="false" outlineLevel="0" collapsed="false">
      <c r="A16972" s="71" t="s">
        <v>50</v>
      </c>
      <c r="B16972" s="74" t="s">
        <v>312</v>
      </c>
      <c r="C16972" s="74" t="n">
        <v>2022</v>
      </c>
      <c r="D16972" s="74" t="s">
        <v>669</v>
      </c>
      <c r="E16972" s="75" t="n">
        <v>131427.264</v>
      </c>
    </row>
    <row r="16973" customFormat="false" ht="12.8" hidden="false" customHeight="false" outlineLevel="0" collapsed="false">
      <c r="A16973" s="71" t="s">
        <v>50</v>
      </c>
      <c r="B16973" s="74" t="s">
        <v>312</v>
      </c>
      <c r="C16973" s="74" t="n">
        <v>2022</v>
      </c>
      <c r="D16973" s="74" t="s">
        <v>670</v>
      </c>
      <c r="E16973" s="75" t="n">
        <v>122243.65</v>
      </c>
    </row>
    <row r="16974" customFormat="false" ht="12.8" hidden="false" customHeight="false" outlineLevel="0" collapsed="false">
      <c r="A16974" s="71" t="s">
        <v>50</v>
      </c>
      <c r="B16974" s="74" t="s">
        <v>312</v>
      </c>
      <c r="C16974" s="74" t="n">
        <v>2022</v>
      </c>
      <c r="D16974" s="74" t="s">
        <v>671</v>
      </c>
      <c r="E16974" s="75" t="n">
        <v>127762.567</v>
      </c>
    </row>
    <row r="16975" customFormat="false" ht="12.8" hidden="false" customHeight="false" outlineLevel="0" collapsed="false">
      <c r="A16975" s="71" t="s">
        <v>50</v>
      </c>
      <c r="B16975" s="74" t="s">
        <v>312</v>
      </c>
      <c r="C16975" s="74" t="n">
        <v>2022</v>
      </c>
      <c r="D16975" s="74" t="s">
        <v>672</v>
      </c>
      <c r="E16975" s="75" t="n">
        <v>118181.371</v>
      </c>
    </row>
    <row r="16976" customFormat="false" ht="12.8" hidden="false" customHeight="false" outlineLevel="0" collapsed="false">
      <c r="A16976" s="71" t="s">
        <v>50</v>
      </c>
      <c r="B16976" s="74" t="s">
        <v>312</v>
      </c>
      <c r="C16976" s="74" t="n">
        <v>2022</v>
      </c>
      <c r="D16976" s="74" t="s">
        <v>673</v>
      </c>
      <c r="E16976" s="75" t="n">
        <v>120861.476</v>
      </c>
    </row>
    <row r="16977" customFormat="false" ht="12.8" hidden="false" customHeight="false" outlineLevel="0" collapsed="false">
      <c r="A16977" s="71" t="s">
        <v>50</v>
      </c>
      <c r="B16977" s="74" t="s">
        <v>312</v>
      </c>
      <c r="C16977" s="74" t="n">
        <v>2022</v>
      </c>
      <c r="D16977" s="74" t="s">
        <v>674</v>
      </c>
      <c r="E16977" s="75" t="n">
        <v>133990.065</v>
      </c>
    </row>
    <row r="16978" customFormat="false" ht="12.8" hidden="false" customHeight="false" outlineLevel="0" collapsed="false">
      <c r="A16978" s="71" t="s">
        <v>50</v>
      </c>
      <c r="B16978" s="74" t="s">
        <v>312</v>
      </c>
      <c r="C16978" s="74" t="n">
        <v>2022</v>
      </c>
      <c r="D16978" s="74" t="s">
        <v>675</v>
      </c>
      <c r="E16978" s="75" t="n">
        <v>134551.843</v>
      </c>
    </row>
    <row r="16979" customFormat="false" ht="12.8" hidden="false" customHeight="false" outlineLevel="0" collapsed="false">
      <c r="A16979" s="71" t="s">
        <v>50</v>
      </c>
      <c r="B16979" s="74" t="s">
        <v>312</v>
      </c>
      <c r="C16979" s="74" t="n">
        <v>2022</v>
      </c>
      <c r="D16979" s="74" t="s">
        <v>676</v>
      </c>
      <c r="E16979" s="75" t="n">
        <v>139378.438</v>
      </c>
    </row>
    <row r="16980" customFormat="false" ht="12.8" hidden="false" customHeight="false" outlineLevel="0" collapsed="false">
      <c r="A16980" s="71" t="s">
        <v>50</v>
      </c>
      <c r="B16980" s="74" t="s">
        <v>312</v>
      </c>
      <c r="C16980" s="74" t="n">
        <v>2022</v>
      </c>
      <c r="D16980" s="74" t="s">
        <v>677</v>
      </c>
      <c r="E16980" s="75" t="n">
        <v>131156.101</v>
      </c>
    </row>
    <row r="16981" customFormat="false" ht="12.8" hidden="false" customHeight="false" outlineLevel="0" collapsed="false">
      <c r="A16981" s="71" t="s">
        <v>50</v>
      </c>
      <c r="B16981" s="74" t="s">
        <v>312</v>
      </c>
      <c r="C16981" s="76" t="n">
        <v>2022</v>
      </c>
      <c r="D16981" s="76" t="s">
        <v>678</v>
      </c>
      <c r="E16981" s="77" t="n">
        <v>135610.319</v>
      </c>
    </row>
    <row r="16982" customFormat="false" ht="12.8" hidden="false" customHeight="false" outlineLevel="0" collapsed="false">
      <c r="A16982" s="71" t="s">
        <v>50</v>
      </c>
      <c r="B16982" s="74" t="s">
        <v>312</v>
      </c>
      <c r="C16982" s="72" t="n">
        <v>2023</v>
      </c>
      <c r="D16982" s="72" t="s">
        <v>667</v>
      </c>
      <c r="E16982" s="73" t="n">
        <v>125569.22</v>
      </c>
    </row>
    <row r="16983" customFormat="false" ht="12.8" hidden="false" customHeight="false" outlineLevel="0" collapsed="false">
      <c r="A16983" s="71" t="s">
        <v>50</v>
      </c>
      <c r="B16983" s="74" t="s">
        <v>312</v>
      </c>
      <c r="C16983" s="74" t="n">
        <v>2023</v>
      </c>
      <c r="D16983" s="74" t="s">
        <v>668</v>
      </c>
      <c r="E16983" s="75" t="n">
        <v>114702.235</v>
      </c>
    </row>
    <row r="16984" customFormat="false" ht="12.8" hidden="false" customHeight="false" outlineLevel="0" collapsed="false">
      <c r="A16984" s="71" t="s">
        <v>50</v>
      </c>
      <c r="B16984" s="74" t="s">
        <v>312</v>
      </c>
      <c r="C16984" s="74" t="n">
        <v>2023</v>
      </c>
      <c r="D16984" s="74" t="s">
        <v>669</v>
      </c>
      <c r="E16984" s="75" t="n">
        <v>141906.45</v>
      </c>
    </row>
    <row r="16985" customFormat="false" ht="12.8" hidden="false" customHeight="false" outlineLevel="0" collapsed="false">
      <c r="A16985" s="71" t="s">
        <v>50</v>
      </c>
      <c r="B16985" s="74" t="s">
        <v>312</v>
      </c>
      <c r="C16985" s="74" t="n">
        <v>2023</v>
      </c>
      <c r="D16985" s="74" t="s">
        <v>670</v>
      </c>
      <c r="E16985" s="75"/>
    </row>
    <row r="16986" customFormat="false" ht="12.8" hidden="false" customHeight="false" outlineLevel="0" collapsed="false">
      <c r="A16986" s="71" t="s">
        <v>50</v>
      </c>
      <c r="B16986" s="74" t="s">
        <v>312</v>
      </c>
      <c r="C16986" s="74" t="n">
        <v>2023</v>
      </c>
      <c r="D16986" s="74" t="s">
        <v>671</v>
      </c>
      <c r="E16986" s="75"/>
    </row>
    <row r="16987" customFormat="false" ht="12.8" hidden="false" customHeight="false" outlineLevel="0" collapsed="false">
      <c r="A16987" s="71" t="s">
        <v>50</v>
      </c>
      <c r="B16987" s="74" t="s">
        <v>312</v>
      </c>
      <c r="C16987" s="74" t="n">
        <v>2023</v>
      </c>
      <c r="D16987" s="74" t="s">
        <v>672</v>
      </c>
      <c r="E16987" s="75"/>
    </row>
    <row r="16988" customFormat="false" ht="12.8" hidden="false" customHeight="false" outlineLevel="0" collapsed="false">
      <c r="A16988" s="71" t="s">
        <v>50</v>
      </c>
      <c r="B16988" s="74" t="s">
        <v>312</v>
      </c>
      <c r="C16988" s="74" t="n">
        <v>2023</v>
      </c>
      <c r="D16988" s="74" t="s">
        <v>673</v>
      </c>
      <c r="E16988" s="75"/>
    </row>
    <row r="16989" customFormat="false" ht="12.8" hidden="false" customHeight="false" outlineLevel="0" collapsed="false">
      <c r="A16989" s="71" t="s">
        <v>50</v>
      </c>
      <c r="B16989" s="74" t="s">
        <v>312</v>
      </c>
      <c r="C16989" s="74" t="n">
        <v>2023</v>
      </c>
      <c r="D16989" s="74" t="s">
        <v>674</v>
      </c>
      <c r="E16989" s="75"/>
    </row>
    <row r="16990" customFormat="false" ht="12.8" hidden="false" customHeight="false" outlineLevel="0" collapsed="false">
      <c r="A16990" s="71" t="s">
        <v>50</v>
      </c>
      <c r="B16990" s="74" t="s">
        <v>312</v>
      </c>
      <c r="C16990" s="74" t="n">
        <v>2023</v>
      </c>
      <c r="D16990" s="74" t="s">
        <v>675</v>
      </c>
      <c r="E16990" s="75"/>
    </row>
    <row r="16991" customFormat="false" ht="12.8" hidden="false" customHeight="false" outlineLevel="0" collapsed="false">
      <c r="A16991" s="71" t="s">
        <v>50</v>
      </c>
      <c r="B16991" s="74" t="s">
        <v>312</v>
      </c>
      <c r="C16991" s="74" t="n">
        <v>2023</v>
      </c>
      <c r="D16991" s="74" t="s">
        <v>676</v>
      </c>
      <c r="E16991" s="75"/>
    </row>
    <row r="16992" customFormat="false" ht="12.8" hidden="false" customHeight="false" outlineLevel="0" collapsed="false">
      <c r="A16992" s="71" t="s">
        <v>50</v>
      </c>
      <c r="B16992" s="74" t="s">
        <v>312</v>
      </c>
      <c r="C16992" s="74" t="n">
        <v>2023</v>
      </c>
      <c r="D16992" s="74" t="s">
        <v>677</v>
      </c>
      <c r="E16992" s="75"/>
    </row>
    <row r="16993" customFormat="false" ht="12.8" hidden="false" customHeight="false" outlineLevel="0" collapsed="false">
      <c r="A16993" s="71" t="s">
        <v>50</v>
      </c>
      <c r="B16993" s="76" t="s">
        <v>312</v>
      </c>
      <c r="C16993" s="76" t="n">
        <v>2023</v>
      </c>
      <c r="D16993" s="76" t="s">
        <v>678</v>
      </c>
      <c r="E16993" s="77"/>
    </row>
    <row r="16994" customFormat="false" ht="12.8" hidden="false" customHeight="false" outlineLevel="0" collapsed="false">
      <c r="A16994" s="71" t="s">
        <v>50</v>
      </c>
      <c r="B16994" s="72" t="s">
        <v>686</v>
      </c>
      <c r="C16994" s="72" t="n">
        <v>2000</v>
      </c>
      <c r="D16994" s="72" t="s">
        <v>667</v>
      </c>
      <c r="E16994" s="73" t="n">
        <v>19028.163</v>
      </c>
    </row>
    <row r="16995" customFormat="false" ht="12.8" hidden="false" customHeight="false" outlineLevel="0" collapsed="false">
      <c r="A16995" s="71" t="s">
        <v>50</v>
      </c>
      <c r="B16995" s="74" t="s">
        <v>686</v>
      </c>
      <c r="C16995" s="74" t="n">
        <v>2000</v>
      </c>
      <c r="D16995" s="74" t="s">
        <v>668</v>
      </c>
      <c r="E16995" s="75" t="n">
        <v>21128.669</v>
      </c>
    </row>
    <row r="16996" customFormat="false" ht="12.8" hidden="false" customHeight="false" outlineLevel="0" collapsed="false">
      <c r="A16996" s="71" t="s">
        <v>50</v>
      </c>
      <c r="B16996" s="74" t="s">
        <v>686</v>
      </c>
      <c r="C16996" s="74" t="n">
        <v>2000</v>
      </c>
      <c r="D16996" s="74" t="s">
        <v>669</v>
      </c>
      <c r="E16996" s="75" t="n">
        <v>18623.92</v>
      </c>
    </row>
    <row r="16997" customFormat="false" ht="12.8" hidden="false" customHeight="false" outlineLevel="0" collapsed="false">
      <c r="A16997" s="71" t="s">
        <v>50</v>
      </c>
      <c r="B16997" s="74" t="s">
        <v>686</v>
      </c>
      <c r="C16997" s="74" t="n">
        <v>2000</v>
      </c>
      <c r="D16997" s="74" t="s">
        <v>670</v>
      </c>
      <c r="E16997" s="75" t="n">
        <v>17709.408</v>
      </c>
    </row>
    <row r="16998" customFormat="false" ht="12.8" hidden="false" customHeight="false" outlineLevel="0" collapsed="false">
      <c r="A16998" s="71" t="s">
        <v>50</v>
      </c>
      <c r="B16998" s="74" t="s">
        <v>686</v>
      </c>
      <c r="C16998" s="74" t="n">
        <v>2000</v>
      </c>
      <c r="D16998" s="74" t="s">
        <v>671</v>
      </c>
      <c r="E16998" s="75" t="n">
        <v>20693.269</v>
      </c>
    </row>
    <row r="16999" customFormat="false" ht="12.8" hidden="false" customHeight="false" outlineLevel="0" collapsed="false">
      <c r="A16999" s="71" t="s">
        <v>50</v>
      </c>
      <c r="B16999" s="74" t="s">
        <v>686</v>
      </c>
      <c r="C16999" s="74" t="n">
        <v>2000</v>
      </c>
      <c r="D16999" s="74" t="s">
        <v>672</v>
      </c>
      <c r="E16999" s="75" t="n">
        <v>21157.668</v>
      </c>
    </row>
    <row r="17000" customFormat="false" ht="12.8" hidden="false" customHeight="false" outlineLevel="0" collapsed="false">
      <c r="A17000" s="71" t="s">
        <v>50</v>
      </c>
      <c r="B17000" s="74" t="s">
        <v>686</v>
      </c>
      <c r="C17000" s="74" t="n">
        <v>2000</v>
      </c>
      <c r="D17000" s="74" t="s">
        <v>673</v>
      </c>
      <c r="E17000" s="75" t="n">
        <v>20319.186</v>
      </c>
    </row>
    <row r="17001" customFormat="false" ht="12.8" hidden="false" customHeight="false" outlineLevel="0" collapsed="false">
      <c r="A17001" s="71" t="s">
        <v>50</v>
      </c>
      <c r="B17001" s="74" t="s">
        <v>686</v>
      </c>
      <c r="C17001" s="74" t="n">
        <v>2000</v>
      </c>
      <c r="D17001" s="74" t="s">
        <v>674</v>
      </c>
      <c r="E17001" s="75" t="n">
        <v>22527.36</v>
      </c>
    </row>
    <row r="17002" customFormat="false" ht="12.8" hidden="false" customHeight="false" outlineLevel="0" collapsed="false">
      <c r="A17002" s="71" t="s">
        <v>50</v>
      </c>
      <c r="B17002" s="74" t="s">
        <v>686</v>
      </c>
      <c r="C17002" s="74" t="n">
        <v>2000</v>
      </c>
      <c r="D17002" s="74" t="s">
        <v>675</v>
      </c>
      <c r="E17002" s="75" t="n">
        <v>22482.56</v>
      </c>
    </row>
    <row r="17003" customFormat="false" ht="12.8" hidden="false" customHeight="false" outlineLevel="0" collapsed="false">
      <c r="A17003" s="71" t="s">
        <v>50</v>
      </c>
      <c r="B17003" s="74" t="s">
        <v>686</v>
      </c>
      <c r="C17003" s="74" t="n">
        <v>2000</v>
      </c>
      <c r="D17003" s="74" t="s">
        <v>676</v>
      </c>
      <c r="E17003" s="75" t="n">
        <v>21245.62</v>
      </c>
    </row>
    <row r="17004" customFormat="false" ht="12.8" hidden="false" customHeight="false" outlineLevel="0" collapsed="false">
      <c r="A17004" s="71" t="s">
        <v>50</v>
      </c>
      <c r="B17004" s="74" t="s">
        <v>686</v>
      </c>
      <c r="C17004" s="74" t="n">
        <v>2000</v>
      </c>
      <c r="D17004" s="74" t="s">
        <v>677</v>
      </c>
      <c r="E17004" s="75" t="n">
        <v>21183.811</v>
      </c>
    </row>
    <row r="17005" customFormat="false" ht="12.8" hidden="false" customHeight="false" outlineLevel="0" collapsed="false">
      <c r="A17005" s="71" t="s">
        <v>50</v>
      </c>
      <c r="B17005" s="74" t="s">
        <v>686</v>
      </c>
      <c r="C17005" s="76" t="n">
        <v>2000</v>
      </c>
      <c r="D17005" s="76" t="s">
        <v>678</v>
      </c>
      <c r="E17005" s="77" t="n">
        <v>22113.495</v>
      </c>
    </row>
    <row r="17006" customFormat="false" ht="12.8" hidden="false" customHeight="false" outlineLevel="0" collapsed="false">
      <c r="A17006" s="71" t="s">
        <v>50</v>
      </c>
      <c r="B17006" s="74" t="s">
        <v>686</v>
      </c>
      <c r="C17006" s="72" t="n">
        <v>2001</v>
      </c>
      <c r="D17006" s="72" t="s">
        <v>667</v>
      </c>
      <c r="E17006" s="73" t="n">
        <v>20870.146</v>
      </c>
    </row>
    <row r="17007" customFormat="false" ht="12.8" hidden="false" customHeight="false" outlineLevel="0" collapsed="false">
      <c r="A17007" s="71" t="s">
        <v>50</v>
      </c>
      <c r="B17007" s="74" t="s">
        <v>686</v>
      </c>
      <c r="C17007" s="74" t="n">
        <v>2001</v>
      </c>
      <c r="D17007" s="74" t="s">
        <v>668</v>
      </c>
      <c r="E17007" s="75" t="n">
        <v>17884.028</v>
      </c>
    </row>
    <row r="17008" customFormat="false" ht="12.8" hidden="false" customHeight="false" outlineLevel="0" collapsed="false">
      <c r="A17008" s="71" t="s">
        <v>50</v>
      </c>
      <c r="B17008" s="74" t="s">
        <v>686</v>
      </c>
      <c r="C17008" s="74" t="n">
        <v>2001</v>
      </c>
      <c r="D17008" s="74" t="s">
        <v>669</v>
      </c>
      <c r="E17008" s="75" t="n">
        <v>19354.218</v>
      </c>
    </row>
    <row r="17009" customFormat="false" ht="12.8" hidden="false" customHeight="false" outlineLevel="0" collapsed="false">
      <c r="A17009" s="71" t="s">
        <v>50</v>
      </c>
      <c r="B17009" s="74" t="s">
        <v>686</v>
      </c>
      <c r="C17009" s="74" t="n">
        <v>2001</v>
      </c>
      <c r="D17009" s="74" t="s">
        <v>670</v>
      </c>
      <c r="E17009" s="75" t="n">
        <v>18796.079</v>
      </c>
    </row>
    <row r="17010" customFormat="false" ht="12.8" hidden="false" customHeight="false" outlineLevel="0" collapsed="false">
      <c r="A17010" s="71" t="s">
        <v>50</v>
      </c>
      <c r="B17010" s="74" t="s">
        <v>686</v>
      </c>
      <c r="C17010" s="74" t="n">
        <v>2001</v>
      </c>
      <c r="D17010" s="74" t="s">
        <v>671</v>
      </c>
      <c r="E17010" s="75" t="n">
        <v>20508.085</v>
      </c>
    </row>
    <row r="17011" customFormat="false" ht="12.8" hidden="false" customHeight="false" outlineLevel="0" collapsed="false">
      <c r="A17011" s="71" t="s">
        <v>50</v>
      </c>
      <c r="B17011" s="74" t="s">
        <v>686</v>
      </c>
      <c r="C17011" s="74" t="n">
        <v>2001</v>
      </c>
      <c r="D17011" s="74" t="s">
        <v>672</v>
      </c>
      <c r="E17011" s="75" t="n">
        <v>20536.59</v>
      </c>
    </row>
    <row r="17012" customFormat="false" ht="12.8" hidden="false" customHeight="false" outlineLevel="0" collapsed="false">
      <c r="A17012" s="71" t="s">
        <v>50</v>
      </c>
      <c r="B17012" s="74" t="s">
        <v>686</v>
      </c>
      <c r="C17012" s="74" t="n">
        <v>2001</v>
      </c>
      <c r="D17012" s="74" t="s">
        <v>673</v>
      </c>
      <c r="E17012" s="75" t="n">
        <v>21815.394</v>
      </c>
    </row>
    <row r="17013" customFormat="false" ht="12.8" hidden="false" customHeight="false" outlineLevel="0" collapsed="false">
      <c r="A17013" s="71" t="s">
        <v>50</v>
      </c>
      <c r="B17013" s="74" t="s">
        <v>686</v>
      </c>
      <c r="C17013" s="74" t="n">
        <v>2001</v>
      </c>
      <c r="D17013" s="74" t="s">
        <v>674</v>
      </c>
      <c r="E17013" s="75" t="n">
        <v>23792.896</v>
      </c>
    </row>
    <row r="17014" customFormat="false" ht="12.8" hidden="false" customHeight="false" outlineLevel="0" collapsed="false">
      <c r="A17014" s="71" t="s">
        <v>50</v>
      </c>
      <c r="B17014" s="74" t="s">
        <v>686</v>
      </c>
      <c r="C17014" s="74" t="n">
        <v>2001</v>
      </c>
      <c r="D17014" s="74" t="s">
        <v>675</v>
      </c>
      <c r="E17014" s="75" t="n">
        <v>21164.95</v>
      </c>
    </row>
    <row r="17015" customFormat="false" ht="12.8" hidden="false" customHeight="false" outlineLevel="0" collapsed="false">
      <c r="A17015" s="71" t="s">
        <v>50</v>
      </c>
      <c r="B17015" s="74" t="s">
        <v>686</v>
      </c>
      <c r="C17015" s="74" t="n">
        <v>2001</v>
      </c>
      <c r="D17015" s="74" t="s">
        <v>676</v>
      </c>
      <c r="E17015" s="75" t="n">
        <v>23330.922</v>
      </c>
    </row>
    <row r="17016" customFormat="false" ht="12.8" hidden="false" customHeight="false" outlineLevel="0" collapsed="false">
      <c r="A17016" s="71" t="s">
        <v>50</v>
      </c>
      <c r="B17016" s="74" t="s">
        <v>686</v>
      </c>
      <c r="C17016" s="74" t="n">
        <v>2001</v>
      </c>
      <c r="D17016" s="74" t="s">
        <v>677</v>
      </c>
      <c r="E17016" s="75" t="n">
        <v>22992.123</v>
      </c>
    </row>
    <row r="17017" customFormat="false" ht="12.8" hidden="false" customHeight="false" outlineLevel="0" collapsed="false">
      <c r="A17017" s="71" t="s">
        <v>50</v>
      </c>
      <c r="B17017" s="74" t="s">
        <v>686</v>
      </c>
      <c r="C17017" s="76" t="n">
        <v>2001</v>
      </c>
      <c r="D17017" s="76" t="s">
        <v>678</v>
      </c>
      <c r="E17017" s="77" t="n">
        <v>24185.35</v>
      </c>
    </row>
    <row r="17018" customFormat="false" ht="12.8" hidden="false" customHeight="false" outlineLevel="0" collapsed="false">
      <c r="A17018" s="71" t="s">
        <v>50</v>
      </c>
      <c r="B17018" s="74" t="s">
        <v>686</v>
      </c>
      <c r="C17018" s="72" t="n">
        <v>2002</v>
      </c>
      <c r="D17018" s="72" t="s">
        <v>667</v>
      </c>
      <c r="E17018" s="73" t="n">
        <v>22462.843</v>
      </c>
    </row>
    <row r="17019" customFormat="false" ht="12.8" hidden="false" customHeight="false" outlineLevel="0" collapsed="false">
      <c r="A17019" s="71" t="s">
        <v>50</v>
      </c>
      <c r="B17019" s="74" t="s">
        <v>686</v>
      </c>
      <c r="C17019" s="74" t="n">
        <v>2002</v>
      </c>
      <c r="D17019" s="74" t="s">
        <v>668</v>
      </c>
      <c r="E17019" s="75" t="n">
        <v>18932.605</v>
      </c>
    </row>
    <row r="17020" customFormat="false" ht="12.8" hidden="false" customHeight="false" outlineLevel="0" collapsed="false">
      <c r="A17020" s="71" t="s">
        <v>50</v>
      </c>
      <c r="B17020" s="74" t="s">
        <v>686</v>
      </c>
      <c r="C17020" s="74" t="n">
        <v>2002</v>
      </c>
      <c r="D17020" s="74" t="s">
        <v>669</v>
      </c>
      <c r="E17020" s="75" t="n">
        <v>22248.063</v>
      </c>
    </row>
    <row r="17021" customFormat="false" ht="12.8" hidden="false" customHeight="false" outlineLevel="0" collapsed="false">
      <c r="A17021" s="71" t="s">
        <v>50</v>
      </c>
      <c r="B17021" s="74" t="s">
        <v>686</v>
      </c>
      <c r="C17021" s="74" t="n">
        <v>2002</v>
      </c>
      <c r="D17021" s="74" t="s">
        <v>670</v>
      </c>
      <c r="E17021" s="75" t="n">
        <v>20531.147</v>
      </c>
    </row>
    <row r="17022" customFormat="false" ht="12.8" hidden="false" customHeight="false" outlineLevel="0" collapsed="false">
      <c r="A17022" s="71" t="s">
        <v>50</v>
      </c>
      <c r="B17022" s="74" t="s">
        <v>686</v>
      </c>
      <c r="C17022" s="74" t="n">
        <v>2002</v>
      </c>
      <c r="D17022" s="74" t="s">
        <v>671</v>
      </c>
      <c r="E17022" s="75" t="n">
        <v>22344.911</v>
      </c>
    </row>
    <row r="17023" customFormat="false" ht="12.8" hidden="false" customHeight="false" outlineLevel="0" collapsed="false">
      <c r="A17023" s="71" t="s">
        <v>50</v>
      </c>
      <c r="B17023" s="74" t="s">
        <v>686</v>
      </c>
      <c r="C17023" s="74" t="n">
        <v>2002</v>
      </c>
      <c r="D17023" s="74" t="s">
        <v>672</v>
      </c>
      <c r="E17023" s="75" t="n">
        <v>20978.018</v>
      </c>
    </row>
    <row r="17024" customFormat="false" ht="12.8" hidden="false" customHeight="false" outlineLevel="0" collapsed="false">
      <c r="A17024" s="71" t="s">
        <v>50</v>
      </c>
      <c r="B17024" s="74" t="s">
        <v>686</v>
      </c>
      <c r="C17024" s="74" t="n">
        <v>2002</v>
      </c>
      <c r="D17024" s="74" t="s">
        <v>673</v>
      </c>
      <c r="E17024" s="75" t="n">
        <v>23849.203</v>
      </c>
    </row>
    <row r="17025" customFormat="false" ht="12.8" hidden="false" customHeight="false" outlineLevel="0" collapsed="false">
      <c r="A17025" s="71" t="s">
        <v>50</v>
      </c>
      <c r="B17025" s="74" t="s">
        <v>686</v>
      </c>
      <c r="C17025" s="74" t="n">
        <v>2002</v>
      </c>
      <c r="D17025" s="74" t="s">
        <v>674</v>
      </c>
      <c r="E17025" s="75" t="n">
        <v>23654.332</v>
      </c>
    </row>
    <row r="17026" customFormat="false" ht="12.8" hidden="false" customHeight="false" outlineLevel="0" collapsed="false">
      <c r="A17026" s="71" t="s">
        <v>50</v>
      </c>
      <c r="B17026" s="74" t="s">
        <v>686</v>
      </c>
      <c r="C17026" s="74" t="n">
        <v>2002</v>
      </c>
      <c r="D17026" s="74" t="s">
        <v>675</v>
      </c>
      <c r="E17026" s="75" t="n">
        <v>23424.631</v>
      </c>
    </row>
    <row r="17027" customFormat="false" ht="12.8" hidden="false" customHeight="false" outlineLevel="0" collapsed="false">
      <c r="A17027" s="71" t="s">
        <v>50</v>
      </c>
      <c r="B17027" s="74" t="s">
        <v>686</v>
      </c>
      <c r="C17027" s="74" t="n">
        <v>2002</v>
      </c>
      <c r="D17027" s="74" t="s">
        <v>676</v>
      </c>
      <c r="E17027" s="75" t="n">
        <v>26095.695</v>
      </c>
    </row>
    <row r="17028" customFormat="false" ht="12.8" hidden="false" customHeight="false" outlineLevel="0" collapsed="false">
      <c r="A17028" s="71" t="s">
        <v>50</v>
      </c>
      <c r="B17028" s="74" t="s">
        <v>686</v>
      </c>
      <c r="C17028" s="74" t="n">
        <v>2002</v>
      </c>
      <c r="D17028" s="74" t="s">
        <v>677</v>
      </c>
      <c r="E17028" s="75" t="n">
        <v>23057.12</v>
      </c>
    </row>
    <row r="17029" customFormat="false" ht="12.8" hidden="false" customHeight="false" outlineLevel="0" collapsed="false">
      <c r="A17029" s="71" t="s">
        <v>50</v>
      </c>
      <c r="B17029" s="74" t="s">
        <v>686</v>
      </c>
      <c r="C17029" s="76" t="n">
        <v>2002</v>
      </c>
      <c r="D17029" s="76" t="s">
        <v>678</v>
      </c>
      <c r="E17029" s="77" t="n">
        <v>25157.626</v>
      </c>
    </row>
    <row r="17030" customFormat="false" ht="12.8" hidden="false" customHeight="false" outlineLevel="0" collapsed="false">
      <c r="A17030" s="71" t="s">
        <v>50</v>
      </c>
      <c r="B17030" s="74" t="s">
        <v>686</v>
      </c>
      <c r="C17030" s="72" t="n">
        <v>2003</v>
      </c>
      <c r="D17030" s="72" t="s">
        <v>667</v>
      </c>
      <c r="E17030" s="73" t="n">
        <v>22104.297</v>
      </c>
    </row>
    <row r="17031" customFormat="false" ht="12.8" hidden="false" customHeight="false" outlineLevel="0" collapsed="false">
      <c r="A17031" s="71" t="s">
        <v>50</v>
      </c>
      <c r="B17031" s="74" t="s">
        <v>686</v>
      </c>
      <c r="C17031" s="74" t="n">
        <v>2003</v>
      </c>
      <c r="D17031" s="74" t="s">
        <v>668</v>
      </c>
      <c r="E17031" s="75" t="n">
        <v>18729.211</v>
      </c>
    </row>
    <row r="17032" customFormat="false" ht="12.8" hidden="false" customHeight="false" outlineLevel="0" collapsed="false">
      <c r="A17032" s="71" t="s">
        <v>50</v>
      </c>
      <c r="B17032" s="74" t="s">
        <v>686</v>
      </c>
      <c r="C17032" s="74" t="n">
        <v>2003</v>
      </c>
      <c r="D17032" s="74" t="s">
        <v>669</v>
      </c>
      <c r="E17032" s="75" t="n">
        <v>17855.183</v>
      </c>
    </row>
    <row r="17033" customFormat="false" ht="12.8" hidden="false" customHeight="false" outlineLevel="0" collapsed="false">
      <c r="A17033" s="71" t="s">
        <v>50</v>
      </c>
      <c r="B17033" s="74" t="s">
        <v>686</v>
      </c>
      <c r="C17033" s="74" t="n">
        <v>2003</v>
      </c>
      <c r="D17033" s="74" t="s">
        <v>670</v>
      </c>
      <c r="E17033" s="75" t="n">
        <v>19923.309</v>
      </c>
    </row>
    <row r="17034" customFormat="false" ht="12.8" hidden="false" customHeight="false" outlineLevel="0" collapsed="false">
      <c r="A17034" s="71" t="s">
        <v>50</v>
      </c>
      <c r="B17034" s="74" t="s">
        <v>686</v>
      </c>
      <c r="C17034" s="74" t="n">
        <v>2003</v>
      </c>
      <c r="D17034" s="74" t="s">
        <v>671</v>
      </c>
      <c r="E17034" s="75" t="n">
        <v>22082.46</v>
      </c>
    </row>
    <row r="17035" customFormat="false" ht="12.8" hidden="false" customHeight="false" outlineLevel="0" collapsed="false">
      <c r="A17035" s="71" t="s">
        <v>50</v>
      </c>
      <c r="B17035" s="74" t="s">
        <v>686</v>
      </c>
      <c r="C17035" s="74" t="n">
        <v>2003</v>
      </c>
      <c r="D17035" s="74" t="s">
        <v>672</v>
      </c>
      <c r="E17035" s="75" t="n">
        <v>21186.571</v>
      </c>
    </row>
    <row r="17036" customFormat="false" ht="12.8" hidden="false" customHeight="false" outlineLevel="0" collapsed="false">
      <c r="A17036" s="71" t="s">
        <v>50</v>
      </c>
      <c r="B17036" s="74" t="s">
        <v>686</v>
      </c>
      <c r="C17036" s="74" t="n">
        <v>2003</v>
      </c>
      <c r="D17036" s="74" t="s">
        <v>673</v>
      </c>
      <c r="E17036" s="75" t="n">
        <v>24201.954</v>
      </c>
    </row>
    <row r="17037" customFormat="false" ht="12.8" hidden="false" customHeight="false" outlineLevel="0" collapsed="false">
      <c r="A17037" s="71" t="s">
        <v>50</v>
      </c>
      <c r="B17037" s="74" t="s">
        <v>686</v>
      </c>
      <c r="C17037" s="74" t="n">
        <v>2003</v>
      </c>
      <c r="D17037" s="74" t="s">
        <v>674</v>
      </c>
      <c r="E17037" s="75" t="n">
        <v>22549.537</v>
      </c>
    </row>
    <row r="17038" customFormat="false" ht="12.8" hidden="false" customHeight="false" outlineLevel="0" collapsed="false">
      <c r="A17038" s="71" t="s">
        <v>50</v>
      </c>
      <c r="B17038" s="74" t="s">
        <v>686</v>
      </c>
      <c r="C17038" s="74" t="n">
        <v>2003</v>
      </c>
      <c r="D17038" s="74" t="s">
        <v>675</v>
      </c>
      <c r="E17038" s="75" t="n">
        <v>24273.9</v>
      </c>
    </row>
    <row r="17039" customFormat="false" ht="12.8" hidden="false" customHeight="false" outlineLevel="0" collapsed="false">
      <c r="A17039" s="71" t="s">
        <v>50</v>
      </c>
      <c r="B17039" s="74" t="s">
        <v>686</v>
      </c>
      <c r="C17039" s="74" t="n">
        <v>2003</v>
      </c>
      <c r="D17039" s="74" t="s">
        <v>676</v>
      </c>
      <c r="E17039" s="75" t="n">
        <v>26295.041</v>
      </c>
    </row>
    <row r="17040" customFormat="false" ht="12.8" hidden="false" customHeight="false" outlineLevel="0" collapsed="false">
      <c r="A17040" s="71" t="s">
        <v>50</v>
      </c>
      <c r="B17040" s="74" t="s">
        <v>686</v>
      </c>
      <c r="C17040" s="74" t="n">
        <v>2003</v>
      </c>
      <c r="D17040" s="74" t="s">
        <v>677</v>
      </c>
      <c r="E17040" s="75" t="n">
        <v>22717.792</v>
      </c>
    </row>
    <row r="17041" customFormat="false" ht="12.8" hidden="false" customHeight="false" outlineLevel="0" collapsed="false">
      <c r="A17041" s="71" t="s">
        <v>50</v>
      </c>
      <c r="B17041" s="74" t="s">
        <v>686</v>
      </c>
      <c r="C17041" s="76" t="n">
        <v>2003</v>
      </c>
      <c r="D17041" s="76" t="s">
        <v>678</v>
      </c>
      <c r="E17041" s="77" t="n">
        <v>26940.084</v>
      </c>
    </row>
    <row r="17042" customFormat="false" ht="12.8" hidden="false" customHeight="false" outlineLevel="0" collapsed="false">
      <c r="A17042" s="71" t="s">
        <v>50</v>
      </c>
      <c r="B17042" s="74" t="s">
        <v>686</v>
      </c>
      <c r="C17042" s="72" t="n">
        <v>2004</v>
      </c>
      <c r="D17042" s="72" t="s">
        <v>667</v>
      </c>
      <c r="E17042" s="73" t="n">
        <v>25805.069</v>
      </c>
    </row>
    <row r="17043" customFormat="false" ht="12.8" hidden="false" customHeight="false" outlineLevel="0" collapsed="false">
      <c r="A17043" s="71" t="s">
        <v>50</v>
      </c>
      <c r="B17043" s="74" t="s">
        <v>686</v>
      </c>
      <c r="C17043" s="74" t="n">
        <v>2004</v>
      </c>
      <c r="D17043" s="74" t="s">
        <v>668</v>
      </c>
      <c r="E17043" s="75" t="n">
        <v>19473.988</v>
      </c>
    </row>
    <row r="17044" customFormat="false" ht="12.8" hidden="false" customHeight="false" outlineLevel="0" collapsed="false">
      <c r="A17044" s="71" t="s">
        <v>50</v>
      </c>
      <c r="B17044" s="74" t="s">
        <v>686</v>
      </c>
      <c r="C17044" s="74" t="n">
        <v>2004</v>
      </c>
      <c r="D17044" s="74" t="s">
        <v>669</v>
      </c>
      <c r="E17044" s="75" t="n">
        <v>23612.831</v>
      </c>
    </row>
    <row r="17045" customFormat="false" ht="12.8" hidden="false" customHeight="false" outlineLevel="0" collapsed="false">
      <c r="A17045" s="71" t="s">
        <v>50</v>
      </c>
      <c r="B17045" s="74" t="s">
        <v>686</v>
      </c>
      <c r="C17045" s="74" t="n">
        <v>2004</v>
      </c>
      <c r="D17045" s="74" t="s">
        <v>670</v>
      </c>
      <c r="E17045" s="75" t="n">
        <v>25417.282</v>
      </c>
    </row>
    <row r="17046" customFormat="false" ht="12.8" hidden="false" customHeight="false" outlineLevel="0" collapsed="false">
      <c r="A17046" s="71" t="s">
        <v>50</v>
      </c>
      <c r="B17046" s="74" t="s">
        <v>686</v>
      </c>
      <c r="C17046" s="74" t="n">
        <v>2004</v>
      </c>
      <c r="D17046" s="74" t="s">
        <v>671</v>
      </c>
      <c r="E17046" s="75" t="n">
        <v>24214.886</v>
      </c>
    </row>
    <row r="17047" customFormat="false" ht="12.8" hidden="false" customHeight="false" outlineLevel="0" collapsed="false">
      <c r="A17047" s="71" t="s">
        <v>50</v>
      </c>
      <c r="B17047" s="74" t="s">
        <v>686</v>
      </c>
      <c r="C17047" s="74" t="n">
        <v>2004</v>
      </c>
      <c r="D17047" s="74" t="s">
        <v>672</v>
      </c>
      <c r="E17047" s="75" t="n">
        <v>25361.891</v>
      </c>
    </row>
    <row r="17048" customFormat="false" ht="12.8" hidden="false" customHeight="false" outlineLevel="0" collapsed="false">
      <c r="A17048" s="71" t="s">
        <v>50</v>
      </c>
      <c r="B17048" s="74" t="s">
        <v>686</v>
      </c>
      <c r="C17048" s="74" t="n">
        <v>2004</v>
      </c>
      <c r="D17048" s="74" t="s">
        <v>673</v>
      </c>
      <c r="E17048" s="75" t="n">
        <v>27686.531</v>
      </c>
    </row>
    <row r="17049" customFormat="false" ht="12.8" hidden="false" customHeight="false" outlineLevel="0" collapsed="false">
      <c r="A17049" s="71" t="s">
        <v>50</v>
      </c>
      <c r="B17049" s="74" t="s">
        <v>686</v>
      </c>
      <c r="C17049" s="74" t="n">
        <v>2004</v>
      </c>
      <c r="D17049" s="74" t="s">
        <v>674</v>
      </c>
      <c r="E17049" s="75" t="n">
        <v>27276.137</v>
      </c>
    </row>
    <row r="17050" customFormat="false" ht="12.8" hidden="false" customHeight="false" outlineLevel="0" collapsed="false">
      <c r="A17050" s="71" t="s">
        <v>50</v>
      </c>
      <c r="B17050" s="74" t="s">
        <v>686</v>
      </c>
      <c r="C17050" s="74" t="n">
        <v>2004</v>
      </c>
      <c r="D17050" s="74" t="s">
        <v>675</v>
      </c>
      <c r="E17050" s="75" t="n">
        <v>30097.689</v>
      </c>
    </row>
    <row r="17051" customFormat="false" ht="12.8" hidden="false" customHeight="false" outlineLevel="0" collapsed="false">
      <c r="A17051" s="71" t="s">
        <v>50</v>
      </c>
      <c r="B17051" s="74" t="s">
        <v>686</v>
      </c>
      <c r="C17051" s="74" t="n">
        <v>2004</v>
      </c>
      <c r="D17051" s="74" t="s">
        <v>676</v>
      </c>
      <c r="E17051" s="75" t="n">
        <v>26324.724</v>
      </c>
    </row>
    <row r="17052" customFormat="false" ht="12.8" hidden="false" customHeight="false" outlineLevel="0" collapsed="false">
      <c r="A17052" s="71" t="s">
        <v>50</v>
      </c>
      <c r="B17052" s="74" t="s">
        <v>686</v>
      </c>
      <c r="C17052" s="74" t="n">
        <v>2004</v>
      </c>
      <c r="D17052" s="74" t="s">
        <v>677</v>
      </c>
      <c r="E17052" s="75" t="n">
        <v>27779.97</v>
      </c>
    </row>
    <row r="17053" customFormat="false" ht="12.8" hidden="false" customHeight="false" outlineLevel="0" collapsed="false">
      <c r="A17053" s="71" t="s">
        <v>50</v>
      </c>
      <c r="B17053" s="74" t="s">
        <v>686</v>
      </c>
      <c r="C17053" s="76" t="n">
        <v>2004</v>
      </c>
      <c r="D17053" s="76" t="s">
        <v>678</v>
      </c>
      <c r="E17053" s="77" t="n">
        <v>29081.955</v>
      </c>
    </row>
    <row r="17054" customFormat="false" ht="12.8" hidden="false" customHeight="false" outlineLevel="0" collapsed="false">
      <c r="A17054" s="71" t="s">
        <v>50</v>
      </c>
      <c r="B17054" s="74" t="s">
        <v>686</v>
      </c>
      <c r="C17054" s="72" t="n">
        <v>2005</v>
      </c>
      <c r="D17054" s="72" t="s">
        <v>667</v>
      </c>
      <c r="E17054" s="73" t="n">
        <v>24142.27</v>
      </c>
    </row>
    <row r="17055" customFormat="false" ht="12.8" hidden="false" customHeight="false" outlineLevel="0" collapsed="false">
      <c r="A17055" s="71" t="s">
        <v>50</v>
      </c>
      <c r="B17055" s="74" t="s">
        <v>686</v>
      </c>
      <c r="C17055" s="74" t="n">
        <v>2005</v>
      </c>
      <c r="D17055" s="74" t="s">
        <v>668</v>
      </c>
      <c r="E17055" s="75" t="n">
        <v>20956.917</v>
      </c>
    </row>
    <row r="17056" customFormat="false" ht="12.8" hidden="false" customHeight="false" outlineLevel="0" collapsed="false">
      <c r="A17056" s="71" t="s">
        <v>50</v>
      </c>
      <c r="B17056" s="74" t="s">
        <v>686</v>
      </c>
      <c r="C17056" s="74" t="n">
        <v>2005</v>
      </c>
      <c r="D17056" s="74" t="s">
        <v>669</v>
      </c>
      <c r="E17056" s="75" t="n">
        <v>24432.004</v>
      </c>
    </row>
    <row r="17057" customFormat="false" ht="12.8" hidden="false" customHeight="false" outlineLevel="0" collapsed="false">
      <c r="A17057" s="71" t="s">
        <v>50</v>
      </c>
      <c r="B17057" s="74" t="s">
        <v>686</v>
      </c>
      <c r="C17057" s="74" t="n">
        <v>2005</v>
      </c>
      <c r="D17057" s="74" t="s">
        <v>670</v>
      </c>
      <c r="E17057" s="75" t="n">
        <v>25667.475</v>
      </c>
    </row>
    <row r="17058" customFormat="false" ht="12.8" hidden="false" customHeight="false" outlineLevel="0" collapsed="false">
      <c r="A17058" s="71" t="s">
        <v>50</v>
      </c>
      <c r="B17058" s="74" t="s">
        <v>686</v>
      </c>
      <c r="C17058" s="74" t="n">
        <v>2005</v>
      </c>
      <c r="D17058" s="74" t="s">
        <v>671</v>
      </c>
      <c r="E17058" s="75" t="n">
        <v>25919.826</v>
      </c>
    </row>
    <row r="17059" customFormat="false" ht="12.8" hidden="false" customHeight="false" outlineLevel="0" collapsed="false">
      <c r="A17059" s="71" t="s">
        <v>50</v>
      </c>
      <c r="B17059" s="74" t="s">
        <v>686</v>
      </c>
      <c r="C17059" s="74" t="n">
        <v>2005</v>
      </c>
      <c r="D17059" s="74" t="s">
        <v>672</v>
      </c>
      <c r="E17059" s="75" t="n">
        <v>29196.316</v>
      </c>
    </row>
    <row r="17060" customFormat="false" ht="12.8" hidden="false" customHeight="false" outlineLevel="0" collapsed="false">
      <c r="A17060" s="71" t="s">
        <v>50</v>
      </c>
      <c r="B17060" s="74" t="s">
        <v>686</v>
      </c>
      <c r="C17060" s="74" t="n">
        <v>2005</v>
      </c>
      <c r="D17060" s="74" t="s">
        <v>673</v>
      </c>
      <c r="E17060" s="75" t="n">
        <v>26618.723</v>
      </c>
    </row>
    <row r="17061" customFormat="false" ht="12.8" hidden="false" customHeight="false" outlineLevel="0" collapsed="false">
      <c r="A17061" s="71" t="s">
        <v>50</v>
      </c>
      <c r="B17061" s="74" t="s">
        <v>686</v>
      </c>
      <c r="C17061" s="74" t="n">
        <v>2005</v>
      </c>
      <c r="D17061" s="74" t="s">
        <v>674</v>
      </c>
      <c r="E17061" s="75" t="n">
        <v>28824.582</v>
      </c>
    </row>
    <row r="17062" customFormat="false" ht="12.8" hidden="false" customHeight="false" outlineLevel="0" collapsed="false">
      <c r="A17062" s="71" t="s">
        <v>50</v>
      </c>
      <c r="B17062" s="74" t="s">
        <v>686</v>
      </c>
      <c r="C17062" s="74" t="n">
        <v>2005</v>
      </c>
      <c r="D17062" s="74" t="s">
        <v>675</v>
      </c>
      <c r="E17062" s="75" t="n">
        <v>29509.169</v>
      </c>
    </row>
    <row r="17063" customFormat="false" ht="12.8" hidden="false" customHeight="false" outlineLevel="0" collapsed="false">
      <c r="A17063" s="71" t="s">
        <v>50</v>
      </c>
      <c r="B17063" s="74" t="s">
        <v>686</v>
      </c>
      <c r="C17063" s="74" t="n">
        <v>2005</v>
      </c>
      <c r="D17063" s="74" t="s">
        <v>676</v>
      </c>
      <c r="E17063" s="75" t="n">
        <v>26984.211</v>
      </c>
    </row>
    <row r="17064" customFormat="false" ht="12.8" hidden="false" customHeight="false" outlineLevel="0" collapsed="false">
      <c r="A17064" s="71" t="s">
        <v>50</v>
      </c>
      <c r="B17064" s="74" t="s">
        <v>686</v>
      </c>
      <c r="C17064" s="74" t="n">
        <v>2005</v>
      </c>
      <c r="D17064" s="74" t="s">
        <v>677</v>
      </c>
      <c r="E17064" s="75" t="n">
        <v>27381.96</v>
      </c>
    </row>
    <row r="17065" customFormat="false" ht="12.8" hidden="false" customHeight="false" outlineLevel="0" collapsed="false">
      <c r="A17065" s="71" t="s">
        <v>50</v>
      </c>
      <c r="B17065" s="74" t="s">
        <v>686</v>
      </c>
      <c r="C17065" s="76" t="n">
        <v>2005</v>
      </c>
      <c r="D17065" s="76" t="s">
        <v>678</v>
      </c>
      <c r="E17065" s="77" t="n">
        <v>29261.8</v>
      </c>
    </row>
    <row r="17066" customFormat="false" ht="12.8" hidden="false" customHeight="false" outlineLevel="0" collapsed="false">
      <c r="A17066" s="71" t="s">
        <v>50</v>
      </c>
      <c r="B17066" s="74" t="s">
        <v>686</v>
      </c>
      <c r="C17066" s="72" t="n">
        <v>2006</v>
      </c>
      <c r="D17066" s="72" t="s">
        <v>667</v>
      </c>
      <c r="E17066" s="73" t="n">
        <v>25710.23</v>
      </c>
    </row>
    <row r="17067" customFormat="false" ht="12.8" hidden="false" customHeight="false" outlineLevel="0" collapsed="false">
      <c r="A17067" s="71" t="s">
        <v>50</v>
      </c>
      <c r="B17067" s="74" t="s">
        <v>686</v>
      </c>
      <c r="C17067" s="74" t="n">
        <v>2006</v>
      </c>
      <c r="D17067" s="74" t="s">
        <v>668</v>
      </c>
      <c r="E17067" s="75" t="n">
        <v>21842.045</v>
      </c>
    </row>
    <row r="17068" customFormat="false" ht="12.8" hidden="false" customHeight="false" outlineLevel="0" collapsed="false">
      <c r="A17068" s="71" t="s">
        <v>50</v>
      </c>
      <c r="B17068" s="74" t="s">
        <v>686</v>
      </c>
      <c r="C17068" s="74" t="n">
        <v>2006</v>
      </c>
      <c r="D17068" s="74" t="s">
        <v>669</v>
      </c>
      <c r="E17068" s="75" t="n">
        <v>25394.427</v>
      </c>
    </row>
    <row r="17069" customFormat="false" ht="12.8" hidden="false" customHeight="false" outlineLevel="0" collapsed="false">
      <c r="A17069" s="71" t="s">
        <v>50</v>
      </c>
      <c r="B17069" s="74" t="s">
        <v>686</v>
      </c>
      <c r="C17069" s="74" t="n">
        <v>2006</v>
      </c>
      <c r="D17069" s="74" t="s">
        <v>670</v>
      </c>
      <c r="E17069" s="75" t="n">
        <v>22910.663</v>
      </c>
    </row>
    <row r="17070" customFormat="false" ht="12.8" hidden="false" customHeight="false" outlineLevel="0" collapsed="false">
      <c r="A17070" s="71" t="s">
        <v>50</v>
      </c>
      <c r="B17070" s="74" t="s">
        <v>686</v>
      </c>
      <c r="C17070" s="74" t="n">
        <v>2006</v>
      </c>
      <c r="D17070" s="74" t="s">
        <v>671</v>
      </c>
      <c r="E17070" s="75" t="n">
        <v>27366.085</v>
      </c>
    </row>
    <row r="17071" customFormat="false" ht="12.8" hidden="false" customHeight="false" outlineLevel="0" collapsed="false">
      <c r="A17071" s="71" t="s">
        <v>50</v>
      </c>
      <c r="B17071" s="74" t="s">
        <v>686</v>
      </c>
      <c r="C17071" s="74" t="n">
        <v>2006</v>
      </c>
      <c r="D17071" s="74" t="s">
        <v>672</v>
      </c>
      <c r="E17071" s="75" t="n">
        <v>26956.018</v>
      </c>
    </row>
    <row r="17072" customFormat="false" ht="12.8" hidden="false" customHeight="false" outlineLevel="0" collapsed="false">
      <c r="A17072" s="71" t="s">
        <v>50</v>
      </c>
      <c r="B17072" s="74" t="s">
        <v>686</v>
      </c>
      <c r="C17072" s="74" t="n">
        <v>2006</v>
      </c>
      <c r="D17072" s="74" t="s">
        <v>673</v>
      </c>
      <c r="E17072" s="75" t="n">
        <v>27398.785</v>
      </c>
    </row>
    <row r="17073" customFormat="false" ht="12.8" hidden="false" customHeight="false" outlineLevel="0" collapsed="false">
      <c r="A17073" s="71" t="s">
        <v>50</v>
      </c>
      <c r="B17073" s="74" t="s">
        <v>686</v>
      </c>
      <c r="C17073" s="74" t="n">
        <v>2006</v>
      </c>
      <c r="D17073" s="74" t="s">
        <v>674</v>
      </c>
      <c r="E17073" s="75" t="n">
        <v>29652.125</v>
      </c>
    </row>
    <row r="17074" customFormat="false" ht="12.8" hidden="false" customHeight="false" outlineLevel="0" collapsed="false">
      <c r="A17074" s="71" t="s">
        <v>50</v>
      </c>
      <c r="B17074" s="74" t="s">
        <v>686</v>
      </c>
      <c r="C17074" s="74" t="n">
        <v>2006</v>
      </c>
      <c r="D17074" s="74" t="s">
        <v>675</v>
      </c>
      <c r="E17074" s="75" t="n">
        <v>28963.645</v>
      </c>
    </row>
    <row r="17075" customFormat="false" ht="12.8" hidden="false" customHeight="false" outlineLevel="0" collapsed="false">
      <c r="A17075" s="71" t="s">
        <v>50</v>
      </c>
      <c r="B17075" s="74" t="s">
        <v>686</v>
      </c>
      <c r="C17075" s="74" t="n">
        <v>2006</v>
      </c>
      <c r="D17075" s="74" t="s">
        <v>676</v>
      </c>
      <c r="E17075" s="75" t="n">
        <v>28607.949</v>
      </c>
    </row>
    <row r="17076" customFormat="false" ht="12.8" hidden="false" customHeight="false" outlineLevel="0" collapsed="false">
      <c r="A17076" s="71" t="s">
        <v>50</v>
      </c>
      <c r="B17076" s="74" t="s">
        <v>686</v>
      </c>
      <c r="C17076" s="74" t="n">
        <v>2006</v>
      </c>
      <c r="D17076" s="74" t="s">
        <v>677</v>
      </c>
      <c r="E17076" s="75" t="n">
        <v>30007.087</v>
      </c>
    </row>
    <row r="17077" customFormat="false" ht="12.8" hidden="false" customHeight="false" outlineLevel="0" collapsed="false">
      <c r="A17077" s="71" t="s">
        <v>50</v>
      </c>
      <c r="B17077" s="74" t="s">
        <v>686</v>
      </c>
      <c r="C17077" s="76" t="n">
        <v>2006</v>
      </c>
      <c r="D17077" s="76" t="s">
        <v>678</v>
      </c>
      <c r="E17077" s="77" t="n">
        <v>28838.229</v>
      </c>
    </row>
    <row r="17078" customFormat="false" ht="12.8" hidden="false" customHeight="false" outlineLevel="0" collapsed="false">
      <c r="A17078" s="71" t="s">
        <v>50</v>
      </c>
      <c r="B17078" s="74" t="s">
        <v>686</v>
      </c>
      <c r="C17078" s="72" t="n">
        <v>2007</v>
      </c>
      <c r="D17078" s="72" t="s">
        <v>667</v>
      </c>
      <c r="E17078" s="73" t="n">
        <v>26698.2201478432</v>
      </c>
    </row>
    <row r="17079" customFormat="false" ht="12.8" hidden="false" customHeight="false" outlineLevel="0" collapsed="false">
      <c r="A17079" s="71" t="s">
        <v>50</v>
      </c>
      <c r="B17079" s="74" t="s">
        <v>686</v>
      </c>
      <c r="C17079" s="74" t="n">
        <v>2007</v>
      </c>
      <c r="D17079" s="74" t="s">
        <v>668</v>
      </c>
      <c r="E17079" s="75" t="n">
        <v>22164.2888076821</v>
      </c>
    </row>
    <row r="17080" customFormat="false" ht="12.8" hidden="false" customHeight="false" outlineLevel="0" collapsed="false">
      <c r="A17080" s="71" t="s">
        <v>50</v>
      </c>
      <c r="B17080" s="74" t="s">
        <v>686</v>
      </c>
      <c r="C17080" s="74" t="n">
        <v>2007</v>
      </c>
      <c r="D17080" s="74" t="s">
        <v>669</v>
      </c>
      <c r="E17080" s="75" t="n">
        <v>26034.6150155688</v>
      </c>
    </row>
    <row r="17081" customFormat="false" ht="12.8" hidden="false" customHeight="false" outlineLevel="0" collapsed="false">
      <c r="A17081" s="71" t="s">
        <v>50</v>
      </c>
      <c r="B17081" s="74" t="s">
        <v>686</v>
      </c>
      <c r="C17081" s="74" t="n">
        <v>2007</v>
      </c>
      <c r="D17081" s="74" t="s">
        <v>670</v>
      </c>
      <c r="E17081" s="75" t="n">
        <v>26052.3943487372</v>
      </c>
    </row>
    <row r="17082" customFormat="false" ht="12.8" hidden="false" customHeight="false" outlineLevel="0" collapsed="false">
      <c r="A17082" s="71" t="s">
        <v>50</v>
      </c>
      <c r="B17082" s="74" t="s">
        <v>686</v>
      </c>
      <c r="C17082" s="74" t="n">
        <v>2007</v>
      </c>
      <c r="D17082" s="74" t="s">
        <v>671</v>
      </c>
      <c r="E17082" s="75" t="n">
        <v>27184.3017534812</v>
      </c>
    </row>
    <row r="17083" customFormat="false" ht="12.8" hidden="false" customHeight="false" outlineLevel="0" collapsed="false">
      <c r="A17083" s="71" t="s">
        <v>50</v>
      </c>
      <c r="B17083" s="74" t="s">
        <v>686</v>
      </c>
      <c r="C17083" s="74" t="n">
        <v>2007</v>
      </c>
      <c r="D17083" s="74" t="s">
        <v>672</v>
      </c>
      <c r="E17083" s="75" t="n">
        <v>26626.1884271234</v>
      </c>
    </row>
    <row r="17084" customFormat="false" ht="12.8" hidden="false" customHeight="false" outlineLevel="0" collapsed="false">
      <c r="A17084" s="71" t="s">
        <v>50</v>
      </c>
      <c r="B17084" s="74" t="s">
        <v>686</v>
      </c>
      <c r="C17084" s="74" t="n">
        <v>2007</v>
      </c>
      <c r="D17084" s="74" t="s">
        <v>673</v>
      </c>
      <c r="E17084" s="75" t="n">
        <v>29278.5565043145</v>
      </c>
    </row>
    <row r="17085" customFormat="false" ht="12.8" hidden="false" customHeight="false" outlineLevel="0" collapsed="false">
      <c r="A17085" s="71" t="s">
        <v>50</v>
      </c>
      <c r="B17085" s="74" t="s">
        <v>686</v>
      </c>
      <c r="C17085" s="74" t="n">
        <v>2007</v>
      </c>
      <c r="D17085" s="74" t="s">
        <v>674</v>
      </c>
      <c r="E17085" s="75" t="n">
        <v>29637.4474967914</v>
      </c>
    </row>
    <row r="17086" customFormat="false" ht="12.8" hidden="false" customHeight="false" outlineLevel="0" collapsed="false">
      <c r="A17086" s="71" t="s">
        <v>50</v>
      </c>
      <c r="B17086" s="74" t="s">
        <v>686</v>
      </c>
      <c r="C17086" s="74" t="n">
        <v>2007</v>
      </c>
      <c r="D17086" s="74" t="s">
        <v>675</v>
      </c>
      <c r="E17086" s="75" t="n">
        <v>26918.4582118607</v>
      </c>
    </row>
    <row r="17087" customFormat="false" ht="12.8" hidden="false" customHeight="false" outlineLevel="0" collapsed="false">
      <c r="A17087" s="71" t="s">
        <v>50</v>
      </c>
      <c r="B17087" s="74" t="s">
        <v>686</v>
      </c>
      <c r="C17087" s="74" t="n">
        <v>2007</v>
      </c>
      <c r="D17087" s="74" t="s">
        <v>676</v>
      </c>
      <c r="E17087" s="75" t="n">
        <v>31118.5332431428</v>
      </c>
    </row>
    <row r="17088" customFormat="false" ht="12.8" hidden="false" customHeight="false" outlineLevel="0" collapsed="false">
      <c r="A17088" s="71" t="s">
        <v>50</v>
      </c>
      <c r="B17088" s="74" t="s">
        <v>686</v>
      </c>
      <c r="C17088" s="74" t="n">
        <v>2007</v>
      </c>
      <c r="D17088" s="74" t="s">
        <v>677</v>
      </c>
      <c r="E17088" s="75" t="n">
        <v>29603.7024656396</v>
      </c>
    </row>
    <row r="17089" customFormat="false" ht="12.8" hidden="false" customHeight="false" outlineLevel="0" collapsed="false">
      <c r="A17089" s="71" t="s">
        <v>50</v>
      </c>
      <c r="B17089" s="74" t="s">
        <v>686</v>
      </c>
      <c r="C17089" s="76" t="n">
        <v>2007</v>
      </c>
      <c r="D17089" s="76" t="s">
        <v>678</v>
      </c>
      <c r="E17089" s="77" t="n">
        <v>33546.0582905839</v>
      </c>
    </row>
    <row r="17090" customFormat="false" ht="12.8" hidden="false" customHeight="false" outlineLevel="0" collapsed="false">
      <c r="A17090" s="71" t="s">
        <v>50</v>
      </c>
      <c r="B17090" s="74" t="s">
        <v>686</v>
      </c>
      <c r="C17090" s="72" t="n">
        <v>2008</v>
      </c>
      <c r="D17090" s="72" t="s">
        <v>667</v>
      </c>
      <c r="E17090" s="73" t="n">
        <v>34924.395835553</v>
      </c>
    </row>
    <row r="17091" customFormat="false" ht="12.8" hidden="false" customHeight="false" outlineLevel="0" collapsed="false">
      <c r="A17091" s="71" t="s">
        <v>50</v>
      </c>
      <c r="B17091" s="74" t="s">
        <v>686</v>
      </c>
      <c r="C17091" s="74" t="n">
        <v>2008</v>
      </c>
      <c r="D17091" s="74" t="s">
        <v>668</v>
      </c>
      <c r="E17091" s="75" t="n">
        <v>31734.2512963772</v>
      </c>
    </row>
    <row r="17092" customFormat="false" ht="12.8" hidden="false" customHeight="false" outlineLevel="0" collapsed="false">
      <c r="A17092" s="71" t="s">
        <v>50</v>
      </c>
      <c r="B17092" s="74" t="s">
        <v>686</v>
      </c>
      <c r="C17092" s="74" t="n">
        <v>2008</v>
      </c>
      <c r="D17092" s="74" t="s">
        <v>669</v>
      </c>
      <c r="E17092" s="75" t="n">
        <v>31963.7147123969</v>
      </c>
    </row>
    <row r="17093" customFormat="false" ht="12.8" hidden="false" customHeight="false" outlineLevel="0" collapsed="false">
      <c r="A17093" s="71" t="s">
        <v>50</v>
      </c>
      <c r="B17093" s="74" t="s">
        <v>686</v>
      </c>
      <c r="C17093" s="74" t="n">
        <v>2008</v>
      </c>
      <c r="D17093" s="74" t="s">
        <v>670</v>
      </c>
      <c r="E17093" s="75" t="n">
        <v>29845.9654164138</v>
      </c>
    </row>
    <row r="17094" customFormat="false" ht="12.8" hidden="false" customHeight="false" outlineLevel="0" collapsed="false">
      <c r="A17094" s="71" t="s">
        <v>50</v>
      </c>
      <c r="B17094" s="74" t="s">
        <v>686</v>
      </c>
      <c r="C17094" s="74" t="n">
        <v>2008</v>
      </c>
      <c r="D17094" s="74" t="s">
        <v>671</v>
      </c>
      <c r="E17094" s="75" t="n">
        <v>33704.0674565281</v>
      </c>
    </row>
    <row r="17095" customFormat="false" ht="12.8" hidden="false" customHeight="false" outlineLevel="0" collapsed="false">
      <c r="A17095" s="71" t="s">
        <v>50</v>
      </c>
      <c r="B17095" s="74" t="s">
        <v>686</v>
      </c>
      <c r="C17095" s="74" t="n">
        <v>2008</v>
      </c>
      <c r="D17095" s="74" t="s">
        <v>672</v>
      </c>
      <c r="E17095" s="75" t="n">
        <v>34591.1133686452</v>
      </c>
    </row>
    <row r="17096" customFormat="false" ht="12.8" hidden="false" customHeight="false" outlineLevel="0" collapsed="false">
      <c r="A17096" s="71" t="s">
        <v>50</v>
      </c>
      <c r="B17096" s="74" t="s">
        <v>686</v>
      </c>
      <c r="C17096" s="74" t="n">
        <v>2008</v>
      </c>
      <c r="D17096" s="74" t="s">
        <v>673</v>
      </c>
      <c r="E17096" s="75" t="n">
        <v>33395.2199300532</v>
      </c>
    </row>
    <row r="17097" customFormat="false" ht="12.8" hidden="false" customHeight="false" outlineLevel="0" collapsed="false">
      <c r="A17097" s="71" t="s">
        <v>50</v>
      </c>
      <c r="B17097" s="74" t="s">
        <v>686</v>
      </c>
      <c r="C17097" s="74" t="n">
        <v>2008</v>
      </c>
      <c r="D17097" s="74" t="s">
        <v>674</v>
      </c>
      <c r="E17097" s="75" t="n">
        <v>33005.9620608011</v>
      </c>
    </row>
    <row r="17098" customFormat="false" ht="12.8" hidden="false" customHeight="false" outlineLevel="0" collapsed="false">
      <c r="A17098" s="71" t="s">
        <v>50</v>
      </c>
      <c r="B17098" s="74" t="s">
        <v>686</v>
      </c>
      <c r="C17098" s="74" t="n">
        <v>2008</v>
      </c>
      <c r="D17098" s="74" t="s">
        <v>675</v>
      </c>
      <c r="E17098" s="75" t="n">
        <v>33951.2979955559</v>
      </c>
    </row>
    <row r="17099" customFormat="false" ht="12.8" hidden="false" customHeight="false" outlineLevel="0" collapsed="false">
      <c r="A17099" s="71" t="s">
        <v>50</v>
      </c>
      <c r="B17099" s="74" t="s">
        <v>686</v>
      </c>
      <c r="C17099" s="74" t="n">
        <v>2008</v>
      </c>
      <c r="D17099" s="74" t="s">
        <v>676</v>
      </c>
      <c r="E17099" s="75" t="n">
        <v>35080.1611691641</v>
      </c>
    </row>
    <row r="17100" customFormat="false" ht="12.8" hidden="false" customHeight="false" outlineLevel="0" collapsed="false">
      <c r="A17100" s="71" t="s">
        <v>50</v>
      </c>
      <c r="B17100" s="74" t="s">
        <v>686</v>
      </c>
      <c r="C17100" s="74" t="n">
        <v>2008</v>
      </c>
      <c r="D17100" s="74" t="s">
        <v>677</v>
      </c>
      <c r="E17100" s="75" t="n">
        <v>30975.7260053403</v>
      </c>
    </row>
    <row r="17101" customFormat="false" ht="12.8" hidden="false" customHeight="false" outlineLevel="0" collapsed="false">
      <c r="A17101" s="71" t="s">
        <v>50</v>
      </c>
      <c r="B17101" s="74" t="s">
        <v>686</v>
      </c>
      <c r="C17101" s="76" t="n">
        <v>2008</v>
      </c>
      <c r="D17101" s="76" t="s">
        <v>678</v>
      </c>
      <c r="E17101" s="77" t="n">
        <v>33689.8892347021</v>
      </c>
    </row>
    <row r="17102" customFormat="false" ht="12.8" hidden="false" customHeight="false" outlineLevel="0" collapsed="false">
      <c r="A17102" s="71" t="s">
        <v>50</v>
      </c>
      <c r="B17102" s="74" t="s">
        <v>686</v>
      </c>
      <c r="C17102" s="72" t="n">
        <v>2009</v>
      </c>
      <c r="D17102" s="72" t="s">
        <v>667</v>
      </c>
      <c r="E17102" s="73" t="n">
        <v>28712.8592173007</v>
      </c>
    </row>
    <row r="17103" customFormat="false" ht="12.8" hidden="false" customHeight="false" outlineLevel="0" collapsed="false">
      <c r="A17103" s="71" t="s">
        <v>50</v>
      </c>
      <c r="B17103" s="74" t="s">
        <v>686</v>
      </c>
      <c r="C17103" s="74" t="n">
        <v>2009</v>
      </c>
      <c r="D17103" s="74" t="s">
        <v>668</v>
      </c>
      <c r="E17103" s="75" t="n">
        <v>24982.96864047</v>
      </c>
    </row>
    <row r="17104" customFormat="false" ht="12.8" hidden="false" customHeight="false" outlineLevel="0" collapsed="false">
      <c r="A17104" s="71" t="s">
        <v>50</v>
      </c>
      <c r="B17104" s="74" t="s">
        <v>686</v>
      </c>
      <c r="C17104" s="74" t="n">
        <v>2009</v>
      </c>
      <c r="D17104" s="74" t="s">
        <v>669</v>
      </c>
      <c r="E17104" s="75" t="n">
        <v>27966.9503094268</v>
      </c>
    </row>
    <row r="17105" customFormat="false" ht="12.8" hidden="false" customHeight="false" outlineLevel="0" collapsed="false">
      <c r="A17105" s="71" t="s">
        <v>50</v>
      </c>
      <c r="B17105" s="74" t="s">
        <v>686</v>
      </c>
      <c r="C17105" s="74" t="n">
        <v>2009</v>
      </c>
      <c r="D17105" s="74" t="s">
        <v>670</v>
      </c>
      <c r="E17105" s="75" t="n">
        <v>28927.3721099801</v>
      </c>
    </row>
    <row r="17106" customFormat="false" ht="12.8" hidden="false" customHeight="false" outlineLevel="0" collapsed="false">
      <c r="A17106" s="71" t="s">
        <v>50</v>
      </c>
      <c r="B17106" s="74" t="s">
        <v>686</v>
      </c>
      <c r="C17106" s="74" t="n">
        <v>2009</v>
      </c>
      <c r="D17106" s="74" t="s">
        <v>671</v>
      </c>
      <c r="E17106" s="75" t="n">
        <v>27433.373619521</v>
      </c>
    </row>
    <row r="17107" customFormat="false" ht="12.8" hidden="false" customHeight="false" outlineLevel="0" collapsed="false">
      <c r="A17107" s="71" t="s">
        <v>50</v>
      </c>
      <c r="B17107" s="74" t="s">
        <v>686</v>
      </c>
      <c r="C17107" s="74" t="n">
        <v>2009</v>
      </c>
      <c r="D17107" s="74" t="s">
        <v>672</v>
      </c>
      <c r="E17107" s="75" t="n">
        <v>32880.0392648091</v>
      </c>
    </row>
    <row r="17108" customFormat="false" ht="12.8" hidden="false" customHeight="false" outlineLevel="0" collapsed="false">
      <c r="A17108" s="71" t="s">
        <v>50</v>
      </c>
      <c r="B17108" s="74" t="s">
        <v>686</v>
      </c>
      <c r="C17108" s="74" t="n">
        <v>2009</v>
      </c>
      <c r="D17108" s="74" t="s">
        <v>673</v>
      </c>
      <c r="E17108" s="75" t="n">
        <v>36689.9465784299</v>
      </c>
    </row>
    <row r="17109" customFormat="false" ht="12.8" hidden="false" customHeight="false" outlineLevel="0" collapsed="false">
      <c r="A17109" s="71" t="s">
        <v>50</v>
      </c>
      <c r="B17109" s="74" t="s">
        <v>686</v>
      </c>
      <c r="C17109" s="74" t="n">
        <v>2009</v>
      </c>
      <c r="D17109" s="74" t="s">
        <v>674</v>
      </c>
      <c r="E17109" s="75" t="n">
        <v>34855.3502359846</v>
      </c>
    </row>
    <row r="17110" customFormat="false" ht="12.8" hidden="false" customHeight="false" outlineLevel="0" collapsed="false">
      <c r="A17110" s="71" t="s">
        <v>50</v>
      </c>
      <c r="B17110" s="74" t="s">
        <v>686</v>
      </c>
      <c r="C17110" s="74" t="n">
        <v>2009</v>
      </c>
      <c r="D17110" s="74" t="s">
        <v>675</v>
      </c>
      <c r="E17110" s="75" t="n">
        <v>35548.9978652648</v>
      </c>
    </row>
    <row r="17111" customFormat="false" ht="12.8" hidden="false" customHeight="false" outlineLevel="0" collapsed="false">
      <c r="A17111" s="71" t="s">
        <v>50</v>
      </c>
      <c r="B17111" s="74" t="s">
        <v>686</v>
      </c>
      <c r="C17111" s="74" t="n">
        <v>2009</v>
      </c>
      <c r="D17111" s="74" t="s">
        <v>676</v>
      </c>
      <c r="E17111" s="75" t="n">
        <v>37745.5301953849</v>
      </c>
    </row>
    <row r="17112" customFormat="false" ht="12.8" hidden="false" customHeight="false" outlineLevel="0" collapsed="false">
      <c r="A17112" s="71" t="s">
        <v>50</v>
      </c>
      <c r="B17112" s="74" t="s">
        <v>686</v>
      </c>
      <c r="C17112" s="74" t="n">
        <v>2009</v>
      </c>
      <c r="D17112" s="74" t="s">
        <v>677</v>
      </c>
      <c r="E17112" s="75" t="n">
        <v>35420.8941614014</v>
      </c>
    </row>
    <row r="17113" customFormat="false" ht="12.8" hidden="false" customHeight="false" outlineLevel="0" collapsed="false">
      <c r="A17113" s="71" t="s">
        <v>50</v>
      </c>
      <c r="B17113" s="74" t="s">
        <v>686</v>
      </c>
      <c r="C17113" s="76" t="n">
        <v>2009</v>
      </c>
      <c r="D17113" s="76" t="s">
        <v>678</v>
      </c>
      <c r="E17113" s="77" t="n">
        <v>37127.6220281724</v>
      </c>
    </row>
    <row r="17114" customFormat="false" ht="12.8" hidden="false" customHeight="false" outlineLevel="0" collapsed="false">
      <c r="A17114" s="71" t="s">
        <v>50</v>
      </c>
      <c r="B17114" s="74" t="s">
        <v>686</v>
      </c>
      <c r="C17114" s="72" t="n">
        <v>2010</v>
      </c>
      <c r="D17114" s="72" t="s">
        <v>667</v>
      </c>
      <c r="E17114" s="73" t="n">
        <v>31635.4680811918</v>
      </c>
    </row>
    <row r="17115" customFormat="false" ht="12.8" hidden="false" customHeight="false" outlineLevel="0" collapsed="false">
      <c r="A17115" s="71" t="s">
        <v>50</v>
      </c>
      <c r="B17115" s="74" t="s">
        <v>686</v>
      </c>
      <c r="C17115" s="74" t="n">
        <v>2010</v>
      </c>
      <c r="D17115" s="74" t="s">
        <v>668</v>
      </c>
      <c r="E17115" s="75" t="n">
        <v>29112.0055865271</v>
      </c>
    </row>
    <row r="17116" customFormat="false" ht="12.8" hidden="false" customHeight="false" outlineLevel="0" collapsed="false">
      <c r="A17116" s="71" t="s">
        <v>50</v>
      </c>
      <c r="B17116" s="74" t="s">
        <v>686</v>
      </c>
      <c r="C17116" s="74" t="n">
        <v>2010</v>
      </c>
      <c r="D17116" s="74" t="s">
        <v>669</v>
      </c>
      <c r="E17116" s="75" t="n">
        <v>36496.884634925</v>
      </c>
    </row>
    <row r="17117" customFormat="false" ht="12.8" hidden="false" customHeight="false" outlineLevel="0" collapsed="false">
      <c r="A17117" s="71" t="s">
        <v>50</v>
      </c>
      <c r="B17117" s="74" t="s">
        <v>686</v>
      </c>
      <c r="C17117" s="74" t="n">
        <v>2010</v>
      </c>
      <c r="D17117" s="74" t="s">
        <v>670</v>
      </c>
      <c r="E17117" s="75" t="n">
        <v>34839.8754106649</v>
      </c>
    </row>
    <row r="17118" customFormat="false" ht="12.8" hidden="false" customHeight="false" outlineLevel="0" collapsed="false">
      <c r="A17118" s="71" t="s">
        <v>50</v>
      </c>
      <c r="B17118" s="74" t="s">
        <v>686</v>
      </c>
      <c r="C17118" s="74" t="n">
        <v>2010</v>
      </c>
      <c r="D17118" s="74" t="s">
        <v>671</v>
      </c>
      <c r="E17118" s="75" t="n">
        <v>35873.2192892871</v>
      </c>
    </row>
    <row r="17119" customFormat="false" ht="12.8" hidden="false" customHeight="false" outlineLevel="0" collapsed="false">
      <c r="A17119" s="71" t="s">
        <v>50</v>
      </c>
      <c r="B17119" s="74" t="s">
        <v>686</v>
      </c>
      <c r="C17119" s="74" t="n">
        <v>2010</v>
      </c>
      <c r="D17119" s="74" t="s">
        <v>672</v>
      </c>
      <c r="E17119" s="75" t="n">
        <v>36765.7311262223</v>
      </c>
    </row>
    <row r="17120" customFormat="false" ht="12.8" hidden="false" customHeight="false" outlineLevel="0" collapsed="false">
      <c r="A17120" s="71" t="s">
        <v>50</v>
      </c>
      <c r="B17120" s="74" t="s">
        <v>686</v>
      </c>
      <c r="C17120" s="74" t="n">
        <v>2010</v>
      </c>
      <c r="D17120" s="74" t="s">
        <v>673</v>
      </c>
      <c r="E17120" s="75" t="n">
        <v>39956.8283423235</v>
      </c>
    </row>
    <row r="17121" customFormat="false" ht="12.8" hidden="false" customHeight="false" outlineLevel="0" collapsed="false">
      <c r="A17121" s="71" t="s">
        <v>50</v>
      </c>
      <c r="B17121" s="74" t="s">
        <v>686</v>
      </c>
      <c r="C17121" s="74" t="n">
        <v>2010</v>
      </c>
      <c r="D17121" s="74" t="s">
        <v>674</v>
      </c>
      <c r="E17121" s="75" t="n">
        <v>40255.1288993321</v>
      </c>
    </row>
    <row r="17122" customFormat="false" ht="12.8" hidden="false" customHeight="false" outlineLevel="0" collapsed="false">
      <c r="A17122" s="71" t="s">
        <v>50</v>
      </c>
      <c r="B17122" s="74" t="s">
        <v>686</v>
      </c>
      <c r="C17122" s="74" t="n">
        <v>2010</v>
      </c>
      <c r="D17122" s="74" t="s">
        <v>675</v>
      </c>
      <c r="E17122" s="75" t="n">
        <v>39954.4917316645</v>
      </c>
    </row>
    <row r="17123" customFormat="false" ht="12.8" hidden="false" customHeight="false" outlineLevel="0" collapsed="false">
      <c r="A17123" s="71" t="s">
        <v>50</v>
      </c>
      <c r="B17123" s="74" t="s">
        <v>686</v>
      </c>
      <c r="C17123" s="74" t="n">
        <v>2010</v>
      </c>
      <c r="D17123" s="74" t="s">
        <v>676</v>
      </c>
      <c r="E17123" s="75" t="n">
        <v>37546.1924475884</v>
      </c>
    </row>
    <row r="17124" customFormat="false" ht="12.8" hidden="false" customHeight="false" outlineLevel="0" collapsed="false">
      <c r="A17124" s="71" t="s">
        <v>50</v>
      </c>
      <c r="B17124" s="74" t="s">
        <v>686</v>
      </c>
      <c r="C17124" s="74" t="n">
        <v>2010</v>
      </c>
      <c r="D17124" s="74" t="s">
        <v>677</v>
      </c>
      <c r="E17124" s="75" t="n">
        <v>38383.6810945369</v>
      </c>
    </row>
    <row r="17125" customFormat="false" ht="12.8" hidden="false" customHeight="false" outlineLevel="0" collapsed="false">
      <c r="A17125" s="71" t="s">
        <v>50</v>
      </c>
      <c r="B17125" s="74" t="s">
        <v>686</v>
      </c>
      <c r="C17125" s="76" t="n">
        <v>2010</v>
      </c>
      <c r="D17125" s="76" t="s">
        <v>678</v>
      </c>
      <c r="E17125" s="77" t="n">
        <v>38931.5372829475</v>
      </c>
    </row>
    <row r="17126" customFormat="false" ht="12.8" hidden="false" customHeight="false" outlineLevel="0" collapsed="false">
      <c r="A17126" s="71" t="s">
        <v>50</v>
      </c>
      <c r="B17126" s="74" t="s">
        <v>686</v>
      </c>
      <c r="C17126" s="72" t="n">
        <v>2011</v>
      </c>
      <c r="D17126" s="72" t="s">
        <v>667</v>
      </c>
      <c r="E17126" s="73" t="n">
        <v>32294.5210659948</v>
      </c>
    </row>
    <row r="17127" customFormat="false" ht="12.8" hidden="false" customHeight="false" outlineLevel="0" collapsed="false">
      <c r="A17127" s="71" t="s">
        <v>50</v>
      </c>
      <c r="B17127" s="74" t="s">
        <v>686</v>
      </c>
      <c r="C17127" s="74" t="n">
        <v>2011</v>
      </c>
      <c r="D17127" s="74" t="s">
        <v>668</v>
      </c>
      <c r="E17127" s="75" t="n">
        <v>29802.0984751807</v>
      </c>
    </row>
    <row r="17128" customFormat="false" ht="12.8" hidden="false" customHeight="false" outlineLevel="0" collapsed="false">
      <c r="A17128" s="71" t="s">
        <v>50</v>
      </c>
      <c r="B17128" s="74" t="s">
        <v>686</v>
      </c>
      <c r="C17128" s="74" t="n">
        <v>2011</v>
      </c>
      <c r="D17128" s="74" t="s">
        <v>669</v>
      </c>
      <c r="E17128" s="75" t="n">
        <v>33938.3534942452</v>
      </c>
    </row>
    <row r="17129" customFormat="false" ht="12.8" hidden="false" customHeight="false" outlineLevel="0" collapsed="false">
      <c r="A17129" s="71" t="s">
        <v>50</v>
      </c>
      <c r="B17129" s="74" t="s">
        <v>686</v>
      </c>
      <c r="C17129" s="74" t="n">
        <v>2011</v>
      </c>
      <c r="D17129" s="74" t="s">
        <v>670</v>
      </c>
      <c r="E17129" s="75" t="n">
        <v>35180.3955018419</v>
      </c>
    </row>
    <row r="17130" customFormat="false" ht="12.8" hidden="false" customHeight="false" outlineLevel="0" collapsed="false">
      <c r="A17130" s="71" t="s">
        <v>50</v>
      </c>
      <c r="B17130" s="74" t="s">
        <v>686</v>
      </c>
      <c r="C17130" s="74" t="n">
        <v>2011</v>
      </c>
      <c r="D17130" s="74" t="s">
        <v>671</v>
      </c>
      <c r="E17130" s="75" t="n">
        <v>36127.8997010202</v>
      </c>
    </row>
    <row r="17131" customFormat="false" ht="12.8" hidden="false" customHeight="false" outlineLevel="0" collapsed="false">
      <c r="A17131" s="71" t="s">
        <v>50</v>
      </c>
      <c r="B17131" s="74" t="s">
        <v>686</v>
      </c>
      <c r="C17131" s="74" t="n">
        <v>2011</v>
      </c>
      <c r="D17131" s="74" t="s">
        <v>672</v>
      </c>
      <c r="E17131" s="75" t="n">
        <v>37316.1840060741</v>
      </c>
    </row>
    <row r="17132" customFormat="false" ht="12.8" hidden="false" customHeight="false" outlineLevel="0" collapsed="false">
      <c r="A17132" s="71" t="s">
        <v>50</v>
      </c>
      <c r="B17132" s="74" t="s">
        <v>686</v>
      </c>
      <c r="C17132" s="74" t="n">
        <v>2011</v>
      </c>
      <c r="D17132" s="74" t="s">
        <v>673</v>
      </c>
      <c r="E17132" s="75" t="n">
        <v>39210.8213053635</v>
      </c>
    </row>
    <row r="17133" customFormat="false" ht="12.8" hidden="false" customHeight="false" outlineLevel="0" collapsed="false">
      <c r="A17133" s="71" t="s">
        <v>50</v>
      </c>
      <c r="B17133" s="74" t="s">
        <v>686</v>
      </c>
      <c r="C17133" s="74" t="n">
        <v>2011</v>
      </c>
      <c r="D17133" s="74" t="s">
        <v>674</v>
      </c>
      <c r="E17133" s="75" t="n">
        <v>41377.353494754</v>
      </c>
    </row>
    <row r="17134" customFormat="false" ht="12.8" hidden="false" customHeight="false" outlineLevel="0" collapsed="false">
      <c r="A17134" s="71" t="s">
        <v>50</v>
      </c>
      <c r="B17134" s="74" t="s">
        <v>686</v>
      </c>
      <c r="C17134" s="74" t="n">
        <v>2011</v>
      </c>
      <c r="D17134" s="74" t="s">
        <v>675</v>
      </c>
      <c r="E17134" s="75" t="n">
        <v>39235.6608656549</v>
      </c>
    </row>
    <row r="17135" customFormat="false" ht="12.8" hidden="false" customHeight="false" outlineLevel="0" collapsed="false">
      <c r="A17135" s="71" t="s">
        <v>50</v>
      </c>
      <c r="B17135" s="74" t="s">
        <v>686</v>
      </c>
      <c r="C17135" s="74" t="n">
        <v>2011</v>
      </c>
      <c r="D17135" s="74" t="s">
        <v>676</v>
      </c>
      <c r="E17135" s="75" t="n">
        <v>39095.6600086146</v>
      </c>
    </row>
    <row r="17136" customFormat="false" ht="12.8" hidden="false" customHeight="false" outlineLevel="0" collapsed="false">
      <c r="A17136" s="71" t="s">
        <v>50</v>
      </c>
      <c r="B17136" s="74" t="s">
        <v>686</v>
      </c>
      <c r="C17136" s="74" t="n">
        <v>2011</v>
      </c>
      <c r="D17136" s="74" t="s">
        <v>677</v>
      </c>
      <c r="E17136" s="75" t="n">
        <v>40215.227630522</v>
      </c>
    </row>
    <row r="17137" customFormat="false" ht="12.8" hidden="false" customHeight="false" outlineLevel="0" collapsed="false">
      <c r="A17137" s="71" t="s">
        <v>50</v>
      </c>
      <c r="B17137" s="74" t="s">
        <v>686</v>
      </c>
      <c r="C17137" s="76" t="n">
        <v>2011</v>
      </c>
      <c r="D17137" s="76" t="s">
        <v>678</v>
      </c>
      <c r="E17137" s="77" t="n">
        <v>39949.0335148286</v>
      </c>
    </row>
    <row r="17138" customFormat="false" ht="12.8" hidden="false" customHeight="false" outlineLevel="0" collapsed="false">
      <c r="A17138" s="71" t="s">
        <v>50</v>
      </c>
      <c r="B17138" s="74" t="s">
        <v>686</v>
      </c>
      <c r="C17138" s="72" t="n">
        <v>2012</v>
      </c>
      <c r="D17138" s="72" t="s">
        <v>667</v>
      </c>
      <c r="E17138" s="73" t="n">
        <v>37539.4645721879</v>
      </c>
    </row>
    <row r="17139" customFormat="false" ht="12.8" hidden="false" customHeight="false" outlineLevel="0" collapsed="false">
      <c r="A17139" s="71" t="s">
        <v>50</v>
      </c>
      <c r="B17139" s="74" t="s">
        <v>686</v>
      </c>
      <c r="C17139" s="74" t="n">
        <v>2012</v>
      </c>
      <c r="D17139" s="74" t="s">
        <v>668</v>
      </c>
      <c r="E17139" s="75" t="n">
        <v>34845.7690120532</v>
      </c>
    </row>
    <row r="17140" customFormat="false" ht="12.8" hidden="false" customHeight="false" outlineLevel="0" collapsed="false">
      <c r="A17140" s="71" t="s">
        <v>50</v>
      </c>
      <c r="B17140" s="74" t="s">
        <v>686</v>
      </c>
      <c r="C17140" s="74" t="n">
        <v>2012</v>
      </c>
      <c r="D17140" s="74" t="s">
        <v>669</v>
      </c>
      <c r="E17140" s="75" t="n">
        <v>39697.2107414925</v>
      </c>
    </row>
    <row r="17141" customFormat="false" ht="12.8" hidden="false" customHeight="false" outlineLevel="0" collapsed="false">
      <c r="A17141" s="71" t="s">
        <v>50</v>
      </c>
      <c r="B17141" s="74" t="s">
        <v>686</v>
      </c>
      <c r="C17141" s="74" t="n">
        <v>2012</v>
      </c>
      <c r="D17141" s="74" t="s">
        <v>670</v>
      </c>
      <c r="E17141" s="75" t="n">
        <v>40040.3881679287</v>
      </c>
    </row>
    <row r="17142" customFormat="false" ht="12.8" hidden="false" customHeight="false" outlineLevel="0" collapsed="false">
      <c r="A17142" s="71" t="s">
        <v>50</v>
      </c>
      <c r="B17142" s="74" t="s">
        <v>686</v>
      </c>
      <c r="C17142" s="74" t="n">
        <v>2012</v>
      </c>
      <c r="D17142" s="74" t="s">
        <v>671</v>
      </c>
      <c r="E17142" s="75" t="n">
        <v>42482.6658469187</v>
      </c>
    </row>
    <row r="17143" customFormat="false" ht="12.8" hidden="false" customHeight="false" outlineLevel="0" collapsed="false">
      <c r="A17143" s="71" t="s">
        <v>50</v>
      </c>
      <c r="B17143" s="74" t="s">
        <v>686</v>
      </c>
      <c r="C17143" s="74" t="n">
        <v>2012</v>
      </c>
      <c r="D17143" s="74" t="s">
        <v>672</v>
      </c>
      <c r="E17143" s="75" t="n">
        <v>42194.8467895131</v>
      </c>
    </row>
    <row r="17144" customFormat="false" ht="12.8" hidden="false" customHeight="false" outlineLevel="0" collapsed="false">
      <c r="A17144" s="71" t="s">
        <v>50</v>
      </c>
      <c r="B17144" s="74" t="s">
        <v>686</v>
      </c>
      <c r="C17144" s="74" t="n">
        <v>2012</v>
      </c>
      <c r="D17144" s="74" t="s">
        <v>673</v>
      </c>
      <c r="E17144" s="75" t="n">
        <v>44369.1258783606</v>
      </c>
    </row>
    <row r="17145" customFormat="false" ht="12.8" hidden="false" customHeight="false" outlineLevel="0" collapsed="false">
      <c r="A17145" s="71" t="s">
        <v>50</v>
      </c>
      <c r="B17145" s="74" t="s">
        <v>686</v>
      </c>
      <c r="C17145" s="74" t="n">
        <v>2012</v>
      </c>
      <c r="D17145" s="74" t="s">
        <v>674</v>
      </c>
      <c r="E17145" s="75" t="n">
        <v>47219.2939617297</v>
      </c>
    </row>
    <row r="17146" customFormat="false" ht="12.8" hidden="false" customHeight="false" outlineLevel="0" collapsed="false">
      <c r="A17146" s="71" t="s">
        <v>50</v>
      </c>
      <c r="B17146" s="74" t="s">
        <v>686</v>
      </c>
      <c r="C17146" s="74" t="n">
        <v>2012</v>
      </c>
      <c r="D17146" s="74" t="s">
        <v>675</v>
      </c>
      <c r="E17146" s="75" t="n">
        <v>42933.1944862109</v>
      </c>
    </row>
    <row r="17147" customFormat="false" ht="12.8" hidden="false" customHeight="false" outlineLevel="0" collapsed="false">
      <c r="A17147" s="71" t="s">
        <v>50</v>
      </c>
      <c r="B17147" s="74" t="s">
        <v>686</v>
      </c>
      <c r="C17147" s="74" t="n">
        <v>2012</v>
      </c>
      <c r="D17147" s="74" t="s">
        <v>676</v>
      </c>
      <c r="E17147" s="75" t="n">
        <v>48114.7836293498</v>
      </c>
    </row>
    <row r="17148" customFormat="false" ht="12.8" hidden="false" customHeight="false" outlineLevel="0" collapsed="false">
      <c r="A17148" s="71" t="s">
        <v>50</v>
      </c>
      <c r="B17148" s="74" t="s">
        <v>686</v>
      </c>
      <c r="C17148" s="74" t="n">
        <v>2012</v>
      </c>
      <c r="D17148" s="74" t="s">
        <v>677</v>
      </c>
      <c r="E17148" s="75" t="n">
        <v>51221.1184762685</v>
      </c>
    </row>
    <row r="17149" customFormat="false" ht="12.8" hidden="false" customHeight="false" outlineLevel="0" collapsed="false">
      <c r="A17149" s="71" t="s">
        <v>50</v>
      </c>
      <c r="B17149" s="74" t="s">
        <v>686</v>
      </c>
      <c r="C17149" s="76" t="n">
        <v>2012</v>
      </c>
      <c r="D17149" s="76" t="s">
        <v>678</v>
      </c>
      <c r="E17149" s="77" t="n">
        <v>48077.6943302691</v>
      </c>
    </row>
    <row r="17150" customFormat="false" ht="12.8" hidden="false" customHeight="false" outlineLevel="0" collapsed="false">
      <c r="A17150" s="71" t="s">
        <v>50</v>
      </c>
      <c r="B17150" s="74" t="s">
        <v>686</v>
      </c>
      <c r="C17150" s="72" t="n">
        <v>2013</v>
      </c>
      <c r="D17150" s="72" t="s">
        <v>667</v>
      </c>
      <c r="E17150" s="73" t="n">
        <v>47672.1</v>
      </c>
    </row>
    <row r="17151" customFormat="false" ht="12.8" hidden="false" customHeight="false" outlineLevel="0" collapsed="false">
      <c r="A17151" s="71" t="s">
        <v>50</v>
      </c>
      <c r="B17151" s="74" t="s">
        <v>686</v>
      </c>
      <c r="C17151" s="74" t="n">
        <v>2013</v>
      </c>
      <c r="D17151" s="74" t="s">
        <v>668</v>
      </c>
      <c r="E17151" s="75" t="n">
        <v>38108.95</v>
      </c>
    </row>
    <row r="17152" customFormat="false" ht="12.8" hidden="false" customHeight="false" outlineLevel="0" collapsed="false">
      <c r="A17152" s="71" t="s">
        <v>50</v>
      </c>
      <c r="B17152" s="74" t="s">
        <v>686</v>
      </c>
      <c r="C17152" s="74" t="n">
        <v>2013</v>
      </c>
      <c r="D17152" s="74" t="s">
        <v>669</v>
      </c>
      <c r="E17152" s="75" t="n">
        <v>44143.25</v>
      </c>
    </row>
    <row r="17153" customFormat="false" ht="12.8" hidden="false" customHeight="false" outlineLevel="0" collapsed="false">
      <c r="A17153" s="71" t="s">
        <v>50</v>
      </c>
      <c r="B17153" s="74" t="s">
        <v>686</v>
      </c>
      <c r="C17153" s="74" t="n">
        <v>2013</v>
      </c>
      <c r="D17153" s="74" t="s">
        <v>670</v>
      </c>
      <c r="E17153" s="75" t="n">
        <v>45481.75</v>
      </c>
    </row>
    <row r="17154" customFormat="false" ht="12.8" hidden="false" customHeight="false" outlineLevel="0" collapsed="false">
      <c r="A17154" s="71" t="s">
        <v>50</v>
      </c>
      <c r="B17154" s="74" t="s">
        <v>686</v>
      </c>
      <c r="C17154" s="74" t="n">
        <v>2013</v>
      </c>
      <c r="D17154" s="74" t="s">
        <v>671</v>
      </c>
      <c r="E17154" s="75" t="n">
        <v>47051.25</v>
      </c>
    </row>
    <row r="17155" customFormat="false" ht="12.8" hidden="false" customHeight="false" outlineLevel="0" collapsed="false">
      <c r="A17155" s="71" t="s">
        <v>50</v>
      </c>
      <c r="B17155" s="74" t="s">
        <v>686</v>
      </c>
      <c r="C17155" s="74" t="n">
        <v>2013</v>
      </c>
      <c r="D17155" s="74" t="s">
        <v>672</v>
      </c>
      <c r="E17155" s="75" t="n">
        <v>44950.6</v>
      </c>
    </row>
    <row r="17156" customFormat="false" ht="12.8" hidden="false" customHeight="false" outlineLevel="0" collapsed="false">
      <c r="A17156" s="71" t="s">
        <v>50</v>
      </c>
      <c r="B17156" s="74" t="s">
        <v>686</v>
      </c>
      <c r="C17156" s="74" t="n">
        <v>2013</v>
      </c>
      <c r="D17156" s="74" t="s">
        <v>673</v>
      </c>
      <c r="E17156" s="75" t="n">
        <v>46646.6</v>
      </c>
    </row>
    <row r="17157" customFormat="false" ht="12.8" hidden="false" customHeight="false" outlineLevel="0" collapsed="false">
      <c r="A17157" s="71" t="s">
        <v>50</v>
      </c>
      <c r="B17157" s="74" t="s">
        <v>686</v>
      </c>
      <c r="C17157" s="74" t="n">
        <v>2013</v>
      </c>
      <c r="D17157" s="74" t="s">
        <v>674</v>
      </c>
      <c r="E17157" s="75" t="n">
        <v>47588.3</v>
      </c>
    </row>
    <row r="17158" customFormat="false" ht="12.8" hidden="false" customHeight="false" outlineLevel="0" collapsed="false">
      <c r="A17158" s="71" t="s">
        <v>50</v>
      </c>
      <c r="B17158" s="74" t="s">
        <v>686</v>
      </c>
      <c r="C17158" s="74" t="n">
        <v>2013</v>
      </c>
      <c r="D17158" s="74" t="s">
        <v>675</v>
      </c>
      <c r="E17158" s="75" t="n">
        <v>45231.101</v>
      </c>
    </row>
    <row r="17159" customFormat="false" ht="12.8" hidden="false" customHeight="false" outlineLevel="0" collapsed="false">
      <c r="A17159" s="71" t="s">
        <v>50</v>
      </c>
      <c r="B17159" s="74" t="s">
        <v>686</v>
      </c>
      <c r="C17159" s="74" t="n">
        <v>2013</v>
      </c>
      <c r="D17159" s="74" t="s">
        <v>676</v>
      </c>
      <c r="E17159" s="75" t="n">
        <v>49283.9</v>
      </c>
    </row>
    <row r="17160" customFormat="false" ht="12.8" hidden="false" customHeight="false" outlineLevel="0" collapsed="false">
      <c r="A17160" s="71" t="s">
        <v>50</v>
      </c>
      <c r="B17160" s="74" t="s">
        <v>686</v>
      </c>
      <c r="C17160" s="74" t="n">
        <v>2013</v>
      </c>
      <c r="D17160" s="74" t="s">
        <v>677</v>
      </c>
      <c r="E17160" s="75" t="n">
        <v>47868.25</v>
      </c>
    </row>
    <row r="17161" customFormat="false" ht="12.8" hidden="false" customHeight="false" outlineLevel="0" collapsed="false">
      <c r="A17161" s="71" t="s">
        <v>50</v>
      </c>
      <c r="B17161" s="74" t="s">
        <v>686</v>
      </c>
      <c r="C17161" s="76" t="n">
        <v>2013</v>
      </c>
      <c r="D17161" s="76" t="s">
        <v>678</v>
      </c>
      <c r="E17161" s="77" t="n">
        <v>46457.1</v>
      </c>
    </row>
    <row r="17162" customFormat="false" ht="12.8" hidden="false" customHeight="false" outlineLevel="0" collapsed="false">
      <c r="A17162" s="71" t="s">
        <v>50</v>
      </c>
      <c r="B17162" s="74" t="s">
        <v>686</v>
      </c>
      <c r="C17162" s="72" t="n">
        <v>2014</v>
      </c>
      <c r="D17162" s="72" t="s">
        <v>667</v>
      </c>
      <c r="E17162" s="73" t="n">
        <v>44659.25</v>
      </c>
    </row>
    <row r="17163" customFormat="false" ht="12.8" hidden="false" customHeight="false" outlineLevel="0" collapsed="false">
      <c r="A17163" s="71" t="s">
        <v>50</v>
      </c>
      <c r="B17163" s="74" t="s">
        <v>686</v>
      </c>
      <c r="C17163" s="74" t="n">
        <v>2014</v>
      </c>
      <c r="D17163" s="74" t="s">
        <v>668</v>
      </c>
      <c r="E17163" s="75" t="n">
        <v>42231.48</v>
      </c>
    </row>
    <row r="17164" customFormat="false" ht="12.8" hidden="false" customHeight="false" outlineLevel="0" collapsed="false">
      <c r="A17164" s="71" t="s">
        <v>50</v>
      </c>
      <c r="B17164" s="74" t="s">
        <v>686</v>
      </c>
      <c r="C17164" s="74" t="n">
        <v>2014</v>
      </c>
      <c r="D17164" s="74" t="s">
        <v>669</v>
      </c>
      <c r="E17164" s="75" t="n">
        <v>43634.15</v>
      </c>
    </row>
    <row r="17165" customFormat="false" ht="12.8" hidden="false" customHeight="false" outlineLevel="0" collapsed="false">
      <c r="A17165" s="71" t="s">
        <v>50</v>
      </c>
      <c r="B17165" s="74" t="s">
        <v>686</v>
      </c>
      <c r="C17165" s="74" t="n">
        <v>2014</v>
      </c>
      <c r="D17165" s="74" t="s">
        <v>670</v>
      </c>
      <c r="E17165" s="75" t="n">
        <v>48536.75</v>
      </c>
    </row>
    <row r="17166" customFormat="false" ht="12.8" hidden="false" customHeight="false" outlineLevel="0" collapsed="false">
      <c r="A17166" s="71" t="s">
        <v>50</v>
      </c>
      <c r="B17166" s="74" t="s">
        <v>686</v>
      </c>
      <c r="C17166" s="74" t="n">
        <v>2014</v>
      </c>
      <c r="D17166" s="74" t="s">
        <v>671</v>
      </c>
      <c r="E17166" s="75" t="n">
        <v>49585.45</v>
      </c>
    </row>
    <row r="17167" customFormat="false" ht="12.8" hidden="false" customHeight="false" outlineLevel="0" collapsed="false">
      <c r="A17167" s="71" t="s">
        <v>50</v>
      </c>
      <c r="B17167" s="74" t="s">
        <v>686</v>
      </c>
      <c r="C17167" s="74" t="n">
        <v>2014</v>
      </c>
      <c r="D17167" s="74" t="s">
        <v>672</v>
      </c>
      <c r="E17167" s="75" t="n">
        <v>46232.6</v>
      </c>
    </row>
    <row r="17168" customFormat="false" ht="12.8" hidden="false" customHeight="false" outlineLevel="0" collapsed="false">
      <c r="A17168" s="71" t="s">
        <v>50</v>
      </c>
      <c r="B17168" s="74" t="s">
        <v>686</v>
      </c>
      <c r="C17168" s="74" t="n">
        <v>2014</v>
      </c>
      <c r="D17168" s="74" t="s">
        <v>673</v>
      </c>
      <c r="E17168" s="75" t="n">
        <v>51886.1</v>
      </c>
    </row>
    <row r="17169" customFormat="false" ht="12.8" hidden="false" customHeight="false" outlineLevel="0" collapsed="false">
      <c r="A17169" s="71" t="s">
        <v>50</v>
      </c>
      <c r="B17169" s="74" t="s">
        <v>686</v>
      </c>
      <c r="C17169" s="74" t="n">
        <v>2014</v>
      </c>
      <c r="D17169" s="74" t="s">
        <v>674</v>
      </c>
      <c r="E17169" s="75" t="n">
        <v>53058.57</v>
      </c>
    </row>
    <row r="17170" customFormat="false" ht="12.8" hidden="false" customHeight="false" outlineLevel="0" collapsed="false">
      <c r="A17170" s="71" t="s">
        <v>50</v>
      </c>
      <c r="B17170" s="74" t="s">
        <v>686</v>
      </c>
      <c r="C17170" s="74" t="n">
        <v>2014</v>
      </c>
      <c r="D17170" s="74" t="s">
        <v>675</v>
      </c>
      <c r="E17170" s="75" t="n">
        <v>54676.25</v>
      </c>
    </row>
    <row r="17171" customFormat="false" ht="12.8" hidden="false" customHeight="false" outlineLevel="0" collapsed="false">
      <c r="A17171" s="71" t="s">
        <v>50</v>
      </c>
      <c r="B17171" s="74" t="s">
        <v>686</v>
      </c>
      <c r="C17171" s="74" t="n">
        <v>2014</v>
      </c>
      <c r="D17171" s="74" t="s">
        <v>676</v>
      </c>
      <c r="E17171" s="75" t="n">
        <v>55280.65</v>
      </c>
    </row>
    <row r="17172" customFormat="false" ht="12.8" hidden="false" customHeight="false" outlineLevel="0" collapsed="false">
      <c r="A17172" s="71" t="s">
        <v>50</v>
      </c>
      <c r="B17172" s="74" t="s">
        <v>686</v>
      </c>
      <c r="C17172" s="74" t="n">
        <v>2014</v>
      </c>
      <c r="D17172" s="74" t="s">
        <v>677</v>
      </c>
      <c r="E17172" s="75" t="n">
        <v>51578.83</v>
      </c>
    </row>
    <row r="17173" customFormat="false" ht="12.8" hidden="false" customHeight="false" outlineLevel="0" collapsed="false">
      <c r="A17173" s="71" t="s">
        <v>50</v>
      </c>
      <c r="B17173" s="74" t="s">
        <v>686</v>
      </c>
      <c r="C17173" s="76" t="n">
        <v>2014</v>
      </c>
      <c r="D17173" s="76" t="s">
        <v>678</v>
      </c>
      <c r="E17173" s="77" t="n">
        <v>52772.48</v>
      </c>
    </row>
    <row r="17174" customFormat="false" ht="12.8" hidden="false" customHeight="false" outlineLevel="0" collapsed="false">
      <c r="A17174" s="71" t="s">
        <v>50</v>
      </c>
      <c r="B17174" s="74" t="s">
        <v>686</v>
      </c>
      <c r="C17174" s="72" t="n">
        <v>2015</v>
      </c>
      <c r="D17174" s="72" t="s">
        <v>667</v>
      </c>
      <c r="E17174" s="73" t="n">
        <v>47399.3396300734</v>
      </c>
    </row>
    <row r="17175" customFormat="false" ht="12.8" hidden="false" customHeight="false" outlineLevel="0" collapsed="false">
      <c r="A17175" s="71" t="s">
        <v>50</v>
      </c>
      <c r="B17175" s="74" t="s">
        <v>686</v>
      </c>
      <c r="C17175" s="74" t="n">
        <v>2015</v>
      </c>
      <c r="D17175" s="74" t="s">
        <v>668</v>
      </c>
      <c r="E17175" s="75" t="n">
        <v>38879.5</v>
      </c>
    </row>
    <row r="17176" customFormat="false" ht="12.8" hidden="false" customHeight="false" outlineLevel="0" collapsed="false">
      <c r="A17176" s="71" t="s">
        <v>50</v>
      </c>
      <c r="B17176" s="74" t="s">
        <v>686</v>
      </c>
      <c r="C17176" s="74" t="n">
        <v>2015</v>
      </c>
      <c r="D17176" s="74" t="s">
        <v>669</v>
      </c>
      <c r="E17176" s="75" t="n">
        <v>44257.8008493063</v>
      </c>
    </row>
    <row r="17177" customFormat="false" ht="12.8" hidden="false" customHeight="false" outlineLevel="0" collapsed="false">
      <c r="A17177" s="71" t="s">
        <v>50</v>
      </c>
      <c r="B17177" s="74" t="s">
        <v>686</v>
      </c>
      <c r="C17177" s="74" t="n">
        <v>2015</v>
      </c>
      <c r="D17177" s="74" t="s">
        <v>670</v>
      </c>
      <c r="E17177" s="75" t="n">
        <v>47486.56</v>
      </c>
    </row>
    <row r="17178" customFormat="false" ht="12.8" hidden="false" customHeight="false" outlineLevel="0" collapsed="false">
      <c r="A17178" s="71" t="s">
        <v>50</v>
      </c>
      <c r="B17178" s="74" t="s">
        <v>686</v>
      </c>
      <c r="C17178" s="74" t="n">
        <v>2015</v>
      </c>
      <c r="D17178" s="74" t="s">
        <v>671</v>
      </c>
      <c r="E17178" s="75" t="n">
        <v>47582.8</v>
      </c>
    </row>
    <row r="17179" customFormat="false" ht="12.8" hidden="false" customHeight="false" outlineLevel="0" collapsed="false">
      <c r="A17179" s="71" t="s">
        <v>50</v>
      </c>
      <c r="B17179" s="74" t="s">
        <v>686</v>
      </c>
      <c r="C17179" s="74" t="n">
        <v>2015</v>
      </c>
      <c r="D17179" s="74" t="s">
        <v>672</v>
      </c>
      <c r="E17179" s="75" t="n">
        <v>48207.8</v>
      </c>
    </row>
    <row r="17180" customFormat="false" ht="12.8" hidden="false" customHeight="false" outlineLevel="0" collapsed="false">
      <c r="A17180" s="71" t="s">
        <v>50</v>
      </c>
      <c r="B17180" s="74" t="s">
        <v>686</v>
      </c>
      <c r="C17180" s="74" t="n">
        <v>2015</v>
      </c>
      <c r="D17180" s="74" t="s">
        <v>673</v>
      </c>
      <c r="E17180" s="75" t="n">
        <v>51792.5855571273</v>
      </c>
    </row>
    <row r="17181" customFormat="false" ht="12.8" hidden="false" customHeight="false" outlineLevel="0" collapsed="false">
      <c r="A17181" s="71" t="s">
        <v>50</v>
      </c>
      <c r="B17181" s="74" t="s">
        <v>686</v>
      </c>
      <c r="C17181" s="74" t="n">
        <v>2015</v>
      </c>
      <c r="D17181" s="74" t="s">
        <v>674</v>
      </c>
      <c r="E17181" s="75" t="n">
        <v>47194.7422745511</v>
      </c>
    </row>
    <row r="17182" customFormat="false" ht="12.8" hidden="false" customHeight="false" outlineLevel="0" collapsed="false">
      <c r="A17182" s="71" t="s">
        <v>50</v>
      </c>
      <c r="B17182" s="74" t="s">
        <v>686</v>
      </c>
      <c r="C17182" s="74" t="n">
        <v>2015</v>
      </c>
      <c r="D17182" s="74" t="s">
        <v>675</v>
      </c>
      <c r="E17182" s="75" t="n">
        <v>46653.052703414</v>
      </c>
    </row>
    <row r="17183" customFormat="false" ht="12.8" hidden="false" customHeight="false" outlineLevel="0" collapsed="false">
      <c r="A17183" s="71" t="s">
        <v>50</v>
      </c>
      <c r="B17183" s="74" t="s">
        <v>686</v>
      </c>
      <c r="C17183" s="74" t="n">
        <v>2015</v>
      </c>
      <c r="D17183" s="74" t="s">
        <v>676</v>
      </c>
      <c r="E17183" s="75" t="n">
        <v>48667.448382106</v>
      </c>
    </row>
    <row r="17184" customFormat="false" ht="12.8" hidden="false" customHeight="false" outlineLevel="0" collapsed="false">
      <c r="A17184" s="71" t="s">
        <v>50</v>
      </c>
      <c r="B17184" s="74" t="s">
        <v>686</v>
      </c>
      <c r="C17184" s="74" t="n">
        <v>2015</v>
      </c>
      <c r="D17184" s="74" t="s">
        <v>677</v>
      </c>
      <c r="E17184" s="75" t="n">
        <v>45047.0356212595</v>
      </c>
    </row>
    <row r="17185" customFormat="false" ht="12.8" hidden="false" customHeight="false" outlineLevel="0" collapsed="false">
      <c r="A17185" s="71" t="s">
        <v>50</v>
      </c>
      <c r="B17185" s="74" t="s">
        <v>686</v>
      </c>
      <c r="C17185" s="76" t="n">
        <v>2015</v>
      </c>
      <c r="D17185" s="76" t="s">
        <v>678</v>
      </c>
      <c r="E17185" s="77" t="n">
        <v>45666.2814589227</v>
      </c>
    </row>
    <row r="17186" customFormat="false" ht="12.8" hidden="false" customHeight="false" outlineLevel="0" collapsed="false">
      <c r="A17186" s="71" t="s">
        <v>50</v>
      </c>
      <c r="B17186" s="74" t="s">
        <v>686</v>
      </c>
      <c r="C17186" s="72" t="n">
        <v>2016</v>
      </c>
      <c r="D17186" s="72" t="s">
        <v>667</v>
      </c>
      <c r="E17186" s="73" t="n">
        <v>38110</v>
      </c>
    </row>
    <row r="17187" customFormat="false" ht="12.8" hidden="false" customHeight="false" outlineLevel="0" collapsed="false">
      <c r="A17187" s="71" t="s">
        <v>50</v>
      </c>
      <c r="B17187" s="74" t="s">
        <v>686</v>
      </c>
      <c r="C17187" s="74" t="n">
        <v>2016</v>
      </c>
      <c r="D17187" s="74" t="s">
        <v>668</v>
      </c>
      <c r="E17187" s="75" t="n">
        <v>36720</v>
      </c>
    </row>
    <row r="17188" customFormat="false" ht="12.8" hidden="false" customHeight="false" outlineLevel="0" collapsed="false">
      <c r="A17188" s="71" t="s">
        <v>50</v>
      </c>
      <c r="B17188" s="74" t="s">
        <v>686</v>
      </c>
      <c r="C17188" s="74" t="n">
        <v>2016</v>
      </c>
      <c r="D17188" s="74" t="s">
        <v>669</v>
      </c>
      <c r="E17188" s="75" t="n">
        <v>41652.21</v>
      </c>
    </row>
    <row r="17189" customFormat="false" ht="12.8" hidden="false" customHeight="false" outlineLevel="0" collapsed="false">
      <c r="A17189" s="71" t="s">
        <v>50</v>
      </c>
      <c r="B17189" s="74" t="s">
        <v>686</v>
      </c>
      <c r="C17189" s="74" t="n">
        <v>2016</v>
      </c>
      <c r="D17189" s="74" t="s">
        <v>670</v>
      </c>
      <c r="E17189" s="75" t="n">
        <v>41674.44</v>
      </c>
    </row>
    <row r="17190" customFormat="false" ht="12.8" hidden="false" customHeight="false" outlineLevel="0" collapsed="false">
      <c r="A17190" s="71" t="s">
        <v>50</v>
      </c>
      <c r="B17190" s="74" t="s">
        <v>686</v>
      </c>
      <c r="C17190" s="74" t="n">
        <v>2016</v>
      </c>
      <c r="D17190" s="74" t="s">
        <v>671</v>
      </c>
      <c r="E17190" s="75" t="n">
        <v>42126.85</v>
      </c>
    </row>
    <row r="17191" customFormat="false" ht="12.8" hidden="false" customHeight="false" outlineLevel="0" collapsed="false">
      <c r="A17191" s="71" t="s">
        <v>50</v>
      </c>
      <c r="B17191" s="74" t="s">
        <v>686</v>
      </c>
      <c r="C17191" s="74" t="n">
        <v>2016</v>
      </c>
      <c r="D17191" s="74" t="s">
        <v>672</v>
      </c>
      <c r="E17191" s="75" t="n">
        <v>42412.5</v>
      </c>
    </row>
    <row r="17192" customFormat="false" ht="12.8" hidden="false" customHeight="false" outlineLevel="0" collapsed="false">
      <c r="A17192" s="71" t="s">
        <v>50</v>
      </c>
      <c r="B17192" s="74" t="s">
        <v>686</v>
      </c>
      <c r="C17192" s="74" t="n">
        <v>2016</v>
      </c>
      <c r="D17192" s="74" t="s">
        <v>673</v>
      </c>
      <c r="E17192" s="75" t="n">
        <v>42544.6</v>
      </c>
    </row>
    <row r="17193" customFormat="false" ht="12.8" hidden="false" customHeight="false" outlineLevel="0" collapsed="false">
      <c r="A17193" s="71" t="s">
        <v>50</v>
      </c>
      <c r="B17193" s="74" t="s">
        <v>686</v>
      </c>
      <c r="C17193" s="74" t="n">
        <v>2016</v>
      </c>
      <c r="D17193" s="74" t="s">
        <v>674</v>
      </c>
      <c r="E17193" s="75" t="n">
        <v>44956.19</v>
      </c>
    </row>
    <row r="17194" customFormat="false" ht="12.8" hidden="false" customHeight="false" outlineLevel="0" collapsed="false">
      <c r="A17194" s="71" t="s">
        <v>50</v>
      </c>
      <c r="B17194" s="74" t="s">
        <v>686</v>
      </c>
      <c r="C17194" s="74" t="n">
        <v>2016</v>
      </c>
      <c r="D17194" s="74" t="s">
        <v>675</v>
      </c>
      <c r="E17194" s="75" t="n">
        <v>41986.11</v>
      </c>
    </row>
    <row r="17195" customFormat="false" ht="12.8" hidden="false" customHeight="false" outlineLevel="0" collapsed="false">
      <c r="A17195" s="71" t="s">
        <v>50</v>
      </c>
      <c r="B17195" s="74" t="s">
        <v>686</v>
      </c>
      <c r="C17195" s="74" t="n">
        <v>2016</v>
      </c>
      <c r="D17195" s="74" t="s">
        <v>676</v>
      </c>
      <c r="E17195" s="75" t="n">
        <v>40938.81</v>
      </c>
    </row>
    <row r="17196" customFormat="false" ht="12.8" hidden="false" customHeight="false" outlineLevel="0" collapsed="false">
      <c r="A17196" s="71" t="s">
        <v>50</v>
      </c>
      <c r="B17196" s="74" t="s">
        <v>686</v>
      </c>
      <c r="C17196" s="74" t="n">
        <v>2016</v>
      </c>
      <c r="D17196" s="74" t="s">
        <v>677</v>
      </c>
      <c r="E17196" s="75" t="n">
        <v>43189.5</v>
      </c>
    </row>
    <row r="17197" customFormat="false" ht="12.8" hidden="false" customHeight="false" outlineLevel="0" collapsed="false">
      <c r="A17197" s="71" t="s">
        <v>50</v>
      </c>
      <c r="B17197" s="74" t="s">
        <v>686</v>
      </c>
      <c r="C17197" s="76" t="n">
        <v>2016</v>
      </c>
      <c r="D17197" s="76" t="s">
        <v>678</v>
      </c>
      <c r="E17197" s="77" t="n">
        <v>43745.91</v>
      </c>
    </row>
    <row r="17198" customFormat="false" ht="12.8" hidden="false" customHeight="false" outlineLevel="0" collapsed="false">
      <c r="A17198" s="71" t="s">
        <v>50</v>
      </c>
      <c r="B17198" s="74" t="s">
        <v>686</v>
      </c>
      <c r="C17198" s="72" t="n">
        <v>2017</v>
      </c>
      <c r="D17198" s="72" t="s">
        <v>667</v>
      </c>
      <c r="E17198" s="73" t="n">
        <v>37512.3809593224</v>
      </c>
    </row>
    <row r="17199" customFormat="false" ht="12.8" hidden="false" customHeight="false" outlineLevel="0" collapsed="false">
      <c r="A17199" s="71" t="s">
        <v>50</v>
      </c>
      <c r="B17199" s="74" t="s">
        <v>686</v>
      </c>
      <c r="C17199" s="74" t="n">
        <v>2017</v>
      </c>
      <c r="D17199" s="74" t="s">
        <v>668</v>
      </c>
      <c r="E17199" s="75" t="n">
        <v>33135.3527674579</v>
      </c>
    </row>
    <row r="17200" customFormat="false" ht="12.8" hidden="false" customHeight="false" outlineLevel="0" collapsed="false">
      <c r="A17200" s="71" t="s">
        <v>50</v>
      </c>
      <c r="B17200" s="74" t="s">
        <v>686</v>
      </c>
      <c r="C17200" s="74" t="n">
        <v>2017</v>
      </c>
      <c r="D17200" s="74" t="s">
        <v>669</v>
      </c>
      <c r="E17200" s="75" t="n">
        <v>42732.4488314128</v>
      </c>
    </row>
    <row r="17201" customFormat="false" ht="12.8" hidden="false" customHeight="false" outlineLevel="0" collapsed="false">
      <c r="A17201" s="71" t="s">
        <v>50</v>
      </c>
      <c r="B17201" s="74" t="s">
        <v>686</v>
      </c>
      <c r="C17201" s="74" t="n">
        <v>2017</v>
      </c>
      <c r="D17201" s="74" t="s">
        <v>670</v>
      </c>
      <c r="E17201" s="75" t="n">
        <v>42048.4733430514</v>
      </c>
    </row>
    <row r="17202" customFormat="false" ht="12.8" hidden="false" customHeight="false" outlineLevel="0" collapsed="false">
      <c r="A17202" s="71" t="s">
        <v>50</v>
      </c>
      <c r="B17202" s="74" t="s">
        <v>686</v>
      </c>
      <c r="C17202" s="74" t="n">
        <v>2017</v>
      </c>
      <c r="D17202" s="74" t="s">
        <v>671</v>
      </c>
      <c r="E17202" s="75" t="n">
        <v>43830.6968314128</v>
      </c>
    </row>
    <row r="17203" customFormat="false" ht="12.8" hidden="false" customHeight="false" outlineLevel="0" collapsed="false">
      <c r="A17203" s="71" t="s">
        <v>50</v>
      </c>
      <c r="B17203" s="74" t="s">
        <v>686</v>
      </c>
      <c r="C17203" s="74" t="n">
        <v>2017</v>
      </c>
      <c r="D17203" s="74" t="s">
        <v>672</v>
      </c>
      <c r="E17203" s="75" t="n">
        <v>44756.2067035031</v>
      </c>
    </row>
    <row r="17204" customFormat="false" ht="12.8" hidden="false" customHeight="false" outlineLevel="0" collapsed="false">
      <c r="A17204" s="71" t="s">
        <v>50</v>
      </c>
      <c r="B17204" s="74" t="s">
        <v>686</v>
      </c>
      <c r="C17204" s="74" t="n">
        <v>2017</v>
      </c>
      <c r="D17204" s="74" t="s">
        <v>673</v>
      </c>
      <c r="E17204" s="75" t="n">
        <v>45393.7448953676</v>
      </c>
    </row>
    <row r="17205" customFormat="false" ht="12.8" hidden="false" customHeight="false" outlineLevel="0" collapsed="false">
      <c r="A17205" s="71" t="s">
        <v>50</v>
      </c>
      <c r="B17205" s="74" t="s">
        <v>686</v>
      </c>
      <c r="C17205" s="74" t="n">
        <v>2017</v>
      </c>
      <c r="D17205" s="74" t="s">
        <v>674</v>
      </c>
      <c r="E17205" s="75" t="n">
        <v>46534.6148953676</v>
      </c>
    </row>
    <row r="17206" customFormat="false" ht="12.8" hidden="false" customHeight="false" outlineLevel="0" collapsed="false">
      <c r="A17206" s="71" t="s">
        <v>50</v>
      </c>
      <c r="B17206" s="74" t="s">
        <v>686</v>
      </c>
      <c r="C17206" s="74" t="n">
        <v>2017</v>
      </c>
      <c r="D17206" s="74" t="s">
        <v>675</v>
      </c>
      <c r="E17206" s="75" t="n">
        <v>44058.4249593224</v>
      </c>
    </row>
    <row r="17207" customFormat="false" ht="12.8" hidden="false" customHeight="false" outlineLevel="0" collapsed="false">
      <c r="A17207" s="71" t="s">
        <v>50</v>
      </c>
      <c r="B17207" s="74" t="s">
        <v>686</v>
      </c>
      <c r="C17207" s="74" t="n">
        <v>2017</v>
      </c>
      <c r="D17207" s="74" t="s">
        <v>676</v>
      </c>
      <c r="E17207" s="75" t="n">
        <v>44934.2148314128</v>
      </c>
    </row>
    <row r="17208" customFormat="false" ht="12.8" hidden="false" customHeight="false" outlineLevel="0" collapsed="false">
      <c r="A17208" s="71" t="s">
        <v>50</v>
      </c>
      <c r="B17208" s="74" t="s">
        <v>686</v>
      </c>
      <c r="C17208" s="74" t="n">
        <v>2017</v>
      </c>
      <c r="D17208" s="74" t="s">
        <v>677</v>
      </c>
      <c r="E17208" s="75" t="n">
        <v>46549.3224058308</v>
      </c>
    </row>
    <row r="17209" customFormat="false" ht="12.8" hidden="false" customHeight="false" outlineLevel="0" collapsed="false">
      <c r="A17209" s="71" t="s">
        <v>50</v>
      </c>
      <c r="B17209" s="74" t="s">
        <v>686</v>
      </c>
      <c r="C17209" s="76" t="n">
        <v>2017</v>
      </c>
      <c r="D17209" s="76" t="s">
        <v>678</v>
      </c>
      <c r="E17209" s="77" t="n">
        <v>44241.0854058308</v>
      </c>
    </row>
    <row r="17210" customFormat="false" ht="12.8" hidden="false" customHeight="false" outlineLevel="0" collapsed="false">
      <c r="A17210" s="71" t="s">
        <v>50</v>
      </c>
      <c r="B17210" s="74" t="s">
        <v>686</v>
      </c>
      <c r="C17210" s="72" t="n">
        <v>2018</v>
      </c>
      <c r="D17210" s="72" t="s">
        <v>667</v>
      </c>
      <c r="E17210" s="73" t="n">
        <v>39267.478</v>
      </c>
    </row>
    <row r="17211" customFormat="false" ht="12.8" hidden="false" customHeight="false" outlineLevel="0" collapsed="false">
      <c r="A17211" s="71" t="s">
        <v>50</v>
      </c>
      <c r="B17211" s="74" t="s">
        <v>686</v>
      </c>
      <c r="C17211" s="74" t="n">
        <v>2018</v>
      </c>
      <c r="D17211" s="74" t="s">
        <v>668</v>
      </c>
      <c r="E17211" s="75" t="n">
        <v>34160.852</v>
      </c>
    </row>
    <row r="17212" customFormat="false" ht="12.8" hidden="false" customHeight="false" outlineLevel="0" collapsed="false">
      <c r="A17212" s="71" t="s">
        <v>50</v>
      </c>
      <c r="B17212" s="74" t="s">
        <v>686</v>
      </c>
      <c r="C17212" s="74" t="n">
        <v>2018</v>
      </c>
      <c r="D17212" s="74" t="s">
        <v>669</v>
      </c>
      <c r="E17212" s="75" t="n">
        <v>42149.463</v>
      </c>
    </row>
    <row r="17213" customFormat="false" ht="12.8" hidden="false" customHeight="false" outlineLevel="0" collapsed="false">
      <c r="A17213" s="71" t="s">
        <v>50</v>
      </c>
      <c r="B17213" s="74" t="s">
        <v>686</v>
      </c>
      <c r="C17213" s="74" t="n">
        <v>2018</v>
      </c>
      <c r="D17213" s="74" t="s">
        <v>670</v>
      </c>
      <c r="E17213" s="75" t="n">
        <v>43420.609</v>
      </c>
    </row>
    <row r="17214" customFormat="false" ht="12.8" hidden="false" customHeight="false" outlineLevel="0" collapsed="false">
      <c r="A17214" s="71" t="s">
        <v>50</v>
      </c>
      <c r="B17214" s="74" t="s">
        <v>686</v>
      </c>
      <c r="C17214" s="74" t="n">
        <v>2018</v>
      </c>
      <c r="D17214" s="74" t="s">
        <v>671</v>
      </c>
      <c r="E17214" s="75" t="n">
        <v>37199.108</v>
      </c>
    </row>
    <row r="17215" customFormat="false" ht="12.8" hidden="false" customHeight="false" outlineLevel="0" collapsed="false">
      <c r="A17215" s="71" t="s">
        <v>50</v>
      </c>
      <c r="B17215" s="74" t="s">
        <v>686</v>
      </c>
      <c r="C17215" s="74" t="n">
        <v>2018</v>
      </c>
      <c r="D17215" s="74" t="s">
        <v>672</v>
      </c>
      <c r="E17215" s="75" t="n">
        <v>45933.7</v>
      </c>
    </row>
    <row r="17216" customFormat="false" ht="12.8" hidden="false" customHeight="false" outlineLevel="0" collapsed="false">
      <c r="A17216" s="71" t="s">
        <v>50</v>
      </c>
      <c r="B17216" s="74" t="s">
        <v>686</v>
      </c>
      <c r="C17216" s="74" t="n">
        <v>2018</v>
      </c>
      <c r="D17216" s="74" t="s">
        <v>673</v>
      </c>
      <c r="E17216" s="75" t="n">
        <v>45675.8</v>
      </c>
    </row>
    <row r="17217" customFormat="false" ht="12.8" hidden="false" customHeight="false" outlineLevel="0" collapsed="false">
      <c r="A17217" s="71" t="s">
        <v>50</v>
      </c>
      <c r="B17217" s="74" t="s">
        <v>686</v>
      </c>
      <c r="C17217" s="74" t="n">
        <v>2018</v>
      </c>
      <c r="D17217" s="74" t="s">
        <v>674</v>
      </c>
      <c r="E17217" s="75" t="n">
        <v>47427.757</v>
      </c>
    </row>
    <row r="17218" customFormat="false" ht="12.8" hidden="false" customHeight="false" outlineLevel="0" collapsed="false">
      <c r="A17218" s="71" t="s">
        <v>50</v>
      </c>
      <c r="B17218" s="74" t="s">
        <v>686</v>
      </c>
      <c r="C17218" s="74" t="n">
        <v>2018</v>
      </c>
      <c r="D17218" s="74" t="s">
        <v>675</v>
      </c>
      <c r="E17218" s="75" t="n">
        <v>44108.844</v>
      </c>
    </row>
    <row r="17219" customFormat="false" ht="12.8" hidden="false" customHeight="false" outlineLevel="0" collapsed="false">
      <c r="A17219" s="71" t="s">
        <v>50</v>
      </c>
      <c r="B17219" s="74" t="s">
        <v>686</v>
      </c>
      <c r="C17219" s="74" t="n">
        <v>2018</v>
      </c>
      <c r="D17219" s="74" t="s">
        <v>676</v>
      </c>
      <c r="E17219" s="75" t="n">
        <v>46140.976</v>
      </c>
    </row>
    <row r="17220" customFormat="false" ht="12.8" hidden="false" customHeight="false" outlineLevel="0" collapsed="false">
      <c r="A17220" s="71" t="s">
        <v>50</v>
      </c>
      <c r="B17220" s="74" t="s">
        <v>686</v>
      </c>
      <c r="C17220" s="74" t="n">
        <v>2018</v>
      </c>
      <c r="D17220" s="74" t="s">
        <v>677</v>
      </c>
      <c r="E17220" s="75" t="n">
        <v>47640.638</v>
      </c>
    </row>
    <row r="17221" customFormat="false" ht="12.8" hidden="false" customHeight="false" outlineLevel="0" collapsed="false">
      <c r="A17221" s="71" t="s">
        <v>50</v>
      </c>
      <c r="B17221" s="74" t="s">
        <v>686</v>
      </c>
      <c r="C17221" s="76" t="n">
        <v>2018</v>
      </c>
      <c r="D17221" s="76" t="s">
        <v>678</v>
      </c>
      <c r="E17221" s="77" t="n">
        <v>44086.196</v>
      </c>
    </row>
    <row r="17222" customFormat="false" ht="12.8" hidden="false" customHeight="false" outlineLevel="0" collapsed="false">
      <c r="A17222" s="71" t="s">
        <v>50</v>
      </c>
      <c r="B17222" s="74" t="s">
        <v>686</v>
      </c>
      <c r="C17222" s="72" t="n">
        <v>2019</v>
      </c>
      <c r="D17222" s="72" t="s">
        <v>667</v>
      </c>
      <c r="E17222" s="73" t="n">
        <v>39544.94</v>
      </c>
    </row>
    <row r="17223" customFormat="false" ht="12.8" hidden="false" customHeight="false" outlineLevel="0" collapsed="false">
      <c r="A17223" s="71" t="s">
        <v>50</v>
      </c>
      <c r="B17223" s="74" t="s">
        <v>686</v>
      </c>
      <c r="C17223" s="74" t="n">
        <v>2019</v>
      </c>
      <c r="D17223" s="74" t="s">
        <v>668</v>
      </c>
      <c r="E17223" s="75" t="n">
        <v>36865.758</v>
      </c>
    </row>
    <row r="17224" customFormat="false" ht="12.8" hidden="false" customHeight="false" outlineLevel="0" collapsed="false">
      <c r="A17224" s="71" t="s">
        <v>50</v>
      </c>
      <c r="B17224" s="74" t="s">
        <v>686</v>
      </c>
      <c r="C17224" s="74" t="n">
        <v>2019</v>
      </c>
      <c r="D17224" s="74" t="s">
        <v>669</v>
      </c>
      <c r="E17224" s="75" t="n">
        <v>41716.373</v>
      </c>
    </row>
    <row r="17225" customFormat="false" ht="12.8" hidden="false" customHeight="false" outlineLevel="0" collapsed="false">
      <c r="A17225" s="71" t="s">
        <v>50</v>
      </c>
      <c r="B17225" s="74" t="s">
        <v>686</v>
      </c>
      <c r="C17225" s="74" t="n">
        <v>2019</v>
      </c>
      <c r="D17225" s="74" t="s">
        <v>670</v>
      </c>
      <c r="E17225" s="75" t="n">
        <v>44393.27</v>
      </c>
    </row>
    <row r="17226" customFormat="false" ht="12.8" hidden="false" customHeight="false" outlineLevel="0" collapsed="false">
      <c r="A17226" s="71" t="s">
        <v>50</v>
      </c>
      <c r="B17226" s="74" t="s">
        <v>686</v>
      </c>
      <c r="C17226" s="74" t="n">
        <v>2019</v>
      </c>
      <c r="D17226" s="74" t="s">
        <v>671</v>
      </c>
      <c r="E17226" s="75" t="n">
        <v>43853.02</v>
      </c>
    </row>
    <row r="17227" customFormat="false" ht="12.8" hidden="false" customHeight="false" outlineLevel="0" collapsed="false">
      <c r="A17227" s="71" t="s">
        <v>50</v>
      </c>
      <c r="B17227" s="74" t="s">
        <v>686</v>
      </c>
      <c r="C17227" s="74" t="n">
        <v>2019</v>
      </c>
      <c r="D17227" s="74" t="s">
        <v>672</v>
      </c>
      <c r="E17227" s="75" t="n">
        <v>43882.99</v>
      </c>
    </row>
    <row r="17228" customFormat="false" ht="12.8" hidden="false" customHeight="false" outlineLevel="0" collapsed="false">
      <c r="A17228" s="71" t="s">
        <v>50</v>
      </c>
      <c r="B17228" s="74" t="s">
        <v>686</v>
      </c>
      <c r="C17228" s="74" t="n">
        <v>2019</v>
      </c>
      <c r="D17228" s="74" t="s">
        <v>673</v>
      </c>
      <c r="E17228" s="75" t="n">
        <v>51330.54</v>
      </c>
    </row>
    <row r="17229" customFormat="false" ht="12.8" hidden="false" customHeight="false" outlineLevel="0" collapsed="false">
      <c r="A17229" s="71" t="s">
        <v>50</v>
      </c>
      <c r="B17229" s="74" t="s">
        <v>686</v>
      </c>
      <c r="C17229" s="74" t="n">
        <v>2019</v>
      </c>
      <c r="D17229" s="74" t="s">
        <v>674</v>
      </c>
      <c r="E17229" s="75" t="n">
        <v>49759.27</v>
      </c>
    </row>
    <row r="17230" customFormat="false" ht="12.8" hidden="false" customHeight="false" outlineLevel="0" collapsed="false">
      <c r="A17230" s="71" t="s">
        <v>50</v>
      </c>
      <c r="B17230" s="74" t="s">
        <v>686</v>
      </c>
      <c r="C17230" s="74" t="n">
        <v>2019</v>
      </c>
      <c r="D17230" s="74" t="s">
        <v>675</v>
      </c>
      <c r="E17230" s="75" t="n">
        <v>47033.95</v>
      </c>
    </row>
    <row r="17231" customFormat="false" ht="12.8" hidden="false" customHeight="false" outlineLevel="0" collapsed="false">
      <c r="A17231" s="71" t="s">
        <v>50</v>
      </c>
      <c r="B17231" s="74" t="s">
        <v>686</v>
      </c>
      <c r="C17231" s="74" t="n">
        <v>2019</v>
      </c>
      <c r="D17231" s="74" t="s">
        <v>676</v>
      </c>
      <c r="E17231" s="75" t="n">
        <v>51419.58</v>
      </c>
    </row>
    <row r="17232" customFormat="false" ht="12.8" hidden="false" customHeight="false" outlineLevel="0" collapsed="false">
      <c r="A17232" s="71" t="s">
        <v>50</v>
      </c>
      <c r="B17232" s="74" t="s">
        <v>686</v>
      </c>
      <c r="C17232" s="74" t="n">
        <v>2019</v>
      </c>
      <c r="D17232" s="74" t="s">
        <v>677</v>
      </c>
      <c r="E17232" s="75" t="n">
        <v>49269.06</v>
      </c>
    </row>
    <row r="17233" customFormat="false" ht="12.8" hidden="false" customHeight="false" outlineLevel="0" collapsed="false">
      <c r="A17233" s="71" t="s">
        <v>50</v>
      </c>
      <c r="B17233" s="74" t="s">
        <v>686</v>
      </c>
      <c r="C17233" s="76" t="n">
        <v>2019</v>
      </c>
      <c r="D17233" s="76" t="s">
        <v>678</v>
      </c>
      <c r="E17233" s="77" t="n">
        <v>46715.082</v>
      </c>
    </row>
    <row r="17234" customFormat="false" ht="12.8" hidden="false" customHeight="false" outlineLevel="0" collapsed="false">
      <c r="A17234" s="71" t="s">
        <v>50</v>
      </c>
      <c r="B17234" s="74" t="s">
        <v>686</v>
      </c>
      <c r="C17234" s="72" t="n">
        <v>2020</v>
      </c>
      <c r="D17234" s="72" t="s">
        <v>667</v>
      </c>
      <c r="E17234" s="73" t="n">
        <v>42863.72</v>
      </c>
    </row>
    <row r="17235" customFormat="false" ht="12.8" hidden="false" customHeight="false" outlineLevel="0" collapsed="false">
      <c r="A17235" s="71" t="s">
        <v>50</v>
      </c>
      <c r="B17235" s="74" t="s">
        <v>686</v>
      </c>
      <c r="C17235" s="74" t="n">
        <v>2020</v>
      </c>
      <c r="D17235" s="74" t="s">
        <v>668</v>
      </c>
      <c r="E17235" s="75" t="n">
        <v>37745.34</v>
      </c>
    </row>
    <row r="17236" customFormat="false" ht="12.8" hidden="false" customHeight="false" outlineLevel="0" collapsed="false">
      <c r="A17236" s="71" t="s">
        <v>50</v>
      </c>
      <c r="B17236" s="74" t="s">
        <v>686</v>
      </c>
      <c r="C17236" s="74" t="n">
        <v>2020</v>
      </c>
      <c r="D17236" s="74" t="s">
        <v>669</v>
      </c>
      <c r="E17236" s="75" t="n">
        <v>37806.563</v>
      </c>
    </row>
    <row r="17237" customFormat="false" ht="12.8" hidden="false" customHeight="false" outlineLevel="0" collapsed="false">
      <c r="A17237" s="71" t="s">
        <v>50</v>
      </c>
      <c r="B17237" s="74" t="s">
        <v>686</v>
      </c>
      <c r="C17237" s="74" t="n">
        <v>2020</v>
      </c>
      <c r="D17237" s="74" t="s">
        <v>670</v>
      </c>
      <c r="E17237" s="75" t="n">
        <v>35459.5</v>
      </c>
    </row>
    <row r="17238" customFormat="false" ht="12.8" hidden="false" customHeight="false" outlineLevel="0" collapsed="false">
      <c r="A17238" s="71" t="s">
        <v>50</v>
      </c>
      <c r="B17238" s="74" t="s">
        <v>686</v>
      </c>
      <c r="C17238" s="74" t="n">
        <v>2020</v>
      </c>
      <c r="D17238" s="74" t="s">
        <v>671</v>
      </c>
      <c r="E17238" s="75" t="n">
        <v>40623.99</v>
      </c>
    </row>
    <row r="17239" customFormat="false" ht="12.8" hidden="false" customHeight="false" outlineLevel="0" collapsed="false">
      <c r="A17239" s="71" t="s">
        <v>50</v>
      </c>
      <c r="B17239" s="74" t="s">
        <v>686</v>
      </c>
      <c r="C17239" s="74" t="n">
        <v>2020</v>
      </c>
      <c r="D17239" s="74" t="s">
        <v>672</v>
      </c>
      <c r="E17239" s="75" t="n">
        <v>44385.521</v>
      </c>
    </row>
    <row r="17240" customFormat="false" ht="12.8" hidden="false" customHeight="false" outlineLevel="0" collapsed="false">
      <c r="A17240" s="71" t="s">
        <v>50</v>
      </c>
      <c r="B17240" s="74" t="s">
        <v>686</v>
      </c>
      <c r="C17240" s="74" t="n">
        <v>2020</v>
      </c>
      <c r="D17240" s="74" t="s">
        <v>673</v>
      </c>
      <c r="E17240" s="75" t="n">
        <v>50424.37</v>
      </c>
    </row>
    <row r="17241" customFormat="false" ht="12.8" hidden="false" customHeight="false" outlineLevel="0" collapsed="false">
      <c r="A17241" s="71" t="s">
        <v>50</v>
      </c>
      <c r="B17241" s="74" t="s">
        <v>686</v>
      </c>
      <c r="C17241" s="74" t="n">
        <v>2020</v>
      </c>
      <c r="D17241" s="74" t="s">
        <v>674</v>
      </c>
      <c r="E17241" s="75" t="n">
        <v>48770.05</v>
      </c>
    </row>
    <row r="17242" customFormat="false" ht="12.8" hidden="false" customHeight="false" outlineLevel="0" collapsed="false">
      <c r="A17242" s="71" t="s">
        <v>50</v>
      </c>
      <c r="B17242" s="74" t="s">
        <v>686</v>
      </c>
      <c r="C17242" s="74" t="n">
        <v>2020</v>
      </c>
      <c r="D17242" s="74" t="s">
        <v>675</v>
      </c>
      <c r="E17242" s="75" t="n">
        <v>50765.36</v>
      </c>
    </row>
    <row r="17243" customFormat="false" ht="12.8" hidden="false" customHeight="false" outlineLevel="0" collapsed="false">
      <c r="A17243" s="71" t="s">
        <v>50</v>
      </c>
      <c r="B17243" s="74" t="s">
        <v>686</v>
      </c>
      <c r="C17243" s="74" t="n">
        <v>2020</v>
      </c>
      <c r="D17243" s="74" t="s">
        <v>676</v>
      </c>
      <c r="E17243" s="75" t="n">
        <v>53609.66</v>
      </c>
    </row>
    <row r="17244" customFormat="false" ht="12.8" hidden="false" customHeight="false" outlineLevel="0" collapsed="false">
      <c r="A17244" s="71" t="s">
        <v>50</v>
      </c>
      <c r="B17244" s="74" t="s">
        <v>686</v>
      </c>
      <c r="C17244" s="74" t="n">
        <v>2020</v>
      </c>
      <c r="D17244" s="74" t="s">
        <v>677</v>
      </c>
      <c r="E17244" s="75" t="n">
        <v>48202.57</v>
      </c>
    </row>
    <row r="17245" customFormat="false" ht="12.8" hidden="false" customHeight="false" outlineLevel="0" collapsed="false">
      <c r="A17245" s="71" t="s">
        <v>50</v>
      </c>
      <c r="B17245" s="74" t="s">
        <v>686</v>
      </c>
      <c r="C17245" s="76" t="n">
        <v>2020</v>
      </c>
      <c r="D17245" s="76" t="s">
        <v>678</v>
      </c>
      <c r="E17245" s="77" t="n">
        <v>50735.332</v>
      </c>
    </row>
    <row r="17246" customFormat="false" ht="12.8" hidden="false" customHeight="false" outlineLevel="0" collapsed="false">
      <c r="A17246" s="71" t="s">
        <v>50</v>
      </c>
      <c r="B17246" s="74" t="s">
        <v>686</v>
      </c>
      <c r="C17246" s="72" t="n">
        <v>2021</v>
      </c>
      <c r="D17246" s="72" t="s">
        <v>667</v>
      </c>
      <c r="E17246" s="73" t="n">
        <v>44051.24</v>
      </c>
    </row>
    <row r="17247" customFormat="false" ht="12.8" hidden="false" customHeight="false" outlineLevel="0" collapsed="false">
      <c r="A17247" s="71" t="s">
        <v>50</v>
      </c>
      <c r="B17247" s="74" t="s">
        <v>686</v>
      </c>
      <c r="C17247" s="74" t="n">
        <v>2021</v>
      </c>
      <c r="D17247" s="74" t="s">
        <v>668</v>
      </c>
      <c r="E17247" s="75" t="n">
        <v>36186.88</v>
      </c>
    </row>
    <row r="17248" customFormat="false" ht="12.8" hidden="false" customHeight="false" outlineLevel="0" collapsed="false">
      <c r="A17248" s="71" t="s">
        <v>50</v>
      </c>
      <c r="B17248" s="74" t="s">
        <v>686</v>
      </c>
      <c r="C17248" s="74" t="n">
        <v>2021</v>
      </c>
      <c r="D17248" s="74" t="s">
        <v>669</v>
      </c>
      <c r="E17248" s="75" t="n">
        <v>47681.2</v>
      </c>
    </row>
    <row r="17249" customFormat="false" ht="12.8" hidden="false" customHeight="false" outlineLevel="0" collapsed="false">
      <c r="A17249" s="71" t="s">
        <v>50</v>
      </c>
      <c r="B17249" s="74" t="s">
        <v>686</v>
      </c>
      <c r="C17249" s="74" t="n">
        <v>2021</v>
      </c>
      <c r="D17249" s="74" t="s">
        <v>670</v>
      </c>
      <c r="E17249" s="75" t="n">
        <v>47463.31</v>
      </c>
    </row>
    <row r="17250" customFormat="false" ht="12.8" hidden="false" customHeight="false" outlineLevel="0" collapsed="false">
      <c r="A17250" s="71" t="s">
        <v>50</v>
      </c>
      <c r="B17250" s="74" t="s">
        <v>686</v>
      </c>
      <c r="C17250" s="74" t="n">
        <v>2021</v>
      </c>
      <c r="D17250" s="74" t="s">
        <v>671</v>
      </c>
      <c r="E17250" s="75" t="n">
        <v>45325.1</v>
      </c>
    </row>
    <row r="17251" customFormat="false" ht="12.8" hidden="false" customHeight="false" outlineLevel="0" collapsed="false">
      <c r="A17251" s="71" t="s">
        <v>50</v>
      </c>
      <c r="B17251" s="74" t="s">
        <v>686</v>
      </c>
      <c r="C17251" s="74" t="n">
        <v>2021</v>
      </c>
      <c r="D17251" s="74" t="s">
        <v>672</v>
      </c>
      <c r="E17251" s="75" t="n">
        <v>47658.31</v>
      </c>
    </row>
    <row r="17252" customFormat="false" ht="12.8" hidden="false" customHeight="false" outlineLevel="0" collapsed="false">
      <c r="A17252" s="71" t="s">
        <v>50</v>
      </c>
      <c r="B17252" s="74" t="s">
        <v>686</v>
      </c>
      <c r="C17252" s="74" t="n">
        <v>2021</v>
      </c>
      <c r="D17252" s="74" t="s">
        <v>673</v>
      </c>
      <c r="E17252" s="75" t="n">
        <v>52135.1</v>
      </c>
    </row>
    <row r="17253" customFormat="false" ht="12.8" hidden="false" customHeight="false" outlineLevel="0" collapsed="false">
      <c r="A17253" s="71" t="s">
        <v>50</v>
      </c>
      <c r="B17253" s="74" t="s">
        <v>686</v>
      </c>
      <c r="C17253" s="74" t="n">
        <v>2021</v>
      </c>
      <c r="D17253" s="74" t="s">
        <v>674</v>
      </c>
      <c r="E17253" s="75" t="n">
        <v>52507.6</v>
      </c>
    </row>
    <row r="17254" customFormat="false" ht="12.8" hidden="false" customHeight="false" outlineLevel="0" collapsed="false">
      <c r="A17254" s="71" t="s">
        <v>50</v>
      </c>
      <c r="B17254" s="74" t="s">
        <v>686</v>
      </c>
      <c r="C17254" s="74" t="n">
        <v>2021</v>
      </c>
      <c r="D17254" s="74" t="s">
        <v>675</v>
      </c>
      <c r="E17254" s="75" t="n">
        <v>48076.3</v>
      </c>
    </row>
    <row r="17255" customFormat="false" ht="12.8" hidden="false" customHeight="false" outlineLevel="0" collapsed="false">
      <c r="A17255" s="71" t="s">
        <v>50</v>
      </c>
      <c r="B17255" s="74" t="s">
        <v>686</v>
      </c>
      <c r="C17255" s="74" t="n">
        <v>2021</v>
      </c>
      <c r="D17255" s="74" t="s">
        <v>676</v>
      </c>
      <c r="E17255" s="75" t="n">
        <v>50272.929</v>
      </c>
    </row>
    <row r="17256" customFormat="false" ht="12.8" hidden="false" customHeight="false" outlineLevel="0" collapsed="false">
      <c r="A17256" s="71" t="s">
        <v>50</v>
      </c>
      <c r="B17256" s="74" t="s">
        <v>686</v>
      </c>
      <c r="C17256" s="74" t="n">
        <v>2021</v>
      </c>
      <c r="D17256" s="74" t="s">
        <v>677</v>
      </c>
      <c r="E17256" s="75" t="n">
        <v>48582.465</v>
      </c>
    </row>
    <row r="17257" customFormat="false" ht="12.8" hidden="false" customHeight="false" outlineLevel="0" collapsed="false">
      <c r="A17257" s="71" t="s">
        <v>50</v>
      </c>
      <c r="B17257" s="74" t="s">
        <v>686</v>
      </c>
      <c r="C17257" s="76" t="n">
        <v>2021</v>
      </c>
      <c r="D17257" s="76" t="s">
        <v>678</v>
      </c>
      <c r="E17257" s="77" t="n">
        <v>48585.4</v>
      </c>
    </row>
    <row r="17258" customFormat="false" ht="12.8" hidden="false" customHeight="false" outlineLevel="0" collapsed="false">
      <c r="A17258" s="71" t="s">
        <v>50</v>
      </c>
      <c r="B17258" s="74" t="s">
        <v>686</v>
      </c>
      <c r="C17258" s="72" t="n">
        <v>2022</v>
      </c>
      <c r="D17258" s="72" t="s">
        <v>667</v>
      </c>
      <c r="E17258" s="73" t="n">
        <v>40979.03</v>
      </c>
    </row>
    <row r="17259" customFormat="false" ht="12.8" hidden="false" customHeight="false" outlineLevel="0" collapsed="false">
      <c r="A17259" s="71" t="s">
        <v>50</v>
      </c>
      <c r="B17259" s="74" t="s">
        <v>686</v>
      </c>
      <c r="C17259" s="74" t="n">
        <v>2022</v>
      </c>
      <c r="D17259" s="74" t="s">
        <v>668</v>
      </c>
      <c r="E17259" s="75" t="n">
        <v>42218.8</v>
      </c>
    </row>
    <row r="17260" customFormat="false" ht="12.8" hidden="false" customHeight="false" outlineLevel="0" collapsed="false">
      <c r="A17260" s="71" t="s">
        <v>50</v>
      </c>
      <c r="B17260" s="74" t="s">
        <v>686</v>
      </c>
      <c r="C17260" s="74" t="n">
        <v>2022</v>
      </c>
      <c r="D17260" s="74" t="s">
        <v>669</v>
      </c>
      <c r="E17260" s="75" t="n">
        <v>51978.8</v>
      </c>
    </row>
    <row r="17261" customFormat="false" ht="12.8" hidden="false" customHeight="false" outlineLevel="0" collapsed="false">
      <c r="A17261" s="71" t="s">
        <v>50</v>
      </c>
      <c r="B17261" s="74" t="s">
        <v>686</v>
      </c>
      <c r="C17261" s="74" t="n">
        <v>2022</v>
      </c>
      <c r="D17261" s="74" t="s">
        <v>670</v>
      </c>
      <c r="E17261" s="75" t="n">
        <v>47197.3</v>
      </c>
    </row>
    <row r="17262" customFormat="false" ht="12.8" hidden="false" customHeight="false" outlineLevel="0" collapsed="false">
      <c r="A17262" s="71" t="s">
        <v>50</v>
      </c>
      <c r="B17262" s="74" t="s">
        <v>686</v>
      </c>
      <c r="C17262" s="74" t="n">
        <v>2022</v>
      </c>
      <c r="D17262" s="74" t="s">
        <v>671</v>
      </c>
      <c r="E17262" s="75" t="n">
        <v>51336.2</v>
      </c>
    </row>
    <row r="17263" customFormat="false" ht="12.8" hidden="false" customHeight="false" outlineLevel="0" collapsed="false">
      <c r="A17263" s="71" t="s">
        <v>50</v>
      </c>
      <c r="B17263" s="74" t="s">
        <v>686</v>
      </c>
      <c r="C17263" s="74" t="n">
        <v>2022</v>
      </c>
      <c r="D17263" s="74" t="s">
        <v>672</v>
      </c>
      <c r="E17263" s="75" t="n">
        <v>51127.952</v>
      </c>
    </row>
    <row r="17264" customFormat="false" ht="12.8" hidden="false" customHeight="false" outlineLevel="0" collapsed="false">
      <c r="A17264" s="71" t="s">
        <v>50</v>
      </c>
      <c r="B17264" s="74" t="s">
        <v>686</v>
      </c>
      <c r="C17264" s="74" t="n">
        <v>2022</v>
      </c>
      <c r="D17264" s="74" t="s">
        <v>673</v>
      </c>
      <c r="E17264" s="75" t="n">
        <v>55031.9</v>
      </c>
    </row>
    <row r="17265" customFormat="false" ht="12.8" hidden="false" customHeight="false" outlineLevel="0" collapsed="false">
      <c r="A17265" s="71" t="s">
        <v>50</v>
      </c>
      <c r="B17265" s="74" t="s">
        <v>686</v>
      </c>
      <c r="C17265" s="74" t="n">
        <v>2022</v>
      </c>
      <c r="D17265" s="74" t="s">
        <v>674</v>
      </c>
      <c r="E17265" s="75" t="n">
        <v>57510.1</v>
      </c>
    </row>
    <row r="17266" customFormat="false" ht="12.8" hidden="false" customHeight="false" outlineLevel="0" collapsed="false">
      <c r="A17266" s="71" t="s">
        <v>50</v>
      </c>
      <c r="B17266" s="74" t="s">
        <v>686</v>
      </c>
      <c r="C17266" s="74" t="n">
        <v>2022</v>
      </c>
      <c r="D17266" s="74" t="s">
        <v>675</v>
      </c>
      <c r="E17266" s="75" t="n">
        <v>57228.7</v>
      </c>
    </row>
    <row r="17267" customFormat="false" ht="12.8" hidden="false" customHeight="false" outlineLevel="0" collapsed="false">
      <c r="A17267" s="71" t="s">
        <v>50</v>
      </c>
      <c r="B17267" s="74" t="s">
        <v>686</v>
      </c>
      <c r="C17267" s="74" t="n">
        <v>2022</v>
      </c>
      <c r="D17267" s="74" t="s">
        <v>676</v>
      </c>
      <c r="E17267" s="75" t="n">
        <v>57131.25</v>
      </c>
    </row>
    <row r="17268" customFormat="false" ht="12.8" hidden="false" customHeight="false" outlineLevel="0" collapsed="false">
      <c r="A17268" s="71" t="s">
        <v>50</v>
      </c>
      <c r="B17268" s="74" t="s">
        <v>686</v>
      </c>
      <c r="C17268" s="74" t="n">
        <v>2022</v>
      </c>
      <c r="D17268" s="74" t="s">
        <v>677</v>
      </c>
      <c r="E17268" s="75" t="n">
        <v>54191.6</v>
      </c>
    </row>
    <row r="17269" customFormat="false" ht="12.8" hidden="false" customHeight="false" outlineLevel="0" collapsed="false">
      <c r="A17269" s="71" t="s">
        <v>50</v>
      </c>
      <c r="B17269" s="74" t="s">
        <v>686</v>
      </c>
      <c r="C17269" s="76" t="n">
        <v>2022</v>
      </c>
      <c r="D17269" s="76" t="s">
        <v>678</v>
      </c>
      <c r="E17269" s="77" t="n">
        <v>52328.3</v>
      </c>
    </row>
    <row r="17270" customFormat="false" ht="12.8" hidden="false" customHeight="false" outlineLevel="0" collapsed="false">
      <c r="A17270" s="71" t="s">
        <v>50</v>
      </c>
      <c r="B17270" s="74" t="s">
        <v>686</v>
      </c>
      <c r="C17270" s="72" t="n">
        <v>2023</v>
      </c>
      <c r="D17270" s="72" t="s">
        <v>667</v>
      </c>
      <c r="E17270" s="73" t="n">
        <v>42327.7</v>
      </c>
    </row>
    <row r="17271" customFormat="false" ht="12.8" hidden="false" customHeight="false" outlineLevel="0" collapsed="false">
      <c r="A17271" s="71" t="s">
        <v>50</v>
      </c>
      <c r="B17271" s="74" t="s">
        <v>686</v>
      </c>
      <c r="C17271" s="74" t="n">
        <v>2023</v>
      </c>
      <c r="D17271" s="74" t="s">
        <v>668</v>
      </c>
      <c r="E17271" s="75" t="n">
        <v>42687.7</v>
      </c>
    </row>
    <row r="17272" customFormat="false" ht="12.8" hidden="false" customHeight="false" outlineLevel="0" collapsed="false">
      <c r="A17272" s="71" t="s">
        <v>50</v>
      </c>
      <c r="B17272" s="74" t="s">
        <v>686</v>
      </c>
      <c r="C17272" s="74" t="n">
        <v>2023</v>
      </c>
      <c r="D17272" s="74" t="s">
        <v>669</v>
      </c>
      <c r="E17272" s="75" t="n">
        <v>53025.2</v>
      </c>
    </row>
    <row r="17273" customFormat="false" ht="12.8" hidden="false" customHeight="false" outlineLevel="0" collapsed="false">
      <c r="A17273" s="71" t="s">
        <v>50</v>
      </c>
      <c r="B17273" s="74" t="s">
        <v>686</v>
      </c>
      <c r="C17273" s="74" t="n">
        <v>2023</v>
      </c>
      <c r="D17273" s="74" t="s">
        <v>670</v>
      </c>
      <c r="E17273" s="75"/>
    </row>
    <row r="17274" customFormat="false" ht="12.8" hidden="false" customHeight="false" outlineLevel="0" collapsed="false">
      <c r="A17274" s="71" t="s">
        <v>50</v>
      </c>
      <c r="B17274" s="74" t="s">
        <v>686</v>
      </c>
      <c r="C17274" s="74" t="n">
        <v>2023</v>
      </c>
      <c r="D17274" s="74" t="s">
        <v>671</v>
      </c>
      <c r="E17274" s="75"/>
    </row>
    <row r="17275" customFormat="false" ht="12.8" hidden="false" customHeight="false" outlineLevel="0" collapsed="false">
      <c r="A17275" s="71" t="s">
        <v>50</v>
      </c>
      <c r="B17275" s="74" t="s">
        <v>686</v>
      </c>
      <c r="C17275" s="74" t="n">
        <v>2023</v>
      </c>
      <c r="D17275" s="74" t="s">
        <v>672</v>
      </c>
      <c r="E17275" s="75"/>
    </row>
    <row r="17276" customFormat="false" ht="12.8" hidden="false" customHeight="false" outlineLevel="0" collapsed="false">
      <c r="A17276" s="71" t="s">
        <v>50</v>
      </c>
      <c r="B17276" s="74" t="s">
        <v>686</v>
      </c>
      <c r="C17276" s="74" t="n">
        <v>2023</v>
      </c>
      <c r="D17276" s="74" t="s">
        <v>673</v>
      </c>
      <c r="E17276" s="75"/>
    </row>
    <row r="17277" customFormat="false" ht="12.8" hidden="false" customHeight="false" outlineLevel="0" collapsed="false">
      <c r="A17277" s="71" t="s">
        <v>50</v>
      </c>
      <c r="B17277" s="74" t="s">
        <v>686</v>
      </c>
      <c r="C17277" s="74" t="n">
        <v>2023</v>
      </c>
      <c r="D17277" s="74" t="s">
        <v>674</v>
      </c>
      <c r="E17277" s="75"/>
    </row>
    <row r="17278" customFormat="false" ht="12.8" hidden="false" customHeight="false" outlineLevel="0" collapsed="false">
      <c r="A17278" s="71" t="s">
        <v>50</v>
      </c>
      <c r="B17278" s="74" t="s">
        <v>686</v>
      </c>
      <c r="C17278" s="74" t="n">
        <v>2023</v>
      </c>
      <c r="D17278" s="74" t="s">
        <v>675</v>
      </c>
      <c r="E17278" s="75"/>
    </row>
    <row r="17279" customFormat="false" ht="12.8" hidden="false" customHeight="false" outlineLevel="0" collapsed="false">
      <c r="A17279" s="71" t="s">
        <v>50</v>
      </c>
      <c r="B17279" s="74" t="s">
        <v>686</v>
      </c>
      <c r="C17279" s="74" t="n">
        <v>2023</v>
      </c>
      <c r="D17279" s="74" t="s">
        <v>676</v>
      </c>
      <c r="E17279" s="75"/>
    </row>
    <row r="17280" customFormat="false" ht="12.8" hidden="false" customHeight="false" outlineLevel="0" collapsed="false">
      <c r="A17280" s="71" t="s">
        <v>50</v>
      </c>
      <c r="B17280" s="74" t="s">
        <v>686</v>
      </c>
      <c r="C17280" s="74" t="n">
        <v>2023</v>
      </c>
      <c r="D17280" s="74" t="s">
        <v>677</v>
      </c>
      <c r="E17280" s="75"/>
    </row>
    <row r="17281" customFormat="false" ht="12.8" hidden="false" customHeight="false" outlineLevel="0" collapsed="false">
      <c r="A17281" s="71" t="s">
        <v>50</v>
      </c>
      <c r="B17281" s="76" t="s">
        <v>686</v>
      </c>
      <c r="C17281" s="76" t="n">
        <v>2023</v>
      </c>
      <c r="D17281" s="76" t="s">
        <v>678</v>
      </c>
      <c r="E17281" s="77"/>
    </row>
    <row r="17282" customFormat="false" ht="12.8" hidden="false" customHeight="false" outlineLevel="0" collapsed="false">
      <c r="A17282" s="71" t="s">
        <v>50</v>
      </c>
      <c r="B17282" s="72" t="s">
        <v>324</v>
      </c>
      <c r="C17282" s="72" t="n">
        <v>2000</v>
      </c>
      <c r="D17282" s="72" t="s">
        <v>667</v>
      </c>
      <c r="E17282" s="73" t="n">
        <v>151108.467</v>
      </c>
    </row>
    <row r="17283" customFormat="false" ht="12.8" hidden="false" customHeight="false" outlineLevel="0" collapsed="false">
      <c r="A17283" s="71" t="s">
        <v>50</v>
      </c>
      <c r="B17283" s="74" t="s">
        <v>324</v>
      </c>
      <c r="C17283" s="74" t="n">
        <v>2000</v>
      </c>
      <c r="D17283" s="74" t="s">
        <v>668</v>
      </c>
      <c r="E17283" s="75" t="n">
        <v>162956.686</v>
      </c>
    </row>
    <row r="17284" customFormat="false" ht="12.8" hidden="false" customHeight="false" outlineLevel="0" collapsed="false">
      <c r="A17284" s="71" t="s">
        <v>50</v>
      </c>
      <c r="B17284" s="74" t="s">
        <v>324</v>
      </c>
      <c r="C17284" s="74" t="n">
        <v>2000</v>
      </c>
      <c r="D17284" s="74" t="s">
        <v>669</v>
      </c>
      <c r="E17284" s="75" t="n">
        <v>152770.841</v>
      </c>
    </row>
    <row r="17285" customFormat="false" ht="12.8" hidden="false" customHeight="false" outlineLevel="0" collapsed="false">
      <c r="A17285" s="71" t="s">
        <v>50</v>
      </c>
      <c r="B17285" s="74" t="s">
        <v>324</v>
      </c>
      <c r="C17285" s="74" t="n">
        <v>2000</v>
      </c>
      <c r="D17285" s="74" t="s">
        <v>670</v>
      </c>
      <c r="E17285" s="75" t="n">
        <v>161453.488</v>
      </c>
    </row>
    <row r="17286" customFormat="false" ht="12.8" hidden="false" customHeight="false" outlineLevel="0" collapsed="false">
      <c r="A17286" s="71" t="s">
        <v>50</v>
      </c>
      <c r="B17286" s="74" t="s">
        <v>324</v>
      </c>
      <c r="C17286" s="74" t="n">
        <v>2000</v>
      </c>
      <c r="D17286" s="74" t="s">
        <v>671</v>
      </c>
      <c r="E17286" s="75" t="n">
        <v>156014.551</v>
      </c>
    </row>
    <row r="17287" customFormat="false" ht="12.8" hidden="false" customHeight="false" outlineLevel="0" collapsed="false">
      <c r="A17287" s="71" t="s">
        <v>50</v>
      </c>
      <c r="B17287" s="74" t="s">
        <v>324</v>
      </c>
      <c r="C17287" s="74" t="n">
        <v>2000</v>
      </c>
      <c r="D17287" s="74" t="s">
        <v>672</v>
      </c>
      <c r="E17287" s="75" t="n">
        <v>178351.66</v>
      </c>
    </row>
    <row r="17288" customFormat="false" ht="12.8" hidden="false" customHeight="false" outlineLevel="0" collapsed="false">
      <c r="A17288" s="71" t="s">
        <v>50</v>
      </c>
      <c r="B17288" s="74" t="s">
        <v>324</v>
      </c>
      <c r="C17288" s="74" t="n">
        <v>2000</v>
      </c>
      <c r="D17288" s="74" t="s">
        <v>673</v>
      </c>
      <c r="E17288" s="75" t="n">
        <v>158246.747</v>
      </c>
    </row>
    <row r="17289" customFormat="false" ht="12.8" hidden="false" customHeight="false" outlineLevel="0" collapsed="false">
      <c r="A17289" s="71" t="s">
        <v>50</v>
      </c>
      <c r="B17289" s="74" t="s">
        <v>324</v>
      </c>
      <c r="C17289" s="74" t="n">
        <v>2000</v>
      </c>
      <c r="D17289" s="74" t="s">
        <v>674</v>
      </c>
      <c r="E17289" s="75" t="n">
        <v>186485.743</v>
      </c>
    </row>
    <row r="17290" customFormat="false" ht="12.8" hidden="false" customHeight="false" outlineLevel="0" collapsed="false">
      <c r="A17290" s="71" t="s">
        <v>50</v>
      </c>
      <c r="B17290" s="74" t="s">
        <v>324</v>
      </c>
      <c r="C17290" s="74" t="n">
        <v>2000</v>
      </c>
      <c r="D17290" s="74" t="s">
        <v>675</v>
      </c>
      <c r="E17290" s="75" t="n">
        <v>169691.557</v>
      </c>
    </row>
    <row r="17291" customFormat="false" ht="12.8" hidden="false" customHeight="false" outlineLevel="0" collapsed="false">
      <c r="A17291" s="71" t="s">
        <v>50</v>
      </c>
      <c r="B17291" s="74" t="s">
        <v>324</v>
      </c>
      <c r="C17291" s="74" t="n">
        <v>2000</v>
      </c>
      <c r="D17291" s="74" t="s">
        <v>676</v>
      </c>
      <c r="E17291" s="75" t="n">
        <v>179912.981</v>
      </c>
    </row>
    <row r="17292" customFormat="false" ht="12.8" hidden="false" customHeight="false" outlineLevel="0" collapsed="false">
      <c r="A17292" s="71" t="s">
        <v>50</v>
      </c>
      <c r="B17292" s="74" t="s">
        <v>324</v>
      </c>
      <c r="C17292" s="74" t="n">
        <v>2000</v>
      </c>
      <c r="D17292" s="74" t="s">
        <v>677</v>
      </c>
      <c r="E17292" s="75" t="n">
        <v>173522.472</v>
      </c>
    </row>
    <row r="17293" customFormat="false" ht="12.8" hidden="false" customHeight="false" outlineLevel="0" collapsed="false">
      <c r="A17293" s="71" t="s">
        <v>50</v>
      </c>
      <c r="B17293" s="74" t="s">
        <v>324</v>
      </c>
      <c r="C17293" s="76" t="n">
        <v>2000</v>
      </c>
      <c r="D17293" s="76" t="s">
        <v>678</v>
      </c>
      <c r="E17293" s="77" t="n">
        <v>178892.595</v>
      </c>
    </row>
    <row r="17294" customFormat="false" ht="12.8" hidden="false" customHeight="false" outlineLevel="0" collapsed="false">
      <c r="A17294" s="71" t="s">
        <v>50</v>
      </c>
      <c r="B17294" s="74" t="s">
        <v>324</v>
      </c>
      <c r="C17294" s="72" t="n">
        <v>2001</v>
      </c>
      <c r="D17294" s="72" t="s">
        <v>667</v>
      </c>
      <c r="E17294" s="73" t="n">
        <v>181954.874</v>
      </c>
    </row>
    <row r="17295" customFormat="false" ht="12.8" hidden="false" customHeight="false" outlineLevel="0" collapsed="false">
      <c r="A17295" s="71" t="s">
        <v>50</v>
      </c>
      <c r="B17295" s="74" t="s">
        <v>324</v>
      </c>
      <c r="C17295" s="74" t="n">
        <v>2001</v>
      </c>
      <c r="D17295" s="74" t="s">
        <v>668</v>
      </c>
      <c r="E17295" s="75" t="n">
        <v>157146.325</v>
      </c>
    </row>
    <row r="17296" customFormat="false" ht="12.8" hidden="false" customHeight="false" outlineLevel="0" collapsed="false">
      <c r="A17296" s="71" t="s">
        <v>50</v>
      </c>
      <c r="B17296" s="74" t="s">
        <v>324</v>
      </c>
      <c r="C17296" s="74" t="n">
        <v>2001</v>
      </c>
      <c r="D17296" s="74" t="s">
        <v>669</v>
      </c>
      <c r="E17296" s="75" t="n">
        <v>185582.367</v>
      </c>
    </row>
    <row r="17297" customFormat="false" ht="12.8" hidden="false" customHeight="false" outlineLevel="0" collapsed="false">
      <c r="A17297" s="71" t="s">
        <v>50</v>
      </c>
      <c r="B17297" s="74" t="s">
        <v>324</v>
      </c>
      <c r="C17297" s="74" t="n">
        <v>2001</v>
      </c>
      <c r="D17297" s="74" t="s">
        <v>670</v>
      </c>
      <c r="E17297" s="75" t="n">
        <v>172656.013</v>
      </c>
    </row>
    <row r="17298" customFormat="false" ht="12.8" hidden="false" customHeight="false" outlineLevel="0" collapsed="false">
      <c r="A17298" s="71" t="s">
        <v>50</v>
      </c>
      <c r="B17298" s="74" t="s">
        <v>324</v>
      </c>
      <c r="C17298" s="74" t="n">
        <v>2001</v>
      </c>
      <c r="D17298" s="74" t="s">
        <v>671</v>
      </c>
      <c r="E17298" s="75" t="n">
        <v>180553.143</v>
      </c>
    </row>
    <row r="17299" customFormat="false" ht="12.8" hidden="false" customHeight="false" outlineLevel="0" collapsed="false">
      <c r="A17299" s="71" t="s">
        <v>50</v>
      </c>
      <c r="B17299" s="74" t="s">
        <v>324</v>
      </c>
      <c r="C17299" s="74" t="n">
        <v>2001</v>
      </c>
      <c r="D17299" s="74" t="s">
        <v>672</v>
      </c>
      <c r="E17299" s="75" t="n">
        <v>183167.461</v>
      </c>
    </row>
    <row r="17300" customFormat="false" ht="12.8" hidden="false" customHeight="false" outlineLevel="0" collapsed="false">
      <c r="A17300" s="71" t="s">
        <v>50</v>
      </c>
      <c r="B17300" s="74" t="s">
        <v>324</v>
      </c>
      <c r="C17300" s="74" t="n">
        <v>2001</v>
      </c>
      <c r="D17300" s="74" t="s">
        <v>673</v>
      </c>
      <c r="E17300" s="75" t="n">
        <v>182184.719</v>
      </c>
    </row>
    <row r="17301" customFormat="false" ht="12.8" hidden="false" customHeight="false" outlineLevel="0" collapsed="false">
      <c r="A17301" s="71" t="s">
        <v>50</v>
      </c>
      <c r="B17301" s="74" t="s">
        <v>324</v>
      </c>
      <c r="C17301" s="74" t="n">
        <v>2001</v>
      </c>
      <c r="D17301" s="74" t="s">
        <v>674</v>
      </c>
      <c r="E17301" s="75" t="n">
        <v>195573.591</v>
      </c>
    </row>
    <row r="17302" customFormat="false" ht="12.8" hidden="false" customHeight="false" outlineLevel="0" collapsed="false">
      <c r="A17302" s="71" t="s">
        <v>50</v>
      </c>
      <c r="B17302" s="74" t="s">
        <v>324</v>
      </c>
      <c r="C17302" s="74" t="n">
        <v>2001</v>
      </c>
      <c r="D17302" s="74" t="s">
        <v>675</v>
      </c>
      <c r="E17302" s="75" t="n">
        <v>181762.449</v>
      </c>
    </row>
    <row r="17303" customFormat="false" ht="12.8" hidden="false" customHeight="false" outlineLevel="0" collapsed="false">
      <c r="A17303" s="71" t="s">
        <v>50</v>
      </c>
      <c r="B17303" s="74" t="s">
        <v>324</v>
      </c>
      <c r="C17303" s="74" t="n">
        <v>2001</v>
      </c>
      <c r="D17303" s="74" t="s">
        <v>676</v>
      </c>
      <c r="E17303" s="75" t="n">
        <v>190474.28</v>
      </c>
    </row>
    <row r="17304" customFormat="false" ht="12.8" hidden="false" customHeight="false" outlineLevel="0" collapsed="false">
      <c r="A17304" s="71" t="s">
        <v>50</v>
      </c>
      <c r="B17304" s="74" t="s">
        <v>324</v>
      </c>
      <c r="C17304" s="74" t="n">
        <v>2001</v>
      </c>
      <c r="D17304" s="74" t="s">
        <v>677</v>
      </c>
      <c r="E17304" s="75" t="n">
        <v>181438.034</v>
      </c>
    </row>
    <row r="17305" customFormat="false" ht="12.8" hidden="false" customHeight="false" outlineLevel="0" collapsed="false">
      <c r="A17305" s="71" t="s">
        <v>50</v>
      </c>
      <c r="B17305" s="74" t="s">
        <v>324</v>
      </c>
      <c r="C17305" s="76" t="n">
        <v>2001</v>
      </c>
      <c r="D17305" s="76" t="s">
        <v>678</v>
      </c>
      <c r="E17305" s="77" t="n">
        <v>185486.509</v>
      </c>
    </row>
    <row r="17306" customFormat="false" ht="12.8" hidden="false" customHeight="false" outlineLevel="0" collapsed="false">
      <c r="A17306" s="71" t="s">
        <v>50</v>
      </c>
      <c r="B17306" s="74" t="s">
        <v>324</v>
      </c>
      <c r="C17306" s="72" t="n">
        <v>2002</v>
      </c>
      <c r="D17306" s="72" t="s">
        <v>667</v>
      </c>
      <c r="E17306" s="73" t="n">
        <v>180272.868</v>
      </c>
    </row>
    <row r="17307" customFormat="false" ht="12.8" hidden="false" customHeight="false" outlineLevel="0" collapsed="false">
      <c r="A17307" s="71" t="s">
        <v>50</v>
      </c>
      <c r="B17307" s="74" t="s">
        <v>324</v>
      </c>
      <c r="C17307" s="74" t="n">
        <v>2002</v>
      </c>
      <c r="D17307" s="74" t="s">
        <v>668</v>
      </c>
      <c r="E17307" s="75" t="n">
        <v>163668.462</v>
      </c>
    </row>
    <row r="17308" customFormat="false" ht="12.8" hidden="false" customHeight="false" outlineLevel="0" collapsed="false">
      <c r="A17308" s="71" t="s">
        <v>50</v>
      </c>
      <c r="B17308" s="74" t="s">
        <v>324</v>
      </c>
      <c r="C17308" s="74" t="n">
        <v>2002</v>
      </c>
      <c r="D17308" s="74" t="s">
        <v>669</v>
      </c>
      <c r="E17308" s="75" t="n">
        <v>191437.945</v>
      </c>
    </row>
    <row r="17309" customFormat="false" ht="12.8" hidden="false" customHeight="false" outlineLevel="0" collapsed="false">
      <c r="A17309" s="71" t="s">
        <v>50</v>
      </c>
      <c r="B17309" s="74" t="s">
        <v>324</v>
      </c>
      <c r="C17309" s="74" t="n">
        <v>2002</v>
      </c>
      <c r="D17309" s="74" t="s">
        <v>670</v>
      </c>
      <c r="E17309" s="75" t="n">
        <v>184803.282</v>
      </c>
    </row>
    <row r="17310" customFormat="false" ht="12.8" hidden="false" customHeight="false" outlineLevel="0" collapsed="false">
      <c r="A17310" s="71" t="s">
        <v>50</v>
      </c>
      <c r="B17310" s="74" t="s">
        <v>324</v>
      </c>
      <c r="C17310" s="74" t="n">
        <v>2002</v>
      </c>
      <c r="D17310" s="74" t="s">
        <v>671</v>
      </c>
      <c r="E17310" s="75" t="n">
        <v>185360.303</v>
      </c>
    </row>
    <row r="17311" customFormat="false" ht="12.8" hidden="false" customHeight="false" outlineLevel="0" collapsed="false">
      <c r="A17311" s="71" t="s">
        <v>50</v>
      </c>
      <c r="B17311" s="74" t="s">
        <v>324</v>
      </c>
      <c r="C17311" s="74" t="n">
        <v>2002</v>
      </c>
      <c r="D17311" s="74" t="s">
        <v>672</v>
      </c>
      <c r="E17311" s="75" t="n">
        <v>177192.005</v>
      </c>
    </row>
    <row r="17312" customFormat="false" ht="12.8" hidden="false" customHeight="false" outlineLevel="0" collapsed="false">
      <c r="A17312" s="71" t="s">
        <v>50</v>
      </c>
      <c r="B17312" s="74" t="s">
        <v>324</v>
      </c>
      <c r="C17312" s="74" t="n">
        <v>2002</v>
      </c>
      <c r="D17312" s="74" t="s">
        <v>673</v>
      </c>
      <c r="E17312" s="75" t="n">
        <v>191103.884</v>
      </c>
    </row>
    <row r="17313" customFormat="false" ht="12.8" hidden="false" customHeight="false" outlineLevel="0" collapsed="false">
      <c r="A17313" s="71" t="s">
        <v>50</v>
      </c>
      <c r="B17313" s="74" t="s">
        <v>324</v>
      </c>
      <c r="C17313" s="74" t="n">
        <v>2002</v>
      </c>
      <c r="D17313" s="74" t="s">
        <v>674</v>
      </c>
      <c r="E17313" s="75" t="n">
        <v>196985.75</v>
      </c>
    </row>
    <row r="17314" customFormat="false" ht="12.8" hidden="false" customHeight="false" outlineLevel="0" collapsed="false">
      <c r="A17314" s="71" t="s">
        <v>50</v>
      </c>
      <c r="B17314" s="74" t="s">
        <v>324</v>
      </c>
      <c r="C17314" s="74" t="n">
        <v>2002</v>
      </c>
      <c r="D17314" s="74" t="s">
        <v>675</v>
      </c>
      <c r="E17314" s="75" t="n">
        <v>184889.794</v>
      </c>
    </row>
    <row r="17315" customFormat="false" ht="12.8" hidden="false" customHeight="false" outlineLevel="0" collapsed="false">
      <c r="A17315" s="71" t="s">
        <v>50</v>
      </c>
      <c r="B17315" s="74" t="s">
        <v>324</v>
      </c>
      <c r="C17315" s="74" t="n">
        <v>2002</v>
      </c>
      <c r="D17315" s="74" t="s">
        <v>676</v>
      </c>
      <c r="E17315" s="75" t="n">
        <v>213851.683</v>
      </c>
    </row>
    <row r="17316" customFormat="false" ht="12.8" hidden="false" customHeight="false" outlineLevel="0" collapsed="false">
      <c r="A17316" s="71" t="s">
        <v>50</v>
      </c>
      <c r="B17316" s="74" t="s">
        <v>324</v>
      </c>
      <c r="C17316" s="74" t="n">
        <v>2002</v>
      </c>
      <c r="D17316" s="74" t="s">
        <v>677</v>
      </c>
      <c r="E17316" s="75" t="n">
        <v>190200.215</v>
      </c>
    </row>
    <row r="17317" customFormat="false" ht="12.8" hidden="false" customHeight="false" outlineLevel="0" collapsed="false">
      <c r="A17317" s="71" t="s">
        <v>50</v>
      </c>
      <c r="B17317" s="74" t="s">
        <v>324</v>
      </c>
      <c r="C17317" s="76" t="n">
        <v>2002</v>
      </c>
      <c r="D17317" s="76" t="s">
        <v>678</v>
      </c>
      <c r="E17317" s="77" t="n">
        <v>193326.933</v>
      </c>
    </row>
    <row r="17318" customFormat="false" ht="12.8" hidden="false" customHeight="false" outlineLevel="0" collapsed="false">
      <c r="A17318" s="71" t="s">
        <v>50</v>
      </c>
      <c r="B17318" s="74" t="s">
        <v>324</v>
      </c>
      <c r="C17318" s="72" t="n">
        <v>2003</v>
      </c>
      <c r="D17318" s="72" t="s">
        <v>667</v>
      </c>
      <c r="E17318" s="73" t="n">
        <v>178161.731</v>
      </c>
    </row>
    <row r="17319" customFormat="false" ht="12.8" hidden="false" customHeight="false" outlineLevel="0" collapsed="false">
      <c r="A17319" s="71" t="s">
        <v>50</v>
      </c>
      <c r="B17319" s="74" t="s">
        <v>324</v>
      </c>
      <c r="C17319" s="74" t="n">
        <v>2003</v>
      </c>
      <c r="D17319" s="74" t="s">
        <v>668</v>
      </c>
      <c r="E17319" s="75" t="n">
        <v>181762.395</v>
      </c>
    </row>
    <row r="17320" customFormat="false" ht="12.8" hidden="false" customHeight="false" outlineLevel="0" collapsed="false">
      <c r="A17320" s="71" t="s">
        <v>50</v>
      </c>
      <c r="B17320" s="74" t="s">
        <v>324</v>
      </c>
      <c r="C17320" s="74" t="n">
        <v>2003</v>
      </c>
      <c r="D17320" s="74" t="s">
        <v>669</v>
      </c>
      <c r="E17320" s="75" t="n">
        <v>168969.502</v>
      </c>
    </row>
    <row r="17321" customFormat="false" ht="12.8" hidden="false" customHeight="false" outlineLevel="0" collapsed="false">
      <c r="A17321" s="71" t="s">
        <v>50</v>
      </c>
      <c r="B17321" s="74" t="s">
        <v>324</v>
      </c>
      <c r="C17321" s="74" t="n">
        <v>2003</v>
      </c>
      <c r="D17321" s="74" t="s">
        <v>670</v>
      </c>
      <c r="E17321" s="75" t="n">
        <v>180603.93</v>
      </c>
    </row>
    <row r="17322" customFormat="false" ht="12.8" hidden="false" customHeight="false" outlineLevel="0" collapsed="false">
      <c r="A17322" s="71" t="s">
        <v>50</v>
      </c>
      <c r="B17322" s="74" t="s">
        <v>324</v>
      </c>
      <c r="C17322" s="74" t="n">
        <v>2003</v>
      </c>
      <c r="D17322" s="74" t="s">
        <v>671</v>
      </c>
      <c r="E17322" s="75" t="n">
        <v>188519.881</v>
      </c>
    </row>
    <row r="17323" customFormat="false" ht="12.8" hidden="false" customHeight="false" outlineLevel="0" collapsed="false">
      <c r="A17323" s="71" t="s">
        <v>50</v>
      </c>
      <c r="B17323" s="74" t="s">
        <v>324</v>
      </c>
      <c r="C17323" s="74" t="n">
        <v>2003</v>
      </c>
      <c r="D17323" s="74" t="s">
        <v>672</v>
      </c>
      <c r="E17323" s="75" t="n">
        <v>176482.498</v>
      </c>
    </row>
    <row r="17324" customFormat="false" ht="12.8" hidden="false" customHeight="false" outlineLevel="0" collapsed="false">
      <c r="A17324" s="71" t="s">
        <v>50</v>
      </c>
      <c r="B17324" s="74" t="s">
        <v>324</v>
      </c>
      <c r="C17324" s="74" t="n">
        <v>2003</v>
      </c>
      <c r="D17324" s="74" t="s">
        <v>673</v>
      </c>
      <c r="E17324" s="75" t="n">
        <v>189048.597</v>
      </c>
    </row>
    <row r="17325" customFormat="false" ht="12.8" hidden="false" customHeight="false" outlineLevel="0" collapsed="false">
      <c r="A17325" s="71" t="s">
        <v>50</v>
      </c>
      <c r="B17325" s="74" t="s">
        <v>324</v>
      </c>
      <c r="C17325" s="74" t="n">
        <v>2003</v>
      </c>
      <c r="D17325" s="74" t="s">
        <v>674</v>
      </c>
      <c r="E17325" s="75" t="n">
        <v>180576.813</v>
      </c>
    </row>
    <row r="17326" customFormat="false" ht="12.8" hidden="false" customHeight="false" outlineLevel="0" collapsed="false">
      <c r="A17326" s="71" t="s">
        <v>50</v>
      </c>
      <c r="B17326" s="74" t="s">
        <v>324</v>
      </c>
      <c r="C17326" s="74" t="n">
        <v>2003</v>
      </c>
      <c r="D17326" s="74" t="s">
        <v>675</v>
      </c>
      <c r="E17326" s="75" t="n">
        <v>187172.37</v>
      </c>
    </row>
    <row r="17327" customFormat="false" ht="12.8" hidden="false" customHeight="false" outlineLevel="0" collapsed="false">
      <c r="A17327" s="71" t="s">
        <v>50</v>
      </c>
      <c r="B17327" s="74" t="s">
        <v>324</v>
      </c>
      <c r="C17327" s="74" t="n">
        <v>2003</v>
      </c>
      <c r="D17327" s="74" t="s">
        <v>676</v>
      </c>
      <c r="E17327" s="75" t="n">
        <v>191774.926</v>
      </c>
    </row>
    <row r="17328" customFormat="false" ht="12.8" hidden="false" customHeight="false" outlineLevel="0" collapsed="false">
      <c r="A17328" s="71" t="s">
        <v>50</v>
      </c>
      <c r="B17328" s="74" t="s">
        <v>324</v>
      </c>
      <c r="C17328" s="74" t="n">
        <v>2003</v>
      </c>
      <c r="D17328" s="74" t="s">
        <v>677</v>
      </c>
      <c r="E17328" s="75" t="n">
        <v>171648.647</v>
      </c>
    </row>
    <row r="17329" customFormat="false" ht="12.8" hidden="false" customHeight="false" outlineLevel="0" collapsed="false">
      <c r="A17329" s="71" t="s">
        <v>50</v>
      </c>
      <c r="B17329" s="74" t="s">
        <v>324</v>
      </c>
      <c r="C17329" s="76" t="n">
        <v>2003</v>
      </c>
      <c r="D17329" s="76" t="s">
        <v>678</v>
      </c>
      <c r="E17329" s="77" t="n">
        <v>189968.369</v>
      </c>
    </row>
    <row r="17330" customFormat="false" ht="12.8" hidden="false" customHeight="false" outlineLevel="0" collapsed="false">
      <c r="A17330" s="71" t="s">
        <v>50</v>
      </c>
      <c r="B17330" s="74" t="s">
        <v>324</v>
      </c>
      <c r="C17330" s="72" t="n">
        <v>2004</v>
      </c>
      <c r="D17330" s="72" t="s">
        <v>667</v>
      </c>
      <c r="E17330" s="73" t="n">
        <v>172566.399</v>
      </c>
    </row>
    <row r="17331" customFormat="false" ht="12.8" hidden="false" customHeight="false" outlineLevel="0" collapsed="false">
      <c r="A17331" s="71" t="s">
        <v>50</v>
      </c>
      <c r="B17331" s="74" t="s">
        <v>324</v>
      </c>
      <c r="C17331" s="74" t="n">
        <v>2004</v>
      </c>
      <c r="D17331" s="74" t="s">
        <v>668</v>
      </c>
      <c r="E17331" s="75" t="n">
        <v>160271.618</v>
      </c>
    </row>
    <row r="17332" customFormat="false" ht="12.8" hidden="false" customHeight="false" outlineLevel="0" collapsed="false">
      <c r="A17332" s="71" t="s">
        <v>50</v>
      </c>
      <c r="B17332" s="74" t="s">
        <v>324</v>
      </c>
      <c r="C17332" s="74" t="n">
        <v>2004</v>
      </c>
      <c r="D17332" s="74" t="s">
        <v>669</v>
      </c>
      <c r="E17332" s="75" t="n">
        <v>186335.699</v>
      </c>
    </row>
    <row r="17333" customFormat="false" ht="12.8" hidden="false" customHeight="false" outlineLevel="0" collapsed="false">
      <c r="A17333" s="71" t="s">
        <v>50</v>
      </c>
      <c r="B17333" s="74" t="s">
        <v>324</v>
      </c>
      <c r="C17333" s="74" t="n">
        <v>2004</v>
      </c>
      <c r="D17333" s="74" t="s">
        <v>670</v>
      </c>
      <c r="E17333" s="75" t="n">
        <v>177258.905</v>
      </c>
    </row>
    <row r="17334" customFormat="false" ht="12.8" hidden="false" customHeight="false" outlineLevel="0" collapsed="false">
      <c r="A17334" s="71" t="s">
        <v>50</v>
      </c>
      <c r="B17334" s="74" t="s">
        <v>324</v>
      </c>
      <c r="C17334" s="74" t="n">
        <v>2004</v>
      </c>
      <c r="D17334" s="74" t="s">
        <v>671</v>
      </c>
      <c r="E17334" s="75" t="n">
        <v>169593.077</v>
      </c>
    </row>
    <row r="17335" customFormat="false" ht="12.8" hidden="false" customHeight="false" outlineLevel="0" collapsed="false">
      <c r="A17335" s="71" t="s">
        <v>50</v>
      </c>
      <c r="B17335" s="74" t="s">
        <v>324</v>
      </c>
      <c r="C17335" s="74" t="n">
        <v>2004</v>
      </c>
      <c r="D17335" s="74" t="s">
        <v>672</v>
      </c>
      <c r="E17335" s="75" t="n">
        <v>175415.316</v>
      </c>
    </row>
    <row r="17336" customFormat="false" ht="12.8" hidden="false" customHeight="false" outlineLevel="0" collapsed="false">
      <c r="A17336" s="71" t="s">
        <v>50</v>
      </c>
      <c r="B17336" s="74" t="s">
        <v>324</v>
      </c>
      <c r="C17336" s="74" t="n">
        <v>2004</v>
      </c>
      <c r="D17336" s="74" t="s">
        <v>673</v>
      </c>
      <c r="E17336" s="75" t="n">
        <v>177614.95</v>
      </c>
    </row>
    <row r="17337" customFormat="false" ht="12.8" hidden="false" customHeight="false" outlineLevel="0" collapsed="false">
      <c r="A17337" s="71" t="s">
        <v>50</v>
      </c>
      <c r="B17337" s="74" t="s">
        <v>324</v>
      </c>
      <c r="C17337" s="74" t="n">
        <v>2004</v>
      </c>
      <c r="D17337" s="74" t="s">
        <v>674</v>
      </c>
      <c r="E17337" s="75" t="n">
        <v>181849.068</v>
      </c>
    </row>
    <row r="17338" customFormat="false" ht="12.8" hidden="false" customHeight="false" outlineLevel="0" collapsed="false">
      <c r="A17338" s="71" t="s">
        <v>50</v>
      </c>
      <c r="B17338" s="74" t="s">
        <v>324</v>
      </c>
      <c r="C17338" s="74" t="n">
        <v>2004</v>
      </c>
      <c r="D17338" s="74" t="s">
        <v>675</v>
      </c>
      <c r="E17338" s="75" t="n">
        <v>183657.365</v>
      </c>
    </row>
    <row r="17339" customFormat="false" ht="12.8" hidden="false" customHeight="false" outlineLevel="0" collapsed="false">
      <c r="A17339" s="71" t="s">
        <v>50</v>
      </c>
      <c r="B17339" s="74" t="s">
        <v>324</v>
      </c>
      <c r="C17339" s="74" t="n">
        <v>2004</v>
      </c>
      <c r="D17339" s="74" t="s">
        <v>676</v>
      </c>
      <c r="E17339" s="75" t="n">
        <v>178627.467</v>
      </c>
    </row>
    <row r="17340" customFormat="false" ht="12.8" hidden="false" customHeight="false" outlineLevel="0" collapsed="false">
      <c r="A17340" s="71" t="s">
        <v>50</v>
      </c>
      <c r="B17340" s="74" t="s">
        <v>324</v>
      </c>
      <c r="C17340" s="74" t="n">
        <v>2004</v>
      </c>
      <c r="D17340" s="74" t="s">
        <v>677</v>
      </c>
      <c r="E17340" s="75" t="n">
        <v>179890.668</v>
      </c>
    </row>
    <row r="17341" customFormat="false" ht="12.8" hidden="false" customHeight="false" outlineLevel="0" collapsed="false">
      <c r="A17341" s="71" t="s">
        <v>50</v>
      </c>
      <c r="B17341" s="74" t="s">
        <v>324</v>
      </c>
      <c r="C17341" s="76" t="n">
        <v>2004</v>
      </c>
      <c r="D17341" s="76" t="s">
        <v>678</v>
      </c>
      <c r="E17341" s="77" t="n">
        <v>196181.662</v>
      </c>
    </row>
    <row r="17342" customFormat="false" ht="12.8" hidden="false" customHeight="false" outlineLevel="0" collapsed="false">
      <c r="A17342" s="71" t="s">
        <v>50</v>
      </c>
      <c r="B17342" s="74" t="s">
        <v>324</v>
      </c>
      <c r="C17342" s="72" t="n">
        <v>2005</v>
      </c>
      <c r="D17342" s="72" t="s">
        <v>667</v>
      </c>
      <c r="E17342" s="73" t="n">
        <v>164022.405</v>
      </c>
    </row>
    <row r="17343" customFormat="false" ht="12.8" hidden="false" customHeight="false" outlineLevel="0" collapsed="false">
      <c r="A17343" s="71" t="s">
        <v>50</v>
      </c>
      <c r="B17343" s="74" t="s">
        <v>324</v>
      </c>
      <c r="C17343" s="74" t="n">
        <v>2005</v>
      </c>
      <c r="D17343" s="74" t="s">
        <v>668</v>
      </c>
      <c r="E17343" s="75" t="n">
        <v>152886.453</v>
      </c>
    </row>
    <row r="17344" customFormat="false" ht="12.8" hidden="false" customHeight="false" outlineLevel="0" collapsed="false">
      <c r="A17344" s="71" t="s">
        <v>50</v>
      </c>
      <c r="B17344" s="74" t="s">
        <v>324</v>
      </c>
      <c r="C17344" s="74" t="n">
        <v>2005</v>
      </c>
      <c r="D17344" s="74" t="s">
        <v>669</v>
      </c>
      <c r="E17344" s="75" t="n">
        <v>185808.876</v>
      </c>
    </row>
    <row r="17345" customFormat="false" ht="12.8" hidden="false" customHeight="false" outlineLevel="0" collapsed="false">
      <c r="A17345" s="71" t="s">
        <v>50</v>
      </c>
      <c r="B17345" s="74" t="s">
        <v>324</v>
      </c>
      <c r="C17345" s="74" t="n">
        <v>2005</v>
      </c>
      <c r="D17345" s="74" t="s">
        <v>670</v>
      </c>
      <c r="E17345" s="75" t="n">
        <v>181635.382</v>
      </c>
    </row>
    <row r="17346" customFormat="false" ht="12.8" hidden="false" customHeight="false" outlineLevel="0" collapsed="false">
      <c r="A17346" s="71" t="s">
        <v>50</v>
      </c>
      <c r="B17346" s="74" t="s">
        <v>324</v>
      </c>
      <c r="C17346" s="74" t="n">
        <v>2005</v>
      </c>
      <c r="D17346" s="74" t="s">
        <v>671</v>
      </c>
      <c r="E17346" s="75" t="n">
        <v>183629.97</v>
      </c>
    </row>
    <row r="17347" customFormat="false" ht="12.8" hidden="false" customHeight="false" outlineLevel="0" collapsed="false">
      <c r="A17347" s="71" t="s">
        <v>50</v>
      </c>
      <c r="B17347" s="74" t="s">
        <v>324</v>
      </c>
      <c r="C17347" s="74" t="n">
        <v>2005</v>
      </c>
      <c r="D17347" s="74" t="s">
        <v>672</v>
      </c>
      <c r="E17347" s="75" t="n">
        <v>186242.558</v>
      </c>
    </row>
    <row r="17348" customFormat="false" ht="12.8" hidden="false" customHeight="false" outlineLevel="0" collapsed="false">
      <c r="A17348" s="71" t="s">
        <v>50</v>
      </c>
      <c r="B17348" s="74" t="s">
        <v>324</v>
      </c>
      <c r="C17348" s="74" t="n">
        <v>2005</v>
      </c>
      <c r="D17348" s="74" t="s">
        <v>673</v>
      </c>
      <c r="E17348" s="75" t="n">
        <v>181026.676</v>
      </c>
    </row>
    <row r="17349" customFormat="false" ht="12.8" hidden="false" customHeight="false" outlineLevel="0" collapsed="false">
      <c r="A17349" s="71" t="s">
        <v>50</v>
      </c>
      <c r="B17349" s="74" t="s">
        <v>324</v>
      </c>
      <c r="C17349" s="74" t="n">
        <v>2005</v>
      </c>
      <c r="D17349" s="74" t="s">
        <v>674</v>
      </c>
      <c r="E17349" s="75" t="n">
        <v>201860.659</v>
      </c>
    </row>
    <row r="17350" customFormat="false" ht="12.8" hidden="false" customHeight="false" outlineLevel="0" collapsed="false">
      <c r="A17350" s="71" t="s">
        <v>50</v>
      </c>
      <c r="B17350" s="74" t="s">
        <v>324</v>
      </c>
      <c r="C17350" s="74" t="n">
        <v>2005</v>
      </c>
      <c r="D17350" s="74" t="s">
        <v>675</v>
      </c>
      <c r="E17350" s="75" t="n">
        <v>193067.654</v>
      </c>
    </row>
    <row r="17351" customFormat="false" ht="12.8" hidden="false" customHeight="false" outlineLevel="0" collapsed="false">
      <c r="A17351" s="71" t="s">
        <v>50</v>
      </c>
      <c r="B17351" s="74" t="s">
        <v>324</v>
      </c>
      <c r="C17351" s="74" t="n">
        <v>2005</v>
      </c>
      <c r="D17351" s="74" t="s">
        <v>676</v>
      </c>
      <c r="E17351" s="75" t="n">
        <v>181165.503</v>
      </c>
    </row>
    <row r="17352" customFormat="false" ht="12.8" hidden="false" customHeight="false" outlineLevel="0" collapsed="false">
      <c r="A17352" s="71" t="s">
        <v>50</v>
      </c>
      <c r="B17352" s="74" t="s">
        <v>324</v>
      </c>
      <c r="C17352" s="74" t="n">
        <v>2005</v>
      </c>
      <c r="D17352" s="74" t="s">
        <v>677</v>
      </c>
      <c r="E17352" s="75" t="n">
        <v>183623.547</v>
      </c>
    </row>
    <row r="17353" customFormat="false" ht="12.8" hidden="false" customHeight="false" outlineLevel="0" collapsed="false">
      <c r="A17353" s="71" t="s">
        <v>50</v>
      </c>
      <c r="B17353" s="74" t="s">
        <v>324</v>
      </c>
      <c r="C17353" s="76" t="n">
        <v>2005</v>
      </c>
      <c r="D17353" s="76" t="s">
        <v>678</v>
      </c>
      <c r="E17353" s="77" t="n">
        <v>193746.621</v>
      </c>
    </row>
    <row r="17354" customFormat="false" ht="12.8" hidden="false" customHeight="false" outlineLevel="0" collapsed="false">
      <c r="A17354" s="71" t="s">
        <v>50</v>
      </c>
      <c r="B17354" s="74" t="s">
        <v>324</v>
      </c>
      <c r="C17354" s="72" t="n">
        <v>2006</v>
      </c>
      <c r="D17354" s="72" t="s">
        <v>667</v>
      </c>
      <c r="E17354" s="73" t="n">
        <v>178798.232</v>
      </c>
    </row>
    <row r="17355" customFormat="false" ht="12.8" hidden="false" customHeight="false" outlineLevel="0" collapsed="false">
      <c r="A17355" s="71" t="s">
        <v>50</v>
      </c>
      <c r="B17355" s="74" t="s">
        <v>324</v>
      </c>
      <c r="C17355" s="74" t="n">
        <v>2006</v>
      </c>
      <c r="D17355" s="74" t="s">
        <v>668</v>
      </c>
      <c r="E17355" s="75" t="n">
        <v>163396.405</v>
      </c>
    </row>
    <row r="17356" customFormat="false" ht="12.8" hidden="false" customHeight="false" outlineLevel="0" collapsed="false">
      <c r="A17356" s="71" t="s">
        <v>50</v>
      </c>
      <c r="B17356" s="74" t="s">
        <v>324</v>
      </c>
      <c r="C17356" s="74" t="n">
        <v>2006</v>
      </c>
      <c r="D17356" s="74" t="s">
        <v>669</v>
      </c>
      <c r="E17356" s="75" t="n">
        <v>190527.27</v>
      </c>
    </row>
    <row r="17357" customFormat="false" ht="12.8" hidden="false" customHeight="false" outlineLevel="0" collapsed="false">
      <c r="A17357" s="71" t="s">
        <v>50</v>
      </c>
      <c r="B17357" s="74" t="s">
        <v>324</v>
      </c>
      <c r="C17357" s="74" t="n">
        <v>2006</v>
      </c>
      <c r="D17357" s="74" t="s">
        <v>670</v>
      </c>
      <c r="E17357" s="75" t="n">
        <v>164852.137</v>
      </c>
    </row>
    <row r="17358" customFormat="false" ht="12.8" hidden="false" customHeight="false" outlineLevel="0" collapsed="false">
      <c r="A17358" s="71" t="s">
        <v>50</v>
      </c>
      <c r="B17358" s="74" t="s">
        <v>324</v>
      </c>
      <c r="C17358" s="74" t="n">
        <v>2006</v>
      </c>
      <c r="D17358" s="74" t="s">
        <v>671</v>
      </c>
      <c r="E17358" s="75" t="n">
        <v>183428.222</v>
      </c>
    </row>
    <row r="17359" customFormat="false" ht="12.8" hidden="false" customHeight="false" outlineLevel="0" collapsed="false">
      <c r="A17359" s="71" t="s">
        <v>50</v>
      </c>
      <c r="B17359" s="74" t="s">
        <v>324</v>
      </c>
      <c r="C17359" s="74" t="n">
        <v>2006</v>
      </c>
      <c r="D17359" s="74" t="s">
        <v>672</v>
      </c>
      <c r="E17359" s="75" t="n">
        <v>179635.352</v>
      </c>
    </row>
    <row r="17360" customFormat="false" ht="12.8" hidden="false" customHeight="false" outlineLevel="0" collapsed="false">
      <c r="A17360" s="71" t="s">
        <v>50</v>
      </c>
      <c r="B17360" s="74" t="s">
        <v>324</v>
      </c>
      <c r="C17360" s="74" t="n">
        <v>2006</v>
      </c>
      <c r="D17360" s="74" t="s">
        <v>673</v>
      </c>
      <c r="E17360" s="75" t="n">
        <v>181545.783</v>
      </c>
    </row>
    <row r="17361" customFormat="false" ht="12.8" hidden="false" customHeight="false" outlineLevel="0" collapsed="false">
      <c r="A17361" s="71" t="s">
        <v>50</v>
      </c>
      <c r="B17361" s="74" t="s">
        <v>324</v>
      </c>
      <c r="C17361" s="74" t="n">
        <v>2006</v>
      </c>
      <c r="D17361" s="74" t="s">
        <v>674</v>
      </c>
      <c r="E17361" s="75" t="n">
        <v>192821.476</v>
      </c>
    </row>
    <row r="17362" customFormat="false" ht="12.8" hidden="false" customHeight="false" outlineLevel="0" collapsed="false">
      <c r="A17362" s="71" t="s">
        <v>50</v>
      </c>
      <c r="B17362" s="74" t="s">
        <v>324</v>
      </c>
      <c r="C17362" s="74" t="n">
        <v>2006</v>
      </c>
      <c r="D17362" s="74" t="s">
        <v>675</v>
      </c>
      <c r="E17362" s="75" t="n">
        <v>185286.679</v>
      </c>
    </row>
    <row r="17363" customFormat="false" ht="12.8" hidden="false" customHeight="false" outlineLevel="0" collapsed="false">
      <c r="A17363" s="71" t="s">
        <v>50</v>
      </c>
      <c r="B17363" s="74" t="s">
        <v>324</v>
      </c>
      <c r="C17363" s="74" t="n">
        <v>2006</v>
      </c>
      <c r="D17363" s="74" t="s">
        <v>676</v>
      </c>
      <c r="E17363" s="75" t="n">
        <v>187854.716</v>
      </c>
    </row>
    <row r="17364" customFormat="false" ht="12.8" hidden="false" customHeight="false" outlineLevel="0" collapsed="false">
      <c r="A17364" s="71" t="s">
        <v>50</v>
      </c>
      <c r="B17364" s="74" t="s">
        <v>324</v>
      </c>
      <c r="C17364" s="74" t="n">
        <v>2006</v>
      </c>
      <c r="D17364" s="74" t="s">
        <v>677</v>
      </c>
      <c r="E17364" s="75" t="n">
        <v>184623.045</v>
      </c>
    </row>
    <row r="17365" customFormat="false" ht="12.8" hidden="false" customHeight="false" outlineLevel="0" collapsed="false">
      <c r="A17365" s="71" t="s">
        <v>50</v>
      </c>
      <c r="B17365" s="74" t="s">
        <v>324</v>
      </c>
      <c r="C17365" s="76" t="n">
        <v>2006</v>
      </c>
      <c r="D17365" s="76" t="s">
        <v>678</v>
      </c>
      <c r="E17365" s="77" t="n">
        <v>192507.889</v>
      </c>
    </row>
    <row r="17366" customFormat="false" ht="12.8" hidden="false" customHeight="false" outlineLevel="0" collapsed="false">
      <c r="A17366" s="71" t="s">
        <v>50</v>
      </c>
      <c r="B17366" s="74" t="s">
        <v>324</v>
      </c>
      <c r="C17366" s="72" t="n">
        <v>2007</v>
      </c>
      <c r="D17366" s="72" t="s">
        <v>667</v>
      </c>
      <c r="E17366" s="73" t="n">
        <v>186225.841018759</v>
      </c>
    </row>
    <row r="17367" customFormat="false" ht="12.8" hidden="false" customHeight="false" outlineLevel="0" collapsed="false">
      <c r="A17367" s="71" t="s">
        <v>50</v>
      </c>
      <c r="B17367" s="74" t="s">
        <v>324</v>
      </c>
      <c r="C17367" s="74" t="n">
        <v>2007</v>
      </c>
      <c r="D17367" s="74" t="s">
        <v>668</v>
      </c>
      <c r="E17367" s="75" t="n">
        <v>173632.14146228</v>
      </c>
    </row>
    <row r="17368" customFormat="false" ht="12.8" hidden="false" customHeight="false" outlineLevel="0" collapsed="false">
      <c r="A17368" s="71" t="s">
        <v>50</v>
      </c>
      <c r="B17368" s="74" t="s">
        <v>324</v>
      </c>
      <c r="C17368" s="74" t="n">
        <v>2007</v>
      </c>
      <c r="D17368" s="74" t="s">
        <v>669</v>
      </c>
      <c r="E17368" s="75" t="n">
        <v>203257.775170214</v>
      </c>
    </row>
    <row r="17369" customFormat="false" ht="12.8" hidden="false" customHeight="false" outlineLevel="0" collapsed="false">
      <c r="A17369" s="71" t="s">
        <v>50</v>
      </c>
      <c r="B17369" s="74" t="s">
        <v>324</v>
      </c>
      <c r="C17369" s="74" t="n">
        <v>2007</v>
      </c>
      <c r="D17369" s="74" t="s">
        <v>670</v>
      </c>
      <c r="E17369" s="75" t="n">
        <v>186198.336861568</v>
      </c>
    </row>
    <row r="17370" customFormat="false" ht="12.8" hidden="false" customHeight="false" outlineLevel="0" collapsed="false">
      <c r="A17370" s="71" t="s">
        <v>50</v>
      </c>
      <c r="B17370" s="74" t="s">
        <v>324</v>
      </c>
      <c r="C17370" s="74" t="n">
        <v>2007</v>
      </c>
      <c r="D17370" s="74" t="s">
        <v>671</v>
      </c>
      <c r="E17370" s="75" t="n">
        <v>193692.207152782</v>
      </c>
    </row>
    <row r="17371" customFormat="false" ht="12.8" hidden="false" customHeight="false" outlineLevel="0" collapsed="false">
      <c r="A17371" s="71" t="s">
        <v>50</v>
      </c>
      <c r="B17371" s="74" t="s">
        <v>324</v>
      </c>
      <c r="C17371" s="74" t="n">
        <v>2007</v>
      </c>
      <c r="D17371" s="74" t="s">
        <v>672</v>
      </c>
      <c r="E17371" s="75" t="n">
        <v>190572.576226338</v>
      </c>
    </row>
    <row r="17372" customFormat="false" ht="12.8" hidden="false" customHeight="false" outlineLevel="0" collapsed="false">
      <c r="A17372" s="71" t="s">
        <v>50</v>
      </c>
      <c r="B17372" s="74" t="s">
        <v>324</v>
      </c>
      <c r="C17372" s="74" t="n">
        <v>2007</v>
      </c>
      <c r="D17372" s="74" t="s">
        <v>673</v>
      </c>
      <c r="E17372" s="75" t="n">
        <v>200192.03518605</v>
      </c>
    </row>
    <row r="17373" customFormat="false" ht="12.8" hidden="false" customHeight="false" outlineLevel="0" collapsed="false">
      <c r="A17373" s="71" t="s">
        <v>50</v>
      </c>
      <c r="B17373" s="74" t="s">
        <v>324</v>
      </c>
      <c r="C17373" s="74" t="n">
        <v>2007</v>
      </c>
      <c r="D17373" s="74" t="s">
        <v>674</v>
      </c>
      <c r="E17373" s="75" t="n">
        <v>211080.442542455</v>
      </c>
    </row>
    <row r="17374" customFormat="false" ht="12.8" hidden="false" customHeight="false" outlineLevel="0" collapsed="false">
      <c r="A17374" s="71" t="s">
        <v>50</v>
      </c>
      <c r="B17374" s="74" t="s">
        <v>324</v>
      </c>
      <c r="C17374" s="74" t="n">
        <v>2007</v>
      </c>
      <c r="D17374" s="74" t="s">
        <v>675</v>
      </c>
      <c r="E17374" s="75" t="n">
        <v>193501.720431048</v>
      </c>
    </row>
    <row r="17375" customFormat="false" ht="12.8" hidden="false" customHeight="false" outlineLevel="0" collapsed="false">
      <c r="A17375" s="71" t="s">
        <v>50</v>
      </c>
      <c r="B17375" s="74" t="s">
        <v>324</v>
      </c>
      <c r="C17375" s="74" t="n">
        <v>2007</v>
      </c>
      <c r="D17375" s="74" t="s">
        <v>676</v>
      </c>
      <c r="E17375" s="75" t="n">
        <v>212397.410505855</v>
      </c>
    </row>
    <row r="17376" customFormat="false" ht="12.8" hidden="false" customHeight="false" outlineLevel="0" collapsed="false">
      <c r="A17376" s="71" t="s">
        <v>50</v>
      </c>
      <c r="B17376" s="74" t="s">
        <v>324</v>
      </c>
      <c r="C17376" s="74" t="n">
        <v>2007</v>
      </c>
      <c r="D17376" s="74" t="s">
        <v>677</v>
      </c>
      <c r="E17376" s="75" t="n">
        <v>202420.602647177</v>
      </c>
    </row>
    <row r="17377" customFormat="false" ht="12.8" hidden="false" customHeight="false" outlineLevel="0" collapsed="false">
      <c r="A17377" s="71" t="s">
        <v>50</v>
      </c>
      <c r="B17377" s="74" t="s">
        <v>324</v>
      </c>
      <c r="C17377" s="76" t="n">
        <v>2007</v>
      </c>
      <c r="D17377" s="76" t="s">
        <v>678</v>
      </c>
      <c r="E17377" s="77" t="n">
        <v>202652.980949873</v>
      </c>
    </row>
    <row r="17378" customFormat="false" ht="12.8" hidden="false" customHeight="false" outlineLevel="0" collapsed="false">
      <c r="A17378" s="71" t="s">
        <v>50</v>
      </c>
      <c r="B17378" s="74" t="s">
        <v>324</v>
      </c>
      <c r="C17378" s="72" t="n">
        <v>2008</v>
      </c>
      <c r="D17378" s="72" t="s">
        <v>667</v>
      </c>
      <c r="E17378" s="73" t="n">
        <v>192331.950116475</v>
      </c>
    </row>
    <row r="17379" customFormat="false" ht="12.8" hidden="false" customHeight="false" outlineLevel="0" collapsed="false">
      <c r="A17379" s="71" t="s">
        <v>50</v>
      </c>
      <c r="B17379" s="74" t="s">
        <v>324</v>
      </c>
      <c r="C17379" s="74" t="n">
        <v>2008</v>
      </c>
      <c r="D17379" s="74" t="s">
        <v>668</v>
      </c>
      <c r="E17379" s="75" t="n">
        <v>180591.727967423</v>
      </c>
    </row>
    <row r="17380" customFormat="false" ht="12.8" hidden="false" customHeight="false" outlineLevel="0" collapsed="false">
      <c r="A17380" s="71" t="s">
        <v>50</v>
      </c>
      <c r="B17380" s="74" t="s">
        <v>324</v>
      </c>
      <c r="C17380" s="74" t="n">
        <v>2008</v>
      </c>
      <c r="D17380" s="74" t="s">
        <v>669</v>
      </c>
      <c r="E17380" s="75" t="n">
        <v>202966.240200247</v>
      </c>
    </row>
    <row r="17381" customFormat="false" ht="12.8" hidden="false" customHeight="false" outlineLevel="0" collapsed="false">
      <c r="A17381" s="71" t="s">
        <v>50</v>
      </c>
      <c r="B17381" s="74" t="s">
        <v>324</v>
      </c>
      <c r="C17381" s="74" t="n">
        <v>2008</v>
      </c>
      <c r="D17381" s="74" t="s">
        <v>670</v>
      </c>
      <c r="E17381" s="75" t="n">
        <v>197525.645893329</v>
      </c>
    </row>
    <row r="17382" customFormat="false" ht="12.8" hidden="false" customHeight="false" outlineLevel="0" collapsed="false">
      <c r="A17382" s="71" t="s">
        <v>50</v>
      </c>
      <c r="B17382" s="74" t="s">
        <v>324</v>
      </c>
      <c r="C17382" s="74" t="n">
        <v>2008</v>
      </c>
      <c r="D17382" s="74" t="s">
        <v>671</v>
      </c>
      <c r="E17382" s="75" t="n">
        <v>207754.949171574</v>
      </c>
    </row>
    <row r="17383" customFormat="false" ht="12.8" hidden="false" customHeight="false" outlineLevel="0" collapsed="false">
      <c r="A17383" s="71" t="s">
        <v>50</v>
      </c>
      <c r="B17383" s="74" t="s">
        <v>324</v>
      </c>
      <c r="C17383" s="74" t="n">
        <v>2008</v>
      </c>
      <c r="D17383" s="74" t="s">
        <v>672</v>
      </c>
      <c r="E17383" s="75" t="n">
        <v>213425.015300273</v>
      </c>
    </row>
    <row r="17384" customFormat="false" ht="12.8" hidden="false" customHeight="false" outlineLevel="0" collapsed="false">
      <c r="A17384" s="71" t="s">
        <v>50</v>
      </c>
      <c r="B17384" s="74" t="s">
        <v>324</v>
      </c>
      <c r="C17384" s="74" t="n">
        <v>2008</v>
      </c>
      <c r="D17384" s="74" t="s">
        <v>673</v>
      </c>
      <c r="E17384" s="75" t="n">
        <v>203838.03685619</v>
      </c>
    </row>
    <row r="17385" customFormat="false" ht="12.8" hidden="false" customHeight="false" outlineLevel="0" collapsed="false">
      <c r="A17385" s="71" t="s">
        <v>50</v>
      </c>
      <c r="B17385" s="74" t="s">
        <v>324</v>
      </c>
      <c r="C17385" s="74" t="n">
        <v>2008</v>
      </c>
      <c r="D17385" s="74" t="s">
        <v>674</v>
      </c>
      <c r="E17385" s="75" t="n">
        <v>215098.774617202</v>
      </c>
    </row>
    <row r="17386" customFormat="false" ht="12.8" hidden="false" customHeight="false" outlineLevel="0" collapsed="false">
      <c r="A17386" s="71" t="s">
        <v>50</v>
      </c>
      <c r="B17386" s="74" t="s">
        <v>324</v>
      </c>
      <c r="C17386" s="74" t="n">
        <v>2008</v>
      </c>
      <c r="D17386" s="74" t="s">
        <v>675</v>
      </c>
      <c r="E17386" s="75" t="n">
        <v>218309.535575688</v>
      </c>
    </row>
    <row r="17387" customFormat="false" ht="12.8" hidden="false" customHeight="false" outlineLevel="0" collapsed="false">
      <c r="A17387" s="71" t="s">
        <v>50</v>
      </c>
      <c r="B17387" s="74" t="s">
        <v>324</v>
      </c>
      <c r="C17387" s="74" t="n">
        <v>2008</v>
      </c>
      <c r="D17387" s="74" t="s">
        <v>676</v>
      </c>
      <c r="E17387" s="75" t="n">
        <v>218657.059614248</v>
      </c>
    </row>
    <row r="17388" customFormat="false" ht="12.8" hidden="false" customHeight="false" outlineLevel="0" collapsed="false">
      <c r="A17388" s="71" t="s">
        <v>50</v>
      </c>
      <c r="B17388" s="74" t="s">
        <v>324</v>
      </c>
      <c r="C17388" s="74" t="n">
        <v>2008</v>
      </c>
      <c r="D17388" s="74" t="s">
        <v>677</v>
      </c>
      <c r="E17388" s="75" t="n">
        <v>184974.546531965</v>
      </c>
    </row>
    <row r="17389" customFormat="false" ht="12.8" hidden="false" customHeight="false" outlineLevel="0" collapsed="false">
      <c r="A17389" s="71" t="s">
        <v>50</v>
      </c>
      <c r="B17389" s="74" t="s">
        <v>324</v>
      </c>
      <c r="C17389" s="76" t="n">
        <v>2008</v>
      </c>
      <c r="D17389" s="76" t="s">
        <v>678</v>
      </c>
      <c r="E17389" s="77" t="n">
        <v>201543.946058457</v>
      </c>
    </row>
    <row r="17390" customFormat="false" ht="12.8" hidden="false" customHeight="false" outlineLevel="0" collapsed="false">
      <c r="A17390" s="71" t="s">
        <v>50</v>
      </c>
      <c r="B17390" s="74" t="s">
        <v>324</v>
      </c>
      <c r="C17390" s="72" t="n">
        <v>2009</v>
      </c>
      <c r="D17390" s="72" t="s">
        <v>667</v>
      </c>
      <c r="E17390" s="73" t="n">
        <v>186261.898314758</v>
      </c>
    </row>
    <row r="17391" customFormat="false" ht="12.8" hidden="false" customHeight="false" outlineLevel="0" collapsed="false">
      <c r="A17391" s="71" t="s">
        <v>50</v>
      </c>
      <c r="B17391" s="74" t="s">
        <v>324</v>
      </c>
      <c r="C17391" s="74" t="n">
        <v>2009</v>
      </c>
      <c r="D17391" s="74" t="s">
        <v>668</v>
      </c>
      <c r="E17391" s="75" t="n">
        <v>181312.501572328</v>
      </c>
    </row>
    <row r="17392" customFormat="false" ht="12.8" hidden="false" customHeight="false" outlineLevel="0" collapsed="false">
      <c r="A17392" s="71" t="s">
        <v>50</v>
      </c>
      <c r="B17392" s="74" t="s">
        <v>324</v>
      </c>
      <c r="C17392" s="74" t="n">
        <v>2009</v>
      </c>
      <c r="D17392" s="74" t="s">
        <v>669</v>
      </c>
      <c r="E17392" s="75" t="n">
        <v>210737.003597131</v>
      </c>
    </row>
    <row r="17393" customFormat="false" ht="12.8" hidden="false" customHeight="false" outlineLevel="0" collapsed="false">
      <c r="A17393" s="71" t="s">
        <v>50</v>
      </c>
      <c r="B17393" s="74" t="s">
        <v>324</v>
      </c>
      <c r="C17393" s="74" t="n">
        <v>2009</v>
      </c>
      <c r="D17393" s="74" t="s">
        <v>670</v>
      </c>
      <c r="E17393" s="75" t="n">
        <v>197200.045441792</v>
      </c>
    </row>
    <row r="17394" customFormat="false" ht="12.8" hidden="false" customHeight="false" outlineLevel="0" collapsed="false">
      <c r="A17394" s="71" t="s">
        <v>50</v>
      </c>
      <c r="B17394" s="74" t="s">
        <v>324</v>
      </c>
      <c r="C17394" s="74" t="n">
        <v>2009</v>
      </c>
      <c r="D17394" s="74" t="s">
        <v>671</v>
      </c>
      <c r="E17394" s="75" t="n">
        <v>205594.721415991</v>
      </c>
    </row>
    <row r="17395" customFormat="false" ht="12.8" hidden="false" customHeight="false" outlineLevel="0" collapsed="false">
      <c r="A17395" s="71" t="s">
        <v>50</v>
      </c>
      <c r="B17395" s="74" t="s">
        <v>324</v>
      </c>
      <c r="C17395" s="74" t="n">
        <v>2009</v>
      </c>
      <c r="D17395" s="74" t="s">
        <v>672</v>
      </c>
      <c r="E17395" s="75" t="n">
        <v>209395.683025029</v>
      </c>
    </row>
    <row r="17396" customFormat="false" ht="12.8" hidden="false" customHeight="false" outlineLevel="0" collapsed="false">
      <c r="A17396" s="71" t="s">
        <v>50</v>
      </c>
      <c r="B17396" s="74" t="s">
        <v>324</v>
      </c>
      <c r="C17396" s="74" t="n">
        <v>2009</v>
      </c>
      <c r="D17396" s="74" t="s">
        <v>673</v>
      </c>
      <c r="E17396" s="75" t="n">
        <v>214760.906315949</v>
      </c>
    </row>
    <row r="17397" customFormat="false" ht="12.8" hidden="false" customHeight="false" outlineLevel="0" collapsed="false">
      <c r="A17397" s="71" t="s">
        <v>50</v>
      </c>
      <c r="B17397" s="74" t="s">
        <v>324</v>
      </c>
      <c r="C17397" s="74" t="n">
        <v>2009</v>
      </c>
      <c r="D17397" s="74" t="s">
        <v>674</v>
      </c>
      <c r="E17397" s="75" t="n">
        <v>205440.211992315</v>
      </c>
    </row>
    <row r="17398" customFormat="false" ht="12.8" hidden="false" customHeight="false" outlineLevel="0" collapsed="false">
      <c r="A17398" s="71" t="s">
        <v>50</v>
      </c>
      <c r="B17398" s="74" t="s">
        <v>324</v>
      </c>
      <c r="C17398" s="74" t="n">
        <v>2009</v>
      </c>
      <c r="D17398" s="74" t="s">
        <v>675</v>
      </c>
      <c r="E17398" s="75" t="n">
        <v>214949.967756558</v>
      </c>
    </row>
    <row r="17399" customFormat="false" ht="12.8" hidden="false" customHeight="false" outlineLevel="0" collapsed="false">
      <c r="A17399" s="71" t="s">
        <v>50</v>
      </c>
      <c r="B17399" s="74" t="s">
        <v>324</v>
      </c>
      <c r="C17399" s="74" t="n">
        <v>2009</v>
      </c>
      <c r="D17399" s="74" t="s">
        <v>676</v>
      </c>
      <c r="E17399" s="75" t="n">
        <v>220870.471962295</v>
      </c>
    </row>
    <row r="17400" customFormat="false" ht="12.8" hidden="false" customHeight="false" outlineLevel="0" collapsed="false">
      <c r="A17400" s="71" t="s">
        <v>50</v>
      </c>
      <c r="B17400" s="74" t="s">
        <v>324</v>
      </c>
      <c r="C17400" s="74" t="n">
        <v>2009</v>
      </c>
      <c r="D17400" s="74" t="s">
        <v>677</v>
      </c>
      <c r="E17400" s="75" t="n">
        <v>211614.673903994</v>
      </c>
    </row>
    <row r="17401" customFormat="false" ht="12.8" hidden="false" customHeight="false" outlineLevel="0" collapsed="false">
      <c r="A17401" s="71" t="s">
        <v>50</v>
      </c>
      <c r="B17401" s="74" t="s">
        <v>324</v>
      </c>
      <c r="C17401" s="76" t="n">
        <v>2009</v>
      </c>
      <c r="D17401" s="76" t="s">
        <v>678</v>
      </c>
      <c r="E17401" s="77" t="n">
        <v>224679.743982749</v>
      </c>
    </row>
    <row r="17402" customFormat="false" ht="12.8" hidden="false" customHeight="false" outlineLevel="0" collapsed="false">
      <c r="A17402" s="71" t="s">
        <v>50</v>
      </c>
      <c r="B17402" s="74" t="s">
        <v>324</v>
      </c>
      <c r="C17402" s="72" t="n">
        <v>2010</v>
      </c>
      <c r="D17402" s="72" t="s">
        <v>667</v>
      </c>
      <c r="E17402" s="73" t="n">
        <v>199715.347921541</v>
      </c>
    </row>
    <row r="17403" customFormat="false" ht="12.8" hidden="false" customHeight="false" outlineLevel="0" collapsed="false">
      <c r="A17403" s="71" t="s">
        <v>50</v>
      </c>
      <c r="B17403" s="74" t="s">
        <v>324</v>
      </c>
      <c r="C17403" s="74" t="n">
        <v>2010</v>
      </c>
      <c r="D17403" s="74" t="s">
        <v>668</v>
      </c>
      <c r="E17403" s="75" t="n">
        <v>200859.058420111</v>
      </c>
    </row>
    <row r="17404" customFormat="false" ht="12.8" hidden="false" customHeight="false" outlineLevel="0" collapsed="false">
      <c r="A17404" s="71" t="s">
        <v>50</v>
      </c>
      <c r="B17404" s="74" t="s">
        <v>324</v>
      </c>
      <c r="C17404" s="74" t="n">
        <v>2010</v>
      </c>
      <c r="D17404" s="74" t="s">
        <v>669</v>
      </c>
      <c r="E17404" s="75" t="n">
        <v>231258.478161507</v>
      </c>
    </row>
    <row r="17405" customFormat="false" ht="12.8" hidden="false" customHeight="false" outlineLevel="0" collapsed="false">
      <c r="A17405" s="71" t="s">
        <v>50</v>
      </c>
      <c r="B17405" s="74" t="s">
        <v>324</v>
      </c>
      <c r="C17405" s="74" t="n">
        <v>2010</v>
      </c>
      <c r="D17405" s="74" t="s">
        <v>670</v>
      </c>
      <c r="E17405" s="75" t="n">
        <v>211939.778105903</v>
      </c>
    </row>
    <row r="17406" customFormat="false" ht="12.8" hidden="false" customHeight="false" outlineLevel="0" collapsed="false">
      <c r="A17406" s="71" t="s">
        <v>50</v>
      </c>
      <c r="B17406" s="74" t="s">
        <v>324</v>
      </c>
      <c r="C17406" s="74" t="n">
        <v>2010</v>
      </c>
      <c r="D17406" s="74" t="s">
        <v>671</v>
      </c>
      <c r="E17406" s="75" t="n">
        <v>225508.610703221</v>
      </c>
    </row>
    <row r="17407" customFormat="false" ht="12.8" hidden="false" customHeight="false" outlineLevel="0" collapsed="false">
      <c r="A17407" s="71" t="s">
        <v>50</v>
      </c>
      <c r="B17407" s="74" t="s">
        <v>324</v>
      </c>
      <c r="C17407" s="74" t="n">
        <v>2010</v>
      </c>
      <c r="D17407" s="74" t="s">
        <v>672</v>
      </c>
      <c r="E17407" s="75" t="n">
        <v>227260.420873741</v>
      </c>
    </row>
    <row r="17408" customFormat="false" ht="12.8" hidden="false" customHeight="false" outlineLevel="0" collapsed="false">
      <c r="A17408" s="71" t="s">
        <v>50</v>
      </c>
      <c r="B17408" s="74" t="s">
        <v>324</v>
      </c>
      <c r="C17408" s="74" t="n">
        <v>2010</v>
      </c>
      <c r="D17408" s="74" t="s">
        <v>673</v>
      </c>
      <c r="E17408" s="75" t="n">
        <v>231327.683459517</v>
      </c>
    </row>
    <row r="17409" customFormat="false" ht="12.8" hidden="false" customHeight="false" outlineLevel="0" collapsed="false">
      <c r="A17409" s="71" t="s">
        <v>50</v>
      </c>
      <c r="B17409" s="74" t="s">
        <v>324</v>
      </c>
      <c r="C17409" s="74" t="n">
        <v>2010</v>
      </c>
      <c r="D17409" s="74" t="s">
        <v>674</v>
      </c>
      <c r="E17409" s="75" t="n">
        <v>236248.989600697</v>
      </c>
    </row>
    <row r="17410" customFormat="false" ht="12.8" hidden="false" customHeight="false" outlineLevel="0" collapsed="false">
      <c r="A17410" s="71" t="s">
        <v>50</v>
      </c>
      <c r="B17410" s="74" t="s">
        <v>324</v>
      </c>
      <c r="C17410" s="74" t="n">
        <v>2010</v>
      </c>
      <c r="D17410" s="74" t="s">
        <v>675</v>
      </c>
      <c r="E17410" s="75" t="n">
        <v>235100.299058941</v>
      </c>
    </row>
    <row r="17411" customFormat="false" ht="12.8" hidden="false" customHeight="false" outlineLevel="0" collapsed="false">
      <c r="A17411" s="71" t="s">
        <v>50</v>
      </c>
      <c r="B17411" s="74" t="s">
        <v>324</v>
      </c>
      <c r="C17411" s="74" t="n">
        <v>2010</v>
      </c>
      <c r="D17411" s="74" t="s">
        <v>676</v>
      </c>
      <c r="E17411" s="75" t="n">
        <v>228228.905051681</v>
      </c>
    </row>
    <row r="17412" customFormat="false" ht="12.8" hidden="false" customHeight="false" outlineLevel="0" collapsed="false">
      <c r="A17412" s="71" t="s">
        <v>50</v>
      </c>
      <c r="B17412" s="74" t="s">
        <v>324</v>
      </c>
      <c r="C17412" s="74" t="n">
        <v>2010</v>
      </c>
      <c r="D17412" s="74" t="s">
        <v>677</v>
      </c>
      <c r="E17412" s="75" t="n">
        <v>226064.878682647</v>
      </c>
    </row>
    <row r="17413" customFormat="false" ht="12.8" hidden="false" customHeight="false" outlineLevel="0" collapsed="false">
      <c r="A17413" s="71" t="s">
        <v>50</v>
      </c>
      <c r="B17413" s="74" t="s">
        <v>324</v>
      </c>
      <c r="C17413" s="76" t="n">
        <v>2010</v>
      </c>
      <c r="D17413" s="76" t="s">
        <v>678</v>
      </c>
      <c r="E17413" s="77" t="n">
        <v>227841.489805921</v>
      </c>
    </row>
    <row r="17414" customFormat="false" ht="12.8" hidden="false" customHeight="false" outlineLevel="0" collapsed="false">
      <c r="A17414" s="71" t="s">
        <v>50</v>
      </c>
      <c r="B17414" s="74" t="s">
        <v>324</v>
      </c>
      <c r="C17414" s="72" t="n">
        <v>2011</v>
      </c>
      <c r="D17414" s="72" t="s">
        <v>667</v>
      </c>
      <c r="E17414" s="73" t="n">
        <v>222319.229141151</v>
      </c>
    </row>
    <row r="17415" customFormat="false" ht="12.8" hidden="false" customHeight="false" outlineLevel="0" collapsed="false">
      <c r="A17415" s="71" t="s">
        <v>50</v>
      </c>
      <c r="B17415" s="74" t="s">
        <v>324</v>
      </c>
      <c r="C17415" s="74" t="n">
        <v>2011</v>
      </c>
      <c r="D17415" s="74" t="s">
        <v>668</v>
      </c>
      <c r="E17415" s="75" t="n">
        <v>228417.830262168</v>
      </c>
    </row>
    <row r="17416" customFormat="false" ht="12.8" hidden="false" customHeight="false" outlineLevel="0" collapsed="false">
      <c r="A17416" s="71" t="s">
        <v>50</v>
      </c>
      <c r="B17416" s="74" t="s">
        <v>324</v>
      </c>
      <c r="C17416" s="74" t="n">
        <v>2011</v>
      </c>
      <c r="D17416" s="74" t="s">
        <v>669</v>
      </c>
      <c r="E17416" s="75" t="n">
        <v>234916.095862242</v>
      </c>
    </row>
    <row r="17417" customFormat="false" ht="12.8" hidden="false" customHeight="false" outlineLevel="0" collapsed="false">
      <c r="A17417" s="71" t="s">
        <v>50</v>
      </c>
      <c r="B17417" s="74" t="s">
        <v>324</v>
      </c>
      <c r="C17417" s="74" t="n">
        <v>2011</v>
      </c>
      <c r="D17417" s="74" t="s">
        <v>670</v>
      </c>
      <c r="E17417" s="75" t="n">
        <v>235750.079270844</v>
      </c>
    </row>
    <row r="17418" customFormat="false" ht="12.8" hidden="false" customHeight="false" outlineLevel="0" collapsed="false">
      <c r="A17418" s="71" t="s">
        <v>50</v>
      </c>
      <c r="B17418" s="74" t="s">
        <v>324</v>
      </c>
      <c r="C17418" s="74" t="n">
        <v>2011</v>
      </c>
      <c r="D17418" s="74" t="s">
        <v>671</v>
      </c>
      <c r="E17418" s="75" t="n">
        <v>248256.949459375</v>
      </c>
    </row>
    <row r="17419" customFormat="false" ht="12.8" hidden="false" customHeight="false" outlineLevel="0" collapsed="false">
      <c r="A17419" s="71" t="s">
        <v>50</v>
      </c>
      <c r="B17419" s="74" t="s">
        <v>324</v>
      </c>
      <c r="C17419" s="74" t="n">
        <v>2011</v>
      </c>
      <c r="D17419" s="74" t="s">
        <v>672</v>
      </c>
      <c r="E17419" s="75" t="n">
        <v>245018.212647353</v>
      </c>
    </row>
    <row r="17420" customFormat="false" ht="12.8" hidden="false" customHeight="false" outlineLevel="0" collapsed="false">
      <c r="A17420" s="71" t="s">
        <v>50</v>
      </c>
      <c r="B17420" s="74" t="s">
        <v>324</v>
      </c>
      <c r="C17420" s="74" t="n">
        <v>2011</v>
      </c>
      <c r="D17420" s="74" t="s">
        <v>673</v>
      </c>
      <c r="E17420" s="75" t="n">
        <v>244429.000862488</v>
      </c>
    </row>
    <row r="17421" customFormat="false" ht="12.8" hidden="false" customHeight="false" outlineLevel="0" collapsed="false">
      <c r="A17421" s="71" t="s">
        <v>50</v>
      </c>
      <c r="B17421" s="74" t="s">
        <v>324</v>
      </c>
      <c r="C17421" s="74" t="n">
        <v>2011</v>
      </c>
      <c r="D17421" s="74" t="s">
        <v>674</v>
      </c>
      <c r="E17421" s="75" t="n">
        <v>260144.347382068</v>
      </c>
    </row>
    <row r="17422" customFormat="false" ht="12.8" hidden="false" customHeight="false" outlineLevel="0" collapsed="false">
      <c r="A17422" s="71" t="s">
        <v>50</v>
      </c>
      <c r="B17422" s="74" t="s">
        <v>324</v>
      </c>
      <c r="C17422" s="74" t="n">
        <v>2011</v>
      </c>
      <c r="D17422" s="74" t="s">
        <v>675</v>
      </c>
      <c r="E17422" s="75" t="n">
        <v>249554.89424296</v>
      </c>
    </row>
    <row r="17423" customFormat="false" ht="12.8" hidden="false" customHeight="false" outlineLevel="0" collapsed="false">
      <c r="A17423" s="71" t="s">
        <v>50</v>
      </c>
      <c r="B17423" s="74" t="s">
        <v>324</v>
      </c>
      <c r="C17423" s="74" t="n">
        <v>2011</v>
      </c>
      <c r="D17423" s="74" t="s">
        <v>676</v>
      </c>
      <c r="E17423" s="75" t="n">
        <v>245629.081796763</v>
      </c>
    </row>
    <row r="17424" customFormat="false" ht="12.8" hidden="false" customHeight="false" outlineLevel="0" collapsed="false">
      <c r="A17424" s="71" t="s">
        <v>50</v>
      </c>
      <c r="B17424" s="74" t="s">
        <v>324</v>
      </c>
      <c r="C17424" s="74" t="n">
        <v>2011</v>
      </c>
      <c r="D17424" s="74" t="s">
        <v>677</v>
      </c>
      <c r="E17424" s="75" t="n">
        <v>246007.053154313</v>
      </c>
    </row>
    <row r="17425" customFormat="false" ht="12.8" hidden="false" customHeight="false" outlineLevel="0" collapsed="false">
      <c r="A17425" s="71" t="s">
        <v>50</v>
      </c>
      <c r="B17425" s="74" t="s">
        <v>324</v>
      </c>
      <c r="C17425" s="76" t="n">
        <v>2011</v>
      </c>
      <c r="D17425" s="76" t="s">
        <v>678</v>
      </c>
      <c r="E17425" s="77" t="n">
        <v>250682.926434333</v>
      </c>
    </row>
    <row r="17426" customFormat="false" ht="12.8" hidden="false" customHeight="false" outlineLevel="0" collapsed="false">
      <c r="A17426" s="71" t="s">
        <v>50</v>
      </c>
      <c r="B17426" s="74" t="s">
        <v>324</v>
      </c>
      <c r="C17426" s="72" t="n">
        <v>2012</v>
      </c>
      <c r="D17426" s="72" t="s">
        <v>667</v>
      </c>
      <c r="E17426" s="73" t="n">
        <v>238932.57489852</v>
      </c>
    </row>
    <row r="17427" customFormat="false" ht="12.8" hidden="false" customHeight="false" outlineLevel="0" collapsed="false">
      <c r="A17427" s="71" t="s">
        <v>50</v>
      </c>
      <c r="B17427" s="74" t="s">
        <v>324</v>
      </c>
      <c r="C17427" s="74" t="n">
        <v>2012</v>
      </c>
      <c r="D17427" s="74" t="s">
        <v>668</v>
      </c>
      <c r="E17427" s="75" t="n">
        <v>233409.493725201</v>
      </c>
    </row>
    <row r="17428" customFormat="false" ht="12.8" hidden="false" customHeight="false" outlineLevel="0" collapsed="false">
      <c r="A17428" s="71" t="s">
        <v>50</v>
      </c>
      <c r="B17428" s="74" t="s">
        <v>324</v>
      </c>
      <c r="C17428" s="74" t="n">
        <v>2012</v>
      </c>
      <c r="D17428" s="74" t="s">
        <v>669</v>
      </c>
      <c r="E17428" s="75" t="n">
        <v>260865.677602595</v>
      </c>
    </row>
    <row r="17429" customFormat="false" ht="12.8" hidden="false" customHeight="false" outlineLevel="0" collapsed="false">
      <c r="A17429" s="71" t="s">
        <v>50</v>
      </c>
      <c r="B17429" s="74" t="s">
        <v>324</v>
      </c>
      <c r="C17429" s="74" t="n">
        <v>2012</v>
      </c>
      <c r="D17429" s="74" t="s">
        <v>670</v>
      </c>
      <c r="E17429" s="75" t="n">
        <v>243602.644425467</v>
      </c>
    </row>
    <row r="17430" customFormat="false" ht="12.8" hidden="false" customHeight="false" outlineLevel="0" collapsed="false">
      <c r="A17430" s="71" t="s">
        <v>50</v>
      </c>
      <c r="B17430" s="74" t="s">
        <v>324</v>
      </c>
      <c r="C17430" s="74" t="n">
        <v>2012</v>
      </c>
      <c r="D17430" s="74" t="s">
        <v>671</v>
      </c>
      <c r="E17430" s="75" t="n">
        <v>255671.653207906</v>
      </c>
    </row>
    <row r="17431" customFormat="false" ht="12.8" hidden="false" customHeight="false" outlineLevel="0" collapsed="false">
      <c r="A17431" s="71" t="s">
        <v>50</v>
      </c>
      <c r="B17431" s="74" t="s">
        <v>324</v>
      </c>
      <c r="C17431" s="74" t="n">
        <v>2012</v>
      </c>
      <c r="D17431" s="74" t="s">
        <v>672</v>
      </c>
      <c r="E17431" s="75" t="n">
        <v>252754.462410871</v>
      </c>
    </row>
    <row r="17432" customFormat="false" ht="12.8" hidden="false" customHeight="false" outlineLevel="0" collapsed="false">
      <c r="A17432" s="71" t="s">
        <v>50</v>
      </c>
      <c r="B17432" s="74" t="s">
        <v>324</v>
      </c>
      <c r="C17432" s="74" t="n">
        <v>2012</v>
      </c>
      <c r="D17432" s="74" t="s">
        <v>673</v>
      </c>
      <c r="E17432" s="75" t="n">
        <v>251113.570321604</v>
      </c>
    </row>
    <row r="17433" customFormat="false" ht="12.8" hidden="false" customHeight="false" outlineLevel="0" collapsed="false">
      <c r="A17433" s="71" t="s">
        <v>50</v>
      </c>
      <c r="B17433" s="74" t="s">
        <v>324</v>
      </c>
      <c r="C17433" s="74" t="n">
        <v>2012</v>
      </c>
      <c r="D17433" s="74" t="s">
        <v>674</v>
      </c>
      <c r="E17433" s="75" t="n">
        <v>273172.414801977</v>
      </c>
    </row>
    <row r="17434" customFormat="false" ht="12.8" hidden="false" customHeight="false" outlineLevel="0" collapsed="false">
      <c r="A17434" s="71" t="s">
        <v>50</v>
      </c>
      <c r="B17434" s="74" t="s">
        <v>324</v>
      </c>
      <c r="C17434" s="74" t="n">
        <v>2012</v>
      </c>
      <c r="D17434" s="74" t="s">
        <v>675</v>
      </c>
      <c r="E17434" s="75" t="n">
        <v>242590.274655652</v>
      </c>
    </row>
    <row r="17435" customFormat="false" ht="12.8" hidden="false" customHeight="false" outlineLevel="0" collapsed="false">
      <c r="A17435" s="71" t="s">
        <v>50</v>
      </c>
      <c r="B17435" s="74" t="s">
        <v>324</v>
      </c>
      <c r="C17435" s="74" t="n">
        <v>2012</v>
      </c>
      <c r="D17435" s="74" t="s">
        <v>676</v>
      </c>
      <c r="E17435" s="75" t="n">
        <v>266839.781744966</v>
      </c>
    </row>
    <row r="17436" customFormat="false" ht="12.8" hidden="false" customHeight="false" outlineLevel="0" collapsed="false">
      <c r="A17436" s="71" t="s">
        <v>50</v>
      </c>
      <c r="B17436" s="74" t="s">
        <v>324</v>
      </c>
      <c r="C17436" s="74" t="n">
        <v>2012</v>
      </c>
      <c r="D17436" s="74" t="s">
        <v>677</v>
      </c>
      <c r="E17436" s="75" t="n">
        <v>246099.598952872</v>
      </c>
    </row>
    <row r="17437" customFormat="false" ht="12.8" hidden="false" customHeight="false" outlineLevel="0" collapsed="false">
      <c r="A17437" s="71" t="s">
        <v>50</v>
      </c>
      <c r="B17437" s="74" t="s">
        <v>324</v>
      </c>
      <c r="C17437" s="76" t="n">
        <v>2012</v>
      </c>
      <c r="D17437" s="76" t="s">
        <v>678</v>
      </c>
      <c r="E17437" s="77" t="n">
        <v>247673.527034589</v>
      </c>
    </row>
    <row r="17438" customFormat="false" ht="12.8" hidden="false" customHeight="false" outlineLevel="0" collapsed="false">
      <c r="A17438" s="71" t="s">
        <v>50</v>
      </c>
      <c r="B17438" s="74" t="s">
        <v>324</v>
      </c>
      <c r="C17438" s="72" t="n">
        <v>2013</v>
      </c>
      <c r="D17438" s="72" t="s">
        <v>667</v>
      </c>
      <c r="E17438" s="73" t="n">
        <v>237983.788</v>
      </c>
    </row>
    <row r="17439" customFormat="false" ht="12.8" hidden="false" customHeight="false" outlineLevel="0" collapsed="false">
      <c r="A17439" s="71" t="s">
        <v>50</v>
      </c>
      <c r="B17439" s="74" t="s">
        <v>324</v>
      </c>
      <c r="C17439" s="74" t="n">
        <v>2013</v>
      </c>
      <c r="D17439" s="74" t="s">
        <v>668</v>
      </c>
      <c r="E17439" s="75" t="n">
        <v>213841.495</v>
      </c>
    </row>
    <row r="17440" customFormat="false" ht="12.8" hidden="false" customHeight="false" outlineLevel="0" collapsed="false">
      <c r="A17440" s="71" t="s">
        <v>50</v>
      </c>
      <c r="B17440" s="74" t="s">
        <v>324</v>
      </c>
      <c r="C17440" s="74" t="n">
        <v>2013</v>
      </c>
      <c r="D17440" s="74" t="s">
        <v>669</v>
      </c>
      <c r="E17440" s="75" t="n">
        <v>246314.216</v>
      </c>
    </row>
    <row r="17441" customFormat="false" ht="12.8" hidden="false" customHeight="false" outlineLevel="0" collapsed="false">
      <c r="A17441" s="71" t="s">
        <v>50</v>
      </c>
      <c r="B17441" s="74" t="s">
        <v>324</v>
      </c>
      <c r="C17441" s="74" t="n">
        <v>2013</v>
      </c>
      <c r="D17441" s="74" t="s">
        <v>670</v>
      </c>
      <c r="E17441" s="75" t="n">
        <v>248609.092</v>
      </c>
    </row>
    <row r="17442" customFormat="false" ht="12.8" hidden="false" customHeight="false" outlineLevel="0" collapsed="false">
      <c r="A17442" s="71" t="s">
        <v>50</v>
      </c>
      <c r="B17442" s="74" t="s">
        <v>324</v>
      </c>
      <c r="C17442" s="74" t="n">
        <v>2013</v>
      </c>
      <c r="D17442" s="74" t="s">
        <v>671</v>
      </c>
      <c r="E17442" s="75" t="n">
        <v>256016.491</v>
      </c>
    </row>
    <row r="17443" customFormat="false" ht="12.8" hidden="false" customHeight="false" outlineLevel="0" collapsed="false">
      <c r="A17443" s="71" t="s">
        <v>50</v>
      </c>
      <c r="B17443" s="74" t="s">
        <v>324</v>
      </c>
      <c r="C17443" s="74" t="n">
        <v>2013</v>
      </c>
      <c r="D17443" s="74" t="s">
        <v>672</v>
      </c>
      <c r="E17443" s="75" t="n">
        <v>242418.142</v>
      </c>
    </row>
    <row r="17444" customFormat="false" ht="12.8" hidden="false" customHeight="false" outlineLevel="0" collapsed="false">
      <c r="A17444" s="71" t="s">
        <v>50</v>
      </c>
      <c r="B17444" s="74" t="s">
        <v>324</v>
      </c>
      <c r="C17444" s="74" t="n">
        <v>2013</v>
      </c>
      <c r="D17444" s="74" t="s">
        <v>673</v>
      </c>
      <c r="E17444" s="75" t="n">
        <v>252018.021</v>
      </c>
    </row>
    <row r="17445" customFormat="false" ht="12.8" hidden="false" customHeight="false" outlineLevel="0" collapsed="false">
      <c r="A17445" s="71" t="s">
        <v>50</v>
      </c>
      <c r="B17445" s="74" t="s">
        <v>324</v>
      </c>
      <c r="C17445" s="74" t="n">
        <v>2013</v>
      </c>
      <c r="D17445" s="74" t="s">
        <v>674</v>
      </c>
      <c r="E17445" s="75" t="n">
        <v>269870.754</v>
      </c>
    </row>
    <row r="17446" customFormat="false" ht="12.8" hidden="false" customHeight="false" outlineLevel="0" collapsed="false">
      <c r="A17446" s="71" t="s">
        <v>50</v>
      </c>
      <c r="B17446" s="74" t="s">
        <v>324</v>
      </c>
      <c r="C17446" s="74" t="n">
        <v>2013</v>
      </c>
      <c r="D17446" s="74" t="s">
        <v>675</v>
      </c>
      <c r="E17446" s="75" t="n">
        <v>252197.75</v>
      </c>
    </row>
    <row r="17447" customFormat="false" ht="12.8" hidden="false" customHeight="false" outlineLevel="0" collapsed="false">
      <c r="A17447" s="71" t="s">
        <v>50</v>
      </c>
      <c r="B17447" s="74" t="s">
        <v>324</v>
      </c>
      <c r="C17447" s="74" t="n">
        <v>2013</v>
      </c>
      <c r="D17447" s="74" t="s">
        <v>676</v>
      </c>
      <c r="E17447" s="75" t="n">
        <v>269815.46</v>
      </c>
    </row>
    <row r="17448" customFormat="false" ht="12.8" hidden="false" customHeight="false" outlineLevel="0" collapsed="false">
      <c r="A17448" s="71" t="s">
        <v>50</v>
      </c>
      <c r="B17448" s="74" t="s">
        <v>324</v>
      </c>
      <c r="C17448" s="74" t="n">
        <v>2013</v>
      </c>
      <c r="D17448" s="74" t="s">
        <v>677</v>
      </c>
      <c r="E17448" s="75" t="n">
        <v>255034.115</v>
      </c>
    </row>
    <row r="17449" customFormat="false" ht="12.8" hidden="false" customHeight="false" outlineLevel="0" collapsed="false">
      <c r="A17449" s="71" t="s">
        <v>50</v>
      </c>
      <c r="B17449" s="74" t="s">
        <v>324</v>
      </c>
      <c r="C17449" s="76" t="n">
        <v>2013</v>
      </c>
      <c r="D17449" s="76" t="s">
        <v>678</v>
      </c>
      <c r="E17449" s="77" t="n">
        <v>250055.184</v>
      </c>
    </row>
    <row r="17450" customFormat="false" ht="12.8" hidden="false" customHeight="false" outlineLevel="0" collapsed="false">
      <c r="A17450" s="71" t="s">
        <v>50</v>
      </c>
      <c r="B17450" s="74" t="s">
        <v>324</v>
      </c>
      <c r="C17450" s="72" t="n">
        <v>2014</v>
      </c>
      <c r="D17450" s="72" t="s">
        <v>667</v>
      </c>
      <c r="E17450" s="73" t="n">
        <v>255284.298</v>
      </c>
    </row>
    <row r="17451" customFormat="false" ht="12.8" hidden="false" customHeight="false" outlineLevel="0" collapsed="false">
      <c r="A17451" s="71" t="s">
        <v>50</v>
      </c>
      <c r="B17451" s="74" t="s">
        <v>324</v>
      </c>
      <c r="C17451" s="74" t="n">
        <v>2014</v>
      </c>
      <c r="D17451" s="74" t="s">
        <v>668</v>
      </c>
      <c r="E17451" s="75" t="n">
        <v>248164.558</v>
      </c>
    </row>
    <row r="17452" customFormat="false" ht="12.8" hidden="false" customHeight="false" outlineLevel="0" collapsed="false">
      <c r="A17452" s="71" t="s">
        <v>50</v>
      </c>
      <c r="B17452" s="74" t="s">
        <v>324</v>
      </c>
      <c r="C17452" s="74" t="n">
        <v>2014</v>
      </c>
      <c r="D17452" s="74" t="s">
        <v>669</v>
      </c>
      <c r="E17452" s="75" t="n">
        <v>239800.374</v>
      </c>
    </row>
    <row r="17453" customFormat="false" ht="12.8" hidden="false" customHeight="false" outlineLevel="0" collapsed="false">
      <c r="A17453" s="71" t="s">
        <v>50</v>
      </c>
      <c r="B17453" s="74" t="s">
        <v>324</v>
      </c>
      <c r="C17453" s="74" t="n">
        <v>2014</v>
      </c>
      <c r="D17453" s="74" t="s">
        <v>670</v>
      </c>
      <c r="E17453" s="75" t="n">
        <v>241005.915</v>
      </c>
    </row>
    <row r="17454" customFormat="false" ht="12.8" hidden="false" customHeight="false" outlineLevel="0" collapsed="false">
      <c r="A17454" s="71" t="s">
        <v>50</v>
      </c>
      <c r="B17454" s="74" t="s">
        <v>324</v>
      </c>
      <c r="C17454" s="74" t="n">
        <v>2014</v>
      </c>
      <c r="D17454" s="74" t="s">
        <v>671</v>
      </c>
      <c r="E17454" s="75" t="n">
        <v>260968.433</v>
      </c>
    </row>
    <row r="17455" customFormat="false" ht="12.8" hidden="false" customHeight="false" outlineLevel="0" collapsed="false">
      <c r="A17455" s="71" t="s">
        <v>50</v>
      </c>
      <c r="B17455" s="74" t="s">
        <v>324</v>
      </c>
      <c r="C17455" s="74" t="n">
        <v>2014</v>
      </c>
      <c r="D17455" s="74" t="s">
        <v>672</v>
      </c>
      <c r="E17455" s="75" t="n">
        <v>237235.749</v>
      </c>
    </row>
    <row r="17456" customFormat="false" ht="12.8" hidden="false" customHeight="false" outlineLevel="0" collapsed="false">
      <c r="A17456" s="71" t="s">
        <v>50</v>
      </c>
      <c r="B17456" s="74" t="s">
        <v>324</v>
      </c>
      <c r="C17456" s="74" t="n">
        <v>2014</v>
      </c>
      <c r="D17456" s="74" t="s">
        <v>673</v>
      </c>
      <c r="E17456" s="75" t="n">
        <v>258189.765</v>
      </c>
    </row>
    <row r="17457" customFormat="false" ht="12.8" hidden="false" customHeight="false" outlineLevel="0" collapsed="false">
      <c r="A17457" s="71" t="s">
        <v>50</v>
      </c>
      <c r="B17457" s="74" t="s">
        <v>324</v>
      </c>
      <c r="C17457" s="74" t="n">
        <v>2014</v>
      </c>
      <c r="D17457" s="74" t="s">
        <v>674</v>
      </c>
      <c r="E17457" s="75" t="n">
        <v>258431.52</v>
      </c>
    </row>
    <row r="17458" customFormat="false" ht="12.8" hidden="false" customHeight="false" outlineLevel="0" collapsed="false">
      <c r="A17458" s="71" t="s">
        <v>50</v>
      </c>
      <c r="B17458" s="74" t="s">
        <v>324</v>
      </c>
      <c r="C17458" s="74" t="n">
        <v>2014</v>
      </c>
      <c r="D17458" s="74" t="s">
        <v>675</v>
      </c>
      <c r="E17458" s="75" t="n">
        <v>265489.54</v>
      </c>
    </row>
    <row r="17459" customFormat="false" ht="12.8" hidden="false" customHeight="false" outlineLevel="0" collapsed="false">
      <c r="A17459" s="71" t="s">
        <v>50</v>
      </c>
      <c r="B17459" s="74" t="s">
        <v>324</v>
      </c>
      <c r="C17459" s="74" t="n">
        <v>2014</v>
      </c>
      <c r="D17459" s="74" t="s">
        <v>676</v>
      </c>
      <c r="E17459" s="75" t="n">
        <v>282292.598</v>
      </c>
    </row>
    <row r="17460" customFormat="false" ht="12.8" hidden="false" customHeight="false" outlineLevel="0" collapsed="false">
      <c r="A17460" s="71" t="s">
        <v>50</v>
      </c>
      <c r="B17460" s="74" t="s">
        <v>324</v>
      </c>
      <c r="C17460" s="74" t="n">
        <v>2014</v>
      </c>
      <c r="D17460" s="74" t="s">
        <v>677</v>
      </c>
      <c r="E17460" s="75" t="n">
        <v>248195.953</v>
      </c>
    </row>
    <row r="17461" customFormat="false" ht="12.8" hidden="false" customHeight="false" outlineLevel="0" collapsed="false">
      <c r="A17461" s="71" t="s">
        <v>50</v>
      </c>
      <c r="B17461" s="74" t="s">
        <v>324</v>
      </c>
      <c r="C17461" s="76" t="n">
        <v>2014</v>
      </c>
      <c r="D17461" s="76" t="s">
        <v>678</v>
      </c>
      <c r="E17461" s="77" t="n">
        <v>261934.345</v>
      </c>
    </row>
    <row r="17462" customFormat="false" ht="12.8" hidden="false" customHeight="false" outlineLevel="0" collapsed="false">
      <c r="A17462" s="71" t="s">
        <v>50</v>
      </c>
      <c r="B17462" s="74" t="s">
        <v>324</v>
      </c>
      <c r="C17462" s="72" t="n">
        <v>2015</v>
      </c>
      <c r="D17462" s="72" t="s">
        <v>667</v>
      </c>
      <c r="E17462" s="73" t="n">
        <v>257214.243371319</v>
      </c>
    </row>
    <row r="17463" customFormat="false" ht="12.8" hidden="false" customHeight="false" outlineLevel="0" collapsed="false">
      <c r="A17463" s="71" t="s">
        <v>50</v>
      </c>
      <c r="B17463" s="74" t="s">
        <v>324</v>
      </c>
      <c r="C17463" s="74" t="n">
        <v>2015</v>
      </c>
      <c r="D17463" s="74" t="s">
        <v>668</v>
      </c>
      <c r="E17463" s="75" t="n">
        <v>222599.215</v>
      </c>
    </row>
    <row r="17464" customFormat="false" ht="12.8" hidden="false" customHeight="false" outlineLevel="0" collapsed="false">
      <c r="A17464" s="71" t="s">
        <v>50</v>
      </c>
      <c r="B17464" s="74" t="s">
        <v>324</v>
      </c>
      <c r="C17464" s="74" t="n">
        <v>2015</v>
      </c>
      <c r="D17464" s="74" t="s">
        <v>669</v>
      </c>
      <c r="E17464" s="75" t="n">
        <v>259227.485223074</v>
      </c>
    </row>
    <row r="17465" customFormat="false" ht="12.8" hidden="false" customHeight="false" outlineLevel="0" collapsed="false">
      <c r="A17465" s="71" t="s">
        <v>50</v>
      </c>
      <c r="B17465" s="74" t="s">
        <v>324</v>
      </c>
      <c r="C17465" s="74" t="n">
        <v>2015</v>
      </c>
      <c r="D17465" s="74" t="s">
        <v>670</v>
      </c>
      <c r="E17465" s="75" t="n">
        <v>240039.12</v>
      </c>
    </row>
    <row r="17466" customFormat="false" ht="12.8" hidden="false" customHeight="false" outlineLevel="0" collapsed="false">
      <c r="A17466" s="71" t="s">
        <v>50</v>
      </c>
      <c r="B17466" s="74" t="s">
        <v>324</v>
      </c>
      <c r="C17466" s="74" t="n">
        <v>2015</v>
      </c>
      <c r="D17466" s="74" t="s">
        <v>671</v>
      </c>
      <c r="E17466" s="75" t="n">
        <v>240017.414</v>
      </c>
    </row>
    <row r="17467" customFormat="false" ht="12.8" hidden="false" customHeight="false" outlineLevel="0" collapsed="false">
      <c r="A17467" s="71" t="s">
        <v>50</v>
      </c>
      <c r="B17467" s="74" t="s">
        <v>324</v>
      </c>
      <c r="C17467" s="74" t="n">
        <v>2015</v>
      </c>
      <c r="D17467" s="74" t="s">
        <v>672</v>
      </c>
      <c r="E17467" s="75" t="n">
        <v>254582.644</v>
      </c>
    </row>
    <row r="17468" customFormat="false" ht="12.8" hidden="false" customHeight="false" outlineLevel="0" collapsed="false">
      <c r="A17468" s="71" t="s">
        <v>50</v>
      </c>
      <c r="B17468" s="74" t="s">
        <v>324</v>
      </c>
      <c r="C17468" s="74" t="n">
        <v>2015</v>
      </c>
      <c r="D17468" s="74" t="s">
        <v>673</v>
      </c>
      <c r="E17468" s="75" t="n">
        <v>259069.742063872</v>
      </c>
    </row>
    <row r="17469" customFormat="false" ht="12.8" hidden="false" customHeight="false" outlineLevel="0" collapsed="false">
      <c r="A17469" s="71" t="s">
        <v>50</v>
      </c>
      <c r="B17469" s="74" t="s">
        <v>324</v>
      </c>
      <c r="C17469" s="74" t="n">
        <v>2015</v>
      </c>
      <c r="D17469" s="74" t="s">
        <v>674</v>
      </c>
      <c r="E17469" s="75" t="n">
        <v>257865.74622873</v>
      </c>
    </row>
    <row r="17470" customFormat="false" ht="12.8" hidden="false" customHeight="false" outlineLevel="0" collapsed="false">
      <c r="A17470" s="71" t="s">
        <v>50</v>
      </c>
      <c r="B17470" s="74" t="s">
        <v>324</v>
      </c>
      <c r="C17470" s="74" t="n">
        <v>2015</v>
      </c>
      <c r="D17470" s="74" t="s">
        <v>675</v>
      </c>
      <c r="E17470" s="75" t="n">
        <v>256968.123608179</v>
      </c>
    </row>
    <row r="17471" customFormat="false" ht="12.8" hidden="false" customHeight="false" outlineLevel="0" collapsed="false">
      <c r="A17471" s="71" t="s">
        <v>50</v>
      </c>
      <c r="B17471" s="74" t="s">
        <v>324</v>
      </c>
      <c r="C17471" s="74" t="n">
        <v>2015</v>
      </c>
      <c r="D17471" s="74" t="s">
        <v>676</v>
      </c>
      <c r="E17471" s="75" t="n">
        <v>268929.615281317</v>
      </c>
    </row>
    <row r="17472" customFormat="false" ht="12.8" hidden="false" customHeight="false" outlineLevel="0" collapsed="false">
      <c r="A17472" s="71" t="s">
        <v>50</v>
      </c>
      <c r="B17472" s="74" t="s">
        <v>324</v>
      </c>
      <c r="C17472" s="74" t="n">
        <v>2015</v>
      </c>
      <c r="D17472" s="74" t="s">
        <v>677</v>
      </c>
      <c r="E17472" s="75" t="n">
        <v>244477.348906083</v>
      </c>
    </row>
    <row r="17473" customFormat="false" ht="12.8" hidden="false" customHeight="false" outlineLevel="0" collapsed="false">
      <c r="A17473" s="71" t="s">
        <v>50</v>
      </c>
      <c r="B17473" s="74" t="s">
        <v>324</v>
      </c>
      <c r="C17473" s="76" t="n">
        <v>2015</v>
      </c>
      <c r="D17473" s="76" t="s">
        <v>678</v>
      </c>
      <c r="E17473" s="77" t="n">
        <v>255430.115148952</v>
      </c>
    </row>
    <row r="17474" customFormat="false" ht="12.8" hidden="false" customHeight="false" outlineLevel="0" collapsed="false">
      <c r="A17474" s="71" t="s">
        <v>50</v>
      </c>
      <c r="B17474" s="74" t="s">
        <v>324</v>
      </c>
      <c r="C17474" s="72" t="n">
        <v>2016</v>
      </c>
      <c r="D17474" s="72" t="s">
        <v>667</v>
      </c>
      <c r="E17474" s="73" t="n">
        <v>221791.863</v>
      </c>
    </row>
    <row r="17475" customFormat="false" ht="12.8" hidden="false" customHeight="false" outlineLevel="0" collapsed="false">
      <c r="A17475" s="71" t="s">
        <v>50</v>
      </c>
      <c r="B17475" s="74" t="s">
        <v>324</v>
      </c>
      <c r="C17475" s="74" t="n">
        <v>2016</v>
      </c>
      <c r="D17475" s="74" t="s">
        <v>668</v>
      </c>
      <c r="E17475" s="75" t="n">
        <v>224251.141</v>
      </c>
    </row>
    <row r="17476" customFormat="false" ht="12.8" hidden="false" customHeight="false" outlineLevel="0" collapsed="false">
      <c r="A17476" s="71" t="s">
        <v>50</v>
      </c>
      <c r="B17476" s="74" t="s">
        <v>324</v>
      </c>
      <c r="C17476" s="74" t="n">
        <v>2016</v>
      </c>
      <c r="D17476" s="74" t="s">
        <v>669</v>
      </c>
      <c r="E17476" s="75" t="n">
        <v>251323.774</v>
      </c>
    </row>
    <row r="17477" customFormat="false" ht="12.8" hidden="false" customHeight="false" outlineLevel="0" collapsed="false">
      <c r="A17477" s="71" t="s">
        <v>50</v>
      </c>
      <c r="B17477" s="74" t="s">
        <v>324</v>
      </c>
      <c r="C17477" s="74" t="n">
        <v>2016</v>
      </c>
      <c r="D17477" s="74" t="s">
        <v>670</v>
      </c>
      <c r="E17477" s="75" t="n">
        <v>223492.736</v>
      </c>
    </row>
    <row r="17478" customFormat="false" ht="12.8" hidden="false" customHeight="false" outlineLevel="0" collapsed="false">
      <c r="A17478" s="71" t="s">
        <v>50</v>
      </c>
      <c r="B17478" s="74" t="s">
        <v>324</v>
      </c>
      <c r="C17478" s="74" t="n">
        <v>2016</v>
      </c>
      <c r="D17478" s="74" t="s">
        <v>671</v>
      </c>
      <c r="E17478" s="75" t="n">
        <v>225705.615</v>
      </c>
    </row>
    <row r="17479" customFormat="false" ht="12.8" hidden="false" customHeight="false" outlineLevel="0" collapsed="false">
      <c r="A17479" s="71" t="s">
        <v>50</v>
      </c>
      <c r="B17479" s="74" t="s">
        <v>324</v>
      </c>
      <c r="C17479" s="74" t="n">
        <v>2016</v>
      </c>
      <c r="D17479" s="74" t="s">
        <v>672</v>
      </c>
      <c r="E17479" s="75" t="n">
        <v>221310.21</v>
      </c>
    </row>
    <row r="17480" customFormat="false" ht="12.8" hidden="false" customHeight="false" outlineLevel="0" collapsed="false">
      <c r="A17480" s="71" t="s">
        <v>50</v>
      </c>
      <c r="B17480" s="74" t="s">
        <v>324</v>
      </c>
      <c r="C17480" s="74" t="n">
        <v>2016</v>
      </c>
      <c r="D17480" s="74" t="s">
        <v>673</v>
      </c>
      <c r="E17480" s="75" t="n">
        <v>229305.492</v>
      </c>
    </row>
    <row r="17481" customFormat="false" ht="12.8" hidden="false" customHeight="false" outlineLevel="0" collapsed="false">
      <c r="A17481" s="71" t="s">
        <v>50</v>
      </c>
      <c r="B17481" s="74" t="s">
        <v>324</v>
      </c>
      <c r="C17481" s="74" t="n">
        <v>2016</v>
      </c>
      <c r="D17481" s="74" t="s">
        <v>674</v>
      </c>
      <c r="E17481" s="75" t="n">
        <v>226647.659</v>
      </c>
    </row>
    <row r="17482" customFormat="false" ht="12.8" hidden="false" customHeight="false" outlineLevel="0" collapsed="false">
      <c r="A17482" s="71" t="s">
        <v>50</v>
      </c>
      <c r="B17482" s="74" t="s">
        <v>324</v>
      </c>
      <c r="C17482" s="74" t="n">
        <v>2016</v>
      </c>
      <c r="D17482" s="74" t="s">
        <v>675</v>
      </c>
      <c r="E17482" s="75" t="n">
        <v>224452.701</v>
      </c>
    </row>
    <row r="17483" customFormat="false" ht="12.8" hidden="false" customHeight="false" outlineLevel="0" collapsed="false">
      <c r="A17483" s="71" t="s">
        <v>50</v>
      </c>
      <c r="B17483" s="74" t="s">
        <v>324</v>
      </c>
      <c r="C17483" s="74" t="n">
        <v>2016</v>
      </c>
      <c r="D17483" s="74" t="s">
        <v>676</v>
      </c>
      <c r="E17483" s="75" t="n">
        <v>217765.2</v>
      </c>
    </row>
    <row r="17484" customFormat="false" ht="12.8" hidden="false" customHeight="false" outlineLevel="0" collapsed="false">
      <c r="A17484" s="71" t="s">
        <v>50</v>
      </c>
      <c r="B17484" s="74" t="s">
        <v>324</v>
      </c>
      <c r="C17484" s="74" t="n">
        <v>2016</v>
      </c>
      <c r="D17484" s="74" t="s">
        <v>677</v>
      </c>
      <c r="E17484" s="75" t="n">
        <v>208191.277</v>
      </c>
    </row>
    <row r="17485" customFormat="false" ht="12.8" hidden="false" customHeight="false" outlineLevel="0" collapsed="false">
      <c r="A17485" s="71" t="s">
        <v>50</v>
      </c>
      <c r="B17485" s="74" t="s">
        <v>324</v>
      </c>
      <c r="C17485" s="76" t="n">
        <v>2016</v>
      </c>
      <c r="D17485" s="76" t="s">
        <v>678</v>
      </c>
      <c r="E17485" s="77" t="n">
        <v>219062.075</v>
      </c>
    </row>
    <row r="17486" customFormat="false" ht="12.8" hidden="false" customHeight="false" outlineLevel="0" collapsed="false">
      <c r="A17486" s="71" t="s">
        <v>50</v>
      </c>
      <c r="B17486" s="74" t="s">
        <v>324</v>
      </c>
      <c r="C17486" s="72" t="n">
        <v>2017</v>
      </c>
      <c r="D17486" s="72" t="s">
        <v>667</v>
      </c>
      <c r="E17486" s="73" t="n">
        <v>208660.432495987</v>
      </c>
    </row>
    <row r="17487" customFormat="false" ht="12.8" hidden="false" customHeight="false" outlineLevel="0" collapsed="false">
      <c r="A17487" s="71" t="s">
        <v>50</v>
      </c>
      <c r="B17487" s="74" t="s">
        <v>324</v>
      </c>
      <c r="C17487" s="74" t="n">
        <v>2017</v>
      </c>
      <c r="D17487" s="74" t="s">
        <v>668</v>
      </c>
      <c r="E17487" s="75" t="n">
        <v>185746.67019679</v>
      </c>
    </row>
    <row r="17488" customFormat="false" ht="12.8" hidden="false" customHeight="false" outlineLevel="0" collapsed="false">
      <c r="A17488" s="71" t="s">
        <v>50</v>
      </c>
      <c r="B17488" s="74" t="s">
        <v>324</v>
      </c>
      <c r="C17488" s="74" t="n">
        <v>2017</v>
      </c>
      <c r="D17488" s="74" t="s">
        <v>669</v>
      </c>
      <c r="E17488" s="75" t="n">
        <v>216650.289296522</v>
      </c>
    </row>
    <row r="17489" customFormat="false" ht="12.8" hidden="false" customHeight="false" outlineLevel="0" collapsed="false">
      <c r="A17489" s="71" t="s">
        <v>50</v>
      </c>
      <c r="B17489" s="74" t="s">
        <v>324</v>
      </c>
      <c r="C17489" s="74" t="n">
        <v>2017</v>
      </c>
      <c r="D17489" s="74" t="s">
        <v>670</v>
      </c>
      <c r="E17489" s="75" t="n">
        <v>186874.041094382</v>
      </c>
    </row>
    <row r="17490" customFormat="false" ht="12.8" hidden="false" customHeight="false" outlineLevel="0" collapsed="false">
      <c r="A17490" s="71" t="s">
        <v>50</v>
      </c>
      <c r="B17490" s="74" t="s">
        <v>324</v>
      </c>
      <c r="C17490" s="74" t="n">
        <v>2017</v>
      </c>
      <c r="D17490" s="74" t="s">
        <v>671</v>
      </c>
      <c r="E17490" s="75" t="n">
        <v>206471.851296522</v>
      </c>
    </row>
    <row r="17491" customFormat="false" ht="12.8" hidden="false" customHeight="false" outlineLevel="0" collapsed="false">
      <c r="A17491" s="71" t="s">
        <v>50</v>
      </c>
      <c r="B17491" s="74" t="s">
        <v>324</v>
      </c>
      <c r="C17491" s="74" t="n">
        <v>2017</v>
      </c>
      <c r="D17491" s="74" t="s">
        <v>672</v>
      </c>
      <c r="E17491" s="75" t="n">
        <v>193071.851097057</v>
      </c>
    </row>
    <row r="17492" customFormat="false" ht="12.8" hidden="false" customHeight="false" outlineLevel="0" collapsed="false">
      <c r="A17492" s="71" t="s">
        <v>50</v>
      </c>
      <c r="B17492" s="74" t="s">
        <v>324</v>
      </c>
      <c r="C17492" s="74" t="n">
        <v>2017</v>
      </c>
      <c r="D17492" s="74" t="s">
        <v>673</v>
      </c>
      <c r="E17492" s="75" t="n">
        <v>194256.412396255</v>
      </c>
    </row>
    <row r="17493" customFormat="false" ht="12.8" hidden="false" customHeight="false" outlineLevel="0" collapsed="false">
      <c r="A17493" s="71" t="s">
        <v>50</v>
      </c>
      <c r="B17493" s="74" t="s">
        <v>324</v>
      </c>
      <c r="C17493" s="74" t="n">
        <v>2017</v>
      </c>
      <c r="D17493" s="74" t="s">
        <v>674</v>
      </c>
      <c r="E17493" s="75" t="n">
        <v>208118.198396255</v>
      </c>
    </row>
    <row r="17494" customFormat="false" ht="12.8" hidden="false" customHeight="false" outlineLevel="0" collapsed="false">
      <c r="A17494" s="71" t="s">
        <v>50</v>
      </c>
      <c r="B17494" s="74" t="s">
        <v>324</v>
      </c>
      <c r="C17494" s="74" t="n">
        <v>2017</v>
      </c>
      <c r="D17494" s="74" t="s">
        <v>675</v>
      </c>
      <c r="E17494" s="75" t="n">
        <v>200617.580495987</v>
      </c>
    </row>
    <row r="17495" customFormat="false" ht="12.8" hidden="false" customHeight="false" outlineLevel="0" collapsed="false">
      <c r="A17495" s="71" t="s">
        <v>50</v>
      </c>
      <c r="B17495" s="74" t="s">
        <v>324</v>
      </c>
      <c r="C17495" s="74" t="n">
        <v>2017</v>
      </c>
      <c r="D17495" s="74" t="s">
        <v>676</v>
      </c>
      <c r="E17495" s="75" t="n">
        <v>204376.437296522</v>
      </c>
    </row>
    <row r="17496" customFormat="false" ht="12.8" hidden="false" customHeight="false" outlineLevel="0" collapsed="false">
      <c r="A17496" s="71" t="s">
        <v>50</v>
      </c>
      <c r="B17496" s="74" t="s">
        <v>324</v>
      </c>
      <c r="C17496" s="74" t="n">
        <v>2017</v>
      </c>
      <c r="D17496" s="74" t="s">
        <v>677</v>
      </c>
      <c r="E17496" s="75" t="n">
        <v>190266.341056629</v>
      </c>
    </row>
    <row r="17497" customFormat="false" ht="12.8" hidden="false" customHeight="false" outlineLevel="0" collapsed="false">
      <c r="A17497" s="71" t="s">
        <v>50</v>
      </c>
      <c r="B17497" s="74" t="s">
        <v>324</v>
      </c>
      <c r="C17497" s="76" t="n">
        <v>2017</v>
      </c>
      <c r="D17497" s="76" t="s">
        <v>678</v>
      </c>
      <c r="E17497" s="77" t="n">
        <v>199921.123056629</v>
      </c>
    </row>
    <row r="17498" customFormat="false" ht="12.8" hidden="false" customHeight="false" outlineLevel="0" collapsed="false">
      <c r="A17498" s="71" t="s">
        <v>50</v>
      </c>
      <c r="B17498" s="74" t="s">
        <v>324</v>
      </c>
      <c r="C17498" s="72" t="n">
        <v>2018</v>
      </c>
      <c r="D17498" s="72" t="s">
        <v>667</v>
      </c>
      <c r="E17498" s="73" t="n">
        <v>191580.383</v>
      </c>
    </row>
    <row r="17499" customFormat="false" ht="12.8" hidden="false" customHeight="false" outlineLevel="0" collapsed="false">
      <c r="A17499" s="71" t="s">
        <v>50</v>
      </c>
      <c r="B17499" s="74" t="s">
        <v>324</v>
      </c>
      <c r="C17499" s="74" t="n">
        <v>2018</v>
      </c>
      <c r="D17499" s="74" t="s">
        <v>668</v>
      </c>
      <c r="E17499" s="75" t="n">
        <v>167983.417</v>
      </c>
    </row>
    <row r="17500" customFormat="false" ht="12.8" hidden="false" customHeight="false" outlineLevel="0" collapsed="false">
      <c r="A17500" s="71" t="s">
        <v>50</v>
      </c>
      <c r="B17500" s="74" t="s">
        <v>324</v>
      </c>
      <c r="C17500" s="74" t="n">
        <v>2018</v>
      </c>
      <c r="D17500" s="74" t="s">
        <v>669</v>
      </c>
      <c r="E17500" s="75" t="n">
        <v>189067.217</v>
      </c>
    </row>
    <row r="17501" customFormat="false" ht="12.8" hidden="false" customHeight="false" outlineLevel="0" collapsed="false">
      <c r="A17501" s="71" t="s">
        <v>50</v>
      </c>
      <c r="B17501" s="74" t="s">
        <v>324</v>
      </c>
      <c r="C17501" s="74" t="n">
        <v>2018</v>
      </c>
      <c r="D17501" s="74" t="s">
        <v>670</v>
      </c>
      <c r="E17501" s="75" t="n">
        <v>190015.611</v>
      </c>
    </row>
    <row r="17502" customFormat="false" ht="12.8" hidden="false" customHeight="false" outlineLevel="0" collapsed="false">
      <c r="A17502" s="71" t="s">
        <v>50</v>
      </c>
      <c r="B17502" s="74" t="s">
        <v>324</v>
      </c>
      <c r="C17502" s="74" t="n">
        <v>2018</v>
      </c>
      <c r="D17502" s="74" t="s">
        <v>671</v>
      </c>
      <c r="E17502" s="75" t="n">
        <v>167357.254</v>
      </c>
    </row>
    <row r="17503" customFormat="false" ht="12.8" hidden="false" customHeight="false" outlineLevel="0" collapsed="false">
      <c r="A17503" s="71" t="s">
        <v>50</v>
      </c>
      <c r="B17503" s="74" t="s">
        <v>324</v>
      </c>
      <c r="C17503" s="74" t="n">
        <v>2018</v>
      </c>
      <c r="D17503" s="74" t="s">
        <v>672</v>
      </c>
      <c r="E17503" s="75" t="n">
        <v>191419.285</v>
      </c>
    </row>
    <row r="17504" customFormat="false" ht="12.8" hidden="false" customHeight="false" outlineLevel="0" collapsed="false">
      <c r="A17504" s="71" t="s">
        <v>50</v>
      </c>
      <c r="B17504" s="74" t="s">
        <v>324</v>
      </c>
      <c r="C17504" s="74" t="n">
        <v>2018</v>
      </c>
      <c r="D17504" s="74" t="s">
        <v>673</v>
      </c>
      <c r="E17504" s="75" t="n">
        <v>197346.684</v>
      </c>
    </row>
    <row r="17505" customFormat="false" ht="12.8" hidden="false" customHeight="false" outlineLevel="0" collapsed="false">
      <c r="A17505" s="71" t="s">
        <v>50</v>
      </c>
      <c r="B17505" s="74" t="s">
        <v>324</v>
      </c>
      <c r="C17505" s="74" t="n">
        <v>2018</v>
      </c>
      <c r="D17505" s="74" t="s">
        <v>674</v>
      </c>
      <c r="E17505" s="75" t="n">
        <v>198367.861</v>
      </c>
    </row>
    <row r="17506" customFormat="false" ht="12.8" hidden="false" customHeight="false" outlineLevel="0" collapsed="false">
      <c r="A17506" s="71" t="s">
        <v>50</v>
      </c>
      <c r="B17506" s="74" t="s">
        <v>324</v>
      </c>
      <c r="C17506" s="74" t="n">
        <v>2018</v>
      </c>
      <c r="D17506" s="74" t="s">
        <v>675</v>
      </c>
      <c r="E17506" s="75" t="n">
        <v>184763.021</v>
      </c>
    </row>
    <row r="17507" customFormat="false" ht="12.8" hidden="false" customHeight="false" outlineLevel="0" collapsed="false">
      <c r="A17507" s="71" t="s">
        <v>50</v>
      </c>
      <c r="B17507" s="74" t="s">
        <v>324</v>
      </c>
      <c r="C17507" s="74" t="n">
        <v>2018</v>
      </c>
      <c r="D17507" s="74" t="s">
        <v>676</v>
      </c>
      <c r="E17507" s="75" t="n">
        <v>212982.136</v>
      </c>
    </row>
    <row r="17508" customFormat="false" ht="12.8" hidden="false" customHeight="false" outlineLevel="0" collapsed="false">
      <c r="A17508" s="71" t="s">
        <v>50</v>
      </c>
      <c r="B17508" s="74" t="s">
        <v>324</v>
      </c>
      <c r="C17508" s="74" t="n">
        <v>2018</v>
      </c>
      <c r="D17508" s="74" t="s">
        <v>677</v>
      </c>
      <c r="E17508" s="75" t="n">
        <v>192526.844</v>
      </c>
    </row>
    <row r="17509" customFormat="false" ht="12.8" hidden="false" customHeight="false" outlineLevel="0" collapsed="false">
      <c r="A17509" s="71" t="s">
        <v>50</v>
      </c>
      <c r="B17509" s="74" t="s">
        <v>324</v>
      </c>
      <c r="C17509" s="76" t="n">
        <v>2018</v>
      </c>
      <c r="D17509" s="76" t="s">
        <v>678</v>
      </c>
      <c r="E17509" s="77" t="n">
        <v>196816.925</v>
      </c>
    </row>
    <row r="17510" customFormat="false" ht="12.8" hidden="false" customHeight="false" outlineLevel="0" collapsed="false">
      <c r="A17510" s="71" t="s">
        <v>50</v>
      </c>
      <c r="B17510" s="74" t="s">
        <v>324</v>
      </c>
      <c r="C17510" s="72" t="n">
        <v>2019</v>
      </c>
      <c r="D17510" s="72" t="s">
        <v>667</v>
      </c>
      <c r="E17510" s="73" t="n">
        <v>200494.88</v>
      </c>
    </row>
    <row r="17511" customFormat="false" ht="12.8" hidden="false" customHeight="false" outlineLevel="0" collapsed="false">
      <c r="A17511" s="71" t="s">
        <v>50</v>
      </c>
      <c r="B17511" s="74" t="s">
        <v>324</v>
      </c>
      <c r="C17511" s="74" t="n">
        <v>2019</v>
      </c>
      <c r="D17511" s="74" t="s">
        <v>668</v>
      </c>
      <c r="E17511" s="75" t="n">
        <v>188062.713</v>
      </c>
    </row>
    <row r="17512" customFormat="false" ht="12.8" hidden="false" customHeight="false" outlineLevel="0" collapsed="false">
      <c r="A17512" s="71" t="s">
        <v>50</v>
      </c>
      <c r="B17512" s="74" t="s">
        <v>324</v>
      </c>
      <c r="C17512" s="74" t="n">
        <v>2019</v>
      </c>
      <c r="D17512" s="74" t="s">
        <v>669</v>
      </c>
      <c r="E17512" s="75" t="n">
        <v>187206.909</v>
      </c>
    </row>
    <row r="17513" customFormat="false" ht="12.8" hidden="false" customHeight="false" outlineLevel="0" collapsed="false">
      <c r="A17513" s="71" t="s">
        <v>50</v>
      </c>
      <c r="B17513" s="74" t="s">
        <v>324</v>
      </c>
      <c r="C17513" s="74" t="n">
        <v>2019</v>
      </c>
      <c r="D17513" s="74" t="s">
        <v>670</v>
      </c>
      <c r="E17513" s="75" t="n">
        <v>193375.459</v>
      </c>
    </row>
    <row r="17514" customFormat="false" ht="12.8" hidden="false" customHeight="false" outlineLevel="0" collapsed="false">
      <c r="A17514" s="71" t="s">
        <v>50</v>
      </c>
      <c r="B17514" s="74" t="s">
        <v>324</v>
      </c>
      <c r="C17514" s="74" t="n">
        <v>2019</v>
      </c>
      <c r="D17514" s="74" t="s">
        <v>671</v>
      </c>
      <c r="E17514" s="75" t="n">
        <v>204827.784</v>
      </c>
    </row>
    <row r="17515" customFormat="false" ht="12.8" hidden="false" customHeight="false" outlineLevel="0" collapsed="false">
      <c r="A17515" s="71" t="s">
        <v>50</v>
      </c>
      <c r="B17515" s="74" t="s">
        <v>324</v>
      </c>
      <c r="C17515" s="74" t="n">
        <v>2019</v>
      </c>
      <c r="D17515" s="74" t="s">
        <v>672</v>
      </c>
      <c r="E17515" s="75" t="n">
        <v>187820.963</v>
      </c>
    </row>
    <row r="17516" customFormat="false" ht="12.8" hidden="false" customHeight="false" outlineLevel="0" collapsed="false">
      <c r="A17516" s="71" t="s">
        <v>50</v>
      </c>
      <c r="B17516" s="74" t="s">
        <v>324</v>
      </c>
      <c r="C17516" s="74" t="n">
        <v>2019</v>
      </c>
      <c r="D17516" s="74" t="s">
        <v>673</v>
      </c>
      <c r="E17516" s="75" t="n">
        <v>207436.902</v>
      </c>
    </row>
    <row r="17517" customFormat="false" ht="12.8" hidden="false" customHeight="false" outlineLevel="0" collapsed="false">
      <c r="A17517" s="71" t="s">
        <v>50</v>
      </c>
      <c r="B17517" s="74" t="s">
        <v>324</v>
      </c>
      <c r="C17517" s="74" t="n">
        <v>2019</v>
      </c>
      <c r="D17517" s="74" t="s">
        <v>674</v>
      </c>
      <c r="E17517" s="75" t="n">
        <v>203849.462</v>
      </c>
    </row>
    <row r="17518" customFormat="false" ht="12.8" hidden="false" customHeight="false" outlineLevel="0" collapsed="false">
      <c r="A17518" s="71" t="s">
        <v>50</v>
      </c>
      <c r="B17518" s="74" t="s">
        <v>324</v>
      </c>
      <c r="C17518" s="74" t="n">
        <v>2019</v>
      </c>
      <c r="D17518" s="74" t="s">
        <v>675</v>
      </c>
      <c r="E17518" s="75" t="n">
        <v>194469.936</v>
      </c>
    </row>
    <row r="17519" customFormat="false" ht="12.8" hidden="false" customHeight="false" outlineLevel="0" collapsed="false">
      <c r="A17519" s="71" t="s">
        <v>50</v>
      </c>
      <c r="B17519" s="74" t="s">
        <v>324</v>
      </c>
      <c r="C17519" s="74" t="n">
        <v>2019</v>
      </c>
      <c r="D17519" s="74" t="s">
        <v>676</v>
      </c>
      <c r="E17519" s="75" t="n">
        <v>213351.078</v>
      </c>
    </row>
    <row r="17520" customFormat="false" ht="12.8" hidden="false" customHeight="false" outlineLevel="0" collapsed="false">
      <c r="A17520" s="71" t="s">
        <v>50</v>
      </c>
      <c r="B17520" s="74" t="s">
        <v>324</v>
      </c>
      <c r="C17520" s="74" t="n">
        <v>2019</v>
      </c>
      <c r="D17520" s="74" t="s">
        <v>677</v>
      </c>
      <c r="E17520" s="75" t="n">
        <v>194892.38</v>
      </c>
    </row>
    <row r="17521" customFormat="false" ht="12.8" hidden="false" customHeight="false" outlineLevel="0" collapsed="false">
      <c r="A17521" s="71" t="s">
        <v>50</v>
      </c>
      <c r="B17521" s="74" t="s">
        <v>324</v>
      </c>
      <c r="C17521" s="76" t="n">
        <v>2019</v>
      </c>
      <c r="D17521" s="76" t="s">
        <v>678</v>
      </c>
      <c r="E17521" s="77" t="n">
        <v>207552.397</v>
      </c>
    </row>
    <row r="17522" customFormat="false" ht="12.8" hidden="false" customHeight="false" outlineLevel="0" collapsed="false">
      <c r="A17522" s="71" t="s">
        <v>50</v>
      </c>
      <c r="B17522" s="74" t="s">
        <v>324</v>
      </c>
      <c r="C17522" s="72" t="n">
        <v>2020</v>
      </c>
      <c r="D17522" s="72" t="s">
        <v>667</v>
      </c>
      <c r="E17522" s="73" t="n">
        <v>200799.692</v>
      </c>
    </row>
    <row r="17523" customFormat="false" ht="12.8" hidden="false" customHeight="false" outlineLevel="0" collapsed="false">
      <c r="A17523" s="71" t="s">
        <v>50</v>
      </c>
      <c r="B17523" s="74" t="s">
        <v>324</v>
      </c>
      <c r="C17523" s="74" t="n">
        <v>2020</v>
      </c>
      <c r="D17523" s="74" t="s">
        <v>668</v>
      </c>
      <c r="E17523" s="75" t="n">
        <v>184010.285</v>
      </c>
    </row>
    <row r="17524" customFormat="false" ht="12.8" hidden="false" customHeight="false" outlineLevel="0" collapsed="false">
      <c r="A17524" s="71" t="s">
        <v>50</v>
      </c>
      <c r="B17524" s="74" t="s">
        <v>324</v>
      </c>
      <c r="C17524" s="74" t="n">
        <v>2020</v>
      </c>
      <c r="D17524" s="74" t="s">
        <v>669</v>
      </c>
      <c r="E17524" s="75" t="n">
        <v>171515.306</v>
      </c>
    </row>
    <row r="17525" customFormat="false" ht="12.8" hidden="false" customHeight="false" outlineLevel="0" collapsed="false">
      <c r="A17525" s="71" t="s">
        <v>50</v>
      </c>
      <c r="B17525" s="74" t="s">
        <v>324</v>
      </c>
      <c r="C17525" s="74" t="n">
        <v>2020</v>
      </c>
      <c r="D17525" s="74" t="s">
        <v>670</v>
      </c>
      <c r="E17525" s="75" t="n">
        <v>121932.715</v>
      </c>
    </row>
    <row r="17526" customFormat="false" ht="12.8" hidden="false" customHeight="false" outlineLevel="0" collapsed="false">
      <c r="A17526" s="71" t="s">
        <v>50</v>
      </c>
      <c r="B17526" s="74" t="s">
        <v>324</v>
      </c>
      <c r="C17526" s="74" t="n">
        <v>2020</v>
      </c>
      <c r="D17526" s="74" t="s">
        <v>671</v>
      </c>
      <c r="E17526" s="75" t="n">
        <v>136169.206</v>
      </c>
    </row>
    <row r="17527" customFormat="false" ht="12.8" hidden="false" customHeight="false" outlineLevel="0" collapsed="false">
      <c r="A17527" s="71" t="s">
        <v>50</v>
      </c>
      <c r="B17527" s="74" t="s">
        <v>324</v>
      </c>
      <c r="C17527" s="74" t="n">
        <v>2020</v>
      </c>
      <c r="D17527" s="74" t="s">
        <v>672</v>
      </c>
      <c r="E17527" s="75" t="n">
        <v>153456.897</v>
      </c>
    </row>
    <row r="17528" customFormat="false" ht="12.8" hidden="false" customHeight="false" outlineLevel="0" collapsed="false">
      <c r="A17528" s="71" t="s">
        <v>50</v>
      </c>
      <c r="B17528" s="74" t="s">
        <v>324</v>
      </c>
      <c r="C17528" s="74" t="n">
        <v>2020</v>
      </c>
      <c r="D17528" s="74" t="s">
        <v>673</v>
      </c>
      <c r="E17528" s="75" t="n">
        <v>178693.927</v>
      </c>
    </row>
    <row r="17529" customFormat="false" ht="12.8" hidden="false" customHeight="false" outlineLevel="0" collapsed="false">
      <c r="A17529" s="71" t="s">
        <v>50</v>
      </c>
      <c r="B17529" s="74" t="s">
        <v>324</v>
      </c>
      <c r="C17529" s="74" t="n">
        <v>2020</v>
      </c>
      <c r="D17529" s="74" t="s">
        <v>674</v>
      </c>
      <c r="E17529" s="75" t="n">
        <v>177794.406</v>
      </c>
    </row>
    <row r="17530" customFormat="false" ht="12.8" hidden="false" customHeight="false" outlineLevel="0" collapsed="false">
      <c r="A17530" s="71" t="s">
        <v>50</v>
      </c>
      <c r="B17530" s="74" t="s">
        <v>324</v>
      </c>
      <c r="C17530" s="74" t="n">
        <v>2020</v>
      </c>
      <c r="D17530" s="74" t="s">
        <v>675</v>
      </c>
      <c r="E17530" s="75" t="n">
        <v>179601.233</v>
      </c>
    </row>
    <row r="17531" customFormat="false" ht="12.8" hidden="false" customHeight="false" outlineLevel="0" collapsed="false">
      <c r="A17531" s="71" t="s">
        <v>50</v>
      </c>
      <c r="B17531" s="74" t="s">
        <v>324</v>
      </c>
      <c r="C17531" s="74" t="n">
        <v>2020</v>
      </c>
      <c r="D17531" s="74" t="s">
        <v>676</v>
      </c>
      <c r="E17531" s="75" t="n">
        <v>191349.598</v>
      </c>
    </row>
    <row r="17532" customFormat="false" ht="12.8" hidden="false" customHeight="false" outlineLevel="0" collapsed="false">
      <c r="A17532" s="71" t="s">
        <v>50</v>
      </c>
      <c r="B17532" s="74" t="s">
        <v>324</v>
      </c>
      <c r="C17532" s="74" t="n">
        <v>2020</v>
      </c>
      <c r="D17532" s="74" t="s">
        <v>677</v>
      </c>
      <c r="E17532" s="75" t="n">
        <v>173627.597</v>
      </c>
    </row>
    <row r="17533" customFormat="false" ht="12.8" hidden="false" customHeight="false" outlineLevel="0" collapsed="false">
      <c r="A17533" s="71" t="s">
        <v>50</v>
      </c>
      <c r="B17533" s="74" t="s">
        <v>324</v>
      </c>
      <c r="C17533" s="76" t="n">
        <v>2020</v>
      </c>
      <c r="D17533" s="76" t="s">
        <v>678</v>
      </c>
      <c r="E17533" s="77" t="n">
        <v>195787.741</v>
      </c>
    </row>
    <row r="17534" customFormat="false" ht="12.8" hidden="false" customHeight="false" outlineLevel="0" collapsed="false">
      <c r="A17534" s="71" t="s">
        <v>50</v>
      </c>
      <c r="B17534" s="74" t="s">
        <v>324</v>
      </c>
      <c r="C17534" s="72" t="n">
        <v>2021</v>
      </c>
      <c r="D17534" s="72" t="s">
        <v>667</v>
      </c>
      <c r="E17534" s="73" t="n">
        <v>189003.306</v>
      </c>
    </row>
    <row r="17535" customFormat="false" ht="12.8" hidden="false" customHeight="false" outlineLevel="0" collapsed="false">
      <c r="A17535" s="71" t="s">
        <v>50</v>
      </c>
      <c r="B17535" s="74" t="s">
        <v>324</v>
      </c>
      <c r="C17535" s="74" t="n">
        <v>2021</v>
      </c>
      <c r="D17535" s="74" t="s">
        <v>668</v>
      </c>
      <c r="E17535" s="75" t="n">
        <v>157587.435</v>
      </c>
    </row>
    <row r="17536" customFormat="false" ht="12.8" hidden="false" customHeight="false" outlineLevel="0" collapsed="false">
      <c r="A17536" s="71" t="s">
        <v>50</v>
      </c>
      <c r="B17536" s="74" t="s">
        <v>324</v>
      </c>
      <c r="C17536" s="74" t="n">
        <v>2021</v>
      </c>
      <c r="D17536" s="74" t="s">
        <v>669</v>
      </c>
      <c r="E17536" s="75" t="n">
        <v>195469.335</v>
      </c>
    </row>
    <row r="17537" customFormat="false" ht="12.8" hidden="false" customHeight="false" outlineLevel="0" collapsed="false">
      <c r="A17537" s="71" t="s">
        <v>50</v>
      </c>
      <c r="B17537" s="74" t="s">
        <v>324</v>
      </c>
      <c r="C17537" s="74" t="n">
        <v>2021</v>
      </c>
      <c r="D17537" s="74" t="s">
        <v>670</v>
      </c>
      <c r="E17537" s="75" t="n">
        <v>178478.654</v>
      </c>
    </row>
    <row r="17538" customFormat="false" ht="12.8" hidden="false" customHeight="false" outlineLevel="0" collapsed="false">
      <c r="A17538" s="71" t="s">
        <v>50</v>
      </c>
      <c r="B17538" s="74" t="s">
        <v>324</v>
      </c>
      <c r="C17538" s="74" t="n">
        <v>2021</v>
      </c>
      <c r="D17538" s="74" t="s">
        <v>671</v>
      </c>
      <c r="E17538" s="75" t="n">
        <v>187939.293</v>
      </c>
    </row>
    <row r="17539" customFormat="false" ht="12.8" hidden="false" customHeight="false" outlineLevel="0" collapsed="false">
      <c r="A17539" s="71" t="s">
        <v>50</v>
      </c>
      <c r="B17539" s="74" t="s">
        <v>324</v>
      </c>
      <c r="C17539" s="74" t="n">
        <v>2021</v>
      </c>
      <c r="D17539" s="74" t="s">
        <v>672</v>
      </c>
      <c r="E17539" s="75" t="n">
        <v>183904.016</v>
      </c>
    </row>
    <row r="17540" customFormat="false" ht="12.8" hidden="false" customHeight="false" outlineLevel="0" collapsed="false">
      <c r="A17540" s="71" t="s">
        <v>50</v>
      </c>
      <c r="B17540" s="74" t="s">
        <v>324</v>
      </c>
      <c r="C17540" s="74" t="n">
        <v>2021</v>
      </c>
      <c r="D17540" s="74" t="s">
        <v>673</v>
      </c>
      <c r="E17540" s="75" t="n">
        <v>203159.311</v>
      </c>
    </row>
    <row r="17541" customFormat="false" ht="12.8" hidden="false" customHeight="false" outlineLevel="0" collapsed="false">
      <c r="A17541" s="71" t="s">
        <v>50</v>
      </c>
      <c r="B17541" s="74" t="s">
        <v>324</v>
      </c>
      <c r="C17541" s="74" t="n">
        <v>2021</v>
      </c>
      <c r="D17541" s="74" t="s">
        <v>674</v>
      </c>
      <c r="E17541" s="75" t="n">
        <v>202878.695</v>
      </c>
    </row>
    <row r="17542" customFormat="false" ht="12.8" hidden="false" customHeight="false" outlineLevel="0" collapsed="false">
      <c r="A17542" s="71" t="s">
        <v>50</v>
      </c>
      <c r="B17542" s="74" t="s">
        <v>324</v>
      </c>
      <c r="C17542" s="74" t="n">
        <v>2021</v>
      </c>
      <c r="D17542" s="74" t="s">
        <v>675</v>
      </c>
      <c r="E17542" s="75" t="n">
        <v>192873.928</v>
      </c>
    </row>
    <row r="17543" customFormat="false" ht="12.8" hidden="false" customHeight="false" outlineLevel="0" collapsed="false">
      <c r="A17543" s="71" t="s">
        <v>50</v>
      </c>
      <c r="B17543" s="74" t="s">
        <v>324</v>
      </c>
      <c r="C17543" s="74" t="n">
        <v>2021</v>
      </c>
      <c r="D17543" s="74" t="s">
        <v>676</v>
      </c>
      <c r="E17543" s="75" t="n">
        <v>194723.884</v>
      </c>
    </row>
    <row r="17544" customFormat="false" ht="12.8" hidden="false" customHeight="false" outlineLevel="0" collapsed="false">
      <c r="A17544" s="71" t="s">
        <v>50</v>
      </c>
      <c r="B17544" s="74" t="s">
        <v>324</v>
      </c>
      <c r="C17544" s="74" t="n">
        <v>2021</v>
      </c>
      <c r="D17544" s="74" t="s">
        <v>677</v>
      </c>
      <c r="E17544" s="75" t="n">
        <v>189402.352</v>
      </c>
    </row>
    <row r="17545" customFormat="false" ht="12.8" hidden="false" customHeight="false" outlineLevel="0" collapsed="false">
      <c r="A17545" s="71" t="s">
        <v>50</v>
      </c>
      <c r="B17545" s="74" t="s">
        <v>324</v>
      </c>
      <c r="C17545" s="76" t="n">
        <v>2021</v>
      </c>
      <c r="D17545" s="76" t="s">
        <v>678</v>
      </c>
      <c r="E17545" s="77" t="n">
        <v>203701.606</v>
      </c>
    </row>
    <row r="17546" customFormat="false" ht="12.8" hidden="false" customHeight="false" outlineLevel="0" collapsed="false">
      <c r="A17546" s="71" t="s">
        <v>50</v>
      </c>
      <c r="B17546" s="74" t="s">
        <v>324</v>
      </c>
      <c r="C17546" s="72" t="n">
        <v>2022</v>
      </c>
      <c r="D17546" s="72" t="s">
        <v>667</v>
      </c>
      <c r="E17546" s="73" t="n">
        <v>188853.976</v>
      </c>
    </row>
    <row r="17547" customFormat="false" ht="12.8" hidden="false" customHeight="false" outlineLevel="0" collapsed="false">
      <c r="A17547" s="71" t="s">
        <v>50</v>
      </c>
      <c r="B17547" s="74" t="s">
        <v>324</v>
      </c>
      <c r="C17547" s="74" t="n">
        <v>2022</v>
      </c>
      <c r="D17547" s="74" t="s">
        <v>668</v>
      </c>
      <c r="E17547" s="75" t="n">
        <v>183397.737</v>
      </c>
    </row>
    <row r="17548" customFormat="false" ht="12.8" hidden="false" customHeight="false" outlineLevel="0" collapsed="false">
      <c r="A17548" s="71" t="s">
        <v>50</v>
      </c>
      <c r="B17548" s="74" t="s">
        <v>324</v>
      </c>
      <c r="C17548" s="74" t="n">
        <v>2022</v>
      </c>
      <c r="D17548" s="74" t="s">
        <v>669</v>
      </c>
      <c r="E17548" s="75" t="n">
        <v>204654.767</v>
      </c>
    </row>
    <row r="17549" customFormat="false" ht="12.8" hidden="false" customHeight="false" outlineLevel="0" collapsed="false">
      <c r="A17549" s="71" t="s">
        <v>50</v>
      </c>
      <c r="B17549" s="74" t="s">
        <v>324</v>
      </c>
      <c r="C17549" s="74" t="n">
        <v>2022</v>
      </c>
      <c r="D17549" s="74" t="s">
        <v>670</v>
      </c>
      <c r="E17549" s="75" t="n">
        <v>196884.791</v>
      </c>
    </row>
    <row r="17550" customFormat="false" ht="12.8" hidden="false" customHeight="false" outlineLevel="0" collapsed="false">
      <c r="A17550" s="71" t="s">
        <v>50</v>
      </c>
      <c r="B17550" s="74" t="s">
        <v>324</v>
      </c>
      <c r="C17550" s="74" t="n">
        <v>2022</v>
      </c>
      <c r="D17550" s="74" t="s">
        <v>671</v>
      </c>
      <c r="E17550" s="75" t="n">
        <v>211415.06</v>
      </c>
    </row>
    <row r="17551" customFormat="false" ht="12.8" hidden="false" customHeight="false" outlineLevel="0" collapsed="false">
      <c r="A17551" s="71" t="s">
        <v>50</v>
      </c>
      <c r="B17551" s="74" t="s">
        <v>324</v>
      </c>
      <c r="C17551" s="74" t="n">
        <v>2022</v>
      </c>
      <c r="D17551" s="74" t="s">
        <v>672</v>
      </c>
      <c r="E17551" s="75" t="n">
        <v>201545.482</v>
      </c>
    </row>
    <row r="17552" customFormat="false" ht="12.8" hidden="false" customHeight="false" outlineLevel="0" collapsed="false">
      <c r="A17552" s="71" t="s">
        <v>50</v>
      </c>
      <c r="B17552" s="74" t="s">
        <v>324</v>
      </c>
      <c r="C17552" s="74" t="n">
        <v>2022</v>
      </c>
      <c r="D17552" s="74" t="s">
        <v>673</v>
      </c>
      <c r="E17552" s="75" t="n">
        <v>210257.651</v>
      </c>
    </row>
    <row r="17553" customFormat="false" ht="12.8" hidden="false" customHeight="false" outlineLevel="0" collapsed="false">
      <c r="A17553" s="71" t="s">
        <v>50</v>
      </c>
      <c r="B17553" s="74" t="s">
        <v>324</v>
      </c>
      <c r="C17553" s="74" t="n">
        <v>2022</v>
      </c>
      <c r="D17553" s="74" t="s">
        <v>674</v>
      </c>
      <c r="E17553" s="75" t="n">
        <v>227746.022</v>
      </c>
    </row>
    <row r="17554" customFormat="false" ht="12.8" hidden="false" customHeight="false" outlineLevel="0" collapsed="false">
      <c r="A17554" s="71" t="s">
        <v>50</v>
      </c>
      <c r="B17554" s="74" t="s">
        <v>324</v>
      </c>
      <c r="C17554" s="74" t="n">
        <v>2022</v>
      </c>
      <c r="D17554" s="74" t="s">
        <v>675</v>
      </c>
      <c r="E17554" s="75" t="n">
        <v>208168.416</v>
      </c>
    </row>
    <row r="17555" customFormat="false" ht="12.8" hidden="false" customHeight="false" outlineLevel="0" collapsed="false">
      <c r="A17555" s="71" t="s">
        <v>50</v>
      </c>
      <c r="B17555" s="74" t="s">
        <v>324</v>
      </c>
      <c r="C17555" s="74" t="n">
        <v>2022</v>
      </c>
      <c r="D17555" s="74" t="s">
        <v>676</v>
      </c>
      <c r="E17555" s="75" t="n">
        <v>227525.368</v>
      </c>
    </row>
    <row r="17556" customFormat="false" ht="12.8" hidden="false" customHeight="false" outlineLevel="0" collapsed="false">
      <c r="A17556" s="71" t="s">
        <v>50</v>
      </c>
      <c r="B17556" s="74" t="s">
        <v>324</v>
      </c>
      <c r="C17556" s="74" t="n">
        <v>2022</v>
      </c>
      <c r="D17556" s="74" t="s">
        <v>677</v>
      </c>
      <c r="E17556" s="75" t="n">
        <v>223108.338</v>
      </c>
    </row>
    <row r="17557" customFormat="false" ht="12.8" hidden="false" customHeight="false" outlineLevel="0" collapsed="false">
      <c r="A17557" s="71" t="s">
        <v>50</v>
      </c>
      <c r="B17557" s="74" t="s">
        <v>324</v>
      </c>
      <c r="C17557" s="76" t="n">
        <v>2022</v>
      </c>
      <c r="D17557" s="76" t="s">
        <v>678</v>
      </c>
      <c r="E17557" s="77" t="n">
        <v>229372.63</v>
      </c>
    </row>
    <row r="17558" customFormat="false" ht="12.8" hidden="false" customHeight="false" outlineLevel="0" collapsed="false">
      <c r="A17558" s="71" t="s">
        <v>50</v>
      </c>
      <c r="B17558" s="74" t="s">
        <v>324</v>
      </c>
      <c r="C17558" s="72" t="n">
        <v>2023</v>
      </c>
      <c r="D17558" s="72" t="s">
        <v>667</v>
      </c>
      <c r="E17558" s="73" t="n">
        <v>211328.461</v>
      </c>
    </row>
    <row r="17559" customFormat="false" ht="12.8" hidden="false" customHeight="false" outlineLevel="0" collapsed="false">
      <c r="A17559" s="71" t="s">
        <v>50</v>
      </c>
      <c r="B17559" s="74" t="s">
        <v>324</v>
      </c>
      <c r="C17559" s="74" t="n">
        <v>2023</v>
      </c>
      <c r="D17559" s="74" t="s">
        <v>668</v>
      </c>
      <c r="E17559" s="75" t="n">
        <v>192515.67</v>
      </c>
    </row>
    <row r="17560" customFormat="false" ht="12.8" hidden="false" customHeight="false" outlineLevel="0" collapsed="false">
      <c r="A17560" s="71" t="s">
        <v>50</v>
      </c>
      <c r="B17560" s="74" t="s">
        <v>324</v>
      </c>
      <c r="C17560" s="74" t="n">
        <v>2023</v>
      </c>
      <c r="D17560" s="74" t="s">
        <v>669</v>
      </c>
      <c r="E17560" s="75" t="n">
        <v>240633.861</v>
      </c>
    </row>
    <row r="17561" customFormat="false" ht="12.8" hidden="false" customHeight="false" outlineLevel="0" collapsed="false">
      <c r="A17561" s="71" t="s">
        <v>50</v>
      </c>
      <c r="B17561" s="74" t="s">
        <v>324</v>
      </c>
      <c r="C17561" s="74" t="n">
        <v>2023</v>
      </c>
      <c r="D17561" s="74" t="s">
        <v>670</v>
      </c>
      <c r="E17561" s="75"/>
    </row>
    <row r="17562" customFormat="false" ht="12.8" hidden="false" customHeight="false" outlineLevel="0" collapsed="false">
      <c r="A17562" s="71" t="s">
        <v>50</v>
      </c>
      <c r="B17562" s="74" t="s">
        <v>324</v>
      </c>
      <c r="C17562" s="74" t="n">
        <v>2023</v>
      </c>
      <c r="D17562" s="74" t="s">
        <v>671</v>
      </c>
      <c r="E17562" s="75"/>
    </row>
    <row r="17563" customFormat="false" ht="12.8" hidden="false" customHeight="false" outlineLevel="0" collapsed="false">
      <c r="A17563" s="71" t="s">
        <v>50</v>
      </c>
      <c r="B17563" s="74" t="s">
        <v>324</v>
      </c>
      <c r="C17563" s="74" t="n">
        <v>2023</v>
      </c>
      <c r="D17563" s="74" t="s">
        <v>672</v>
      </c>
      <c r="E17563" s="75"/>
    </row>
    <row r="17564" customFormat="false" ht="12.8" hidden="false" customHeight="false" outlineLevel="0" collapsed="false">
      <c r="A17564" s="71" t="s">
        <v>50</v>
      </c>
      <c r="B17564" s="74" t="s">
        <v>324</v>
      </c>
      <c r="C17564" s="74" t="n">
        <v>2023</v>
      </c>
      <c r="D17564" s="74" t="s">
        <v>673</v>
      </c>
      <c r="E17564" s="75"/>
    </row>
    <row r="17565" customFormat="false" ht="12.8" hidden="false" customHeight="false" outlineLevel="0" collapsed="false">
      <c r="A17565" s="71" t="s">
        <v>50</v>
      </c>
      <c r="B17565" s="74" t="s">
        <v>324</v>
      </c>
      <c r="C17565" s="74" t="n">
        <v>2023</v>
      </c>
      <c r="D17565" s="74" t="s">
        <v>674</v>
      </c>
      <c r="E17565" s="75"/>
    </row>
    <row r="17566" customFormat="false" ht="12.8" hidden="false" customHeight="false" outlineLevel="0" collapsed="false">
      <c r="A17566" s="71" t="s">
        <v>50</v>
      </c>
      <c r="B17566" s="74" t="s">
        <v>324</v>
      </c>
      <c r="C17566" s="74" t="n">
        <v>2023</v>
      </c>
      <c r="D17566" s="74" t="s">
        <v>675</v>
      </c>
      <c r="E17566" s="75"/>
    </row>
    <row r="17567" customFormat="false" ht="12.8" hidden="false" customHeight="false" outlineLevel="0" collapsed="false">
      <c r="A17567" s="71" t="s">
        <v>50</v>
      </c>
      <c r="B17567" s="74" t="s">
        <v>324</v>
      </c>
      <c r="C17567" s="74" t="n">
        <v>2023</v>
      </c>
      <c r="D17567" s="74" t="s">
        <v>676</v>
      </c>
      <c r="E17567" s="75"/>
    </row>
    <row r="17568" customFormat="false" ht="12.8" hidden="false" customHeight="false" outlineLevel="0" collapsed="false">
      <c r="A17568" s="71" t="s">
        <v>50</v>
      </c>
      <c r="B17568" s="74" t="s">
        <v>324</v>
      </c>
      <c r="C17568" s="74" t="n">
        <v>2023</v>
      </c>
      <c r="D17568" s="74" t="s">
        <v>677</v>
      </c>
      <c r="E17568" s="75"/>
    </row>
    <row r="17569" customFormat="false" ht="12.8" hidden="false" customHeight="false" outlineLevel="0" collapsed="false">
      <c r="A17569" s="71" t="s">
        <v>50</v>
      </c>
      <c r="B17569" s="76" t="s">
        <v>324</v>
      </c>
      <c r="C17569" s="76" t="n">
        <v>2023</v>
      </c>
      <c r="D17569" s="76" t="s">
        <v>678</v>
      </c>
      <c r="E17569" s="77"/>
    </row>
    <row r="17570" customFormat="false" ht="12.8" hidden="false" customHeight="false" outlineLevel="0" collapsed="false">
      <c r="A17570" s="71" t="s">
        <v>50</v>
      </c>
      <c r="B17570" s="72" t="s">
        <v>318</v>
      </c>
      <c r="C17570" s="72" t="n">
        <v>2000</v>
      </c>
      <c r="D17570" s="72" t="s">
        <v>667</v>
      </c>
      <c r="E17570" s="73" t="n">
        <v>28048.25</v>
      </c>
    </row>
    <row r="17571" customFormat="false" ht="12.8" hidden="false" customHeight="false" outlineLevel="0" collapsed="false">
      <c r="A17571" s="71" t="s">
        <v>50</v>
      </c>
      <c r="B17571" s="74" t="s">
        <v>318</v>
      </c>
      <c r="C17571" s="74" t="n">
        <v>2000</v>
      </c>
      <c r="D17571" s="74" t="s">
        <v>668</v>
      </c>
      <c r="E17571" s="75" t="n">
        <v>29456.75</v>
      </c>
    </row>
    <row r="17572" customFormat="false" ht="12.8" hidden="false" customHeight="false" outlineLevel="0" collapsed="false">
      <c r="A17572" s="71" t="s">
        <v>50</v>
      </c>
      <c r="B17572" s="74" t="s">
        <v>318</v>
      </c>
      <c r="C17572" s="74" t="n">
        <v>2000</v>
      </c>
      <c r="D17572" s="74" t="s">
        <v>669</v>
      </c>
      <c r="E17572" s="75" t="n">
        <v>26106.1</v>
      </c>
    </row>
    <row r="17573" customFormat="false" ht="12.8" hidden="false" customHeight="false" outlineLevel="0" collapsed="false">
      <c r="A17573" s="71" t="s">
        <v>50</v>
      </c>
      <c r="B17573" s="74" t="s">
        <v>318</v>
      </c>
      <c r="C17573" s="74" t="n">
        <v>2000</v>
      </c>
      <c r="D17573" s="74" t="s">
        <v>670</v>
      </c>
      <c r="E17573" s="75" t="n">
        <v>25352.8</v>
      </c>
    </row>
    <row r="17574" customFormat="false" ht="12.8" hidden="false" customHeight="false" outlineLevel="0" collapsed="false">
      <c r="A17574" s="71" t="s">
        <v>50</v>
      </c>
      <c r="B17574" s="74" t="s">
        <v>318</v>
      </c>
      <c r="C17574" s="74" t="n">
        <v>2000</v>
      </c>
      <c r="D17574" s="74" t="s">
        <v>671</v>
      </c>
      <c r="E17574" s="75" t="n">
        <v>28362.87</v>
      </c>
    </row>
    <row r="17575" customFormat="false" ht="12.8" hidden="false" customHeight="false" outlineLevel="0" collapsed="false">
      <c r="A17575" s="71" t="s">
        <v>50</v>
      </c>
      <c r="B17575" s="74" t="s">
        <v>318</v>
      </c>
      <c r="C17575" s="74" t="n">
        <v>2000</v>
      </c>
      <c r="D17575" s="74" t="s">
        <v>672</v>
      </c>
      <c r="E17575" s="75" t="n">
        <v>24108.75</v>
      </c>
    </row>
    <row r="17576" customFormat="false" ht="12.8" hidden="false" customHeight="false" outlineLevel="0" collapsed="false">
      <c r="A17576" s="71" t="s">
        <v>50</v>
      </c>
      <c r="B17576" s="74" t="s">
        <v>318</v>
      </c>
      <c r="C17576" s="74" t="n">
        <v>2000</v>
      </c>
      <c r="D17576" s="74" t="s">
        <v>673</v>
      </c>
      <c r="E17576" s="75" t="n">
        <v>23160.65</v>
      </c>
    </row>
    <row r="17577" customFormat="false" ht="12.8" hidden="false" customHeight="false" outlineLevel="0" collapsed="false">
      <c r="A17577" s="71" t="s">
        <v>50</v>
      </c>
      <c r="B17577" s="74" t="s">
        <v>318</v>
      </c>
      <c r="C17577" s="74" t="n">
        <v>2000</v>
      </c>
      <c r="D17577" s="74" t="s">
        <v>674</v>
      </c>
      <c r="E17577" s="75" t="n">
        <v>26646.52</v>
      </c>
    </row>
    <row r="17578" customFormat="false" ht="12.8" hidden="false" customHeight="false" outlineLevel="0" collapsed="false">
      <c r="A17578" s="71" t="s">
        <v>50</v>
      </c>
      <c r="B17578" s="74" t="s">
        <v>318</v>
      </c>
      <c r="C17578" s="74" t="n">
        <v>2000</v>
      </c>
      <c r="D17578" s="74" t="s">
        <v>675</v>
      </c>
      <c r="E17578" s="75" t="n">
        <v>26755.866</v>
      </c>
    </row>
    <row r="17579" customFormat="false" ht="12.8" hidden="false" customHeight="false" outlineLevel="0" collapsed="false">
      <c r="A17579" s="71" t="s">
        <v>50</v>
      </c>
      <c r="B17579" s="74" t="s">
        <v>318</v>
      </c>
      <c r="C17579" s="74" t="n">
        <v>2000</v>
      </c>
      <c r="D17579" s="74" t="s">
        <v>676</v>
      </c>
      <c r="E17579" s="75" t="n">
        <v>27892.745</v>
      </c>
    </row>
    <row r="17580" customFormat="false" ht="12.8" hidden="false" customHeight="false" outlineLevel="0" collapsed="false">
      <c r="A17580" s="71" t="s">
        <v>50</v>
      </c>
      <c r="B17580" s="74" t="s">
        <v>318</v>
      </c>
      <c r="C17580" s="74" t="n">
        <v>2000</v>
      </c>
      <c r="D17580" s="74" t="s">
        <v>677</v>
      </c>
      <c r="E17580" s="75" t="n">
        <v>28505.318</v>
      </c>
    </row>
    <row r="17581" customFormat="false" ht="12.8" hidden="false" customHeight="false" outlineLevel="0" collapsed="false">
      <c r="A17581" s="71" t="s">
        <v>50</v>
      </c>
      <c r="B17581" s="74" t="s">
        <v>318</v>
      </c>
      <c r="C17581" s="76" t="n">
        <v>2000</v>
      </c>
      <c r="D17581" s="76" t="s">
        <v>678</v>
      </c>
      <c r="E17581" s="77" t="n">
        <v>29365.962</v>
      </c>
    </row>
    <row r="17582" customFormat="false" ht="12.8" hidden="false" customHeight="false" outlineLevel="0" collapsed="false">
      <c r="A17582" s="71" t="s">
        <v>50</v>
      </c>
      <c r="B17582" s="74" t="s">
        <v>318</v>
      </c>
      <c r="C17582" s="72" t="n">
        <v>2001</v>
      </c>
      <c r="D17582" s="72" t="s">
        <v>667</v>
      </c>
      <c r="E17582" s="73" t="n">
        <v>29167.98</v>
      </c>
    </row>
    <row r="17583" customFormat="false" ht="12.8" hidden="false" customHeight="false" outlineLevel="0" collapsed="false">
      <c r="A17583" s="71" t="s">
        <v>50</v>
      </c>
      <c r="B17583" s="74" t="s">
        <v>318</v>
      </c>
      <c r="C17583" s="74" t="n">
        <v>2001</v>
      </c>
      <c r="D17583" s="74" t="s">
        <v>668</v>
      </c>
      <c r="E17583" s="75" t="n">
        <v>25436.432</v>
      </c>
    </row>
    <row r="17584" customFormat="false" ht="12.8" hidden="false" customHeight="false" outlineLevel="0" collapsed="false">
      <c r="A17584" s="71" t="s">
        <v>50</v>
      </c>
      <c r="B17584" s="74" t="s">
        <v>318</v>
      </c>
      <c r="C17584" s="74" t="n">
        <v>2001</v>
      </c>
      <c r="D17584" s="74" t="s">
        <v>669</v>
      </c>
      <c r="E17584" s="75" t="n">
        <v>28377.892</v>
      </c>
    </row>
    <row r="17585" customFormat="false" ht="12.8" hidden="false" customHeight="false" outlineLevel="0" collapsed="false">
      <c r="A17585" s="71" t="s">
        <v>50</v>
      </c>
      <c r="B17585" s="74" t="s">
        <v>318</v>
      </c>
      <c r="C17585" s="74" t="n">
        <v>2001</v>
      </c>
      <c r="D17585" s="74" t="s">
        <v>670</v>
      </c>
      <c r="E17585" s="75" t="n">
        <v>25429.904</v>
      </c>
    </row>
    <row r="17586" customFormat="false" ht="12.8" hidden="false" customHeight="false" outlineLevel="0" collapsed="false">
      <c r="A17586" s="71" t="s">
        <v>50</v>
      </c>
      <c r="B17586" s="74" t="s">
        <v>318</v>
      </c>
      <c r="C17586" s="74" t="n">
        <v>2001</v>
      </c>
      <c r="D17586" s="74" t="s">
        <v>671</v>
      </c>
      <c r="E17586" s="75" t="n">
        <v>28133.407</v>
      </c>
    </row>
    <row r="17587" customFormat="false" ht="12.8" hidden="false" customHeight="false" outlineLevel="0" collapsed="false">
      <c r="A17587" s="71" t="s">
        <v>50</v>
      </c>
      <c r="B17587" s="74" t="s">
        <v>318</v>
      </c>
      <c r="C17587" s="74" t="n">
        <v>2001</v>
      </c>
      <c r="D17587" s="74" t="s">
        <v>672</v>
      </c>
      <c r="E17587" s="75" t="n">
        <v>26614.635</v>
      </c>
    </row>
    <row r="17588" customFormat="false" ht="12.8" hidden="false" customHeight="false" outlineLevel="0" collapsed="false">
      <c r="A17588" s="71" t="s">
        <v>50</v>
      </c>
      <c r="B17588" s="74" t="s">
        <v>318</v>
      </c>
      <c r="C17588" s="74" t="n">
        <v>2001</v>
      </c>
      <c r="D17588" s="74" t="s">
        <v>673</v>
      </c>
      <c r="E17588" s="75" t="n">
        <v>28078.852</v>
      </c>
    </row>
    <row r="17589" customFormat="false" ht="12.8" hidden="false" customHeight="false" outlineLevel="0" collapsed="false">
      <c r="A17589" s="71" t="s">
        <v>50</v>
      </c>
      <c r="B17589" s="74" t="s">
        <v>318</v>
      </c>
      <c r="C17589" s="74" t="n">
        <v>2001</v>
      </c>
      <c r="D17589" s="74" t="s">
        <v>674</v>
      </c>
      <c r="E17589" s="75" t="n">
        <v>31292.63</v>
      </c>
    </row>
    <row r="17590" customFormat="false" ht="12.8" hidden="false" customHeight="false" outlineLevel="0" collapsed="false">
      <c r="A17590" s="71" t="s">
        <v>50</v>
      </c>
      <c r="B17590" s="74" t="s">
        <v>318</v>
      </c>
      <c r="C17590" s="74" t="n">
        <v>2001</v>
      </c>
      <c r="D17590" s="74" t="s">
        <v>675</v>
      </c>
      <c r="E17590" s="75" t="n">
        <v>28260.327</v>
      </c>
    </row>
    <row r="17591" customFormat="false" ht="12.8" hidden="false" customHeight="false" outlineLevel="0" collapsed="false">
      <c r="A17591" s="71" t="s">
        <v>50</v>
      </c>
      <c r="B17591" s="74" t="s">
        <v>318</v>
      </c>
      <c r="C17591" s="74" t="n">
        <v>2001</v>
      </c>
      <c r="D17591" s="74" t="s">
        <v>676</v>
      </c>
      <c r="E17591" s="75" t="n">
        <v>31352.202</v>
      </c>
    </row>
    <row r="17592" customFormat="false" ht="12.8" hidden="false" customHeight="false" outlineLevel="0" collapsed="false">
      <c r="A17592" s="71" t="s">
        <v>50</v>
      </c>
      <c r="B17592" s="74" t="s">
        <v>318</v>
      </c>
      <c r="C17592" s="74" t="n">
        <v>2001</v>
      </c>
      <c r="D17592" s="74" t="s">
        <v>677</v>
      </c>
      <c r="E17592" s="75" t="n">
        <v>32650.427</v>
      </c>
    </row>
    <row r="17593" customFormat="false" ht="12.8" hidden="false" customHeight="false" outlineLevel="0" collapsed="false">
      <c r="A17593" s="71" t="s">
        <v>50</v>
      </c>
      <c r="B17593" s="74" t="s">
        <v>318</v>
      </c>
      <c r="C17593" s="76" t="n">
        <v>2001</v>
      </c>
      <c r="D17593" s="76" t="s">
        <v>678</v>
      </c>
      <c r="E17593" s="77" t="n">
        <v>30939.468</v>
      </c>
    </row>
    <row r="17594" customFormat="false" ht="12.8" hidden="false" customHeight="false" outlineLevel="0" collapsed="false">
      <c r="A17594" s="71" t="s">
        <v>50</v>
      </c>
      <c r="B17594" s="74" t="s">
        <v>318</v>
      </c>
      <c r="C17594" s="72" t="n">
        <v>2002</v>
      </c>
      <c r="D17594" s="72" t="s">
        <v>667</v>
      </c>
      <c r="E17594" s="73" t="n">
        <v>31673.202</v>
      </c>
    </row>
    <row r="17595" customFormat="false" ht="12.8" hidden="false" customHeight="false" outlineLevel="0" collapsed="false">
      <c r="A17595" s="71" t="s">
        <v>50</v>
      </c>
      <c r="B17595" s="74" t="s">
        <v>318</v>
      </c>
      <c r="C17595" s="74" t="n">
        <v>2002</v>
      </c>
      <c r="D17595" s="74" t="s">
        <v>668</v>
      </c>
      <c r="E17595" s="75" t="n">
        <v>26891.979</v>
      </c>
    </row>
    <row r="17596" customFormat="false" ht="12.8" hidden="false" customHeight="false" outlineLevel="0" collapsed="false">
      <c r="A17596" s="71" t="s">
        <v>50</v>
      </c>
      <c r="B17596" s="74" t="s">
        <v>318</v>
      </c>
      <c r="C17596" s="74" t="n">
        <v>2002</v>
      </c>
      <c r="D17596" s="74" t="s">
        <v>669</v>
      </c>
      <c r="E17596" s="75" t="n">
        <v>28644.753</v>
      </c>
    </row>
    <row r="17597" customFormat="false" ht="12.8" hidden="false" customHeight="false" outlineLevel="0" collapsed="false">
      <c r="A17597" s="71" t="s">
        <v>50</v>
      </c>
      <c r="B17597" s="74" t="s">
        <v>318</v>
      </c>
      <c r="C17597" s="74" t="n">
        <v>2002</v>
      </c>
      <c r="D17597" s="74" t="s">
        <v>670</v>
      </c>
      <c r="E17597" s="75" t="n">
        <v>27365.936</v>
      </c>
    </row>
    <row r="17598" customFormat="false" ht="12.8" hidden="false" customHeight="false" outlineLevel="0" collapsed="false">
      <c r="A17598" s="71" t="s">
        <v>50</v>
      </c>
      <c r="B17598" s="74" t="s">
        <v>318</v>
      </c>
      <c r="C17598" s="74" t="n">
        <v>2002</v>
      </c>
      <c r="D17598" s="74" t="s">
        <v>671</v>
      </c>
      <c r="E17598" s="75" t="n">
        <v>28349.349</v>
      </c>
    </row>
    <row r="17599" customFormat="false" ht="12.8" hidden="false" customHeight="false" outlineLevel="0" collapsed="false">
      <c r="A17599" s="71" t="s">
        <v>50</v>
      </c>
      <c r="B17599" s="74" t="s">
        <v>318</v>
      </c>
      <c r="C17599" s="74" t="n">
        <v>2002</v>
      </c>
      <c r="D17599" s="74" t="s">
        <v>672</v>
      </c>
      <c r="E17599" s="75" t="n">
        <v>26505.213</v>
      </c>
    </row>
    <row r="17600" customFormat="false" ht="12.8" hidden="false" customHeight="false" outlineLevel="0" collapsed="false">
      <c r="A17600" s="71" t="s">
        <v>50</v>
      </c>
      <c r="B17600" s="74" t="s">
        <v>318</v>
      </c>
      <c r="C17600" s="74" t="n">
        <v>2002</v>
      </c>
      <c r="D17600" s="74" t="s">
        <v>673</v>
      </c>
      <c r="E17600" s="75" t="n">
        <v>28082.495</v>
      </c>
    </row>
    <row r="17601" customFormat="false" ht="12.8" hidden="false" customHeight="false" outlineLevel="0" collapsed="false">
      <c r="A17601" s="71" t="s">
        <v>50</v>
      </c>
      <c r="B17601" s="74" t="s">
        <v>318</v>
      </c>
      <c r="C17601" s="74" t="n">
        <v>2002</v>
      </c>
      <c r="D17601" s="74" t="s">
        <v>674</v>
      </c>
      <c r="E17601" s="75" t="n">
        <v>29542.363</v>
      </c>
    </row>
    <row r="17602" customFormat="false" ht="12.8" hidden="false" customHeight="false" outlineLevel="0" collapsed="false">
      <c r="A17602" s="71" t="s">
        <v>50</v>
      </c>
      <c r="B17602" s="74" t="s">
        <v>318</v>
      </c>
      <c r="C17602" s="74" t="n">
        <v>2002</v>
      </c>
      <c r="D17602" s="74" t="s">
        <v>675</v>
      </c>
      <c r="E17602" s="75" t="n">
        <v>27371.537</v>
      </c>
    </row>
    <row r="17603" customFormat="false" ht="12.8" hidden="false" customHeight="false" outlineLevel="0" collapsed="false">
      <c r="A17603" s="71" t="s">
        <v>50</v>
      </c>
      <c r="B17603" s="74" t="s">
        <v>318</v>
      </c>
      <c r="C17603" s="74" t="n">
        <v>2002</v>
      </c>
      <c r="D17603" s="74" t="s">
        <v>676</v>
      </c>
      <c r="E17603" s="75" t="n">
        <v>32970.039</v>
      </c>
    </row>
    <row r="17604" customFormat="false" ht="12.8" hidden="false" customHeight="false" outlineLevel="0" collapsed="false">
      <c r="A17604" s="71" t="s">
        <v>50</v>
      </c>
      <c r="B17604" s="74" t="s">
        <v>318</v>
      </c>
      <c r="C17604" s="74" t="n">
        <v>2002</v>
      </c>
      <c r="D17604" s="74" t="s">
        <v>677</v>
      </c>
      <c r="E17604" s="75" t="n">
        <v>27637.31</v>
      </c>
    </row>
    <row r="17605" customFormat="false" ht="12.8" hidden="false" customHeight="false" outlineLevel="0" collapsed="false">
      <c r="A17605" s="71" t="s">
        <v>50</v>
      </c>
      <c r="B17605" s="74" t="s">
        <v>318</v>
      </c>
      <c r="C17605" s="76" t="n">
        <v>2002</v>
      </c>
      <c r="D17605" s="76" t="s">
        <v>678</v>
      </c>
      <c r="E17605" s="77" t="n">
        <v>30453.137</v>
      </c>
    </row>
    <row r="17606" customFormat="false" ht="12.8" hidden="false" customHeight="false" outlineLevel="0" collapsed="false">
      <c r="A17606" s="71" t="s">
        <v>50</v>
      </c>
      <c r="B17606" s="74" t="s">
        <v>318</v>
      </c>
      <c r="C17606" s="72" t="n">
        <v>2003</v>
      </c>
      <c r="D17606" s="72" t="s">
        <v>667</v>
      </c>
      <c r="E17606" s="73" t="n">
        <v>28878.337</v>
      </c>
    </row>
    <row r="17607" customFormat="false" ht="12.8" hidden="false" customHeight="false" outlineLevel="0" collapsed="false">
      <c r="A17607" s="71" t="s">
        <v>50</v>
      </c>
      <c r="B17607" s="74" t="s">
        <v>318</v>
      </c>
      <c r="C17607" s="74" t="n">
        <v>2003</v>
      </c>
      <c r="D17607" s="74" t="s">
        <v>668</v>
      </c>
      <c r="E17607" s="75" t="n">
        <v>26403.086</v>
      </c>
    </row>
    <row r="17608" customFormat="false" ht="12.8" hidden="false" customHeight="false" outlineLevel="0" collapsed="false">
      <c r="A17608" s="71" t="s">
        <v>50</v>
      </c>
      <c r="B17608" s="74" t="s">
        <v>318</v>
      </c>
      <c r="C17608" s="74" t="n">
        <v>2003</v>
      </c>
      <c r="D17608" s="74" t="s">
        <v>669</v>
      </c>
      <c r="E17608" s="75" t="n">
        <v>23134.741</v>
      </c>
    </row>
    <row r="17609" customFormat="false" ht="12.8" hidden="false" customHeight="false" outlineLevel="0" collapsed="false">
      <c r="A17609" s="71" t="s">
        <v>50</v>
      </c>
      <c r="B17609" s="74" t="s">
        <v>318</v>
      </c>
      <c r="C17609" s="74" t="n">
        <v>2003</v>
      </c>
      <c r="D17609" s="74" t="s">
        <v>670</v>
      </c>
      <c r="E17609" s="75" t="n">
        <v>24365.016</v>
      </c>
    </row>
    <row r="17610" customFormat="false" ht="12.8" hidden="false" customHeight="false" outlineLevel="0" collapsed="false">
      <c r="A17610" s="71" t="s">
        <v>50</v>
      </c>
      <c r="B17610" s="74" t="s">
        <v>318</v>
      </c>
      <c r="C17610" s="74" t="n">
        <v>2003</v>
      </c>
      <c r="D17610" s="74" t="s">
        <v>671</v>
      </c>
      <c r="E17610" s="75" t="n">
        <v>27185.508</v>
      </c>
    </row>
    <row r="17611" customFormat="false" ht="12.8" hidden="false" customHeight="false" outlineLevel="0" collapsed="false">
      <c r="A17611" s="71" t="s">
        <v>50</v>
      </c>
      <c r="B17611" s="74" t="s">
        <v>318</v>
      </c>
      <c r="C17611" s="74" t="n">
        <v>2003</v>
      </c>
      <c r="D17611" s="74" t="s">
        <v>672</v>
      </c>
      <c r="E17611" s="75" t="n">
        <v>25033.15</v>
      </c>
    </row>
    <row r="17612" customFormat="false" ht="12.8" hidden="false" customHeight="false" outlineLevel="0" collapsed="false">
      <c r="A17612" s="71" t="s">
        <v>50</v>
      </c>
      <c r="B17612" s="74" t="s">
        <v>318</v>
      </c>
      <c r="C17612" s="74" t="n">
        <v>2003</v>
      </c>
      <c r="D17612" s="74" t="s">
        <v>673</v>
      </c>
      <c r="E17612" s="75" t="n">
        <v>27730.901</v>
      </c>
    </row>
    <row r="17613" customFormat="false" ht="12.8" hidden="false" customHeight="false" outlineLevel="0" collapsed="false">
      <c r="A17613" s="71" t="s">
        <v>50</v>
      </c>
      <c r="B17613" s="74" t="s">
        <v>318</v>
      </c>
      <c r="C17613" s="74" t="n">
        <v>2003</v>
      </c>
      <c r="D17613" s="74" t="s">
        <v>674</v>
      </c>
      <c r="E17613" s="75" t="n">
        <v>26885.415</v>
      </c>
    </row>
    <row r="17614" customFormat="false" ht="12.8" hidden="false" customHeight="false" outlineLevel="0" collapsed="false">
      <c r="A17614" s="71" t="s">
        <v>50</v>
      </c>
      <c r="B17614" s="74" t="s">
        <v>318</v>
      </c>
      <c r="C17614" s="74" t="n">
        <v>2003</v>
      </c>
      <c r="D17614" s="74" t="s">
        <v>675</v>
      </c>
      <c r="E17614" s="75" t="n">
        <v>29096.113</v>
      </c>
    </row>
    <row r="17615" customFormat="false" ht="12.8" hidden="false" customHeight="false" outlineLevel="0" collapsed="false">
      <c r="A17615" s="71" t="s">
        <v>50</v>
      </c>
      <c r="B17615" s="74" t="s">
        <v>318</v>
      </c>
      <c r="C17615" s="74" t="n">
        <v>2003</v>
      </c>
      <c r="D17615" s="74" t="s">
        <v>676</v>
      </c>
      <c r="E17615" s="75" t="n">
        <v>31931.181</v>
      </c>
    </row>
    <row r="17616" customFormat="false" ht="12.8" hidden="false" customHeight="false" outlineLevel="0" collapsed="false">
      <c r="A17616" s="71" t="s">
        <v>50</v>
      </c>
      <c r="B17616" s="74" t="s">
        <v>318</v>
      </c>
      <c r="C17616" s="74" t="n">
        <v>2003</v>
      </c>
      <c r="D17616" s="74" t="s">
        <v>677</v>
      </c>
      <c r="E17616" s="75" t="n">
        <v>28489.383</v>
      </c>
    </row>
    <row r="17617" customFormat="false" ht="12.8" hidden="false" customHeight="false" outlineLevel="0" collapsed="false">
      <c r="A17617" s="71" t="s">
        <v>50</v>
      </c>
      <c r="B17617" s="74" t="s">
        <v>318</v>
      </c>
      <c r="C17617" s="76" t="n">
        <v>2003</v>
      </c>
      <c r="D17617" s="76" t="s">
        <v>678</v>
      </c>
      <c r="E17617" s="77" t="n">
        <v>32593.341</v>
      </c>
    </row>
    <row r="17618" customFormat="false" ht="12.8" hidden="false" customHeight="false" outlineLevel="0" collapsed="false">
      <c r="A17618" s="71" t="s">
        <v>50</v>
      </c>
      <c r="B17618" s="74" t="s">
        <v>318</v>
      </c>
      <c r="C17618" s="72" t="n">
        <v>2004</v>
      </c>
      <c r="D17618" s="72" t="s">
        <v>667</v>
      </c>
      <c r="E17618" s="73" t="n">
        <v>33820.008</v>
      </c>
    </row>
    <row r="17619" customFormat="false" ht="12.8" hidden="false" customHeight="false" outlineLevel="0" collapsed="false">
      <c r="A17619" s="71" t="s">
        <v>50</v>
      </c>
      <c r="B17619" s="74" t="s">
        <v>318</v>
      </c>
      <c r="C17619" s="74" t="n">
        <v>2004</v>
      </c>
      <c r="D17619" s="74" t="s">
        <v>668</v>
      </c>
      <c r="E17619" s="75" t="n">
        <v>25012.226</v>
      </c>
    </row>
    <row r="17620" customFormat="false" ht="12.8" hidden="false" customHeight="false" outlineLevel="0" collapsed="false">
      <c r="A17620" s="71" t="s">
        <v>50</v>
      </c>
      <c r="B17620" s="74" t="s">
        <v>318</v>
      </c>
      <c r="C17620" s="74" t="n">
        <v>2004</v>
      </c>
      <c r="D17620" s="74" t="s">
        <v>669</v>
      </c>
      <c r="E17620" s="75" t="n">
        <v>28673.101</v>
      </c>
    </row>
    <row r="17621" customFormat="false" ht="12.8" hidden="false" customHeight="false" outlineLevel="0" collapsed="false">
      <c r="A17621" s="71" t="s">
        <v>50</v>
      </c>
      <c r="B17621" s="74" t="s">
        <v>318</v>
      </c>
      <c r="C17621" s="74" t="n">
        <v>2004</v>
      </c>
      <c r="D17621" s="74" t="s">
        <v>670</v>
      </c>
      <c r="E17621" s="75" t="n">
        <v>28094.093</v>
      </c>
    </row>
    <row r="17622" customFormat="false" ht="12.8" hidden="false" customHeight="false" outlineLevel="0" collapsed="false">
      <c r="A17622" s="71" t="s">
        <v>50</v>
      </c>
      <c r="B17622" s="74" t="s">
        <v>318</v>
      </c>
      <c r="C17622" s="74" t="n">
        <v>2004</v>
      </c>
      <c r="D17622" s="74" t="s">
        <v>671</v>
      </c>
      <c r="E17622" s="75" t="n">
        <v>26861.857</v>
      </c>
    </row>
    <row r="17623" customFormat="false" ht="12.8" hidden="false" customHeight="false" outlineLevel="0" collapsed="false">
      <c r="A17623" s="71" t="s">
        <v>50</v>
      </c>
      <c r="B17623" s="74" t="s">
        <v>318</v>
      </c>
      <c r="C17623" s="74" t="n">
        <v>2004</v>
      </c>
      <c r="D17623" s="74" t="s">
        <v>672</v>
      </c>
      <c r="E17623" s="75" t="n">
        <v>28012.97</v>
      </c>
    </row>
    <row r="17624" customFormat="false" ht="12.8" hidden="false" customHeight="false" outlineLevel="0" collapsed="false">
      <c r="A17624" s="71" t="s">
        <v>50</v>
      </c>
      <c r="B17624" s="74" t="s">
        <v>318</v>
      </c>
      <c r="C17624" s="74" t="n">
        <v>2004</v>
      </c>
      <c r="D17624" s="74" t="s">
        <v>673</v>
      </c>
      <c r="E17624" s="75" t="n">
        <v>29593.775</v>
      </c>
    </row>
    <row r="17625" customFormat="false" ht="12.8" hidden="false" customHeight="false" outlineLevel="0" collapsed="false">
      <c r="A17625" s="71" t="s">
        <v>50</v>
      </c>
      <c r="B17625" s="74" t="s">
        <v>318</v>
      </c>
      <c r="C17625" s="74" t="n">
        <v>2004</v>
      </c>
      <c r="D17625" s="74" t="s">
        <v>674</v>
      </c>
      <c r="E17625" s="75" t="n">
        <v>29837.111</v>
      </c>
    </row>
    <row r="17626" customFormat="false" ht="12.8" hidden="false" customHeight="false" outlineLevel="0" collapsed="false">
      <c r="A17626" s="71" t="s">
        <v>50</v>
      </c>
      <c r="B17626" s="74" t="s">
        <v>318</v>
      </c>
      <c r="C17626" s="74" t="n">
        <v>2004</v>
      </c>
      <c r="D17626" s="74" t="s">
        <v>675</v>
      </c>
      <c r="E17626" s="75" t="n">
        <v>30906.639</v>
      </c>
    </row>
    <row r="17627" customFormat="false" ht="12.8" hidden="false" customHeight="false" outlineLevel="0" collapsed="false">
      <c r="A17627" s="71" t="s">
        <v>50</v>
      </c>
      <c r="B17627" s="74" t="s">
        <v>318</v>
      </c>
      <c r="C17627" s="74" t="n">
        <v>2004</v>
      </c>
      <c r="D17627" s="74" t="s">
        <v>676</v>
      </c>
      <c r="E17627" s="75" t="n">
        <v>30292.073</v>
      </c>
    </row>
    <row r="17628" customFormat="false" ht="12.8" hidden="false" customHeight="false" outlineLevel="0" collapsed="false">
      <c r="A17628" s="71" t="s">
        <v>50</v>
      </c>
      <c r="B17628" s="74" t="s">
        <v>318</v>
      </c>
      <c r="C17628" s="74" t="n">
        <v>2004</v>
      </c>
      <c r="D17628" s="74" t="s">
        <v>677</v>
      </c>
      <c r="E17628" s="75" t="n">
        <v>30460.653</v>
      </c>
    </row>
    <row r="17629" customFormat="false" ht="12.8" hidden="false" customHeight="false" outlineLevel="0" collapsed="false">
      <c r="A17629" s="71" t="s">
        <v>50</v>
      </c>
      <c r="B17629" s="74" t="s">
        <v>318</v>
      </c>
      <c r="C17629" s="76" t="n">
        <v>2004</v>
      </c>
      <c r="D17629" s="76" t="s">
        <v>678</v>
      </c>
      <c r="E17629" s="77" t="n">
        <v>32542.078</v>
      </c>
    </row>
    <row r="17630" customFormat="false" ht="12.8" hidden="false" customHeight="false" outlineLevel="0" collapsed="false">
      <c r="A17630" s="71" t="s">
        <v>50</v>
      </c>
      <c r="B17630" s="74" t="s">
        <v>318</v>
      </c>
      <c r="C17630" s="72" t="n">
        <v>2005</v>
      </c>
      <c r="D17630" s="72" t="s">
        <v>667</v>
      </c>
      <c r="E17630" s="73" t="n">
        <v>28296.989</v>
      </c>
    </row>
    <row r="17631" customFormat="false" ht="12.8" hidden="false" customHeight="false" outlineLevel="0" collapsed="false">
      <c r="A17631" s="71" t="s">
        <v>50</v>
      </c>
      <c r="B17631" s="74" t="s">
        <v>318</v>
      </c>
      <c r="C17631" s="74" t="n">
        <v>2005</v>
      </c>
      <c r="D17631" s="74" t="s">
        <v>668</v>
      </c>
      <c r="E17631" s="75" t="n">
        <v>25174.639</v>
      </c>
    </row>
    <row r="17632" customFormat="false" ht="12.8" hidden="false" customHeight="false" outlineLevel="0" collapsed="false">
      <c r="A17632" s="71" t="s">
        <v>50</v>
      </c>
      <c r="B17632" s="74" t="s">
        <v>318</v>
      </c>
      <c r="C17632" s="74" t="n">
        <v>2005</v>
      </c>
      <c r="D17632" s="74" t="s">
        <v>669</v>
      </c>
      <c r="E17632" s="75" t="n">
        <v>28302.425</v>
      </c>
    </row>
    <row r="17633" customFormat="false" ht="12.8" hidden="false" customHeight="false" outlineLevel="0" collapsed="false">
      <c r="A17633" s="71" t="s">
        <v>50</v>
      </c>
      <c r="B17633" s="74" t="s">
        <v>318</v>
      </c>
      <c r="C17633" s="74" t="n">
        <v>2005</v>
      </c>
      <c r="D17633" s="74" t="s">
        <v>670</v>
      </c>
      <c r="E17633" s="75" t="n">
        <v>26081.285</v>
      </c>
    </row>
    <row r="17634" customFormat="false" ht="12.8" hidden="false" customHeight="false" outlineLevel="0" collapsed="false">
      <c r="A17634" s="71" t="s">
        <v>50</v>
      </c>
      <c r="B17634" s="74" t="s">
        <v>318</v>
      </c>
      <c r="C17634" s="74" t="n">
        <v>2005</v>
      </c>
      <c r="D17634" s="74" t="s">
        <v>671</v>
      </c>
      <c r="E17634" s="75" t="n">
        <v>25901.098</v>
      </c>
    </row>
    <row r="17635" customFormat="false" ht="12.8" hidden="false" customHeight="false" outlineLevel="0" collapsed="false">
      <c r="A17635" s="71" t="s">
        <v>50</v>
      </c>
      <c r="B17635" s="74" t="s">
        <v>318</v>
      </c>
      <c r="C17635" s="74" t="n">
        <v>2005</v>
      </c>
      <c r="D17635" s="74" t="s">
        <v>672</v>
      </c>
      <c r="E17635" s="75" t="n">
        <v>26131.229</v>
      </c>
    </row>
    <row r="17636" customFormat="false" ht="12.8" hidden="false" customHeight="false" outlineLevel="0" collapsed="false">
      <c r="A17636" s="71" t="s">
        <v>50</v>
      </c>
      <c r="B17636" s="74" t="s">
        <v>318</v>
      </c>
      <c r="C17636" s="74" t="n">
        <v>2005</v>
      </c>
      <c r="D17636" s="74" t="s">
        <v>673</v>
      </c>
      <c r="E17636" s="75" t="n">
        <v>26706.86</v>
      </c>
    </row>
    <row r="17637" customFormat="false" ht="12.8" hidden="false" customHeight="false" outlineLevel="0" collapsed="false">
      <c r="A17637" s="71" t="s">
        <v>50</v>
      </c>
      <c r="B17637" s="74" t="s">
        <v>318</v>
      </c>
      <c r="C17637" s="74" t="n">
        <v>2005</v>
      </c>
      <c r="D17637" s="74" t="s">
        <v>674</v>
      </c>
      <c r="E17637" s="75" t="n">
        <v>29899.638</v>
      </c>
    </row>
    <row r="17638" customFormat="false" ht="12.8" hidden="false" customHeight="false" outlineLevel="0" collapsed="false">
      <c r="A17638" s="71" t="s">
        <v>50</v>
      </c>
      <c r="B17638" s="74" t="s">
        <v>318</v>
      </c>
      <c r="C17638" s="74" t="n">
        <v>2005</v>
      </c>
      <c r="D17638" s="74" t="s">
        <v>675</v>
      </c>
      <c r="E17638" s="75" t="n">
        <v>29739.158</v>
      </c>
    </row>
    <row r="17639" customFormat="false" ht="12.8" hidden="false" customHeight="false" outlineLevel="0" collapsed="false">
      <c r="A17639" s="71" t="s">
        <v>50</v>
      </c>
      <c r="B17639" s="74" t="s">
        <v>318</v>
      </c>
      <c r="C17639" s="74" t="n">
        <v>2005</v>
      </c>
      <c r="D17639" s="74" t="s">
        <v>676</v>
      </c>
      <c r="E17639" s="75" t="n">
        <v>28743.381</v>
      </c>
    </row>
    <row r="17640" customFormat="false" ht="12.8" hidden="false" customHeight="false" outlineLevel="0" collapsed="false">
      <c r="A17640" s="71" t="s">
        <v>50</v>
      </c>
      <c r="B17640" s="74" t="s">
        <v>318</v>
      </c>
      <c r="C17640" s="74" t="n">
        <v>2005</v>
      </c>
      <c r="D17640" s="74" t="s">
        <v>677</v>
      </c>
      <c r="E17640" s="75" t="n">
        <v>31528.44</v>
      </c>
    </row>
    <row r="17641" customFormat="false" ht="12.8" hidden="false" customHeight="false" outlineLevel="0" collapsed="false">
      <c r="A17641" s="71" t="s">
        <v>50</v>
      </c>
      <c r="B17641" s="74" t="s">
        <v>318</v>
      </c>
      <c r="C17641" s="76" t="n">
        <v>2005</v>
      </c>
      <c r="D17641" s="76" t="s">
        <v>678</v>
      </c>
      <c r="E17641" s="77" t="n">
        <v>32597.291</v>
      </c>
    </row>
    <row r="17642" customFormat="false" ht="12.8" hidden="false" customHeight="false" outlineLevel="0" collapsed="false">
      <c r="A17642" s="71" t="s">
        <v>50</v>
      </c>
      <c r="B17642" s="74" t="s">
        <v>318</v>
      </c>
      <c r="C17642" s="72" t="n">
        <v>2006</v>
      </c>
      <c r="D17642" s="72" t="s">
        <v>667</v>
      </c>
      <c r="E17642" s="73" t="n">
        <v>31538.944</v>
      </c>
    </row>
    <row r="17643" customFormat="false" ht="12.8" hidden="false" customHeight="false" outlineLevel="0" collapsed="false">
      <c r="A17643" s="71" t="s">
        <v>50</v>
      </c>
      <c r="B17643" s="74" t="s">
        <v>318</v>
      </c>
      <c r="C17643" s="74" t="n">
        <v>2006</v>
      </c>
      <c r="D17643" s="74" t="s">
        <v>668</v>
      </c>
      <c r="E17643" s="75" t="n">
        <v>25961.493</v>
      </c>
    </row>
    <row r="17644" customFormat="false" ht="12.8" hidden="false" customHeight="false" outlineLevel="0" collapsed="false">
      <c r="A17644" s="71" t="s">
        <v>50</v>
      </c>
      <c r="B17644" s="74" t="s">
        <v>318</v>
      </c>
      <c r="C17644" s="74" t="n">
        <v>2006</v>
      </c>
      <c r="D17644" s="74" t="s">
        <v>669</v>
      </c>
      <c r="E17644" s="75" t="n">
        <v>30555.237</v>
      </c>
    </row>
    <row r="17645" customFormat="false" ht="12.8" hidden="false" customHeight="false" outlineLevel="0" collapsed="false">
      <c r="A17645" s="71" t="s">
        <v>50</v>
      </c>
      <c r="B17645" s="74" t="s">
        <v>318</v>
      </c>
      <c r="C17645" s="74" t="n">
        <v>2006</v>
      </c>
      <c r="D17645" s="74" t="s">
        <v>670</v>
      </c>
      <c r="E17645" s="75" t="n">
        <v>24710.523</v>
      </c>
    </row>
    <row r="17646" customFormat="false" ht="12.8" hidden="false" customHeight="false" outlineLevel="0" collapsed="false">
      <c r="A17646" s="71" t="s">
        <v>50</v>
      </c>
      <c r="B17646" s="74" t="s">
        <v>318</v>
      </c>
      <c r="C17646" s="74" t="n">
        <v>2006</v>
      </c>
      <c r="D17646" s="74" t="s">
        <v>671</v>
      </c>
      <c r="E17646" s="75" t="n">
        <v>29613.865</v>
      </c>
    </row>
    <row r="17647" customFormat="false" ht="12.8" hidden="false" customHeight="false" outlineLevel="0" collapsed="false">
      <c r="A17647" s="71" t="s">
        <v>50</v>
      </c>
      <c r="B17647" s="74" t="s">
        <v>318</v>
      </c>
      <c r="C17647" s="74" t="n">
        <v>2006</v>
      </c>
      <c r="D17647" s="74" t="s">
        <v>672</v>
      </c>
      <c r="E17647" s="75" t="n">
        <v>28529.685</v>
      </c>
    </row>
    <row r="17648" customFormat="false" ht="12.8" hidden="false" customHeight="false" outlineLevel="0" collapsed="false">
      <c r="A17648" s="71" t="s">
        <v>50</v>
      </c>
      <c r="B17648" s="74" t="s">
        <v>318</v>
      </c>
      <c r="C17648" s="74" t="n">
        <v>2006</v>
      </c>
      <c r="D17648" s="74" t="s">
        <v>673</v>
      </c>
      <c r="E17648" s="75" t="n">
        <v>28054.592</v>
      </c>
    </row>
    <row r="17649" customFormat="false" ht="12.8" hidden="false" customHeight="false" outlineLevel="0" collapsed="false">
      <c r="A17649" s="71" t="s">
        <v>50</v>
      </c>
      <c r="B17649" s="74" t="s">
        <v>318</v>
      </c>
      <c r="C17649" s="74" t="n">
        <v>2006</v>
      </c>
      <c r="D17649" s="74" t="s">
        <v>674</v>
      </c>
      <c r="E17649" s="75" t="n">
        <v>32925.726</v>
      </c>
    </row>
    <row r="17650" customFormat="false" ht="12.8" hidden="false" customHeight="false" outlineLevel="0" collapsed="false">
      <c r="A17650" s="71" t="s">
        <v>50</v>
      </c>
      <c r="B17650" s="74" t="s">
        <v>318</v>
      </c>
      <c r="C17650" s="74" t="n">
        <v>2006</v>
      </c>
      <c r="D17650" s="74" t="s">
        <v>675</v>
      </c>
      <c r="E17650" s="75" t="n">
        <v>31805.135</v>
      </c>
    </row>
    <row r="17651" customFormat="false" ht="12.8" hidden="false" customHeight="false" outlineLevel="0" collapsed="false">
      <c r="A17651" s="71" t="s">
        <v>50</v>
      </c>
      <c r="B17651" s="74" t="s">
        <v>318</v>
      </c>
      <c r="C17651" s="74" t="n">
        <v>2006</v>
      </c>
      <c r="D17651" s="74" t="s">
        <v>676</v>
      </c>
      <c r="E17651" s="75" t="n">
        <v>31895.229</v>
      </c>
    </row>
    <row r="17652" customFormat="false" ht="12.8" hidden="false" customHeight="false" outlineLevel="0" collapsed="false">
      <c r="A17652" s="71" t="s">
        <v>50</v>
      </c>
      <c r="B17652" s="74" t="s">
        <v>318</v>
      </c>
      <c r="C17652" s="74" t="n">
        <v>2006</v>
      </c>
      <c r="D17652" s="74" t="s">
        <v>677</v>
      </c>
      <c r="E17652" s="75" t="n">
        <v>31596.89</v>
      </c>
    </row>
    <row r="17653" customFormat="false" ht="12.8" hidden="false" customHeight="false" outlineLevel="0" collapsed="false">
      <c r="A17653" s="71" t="s">
        <v>50</v>
      </c>
      <c r="B17653" s="74" t="s">
        <v>318</v>
      </c>
      <c r="C17653" s="76" t="n">
        <v>2006</v>
      </c>
      <c r="D17653" s="76" t="s">
        <v>678</v>
      </c>
      <c r="E17653" s="77" t="n">
        <v>31498.104</v>
      </c>
    </row>
    <row r="17654" customFormat="false" ht="12.8" hidden="false" customHeight="false" outlineLevel="0" collapsed="false">
      <c r="A17654" s="71" t="s">
        <v>50</v>
      </c>
      <c r="B17654" s="74" t="s">
        <v>318</v>
      </c>
      <c r="C17654" s="72" t="n">
        <v>2007</v>
      </c>
      <c r="D17654" s="72" t="s">
        <v>667</v>
      </c>
      <c r="E17654" s="73" t="n">
        <v>30055.393639924</v>
      </c>
    </row>
    <row r="17655" customFormat="false" ht="12.8" hidden="false" customHeight="false" outlineLevel="0" collapsed="false">
      <c r="A17655" s="71" t="s">
        <v>50</v>
      </c>
      <c r="B17655" s="74" t="s">
        <v>318</v>
      </c>
      <c r="C17655" s="74" t="n">
        <v>2007</v>
      </c>
      <c r="D17655" s="74" t="s">
        <v>668</v>
      </c>
      <c r="E17655" s="75" t="n">
        <v>26084.4970977509</v>
      </c>
    </row>
    <row r="17656" customFormat="false" ht="12.8" hidden="false" customHeight="false" outlineLevel="0" collapsed="false">
      <c r="A17656" s="71" t="s">
        <v>50</v>
      </c>
      <c r="B17656" s="74" t="s">
        <v>318</v>
      </c>
      <c r="C17656" s="74" t="n">
        <v>2007</v>
      </c>
      <c r="D17656" s="74" t="s">
        <v>669</v>
      </c>
      <c r="E17656" s="75" t="n">
        <v>29533.1931354326</v>
      </c>
    </row>
    <row r="17657" customFormat="false" ht="12.8" hidden="false" customHeight="false" outlineLevel="0" collapsed="false">
      <c r="A17657" s="71" t="s">
        <v>50</v>
      </c>
      <c r="B17657" s="74" t="s">
        <v>318</v>
      </c>
      <c r="C17657" s="74" t="n">
        <v>2007</v>
      </c>
      <c r="D17657" s="74" t="s">
        <v>670</v>
      </c>
      <c r="E17657" s="75" t="n">
        <v>26836.4313894026</v>
      </c>
    </row>
    <row r="17658" customFormat="false" ht="12.8" hidden="false" customHeight="false" outlineLevel="0" collapsed="false">
      <c r="A17658" s="71" t="s">
        <v>50</v>
      </c>
      <c r="B17658" s="74" t="s">
        <v>318</v>
      </c>
      <c r="C17658" s="74" t="n">
        <v>2007</v>
      </c>
      <c r="D17658" s="74" t="s">
        <v>671</v>
      </c>
      <c r="E17658" s="75" t="n">
        <v>27714.9438335532</v>
      </c>
    </row>
    <row r="17659" customFormat="false" ht="12.8" hidden="false" customHeight="false" outlineLevel="0" collapsed="false">
      <c r="A17659" s="71" t="s">
        <v>50</v>
      </c>
      <c r="B17659" s="74" t="s">
        <v>318</v>
      </c>
      <c r="C17659" s="74" t="n">
        <v>2007</v>
      </c>
      <c r="D17659" s="74" t="s">
        <v>672</v>
      </c>
      <c r="E17659" s="75" t="n">
        <v>27276.529559296</v>
      </c>
    </row>
    <row r="17660" customFormat="false" ht="12.8" hidden="false" customHeight="false" outlineLevel="0" collapsed="false">
      <c r="A17660" s="71" t="s">
        <v>50</v>
      </c>
      <c r="B17660" s="74" t="s">
        <v>318</v>
      </c>
      <c r="C17660" s="74" t="n">
        <v>2007</v>
      </c>
      <c r="D17660" s="74" t="s">
        <v>673</v>
      </c>
      <c r="E17660" s="75" t="n">
        <v>28752.1485739652</v>
      </c>
    </row>
    <row r="17661" customFormat="false" ht="12.8" hidden="false" customHeight="false" outlineLevel="0" collapsed="false">
      <c r="A17661" s="71" t="s">
        <v>50</v>
      </c>
      <c r="B17661" s="74" t="s">
        <v>318</v>
      </c>
      <c r="C17661" s="74" t="n">
        <v>2007</v>
      </c>
      <c r="D17661" s="74" t="s">
        <v>674</v>
      </c>
      <c r="E17661" s="75" t="n">
        <v>32335.6415885107</v>
      </c>
    </row>
    <row r="17662" customFormat="false" ht="12.8" hidden="false" customHeight="false" outlineLevel="0" collapsed="false">
      <c r="A17662" s="71" t="s">
        <v>50</v>
      </c>
      <c r="B17662" s="74" t="s">
        <v>318</v>
      </c>
      <c r="C17662" s="74" t="n">
        <v>2007</v>
      </c>
      <c r="D17662" s="74" t="s">
        <v>675</v>
      </c>
      <c r="E17662" s="75" t="n">
        <v>30165.8693324714</v>
      </c>
    </row>
    <row r="17663" customFormat="false" ht="12.8" hidden="false" customHeight="false" outlineLevel="0" collapsed="false">
      <c r="A17663" s="71" t="s">
        <v>50</v>
      </c>
      <c r="B17663" s="74" t="s">
        <v>318</v>
      </c>
      <c r="C17663" s="74" t="n">
        <v>2007</v>
      </c>
      <c r="D17663" s="74" t="s">
        <v>676</v>
      </c>
      <c r="E17663" s="75" t="n">
        <v>33983.7811374522</v>
      </c>
    </row>
    <row r="17664" customFormat="false" ht="12.8" hidden="false" customHeight="false" outlineLevel="0" collapsed="false">
      <c r="A17664" s="71" t="s">
        <v>50</v>
      </c>
      <c r="B17664" s="74" t="s">
        <v>318</v>
      </c>
      <c r="C17664" s="74" t="n">
        <v>2007</v>
      </c>
      <c r="D17664" s="74" t="s">
        <v>677</v>
      </c>
      <c r="E17664" s="75" t="n">
        <v>32731.29451004</v>
      </c>
    </row>
    <row r="17665" customFormat="false" ht="12.8" hidden="false" customHeight="false" outlineLevel="0" collapsed="false">
      <c r="A17665" s="71" t="s">
        <v>50</v>
      </c>
      <c r="B17665" s="74" t="s">
        <v>318</v>
      </c>
      <c r="C17665" s="76" t="n">
        <v>2007</v>
      </c>
      <c r="D17665" s="76" t="s">
        <v>678</v>
      </c>
      <c r="E17665" s="77" t="n">
        <v>32539.9914339334</v>
      </c>
    </row>
    <row r="17666" customFormat="false" ht="12.8" hidden="false" customHeight="false" outlineLevel="0" collapsed="false">
      <c r="A17666" s="71" t="s">
        <v>50</v>
      </c>
      <c r="B17666" s="74" t="s">
        <v>318</v>
      </c>
      <c r="C17666" s="72" t="n">
        <v>2008</v>
      </c>
      <c r="D17666" s="72" t="s">
        <v>667</v>
      </c>
      <c r="E17666" s="73" t="n">
        <v>32925.5970712989</v>
      </c>
    </row>
    <row r="17667" customFormat="false" ht="12.8" hidden="false" customHeight="false" outlineLevel="0" collapsed="false">
      <c r="A17667" s="71" t="s">
        <v>50</v>
      </c>
      <c r="B17667" s="74" t="s">
        <v>318</v>
      </c>
      <c r="C17667" s="74" t="n">
        <v>2008</v>
      </c>
      <c r="D17667" s="74" t="s">
        <v>668</v>
      </c>
      <c r="E17667" s="75" t="n">
        <v>28725.2367363982</v>
      </c>
    </row>
    <row r="17668" customFormat="false" ht="12.8" hidden="false" customHeight="false" outlineLevel="0" collapsed="false">
      <c r="A17668" s="71" t="s">
        <v>50</v>
      </c>
      <c r="B17668" s="74" t="s">
        <v>318</v>
      </c>
      <c r="C17668" s="74" t="n">
        <v>2008</v>
      </c>
      <c r="D17668" s="74" t="s">
        <v>669</v>
      </c>
      <c r="E17668" s="75" t="n">
        <v>29412.1538681711</v>
      </c>
    </row>
    <row r="17669" customFormat="false" ht="12.8" hidden="false" customHeight="false" outlineLevel="0" collapsed="false">
      <c r="A17669" s="71" t="s">
        <v>50</v>
      </c>
      <c r="B17669" s="74" t="s">
        <v>318</v>
      </c>
      <c r="C17669" s="74" t="n">
        <v>2008</v>
      </c>
      <c r="D17669" s="74" t="s">
        <v>670</v>
      </c>
      <c r="E17669" s="75" t="n">
        <v>28872.9895035032</v>
      </c>
    </row>
    <row r="17670" customFormat="false" ht="12.8" hidden="false" customHeight="false" outlineLevel="0" collapsed="false">
      <c r="A17670" s="71" t="s">
        <v>50</v>
      </c>
      <c r="B17670" s="74" t="s">
        <v>318</v>
      </c>
      <c r="C17670" s="74" t="n">
        <v>2008</v>
      </c>
      <c r="D17670" s="74" t="s">
        <v>671</v>
      </c>
      <c r="E17670" s="75" t="n">
        <v>28929.7283609569</v>
      </c>
    </row>
    <row r="17671" customFormat="false" ht="12.8" hidden="false" customHeight="false" outlineLevel="0" collapsed="false">
      <c r="A17671" s="71" t="s">
        <v>50</v>
      </c>
      <c r="B17671" s="74" t="s">
        <v>318</v>
      </c>
      <c r="C17671" s="74" t="n">
        <v>2008</v>
      </c>
      <c r="D17671" s="74" t="s">
        <v>672</v>
      </c>
      <c r="E17671" s="75" t="n">
        <v>29495.8703231677</v>
      </c>
    </row>
    <row r="17672" customFormat="false" ht="12.8" hidden="false" customHeight="false" outlineLevel="0" collapsed="false">
      <c r="A17672" s="71" t="s">
        <v>50</v>
      </c>
      <c r="B17672" s="74" t="s">
        <v>318</v>
      </c>
      <c r="C17672" s="74" t="n">
        <v>2008</v>
      </c>
      <c r="D17672" s="74" t="s">
        <v>673</v>
      </c>
      <c r="E17672" s="75" t="n">
        <v>35050.3496889209</v>
      </c>
    </row>
    <row r="17673" customFormat="false" ht="12.8" hidden="false" customHeight="false" outlineLevel="0" collapsed="false">
      <c r="A17673" s="71" t="s">
        <v>50</v>
      </c>
      <c r="B17673" s="74" t="s">
        <v>318</v>
      </c>
      <c r="C17673" s="74" t="n">
        <v>2008</v>
      </c>
      <c r="D17673" s="74" t="s">
        <v>674</v>
      </c>
      <c r="E17673" s="75" t="n">
        <v>30775.289317123</v>
      </c>
    </row>
    <row r="17674" customFormat="false" ht="12.8" hidden="false" customHeight="false" outlineLevel="0" collapsed="false">
      <c r="A17674" s="71" t="s">
        <v>50</v>
      </c>
      <c r="B17674" s="74" t="s">
        <v>318</v>
      </c>
      <c r="C17674" s="74" t="n">
        <v>2008</v>
      </c>
      <c r="D17674" s="74" t="s">
        <v>675</v>
      </c>
      <c r="E17674" s="75" t="n">
        <v>33547.7924006206</v>
      </c>
    </row>
    <row r="17675" customFormat="false" ht="12.8" hidden="false" customHeight="false" outlineLevel="0" collapsed="false">
      <c r="A17675" s="71" t="s">
        <v>50</v>
      </c>
      <c r="B17675" s="74" t="s">
        <v>318</v>
      </c>
      <c r="C17675" s="74" t="n">
        <v>2008</v>
      </c>
      <c r="D17675" s="74" t="s">
        <v>676</v>
      </c>
      <c r="E17675" s="75" t="n">
        <v>34592.2025454508</v>
      </c>
    </row>
    <row r="17676" customFormat="false" ht="12.8" hidden="false" customHeight="false" outlineLevel="0" collapsed="false">
      <c r="A17676" s="71" t="s">
        <v>50</v>
      </c>
      <c r="B17676" s="74" t="s">
        <v>318</v>
      </c>
      <c r="C17676" s="74" t="n">
        <v>2008</v>
      </c>
      <c r="D17676" s="74" t="s">
        <v>677</v>
      </c>
      <c r="E17676" s="75" t="n">
        <v>31029.6437614125</v>
      </c>
    </row>
    <row r="17677" customFormat="false" ht="12.8" hidden="false" customHeight="false" outlineLevel="0" collapsed="false">
      <c r="A17677" s="71" t="s">
        <v>50</v>
      </c>
      <c r="B17677" s="74" t="s">
        <v>318</v>
      </c>
      <c r="C17677" s="76" t="n">
        <v>2008</v>
      </c>
      <c r="D17677" s="76" t="s">
        <v>678</v>
      </c>
      <c r="E17677" s="77" t="n">
        <v>33874.0559335117</v>
      </c>
    </row>
    <row r="17678" customFormat="false" ht="12.8" hidden="false" customHeight="false" outlineLevel="0" collapsed="false">
      <c r="A17678" s="71" t="s">
        <v>50</v>
      </c>
      <c r="B17678" s="74" t="s">
        <v>318</v>
      </c>
      <c r="C17678" s="72" t="n">
        <v>2009</v>
      </c>
      <c r="D17678" s="72" t="s">
        <v>667</v>
      </c>
      <c r="E17678" s="73" t="n">
        <v>32356.2490154756</v>
      </c>
    </row>
    <row r="17679" customFormat="false" ht="12.8" hidden="false" customHeight="false" outlineLevel="0" collapsed="false">
      <c r="A17679" s="71" t="s">
        <v>50</v>
      </c>
      <c r="B17679" s="74" t="s">
        <v>318</v>
      </c>
      <c r="C17679" s="74" t="n">
        <v>2009</v>
      </c>
      <c r="D17679" s="74" t="s">
        <v>668</v>
      </c>
      <c r="E17679" s="75" t="n">
        <v>30708.074190668</v>
      </c>
    </row>
    <row r="17680" customFormat="false" ht="12.8" hidden="false" customHeight="false" outlineLevel="0" collapsed="false">
      <c r="A17680" s="71" t="s">
        <v>50</v>
      </c>
      <c r="B17680" s="74" t="s">
        <v>318</v>
      </c>
      <c r="C17680" s="74" t="n">
        <v>2009</v>
      </c>
      <c r="D17680" s="74" t="s">
        <v>669</v>
      </c>
      <c r="E17680" s="75" t="n">
        <v>31673.7845188733</v>
      </c>
    </row>
    <row r="17681" customFormat="false" ht="12.8" hidden="false" customHeight="false" outlineLevel="0" collapsed="false">
      <c r="A17681" s="71" t="s">
        <v>50</v>
      </c>
      <c r="B17681" s="74" t="s">
        <v>318</v>
      </c>
      <c r="C17681" s="74" t="n">
        <v>2009</v>
      </c>
      <c r="D17681" s="74" t="s">
        <v>670</v>
      </c>
      <c r="E17681" s="75" t="n">
        <v>28674.8674630088</v>
      </c>
    </row>
    <row r="17682" customFormat="false" ht="12.8" hidden="false" customHeight="false" outlineLevel="0" collapsed="false">
      <c r="A17682" s="71" t="s">
        <v>50</v>
      </c>
      <c r="B17682" s="74" t="s">
        <v>318</v>
      </c>
      <c r="C17682" s="74" t="n">
        <v>2009</v>
      </c>
      <c r="D17682" s="74" t="s">
        <v>671</v>
      </c>
      <c r="E17682" s="75" t="n">
        <v>27219.5823711265</v>
      </c>
    </row>
    <row r="17683" customFormat="false" ht="12.8" hidden="false" customHeight="false" outlineLevel="0" collapsed="false">
      <c r="A17683" s="71" t="s">
        <v>50</v>
      </c>
      <c r="B17683" s="74" t="s">
        <v>318</v>
      </c>
      <c r="C17683" s="74" t="n">
        <v>2009</v>
      </c>
      <c r="D17683" s="74" t="s">
        <v>672</v>
      </c>
      <c r="E17683" s="75" t="n">
        <v>30212.6382719044</v>
      </c>
    </row>
    <row r="17684" customFormat="false" ht="12.8" hidden="false" customHeight="false" outlineLevel="0" collapsed="false">
      <c r="A17684" s="71" t="s">
        <v>50</v>
      </c>
      <c r="B17684" s="74" t="s">
        <v>318</v>
      </c>
      <c r="C17684" s="74" t="n">
        <v>2009</v>
      </c>
      <c r="D17684" s="74" t="s">
        <v>673</v>
      </c>
      <c r="E17684" s="75" t="n">
        <v>32908.5369563514</v>
      </c>
    </row>
    <row r="17685" customFormat="false" ht="12.8" hidden="false" customHeight="false" outlineLevel="0" collapsed="false">
      <c r="A17685" s="71" t="s">
        <v>50</v>
      </c>
      <c r="B17685" s="74" t="s">
        <v>318</v>
      </c>
      <c r="C17685" s="74" t="n">
        <v>2009</v>
      </c>
      <c r="D17685" s="74" t="s">
        <v>674</v>
      </c>
      <c r="E17685" s="75" t="n">
        <v>32201.1995934179</v>
      </c>
    </row>
    <row r="17686" customFormat="false" ht="12.8" hidden="false" customHeight="false" outlineLevel="0" collapsed="false">
      <c r="A17686" s="71" t="s">
        <v>50</v>
      </c>
      <c r="B17686" s="74" t="s">
        <v>318</v>
      </c>
      <c r="C17686" s="74" t="n">
        <v>2009</v>
      </c>
      <c r="D17686" s="74" t="s">
        <v>675</v>
      </c>
      <c r="E17686" s="75" t="n">
        <v>34244.1766125945</v>
      </c>
    </row>
    <row r="17687" customFormat="false" ht="12.8" hidden="false" customHeight="false" outlineLevel="0" collapsed="false">
      <c r="A17687" s="71" t="s">
        <v>50</v>
      </c>
      <c r="B17687" s="74" t="s">
        <v>318</v>
      </c>
      <c r="C17687" s="74" t="n">
        <v>2009</v>
      </c>
      <c r="D17687" s="74" t="s">
        <v>676</v>
      </c>
      <c r="E17687" s="75" t="n">
        <v>36796.3796028476</v>
      </c>
    </row>
    <row r="17688" customFormat="false" ht="12.8" hidden="false" customHeight="false" outlineLevel="0" collapsed="false">
      <c r="A17688" s="71" t="s">
        <v>50</v>
      </c>
      <c r="B17688" s="74" t="s">
        <v>318</v>
      </c>
      <c r="C17688" s="74" t="n">
        <v>2009</v>
      </c>
      <c r="D17688" s="74" t="s">
        <v>677</v>
      </c>
      <c r="E17688" s="75" t="n">
        <v>35053.2495117267</v>
      </c>
    </row>
    <row r="17689" customFormat="false" ht="12.8" hidden="false" customHeight="false" outlineLevel="0" collapsed="false">
      <c r="A17689" s="71" t="s">
        <v>50</v>
      </c>
      <c r="B17689" s="74" t="s">
        <v>318</v>
      </c>
      <c r="C17689" s="76" t="n">
        <v>2009</v>
      </c>
      <c r="D17689" s="76" t="s">
        <v>678</v>
      </c>
      <c r="E17689" s="77" t="n">
        <v>35834.5351926547</v>
      </c>
    </row>
    <row r="17690" customFormat="false" ht="12.8" hidden="false" customHeight="false" outlineLevel="0" collapsed="false">
      <c r="A17690" s="71" t="s">
        <v>50</v>
      </c>
      <c r="B17690" s="74" t="s">
        <v>318</v>
      </c>
      <c r="C17690" s="72" t="n">
        <v>2010</v>
      </c>
      <c r="D17690" s="72" t="s">
        <v>667</v>
      </c>
      <c r="E17690" s="73" t="n">
        <v>33593.0384835924</v>
      </c>
    </row>
    <row r="17691" customFormat="false" ht="12.8" hidden="false" customHeight="false" outlineLevel="0" collapsed="false">
      <c r="A17691" s="71" t="s">
        <v>50</v>
      </c>
      <c r="B17691" s="74" t="s">
        <v>318</v>
      </c>
      <c r="C17691" s="74" t="n">
        <v>2010</v>
      </c>
      <c r="D17691" s="74" t="s">
        <v>668</v>
      </c>
      <c r="E17691" s="75" t="n">
        <v>31345.4835285055</v>
      </c>
    </row>
    <row r="17692" customFormat="false" ht="12.8" hidden="false" customHeight="false" outlineLevel="0" collapsed="false">
      <c r="A17692" s="71" t="s">
        <v>50</v>
      </c>
      <c r="B17692" s="74" t="s">
        <v>318</v>
      </c>
      <c r="C17692" s="74" t="n">
        <v>2010</v>
      </c>
      <c r="D17692" s="74" t="s">
        <v>669</v>
      </c>
      <c r="E17692" s="75" t="n">
        <v>37112.5845463334</v>
      </c>
    </row>
    <row r="17693" customFormat="false" ht="12.8" hidden="false" customHeight="false" outlineLevel="0" collapsed="false">
      <c r="A17693" s="71" t="s">
        <v>50</v>
      </c>
      <c r="B17693" s="74" t="s">
        <v>318</v>
      </c>
      <c r="C17693" s="74" t="n">
        <v>2010</v>
      </c>
      <c r="D17693" s="74" t="s">
        <v>670</v>
      </c>
      <c r="E17693" s="75" t="n">
        <v>33093.0282263044</v>
      </c>
    </row>
    <row r="17694" customFormat="false" ht="12.8" hidden="false" customHeight="false" outlineLevel="0" collapsed="false">
      <c r="A17694" s="71" t="s">
        <v>50</v>
      </c>
      <c r="B17694" s="74" t="s">
        <v>318</v>
      </c>
      <c r="C17694" s="74" t="n">
        <v>2010</v>
      </c>
      <c r="D17694" s="74" t="s">
        <v>671</v>
      </c>
      <c r="E17694" s="75" t="n">
        <v>33530.4624270828</v>
      </c>
    </row>
    <row r="17695" customFormat="false" ht="12.8" hidden="false" customHeight="false" outlineLevel="0" collapsed="false">
      <c r="A17695" s="71" t="s">
        <v>50</v>
      </c>
      <c r="B17695" s="74" t="s">
        <v>318</v>
      </c>
      <c r="C17695" s="74" t="n">
        <v>2010</v>
      </c>
      <c r="D17695" s="74" t="s">
        <v>672</v>
      </c>
      <c r="E17695" s="75" t="n">
        <v>32733.3072522759</v>
      </c>
    </row>
    <row r="17696" customFormat="false" ht="12.8" hidden="false" customHeight="false" outlineLevel="0" collapsed="false">
      <c r="A17696" s="71" t="s">
        <v>50</v>
      </c>
      <c r="B17696" s="74" t="s">
        <v>318</v>
      </c>
      <c r="C17696" s="74" t="n">
        <v>2010</v>
      </c>
      <c r="D17696" s="74" t="s">
        <v>673</v>
      </c>
      <c r="E17696" s="75" t="n">
        <v>34965.7676284491</v>
      </c>
    </row>
    <row r="17697" customFormat="false" ht="12.8" hidden="false" customHeight="false" outlineLevel="0" collapsed="false">
      <c r="A17697" s="71" t="s">
        <v>50</v>
      </c>
      <c r="B17697" s="74" t="s">
        <v>318</v>
      </c>
      <c r="C17697" s="74" t="n">
        <v>2010</v>
      </c>
      <c r="D17697" s="74" t="s">
        <v>674</v>
      </c>
      <c r="E17697" s="75" t="n">
        <v>32835.9752901096</v>
      </c>
    </row>
    <row r="17698" customFormat="false" ht="12.8" hidden="false" customHeight="false" outlineLevel="0" collapsed="false">
      <c r="A17698" s="71" t="s">
        <v>50</v>
      </c>
      <c r="B17698" s="74" t="s">
        <v>318</v>
      </c>
      <c r="C17698" s="74" t="n">
        <v>2010</v>
      </c>
      <c r="D17698" s="74" t="s">
        <v>675</v>
      </c>
      <c r="E17698" s="75" t="n">
        <v>34488.3061826041</v>
      </c>
    </row>
    <row r="17699" customFormat="false" ht="12.8" hidden="false" customHeight="false" outlineLevel="0" collapsed="false">
      <c r="A17699" s="71" t="s">
        <v>50</v>
      </c>
      <c r="B17699" s="74" t="s">
        <v>318</v>
      </c>
      <c r="C17699" s="74" t="n">
        <v>2010</v>
      </c>
      <c r="D17699" s="74" t="s">
        <v>676</v>
      </c>
      <c r="E17699" s="75" t="n">
        <v>34472.7735736413</v>
      </c>
    </row>
    <row r="17700" customFormat="false" ht="12.8" hidden="false" customHeight="false" outlineLevel="0" collapsed="false">
      <c r="A17700" s="71" t="s">
        <v>50</v>
      </c>
      <c r="B17700" s="74" t="s">
        <v>318</v>
      </c>
      <c r="C17700" s="74" t="n">
        <v>2010</v>
      </c>
      <c r="D17700" s="74" t="s">
        <v>677</v>
      </c>
      <c r="E17700" s="75" t="n">
        <v>34476.1912201473</v>
      </c>
    </row>
    <row r="17701" customFormat="false" ht="12.8" hidden="false" customHeight="false" outlineLevel="0" collapsed="false">
      <c r="A17701" s="71" t="s">
        <v>50</v>
      </c>
      <c r="B17701" s="74" t="s">
        <v>318</v>
      </c>
      <c r="C17701" s="76" t="n">
        <v>2010</v>
      </c>
      <c r="D17701" s="76" t="s">
        <v>678</v>
      </c>
      <c r="E17701" s="77" t="n">
        <v>36492.2546114691</v>
      </c>
    </row>
    <row r="17702" customFormat="false" ht="12.8" hidden="false" customHeight="false" outlineLevel="0" collapsed="false">
      <c r="A17702" s="71" t="s">
        <v>50</v>
      </c>
      <c r="B17702" s="74" t="s">
        <v>318</v>
      </c>
      <c r="C17702" s="72" t="n">
        <v>2011</v>
      </c>
      <c r="D17702" s="72" t="s">
        <v>667</v>
      </c>
      <c r="E17702" s="73" t="n">
        <v>34112.8099489136</v>
      </c>
    </row>
    <row r="17703" customFormat="false" ht="12.8" hidden="false" customHeight="false" outlineLevel="0" collapsed="false">
      <c r="A17703" s="71" t="s">
        <v>50</v>
      </c>
      <c r="B17703" s="74" t="s">
        <v>318</v>
      </c>
      <c r="C17703" s="74" t="n">
        <v>2011</v>
      </c>
      <c r="D17703" s="74" t="s">
        <v>668</v>
      </c>
      <c r="E17703" s="75" t="n">
        <v>33152.473150181</v>
      </c>
    </row>
    <row r="17704" customFormat="false" ht="12.8" hidden="false" customHeight="false" outlineLevel="0" collapsed="false">
      <c r="A17704" s="71" t="s">
        <v>50</v>
      </c>
      <c r="B17704" s="74" t="s">
        <v>318</v>
      </c>
      <c r="C17704" s="74" t="n">
        <v>2011</v>
      </c>
      <c r="D17704" s="74" t="s">
        <v>669</v>
      </c>
      <c r="E17704" s="75" t="n">
        <v>35351.9060867683</v>
      </c>
    </row>
    <row r="17705" customFormat="false" ht="12.8" hidden="false" customHeight="false" outlineLevel="0" collapsed="false">
      <c r="A17705" s="71" t="s">
        <v>50</v>
      </c>
      <c r="B17705" s="74" t="s">
        <v>318</v>
      </c>
      <c r="C17705" s="74" t="n">
        <v>2011</v>
      </c>
      <c r="D17705" s="74" t="s">
        <v>670</v>
      </c>
      <c r="E17705" s="75" t="n">
        <v>32057.4935725821</v>
      </c>
    </row>
    <row r="17706" customFormat="false" ht="12.8" hidden="false" customHeight="false" outlineLevel="0" collapsed="false">
      <c r="A17706" s="71" t="s">
        <v>50</v>
      </c>
      <c r="B17706" s="74" t="s">
        <v>318</v>
      </c>
      <c r="C17706" s="74" t="n">
        <v>2011</v>
      </c>
      <c r="D17706" s="74" t="s">
        <v>671</v>
      </c>
      <c r="E17706" s="75" t="n">
        <v>33769.9819333024</v>
      </c>
    </row>
    <row r="17707" customFormat="false" ht="12.8" hidden="false" customHeight="false" outlineLevel="0" collapsed="false">
      <c r="A17707" s="71" t="s">
        <v>50</v>
      </c>
      <c r="B17707" s="74" t="s">
        <v>318</v>
      </c>
      <c r="C17707" s="74" t="n">
        <v>2011</v>
      </c>
      <c r="D17707" s="74" t="s">
        <v>672</v>
      </c>
      <c r="E17707" s="75" t="n">
        <v>34840.7847097934</v>
      </c>
    </row>
    <row r="17708" customFormat="false" ht="12.8" hidden="false" customHeight="false" outlineLevel="0" collapsed="false">
      <c r="A17708" s="71" t="s">
        <v>50</v>
      </c>
      <c r="B17708" s="74" t="s">
        <v>318</v>
      </c>
      <c r="C17708" s="74" t="n">
        <v>2011</v>
      </c>
      <c r="D17708" s="74" t="s">
        <v>673</v>
      </c>
      <c r="E17708" s="75" t="n">
        <v>35534.6501153607</v>
      </c>
    </row>
    <row r="17709" customFormat="false" ht="12.8" hidden="false" customHeight="false" outlineLevel="0" collapsed="false">
      <c r="A17709" s="71" t="s">
        <v>50</v>
      </c>
      <c r="B17709" s="74" t="s">
        <v>318</v>
      </c>
      <c r="C17709" s="74" t="n">
        <v>2011</v>
      </c>
      <c r="D17709" s="74" t="s">
        <v>674</v>
      </c>
      <c r="E17709" s="75" t="n">
        <v>39530.5459996459</v>
      </c>
    </row>
    <row r="17710" customFormat="false" ht="12.8" hidden="false" customHeight="false" outlineLevel="0" collapsed="false">
      <c r="A17710" s="71" t="s">
        <v>50</v>
      </c>
      <c r="B17710" s="74" t="s">
        <v>318</v>
      </c>
      <c r="C17710" s="74" t="n">
        <v>2011</v>
      </c>
      <c r="D17710" s="74" t="s">
        <v>675</v>
      </c>
      <c r="E17710" s="75" t="n">
        <v>39055.8452323616</v>
      </c>
    </row>
    <row r="17711" customFormat="false" ht="12.8" hidden="false" customHeight="false" outlineLevel="0" collapsed="false">
      <c r="A17711" s="71" t="s">
        <v>50</v>
      </c>
      <c r="B17711" s="74" t="s">
        <v>318</v>
      </c>
      <c r="C17711" s="74" t="n">
        <v>2011</v>
      </c>
      <c r="D17711" s="74" t="s">
        <v>676</v>
      </c>
      <c r="E17711" s="75" t="n">
        <v>37984.1693037819</v>
      </c>
    </row>
    <row r="17712" customFormat="false" ht="12.8" hidden="false" customHeight="false" outlineLevel="0" collapsed="false">
      <c r="A17712" s="71" t="s">
        <v>50</v>
      </c>
      <c r="B17712" s="74" t="s">
        <v>318</v>
      </c>
      <c r="C17712" s="74" t="n">
        <v>2011</v>
      </c>
      <c r="D17712" s="74" t="s">
        <v>677</v>
      </c>
      <c r="E17712" s="75" t="n">
        <v>39589.4004136755</v>
      </c>
    </row>
    <row r="17713" customFormat="false" ht="12.8" hidden="false" customHeight="false" outlineLevel="0" collapsed="false">
      <c r="A17713" s="71" t="s">
        <v>50</v>
      </c>
      <c r="B17713" s="74" t="s">
        <v>318</v>
      </c>
      <c r="C17713" s="76" t="n">
        <v>2011</v>
      </c>
      <c r="D17713" s="76" t="s">
        <v>678</v>
      </c>
      <c r="E17713" s="77" t="n">
        <v>42280.8282778155</v>
      </c>
    </row>
    <row r="17714" customFormat="false" ht="12.8" hidden="false" customHeight="false" outlineLevel="0" collapsed="false">
      <c r="A17714" s="71" t="s">
        <v>50</v>
      </c>
      <c r="B17714" s="74" t="s">
        <v>318</v>
      </c>
      <c r="C17714" s="72" t="n">
        <v>2012</v>
      </c>
      <c r="D17714" s="72" t="s">
        <v>667</v>
      </c>
      <c r="E17714" s="73" t="n">
        <v>38563.7273618451</v>
      </c>
    </row>
    <row r="17715" customFormat="false" ht="12.8" hidden="false" customHeight="false" outlineLevel="0" collapsed="false">
      <c r="A17715" s="71" t="s">
        <v>50</v>
      </c>
      <c r="B17715" s="74" t="s">
        <v>318</v>
      </c>
      <c r="C17715" s="74" t="n">
        <v>2012</v>
      </c>
      <c r="D17715" s="74" t="s">
        <v>668</v>
      </c>
      <c r="E17715" s="75" t="n">
        <v>36178.0546864965</v>
      </c>
    </row>
    <row r="17716" customFormat="false" ht="12.8" hidden="false" customHeight="false" outlineLevel="0" collapsed="false">
      <c r="A17716" s="71" t="s">
        <v>50</v>
      </c>
      <c r="B17716" s="74" t="s">
        <v>318</v>
      </c>
      <c r="C17716" s="74" t="n">
        <v>2012</v>
      </c>
      <c r="D17716" s="74" t="s">
        <v>669</v>
      </c>
      <c r="E17716" s="75" t="n">
        <v>40154.0774716836</v>
      </c>
    </row>
    <row r="17717" customFormat="false" ht="12.8" hidden="false" customHeight="false" outlineLevel="0" collapsed="false">
      <c r="A17717" s="71" t="s">
        <v>50</v>
      </c>
      <c r="B17717" s="74" t="s">
        <v>318</v>
      </c>
      <c r="C17717" s="74" t="n">
        <v>2012</v>
      </c>
      <c r="D17717" s="74" t="s">
        <v>670</v>
      </c>
      <c r="E17717" s="75" t="n">
        <v>35062.7216527995</v>
      </c>
    </row>
    <row r="17718" customFormat="false" ht="12.8" hidden="false" customHeight="false" outlineLevel="0" collapsed="false">
      <c r="A17718" s="71" t="s">
        <v>50</v>
      </c>
      <c r="B17718" s="74" t="s">
        <v>318</v>
      </c>
      <c r="C17718" s="74" t="n">
        <v>2012</v>
      </c>
      <c r="D17718" s="74" t="s">
        <v>671</v>
      </c>
      <c r="E17718" s="75" t="n">
        <v>39328.6838624303</v>
      </c>
    </row>
    <row r="17719" customFormat="false" ht="12.8" hidden="false" customHeight="false" outlineLevel="0" collapsed="false">
      <c r="A17719" s="71" t="s">
        <v>50</v>
      </c>
      <c r="B17719" s="74" t="s">
        <v>318</v>
      </c>
      <c r="C17719" s="74" t="n">
        <v>2012</v>
      </c>
      <c r="D17719" s="74" t="s">
        <v>672</v>
      </c>
      <c r="E17719" s="75" t="n">
        <v>37609.6800608416</v>
      </c>
    </row>
    <row r="17720" customFormat="false" ht="12.8" hidden="false" customHeight="false" outlineLevel="0" collapsed="false">
      <c r="A17720" s="71" t="s">
        <v>50</v>
      </c>
      <c r="B17720" s="74" t="s">
        <v>318</v>
      </c>
      <c r="C17720" s="74" t="n">
        <v>2012</v>
      </c>
      <c r="D17720" s="74" t="s">
        <v>673</v>
      </c>
      <c r="E17720" s="75" t="n">
        <v>38421.5838030975</v>
      </c>
    </row>
    <row r="17721" customFormat="false" ht="12.8" hidden="false" customHeight="false" outlineLevel="0" collapsed="false">
      <c r="A17721" s="71" t="s">
        <v>50</v>
      </c>
      <c r="B17721" s="74" t="s">
        <v>318</v>
      </c>
      <c r="C17721" s="74" t="n">
        <v>2012</v>
      </c>
      <c r="D17721" s="74" t="s">
        <v>674</v>
      </c>
      <c r="E17721" s="75" t="n">
        <v>41399.1134656076</v>
      </c>
    </row>
    <row r="17722" customFormat="false" ht="12.8" hidden="false" customHeight="false" outlineLevel="0" collapsed="false">
      <c r="A17722" s="71" t="s">
        <v>50</v>
      </c>
      <c r="B17722" s="74" t="s">
        <v>318</v>
      </c>
      <c r="C17722" s="74" t="n">
        <v>2012</v>
      </c>
      <c r="D17722" s="74" t="s">
        <v>675</v>
      </c>
      <c r="E17722" s="75" t="n">
        <v>39260.9854165959</v>
      </c>
    </row>
    <row r="17723" customFormat="false" ht="12.8" hidden="false" customHeight="false" outlineLevel="0" collapsed="false">
      <c r="A17723" s="71" t="s">
        <v>50</v>
      </c>
      <c r="B17723" s="74" t="s">
        <v>318</v>
      </c>
      <c r="C17723" s="74" t="n">
        <v>2012</v>
      </c>
      <c r="D17723" s="74" t="s">
        <v>676</v>
      </c>
      <c r="E17723" s="75" t="n">
        <v>47983.9703425722</v>
      </c>
    </row>
    <row r="17724" customFormat="false" ht="12.8" hidden="false" customHeight="false" outlineLevel="0" collapsed="false">
      <c r="A17724" s="71" t="s">
        <v>50</v>
      </c>
      <c r="B17724" s="74" t="s">
        <v>318</v>
      </c>
      <c r="C17724" s="74" t="n">
        <v>2012</v>
      </c>
      <c r="D17724" s="74" t="s">
        <v>677</v>
      </c>
      <c r="E17724" s="75" t="n">
        <v>61823.2252050024</v>
      </c>
    </row>
    <row r="17725" customFormat="false" ht="12.8" hidden="false" customHeight="false" outlineLevel="0" collapsed="false">
      <c r="A17725" s="71" t="s">
        <v>50</v>
      </c>
      <c r="B17725" s="74" t="s">
        <v>318</v>
      </c>
      <c r="C17725" s="76" t="n">
        <v>2012</v>
      </c>
      <c r="D17725" s="76" t="s">
        <v>678</v>
      </c>
      <c r="E17725" s="77" t="n">
        <v>62624.6896481324</v>
      </c>
    </row>
    <row r="17726" customFormat="false" ht="12.8" hidden="false" customHeight="false" outlineLevel="0" collapsed="false">
      <c r="A17726" s="71" t="s">
        <v>50</v>
      </c>
      <c r="B17726" s="74" t="s">
        <v>318</v>
      </c>
      <c r="C17726" s="72" t="n">
        <v>2013</v>
      </c>
      <c r="D17726" s="72" t="s">
        <v>667</v>
      </c>
      <c r="E17726" s="73" t="n">
        <v>61229</v>
      </c>
    </row>
    <row r="17727" customFormat="false" ht="12.8" hidden="false" customHeight="false" outlineLevel="0" collapsed="false">
      <c r="A17727" s="71" t="s">
        <v>50</v>
      </c>
      <c r="B17727" s="74" t="s">
        <v>318</v>
      </c>
      <c r="C17727" s="74" t="n">
        <v>2013</v>
      </c>
      <c r="D17727" s="74" t="s">
        <v>668</v>
      </c>
      <c r="E17727" s="75" t="n">
        <v>49236.45</v>
      </c>
    </row>
    <row r="17728" customFormat="false" ht="12.8" hidden="false" customHeight="false" outlineLevel="0" collapsed="false">
      <c r="A17728" s="71" t="s">
        <v>50</v>
      </c>
      <c r="B17728" s="74" t="s">
        <v>318</v>
      </c>
      <c r="C17728" s="74" t="n">
        <v>2013</v>
      </c>
      <c r="D17728" s="74" t="s">
        <v>669</v>
      </c>
      <c r="E17728" s="75" t="n">
        <v>48474.231</v>
      </c>
    </row>
    <row r="17729" customFormat="false" ht="12.8" hidden="false" customHeight="false" outlineLevel="0" collapsed="false">
      <c r="A17729" s="71" t="s">
        <v>50</v>
      </c>
      <c r="B17729" s="74" t="s">
        <v>318</v>
      </c>
      <c r="C17729" s="74" t="n">
        <v>2013</v>
      </c>
      <c r="D17729" s="74" t="s">
        <v>670</v>
      </c>
      <c r="E17729" s="75" t="n">
        <v>51560.033</v>
      </c>
    </row>
    <row r="17730" customFormat="false" ht="12.8" hidden="false" customHeight="false" outlineLevel="0" collapsed="false">
      <c r="A17730" s="71" t="s">
        <v>50</v>
      </c>
      <c r="B17730" s="74" t="s">
        <v>318</v>
      </c>
      <c r="C17730" s="74" t="n">
        <v>2013</v>
      </c>
      <c r="D17730" s="74" t="s">
        <v>671</v>
      </c>
      <c r="E17730" s="75" t="n">
        <v>49570</v>
      </c>
    </row>
    <row r="17731" customFormat="false" ht="12.8" hidden="false" customHeight="false" outlineLevel="0" collapsed="false">
      <c r="A17731" s="71" t="s">
        <v>50</v>
      </c>
      <c r="B17731" s="74" t="s">
        <v>318</v>
      </c>
      <c r="C17731" s="74" t="n">
        <v>2013</v>
      </c>
      <c r="D17731" s="74" t="s">
        <v>672</v>
      </c>
      <c r="E17731" s="75" t="n">
        <v>39395.15</v>
      </c>
    </row>
    <row r="17732" customFormat="false" ht="12.8" hidden="false" customHeight="false" outlineLevel="0" collapsed="false">
      <c r="A17732" s="71" t="s">
        <v>50</v>
      </c>
      <c r="B17732" s="74" t="s">
        <v>318</v>
      </c>
      <c r="C17732" s="74" t="n">
        <v>2013</v>
      </c>
      <c r="D17732" s="74" t="s">
        <v>673</v>
      </c>
      <c r="E17732" s="75" t="n">
        <v>41186.558</v>
      </c>
    </row>
    <row r="17733" customFormat="false" ht="12.8" hidden="false" customHeight="false" outlineLevel="0" collapsed="false">
      <c r="A17733" s="71" t="s">
        <v>50</v>
      </c>
      <c r="B17733" s="74" t="s">
        <v>318</v>
      </c>
      <c r="C17733" s="74" t="n">
        <v>2013</v>
      </c>
      <c r="D17733" s="74" t="s">
        <v>674</v>
      </c>
      <c r="E17733" s="75" t="n">
        <v>42600</v>
      </c>
    </row>
    <row r="17734" customFormat="false" ht="12.8" hidden="false" customHeight="false" outlineLevel="0" collapsed="false">
      <c r="A17734" s="71" t="s">
        <v>50</v>
      </c>
      <c r="B17734" s="74" t="s">
        <v>318</v>
      </c>
      <c r="C17734" s="74" t="n">
        <v>2013</v>
      </c>
      <c r="D17734" s="74" t="s">
        <v>675</v>
      </c>
      <c r="E17734" s="75" t="n">
        <v>42107.567</v>
      </c>
    </row>
    <row r="17735" customFormat="false" ht="12.8" hidden="false" customHeight="false" outlineLevel="0" collapsed="false">
      <c r="A17735" s="71" t="s">
        <v>50</v>
      </c>
      <c r="B17735" s="74" t="s">
        <v>318</v>
      </c>
      <c r="C17735" s="74" t="n">
        <v>2013</v>
      </c>
      <c r="D17735" s="74" t="s">
        <v>676</v>
      </c>
      <c r="E17735" s="75" t="n">
        <v>46132.73</v>
      </c>
    </row>
    <row r="17736" customFormat="false" ht="12.8" hidden="false" customHeight="false" outlineLevel="0" collapsed="false">
      <c r="A17736" s="71" t="s">
        <v>50</v>
      </c>
      <c r="B17736" s="74" t="s">
        <v>318</v>
      </c>
      <c r="C17736" s="74" t="n">
        <v>2013</v>
      </c>
      <c r="D17736" s="74" t="s">
        <v>677</v>
      </c>
      <c r="E17736" s="75" t="n">
        <v>45098.5</v>
      </c>
    </row>
    <row r="17737" customFormat="false" ht="12.8" hidden="false" customHeight="false" outlineLevel="0" collapsed="false">
      <c r="A17737" s="71" t="s">
        <v>50</v>
      </c>
      <c r="B17737" s="74" t="s">
        <v>318</v>
      </c>
      <c r="C17737" s="76" t="n">
        <v>2013</v>
      </c>
      <c r="D17737" s="76" t="s">
        <v>678</v>
      </c>
      <c r="E17737" s="77" t="n">
        <v>46002.5</v>
      </c>
    </row>
    <row r="17738" customFormat="false" ht="12.8" hidden="false" customHeight="false" outlineLevel="0" collapsed="false">
      <c r="A17738" s="71" t="s">
        <v>50</v>
      </c>
      <c r="B17738" s="74" t="s">
        <v>318</v>
      </c>
      <c r="C17738" s="72" t="n">
        <v>2014</v>
      </c>
      <c r="D17738" s="72" t="s">
        <v>667</v>
      </c>
      <c r="E17738" s="73" t="n">
        <v>54612.5</v>
      </c>
    </row>
    <row r="17739" customFormat="false" ht="12.8" hidden="false" customHeight="false" outlineLevel="0" collapsed="false">
      <c r="A17739" s="71" t="s">
        <v>50</v>
      </c>
      <c r="B17739" s="74" t="s">
        <v>318</v>
      </c>
      <c r="C17739" s="74" t="n">
        <v>2014</v>
      </c>
      <c r="D17739" s="74" t="s">
        <v>668</v>
      </c>
      <c r="E17739" s="75" t="n">
        <v>44180.04</v>
      </c>
    </row>
    <row r="17740" customFormat="false" ht="12.8" hidden="false" customHeight="false" outlineLevel="0" collapsed="false">
      <c r="A17740" s="71" t="s">
        <v>50</v>
      </c>
      <c r="B17740" s="74" t="s">
        <v>318</v>
      </c>
      <c r="C17740" s="74" t="n">
        <v>2014</v>
      </c>
      <c r="D17740" s="74" t="s">
        <v>669</v>
      </c>
      <c r="E17740" s="75" t="n">
        <v>39946.729</v>
      </c>
    </row>
    <row r="17741" customFormat="false" ht="12.8" hidden="false" customHeight="false" outlineLevel="0" collapsed="false">
      <c r="A17741" s="71" t="s">
        <v>50</v>
      </c>
      <c r="B17741" s="74" t="s">
        <v>318</v>
      </c>
      <c r="C17741" s="74" t="n">
        <v>2014</v>
      </c>
      <c r="D17741" s="74" t="s">
        <v>670</v>
      </c>
      <c r="E17741" s="75" t="n">
        <v>46938</v>
      </c>
    </row>
    <row r="17742" customFormat="false" ht="12.8" hidden="false" customHeight="false" outlineLevel="0" collapsed="false">
      <c r="A17742" s="71" t="s">
        <v>50</v>
      </c>
      <c r="B17742" s="74" t="s">
        <v>318</v>
      </c>
      <c r="C17742" s="74" t="n">
        <v>2014</v>
      </c>
      <c r="D17742" s="74" t="s">
        <v>671</v>
      </c>
      <c r="E17742" s="75" t="n">
        <v>47754.888</v>
      </c>
    </row>
    <row r="17743" customFormat="false" ht="12.8" hidden="false" customHeight="false" outlineLevel="0" collapsed="false">
      <c r="A17743" s="71" t="s">
        <v>50</v>
      </c>
      <c r="B17743" s="74" t="s">
        <v>318</v>
      </c>
      <c r="C17743" s="74" t="n">
        <v>2014</v>
      </c>
      <c r="D17743" s="74" t="s">
        <v>672</v>
      </c>
      <c r="E17743" s="75" t="n">
        <v>45126.352</v>
      </c>
    </row>
    <row r="17744" customFormat="false" ht="12.8" hidden="false" customHeight="false" outlineLevel="0" collapsed="false">
      <c r="A17744" s="71" t="s">
        <v>50</v>
      </c>
      <c r="B17744" s="74" t="s">
        <v>318</v>
      </c>
      <c r="C17744" s="74" t="n">
        <v>2014</v>
      </c>
      <c r="D17744" s="74" t="s">
        <v>673</v>
      </c>
      <c r="E17744" s="75" t="n">
        <v>49214.619</v>
      </c>
    </row>
    <row r="17745" customFormat="false" ht="12.8" hidden="false" customHeight="false" outlineLevel="0" collapsed="false">
      <c r="A17745" s="71" t="s">
        <v>50</v>
      </c>
      <c r="B17745" s="74" t="s">
        <v>318</v>
      </c>
      <c r="C17745" s="74" t="n">
        <v>2014</v>
      </c>
      <c r="D17745" s="74" t="s">
        <v>674</v>
      </c>
      <c r="E17745" s="75" t="n">
        <v>56243.5</v>
      </c>
    </row>
    <row r="17746" customFormat="false" ht="12.8" hidden="false" customHeight="false" outlineLevel="0" collapsed="false">
      <c r="A17746" s="71" t="s">
        <v>50</v>
      </c>
      <c r="B17746" s="74" t="s">
        <v>318</v>
      </c>
      <c r="C17746" s="74" t="n">
        <v>2014</v>
      </c>
      <c r="D17746" s="74" t="s">
        <v>675</v>
      </c>
      <c r="E17746" s="75" t="n">
        <v>59566</v>
      </c>
    </row>
    <row r="17747" customFormat="false" ht="12.8" hidden="false" customHeight="false" outlineLevel="0" collapsed="false">
      <c r="A17747" s="71" t="s">
        <v>50</v>
      </c>
      <c r="B17747" s="74" t="s">
        <v>318</v>
      </c>
      <c r="C17747" s="74" t="n">
        <v>2014</v>
      </c>
      <c r="D17747" s="74" t="s">
        <v>676</v>
      </c>
      <c r="E17747" s="75" t="n">
        <v>63845.05</v>
      </c>
    </row>
    <row r="17748" customFormat="false" ht="12.8" hidden="false" customHeight="false" outlineLevel="0" collapsed="false">
      <c r="A17748" s="71" t="s">
        <v>50</v>
      </c>
      <c r="B17748" s="74" t="s">
        <v>318</v>
      </c>
      <c r="C17748" s="74" t="n">
        <v>2014</v>
      </c>
      <c r="D17748" s="74" t="s">
        <v>677</v>
      </c>
      <c r="E17748" s="75" t="n">
        <v>60537.747</v>
      </c>
    </row>
    <row r="17749" customFormat="false" ht="12.8" hidden="false" customHeight="false" outlineLevel="0" collapsed="false">
      <c r="A17749" s="71" t="s">
        <v>50</v>
      </c>
      <c r="B17749" s="74" t="s">
        <v>318</v>
      </c>
      <c r="C17749" s="76" t="n">
        <v>2014</v>
      </c>
      <c r="D17749" s="76" t="s">
        <v>678</v>
      </c>
      <c r="E17749" s="77" t="n">
        <v>63216.45</v>
      </c>
    </row>
    <row r="17750" customFormat="false" ht="12.8" hidden="false" customHeight="false" outlineLevel="0" collapsed="false">
      <c r="A17750" s="71" t="s">
        <v>50</v>
      </c>
      <c r="B17750" s="74" t="s">
        <v>318</v>
      </c>
      <c r="C17750" s="72" t="n">
        <v>2015</v>
      </c>
      <c r="D17750" s="72" t="s">
        <v>667</v>
      </c>
      <c r="E17750" s="73" t="n">
        <v>61853.591422958</v>
      </c>
    </row>
    <row r="17751" customFormat="false" ht="12.8" hidden="false" customHeight="false" outlineLevel="0" collapsed="false">
      <c r="A17751" s="71" t="s">
        <v>50</v>
      </c>
      <c r="B17751" s="74" t="s">
        <v>318</v>
      </c>
      <c r="C17751" s="74" t="n">
        <v>2015</v>
      </c>
      <c r="D17751" s="74" t="s">
        <v>668</v>
      </c>
      <c r="E17751" s="75" t="n">
        <v>58776.536</v>
      </c>
    </row>
    <row r="17752" customFormat="false" ht="12.8" hidden="false" customHeight="false" outlineLevel="0" collapsed="false">
      <c r="A17752" s="71" t="s">
        <v>50</v>
      </c>
      <c r="B17752" s="74" t="s">
        <v>318</v>
      </c>
      <c r="C17752" s="74" t="n">
        <v>2015</v>
      </c>
      <c r="D17752" s="74" t="s">
        <v>669</v>
      </c>
      <c r="E17752" s="75" t="n">
        <v>59234.106506538</v>
      </c>
    </row>
    <row r="17753" customFormat="false" ht="12.8" hidden="false" customHeight="false" outlineLevel="0" collapsed="false">
      <c r="A17753" s="71" t="s">
        <v>50</v>
      </c>
      <c r="B17753" s="74" t="s">
        <v>318</v>
      </c>
      <c r="C17753" s="74" t="n">
        <v>2015</v>
      </c>
      <c r="D17753" s="74" t="s">
        <v>670</v>
      </c>
      <c r="E17753" s="75" t="n">
        <v>45314.15</v>
      </c>
    </row>
    <row r="17754" customFormat="false" ht="12.8" hidden="false" customHeight="false" outlineLevel="0" collapsed="false">
      <c r="A17754" s="71" t="s">
        <v>50</v>
      </c>
      <c r="B17754" s="74" t="s">
        <v>318</v>
      </c>
      <c r="C17754" s="74" t="n">
        <v>2015</v>
      </c>
      <c r="D17754" s="74" t="s">
        <v>671</v>
      </c>
      <c r="E17754" s="75" t="n">
        <v>47497.5</v>
      </c>
    </row>
    <row r="17755" customFormat="false" ht="12.8" hidden="false" customHeight="false" outlineLevel="0" collapsed="false">
      <c r="A17755" s="71" t="s">
        <v>50</v>
      </c>
      <c r="B17755" s="74" t="s">
        <v>318</v>
      </c>
      <c r="C17755" s="74" t="n">
        <v>2015</v>
      </c>
      <c r="D17755" s="74" t="s">
        <v>672</v>
      </c>
      <c r="E17755" s="75" t="n">
        <v>52005.05</v>
      </c>
    </row>
    <row r="17756" customFormat="false" ht="12.8" hidden="false" customHeight="false" outlineLevel="0" collapsed="false">
      <c r="A17756" s="71" t="s">
        <v>50</v>
      </c>
      <c r="B17756" s="74" t="s">
        <v>318</v>
      </c>
      <c r="C17756" s="74" t="n">
        <v>2015</v>
      </c>
      <c r="D17756" s="74" t="s">
        <v>673</v>
      </c>
      <c r="E17756" s="75" t="n">
        <v>50954.6967955415</v>
      </c>
    </row>
    <row r="17757" customFormat="false" ht="12.8" hidden="false" customHeight="false" outlineLevel="0" collapsed="false">
      <c r="A17757" s="71" t="s">
        <v>50</v>
      </c>
      <c r="B17757" s="74" t="s">
        <v>318</v>
      </c>
      <c r="C17757" s="74" t="n">
        <v>2015</v>
      </c>
      <c r="D17757" s="74" t="s">
        <v>674</v>
      </c>
      <c r="E17757" s="75" t="n">
        <v>40378.2285618034</v>
      </c>
    </row>
    <row r="17758" customFormat="false" ht="12.8" hidden="false" customHeight="false" outlineLevel="0" collapsed="false">
      <c r="A17758" s="71" t="s">
        <v>50</v>
      </c>
      <c r="B17758" s="74" t="s">
        <v>318</v>
      </c>
      <c r="C17758" s="74" t="n">
        <v>2015</v>
      </c>
      <c r="D17758" s="74" t="s">
        <v>675</v>
      </c>
      <c r="E17758" s="75" t="n">
        <v>41225.2862517052</v>
      </c>
    </row>
    <row r="17759" customFormat="false" ht="12.8" hidden="false" customHeight="false" outlineLevel="0" collapsed="false">
      <c r="A17759" s="71" t="s">
        <v>50</v>
      </c>
      <c r="B17759" s="74" t="s">
        <v>318</v>
      </c>
      <c r="C17759" s="74" t="n">
        <v>2015</v>
      </c>
      <c r="D17759" s="74" t="s">
        <v>676</v>
      </c>
      <c r="E17759" s="75" t="n">
        <v>46956.6617772885</v>
      </c>
    </row>
    <row r="17760" customFormat="false" ht="12.8" hidden="false" customHeight="false" outlineLevel="0" collapsed="false">
      <c r="A17760" s="71" t="s">
        <v>50</v>
      </c>
      <c r="B17760" s="74" t="s">
        <v>318</v>
      </c>
      <c r="C17760" s="74" t="n">
        <v>2015</v>
      </c>
      <c r="D17760" s="74" t="s">
        <v>677</v>
      </c>
      <c r="E17760" s="75" t="n">
        <v>45742.1213483614</v>
      </c>
    </row>
    <row r="17761" customFormat="false" ht="12.8" hidden="false" customHeight="false" outlineLevel="0" collapsed="false">
      <c r="A17761" s="71" t="s">
        <v>50</v>
      </c>
      <c r="B17761" s="74" t="s">
        <v>318</v>
      </c>
      <c r="C17761" s="76" t="n">
        <v>2015</v>
      </c>
      <c r="D17761" s="76" t="s">
        <v>678</v>
      </c>
      <c r="E17761" s="77" t="n">
        <v>47487.3425483281</v>
      </c>
    </row>
    <row r="17762" customFormat="false" ht="12.8" hidden="false" customHeight="false" outlineLevel="0" collapsed="false">
      <c r="A17762" s="71" t="s">
        <v>50</v>
      </c>
      <c r="B17762" s="74" t="s">
        <v>318</v>
      </c>
      <c r="C17762" s="72" t="n">
        <v>2016</v>
      </c>
      <c r="D17762" s="72" t="s">
        <v>667</v>
      </c>
      <c r="E17762" s="73" t="n">
        <v>42189.9</v>
      </c>
    </row>
    <row r="17763" customFormat="false" ht="12.8" hidden="false" customHeight="false" outlineLevel="0" collapsed="false">
      <c r="A17763" s="71" t="s">
        <v>50</v>
      </c>
      <c r="B17763" s="74" t="s">
        <v>318</v>
      </c>
      <c r="C17763" s="74" t="n">
        <v>2016</v>
      </c>
      <c r="D17763" s="74" t="s">
        <v>668</v>
      </c>
      <c r="E17763" s="75" t="n">
        <v>37138.15</v>
      </c>
    </row>
    <row r="17764" customFormat="false" ht="12.8" hidden="false" customHeight="false" outlineLevel="0" collapsed="false">
      <c r="A17764" s="71" t="s">
        <v>50</v>
      </c>
      <c r="B17764" s="74" t="s">
        <v>318</v>
      </c>
      <c r="C17764" s="74" t="n">
        <v>2016</v>
      </c>
      <c r="D17764" s="74" t="s">
        <v>669</v>
      </c>
      <c r="E17764" s="75" t="n">
        <v>39482.2</v>
      </c>
    </row>
    <row r="17765" customFormat="false" ht="12.8" hidden="false" customHeight="false" outlineLevel="0" collapsed="false">
      <c r="A17765" s="71" t="s">
        <v>50</v>
      </c>
      <c r="B17765" s="74" t="s">
        <v>318</v>
      </c>
      <c r="C17765" s="74" t="n">
        <v>2016</v>
      </c>
      <c r="D17765" s="74" t="s">
        <v>670</v>
      </c>
      <c r="E17765" s="75" t="n">
        <v>37478.533</v>
      </c>
    </row>
    <row r="17766" customFormat="false" ht="12.8" hidden="false" customHeight="false" outlineLevel="0" collapsed="false">
      <c r="A17766" s="71" t="s">
        <v>50</v>
      </c>
      <c r="B17766" s="74" t="s">
        <v>318</v>
      </c>
      <c r="C17766" s="74" t="n">
        <v>2016</v>
      </c>
      <c r="D17766" s="74" t="s">
        <v>671</v>
      </c>
      <c r="E17766" s="75" t="n">
        <v>37365.973</v>
      </c>
    </row>
    <row r="17767" customFormat="false" ht="12.8" hidden="false" customHeight="false" outlineLevel="0" collapsed="false">
      <c r="A17767" s="71" t="s">
        <v>50</v>
      </c>
      <c r="B17767" s="74" t="s">
        <v>318</v>
      </c>
      <c r="C17767" s="74" t="n">
        <v>2016</v>
      </c>
      <c r="D17767" s="74" t="s">
        <v>672</v>
      </c>
      <c r="E17767" s="75" t="n">
        <v>39583.537</v>
      </c>
    </row>
    <row r="17768" customFormat="false" ht="12.8" hidden="false" customHeight="false" outlineLevel="0" collapsed="false">
      <c r="A17768" s="71" t="s">
        <v>50</v>
      </c>
      <c r="B17768" s="74" t="s">
        <v>318</v>
      </c>
      <c r="C17768" s="74" t="n">
        <v>2016</v>
      </c>
      <c r="D17768" s="74" t="s">
        <v>673</v>
      </c>
      <c r="E17768" s="75" t="n">
        <v>38516.289</v>
      </c>
    </row>
    <row r="17769" customFormat="false" ht="12.8" hidden="false" customHeight="false" outlineLevel="0" collapsed="false">
      <c r="A17769" s="71" t="s">
        <v>50</v>
      </c>
      <c r="B17769" s="74" t="s">
        <v>318</v>
      </c>
      <c r="C17769" s="74" t="n">
        <v>2016</v>
      </c>
      <c r="D17769" s="74" t="s">
        <v>674</v>
      </c>
      <c r="E17769" s="75" t="n">
        <v>40816.45</v>
      </c>
    </row>
    <row r="17770" customFormat="false" ht="12.8" hidden="false" customHeight="false" outlineLevel="0" collapsed="false">
      <c r="A17770" s="71" t="s">
        <v>50</v>
      </c>
      <c r="B17770" s="74" t="s">
        <v>318</v>
      </c>
      <c r="C17770" s="74" t="n">
        <v>2016</v>
      </c>
      <c r="D17770" s="74" t="s">
        <v>675</v>
      </c>
      <c r="E17770" s="75" t="n">
        <v>42710</v>
      </c>
    </row>
    <row r="17771" customFormat="false" ht="12.8" hidden="false" customHeight="false" outlineLevel="0" collapsed="false">
      <c r="A17771" s="71" t="s">
        <v>50</v>
      </c>
      <c r="B17771" s="74" t="s">
        <v>318</v>
      </c>
      <c r="C17771" s="74" t="n">
        <v>2016</v>
      </c>
      <c r="D17771" s="74" t="s">
        <v>676</v>
      </c>
      <c r="E17771" s="75" t="n">
        <v>42537.42</v>
      </c>
    </row>
    <row r="17772" customFormat="false" ht="12.8" hidden="false" customHeight="false" outlineLevel="0" collapsed="false">
      <c r="A17772" s="71" t="s">
        <v>50</v>
      </c>
      <c r="B17772" s="74" t="s">
        <v>318</v>
      </c>
      <c r="C17772" s="74" t="n">
        <v>2016</v>
      </c>
      <c r="D17772" s="74" t="s">
        <v>677</v>
      </c>
      <c r="E17772" s="75" t="n">
        <v>41673.61</v>
      </c>
    </row>
    <row r="17773" customFormat="false" ht="12.8" hidden="false" customHeight="false" outlineLevel="0" collapsed="false">
      <c r="A17773" s="71" t="s">
        <v>50</v>
      </c>
      <c r="B17773" s="74" t="s">
        <v>318</v>
      </c>
      <c r="C17773" s="76" t="n">
        <v>2016</v>
      </c>
      <c r="D17773" s="76" t="s">
        <v>678</v>
      </c>
      <c r="E17773" s="77" t="n">
        <v>42462.2</v>
      </c>
    </row>
    <row r="17774" customFormat="false" ht="12.8" hidden="false" customHeight="false" outlineLevel="0" collapsed="false">
      <c r="A17774" s="71" t="s">
        <v>50</v>
      </c>
      <c r="B17774" s="74" t="s">
        <v>318</v>
      </c>
      <c r="C17774" s="72" t="n">
        <v>2017</v>
      </c>
      <c r="D17774" s="72" t="s">
        <v>667</v>
      </c>
      <c r="E17774" s="73" t="n">
        <v>36752.165945503</v>
      </c>
    </row>
    <row r="17775" customFormat="false" ht="12.8" hidden="false" customHeight="false" outlineLevel="0" collapsed="false">
      <c r="A17775" s="71" t="s">
        <v>50</v>
      </c>
      <c r="B17775" s="74" t="s">
        <v>318</v>
      </c>
      <c r="C17775" s="74" t="n">
        <v>2017</v>
      </c>
      <c r="D17775" s="74" t="s">
        <v>668</v>
      </c>
      <c r="E17775" s="75" t="n">
        <v>34099.0327564024</v>
      </c>
    </row>
    <row r="17776" customFormat="false" ht="12.8" hidden="false" customHeight="false" outlineLevel="0" collapsed="false">
      <c r="A17776" s="71" t="s">
        <v>50</v>
      </c>
      <c r="B17776" s="74" t="s">
        <v>318</v>
      </c>
      <c r="C17776" s="74" t="n">
        <v>2017</v>
      </c>
      <c r="D17776" s="74" t="s">
        <v>669</v>
      </c>
      <c r="E17776" s="75" t="n">
        <v>42274.2571527693</v>
      </c>
    </row>
    <row r="17777" customFormat="false" ht="12.8" hidden="false" customHeight="false" outlineLevel="0" collapsed="false">
      <c r="A17777" s="71" t="s">
        <v>50</v>
      </c>
      <c r="B17777" s="74" t="s">
        <v>318</v>
      </c>
      <c r="C17777" s="74" t="n">
        <v>2017</v>
      </c>
      <c r="D17777" s="74" t="s">
        <v>670</v>
      </c>
      <c r="E17777" s="75" t="n">
        <v>33007.4323237042</v>
      </c>
    </row>
    <row r="17778" customFormat="false" ht="12.8" hidden="false" customHeight="false" outlineLevel="0" collapsed="false">
      <c r="A17778" s="71" t="s">
        <v>50</v>
      </c>
      <c r="B17778" s="74" t="s">
        <v>318</v>
      </c>
      <c r="C17778" s="74" t="n">
        <v>2017</v>
      </c>
      <c r="D17778" s="74" t="s">
        <v>671</v>
      </c>
      <c r="E17778" s="75" t="n">
        <v>36916.5771527693</v>
      </c>
    </row>
    <row r="17779" customFormat="false" ht="12.8" hidden="false" customHeight="false" outlineLevel="0" collapsed="false">
      <c r="A17779" s="71" t="s">
        <v>50</v>
      </c>
      <c r="B17779" s="74" t="s">
        <v>318</v>
      </c>
      <c r="C17779" s="74" t="n">
        <v>2017</v>
      </c>
      <c r="D17779" s="74" t="s">
        <v>672</v>
      </c>
      <c r="E17779" s="75" t="n">
        <v>36400.5883600355</v>
      </c>
    </row>
    <row r="17780" customFormat="false" ht="12.8" hidden="false" customHeight="false" outlineLevel="0" collapsed="false">
      <c r="A17780" s="71" t="s">
        <v>50</v>
      </c>
      <c r="B17780" s="74" t="s">
        <v>318</v>
      </c>
      <c r="C17780" s="74" t="n">
        <v>2017</v>
      </c>
      <c r="D17780" s="74" t="s">
        <v>673</v>
      </c>
      <c r="E17780" s="75" t="n">
        <v>35782.4515491361</v>
      </c>
    </row>
    <row r="17781" customFormat="false" ht="12.8" hidden="false" customHeight="false" outlineLevel="0" collapsed="false">
      <c r="A17781" s="71" t="s">
        <v>50</v>
      </c>
      <c r="B17781" s="74" t="s">
        <v>318</v>
      </c>
      <c r="C17781" s="74" t="n">
        <v>2017</v>
      </c>
      <c r="D17781" s="74" t="s">
        <v>674</v>
      </c>
      <c r="E17781" s="75" t="n">
        <v>38511.0555491361</v>
      </c>
    </row>
    <row r="17782" customFormat="false" ht="12.8" hidden="false" customHeight="false" outlineLevel="0" collapsed="false">
      <c r="A17782" s="71" t="s">
        <v>50</v>
      </c>
      <c r="B17782" s="74" t="s">
        <v>318</v>
      </c>
      <c r="C17782" s="74" t="n">
        <v>2017</v>
      </c>
      <c r="D17782" s="74" t="s">
        <v>675</v>
      </c>
      <c r="E17782" s="75" t="n">
        <v>38093.235945503</v>
      </c>
    </row>
    <row r="17783" customFormat="false" ht="12.8" hidden="false" customHeight="false" outlineLevel="0" collapsed="false">
      <c r="A17783" s="71" t="s">
        <v>50</v>
      </c>
      <c r="B17783" s="74" t="s">
        <v>318</v>
      </c>
      <c r="C17783" s="74" t="n">
        <v>2017</v>
      </c>
      <c r="D17783" s="74" t="s">
        <v>676</v>
      </c>
      <c r="E17783" s="75" t="n">
        <v>44100.2711527693</v>
      </c>
    </row>
    <row r="17784" customFormat="false" ht="12.8" hidden="false" customHeight="false" outlineLevel="0" collapsed="false">
      <c r="A17784" s="71" t="s">
        <v>50</v>
      </c>
      <c r="B17784" s="74" t="s">
        <v>318</v>
      </c>
      <c r="C17784" s="74" t="n">
        <v>2017</v>
      </c>
      <c r="D17784" s="74" t="s">
        <v>677</v>
      </c>
      <c r="E17784" s="75" t="n">
        <v>38601.0643942225</v>
      </c>
    </row>
    <row r="17785" customFormat="false" ht="12.8" hidden="false" customHeight="false" outlineLevel="0" collapsed="false">
      <c r="A17785" s="71" t="s">
        <v>50</v>
      </c>
      <c r="B17785" s="74" t="s">
        <v>318</v>
      </c>
      <c r="C17785" s="76" t="n">
        <v>2017</v>
      </c>
      <c r="D17785" s="76" t="s">
        <v>678</v>
      </c>
      <c r="E17785" s="77" t="n">
        <v>38055.5663942225</v>
      </c>
    </row>
    <row r="17786" customFormat="false" ht="12.8" hidden="false" customHeight="false" outlineLevel="0" collapsed="false">
      <c r="A17786" s="71" t="s">
        <v>50</v>
      </c>
      <c r="B17786" s="74" t="s">
        <v>318</v>
      </c>
      <c r="C17786" s="72" t="n">
        <v>2018</v>
      </c>
      <c r="D17786" s="72" t="s">
        <v>667</v>
      </c>
      <c r="E17786" s="73" t="n">
        <v>36545.349</v>
      </c>
    </row>
    <row r="17787" customFormat="false" ht="12.8" hidden="false" customHeight="false" outlineLevel="0" collapsed="false">
      <c r="A17787" s="71" t="s">
        <v>50</v>
      </c>
      <c r="B17787" s="74" t="s">
        <v>318</v>
      </c>
      <c r="C17787" s="74" t="n">
        <v>2018</v>
      </c>
      <c r="D17787" s="74" t="s">
        <v>668</v>
      </c>
      <c r="E17787" s="75" t="n">
        <v>32391.038</v>
      </c>
    </row>
    <row r="17788" customFormat="false" ht="12.8" hidden="false" customHeight="false" outlineLevel="0" collapsed="false">
      <c r="A17788" s="71" t="s">
        <v>50</v>
      </c>
      <c r="B17788" s="74" t="s">
        <v>318</v>
      </c>
      <c r="C17788" s="74" t="n">
        <v>2018</v>
      </c>
      <c r="D17788" s="74" t="s">
        <v>669</v>
      </c>
      <c r="E17788" s="75" t="n">
        <v>38044.427</v>
      </c>
    </row>
    <row r="17789" customFormat="false" ht="12.8" hidden="false" customHeight="false" outlineLevel="0" collapsed="false">
      <c r="A17789" s="71" t="s">
        <v>50</v>
      </c>
      <c r="B17789" s="74" t="s">
        <v>318</v>
      </c>
      <c r="C17789" s="74" t="n">
        <v>2018</v>
      </c>
      <c r="D17789" s="74" t="s">
        <v>670</v>
      </c>
      <c r="E17789" s="75" t="n">
        <v>33654.23</v>
      </c>
    </row>
    <row r="17790" customFormat="false" ht="12.8" hidden="false" customHeight="false" outlineLevel="0" collapsed="false">
      <c r="A17790" s="71" t="s">
        <v>50</v>
      </c>
      <c r="B17790" s="74" t="s">
        <v>318</v>
      </c>
      <c r="C17790" s="74" t="n">
        <v>2018</v>
      </c>
      <c r="D17790" s="74" t="s">
        <v>671</v>
      </c>
      <c r="E17790" s="75" t="n">
        <v>30472.223</v>
      </c>
    </row>
    <row r="17791" customFormat="false" ht="12.8" hidden="false" customHeight="false" outlineLevel="0" collapsed="false">
      <c r="A17791" s="71" t="s">
        <v>50</v>
      </c>
      <c r="B17791" s="74" t="s">
        <v>318</v>
      </c>
      <c r="C17791" s="74" t="n">
        <v>2018</v>
      </c>
      <c r="D17791" s="74" t="s">
        <v>672</v>
      </c>
      <c r="E17791" s="75" t="n">
        <v>36815.745</v>
      </c>
    </row>
    <row r="17792" customFormat="false" ht="12.8" hidden="false" customHeight="false" outlineLevel="0" collapsed="false">
      <c r="A17792" s="71" t="s">
        <v>50</v>
      </c>
      <c r="B17792" s="74" t="s">
        <v>318</v>
      </c>
      <c r="C17792" s="74" t="n">
        <v>2018</v>
      </c>
      <c r="D17792" s="74" t="s">
        <v>673</v>
      </c>
      <c r="E17792" s="75" t="n">
        <v>36484</v>
      </c>
    </row>
    <row r="17793" customFormat="false" ht="12.8" hidden="false" customHeight="false" outlineLevel="0" collapsed="false">
      <c r="A17793" s="71" t="s">
        <v>50</v>
      </c>
      <c r="B17793" s="74" t="s">
        <v>318</v>
      </c>
      <c r="C17793" s="74" t="n">
        <v>2018</v>
      </c>
      <c r="D17793" s="74" t="s">
        <v>674</v>
      </c>
      <c r="E17793" s="75" t="n">
        <v>40057</v>
      </c>
    </row>
    <row r="17794" customFormat="false" ht="12.8" hidden="false" customHeight="false" outlineLevel="0" collapsed="false">
      <c r="A17794" s="71" t="s">
        <v>50</v>
      </c>
      <c r="B17794" s="74" t="s">
        <v>318</v>
      </c>
      <c r="C17794" s="74" t="n">
        <v>2018</v>
      </c>
      <c r="D17794" s="74" t="s">
        <v>675</v>
      </c>
      <c r="E17794" s="75" t="n">
        <v>36550.101</v>
      </c>
    </row>
    <row r="17795" customFormat="false" ht="12.8" hidden="false" customHeight="false" outlineLevel="0" collapsed="false">
      <c r="A17795" s="71" t="s">
        <v>50</v>
      </c>
      <c r="B17795" s="74" t="s">
        <v>318</v>
      </c>
      <c r="C17795" s="74" t="n">
        <v>2018</v>
      </c>
      <c r="D17795" s="74" t="s">
        <v>676</v>
      </c>
      <c r="E17795" s="75" t="n">
        <v>40534.795</v>
      </c>
    </row>
    <row r="17796" customFormat="false" ht="12.8" hidden="false" customHeight="false" outlineLevel="0" collapsed="false">
      <c r="A17796" s="71" t="s">
        <v>50</v>
      </c>
      <c r="B17796" s="74" t="s">
        <v>318</v>
      </c>
      <c r="C17796" s="74" t="n">
        <v>2018</v>
      </c>
      <c r="D17796" s="74" t="s">
        <v>677</v>
      </c>
      <c r="E17796" s="75" t="n">
        <v>39659.201</v>
      </c>
    </row>
    <row r="17797" customFormat="false" ht="12.8" hidden="false" customHeight="false" outlineLevel="0" collapsed="false">
      <c r="A17797" s="71" t="s">
        <v>50</v>
      </c>
      <c r="B17797" s="74" t="s">
        <v>318</v>
      </c>
      <c r="C17797" s="76" t="n">
        <v>2018</v>
      </c>
      <c r="D17797" s="76" t="s">
        <v>678</v>
      </c>
      <c r="E17797" s="77" t="n">
        <v>44417.646</v>
      </c>
    </row>
    <row r="17798" customFormat="false" ht="12.8" hidden="false" customHeight="false" outlineLevel="0" collapsed="false">
      <c r="A17798" s="71" t="s">
        <v>50</v>
      </c>
      <c r="B17798" s="74" t="s">
        <v>318</v>
      </c>
      <c r="C17798" s="72" t="n">
        <v>2019</v>
      </c>
      <c r="D17798" s="72" t="s">
        <v>667</v>
      </c>
      <c r="E17798" s="73" t="n">
        <v>38148.501</v>
      </c>
    </row>
    <row r="17799" customFormat="false" ht="12.8" hidden="false" customHeight="false" outlineLevel="0" collapsed="false">
      <c r="A17799" s="71" t="s">
        <v>50</v>
      </c>
      <c r="B17799" s="74" t="s">
        <v>318</v>
      </c>
      <c r="C17799" s="74" t="n">
        <v>2019</v>
      </c>
      <c r="D17799" s="74" t="s">
        <v>668</v>
      </c>
      <c r="E17799" s="75" t="n">
        <v>37472</v>
      </c>
    </row>
    <row r="17800" customFormat="false" ht="12.8" hidden="false" customHeight="false" outlineLevel="0" collapsed="false">
      <c r="A17800" s="71" t="s">
        <v>50</v>
      </c>
      <c r="B17800" s="74" t="s">
        <v>318</v>
      </c>
      <c r="C17800" s="74" t="n">
        <v>2019</v>
      </c>
      <c r="D17800" s="74" t="s">
        <v>669</v>
      </c>
      <c r="E17800" s="75" t="n">
        <v>34816.19</v>
      </c>
    </row>
    <row r="17801" customFormat="false" ht="12.8" hidden="false" customHeight="false" outlineLevel="0" collapsed="false">
      <c r="A17801" s="71" t="s">
        <v>50</v>
      </c>
      <c r="B17801" s="74" t="s">
        <v>318</v>
      </c>
      <c r="C17801" s="74" t="n">
        <v>2019</v>
      </c>
      <c r="D17801" s="74" t="s">
        <v>670</v>
      </c>
      <c r="E17801" s="75" t="n">
        <v>37674.8</v>
      </c>
    </row>
    <row r="17802" customFormat="false" ht="12.8" hidden="false" customHeight="false" outlineLevel="0" collapsed="false">
      <c r="A17802" s="71" t="s">
        <v>50</v>
      </c>
      <c r="B17802" s="74" t="s">
        <v>318</v>
      </c>
      <c r="C17802" s="74" t="n">
        <v>2019</v>
      </c>
      <c r="D17802" s="74" t="s">
        <v>671</v>
      </c>
      <c r="E17802" s="75" t="n">
        <v>37090</v>
      </c>
    </row>
    <row r="17803" customFormat="false" ht="12.8" hidden="false" customHeight="false" outlineLevel="0" collapsed="false">
      <c r="A17803" s="71" t="s">
        <v>50</v>
      </c>
      <c r="B17803" s="74" t="s">
        <v>318</v>
      </c>
      <c r="C17803" s="74" t="n">
        <v>2019</v>
      </c>
      <c r="D17803" s="74" t="s">
        <v>672</v>
      </c>
      <c r="E17803" s="75" t="n">
        <v>33591.75</v>
      </c>
    </row>
    <row r="17804" customFormat="false" ht="12.8" hidden="false" customHeight="false" outlineLevel="0" collapsed="false">
      <c r="A17804" s="71" t="s">
        <v>50</v>
      </c>
      <c r="B17804" s="74" t="s">
        <v>318</v>
      </c>
      <c r="C17804" s="74" t="n">
        <v>2019</v>
      </c>
      <c r="D17804" s="74" t="s">
        <v>673</v>
      </c>
      <c r="E17804" s="75" t="n">
        <v>38310</v>
      </c>
    </row>
    <row r="17805" customFormat="false" ht="12.8" hidden="false" customHeight="false" outlineLevel="0" collapsed="false">
      <c r="A17805" s="71" t="s">
        <v>50</v>
      </c>
      <c r="B17805" s="74" t="s">
        <v>318</v>
      </c>
      <c r="C17805" s="74" t="n">
        <v>2019</v>
      </c>
      <c r="D17805" s="74" t="s">
        <v>674</v>
      </c>
      <c r="E17805" s="75" t="n">
        <v>39301.5</v>
      </c>
    </row>
    <row r="17806" customFormat="false" ht="12.8" hidden="false" customHeight="false" outlineLevel="0" collapsed="false">
      <c r="A17806" s="71" t="s">
        <v>50</v>
      </c>
      <c r="B17806" s="74" t="s">
        <v>318</v>
      </c>
      <c r="C17806" s="74" t="n">
        <v>2019</v>
      </c>
      <c r="D17806" s="74" t="s">
        <v>675</v>
      </c>
      <c r="E17806" s="75" t="n">
        <v>37743.2</v>
      </c>
    </row>
    <row r="17807" customFormat="false" ht="12.8" hidden="false" customHeight="false" outlineLevel="0" collapsed="false">
      <c r="A17807" s="71" t="s">
        <v>50</v>
      </c>
      <c r="B17807" s="74" t="s">
        <v>318</v>
      </c>
      <c r="C17807" s="74" t="n">
        <v>2019</v>
      </c>
      <c r="D17807" s="74" t="s">
        <v>676</v>
      </c>
      <c r="E17807" s="75" t="n">
        <v>42245.33</v>
      </c>
    </row>
    <row r="17808" customFormat="false" ht="12.8" hidden="false" customHeight="false" outlineLevel="0" collapsed="false">
      <c r="A17808" s="71" t="s">
        <v>50</v>
      </c>
      <c r="B17808" s="74" t="s">
        <v>318</v>
      </c>
      <c r="C17808" s="74" t="n">
        <v>2019</v>
      </c>
      <c r="D17808" s="74" t="s">
        <v>677</v>
      </c>
      <c r="E17808" s="75" t="n">
        <v>39762</v>
      </c>
    </row>
    <row r="17809" customFormat="false" ht="12.8" hidden="false" customHeight="false" outlineLevel="0" collapsed="false">
      <c r="A17809" s="71" t="s">
        <v>50</v>
      </c>
      <c r="B17809" s="74" t="s">
        <v>318</v>
      </c>
      <c r="C17809" s="76" t="n">
        <v>2019</v>
      </c>
      <c r="D17809" s="76" t="s">
        <v>678</v>
      </c>
      <c r="E17809" s="77" t="n">
        <v>39686.5</v>
      </c>
    </row>
    <row r="17810" customFormat="false" ht="12.8" hidden="false" customHeight="false" outlineLevel="0" collapsed="false">
      <c r="A17810" s="71" t="s">
        <v>50</v>
      </c>
      <c r="B17810" s="74" t="s">
        <v>318</v>
      </c>
      <c r="C17810" s="72" t="n">
        <v>2020</v>
      </c>
      <c r="D17810" s="72" t="s">
        <v>667</v>
      </c>
      <c r="E17810" s="73" t="n">
        <v>39501.084</v>
      </c>
    </row>
    <row r="17811" customFormat="false" ht="12.8" hidden="false" customHeight="false" outlineLevel="0" collapsed="false">
      <c r="A17811" s="71" t="s">
        <v>50</v>
      </c>
      <c r="B17811" s="74" t="s">
        <v>318</v>
      </c>
      <c r="C17811" s="74" t="n">
        <v>2020</v>
      </c>
      <c r="D17811" s="74" t="s">
        <v>668</v>
      </c>
      <c r="E17811" s="75" t="n">
        <v>35106</v>
      </c>
    </row>
    <row r="17812" customFormat="false" ht="12.8" hidden="false" customHeight="false" outlineLevel="0" collapsed="false">
      <c r="A17812" s="71" t="s">
        <v>50</v>
      </c>
      <c r="B17812" s="74" t="s">
        <v>318</v>
      </c>
      <c r="C17812" s="74" t="n">
        <v>2020</v>
      </c>
      <c r="D17812" s="74" t="s">
        <v>669</v>
      </c>
      <c r="E17812" s="75" t="n">
        <v>32847.235</v>
      </c>
    </row>
    <row r="17813" customFormat="false" ht="12.8" hidden="false" customHeight="false" outlineLevel="0" collapsed="false">
      <c r="A17813" s="71" t="s">
        <v>50</v>
      </c>
      <c r="B17813" s="74" t="s">
        <v>318</v>
      </c>
      <c r="C17813" s="74" t="n">
        <v>2020</v>
      </c>
      <c r="D17813" s="74" t="s">
        <v>670</v>
      </c>
      <c r="E17813" s="75" t="n">
        <v>26991.153</v>
      </c>
    </row>
    <row r="17814" customFormat="false" ht="12.8" hidden="false" customHeight="false" outlineLevel="0" collapsed="false">
      <c r="A17814" s="71" t="s">
        <v>50</v>
      </c>
      <c r="B17814" s="74" t="s">
        <v>318</v>
      </c>
      <c r="C17814" s="74" t="n">
        <v>2020</v>
      </c>
      <c r="D17814" s="74" t="s">
        <v>671</v>
      </c>
      <c r="E17814" s="75" t="n">
        <v>30845.517</v>
      </c>
    </row>
    <row r="17815" customFormat="false" ht="12.8" hidden="false" customHeight="false" outlineLevel="0" collapsed="false">
      <c r="A17815" s="71" t="s">
        <v>50</v>
      </c>
      <c r="B17815" s="74" t="s">
        <v>318</v>
      </c>
      <c r="C17815" s="74" t="n">
        <v>2020</v>
      </c>
      <c r="D17815" s="74" t="s">
        <v>672</v>
      </c>
      <c r="E17815" s="75" t="n">
        <v>33637.1</v>
      </c>
    </row>
    <row r="17816" customFormat="false" ht="12.8" hidden="false" customHeight="false" outlineLevel="0" collapsed="false">
      <c r="A17816" s="71" t="s">
        <v>50</v>
      </c>
      <c r="B17816" s="74" t="s">
        <v>318</v>
      </c>
      <c r="C17816" s="74" t="n">
        <v>2020</v>
      </c>
      <c r="D17816" s="74" t="s">
        <v>673</v>
      </c>
      <c r="E17816" s="75" t="n">
        <v>38367.1</v>
      </c>
    </row>
    <row r="17817" customFormat="false" ht="12.8" hidden="false" customHeight="false" outlineLevel="0" collapsed="false">
      <c r="A17817" s="71" t="s">
        <v>50</v>
      </c>
      <c r="B17817" s="74" t="s">
        <v>318</v>
      </c>
      <c r="C17817" s="74" t="n">
        <v>2020</v>
      </c>
      <c r="D17817" s="74" t="s">
        <v>674</v>
      </c>
      <c r="E17817" s="75" t="n">
        <v>37548</v>
      </c>
    </row>
    <row r="17818" customFormat="false" ht="12.8" hidden="false" customHeight="false" outlineLevel="0" collapsed="false">
      <c r="A17818" s="71" t="s">
        <v>50</v>
      </c>
      <c r="B17818" s="74" t="s">
        <v>318</v>
      </c>
      <c r="C17818" s="74" t="n">
        <v>2020</v>
      </c>
      <c r="D17818" s="74" t="s">
        <v>675</v>
      </c>
      <c r="E17818" s="75" t="n">
        <v>40028.7</v>
      </c>
    </row>
    <row r="17819" customFormat="false" ht="12.8" hidden="false" customHeight="false" outlineLevel="0" collapsed="false">
      <c r="A17819" s="71" t="s">
        <v>50</v>
      </c>
      <c r="B17819" s="74" t="s">
        <v>318</v>
      </c>
      <c r="C17819" s="74" t="n">
        <v>2020</v>
      </c>
      <c r="D17819" s="74" t="s">
        <v>676</v>
      </c>
      <c r="E17819" s="75" t="n">
        <v>44595</v>
      </c>
    </row>
    <row r="17820" customFormat="false" ht="12.8" hidden="false" customHeight="false" outlineLevel="0" collapsed="false">
      <c r="A17820" s="71" t="s">
        <v>50</v>
      </c>
      <c r="B17820" s="74" t="s">
        <v>318</v>
      </c>
      <c r="C17820" s="74" t="n">
        <v>2020</v>
      </c>
      <c r="D17820" s="74" t="s">
        <v>677</v>
      </c>
      <c r="E17820" s="75" t="n">
        <v>45045.5</v>
      </c>
    </row>
    <row r="17821" customFormat="false" ht="12.8" hidden="false" customHeight="false" outlineLevel="0" collapsed="false">
      <c r="A17821" s="71" t="s">
        <v>50</v>
      </c>
      <c r="B17821" s="74" t="s">
        <v>318</v>
      </c>
      <c r="C17821" s="76" t="n">
        <v>2020</v>
      </c>
      <c r="D17821" s="76" t="s">
        <v>678</v>
      </c>
      <c r="E17821" s="77" t="n">
        <v>42607.738</v>
      </c>
    </row>
    <row r="17822" customFormat="false" ht="12.8" hidden="false" customHeight="false" outlineLevel="0" collapsed="false">
      <c r="A17822" s="71" t="s">
        <v>50</v>
      </c>
      <c r="B17822" s="74" t="s">
        <v>318</v>
      </c>
      <c r="C17822" s="72" t="n">
        <v>2021</v>
      </c>
      <c r="D17822" s="72" t="s">
        <v>667</v>
      </c>
      <c r="E17822" s="73" t="n">
        <v>50597.781</v>
      </c>
    </row>
    <row r="17823" customFormat="false" ht="12.8" hidden="false" customHeight="false" outlineLevel="0" collapsed="false">
      <c r="A17823" s="71" t="s">
        <v>50</v>
      </c>
      <c r="B17823" s="74" t="s">
        <v>318</v>
      </c>
      <c r="C17823" s="74" t="n">
        <v>2021</v>
      </c>
      <c r="D17823" s="74" t="s">
        <v>668</v>
      </c>
      <c r="E17823" s="75" t="n">
        <v>32578.882</v>
      </c>
    </row>
    <row r="17824" customFormat="false" ht="12.8" hidden="false" customHeight="false" outlineLevel="0" collapsed="false">
      <c r="A17824" s="71" t="s">
        <v>50</v>
      </c>
      <c r="B17824" s="74" t="s">
        <v>318</v>
      </c>
      <c r="C17824" s="74" t="n">
        <v>2021</v>
      </c>
      <c r="D17824" s="74" t="s">
        <v>669</v>
      </c>
      <c r="E17824" s="75" t="n">
        <v>37511.982</v>
      </c>
    </row>
    <row r="17825" customFormat="false" ht="12.8" hidden="false" customHeight="false" outlineLevel="0" collapsed="false">
      <c r="A17825" s="71" t="s">
        <v>50</v>
      </c>
      <c r="B17825" s="74" t="s">
        <v>318</v>
      </c>
      <c r="C17825" s="74" t="n">
        <v>2021</v>
      </c>
      <c r="D17825" s="74" t="s">
        <v>670</v>
      </c>
      <c r="E17825" s="75" t="n">
        <v>34691.5</v>
      </c>
    </row>
    <row r="17826" customFormat="false" ht="12.8" hidden="false" customHeight="false" outlineLevel="0" collapsed="false">
      <c r="A17826" s="71" t="s">
        <v>50</v>
      </c>
      <c r="B17826" s="74" t="s">
        <v>318</v>
      </c>
      <c r="C17826" s="74" t="n">
        <v>2021</v>
      </c>
      <c r="D17826" s="74" t="s">
        <v>671</v>
      </c>
      <c r="E17826" s="75" t="n">
        <v>33977.4</v>
      </c>
    </row>
    <row r="17827" customFormat="false" ht="12.8" hidden="false" customHeight="false" outlineLevel="0" collapsed="false">
      <c r="A17827" s="71" t="s">
        <v>50</v>
      </c>
      <c r="B17827" s="74" t="s">
        <v>318</v>
      </c>
      <c r="C17827" s="74" t="n">
        <v>2021</v>
      </c>
      <c r="D17827" s="74" t="s">
        <v>672</v>
      </c>
      <c r="E17827" s="75" t="n">
        <v>48402</v>
      </c>
    </row>
    <row r="17828" customFormat="false" ht="12.8" hidden="false" customHeight="false" outlineLevel="0" collapsed="false">
      <c r="A17828" s="71" t="s">
        <v>50</v>
      </c>
      <c r="B17828" s="74" t="s">
        <v>318</v>
      </c>
      <c r="C17828" s="74" t="n">
        <v>2021</v>
      </c>
      <c r="D17828" s="74" t="s">
        <v>673</v>
      </c>
      <c r="E17828" s="75" t="n">
        <v>45347.5</v>
      </c>
    </row>
    <row r="17829" customFormat="false" ht="12.8" hidden="false" customHeight="false" outlineLevel="0" collapsed="false">
      <c r="A17829" s="71" t="s">
        <v>50</v>
      </c>
      <c r="B17829" s="74" t="s">
        <v>318</v>
      </c>
      <c r="C17829" s="74" t="n">
        <v>2021</v>
      </c>
      <c r="D17829" s="74" t="s">
        <v>674</v>
      </c>
      <c r="E17829" s="75" t="n">
        <v>42734.5</v>
      </c>
    </row>
    <row r="17830" customFormat="false" ht="12.8" hidden="false" customHeight="false" outlineLevel="0" collapsed="false">
      <c r="A17830" s="71" t="s">
        <v>50</v>
      </c>
      <c r="B17830" s="74" t="s">
        <v>318</v>
      </c>
      <c r="C17830" s="74" t="n">
        <v>2021</v>
      </c>
      <c r="D17830" s="74" t="s">
        <v>675</v>
      </c>
      <c r="E17830" s="75" t="n">
        <v>44077.5</v>
      </c>
    </row>
    <row r="17831" customFormat="false" ht="12.8" hidden="false" customHeight="false" outlineLevel="0" collapsed="false">
      <c r="A17831" s="71" t="s">
        <v>50</v>
      </c>
      <c r="B17831" s="74" t="s">
        <v>318</v>
      </c>
      <c r="C17831" s="74" t="n">
        <v>2021</v>
      </c>
      <c r="D17831" s="74" t="s">
        <v>676</v>
      </c>
      <c r="E17831" s="75" t="n">
        <v>43143.5</v>
      </c>
    </row>
    <row r="17832" customFormat="false" ht="12.8" hidden="false" customHeight="false" outlineLevel="0" collapsed="false">
      <c r="A17832" s="71" t="s">
        <v>50</v>
      </c>
      <c r="B17832" s="74" t="s">
        <v>318</v>
      </c>
      <c r="C17832" s="74" t="n">
        <v>2021</v>
      </c>
      <c r="D17832" s="74" t="s">
        <v>677</v>
      </c>
      <c r="E17832" s="75" t="n">
        <v>46323.478</v>
      </c>
    </row>
    <row r="17833" customFormat="false" ht="12.8" hidden="false" customHeight="false" outlineLevel="0" collapsed="false">
      <c r="A17833" s="71" t="s">
        <v>50</v>
      </c>
      <c r="B17833" s="74" t="s">
        <v>318</v>
      </c>
      <c r="C17833" s="76" t="n">
        <v>2021</v>
      </c>
      <c r="D17833" s="76" t="s">
        <v>678</v>
      </c>
      <c r="E17833" s="77" t="n">
        <v>41469</v>
      </c>
    </row>
    <row r="17834" customFormat="false" ht="12.8" hidden="false" customHeight="false" outlineLevel="0" collapsed="false">
      <c r="A17834" s="71" t="s">
        <v>50</v>
      </c>
      <c r="B17834" s="74" t="s">
        <v>318</v>
      </c>
      <c r="C17834" s="72" t="n">
        <v>2022</v>
      </c>
      <c r="D17834" s="72" t="s">
        <v>667</v>
      </c>
      <c r="E17834" s="73" t="n">
        <v>35815</v>
      </c>
    </row>
    <row r="17835" customFormat="false" ht="12.8" hidden="false" customHeight="false" outlineLevel="0" collapsed="false">
      <c r="A17835" s="71" t="s">
        <v>50</v>
      </c>
      <c r="B17835" s="74" t="s">
        <v>318</v>
      </c>
      <c r="C17835" s="74" t="n">
        <v>2022</v>
      </c>
      <c r="D17835" s="74" t="s">
        <v>668</v>
      </c>
      <c r="E17835" s="75" t="n">
        <v>35178.732</v>
      </c>
    </row>
    <row r="17836" customFormat="false" ht="12.8" hidden="false" customHeight="false" outlineLevel="0" collapsed="false">
      <c r="A17836" s="71" t="s">
        <v>50</v>
      </c>
      <c r="B17836" s="74" t="s">
        <v>318</v>
      </c>
      <c r="C17836" s="74" t="n">
        <v>2022</v>
      </c>
      <c r="D17836" s="74" t="s">
        <v>669</v>
      </c>
      <c r="E17836" s="75" t="n">
        <v>37826.603</v>
      </c>
    </row>
    <row r="17837" customFormat="false" ht="12.8" hidden="false" customHeight="false" outlineLevel="0" collapsed="false">
      <c r="A17837" s="71" t="s">
        <v>50</v>
      </c>
      <c r="B17837" s="74" t="s">
        <v>318</v>
      </c>
      <c r="C17837" s="74" t="n">
        <v>2022</v>
      </c>
      <c r="D17837" s="74" t="s">
        <v>670</v>
      </c>
      <c r="E17837" s="75" t="n">
        <v>35950.5</v>
      </c>
    </row>
    <row r="17838" customFormat="false" ht="12.8" hidden="false" customHeight="false" outlineLevel="0" collapsed="false">
      <c r="A17838" s="71" t="s">
        <v>50</v>
      </c>
      <c r="B17838" s="74" t="s">
        <v>318</v>
      </c>
      <c r="C17838" s="74" t="n">
        <v>2022</v>
      </c>
      <c r="D17838" s="74" t="s">
        <v>671</v>
      </c>
      <c r="E17838" s="75" t="n">
        <v>39058.555</v>
      </c>
    </row>
    <row r="17839" customFormat="false" ht="12.8" hidden="false" customHeight="false" outlineLevel="0" collapsed="false">
      <c r="A17839" s="71" t="s">
        <v>50</v>
      </c>
      <c r="B17839" s="74" t="s">
        <v>318</v>
      </c>
      <c r="C17839" s="74" t="n">
        <v>2022</v>
      </c>
      <c r="D17839" s="74" t="s">
        <v>672</v>
      </c>
      <c r="E17839" s="75" t="n">
        <v>37168.568</v>
      </c>
    </row>
    <row r="17840" customFormat="false" ht="12.8" hidden="false" customHeight="false" outlineLevel="0" collapsed="false">
      <c r="A17840" s="71" t="s">
        <v>50</v>
      </c>
      <c r="B17840" s="74" t="s">
        <v>318</v>
      </c>
      <c r="C17840" s="74" t="n">
        <v>2022</v>
      </c>
      <c r="D17840" s="74" t="s">
        <v>673</v>
      </c>
      <c r="E17840" s="75" t="n">
        <v>38604.247</v>
      </c>
    </row>
    <row r="17841" customFormat="false" ht="12.8" hidden="false" customHeight="false" outlineLevel="0" collapsed="false">
      <c r="A17841" s="71" t="s">
        <v>50</v>
      </c>
      <c r="B17841" s="74" t="s">
        <v>318</v>
      </c>
      <c r="C17841" s="74" t="n">
        <v>2022</v>
      </c>
      <c r="D17841" s="74" t="s">
        <v>674</v>
      </c>
      <c r="E17841" s="75" t="n">
        <v>42028.5</v>
      </c>
    </row>
    <row r="17842" customFormat="false" ht="12.8" hidden="false" customHeight="false" outlineLevel="0" collapsed="false">
      <c r="A17842" s="71" t="s">
        <v>50</v>
      </c>
      <c r="B17842" s="74" t="s">
        <v>318</v>
      </c>
      <c r="C17842" s="74" t="n">
        <v>2022</v>
      </c>
      <c r="D17842" s="74" t="s">
        <v>675</v>
      </c>
      <c r="E17842" s="75" t="n">
        <v>41382.55</v>
      </c>
    </row>
    <row r="17843" customFormat="false" ht="12.8" hidden="false" customHeight="false" outlineLevel="0" collapsed="false">
      <c r="A17843" s="71" t="s">
        <v>50</v>
      </c>
      <c r="B17843" s="74" t="s">
        <v>318</v>
      </c>
      <c r="C17843" s="74" t="n">
        <v>2022</v>
      </c>
      <c r="D17843" s="74" t="s">
        <v>676</v>
      </c>
      <c r="E17843" s="75" t="n">
        <v>40865.044</v>
      </c>
    </row>
    <row r="17844" customFormat="false" ht="12.8" hidden="false" customHeight="false" outlineLevel="0" collapsed="false">
      <c r="A17844" s="71" t="s">
        <v>50</v>
      </c>
      <c r="B17844" s="74" t="s">
        <v>318</v>
      </c>
      <c r="C17844" s="74" t="n">
        <v>2022</v>
      </c>
      <c r="D17844" s="74" t="s">
        <v>677</v>
      </c>
      <c r="E17844" s="75" t="n">
        <v>41138.343</v>
      </c>
    </row>
    <row r="17845" customFormat="false" ht="12.8" hidden="false" customHeight="false" outlineLevel="0" collapsed="false">
      <c r="A17845" s="71" t="s">
        <v>50</v>
      </c>
      <c r="B17845" s="74" t="s">
        <v>318</v>
      </c>
      <c r="C17845" s="76" t="n">
        <v>2022</v>
      </c>
      <c r="D17845" s="76" t="s">
        <v>678</v>
      </c>
      <c r="E17845" s="77" t="n">
        <v>43649.91</v>
      </c>
    </row>
    <row r="17846" customFormat="false" ht="12.8" hidden="false" customHeight="false" outlineLevel="0" collapsed="false">
      <c r="A17846" s="71" t="s">
        <v>50</v>
      </c>
      <c r="B17846" s="74" t="s">
        <v>318</v>
      </c>
      <c r="C17846" s="72" t="n">
        <v>2023</v>
      </c>
      <c r="D17846" s="72" t="s">
        <v>667</v>
      </c>
      <c r="E17846" s="73" t="n">
        <v>37989</v>
      </c>
    </row>
    <row r="17847" customFormat="false" ht="12.8" hidden="false" customHeight="false" outlineLevel="0" collapsed="false">
      <c r="A17847" s="71" t="s">
        <v>50</v>
      </c>
      <c r="B17847" s="74" t="s">
        <v>318</v>
      </c>
      <c r="C17847" s="74" t="n">
        <v>2023</v>
      </c>
      <c r="D17847" s="74" t="s">
        <v>668</v>
      </c>
      <c r="E17847" s="75" t="n">
        <v>34085.039</v>
      </c>
    </row>
    <row r="17848" customFormat="false" ht="12.8" hidden="false" customHeight="false" outlineLevel="0" collapsed="false">
      <c r="A17848" s="71" t="s">
        <v>50</v>
      </c>
      <c r="B17848" s="74" t="s">
        <v>318</v>
      </c>
      <c r="C17848" s="74" t="n">
        <v>2023</v>
      </c>
      <c r="D17848" s="74" t="s">
        <v>669</v>
      </c>
      <c r="E17848" s="75" t="n">
        <v>40278.5</v>
      </c>
    </row>
    <row r="17849" customFormat="false" ht="12.8" hidden="false" customHeight="false" outlineLevel="0" collapsed="false">
      <c r="A17849" s="71" t="s">
        <v>50</v>
      </c>
      <c r="B17849" s="74" t="s">
        <v>318</v>
      </c>
      <c r="C17849" s="74" t="n">
        <v>2023</v>
      </c>
      <c r="D17849" s="74" t="s">
        <v>670</v>
      </c>
      <c r="E17849" s="75"/>
    </row>
    <row r="17850" customFormat="false" ht="12.8" hidden="false" customHeight="false" outlineLevel="0" collapsed="false">
      <c r="A17850" s="71" t="s">
        <v>50</v>
      </c>
      <c r="B17850" s="74" t="s">
        <v>318</v>
      </c>
      <c r="C17850" s="74" t="n">
        <v>2023</v>
      </c>
      <c r="D17850" s="74" t="s">
        <v>671</v>
      </c>
      <c r="E17850" s="75"/>
    </row>
    <row r="17851" customFormat="false" ht="12.8" hidden="false" customHeight="false" outlineLevel="0" collapsed="false">
      <c r="A17851" s="71" t="s">
        <v>50</v>
      </c>
      <c r="B17851" s="74" t="s">
        <v>318</v>
      </c>
      <c r="C17851" s="74" t="n">
        <v>2023</v>
      </c>
      <c r="D17851" s="74" t="s">
        <v>672</v>
      </c>
      <c r="E17851" s="75"/>
    </row>
    <row r="17852" customFormat="false" ht="12.8" hidden="false" customHeight="false" outlineLevel="0" collapsed="false">
      <c r="A17852" s="71" t="s">
        <v>50</v>
      </c>
      <c r="B17852" s="74" t="s">
        <v>318</v>
      </c>
      <c r="C17852" s="74" t="n">
        <v>2023</v>
      </c>
      <c r="D17852" s="74" t="s">
        <v>673</v>
      </c>
      <c r="E17852" s="75"/>
    </row>
    <row r="17853" customFormat="false" ht="12.8" hidden="false" customHeight="false" outlineLevel="0" collapsed="false">
      <c r="A17853" s="71" t="s">
        <v>50</v>
      </c>
      <c r="B17853" s="74" t="s">
        <v>318</v>
      </c>
      <c r="C17853" s="74" t="n">
        <v>2023</v>
      </c>
      <c r="D17853" s="74" t="s">
        <v>674</v>
      </c>
      <c r="E17853" s="75"/>
    </row>
    <row r="17854" customFormat="false" ht="12.8" hidden="false" customHeight="false" outlineLevel="0" collapsed="false">
      <c r="A17854" s="71" t="s">
        <v>50</v>
      </c>
      <c r="B17854" s="74" t="s">
        <v>318</v>
      </c>
      <c r="C17854" s="74" t="n">
        <v>2023</v>
      </c>
      <c r="D17854" s="74" t="s">
        <v>675</v>
      </c>
      <c r="E17854" s="75"/>
    </row>
    <row r="17855" customFormat="false" ht="12.8" hidden="false" customHeight="false" outlineLevel="0" collapsed="false">
      <c r="A17855" s="71" t="s">
        <v>50</v>
      </c>
      <c r="B17855" s="74" t="s">
        <v>318</v>
      </c>
      <c r="C17855" s="74" t="n">
        <v>2023</v>
      </c>
      <c r="D17855" s="74" t="s">
        <v>676</v>
      </c>
      <c r="E17855" s="75"/>
    </row>
    <row r="17856" customFormat="false" ht="12.8" hidden="false" customHeight="false" outlineLevel="0" collapsed="false">
      <c r="A17856" s="71" t="s">
        <v>50</v>
      </c>
      <c r="B17856" s="74" t="s">
        <v>318</v>
      </c>
      <c r="C17856" s="74" t="n">
        <v>2023</v>
      </c>
      <c r="D17856" s="74" t="s">
        <v>677</v>
      </c>
      <c r="E17856" s="75"/>
    </row>
    <row r="17857" customFormat="false" ht="12.8" hidden="false" customHeight="false" outlineLevel="0" collapsed="false">
      <c r="A17857" s="71" t="s">
        <v>50</v>
      </c>
      <c r="B17857" s="76" t="s">
        <v>318</v>
      </c>
      <c r="C17857" s="76" t="n">
        <v>2023</v>
      </c>
      <c r="D17857" s="76" t="s">
        <v>678</v>
      </c>
      <c r="E17857" s="77"/>
    </row>
    <row r="17858" customFormat="false" ht="12.8" hidden="false" customHeight="false" outlineLevel="0" collapsed="false">
      <c r="A17858" s="71" t="s">
        <v>50</v>
      </c>
      <c r="B17858" s="72" t="s">
        <v>321</v>
      </c>
      <c r="C17858" s="72" t="n">
        <v>2000</v>
      </c>
      <c r="D17858" s="72" t="s">
        <v>667</v>
      </c>
      <c r="E17858" s="73" t="n">
        <v>191977.095</v>
      </c>
    </row>
    <row r="17859" customFormat="false" ht="12.8" hidden="false" customHeight="false" outlineLevel="0" collapsed="false">
      <c r="A17859" s="71" t="s">
        <v>50</v>
      </c>
      <c r="B17859" s="74" t="s">
        <v>321</v>
      </c>
      <c r="C17859" s="74" t="n">
        <v>2000</v>
      </c>
      <c r="D17859" s="74" t="s">
        <v>668</v>
      </c>
      <c r="E17859" s="75" t="n">
        <v>212424.815</v>
      </c>
    </row>
    <row r="17860" customFormat="false" ht="12.8" hidden="false" customHeight="false" outlineLevel="0" collapsed="false">
      <c r="A17860" s="71" t="s">
        <v>50</v>
      </c>
      <c r="B17860" s="74" t="s">
        <v>321</v>
      </c>
      <c r="C17860" s="74" t="n">
        <v>2000</v>
      </c>
      <c r="D17860" s="74" t="s">
        <v>669</v>
      </c>
      <c r="E17860" s="75" t="n">
        <v>205379.94</v>
      </c>
    </row>
    <row r="17861" customFormat="false" ht="12.8" hidden="false" customHeight="false" outlineLevel="0" collapsed="false">
      <c r="A17861" s="71" t="s">
        <v>50</v>
      </c>
      <c r="B17861" s="74" t="s">
        <v>321</v>
      </c>
      <c r="C17861" s="74" t="n">
        <v>2000</v>
      </c>
      <c r="D17861" s="74" t="s">
        <v>670</v>
      </c>
      <c r="E17861" s="75" t="n">
        <v>225537.658</v>
      </c>
    </row>
    <row r="17862" customFormat="false" ht="12.8" hidden="false" customHeight="false" outlineLevel="0" collapsed="false">
      <c r="A17862" s="71" t="s">
        <v>50</v>
      </c>
      <c r="B17862" s="74" t="s">
        <v>321</v>
      </c>
      <c r="C17862" s="74" t="n">
        <v>2000</v>
      </c>
      <c r="D17862" s="74" t="s">
        <v>671</v>
      </c>
      <c r="E17862" s="75" t="n">
        <v>223978.421</v>
      </c>
    </row>
    <row r="17863" customFormat="false" ht="12.8" hidden="false" customHeight="false" outlineLevel="0" collapsed="false">
      <c r="A17863" s="71" t="s">
        <v>50</v>
      </c>
      <c r="B17863" s="74" t="s">
        <v>321</v>
      </c>
      <c r="C17863" s="74" t="n">
        <v>2000</v>
      </c>
      <c r="D17863" s="74" t="s">
        <v>672</v>
      </c>
      <c r="E17863" s="75" t="n">
        <v>223283.991</v>
      </c>
    </row>
    <row r="17864" customFormat="false" ht="12.8" hidden="false" customHeight="false" outlineLevel="0" collapsed="false">
      <c r="A17864" s="71" t="s">
        <v>50</v>
      </c>
      <c r="B17864" s="74" t="s">
        <v>321</v>
      </c>
      <c r="C17864" s="74" t="n">
        <v>2000</v>
      </c>
      <c r="D17864" s="74" t="s">
        <v>673</v>
      </c>
      <c r="E17864" s="75" t="n">
        <v>190840.184</v>
      </c>
    </row>
    <row r="17865" customFormat="false" ht="12.8" hidden="false" customHeight="false" outlineLevel="0" collapsed="false">
      <c r="A17865" s="71" t="s">
        <v>50</v>
      </c>
      <c r="B17865" s="74" t="s">
        <v>321</v>
      </c>
      <c r="C17865" s="74" t="n">
        <v>2000</v>
      </c>
      <c r="D17865" s="74" t="s">
        <v>674</v>
      </c>
      <c r="E17865" s="75" t="n">
        <v>219900.59</v>
      </c>
    </row>
    <row r="17866" customFormat="false" ht="12.8" hidden="false" customHeight="false" outlineLevel="0" collapsed="false">
      <c r="A17866" s="71" t="s">
        <v>50</v>
      </c>
      <c r="B17866" s="74" t="s">
        <v>321</v>
      </c>
      <c r="C17866" s="74" t="n">
        <v>2000</v>
      </c>
      <c r="D17866" s="74" t="s">
        <v>675</v>
      </c>
      <c r="E17866" s="75" t="n">
        <v>195694.161</v>
      </c>
    </row>
    <row r="17867" customFormat="false" ht="12.8" hidden="false" customHeight="false" outlineLevel="0" collapsed="false">
      <c r="A17867" s="71" t="s">
        <v>50</v>
      </c>
      <c r="B17867" s="74" t="s">
        <v>321</v>
      </c>
      <c r="C17867" s="74" t="n">
        <v>2000</v>
      </c>
      <c r="D17867" s="74" t="s">
        <v>676</v>
      </c>
      <c r="E17867" s="75" t="n">
        <v>221513.25</v>
      </c>
    </row>
    <row r="17868" customFormat="false" ht="12.8" hidden="false" customHeight="false" outlineLevel="0" collapsed="false">
      <c r="A17868" s="71" t="s">
        <v>50</v>
      </c>
      <c r="B17868" s="74" t="s">
        <v>321</v>
      </c>
      <c r="C17868" s="74" t="n">
        <v>2000</v>
      </c>
      <c r="D17868" s="74" t="s">
        <v>677</v>
      </c>
      <c r="E17868" s="75" t="n">
        <v>258530.893</v>
      </c>
    </row>
    <row r="17869" customFormat="false" ht="12.8" hidden="false" customHeight="false" outlineLevel="0" collapsed="false">
      <c r="A17869" s="71" t="s">
        <v>50</v>
      </c>
      <c r="B17869" s="74" t="s">
        <v>321</v>
      </c>
      <c r="C17869" s="76" t="n">
        <v>2000</v>
      </c>
      <c r="D17869" s="76" t="s">
        <v>678</v>
      </c>
      <c r="E17869" s="77" t="n">
        <v>206370.606</v>
      </c>
    </row>
    <row r="17870" customFormat="false" ht="12.8" hidden="false" customHeight="false" outlineLevel="0" collapsed="false">
      <c r="A17870" s="71" t="s">
        <v>50</v>
      </c>
      <c r="B17870" s="74" t="s">
        <v>321</v>
      </c>
      <c r="C17870" s="72" t="n">
        <v>2001</v>
      </c>
      <c r="D17870" s="72" t="s">
        <v>667</v>
      </c>
      <c r="E17870" s="73" t="n">
        <v>193159.861</v>
      </c>
    </row>
    <row r="17871" customFormat="false" ht="12.8" hidden="false" customHeight="false" outlineLevel="0" collapsed="false">
      <c r="A17871" s="71" t="s">
        <v>50</v>
      </c>
      <c r="B17871" s="74" t="s">
        <v>321</v>
      </c>
      <c r="C17871" s="74" t="n">
        <v>2001</v>
      </c>
      <c r="D17871" s="74" t="s">
        <v>668</v>
      </c>
      <c r="E17871" s="75" t="n">
        <v>186037.351</v>
      </c>
    </row>
    <row r="17872" customFormat="false" ht="12.8" hidden="false" customHeight="false" outlineLevel="0" collapsed="false">
      <c r="A17872" s="71" t="s">
        <v>50</v>
      </c>
      <c r="B17872" s="74" t="s">
        <v>321</v>
      </c>
      <c r="C17872" s="74" t="n">
        <v>2001</v>
      </c>
      <c r="D17872" s="74" t="s">
        <v>669</v>
      </c>
      <c r="E17872" s="75" t="n">
        <v>244653.317</v>
      </c>
    </row>
    <row r="17873" customFormat="false" ht="12.8" hidden="false" customHeight="false" outlineLevel="0" collapsed="false">
      <c r="A17873" s="71" t="s">
        <v>50</v>
      </c>
      <c r="B17873" s="74" t="s">
        <v>321</v>
      </c>
      <c r="C17873" s="74" t="n">
        <v>2001</v>
      </c>
      <c r="D17873" s="74" t="s">
        <v>670</v>
      </c>
      <c r="E17873" s="75" t="n">
        <v>240863.745</v>
      </c>
    </row>
    <row r="17874" customFormat="false" ht="12.8" hidden="false" customHeight="false" outlineLevel="0" collapsed="false">
      <c r="A17874" s="71" t="s">
        <v>50</v>
      </c>
      <c r="B17874" s="74" t="s">
        <v>321</v>
      </c>
      <c r="C17874" s="74" t="n">
        <v>2001</v>
      </c>
      <c r="D17874" s="74" t="s">
        <v>671</v>
      </c>
      <c r="E17874" s="75" t="n">
        <v>242726.52</v>
      </c>
    </row>
    <row r="17875" customFormat="false" ht="12.8" hidden="false" customHeight="false" outlineLevel="0" collapsed="false">
      <c r="A17875" s="71" t="s">
        <v>50</v>
      </c>
      <c r="B17875" s="74" t="s">
        <v>321</v>
      </c>
      <c r="C17875" s="74" t="n">
        <v>2001</v>
      </c>
      <c r="D17875" s="74" t="s">
        <v>672</v>
      </c>
      <c r="E17875" s="75" t="n">
        <v>227052.193</v>
      </c>
    </row>
    <row r="17876" customFormat="false" ht="12.8" hidden="false" customHeight="false" outlineLevel="0" collapsed="false">
      <c r="A17876" s="71" t="s">
        <v>50</v>
      </c>
      <c r="B17876" s="74" t="s">
        <v>321</v>
      </c>
      <c r="C17876" s="74" t="n">
        <v>2001</v>
      </c>
      <c r="D17876" s="74" t="s">
        <v>673</v>
      </c>
      <c r="E17876" s="75" t="n">
        <v>210564.723</v>
      </c>
    </row>
    <row r="17877" customFormat="false" ht="12.8" hidden="false" customHeight="false" outlineLevel="0" collapsed="false">
      <c r="A17877" s="71" t="s">
        <v>50</v>
      </c>
      <c r="B17877" s="74" t="s">
        <v>321</v>
      </c>
      <c r="C17877" s="74" t="n">
        <v>2001</v>
      </c>
      <c r="D17877" s="74" t="s">
        <v>674</v>
      </c>
      <c r="E17877" s="75" t="n">
        <v>245545.885</v>
      </c>
    </row>
    <row r="17878" customFormat="false" ht="12.8" hidden="false" customHeight="false" outlineLevel="0" collapsed="false">
      <c r="A17878" s="71" t="s">
        <v>50</v>
      </c>
      <c r="B17878" s="74" t="s">
        <v>321</v>
      </c>
      <c r="C17878" s="74" t="n">
        <v>2001</v>
      </c>
      <c r="D17878" s="74" t="s">
        <v>675</v>
      </c>
      <c r="E17878" s="75" t="n">
        <v>224117.734</v>
      </c>
    </row>
    <row r="17879" customFormat="false" ht="12.8" hidden="false" customHeight="false" outlineLevel="0" collapsed="false">
      <c r="A17879" s="71" t="s">
        <v>50</v>
      </c>
      <c r="B17879" s="74" t="s">
        <v>321</v>
      </c>
      <c r="C17879" s="74" t="n">
        <v>2001</v>
      </c>
      <c r="D17879" s="74" t="s">
        <v>676</v>
      </c>
      <c r="E17879" s="75" t="n">
        <v>243676.208</v>
      </c>
    </row>
    <row r="17880" customFormat="false" ht="12.8" hidden="false" customHeight="false" outlineLevel="0" collapsed="false">
      <c r="A17880" s="71" t="s">
        <v>50</v>
      </c>
      <c r="B17880" s="74" t="s">
        <v>321</v>
      </c>
      <c r="C17880" s="74" t="n">
        <v>2001</v>
      </c>
      <c r="D17880" s="74" t="s">
        <v>677</v>
      </c>
      <c r="E17880" s="75" t="n">
        <v>248853.018</v>
      </c>
    </row>
    <row r="17881" customFormat="false" ht="12.8" hidden="false" customHeight="false" outlineLevel="0" collapsed="false">
      <c r="A17881" s="71" t="s">
        <v>50</v>
      </c>
      <c r="B17881" s="74" t="s">
        <v>321</v>
      </c>
      <c r="C17881" s="76" t="n">
        <v>2001</v>
      </c>
      <c r="D17881" s="76" t="s">
        <v>678</v>
      </c>
      <c r="E17881" s="77" t="n">
        <v>210960.86</v>
      </c>
    </row>
    <row r="17882" customFormat="false" ht="12.8" hidden="false" customHeight="false" outlineLevel="0" collapsed="false">
      <c r="A17882" s="71" t="s">
        <v>50</v>
      </c>
      <c r="B17882" s="74" t="s">
        <v>321</v>
      </c>
      <c r="C17882" s="72" t="n">
        <v>2002</v>
      </c>
      <c r="D17882" s="72" t="s">
        <v>667</v>
      </c>
      <c r="E17882" s="73" t="n">
        <v>215731.046</v>
      </c>
    </row>
    <row r="17883" customFormat="false" ht="12.8" hidden="false" customHeight="false" outlineLevel="0" collapsed="false">
      <c r="A17883" s="71" t="s">
        <v>50</v>
      </c>
      <c r="B17883" s="74" t="s">
        <v>321</v>
      </c>
      <c r="C17883" s="74" t="n">
        <v>2002</v>
      </c>
      <c r="D17883" s="74" t="s">
        <v>668</v>
      </c>
      <c r="E17883" s="75" t="n">
        <v>197184.472</v>
      </c>
    </row>
    <row r="17884" customFormat="false" ht="12.8" hidden="false" customHeight="false" outlineLevel="0" collapsed="false">
      <c r="A17884" s="71" t="s">
        <v>50</v>
      </c>
      <c r="B17884" s="74" t="s">
        <v>321</v>
      </c>
      <c r="C17884" s="74" t="n">
        <v>2002</v>
      </c>
      <c r="D17884" s="74" t="s">
        <v>669</v>
      </c>
      <c r="E17884" s="75" t="n">
        <v>239909.806</v>
      </c>
    </row>
    <row r="17885" customFormat="false" ht="12.8" hidden="false" customHeight="false" outlineLevel="0" collapsed="false">
      <c r="A17885" s="71" t="s">
        <v>50</v>
      </c>
      <c r="B17885" s="74" t="s">
        <v>321</v>
      </c>
      <c r="C17885" s="74" t="n">
        <v>2002</v>
      </c>
      <c r="D17885" s="74" t="s">
        <v>670</v>
      </c>
      <c r="E17885" s="75" t="n">
        <v>226751.021</v>
      </c>
    </row>
    <row r="17886" customFormat="false" ht="12.8" hidden="false" customHeight="false" outlineLevel="0" collapsed="false">
      <c r="A17886" s="71" t="s">
        <v>50</v>
      </c>
      <c r="B17886" s="74" t="s">
        <v>321</v>
      </c>
      <c r="C17886" s="74" t="n">
        <v>2002</v>
      </c>
      <c r="D17886" s="74" t="s">
        <v>671</v>
      </c>
      <c r="E17886" s="75" t="n">
        <v>237407.568</v>
      </c>
    </row>
    <row r="17887" customFormat="false" ht="12.8" hidden="false" customHeight="false" outlineLevel="0" collapsed="false">
      <c r="A17887" s="71" t="s">
        <v>50</v>
      </c>
      <c r="B17887" s="74" t="s">
        <v>321</v>
      </c>
      <c r="C17887" s="74" t="n">
        <v>2002</v>
      </c>
      <c r="D17887" s="74" t="s">
        <v>672</v>
      </c>
      <c r="E17887" s="75" t="n">
        <v>205327.937</v>
      </c>
    </row>
    <row r="17888" customFormat="false" ht="12.8" hidden="false" customHeight="false" outlineLevel="0" collapsed="false">
      <c r="A17888" s="71" t="s">
        <v>50</v>
      </c>
      <c r="B17888" s="74" t="s">
        <v>321</v>
      </c>
      <c r="C17888" s="74" t="n">
        <v>2002</v>
      </c>
      <c r="D17888" s="74" t="s">
        <v>673</v>
      </c>
      <c r="E17888" s="75" t="n">
        <v>211278.362</v>
      </c>
    </row>
    <row r="17889" customFormat="false" ht="12.8" hidden="false" customHeight="false" outlineLevel="0" collapsed="false">
      <c r="A17889" s="71" t="s">
        <v>50</v>
      </c>
      <c r="B17889" s="74" t="s">
        <v>321</v>
      </c>
      <c r="C17889" s="74" t="n">
        <v>2002</v>
      </c>
      <c r="D17889" s="74" t="s">
        <v>674</v>
      </c>
      <c r="E17889" s="75" t="n">
        <v>213201.779</v>
      </c>
    </row>
    <row r="17890" customFormat="false" ht="12.8" hidden="false" customHeight="false" outlineLevel="0" collapsed="false">
      <c r="A17890" s="71" t="s">
        <v>50</v>
      </c>
      <c r="B17890" s="74" t="s">
        <v>321</v>
      </c>
      <c r="C17890" s="74" t="n">
        <v>2002</v>
      </c>
      <c r="D17890" s="74" t="s">
        <v>675</v>
      </c>
      <c r="E17890" s="75" t="n">
        <v>226650.42</v>
      </c>
    </row>
    <row r="17891" customFormat="false" ht="12.8" hidden="false" customHeight="false" outlineLevel="0" collapsed="false">
      <c r="A17891" s="71" t="s">
        <v>50</v>
      </c>
      <c r="B17891" s="74" t="s">
        <v>321</v>
      </c>
      <c r="C17891" s="74" t="n">
        <v>2002</v>
      </c>
      <c r="D17891" s="74" t="s">
        <v>676</v>
      </c>
      <c r="E17891" s="75" t="n">
        <v>258336.82</v>
      </c>
    </row>
    <row r="17892" customFormat="false" ht="12.8" hidden="false" customHeight="false" outlineLevel="0" collapsed="false">
      <c r="A17892" s="71" t="s">
        <v>50</v>
      </c>
      <c r="B17892" s="74" t="s">
        <v>321</v>
      </c>
      <c r="C17892" s="74" t="n">
        <v>2002</v>
      </c>
      <c r="D17892" s="74" t="s">
        <v>677</v>
      </c>
      <c r="E17892" s="75" t="n">
        <v>232114.668</v>
      </c>
    </row>
    <row r="17893" customFormat="false" ht="12.8" hidden="false" customHeight="false" outlineLevel="0" collapsed="false">
      <c r="A17893" s="71" t="s">
        <v>50</v>
      </c>
      <c r="B17893" s="74" t="s">
        <v>321</v>
      </c>
      <c r="C17893" s="76" t="n">
        <v>2002</v>
      </c>
      <c r="D17893" s="76" t="s">
        <v>678</v>
      </c>
      <c r="E17893" s="77" t="n">
        <v>214272.936</v>
      </c>
    </row>
    <row r="17894" customFormat="false" ht="12.8" hidden="false" customHeight="false" outlineLevel="0" collapsed="false">
      <c r="A17894" s="71" t="s">
        <v>50</v>
      </c>
      <c r="B17894" s="74" t="s">
        <v>321</v>
      </c>
      <c r="C17894" s="72" t="n">
        <v>2003</v>
      </c>
      <c r="D17894" s="72" t="s">
        <v>667</v>
      </c>
      <c r="E17894" s="73" t="n">
        <v>190521.712</v>
      </c>
    </row>
    <row r="17895" customFormat="false" ht="12.8" hidden="false" customHeight="false" outlineLevel="0" collapsed="false">
      <c r="A17895" s="71" t="s">
        <v>50</v>
      </c>
      <c r="B17895" s="74" t="s">
        <v>321</v>
      </c>
      <c r="C17895" s="74" t="n">
        <v>2003</v>
      </c>
      <c r="D17895" s="74" t="s">
        <v>668</v>
      </c>
      <c r="E17895" s="75" t="n">
        <v>197648.642</v>
      </c>
    </row>
    <row r="17896" customFormat="false" ht="12.8" hidden="false" customHeight="false" outlineLevel="0" collapsed="false">
      <c r="A17896" s="71" t="s">
        <v>50</v>
      </c>
      <c r="B17896" s="74" t="s">
        <v>321</v>
      </c>
      <c r="C17896" s="74" t="n">
        <v>2003</v>
      </c>
      <c r="D17896" s="74" t="s">
        <v>669</v>
      </c>
      <c r="E17896" s="75" t="n">
        <v>195187.242</v>
      </c>
    </row>
    <row r="17897" customFormat="false" ht="12.8" hidden="false" customHeight="false" outlineLevel="0" collapsed="false">
      <c r="A17897" s="71" t="s">
        <v>50</v>
      </c>
      <c r="B17897" s="74" t="s">
        <v>321</v>
      </c>
      <c r="C17897" s="74" t="n">
        <v>2003</v>
      </c>
      <c r="D17897" s="74" t="s">
        <v>670</v>
      </c>
      <c r="E17897" s="75" t="n">
        <v>242137.971</v>
      </c>
    </row>
    <row r="17898" customFormat="false" ht="12.8" hidden="false" customHeight="false" outlineLevel="0" collapsed="false">
      <c r="A17898" s="71" t="s">
        <v>50</v>
      </c>
      <c r="B17898" s="74" t="s">
        <v>321</v>
      </c>
      <c r="C17898" s="74" t="n">
        <v>2003</v>
      </c>
      <c r="D17898" s="74" t="s">
        <v>671</v>
      </c>
      <c r="E17898" s="75" t="n">
        <v>240061.9</v>
      </c>
    </row>
    <row r="17899" customFormat="false" ht="12.8" hidden="false" customHeight="false" outlineLevel="0" collapsed="false">
      <c r="A17899" s="71" t="s">
        <v>50</v>
      </c>
      <c r="B17899" s="74" t="s">
        <v>321</v>
      </c>
      <c r="C17899" s="74" t="n">
        <v>2003</v>
      </c>
      <c r="D17899" s="74" t="s">
        <v>672</v>
      </c>
      <c r="E17899" s="75" t="n">
        <v>189025.042</v>
      </c>
    </row>
    <row r="17900" customFormat="false" ht="12.8" hidden="false" customHeight="false" outlineLevel="0" collapsed="false">
      <c r="A17900" s="71" t="s">
        <v>50</v>
      </c>
      <c r="B17900" s="74" t="s">
        <v>321</v>
      </c>
      <c r="C17900" s="74" t="n">
        <v>2003</v>
      </c>
      <c r="D17900" s="74" t="s">
        <v>673</v>
      </c>
      <c r="E17900" s="75" t="n">
        <v>212077.824</v>
      </c>
    </row>
    <row r="17901" customFormat="false" ht="12.8" hidden="false" customHeight="false" outlineLevel="0" collapsed="false">
      <c r="A17901" s="71" t="s">
        <v>50</v>
      </c>
      <c r="B17901" s="74" t="s">
        <v>321</v>
      </c>
      <c r="C17901" s="74" t="n">
        <v>2003</v>
      </c>
      <c r="D17901" s="74" t="s">
        <v>674</v>
      </c>
      <c r="E17901" s="75" t="n">
        <v>227087.701</v>
      </c>
    </row>
    <row r="17902" customFormat="false" ht="12.8" hidden="false" customHeight="false" outlineLevel="0" collapsed="false">
      <c r="A17902" s="71" t="s">
        <v>50</v>
      </c>
      <c r="B17902" s="74" t="s">
        <v>321</v>
      </c>
      <c r="C17902" s="74" t="n">
        <v>2003</v>
      </c>
      <c r="D17902" s="74" t="s">
        <v>675</v>
      </c>
      <c r="E17902" s="75" t="n">
        <v>235149.58</v>
      </c>
    </row>
    <row r="17903" customFormat="false" ht="12.8" hidden="false" customHeight="false" outlineLevel="0" collapsed="false">
      <c r="A17903" s="71" t="s">
        <v>50</v>
      </c>
      <c r="B17903" s="74" t="s">
        <v>321</v>
      </c>
      <c r="C17903" s="74" t="n">
        <v>2003</v>
      </c>
      <c r="D17903" s="74" t="s">
        <v>676</v>
      </c>
      <c r="E17903" s="75" t="n">
        <v>265034.266</v>
      </c>
    </row>
    <row r="17904" customFormat="false" ht="12.8" hidden="false" customHeight="false" outlineLevel="0" collapsed="false">
      <c r="A17904" s="71" t="s">
        <v>50</v>
      </c>
      <c r="B17904" s="74" t="s">
        <v>321</v>
      </c>
      <c r="C17904" s="74" t="n">
        <v>2003</v>
      </c>
      <c r="D17904" s="74" t="s">
        <v>677</v>
      </c>
      <c r="E17904" s="75" t="n">
        <v>232010.978</v>
      </c>
    </row>
    <row r="17905" customFormat="false" ht="12.8" hidden="false" customHeight="false" outlineLevel="0" collapsed="false">
      <c r="A17905" s="71" t="s">
        <v>50</v>
      </c>
      <c r="B17905" s="74" t="s">
        <v>321</v>
      </c>
      <c r="C17905" s="76" t="n">
        <v>2003</v>
      </c>
      <c r="D17905" s="76" t="s">
        <v>678</v>
      </c>
      <c r="E17905" s="77" t="n">
        <v>214034.875</v>
      </c>
    </row>
    <row r="17906" customFormat="false" ht="12.8" hidden="false" customHeight="false" outlineLevel="0" collapsed="false">
      <c r="A17906" s="71" t="s">
        <v>50</v>
      </c>
      <c r="B17906" s="74" t="s">
        <v>321</v>
      </c>
      <c r="C17906" s="72" t="n">
        <v>2004</v>
      </c>
      <c r="D17906" s="72" t="s">
        <v>667</v>
      </c>
      <c r="E17906" s="73" t="n">
        <v>208545.352</v>
      </c>
    </row>
    <row r="17907" customFormat="false" ht="12.8" hidden="false" customHeight="false" outlineLevel="0" collapsed="false">
      <c r="A17907" s="71" t="s">
        <v>50</v>
      </c>
      <c r="B17907" s="74" t="s">
        <v>321</v>
      </c>
      <c r="C17907" s="74" t="n">
        <v>2004</v>
      </c>
      <c r="D17907" s="74" t="s">
        <v>668</v>
      </c>
      <c r="E17907" s="75" t="n">
        <v>197279.931</v>
      </c>
    </row>
    <row r="17908" customFormat="false" ht="12.8" hidden="false" customHeight="false" outlineLevel="0" collapsed="false">
      <c r="A17908" s="71" t="s">
        <v>50</v>
      </c>
      <c r="B17908" s="74" t="s">
        <v>321</v>
      </c>
      <c r="C17908" s="74" t="n">
        <v>2004</v>
      </c>
      <c r="D17908" s="74" t="s">
        <v>669</v>
      </c>
      <c r="E17908" s="75" t="n">
        <v>270209.156</v>
      </c>
    </row>
    <row r="17909" customFormat="false" ht="12.8" hidden="false" customHeight="false" outlineLevel="0" collapsed="false">
      <c r="A17909" s="71" t="s">
        <v>50</v>
      </c>
      <c r="B17909" s="74" t="s">
        <v>321</v>
      </c>
      <c r="C17909" s="74" t="n">
        <v>2004</v>
      </c>
      <c r="D17909" s="74" t="s">
        <v>670</v>
      </c>
      <c r="E17909" s="75" t="n">
        <v>267598.196</v>
      </c>
    </row>
    <row r="17910" customFormat="false" ht="12.8" hidden="false" customHeight="false" outlineLevel="0" collapsed="false">
      <c r="A17910" s="71" t="s">
        <v>50</v>
      </c>
      <c r="B17910" s="74" t="s">
        <v>321</v>
      </c>
      <c r="C17910" s="74" t="n">
        <v>2004</v>
      </c>
      <c r="D17910" s="74" t="s">
        <v>671</v>
      </c>
      <c r="E17910" s="75" t="n">
        <v>217709.041</v>
      </c>
    </row>
    <row r="17911" customFormat="false" ht="12.8" hidden="false" customHeight="false" outlineLevel="0" collapsed="false">
      <c r="A17911" s="71" t="s">
        <v>50</v>
      </c>
      <c r="B17911" s="74" t="s">
        <v>321</v>
      </c>
      <c r="C17911" s="74" t="n">
        <v>2004</v>
      </c>
      <c r="D17911" s="74" t="s">
        <v>672</v>
      </c>
      <c r="E17911" s="75" t="n">
        <v>204962.594</v>
      </c>
    </row>
    <row r="17912" customFormat="false" ht="12.8" hidden="false" customHeight="false" outlineLevel="0" collapsed="false">
      <c r="A17912" s="71" t="s">
        <v>50</v>
      </c>
      <c r="B17912" s="74" t="s">
        <v>321</v>
      </c>
      <c r="C17912" s="74" t="n">
        <v>2004</v>
      </c>
      <c r="D17912" s="74" t="s">
        <v>673</v>
      </c>
      <c r="E17912" s="75" t="n">
        <v>217822.179</v>
      </c>
    </row>
    <row r="17913" customFormat="false" ht="12.8" hidden="false" customHeight="false" outlineLevel="0" collapsed="false">
      <c r="A17913" s="71" t="s">
        <v>50</v>
      </c>
      <c r="B17913" s="74" t="s">
        <v>321</v>
      </c>
      <c r="C17913" s="74" t="n">
        <v>2004</v>
      </c>
      <c r="D17913" s="74" t="s">
        <v>674</v>
      </c>
      <c r="E17913" s="75" t="n">
        <v>241721.837</v>
      </c>
    </row>
    <row r="17914" customFormat="false" ht="12.8" hidden="false" customHeight="false" outlineLevel="0" collapsed="false">
      <c r="A17914" s="71" t="s">
        <v>50</v>
      </c>
      <c r="B17914" s="74" t="s">
        <v>321</v>
      </c>
      <c r="C17914" s="74" t="n">
        <v>2004</v>
      </c>
      <c r="D17914" s="74" t="s">
        <v>675</v>
      </c>
      <c r="E17914" s="75" t="n">
        <v>220754.558</v>
      </c>
    </row>
    <row r="17915" customFormat="false" ht="12.8" hidden="false" customHeight="false" outlineLevel="0" collapsed="false">
      <c r="A17915" s="71" t="s">
        <v>50</v>
      </c>
      <c r="B17915" s="74" t="s">
        <v>321</v>
      </c>
      <c r="C17915" s="74" t="n">
        <v>2004</v>
      </c>
      <c r="D17915" s="74" t="s">
        <v>676</v>
      </c>
      <c r="E17915" s="75" t="n">
        <v>265034.251</v>
      </c>
    </row>
    <row r="17916" customFormat="false" ht="12.8" hidden="false" customHeight="false" outlineLevel="0" collapsed="false">
      <c r="A17916" s="71" t="s">
        <v>50</v>
      </c>
      <c r="B17916" s="74" t="s">
        <v>321</v>
      </c>
      <c r="C17916" s="74" t="n">
        <v>2004</v>
      </c>
      <c r="D17916" s="74" t="s">
        <v>677</v>
      </c>
      <c r="E17916" s="75" t="n">
        <v>221049.626</v>
      </c>
    </row>
    <row r="17917" customFormat="false" ht="12.8" hidden="false" customHeight="false" outlineLevel="0" collapsed="false">
      <c r="A17917" s="71" t="s">
        <v>50</v>
      </c>
      <c r="B17917" s="74" t="s">
        <v>321</v>
      </c>
      <c r="C17917" s="76" t="n">
        <v>2004</v>
      </c>
      <c r="D17917" s="76" t="s">
        <v>678</v>
      </c>
      <c r="E17917" s="77" t="n">
        <v>208509.325</v>
      </c>
    </row>
    <row r="17918" customFormat="false" ht="12.8" hidden="false" customHeight="false" outlineLevel="0" collapsed="false">
      <c r="A17918" s="71" t="s">
        <v>50</v>
      </c>
      <c r="B17918" s="74" t="s">
        <v>321</v>
      </c>
      <c r="C17918" s="72" t="n">
        <v>2005</v>
      </c>
      <c r="D17918" s="72" t="s">
        <v>667</v>
      </c>
      <c r="E17918" s="73" t="n">
        <v>184900.096</v>
      </c>
    </row>
    <row r="17919" customFormat="false" ht="12.8" hidden="false" customHeight="false" outlineLevel="0" collapsed="false">
      <c r="A17919" s="71" t="s">
        <v>50</v>
      </c>
      <c r="B17919" s="74" t="s">
        <v>321</v>
      </c>
      <c r="C17919" s="74" t="n">
        <v>2005</v>
      </c>
      <c r="D17919" s="74" t="s">
        <v>668</v>
      </c>
      <c r="E17919" s="75" t="n">
        <v>180553.971</v>
      </c>
    </row>
    <row r="17920" customFormat="false" ht="12.8" hidden="false" customHeight="false" outlineLevel="0" collapsed="false">
      <c r="A17920" s="71" t="s">
        <v>50</v>
      </c>
      <c r="B17920" s="74" t="s">
        <v>321</v>
      </c>
      <c r="C17920" s="74" t="n">
        <v>2005</v>
      </c>
      <c r="D17920" s="74" t="s">
        <v>669</v>
      </c>
      <c r="E17920" s="75" t="n">
        <v>233861.281</v>
      </c>
    </row>
    <row r="17921" customFormat="false" ht="12.8" hidden="false" customHeight="false" outlineLevel="0" collapsed="false">
      <c r="A17921" s="71" t="s">
        <v>50</v>
      </c>
      <c r="B17921" s="74" t="s">
        <v>321</v>
      </c>
      <c r="C17921" s="74" t="n">
        <v>2005</v>
      </c>
      <c r="D17921" s="74" t="s">
        <v>670</v>
      </c>
      <c r="E17921" s="75" t="n">
        <v>217913.294</v>
      </c>
    </row>
    <row r="17922" customFormat="false" ht="12.8" hidden="false" customHeight="false" outlineLevel="0" collapsed="false">
      <c r="A17922" s="71" t="s">
        <v>50</v>
      </c>
      <c r="B17922" s="74" t="s">
        <v>321</v>
      </c>
      <c r="C17922" s="74" t="n">
        <v>2005</v>
      </c>
      <c r="D17922" s="74" t="s">
        <v>671</v>
      </c>
      <c r="E17922" s="75" t="n">
        <v>198883.913</v>
      </c>
    </row>
    <row r="17923" customFormat="false" ht="12.8" hidden="false" customHeight="false" outlineLevel="0" collapsed="false">
      <c r="A17923" s="71" t="s">
        <v>50</v>
      </c>
      <c r="B17923" s="74" t="s">
        <v>321</v>
      </c>
      <c r="C17923" s="74" t="n">
        <v>2005</v>
      </c>
      <c r="D17923" s="74" t="s">
        <v>672</v>
      </c>
      <c r="E17923" s="75" t="n">
        <v>192171.496</v>
      </c>
    </row>
    <row r="17924" customFormat="false" ht="12.8" hidden="false" customHeight="false" outlineLevel="0" collapsed="false">
      <c r="A17924" s="71" t="s">
        <v>50</v>
      </c>
      <c r="B17924" s="74" t="s">
        <v>321</v>
      </c>
      <c r="C17924" s="74" t="n">
        <v>2005</v>
      </c>
      <c r="D17924" s="74" t="s">
        <v>673</v>
      </c>
      <c r="E17924" s="75" t="n">
        <v>193050.242</v>
      </c>
    </row>
    <row r="17925" customFormat="false" ht="12.8" hidden="false" customHeight="false" outlineLevel="0" collapsed="false">
      <c r="A17925" s="71" t="s">
        <v>50</v>
      </c>
      <c r="B17925" s="74" t="s">
        <v>321</v>
      </c>
      <c r="C17925" s="74" t="n">
        <v>2005</v>
      </c>
      <c r="D17925" s="74" t="s">
        <v>674</v>
      </c>
      <c r="E17925" s="75" t="n">
        <v>225408.62</v>
      </c>
    </row>
    <row r="17926" customFormat="false" ht="12.8" hidden="false" customHeight="false" outlineLevel="0" collapsed="false">
      <c r="A17926" s="71" t="s">
        <v>50</v>
      </c>
      <c r="B17926" s="74" t="s">
        <v>321</v>
      </c>
      <c r="C17926" s="74" t="n">
        <v>2005</v>
      </c>
      <c r="D17926" s="74" t="s">
        <v>675</v>
      </c>
      <c r="E17926" s="75" t="n">
        <v>192958.06</v>
      </c>
    </row>
    <row r="17927" customFormat="false" ht="12.8" hidden="false" customHeight="false" outlineLevel="0" collapsed="false">
      <c r="A17927" s="71" t="s">
        <v>50</v>
      </c>
      <c r="B17927" s="74" t="s">
        <v>321</v>
      </c>
      <c r="C17927" s="74" t="n">
        <v>2005</v>
      </c>
      <c r="D17927" s="74" t="s">
        <v>676</v>
      </c>
      <c r="E17927" s="75" t="n">
        <v>213224.229</v>
      </c>
    </row>
    <row r="17928" customFormat="false" ht="12.8" hidden="false" customHeight="false" outlineLevel="0" collapsed="false">
      <c r="A17928" s="71" t="s">
        <v>50</v>
      </c>
      <c r="B17928" s="74" t="s">
        <v>321</v>
      </c>
      <c r="C17928" s="74" t="n">
        <v>2005</v>
      </c>
      <c r="D17928" s="74" t="s">
        <v>677</v>
      </c>
      <c r="E17928" s="75" t="n">
        <v>243669.945</v>
      </c>
    </row>
    <row r="17929" customFormat="false" ht="12.8" hidden="false" customHeight="false" outlineLevel="0" collapsed="false">
      <c r="A17929" s="71" t="s">
        <v>50</v>
      </c>
      <c r="B17929" s="74" t="s">
        <v>321</v>
      </c>
      <c r="C17929" s="76" t="n">
        <v>2005</v>
      </c>
      <c r="D17929" s="76" t="s">
        <v>678</v>
      </c>
      <c r="E17929" s="77" t="n">
        <v>204238.489</v>
      </c>
    </row>
    <row r="17930" customFormat="false" ht="12.8" hidden="false" customHeight="false" outlineLevel="0" collapsed="false">
      <c r="A17930" s="71" t="s">
        <v>50</v>
      </c>
      <c r="B17930" s="74" t="s">
        <v>321</v>
      </c>
      <c r="C17930" s="72" t="n">
        <v>2006</v>
      </c>
      <c r="D17930" s="72" t="s">
        <v>667</v>
      </c>
      <c r="E17930" s="73" t="n">
        <v>179005.313</v>
      </c>
    </row>
    <row r="17931" customFormat="false" ht="12.8" hidden="false" customHeight="false" outlineLevel="0" collapsed="false">
      <c r="A17931" s="71" t="s">
        <v>50</v>
      </c>
      <c r="B17931" s="74" t="s">
        <v>321</v>
      </c>
      <c r="C17931" s="74" t="n">
        <v>2006</v>
      </c>
      <c r="D17931" s="74" t="s">
        <v>668</v>
      </c>
      <c r="E17931" s="75" t="n">
        <v>175923.79</v>
      </c>
    </row>
    <row r="17932" customFormat="false" ht="12.8" hidden="false" customHeight="false" outlineLevel="0" collapsed="false">
      <c r="A17932" s="71" t="s">
        <v>50</v>
      </c>
      <c r="B17932" s="74" t="s">
        <v>321</v>
      </c>
      <c r="C17932" s="74" t="n">
        <v>2006</v>
      </c>
      <c r="D17932" s="74" t="s">
        <v>669</v>
      </c>
      <c r="E17932" s="75" t="n">
        <v>239729.772</v>
      </c>
    </row>
    <row r="17933" customFormat="false" ht="12.8" hidden="false" customHeight="false" outlineLevel="0" collapsed="false">
      <c r="A17933" s="71" t="s">
        <v>50</v>
      </c>
      <c r="B17933" s="74" t="s">
        <v>321</v>
      </c>
      <c r="C17933" s="74" t="n">
        <v>2006</v>
      </c>
      <c r="D17933" s="74" t="s">
        <v>670</v>
      </c>
      <c r="E17933" s="75" t="n">
        <v>235920.872</v>
      </c>
    </row>
    <row r="17934" customFormat="false" ht="12.8" hidden="false" customHeight="false" outlineLevel="0" collapsed="false">
      <c r="A17934" s="71" t="s">
        <v>50</v>
      </c>
      <c r="B17934" s="74" t="s">
        <v>321</v>
      </c>
      <c r="C17934" s="74" t="n">
        <v>2006</v>
      </c>
      <c r="D17934" s="74" t="s">
        <v>671</v>
      </c>
      <c r="E17934" s="75" t="n">
        <v>211116.994</v>
      </c>
    </row>
    <row r="17935" customFormat="false" ht="12.8" hidden="false" customHeight="false" outlineLevel="0" collapsed="false">
      <c r="A17935" s="71" t="s">
        <v>50</v>
      </c>
      <c r="B17935" s="74" t="s">
        <v>321</v>
      </c>
      <c r="C17935" s="74" t="n">
        <v>2006</v>
      </c>
      <c r="D17935" s="74" t="s">
        <v>672</v>
      </c>
      <c r="E17935" s="75" t="n">
        <v>189170.454</v>
      </c>
    </row>
    <row r="17936" customFormat="false" ht="12.8" hidden="false" customHeight="false" outlineLevel="0" collapsed="false">
      <c r="A17936" s="71" t="s">
        <v>50</v>
      </c>
      <c r="B17936" s="74" t="s">
        <v>321</v>
      </c>
      <c r="C17936" s="74" t="n">
        <v>2006</v>
      </c>
      <c r="D17936" s="74" t="s">
        <v>673</v>
      </c>
      <c r="E17936" s="75" t="n">
        <v>186533.887</v>
      </c>
    </row>
    <row r="17937" customFormat="false" ht="12.8" hidden="false" customHeight="false" outlineLevel="0" collapsed="false">
      <c r="A17937" s="71" t="s">
        <v>50</v>
      </c>
      <c r="B17937" s="74" t="s">
        <v>321</v>
      </c>
      <c r="C17937" s="74" t="n">
        <v>2006</v>
      </c>
      <c r="D17937" s="74" t="s">
        <v>674</v>
      </c>
      <c r="E17937" s="75" t="n">
        <v>210695.196</v>
      </c>
    </row>
    <row r="17938" customFormat="false" ht="12.8" hidden="false" customHeight="false" outlineLevel="0" collapsed="false">
      <c r="A17938" s="71" t="s">
        <v>50</v>
      </c>
      <c r="B17938" s="74" t="s">
        <v>321</v>
      </c>
      <c r="C17938" s="74" t="n">
        <v>2006</v>
      </c>
      <c r="D17938" s="74" t="s">
        <v>675</v>
      </c>
      <c r="E17938" s="75" t="n">
        <v>204429.611</v>
      </c>
    </row>
    <row r="17939" customFormat="false" ht="12.8" hidden="false" customHeight="false" outlineLevel="0" collapsed="false">
      <c r="A17939" s="71" t="s">
        <v>50</v>
      </c>
      <c r="B17939" s="74" t="s">
        <v>321</v>
      </c>
      <c r="C17939" s="74" t="n">
        <v>2006</v>
      </c>
      <c r="D17939" s="74" t="s">
        <v>676</v>
      </c>
      <c r="E17939" s="75" t="n">
        <v>234196.353</v>
      </c>
    </row>
    <row r="17940" customFormat="false" ht="12.8" hidden="false" customHeight="false" outlineLevel="0" collapsed="false">
      <c r="A17940" s="71" t="s">
        <v>50</v>
      </c>
      <c r="B17940" s="74" t="s">
        <v>321</v>
      </c>
      <c r="C17940" s="74" t="n">
        <v>2006</v>
      </c>
      <c r="D17940" s="74" t="s">
        <v>677</v>
      </c>
      <c r="E17940" s="75" t="n">
        <v>219498.446</v>
      </c>
    </row>
    <row r="17941" customFormat="false" ht="12.8" hidden="false" customHeight="false" outlineLevel="0" collapsed="false">
      <c r="A17941" s="71" t="s">
        <v>50</v>
      </c>
      <c r="B17941" s="74" t="s">
        <v>321</v>
      </c>
      <c r="C17941" s="76" t="n">
        <v>2006</v>
      </c>
      <c r="D17941" s="76" t="s">
        <v>678</v>
      </c>
      <c r="E17941" s="77" t="n">
        <v>191566.082</v>
      </c>
    </row>
    <row r="17942" customFormat="false" ht="12.8" hidden="false" customHeight="false" outlineLevel="0" collapsed="false">
      <c r="A17942" s="71" t="s">
        <v>50</v>
      </c>
      <c r="B17942" s="74" t="s">
        <v>321</v>
      </c>
      <c r="C17942" s="72" t="n">
        <v>2007</v>
      </c>
      <c r="D17942" s="72" t="s">
        <v>667</v>
      </c>
      <c r="E17942" s="73" t="n">
        <v>184725.039535469</v>
      </c>
    </row>
    <row r="17943" customFormat="false" ht="12.8" hidden="false" customHeight="false" outlineLevel="0" collapsed="false">
      <c r="A17943" s="71" t="s">
        <v>50</v>
      </c>
      <c r="B17943" s="74" t="s">
        <v>321</v>
      </c>
      <c r="C17943" s="74" t="n">
        <v>2007</v>
      </c>
      <c r="D17943" s="74" t="s">
        <v>668</v>
      </c>
      <c r="E17943" s="75" t="n">
        <v>179266.217656548</v>
      </c>
    </row>
    <row r="17944" customFormat="false" ht="12.8" hidden="false" customHeight="false" outlineLevel="0" collapsed="false">
      <c r="A17944" s="71" t="s">
        <v>50</v>
      </c>
      <c r="B17944" s="74" t="s">
        <v>321</v>
      </c>
      <c r="C17944" s="74" t="n">
        <v>2007</v>
      </c>
      <c r="D17944" s="74" t="s">
        <v>669</v>
      </c>
      <c r="E17944" s="75" t="n">
        <v>256075.459667674</v>
      </c>
    </row>
    <row r="17945" customFormat="false" ht="12.8" hidden="false" customHeight="false" outlineLevel="0" collapsed="false">
      <c r="A17945" s="71" t="s">
        <v>50</v>
      </c>
      <c r="B17945" s="74" t="s">
        <v>321</v>
      </c>
      <c r="C17945" s="74" t="n">
        <v>2007</v>
      </c>
      <c r="D17945" s="74" t="s">
        <v>670</v>
      </c>
      <c r="E17945" s="75" t="n">
        <v>227196.084218239</v>
      </c>
    </row>
    <row r="17946" customFormat="false" ht="12.8" hidden="false" customHeight="false" outlineLevel="0" collapsed="false">
      <c r="A17946" s="71" t="s">
        <v>50</v>
      </c>
      <c r="B17946" s="74" t="s">
        <v>321</v>
      </c>
      <c r="C17946" s="74" t="n">
        <v>2007</v>
      </c>
      <c r="D17946" s="74" t="s">
        <v>671</v>
      </c>
      <c r="E17946" s="75" t="n">
        <v>210717.221353512</v>
      </c>
    </row>
    <row r="17947" customFormat="false" ht="12.8" hidden="false" customHeight="false" outlineLevel="0" collapsed="false">
      <c r="A17947" s="71" t="s">
        <v>50</v>
      </c>
      <c r="B17947" s="74" t="s">
        <v>321</v>
      </c>
      <c r="C17947" s="74" t="n">
        <v>2007</v>
      </c>
      <c r="D17947" s="74" t="s">
        <v>672</v>
      </c>
      <c r="E17947" s="75" t="n">
        <v>197843.637038486</v>
      </c>
    </row>
    <row r="17948" customFormat="false" ht="12.8" hidden="false" customHeight="false" outlineLevel="0" collapsed="false">
      <c r="A17948" s="71" t="s">
        <v>50</v>
      </c>
      <c r="B17948" s="74" t="s">
        <v>321</v>
      </c>
      <c r="C17948" s="74" t="n">
        <v>2007</v>
      </c>
      <c r="D17948" s="74" t="s">
        <v>673</v>
      </c>
      <c r="E17948" s="75" t="n">
        <v>201763.433746988</v>
      </c>
    </row>
    <row r="17949" customFormat="false" ht="12.8" hidden="false" customHeight="false" outlineLevel="0" collapsed="false">
      <c r="A17949" s="71" t="s">
        <v>50</v>
      </c>
      <c r="B17949" s="74" t="s">
        <v>321</v>
      </c>
      <c r="C17949" s="74" t="n">
        <v>2007</v>
      </c>
      <c r="D17949" s="74" t="s">
        <v>674</v>
      </c>
      <c r="E17949" s="75" t="n">
        <v>220354.98103072</v>
      </c>
    </row>
    <row r="17950" customFormat="false" ht="12.8" hidden="false" customHeight="false" outlineLevel="0" collapsed="false">
      <c r="A17950" s="71" t="s">
        <v>50</v>
      </c>
      <c r="B17950" s="74" t="s">
        <v>321</v>
      </c>
      <c r="C17950" s="74" t="n">
        <v>2007</v>
      </c>
      <c r="D17950" s="74" t="s">
        <v>675</v>
      </c>
      <c r="E17950" s="75" t="n">
        <v>211023.28115114</v>
      </c>
    </row>
    <row r="17951" customFormat="false" ht="12.8" hidden="false" customHeight="false" outlineLevel="0" collapsed="false">
      <c r="A17951" s="71" t="s">
        <v>50</v>
      </c>
      <c r="B17951" s="74" t="s">
        <v>321</v>
      </c>
      <c r="C17951" s="74" t="n">
        <v>2007</v>
      </c>
      <c r="D17951" s="74" t="s">
        <v>676</v>
      </c>
      <c r="E17951" s="75" t="n">
        <v>250060.635756632</v>
      </c>
    </row>
    <row r="17952" customFormat="false" ht="12.8" hidden="false" customHeight="false" outlineLevel="0" collapsed="false">
      <c r="A17952" s="71" t="s">
        <v>50</v>
      </c>
      <c r="B17952" s="74" t="s">
        <v>321</v>
      </c>
      <c r="C17952" s="74" t="n">
        <v>2007</v>
      </c>
      <c r="D17952" s="74" t="s">
        <v>677</v>
      </c>
      <c r="E17952" s="75" t="n">
        <v>247338.563077914</v>
      </c>
    </row>
    <row r="17953" customFormat="false" ht="12.8" hidden="false" customHeight="false" outlineLevel="0" collapsed="false">
      <c r="A17953" s="71" t="s">
        <v>50</v>
      </c>
      <c r="B17953" s="74" t="s">
        <v>321</v>
      </c>
      <c r="C17953" s="76" t="n">
        <v>2007</v>
      </c>
      <c r="D17953" s="76" t="s">
        <v>678</v>
      </c>
      <c r="E17953" s="77" t="n">
        <v>205834.612802302</v>
      </c>
    </row>
    <row r="17954" customFormat="false" ht="12.8" hidden="false" customHeight="false" outlineLevel="0" collapsed="false">
      <c r="A17954" s="71" t="s">
        <v>50</v>
      </c>
      <c r="B17954" s="74" t="s">
        <v>321</v>
      </c>
      <c r="C17954" s="72" t="n">
        <v>2008</v>
      </c>
      <c r="D17954" s="72" t="s">
        <v>667</v>
      </c>
      <c r="E17954" s="73" t="n">
        <v>203712.309762682</v>
      </c>
    </row>
    <row r="17955" customFormat="false" ht="12.8" hidden="false" customHeight="false" outlineLevel="0" collapsed="false">
      <c r="A17955" s="71" t="s">
        <v>50</v>
      </c>
      <c r="B17955" s="74" t="s">
        <v>321</v>
      </c>
      <c r="C17955" s="74" t="n">
        <v>2008</v>
      </c>
      <c r="D17955" s="74" t="s">
        <v>668</v>
      </c>
      <c r="E17955" s="75" t="n">
        <v>202671.188286159</v>
      </c>
    </row>
    <row r="17956" customFormat="false" ht="12.8" hidden="false" customHeight="false" outlineLevel="0" collapsed="false">
      <c r="A17956" s="71" t="s">
        <v>50</v>
      </c>
      <c r="B17956" s="74" t="s">
        <v>321</v>
      </c>
      <c r="C17956" s="74" t="n">
        <v>2008</v>
      </c>
      <c r="D17956" s="74" t="s">
        <v>669</v>
      </c>
      <c r="E17956" s="75" t="n">
        <v>246107.129659658</v>
      </c>
    </row>
    <row r="17957" customFormat="false" ht="12.8" hidden="false" customHeight="false" outlineLevel="0" collapsed="false">
      <c r="A17957" s="71" t="s">
        <v>50</v>
      </c>
      <c r="B17957" s="74" t="s">
        <v>321</v>
      </c>
      <c r="C17957" s="74" t="n">
        <v>2008</v>
      </c>
      <c r="D17957" s="74" t="s">
        <v>670</v>
      </c>
      <c r="E17957" s="75" t="n">
        <v>273446.9928301</v>
      </c>
    </row>
    <row r="17958" customFormat="false" ht="12.8" hidden="false" customHeight="false" outlineLevel="0" collapsed="false">
      <c r="A17958" s="71" t="s">
        <v>50</v>
      </c>
      <c r="B17958" s="74" t="s">
        <v>321</v>
      </c>
      <c r="C17958" s="74" t="n">
        <v>2008</v>
      </c>
      <c r="D17958" s="74" t="s">
        <v>671</v>
      </c>
      <c r="E17958" s="75" t="n">
        <v>235635.772743589</v>
      </c>
    </row>
    <row r="17959" customFormat="false" ht="12.8" hidden="false" customHeight="false" outlineLevel="0" collapsed="false">
      <c r="A17959" s="71" t="s">
        <v>50</v>
      </c>
      <c r="B17959" s="74" t="s">
        <v>321</v>
      </c>
      <c r="C17959" s="74" t="n">
        <v>2008</v>
      </c>
      <c r="D17959" s="74" t="s">
        <v>672</v>
      </c>
      <c r="E17959" s="75" t="n">
        <v>229211.802903823</v>
      </c>
    </row>
    <row r="17960" customFormat="false" ht="12.8" hidden="false" customHeight="false" outlineLevel="0" collapsed="false">
      <c r="A17960" s="71" t="s">
        <v>50</v>
      </c>
      <c r="B17960" s="74" t="s">
        <v>321</v>
      </c>
      <c r="C17960" s="74" t="n">
        <v>2008</v>
      </c>
      <c r="D17960" s="74" t="s">
        <v>673</v>
      </c>
      <c r="E17960" s="75" t="n">
        <v>205651.232204107</v>
      </c>
    </row>
    <row r="17961" customFormat="false" ht="12.8" hidden="false" customHeight="false" outlineLevel="0" collapsed="false">
      <c r="A17961" s="71" t="s">
        <v>50</v>
      </c>
      <c r="B17961" s="74" t="s">
        <v>321</v>
      </c>
      <c r="C17961" s="74" t="n">
        <v>2008</v>
      </c>
      <c r="D17961" s="74" t="s">
        <v>674</v>
      </c>
      <c r="E17961" s="75" t="n">
        <v>211577.124601598</v>
      </c>
    </row>
    <row r="17962" customFormat="false" ht="12.8" hidden="false" customHeight="false" outlineLevel="0" collapsed="false">
      <c r="A17962" s="71" t="s">
        <v>50</v>
      </c>
      <c r="B17962" s="74" t="s">
        <v>321</v>
      </c>
      <c r="C17962" s="74" t="n">
        <v>2008</v>
      </c>
      <c r="D17962" s="74" t="s">
        <v>675</v>
      </c>
      <c r="E17962" s="75" t="n">
        <v>244416.348330824</v>
      </c>
    </row>
    <row r="17963" customFormat="false" ht="12.8" hidden="false" customHeight="false" outlineLevel="0" collapsed="false">
      <c r="A17963" s="71" t="s">
        <v>50</v>
      </c>
      <c r="B17963" s="74" t="s">
        <v>321</v>
      </c>
      <c r="C17963" s="74" t="n">
        <v>2008</v>
      </c>
      <c r="D17963" s="74" t="s">
        <v>676</v>
      </c>
      <c r="E17963" s="75" t="n">
        <v>248387.98038936</v>
      </c>
    </row>
    <row r="17964" customFormat="false" ht="12.8" hidden="false" customHeight="false" outlineLevel="0" collapsed="false">
      <c r="A17964" s="71" t="s">
        <v>50</v>
      </c>
      <c r="B17964" s="74" t="s">
        <v>321</v>
      </c>
      <c r="C17964" s="74" t="n">
        <v>2008</v>
      </c>
      <c r="D17964" s="74" t="s">
        <v>677</v>
      </c>
      <c r="E17964" s="75" t="n">
        <v>242120.769613716</v>
      </c>
    </row>
    <row r="17965" customFormat="false" ht="12.8" hidden="false" customHeight="false" outlineLevel="0" collapsed="false">
      <c r="A17965" s="71" t="s">
        <v>50</v>
      </c>
      <c r="B17965" s="74" t="s">
        <v>321</v>
      </c>
      <c r="C17965" s="76" t="n">
        <v>2008</v>
      </c>
      <c r="D17965" s="76" t="s">
        <v>678</v>
      </c>
      <c r="E17965" s="77" t="n">
        <v>213251.149320416</v>
      </c>
    </row>
    <row r="17966" customFormat="false" ht="12.8" hidden="false" customHeight="false" outlineLevel="0" collapsed="false">
      <c r="A17966" s="71" t="s">
        <v>50</v>
      </c>
      <c r="B17966" s="74" t="s">
        <v>321</v>
      </c>
      <c r="C17966" s="72" t="n">
        <v>2009</v>
      </c>
      <c r="D17966" s="72" t="s">
        <v>667</v>
      </c>
      <c r="E17966" s="73" t="n">
        <v>195266.163567155</v>
      </c>
    </row>
    <row r="17967" customFormat="false" ht="12.8" hidden="false" customHeight="false" outlineLevel="0" collapsed="false">
      <c r="A17967" s="71" t="s">
        <v>50</v>
      </c>
      <c r="B17967" s="74" t="s">
        <v>321</v>
      </c>
      <c r="C17967" s="74" t="n">
        <v>2009</v>
      </c>
      <c r="D17967" s="74" t="s">
        <v>668</v>
      </c>
      <c r="E17967" s="75" t="n">
        <v>185598.680908154</v>
      </c>
    </row>
    <row r="17968" customFormat="false" ht="12.8" hidden="false" customHeight="false" outlineLevel="0" collapsed="false">
      <c r="A17968" s="71" t="s">
        <v>50</v>
      </c>
      <c r="B17968" s="74" t="s">
        <v>321</v>
      </c>
      <c r="C17968" s="74" t="n">
        <v>2009</v>
      </c>
      <c r="D17968" s="74" t="s">
        <v>669</v>
      </c>
      <c r="E17968" s="75" t="n">
        <v>255496.551347305</v>
      </c>
    </row>
    <row r="17969" customFormat="false" ht="12.8" hidden="false" customHeight="false" outlineLevel="0" collapsed="false">
      <c r="A17969" s="71" t="s">
        <v>50</v>
      </c>
      <c r="B17969" s="74" t="s">
        <v>321</v>
      </c>
      <c r="C17969" s="74" t="n">
        <v>2009</v>
      </c>
      <c r="D17969" s="74" t="s">
        <v>670</v>
      </c>
      <c r="E17969" s="75" t="n">
        <v>281690.126449767</v>
      </c>
    </row>
    <row r="17970" customFormat="false" ht="12.8" hidden="false" customHeight="false" outlineLevel="0" collapsed="false">
      <c r="A17970" s="71" t="s">
        <v>50</v>
      </c>
      <c r="B17970" s="74" t="s">
        <v>321</v>
      </c>
      <c r="C17970" s="74" t="n">
        <v>2009</v>
      </c>
      <c r="D17970" s="74" t="s">
        <v>671</v>
      </c>
      <c r="E17970" s="75" t="n">
        <v>225184.753853942</v>
      </c>
    </row>
    <row r="17971" customFormat="false" ht="12.8" hidden="false" customHeight="false" outlineLevel="0" collapsed="false">
      <c r="A17971" s="71" t="s">
        <v>50</v>
      </c>
      <c r="B17971" s="74" t="s">
        <v>321</v>
      </c>
      <c r="C17971" s="74" t="n">
        <v>2009</v>
      </c>
      <c r="D17971" s="74" t="s">
        <v>672</v>
      </c>
      <c r="E17971" s="75" t="n">
        <v>218595.047527753</v>
      </c>
    </row>
    <row r="17972" customFormat="false" ht="12.8" hidden="false" customHeight="false" outlineLevel="0" collapsed="false">
      <c r="A17972" s="71" t="s">
        <v>50</v>
      </c>
      <c r="B17972" s="74" t="s">
        <v>321</v>
      </c>
      <c r="C17972" s="74" t="n">
        <v>2009</v>
      </c>
      <c r="D17972" s="74" t="s">
        <v>673</v>
      </c>
      <c r="E17972" s="75" t="n">
        <v>221384.239008224</v>
      </c>
    </row>
    <row r="17973" customFormat="false" ht="12.8" hidden="false" customHeight="false" outlineLevel="0" collapsed="false">
      <c r="A17973" s="71" t="s">
        <v>50</v>
      </c>
      <c r="B17973" s="74" t="s">
        <v>321</v>
      </c>
      <c r="C17973" s="74" t="n">
        <v>2009</v>
      </c>
      <c r="D17973" s="74" t="s">
        <v>674</v>
      </c>
      <c r="E17973" s="75" t="n">
        <v>217857.062898346</v>
      </c>
    </row>
    <row r="17974" customFormat="false" ht="12.8" hidden="false" customHeight="false" outlineLevel="0" collapsed="false">
      <c r="A17974" s="71" t="s">
        <v>50</v>
      </c>
      <c r="B17974" s="74" t="s">
        <v>321</v>
      </c>
      <c r="C17974" s="74" t="n">
        <v>2009</v>
      </c>
      <c r="D17974" s="74" t="s">
        <v>675</v>
      </c>
      <c r="E17974" s="75" t="n">
        <v>220081.572128525</v>
      </c>
    </row>
    <row r="17975" customFormat="false" ht="12.8" hidden="false" customHeight="false" outlineLevel="0" collapsed="false">
      <c r="A17975" s="71" t="s">
        <v>50</v>
      </c>
      <c r="B17975" s="74" t="s">
        <v>321</v>
      </c>
      <c r="C17975" s="74" t="n">
        <v>2009</v>
      </c>
      <c r="D17975" s="74" t="s">
        <v>676</v>
      </c>
      <c r="E17975" s="75" t="n">
        <v>275685.678427157</v>
      </c>
    </row>
    <row r="17976" customFormat="false" ht="12.8" hidden="false" customHeight="false" outlineLevel="0" collapsed="false">
      <c r="A17976" s="71" t="s">
        <v>50</v>
      </c>
      <c r="B17976" s="74" t="s">
        <v>321</v>
      </c>
      <c r="C17976" s="74" t="n">
        <v>2009</v>
      </c>
      <c r="D17976" s="74" t="s">
        <v>677</v>
      </c>
      <c r="E17976" s="75" t="n">
        <v>224318.584661063</v>
      </c>
    </row>
    <row r="17977" customFormat="false" ht="12.8" hidden="false" customHeight="false" outlineLevel="0" collapsed="false">
      <c r="A17977" s="71" t="s">
        <v>50</v>
      </c>
      <c r="B17977" s="74" t="s">
        <v>321</v>
      </c>
      <c r="C17977" s="76" t="n">
        <v>2009</v>
      </c>
      <c r="D17977" s="76" t="s">
        <v>678</v>
      </c>
      <c r="E17977" s="77" t="n">
        <v>250657.068538169</v>
      </c>
    </row>
    <row r="17978" customFormat="false" ht="12.8" hidden="false" customHeight="false" outlineLevel="0" collapsed="false">
      <c r="A17978" s="71" t="s">
        <v>50</v>
      </c>
      <c r="B17978" s="74" t="s">
        <v>321</v>
      </c>
      <c r="C17978" s="72" t="n">
        <v>2010</v>
      </c>
      <c r="D17978" s="72" t="s">
        <v>667</v>
      </c>
      <c r="E17978" s="73" t="n">
        <v>204253.652798235</v>
      </c>
    </row>
    <row r="17979" customFormat="false" ht="12.8" hidden="false" customHeight="false" outlineLevel="0" collapsed="false">
      <c r="A17979" s="71" t="s">
        <v>50</v>
      </c>
      <c r="B17979" s="74" t="s">
        <v>321</v>
      </c>
      <c r="C17979" s="74" t="n">
        <v>2010</v>
      </c>
      <c r="D17979" s="74" t="s">
        <v>668</v>
      </c>
      <c r="E17979" s="75" t="n">
        <v>208842.221923052</v>
      </c>
    </row>
    <row r="17980" customFormat="false" ht="12.8" hidden="false" customHeight="false" outlineLevel="0" collapsed="false">
      <c r="A17980" s="71" t="s">
        <v>50</v>
      </c>
      <c r="B17980" s="74" t="s">
        <v>321</v>
      </c>
      <c r="C17980" s="74" t="n">
        <v>2010</v>
      </c>
      <c r="D17980" s="74" t="s">
        <v>669</v>
      </c>
      <c r="E17980" s="75" t="n">
        <v>303293.477284574</v>
      </c>
    </row>
    <row r="17981" customFormat="false" ht="12.8" hidden="false" customHeight="false" outlineLevel="0" collapsed="false">
      <c r="A17981" s="71" t="s">
        <v>50</v>
      </c>
      <c r="B17981" s="74" t="s">
        <v>321</v>
      </c>
      <c r="C17981" s="74" t="n">
        <v>2010</v>
      </c>
      <c r="D17981" s="74" t="s">
        <v>670</v>
      </c>
      <c r="E17981" s="75" t="n">
        <v>284235.447725977</v>
      </c>
    </row>
    <row r="17982" customFormat="false" ht="12.8" hidden="false" customHeight="false" outlineLevel="0" collapsed="false">
      <c r="A17982" s="71" t="s">
        <v>50</v>
      </c>
      <c r="B17982" s="74" t="s">
        <v>321</v>
      </c>
      <c r="C17982" s="74" t="n">
        <v>2010</v>
      </c>
      <c r="D17982" s="74" t="s">
        <v>671</v>
      </c>
      <c r="E17982" s="75" t="n">
        <v>244416.891483433</v>
      </c>
    </row>
    <row r="17983" customFormat="false" ht="12.8" hidden="false" customHeight="false" outlineLevel="0" collapsed="false">
      <c r="A17983" s="71" t="s">
        <v>50</v>
      </c>
      <c r="B17983" s="74" t="s">
        <v>321</v>
      </c>
      <c r="C17983" s="74" t="n">
        <v>2010</v>
      </c>
      <c r="D17983" s="74" t="s">
        <v>672</v>
      </c>
      <c r="E17983" s="75" t="n">
        <v>237067.200660485</v>
      </c>
    </row>
    <row r="17984" customFormat="false" ht="12.8" hidden="false" customHeight="false" outlineLevel="0" collapsed="false">
      <c r="A17984" s="71" t="s">
        <v>50</v>
      </c>
      <c r="B17984" s="74" t="s">
        <v>321</v>
      </c>
      <c r="C17984" s="74" t="n">
        <v>2010</v>
      </c>
      <c r="D17984" s="74" t="s">
        <v>673</v>
      </c>
      <c r="E17984" s="75" t="n">
        <v>237166.228335794</v>
      </c>
    </row>
    <row r="17985" customFormat="false" ht="12.8" hidden="false" customHeight="false" outlineLevel="0" collapsed="false">
      <c r="A17985" s="71" t="s">
        <v>50</v>
      </c>
      <c r="B17985" s="74" t="s">
        <v>321</v>
      </c>
      <c r="C17985" s="74" t="n">
        <v>2010</v>
      </c>
      <c r="D17985" s="74" t="s">
        <v>674</v>
      </c>
      <c r="E17985" s="75" t="n">
        <v>260659.167463596</v>
      </c>
    </row>
    <row r="17986" customFormat="false" ht="12.8" hidden="false" customHeight="false" outlineLevel="0" collapsed="false">
      <c r="A17986" s="71" t="s">
        <v>50</v>
      </c>
      <c r="B17986" s="74" t="s">
        <v>321</v>
      </c>
      <c r="C17986" s="74" t="n">
        <v>2010</v>
      </c>
      <c r="D17986" s="74" t="s">
        <v>675</v>
      </c>
      <c r="E17986" s="75" t="n">
        <v>248262.589373117</v>
      </c>
    </row>
    <row r="17987" customFormat="false" ht="12.8" hidden="false" customHeight="false" outlineLevel="0" collapsed="false">
      <c r="A17987" s="71" t="s">
        <v>50</v>
      </c>
      <c r="B17987" s="74" t="s">
        <v>321</v>
      </c>
      <c r="C17987" s="74" t="n">
        <v>2010</v>
      </c>
      <c r="D17987" s="74" t="s">
        <v>676</v>
      </c>
      <c r="E17987" s="75" t="n">
        <v>295570.843136787</v>
      </c>
    </row>
    <row r="17988" customFormat="false" ht="12.8" hidden="false" customHeight="false" outlineLevel="0" collapsed="false">
      <c r="A17988" s="71" t="s">
        <v>50</v>
      </c>
      <c r="B17988" s="74" t="s">
        <v>321</v>
      </c>
      <c r="C17988" s="74" t="n">
        <v>2010</v>
      </c>
      <c r="D17988" s="74" t="s">
        <v>677</v>
      </c>
      <c r="E17988" s="75" t="n">
        <v>276737.983314779</v>
      </c>
    </row>
    <row r="17989" customFormat="false" ht="12.8" hidden="false" customHeight="false" outlineLevel="0" collapsed="false">
      <c r="A17989" s="71" t="s">
        <v>50</v>
      </c>
      <c r="B17989" s="74" t="s">
        <v>321</v>
      </c>
      <c r="C17989" s="76" t="n">
        <v>2010</v>
      </c>
      <c r="D17989" s="76" t="s">
        <v>678</v>
      </c>
      <c r="E17989" s="77" t="n">
        <v>257378.866932341</v>
      </c>
    </row>
    <row r="17990" customFormat="false" ht="12.8" hidden="false" customHeight="false" outlineLevel="0" collapsed="false">
      <c r="A17990" s="71" t="s">
        <v>50</v>
      </c>
      <c r="B17990" s="74" t="s">
        <v>321</v>
      </c>
      <c r="C17990" s="72" t="n">
        <v>2011</v>
      </c>
      <c r="D17990" s="72" t="s">
        <v>667</v>
      </c>
      <c r="E17990" s="73" t="n">
        <v>216262.860790921</v>
      </c>
    </row>
    <row r="17991" customFormat="false" ht="12.8" hidden="false" customHeight="false" outlineLevel="0" collapsed="false">
      <c r="A17991" s="71" t="s">
        <v>50</v>
      </c>
      <c r="B17991" s="74" t="s">
        <v>321</v>
      </c>
      <c r="C17991" s="74" t="n">
        <v>2011</v>
      </c>
      <c r="D17991" s="74" t="s">
        <v>668</v>
      </c>
      <c r="E17991" s="75" t="n">
        <v>232777.410282341</v>
      </c>
    </row>
    <row r="17992" customFormat="false" ht="12.8" hidden="false" customHeight="false" outlineLevel="0" collapsed="false">
      <c r="A17992" s="71" t="s">
        <v>50</v>
      </c>
      <c r="B17992" s="74" t="s">
        <v>321</v>
      </c>
      <c r="C17992" s="74" t="n">
        <v>2011</v>
      </c>
      <c r="D17992" s="74" t="s">
        <v>669</v>
      </c>
      <c r="E17992" s="75" t="n">
        <v>324823.982251521</v>
      </c>
    </row>
    <row r="17993" customFormat="false" ht="12.8" hidden="false" customHeight="false" outlineLevel="0" collapsed="false">
      <c r="A17993" s="71" t="s">
        <v>50</v>
      </c>
      <c r="B17993" s="74" t="s">
        <v>321</v>
      </c>
      <c r="C17993" s="74" t="n">
        <v>2011</v>
      </c>
      <c r="D17993" s="74" t="s">
        <v>670</v>
      </c>
      <c r="E17993" s="75" t="n">
        <v>289789.137721999</v>
      </c>
    </row>
    <row r="17994" customFormat="false" ht="12.8" hidden="false" customHeight="false" outlineLevel="0" collapsed="false">
      <c r="A17994" s="71" t="s">
        <v>50</v>
      </c>
      <c r="B17994" s="74" t="s">
        <v>321</v>
      </c>
      <c r="C17994" s="74" t="n">
        <v>2011</v>
      </c>
      <c r="D17994" s="74" t="s">
        <v>671</v>
      </c>
      <c r="E17994" s="75" t="n">
        <v>267843.994813431</v>
      </c>
    </row>
    <row r="17995" customFormat="false" ht="12.8" hidden="false" customHeight="false" outlineLevel="0" collapsed="false">
      <c r="A17995" s="71" t="s">
        <v>50</v>
      </c>
      <c r="B17995" s="74" t="s">
        <v>321</v>
      </c>
      <c r="C17995" s="74" t="n">
        <v>2011</v>
      </c>
      <c r="D17995" s="74" t="s">
        <v>672</v>
      </c>
      <c r="E17995" s="75" t="n">
        <v>244024.16519361</v>
      </c>
    </row>
    <row r="17996" customFormat="false" ht="12.8" hidden="false" customHeight="false" outlineLevel="0" collapsed="false">
      <c r="A17996" s="71" t="s">
        <v>50</v>
      </c>
      <c r="B17996" s="74" t="s">
        <v>321</v>
      </c>
      <c r="C17996" s="74" t="n">
        <v>2011</v>
      </c>
      <c r="D17996" s="74" t="s">
        <v>673</v>
      </c>
      <c r="E17996" s="75" t="n">
        <v>239075.953817954</v>
      </c>
    </row>
    <row r="17997" customFormat="false" ht="12.8" hidden="false" customHeight="false" outlineLevel="0" collapsed="false">
      <c r="A17997" s="71" t="s">
        <v>50</v>
      </c>
      <c r="B17997" s="74" t="s">
        <v>321</v>
      </c>
      <c r="C17997" s="74" t="n">
        <v>2011</v>
      </c>
      <c r="D17997" s="74" t="s">
        <v>674</v>
      </c>
      <c r="E17997" s="75" t="n">
        <v>264805.404113004</v>
      </c>
    </row>
    <row r="17998" customFormat="false" ht="12.8" hidden="false" customHeight="false" outlineLevel="0" collapsed="false">
      <c r="A17998" s="71" t="s">
        <v>50</v>
      </c>
      <c r="B17998" s="74" t="s">
        <v>321</v>
      </c>
      <c r="C17998" s="74" t="n">
        <v>2011</v>
      </c>
      <c r="D17998" s="74" t="s">
        <v>675</v>
      </c>
      <c r="E17998" s="75" t="n">
        <v>290804.394451871</v>
      </c>
    </row>
    <row r="17999" customFormat="false" ht="12.8" hidden="false" customHeight="false" outlineLevel="0" collapsed="false">
      <c r="A17999" s="71" t="s">
        <v>50</v>
      </c>
      <c r="B17999" s="74" t="s">
        <v>321</v>
      </c>
      <c r="C17999" s="74" t="n">
        <v>2011</v>
      </c>
      <c r="D17999" s="74" t="s">
        <v>676</v>
      </c>
      <c r="E17999" s="75" t="n">
        <v>297454.749087733</v>
      </c>
    </row>
    <row r="18000" customFormat="false" ht="12.8" hidden="false" customHeight="false" outlineLevel="0" collapsed="false">
      <c r="A18000" s="71" t="s">
        <v>50</v>
      </c>
      <c r="B18000" s="74" t="s">
        <v>321</v>
      </c>
      <c r="C18000" s="74" t="n">
        <v>2011</v>
      </c>
      <c r="D18000" s="74" t="s">
        <v>677</v>
      </c>
      <c r="E18000" s="75" t="n">
        <v>305112.047789893</v>
      </c>
    </row>
    <row r="18001" customFormat="false" ht="12.8" hidden="false" customHeight="false" outlineLevel="0" collapsed="false">
      <c r="A18001" s="71" t="s">
        <v>50</v>
      </c>
      <c r="B18001" s="74" t="s">
        <v>321</v>
      </c>
      <c r="C18001" s="76" t="n">
        <v>2011</v>
      </c>
      <c r="D18001" s="76" t="s">
        <v>678</v>
      </c>
      <c r="E18001" s="77" t="n">
        <v>258771.751845873</v>
      </c>
    </row>
    <row r="18002" customFormat="false" ht="12.8" hidden="false" customHeight="false" outlineLevel="0" collapsed="false">
      <c r="A18002" s="71" t="s">
        <v>50</v>
      </c>
      <c r="B18002" s="74" t="s">
        <v>321</v>
      </c>
      <c r="C18002" s="72" t="n">
        <v>2012</v>
      </c>
      <c r="D18002" s="72" t="s">
        <v>667</v>
      </c>
      <c r="E18002" s="73" t="n">
        <v>244121.991218322</v>
      </c>
    </row>
    <row r="18003" customFormat="false" ht="12.8" hidden="false" customHeight="false" outlineLevel="0" collapsed="false">
      <c r="A18003" s="71" t="s">
        <v>50</v>
      </c>
      <c r="B18003" s="74" t="s">
        <v>321</v>
      </c>
      <c r="C18003" s="74" t="n">
        <v>2012</v>
      </c>
      <c r="D18003" s="74" t="s">
        <v>668</v>
      </c>
      <c r="E18003" s="75" t="n">
        <v>244123.10439655</v>
      </c>
    </row>
    <row r="18004" customFormat="false" ht="12.8" hidden="false" customHeight="false" outlineLevel="0" collapsed="false">
      <c r="A18004" s="71" t="s">
        <v>50</v>
      </c>
      <c r="B18004" s="74" t="s">
        <v>321</v>
      </c>
      <c r="C18004" s="74" t="n">
        <v>2012</v>
      </c>
      <c r="D18004" s="74" t="s">
        <v>669</v>
      </c>
      <c r="E18004" s="75" t="n">
        <v>323993.774088482</v>
      </c>
    </row>
    <row r="18005" customFormat="false" ht="12.8" hidden="false" customHeight="false" outlineLevel="0" collapsed="false">
      <c r="A18005" s="71" t="s">
        <v>50</v>
      </c>
      <c r="B18005" s="74" t="s">
        <v>321</v>
      </c>
      <c r="C18005" s="74" t="n">
        <v>2012</v>
      </c>
      <c r="D18005" s="74" t="s">
        <v>670</v>
      </c>
      <c r="E18005" s="75" t="n">
        <v>297213.117204738</v>
      </c>
    </row>
    <row r="18006" customFormat="false" ht="12.8" hidden="false" customHeight="false" outlineLevel="0" collapsed="false">
      <c r="A18006" s="71" t="s">
        <v>50</v>
      </c>
      <c r="B18006" s="74" t="s">
        <v>321</v>
      </c>
      <c r="C18006" s="74" t="n">
        <v>2012</v>
      </c>
      <c r="D18006" s="74" t="s">
        <v>671</v>
      </c>
      <c r="E18006" s="75" t="n">
        <v>288801.462300878</v>
      </c>
    </row>
    <row r="18007" customFormat="false" ht="12.8" hidden="false" customHeight="false" outlineLevel="0" collapsed="false">
      <c r="A18007" s="71" t="s">
        <v>50</v>
      </c>
      <c r="B18007" s="74" t="s">
        <v>321</v>
      </c>
      <c r="C18007" s="74" t="n">
        <v>2012</v>
      </c>
      <c r="D18007" s="74" t="s">
        <v>672</v>
      </c>
      <c r="E18007" s="75" t="n">
        <v>269244.306288708</v>
      </c>
    </row>
    <row r="18008" customFormat="false" ht="12.8" hidden="false" customHeight="false" outlineLevel="0" collapsed="false">
      <c r="A18008" s="71" t="s">
        <v>50</v>
      </c>
      <c r="B18008" s="74" t="s">
        <v>321</v>
      </c>
      <c r="C18008" s="74" t="n">
        <v>2012</v>
      </c>
      <c r="D18008" s="74" t="s">
        <v>673</v>
      </c>
      <c r="E18008" s="75" t="n">
        <v>252158.918620976</v>
      </c>
    </row>
    <row r="18009" customFormat="false" ht="12.8" hidden="false" customHeight="false" outlineLevel="0" collapsed="false">
      <c r="A18009" s="71" t="s">
        <v>50</v>
      </c>
      <c r="B18009" s="74" t="s">
        <v>321</v>
      </c>
      <c r="C18009" s="74" t="n">
        <v>2012</v>
      </c>
      <c r="D18009" s="74" t="s">
        <v>674</v>
      </c>
      <c r="E18009" s="75" t="n">
        <v>288214.18132522</v>
      </c>
    </row>
    <row r="18010" customFormat="false" ht="12.8" hidden="false" customHeight="false" outlineLevel="0" collapsed="false">
      <c r="A18010" s="71" t="s">
        <v>50</v>
      </c>
      <c r="B18010" s="74" t="s">
        <v>321</v>
      </c>
      <c r="C18010" s="74" t="n">
        <v>2012</v>
      </c>
      <c r="D18010" s="74" t="s">
        <v>675</v>
      </c>
      <c r="E18010" s="75" t="n">
        <v>259920.219861042</v>
      </c>
    </row>
    <row r="18011" customFormat="false" ht="12.8" hidden="false" customHeight="false" outlineLevel="0" collapsed="false">
      <c r="A18011" s="71" t="s">
        <v>50</v>
      </c>
      <c r="B18011" s="74" t="s">
        <v>321</v>
      </c>
      <c r="C18011" s="74" t="n">
        <v>2012</v>
      </c>
      <c r="D18011" s="74" t="s">
        <v>676</v>
      </c>
      <c r="E18011" s="75" t="n">
        <v>302476.215648746</v>
      </c>
    </row>
    <row r="18012" customFormat="false" ht="12.8" hidden="false" customHeight="false" outlineLevel="0" collapsed="false">
      <c r="A18012" s="71" t="s">
        <v>50</v>
      </c>
      <c r="B18012" s="74" t="s">
        <v>321</v>
      </c>
      <c r="C18012" s="74" t="n">
        <v>2012</v>
      </c>
      <c r="D18012" s="74" t="s">
        <v>677</v>
      </c>
      <c r="E18012" s="75" t="n">
        <v>312757.496949624</v>
      </c>
    </row>
    <row r="18013" customFormat="false" ht="12.8" hidden="false" customHeight="false" outlineLevel="0" collapsed="false">
      <c r="A18013" s="71" t="s">
        <v>50</v>
      </c>
      <c r="B18013" s="74" t="s">
        <v>321</v>
      </c>
      <c r="C18013" s="76" t="n">
        <v>2012</v>
      </c>
      <c r="D18013" s="76" t="s">
        <v>678</v>
      </c>
      <c r="E18013" s="77" t="n">
        <v>251343.795191343</v>
      </c>
    </row>
    <row r="18014" customFormat="false" ht="12.8" hidden="false" customHeight="false" outlineLevel="0" collapsed="false">
      <c r="A18014" s="71" t="s">
        <v>50</v>
      </c>
      <c r="B18014" s="74" t="s">
        <v>321</v>
      </c>
      <c r="C18014" s="72" t="n">
        <v>2013</v>
      </c>
      <c r="D18014" s="72" t="s">
        <v>667</v>
      </c>
      <c r="E18014" s="73" t="n">
        <v>264956.541</v>
      </c>
    </row>
    <row r="18015" customFormat="false" ht="12.8" hidden="false" customHeight="false" outlineLevel="0" collapsed="false">
      <c r="A18015" s="71" t="s">
        <v>50</v>
      </c>
      <c r="B18015" s="74" t="s">
        <v>321</v>
      </c>
      <c r="C18015" s="74" t="n">
        <v>2013</v>
      </c>
      <c r="D18015" s="74" t="s">
        <v>668</v>
      </c>
      <c r="E18015" s="75" t="n">
        <v>239136.681</v>
      </c>
    </row>
    <row r="18016" customFormat="false" ht="12.8" hidden="false" customHeight="false" outlineLevel="0" collapsed="false">
      <c r="A18016" s="71" t="s">
        <v>50</v>
      </c>
      <c r="B18016" s="74" t="s">
        <v>321</v>
      </c>
      <c r="C18016" s="74" t="n">
        <v>2013</v>
      </c>
      <c r="D18016" s="74" t="s">
        <v>669</v>
      </c>
      <c r="E18016" s="75" t="n">
        <v>301614.474</v>
      </c>
    </row>
    <row r="18017" customFormat="false" ht="12.8" hidden="false" customHeight="false" outlineLevel="0" collapsed="false">
      <c r="A18017" s="71" t="s">
        <v>50</v>
      </c>
      <c r="B18017" s="74" t="s">
        <v>321</v>
      </c>
      <c r="C18017" s="74" t="n">
        <v>2013</v>
      </c>
      <c r="D18017" s="74" t="s">
        <v>670</v>
      </c>
      <c r="E18017" s="75" t="n">
        <v>363093.922</v>
      </c>
    </row>
    <row r="18018" customFormat="false" ht="12.8" hidden="false" customHeight="false" outlineLevel="0" collapsed="false">
      <c r="A18018" s="71" t="s">
        <v>50</v>
      </c>
      <c r="B18018" s="74" t="s">
        <v>321</v>
      </c>
      <c r="C18018" s="74" t="n">
        <v>2013</v>
      </c>
      <c r="D18018" s="74" t="s">
        <v>671</v>
      </c>
      <c r="E18018" s="75" t="n">
        <v>290011.15</v>
      </c>
    </row>
    <row r="18019" customFormat="false" ht="12.8" hidden="false" customHeight="false" outlineLevel="0" collapsed="false">
      <c r="A18019" s="71" t="s">
        <v>50</v>
      </c>
      <c r="B18019" s="74" t="s">
        <v>321</v>
      </c>
      <c r="C18019" s="74" t="n">
        <v>2013</v>
      </c>
      <c r="D18019" s="74" t="s">
        <v>672</v>
      </c>
      <c r="E18019" s="75" t="n">
        <v>274683.862</v>
      </c>
    </row>
    <row r="18020" customFormat="false" ht="12.8" hidden="false" customHeight="false" outlineLevel="0" collapsed="false">
      <c r="A18020" s="71" t="s">
        <v>50</v>
      </c>
      <c r="B18020" s="74" t="s">
        <v>321</v>
      </c>
      <c r="C18020" s="74" t="n">
        <v>2013</v>
      </c>
      <c r="D18020" s="74" t="s">
        <v>673</v>
      </c>
      <c r="E18020" s="75" t="n">
        <v>290518.501</v>
      </c>
    </row>
    <row r="18021" customFormat="false" ht="12.8" hidden="false" customHeight="false" outlineLevel="0" collapsed="false">
      <c r="A18021" s="71" t="s">
        <v>50</v>
      </c>
      <c r="B18021" s="74" t="s">
        <v>321</v>
      </c>
      <c r="C18021" s="74" t="n">
        <v>2013</v>
      </c>
      <c r="D18021" s="74" t="s">
        <v>674</v>
      </c>
      <c r="E18021" s="75" t="n">
        <v>308452.087</v>
      </c>
    </row>
    <row r="18022" customFormat="false" ht="12.8" hidden="false" customHeight="false" outlineLevel="0" collapsed="false">
      <c r="A18022" s="71" t="s">
        <v>50</v>
      </c>
      <c r="B18022" s="74" t="s">
        <v>321</v>
      </c>
      <c r="C18022" s="74" t="n">
        <v>2013</v>
      </c>
      <c r="D18022" s="74" t="s">
        <v>675</v>
      </c>
      <c r="E18022" s="75" t="n">
        <v>290075.14</v>
      </c>
    </row>
    <row r="18023" customFormat="false" ht="12.8" hidden="false" customHeight="false" outlineLevel="0" collapsed="false">
      <c r="A18023" s="71" t="s">
        <v>50</v>
      </c>
      <c r="B18023" s="74" t="s">
        <v>321</v>
      </c>
      <c r="C18023" s="74" t="n">
        <v>2013</v>
      </c>
      <c r="D18023" s="74" t="s">
        <v>676</v>
      </c>
      <c r="E18023" s="75" t="n">
        <v>336425.381</v>
      </c>
    </row>
    <row r="18024" customFormat="false" ht="12.8" hidden="false" customHeight="false" outlineLevel="0" collapsed="false">
      <c r="A18024" s="71" t="s">
        <v>50</v>
      </c>
      <c r="B18024" s="74" t="s">
        <v>321</v>
      </c>
      <c r="C18024" s="74" t="n">
        <v>2013</v>
      </c>
      <c r="D18024" s="74" t="s">
        <v>677</v>
      </c>
      <c r="E18024" s="75" t="n">
        <v>328241.59</v>
      </c>
    </row>
    <row r="18025" customFormat="false" ht="12.8" hidden="false" customHeight="false" outlineLevel="0" collapsed="false">
      <c r="A18025" s="71" t="s">
        <v>50</v>
      </c>
      <c r="B18025" s="74" t="s">
        <v>321</v>
      </c>
      <c r="C18025" s="76" t="n">
        <v>2013</v>
      </c>
      <c r="D18025" s="76" t="s">
        <v>678</v>
      </c>
      <c r="E18025" s="77" t="n">
        <v>273861.69</v>
      </c>
    </row>
    <row r="18026" customFormat="false" ht="12.8" hidden="false" customHeight="false" outlineLevel="0" collapsed="false">
      <c r="A18026" s="71" t="s">
        <v>50</v>
      </c>
      <c r="B18026" s="74" t="s">
        <v>321</v>
      </c>
      <c r="C18026" s="72" t="n">
        <v>2014</v>
      </c>
      <c r="D18026" s="72" t="s">
        <v>667</v>
      </c>
      <c r="E18026" s="73" t="n">
        <v>261551.338</v>
      </c>
    </row>
    <row r="18027" customFormat="false" ht="12.8" hidden="false" customHeight="false" outlineLevel="0" collapsed="false">
      <c r="A18027" s="71" t="s">
        <v>50</v>
      </c>
      <c r="B18027" s="74" t="s">
        <v>321</v>
      </c>
      <c r="C18027" s="74" t="n">
        <v>2014</v>
      </c>
      <c r="D18027" s="74" t="s">
        <v>668</v>
      </c>
      <c r="E18027" s="75" t="n">
        <v>273910.683</v>
      </c>
    </row>
    <row r="18028" customFormat="false" ht="12.8" hidden="false" customHeight="false" outlineLevel="0" collapsed="false">
      <c r="A18028" s="71" t="s">
        <v>50</v>
      </c>
      <c r="B18028" s="74" t="s">
        <v>321</v>
      </c>
      <c r="C18028" s="74" t="n">
        <v>2014</v>
      </c>
      <c r="D18028" s="74" t="s">
        <v>669</v>
      </c>
      <c r="E18028" s="75" t="n">
        <v>337076.016</v>
      </c>
    </row>
    <row r="18029" customFormat="false" ht="12.8" hidden="false" customHeight="false" outlineLevel="0" collapsed="false">
      <c r="A18029" s="71" t="s">
        <v>50</v>
      </c>
      <c r="B18029" s="74" t="s">
        <v>321</v>
      </c>
      <c r="C18029" s="74" t="n">
        <v>2014</v>
      </c>
      <c r="D18029" s="74" t="s">
        <v>670</v>
      </c>
      <c r="E18029" s="75" t="n">
        <v>343655.319</v>
      </c>
    </row>
    <row r="18030" customFormat="false" ht="12.8" hidden="false" customHeight="false" outlineLevel="0" collapsed="false">
      <c r="A18030" s="71" t="s">
        <v>50</v>
      </c>
      <c r="B18030" s="74" t="s">
        <v>321</v>
      </c>
      <c r="C18030" s="74" t="n">
        <v>2014</v>
      </c>
      <c r="D18030" s="74" t="s">
        <v>671</v>
      </c>
      <c r="E18030" s="75" t="n">
        <v>305370.973</v>
      </c>
    </row>
    <row r="18031" customFormat="false" ht="12.8" hidden="false" customHeight="false" outlineLevel="0" collapsed="false">
      <c r="A18031" s="71" t="s">
        <v>50</v>
      </c>
      <c r="B18031" s="74" t="s">
        <v>321</v>
      </c>
      <c r="C18031" s="74" t="n">
        <v>2014</v>
      </c>
      <c r="D18031" s="74" t="s">
        <v>672</v>
      </c>
      <c r="E18031" s="75" t="n">
        <v>260491.148</v>
      </c>
    </row>
    <row r="18032" customFormat="false" ht="12.8" hidden="false" customHeight="false" outlineLevel="0" collapsed="false">
      <c r="A18032" s="71" t="s">
        <v>50</v>
      </c>
      <c r="B18032" s="74" t="s">
        <v>321</v>
      </c>
      <c r="C18032" s="74" t="n">
        <v>2014</v>
      </c>
      <c r="D18032" s="74" t="s">
        <v>673</v>
      </c>
      <c r="E18032" s="75" t="n">
        <v>283885.711</v>
      </c>
    </row>
    <row r="18033" customFormat="false" ht="12.8" hidden="false" customHeight="false" outlineLevel="0" collapsed="false">
      <c r="A18033" s="71" t="s">
        <v>50</v>
      </c>
      <c r="B18033" s="74" t="s">
        <v>321</v>
      </c>
      <c r="C18033" s="74" t="n">
        <v>2014</v>
      </c>
      <c r="D18033" s="74" t="s">
        <v>674</v>
      </c>
      <c r="E18033" s="75" t="n">
        <v>308670.587</v>
      </c>
    </row>
    <row r="18034" customFormat="false" ht="12.8" hidden="false" customHeight="false" outlineLevel="0" collapsed="false">
      <c r="A18034" s="71" t="s">
        <v>50</v>
      </c>
      <c r="B18034" s="74" t="s">
        <v>321</v>
      </c>
      <c r="C18034" s="74" t="n">
        <v>2014</v>
      </c>
      <c r="D18034" s="74" t="s">
        <v>675</v>
      </c>
      <c r="E18034" s="75" t="n">
        <v>292803.554</v>
      </c>
    </row>
    <row r="18035" customFormat="false" ht="12.8" hidden="false" customHeight="false" outlineLevel="0" collapsed="false">
      <c r="A18035" s="71" t="s">
        <v>50</v>
      </c>
      <c r="B18035" s="74" t="s">
        <v>321</v>
      </c>
      <c r="C18035" s="74" t="n">
        <v>2014</v>
      </c>
      <c r="D18035" s="74" t="s">
        <v>676</v>
      </c>
      <c r="E18035" s="75" t="n">
        <v>342430.89</v>
      </c>
    </row>
    <row r="18036" customFormat="false" ht="12.8" hidden="false" customHeight="false" outlineLevel="0" collapsed="false">
      <c r="A18036" s="71" t="s">
        <v>50</v>
      </c>
      <c r="B18036" s="74" t="s">
        <v>321</v>
      </c>
      <c r="C18036" s="74" t="n">
        <v>2014</v>
      </c>
      <c r="D18036" s="74" t="s">
        <v>677</v>
      </c>
      <c r="E18036" s="75" t="n">
        <v>310219.612</v>
      </c>
    </row>
    <row r="18037" customFormat="false" ht="12.8" hidden="false" customHeight="false" outlineLevel="0" collapsed="false">
      <c r="A18037" s="71" t="s">
        <v>50</v>
      </c>
      <c r="B18037" s="74" t="s">
        <v>321</v>
      </c>
      <c r="C18037" s="76" t="n">
        <v>2014</v>
      </c>
      <c r="D18037" s="76" t="s">
        <v>678</v>
      </c>
      <c r="E18037" s="77" t="n">
        <v>275162.306</v>
      </c>
    </row>
    <row r="18038" customFormat="false" ht="12.8" hidden="false" customHeight="false" outlineLevel="0" collapsed="false">
      <c r="A18038" s="71" t="s">
        <v>50</v>
      </c>
      <c r="B18038" s="74" t="s">
        <v>321</v>
      </c>
      <c r="C18038" s="72" t="n">
        <v>2015</v>
      </c>
      <c r="D18038" s="72" t="s">
        <v>667</v>
      </c>
      <c r="E18038" s="73" t="n">
        <v>289820.126676942</v>
      </c>
    </row>
    <row r="18039" customFormat="false" ht="12.8" hidden="false" customHeight="false" outlineLevel="0" collapsed="false">
      <c r="A18039" s="71" t="s">
        <v>50</v>
      </c>
      <c r="B18039" s="74" t="s">
        <v>321</v>
      </c>
      <c r="C18039" s="74" t="n">
        <v>2015</v>
      </c>
      <c r="D18039" s="74" t="s">
        <v>668</v>
      </c>
      <c r="E18039" s="75" t="n">
        <v>221986.356</v>
      </c>
    </row>
    <row r="18040" customFormat="false" ht="12.8" hidden="false" customHeight="false" outlineLevel="0" collapsed="false">
      <c r="A18040" s="71" t="s">
        <v>50</v>
      </c>
      <c r="B18040" s="74" t="s">
        <v>321</v>
      </c>
      <c r="C18040" s="74" t="n">
        <v>2015</v>
      </c>
      <c r="D18040" s="74" t="s">
        <v>669</v>
      </c>
      <c r="E18040" s="75" t="n">
        <v>375832.616561502</v>
      </c>
    </row>
    <row r="18041" customFormat="false" ht="12.8" hidden="false" customHeight="false" outlineLevel="0" collapsed="false">
      <c r="A18041" s="71" t="s">
        <v>50</v>
      </c>
      <c r="B18041" s="74" t="s">
        <v>321</v>
      </c>
      <c r="C18041" s="74" t="n">
        <v>2015</v>
      </c>
      <c r="D18041" s="74" t="s">
        <v>670</v>
      </c>
      <c r="E18041" s="75" t="n">
        <v>336234.154</v>
      </c>
    </row>
    <row r="18042" customFormat="false" ht="12.8" hidden="false" customHeight="false" outlineLevel="0" collapsed="false">
      <c r="A18042" s="71" t="s">
        <v>50</v>
      </c>
      <c r="B18042" s="74" t="s">
        <v>321</v>
      </c>
      <c r="C18042" s="74" t="n">
        <v>2015</v>
      </c>
      <c r="D18042" s="74" t="s">
        <v>671</v>
      </c>
      <c r="E18042" s="75" t="n">
        <v>280488.253</v>
      </c>
    </row>
    <row r="18043" customFormat="false" ht="12.8" hidden="false" customHeight="false" outlineLevel="0" collapsed="false">
      <c r="A18043" s="71" t="s">
        <v>50</v>
      </c>
      <c r="B18043" s="74" t="s">
        <v>321</v>
      </c>
      <c r="C18043" s="74" t="n">
        <v>2015</v>
      </c>
      <c r="D18043" s="74" t="s">
        <v>672</v>
      </c>
      <c r="E18043" s="75" t="n">
        <v>276042.414</v>
      </c>
    </row>
    <row r="18044" customFormat="false" ht="12.8" hidden="false" customHeight="false" outlineLevel="0" collapsed="false">
      <c r="A18044" s="71" t="s">
        <v>50</v>
      </c>
      <c r="B18044" s="74" t="s">
        <v>321</v>
      </c>
      <c r="C18044" s="74" t="n">
        <v>2015</v>
      </c>
      <c r="D18044" s="74" t="s">
        <v>673</v>
      </c>
      <c r="E18044" s="75" t="n">
        <v>266579.106676753</v>
      </c>
    </row>
    <row r="18045" customFormat="false" ht="12.8" hidden="false" customHeight="false" outlineLevel="0" collapsed="false">
      <c r="A18045" s="71" t="s">
        <v>50</v>
      </c>
      <c r="B18045" s="74" t="s">
        <v>321</v>
      </c>
      <c r="C18045" s="74" t="n">
        <v>2015</v>
      </c>
      <c r="D18045" s="74" t="s">
        <v>674</v>
      </c>
      <c r="E18045" s="75" t="n">
        <v>296772.525668243</v>
      </c>
    </row>
    <row r="18046" customFormat="false" ht="12.8" hidden="false" customHeight="false" outlineLevel="0" collapsed="false">
      <c r="A18046" s="71" t="s">
        <v>50</v>
      </c>
      <c r="B18046" s="74" t="s">
        <v>321</v>
      </c>
      <c r="C18046" s="74" t="n">
        <v>2015</v>
      </c>
      <c r="D18046" s="74" t="s">
        <v>675</v>
      </c>
      <c r="E18046" s="75" t="n">
        <v>305421.173561124</v>
      </c>
    </row>
    <row r="18047" customFormat="false" ht="12.8" hidden="false" customHeight="false" outlineLevel="0" collapsed="false">
      <c r="A18047" s="71" t="s">
        <v>50</v>
      </c>
      <c r="B18047" s="74" t="s">
        <v>321</v>
      </c>
      <c r="C18047" s="74" t="n">
        <v>2015</v>
      </c>
      <c r="D18047" s="74" t="s">
        <v>676</v>
      </c>
      <c r="E18047" s="75" t="n">
        <v>315540.522148555</v>
      </c>
    </row>
    <row r="18048" customFormat="false" ht="12.8" hidden="false" customHeight="false" outlineLevel="0" collapsed="false">
      <c r="A18048" s="71" t="s">
        <v>50</v>
      </c>
      <c r="B18048" s="74" t="s">
        <v>321</v>
      </c>
      <c r="C18048" s="74" t="n">
        <v>2015</v>
      </c>
      <c r="D18048" s="74" t="s">
        <v>677</v>
      </c>
      <c r="E18048" s="75" t="n">
        <v>294658.531568688</v>
      </c>
    </row>
    <row r="18049" customFormat="false" ht="12.8" hidden="false" customHeight="false" outlineLevel="0" collapsed="false">
      <c r="A18049" s="71" t="s">
        <v>50</v>
      </c>
      <c r="B18049" s="74" t="s">
        <v>321</v>
      </c>
      <c r="C18049" s="76" t="n">
        <v>2015</v>
      </c>
      <c r="D18049" s="76" t="s">
        <v>678</v>
      </c>
      <c r="E18049" s="77" t="n">
        <v>281121.669003782</v>
      </c>
    </row>
    <row r="18050" customFormat="false" ht="12.8" hidden="false" customHeight="false" outlineLevel="0" collapsed="false">
      <c r="A18050" s="71" t="s">
        <v>50</v>
      </c>
      <c r="B18050" s="74" t="s">
        <v>321</v>
      </c>
      <c r="C18050" s="72" t="n">
        <v>2016</v>
      </c>
      <c r="D18050" s="72" t="s">
        <v>667</v>
      </c>
      <c r="E18050" s="73" t="n">
        <v>244902.188</v>
      </c>
    </row>
    <row r="18051" customFormat="false" ht="12.8" hidden="false" customHeight="false" outlineLevel="0" collapsed="false">
      <c r="A18051" s="71" t="s">
        <v>50</v>
      </c>
      <c r="B18051" s="74" t="s">
        <v>321</v>
      </c>
      <c r="C18051" s="74" t="n">
        <v>2016</v>
      </c>
      <c r="D18051" s="74" t="s">
        <v>668</v>
      </c>
      <c r="E18051" s="75" t="n">
        <v>270554.064</v>
      </c>
    </row>
    <row r="18052" customFormat="false" ht="12.8" hidden="false" customHeight="false" outlineLevel="0" collapsed="false">
      <c r="A18052" s="71" t="s">
        <v>50</v>
      </c>
      <c r="B18052" s="74" t="s">
        <v>321</v>
      </c>
      <c r="C18052" s="74" t="n">
        <v>2016</v>
      </c>
      <c r="D18052" s="74" t="s">
        <v>669</v>
      </c>
      <c r="E18052" s="75" t="n">
        <v>332085.733</v>
      </c>
    </row>
    <row r="18053" customFormat="false" ht="12.8" hidden="false" customHeight="false" outlineLevel="0" collapsed="false">
      <c r="A18053" s="71" t="s">
        <v>50</v>
      </c>
      <c r="B18053" s="74" t="s">
        <v>321</v>
      </c>
      <c r="C18053" s="74" t="n">
        <v>2016</v>
      </c>
      <c r="D18053" s="74" t="s">
        <v>670</v>
      </c>
      <c r="E18053" s="75" t="n">
        <v>323937.402</v>
      </c>
    </row>
    <row r="18054" customFormat="false" ht="12.8" hidden="false" customHeight="false" outlineLevel="0" collapsed="false">
      <c r="A18054" s="71" t="s">
        <v>50</v>
      </c>
      <c r="B18054" s="74" t="s">
        <v>321</v>
      </c>
      <c r="C18054" s="74" t="n">
        <v>2016</v>
      </c>
      <c r="D18054" s="74" t="s">
        <v>671</v>
      </c>
      <c r="E18054" s="75" t="n">
        <v>310531.135</v>
      </c>
    </row>
    <row r="18055" customFormat="false" ht="12.8" hidden="false" customHeight="false" outlineLevel="0" collapsed="false">
      <c r="A18055" s="71" t="s">
        <v>50</v>
      </c>
      <c r="B18055" s="74" t="s">
        <v>321</v>
      </c>
      <c r="C18055" s="74" t="n">
        <v>2016</v>
      </c>
      <c r="D18055" s="74" t="s">
        <v>672</v>
      </c>
      <c r="E18055" s="75" t="n">
        <v>300684.769</v>
      </c>
    </row>
    <row r="18056" customFormat="false" ht="12.8" hidden="false" customHeight="false" outlineLevel="0" collapsed="false">
      <c r="A18056" s="71" t="s">
        <v>50</v>
      </c>
      <c r="B18056" s="74" t="s">
        <v>321</v>
      </c>
      <c r="C18056" s="74" t="n">
        <v>2016</v>
      </c>
      <c r="D18056" s="74" t="s">
        <v>673</v>
      </c>
      <c r="E18056" s="75" t="n">
        <v>266202.185</v>
      </c>
    </row>
    <row r="18057" customFormat="false" ht="12.8" hidden="false" customHeight="false" outlineLevel="0" collapsed="false">
      <c r="A18057" s="71" t="s">
        <v>50</v>
      </c>
      <c r="B18057" s="74" t="s">
        <v>321</v>
      </c>
      <c r="C18057" s="74" t="n">
        <v>2016</v>
      </c>
      <c r="D18057" s="74" t="s">
        <v>674</v>
      </c>
      <c r="E18057" s="75" t="n">
        <v>300933.562</v>
      </c>
    </row>
    <row r="18058" customFormat="false" ht="12.8" hidden="false" customHeight="false" outlineLevel="0" collapsed="false">
      <c r="A18058" s="71" t="s">
        <v>50</v>
      </c>
      <c r="B18058" s="74" t="s">
        <v>321</v>
      </c>
      <c r="C18058" s="74" t="n">
        <v>2016</v>
      </c>
      <c r="D18058" s="74" t="s">
        <v>675</v>
      </c>
      <c r="E18058" s="75" t="n">
        <v>296022.254</v>
      </c>
    </row>
    <row r="18059" customFormat="false" ht="12.8" hidden="false" customHeight="false" outlineLevel="0" collapsed="false">
      <c r="A18059" s="71" t="s">
        <v>50</v>
      </c>
      <c r="B18059" s="74" t="s">
        <v>321</v>
      </c>
      <c r="C18059" s="74" t="n">
        <v>2016</v>
      </c>
      <c r="D18059" s="74" t="s">
        <v>676</v>
      </c>
      <c r="E18059" s="75" t="n">
        <v>300090.604</v>
      </c>
    </row>
    <row r="18060" customFormat="false" ht="12.8" hidden="false" customHeight="false" outlineLevel="0" collapsed="false">
      <c r="A18060" s="71" t="s">
        <v>50</v>
      </c>
      <c r="B18060" s="74" t="s">
        <v>321</v>
      </c>
      <c r="C18060" s="74" t="n">
        <v>2016</v>
      </c>
      <c r="D18060" s="74" t="s">
        <v>677</v>
      </c>
      <c r="E18060" s="75" t="n">
        <v>316798.367</v>
      </c>
    </row>
    <row r="18061" customFormat="false" ht="12.8" hidden="false" customHeight="false" outlineLevel="0" collapsed="false">
      <c r="A18061" s="71" t="s">
        <v>50</v>
      </c>
      <c r="B18061" s="74" t="s">
        <v>321</v>
      </c>
      <c r="C18061" s="76" t="n">
        <v>2016</v>
      </c>
      <c r="D18061" s="76" t="s">
        <v>678</v>
      </c>
      <c r="E18061" s="77" t="n">
        <v>275796.669</v>
      </c>
    </row>
    <row r="18062" customFormat="false" ht="12.8" hidden="false" customHeight="false" outlineLevel="0" collapsed="false">
      <c r="A18062" s="71" t="s">
        <v>50</v>
      </c>
      <c r="B18062" s="74" t="s">
        <v>321</v>
      </c>
      <c r="C18062" s="72" t="n">
        <v>2017</v>
      </c>
      <c r="D18062" s="72" t="s">
        <v>667</v>
      </c>
      <c r="E18062" s="73" t="n">
        <v>255214.398414359</v>
      </c>
    </row>
    <row r="18063" customFormat="false" ht="12.8" hidden="false" customHeight="false" outlineLevel="0" collapsed="false">
      <c r="A18063" s="71" t="s">
        <v>50</v>
      </c>
      <c r="B18063" s="74" t="s">
        <v>321</v>
      </c>
      <c r="C18063" s="74" t="n">
        <v>2017</v>
      </c>
      <c r="D18063" s="74" t="s">
        <v>668</v>
      </c>
      <c r="E18063" s="75" t="n">
        <v>248382.039531487</v>
      </c>
    </row>
    <row r="18064" customFormat="false" ht="12.8" hidden="false" customHeight="false" outlineLevel="0" collapsed="false">
      <c r="A18064" s="71" t="s">
        <v>50</v>
      </c>
      <c r="B18064" s="74" t="s">
        <v>321</v>
      </c>
      <c r="C18064" s="74" t="n">
        <v>2017</v>
      </c>
      <c r="D18064" s="74" t="s">
        <v>669</v>
      </c>
      <c r="E18064" s="75" t="n">
        <v>385548.765492444</v>
      </c>
    </row>
    <row r="18065" customFormat="false" ht="12.8" hidden="false" customHeight="false" outlineLevel="0" collapsed="false">
      <c r="A18065" s="71" t="s">
        <v>50</v>
      </c>
      <c r="B18065" s="74" t="s">
        <v>321</v>
      </c>
      <c r="C18065" s="74" t="n">
        <v>2017</v>
      </c>
      <c r="D18065" s="74" t="s">
        <v>670</v>
      </c>
      <c r="E18065" s="75" t="n">
        <v>318227.436180103</v>
      </c>
    </row>
    <row r="18066" customFormat="false" ht="12.8" hidden="false" customHeight="false" outlineLevel="0" collapsed="false">
      <c r="A18066" s="71" t="s">
        <v>50</v>
      </c>
      <c r="B18066" s="74" t="s">
        <v>321</v>
      </c>
      <c r="C18066" s="74" t="n">
        <v>2017</v>
      </c>
      <c r="D18066" s="74" t="s">
        <v>671</v>
      </c>
      <c r="E18066" s="75" t="n">
        <v>286453.036492444</v>
      </c>
    </row>
    <row r="18067" customFormat="false" ht="12.8" hidden="false" customHeight="false" outlineLevel="0" collapsed="false">
      <c r="A18067" s="71" t="s">
        <v>50</v>
      </c>
      <c r="B18067" s="74" t="s">
        <v>321</v>
      </c>
      <c r="C18067" s="74" t="n">
        <v>2017</v>
      </c>
      <c r="D18067" s="74" t="s">
        <v>672</v>
      </c>
      <c r="E18067" s="75" t="n">
        <v>281545.04657053</v>
      </c>
    </row>
    <row r="18068" customFormat="false" ht="12.8" hidden="false" customHeight="false" outlineLevel="0" collapsed="false">
      <c r="A18068" s="71" t="s">
        <v>50</v>
      </c>
      <c r="B18068" s="74" t="s">
        <v>321</v>
      </c>
      <c r="C18068" s="74" t="n">
        <v>2017</v>
      </c>
      <c r="D18068" s="74" t="s">
        <v>673</v>
      </c>
      <c r="E18068" s="75" t="n">
        <v>287141.574453402</v>
      </c>
    </row>
    <row r="18069" customFormat="false" ht="12.8" hidden="false" customHeight="false" outlineLevel="0" collapsed="false">
      <c r="A18069" s="71" t="s">
        <v>50</v>
      </c>
      <c r="B18069" s="74" t="s">
        <v>321</v>
      </c>
      <c r="C18069" s="74" t="n">
        <v>2017</v>
      </c>
      <c r="D18069" s="74" t="s">
        <v>674</v>
      </c>
      <c r="E18069" s="75" t="n">
        <v>289887.928453402</v>
      </c>
    </row>
    <row r="18070" customFormat="false" ht="12.8" hidden="false" customHeight="false" outlineLevel="0" collapsed="false">
      <c r="A18070" s="71" t="s">
        <v>50</v>
      </c>
      <c r="B18070" s="74" t="s">
        <v>321</v>
      </c>
      <c r="C18070" s="74" t="n">
        <v>2017</v>
      </c>
      <c r="D18070" s="74" t="s">
        <v>675</v>
      </c>
      <c r="E18070" s="75" t="n">
        <v>284047.127414359</v>
      </c>
    </row>
    <row r="18071" customFormat="false" ht="12.8" hidden="false" customHeight="false" outlineLevel="0" collapsed="false">
      <c r="A18071" s="71" t="s">
        <v>50</v>
      </c>
      <c r="B18071" s="74" t="s">
        <v>321</v>
      </c>
      <c r="C18071" s="74" t="n">
        <v>2017</v>
      </c>
      <c r="D18071" s="74" t="s">
        <v>676</v>
      </c>
      <c r="E18071" s="75" t="n">
        <v>309131.421492444</v>
      </c>
    </row>
    <row r="18072" customFormat="false" ht="12.8" hidden="false" customHeight="false" outlineLevel="0" collapsed="false">
      <c r="A18072" s="71" t="s">
        <v>50</v>
      </c>
      <c r="B18072" s="74" t="s">
        <v>321</v>
      </c>
      <c r="C18072" s="74" t="n">
        <v>2017</v>
      </c>
      <c r="D18072" s="74" t="s">
        <v>677</v>
      </c>
      <c r="E18072" s="75" t="n">
        <v>322692.308108062</v>
      </c>
    </row>
    <row r="18073" customFormat="false" ht="12.8" hidden="false" customHeight="false" outlineLevel="0" collapsed="false">
      <c r="A18073" s="71" t="s">
        <v>50</v>
      </c>
      <c r="B18073" s="74" t="s">
        <v>321</v>
      </c>
      <c r="C18073" s="76" t="n">
        <v>2017</v>
      </c>
      <c r="D18073" s="76" t="s">
        <v>678</v>
      </c>
      <c r="E18073" s="77" t="n">
        <v>265805.476108062</v>
      </c>
    </row>
    <row r="18074" customFormat="false" ht="12.8" hidden="false" customHeight="false" outlineLevel="0" collapsed="false">
      <c r="A18074" s="71" t="s">
        <v>50</v>
      </c>
      <c r="B18074" s="74" t="s">
        <v>321</v>
      </c>
      <c r="C18074" s="72" t="n">
        <v>2018</v>
      </c>
      <c r="D18074" s="72" t="s">
        <v>667</v>
      </c>
      <c r="E18074" s="73" t="n">
        <v>262875.935</v>
      </c>
    </row>
    <row r="18075" customFormat="false" ht="12.8" hidden="false" customHeight="false" outlineLevel="0" collapsed="false">
      <c r="A18075" s="71" t="s">
        <v>50</v>
      </c>
      <c r="B18075" s="74" t="s">
        <v>321</v>
      </c>
      <c r="C18075" s="74" t="n">
        <v>2018</v>
      </c>
      <c r="D18075" s="74" t="s">
        <v>668</v>
      </c>
      <c r="E18075" s="75" t="n">
        <v>258376.73</v>
      </c>
    </row>
    <row r="18076" customFormat="false" ht="12.8" hidden="false" customHeight="false" outlineLevel="0" collapsed="false">
      <c r="A18076" s="71" t="s">
        <v>50</v>
      </c>
      <c r="B18076" s="74" t="s">
        <v>321</v>
      </c>
      <c r="C18076" s="74" t="n">
        <v>2018</v>
      </c>
      <c r="D18076" s="74" t="s">
        <v>669</v>
      </c>
      <c r="E18076" s="75" t="n">
        <v>348626.043</v>
      </c>
    </row>
    <row r="18077" customFormat="false" ht="12.8" hidden="false" customHeight="false" outlineLevel="0" collapsed="false">
      <c r="A18077" s="71" t="s">
        <v>50</v>
      </c>
      <c r="B18077" s="74" t="s">
        <v>321</v>
      </c>
      <c r="C18077" s="74" t="n">
        <v>2018</v>
      </c>
      <c r="D18077" s="74" t="s">
        <v>670</v>
      </c>
      <c r="E18077" s="75" t="n">
        <v>349265.437</v>
      </c>
    </row>
    <row r="18078" customFormat="false" ht="12.8" hidden="false" customHeight="false" outlineLevel="0" collapsed="false">
      <c r="A18078" s="71" t="s">
        <v>50</v>
      </c>
      <c r="B18078" s="74" t="s">
        <v>321</v>
      </c>
      <c r="C18078" s="74" t="n">
        <v>2018</v>
      </c>
      <c r="D18078" s="74" t="s">
        <v>671</v>
      </c>
      <c r="E18078" s="75" t="n">
        <v>231934.088</v>
      </c>
    </row>
    <row r="18079" customFormat="false" ht="12.8" hidden="false" customHeight="false" outlineLevel="0" collapsed="false">
      <c r="A18079" s="71" t="s">
        <v>50</v>
      </c>
      <c r="B18079" s="74" t="s">
        <v>321</v>
      </c>
      <c r="C18079" s="74" t="n">
        <v>2018</v>
      </c>
      <c r="D18079" s="74" t="s">
        <v>672</v>
      </c>
      <c r="E18079" s="75" t="n">
        <v>303441.419</v>
      </c>
    </row>
    <row r="18080" customFormat="false" ht="12.8" hidden="false" customHeight="false" outlineLevel="0" collapsed="false">
      <c r="A18080" s="71" t="s">
        <v>50</v>
      </c>
      <c r="B18080" s="74" t="s">
        <v>321</v>
      </c>
      <c r="C18080" s="74" t="n">
        <v>2018</v>
      </c>
      <c r="D18080" s="74" t="s">
        <v>673</v>
      </c>
      <c r="E18080" s="75" t="n">
        <v>286597.715</v>
      </c>
    </row>
    <row r="18081" customFormat="false" ht="12.8" hidden="false" customHeight="false" outlineLevel="0" collapsed="false">
      <c r="A18081" s="71" t="s">
        <v>50</v>
      </c>
      <c r="B18081" s="74" t="s">
        <v>321</v>
      </c>
      <c r="C18081" s="74" t="n">
        <v>2018</v>
      </c>
      <c r="D18081" s="74" t="s">
        <v>674</v>
      </c>
      <c r="E18081" s="75" t="n">
        <v>308582.806</v>
      </c>
    </row>
    <row r="18082" customFormat="false" ht="12.8" hidden="false" customHeight="false" outlineLevel="0" collapsed="false">
      <c r="A18082" s="71" t="s">
        <v>50</v>
      </c>
      <c r="B18082" s="74" t="s">
        <v>321</v>
      </c>
      <c r="C18082" s="74" t="n">
        <v>2018</v>
      </c>
      <c r="D18082" s="74" t="s">
        <v>675</v>
      </c>
      <c r="E18082" s="75" t="n">
        <v>280532.376</v>
      </c>
    </row>
    <row r="18083" customFormat="false" ht="12.8" hidden="false" customHeight="false" outlineLevel="0" collapsed="false">
      <c r="A18083" s="71" t="s">
        <v>50</v>
      </c>
      <c r="B18083" s="74" t="s">
        <v>321</v>
      </c>
      <c r="C18083" s="74" t="n">
        <v>2018</v>
      </c>
      <c r="D18083" s="74" t="s">
        <v>676</v>
      </c>
      <c r="E18083" s="75" t="n">
        <v>329644.496</v>
      </c>
    </row>
    <row r="18084" customFormat="false" ht="12.8" hidden="false" customHeight="false" outlineLevel="0" collapsed="false">
      <c r="A18084" s="71" t="s">
        <v>50</v>
      </c>
      <c r="B18084" s="74" t="s">
        <v>321</v>
      </c>
      <c r="C18084" s="74" t="n">
        <v>2018</v>
      </c>
      <c r="D18084" s="74" t="s">
        <v>677</v>
      </c>
      <c r="E18084" s="75" t="n">
        <v>324396.569</v>
      </c>
    </row>
    <row r="18085" customFormat="false" ht="12.8" hidden="false" customHeight="false" outlineLevel="0" collapsed="false">
      <c r="A18085" s="71" t="s">
        <v>50</v>
      </c>
      <c r="B18085" s="74" t="s">
        <v>321</v>
      </c>
      <c r="C18085" s="76" t="n">
        <v>2018</v>
      </c>
      <c r="D18085" s="76" t="s">
        <v>678</v>
      </c>
      <c r="E18085" s="77" t="n">
        <v>278365.651</v>
      </c>
    </row>
    <row r="18086" customFormat="false" ht="12.8" hidden="false" customHeight="false" outlineLevel="0" collapsed="false">
      <c r="A18086" s="71" t="s">
        <v>50</v>
      </c>
      <c r="B18086" s="74" t="s">
        <v>321</v>
      </c>
      <c r="C18086" s="72" t="n">
        <v>2019</v>
      </c>
      <c r="D18086" s="72" t="s">
        <v>667</v>
      </c>
      <c r="E18086" s="73" t="n">
        <v>256054.993</v>
      </c>
    </row>
    <row r="18087" customFormat="false" ht="12.8" hidden="false" customHeight="false" outlineLevel="0" collapsed="false">
      <c r="A18087" s="71" t="s">
        <v>50</v>
      </c>
      <c r="B18087" s="74" t="s">
        <v>321</v>
      </c>
      <c r="C18087" s="74" t="n">
        <v>2019</v>
      </c>
      <c r="D18087" s="74" t="s">
        <v>668</v>
      </c>
      <c r="E18087" s="75" t="n">
        <v>274397.943</v>
      </c>
    </row>
    <row r="18088" customFormat="false" ht="12.8" hidden="false" customHeight="false" outlineLevel="0" collapsed="false">
      <c r="A18088" s="71" t="s">
        <v>50</v>
      </c>
      <c r="B18088" s="74" t="s">
        <v>321</v>
      </c>
      <c r="C18088" s="74" t="n">
        <v>2019</v>
      </c>
      <c r="D18088" s="74" t="s">
        <v>669</v>
      </c>
      <c r="E18088" s="75" t="n">
        <v>355112.017</v>
      </c>
    </row>
    <row r="18089" customFormat="false" ht="12.8" hidden="false" customHeight="false" outlineLevel="0" collapsed="false">
      <c r="A18089" s="71" t="s">
        <v>50</v>
      </c>
      <c r="B18089" s="74" t="s">
        <v>321</v>
      </c>
      <c r="C18089" s="74" t="n">
        <v>2019</v>
      </c>
      <c r="D18089" s="74" t="s">
        <v>670</v>
      </c>
      <c r="E18089" s="75" t="n">
        <v>343450.115</v>
      </c>
    </row>
    <row r="18090" customFormat="false" ht="12.8" hidden="false" customHeight="false" outlineLevel="0" collapsed="false">
      <c r="A18090" s="71" t="s">
        <v>50</v>
      </c>
      <c r="B18090" s="74" t="s">
        <v>321</v>
      </c>
      <c r="C18090" s="74" t="n">
        <v>2019</v>
      </c>
      <c r="D18090" s="74" t="s">
        <v>671</v>
      </c>
      <c r="E18090" s="75" t="n">
        <v>284972.41</v>
      </c>
    </row>
    <row r="18091" customFormat="false" ht="12.8" hidden="false" customHeight="false" outlineLevel="0" collapsed="false">
      <c r="A18091" s="71" t="s">
        <v>50</v>
      </c>
      <c r="B18091" s="74" t="s">
        <v>321</v>
      </c>
      <c r="C18091" s="74" t="n">
        <v>2019</v>
      </c>
      <c r="D18091" s="74" t="s">
        <v>672</v>
      </c>
      <c r="E18091" s="75" t="n">
        <v>279826.525</v>
      </c>
    </row>
    <row r="18092" customFormat="false" ht="12.8" hidden="false" customHeight="false" outlineLevel="0" collapsed="false">
      <c r="A18092" s="71" t="s">
        <v>50</v>
      </c>
      <c r="B18092" s="74" t="s">
        <v>321</v>
      </c>
      <c r="C18092" s="74" t="n">
        <v>2019</v>
      </c>
      <c r="D18092" s="74" t="s">
        <v>673</v>
      </c>
      <c r="E18092" s="75" t="n">
        <v>288057.433</v>
      </c>
    </row>
    <row r="18093" customFormat="false" ht="12.8" hidden="false" customHeight="false" outlineLevel="0" collapsed="false">
      <c r="A18093" s="71" t="s">
        <v>50</v>
      </c>
      <c r="B18093" s="74" t="s">
        <v>321</v>
      </c>
      <c r="C18093" s="74" t="n">
        <v>2019</v>
      </c>
      <c r="D18093" s="74" t="s">
        <v>674</v>
      </c>
      <c r="E18093" s="75" t="n">
        <v>318787.888</v>
      </c>
    </row>
    <row r="18094" customFormat="false" ht="12.8" hidden="false" customHeight="false" outlineLevel="0" collapsed="false">
      <c r="A18094" s="71" t="s">
        <v>50</v>
      </c>
      <c r="B18094" s="74" t="s">
        <v>321</v>
      </c>
      <c r="C18094" s="74" t="n">
        <v>2019</v>
      </c>
      <c r="D18094" s="74" t="s">
        <v>675</v>
      </c>
      <c r="E18094" s="75" t="n">
        <v>295998.838</v>
      </c>
    </row>
    <row r="18095" customFormat="false" ht="12.8" hidden="false" customHeight="false" outlineLevel="0" collapsed="false">
      <c r="A18095" s="71" t="s">
        <v>50</v>
      </c>
      <c r="B18095" s="74" t="s">
        <v>321</v>
      </c>
      <c r="C18095" s="74" t="n">
        <v>2019</v>
      </c>
      <c r="D18095" s="74" t="s">
        <v>676</v>
      </c>
      <c r="E18095" s="75" t="n">
        <v>333573.816</v>
      </c>
    </row>
    <row r="18096" customFormat="false" ht="12.8" hidden="false" customHeight="false" outlineLevel="0" collapsed="false">
      <c r="A18096" s="71" t="s">
        <v>50</v>
      </c>
      <c r="B18096" s="74" t="s">
        <v>321</v>
      </c>
      <c r="C18096" s="74" t="n">
        <v>2019</v>
      </c>
      <c r="D18096" s="74" t="s">
        <v>677</v>
      </c>
      <c r="E18096" s="75" t="n">
        <v>331388.169</v>
      </c>
    </row>
    <row r="18097" customFormat="false" ht="12.8" hidden="false" customHeight="false" outlineLevel="0" collapsed="false">
      <c r="A18097" s="71" t="s">
        <v>50</v>
      </c>
      <c r="B18097" s="74" t="s">
        <v>321</v>
      </c>
      <c r="C18097" s="76" t="n">
        <v>2019</v>
      </c>
      <c r="D18097" s="76" t="s">
        <v>678</v>
      </c>
      <c r="E18097" s="77" t="n">
        <v>282816.347</v>
      </c>
    </row>
    <row r="18098" customFormat="false" ht="12.8" hidden="false" customHeight="false" outlineLevel="0" collapsed="false">
      <c r="A18098" s="71" t="s">
        <v>50</v>
      </c>
      <c r="B18098" s="74" t="s">
        <v>321</v>
      </c>
      <c r="C18098" s="72" t="n">
        <v>2020</v>
      </c>
      <c r="D18098" s="72" t="s">
        <v>667</v>
      </c>
      <c r="E18098" s="73" t="n">
        <v>280488.377</v>
      </c>
    </row>
    <row r="18099" customFormat="false" ht="12.8" hidden="false" customHeight="false" outlineLevel="0" collapsed="false">
      <c r="A18099" s="71" t="s">
        <v>50</v>
      </c>
      <c r="B18099" s="74" t="s">
        <v>321</v>
      </c>
      <c r="C18099" s="74" t="n">
        <v>2020</v>
      </c>
      <c r="D18099" s="74" t="s">
        <v>668</v>
      </c>
      <c r="E18099" s="75" t="n">
        <v>277507.875</v>
      </c>
    </row>
    <row r="18100" customFormat="false" ht="12.8" hidden="false" customHeight="false" outlineLevel="0" collapsed="false">
      <c r="A18100" s="71" t="s">
        <v>50</v>
      </c>
      <c r="B18100" s="74" t="s">
        <v>321</v>
      </c>
      <c r="C18100" s="74" t="n">
        <v>2020</v>
      </c>
      <c r="D18100" s="74" t="s">
        <v>669</v>
      </c>
      <c r="E18100" s="75" t="n">
        <v>356771.172</v>
      </c>
    </row>
    <row r="18101" customFormat="false" ht="12.8" hidden="false" customHeight="false" outlineLevel="0" collapsed="false">
      <c r="A18101" s="71" t="s">
        <v>50</v>
      </c>
      <c r="B18101" s="74" t="s">
        <v>321</v>
      </c>
      <c r="C18101" s="74" t="n">
        <v>2020</v>
      </c>
      <c r="D18101" s="74" t="s">
        <v>670</v>
      </c>
      <c r="E18101" s="75" t="n">
        <v>296615.364</v>
      </c>
    </row>
    <row r="18102" customFormat="false" ht="12.8" hidden="false" customHeight="false" outlineLevel="0" collapsed="false">
      <c r="A18102" s="71" t="s">
        <v>50</v>
      </c>
      <c r="B18102" s="74" t="s">
        <v>321</v>
      </c>
      <c r="C18102" s="74" t="n">
        <v>2020</v>
      </c>
      <c r="D18102" s="74" t="s">
        <v>671</v>
      </c>
      <c r="E18102" s="75" t="n">
        <v>288395.183</v>
      </c>
    </row>
    <row r="18103" customFormat="false" ht="12.8" hidden="false" customHeight="false" outlineLevel="0" collapsed="false">
      <c r="A18103" s="71" t="s">
        <v>50</v>
      </c>
      <c r="B18103" s="74" t="s">
        <v>321</v>
      </c>
      <c r="C18103" s="74" t="n">
        <v>2020</v>
      </c>
      <c r="D18103" s="74" t="s">
        <v>672</v>
      </c>
      <c r="E18103" s="75" t="n">
        <v>273049.284</v>
      </c>
    </row>
    <row r="18104" customFormat="false" ht="12.8" hidden="false" customHeight="false" outlineLevel="0" collapsed="false">
      <c r="A18104" s="71" t="s">
        <v>50</v>
      </c>
      <c r="B18104" s="74" t="s">
        <v>321</v>
      </c>
      <c r="C18104" s="74" t="n">
        <v>2020</v>
      </c>
      <c r="D18104" s="74" t="s">
        <v>673</v>
      </c>
      <c r="E18104" s="75" t="n">
        <v>273743.785</v>
      </c>
    </row>
    <row r="18105" customFormat="false" ht="12.8" hidden="false" customHeight="false" outlineLevel="0" collapsed="false">
      <c r="A18105" s="71" t="s">
        <v>50</v>
      </c>
      <c r="B18105" s="74" t="s">
        <v>321</v>
      </c>
      <c r="C18105" s="74" t="n">
        <v>2020</v>
      </c>
      <c r="D18105" s="74" t="s">
        <v>674</v>
      </c>
      <c r="E18105" s="75" t="n">
        <v>305691.369</v>
      </c>
    </row>
    <row r="18106" customFormat="false" ht="12.8" hidden="false" customHeight="false" outlineLevel="0" collapsed="false">
      <c r="A18106" s="71" t="s">
        <v>50</v>
      </c>
      <c r="B18106" s="74" t="s">
        <v>321</v>
      </c>
      <c r="C18106" s="74" t="n">
        <v>2020</v>
      </c>
      <c r="D18106" s="74" t="s">
        <v>675</v>
      </c>
      <c r="E18106" s="75" t="n">
        <v>281620.705</v>
      </c>
    </row>
    <row r="18107" customFormat="false" ht="12.8" hidden="false" customHeight="false" outlineLevel="0" collapsed="false">
      <c r="A18107" s="71" t="s">
        <v>50</v>
      </c>
      <c r="B18107" s="74" t="s">
        <v>321</v>
      </c>
      <c r="C18107" s="74" t="n">
        <v>2020</v>
      </c>
      <c r="D18107" s="74" t="s">
        <v>676</v>
      </c>
      <c r="E18107" s="75" t="n">
        <v>346227.179</v>
      </c>
    </row>
    <row r="18108" customFormat="false" ht="12.8" hidden="false" customHeight="false" outlineLevel="0" collapsed="false">
      <c r="A18108" s="71" t="s">
        <v>50</v>
      </c>
      <c r="B18108" s="74" t="s">
        <v>321</v>
      </c>
      <c r="C18108" s="74" t="n">
        <v>2020</v>
      </c>
      <c r="D18108" s="74" t="s">
        <v>677</v>
      </c>
      <c r="E18108" s="75" t="n">
        <v>314412.028</v>
      </c>
    </row>
    <row r="18109" customFormat="false" ht="12.8" hidden="false" customHeight="false" outlineLevel="0" collapsed="false">
      <c r="A18109" s="71" t="s">
        <v>50</v>
      </c>
      <c r="B18109" s="74" t="s">
        <v>321</v>
      </c>
      <c r="C18109" s="76" t="n">
        <v>2020</v>
      </c>
      <c r="D18109" s="76" t="s">
        <v>678</v>
      </c>
      <c r="E18109" s="77" t="n">
        <v>283487.573</v>
      </c>
    </row>
    <row r="18110" customFormat="false" ht="12.8" hidden="false" customHeight="false" outlineLevel="0" collapsed="false">
      <c r="A18110" s="71" t="s">
        <v>50</v>
      </c>
      <c r="B18110" s="74" t="s">
        <v>321</v>
      </c>
      <c r="C18110" s="72" t="n">
        <v>2021</v>
      </c>
      <c r="D18110" s="72" t="s">
        <v>667</v>
      </c>
      <c r="E18110" s="73" t="n">
        <v>271039.116</v>
      </c>
    </row>
    <row r="18111" customFormat="false" ht="12.8" hidden="false" customHeight="false" outlineLevel="0" collapsed="false">
      <c r="A18111" s="71" t="s">
        <v>50</v>
      </c>
      <c r="B18111" s="74" t="s">
        <v>321</v>
      </c>
      <c r="C18111" s="74" t="n">
        <v>2021</v>
      </c>
      <c r="D18111" s="74" t="s">
        <v>668</v>
      </c>
      <c r="E18111" s="75" t="n">
        <v>250940.346</v>
      </c>
    </row>
    <row r="18112" customFormat="false" ht="12.8" hidden="false" customHeight="false" outlineLevel="0" collapsed="false">
      <c r="A18112" s="71" t="s">
        <v>50</v>
      </c>
      <c r="B18112" s="74" t="s">
        <v>321</v>
      </c>
      <c r="C18112" s="74" t="n">
        <v>2021</v>
      </c>
      <c r="D18112" s="74" t="s">
        <v>669</v>
      </c>
      <c r="E18112" s="75" t="n">
        <v>377853.366</v>
      </c>
    </row>
    <row r="18113" customFormat="false" ht="12.8" hidden="false" customHeight="false" outlineLevel="0" collapsed="false">
      <c r="A18113" s="71" t="s">
        <v>50</v>
      </c>
      <c r="B18113" s="74" t="s">
        <v>321</v>
      </c>
      <c r="C18113" s="74" t="n">
        <v>2021</v>
      </c>
      <c r="D18113" s="74" t="s">
        <v>670</v>
      </c>
      <c r="E18113" s="75" t="n">
        <v>402706.866</v>
      </c>
    </row>
    <row r="18114" customFormat="false" ht="12.8" hidden="false" customHeight="false" outlineLevel="0" collapsed="false">
      <c r="A18114" s="71" t="s">
        <v>50</v>
      </c>
      <c r="B18114" s="74" t="s">
        <v>321</v>
      </c>
      <c r="C18114" s="74" t="n">
        <v>2021</v>
      </c>
      <c r="D18114" s="74" t="s">
        <v>671</v>
      </c>
      <c r="E18114" s="75" t="n">
        <v>310754.588</v>
      </c>
    </row>
    <row r="18115" customFormat="false" ht="12.8" hidden="false" customHeight="false" outlineLevel="0" collapsed="false">
      <c r="A18115" s="71" t="s">
        <v>50</v>
      </c>
      <c r="B18115" s="74" t="s">
        <v>321</v>
      </c>
      <c r="C18115" s="74" t="n">
        <v>2021</v>
      </c>
      <c r="D18115" s="74" t="s">
        <v>672</v>
      </c>
      <c r="E18115" s="75" t="n">
        <v>282316.406</v>
      </c>
    </row>
    <row r="18116" customFormat="false" ht="12.8" hidden="false" customHeight="false" outlineLevel="0" collapsed="false">
      <c r="A18116" s="71" t="s">
        <v>50</v>
      </c>
      <c r="B18116" s="74" t="s">
        <v>321</v>
      </c>
      <c r="C18116" s="74" t="n">
        <v>2021</v>
      </c>
      <c r="D18116" s="74" t="s">
        <v>673</v>
      </c>
      <c r="E18116" s="75" t="n">
        <v>319425.9</v>
      </c>
    </row>
    <row r="18117" customFormat="false" ht="12.8" hidden="false" customHeight="false" outlineLevel="0" collapsed="false">
      <c r="A18117" s="71" t="s">
        <v>50</v>
      </c>
      <c r="B18117" s="74" t="s">
        <v>321</v>
      </c>
      <c r="C18117" s="74" t="n">
        <v>2021</v>
      </c>
      <c r="D18117" s="74" t="s">
        <v>674</v>
      </c>
      <c r="E18117" s="75" t="n">
        <v>334129.964</v>
      </c>
    </row>
    <row r="18118" customFormat="false" ht="12.8" hidden="false" customHeight="false" outlineLevel="0" collapsed="false">
      <c r="A18118" s="71" t="s">
        <v>50</v>
      </c>
      <c r="B18118" s="74" t="s">
        <v>321</v>
      </c>
      <c r="C18118" s="74" t="n">
        <v>2021</v>
      </c>
      <c r="D18118" s="74" t="s">
        <v>675</v>
      </c>
      <c r="E18118" s="75" t="n">
        <v>305372.465</v>
      </c>
    </row>
    <row r="18119" customFormat="false" ht="12.8" hidden="false" customHeight="false" outlineLevel="0" collapsed="false">
      <c r="A18119" s="71" t="s">
        <v>50</v>
      </c>
      <c r="B18119" s="74" t="s">
        <v>321</v>
      </c>
      <c r="C18119" s="74" t="n">
        <v>2021</v>
      </c>
      <c r="D18119" s="74" t="s">
        <v>676</v>
      </c>
      <c r="E18119" s="75" t="n">
        <v>374249.809</v>
      </c>
    </row>
    <row r="18120" customFormat="false" ht="12.8" hidden="false" customHeight="false" outlineLevel="0" collapsed="false">
      <c r="A18120" s="71" t="s">
        <v>50</v>
      </c>
      <c r="B18120" s="74" t="s">
        <v>321</v>
      </c>
      <c r="C18120" s="74" t="n">
        <v>2021</v>
      </c>
      <c r="D18120" s="74" t="s">
        <v>677</v>
      </c>
      <c r="E18120" s="75" t="n">
        <v>359057.906</v>
      </c>
    </row>
    <row r="18121" customFormat="false" ht="12.8" hidden="false" customHeight="false" outlineLevel="0" collapsed="false">
      <c r="A18121" s="71" t="s">
        <v>50</v>
      </c>
      <c r="B18121" s="74" t="s">
        <v>321</v>
      </c>
      <c r="C18121" s="76" t="n">
        <v>2021</v>
      </c>
      <c r="D18121" s="76" t="s">
        <v>678</v>
      </c>
      <c r="E18121" s="77" t="n">
        <v>306068.922</v>
      </c>
    </row>
    <row r="18122" customFormat="false" ht="12.8" hidden="false" customHeight="false" outlineLevel="0" collapsed="false">
      <c r="A18122" s="71" t="s">
        <v>50</v>
      </c>
      <c r="B18122" s="74" t="s">
        <v>321</v>
      </c>
      <c r="C18122" s="72" t="n">
        <v>2022</v>
      </c>
      <c r="D18122" s="72" t="s">
        <v>667</v>
      </c>
      <c r="E18122" s="73" t="n">
        <v>284217.918</v>
      </c>
    </row>
    <row r="18123" customFormat="false" ht="12.8" hidden="false" customHeight="false" outlineLevel="0" collapsed="false">
      <c r="A18123" s="71" t="s">
        <v>50</v>
      </c>
      <c r="B18123" s="74" t="s">
        <v>321</v>
      </c>
      <c r="C18123" s="74" t="n">
        <v>2022</v>
      </c>
      <c r="D18123" s="74" t="s">
        <v>668</v>
      </c>
      <c r="E18123" s="75" t="n">
        <v>295523.107</v>
      </c>
    </row>
    <row r="18124" customFormat="false" ht="12.8" hidden="false" customHeight="false" outlineLevel="0" collapsed="false">
      <c r="A18124" s="71" t="s">
        <v>50</v>
      </c>
      <c r="B18124" s="74" t="s">
        <v>321</v>
      </c>
      <c r="C18124" s="74" t="n">
        <v>2022</v>
      </c>
      <c r="D18124" s="74" t="s">
        <v>669</v>
      </c>
      <c r="E18124" s="75" t="n">
        <v>352518.806</v>
      </c>
    </row>
    <row r="18125" customFormat="false" ht="12.8" hidden="false" customHeight="false" outlineLevel="0" collapsed="false">
      <c r="A18125" s="71" t="s">
        <v>50</v>
      </c>
      <c r="B18125" s="74" t="s">
        <v>321</v>
      </c>
      <c r="C18125" s="74" t="n">
        <v>2022</v>
      </c>
      <c r="D18125" s="74" t="s">
        <v>670</v>
      </c>
      <c r="E18125" s="75" t="n">
        <v>326413.369</v>
      </c>
    </row>
    <row r="18126" customFormat="false" ht="12.8" hidden="false" customHeight="false" outlineLevel="0" collapsed="false">
      <c r="A18126" s="71" t="s">
        <v>50</v>
      </c>
      <c r="B18126" s="74" t="s">
        <v>321</v>
      </c>
      <c r="C18126" s="74" t="n">
        <v>2022</v>
      </c>
      <c r="D18126" s="74" t="s">
        <v>671</v>
      </c>
      <c r="E18126" s="75" t="n">
        <v>313961.77</v>
      </c>
    </row>
    <row r="18127" customFormat="false" ht="12.8" hidden="false" customHeight="false" outlineLevel="0" collapsed="false">
      <c r="A18127" s="71" t="s">
        <v>50</v>
      </c>
      <c r="B18127" s="74" t="s">
        <v>321</v>
      </c>
      <c r="C18127" s="74" t="n">
        <v>2022</v>
      </c>
      <c r="D18127" s="74" t="s">
        <v>672</v>
      </c>
      <c r="E18127" s="75" t="n">
        <v>277040.016</v>
      </c>
    </row>
    <row r="18128" customFormat="false" ht="12.8" hidden="false" customHeight="false" outlineLevel="0" collapsed="false">
      <c r="A18128" s="71" t="s">
        <v>50</v>
      </c>
      <c r="B18128" s="74" t="s">
        <v>321</v>
      </c>
      <c r="C18128" s="74" t="n">
        <v>2022</v>
      </c>
      <c r="D18128" s="74" t="s">
        <v>673</v>
      </c>
      <c r="E18128" s="75" t="n">
        <v>282832.964</v>
      </c>
    </row>
    <row r="18129" customFormat="false" ht="12.8" hidden="false" customHeight="false" outlineLevel="0" collapsed="false">
      <c r="A18129" s="71" t="s">
        <v>50</v>
      </c>
      <c r="B18129" s="74" t="s">
        <v>321</v>
      </c>
      <c r="C18129" s="74" t="n">
        <v>2022</v>
      </c>
      <c r="D18129" s="74" t="s">
        <v>674</v>
      </c>
      <c r="E18129" s="75" t="n">
        <v>325232.802</v>
      </c>
    </row>
    <row r="18130" customFormat="false" ht="12.8" hidden="false" customHeight="false" outlineLevel="0" collapsed="false">
      <c r="A18130" s="71" t="s">
        <v>50</v>
      </c>
      <c r="B18130" s="74" t="s">
        <v>321</v>
      </c>
      <c r="C18130" s="74" t="n">
        <v>2022</v>
      </c>
      <c r="D18130" s="74" t="s">
        <v>675</v>
      </c>
      <c r="E18130" s="75" t="n">
        <v>322413.978</v>
      </c>
    </row>
    <row r="18131" customFormat="false" ht="12.8" hidden="false" customHeight="false" outlineLevel="0" collapsed="false">
      <c r="A18131" s="71" t="s">
        <v>50</v>
      </c>
      <c r="B18131" s="74" t="s">
        <v>321</v>
      </c>
      <c r="C18131" s="74" t="n">
        <v>2022</v>
      </c>
      <c r="D18131" s="74" t="s">
        <v>676</v>
      </c>
      <c r="E18131" s="75" t="n">
        <v>359550.232</v>
      </c>
    </row>
    <row r="18132" customFormat="false" ht="12.8" hidden="false" customHeight="false" outlineLevel="0" collapsed="false">
      <c r="A18132" s="71" t="s">
        <v>50</v>
      </c>
      <c r="B18132" s="74" t="s">
        <v>321</v>
      </c>
      <c r="C18132" s="74" t="n">
        <v>2022</v>
      </c>
      <c r="D18132" s="74" t="s">
        <v>677</v>
      </c>
      <c r="E18132" s="75" t="n">
        <v>374370.139</v>
      </c>
    </row>
    <row r="18133" customFormat="false" ht="12.8" hidden="false" customHeight="false" outlineLevel="0" collapsed="false">
      <c r="A18133" s="71" t="s">
        <v>50</v>
      </c>
      <c r="B18133" s="74" t="s">
        <v>321</v>
      </c>
      <c r="C18133" s="76" t="n">
        <v>2022</v>
      </c>
      <c r="D18133" s="76" t="s">
        <v>678</v>
      </c>
      <c r="E18133" s="77" t="n">
        <v>327274.627</v>
      </c>
    </row>
    <row r="18134" customFormat="false" ht="12.8" hidden="false" customHeight="false" outlineLevel="0" collapsed="false">
      <c r="A18134" s="71" t="s">
        <v>50</v>
      </c>
      <c r="B18134" s="74" t="s">
        <v>321</v>
      </c>
      <c r="C18134" s="72" t="n">
        <v>2023</v>
      </c>
      <c r="D18134" s="72" t="s">
        <v>667</v>
      </c>
      <c r="E18134" s="73" t="n">
        <v>286661.264</v>
      </c>
    </row>
    <row r="18135" customFormat="false" ht="12.8" hidden="false" customHeight="false" outlineLevel="0" collapsed="false">
      <c r="A18135" s="71" t="s">
        <v>50</v>
      </c>
      <c r="B18135" s="74" t="s">
        <v>321</v>
      </c>
      <c r="C18135" s="74" t="n">
        <v>2023</v>
      </c>
      <c r="D18135" s="74" t="s">
        <v>668</v>
      </c>
      <c r="E18135" s="75" t="n">
        <v>281773.997</v>
      </c>
    </row>
    <row r="18136" customFormat="false" ht="12.8" hidden="false" customHeight="false" outlineLevel="0" collapsed="false">
      <c r="A18136" s="71" t="s">
        <v>50</v>
      </c>
      <c r="B18136" s="74" t="s">
        <v>321</v>
      </c>
      <c r="C18136" s="74" t="n">
        <v>2023</v>
      </c>
      <c r="D18136" s="74" t="s">
        <v>669</v>
      </c>
      <c r="E18136" s="75" t="n">
        <v>366236.288</v>
      </c>
    </row>
    <row r="18137" customFormat="false" ht="12.8" hidden="false" customHeight="false" outlineLevel="0" collapsed="false">
      <c r="A18137" s="71" t="s">
        <v>50</v>
      </c>
      <c r="B18137" s="74" t="s">
        <v>321</v>
      </c>
      <c r="C18137" s="74" t="n">
        <v>2023</v>
      </c>
      <c r="D18137" s="74" t="s">
        <v>670</v>
      </c>
      <c r="E18137" s="75"/>
    </row>
    <row r="18138" customFormat="false" ht="12.8" hidden="false" customHeight="false" outlineLevel="0" collapsed="false">
      <c r="A18138" s="71" t="s">
        <v>50</v>
      </c>
      <c r="B18138" s="74" t="s">
        <v>321</v>
      </c>
      <c r="C18138" s="74" t="n">
        <v>2023</v>
      </c>
      <c r="D18138" s="74" t="s">
        <v>671</v>
      </c>
      <c r="E18138" s="75"/>
    </row>
    <row r="18139" customFormat="false" ht="12.8" hidden="false" customHeight="false" outlineLevel="0" collapsed="false">
      <c r="A18139" s="71" t="s">
        <v>50</v>
      </c>
      <c r="B18139" s="74" t="s">
        <v>321</v>
      </c>
      <c r="C18139" s="74" t="n">
        <v>2023</v>
      </c>
      <c r="D18139" s="74" t="s">
        <v>672</v>
      </c>
      <c r="E18139" s="75"/>
    </row>
    <row r="18140" customFormat="false" ht="12.8" hidden="false" customHeight="false" outlineLevel="0" collapsed="false">
      <c r="A18140" s="71" t="s">
        <v>50</v>
      </c>
      <c r="B18140" s="74" t="s">
        <v>321</v>
      </c>
      <c r="C18140" s="74" t="n">
        <v>2023</v>
      </c>
      <c r="D18140" s="74" t="s">
        <v>673</v>
      </c>
      <c r="E18140" s="75"/>
    </row>
    <row r="18141" customFormat="false" ht="12.8" hidden="false" customHeight="false" outlineLevel="0" collapsed="false">
      <c r="A18141" s="71" t="s">
        <v>50</v>
      </c>
      <c r="B18141" s="74" t="s">
        <v>321</v>
      </c>
      <c r="C18141" s="74" t="n">
        <v>2023</v>
      </c>
      <c r="D18141" s="74" t="s">
        <v>674</v>
      </c>
      <c r="E18141" s="75"/>
    </row>
    <row r="18142" customFormat="false" ht="12.8" hidden="false" customHeight="false" outlineLevel="0" collapsed="false">
      <c r="A18142" s="71" t="s">
        <v>50</v>
      </c>
      <c r="B18142" s="74" t="s">
        <v>321</v>
      </c>
      <c r="C18142" s="74" t="n">
        <v>2023</v>
      </c>
      <c r="D18142" s="74" t="s">
        <v>675</v>
      </c>
      <c r="E18142" s="75"/>
    </row>
    <row r="18143" customFormat="false" ht="12.8" hidden="false" customHeight="false" outlineLevel="0" collapsed="false">
      <c r="A18143" s="71" t="s">
        <v>50</v>
      </c>
      <c r="B18143" s="74" t="s">
        <v>321</v>
      </c>
      <c r="C18143" s="74" t="n">
        <v>2023</v>
      </c>
      <c r="D18143" s="74" t="s">
        <v>676</v>
      </c>
      <c r="E18143" s="75"/>
    </row>
    <row r="18144" customFormat="false" ht="12.8" hidden="false" customHeight="false" outlineLevel="0" collapsed="false">
      <c r="A18144" s="71" t="s">
        <v>50</v>
      </c>
      <c r="B18144" s="74" t="s">
        <v>321</v>
      </c>
      <c r="C18144" s="74" t="n">
        <v>2023</v>
      </c>
      <c r="D18144" s="74" t="s">
        <v>677</v>
      </c>
      <c r="E18144" s="75"/>
    </row>
    <row r="18145" customFormat="false" ht="12.8" hidden="false" customHeight="false" outlineLevel="0" collapsed="false">
      <c r="A18145" s="71" t="s">
        <v>50</v>
      </c>
      <c r="B18145" s="76" t="s">
        <v>321</v>
      </c>
      <c r="C18145" s="76" t="n">
        <v>2023</v>
      </c>
      <c r="D18145" s="76" t="s">
        <v>678</v>
      </c>
      <c r="E18145" s="77"/>
    </row>
    <row r="18146" customFormat="false" ht="12.8" hidden="false" customHeight="false" outlineLevel="0" collapsed="false">
      <c r="A18146" s="71" t="s">
        <v>50</v>
      </c>
      <c r="B18146" s="72" t="s">
        <v>687</v>
      </c>
      <c r="C18146" s="72" t="n">
        <v>2000</v>
      </c>
      <c r="D18146" s="72" t="s">
        <v>667</v>
      </c>
      <c r="E18146" s="73" t="n">
        <v>47445.936</v>
      </c>
    </row>
    <row r="18147" customFormat="false" ht="12.8" hidden="false" customHeight="false" outlineLevel="0" collapsed="false">
      <c r="A18147" s="71" t="s">
        <v>50</v>
      </c>
      <c r="B18147" s="74" t="s">
        <v>687</v>
      </c>
      <c r="C18147" s="74" t="n">
        <v>2000</v>
      </c>
      <c r="D18147" s="74" t="s">
        <v>668</v>
      </c>
      <c r="E18147" s="75" t="n">
        <v>50347.051</v>
      </c>
    </row>
    <row r="18148" customFormat="false" ht="12.8" hidden="false" customHeight="false" outlineLevel="0" collapsed="false">
      <c r="A18148" s="71" t="s">
        <v>50</v>
      </c>
      <c r="B18148" s="74" t="s">
        <v>687</v>
      </c>
      <c r="C18148" s="74" t="n">
        <v>2000</v>
      </c>
      <c r="D18148" s="74" t="s">
        <v>669</v>
      </c>
      <c r="E18148" s="75" t="n">
        <v>34365.553</v>
      </c>
    </row>
    <row r="18149" customFormat="false" ht="12.8" hidden="false" customHeight="false" outlineLevel="0" collapsed="false">
      <c r="A18149" s="71" t="s">
        <v>50</v>
      </c>
      <c r="B18149" s="74" t="s">
        <v>687</v>
      </c>
      <c r="C18149" s="74" t="n">
        <v>2000</v>
      </c>
      <c r="D18149" s="74" t="s">
        <v>670</v>
      </c>
      <c r="E18149" s="75" t="n">
        <v>52298.993</v>
      </c>
    </row>
    <row r="18150" customFormat="false" ht="12.8" hidden="false" customHeight="false" outlineLevel="0" collapsed="false">
      <c r="A18150" s="71" t="s">
        <v>50</v>
      </c>
      <c r="B18150" s="74" t="s">
        <v>687</v>
      </c>
      <c r="C18150" s="74" t="n">
        <v>2000</v>
      </c>
      <c r="D18150" s="74" t="s">
        <v>671</v>
      </c>
      <c r="E18150" s="75" t="n">
        <v>57181.081</v>
      </c>
    </row>
    <row r="18151" customFormat="false" ht="12.8" hidden="false" customHeight="false" outlineLevel="0" collapsed="false">
      <c r="A18151" s="71" t="s">
        <v>50</v>
      </c>
      <c r="B18151" s="74" t="s">
        <v>687</v>
      </c>
      <c r="C18151" s="74" t="n">
        <v>2000</v>
      </c>
      <c r="D18151" s="74" t="s">
        <v>672</v>
      </c>
      <c r="E18151" s="75" t="n">
        <v>57900.258</v>
      </c>
    </row>
    <row r="18152" customFormat="false" ht="12.8" hidden="false" customHeight="false" outlineLevel="0" collapsed="false">
      <c r="A18152" s="71" t="s">
        <v>50</v>
      </c>
      <c r="B18152" s="74" t="s">
        <v>687</v>
      </c>
      <c r="C18152" s="74" t="n">
        <v>2000</v>
      </c>
      <c r="D18152" s="74" t="s">
        <v>673</v>
      </c>
      <c r="E18152" s="75" t="n">
        <v>64975.906</v>
      </c>
    </row>
    <row r="18153" customFormat="false" ht="12.8" hidden="false" customHeight="false" outlineLevel="0" collapsed="false">
      <c r="A18153" s="71" t="s">
        <v>50</v>
      </c>
      <c r="B18153" s="74" t="s">
        <v>687</v>
      </c>
      <c r="C18153" s="74" t="n">
        <v>2000</v>
      </c>
      <c r="D18153" s="74" t="s">
        <v>674</v>
      </c>
      <c r="E18153" s="75" t="n">
        <v>61739.21</v>
      </c>
    </row>
    <row r="18154" customFormat="false" ht="12.8" hidden="false" customHeight="false" outlineLevel="0" collapsed="false">
      <c r="A18154" s="71" t="s">
        <v>50</v>
      </c>
      <c r="B18154" s="74" t="s">
        <v>687</v>
      </c>
      <c r="C18154" s="74" t="n">
        <v>2000</v>
      </c>
      <c r="D18154" s="74" t="s">
        <v>675</v>
      </c>
      <c r="E18154" s="75" t="n">
        <v>64759.399</v>
      </c>
    </row>
    <row r="18155" customFormat="false" ht="12.8" hidden="false" customHeight="false" outlineLevel="0" collapsed="false">
      <c r="A18155" s="71" t="s">
        <v>50</v>
      </c>
      <c r="B18155" s="74" t="s">
        <v>687</v>
      </c>
      <c r="C18155" s="74" t="n">
        <v>2000</v>
      </c>
      <c r="D18155" s="74" t="s">
        <v>676</v>
      </c>
      <c r="E18155" s="75" t="n">
        <v>61738.477</v>
      </c>
    </row>
    <row r="18156" customFormat="false" ht="12.8" hidden="false" customHeight="false" outlineLevel="0" collapsed="false">
      <c r="A18156" s="71" t="s">
        <v>50</v>
      </c>
      <c r="B18156" s="74" t="s">
        <v>687</v>
      </c>
      <c r="C18156" s="74" t="n">
        <v>2000</v>
      </c>
      <c r="D18156" s="74" t="s">
        <v>677</v>
      </c>
      <c r="E18156" s="75" t="n">
        <v>52986.687</v>
      </c>
    </row>
    <row r="18157" customFormat="false" ht="12.8" hidden="false" customHeight="false" outlineLevel="0" collapsed="false">
      <c r="A18157" s="71" t="s">
        <v>50</v>
      </c>
      <c r="B18157" s="74" t="s">
        <v>687</v>
      </c>
      <c r="C18157" s="76" t="n">
        <v>2000</v>
      </c>
      <c r="D18157" s="76" t="s">
        <v>678</v>
      </c>
      <c r="E18157" s="77" t="n">
        <v>52157.145</v>
      </c>
    </row>
    <row r="18158" customFormat="false" ht="12.8" hidden="false" customHeight="false" outlineLevel="0" collapsed="false">
      <c r="A18158" s="71" t="s">
        <v>50</v>
      </c>
      <c r="B18158" s="74" t="s">
        <v>687</v>
      </c>
      <c r="C18158" s="72" t="n">
        <v>2001</v>
      </c>
      <c r="D18158" s="72" t="s">
        <v>667</v>
      </c>
      <c r="E18158" s="73" t="n">
        <v>42405.269</v>
      </c>
    </row>
    <row r="18159" customFormat="false" ht="12.8" hidden="false" customHeight="false" outlineLevel="0" collapsed="false">
      <c r="A18159" s="71" t="s">
        <v>50</v>
      </c>
      <c r="B18159" s="74" t="s">
        <v>687</v>
      </c>
      <c r="C18159" s="74" t="n">
        <v>2001</v>
      </c>
      <c r="D18159" s="74" t="s">
        <v>668</v>
      </c>
      <c r="E18159" s="75" t="n">
        <v>30995.293</v>
      </c>
    </row>
    <row r="18160" customFormat="false" ht="12.8" hidden="false" customHeight="false" outlineLevel="0" collapsed="false">
      <c r="A18160" s="71" t="s">
        <v>50</v>
      </c>
      <c r="B18160" s="74" t="s">
        <v>687</v>
      </c>
      <c r="C18160" s="74" t="n">
        <v>2001</v>
      </c>
      <c r="D18160" s="74" t="s">
        <v>669</v>
      </c>
      <c r="E18160" s="75" t="n">
        <v>38061.666</v>
      </c>
    </row>
    <row r="18161" customFormat="false" ht="12.8" hidden="false" customHeight="false" outlineLevel="0" collapsed="false">
      <c r="A18161" s="71" t="s">
        <v>50</v>
      </c>
      <c r="B18161" s="74" t="s">
        <v>687</v>
      </c>
      <c r="C18161" s="74" t="n">
        <v>2001</v>
      </c>
      <c r="D18161" s="74" t="s">
        <v>670</v>
      </c>
      <c r="E18161" s="75" t="n">
        <v>37767.702</v>
      </c>
    </row>
    <row r="18162" customFormat="false" ht="12.8" hidden="false" customHeight="false" outlineLevel="0" collapsed="false">
      <c r="A18162" s="71" t="s">
        <v>50</v>
      </c>
      <c r="B18162" s="74" t="s">
        <v>687</v>
      </c>
      <c r="C18162" s="74" t="n">
        <v>2001</v>
      </c>
      <c r="D18162" s="74" t="s">
        <v>671</v>
      </c>
      <c r="E18162" s="75" t="n">
        <v>51455.772</v>
      </c>
    </row>
    <row r="18163" customFormat="false" ht="12.8" hidden="false" customHeight="false" outlineLevel="0" collapsed="false">
      <c r="A18163" s="71" t="s">
        <v>50</v>
      </c>
      <c r="B18163" s="74" t="s">
        <v>687</v>
      </c>
      <c r="C18163" s="74" t="n">
        <v>2001</v>
      </c>
      <c r="D18163" s="74" t="s">
        <v>672</v>
      </c>
      <c r="E18163" s="75" t="n">
        <v>49351.594</v>
      </c>
    </row>
    <row r="18164" customFormat="false" ht="12.8" hidden="false" customHeight="false" outlineLevel="0" collapsed="false">
      <c r="A18164" s="71" t="s">
        <v>50</v>
      </c>
      <c r="B18164" s="74" t="s">
        <v>687</v>
      </c>
      <c r="C18164" s="74" t="n">
        <v>2001</v>
      </c>
      <c r="D18164" s="74" t="s">
        <v>673</v>
      </c>
      <c r="E18164" s="75" t="n">
        <v>58764.957</v>
      </c>
    </row>
    <row r="18165" customFormat="false" ht="12.8" hidden="false" customHeight="false" outlineLevel="0" collapsed="false">
      <c r="A18165" s="71" t="s">
        <v>50</v>
      </c>
      <c r="B18165" s="74" t="s">
        <v>687</v>
      </c>
      <c r="C18165" s="74" t="n">
        <v>2001</v>
      </c>
      <c r="D18165" s="74" t="s">
        <v>674</v>
      </c>
      <c r="E18165" s="75" t="n">
        <v>64218.112</v>
      </c>
    </row>
    <row r="18166" customFormat="false" ht="12.8" hidden="false" customHeight="false" outlineLevel="0" collapsed="false">
      <c r="A18166" s="71" t="s">
        <v>50</v>
      </c>
      <c r="B18166" s="74" t="s">
        <v>687</v>
      </c>
      <c r="C18166" s="74" t="n">
        <v>2001</v>
      </c>
      <c r="D18166" s="74" t="s">
        <v>675</v>
      </c>
      <c r="E18166" s="75" t="n">
        <v>58384.106</v>
      </c>
    </row>
    <row r="18167" customFormat="false" ht="12.8" hidden="false" customHeight="false" outlineLevel="0" collapsed="false">
      <c r="A18167" s="71" t="s">
        <v>50</v>
      </c>
      <c r="B18167" s="74" t="s">
        <v>687</v>
      </c>
      <c r="C18167" s="74" t="n">
        <v>2001</v>
      </c>
      <c r="D18167" s="74" t="s">
        <v>676</v>
      </c>
      <c r="E18167" s="75" t="n">
        <v>64367.733</v>
      </c>
    </row>
    <row r="18168" customFormat="false" ht="12.8" hidden="false" customHeight="false" outlineLevel="0" collapsed="false">
      <c r="A18168" s="71" t="s">
        <v>50</v>
      </c>
      <c r="B18168" s="74" t="s">
        <v>687</v>
      </c>
      <c r="C18168" s="74" t="n">
        <v>2001</v>
      </c>
      <c r="D18168" s="74" t="s">
        <v>677</v>
      </c>
      <c r="E18168" s="75" t="n">
        <v>58137.624</v>
      </c>
    </row>
    <row r="18169" customFormat="false" ht="12.8" hidden="false" customHeight="false" outlineLevel="0" collapsed="false">
      <c r="A18169" s="71" t="s">
        <v>50</v>
      </c>
      <c r="B18169" s="74" t="s">
        <v>687</v>
      </c>
      <c r="C18169" s="76" t="n">
        <v>2001</v>
      </c>
      <c r="D18169" s="76" t="s">
        <v>678</v>
      </c>
      <c r="E18169" s="77" t="n">
        <v>42121.972</v>
      </c>
    </row>
    <row r="18170" customFormat="false" ht="12.8" hidden="false" customHeight="false" outlineLevel="0" collapsed="false">
      <c r="A18170" s="71" t="s">
        <v>50</v>
      </c>
      <c r="B18170" s="74" t="s">
        <v>687</v>
      </c>
      <c r="C18170" s="72" t="n">
        <v>2002</v>
      </c>
      <c r="D18170" s="72" t="s">
        <v>667</v>
      </c>
      <c r="E18170" s="73" t="n">
        <v>33113.378</v>
      </c>
    </row>
    <row r="18171" customFormat="false" ht="12.8" hidden="false" customHeight="false" outlineLevel="0" collapsed="false">
      <c r="A18171" s="71" t="s">
        <v>50</v>
      </c>
      <c r="B18171" s="74" t="s">
        <v>687</v>
      </c>
      <c r="C18171" s="74" t="n">
        <v>2002</v>
      </c>
      <c r="D18171" s="74" t="s">
        <v>668</v>
      </c>
      <c r="E18171" s="75" t="n">
        <v>31388.683</v>
      </c>
    </row>
    <row r="18172" customFormat="false" ht="12.8" hidden="false" customHeight="false" outlineLevel="0" collapsed="false">
      <c r="A18172" s="71" t="s">
        <v>50</v>
      </c>
      <c r="B18172" s="74" t="s">
        <v>687</v>
      </c>
      <c r="C18172" s="74" t="n">
        <v>2002</v>
      </c>
      <c r="D18172" s="74" t="s">
        <v>669</v>
      </c>
      <c r="E18172" s="75" t="n">
        <v>41782.441</v>
      </c>
    </row>
    <row r="18173" customFormat="false" ht="12.8" hidden="false" customHeight="false" outlineLevel="0" collapsed="false">
      <c r="A18173" s="71" t="s">
        <v>50</v>
      </c>
      <c r="B18173" s="74" t="s">
        <v>687</v>
      </c>
      <c r="C18173" s="74" t="n">
        <v>2002</v>
      </c>
      <c r="D18173" s="74" t="s">
        <v>670</v>
      </c>
      <c r="E18173" s="75" t="n">
        <v>43910.515</v>
      </c>
    </row>
    <row r="18174" customFormat="false" ht="12.8" hidden="false" customHeight="false" outlineLevel="0" collapsed="false">
      <c r="A18174" s="71" t="s">
        <v>50</v>
      </c>
      <c r="B18174" s="74" t="s">
        <v>687</v>
      </c>
      <c r="C18174" s="74" t="n">
        <v>2002</v>
      </c>
      <c r="D18174" s="74" t="s">
        <v>671</v>
      </c>
      <c r="E18174" s="75" t="n">
        <v>46799.184</v>
      </c>
    </row>
    <row r="18175" customFormat="false" ht="12.8" hidden="false" customHeight="false" outlineLevel="0" collapsed="false">
      <c r="A18175" s="71" t="s">
        <v>50</v>
      </c>
      <c r="B18175" s="74" t="s">
        <v>687</v>
      </c>
      <c r="C18175" s="74" t="n">
        <v>2002</v>
      </c>
      <c r="D18175" s="74" t="s">
        <v>672</v>
      </c>
      <c r="E18175" s="75" t="n">
        <v>45749.559</v>
      </c>
    </row>
    <row r="18176" customFormat="false" ht="12.8" hidden="false" customHeight="false" outlineLevel="0" collapsed="false">
      <c r="A18176" s="71" t="s">
        <v>50</v>
      </c>
      <c r="B18176" s="74" t="s">
        <v>687</v>
      </c>
      <c r="C18176" s="74" t="n">
        <v>2002</v>
      </c>
      <c r="D18176" s="74" t="s">
        <v>673</v>
      </c>
      <c r="E18176" s="75" t="n">
        <v>49967.251</v>
      </c>
    </row>
    <row r="18177" customFormat="false" ht="12.8" hidden="false" customHeight="false" outlineLevel="0" collapsed="false">
      <c r="A18177" s="71" t="s">
        <v>50</v>
      </c>
      <c r="B18177" s="74" t="s">
        <v>687</v>
      </c>
      <c r="C18177" s="74" t="n">
        <v>2002</v>
      </c>
      <c r="D18177" s="74" t="s">
        <v>674</v>
      </c>
      <c r="E18177" s="75" t="n">
        <v>54195.804</v>
      </c>
    </row>
    <row r="18178" customFormat="false" ht="12.8" hidden="false" customHeight="false" outlineLevel="0" collapsed="false">
      <c r="A18178" s="71" t="s">
        <v>50</v>
      </c>
      <c r="B18178" s="74" t="s">
        <v>687</v>
      </c>
      <c r="C18178" s="74" t="n">
        <v>2002</v>
      </c>
      <c r="D18178" s="74" t="s">
        <v>675</v>
      </c>
      <c r="E18178" s="75" t="n">
        <v>50082.543</v>
      </c>
    </row>
    <row r="18179" customFormat="false" ht="12.8" hidden="false" customHeight="false" outlineLevel="0" collapsed="false">
      <c r="A18179" s="71" t="s">
        <v>50</v>
      </c>
      <c r="B18179" s="74" t="s">
        <v>687</v>
      </c>
      <c r="C18179" s="74" t="n">
        <v>2002</v>
      </c>
      <c r="D18179" s="74" t="s">
        <v>676</v>
      </c>
      <c r="E18179" s="75" t="n">
        <v>52933.368</v>
      </c>
    </row>
    <row r="18180" customFormat="false" ht="12.8" hidden="false" customHeight="false" outlineLevel="0" collapsed="false">
      <c r="A18180" s="71" t="s">
        <v>50</v>
      </c>
      <c r="B18180" s="74" t="s">
        <v>687</v>
      </c>
      <c r="C18180" s="74" t="n">
        <v>2002</v>
      </c>
      <c r="D18180" s="74" t="s">
        <v>677</v>
      </c>
      <c r="E18180" s="75" t="n">
        <v>48339.582</v>
      </c>
    </row>
    <row r="18181" customFormat="false" ht="12.8" hidden="false" customHeight="false" outlineLevel="0" collapsed="false">
      <c r="A18181" s="71" t="s">
        <v>50</v>
      </c>
      <c r="B18181" s="74" t="s">
        <v>687</v>
      </c>
      <c r="C18181" s="76" t="n">
        <v>2002</v>
      </c>
      <c r="D18181" s="76" t="s">
        <v>678</v>
      </c>
      <c r="E18181" s="77" t="n">
        <v>43041.529</v>
      </c>
    </row>
    <row r="18182" customFormat="false" ht="12.8" hidden="false" customHeight="false" outlineLevel="0" collapsed="false">
      <c r="A18182" s="71" t="s">
        <v>50</v>
      </c>
      <c r="B18182" s="74" t="s">
        <v>687</v>
      </c>
      <c r="C18182" s="72" t="n">
        <v>2003</v>
      </c>
      <c r="D18182" s="72" t="s">
        <v>667</v>
      </c>
      <c r="E18182" s="73" t="n">
        <v>33930.431</v>
      </c>
    </row>
    <row r="18183" customFormat="false" ht="12.8" hidden="false" customHeight="false" outlineLevel="0" collapsed="false">
      <c r="A18183" s="71" t="s">
        <v>50</v>
      </c>
      <c r="B18183" s="74" t="s">
        <v>687</v>
      </c>
      <c r="C18183" s="74" t="n">
        <v>2003</v>
      </c>
      <c r="D18183" s="74" t="s">
        <v>668</v>
      </c>
      <c r="E18183" s="75" t="n">
        <v>33400.639</v>
      </c>
    </row>
    <row r="18184" customFormat="false" ht="12.8" hidden="false" customHeight="false" outlineLevel="0" collapsed="false">
      <c r="A18184" s="71" t="s">
        <v>50</v>
      </c>
      <c r="B18184" s="74" t="s">
        <v>687</v>
      </c>
      <c r="C18184" s="74" t="n">
        <v>2003</v>
      </c>
      <c r="D18184" s="74" t="s">
        <v>669</v>
      </c>
      <c r="E18184" s="75" t="n">
        <v>40228.92</v>
      </c>
    </row>
    <row r="18185" customFormat="false" ht="12.8" hidden="false" customHeight="false" outlineLevel="0" collapsed="false">
      <c r="A18185" s="71" t="s">
        <v>50</v>
      </c>
      <c r="B18185" s="74" t="s">
        <v>687</v>
      </c>
      <c r="C18185" s="74" t="n">
        <v>2003</v>
      </c>
      <c r="D18185" s="74" t="s">
        <v>670</v>
      </c>
      <c r="E18185" s="75" t="n">
        <v>36768.834</v>
      </c>
    </row>
    <row r="18186" customFormat="false" ht="12.8" hidden="false" customHeight="false" outlineLevel="0" collapsed="false">
      <c r="A18186" s="71" t="s">
        <v>50</v>
      </c>
      <c r="B18186" s="74" t="s">
        <v>687</v>
      </c>
      <c r="C18186" s="74" t="n">
        <v>2003</v>
      </c>
      <c r="D18186" s="74" t="s">
        <v>671</v>
      </c>
      <c r="E18186" s="75" t="n">
        <v>45599.99</v>
      </c>
    </row>
    <row r="18187" customFormat="false" ht="12.8" hidden="false" customHeight="false" outlineLevel="0" collapsed="false">
      <c r="A18187" s="71" t="s">
        <v>50</v>
      </c>
      <c r="B18187" s="74" t="s">
        <v>687</v>
      </c>
      <c r="C18187" s="74" t="n">
        <v>2003</v>
      </c>
      <c r="D18187" s="74" t="s">
        <v>672</v>
      </c>
      <c r="E18187" s="75" t="n">
        <v>44641.821</v>
      </c>
    </row>
    <row r="18188" customFormat="false" ht="12.8" hidden="false" customHeight="false" outlineLevel="0" collapsed="false">
      <c r="A18188" s="71" t="s">
        <v>50</v>
      </c>
      <c r="B18188" s="74" t="s">
        <v>687</v>
      </c>
      <c r="C18188" s="74" t="n">
        <v>2003</v>
      </c>
      <c r="D18188" s="74" t="s">
        <v>673</v>
      </c>
      <c r="E18188" s="75" t="n">
        <v>49998.394</v>
      </c>
    </row>
    <row r="18189" customFormat="false" ht="12.8" hidden="false" customHeight="false" outlineLevel="0" collapsed="false">
      <c r="A18189" s="71" t="s">
        <v>50</v>
      </c>
      <c r="B18189" s="74" t="s">
        <v>687</v>
      </c>
      <c r="C18189" s="74" t="n">
        <v>2003</v>
      </c>
      <c r="D18189" s="74" t="s">
        <v>674</v>
      </c>
      <c r="E18189" s="75" t="n">
        <v>51301.758</v>
      </c>
    </row>
    <row r="18190" customFormat="false" ht="12.8" hidden="false" customHeight="false" outlineLevel="0" collapsed="false">
      <c r="A18190" s="71" t="s">
        <v>50</v>
      </c>
      <c r="B18190" s="74" t="s">
        <v>687</v>
      </c>
      <c r="C18190" s="74" t="n">
        <v>2003</v>
      </c>
      <c r="D18190" s="74" t="s">
        <v>675</v>
      </c>
      <c r="E18190" s="75" t="n">
        <v>56377.362</v>
      </c>
    </row>
    <row r="18191" customFormat="false" ht="12.8" hidden="false" customHeight="false" outlineLevel="0" collapsed="false">
      <c r="A18191" s="71" t="s">
        <v>50</v>
      </c>
      <c r="B18191" s="74" t="s">
        <v>687</v>
      </c>
      <c r="C18191" s="74" t="n">
        <v>2003</v>
      </c>
      <c r="D18191" s="74" t="s">
        <v>676</v>
      </c>
      <c r="E18191" s="75" t="n">
        <v>57250.208</v>
      </c>
    </row>
    <row r="18192" customFormat="false" ht="12.8" hidden="false" customHeight="false" outlineLevel="0" collapsed="false">
      <c r="A18192" s="71" t="s">
        <v>50</v>
      </c>
      <c r="B18192" s="74" t="s">
        <v>687</v>
      </c>
      <c r="C18192" s="74" t="n">
        <v>2003</v>
      </c>
      <c r="D18192" s="74" t="s">
        <v>677</v>
      </c>
      <c r="E18192" s="75" t="n">
        <v>49753.746</v>
      </c>
    </row>
    <row r="18193" customFormat="false" ht="12.8" hidden="false" customHeight="false" outlineLevel="0" collapsed="false">
      <c r="A18193" s="71" t="s">
        <v>50</v>
      </c>
      <c r="B18193" s="74" t="s">
        <v>687</v>
      </c>
      <c r="C18193" s="76" t="n">
        <v>2003</v>
      </c>
      <c r="D18193" s="76" t="s">
        <v>678</v>
      </c>
      <c r="E18193" s="77" t="n">
        <v>49221.339</v>
      </c>
    </row>
    <row r="18194" customFormat="false" ht="12.8" hidden="false" customHeight="false" outlineLevel="0" collapsed="false">
      <c r="A18194" s="71" t="s">
        <v>50</v>
      </c>
      <c r="B18194" s="74" t="s">
        <v>687</v>
      </c>
      <c r="C18194" s="72" t="n">
        <v>2004</v>
      </c>
      <c r="D18194" s="72" t="s">
        <v>667</v>
      </c>
      <c r="E18194" s="73" t="n">
        <v>37699.642</v>
      </c>
    </row>
    <row r="18195" customFormat="false" ht="12.8" hidden="false" customHeight="false" outlineLevel="0" collapsed="false">
      <c r="A18195" s="71" t="s">
        <v>50</v>
      </c>
      <c r="B18195" s="74" t="s">
        <v>687</v>
      </c>
      <c r="C18195" s="74" t="n">
        <v>2004</v>
      </c>
      <c r="D18195" s="74" t="s">
        <v>668</v>
      </c>
      <c r="E18195" s="75" t="n">
        <v>37152.661</v>
      </c>
    </row>
    <row r="18196" customFormat="false" ht="12.8" hidden="false" customHeight="false" outlineLevel="0" collapsed="false">
      <c r="A18196" s="71" t="s">
        <v>50</v>
      </c>
      <c r="B18196" s="74" t="s">
        <v>687</v>
      </c>
      <c r="C18196" s="74" t="n">
        <v>2004</v>
      </c>
      <c r="D18196" s="74" t="s">
        <v>669</v>
      </c>
      <c r="E18196" s="75" t="n">
        <v>45822.477</v>
      </c>
    </row>
    <row r="18197" customFormat="false" ht="12.8" hidden="false" customHeight="false" outlineLevel="0" collapsed="false">
      <c r="A18197" s="71" t="s">
        <v>50</v>
      </c>
      <c r="B18197" s="74" t="s">
        <v>687</v>
      </c>
      <c r="C18197" s="74" t="n">
        <v>2004</v>
      </c>
      <c r="D18197" s="74" t="s">
        <v>670</v>
      </c>
      <c r="E18197" s="75" t="n">
        <v>45064.764</v>
      </c>
    </row>
    <row r="18198" customFormat="false" ht="12.8" hidden="false" customHeight="false" outlineLevel="0" collapsed="false">
      <c r="A18198" s="71" t="s">
        <v>50</v>
      </c>
      <c r="B18198" s="74" t="s">
        <v>687</v>
      </c>
      <c r="C18198" s="74" t="n">
        <v>2004</v>
      </c>
      <c r="D18198" s="74" t="s">
        <v>671</v>
      </c>
      <c r="E18198" s="75" t="n">
        <v>44541.125</v>
      </c>
    </row>
    <row r="18199" customFormat="false" ht="12.8" hidden="false" customHeight="false" outlineLevel="0" collapsed="false">
      <c r="A18199" s="71" t="s">
        <v>50</v>
      </c>
      <c r="B18199" s="74" t="s">
        <v>687</v>
      </c>
      <c r="C18199" s="74" t="n">
        <v>2004</v>
      </c>
      <c r="D18199" s="74" t="s">
        <v>672</v>
      </c>
      <c r="E18199" s="75" t="n">
        <v>48963.366</v>
      </c>
    </row>
    <row r="18200" customFormat="false" ht="12.8" hidden="false" customHeight="false" outlineLevel="0" collapsed="false">
      <c r="A18200" s="71" t="s">
        <v>50</v>
      </c>
      <c r="B18200" s="74" t="s">
        <v>687</v>
      </c>
      <c r="C18200" s="74" t="n">
        <v>2004</v>
      </c>
      <c r="D18200" s="74" t="s">
        <v>673</v>
      </c>
      <c r="E18200" s="75" t="n">
        <v>54808.631</v>
      </c>
    </row>
    <row r="18201" customFormat="false" ht="12.8" hidden="false" customHeight="false" outlineLevel="0" collapsed="false">
      <c r="A18201" s="71" t="s">
        <v>50</v>
      </c>
      <c r="B18201" s="74" t="s">
        <v>687</v>
      </c>
      <c r="C18201" s="74" t="n">
        <v>2004</v>
      </c>
      <c r="D18201" s="74" t="s">
        <v>674</v>
      </c>
      <c r="E18201" s="75" t="n">
        <v>53585.322</v>
      </c>
    </row>
    <row r="18202" customFormat="false" ht="12.8" hidden="false" customHeight="false" outlineLevel="0" collapsed="false">
      <c r="A18202" s="71" t="s">
        <v>50</v>
      </c>
      <c r="B18202" s="74" t="s">
        <v>687</v>
      </c>
      <c r="C18202" s="74" t="n">
        <v>2004</v>
      </c>
      <c r="D18202" s="74" t="s">
        <v>675</v>
      </c>
      <c r="E18202" s="75" t="n">
        <v>51588.4</v>
      </c>
    </row>
    <row r="18203" customFormat="false" ht="12.8" hidden="false" customHeight="false" outlineLevel="0" collapsed="false">
      <c r="A18203" s="71" t="s">
        <v>50</v>
      </c>
      <c r="B18203" s="74" t="s">
        <v>687</v>
      </c>
      <c r="C18203" s="74" t="n">
        <v>2004</v>
      </c>
      <c r="D18203" s="74" t="s">
        <v>676</v>
      </c>
      <c r="E18203" s="75" t="n">
        <v>53839.376</v>
      </c>
    </row>
    <row r="18204" customFormat="false" ht="12.8" hidden="false" customHeight="false" outlineLevel="0" collapsed="false">
      <c r="A18204" s="71" t="s">
        <v>50</v>
      </c>
      <c r="B18204" s="74" t="s">
        <v>687</v>
      </c>
      <c r="C18204" s="74" t="n">
        <v>2004</v>
      </c>
      <c r="D18204" s="74" t="s">
        <v>677</v>
      </c>
      <c r="E18204" s="75" t="n">
        <v>59258.342</v>
      </c>
    </row>
    <row r="18205" customFormat="false" ht="12.8" hidden="false" customHeight="false" outlineLevel="0" collapsed="false">
      <c r="A18205" s="71" t="s">
        <v>50</v>
      </c>
      <c r="B18205" s="74" t="s">
        <v>687</v>
      </c>
      <c r="C18205" s="76" t="n">
        <v>2004</v>
      </c>
      <c r="D18205" s="76" t="s">
        <v>678</v>
      </c>
      <c r="E18205" s="77" t="n">
        <v>59443.14</v>
      </c>
    </row>
    <row r="18206" customFormat="false" ht="12.8" hidden="false" customHeight="false" outlineLevel="0" collapsed="false">
      <c r="A18206" s="71" t="s">
        <v>50</v>
      </c>
      <c r="B18206" s="74" t="s">
        <v>687</v>
      </c>
      <c r="C18206" s="72" t="n">
        <v>2005</v>
      </c>
      <c r="D18206" s="72" t="s">
        <v>667</v>
      </c>
      <c r="E18206" s="73" t="n">
        <v>40373.036</v>
      </c>
    </row>
    <row r="18207" customFormat="false" ht="12.8" hidden="false" customHeight="false" outlineLevel="0" collapsed="false">
      <c r="A18207" s="71" t="s">
        <v>50</v>
      </c>
      <c r="B18207" s="74" t="s">
        <v>687</v>
      </c>
      <c r="C18207" s="74" t="n">
        <v>2005</v>
      </c>
      <c r="D18207" s="74" t="s">
        <v>668</v>
      </c>
      <c r="E18207" s="75" t="n">
        <v>44975.637</v>
      </c>
    </row>
    <row r="18208" customFormat="false" ht="12.8" hidden="false" customHeight="false" outlineLevel="0" collapsed="false">
      <c r="A18208" s="71" t="s">
        <v>50</v>
      </c>
      <c r="B18208" s="74" t="s">
        <v>687</v>
      </c>
      <c r="C18208" s="74" t="n">
        <v>2005</v>
      </c>
      <c r="D18208" s="74" t="s">
        <v>669</v>
      </c>
      <c r="E18208" s="75" t="n">
        <v>53919.137</v>
      </c>
    </row>
    <row r="18209" customFormat="false" ht="12.8" hidden="false" customHeight="false" outlineLevel="0" collapsed="false">
      <c r="A18209" s="71" t="s">
        <v>50</v>
      </c>
      <c r="B18209" s="74" t="s">
        <v>687</v>
      </c>
      <c r="C18209" s="74" t="n">
        <v>2005</v>
      </c>
      <c r="D18209" s="74" t="s">
        <v>670</v>
      </c>
      <c r="E18209" s="75" t="n">
        <v>53459.672</v>
      </c>
    </row>
    <row r="18210" customFormat="false" ht="12.8" hidden="false" customHeight="false" outlineLevel="0" collapsed="false">
      <c r="A18210" s="71" t="s">
        <v>50</v>
      </c>
      <c r="B18210" s="74" t="s">
        <v>687</v>
      </c>
      <c r="C18210" s="74" t="n">
        <v>2005</v>
      </c>
      <c r="D18210" s="74" t="s">
        <v>671</v>
      </c>
      <c r="E18210" s="75" t="n">
        <v>58131.457</v>
      </c>
    </row>
    <row r="18211" customFormat="false" ht="12.8" hidden="false" customHeight="false" outlineLevel="0" collapsed="false">
      <c r="A18211" s="71" t="s">
        <v>50</v>
      </c>
      <c r="B18211" s="74" t="s">
        <v>687</v>
      </c>
      <c r="C18211" s="74" t="n">
        <v>2005</v>
      </c>
      <c r="D18211" s="74" t="s">
        <v>672</v>
      </c>
      <c r="E18211" s="75" t="n">
        <v>56385.501</v>
      </c>
    </row>
    <row r="18212" customFormat="false" ht="12.8" hidden="false" customHeight="false" outlineLevel="0" collapsed="false">
      <c r="A18212" s="71" t="s">
        <v>50</v>
      </c>
      <c r="B18212" s="74" t="s">
        <v>687</v>
      </c>
      <c r="C18212" s="74" t="n">
        <v>2005</v>
      </c>
      <c r="D18212" s="74" t="s">
        <v>673</v>
      </c>
      <c r="E18212" s="75" t="n">
        <v>62509.464</v>
      </c>
    </row>
    <row r="18213" customFormat="false" ht="12.8" hidden="false" customHeight="false" outlineLevel="0" collapsed="false">
      <c r="A18213" s="71" t="s">
        <v>50</v>
      </c>
      <c r="B18213" s="74" t="s">
        <v>687</v>
      </c>
      <c r="C18213" s="74" t="n">
        <v>2005</v>
      </c>
      <c r="D18213" s="74" t="s">
        <v>674</v>
      </c>
      <c r="E18213" s="75" t="n">
        <v>66704.391</v>
      </c>
    </row>
    <row r="18214" customFormat="false" ht="12.8" hidden="false" customHeight="false" outlineLevel="0" collapsed="false">
      <c r="A18214" s="71" t="s">
        <v>50</v>
      </c>
      <c r="B18214" s="74" t="s">
        <v>687</v>
      </c>
      <c r="C18214" s="74" t="n">
        <v>2005</v>
      </c>
      <c r="D18214" s="74" t="s">
        <v>675</v>
      </c>
      <c r="E18214" s="75" t="n">
        <v>54740.252</v>
      </c>
    </row>
    <row r="18215" customFormat="false" ht="12.8" hidden="false" customHeight="false" outlineLevel="0" collapsed="false">
      <c r="A18215" s="71" t="s">
        <v>50</v>
      </c>
      <c r="B18215" s="74" t="s">
        <v>687</v>
      </c>
      <c r="C18215" s="74" t="n">
        <v>2005</v>
      </c>
      <c r="D18215" s="74" t="s">
        <v>676</v>
      </c>
      <c r="E18215" s="75" t="n">
        <v>59148.933</v>
      </c>
    </row>
    <row r="18216" customFormat="false" ht="12.8" hidden="false" customHeight="false" outlineLevel="0" collapsed="false">
      <c r="A18216" s="71" t="s">
        <v>50</v>
      </c>
      <c r="B18216" s="74" t="s">
        <v>687</v>
      </c>
      <c r="C18216" s="74" t="n">
        <v>2005</v>
      </c>
      <c r="D18216" s="74" t="s">
        <v>677</v>
      </c>
      <c r="E18216" s="75" t="n">
        <v>59589.854</v>
      </c>
    </row>
    <row r="18217" customFormat="false" ht="12.8" hidden="false" customHeight="false" outlineLevel="0" collapsed="false">
      <c r="A18217" s="71" t="s">
        <v>50</v>
      </c>
      <c r="B18217" s="74" t="s">
        <v>687</v>
      </c>
      <c r="C18217" s="76" t="n">
        <v>2005</v>
      </c>
      <c r="D18217" s="76" t="s">
        <v>678</v>
      </c>
      <c r="E18217" s="77" t="n">
        <v>53330.129</v>
      </c>
    </row>
    <row r="18218" customFormat="false" ht="12.8" hidden="false" customHeight="false" outlineLevel="0" collapsed="false">
      <c r="A18218" s="71" t="s">
        <v>50</v>
      </c>
      <c r="B18218" s="74" t="s">
        <v>687</v>
      </c>
      <c r="C18218" s="72" t="n">
        <v>2006</v>
      </c>
      <c r="D18218" s="72" t="s">
        <v>667</v>
      </c>
      <c r="E18218" s="73" t="n">
        <v>42833.423</v>
      </c>
    </row>
    <row r="18219" customFormat="false" ht="12.8" hidden="false" customHeight="false" outlineLevel="0" collapsed="false">
      <c r="A18219" s="71" t="s">
        <v>50</v>
      </c>
      <c r="B18219" s="74" t="s">
        <v>687</v>
      </c>
      <c r="C18219" s="74" t="n">
        <v>2006</v>
      </c>
      <c r="D18219" s="74" t="s">
        <v>668</v>
      </c>
      <c r="E18219" s="75" t="n">
        <v>41344.84</v>
      </c>
    </row>
    <row r="18220" customFormat="false" ht="12.8" hidden="false" customHeight="false" outlineLevel="0" collapsed="false">
      <c r="A18220" s="71" t="s">
        <v>50</v>
      </c>
      <c r="B18220" s="74" t="s">
        <v>687</v>
      </c>
      <c r="C18220" s="74" t="n">
        <v>2006</v>
      </c>
      <c r="D18220" s="74" t="s">
        <v>669</v>
      </c>
      <c r="E18220" s="75" t="n">
        <v>48692.078</v>
      </c>
    </row>
    <row r="18221" customFormat="false" ht="12.8" hidden="false" customHeight="false" outlineLevel="0" collapsed="false">
      <c r="A18221" s="71" t="s">
        <v>50</v>
      </c>
      <c r="B18221" s="74" t="s">
        <v>687</v>
      </c>
      <c r="C18221" s="74" t="n">
        <v>2006</v>
      </c>
      <c r="D18221" s="74" t="s">
        <v>670</v>
      </c>
      <c r="E18221" s="75" t="n">
        <v>43319.044</v>
      </c>
    </row>
    <row r="18222" customFormat="false" ht="12.8" hidden="false" customHeight="false" outlineLevel="0" collapsed="false">
      <c r="A18222" s="71" t="s">
        <v>50</v>
      </c>
      <c r="B18222" s="74" t="s">
        <v>687</v>
      </c>
      <c r="C18222" s="74" t="n">
        <v>2006</v>
      </c>
      <c r="D18222" s="74" t="s">
        <v>671</v>
      </c>
      <c r="E18222" s="75" t="n">
        <v>42892.103</v>
      </c>
    </row>
    <row r="18223" customFormat="false" ht="12.8" hidden="false" customHeight="false" outlineLevel="0" collapsed="false">
      <c r="A18223" s="71" t="s">
        <v>50</v>
      </c>
      <c r="B18223" s="74" t="s">
        <v>687</v>
      </c>
      <c r="C18223" s="74" t="n">
        <v>2006</v>
      </c>
      <c r="D18223" s="74" t="s">
        <v>672</v>
      </c>
      <c r="E18223" s="75" t="n">
        <v>54426.43</v>
      </c>
    </row>
    <row r="18224" customFormat="false" ht="12.8" hidden="false" customHeight="false" outlineLevel="0" collapsed="false">
      <c r="A18224" s="71" t="s">
        <v>50</v>
      </c>
      <c r="B18224" s="74" t="s">
        <v>687</v>
      </c>
      <c r="C18224" s="74" t="n">
        <v>2006</v>
      </c>
      <c r="D18224" s="74" t="s">
        <v>673</v>
      </c>
      <c r="E18224" s="75" t="n">
        <v>52502.008</v>
      </c>
    </row>
    <row r="18225" customFormat="false" ht="12.8" hidden="false" customHeight="false" outlineLevel="0" collapsed="false">
      <c r="A18225" s="71" t="s">
        <v>50</v>
      </c>
      <c r="B18225" s="74" t="s">
        <v>687</v>
      </c>
      <c r="C18225" s="74" t="n">
        <v>2006</v>
      </c>
      <c r="D18225" s="74" t="s">
        <v>674</v>
      </c>
      <c r="E18225" s="75" t="n">
        <v>55580.042</v>
      </c>
    </row>
    <row r="18226" customFormat="false" ht="12.8" hidden="false" customHeight="false" outlineLevel="0" collapsed="false">
      <c r="A18226" s="71" t="s">
        <v>50</v>
      </c>
      <c r="B18226" s="74" t="s">
        <v>687</v>
      </c>
      <c r="C18226" s="74" t="n">
        <v>2006</v>
      </c>
      <c r="D18226" s="74" t="s">
        <v>675</v>
      </c>
      <c r="E18226" s="75" t="n">
        <v>54011.49</v>
      </c>
    </row>
    <row r="18227" customFormat="false" ht="12.8" hidden="false" customHeight="false" outlineLevel="0" collapsed="false">
      <c r="A18227" s="71" t="s">
        <v>50</v>
      </c>
      <c r="B18227" s="74" t="s">
        <v>687</v>
      </c>
      <c r="C18227" s="74" t="n">
        <v>2006</v>
      </c>
      <c r="D18227" s="74" t="s">
        <v>676</v>
      </c>
      <c r="E18227" s="75" t="n">
        <v>69317.219</v>
      </c>
    </row>
    <row r="18228" customFormat="false" ht="12.8" hidden="false" customHeight="false" outlineLevel="0" collapsed="false">
      <c r="A18228" s="71" t="s">
        <v>50</v>
      </c>
      <c r="B18228" s="74" t="s">
        <v>687</v>
      </c>
      <c r="C18228" s="74" t="n">
        <v>2006</v>
      </c>
      <c r="D18228" s="74" t="s">
        <v>677</v>
      </c>
      <c r="E18228" s="75" t="n">
        <v>69467.456</v>
      </c>
    </row>
    <row r="18229" customFormat="false" ht="12.8" hidden="false" customHeight="false" outlineLevel="0" collapsed="false">
      <c r="A18229" s="71" t="s">
        <v>50</v>
      </c>
      <c r="B18229" s="74" t="s">
        <v>687</v>
      </c>
      <c r="C18229" s="76" t="n">
        <v>2006</v>
      </c>
      <c r="D18229" s="76" t="s">
        <v>678</v>
      </c>
      <c r="E18229" s="77" t="n">
        <v>80245.187</v>
      </c>
    </row>
    <row r="18230" customFormat="false" ht="12.8" hidden="false" customHeight="false" outlineLevel="0" collapsed="false">
      <c r="A18230" s="71" t="s">
        <v>50</v>
      </c>
      <c r="B18230" s="74" t="s">
        <v>687</v>
      </c>
      <c r="C18230" s="72" t="n">
        <v>2007</v>
      </c>
      <c r="D18230" s="72" t="s">
        <v>667</v>
      </c>
      <c r="E18230" s="73" t="n">
        <v>61830.2450726656</v>
      </c>
    </row>
    <row r="18231" customFormat="false" ht="12.8" hidden="false" customHeight="false" outlineLevel="0" collapsed="false">
      <c r="A18231" s="71" t="s">
        <v>50</v>
      </c>
      <c r="B18231" s="74" t="s">
        <v>687</v>
      </c>
      <c r="C18231" s="74" t="n">
        <v>2007</v>
      </c>
      <c r="D18231" s="74" t="s">
        <v>668</v>
      </c>
      <c r="E18231" s="75" t="n">
        <v>46422.244099358</v>
      </c>
    </row>
    <row r="18232" customFormat="false" ht="12.8" hidden="false" customHeight="false" outlineLevel="0" collapsed="false">
      <c r="A18232" s="71" t="s">
        <v>50</v>
      </c>
      <c r="B18232" s="74" t="s">
        <v>687</v>
      </c>
      <c r="C18232" s="74" t="n">
        <v>2007</v>
      </c>
      <c r="D18232" s="74" t="s">
        <v>669</v>
      </c>
      <c r="E18232" s="75" t="n">
        <v>46232.6601495166</v>
      </c>
    </row>
    <row r="18233" customFormat="false" ht="12.8" hidden="false" customHeight="false" outlineLevel="0" collapsed="false">
      <c r="A18233" s="71" t="s">
        <v>50</v>
      </c>
      <c r="B18233" s="74" t="s">
        <v>687</v>
      </c>
      <c r="C18233" s="74" t="n">
        <v>2007</v>
      </c>
      <c r="D18233" s="74" t="s">
        <v>670</v>
      </c>
      <c r="E18233" s="75" t="n">
        <v>43919.6496048833</v>
      </c>
    </row>
    <row r="18234" customFormat="false" ht="12.8" hidden="false" customHeight="false" outlineLevel="0" collapsed="false">
      <c r="A18234" s="71" t="s">
        <v>50</v>
      </c>
      <c r="B18234" s="74" t="s">
        <v>687</v>
      </c>
      <c r="C18234" s="74" t="n">
        <v>2007</v>
      </c>
      <c r="D18234" s="74" t="s">
        <v>671</v>
      </c>
      <c r="E18234" s="75" t="n">
        <v>48746.5402323831</v>
      </c>
    </row>
    <row r="18235" customFormat="false" ht="12.8" hidden="false" customHeight="false" outlineLevel="0" collapsed="false">
      <c r="A18235" s="71" t="s">
        <v>50</v>
      </c>
      <c r="B18235" s="74" t="s">
        <v>687</v>
      </c>
      <c r="C18235" s="74" t="n">
        <v>2007</v>
      </c>
      <c r="D18235" s="74" t="s">
        <v>672</v>
      </c>
      <c r="E18235" s="75" t="n">
        <v>54506.7286513879</v>
      </c>
    </row>
    <row r="18236" customFormat="false" ht="12.8" hidden="false" customHeight="false" outlineLevel="0" collapsed="false">
      <c r="A18236" s="71" t="s">
        <v>50</v>
      </c>
      <c r="B18236" s="74" t="s">
        <v>687</v>
      </c>
      <c r="C18236" s="74" t="n">
        <v>2007</v>
      </c>
      <c r="D18236" s="74" t="s">
        <v>673</v>
      </c>
      <c r="E18236" s="75" t="n">
        <v>55927.794059234</v>
      </c>
    </row>
    <row r="18237" customFormat="false" ht="12.8" hidden="false" customHeight="false" outlineLevel="0" collapsed="false">
      <c r="A18237" s="71" t="s">
        <v>50</v>
      </c>
      <c r="B18237" s="74" t="s">
        <v>687</v>
      </c>
      <c r="C18237" s="74" t="n">
        <v>2007</v>
      </c>
      <c r="D18237" s="74" t="s">
        <v>674</v>
      </c>
      <c r="E18237" s="75" t="n">
        <v>58915.9255189385</v>
      </c>
    </row>
    <row r="18238" customFormat="false" ht="12.8" hidden="false" customHeight="false" outlineLevel="0" collapsed="false">
      <c r="A18238" s="71" t="s">
        <v>50</v>
      </c>
      <c r="B18238" s="74" t="s">
        <v>687</v>
      </c>
      <c r="C18238" s="74" t="n">
        <v>2007</v>
      </c>
      <c r="D18238" s="74" t="s">
        <v>675</v>
      </c>
      <c r="E18238" s="75" t="n">
        <v>54049.1544237425</v>
      </c>
    </row>
    <row r="18239" customFormat="false" ht="12.8" hidden="false" customHeight="false" outlineLevel="0" collapsed="false">
      <c r="A18239" s="71" t="s">
        <v>50</v>
      </c>
      <c r="B18239" s="74" t="s">
        <v>687</v>
      </c>
      <c r="C18239" s="74" t="n">
        <v>2007</v>
      </c>
      <c r="D18239" s="74" t="s">
        <v>676</v>
      </c>
      <c r="E18239" s="75" t="n">
        <v>57423.41473718</v>
      </c>
    </row>
    <row r="18240" customFormat="false" ht="12.8" hidden="false" customHeight="false" outlineLevel="0" collapsed="false">
      <c r="A18240" s="71" t="s">
        <v>50</v>
      </c>
      <c r="B18240" s="74" t="s">
        <v>687</v>
      </c>
      <c r="C18240" s="74" t="n">
        <v>2007</v>
      </c>
      <c r="D18240" s="74" t="s">
        <v>677</v>
      </c>
      <c r="E18240" s="75" t="n">
        <v>54647.9332167756</v>
      </c>
    </row>
    <row r="18241" customFormat="false" ht="12.8" hidden="false" customHeight="false" outlineLevel="0" collapsed="false">
      <c r="A18241" s="71" t="s">
        <v>50</v>
      </c>
      <c r="B18241" s="74" t="s">
        <v>687</v>
      </c>
      <c r="C18241" s="76" t="n">
        <v>2007</v>
      </c>
      <c r="D18241" s="76" t="s">
        <v>678</v>
      </c>
      <c r="E18241" s="77" t="n">
        <v>48729.8154221181</v>
      </c>
    </row>
    <row r="18242" customFormat="false" ht="12.8" hidden="false" customHeight="false" outlineLevel="0" collapsed="false">
      <c r="A18242" s="71" t="s">
        <v>50</v>
      </c>
      <c r="B18242" s="74" t="s">
        <v>687</v>
      </c>
      <c r="C18242" s="72" t="n">
        <v>2008</v>
      </c>
      <c r="D18242" s="72" t="s">
        <v>667</v>
      </c>
      <c r="E18242" s="73" t="n">
        <v>45305.4979684138</v>
      </c>
    </row>
    <row r="18243" customFormat="false" ht="12.8" hidden="false" customHeight="false" outlineLevel="0" collapsed="false">
      <c r="A18243" s="71" t="s">
        <v>50</v>
      </c>
      <c r="B18243" s="74" t="s">
        <v>687</v>
      </c>
      <c r="C18243" s="74" t="n">
        <v>2008</v>
      </c>
      <c r="D18243" s="74" t="s">
        <v>668</v>
      </c>
      <c r="E18243" s="75" t="n">
        <v>46344.5453439827</v>
      </c>
    </row>
    <row r="18244" customFormat="false" ht="12.8" hidden="false" customHeight="false" outlineLevel="0" collapsed="false">
      <c r="A18244" s="71" t="s">
        <v>50</v>
      </c>
      <c r="B18244" s="74" t="s">
        <v>687</v>
      </c>
      <c r="C18244" s="74" t="n">
        <v>2008</v>
      </c>
      <c r="D18244" s="74" t="s">
        <v>669</v>
      </c>
      <c r="E18244" s="75" t="n">
        <v>48343.4534620243</v>
      </c>
    </row>
    <row r="18245" customFormat="false" ht="12.8" hidden="false" customHeight="false" outlineLevel="0" collapsed="false">
      <c r="A18245" s="71" t="s">
        <v>50</v>
      </c>
      <c r="B18245" s="74" t="s">
        <v>687</v>
      </c>
      <c r="C18245" s="74" t="n">
        <v>2008</v>
      </c>
      <c r="D18245" s="74" t="s">
        <v>670</v>
      </c>
      <c r="E18245" s="75" t="n">
        <v>52185.3778804251</v>
      </c>
    </row>
    <row r="18246" customFormat="false" ht="12.8" hidden="false" customHeight="false" outlineLevel="0" collapsed="false">
      <c r="A18246" s="71" t="s">
        <v>50</v>
      </c>
      <c r="B18246" s="74" t="s">
        <v>687</v>
      </c>
      <c r="C18246" s="74" t="n">
        <v>2008</v>
      </c>
      <c r="D18246" s="74" t="s">
        <v>671</v>
      </c>
      <c r="E18246" s="75" t="n">
        <v>54755.2441372964</v>
      </c>
    </row>
    <row r="18247" customFormat="false" ht="12.8" hidden="false" customHeight="false" outlineLevel="0" collapsed="false">
      <c r="A18247" s="71" t="s">
        <v>50</v>
      </c>
      <c r="B18247" s="74" t="s">
        <v>687</v>
      </c>
      <c r="C18247" s="74" t="n">
        <v>2008</v>
      </c>
      <c r="D18247" s="74" t="s">
        <v>672</v>
      </c>
      <c r="E18247" s="75" t="n">
        <v>55433.8556543752</v>
      </c>
    </row>
    <row r="18248" customFormat="false" ht="12.8" hidden="false" customHeight="false" outlineLevel="0" collapsed="false">
      <c r="A18248" s="71" t="s">
        <v>50</v>
      </c>
      <c r="B18248" s="74" t="s">
        <v>687</v>
      </c>
      <c r="C18248" s="74" t="n">
        <v>2008</v>
      </c>
      <c r="D18248" s="74" t="s">
        <v>673</v>
      </c>
      <c r="E18248" s="75" t="n">
        <v>61961.36815055</v>
      </c>
    </row>
    <row r="18249" customFormat="false" ht="12.8" hidden="false" customHeight="false" outlineLevel="0" collapsed="false">
      <c r="A18249" s="71" t="s">
        <v>50</v>
      </c>
      <c r="B18249" s="74" t="s">
        <v>687</v>
      </c>
      <c r="C18249" s="74" t="n">
        <v>2008</v>
      </c>
      <c r="D18249" s="74" t="s">
        <v>674</v>
      </c>
      <c r="E18249" s="75" t="n">
        <v>61492.3027498295</v>
      </c>
    </row>
    <row r="18250" customFormat="false" ht="12.8" hidden="false" customHeight="false" outlineLevel="0" collapsed="false">
      <c r="A18250" s="71" t="s">
        <v>50</v>
      </c>
      <c r="B18250" s="74" t="s">
        <v>687</v>
      </c>
      <c r="C18250" s="74" t="n">
        <v>2008</v>
      </c>
      <c r="D18250" s="74" t="s">
        <v>675</v>
      </c>
      <c r="E18250" s="75" t="n">
        <v>60682.7167317552</v>
      </c>
    </row>
    <row r="18251" customFormat="false" ht="12.8" hidden="false" customHeight="false" outlineLevel="0" collapsed="false">
      <c r="A18251" s="71" t="s">
        <v>50</v>
      </c>
      <c r="B18251" s="74" t="s">
        <v>687</v>
      </c>
      <c r="C18251" s="74" t="n">
        <v>2008</v>
      </c>
      <c r="D18251" s="74" t="s">
        <v>676</v>
      </c>
      <c r="E18251" s="75" t="n">
        <v>68011.8801243026</v>
      </c>
    </row>
    <row r="18252" customFormat="false" ht="12.8" hidden="false" customHeight="false" outlineLevel="0" collapsed="false">
      <c r="A18252" s="71" t="s">
        <v>50</v>
      </c>
      <c r="B18252" s="74" t="s">
        <v>687</v>
      </c>
      <c r="C18252" s="74" t="n">
        <v>2008</v>
      </c>
      <c r="D18252" s="74" t="s">
        <v>677</v>
      </c>
      <c r="E18252" s="75" t="n">
        <v>58226.8783539222</v>
      </c>
    </row>
    <row r="18253" customFormat="false" ht="12.8" hidden="false" customHeight="false" outlineLevel="0" collapsed="false">
      <c r="A18253" s="71" t="s">
        <v>50</v>
      </c>
      <c r="B18253" s="74" t="s">
        <v>687</v>
      </c>
      <c r="C18253" s="76" t="n">
        <v>2008</v>
      </c>
      <c r="D18253" s="76" t="s">
        <v>678</v>
      </c>
      <c r="E18253" s="77" t="n">
        <v>54242.7118095573</v>
      </c>
    </row>
    <row r="18254" customFormat="false" ht="12.8" hidden="false" customHeight="false" outlineLevel="0" collapsed="false">
      <c r="A18254" s="71" t="s">
        <v>50</v>
      </c>
      <c r="B18254" s="74" t="s">
        <v>687</v>
      </c>
      <c r="C18254" s="72" t="n">
        <v>2009</v>
      </c>
      <c r="D18254" s="72" t="s">
        <v>667</v>
      </c>
      <c r="E18254" s="73" t="n">
        <v>48525.0708399589</v>
      </c>
    </row>
    <row r="18255" customFormat="false" ht="12.8" hidden="false" customHeight="false" outlineLevel="0" collapsed="false">
      <c r="A18255" s="71" t="s">
        <v>50</v>
      </c>
      <c r="B18255" s="74" t="s">
        <v>687</v>
      </c>
      <c r="C18255" s="74" t="n">
        <v>2009</v>
      </c>
      <c r="D18255" s="74" t="s">
        <v>668</v>
      </c>
      <c r="E18255" s="75" t="n">
        <v>46123.9755788476</v>
      </c>
    </row>
    <row r="18256" customFormat="false" ht="12.8" hidden="false" customHeight="false" outlineLevel="0" collapsed="false">
      <c r="A18256" s="71" t="s">
        <v>50</v>
      </c>
      <c r="B18256" s="74" t="s">
        <v>687</v>
      </c>
      <c r="C18256" s="74" t="n">
        <v>2009</v>
      </c>
      <c r="D18256" s="74" t="s">
        <v>669</v>
      </c>
      <c r="E18256" s="75" t="n">
        <v>50968.3516571859</v>
      </c>
    </row>
    <row r="18257" customFormat="false" ht="12.8" hidden="false" customHeight="false" outlineLevel="0" collapsed="false">
      <c r="A18257" s="71" t="s">
        <v>50</v>
      </c>
      <c r="B18257" s="74" t="s">
        <v>687</v>
      </c>
      <c r="C18257" s="74" t="n">
        <v>2009</v>
      </c>
      <c r="D18257" s="74" t="s">
        <v>670</v>
      </c>
      <c r="E18257" s="75" t="n">
        <v>49469.4961741587</v>
      </c>
    </row>
    <row r="18258" customFormat="false" ht="12.8" hidden="false" customHeight="false" outlineLevel="0" collapsed="false">
      <c r="A18258" s="71" t="s">
        <v>50</v>
      </c>
      <c r="B18258" s="74" t="s">
        <v>687</v>
      </c>
      <c r="C18258" s="74" t="n">
        <v>2009</v>
      </c>
      <c r="D18258" s="74" t="s">
        <v>671</v>
      </c>
      <c r="E18258" s="75" t="n">
        <v>54960.7545522522</v>
      </c>
    </row>
    <row r="18259" customFormat="false" ht="12.8" hidden="false" customHeight="false" outlineLevel="0" collapsed="false">
      <c r="A18259" s="71" t="s">
        <v>50</v>
      </c>
      <c r="B18259" s="74" t="s">
        <v>687</v>
      </c>
      <c r="C18259" s="74" t="n">
        <v>2009</v>
      </c>
      <c r="D18259" s="74" t="s">
        <v>672</v>
      </c>
      <c r="E18259" s="75" t="n">
        <v>62148.935311069</v>
      </c>
    </row>
    <row r="18260" customFormat="false" ht="12.8" hidden="false" customHeight="false" outlineLevel="0" collapsed="false">
      <c r="A18260" s="71" t="s">
        <v>50</v>
      </c>
      <c r="B18260" s="74" t="s">
        <v>687</v>
      </c>
      <c r="C18260" s="74" t="n">
        <v>2009</v>
      </c>
      <c r="D18260" s="74" t="s">
        <v>673</v>
      </c>
      <c r="E18260" s="75" t="n">
        <v>68088.4691511685</v>
      </c>
    </row>
    <row r="18261" customFormat="false" ht="12.8" hidden="false" customHeight="false" outlineLevel="0" collapsed="false">
      <c r="A18261" s="71" t="s">
        <v>50</v>
      </c>
      <c r="B18261" s="74" t="s">
        <v>687</v>
      </c>
      <c r="C18261" s="74" t="n">
        <v>2009</v>
      </c>
      <c r="D18261" s="74" t="s">
        <v>674</v>
      </c>
      <c r="E18261" s="75" t="n">
        <v>63581.8444933203</v>
      </c>
    </row>
    <row r="18262" customFormat="false" ht="12.8" hidden="false" customHeight="false" outlineLevel="0" collapsed="false">
      <c r="A18262" s="71" t="s">
        <v>50</v>
      </c>
      <c r="B18262" s="74" t="s">
        <v>687</v>
      </c>
      <c r="C18262" s="74" t="n">
        <v>2009</v>
      </c>
      <c r="D18262" s="74" t="s">
        <v>675</v>
      </c>
      <c r="E18262" s="75" t="n">
        <v>67814.1051925829</v>
      </c>
    </row>
    <row r="18263" customFormat="false" ht="12.8" hidden="false" customHeight="false" outlineLevel="0" collapsed="false">
      <c r="A18263" s="71" t="s">
        <v>50</v>
      </c>
      <c r="B18263" s="74" t="s">
        <v>687</v>
      </c>
      <c r="C18263" s="74" t="n">
        <v>2009</v>
      </c>
      <c r="D18263" s="74" t="s">
        <v>676</v>
      </c>
      <c r="E18263" s="75" t="n">
        <v>73373.7592355857</v>
      </c>
    </row>
    <row r="18264" customFormat="false" ht="12.8" hidden="false" customHeight="false" outlineLevel="0" collapsed="false">
      <c r="A18264" s="71" t="s">
        <v>50</v>
      </c>
      <c r="B18264" s="74" t="s">
        <v>687</v>
      </c>
      <c r="C18264" s="74" t="n">
        <v>2009</v>
      </c>
      <c r="D18264" s="74" t="s">
        <v>677</v>
      </c>
      <c r="E18264" s="75" t="n">
        <v>57213.8218701431</v>
      </c>
    </row>
    <row r="18265" customFormat="false" ht="12.8" hidden="false" customHeight="false" outlineLevel="0" collapsed="false">
      <c r="A18265" s="71" t="s">
        <v>50</v>
      </c>
      <c r="B18265" s="74" t="s">
        <v>687</v>
      </c>
      <c r="C18265" s="76" t="n">
        <v>2009</v>
      </c>
      <c r="D18265" s="76" t="s">
        <v>678</v>
      </c>
      <c r="E18265" s="77" t="n">
        <v>53451.4043705539</v>
      </c>
    </row>
    <row r="18266" customFormat="false" ht="12.8" hidden="false" customHeight="false" outlineLevel="0" collapsed="false">
      <c r="A18266" s="71" t="s">
        <v>50</v>
      </c>
      <c r="B18266" s="74" t="s">
        <v>687</v>
      </c>
      <c r="C18266" s="72" t="n">
        <v>2010</v>
      </c>
      <c r="D18266" s="72" t="s">
        <v>667</v>
      </c>
      <c r="E18266" s="73" t="n">
        <v>46396.8270140351</v>
      </c>
    </row>
    <row r="18267" customFormat="false" ht="12.8" hidden="false" customHeight="false" outlineLevel="0" collapsed="false">
      <c r="A18267" s="71" t="s">
        <v>50</v>
      </c>
      <c r="B18267" s="74" t="s">
        <v>687</v>
      </c>
      <c r="C18267" s="74" t="n">
        <v>2010</v>
      </c>
      <c r="D18267" s="74" t="s">
        <v>668</v>
      </c>
      <c r="E18267" s="75" t="n">
        <v>50683.6829119312</v>
      </c>
    </row>
    <row r="18268" customFormat="false" ht="12.8" hidden="false" customHeight="false" outlineLevel="0" collapsed="false">
      <c r="A18268" s="71" t="s">
        <v>50</v>
      </c>
      <c r="B18268" s="74" t="s">
        <v>687</v>
      </c>
      <c r="C18268" s="74" t="n">
        <v>2010</v>
      </c>
      <c r="D18268" s="74" t="s">
        <v>669</v>
      </c>
      <c r="E18268" s="75" t="n">
        <v>63486.0889592461</v>
      </c>
    </row>
    <row r="18269" customFormat="false" ht="12.8" hidden="false" customHeight="false" outlineLevel="0" collapsed="false">
      <c r="A18269" s="71" t="s">
        <v>50</v>
      </c>
      <c r="B18269" s="74" t="s">
        <v>687</v>
      </c>
      <c r="C18269" s="74" t="n">
        <v>2010</v>
      </c>
      <c r="D18269" s="74" t="s">
        <v>670</v>
      </c>
      <c r="E18269" s="75" t="n">
        <v>59965.1354486723</v>
      </c>
    </row>
    <row r="18270" customFormat="false" ht="12.8" hidden="false" customHeight="false" outlineLevel="0" collapsed="false">
      <c r="A18270" s="71" t="s">
        <v>50</v>
      </c>
      <c r="B18270" s="74" t="s">
        <v>687</v>
      </c>
      <c r="C18270" s="74" t="n">
        <v>2010</v>
      </c>
      <c r="D18270" s="74" t="s">
        <v>671</v>
      </c>
      <c r="E18270" s="75" t="n">
        <v>64473.7929572948</v>
      </c>
    </row>
    <row r="18271" customFormat="false" ht="12.8" hidden="false" customHeight="false" outlineLevel="0" collapsed="false">
      <c r="A18271" s="71" t="s">
        <v>50</v>
      </c>
      <c r="B18271" s="74" t="s">
        <v>687</v>
      </c>
      <c r="C18271" s="74" t="n">
        <v>2010</v>
      </c>
      <c r="D18271" s="74" t="s">
        <v>672</v>
      </c>
      <c r="E18271" s="75" t="n">
        <v>64091.4026386545</v>
      </c>
    </row>
    <row r="18272" customFormat="false" ht="12.8" hidden="false" customHeight="false" outlineLevel="0" collapsed="false">
      <c r="A18272" s="71" t="s">
        <v>50</v>
      </c>
      <c r="B18272" s="74" t="s">
        <v>687</v>
      </c>
      <c r="C18272" s="74" t="n">
        <v>2010</v>
      </c>
      <c r="D18272" s="74" t="s">
        <v>673</v>
      </c>
      <c r="E18272" s="75" t="n">
        <v>70197.6344163101</v>
      </c>
    </row>
    <row r="18273" customFormat="false" ht="12.8" hidden="false" customHeight="false" outlineLevel="0" collapsed="false">
      <c r="A18273" s="71" t="s">
        <v>50</v>
      </c>
      <c r="B18273" s="74" t="s">
        <v>687</v>
      </c>
      <c r="C18273" s="74" t="n">
        <v>2010</v>
      </c>
      <c r="D18273" s="74" t="s">
        <v>674</v>
      </c>
      <c r="E18273" s="75" t="n">
        <v>72131.1212398504</v>
      </c>
    </row>
    <row r="18274" customFormat="false" ht="12.8" hidden="false" customHeight="false" outlineLevel="0" collapsed="false">
      <c r="A18274" s="71" t="s">
        <v>50</v>
      </c>
      <c r="B18274" s="74" t="s">
        <v>687</v>
      </c>
      <c r="C18274" s="74" t="n">
        <v>2010</v>
      </c>
      <c r="D18274" s="74" t="s">
        <v>675</v>
      </c>
      <c r="E18274" s="75" t="n">
        <v>70121.8388099809</v>
      </c>
    </row>
    <row r="18275" customFormat="false" ht="12.8" hidden="false" customHeight="false" outlineLevel="0" collapsed="false">
      <c r="A18275" s="71" t="s">
        <v>50</v>
      </c>
      <c r="B18275" s="74" t="s">
        <v>687</v>
      </c>
      <c r="C18275" s="74" t="n">
        <v>2010</v>
      </c>
      <c r="D18275" s="74" t="s">
        <v>676</v>
      </c>
      <c r="E18275" s="75" t="n">
        <v>68597.1099501228</v>
      </c>
    </row>
    <row r="18276" customFormat="false" ht="12.8" hidden="false" customHeight="false" outlineLevel="0" collapsed="false">
      <c r="A18276" s="71" t="s">
        <v>50</v>
      </c>
      <c r="B18276" s="74" t="s">
        <v>687</v>
      </c>
      <c r="C18276" s="74" t="n">
        <v>2010</v>
      </c>
      <c r="D18276" s="74" t="s">
        <v>677</v>
      </c>
      <c r="E18276" s="75" t="n">
        <v>69126.4442668204</v>
      </c>
    </row>
    <row r="18277" customFormat="false" ht="12.8" hidden="false" customHeight="false" outlineLevel="0" collapsed="false">
      <c r="A18277" s="71" t="s">
        <v>50</v>
      </c>
      <c r="B18277" s="74" t="s">
        <v>687</v>
      </c>
      <c r="C18277" s="76" t="n">
        <v>2010</v>
      </c>
      <c r="D18277" s="76" t="s">
        <v>678</v>
      </c>
      <c r="E18277" s="77" t="n">
        <v>62629.3587976636</v>
      </c>
    </row>
    <row r="18278" customFormat="false" ht="12.8" hidden="false" customHeight="false" outlineLevel="0" collapsed="false">
      <c r="A18278" s="71" t="s">
        <v>50</v>
      </c>
      <c r="B18278" s="74" t="s">
        <v>687</v>
      </c>
      <c r="C18278" s="72" t="n">
        <v>2011</v>
      </c>
      <c r="D18278" s="72" t="s">
        <v>667</v>
      </c>
      <c r="E18278" s="73" t="n">
        <v>50283.1718133448</v>
      </c>
    </row>
    <row r="18279" customFormat="false" ht="12.8" hidden="false" customHeight="false" outlineLevel="0" collapsed="false">
      <c r="A18279" s="71" t="s">
        <v>50</v>
      </c>
      <c r="B18279" s="74" t="s">
        <v>687</v>
      </c>
      <c r="C18279" s="74" t="n">
        <v>2011</v>
      </c>
      <c r="D18279" s="74" t="s">
        <v>668</v>
      </c>
      <c r="E18279" s="75" t="n">
        <v>52395.7784466833</v>
      </c>
    </row>
    <row r="18280" customFormat="false" ht="12.8" hidden="false" customHeight="false" outlineLevel="0" collapsed="false">
      <c r="A18280" s="71" t="s">
        <v>50</v>
      </c>
      <c r="B18280" s="74" t="s">
        <v>687</v>
      </c>
      <c r="C18280" s="74" t="n">
        <v>2011</v>
      </c>
      <c r="D18280" s="74" t="s">
        <v>669</v>
      </c>
      <c r="E18280" s="75" t="n">
        <v>58549.8997420529</v>
      </c>
    </row>
    <row r="18281" customFormat="false" ht="12.8" hidden="false" customHeight="false" outlineLevel="0" collapsed="false">
      <c r="A18281" s="71" t="s">
        <v>50</v>
      </c>
      <c r="B18281" s="74" t="s">
        <v>687</v>
      </c>
      <c r="C18281" s="74" t="n">
        <v>2011</v>
      </c>
      <c r="D18281" s="74" t="s">
        <v>670</v>
      </c>
      <c r="E18281" s="75" t="n">
        <v>55064.9185956276</v>
      </c>
    </row>
    <row r="18282" customFormat="false" ht="12.8" hidden="false" customHeight="false" outlineLevel="0" collapsed="false">
      <c r="A18282" s="71" t="s">
        <v>50</v>
      </c>
      <c r="B18282" s="74" t="s">
        <v>687</v>
      </c>
      <c r="C18282" s="74" t="n">
        <v>2011</v>
      </c>
      <c r="D18282" s="74" t="s">
        <v>671</v>
      </c>
      <c r="E18282" s="75" t="n">
        <v>65757.4780085369</v>
      </c>
    </row>
    <row r="18283" customFormat="false" ht="12.8" hidden="false" customHeight="false" outlineLevel="0" collapsed="false">
      <c r="A18283" s="71" t="s">
        <v>50</v>
      </c>
      <c r="B18283" s="74" t="s">
        <v>687</v>
      </c>
      <c r="C18283" s="74" t="n">
        <v>2011</v>
      </c>
      <c r="D18283" s="74" t="s">
        <v>672</v>
      </c>
      <c r="E18283" s="75" t="n">
        <v>67117.1059318156</v>
      </c>
    </row>
    <row r="18284" customFormat="false" ht="12.8" hidden="false" customHeight="false" outlineLevel="0" collapsed="false">
      <c r="A18284" s="71" t="s">
        <v>50</v>
      </c>
      <c r="B18284" s="74" t="s">
        <v>687</v>
      </c>
      <c r="C18284" s="74" t="n">
        <v>2011</v>
      </c>
      <c r="D18284" s="74" t="s">
        <v>673</v>
      </c>
      <c r="E18284" s="75" t="n">
        <v>71223.8541932904</v>
      </c>
    </row>
    <row r="18285" customFormat="false" ht="12.8" hidden="false" customHeight="false" outlineLevel="0" collapsed="false">
      <c r="A18285" s="71" t="s">
        <v>50</v>
      </c>
      <c r="B18285" s="74" t="s">
        <v>687</v>
      </c>
      <c r="C18285" s="74" t="n">
        <v>2011</v>
      </c>
      <c r="D18285" s="74" t="s">
        <v>674</v>
      </c>
      <c r="E18285" s="75" t="n">
        <v>77608.8991448216</v>
      </c>
    </row>
    <row r="18286" customFormat="false" ht="12.8" hidden="false" customHeight="false" outlineLevel="0" collapsed="false">
      <c r="A18286" s="71" t="s">
        <v>50</v>
      </c>
      <c r="B18286" s="74" t="s">
        <v>687</v>
      </c>
      <c r="C18286" s="74" t="n">
        <v>2011</v>
      </c>
      <c r="D18286" s="74" t="s">
        <v>675</v>
      </c>
      <c r="E18286" s="75" t="n">
        <v>70512.7645606788</v>
      </c>
    </row>
    <row r="18287" customFormat="false" ht="12.8" hidden="false" customHeight="false" outlineLevel="0" collapsed="false">
      <c r="A18287" s="71" t="s">
        <v>50</v>
      </c>
      <c r="B18287" s="74" t="s">
        <v>687</v>
      </c>
      <c r="C18287" s="74" t="n">
        <v>2011</v>
      </c>
      <c r="D18287" s="74" t="s">
        <v>676</v>
      </c>
      <c r="E18287" s="75" t="n">
        <v>69448.840787953</v>
      </c>
    </row>
    <row r="18288" customFormat="false" ht="12.8" hidden="false" customHeight="false" outlineLevel="0" collapsed="false">
      <c r="A18288" s="71" t="s">
        <v>50</v>
      </c>
      <c r="B18288" s="74" t="s">
        <v>687</v>
      </c>
      <c r="C18288" s="74" t="n">
        <v>2011</v>
      </c>
      <c r="D18288" s="74" t="s">
        <v>677</v>
      </c>
      <c r="E18288" s="75" t="n">
        <v>72050.9531375029</v>
      </c>
    </row>
    <row r="18289" customFormat="false" ht="12.8" hidden="false" customHeight="false" outlineLevel="0" collapsed="false">
      <c r="A18289" s="71" t="s">
        <v>50</v>
      </c>
      <c r="B18289" s="74" t="s">
        <v>687</v>
      </c>
      <c r="C18289" s="76" t="n">
        <v>2011</v>
      </c>
      <c r="D18289" s="76" t="s">
        <v>678</v>
      </c>
      <c r="E18289" s="77" t="n">
        <v>65331.9021139862</v>
      </c>
    </row>
    <row r="18290" customFormat="false" ht="12.8" hidden="false" customHeight="false" outlineLevel="0" collapsed="false">
      <c r="A18290" s="71" t="s">
        <v>50</v>
      </c>
      <c r="B18290" s="74" t="s">
        <v>687</v>
      </c>
      <c r="C18290" s="72" t="n">
        <v>2012</v>
      </c>
      <c r="D18290" s="72" t="s">
        <v>667</v>
      </c>
      <c r="E18290" s="73" t="n">
        <v>52944.3462314363</v>
      </c>
    </row>
    <row r="18291" customFormat="false" ht="12.8" hidden="false" customHeight="false" outlineLevel="0" collapsed="false">
      <c r="A18291" s="71" t="s">
        <v>50</v>
      </c>
      <c r="B18291" s="74" t="s">
        <v>687</v>
      </c>
      <c r="C18291" s="74" t="n">
        <v>2012</v>
      </c>
      <c r="D18291" s="74" t="s">
        <v>668</v>
      </c>
      <c r="E18291" s="75" t="n">
        <v>55320.6655951857</v>
      </c>
    </row>
    <row r="18292" customFormat="false" ht="12.8" hidden="false" customHeight="false" outlineLevel="0" collapsed="false">
      <c r="A18292" s="71" t="s">
        <v>50</v>
      </c>
      <c r="B18292" s="74" t="s">
        <v>687</v>
      </c>
      <c r="C18292" s="74" t="n">
        <v>2012</v>
      </c>
      <c r="D18292" s="74" t="s">
        <v>669</v>
      </c>
      <c r="E18292" s="75" t="n">
        <v>61418.6633179657</v>
      </c>
    </row>
    <row r="18293" customFormat="false" ht="12.8" hidden="false" customHeight="false" outlineLevel="0" collapsed="false">
      <c r="A18293" s="71" t="s">
        <v>50</v>
      </c>
      <c r="B18293" s="74" t="s">
        <v>687</v>
      </c>
      <c r="C18293" s="74" t="n">
        <v>2012</v>
      </c>
      <c r="D18293" s="74" t="s">
        <v>670</v>
      </c>
      <c r="E18293" s="75" t="n">
        <v>58738.9322365654</v>
      </c>
    </row>
    <row r="18294" customFormat="false" ht="12.8" hidden="false" customHeight="false" outlineLevel="0" collapsed="false">
      <c r="A18294" s="71" t="s">
        <v>50</v>
      </c>
      <c r="B18294" s="74" t="s">
        <v>687</v>
      </c>
      <c r="C18294" s="74" t="n">
        <v>2012</v>
      </c>
      <c r="D18294" s="74" t="s">
        <v>671</v>
      </c>
      <c r="E18294" s="75" t="n">
        <v>64907.5623631955</v>
      </c>
    </row>
    <row r="18295" customFormat="false" ht="12.8" hidden="false" customHeight="false" outlineLevel="0" collapsed="false">
      <c r="A18295" s="71" t="s">
        <v>50</v>
      </c>
      <c r="B18295" s="74" t="s">
        <v>687</v>
      </c>
      <c r="C18295" s="74" t="n">
        <v>2012</v>
      </c>
      <c r="D18295" s="74" t="s">
        <v>672</v>
      </c>
      <c r="E18295" s="75" t="n">
        <v>69025.5053743938</v>
      </c>
    </row>
    <row r="18296" customFormat="false" ht="12.8" hidden="false" customHeight="false" outlineLevel="0" collapsed="false">
      <c r="A18296" s="71" t="s">
        <v>50</v>
      </c>
      <c r="B18296" s="74" t="s">
        <v>687</v>
      </c>
      <c r="C18296" s="74" t="n">
        <v>2012</v>
      </c>
      <c r="D18296" s="74" t="s">
        <v>673</v>
      </c>
      <c r="E18296" s="75" t="n">
        <v>69198.5696577527</v>
      </c>
    </row>
    <row r="18297" customFormat="false" ht="12.8" hidden="false" customHeight="false" outlineLevel="0" collapsed="false">
      <c r="A18297" s="71" t="s">
        <v>50</v>
      </c>
      <c r="B18297" s="74" t="s">
        <v>687</v>
      </c>
      <c r="C18297" s="74" t="n">
        <v>2012</v>
      </c>
      <c r="D18297" s="74" t="s">
        <v>674</v>
      </c>
      <c r="E18297" s="75" t="n">
        <v>72916.6013407989</v>
      </c>
    </row>
    <row r="18298" customFormat="false" ht="12.8" hidden="false" customHeight="false" outlineLevel="0" collapsed="false">
      <c r="A18298" s="71" t="s">
        <v>50</v>
      </c>
      <c r="B18298" s="74" t="s">
        <v>687</v>
      </c>
      <c r="C18298" s="74" t="n">
        <v>2012</v>
      </c>
      <c r="D18298" s="74" t="s">
        <v>675</v>
      </c>
      <c r="E18298" s="75" t="n">
        <v>64730.5340879118</v>
      </c>
    </row>
    <row r="18299" customFormat="false" ht="12.8" hidden="false" customHeight="false" outlineLevel="0" collapsed="false">
      <c r="A18299" s="71" t="s">
        <v>50</v>
      </c>
      <c r="B18299" s="74" t="s">
        <v>687</v>
      </c>
      <c r="C18299" s="74" t="n">
        <v>2012</v>
      </c>
      <c r="D18299" s="74" t="s">
        <v>676</v>
      </c>
      <c r="E18299" s="75" t="n">
        <v>71837.1090031745</v>
      </c>
    </row>
    <row r="18300" customFormat="false" ht="12.8" hidden="false" customHeight="false" outlineLevel="0" collapsed="false">
      <c r="A18300" s="71" t="s">
        <v>50</v>
      </c>
      <c r="B18300" s="74" t="s">
        <v>687</v>
      </c>
      <c r="C18300" s="74" t="n">
        <v>2012</v>
      </c>
      <c r="D18300" s="74" t="s">
        <v>677</v>
      </c>
      <c r="E18300" s="75" t="n">
        <v>70722.99036637</v>
      </c>
    </row>
    <row r="18301" customFormat="false" ht="12.8" hidden="false" customHeight="false" outlineLevel="0" collapsed="false">
      <c r="A18301" s="71" t="s">
        <v>50</v>
      </c>
      <c r="B18301" s="74" t="s">
        <v>687</v>
      </c>
      <c r="C18301" s="76" t="n">
        <v>2012</v>
      </c>
      <c r="D18301" s="76" t="s">
        <v>678</v>
      </c>
      <c r="E18301" s="77" t="n">
        <v>60457.1734639804</v>
      </c>
    </row>
    <row r="18302" customFormat="false" ht="12.8" hidden="false" customHeight="false" outlineLevel="0" collapsed="false">
      <c r="A18302" s="71" t="s">
        <v>50</v>
      </c>
      <c r="B18302" s="74" t="s">
        <v>687</v>
      </c>
      <c r="C18302" s="72" t="n">
        <v>2013</v>
      </c>
      <c r="D18302" s="72" t="s">
        <v>667</v>
      </c>
      <c r="E18302" s="73" t="n">
        <v>58426.203</v>
      </c>
    </row>
    <row r="18303" customFormat="false" ht="12.8" hidden="false" customHeight="false" outlineLevel="0" collapsed="false">
      <c r="A18303" s="71" t="s">
        <v>50</v>
      </c>
      <c r="B18303" s="74" t="s">
        <v>687</v>
      </c>
      <c r="C18303" s="74" t="n">
        <v>2013</v>
      </c>
      <c r="D18303" s="74" t="s">
        <v>668</v>
      </c>
      <c r="E18303" s="75" t="n">
        <v>53261.5</v>
      </c>
    </row>
    <row r="18304" customFormat="false" ht="12.8" hidden="false" customHeight="false" outlineLevel="0" collapsed="false">
      <c r="A18304" s="71" t="s">
        <v>50</v>
      </c>
      <c r="B18304" s="74" t="s">
        <v>687</v>
      </c>
      <c r="C18304" s="74" t="n">
        <v>2013</v>
      </c>
      <c r="D18304" s="74" t="s">
        <v>669</v>
      </c>
      <c r="E18304" s="75" t="n">
        <v>60589.77</v>
      </c>
    </row>
    <row r="18305" customFormat="false" ht="12.8" hidden="false" customHeight="false" outlineLevel="0" collapsed="false">
      <c r="A18305" s="71" t="s">
        <v>50</v>
      </c>
      <c r="B18305" s="74" t="s">
        <v>687</v>
      </c>
      <c r="C18305" s="74" t="n">
        <v>2013</v>
      </c>
      <c r="D18305" s="74" t="s">
        <v>670</v>
      </c>
      <c r="E18305" s="75" t="n">
        <v>62999.587</v>
      </c>
    </row>
    <row r="18306" customFormat="false" ht="12.8" hidden="false" customHeight="false" outlineLevel="0" collapsed="false">
      <c r="A18306" s="71" t="s">
        <v>50</v>
      </c>
      <c r="B18306" s="74" t="s">
        <v>687</v>
      </c>
      <c r="C18306" s="74" t="n">
        <v>2013</v>
      </c>
      <c r="D18306" s="74" t="s">
        <v>671</v>
      </c>
      <c r="E18306" s="75" t="n">
        <v>66524.7</v>
      </c>
    </row>
    <row r="18307" customFormat="false" ht="12.8" hidden="false" customHeight="false" outlineLevel="0" collapsed="false">
      <c r="A18307" s="71" t="s">
        <v>50</v>
      </c>
      <c r="B18307" s="74" t="s">
        <v>687</v>
      </c>
      <c r="C18307" s="74" t="n">
        <v>2013</v>
      </c>
      <c r="D18307" s="74" t="s">
        <v>672</v>
      </c>
      <c r="E18307" s="75" t="n">
        <v>65578.75</v>
      </c>
    </row>
    <row r="18308" customFormat="false" ht="12.8" hidden="false" customHeight="false" outlineLevel="0" collapsed="false">
      <c r="A18308" s="71" t="s">
        <v>50</v>
      </c>
      <c r="B18308" s="74" t="s">
        <v>687</v>
      </c>
      <c r="C18308" s="74" t="n">
        <v>2013</v>
      </c>
      <c r="D18308" s="74" t="s">
        <v>673</v>
      </c>
      <c r="E18308" s="75" t="n">
        <v>69559.45</v>
      </c>
    </row>
    <row r="18309" customFormat="false" ht="12.8" hidden="false" customHeight="false" outlineLevel="0" collapsed="false">
      <c r="A18309" s="71" t="s">
        <v>50</v>
      </c>
      <c r="B18309" s="74" t="s">
        <v>687</v>
      </c>
      <c r="C18309" s="74" t="n">
        <v>2013</v>
      </c>
      <c r="D18309" s="74" t="s">
        <v>674</v>
      </c>
      <c r="E18309" s="75" t="n">
        <v>72296.8</v>
      </c>
    </row>
    <row r="18310" customFormat="false" ht="12.8" hidden="false" customHeight="false" outlineLevel="0" collapsed="false">
      <c r="A18310" s="71" t="s">
        <v>50</v>
      </c>
      <c r="B18310" s="74" t="s">
        <v>687</v>
      </c>
      <c r="C18310" s="74" t="n">
        <v>2013</v>
      </c>
      <c r="D18310" s="74" t="s">
        <v>675</v>
      </c>
      <c r="E18310" s="75" t="n">
        <v>64277.3</v>
      </c>
    </row>
    <row r="18311" customFormat="false" ht="12.8" hidden="false" customHeight="false" outlineLevel="0" collapsed="false">
      <c r="A18311" s="71" t="s">
        <v>50</v>
      </c>
      <c r="B18311" s="74" t="s">
        <v>687</v>
      </c>
      <c r="C18311" s="74" t="n">
        <v>2013</v>
      </c>
      <c r="D18311" s="74" t="s">
        <v>676</v>
      </c>
      <c r="E18311" s="75" t="n">
        <v>73226.242</v>
      </c>
    </row>
    <row r="18312" customFormat="false" ht="12.8" hidden="false" customHeight="false" outlineLevel="0" collapsed="false">
      <c r="A18312" s="71" t="s">
        <v>50</v>
      </c>
      <c r="B18312" s="74" t="s">
        <v>687</v>
      </c>
      <c r="C18312" s="74" t="n">
        <v>2013</v>
      </c>
      <c r="D18312" s="74" t="s">
        <v>677</v>
      </c>
      <c r="E18312" s="75" t="n">
        <v>68356.233</v>
      </c>
    </row>
    <row r="18313" customFormat="false" ht="12.8" hidden="false" customHeight="false" outlineLevel="0" collapsed="false">
      <c r="A18313" s="71" t="s">
        <v>50</v>
      </c>
      <c r="B18313" s="74" t="s">
        <v>687</v>
      </c>
      <c r="C18313" s="76" t="n">
        <v>2013</v>
      </c>
      <c r="D18313" s="76" t="s">
        <v>678</v>
      </c>
      <c r="E18313" s="77" t="n">
        <v>62045.557</v>
      </c>
    </row>
    <row r="18314" customFormat="false" ht="12.8" hidden="false" customHeight="false" outlineLevel="0" collapsed="false">
      <c r="A18314" s="71" t="s">
        <v>50</v>
      </c>
      <c r="B18314" s="74" t="s">
        <v>687</v>
      </c>
      <c r="C18314" s="72" t="n">
        <v>2014</v>
      </c>
      <c r="D18314" s="72" t="s">
        <v>667</v>
      </c>
      <c r="E18314" s="73" t="n">
        <v>55261.571</v>
      </c>
    </row>
    <row r="18315" customFormat="false" ht="12.8" hidden="false" customHeight="false" outlineLevel="0" collapsed="false">
      <c r="A18315" s="71" t="s">
        <v>50</v>
      </c>
      <c r="B18315" s="74" t="s">
        <v>687</v>
      </c>
      <c r="C18315" s="74" t="n">
        <v>2014</v>
      </c>
      <c r="D18315" s="74" t="s">
        <v>668</v>
      </c>
      <c r="E18315" s="75" t="n">
        <v>53451.217</v>
      </c>
    </row>
    <row r="18316" customFormat="false" ht="12.8" hidden="false" customHeight="false" outlineLevel="0" collapsed="false">
      <c r="A18316" s="71" t="s">
        <v>50</v>
      </c>
      <c r="B18316" s="74" t="s">
        <v>687</v>
      </c>
      <c r="C18316" s="74" t="n">
        <v>2014</v>
      </c>
      <c r="D18316" s="74" t="s">
        <v>669</v>
      </c>
      <c r="E18316" s="75" t="n">
        <v>77033.362</v>
      </c>
    </row>
    <row r="18317" customFormat="false" ht="12.8" hidden="false" customHeight="false" outlineLevel="0" collapsed="false">
      <c r="A18317" s="71" t="s">
        <v>50</v>
      </c>
      <c r="B18317" s="74" t="s">
        <v>687</v>
      </c>
      <c r="C18317" s="74" t="n">
        <v>2014</v>
      </c>
      <c r="D18317" s="74" t="s">
        <v>670</v>
      </c>
      <c r="E18317" s="75" t="n">
        <v>64097.935</v>
      </c>
    </row>
    <row r="18318" customFormat="false" ht="12.8" hidden="false" customHeight="false" outlineLevel="0" collapsed="false">
      <c r="A18318" s="71" t="s">
        <v>50</v>
      </c>
      <c r="B18318" s="74" t="s">
        <v>687</v>
      </c>
      <c r="C18318" s="74" t="n">
        <v>2014</v>
      </c>
      <c r="D18318" s="74" t="s">
        <v>671</v>
      </c>
      <c r="E18318" s="75" t="n">
        <v>63604.155</v>
      </c>
    </row>
    <row r="18319" customFormat="false" ht="12.8" hidden="false" customHeight="false" outlineLevel="0" collapsed="false">
      <c r="A18319" s="71" t="s">
        <v>50</v>
      </c>
      <c r="B18319" s="74" t="s">
        <v>687</v>
      </c>
      <c r="C18319" s="74" t="n">
        <v>2014</v>
      </c>
      <c r="D18319" s="74" t="s">
        <v>672</v>
      </c>
      <c r="E18319" s="75" t="n">
        <v>67758.3</v>
      </c>
    </row>
    <row r="18320" customFormat="false" ht="12.8" hidden="false" customHeight="false" outlineLevel="0" collapsed="false">
      <c r="A18320" s="71" t="s">
        <v>50</v>
      </c>
      <c r="B18320" s="74" t="s">
        <v>687</v>
      </c>
      <c r="C18320" s="74" t="n">
        <v>2014</v>
      </c>
      <c r="D18320" s="74" t="s">
        <v>673</v>
      </c>
      <c r="E18320" s="75" t="n">
        <v>73009.108</v>
      </c>
    </row>
    <row r="18321" customFormat="false" ht="12.8" hidden="false" customHeight="false" outlineLevel="0" collapsed="false">
      <c r="A18321" s="71" t="s">
        <v>50</v>
      </c>
      <c r="B18321" s="74" t="s">
        <v>687</v>
      </c>
      <c r="C18321" s="74" t="n">
        <v>2014</v>
      </c>
      <c r="D18321" s="74" t="s">
        <v>674</v>
      </c>
      <c r="E18321" s="75" t="n">
        <v>72358.35</v>
      </c>
    </row>
    <row r="18322" customFormat="false" ht="12.8" hidden="false" customHeight="false" outlineLevel="0" collapsed="false">
      <c r="A18322" s="71" t="s">
        <v>50</v>
      </c>
      <c r="B18322" s="74" t="s">
        <v>687</v>
      </c>
      <c r="C18322" s="74" t="n">
        <v>2014</v>
      </c>
      <c r="D18322" s="74" t="s">
        <v>675</v>
      </c>
      <c r="E18322" s="75" t="n">
        <v>70346.754</v>
      </c>
    </row>
    <row r="18323" customFormat="false" ht="12.8" hidden="false" customHeight="false" outlineLevel="0" collapsed="false">
      <c r="A18323" s="71" t="s">
        <v>50</v>
      </c>
      <c r="B18323" s="74" t="s">
        <v>687</v>
      </c>
      <c r="C18323" s="74" t="n">
        <v>2014</v>
      </c>
      <c r="D18323" s="74" t="s">
        <v>676</v>
      </c>
      <c r="E18323" s="75" t="n">
        <v>75855.84</v>
      </c>
    </row>
    <row r="18324" customFormat="false" ht="12.8" hidden="false" customHeight="false" outlineLevel="0" collapsed="false">
      <c r="A18324" s="71" t="s">
        <v>50</v>
      </c>
      <c r="B18324" s="74" t="s">
        <v>687</v>
      </c>
      <c r="C18324" s="74" t="n">
        <v>2014</v>
      </c>
      <c r="D18324" s="74" t="s">
        <v>677</v>
      </c>
      <c r="E18324" s="75" t="n">
        <v>72458.3</v>
      </c>
    </row>
    <row r="18325" customFormat="false" ht="12.8" hidden="false" customHeight="false" outlineLevel="0" collapsed="false">
      <c r="A18325" s="71" t="s">
        <v>50</v>
      </c>
      <c r="B18325" s="74" t="s">
        <v>687</v>
      </c>
      <c r="C18325" s="76" t="n">
        <v>2014</v>
      </c>
      <c r="D18325" s="76" t="s">
        <v>678</v>
      </c>
      <c r="E18325" s="77" t="n">
        <v>63205.36</v>
      </c>
    </row>
    <row r="18326" customFormat="false" ht="12.8" hidden="false" customHeight="false" outlineLevel="0" collapsed="false">
      <c r="A18326" s="71" t="s">
        <v>50</v>
      </c>
      <c r="B18326" s="74" t="s">
        <v>687</v>
      </c>
      <c r="C18326" s="72" t="n">
        <v>2015</v>
      </c>
      <c r="D18326" s="72" t="s">
        <v>667</v>
      </c>
      <c r="E18326" s="73" t="n">
        <v>59946.0753178559</v>
      </c>
    </row>
    <row r="18327" customFormat="false" ht="12.8" hidden="false" customHeight="false" outlineLevel="0" collapsed="false">
      <c r="A18327" s="71" t="s">
        <v>50</v>
      </c>
      <c r="B18327" s="74" t="s">
        <v>687</v>
      </c>
      <c r="C18327" s="74" t="n">
        <v>2015</v>
      </c>
      <c r="D18327" s="74" t="s">
        <v>668</v>
      </c>
      <c r="E18327" s="75" t="n">
        <v>50873.8</v>
      </c>
    </row>
    <row r="18328" customFormat="false" ht="12.8" hidden="false" customHeight="false" outlineLevel="0" collapsed="false">
      <c r="A18328" s="71" t="s">
        <v>50</v>
      </c>
      <c r="B18328" s="74" t="s">
        <v>687</v>
      </c>
      <c r="C18328" s="74" t="n">
        <v>2015</v>
      </c>
      <c r="D18328" s="74" t="s">
        <v>669</v>
      </c>
      <c r="E18328" s="75" t="n">
        <v>66054.9111348737</v>
      </c>
    </row>
    <row r="18329" customFormat="false" ht="12.8" hidden="false" customHeight="false" outlineLevel="0" collapsed="false">
      <c r="A18329" s="71" t="s">
        <v>50</v>
      </c>
      <c r="B18329" s="74" t="s">
        <v>687</v>
      </c>
      <c r="C18329" s="74" t="n">
        <v>2015</v>
      </c>
      <c r="D18329" s="74" t="s">
        <v>670</v>
      </c>
      <c r="E18329" s="75" t="n">
        <v>63656.979</v>
      </c>
    </row>
    <row r="18330" customFormat="false" ht="12.8" hidden="false" customHeight="false" outlineLevel="0" collapsed="false">
      <c r="A18330" s="71" t="s">
        <v>50</v>
      </c>
      <c r="B18330" s="74" t="s">
        <v>687</v>
      </c>
      <c r="C18330" s="74" t="n">
        <v>2015</v>
      </c>
      <c r="D18330" s="74" t="s">
        <v>671</v>
      </c>
      <c r="E18330" s="75" t="n">
        <v>64081.05</v>
      </c>
    </row>
    <row r="18331" customFormat="false" ht="12.8" hidden="false" customHeight="false" outlineLevel="0" collapsed="false">
      <c r="A18331" s="71" t="s">
        <v>50</v>
      </c>
      <c r="B18331" s="74" t="s">
        <v>687</v>
      </c>
      <c r="C18331" s="74" t="n">
        <v>2015</v>
      </c>
      <c r="D18331" s="74" t="s">
        <v>672</v>
      </c>
      <c r="E18331" s="75" t="n">
        <v>67625.175</v>
      </c>
    </row>
    <row r="18332" customFormat="false" ht="12.8" hidden="false" customHeight="false" outlineLevel="0" collapsed="false">
      <c r="A18332" s="71" t="s">
        <v>50</v>
      </c>
      <c r="B18332" s="74" t="s">
        <v>687</v>
      </c>
      <c r="C18332" s="74" t="n">
        <v>2015</v>
      </c>
      <c r="D18332" s="74" t="s">
        <v>673</v>
      </c>
      <c r="E18332" s="75" t="n">
        <v>76770.8641156868</v>
      </c>
    </row>
    <row r="18333" customFormat="false" ht="12.8" hidden="false" customHeight="false" outlineLevel="0" collapsed="false">
      <c r="A18333" s="71" t="s">
        <v>50</v>
      </c>
      <c r="B18333" s="74" t="s">
        <v>687</v>
      </c>
      <c r="C18333" s="74" t="n">
        <v>2015</v>
      </c>
      <c r="D18333" s="74" t="s">
        <v>674</v>
      </c>
      <c r="E18333" s="75" t="n">
        <v>72471.8600180761</v>
      </c>
    </row>
    <row r="18334" customFormat="false" ht="12.8" hidden="false" customHeight="false" outlineLevel="0" collapsed="false">
      <c r="A18334" s="71" t="s">
        <v>50</v>
      </c>
      <c r="B18334" s="74" t="s">
        <v>687</v>
      </c>
      <c r="C18334" s="74" t="n">
        <v>2015</v>
      </c>
      <c r="D18334" s="74" t="s">
        <v>675</v>
      </c>
      <c r="E18334" s="75" t="n">
        <v>71552.7687305354</v>
      </c>
    </row>
    <row r="18335" customFormat="false" ht="12.8" hidden="false" customHeight="false" outlineLevel="0" collapsed="false">
      <c r="A18335" s="71" t="s">
        <v>50</v>
      </c>
      <c r="B18335" s="74" t="s">
        <v>687</v>
      </c>
      <c r="C18335" s="74" t="n">
        <v>2015</v>
      </c>
      <c r="D18335" s="74" t="s">
        <v>676</v>
      </c>
      <c r="E18335" s="75" t="n">
        <v>75361.4039440615</v>
      </c>
    </row>
    <row r="18336" customFormat="false" ht="12.8" hidden="false" customHeight="false" outlineLevel="0" collapsed="false">
      <c r="A18336" s="71" t="s">
        <v>50</v>
      </c>
      <c r="B18336" s="74" t="s">
        <v>687</v>
      </c>
      <c r="C18336" s="74" t="n">
        <v>2015</v>
      </c>
      <c r="D18336" s="74" t="s">
        <v>677</v>
      </c>
      <c r="E18336" s="75" t="n">
        <v>67155.8168173005</v>
      </c>
    </row>
    <row r="18337" customFormat="false" ht="12.8" hidden="false" customHeight="false" outlineLevel="0" collapsed="false">
      <c r="A18337" s="71" t="s">
        <v>50</v>
      </c>
      <c r="B18337" s="74" t="s">
        <v>687</v>
      </c>
      <c r="C18337" s="76" t="n">
        <v>2015</v>
      </c>
      <c r="D18337" s="76" t="s">
        <v>678</v>
      </c>
      <c r="E18337" s="77" t="n">
        <v>68925.6240433825</v>
      </c>
    </row>
    <row r="18338" customFormat="false" ht="12.8" hidden="false" customHeight="false" outlineLevel="0" collapsed="false">
      <c r="A18338" s="71" t="s">
        <v>50</v>
      </c>
      <c r="B18338" s="74" t="s">
        <v>687</v>
      </c>
      <c r="C18338" s="72" t="n">
        <v>2016</v>
      </c>
      <c r="D18338" s="72" t="s">
        <v>667</v>
      </c>
      <c r="E18338" s="73" t="n">
        <v>58034.5</v>
      </c>
    </row>
    <row r="18339" customFormat="false" ht="12.8" hidden="false" customHeight="false" outlineLevel="0" collapsed="false">
      <c r="A18339" s="71" t="s">
        <v>50</v>
      </c>
      <c r="B18339" s="74" t="s">
        <v>687</v>
      </c>
      <c r="C18339" s="74" t="n">
        <v>2016</v>
      </c>
      <c r="D18339" s="74" t="s">
        <v>668</v>
      </c>
      <c r="E18339" s="75" t="n">
        <v>66911.5</v>
      </c>
    </row>
    <row r="18340" customFormat="false" ht="12.8" hidden="false" customHeight="false" outlineLevel="0" collapsed="false">
      <c r="A18340" s="71" t="s">
        <v>50</v>
      </c>
      <c r="B18340" s="74" t="s">
        <v>687</v>
      </c>
      <c r="C18340" s="74" t="n">
        <v>2016</v>
      </c>
      <c r="D18340" s="74" t="s">
        <v>669</v>
      </c>
      <c r="E18340" s="75" t="n">
        <v>68301.501</v>
      </c>
    </row>
    <row r="18341" customFormat="false" ht="12.8" hidden="false" customHeight="false" outlineLevel="0" collapsed="false">
      <c r="A18341" s="71" t="s">
        <v>50</v>
      </c>
      <c r="B18341" s="74" t="s">
        <v>687</v>
      </c>
      <c r="C18341" s="74" t="n">
        <v>2016</v>
      </c>
      <c r="D18341" s="74" t="s">
        <v>670</v>
      </c>
      <c r="E18341" s="75" t="n">
        <v>67031.589</v>
      </c>
    </row>
    <row r="18342" customFormat="false" ht="12.8" hidden="false" customHeight="false" outlineLevel="0" collapsed="false">
      <c r="A18342" s="71" t="s">
        <v>50</v>
      </c>
      <c r="B18342" s="74" t="s">
        <v>687</v>
      </c>
      <c r="C18342" s="74" t="n">
        <v>2016</v>
      </c>
      <c r="D18342" s="74" t="s">
        <v>671</v>
      </c>
      <c r="E18342" s="75" t="n">
        <v>66944.004</v>
      </c>
    </row>
    <row r="18343" customFormat="false" ht="12.8" hidden="false" customHeight="false" outlineLevel="0" collapsed="false">
      <c r="A18343" s="71" t="s">
        <v>50</v>
      </c>
      <c r="B18343" s="74" t="s">
        <v>687</v>
      </c>
      <c r="C18343" s="74" t="n">
        <v>2016</v>
      </c>
      <c r="D18343" s="74" t="s">
        <v>672</v>
      </c>
      <c r="E18343" s="75" t="n">
        <v>66918.021</v>
      </c>
    </row>
    <row r="18344" customFormat="false" ht="12.8" hidden="false" customHeight="false" outlineLevel="0" collapsed="false">
      <c r="A18344" s="71" t="s">
        <v>50</v>
      </c>
      <c r="B18344" s="74" t="s">
        <v>687</v>
      </c>
      <c r="C18344" s="74" t="n">
        <v>2016</v>
      </c>
      <c r="D18344" s="74" t="s">
        <v>673</v>
      </c>
      <c r="E18344" s="75" t="n">
        <v>72220.9</v>
      </c>
    </row>
    <row r="18345" customFormat="false" ht="12.8" hidden="false" customHeight="false" outlineLevel="0" collapsed="false">
      <c r="A18345" s="71" t="s">
        <v>50</v>
      </c>
      <c r="B18345" s="74" t="s">
        <v>687</v>
      </c>
      <c r="C18345" s="74" t="n">
        <v>2016</v>
      </c>
      <c r="D18345" s="74" t="s">
        <v>674</v>
      </c>
      <c r="E18345" s="75" t="n">
        <v>67035.7</v>
      </c>
    </row>
    <row r="18346" customFormat="false" ht="12.8" hidden="false" customHeight="false" outlineLevel="0" collapsed="false">
      <c r="A18346" s="71" t="s">
        <v>50</v>
      </c>
      <c r="B18346" s="74" t="s">
        <v>687</v>
      </c>
      <c r="C18346" s="74" t="n">
        <v>2016</v>
      </c>
      <c r="D18346" s="74" t="s">
        <v>675</v>
      </c>
      <c r="E18346" s="75" t="n">
        <v>59865</v>
      </c>
    </row>
    <row r="18347" customFormat="false" ht="12.8" hidden="false" customHeight="false" outlineLevel="0" collapsed="false">
      <c r="A18347" s="71" t="s">
        <v>50</v>
      </c>
      <c r="B18347" s="74" t="s">
        <v>687</v>
      </c>
      <c r="C18347" s="74" t="n">
        <v>2016</v>
      </c>
      <c r="D18347" s="74" t="s">
        <v>676</v>
      </c>
      <c r="E18347" s="75" t="n">
        <v>62056.1</v>
      </c>
    </row>
    <row r="18348" customFormat="false" ht="12.8" hidden="false" customHeight="false" outlineLevel="0" collapsed="false">
      <c r="A18348" s="71" t="s">
        <v>50</v>
      </c>
      <c r="B18348" s="74" t="s">
        <v>687</v>
      </c>
      <c r="C18348" s="74" t="n">
        <v>2016</v>
      </c>
      <c r="D18348" s="74" t="s">
        <v>677</v>
      </c>
      <c r="E18348" s="75" t="n">
        <v>61235.666</v>
      </c>
    </row>
    <row r="18349" customFormat="false" ht="12.8" hidden="false" customHeight="false" outlineLevel="0" collapsed="false">
      <c r="A18349" s="71" t="s">
        <v>50</v>
      </c>
      <c r="B18349" s="74" t="s">
        <v>687</v>
      </c>
      <c r="C18349" s="76" t="n">
        <v>2016</v>
      </c>
      <c r="D18349" s="76" t="s">
        <v>678</v>
      </c>
      <c r="E18349" s="77" t="n">
        <v>58093.2</v>
      </c>
    </row>
    <row r="18350" customFormat="false" ht="12.8" hidden="false" customHeight="false" outlineLevel="0" collapsed="false">
      <c r="A18350" s="71" t="s">
        <v>50</v>
      </c>
      <c r="B18350" s="74" t="s">
        <v>687</v>
      </c>
      <c r="C18350" s="72" t="n">
        <v>2017</v>
      </c>
      <c r="D18350" s="72" t="s">
        <v>667</v>
      </c>
      <c r="E18350" s="73" t="n">
        <v>55625.2703777936</v>
      </c>
    </row>
    <row r="18351" customFormat="false" ht="12.8" hidden="false" customHeight="false" outlineLevel="0" collapsed="false">
      <c r="A18351" s="71" t="s">
        <v>50</v>
      </c>
      <c r="B18351" s="74" t="s">
        <v>687</v>
      </c>
      <c r="C18351" s="74" t="n">
        <v>2017</v>
      </c>
      <c r="D18351" s="74" t="s">
        <v>668</v>
      </c>
      <c r="E18351" s="75" t="n">
        <v>62577.4323022349</v>
      </c>
    </row>
    <row r="18352" customFormat="false" ht="12.8" hidden="false" customHeight="false" outlineLevel="0" collapsed="false">
      <c r="A18352" s="71" t="s">
        <v>50</v>
      </c>
      <c r="B18352" s="74" t="s">
        <v>687</v>
      </c>
      <c r="C18352" s="74" t="n">
        <v>2017</v>
      </c>
      <c r="D18352" s="74" t="s">
        <v>669</v>
      </c>
      <c r="E18352" s="75" t="n">
        <v>72293.4276607545</v>
      </c>
    </row>
    <row r="18353" customFormat="false" ht="12.8" hidden="false" customHeight="false" outlineLevel="0" collapsed="false">
      <c r="A18353" s="71" t="s">
        <v>50</v>
      </c>
      <c r="B18353" s="74" t="s">
        <v>687</v>
      </c>
      <c r="C18353" s="74" t="n">
        <v>2017</v>
      </c>
      <c r="D18353" s="74" t="s">
        <v>670</v>
      </c>
      <c r="E18353" s="75" t="n">
        <v>62762.5985289111</v>
      </c>
    </row>
    <row r="18354" customFormat="false" ht="12.8" hidden="false" customHeight="false" outlineLevel="0" collapsed="false">
      <c r="A18354" s="71" t="s">
        <v>50</v>
      </c>
      <c r="B18354" s="74" t="s">
        <v>687</v>
      </c>
      <c r="C18354" s="74" t="n">
        <v>2017</v>
      </c>
      <c r="D18354" s="74" t="s">
        <v>671</v>
      </c>
      <c r="E18354" s="75" t="n">
        <v>67945.0276607545</v>
      </c>
    </row>
    <row r="18355" customFormat="false" ht="12.8" hidden="false" customHeight="false" outlineLevel="0" collapsed="false">
      <c r="A18355" s="71" t="s">
        <v>50</v>
      </c>
      <c r="B18355" s="74" t="s">
        <v>687</v>
      </c>
      <c r="C18355" s="74" t="n">
        <v>2017</v>
      </c>
      <c r="D18355" s="74" t="s">
        <v>672</v>
      </c>
      <c r="E18355" s="75" t="n">
        <v>70747.3389437153</v>
      </c>
    </row>
    <row r="18356" customFormat="false" ht="12.8" hidden="false" customHeight="false" outlineLevel="0" collapsed="false">
      <c r="A18356" s="71" t="s">
        <v>50</v>
      </c>
      <c r="B18356" s="74" t="s">
        <v>687</v>
      </c>
      <c r="C18356" s="74" t="n">
        <v>2017</v>
      </c>
      <c r="D18356" s="74" t="s">
        <v>673</v>
      </c>
      <c r="E18356" s="75" t="n">
        <v>77869.529019274</v>
      </c>
    </row>
    <row r="18357" customFormat="false" ht="12.8" hidden="false" customHeight="false" outlineLevel="0" collapsed="false">
      <c r="A18357" s="71" t="s">
        <v>50</v>
      </c>
      <c r="B18357" s="74" t="s">
        <v>687</v>
      </c>
      <c r="C18357" s="74" t="n">
        <v>2017</v>
      </c>
      <c r="D18357" s="74" t="s">
        <v>674</v>
      </c>
      <c r="E18357" s="75" t="n">
        <v>75135.3990192741</v>
      </c>
    </row>
    <row r="18358" customFormat="false" ht="12.8" hidden="false" customHeight="false" outlineLevel="0" collapsed="false">
      <c r="A18358" s="71" t="s">
        <v>50</v>
      </c>
      <c r="B18358" s="74" t="s">
        <v>687</v>
      </c>
      <c r="C18358" s="74" t="n">
        <v>2017</v>
      </c>
      <c r="D18358" s="74" t="s">
        <v>675</v>
      </c>
      <c r="E18358" s="75" t="n">
        <v>73878.9163777936</v>
      </c>
    </row>
    <row r="18359" customFormat="false" ht="12.8" hidden="false" customHeight="false" outlineLevel="0" collapsed="false">
      <c r="A18359" s="71" t="s">
        <v>50</v>
      </c>
      <c r="B18359" s="74" t="s">
        <v>687</v>
      </c>
      <c r="C18359" s="74" t="n">
        <v>2017</v>
      </c>
      <c r="D18359" s="74" t="s">
        <v>676</v>
      </c>
      <c r="E18359" s="75" t="n">
        <v>72895.1846607545</v>
      </c>
    </row>
    <row r="18360" customFormat="false" ht="12.8" hidden="false" customHeight="false" outlineLevel="0" collapsed="false">
      <c r="A18360" s="71" t="s">
        <v>50</v>
      </c>
      <c r="B18360" s="74" t="s">
        <v>687</v>
      </c>
      <c r="C18360" s="74" t="n">
        <v>2017</v>
      </c>
      <c r="D18360" s="74" t="s">
        <v>677</v>
      </c>
      <c r="E18360" s="75" t="n">
        <v>74912.9461173466</v>
      </c>
    </row>
    <row r="18361" customFormat="false" ht="12.8" hidden="false" customHeight="false" outlineLevel="0" collapsed="false">
      <c r="A18361" s="71" t="s">
        <v>50</v>
      </c>
      <c r="B18361" s="74" t="s">
        <v>687</v>
      </c>
      <c r="C18361" s="76" t="n">
        <v>2017</v>
      </c>
      <c r="D18361" s="76" t="s">
        <v>678</v>
      </c>
      <c r="E18361" s="77" t="n">
        <v>66126.6701173466</v>
      </c>
    </row>
    <row r="18362" customFormat="false" ht="12.8" hidden="false" customHeight="false" outlineLevel="0" collapsed="false">
      <c r="A18362" s="71" t="s">
        <v>50</v>
      </c>
      <c r="B18362" s="74" t="s">
        <v>687</v>
      </c>
      <c r="C18362" s="72" t="n">
        <v>2018</v>
      </c>
      <c r="D18362" s="72" t="s">
        <v>667</v>
      </c>
      <c r="E18362" s="73" t="n">
        <v>61103.247</v>
      </c>
    </row>
    <row r="18363" customFormat="false" ht="12.8" hidden="false" customHeight="false" outlineLevel="0" collapsed="false">
      <c r="A18363" s="71" t="s">
        <v>50</v>
      </c>
      <c r="B18363" s="74" t="s">
        <v>687</v>
      </c>
      <c r="C18363" s="74" t="n">
        <v>2018</v>
      </c>
      <c r="D18363" s="74" t="s">
        <v>668</v>
      </c>
      <c r="E18363" s="75" t="n">
        <v>66229.814</v>
      </c>
    </row>
    <row r="18364" customFormat="false" ht="12.8" hidden="false" customHeight="false" outlineLevel="0" collapsed="false">
      <c r="A18364" s="71" t="s">
        <v>50</v>
      </c>
      <c r="B18364" s="74" t="s">
        <v>687</v>
      </c>
      <c r="C18364" s="74" t="n">
        <v>2018</v>
      </c>
      <c r="D18364" s="74" t="s">
        <v>669</v>
      </c>
      <c r="E18364" s="75" t="n">
        <v>74217.092</v>
      </c>
    </row>
    <row r="18365" customFormat="false" ht="12.8" hidden="false" customHeight="false" outlineLevel="0" collapsed="false">
      <c r="A18365" s="71" t="s">
        <v>50</v>
      </c>
      <c r="B18365" s="74" t="s">
        <v>687</v>
      </c>
      <c r="C18365" s="74" t="n">
        <v>2018</v>
      </c>
      <c r="D18365" s="74" t="s">
        <v>670</v>
      </c>
      <c r="E18365" s="75" t="n">
        <v>68125.875</v>
      </c>
    </row>
    <row r="18366" customFormat="false" ht="12.8" hidden="false" customHeight="false" outlineLevel="0" collapsed="false">
      <c r="A18366" s="71" t="s">
        <v>50</v>
      </c>
      <c r="B18366" s="74" t="s">
        <v>687</v>
      </c>
      <c r="C18366" s="74" t="n">
        <v>2018</v>
      </c>
      <c r="D18366" s="74" t="s">
        <v>671</v>
      </c>
      <c r="E18366" s="75" t="n">
        <v>58943.319</v>
      </c>
    </row>
    <row r="18367" customFormat="false" ht="12.8" hidden="false" customHeight="false" outlineLevel="0" collapsed="false">
      <c r="A18367" s="71" t="s">
        <v>50</v>
      </c>
      <c r="B18367" s="74" t="s">
        <v>687</v>
      </c>
      <c r="C18367" s="74" t="n">
        <v>2018</v>
      </c>
      <c r="D18367" s="74" t="s">
        <v>672</v>
      </c>
      <c r="E18367" s="75" t="n">
        <v>80886.129</v>
      </c>
    </row>
    <row r="18368" customFormat="false" ht="12.8" hidden="false" customHeight="false" outlineLevel="0" collapsed="false">
      <c r="A18368" s="71" t="s">
        <v>50</v>
      </c>
      <c r="B18368" s="74" t="s">
        <v>687</v>
      </c>
      <c r="C18368" s="74" t="n">
        <v>2018</v>
      </c>
      <c r="D18368" s="74" t="s">
        <v>673</v>
      </c>
      <c r="E18368" s="75" t="n">
        <v>81303.273</v>
      </c>
    </row>
    <row r="18369" customFormat="false" ht="12.8" hidden="false" customHeight="false" outlineLevel="0" collapsed="false">
      <c r="A18369" s="71" t="s">
        <v>50</v>
      </c>
      <c r="B18369" s="74" t="s">
        <v>687</v>
      </c>
      <c r="C18369" s="74" t="n">
        <v>2018</v>
      </c>
      <c r="D18369" s="74" t="s">
        <v>674</v>
      </c>
      <c r="E18369" s="75" t="n">
        <v>77068.324</v>
      </c>
    </row>
    <row r="18370" customFormat="false" ht="12.8" hidden="false" customHeight="false" outlineLevel="0" collapsed="false">
      <c r="A18370" s="71" t="s">
        <v>50</v>
      </c>
      <c r="B18370" s="74" t="s">
        <v>687</v>
      </c>
      <c r="C18370" s="74" t="n">
        <v>2018</v>
      </c>
      <c r="D18370" s="74" t="s">
        <v>675</v>
      </c>
      <c r="E18370" s="75" t="n">
        <v>73888.547</v>
      </c>
    </row>
    <row r="18371" customFormat="false" ht="12.8" hidden="false" customHeight="false" outlineLevel="0" collapsed="false">
      <c r="A18371" s="71" t="s">
        <v>50</v>
      </c>
      <c r="B18371" s="74" t="s">
        <v>687</v>
      </c>
      <c r="C18371" s="74" t="n">
        <v>2018</v>
      </c>
      <c r="D18371" s="74" t="s">
        <v>676</v>
      </c>
      <c r="E18371" s="75" t="n">
        <v>74963.75</v>
      </c>
    </row>
    <row r="18372" customFormat="false" ht="12.8" hidden="false" customHeight="false" outlineLevel="0" collapsed="false">
      <c r="A18372" s="71" t="s">
        <v>50</v>
      </c>
      <c r="B18372" s="74" t="s">
        <v>687</v>
      </c>
      <c r="C18372" s="74" t="n">
        <v>2018</v>
      </c>
      <c r="D18372" s="74" t="s">
        <v>677</v>
      </c>
      <c r="E18372" s="75" t="n">
        <v>76673.64</v>
      </c>
    </row>
    <row r="18373" customFormat="false" ht="12.8" hidden="false" customHeight="false" outlineLevel="0" collapsed="false">
      <c r="A18373" s="71" t="s">
        <v>50</v>
      </c>
      <c r="B18373" s="74" t="s">
        <v>687</v>
      </c>
      <c r="C18373" s="76" t="n">
        <v>2018</v>
      </c>
      <c r="D18373" s="76" t="s">
        <v>678</v>
      </c>
      <c r="E18373" s="77" t="n">
        <v>68001.502</v>
      </c>
    </row>
    <row r="18374" customFormat="false" ht="12.8" hidden="false" customHeight="false" outlineLevel="0" collapsed="false">
      <c r="A18374" s="71" t="s">
        <v>50</v>
      </c>
      <c r="B18374" s="74" t="s">
        <v>687</v>
      </c>
      <c r="C18374" s="72" t="n">
        <v>2019</v>
      </c>
      <c r="D18374" s="72" t="s">
        <v>667</v>
      </c>
      <c r="E18374" s="73" t="n">
        <v>66043.79</v>
      </c>
    </row>
    <row r="18375" customFormat="false" ht="12.8" hidden="false" customHeight="false" outlineLevel="0" collapsed="false">
      <c r="A18375" s="71" t="s">
        <v>50</v>
      </c>
      <c r="B18375" s="74" t="s">
        <v>687</v>
      </c>
      <c r="C18375" s="74" t="n">
        <v>2019</v>
      </c>
      <c r="D18375" s="74" t="s">
        <v>668</v>
      </c>
      <c r="E18375" s="75" t="n">
        <v>67113.549</v>
      </c>
    </row>
    <row r="18376" customFormat="false" ht="12.8" hidden="false" customHeight="false" outlineLevel="0" collapsed="false">
      <c r="A18376" s="71" t="s">
        <v>50</v>
      </c>
      <c r="B18376" s="74" t="s">
        <v>687</v>
      </c>
      <c r="C18376" s="74" t="n">
        <v>2019</v>
      </c>
      <c r="D18376" s="74" t="s">
        <v>669</v>
      </c>
      <c r="E18376" s="75" t="n">
        <v>72354.293</v>
      </c>
    </row>
    <row r="18377" customFormat="false" ht="12.8" hidden="false" customHeight="false" outlineLevel="0" collapsed="false">
      <c r="A18377" s="71" t="s">
        <v>50</v>
      </c>
      <c r="B18377" s="74" t="s">
        <v>687</v>
      </c>
      <c r="C18377" s="74" t="n">
        <v>2019</v>
      </c>
      <c r="D18377" s="74" t="s">
        <v>670</v>
      </c>
      <c r="E18377" s="75" t="n">
        <v>71682.304</v>
      </c>
    </row>
    <row r="18378" customFormat="false" ht="12.8" hidden="false" customHeight="false" outlineLevel="0" collapsed="false">
      <c r="A18378" s="71" t="s">
        <v>50</v>
      </c>
      <c r="B18378" s="74" t="s">
        <v>687</v>
      </c>
      <c r="C18378" s="74" t="n">
        <v>2019</v>
      </c>
      <c r="D18378" s="74" t="s">
        <v>671</v>
      </c>
      <c r="E18378" s="75" t="n">
        <v>75647.757</v>
      </c>
    </row>
    <row r="18379" customFormat="false" ht="12.8" hidden="false" customHeight="false" outlineLevel="0" collapsed="false">
      <c r="A18379" s="71" t="s">
        <v>50</v>
      </c>
      <c r="B18379" s="74" t="s">
        <v>687</v>
      </c>
      <c r="C18379" s="74" t="n">
        <v>2019</v>
      </c>
      <c r="D18379" s="74" t="s">
        <v>672</v>
      </c>
      <c r="E18379" s="75" t="n">
        <v>73791.597</v>
      </c>
    </row>
    <row r="18380" customFormat="false" ht="12.8" hidden="false" customHeight="false" outlineLevel="0" collapsed="false">
      <c r="A18380" s="71" t="s">
        <v>50</v>
      </c>
      <c r="B18380" s="74" t="s">
        <v>687</v>
      </c>
      <c r="C18380" s="74" t="n">
        <v>2019</v>
      </c>
      <c r="D18380" s="74" t="s">
        <v>673</v>
      </c>
      <c r="E18380" s="75" t="n">
        <v>85146.151</v>
      </c>
    </row>
    <row r="18381" customFormat="false" ht="12.8" hidden="false" customHeight="false" outlineLevel="0" collapsed="false">
      <c r="A18381" s="71" t="s">
        <v>50</v>
      </c>
      <c r="B18381" s="74" t="s">
        <v>687</v>
      </c>
      <c r="C18381" s="74" t="n">
        <v>2019</v>
      </c>
      <c r="D18381" s="74" t="s">
        <v>674</v>
      </c>
      <c r="E18381" s="75" t="n">
        <v>80909.156</v>
      </c>
    </row>
    <row r="18382" customFormat="false" ht="12.8" hidden="false" customHeight="false" outlineLevel="0" collapsed="false">
      <c r="A18382" s="71" t="s">
        <v>50</v>
      </c>
      <c r="B18382" s="74" t="s">
        <v>687</v>
      </c>
      <c r="C18382" s="74" t="n">
        <v>2019</v>
      </c>
      <c r="D18382" s="74" t="s">
        <v>675</v>
      </c>
      <c r="E18382" s="75" t="n">
        <v>74252.258</v>
      </c>
    </row>
    <row r="18383" customFormat="false" ht="12.8" hidden="false" customHeight="false" outlineLevel="0" collapsed="false">
      <c r="A18383" s="71" t="s">
        <v>50</v>
      </c>
      <c r="B18383" s="74" t="s">
        <v>687</v>
      </c>
      <c r="C18383" s="74" t="n">
        <v>2019</v>
      </c>
      <c r="D18383" s="74" t="s">
        <v>676</v>
      </c>
      <c r="E18383" s="75" t="n">
        <v>80461.729</v>
      </c>
    </row>
    <row r="18384" customFormat="false" ht="12.8" hidden="false" customHeight="false" outlineLevel="0" collapsed="false">
      <c r="A18384" s="71" t="s">
        <v>50</v>
      </c>
      <c r="B18384" s="74" t="s">
        <v>687</v>
      </c>
      <c r="C18384" s="74" t="n">
        <v>2019</v>
      </c>
      <c r="D18384" s="74" t="s">
        <v>677</v>
      </c>
      <c r="E18384" s="75" t="n">
        <v>75951.313</v>
      </c>
    </row>
    <row r="18385" customFormat="false" ht="12.8" hidden="false" customHeight="false" outlineLevel="0" collapsed="false">
      <c r="A18385" s="71" t="s">
        <v>50</v>
      </c>
      <c r="B18385" s="74" t="s">
        <v>687</v>
      </c>
      <c r="C18385" s="76" t="n">
        <v>2019</v>
      </c>
      <c r="D18385" s="76" t="s">
        <v>678</v>
      </c>
      <c r="E18385" s="77" t="n">
        <v>65008.862</v>
      </c>
    </row>
    <row r="18386" customFormat="false" ht="12.8" hidden="false" customHeight="false" outlineLevel="0" collapsed="false">
      <c r="A18386" s="71" t="s">
        <v>50</v>
      </c>
      <c r="B18386" s="74" t="s">
        <v>687</v>
      </c>
      <c r="C18386" s="72" t="n">
        <v>2020</v>
      </c>
      <c r="D18386" s="72" t="s">
        <v>667</v>
      </c>
      <c r="E18386" s="73" t="n">
        <v>66499.587</v>
      </c>
    </row>
    <row r="18387" customFormat="false" ht="12.8" hidden="false" customHeight="false" outlineLevel="0" collapsed="false">
      <c r="A18387" s="71" t="s">
        <v>50</v>
      </c>
      <c r="B18387" s="74" t="s">
        <v>687</v>
      </c>
      <c r="C18387" s="74" t="n">
        <v>2020</v>
      </c>
      <c r="D18387" s="74" t="s">
        <v>668</v>
      </c>
      <c r="E18387" s="75" t="n">
        <v>72864.927</v>
      </c>
    </row>
    <row r="18388" customFormat="false" ht="12.8" hidden="false" customHeight="false" outlineLevel="0" collapsed="false">
      <c r="A18388" s="71" t="s">
        <v>50</v>
      </c>
      <c r="B18388" s="74" t="s">
        <v>687</v>
      </c>
      <c r="C18388" s="74" t="n">
        <v>2020</v>
      </c>
      <c r="D18388" s="74" t="s">
        <v>669</v>
      </c>
      <c r="E18388" s="75" t="n">
        <v>72951.322</v>
      </c>
    </row>
    <row r="18389" customFormat="false" ht="12.8" hidden="false" customHeight="false" outlineLevel="0" collapsed="false">
      <c r="A18389" s="71" t="s">
        <v>50</v>
      </c>
      <c r="B18389" s="74" t="s">
        <v>687</v>
      </c>
      <c r="C18389" s="74" t="n">
        <v>2020</v>
      </c>
      <c r="D18389" s="74" t="s">
        <v>670</v>
      </c>
      <c r="E18389" s="75" t="n">
        <v>71609.026</v>
      </c>
    </row>
    <row r="18390" customFormat="false" ht="12.8" hidden="false" customHeight="false" outlineLevel="0" collapsed="false">
      <c r="A18390" s="71" t="s">
        <v>50</v>
      </c>
      <c r="B18390" s="74" t="s">
        <v>687</v>
      </c>
      <c r="C18390" s="74" t="n">
        <v>2020</v>
      </c>
      <c r="D18390" s="74" t="s">
        <v>671</v>
      </c>
      <c r="E18390" s="75" t="n">
        <v>76811.77</v>
      </c>
    </row>
    <row r="18391" customFormat="false" ht="12.8" hidden="false" customHeight="false" outlineLevel="0" collapsed="false">
      <c r="A18391" s="71" t="s">
        <v>50</v>
      </c>
      <c r="B18391" s="74" t="s">
        <v>687</v>
      </c>
      <c r="C18391" s="74" t="n">
        <v>2020</v>
      </c>
      <c r="D18391" s="74" t="s">
        <v>672</v>
      </c>
      <c r="E18391" s="75" t="n">
        <v>81325.293</v>
      </c>
    </row>
    <row r="18392" customFormat="false" ht="12.8" hidden="false" customHeight="false" outlineLevel="0" collapsed="false">
      <c r="A18392" s="71" t="s">
        <v>50</v>
      </c>
      <c r="B18392" s="74" t="s">
        <v>687</v>
      </c>
      <c r="C18392" s="74" t="n">
        <v>2020</v>
      </c>
      <c r="D18392" s="74" t="s">
        <v>673</v>
      </c>
      <c r="E18392" s="75" t="n">
        <v>91214.067</v>
      </c>
    </row>
    <row r="18393" customFormat="false" ht="12.8" hidden="false" customHeight="false" outlineLevel="0" collapsed="false">
      <c r="A18393" s="71" t="s">
        <v>50</v>
      </c>
      <c r="B18393" s="74" t="s">
        <v>687</v>
      </c>
      <c r="C18393" s="74" t="n">
        <v>2020</v>
      </c>
      <c r="D18393" s="74" t="s">
        <v>674</v>
      </c>
      <c r="E18393" s="75" t="n">
        <v>82971.89</v>
      </c>
    </row>
    <row r="18394" customFormat="false" ht="12.8" hidden="false" customHeight="false" outlineLevel="0" collapsed="false">
      <c r="A18394" s="71" t="s">
        <v>50</v>
      </c>
      <c r="B18394" s="74" t="s">
        <v>687</v>
      </c>
      <c r="C18394" s="74" t="n">
        <v>2020</v>
      </c>
      <c r="D18394" s="74" t="s">
        <v>675</v>
      </c>
      <c r="E18394" s="75" t="n">
        <v>79793.583</v>
      </c>
    </row>
    <row r="18395" customFormat="false" ht="12.8" hidden="false" customHeight="false" outlineLevel="0" collapsed="false">
      <c r="A18395" s="71" t="s">
        <v>50</v>
      </c>
      <c r="B18395" s="74" t="s">
        <v>687</v>
      </c>
      <c r="C18395" s="74" t="n">
        <v>2020</v>
      </c>
      <c r="D18395" s="74" t="s">
        <v>676</v>
      </c>
      <c r="E18395" s="75" t="n">
        <v>82700.611</v>
      </c>
    </row>
    <row r="18396" customFormat="false" ht="12.8" hidden="false" customHeight="false" outlineLevel="0" collapsed="false">
      <c r="A18396" s="71" t="s">
        <v>50</v>
      </c>
      <c r="B18396" s="74" t="s">
        <v>687</v>
      </c>
      <c r="C18396" s="74" t="n">
        <v>2020</v>
      </c>
      <c r="D18396" s="74" t="s">
        <v>677</v>
      </c>
      <c r="E18396" s="75" t="n">
        <v>72257.444</v>
      </c>
    </row>
    <row r="18397" customFormat="false" ht="12.8" hidden="false" customHeight="false" outlineLevel="0" collapsed="false">
      <c r="A18397" s="71" t="s">
        <v>50</v>
      </c>
      <c r="B18397" s="74" t="s">
        <v>687</v>
      </c>
      <c r="C18397" s="76" t="n">
        <v>2020</v>
      </c>
      <c r="D18397" s="76" t="s">
        <v>678</v>
      </c>
      <c r="E18397" s="77" t="n">
        <v>76218.256</v>
      </c>
    </row>
    <row r="18398" customFormat="false" ht="12.8" hidden="false" customHeight="false" outlineLevel="0" collapsed="false">
      <c r="A18398" s="71" t="s">
        <v>50</v>
      </c>
      <c r="B18398" s="74" t="s">
        <v>687</v>
      </c>
      <c r="C18398" s="72" t="n">
        <v>2021</v>
      </c>
      <c r="D18398" s="72" t="s">
        <v>667</v>
      </c>
      <c r="E18398" s="73" t="n">
        <v>60886.947</v>
      </c>
    </row>
    <row r="18399" customFormat="false" ht="12.8" hidden="false" customHeight="false" outlineLevel="0" collapsed="false">
      <c r="A18399" s="71" t="s">
        <v>50</v>
      </c>
      <c r="B18399" s="74" t="s">
        <v>687</v>
      </c>
      <c r="C18399" s="74" t="n">
        <v>2021</v>
      </c>
      <c r="D18399" s="74" t="s">
        <v>668</v>
      </c>
      <c r="E18399" s="75" t="n">
        <v>70204.485</v>
      </c>
    </row>
    <row r="18400" customFormat="false" ht="12.8" hidden="false" customHeight="false" outlineLevel="0" collapsed="false">
      <c r="A18400" s="71" t="s">
        <v>50</v>
      </c>
      <c r="B18400" s="74" t="s">
        <v>687</v>
      </c>
      <c r="C18400" s="74" t="n">
        <v>2021</v>
      </c>
      <c r="D18400" s="74" t="s">
        <v>669</v>
      </c>
      <c r="E18400" s="75" t="n">
        <v>80456.294</v>
      </c>
    </row>
    <row r="18401" customFormat="false" ht="12.8" hidden="false" customHeight="false" outlineLevel="0" collapsed="false">
      <c r="A18401" s="71" t="s">
        <v>50</v>
      </c>
      <c r="B18401" s="74" t="s">
        <v>687</v>
      </c>
      <c r="C18401" s="74" t="n">
        <v>2021</v>
      </c>
      <c r="D18401" s="74" t="s">
        <v>670</v>
      </c>
      <c r="E18401" s="75" t="n">
        <v>77499.339</v>
      </c>
    </row>
    <row r="18402" customFormat="false" ht="12.8" hidden="false" customHeight="false" outlineLevel="0" collapsed="false">
      <c r="A18402" s="71" t="s">
        <v>50</v>
      </c>
      <c r="B18402" s="74" t="s">
        <v>687</v>
      </c>
      <c r="C18402" s="74" t="n">
        <v>2021</v>
      </c>
      <c r="D18402" s="74" t="s">
        <v>671</v>
      </c>
      <c r="E18402" s="75" t="n">
        <v>78498.275</v>
      </c>
    </row>
    <row r="18403" customFormat="false" ht="12.8" hidden="false" customHeight="false" outlineLevel="0" collapsed="false">
      <c r="A18403" s="71" t="s">
        <v>50</v>
      </c>
      <c r="B18403" s="74" t="s">
        <v>687</v>
      </c>
      <c r="C18403" s="74" t="n">
        <v>2021</v>
      </c>
      <c r="D18403" s="74" t="s">
        <v>672</v>
      </c>
      <c r="E18403" s="75" t="n">
        <v>83992.255</v>
      </c>
    </row>
    <row r="18404" customFormat="false" ht="12.8" hidden="false" customHeight="false" outlineLevel="0" collapsed="false">
      <c r="A18404" s="71" t="s">
        <v>50</v>
      </c>
      <c r="B18404" s="74" t="s">
        <v>687</v>
      </c>
      <c r="C18404" s="74" t="n">
        <v>2021</v>
      </c>
      <c r="D18404" s="74" t="s">
        <v>673</v>
      </c>
      <c r="E18404" s="75" t="n">
        <v>90773.623</v>
      </c>
    </row>
    <row r="18405" customFormat="false" ht="12.8" hidden="false" customHeight="false" outlineLevel="0" collapsed="false">
      <c r="A18405" s="71" t="s">
        <v>50</v>
      </c>
      <c r="B18405" s="74" t="s">
        <v>687</v>
      </c>
      <c r="C18405" s="74" t="n">
        <v>2021</v>
      </c>
      <c r="D18405" s="74" t="s">
        <v>674</v>
      </c>
      <c r="E18405" s="75" t="n">
        <v>88800.286</v>
      </c>
    </row>
    <row r="18406" customFormat="false" ht="12.8" hidden="false" customHeight="false" outlineLevel="0" collapsed="false">
      <c r="A18406" s="71" t="s">
        <v>50</v>
      </c>
      <c r="B18406" s="74" t="s">
        <v>687</v>
      </c>
      <c r="C18406" s="74" t="n">
        <v>2021</v>
      </c>
      <c r="D18406" s="74" t="s">
        <v>675</v>
      </c>
      <c r="E18406" s="75" t="n">
        <v>78837.744</v>
      </c>
    </row>
    <row r="18407" customFormat="false" ht="12.8" hidden="false" customHeight="false" outlineLevel="0" collapsed="false">
      <c r="A18407" s="71" t="s">
        <v>50</v>
      </c>
      <c r="B18407" s="74" t="s">
        <v>687</v>
      </c>
      <c r="C18407" s="74" t="n">
        <v>2021</v>
      </c>
      <c r="D18407" s="74" t="s">
        <v>676</v>
      </c>
      <c r="E18407" s="75" t="n">
        <v>113757.61</v>
      </c>
    </row>
    <row r="18408" customFormat="false" ht="12.8" hidden="false" customHeight="false" outlineLevel="0" collapsed="false">
      <c r="A18408" s="71" t="s">
        <v>50</v>
      </c>
      <c r="B18408" s="74" t="s">
        <v>687</v>
      </c>
      <c r="C18408" s="74" t="n">
        <v>2021</v>
      </c>
      <c r="D18408" s="74" t="s">
        <v>677</v>
      </c>
      <c r="E18408" s="75" t="n">
        <v>116469.483</v>
      </c>
    </row>
    <row r="18409" customFormat="false" ht="12.8" hidden="false" customHeight="false" outlineLevel="0" collapsed="false">
      <c r="A18409" s="71" t="s">
        <v>50</v>
      </c>
      <c r="B18409" s="74" t="s">
        <v>687</v>
      </c>
      <c r="C18409" s="76" t="n">
        <v>2021</v>
      </c>
      <c r="D18409" s="76" t="s">
        <v>678</v>
      </c>
      <c r="E18409" s="77" t="n">
        <v>116612.563</v>
      </c>
    </row>
    <row r="18410" customFormat="false" ht="12.8" hidden="false" customHeight="false" outlineLevel="0" collapsed="false">
      <c r="A18410" s="71" t="s">
        <v>50</v>
      </c>
      <c r="B18410" s="74" t="s">
        <v>687</v>
      </c>
      <c r="C18410" s="72" t="n">
        <v>2022</v>
      </c>
      <c r="D18410" s="72" t="s">
        <v>667</v>
      </c>
      <c r="E18410" s="73" t="n">
        <v>105507.476</v>
      </c>
    </row>
    <row r="18411" customFormat="false" ht="12.8" hidden="false" customHeight="false" outlineLevel="0" collapsed="false">
      <c r="A18411" s="71" t="s">
        <v>50</v>
      </c>
      <c r="B18411" s="74" t="s">
        <v>687</v>
      </c>
      <c r="C18411" s="74" t="n">
        <v>2022</v>
      </c>
      <c r="D18411" s="74" t="s">
        <v>668</v>
      </c>
      <c r="E18411" s="75" t="n">
        <v>112327.71</v>
      </c>
    </row>
    <row r="18412" customFormat="false" ht="12.8" hidden="false" customHeight="false" outlineLevel="0" collapsed="false">
      <c r="A18412" s="71" t="s">
        <v>50</v>
      </c>
      <c r="B18412" s="74" t="s">
        <v>687</v>
      </c>
      <c r="C18412" s="74" t="n">
        <v>2022</v>
      </c>
      <c r="D18412" s="74" t="s">
        <v>669</v>
      </c>
      <c r="E18412" s="75" t="n">
        <v>109650.29</v>
      </c>
    </row>
    <row r="18413" customFormat="false" ht="12.8" hidden="false" customHeight="false" outlineLevel="0" collapsed="false">
      <c r="A18413" s="71" t="s">
        <v>50</v>
      </c>
      <c r="B18413" s="74" t="s">
        <v>687</v>
      </c>
      <c r="C18413" s="74" t="n">
        <v>2022</v>
      </c>
      <c r="D18413" s="74" t="s">
        <v>670</v>
      </c>
      <c r="E18413" s="75" t="n">
        <v>69955.449</v>
      </c>
    </row>
    <row r="18414" customFormat="false" ht="12.8" hidden="false" customHeight="false" outlineLevel="0" collapsed="false">
      <c r="A18414" s="71" t="s">
        <v>50</v>
      </c>
      <c r="B18414" s="74" t="s">
        <v>687</v>
      </c>
      <c r="C18414" s="74" t="n">
        <v>2022</v>
      </c>
      <c r="D18414" s="74" t="s">
        <v>671</v>
      </c>
      <c r="E18414" s="75" t="n">
        <v>77155.506</v>
      </c>
    </row>
    <row r="18415" customFormat="false" ht="12.8" hidden="false" customHeight="false" outlineLevel="0" collapsed="false">
      <c r="A18415" s="71" t="s">
        <v>50</v>
      </c>
      <c r="B18415" s="74" t="s">
        <v>687</v>
      </c>
      <c r="C18415" s="74" t="n">
        <v>2022</v>
      </c>
      <c r="D18415" s="74" t="s">
        <v>672</v>
      </c>
      <c r="E18415" s="75" t="n">
        <v>74787.895</v>
      </c>
    </row>
    <row r="18416" customFormat="false" ht="12.8" hidden="false" customHeight="false" outlineLevel="0" collapsed="false">
      <c r="A18416" s="71" t="s">
        <v>50</v>
      </c>
      <c r="B18416" s="74" t="s">
        <v>687</v>
      </c>
      <c r="C18416" s="74" t="n">
        <v>2022</v>
      </c>
      <c r="D18416" s="74" t="s">
        <v>673</v>
      </c>
      <c r="E18416" s="75" t="n">
        <v>83634.303</v>
      </c>
    </row>
    <row r="18417" customFormat="false" ht="12.8" hidden="false" customHeight="false" outlineLevel="0" collapsed="false">
      <c r="A18417" s="71" t="s">
        <v>50</v>
      </c>
      <c r="B18417" s="74" t="s">
        <v>687</v>
      </c>
      <c r="C18417" s="74" t="n">
        <v>2022</v>
      </c>
      <c r="D18417" s="74" t="s">
        <v>674</v>
      </c>
      <c r="E18417" s="75" t="n">
        <v>84054.542</v>
      </c>
    </row>
    <row r="18418" customFormat="false" ht="12.8" hidden="false" customHeight="false" outlineLevel="0" collapsed="false">
      <c r="A18418" s="71" t="s">
        <v>50</v>
      </c>
      <c r="B18418" s="74" t="s">
        <v>687</v>
      </c>
      <c r="C18418" s="74" t="n">
        <v>2022</v>
      </c>
      <c r="D18418" s="74" t="s">
        <v>675</v>
      </c>
      <c r="E18418" s="75" t="n">
        <v>75322.827</v>
      </c>
    </row>
    <row r="18419" customFormat="false" ht="12.8" hidden="false" customHeight="false" outlineLevel="0" collapsed="false">
      <c r="A18419" s="71" t="s">
        <v>50</v>
      </c>
      <c r="B18419" s="74" t="s">
        <v>687</v>
      </c>
      <c r="C18419" s="74" t="n">
        <v>2022</v>
      </c>
      <c r="D18419" s="74" t="s">
        <v>676</v>
      </c>
      <c r="E18419" s="75" t="n">
        <v>74392.498</v>
      </c>
    </row>
    <row r="18420" customFormat="false" ht="12.8" hidden="false" customHeight="false" outlineLevel="0" collapsed="false">
      <c r="A18420" s="71" t="s">
        <v>50</v>
      </c>
      <c r="B18420" s="74" t="s">
        <v>687</v>
      </c>
      <c r="C18420" s="74" t="n">
        <v>2022</v>
      </c>
      <c r="D18420" s="74" t="s">
        <v>677</v>
      </c>
      <c r="E18420" s="75" t="n">
        <v>65717.583</v>
      </c>
    </row>
    <row r="18421" customFormat="false" ht="12.8" hidden="false" customHeight="false" outlineLevel="0" collapsed="false">
      <c r="A18421" s="71" t="s">
        <v>50</v>
      </c>
      <c r="B18421" s="74" t="s">
        <v>687</v>
      </c>
      <c r="C18421" s="76" t="n">
        <v>2022</v>
      </c>
      <c r="D18421" s="76" t="s">
        <v>678</v>
      </c>
      <c r="E18421" s="77" t="n">
        <v>70424.906</v>
      </c>
    </row>
    <row r="18422" customFormat="false" ht="12.8" hidden="false" customHeight="false" outlineLevel="0" collapsed="false">
      <c r="A18422" s="71" t="s">
        <v>50</v>
      </c>
      <c r="B18422" s="74" t="s">
        <v>687</v>
      </c>
      <c r="C18422" s="72" t="n">
        <v>2023</v>
      </c>
      <c r="D18422" s="72" t="s">
        <v>667</v>
      </c>
      <c r="E18422" s="73" t="n">
        <v>58911.368</v>
      </c>
    </row>
    <row r="18423" customFormat="false" ht="12.8" hidden="false" customHeight="false" outlineLevel="0" collapsed="false">
      <c r="A18423" s="71" t="s">
        <v>50</v>
      </c>
      <c r="B18423" s="74" t="s">
        <v>687</v>
      </c>
      <c r="C18423" s="74" t="n">
        <v>2023</v>
      </c>
      <c r="D18423" s="74" t="s">
        <v>668</v>
      </c>
      <c r="E18423" s="75" t="n">
        <v>66642.052</v>
      </c>
    </row>
    <row r="18424" customFormat="false" ht="12.8" hidden="false" customHeight="false" outlineLevel="0" collapsed="false">
      <c r="A18424" s="71" t="s">
        <v>50</v>
      </c>
      <c r="B18424" s="74" t="s">
        <v>687</v>
      </c>
      <c r="C18424" s="74" t="n">
        <v>2023</v>
      </c>
      <c r="D18424" s="74" t="s">
        <v>669</v>
      </c>
      <c r="E18424" s="75" t="n">
        <v>74901.666</v>
      </c>
    </row>
    <row r="18425" customFormat="false" ht="12.8" hidden="false" customHeight="false" outlineLevel="0" collapsed="false">
      <c r="A18425" s="71" t="s">
        <v>50</v>
      </c>
      <c r="B18425" s="74" t="s">
        <v>687</v>
      </c>
      <c r="C18425" s="74" t="n">
        <v>2023</v>
      </c>
      <c r="D18425" s="74" t="s">
        <v>670</v>
      </c>
      <c r="E18425" s="75"/>
    </row>
    <row r="18426" customFormat="false" ht="12.8" hidden="false" customHeight="false" outlineLevel="0" collapsed="false">
      <c r="A18426" s="71" t="s">
        <v>50</v>
      </c>
      <c r="B18426" s="74" t="s">
        <v>687</v>
      </c>
      <c r="C18426" s="74" t="n">
        <v>2023</v>
      </c>
      <c r="D18426" s="74" t="s">
        <v>671</v>
      </c>
      <c r="E18426" s="75"/>
    </row>
    <row r="18427" customFormat="false" ht="12.8" hidden="false" customHeight="false" outlineLevel="0" collapsed="false">
      <c r="A18427" s="71" t="s">
        <v>50</v>
      </c>
      <c r="B18427" s="74" t="s">
        <v>687</v>
      </c>
      <c r="C18427" s="74" t="n">
        <v>2023</v>
      </c>
      <c r="D18427" s="74" t="s">
        <v>672</v>
      </c>
      <c r="E18427" s="75"/>
    </row>
    <row r="18428" customFormat="false" ht="12.8" hidden="false" customHeight="false" outlineLevel="0" collapsed="false">
      <c r="A18428" s="71" t="s">
        <v>50</v>
      </c>
      <c r="B18428" s="74" t="s">
        <v>687</v>
      </c>
      <c r="C18428" s="74" t="n">
        <v>2023</v>
      </c>
      <c r="D18428" s="74" t="s">
        <v>673</v>
      </c>
      <c r="E18428" s="75"/>
    </row>
    <row r="18429" customFormat="false" ht="12.8" hidden="false" customHeight="false" outlineLevel="0" collapsed="false">
      <c r="A18429" s="71" t="s">
        <v>50</v>
      </c>
      <c r="B18429" s="74" t="s">
        <v>687</v>
      </c>
      <c r="C18429" s="74" t="n">
        <v>2023</v>
      </c>
      <c r="D18429" s="74" t="s">
        <v>674</v>
      </c>
      <c r="E18429" s="75"/>
    </row>
    <row r="18430" customFormat="false" ht="12.8" hidden="false" customHeight="false" outlineLevel="0" collapsed="false">
      <c r="A18430" s="71" t="s">
        <v>50</v>
      </c>
      <c r="B18430" s="74" t="s">
        <v>687</v>
      </c>
      <c r="C18430" s="74" t="n">
        <v>2023</v>
      </c>
      <c r="D18430" s="74" t="s">
        <v>675</v>
      </c>
      <c r="E18430" s="75"/>
    </row>
    <row r="18431" customFormat="false" ht="12.8" hidden="false" customHeight="false" outlineLevel="0" collapsed="false">
      <c r="A18431" s="71" t="s">
        <v>50</v>
      </c>
      <c r="B18431" s="74" t="s">
        <v>687</v>
      </c>
      <c r="C18431" s="74" t="n">
        <v>2023</v>
      </c>
      <c r="D18431" s="74" t="s">
        <v>676</v>
      </c>
      <c r="E18431" s="75"/>
    </row>
    <row r="18432" customFormat="false" ht="12.8" hidden="false" customHeight="false" outlineLevel="0" collapsed="false">
      <c r="A18432" s="71" t="s">
        <v>50</v>
      </c>
      <c r="B18432" s="74" t="s">
        <v>687</v>
      </c>
      <c r="C18432" s="74" t="n">
        <v>2023</v>
      </c>
      <c r="D18432" s="74" t="s">
        <v>677</v>
      </c>
      <c r="E18432" s="75"/>
    </row>
    <row r="18433" customFormat="false" ht="12.8" hidden="false" customHeight="false" outlineLevel="0" collapsed="false">
      <c r="A18433" s="71" t="s">
        <v>50</v>
      </c>
      <c r="B18433" s="76" t="s">
        <v>687</v>
      </c>
      <c r="C18433" s="76" t="n">
        <v>2023</v>
      </c>
      <c r="D18433" s="76" t="s">
        <v>678</v>
      </c>
      <c r="E18433" s="77"/>
    </row>
    <row r="18434" customFormat="false" ht="12.8" hidden="false" customHeight="false" outlineLevel="0" collapsed="false">
      <c r="A18434" s="71" t="s">
        <v>50</v>
      </c>
      <c r="B18434" s="72" t="s">
        <v>330</v>
      </c>
      <c r="C18434" s="72" t="n">
        <v>2000</v>
      </c>
      <c r="D18434" s="72" t="s">
        <v>667</v>
      </c>
      <c r="E18434" s="73" t="n">
        <v>13675.733</v>
      </c>
    </row>
    <row r="18435" customFormat="false" ht="12.8" hidden="false" customHeight="false" outlineLevel="0" collapsed="false">
      <c r="A18435" s="71" t="s">
        <v>50</v>
      </c>
      <c r="B18435" s="74" t="s">
        <v>330</v>
      </c>
      <c r="C18435" s="74" t="n">
        <v>2000</v>
      </c>
      <c r="D18435" s="74" t="s">
        <v>668</v>
      </c>
      <c r="E18435" s="75" t="n">
        <v>13271.847</v>
      </c>
    </row>
    <row r="18436" customFormat="false" ht="12.8" hidden="false" customHeight="false" outlineLevel="0" collapsed="false">
      <c r="A18436" s="71" t="s">
        <v>50</v>
      </c>
      <c r="B18436" s="74" t="s">
        <v>330</v>
      </c>
      <c r="C18436" s="74" t="n">
        <v>2000</v>
      </c>
      <c r="D18436" s="74" t="s">
        <v>669</v>
      </c>
      <c r="E18436" s="75" t="n">
        <v>15978.206</v>
      </c>
    </row>
    <row r="18437" customFormat="false" ht="12.8" hidden="false" customHeight="false" outlineLevel="0" collapsed="false">
      <c r="A18437" s="71" t="s">
        <v>50</v>
      </c>
      <c r="B18437" s="74" t="s">
        <v>330</v>
      </c>
      <c r="C18437" s="74" t="n">
        <v>2000</v>
      </c>
      <c r="D18437" s="74" t="s">
        <v>670</v>
      </c>
      <c r="E18437" s="75" t="n">
        <v>21278.392</v>
      </c>
    </row>
    <row r="18438" customFormat="false" ht="12.8" hidden="false" customHeight="false" outlineLevel="0" collapsed="false">
      <c r="A18438" s="71" t="s">
        <v>50</v>
      </c>
      <c r="B18438" s="74" t="s">
        <v>330</v>
      </c>
      <c r="C18438" s="74" t="n">
        <v>2000</v>
      </c>
      <c r="D18438" s="74" t="s">
        <v>671</v>
      </c>
      <c r="E18438" s="75" t="n">
        <v>13844.521</v>
      </c>
    </row>
    <row r="18439" customFormat="false" ht="12.8" hidden="false" customHeight="false" outlineLevel="0" collapsed="false">
      <c r="A18439" s="71" t="s">
        <v>50</v>
      </c>
      <c r="B18439" s="74" t="s">
        <v>330</v>
      </c>
      <c r="C18439" s="74" t="n">
        <v>2000</v>
      </c>
      <c r="D18439" s="74" t="s">
        <v>672</v>
      </c>
      <c r="E18439" s="75" t="n">
        <v>5635.816</v>
      </c>
    </row>
    <row r="18440" customFormat="false" ht="12.8" hidden="false" customHeight="false" outlineLevel="0" collapsed="false">
      <c r="A18440" s="71" t="s">
        <v>50</v>
      </c>
      <c r="B18440" s="74" t="s">
        <v>330</v>
      </c>
      <c r="C18440" s="74" t="n">
        <v>2000</v>
      </c>
      <c r="D18440" s="74" t="s">
        <v>673</v>
      </c>
      <c r="E18440" s="75" t="n">
        <v>5413.226</v>
      </c>
    </row>
    <row r="18441" customFormat="false" ht="12.8" hidden="false" customHeight="false" outlineLevel="0" collapsed="false">
      <c r="A18441" s="71" t="s">
        <v>50</v>
      </c>
      <c r="B18441" s="74" t="s">
        <v>330</v>
      </c>
      <c r="C18441" s="74" t="n">
        <v>2000</v>
      </c>
      <c r="D18441" s="74" t="s">
        <v>674</v>
      </c>
      <c r="E18441" s="75" t="n">
        <v>6234.8</v>
      </c>
    </row>
    <row r="18442" customFormat="false" ht="12.8" hidden="false" customHeight="false" outlineLevel="0" collapsed="false">
      <c r="A18442" s="71" t="s">
        <v>50</v>
      </c>
      <c r="B18442" s="74" t="s">
        <v>330</v>
      </c>
      <c r="C18442" s="74" t="n">
        <v>2000</v>
      </c>
      <c r="D18442" s="74" t="s">
        <v>675</v>
      </c>
      <c r="E18442" s="75" t="n">
        <v>7418.254</v>
      </c>
    </row>
    <row r="18443" customFormat="false" ht="12.8" hidden="false" customHeight="false" outlineLevel="0" collapsed="false">
      <c r="A18443" s="71" t="s">
        <v>50</v>
      </c>
      <c r="B18443" s="74" t="s">
        <v>330</v>
      </c>
      <c r="C18443" s="74" t="n">
        <v>2000</v>
      </c>
      <c r="D18443" s="74" t="s">
        <v>676</v>
      </c>
      <c r="E18443" s="75" t="n">
        <v>7141.708</v>
      </c>
    </row>
    <row r="18444" customFormat="false" ht="12.8" hidden="false" customHeight="false" outlineLevel="0" collapsed="false">
      <c r="A18444" s="71" t="s">
        <v>50</v>
      </c>
      <c r="B18444" s="74" t="s">
        <v>330</v>
      </c>
      <c r="C18444" s="74" t="n">
        <v>2000</v>
      </c>
      <c r="D18444" s="74" t="s">
        <v>677</v>
      </c>
      <c r="E18444" s="75" t="n">
        <v>7290.2</v>
      </c>
    </row>
    <row r="18445" customFormat="false" ht="12.8" hidden="false" customHeight="false" outlineLevel="0" collapsed="false">
      <c r="A18445" s="71" t="s">
        <v>50</v>
      </c>
      <c r="B18445" s="74" t="s">
        <v>330</v>
      </c>
      <c r="C18445" s="76" t="n">
        <v>2000</v>
      </c>
      <c r="D18445" s="76" t="s">
        <v>678</v>
      </c>
      <c r="E18445" s="77" t="n">
        <v>7311.179</v>
      </c>
    </row>
    <row r="18446" customFormat="false" ht="12.8" hidden="false" customHeight="false" outlineLevel="0" collapsed="false">
      <c r="A18446" s="71" t="s">
        <v>50</v>
      </c>
      <c r="B18446" s="74" t="s">
        <v>330</v>
      </c>
      <c r="C18446" s="72" t="n">
        <v>2001</v>
      </c>
      <c r="D18446" s="72" t="s">
        <v>667</v>
      </c>
      <c r="E18446" s="73" t="n">
        <v>6462.231</v>
      </c>
    </row>
    <row r="18447" customFormat="false" ht="12.8" hidden="false" customHeight="false" outlineLevel="0" collapsed="false">
      <c r="A18447" s="71" t="s">
        <v>50</v>
      </c>
      <c r="B18447" s="74" t="s">
        <v>330</v>
      </c>
      <c r="C18447" s="74" t="n">
        <v>2001</v>
      </c>
      <c r="D18447" s="74" t="s">
        <v>668</v>
      </c>
      <c r="E18447" s="75" t="n">
        <v>6352</v>
      </c>
    </row>
    <row r="18448" customFormat="false" ht="12.8" hidden="false" customHeight="false" outlineLevel="0" collapsed="false">
      <c r="A18448" s="71" t="s">
        <v>50</v>
      </c>
      <c r="B18448" s="74" t="s">
        <v>330</v>
      </c>
      <c r="C18448" s="74" t="n">
        <v>2001</v>
      </c>
      <c r="D18448" s="74" t="s">
        <v>669</v>
      </c>
      <c r="E18448" s="75" t="n">
        <v>7940.168</v>
      </c>
    </row>
    <row r="18449" customFormat="false" ht="12.8" hidden="false" customHeight="false" outlineLevel="0" collapsed="false">
      <c r="A18449" s="71" t="s">
        <v>50</v>
      </c>
      <c r="B18449" s="74" t="s">
        <v>330</v>
      </c>
      <c r="C18449" s="74" t="n">
        <v>2001</v>
      </c>
      <c r="D18449" s="74" t="s">
        <v>670</v>
      </c>
      <c r="E18449" s="75" t="n">
        <v>7741.108</v>
      </c>
    </row>
    <row r="18450" customFormat="false" ht="12.8" hidden="false" customHeight="false" outlineLevel="0" collapsed="false">
      <c r="A18450" s="71" t="s">
        <v>50</v>
      </c>
      <c r="B18450" s="74" t="s">
        <v>330</v>
      </c>
      <c r="C18450" s="74" t="n">
        <v>2001</v>
      </c>
      <c r="D18450" s="74" t="s">
        <v>671</v>
      </c>
      <c r="E18450" s="75" t="n">
        <v>6924.415</v>
      </c>
    </row>
    <row r="18451" customFormat="false" ht="12.8" hidden="false" customHeight="false" outlineLevel="0" collapsed="false">
      <c r="A18451" s="71" t="s">
        <v>50</v>
      </c>
      <c r="B18451" s="74" t="s">
        <v>330</v>
      </c>
      <c r="C18451" s="74" t="n">
        <v>2001</v>
      </c>
      <c r="D18451" s="74" t="s">
        <v>672</v>
      </c>
      <c r="E18451" s="75" t="n">
        <v>5810.393</v>
      </c>
    </row>
    <row r="18452" customFormat="false" ht="12.8" hidden="false" customHeight="false" outlineLevel="0" collapsed="false">
      <c r="A18452" s="71" t="s">
        <v>50</v>
      </c>
      <c r="B18452" s="74" t="s">
        <v>330</v>
      </c>
      <c r="C18452" s="74" t="n">
        <v>2001</v>
      </c>
      <c r="D18452" s="74" t="s">
        <v>673</v>
      </c>
      <c r="E18452" s="75" t="n">
        <v>6842.399</v>
      </c>
    </row>
    <row r="18453" customFormat="false" ht="12.8" hidden="false" customHeight="false" outlineLevel="0" collapsed="false">
      <c r="A18453" s="71" t="s">
        <v>50</v>
      </c>
      <c r="B18453" s="74" t="s">
        <v>330</v>
      </c>
      <c r="C18453" s="74" t="n">
        <v>2001</v>
      </c>
      <c r="D18453" s="74" t="s">
        <v>674</v>
      </c>
      <c r="E18453" s="75" t="n">
        <v>4500.514</v>
      </c>
    </row>
    <row r="18454" customFormat="false" ht="12.8" hidden="false" customHeight="false" outlineLevel="0" collapsed="false">
      <c r="A18454" s="71" t="s">
        <v>50</v>
      </c>
      <c r="B18454" s="74" t="s">
        <v>330</v>
      </c>
      <c r="C18454" s="74" t="n">
        <v>2001</v>
      </c>
      <c r="D18454" s="74" t="s">
        <v>675</v>
      </c>
      <c r="E18454" s="75" t="n">
        <v>4168.414</v>
      </c>
    </row>
    <row r="18455" customFormat="false" ht="12.8" hidden="false" customHeight="false" outlineLevel="0" collapsed="false">
      <c r="A18455" s="71" t="s">
        <v>50</v>
      </c>
      <c r="B18455" s="74" t="s">
        <v>330</v>
      </c>
      <c r="C18455" s="74" t="n">
        <v>2001</v>
      </c>
      <c r="D18455" s="74" t="s">
        <v>676</v>
      </c>
      <c r="E18455" s="75" t="n">
        <v>4915.447</v>
      </c>
    </row>
    <row r="18456" customFormat="false" ht="12.8" hidden="false" customHeight="false" outlineLevel="0" collapsed="false">
      <c r="A18456" s="71" t="s">
        <v>50</v>
      </c>
      <c r="B18456" s="74" t="s">
        <v>330</v>
      </c>
      <c r="C18456" s="74" t="n">
        <v>2001</v>
      </c>
      <c r="D18456" s="74" t="s">
        <v>677</v>
      </c>
      <c r="E18456" s="75" t="n">
        <v>5046.847</v>
      </c>
    </row>
    <row r="18457" customFormat="false" ht="12.8" hidden="false" customHeight="false" outlineLevel="0" collapsed="false">
      <c r="A18457" s="71" t="s">
        <v>50</v>
      </c>
      <c r="B18457" s="74" t="s">
        <v>330</v>
      </c>
      <c r="C18457" s="76" t="n">
        <v>2001</v>
      </c>
      <c r="D18457" s="76" t="s">
        <v>678</v>
      </c>
      <c r="E18457" s="77" t="n">
        <v>5179.791</v>
      </c>
    </row>
    <row r="18458" customFormat="false" ht="12.8" hidden="false" customHeight="false" outlineLevel="0" collapsed="false">
      <c r="A18458" s="71" t="s">
        <v>50</v>
      </c>
      <c r="B18458" s="74" t="s">
        <v>330</v>
      </c>
      <c r="C18458" s="72" t="n">
        <v>2002</v>
      </c>
      <c r="D18458" s="72" t="s">
        <v>667</v>
      </c>
      <c r="E18458" s="73" t="n">
        <v>5491.907</v>
      </c>
    </row>
    <row r="18459" customFormat="false" ht="12.8" hidden="false" customHeight="false" outlineLevel="0" collapsed="false">
      <c r="A18459" s="71" t="s">
        <v>50</v>
      </c>
      <c r="B18459" s="74" t="s">
        <v>330</v>
      </c>
      <c r="C18459" s="74" t="n">
        <v>2002</v>
      </c>
      <c r="D18459" s="74" t="s">
        <v>668</v>
      </c>
      <c r="E18459" s="75" t="n">
        <v>5383.025</v>
      </c>
    </row>
    <row r="18460" customFormat="false" ht="12.8" hidden="false" customHeight="false" outlineLevel="0" collapsed="false">
      <c r="A18460" s="71" t="s">
        <v>50</v>
      </c>
      <c r="B18460" s="74" t="s">
        <v>330</v>
      </c>
      <c r="C18460" s="74" t="n">
        <v>2002</v>
      </c>
      <c r="D18460" s="74" t="s">
        <v>669</v>
      </c>
      <c r="E18460" s="75" t="n">
        <v>5696.737</v>
      </c>
    </row>
    <row r="18461" customFormat="false" ht="12.8" hidden="false" customHeight="false" outlineLevel="0" collapsed="false">
      <c r="A18461" s="71" t="s">
        <v>50</v>
      </c>
      <c r="B18461" s="74" t="s">
        <v>330</v>
      </c>
      <c r="C18461" s="74" t="n">
        <v>2002</v>
      </c>
      <c r="D18461" s="74" t="s">
        <v>670</v>
      </c>
      <c r="E18461" s="75" t="n">
        <v>4986.525</v>
      </c>
    </row>
    <row r="18462" customFormat="false" ht="12.8" hidden="false" customHeight="false" outlineLevel="0" collapsed="false">
      <c r="A18462" s="71" t="s">
        <v>50</v>
      </c>
      <c r="B18462" s="74" t="s">
        <v>330</v>
      </c>
      <c r="C18462" s="74" t="n">
        <v>2002</v>
      </c>
      <c r="D18462" s="74" t="s">
        <v>671</v>
      </c>
      <c r="E18462" s="75" t="n">
        <v>5029.163</v>
      </c>
    </row>
    <row r="18463" customFormat="false" ht="12.8" hidden="false" customHeight="false" outlineLevel="0" collapsed="false">
      <c r="A18463" s="71" t="s">
        <v>50</v>
      </c>
      <c r="B18463" s="74" t="s">
        <v>330</v>
      </c>
      <c r="C18463" s="74" t="n">
        <v>2002</v>
      </c>
      <c r="D18463" s="74" t="s">
        <v>672</v>
      </c>
      <c r="E18463" s="75" t="n">
        <v>4266.425</v>
      </c>
    </row>
    <row r="18464" customFormat="false" ht="12.8" hidden="false" customHeight="false" outlineLevel="0" collapsed="false">
      <c r="A18464" s="71" t="s">
        <v>50</v>
      </c>
      <c r="B18464" s="74" t="s">
        <v>330</v>
      </c>
      <c r="C18464" s="74" t="n">
        <v>2002</v>
      </c>
      <c r="D18464" s="74" t="s">
        <v>673</v>
      </c>
      <c r="E18464" s="75" t="n">
        <v>4518.95</v>
      </c>
    </row>
    <row r="18465" customFormat="false" ht="12.8" hidden="false" customHeight="false" outlineLevel="0" collapsed="false">
      <c r="A18465" s="71" t="s">
        <v>50</v>
      </c>
      <c r="B18465" s="74" t="s">
        <v>330</v>
      </c>
      <c r="C18465" s="74" t="n">
        <v>2002</v>
      </c>
      <c r="D18465" s="74" t="s">
        <v>674</v>
      </c>
      <c r="E18465" s="75" t="n">
        <v>5290.65</v>
      </c>
    </row>
    <row r="18466" customFormat="false" ht="12.8" hidden="false" customHeight="false" outlineLevel="0" collapsed="false">
      <c r="A18466" s="71" t="s">
        <v>50</v>
      </c>
      <c r="B18466" s="74" t="s">
        <v>330</v>
      </c>
      <c r="C18466" s="74" t="n">
        <v>2002</v>
      </c>
      <c r="D18466" s="74" t="s">
        <v>675</v>
      </c>
      <c r="E18466" s="75" t="n">
        <v>5352.15</v>
      </c>
    </row>
    <row r="18467" customFormat="false" ht="12.8" hidden="false" customHeight="false" outlineLevel="0" collapsed="false">
      <c r="A18467" s="71" t="s">
        <v>50</v>
      </c>
      <c r="B18467" s="74" t="s">
        <v>330</v>
      </c>
      <c r="C18467" s="74" t="n">
        <v>2002</v>
      </c>
      <c r="D18467" s="74" t="s">
        <v>676</v>
      </c>
      <c r="E18467" s="75" t="n">
        <v>5738.9</v>
      </c>
    </row>
    <row r="18468" customFormat="false" ht="12.8" hidden="false" customHeight="false" outlineLevel="0" collapsed="false">
      <c r="A18468" s="71" t="s">
        <v>50</v>
      </c>
      <c r="B18468" s="74" t="s">
        <v>330</v>
      </c>
      <c r="C18468" s="74" t="n">
        <v>2002</v>
      </c>
      <c r="D18468" s="74" t="s">
        <v>677</v>
      </c>
      <c r="E18468" s="75" t="n">
        <v>4882.25</v>
      </c>
    </row>
    <row r="18469" customFormat="false" ht="12.8" hidden="false" customHeight="false" outlineLevel="0" collapsed="false">
      <c r="A18469" s="71" t="s">
        <v>50</v>
      </c>
      <c r="B18469" s="74" t="s">
        <v>330</v>
      </c>
      <c r="C18469" s="76" t="n">
        <v>2002</v>
      </c>
      <c r="D18469" s="76" t="s">
        <v>678</v>
      </c>
      <c r="E18469" s="77" t="n">
        <v>5590.65</v>
      </c>
    </row>
    <row r="18470" customFormat="false" ht="12.8" hidden="false" customHeight="false" outlineLevel="0" collapsed="false">
      <c r="A18470" s="71" t="s">
        <v>50</v>
      </c>
      <c r="B18470" s="74" t="s">
        <v>330</v>
      </c>
      <c r="C18470" s="72" t="n">
        <v>2003</v>
      </c>
      <c r="D18470" s="72" t="s">
        <v>667</v>
      </c>
      <c r="E18470" s="73" t="n">
        <v>5545.2</v>
      </c>
    </row>
    <row r="18471" customFormat="false" ht="12.8" hidden="false" customHeight="false" outlineLevel="0" collapsed="false">
      <c r="A18471" s="71" t="s">
        <v>50</v>
      </c>
      <c r="B18471" s="74" t="s">
        <v>330</v>
      </c>
      <c r="C18471" s="74" t="n">
        <v>2003</v>
      </c>
      <c r="D18471" s="74" t="s">
        <v>668</v>
      </c>
      <c r="E18471" s="75" t="n">
        <v>4730.2</v>
      </c>
    </row>
    <row r="18472" customFormat="false" ht="12.8" hidden="false" customHeight="false" outlineLevel="0" collapsed="false">
      <c r="A18472" s="71" t="s">
        <v>50</v>
      </c>
      <c r="B18472" s="74" t="s">
        <v>330</v>
      </c>
      <c r="C18472" s="74" t="n">
        <v>2003</v>
      </c>
      <c r="D18472" s="74" t="s">
        <v>669</v>
      </c>
      <c r="E18472" s="75" t="n">
        <v>4514.4</v>
      </c>
    </row>
    <row r="18473" customFormat="false" ht="12.8" hidden="false" customHeight="false" outlineLevel="0" collapsed="false">
      <c r="A18473" s="71" t="s">
        <v>50</v>
      </c>
      <c r="B18473" s="74" t="s">
        <v>330</v>
      </c>
      <c r="C18473" s="74" t="n">
        <v>2003</v>
      </c>
      <c r="D18473" s="74" t="s">
        <v>670</v>
      </c>
      <c r="E18473" s="75" t="n">
        <v>5035.65</v>
      </c>
    </row>
    <row r="18474" customFormat="false" ht="12.8" hidden="false" customHeight="false" outlineLevel="0" collapsed="false">
      <c r="A18474" s="71" t="s">
        <v>50</v>
      </c>
      <c r="B18474" s="74" t="s">
        <v>330</v>
      </c>
      <c r="C18474" s="74" t="n">
        <v>2003</v>
      </c>
      <c r="D18474" s="74" t="s">
        <v>671</v>
      </c>
      <c r="E18474" s="75" t="n">
        <v>4505.3</v>
      </c>
    </row>
    <row r="18475" customFormat="false" ht="12.8" hidden="false" customHeight="false" outlineLevel="0" collapsed="false">
      <c r="A18475" s="71" t="s">
        <v>50</v>
      </c>
      <c r="B18475" s="74" t="s">
        <v>330</v>
      </c>
      <c r="C18475" s="74" t="n">
        <v>2003</v>
      </c>
      <c r="D18475" s="74" t="s">
        <v>672</v>
      </c>
      <c r="E18475" s="75" t="n">
        <v>4253.3</v>
      </c>
    </row>
    <row r="18476" customFormat="false" ht="12.8" hidden="false" customHeight="false" outlineLevel="0" collapsed="false">
      <c r="A18476" s="71" t="s">
        <v>50</v>
      </c>
      <c r="B18476" s="74" t="s">
        <v>330</v>
      </c>
      <c r="C18476" s="74" t="n">
        <v>2003</v>
      </c>
      <c r="D18476" s="74" t="s">
        <v>673</v>
      </c>
      <c r="E18476" s="75" t="n">
        <v>3706.4</v>
      </c>
    </row>
    <row r="18477" customFormat="false" ht="12.8" hidden="false" customHeight="false" outlineLevel="0" collapsed="false">
      <c r="A18477" s="71" t="s">
        <v>50</v>
      </c>
      <c r="B18477" s="74" t="s">
        <v>330</v>
      </c>
      <c r="C18477" s="74" t="n">
        <v>2003</v>
      </c>
      <c r="D18477" s="74" t="s">
        <v>674</v>
      </c>
      <c r="E18477" s="75" t="n">
        <v>3946.3</v>
      </c>
    </row>
    <row r="18478" customFormat="false" ht="12.8" hidden="false" customHeight="false" outlineLevel="0" collapsed="false">
      <c r="A18478" s="71" t="s">
        <v>50</v>
      </c>
      <c r="B18478" s="74" t="s">
        <v>330</v>
      </c>
      <c r="C18478" s="74" t="n">
        <v>2003</v>
      </c>
      <c r="D18478" s="74" t="s">
        <v>675</v>
      </c>
      <c r="E18478" s="75" t="n">
        <v>3636.4</v>
      </c>
    </row>
    <row r="18479" customFormat="false" ht="12.8" hidden="false" customHeight="false" outlineLevel="0" collapsed="false">
      <c r="A18479" s="71" t="s">
        <v>50</v>
      </c>
      <c r="B18479" s="74" t="s">
        <v>330</v>
      </c>
      <c r="C18479" s="74" t="n">
        <v>2003</v>
      </c>
      <c r="D18479" s="74" t="s">
        <v>676</v>
      </c>
      <c r="E18479" s="75" t="n">
        <v>4251.3</v>
      </c>
    </row>
    <row r="18480" customFormat="false" ht="12.8" hidden="false" customHeight="false" outlineLevel="0" collapsed="false">
      <c r="A18480" s="71" t="s">
        <v>50</v>
      </c>
      <c r="B18480" s="74" t="s">
        <v>330</v>
      </c>
      <c r="C18480" s="74" t="n">
        <v>2003</v>
      </c>
      <c r="D18480" s="74" t="s">
        <v>677</v>
      </c>
      <c r="E18480" s="75" t="n">
        <v>493</v>
      </c>
    </row>
    <row r="18481" customFormat="false" ht="12.8" hidden="false" customHeight="false" outlineLevel="0" collapsed="false">
      <c r="A18481" s="71" t="s">
        <v>50</v>
      </c>
      <c r="B18481" s="74" t="s">
        <v>330</v>
      </c>
      <c r="C18481" s="76" t="n">
        <v>2003</v>
      </c>
      <c r="D18481" s="76" t="s">
        <v>678</v>
      </c>
      <c r="E18481" s="77" t="n">
        <v>4826.5</v>
      </c>
    </row>
    <row r="18482" customFormat="false" ht="12.8" hidden="false" customHeight="false" outlineLevel="0" collapsed="false">
      <c r="A18482" s="71" t="s">
        <v>50</v>
      </c>
      <c r="B18482" s="74" t="s">
        <v>330</v>
      </c>
      <c r="C18482" s="72" t="n">
        <v>2004</v>
      </c>
      <c r="D18482" s="72" t="s">
        <v>667</v>
      </c>
      <c r="E18482" s="73" t="n">
        <v>3988.2</v>
      </c>
    </row>
    <row r="18483" customFormat="false" ht="12.8" hidden="false" customHeight="false" outlineLevel="0" collapsed="false">
      <c r="A18483" s="71" t="s">
        <v>50</v>
      </c>
      <c r="B18483" s="74" t="s">
        <v>330</v>
      </c>
      <c r="C18483" s="74" t="n">
        <v>2004</v>
      </c>
      <c r="D18483" s="74" t="s">
        <v>668</v>
      </c>
      <c r="E18483" s="75" t="n">
        <v>4643</v>
      </c>
    </row>
    <row r="18484" customFormat="false" ht="12.8" hidden="false" customHeight="false" outlineLevel="0" collapsed="false">
      <c r="A18484" s="71" t="s">
        <v>50</v>
      </c>
      <c r="B18484" s="74" t="s">
        <v>330</v>
      </c>
      <c r="C18484" s="74" t="n">
        <v>2004</v>
      </c>
      <c r="D18484" s="74" t="s">
        <v>669</v>
      </c>
      <c r="E18484" s="75" t="n">
        <v>4934.9</v>
      </c>
    </row>
    <row r="18485" customFormat="false" ht="12.8" hidden="false" customHeight="false" outlineLevel="0" collapsed="false">
      <c r="A18485" s="71" t="s">
        <v>50</v>
      </c>
      <c r="B18485" s="74" t="s">
        <v>330</v>
      </c>
      <c r="C18485" s="74" t="n">
        <v>2004</v>
      </c>
      <c r="D18485" s="74" t="s">
        <v>670</v>
      </c>
      <c r="E18485" s="75" t="n">
        <v>4862.7</v>
      </c>
    </row>
    <row r="18486" customFormat="false" ht="12.8" hidden="false" customHeight="false" outlineLevel="0" collapsed="false">
      <c r="A18486" s="71" t="s">
        <v>50</v>
      </c>
      <c r="B18486" s="74" t="s">
        <v>330</v>
      </c>
      <c r="C18486" s="74" t="n">
        <v>2004</v>
      </c>
      <c r="D18486" s="74" t="s">
        <v>671</v>
      </c>
      <c r="E18486" s="75" t="n">
        <v>4062.3</v>
      </c>
    </row>
    <row r="18487" customFormat="false" ht="12.8" hidden="false" customHeight="false" outlineLevel="0" collapsed="false">
      <c r="A18487" s="71" t="s">
        <v>50</v>
      </c>
      <c r="B18487" s="74" t="s">
        <v>330</v>
      </c>
      <c r="C18487" s="74" t="n">
        <v>2004</v>
      </c>
      <c r="D18487" s="74" t="s">
        <v>672</v>
      </c>
      <c r="E18487" s="75" t="n">
        <v>3807.3</v>
      </c>
    </row>
    <row r="18488" customFormat="false" ht="12.8" hidden="false" customHeight="false" outlineLevel="0" collapsed="false">
      <c r="A18488" s="71" t="s">
        <v>50</v>
      </c>
      <c r="B18488" s="74" t="s">
        <v>330</v>
      </c>
      <c r="C18488" s="74" t="n">
        <v>2004</v>
      </c>
      <c r="D18488" s="74" t="s">
        <v>673</v>
      </c>
      <c r="E18488" s="75" t="n">
        <v>3791.85</v>
      </c>
    </row>
    <row r="18489" customFormat="false" ht="12.8" hidden="false" customHeight="false" outlineLevel="0" collapsed="false">
      <c r="A18489" s="71" t="s">
        <v>50</v>
      </c>
      <c r="B18489" s="74" t="s">
        <v>330</v>
      </c>
      <c r="C18489" s="74" t="n">
        <v>2004</v>
      </c>
      <c r="D18489" s="74" t="s">
        <v>674</v>
      </c>
      <c r="E18489" s="75" t="n">
        <v>3951.65</v>
      </c>
    </row>
    <row r="18490" customFormat="false" ht="12.8" hidden="false" customHeight="false" outlineLevel="0" collapsed="false">
      <c r="A18490" s="71" t="s">
        <v>50</v>
      </c>
      <c r="B18490" s="74" t="s">
        <v>330</v>
      </c>
      <c r="C18490" s="74" t="n">
        <v>2004</v>
      </c>
      <c r="D18490" s="74" t="s">
        <v>675</v>
      </c>
      <c r="E18490" s="75" t="n">
        <v>5021.75</v>
      </c>
    </row>
    <row r="18491" customFormat="false" ht="12.8" hidden="false" customHeight="false" outlineLevel="0" collapsed="false">
      <c r="A18491" s="71" t="s">
        <v>50</v>
      </c>
      <c r="B18491" s="74" t="s">
        <v>330</v>
      </c>
      <c r="C18491" s="74" t="n">
        <v>2004</v>
      </c>
      <c r="D18491" s="74" t="s">
        <v>676</v>
      </c>
      <c r="E18491" s="75" t="n">
        <v>4529.8</v>
      </c>
    </row>
    <row r="18492" customFormat="false" ht="12.8" hidden="false" customHeight="false" outlineLevel="0" collapsed="false">
      <c r="A18492" s="71" t="s">
        <v>50</v>
      </c>
      <c r="B18492" s="74" t="s">
        <v>330</v>
      </c>
      <c r="C18492" s="74" t="n">
        <v>2004</v>
      </c>
      <c r="D18492" s="74" t="s">
        <v>677</v>
      </c>
      <c r="E18492" s="75" t="n">
        <v>5042.8</v>
      </c>
    </row>
    <row r="18493" customFormat="false" ht="12.8" hidden="false" customHeight="false" outlineLevel="0" collapsed="false">
      <c r="A18493" s="71" t="s">
        <v>50</v>
      </c>
      <c r="B18493" s="74" t="s">
        <v>330</v>
      </c>
      <c r="C18493" s="76" t="n">
        <v>2004</v>
      </c>
      <c r="D18493" s="76" t="s">
        <v>678</v>
      </c>
      <c r="E18493" s="77" t="n">
        <v>5375.65</v>
      </c>
    </row>
    <row r="18494" customFormat="false" ht="12.8" hidden="false" customHeight="false" outlineLevel="0" collapsed="false">
      <c r="A18494" s="71" t="s">
        <v>50</v>
      </c>
      <c r="B18494" s="74" t="s">
        <v>330</v>
      </c>
      <c r="C18494" s="72" t="n">
        <v>2005</v>
      </c>
      <c r="D18494" s="72" t="s">
        <v>667</v>
      </c>
      <c r="E18494" s="73" t="n">
        <v>4409.9</v>
      </c>
    </row>
    <row r="18495" customFormat="false" ht="12.8" hidden="false" customHeight="false" outlineLevel="0" collapsed="false">
      <c r="A18495" s="71" t="s">
        <v>50</v>
      </c>
      <c r="B18495" s="74" t="s">
        <v>330</v>
      </c>
      <c r="C18495" s="74" t="n">
        <v>2005</v>
      </c>
      <c r="D18495" s="74" t="s">
        <v>668</v>
      </c>
      <c r="E18495" s="75" t="n">
        <v>4265.2</v>
      </c>
    </row>
    <row r="18496" customFormat="false" ht="12.8" hidden="false" customHeight="false" outlineLevel="0" collapsed="false">
      <c r="A18496" s="71" t="s">
        <v>50</v>
      </c>
      <c r="B18496" s="74" t="s">
        <v>330</v>
      </c>
      <c r="C18496" s="74" t="n">
        <v>2005</v>
      </c>
      <c r="D18496" s="74" t="s">
        <v>669</v>
      </c>
      <c r="E18496" s="75" t="n">
        <v>5261.372</v>
      </c>
    </row>
    <row r="18497" customFormat="false" ht="12.8" hidden="false" customHeight="false" outlineLevel="0" collapsed="false">
      <c r="A18497" s="71" t="s">
        <v>50</v>
      </c>
      <c r="B18497" s="74" t="s">
        <v>330</v>
      </c>
      <c r="C18497" s="74" t="n">
        <v>2005</v>
      </c>
      <c r="D18497" s="74" t="s">
        <v>670</v>
      </c>
      <c r="E18497" s="75" t="n">
        <v>4649.45</v>
      </c>
    </row>
    <row r="18498" customFormat="false" ht="12.8" hidden="false" customHeight="false" outlineLevel="0" collapsed="false">
      <c r="A18498" s="71" t="s">
        <v>50</v>
      </c>
      <c r="B18498" s="74" t="s">
        <v>330</v>
      </c>
      <c r="C18498" s="74" t="n">
        <v>2005</v>
      </c>
      <c r="D18498" s="74" t="s">
        <v>671</v>
      </c>
      <c r="E18498" s="75" t="n">
        <v>3939.55</v>
      </c>
    </row>
    <row r="18499" customFormat="false" ht="12.8" hidden="false" customHeight="false" outlineLevel="0" collapsed="false">
      <c r="A18499" s="71" t="s">
        <v>50</v>
      </c>
      <c r="B18499" s="74" t="s">
        <v>330</v>
      </c>
      <c r="C18499" s="74" t="n">
        <v>2005</v>
      </c>
      <c r="D18499" s="74" t="s">
        <v>672</v>
      </c>
      <c r="E18499" s="75" t="n">
        <v>4079.3</v>
      </c>
    </row>
    <row r="18500" customFormat="false" ht="12.8" hidden="false" customHeight="false" outlineLevel="0" collapsed="false">
      <c r="A18500" s="71" t="s">
        <v>50</v>
      </c>
      <c r="B18500" s="74" t="s">
        <v>330</v>
      </c>
      <c r="C18500" s="74" t="n">
        <v>2005</v>
      </c>
      <c r="D18500" s="74" t="s">
        <v>673</v>
      </c>
      <c r="E18500" s="75" t="n">
        <v>3829.764</v>
      </c>
    </row>
    <row r="18501" customFormat="false" ht="12.8" hidden="false" customHeight="false" outlineLevel="0" collapsed="false">
      <c r="A18501" s="71" t="s">
        <v>50</v>
      </c>
      <c r="B18501" s="74" t="s">
        <v>330</v>
      </c>
      <c r="C18501" s="74" t="n">
        <v>2005</v>
      </c>
      <c r="D18501" s="74" t="s">
        <v>674</v>
      </c>
      <c r="E18501" s="75" t="n">
        <v>4495.55</v>
      </c>
    </row>
    <row r="18502" customFormat="false" ht="12.8" hidden="false" customHeight="false" outlineLevel="0" collapsed="false">
      <c r="A18502" s="71" t="s">
        <v>50</v>
      </c>
      <c r="B18502" s="74" t="s">
        <v>330</v>
      </c>
      <c r="C18502" s="74" t="n">
        <v>2005</v>
      </c>
      <c r="D18502" s="74" t="s">
        <v>675</v>
      </c>
      <c r="E18502" s="75" t="n">
        <v>4578.848</v>
      </c>
    </row>
    <row r="18503" customFormat="false" ht="12.8" hidden="false" customHeight="false" outlineLevel="0" collapsed="false">
      <c r="A18503" s="71" t="s">
        <v>50</v>
      </c>
      <c r="B18503" s="74" t="s">
        <v>330</v>
      </c>
      <c r="C18503" s="74" t="n">
        <v>2005</v>
      </c>
      <c r="D18503" s="74" t="s">
        <v>676</v>
      </c>
      <c r="E18503" s="75" t="n">
        <v>3799.6</v>
      </c>
    </row>
    <row r="18504" customFormat="false" ht="12.8" hidden="false" customHeight="false" outlineLevel="0" collapsed="false">
      <c r="A18504" s="71" t="s">
        <v>50</v>
      </c>
      <c r="B18504" s="74" t="s">
        <v>330</v>
      </c>
      <c r="C18504" s="74" t="n">
        <v>2005</v>
      </c>
      <c r="D18504" s="74" t="s">
        <v>677</v>
      </c>
      <c r="E18504" s="75" t="n">
        <v>4406.172</v>
      </c>
    </row>
    <row r="18505" customFormat="false" ht="12.8" hidden="false" customHeight="false" outlineLevel="0" collapsed="false">
      <c r="A18505" s="71" t="s">
        <v>50</v>
      </c>
      <c r="B18505" s="74" t="s">
        <v>330</v>
      </c>
      <c r="C18505" s="76" t="n">
        <v>2005</v>
      </c>
      <c r="D18505" s="76" t="s">
        <v>678</v>
      </c>
      <c r="E18505" s="77" t="n">
        <v>4521.348</v>
      </c>
    </row>
    <row r="18506" customFormat="false" ht="12.8" hidden="false" customHeight="false" outlineLevel="0" collapsed="false">
      <c r="A18506" s="71" t="s">
        <v>50</v>
      </c>
      <c r="B18506" s="74" t="s">
        <v>330</v>
      </c>
      <c r="C18506" s="72" t="n">
        <v>2006</v>
      </c>
      <c r="D18506" s="72" t="s">
        <v>667</v>
      </c>
      <c r="E18506" s="73" t="n">
        <v>4404.147</v>
      </c>
    </row>
    <row r="18507" customFormat="false" ht="12.8" hidden="false" customHeight="false" outlineLevel="0" collapsed="false">
      <c r="A18507" s="71" t="s">
        <v>50</v>
      </c>
      <c r="B18507" s="74" t="s">
        <v>330</v>
      </c>
      <c r="C18507" s="74" t="n">
        <v>2006</v>
      </c>
      <c r="D18507" s="74" t="s">
        <v>668</v>
      </c>
      <c r="E18507" s="75" t="n">
        <v>4682.298</v>
      </c>
    </row>
    <row r="18508" customFormat="false" ht="12.8" hidden="false" customHeight="false" outlineLevel="0" collapsed="false">
      <c r="A18508" s="71" t="s">
        <v>50</v>
      </c>
      <c r="B18508" s="74" t="s">
        <v>330</v>
      </c>
      <c r="C18508" s="74" t="n">
        <v>2006</v>
      </c>
      <c r="D18508" s="74" t="s">
        <v>669</v>
      </c>
      <c r="E18508" s="75" t="n">
        <v>5197.13</v>
      </c>
    </row>
    <row r="18509" customFormat="false" ht="12.8" hidden="false" customHeight="false" outlineLevel="0" collapsed="false">
      <c r="A18509" s="71" t="s">
        <v>50</v>
      </c>
      <c r="B18509" s="74" t="s">
        <v>330</v>
      </c>
      <c r="C18509" s="74" t="n">
        <v>2006</v>
      </c>
      <c r="D18509" s="74" t="s">
        <v>670</v>
      </c>
      <c r="E18509" s="75" t="n">
        <v>4194.335</v>
      </c>
    </row>
    <row r="18510" customFormat="false" ht="12.8" hidden="false" customHeight="false" outlineLevel="0" collapsed="false">
      <c r="A18510" s="71" t="s">
        <v>50</v>
      </c>
      <c r="B18510" s="74" t="s">
        <v>330</v>
      </c>
      <c r="C18510" s="74" t="n">
        <v>2006</v>
      </c>
      <c r="D18510" s="74" t="s">
        <v>671</v>
      </c>
      <c r="E18510" s="75" t="n">
        <v>4619.072</v>
      </c>
    </row>
    <row r="18511" customFormat="false" ht="12.8" hidden="false" customHeight="false" outlineLevel="0" collapsed="false">
      <c r="A18511" s="71" t="s">
        <v>50</v>
      </c>
      <c r="B18511" s="74" t="s">
        <v>330</v>
      </c>
      <c r="C18511" s="74" t="n">
        <v>2006</v>
      </c>
      <c r="D18511" s="74" t="s">
        <v>672</v>
      </c>
      <c r="E18511" s="75" t="n">
        <v>4043.283</v>
      </c>
    </row>
    <row r="18512" customFormat="false" ht="12.8" hidden="false" customHeight="false" outlineLevel="0" collapsed="false">
      <c r="A18512" s="71" t="s">
        <v>50</v>
      </c>
      <c r="B18512" s="74" t="s">
        <v>330</v>
      </c>
      <c r="C18512" s="74" t="n">
        <v>2006</v>
      </c>
      <c r="D18512" s="74" t="s">
        <v>673</v>
      </c>
      <c r="E18512" s="75" t="n">
        <v>3483.587</v>
      </c>
    </row>
    <row r="18513" customFormat="false" ht="12.8" hidden="false" customHeight="false" outlineLevel="0" collapsed="false">
      <c r="A18513" s="71" t="s">
        <v>50</v>
      </c>
      <c r="B18513" s="74" t="s">
        <v>330</v>
      </c>
      <c r="C18513" s="74" t="n">
        <v>2006</v>
      </c>
      <c r="D18513" s="74" t="s">
        <v>674</v>
      </c>
      <c r="E18513" s="75" t="n">
        <v>4279.835</v>
      </c>
    </row>
    <row r="18514" customFormat="false" ht="12.8" hidden="false" customHeight="false" outlineLevel="0" collapsed="false">
      <c r="A18514" s="71" t="s">
        <v>50</v>
      </c>
      <c r="B18514" s="74" t="s">
        <v>330</v>
      </c>
      <c r="C18514" s="74" t="n">
        <v>2006</v>
      </c>
      <c r="D18514" s="74" t="s">
        <v>675</v>
      </c>
      <c r="E18514" s="75" t="n">
        <v>4764.332</v>
      </c>
    </row>
    <row r="18515" customFormat="false" ht="12.8" hidden="false" customHeight="false" outlineLevel="0" collapsed="false">
      <c r="A18515" s="71" t="s">
        <v>50</v>
      </c>
      <c r="B18515" s="74" t="s">
        <v>330</v>
      </c>
      <c r="C18515" s="74" t="n">
        <v>2006</v>
      </c>
      <c r="D18515" s="74" t="s">
        <v>676</v>
      </c>
      <c r="E18515" s="75" t="n">
        <v>4446.052</v>
      </c>
    </row>
    <row r="18516" customFormat="false" ht="12.8" hidden="false" customHeight="false" outlineLevel="0" collapsed="false">
      <c r="A18516" s="71" t="s">
        <v>50</v>
      </c>
      <c r="B18516" s="74" t="s">
        <v>330</v>
      </c>
      <c r="C18516" s="74" t="n">
        <v>2006</v>
      </c>
      <c r="D18516" s="74" t="s">
        <v>677</v>
      </c>
      <c r="E18516" s="75" t="n">
        <v>4128</v>
      </c>
    </row>
    <row r="18517" customFormat="false" ht="12.8" hidden="false" customHeight="false" outlineLevel="0" collapsed="false">
      <c r="A18517" s="71" t="s">
        <v>50</v>
      </c>
      <c r="B18517" s="74" t="s">
        <v>330</v>
      </c>
      <c r="C18517" s="76" t="n">
        <v>2006</v>
      </c>
      <c r="D18517" s="76" t="s">
        <v>678</v>
      </c>
      <c r="E18517" s="77" t="n">
        <v>4414</v>
      </c>
    </row>
    <row r="18518" customFormat="false" ht="12.8" hidden="false" customHeight="false" outlineLevel="0" collapsed="false">
      <c r="A18518" s="71" t="s">
        <v>50</v>
      </c>
      <c r="B18518" s="74" t="s">
        <v>330</v>
      </c>
      <c r="C18518" s="72" t="n">
        <v>2007</v>
      </c>
      <c r="D18518" s="72" t="s">
        <v>667</v>
      </c>
      <c r="E18518" s="73" t="n">
        <v>4950.33094359796</v>
      </c>
    </row>
    <row r="18519" customFormat="false" ht="12.8" hidden="false" customHeight="false" outlineLevel="0" collapsed="false">
      <c r="A18519" s="71" t="s">
        <v>50</v>
      </c>
      <c r="B18519" s="74" t="s">
        <v>330</v>
      </c>
      <c r="C18519" s="74" t="n">
        <v>2007</v>
      </c>
      <c r="D18519" s="74" t="s">
        <v>668</v>
      </c>
      <c r="E18519" s="75" t="n">
        <v>5261.57046794524</v>
      </c>
    </row>
    <row r="18520" customFormat="false" ht="12.8" hidden="false" customHeight="false" outlineLevel="0" collapsed="false">
      <c r="A18520" s="71" t="s">
        <v>50</v>
      </c>
      <c r="B18520" s="74" t="s">
        <v>330</v>
      </c>
      <c r="C18520" s="74" t="n">
        <v>2007</v>
      </c>
      <c r="D18520" s="74" t="s">
        <v>669</v>
      </c>
      <c r="E18520" s="75" t="n">
        <v>5163.19703248697</v>
      </c>
    </row>
    <row r="18521" customFormat="false" ht="12.8" hidden="false" customHeight="false" outlineLevel="0" collapsed="false">
      <c r="A18521" s="71" t="s">
        <v>50</v>
      </c>
      <c r="B18521" s="74" t="s">
        <v>330</v>
      </c>
      <c r="C18521" s="74" t="n">
        <v>2007</v>
      </c>
      <c r="D18521" s="74" t="s">
        <v>670</v>
      </c>
      <c r="E18521" s="75" t="n">
        <v>5125.2936055287</v>
      </c>
    </row>
    <row r="18522" customFormat="false" ht="12.8" hidden="false" customHeight="false" outlineLevel="0" collapsed="false">
      <c r="A18522" s="71" t="s">
        <v>50</v>
      </c>
      <c r="B18522" s="74" t="s">
        <v>330</v>
      </c>
      <c r="C18522" s="74" t="n">
        <v>2007</v>
      </c>
      <c r="D18522" s="74" t="s">
        <v>671</v>
      </c>
      <c r="E18522" s="75" t="n">
        <v>3425.91909432919</v>
      </c>
    </row>
    <row r="18523" customFormat="false" ht="12.8" hidden="false" customHeight="false" outlineLevel="0" collapsed="false">
      <c r="A18523" s="71" t="s">
        <v>50</v>
      </c>
      <c r="B18523" s="74" t="s">
        <v>330</v>
      </c>
      <c r="C18523" s="74" t="n">
        <v>2007</v>
      </c>
      <c r="D18523" s="74" t="s">
        <v>672</v>
      </c>
      <c r="E18523" s="75" t="n">
        <v>3864.00094854399</v>
      </c>
    </row>
    <row r="18524" customFormat="false" ht="12.8" hidden="false" customHeight="false" outlineLevel="0" collapsed="false">
      <c r="A18524" s="71" t="s">
        <v>50</v>
      </c>
      <c r="B18524" s="74" t="s">
        <v>330</v>
      </c>
      <c r="C18524" s="74" t="n">
        <v>2007</v>
      </c>
      <c r="D18524" s="74" t="s">
        <v>673</v>
      </c>
      <c r="E18524" s="75" t="n">
        <v>3910.12239059453</v>
      </c>
    </row>
    <row r="18525" customFormat="false" ht="12.8" hidden="false" customHeight="false" outlineLevel="0" collapsed="false">
      <c r="A18525" s="71" t="s">
        <v>50</v>
      </c>
      <c r="B18525" s="74" t="s">
        <v>330</v>
      </c>
      <c r="C18525" s="74" t="n">
        <v>2007</v>
      </c>
      <c r="D18525" s="74" t="s">
        <v>674</v>
      </c>
      <c r="E18525" s="75" t="n">
        <v>4332.48703478667</v>
      </c>
    </row>
    <row r="18526" customFormat="false" ht="12.8" hidden="false" customHeight="false" outlineLevel="0" collapsed="false">
      <c r="A18526" s="71" t="s">
        <v>50</v>
      </c>
      <c r="B18526" s="74" t="s">
        <v>330</v>
      </c>
      <c r="C18526" s="74" t="n">
        <v>2007</v>
      </c>
      <c r="D18526" s="74" t="s">
        <v>675</v>
      </c>
      <c r="E18526" s="75" t="n">
        <v>4193.77034430708</v>
      </c>
    </row>
    <row r="18527" customFormat="false" ht="12.8" hidden="false" customHeight="false" outlineLevel="0" collapsed="false">
      <c r="A18527" s="71" t="s">
        <v>50</v>
      </c>
      <c r="B18527" s="74" t="s">
        <v>330</v>
      </c>
      <c r="C18527" s="74" t="n">
        <v>2007</v>
      </c>
      <c r="D18527" s="74" t="s">
        <v>676</v>
      </c>
      <c r="E18527" s="75" t="n">
        <v>4836.89798084463</v>
      </c>
    </row>
    <row r="18528" customFormat="false" ht="12.8" hidden="false" customHeight="false" outlineLevel="0" collapsed="false">
      <c r="A18528" s="71" t="s">
        <v>50</v>
      </c>
      <c r="B18528" s="74" t="s">
        <v>330</v>
      </c>
      <c r="C18528" s="74" t="n">
        <v>2007</v>
      </c>
      <c r="D18528" s="74" t="s">
        <v>677</v>
      </c>
      <c r="E18528" s="75" t="n">
        <v>5060.16647919368</v>
      </c>
    </row>
    <row r="18529" customFormat="false" ht="12.8" hidden="false" customHeight="false" outlineLevel="0" collapsed="false">
      <c r="A18529" s="71" t="s">
        <v>50</v>
      </c>
      <c r="B18529" s="74" t="s">
        <v>330</v>
      </c>
      <c r="C18529" s="76" t="n">
        <v>2007</v>
      </c>
      <c r="D18529" s="76" t="s">
        <v>678</v>
      </c>
      <c r="E18529" s="77" t="n">
        <v>5641.88834050828</v>
      </c>
    </row>
    <row r="18530" customFormat="false" ht="12.8" hidden="false" customHeight="false" outlineLevel="0" collapsed="false">
      <c r="A18530" s="71" t="s">
        <v>50</v>
      </c>
      <c r="B18530" s="74" t="s">
        <v>330</v>
      </c>
      <c r="C18530" s="72" t="n">
        <v>2008</v>
      </c>
      <c r="D18530" s="72" t="s">
        <v>667</v>
      </c>
      <c r="E18530" s="73" t="n">
        <v>5799.72867375668</v>
      </c>
    </row>
    <row r="18531" customFormat="false" ht="12.8" hidden="false" customHeight="false" outlineLevel="0" collapsed="false">
      <c r="A18531" s="71" t="s">
        <v>50</v>
      </c>
      <c r="B18531" s="74" t="s">
        <v>330</v>
      </c>
      <c r="C18531" s="74" t="n">
        <v>2008</v>
      </c>
      <c r="D18531" s="74" t="s">
        <v>668</v>
      </c>
      <c r="E18531" s="75" t="n">
        <v>6117.76289176607</v>
      </c>
    </row>
    <row r="18532" customFormat="false" ht="12.8" hidden="false" customHeight="false" outlineLevel="0" collapsed="false">
      <c r="A18532" s="71" t="s">
        <v>50</v>
      </c>
      <c r="B18532" s="74" t="s">
        <v>330</v>
      </c>
      <c r="C18532" s="74" t="n">
        <v>2008</v>
      </c>
      <c r="D18532" s="74" t="s">
        <v>669</v>
      </c>
      <c r="E18532" s="75" t="n">
        <v>6160.54361343384</v>
      </c>
    </row>
    <row r="18533" customFormat="false" ht="12.8" hidden="false" customHeight="false" outlineLevel="0" collapsed="false">
      <c r="A18533" s="71" t="s">
        <v>50</v>
      </c>
      <c r="B18533" s="74" t="s">
        <v>330</v>
      </c>
      <c r="C18533" s="74" t="n">
        <v>2008</v>
      </c>
      <c r="D18533" s="74" t="s">
        <v>670</v>
      </c>
      <c r="E18533" s="75" t="n">
        <v>6061.66680526894</v>
      </c>
    </row>
    <row r="18534" customFormat="false" ht="12.8" hidden="false" customHeight="false" outlineLevel="0" collapsed="false">
      <c r="A18534" s="71" t="s">
        <v>50</v>
      </c>
      <c r="B18534" s="74" t="s">
        <v>330</v>
      </c>
      <c r="C18534" s="74" t="n">
        <v>2008</v>
      </c>
      <c r="D18534" s="74" t="s">
        <v>671</v>
      </c>
      <c r="E18534" s="75" t="n">
        <v>4848.2829070644</v>
      </c>
    </row>
    <row r="18535" customFormat="false" ht="12.8" hidden="false" customHeight="false" outlineLevel="0" collapsed="false">
      <c r="A18535" s="71" t="s">
        <v>50</v>
      </c>
      <c r="B18535" s="74" t="s">
        <v>330</v>
      </c>
      <c r="C18535" s="74" t="n">
        <v>2008</v>
      </c>
      <c r="D18535" s="74" t="s">
        <v>672</v>
      </c>
      <c r="E18535" s="75" t="n">
        <v>4730.33367012976</v>
      </c>
    </row>
    <row r="18536" customFormat="false" ht="12.8" hidden="false" customHeight="false" outlineLevel="0" collapsed="false">
      <c r="A18536" s="71" t="s">
        <v>50</v>
      </c>
      <c r="B18536" s="74" t="s">
        <v>330</v>
      </c>
      <c r="C18536" s="74" t="n">
        <v>2008</v>
      </c>
      <c r="D18536" s="74" t="s">
        <v>673</v>
      </c>
      <c r="E18536" s="75" t="n">
        <v>4847.52495469798</v>
      </c>
    </row>
    <row r="18537" customFormat="false" ht="12.8" hidden="false" customHeight="false" outlineLevel="0" collapsed="false">
      <c r="A18537" s="71" t="s">
        <v>50</v>
      </c>
      <c r="B18537" s="74" t="s">
        <v>330</v>
      </c>
      <c r="C18537" s="74" t="n">
        <v>2008</v>
      </c>
      <c r="D18537" s="74" t="s">
        <v>674</v>
      </c>
      <c r="E18537" s="75" t="n">
        <v>4985.96587464718</v>
      </c>
    </row>
    <row r="18538" customFormat="false" ht="12.8" hidden="false" customHeight="false" outlineLevel="0" collapsed="false">
      <c r="A18538" s="71" t="s">
        <v>50</v>
      </c>
      <c r="B18538" s="74" t="s">
        <v>330</v>
      </c>
      <c r="C18538" s="74" t="n">
        <v>2008</v>
      </c>
      <c r="D18538" s="74" t="s">
        <v>675</v>
      </c>
      <c r="E18538" s="75" t="n">
        <v>6108.15172548307</v>
      </c>
    </row>
    <row r="18539" customFormat="false" ht="12.8" hidden="false" customHeight="false" outlineLevel="0" collapsed="false">
      <c r="A18539" s="71" t="s">
        <v>50</v>
      </c>
      <c r="B18539" s="74" t="s">
        <v>330</v>
      </c>
      <c r="C18539" s="74" t="n">
        <v>2008</v>
      </c>
      <c r="D18539" s="74" t="s">
        <v>676</v>
      </c>
      <c r="E18539" s="75" t="n">
        <v>5726.85791949067</v>
      </c>
    </row>
    <row r="18540" customFormat="false" ht="12.8" hidden="false" customHeight="false" outlineLevel="0" collapsed="false">
      <c r="A18540" s="71" t="s">
        <v>50</v>
      </c>
      <c r="B18540" s="74" t="s">
        <v>330</v>
      </c>
      <c r="C18540" s="74" t="n">
        <v>2008</v>
      </c>
      <c r="D18540" s="74" t="s">
        <v>677</v>
      </c>
      <c r="E18540" s="75" t="n">
        <v>5482.17682156124</v>
      </c>
    </row>
    <row r="18541" customFormat="false" ht="12.8" hidden="false" customHeight="false" outlineLevel="0" collapsed="false">
      <c r="A18541" s="71" t="s">
        <v>50</v>
      </c>
      <c r="B18541" s="74" t="s">
        <v>330</v>
      </c>
      <c r="C18541" s="76" t="n">
        <v>2008</v>
      </c>
      <c r="D18541" s="76" t="s">
        <v>678</v>
      </c>
      <c r="E18541" s="77" t="n">
        <v>7175.6838573258</v>
      </c>
    </row>
    <row r="18542" customFormat="false" ht="12.8" hidden="false" customHeight="false" outlineLevel="0" collapsed="false">
      <c r="A18542" s="71" t="s">
        <v>50</v>
      </c>
      <c r="B18542" s="74" t="s">
        <v>330</v>
      </c>
      <c r="C18542" s="72" t="n">
        <v>2009</v>
      </c>
      <c r="D18542" s="72" t="s">
        <v>667</v>
      </c>
      <c r="E18542" s="73" t="n">
        <v>5651.66258329882</v>
      </c>
    </row>
    <row r="18543" customFormat="false" ht="12.8" hidden="false" customHeight="false" outlineLevel="0" collapsed="false">
      <c r="A18543" s="71" t="s">
        <v>50</v>
      </c>
      <c r="B18543" s="74" t="s">
        <v>330</v>
      </c>
      <c r="C18543" s="74" t="n">
        <v>2009</v>
      </c>
      <c r="D18543" s="74" t="s">
        <v>668</v>
      </c>
      <c r="E18543" s="75" t="n">
        <v>5373.69584505018</v>
      </c>
    </row>
    <row r="18544" customFormat="false" ht="12.8" hidden="false" customHeight="false" outlineLevel="0" collapsed="false">
      <c r="A18544" s="71" t="s">
        <v>50</v>
      </c>
      <c r="B18544" s="74" t="s">
        <v>330</v>
      </c>
      <c r="C18544" s="74" t="n">
        <v>2009</v>
      </c>
      <c r="D18544" s="74" t="s">
        <v>669</v>
      </c>
      <c r="E18544" s="75" t="n">
        <v>6218.95456240108</v>
      </c>
    </row>
    <row r="18545" customFormat="false" ht="12.8" hidden="false" customHeight="false" outlineLevel="0" collapsed="false">
      <c r="A18545" s="71" t="s">
        <v>50</v>
      </c>
      <c r="B18545" s="74" t="s">
        <v>330</v>
      </c>
      <c r="C18545" s="74" t="n">
        <v>2009</v>
      </c>
      <c r="D18545" s="74" t="s">
        <v>670</v>
      </c>
      <c r="E18545" s="75" t="n">
        <v>6060.78976704318</v>
      </c>
    </row>
    <row r="18546" customFormat="false" ht="12.8" hidden="false" customHeight="false" outlineLevel="0" collapsed="false">
      <c r="A18546" s="71" t="s">
        <v>50</v>
      </c>
      <c r="B18546" s="74" t="s">
        <v>330</v>
      </c>
      <c r="C18546" s="74" t="n">
        <v>2009</v>
      </c>
      <c r="D18546" s="74" t="s">
        <v>671</v>
      </c>
      <c r="E18546" s="75" t="n">
        <v>6151.15420327456</v>
      </c>
    </row>
    <row r="18547" customFormat="false" ht="12.8" hidden="false" customHeight="false" outlineLevel="0" collapsed="false">
      <c r="A18547" s="71" t="s">
        <v>50</v>
      </c>
      <c r="B18547" s="74" t="s">
        <v>330</v>
      </c>
      <c r="C18547" s="74" t="n">
        <v>2009</v>
      </c>
      <c r="D18547" s="74" t="s">
        <v>672</v>
      </c>
      <c r="E18547" s="75" t="n">
        <v>5187.84087883999</v>
      </c>
    </row>
    <row r="18548" customFormat="false" ht="12.8" hidden="false" customHeight="false" outlineLevel="0" collapsed="false">
      <c r="A18548" s="71" t="s">
        <v>50</v>
      </c>
      <c r="B18548" s="74" t="s">
        <v>330</v>
      </c>
      <c r="C18548" s="74" t="n">
        <v>2009</v>
      </c>
      <c r="D18548" s="74" t="s">
        <v>673</v>
      </c>
      <c r="E18548" s="75" t="n">
        <v>5281.82815462503</v>
      </c>
    </row>
    <row r="18549" customFormat="false" ht="12.8" hidden="false" customHeight="false" outlineLevel="0" collapsed="false">
      <c r="A18549" s="71" t="s">
        <v>50</v>
      </c>
      <c r="B18549" s="74" t="s">
        <v>330</v>
      </c>
      <c r="C18549" s="74" t="n">
        <v>2009</v>
      </c>
      <c r="D18549" s="74" t="s">
        <v>674</v>
      </c>
      <c r="E18549" s="75" t="n">
        <v>5358.68021880178</v>
      </c>
    </row>
    <row r="18550" customFormat="false" ht="12.8" hidden="false" customHeight="false" outlineLevel="0" collapsed="false">
      <c r="A18550" s="71" t="s">
        <v>50</v>
      </c>
      <c r="B18550" s="74" t="s">
        <v>330</v>
      </c>
      <c r="C18550" s="74" t="n">
        <v>2009</v>
      </c>
      <c r="D18550" s="74" t="s">
        <v>675</v>
      </c>
      <c r="E18550" s="75" t="n">
        <v>5693.55938224032</v>
      </c>
    </row>
    <row r="18551" customFormat="false" ht="12.8" hidden="false" customHeight="false" outlineLevel="0" collapsed="false">
      <c r="A18551" s="71" t="s">
        <v>50</v>
      </c>
      <c r="B18551" s="74" t="s">
        <v>330</v>
      </c>
      <c r="C18551" s="74" t="n">
        <v>2009</v>
      </c>
      <c r="D18551" s="74" t="s">
        <v>676</v>
      </c>
      <c r="E18551" s="75" t="n">
        <v>6093.03376986606</v>
      </c>
    </row>
    <row r="18552" customFormat="false" ht="12.8" hidden="false" customHeight="false" outlineLevel="0" collapsed="false">
      <c r="A18552" s="71" t="s">
        <v>50</v>
      </c>
      <c r="B18552" s="74" t="s">
        <v>330</v>
      </c>
      <c r="C18552" s="74" t="n">
        <v>2009</v>
      </c>
      <c r="D18552" s="74" t="s">
        <v>677</v>
      </c>
      <c r="E18552" s="75" t="n">
        <v>6098.76902865554</v>
      </c>
    </row>
    <row r="18553" customFormat="false" ht="12.8" hidden="false" customHeight="false" outlineLevel="0" collapsed="false">
      <c r="A18553" s="71" t="s">
        <v>50</v>
      </c>
      <c r="B18553" s="74" t="s">
        <v>330</v>
      </c>
      <c r="C18553" s="76" t="n">
        <v>2009</v>
      </c>
      <c r="D18553" s="76" t="s">
        <v>678</v>
      </c>
      <c r="E18553" s="77" t="n">
        <v>7605.25077981091</v>
      </c>
    </row>
    <row r="18554" customFormat="false" ht="12.8" hidden="false" customHeight="false" outlineLevel="0" collapsed="false">
      <c r="A18554" s="71" t="s">
        <v>50</v>
      </c>
      <c r="B18554" s="74" t="s">
        <v>330</v>
      </c>
      <c r="C18554" s="72" t="n">
        <v>2010</v>
      </c>
      <c r="D18554" s="72" t="s">
        <v>667</v>
      </c>
      <c r="E18554" s="73" t="n">
        <v>8482.2767055607</v>
      </c>
    </row>
    <row r="18555" customFormat="false" ht="12.8" hidden="false" customHeight="false" outlineLevel="0" collapsed="false">
      <c r="A18555" s="71" t="s">
        <v>50</v>
      </c>
      <c r="B18555" s="74" t="s">
        <v>330</v>
      </c>
      <c r="C18555" s="74" t="n">
        <v>2010</v>
      </c>
      <c r="D18555" s="74" t="s">
        <v>668</v>
      </c>
      <c r="E18555" s="75" t="n">
        <v>10571.3564510709</v>
      </c>
    </row>
    <row r="18556" customFormat="false" ht="12.8" hidden="false" customHeight="false" outlineLevel="0" collapsed="false">
      <c r="A18556" s="71" t="s">
        <v>50</v>
      </c>
      <c r="B18556" s="74" t="s">
        <v>330</v>
      </c>
      <c r="C18556" s="74" t="n">
        <v>2010</v>
      </c>
      <c r="D18556" s="74" t="s">
        <v>669</v>
      </c>
      <c r="E18556" s="75" t="n">
        <v>12470.8387458161</v>
      </c>
    </row>
    <row r="18557" customFormat="false" ht="12.8" hidden="false" customHeight="false" outlineLevel="0" collapsed="false">
      <c r="A18557" s="71" t="s">
        <v>50</v>
      </c>
      <c r="B18557" s="74" t="s">
        <v>330</v>
      </c>
      <c r="C18557" s="74" t="n">
        <v>2010</v>
      </c>
      <c r="D18557" s="74" t="s">
        <v>670</v>
      </c>
      <c r="E18557" s="75" t="n">
        <v>14160.3591322358</v>
      </c>
    </row>
    <row r="18558" customFormat="false" ht="12.8" hidden="false" customHeight="false" outlineLevel="0" collapsed="false">
      <c r="A18558" s="71" t="s">
        <v>50</v>
      </c>
      <c r="B18558" s="74" t="s">
        <v>330</v>
      </c>
      <c r="C18558" s="74" t="n">
        <v>2010</v>
      </c>
      <c r="D18558" s="74" t="s">
        <v>671</v>
      </c>
      <c r="E18558" s="75" t="n">
        <v>17423.0263345038</v>
      </c>
    </row>
    <row r="18559" customFormat="false" ht="12.8" hidden="false" customHeight="false" outlineLevel="0" collapsed="false">
      <c r="A18559" s="71" t="s">
        <v>50</v>
      </c>
      <c r="B18559" s="74" t="s">
        <v>330</v>
      </c>
      <c r="C18559" s="74" t="n">
        <v>2010</v>
      </c>
      <c r="D18559" s="74" t="s">
        <v>672</v>
      </c>
      <c r="E18559" s="75" t="n">
        <v>15882.8709707629</v>
      </c>
    </row>
    <row r="18560" customFormat="false" ht="12.8" hidden="false" customHeight="false" outlineLevel="0" collapsed="false">
      <c r="A18560" s="71" t="s">
        <v>50</v>
      </c>
      <c r="B18560" s="74" t="s">
        <v>330</v>
      </c>
      <c r="C18560" s="74" t="n">
        <v>2010</v>
      </c>
      <c r="D18560" s="74" t="s">
        <v>673</v>
      </c>
      <c r="E18560" s="75" t="n">
        <v>17168.2786436457</v>
      </c>
    </row>
    <row r="18561" customFormat="false" ht="12.8" hidden="false" customHeight="false" outlineLevel="0" collapsed="false">
      <c r="A18561" s="71" t="s">
        <v>50</v>
      </c>
      <c r="B18561" s="74" t="s">
        <v>330</v>
      </c>
      <c r="C18561" s="74" t="n">
        <v>2010</v>
      </c>
      <c r="D18561" s="74" t="s">
        <v>674</v>
      </c>
      <c r="E18561" s="75" t="n">
        <v>16941.5055178505</v>
      </c>
    </row>
    <row r="18562" customFormat="false" ht="12.8" hidden="false" customHeight="false" outlineLevel="0" collapsed="false">
      <c r="A18562" s="71" t="s">
        <v>50</v>
      </c>
      <c r="B18562" s="74" t="s">
        <v>330</v>
      </c>
      <c r="C18562" s="74" t="n">
        <v>2010</v>
      </c>
      <c r="D18562" s="74" t="s">
        <v>675</v>
      </c>
      <c r="E18562" s="75" t="n">
        <v>7545.49509771515</v>
      </c>
    </row>
    <row r="18563" customFormat="false" ht="12.8" hidden="false" customHeight="false" outlineLevel="0" collapsed="false">
      <c r="A18563" s="71" t="s">
        <v>50</v>
      </c>
      <c r="B18563" s="74" t="s">
        <v>330</v>
      </c>
      <c r="C18563" s="74" t="n">
        <v>2010</v>
      </c>
      <c r="D18563" s="74" t="s">
        <v>676</v>
      </c>
      <c r="E18563" s="75" t="n">
        <v>8067.95136836344</v>
      </c>
    </row>
    <row r="18564" customFormat="false" ht="12.8" hidden="false" customHeight="false" outlineLevel="0" collapsed="false">
      <c r="A18564" s="71" t="s">
        <v>50</v>
      </c>
      <c r="B18564" s="74" t="s">
        <v>330</v>
      </c>
      <c r="C18564" s="74" t="n">
        <v>2010</v>
      </c>
      <c r="D18564" s="74" t="s">
        <v>677</v>
      </c>
      <c r="E18564" s="75" t="n">
        <v>7175.32464585237</v>
      </c>
    </row>
    <row r="18565" customFormat="false" ht="12.8" hidden="false" customHeight="false" outlineLevel="0" collapsed="false">
      <c r="A18565" s="71" t="s">
        <v>50</v>
      </c>
      <c r="B18565" s="74" t="s">
        <v>330</v>
      </c>
      <c r="C18565" s="76" t="n">
        <v>2010</v>
      </c>
      <c r="D18565" s="76" t="s">
        <v>678</v>
      </c>
      <c r="E18565" s="77" t="n">
        <v>7580.88950146139</v>
      </c>
    </row>
    <row r="18566" customFormat="false" ht="12.8" hidden="false" customHeight="false" outlineLevel="0" collapsed="false">
      <c r="A18566" s="71" t="s">
        <v>50</v>
      </c>
      <c r="B18566" s="74" t="s">
        <v>330</v>
      </c>
      <c r="C18566" s="72" t="n">
        <v>2011</v>
      </c>
      <c r="D18566" s="72" t="s">
        <v>667</v>
      </c>
      <c r="E18566" s="73" t="n">
        <v>7371.70050070272</v>
      </c>
    </row>
    <row r="18567" customFormat="false" ht="12.8" hidden="false" customHeight="false" outlineLevel="0" collapsed="false">
      <c r="A18567" s="71" t="s">
        <v>50</v>
      </c>
      <c r="B18567" s="74" t="s">
        <v>330</v>
      </c>
      <c r="C18567" s="74" t="n">
        <v>2011</v>
      </c>
      <c r="D18567" s="74" t="s">
        <v>668</v>
      </c>
      <c r="E18567" s="75" t="n">
        <v>7692.70453562827</v>
      </c>
    </row>
    <row r="18568" customFormat="false" ht="12.8" hidden="false" customHeight="false" outlineLevel="0" collapsed="false">
      <c r="A18568" s="71" t="s">
        <v>50</v>
      </c>
      <c r="B18568" s="74" t="s">
        <v>330</v>
      </c>
      <c r="C18568" s="74" t="n">
        <v>2011</v>
      </c>
      <c r="D18568" s="74" t="s">
        <v>669</v>
      </c>
      <c r="E18568" s="75" t="n">
        <v>7733.88461837127</v>
      </c>
    </row>
    <row r="18569" customFormat="false" ht="12.8" hidden="false" customHeight="false" outlineLevel="0" collapsed="false">
      <c r="A18569" s="71" t="s">
        <v>50</v>
      </c>
      <c r="B18569" s="74" t="s">
        <v>330</v>
      </c>
      <c r="C18569" s="74" t="n">
        <v>2011</v>
      </c>
      <c r="D18569" s="74" t="s">
        <v>670</v>
      </c>
      <c r="E18569" s="75" t="n">
        <v>7529.49650014831</v>
      </c>
    </row>
    <row r="18570" customFormat="false" ht="12.8" hidden="false" customHeight="false" outlineLevel="0" collapsed="false">
      <c r="A18570" s="71" t="s">
        <v>50</v>
      </c>
      <c r="B18570" s="74" t="s">
        <v>330</v>
      </c>
      <c r="C18570" s="74" t="n">
        <v>2011</v>
      </c>
      <c r="D18570" s="74" t="s">
        <v>671</v>
      </c>
      <c r="E18570" s="75" t="n">
        <v>6509.74573081954</v>
      </c>
    </row>
    <row r="18571" customFormat="false" ht="12.8" hidden="false" customHeight="false" outlineLevel="0" collapsed="false">
      <c r="A18571" s="71" t="s">
        <v>50</v>
      </c>
      <c r="B18571" s="74" t="s">
        <v>330</v>
      </c>
      <c r="C18571" s="74" t="n">
        <v>2011</v>
      </c>
      <c r="D18571" s="74" t="s">
        <v>672</v>
      </c>
      <c r="E18571" s="75" t="n">
        <v>5704.2623163376</v>
      </c>
    </row>
    <row r="18572" customFormat="false" ht="12.8" hidden="false" customHeight="false" outlineLevel="0" collapsed="false">
      <c r="A18572" s="71" t="s">
        <v>50</v>
      </c>
      <c r="B18572" s="74" t="s">
        <v>330</v>
      </c>
      <c r="C18572" s="74" t="n">
        <v>2011</v>
      </c>
      <c r="D18572" s="74" t="s">
        <v>673</v>
      </c>
      <c r="E18572" s="75" t="n">
        <v>6099.97267394323</v>
      </c>
    </row>
    <row r="18573" customFormat="false" ht="12.8" hidden="false" customHeight="false" outlineLevel="0" collapsed="false">
      <c r="A18573" s="71" t="s">
        <v>50</v>
      </c>
      <c r="B18573" s="74" t="s">
        <v>330</v>
      </c>
      <c r="C18573" s="74" t="n">
        <v>2011</v>
      </c>
      <c r="D18573" s="74" t="s">
        <v>674</v>
      </c>
      <c r="E18573" s="75" t="n">
        <v>7334.42711633156</v>
      </c>
    </row>
    <row r="18574" customFormat="false" ht="12.8" hidden="false" customHeight="false" outlineLevel="0" collapsed="false">
      <c r="A18574" s="71" t="s">
        <v>50</v>
      </c>
      <c r="B18574" s="74" t="s">
        <v>330</v>
      </c>
      <c r="C18574" s="74" t="n">
        <v>2011</v>
      </c>
      <c r="D18574" s="74" t="s">
        <v>675</v>
      </c>
      <c r="E18574" s="75" t="n">
        <v>7354.30287203193</v>
      </c>
    </row>
    <row r="18575" customFormat="false" ht="12.8" hidden="false" customHeight="false" outlineLevel="0" collapsed="false">
      <c r="A18575" s="71" t="s">
        <v>50</v>
      </c>
      <c r="B18575" s="74" t="s">
        <v>330</v>
      </c>
      <c r="C18575" s="74" t="n">
        <v>2011</v>
      </c>
      <c r="D18575" s="74" t="s">
        <v>676</v>
      </c>
      <c r="E18575" s="75" t="n">
        <v>7259.36882181381</v>
      </c>
    </row>
    <row r="18576" customFormat="false" ht="12.8" hidden="false" customHeight="false" outlineLevel="0" collapsed="false">
      <c r="A18576" s="71" t="s">
        <v>50</v>
      </c>
      <c r="B18576" s="74" t="s">
        <v>330</v>
      </c>
      <c r="C18576" s="74" t="n">
        <v>2011</v>
      </c>
      <c r="D18576" s="74" t="s">
        <v>677</v>
      </c>
      <c r="E18576" s="75" t="n">
        <v>7697.62411386165</v>
      </c>
    </row>
    <row r="18577" customFormat="false" ht="12.8" hidden="false" customHeight="false" outlineLevel="0" collapsed="false">
      <c r="A18577" s="71" t="s">
        <v>50</v>
      </c>
      <c r="B18577" s="74" t="s">
        <v>330</v>
      </c>
      <c r="C18577" s="76" t="n">
        <v>2011</v>
      </c>
      <c r="D18577" s="76" t="s">
        <v>678</v>
      </c>
      <c r="E18577" s="77" t="n">
        <v>7879.39125704836</v>
      </c>
    </row>
    <row r="18578" customFormat="false" ht="12.8" hidden="false" customHeight="false" outlineLevel="0" collapsed="false">
      <c r="A18578" s="71" t="s">
        <v>50</v>
      </c>
      <c r="B18578" s="74" t="s">
        <v>330</v>
      </c>
      <c r="C18578" s="72" t="n">
        <v>2012</v>
      </c>
      <c r="D18578" s="72" t="s">
        <v>667</v>
      </c>
      <c r="E18578" s="73" t="n">
        <v>8254.88071852274</v>
      </c>
    </row>
    <row r="18579" customFormat="false" ht="12.8" hidden="false" customHeight="false" outlineLevel="0" collapsed="false">
      <c r="A18579" s="71" t="s">
        <v>50</v>
      </c>
      <c r="B18579" s="74" t="s">
        <v>330</v>
      </c>
      <c r="C18579" s="74" t="n">
        <v>2012</v>
      </c>
      <c r="D18579" s="74" t="s">
        <v>668</v>
      </c>
      <c r="E18579" s="75" t="n">
        <v>8304.18408308527</v>
      </c>
    </row>
    <row r="18580" customFormat="false" ht="12.8" hidden="false" customHeight="false" outlineLevel="0" collapsed="false">
      <c r="A18580" s="71" t="s">
        <v>50</v>
      </c>
      <c r="B18580" s="74" t="s">
        <v>330</v>
      </c>
      <c r="C18580" s="74" t="n">
        <v>2012</v>
      </c>
      <c r="D18580" s="74" t="s">
        <v>669</v>
      </c>
      <c r="E18580" s="75" t="n">
        <v>8775.07004945347</v>
      </c>
    </row>
    <row r="18581" customFormat="false" ht="12.8" hidden="false" customHeight="false" outlineLevel="0" collapsed="false">
      <c r="A18581" s="71" t="s">
        <v>50</v>
      </c>
      <c r="B18581" s="74" t="s">
        <v>330</v>
      </c>
      <c r="C18581" s="74" t="n">
        <v>2012</v>
      </c>
      <c r="D18581" s="74" t="s">
        <v>670</v>
      </c>
      <c r="E18581" s="75" t="n">
        <v>7040.72586976735</v>
      </c>
    </row>
    <row r="18582" customFormat="false" ht="12.8" hidden="false" customHeight="false" outlineLevel="0" collapsed="false">
      <c r="A18582" s="71" t="s">
        <v>50</v>
      </c>
      <c r="B18582" s="74" t="s">
        <v>330</v>
      </c>
      <c r="C18582" s="74" t="n">
        <v>2012</v>
      </c>
      <c r="D18582" s="74" t="s">
        <v>671</v>
      </c>
      <c r="E18582" s="75" t="n">
        <v>6388.02637900714</v>
      </c>
    </row>
    <row r="18583" customFormat="false" ht="12.8" hidden="false" customHeight="false" outlineLevel="0" collapsed="false">
      <c r="A18583" s="71" t="s">
        <v>50</v>
      </c>
      <c r="B18583" s="74" t="s">
        <v>330</v>
      </c>
      <c r="C18583" s="74" t="n">
        <v>2012</v>
      </c>
      <c r="D18583" s="74" t="s">
        <v>672</v>
      </c>
      <c r="E18583" s="75" t="n">
        <v>6172.23627113482</v>
      </c>
    </row>
    <row r="18584" customFormat="false" ht="12.8" hidden="false" customHeight="false" outlineLevel="0" collapsed="false">
      <c r="A18584" s="71" t="s">
        <v>50</v>
      </c>
      <c r="B18584" s="74" t="s">
        <v>330</v>
      </c>
      <c r="C18584" s="74" t="n">
        <v>2012</v>
      </c>
      <c r="D18584" s="74" t="s">
        <v>673</v>
      </c>
      <c r="E18584" s="75" t="n">
        <v>5782.98075603299</v>
      </c>
    </row>
    <row r="18585" customFormat="false" ht="12.8" hidden="false" customHeight="false" outlineLevel="0" collapsed="false">
      <c r="A18585" s="71" t="s">
        <v>50</v>
      </c>
      <c r="B18585" s="74" t="s">
        <v>330</v>
      </c>
      <c r="C18585" s="74" t="n">
        <v>2012</v>
      </c>
      <c r="D18585" s="74" t="s">
        <v>674</v>
      </c>
      <c r="E18585" s="75" t="n">
        <v>6023.80659475179</v>
      </c>
    </row>
    <row r="18586" customFormat="false" ht="12.8" hidden="false" customHeight="false" outlineLevel="0" collapsed="false">
      <c r="A18586" s="71" t="s">
        <v>50</v>
      </c>
      <c r="B18586" s="74" t="s">
        <v>330</v>
      </c>
      <c r="C18586" s="74" t="n">
        <v>2012</v>
      </c>
      <c r="D18586" s="74" t="s">
        <v>675</v>
      </c>
      <c r="E18586" s="75" t="n">
        <v>6688.21933670311</v>
      </c>
    </row>
    <row r="18587" customFormat="false" ht="12.8" hidden="false" customHeight="false" outlineLevel="0" collapsed="false">
      <c r="A18587" s="71" t="s">
        <v>50</v>
      </c>
      <c r="B18587" s="74" t="s">
        <v>330</v>
      </c>
      <c r="C18587" s="74" t="n">
        <v>2012</v>
      </c>
      <c r="D18587" s="74" t="s">
        <v>676</v>
      </c>
      <c r="E18587" s="75" t="n">
        <v>6949.95003060312</v>
      </c>
    </row>
    <row r="18588" customFormat="false" ht="12.8" hidden="false" customHeight="false" outlineLevel="0" collapsed="false">
      <c r="A18588" s="71" t="s">
        <v>50</v>
      </c>
      <c r="B18588" s="74" t="s">
        <v>330</v>
      </c>
      <c r="C18588" s="74" t="n">
        <v>2012</v>
      </c>
      <c r="D18588" s="74" t="s">
        <v>677</v>
      </c>
      <c r="E18588" s="75" t="n">
        <v>7980.07640961026</v>
      </c>
    </row>
    <row r="18589" customFormat="false" ht="12.8" hidden="false" customHeight="false" outlineLevel="0" collapsed="false">
      <c r="A18589" s="71" t="s">
        <v>50</v>
      </c>
      <c r="B18589" s="74" t="s">
        <v>330</v>
      </c>
      <c r="C18589" s="76" t="n">
        <v>2012</v>
      </c>
      <c r="D18589" s="76" t="s">
        <v>678</v>
      </c>
      <c r="E18589" s="77" t="n">
        <v>7841.31540815625</v>
      </c>
    </row>
    <row r="18590" customFormat="false" ht="12.8" hidden="false" customHeight="false" outlineLevel="0" collapsed="false">
      <c r="A18590" s="71" t="s">
        <v>50</v>
      </c>
      <c r="B18590" s="74" t="s">
        <v>330</v>
      </c>
      <c r="C18590" s="72" t="n">
        <v>2013</v>
      </c>
      <c r="D18590" s="72" t="s">
        <v>667</v>
      </c>
      <c r="E18590" s="73" t="n">
        <v>8739</v>
      </c>
    </row>
    <row r="18591" customFormat="false" ht="12.8" hidden="false" customHeight="false" outlineLevel="0" collapsed="false">
      <c r="A18591" s="71" t="s">
        <v>50</v>
      </c>
      <c r="B18591" s="74" t="s">
        <v>330</v>
      </c>
      <c r="C18591" s="74" t="n">
        <v>2013</v>
      </c>
      <c r="D18591" s="74" t="s">
        <v>668</v>
      </c>
      <c r="E18591" s="75" t="n">
        <v>7943.6</v>
      </c>
    </row>
    <row r="18592" customFormat="false" ht="12.8" hidden="false" customHeight="false" outlineLevel="0" collapsed="false">
      <c r="A18592" s="71" t="s">
        <v>50</v>
      </c>
      <c r="B18592" s="74" t="s">
        <v>330</v>
      </c>
      <c r="C18592" s="74" t="n">
        <v>2013</v>
      </c>
      <c r="D18592" s="74" t="s">
        <v>669</v>
      </c>
      <c r="E18592" s="75" t="n">
        <v>9567.2</v>
      </c>
    </row>
    <row r="18593" customFormat="false" ht="12.8" hidden="false" customHeight="false" outlineLevel="0" collapsed="false">
      <c r="A18593" s="71" t="s">
        <v>50</v>
      </c>
      <c r="B18593" s="74" t="s">
        <v>330</v>
      </c>
      <c r="C18593" s="74" t="n">
        <v>2013</v>
      </c>
      <c r="D18593" s="74" t="s">
        <v>670</v>
      </c>
      <c r="E18593" s="75" t="n">
        <v>10425.2</v>
      </c>
    </row>
    <row r="18594" customFormat="false" ht="12.8" hidden="false" customHeight="false" outlineLevel="0" collapsed="false">
      <c r="A18594" s="71" t="s">
        <v>50</v>
      </c>
      <c r="B18594" s="74" t="s">
        <v>330</v>
      </c>
      <c r="C18594" s="74" t="n">
        <v>2013</v>
      </c>
      <c r="D18594" s="74" t="s">
        <v>671</v>
      </c>
      <c r="E18594" s="75" t="n">
        <v>6958.2</v>
      </c>
    </row>
    <row r="18595" customFormat="false" ht="12.8" hidden="false" customHeight="false" outlineLevel="0" collapsed="false">
      <c r="A18595" s="71" t="s">
        <v>50</v>
      </c>
      <c r="B18595" s="74" t="s">
        <v>330</v>
      </c>
      <c r="C18595" s="74" t="n">
        <v>2013</v>
      </c>
      <c r="D18595" s="74" t="s">
        <v>672</v>
      </c>
      <c r="E18595" s="75" t="n">
        <v>6585.5</v>
      </c>
    </row>
    <row r="18596" customFormat="false" ht="12.8" hidden="false" customHeight="false" outlineLevel="0" collapsed="false">
      <c r="A18596" s="71" t="s">
        <v>50</v>
      </c>
      <c r="B18596" s="74" t="s">
        <v>330</v>
      </c>
      <c r="C18596" s="74" t="n">
        <v>2013</v>
      </c>
      <c r="D18596" s="74" t="s">
        <v>673</v>
      </c>
      <c r="E18596" s="75" t="n">
        <v>6637</v>
      </c>
    </row>
    <row r="18597" customFormat="false" ht="12.8" hidden="false" customHeight="false" outlineLevel="0" collapsed="false">
      <c r="A18597" s="71" t="s">
        <v>50</v>
      </c>
      <c r="B18597" s="74" t="s">
        <v>330</v>
      </c>
      <c r="C18597" s="74" t="n">
        <v>2013</v>
      </c>
      <c r="D18597" s="74" t="s">
        <v>674</v>
      </c>
      <c r="E18597" s="75" t="n">
        <v>6546.6</v>
      </c>
    </row>
    <row r="18598" customFormat="false" ht="12.8" hidden="false" customHeight="false" outlineLevel="0" collapsed="false">
      <c r="A18598" s="71" t="s">
        <v>50</v>
      </c>
      <c r="B18598" s="74" t="s">
        <v>330</v>
      </c>
      <c r="C18598" s="74" t="n">
        <v>2013</v>
      </c>
      <c r="D18598" s="74" t="s">
        <v>675</v>
      </c>
      <c r="E18598" s="75" t="n">
        <v>8089.8</v>
      </c>
    </row>
    <row r="18599" customFormat="false" ht="12.8" hidden="false" customHeight="false" outlineLevel="0" collapsed="false">
      <c r="A18599" s="71" t="s">
        <v>50</v>
      </c>
      <c r="B18599" s="74" t="s">
        <v>330</v>
      </c>
      <c r="C18599" s="74" t="n">
        <v>2013</v>
      </c>
      <c r="D18599" s="74" t="s">
        <v>676</v>
      </c>
      <c r="E18599" s="75" t="n">
        <v>10474.5</v>
      </c>
    </row>
    <row r="18600" customFormat="false" ht="12.8" hidden="false" customHeight="false" outlineLevel="0" collapsed="false">
      <c r="A18600" s="71" t="s">
        <v>50</v>
      </c>
      <c r="B18600" s="74" t="s">
        <v>330</v>
      </c>
      <c r="C18600" s="74" t="n">
        <v>2013</v>
      </c>
      <c r="D18600" s="74" t="s">
        <v>677</v>
      </c>
      <c r="E18600" s="75" t="n">
        <v>9813.9</v>
      </c>
    </row>
    <row r="18601" customFormat="false" ht="12.8" hidden="false" customHeight="false" outlineLevel="0" collapsed="false">
      <c r="A18601" s="71" t="s">
        <v>50</v>
      </c>
      <c r="B18601" s="74" t="s">
        <v>330</v>
      </c>
      <c r="C18601" s="76" t="n">
        <v>2013</v>
      </c>
      <c r="D18601" s="76" t="s">
        <v>678</v>
      </c>
      <c r="E18601" s="77" t="n">
        <v>9802.4</v>
      </c>
    </row>
    <row r="18602" customFormat="false" ht="12.8" hidden="false" customHeight="false" outlineLevel="0" collapsed="false">
      <c r="A18602" s="71" t="s">
        <v>50</v>
      </c>
      <c r="B18602" s="74" t="s">
        <v>330</v>
      </c>
      <c r="C18602" s="72" t="n">
        <v>2014</v>
      </c>
      <c r="D18602" s="72" t="s">
        <v>667</v>
      </c>
      <c r="E18602" s="73" t="n">
        <v>10228.5</v>
      </c>
    </row>
    <row r="18603" customFormat="false" ht="12.8" hidden="false" customHeight="false" outlineLevel="0" collapsed="false">
      <c r="A18603" s="71" t="s">
        <v>50</v>
      </c>
      <c r="B18603" s="74" t="s">
        <v>330</v>
      </c>
      <c r="C18603" s="74" t="n">
        <v>2014</v>
      </c>
      <c r="D18603" s="74" t="s">
        <v>668</v>
      </c>
      <c r="E18603" s="75" t="n">
        <v>11014.3</v>
      </c>
    </row>
    <row r="18604" customFormat="false" ht="12.8" hidden="false" customHeight="false" outlineLevel="0" collapsed="false">
      <c r="A18604" s="71" t="s">
        <v>50</v>
      </c>
      <c r="B18604" s="74" t="s">
        <v>330</v>
      </c>
      <c r="C18604" s="74" t="n">
        <v>2014</v>
      </c>
      <c r="D18604" s="74" t="s">
        <v>669</v>
      </c>
      <c r="E18604" s="75" t="n">
        <v>11375.6</v>
      </c>
    </row>
    <row r="18605" customFormat="false" ht="12.8" hidden="false" customHeight="false" outlineLevel="0" collapsed="false">
      <c r="A18605" s="71" t="s">
        <v>50</v>
      </c>
      <c r="B18605" s="74" t="s">
        <v>330</v>
      </c>
      <c r="C18605" s="74" t="n">
        <v>2014</v>
      </c>
      <c r="D18605" s="74" t="s">
        <v>670</v>
      </c>
      <c r="E18605" s="75" t="n">
        <v>10624</v>
      </c>
    </row>
    <row r="18606" customFormat="false" ht="12.8" hidden="false" customHeight="false" outlineLevel="0" collapsed="false">
      <c r="A18606" s="71" t="s">
        <v>50</v>
      </c>
      <c r="B18606" s="74" t="s">
        <v>330</v>
      </c>
      <c r="C18606" s="74" t="n">
        <v>2014</v>
      </c>
      <c r="D18606" s="74" t="s">
        <v>671</v>
      </c>
      <c r="E18606" s="75" t="n">
        <v>11428.2</v>
      </c>
    </row>
    <row r="18607" customFormat="false" ht="12.8" hidden="false" customHeight="false" outlineLevel="0" collapsed="false">
      <c r="A18607" s="71" t="s">
        <v>50</v>
      </c>
      <c r="B18607" s="74" t="s">
        <v>330</v>
      </c>
      <c r="C18607" s="74" t="n">
        <v>2014</v>
      </c>
      <c r="D18607" s="74" t="s">
        <v>672</v>
      </c>
      <c r="E18607" s="75" t="n">
        <v>7641.7</v>
      </c>
    </row>
    <row r="18608" customFormat="false" ht="12.8" hidden="false" customHeight="false" outlineLevel="0" collapsed="false">
      <c r="A18608" s="71" t="s">
        <v>50</v>
      </c>
      <c r="B18608" s="74" t="s">
        <v>330</v>
      </c>
      <c r="C18608" s="74" t="n">
        <v>2014</v>
      </c>
      <c r="D18608" s="74" t="s">
        <v>673</v>
      </c>
      <c r="E18608" s="75" t="n">
        <v>8271.2</v>
      </c>
    </row>
    <row r="18609" customFormat="false" ht="12.8" hidden="false" customHeight="false" outlineLevel="0" collapsed="false">
      <c r="A18609" s="71" t="s">
        <v>50</v>
      </c>
      <c r="B18609" s="74" t="s">
        <v>330</v>
      </c>
      <c r="C18609" s="74" t="n">
        <v>2014</v>
      </c>
      <c r="D18609" s="74" t="s">
        <v>674</v>
      </c>
      <c r="E18609" s="75" t="n">
        <v>7588.9</v>
      </c>
    </row>
    <row r="18610" customFormat="false" ht="12.8" hidden="false" customHeight="false" outlineLevel="0" collapsed="false">
      <c r="A18610" s="71" t="s">
        <v>50</v>
      </c>
      <c r="B18610" s="74" t="s">
        <v>330</v>
      </c>
      <c r="C18610" s="74" t="n">
        <v>2014</v>
      </c>
      <c r="D18610" s="74" t="s">
        <v>675</v>
      </c>
      <c r="E18610" s="75" t="n">
        <v>12080.8</v>
      </c>
    </row>
    <row r="18611" customFormat="false" ht="12.8" hidden="false" customHeight="false" outlineLevel="0" collapsed="false">
      <c r="A18611" s="71" t="s">
        <v>50</v>
      </c>
      <c r="B18611" s="74" t="s">
        <v>330</v>
      </c>
      <c r="C18611" s="74" t="n">
        <v>2014</v>
      </c>
      <c r="D18611" s="74" t="s">
        <v>676</v>
      </c>
      <c r="E18611" s="75" t="n">
        <v>10686.3</v>
      </c>
    </row>
    <row r="18612" customFormat="false" ht="12.8" hidden="false" customHeight="false" outlineLevel="0" collapsed="false">
      <c r="A18612" s="71" t="s">
        <v>50</v>
      </c>
      <c r="B18612" s="74" t="s">
        <v>330</v>
      </c>
      <c r="C18612" s="74" t="n">
        <v>2014</v>
      </c>
      <c r="D18612" s="74" t="s">
        <v>677</v>
      </c>
      <c r="E18612" s="75" t="n">
        <v>12711.2</v>
      </c>
    </row>
    <row r="18613" customFormat="false" ht="12.8" hidden="false" customHeight="false" outlineLevel="0" collapsed="false">
      <c r="A18613" s="71" t="s">
        <v>50</v>
      </c>
      <c r="B18613" s="74" t="s">
        <v>330</v>
      </c>
      <c r="C18613" s="76" t="n">
        <v>2014</v>
      </c>
      <c r="D18613" s="76" t="s">
        <v>678</v>
      </c>
      <c r="E18613" s="77" t="n">
        <v>13926.7</v>
      </c>
    </row>
    <row r="18614" customFormat="false" ht="12.8" hidden="false" customHeight="false" outlineLevel="0" collapsed="false">
      <c r="A18614" s="71" t="s">
        <v>50</v>
      </c>
      <c r="B18614" s="74" t="s">
        <v>330</v>
      </c>
      <c r="C18614" s="72" t="n">
        <v>2015</v>
      </c>
      <c r="D18614" s="72" t="s">
        <v>667</v>
      </c>
      <c r="E18614" s="73" t="n">
        <v>11556.739208189</v>
      </c>
    </row>
    <row r="18615" customFormat="false" ht="12.8" hidden="false" customHeight="false" outlineLevel="0" collapsed="false">
      <c r="A18615" s="71" t="s">
        <v>50</v>
      </c>
      <c r="B18615" s="74" t="s">
        <v>330</v>
      </c>
      <c r="C18615" s="74" t="n">
        <v>2015</v>
      </c>
      <c r="D18615" s="74" t="s">
        <v>668</v>
      </c>
      <c r="E18615" s="75" t="n">
        <v>11840.8</v>
      </c>
    </row>
    <row r="18616" customFormat="false" ht="12.8" hidden="false" customHeight="false" outlineLevel="0" collapsed="false">
      <c r="A18616" s="71" t="s">
        <v>50</v>
      </c>
      <c r="B18616" s="74" t="s">
        <v>330</v>
      </c>
      <c r="C18616" s="74" t="n">
        <v>2015</v>
      </c>
      <c r="D18616" s="74" t="s">
        <v>669</v>
      </c>
      <c r="E18616" s="75" t="n">
        <v>14075.3014231442</v>
      </c>
    </row>
    <row r="18617" customFormat="false" ht="12.8" hidden="false" customHeight="false" outlineLevel="0" collapsed="false">
      <c r="A18617" s="71" t="s">
        <v>50</v>
      </c>
      <c r="B18617" s="74" t="s">
        <v>330</v>
      </c>
      <c r="C18617" s="74" t="n">
        <v>2015</v>
      </c>
      <c r="D18617" s="74" t="s">
        <v>670</v>
      </c>
      <c r="E18617" s="75" t="n">
        <v>12376.5</v>
      </c>
    </row>
    <row r="18618" customFormat="false" ht="12.8" hidden="false" customHeight="false" outlineLevel="0" collapsed="false">
      <c r="A18618" s="71" t="s">
        <v>50</v>
      </c>
      <c r="B18618" s="74" t="s">
        <v>330</v>
      </c>
      <c r="C18618" s="74" t="n">
        <v>2015</v>
      </c>
      <c r="D18618" s="74" t="s">
        <v>671</v>
      </c>
      <c r="E18618" s="75" t="n">
        <v>11596.5</v>
      </c>
    </row>
    <row r="18619" customFormat="false" ht="12.8" hidden="false" customHeight="false" outlineLevel="0" collapsed="false">
      <c r="A18619" s="71" t="s">
        <v>50</v>
      </c>
      <c r="B18619" s="74" t="s">
        <v>330</v>
      </c>
      <c r="C18619" s="74" t="n">
        <v>2015</v>
      </c>
      <c r="D18619" s="74" t="s">
        <v>672</v>
      </c>
      <c r="E18619" s="75" t="n">
        <v>8255.4</v>
      </c>
    </row>
    <row r="18620" customFormat="false" ht="12.8" hidden="false" customHeight="false" outlineLevel="0" collapsed="false">
      <c r="A18620" s="71" t="s">
        <v>50</v>
      </c>
      <c r="B18620" s="74" t="s">
        <v>330</v>
      </c>
      <c r="C18620" s="74" t="n">
        <v>2015</v>
      </c>
      <c r="D18620" s="74" t="s">
        <v>673</v>
      </c>
      <c r="E18620" s="75" t="n">
        <v>7222.25108165796</v>
      </c>
    </row>
    <row r="18621" customFormat="false" ht="12.8" hidden="false" customHeight="false" outlineLevel="0" collapsed="false">
      <c r="A18621" s="71" t="s">
        <v>50</v>
      </c>
      <c r="B18621" s="74" t="s">
        <v>330</v>
      </c>
      <c r="C18621" s="74" t="n">
        <v>2015</v>
      </c>
      <c r="D18621" s="74" t="s">
        <v>674</v>
      </c>
      <c r="E18621" s="75" t="n">
        <v>6996.55938775906</v>
      </c>
    </row>
    <row r="18622" customFormat="false" ht="12.8" hidden="false" customHeight="false" outlineLevel="0" collapsed="false">
      <c r="A18622" s="71" t="s">
        <v>50</v>
      </c>
      <c r="B18622" s="74" t="s">
        <v>330</v>
      </c>
      <c r="C18622" s="74" t="n">
        <v>2015</v>
      </c>
      <c r="D18622" s="74" t="s">
        <v>675</v>
      </c>
      <c r="E18622" s="75" t="n">
        <v>13878.963170082</v>
      </c>
    </row>
    <row r="18623" customFormat="false" ht="12.8" hidden="false" customHeight="false" outlineLevel="0" collapsed="false">
      <c r="A18623" s="71" t="s">
        <v>50</v>
      </c>
      <c r="B18623" s="74" t="s">
        <v>330</v>
      </c>
      <c r="C18623" s="74" t="n">
        <v>2015</v>
      </c>
      <c r="D18623" s="74" t="s">
        <v>676</v>
      </c>
      <c r="E18623" s="75" t="n">
        <v>12206.9551959638</v>
      </c>
    </row>
    <row r="18624" customFormat="false" ht="12.8" hidden="false" customHeight="false" outlineLevel="0" collapsed="false">
      <c r="A18624" s="71" t="s">
        <v>50</v>
      </c>
      <c r="B18624" s="74" t="s">
        <v>330</v>
      </c>
      <c r="C18624" s="74" t="n">
        <v>2015</v>
      </c>
      <c r="D18624" s="74" t="s">
        <v>677</v>
      </c>
      <c r="E18624" s="75" t="n">
        <v>8863.32823132546</v>
      </c>
    </row>
    <row r="18625" customFormat="false" ht="12.8" hidden="false" customHeight="false" outlineLevel="0" collapsed="false">
      <c r="A18625" s="71" t="s">
        <v>50</v>
      </c>
      <c r="B18625" s="74" t="s">
        <v>330</v>
      </c>
      <c r="C18625" s="76" t="n">
        <v>2015</v>
      </c>
      <c r="D18625" s="76" t="s">
        <v>678</v>
      </c>
      <c r="E18625" s="77" t="n">
        <v>9646.97553062173</v>
      </c>
    </row>
    <row r="18626" customFormat="false" ht="12.8" hidden="false" customHeight="false" outlineLevel="0" collapsed="false">
      <c r="A18626" s="71" t="s">
        <v>50</v>
      </c>
      <c r="B18626" s="74" t="s">
        <v>330</v>
      </c>
      <c r="C18626" s="72" t="n">
        <v>2016</v>
      </c>
      <c r="D18626" s="72" t="s">
        <v>667</v>
      </c>
      <c r="E18626" s="73" t="n">
        <v>8731.4</v>
      </c>
    </row>
    <row r="18627" customFormat="false" ht="12.8" hidden="false" customHeight="false" outlineLevel="0" collapsed="false">
      <c r="A18627" s="71" t="s">
        <v>50</v>
      </c>
      <c r="B18627" s="74" t="s">
        <v>330</v>
      </c>
      <c r="C18627" s="74" t="n">
        <v>2016</v>
      </c>
      <c r="D18627" s="74" t="s">
        <v>668</v>
      </c>
      <c r="E18627" s="75" t="n">
        <v>9367.1</v>
      </c>
    </row>
    <row r="18628" customFormat="false" ht="12.8" hidden="false" customHeight="false" outlineLevel="0" collapsed="false">
      <c r="A18628" s="71" t="s">
        <v>50</v>
      </c>
      <c r="B18628" s="74" t="s">
        <v>330</v>
      </c>
      <c r="C18628" s="74" t="n">
        <v>2016</v>
      </c>
      <c r="D18628" s="74" t="s">
        <v>669</v>
      </c>
      <c r="E18628" s="75" t="n">
        <v>18566.458</v>
      </c>
    </row>
    <row r="18629" customFormat="false" ht="12.8" hidden="false" customHeight="false" outlineLevel="0" collapsed="false">
      <c r="A18629" s="71" t="s">
        <v>50</v>
      </c>
      <c r="B18629" s="74" t="s">
        <v>330</v>
      </c>
      <c r="C18629" s="74" t="n">
        <v>2016</v>
      </c>
      <c r="D18629" s="74" t="s">
        <v>670</v>
      </c>
      <c r="E18629" s="75" t="n">
        <v>9609.2</v>
      </c>
    </row>
    <row r="18630" customFormat="false" ht="12.8" hidden="false" customHeight="false" outlineLevel="0" collapsed="false">
      <c r="A18630" s="71" t="s">
        <v>50</v>
      </c>
      <c r="B18630" s="74" t="s">
        <v>330</v>
      </c>
      <c r="C18630" s="74" t="n">
        <v>2016</v>
      </c>
      <c r="D18630" s="74" t="s">
        <v>671</v>
      </c>
      <c r="E18630" s="75" t="n">
        <v>7662.6</v>
      </c>
    </row>
    <row r="18631" customFormat="false" ht="12.8" hidden="false" customHeight="false" outlineLevel="0" collapsed="false">
      <c r="A18631" s="71" t="s">
        <v>50</v>
      </c>
      <c r="B18631" s="74" t="s">
        <v>330</v>
      </c>
      <c r="C18631" s="74" t="n">
        <v>2016</v>
      </c>
      <c r="D18631" s="74" t="s">
        <v>672</v>
      </c>
      <c r="E18631" s="75" t="n">
        <v>6913</v>
      </c>
    </row>
    <row r="18632" customFormat="false" ht="12.8" hidden="false" customHeight="false" outlineLevel="0" collapsed="false">
      <c r="A18632" s="71" t="s">
        <v>50</v>
      </c>
      <c r="B18632" s="74" t="s">
        <v>330</v>
      </c>
      <c r="C18632" s="74" t="n">
        <v>2016</v>
      </c>
      <c r="D18632" s="74" t="s">
        <v>673</v>
      </c>
      <c r="E18632" s="75" t="n">
        <v>6169.2</v>
      </c>
    </row>
    <row r="18633" customFormat="false" ht="12.8" hidden="false" customHeight="false" outlineLevel="0" collapsed="false">
      <c r="A18633" s="71" t="s">
        <v>50</v>
      </c>
      <c r="B18633" s="74" t="s">
        <v>330</v>
      </c>
      <c r="C18633" s="74" t="n">
        <v>2016</v>
      </c>
      <c r="D18633" s="74" t="s">
        <v>674</v>
      </c>
      <c r="E18633" s="75" t="n">
        <v>8237.6</v>
      </c>
    </row>
    <row r="18634" customFormat="false" ht="12.8" hidden="false" customHeight="false" outlineLevel="0" collapsed="false">
      <c r="A18634" s="71" t="s">
        <v>50</v>
      </c>
      <c r="B18634" s="74" t="s">
        <v>330</v>
      </c>
      <c r="C18634" s="74" t="n">
        <v>2016</v>
      </c>
      <c r="D18634" s="74" t="s">
        <v>675</v>
      </c>
      <c r="E18634" s="75" t="n">
        <v>8727</v>
      </c>
    </row>
    <row r="18635" customFormat="false" ht="12.8" hidden="false" customHeight="false" outlineLevel="0" collapsed="false">
      <c r="A18635" s="71" t="s">
        <v>50</v>
      </c>
      <c r="B18635" s="74" t="s">
        <v>330</v>
      </c>
      <c r="C18635" s="74" t="n">
        <v>2016</v>
      </c>
      <c r="D18635" s="74" t="s">
        <v>676</v>
      </c>
      <c r="E18635" s="75" t="n">
        <v>9211</v>
      </c>
    </row>
    <row r="18636" customFormat="false" ht="12.8" hidden="false" customHeight="false" outlineLevel="0" collapsed="false">
      <c r="A18636" s="71" t="s">
        <v>50</v>
      </c>
      <c r="B18636" s="74" t="s">
        <v>330</v>
      </c>
      <c r="C18636" s="74" t="n">
        <v>2016</v>
      </c>
      <c r="D18636" s="74" t="s">
        <v>677</v>
      </c>
      <c r="E18636" s="75" t="n">
        <v>11491.5</v>
      </c>
    </row>
    <row r="18637" customFormat="false" ht="12.8" hidden="false" customHeight="false" outlineLevel="0" collapsed="false">
      <c r="A18637" s="71" t="s">
        <v>50</v>
      </c>
      <c r="B18637" s="74" t="s">
        <v>330</v>
      </c>
      <c r="C18637" s="76" t="n">
        <v>2016</v>
      </c>
      <c r="D18637" s="76" t="s">
        <v>678</v>
      </c>
      <c r="E18637" s="77" t="n">
        <v>13676.8</v>
      </c>
    </row>
    <row r="18638" customFormat="false" ht="12.8" hidden="false" customHeight="false" outlineLevel="0" collapsed="false">
      <c r="A18638" s="71" t="s">
        <v>50</v>
      </c>
      <c r="B18638" s="74" t="s">
        <v>330</v>
      </c>
      <c r="C18638" s="72" t="n">
        <v>2017</v>
      </c>
      <c r="D18638" s="72" t="s">
        <v>667</v>
      </c>
      <c r="E18638" s="73" t="n">
        <v>8570.46354915647</v>
      </c>
    </row>
    <row r="18639" customFormat="false" ht="12.8" hidden="false" customHeight="false" outlineLevel="0" collapsed="false">
      <c r="A18639" s="71" t="s">
        <v>50</v>
      </c>
      <c r="B18639" s="74" t="s">
        <v>330</v>
      </c>
      <c r="C18639" s="74" t="n">
        <v>2017</v>
      </c>
      <c r="D18639" s="74" t="s">
        <v>668</v>
      </c>
      <c r="E18639" s="75" t="n">
        <v>9097.13083932518</v>
      </c>
    </row>
    <row r="18640" customFormat="false" ht="12.8" hidden="false" customHeight="false" outlineLevel="0" collapsed="false">
      <c r="A18640" s="71" t="s">
        <v>50</v>
      </c>
      <c r="B18640" s="74" t="s">
        <v>330</v>
      </c>
      <c r="C18640" s="74" t="n">
        <v>2017</v>
      </c>
      <c r="D18640" s="74" t="s">
        <v>669</v>
      </c>
      <c r="E18640" s="75" t="n">
        <v>10023.8417426023</v>
      </c>
    </row>
    <row r="18641" customFormat="false" ht="12.8" hidden="false" customHeight="false" outlineLevel="0" collapsed="false">
      <c r="A18641" s="71" t="s">
        <v>50</v>
      </c>
      <c r="B18641" s="74" t="s">
        <v>330</v>
      </c>
      <c r="C18641" s="74" t="n">
        <v>2017</v>
      </c>
      <c r="D18641" s="74" t="s">
        <v>670</v>
      </c>
      <c r="E18641" s="75" t="n">
        <v>9348.82896881906</v>
      </c>
    </row>
    <row r="18642" customFormat="false" ht="12.8" hidden="false" customHeight="false" outlineLevel="0" collapsed="false">
      <c r="A18642" s="71" t="s">
        <v>50</v>
      </c>
      <c r="B18642" s="74" t="s">
        <v>330</v>
      </c>
      <c r="C18642" s="74" t="n">
        <v>2017</v>
      </c>
      <c r="D18642" s="74" t="s">
        <v>671</v>
      </c>
      <c r="E18642" s="75" t="n">
        <v>10324.3417426023</v>
      </c>
    </row>
    <row r="18643" customFormat="false" ht="12.8" hidden="false" customHeight="false" outlineLevel="0" collapsed="false">
      <c r="A18643" s="71" t="s">
        <v>50</v>
      </c>
      <c r="B18643" s="74" t="s">
        <v>330</v>
      </c>
      <c r="C18643" s="74" t="n">
        <v>2017</v>
      </c>
      <c r="D18643" s="74" t="s">
        <v>672</v>
      </c>
      <c r="E18643" s="75" t="n">
        <v>7748.51993604808</v>
      </c>
    </row>
    <row r="18644" customFormat="false" ht="12.8" hidden="false" customHeight="false" outlineLevel="0" collapsed="false">
      <c r="A18644" s="71" t="s">
        <v>50</v>
      </c>
      <c r="B18644" s="74" t="s">
        <v>330</v>
      </c>
      <c r="C18644" s="74" t="n">
        <v>2017</v>
      </c>
      <c r="D18644" s="74" t="s">
        <v>673</v>
      </c>
      <c r="E18644" s="75" t="n">
        <v>6002.35264587938</v>
      </c>
    </row>
    <row r="18645" customFormat="false" ht="12.8" hidden="false" customHeight="false" outlineLevel="0" collapsed="false">
      <c r="A18645" s="71" t="s">
        <v>50</v>
      </c>
      <c r="B18645" s="74" t="s">
        <v>330</v>
      </c>
      <c r="C18645" s="74" t="n">
        <v>2017</v>
      </c>
      <c r="D18645" s="74" t="s">
        <v>674</v>
      </c>
      <c r="E18645" s="75" t="n">
        <v>9599.55264587938</v>
      </c>
    </row>
    <row r="18646" customFormat="false" ht="12.8" hidden="false" customHeight="false" outlineLevel="0" collapsed="false">
      <c r="A18646" s="71" t="s">
        <v>50</v>
      </c>
      <c r="B18646" s="74" t="s">
        <v>330</v>
      </c>
      <c r="C18646" s="74" t="n">
        <v>2017</v>
      </c>
      <c r="D18646" s="74" t="s">
        <v>675</v>
      </c>
      <c r="E18646" s="75" t="n">
        <v>11484.7635491565</v>
      </c>
    </row>
    <row r="18647" customFormat="false" ht="12.8" hidden="false" customHeight="false" outlineLevel="0" collapsed="false">
      <c r="A18647" s="71" t="s">
        <v>50</v>
      </c>
      <c r="B18647" s="74" t="s">
        <v>330</v>
      </c>
      <c r="C18647" s="74" t="n">
        <v>2017</v>
      </c>
      <c r="D18647" s="74" t="s">
        <v>676</v>
      </c>
      <c r="E18647" s="75" t="n">
        <v>12882.9177426023</v>
      </c>
    </row>
    <row r="18648" customFormat="false" ht="12.8" hidden="false" customHeight="false" outlineLevel="0" collapsed="false">
      <c r="A18648" s="71" t="s">
        <v>50</v>
      </c>
      <c r="B18648" s="74" t="s">
        <v>330</v>
      </c>
      <c r="C18648" s="74" t="n">
        <v>2017</v>
      </c>
      <c r="D18648" s="74" t="s">
        <v>677</v>
      </c>
      <c r="E18648" s="75" t="n">
        <v>13316.0203812914</v>
      </c>
    </row>
    <row r="18649" customFormat="false" ht="12.8" hidden="false" customHeight="false" outlineLevel="0" collapsed="false">
      <c r="A18649" s="71" t="s">
        <v>50</v>
      </c>
      <c r="B18649" s="74" t="s">
        <v>330</v>
      </c>
      <c r="C18649" s="76" t="n">
        <v>2017</v>
      </c>
      <c r="D18649" s="76" t="s">
        <v>678</v>
      </c>
      <c r="E18649" s="77" t="n">
        <v>12214.0723812914</v>
      </c>
    </row>
    <row r="18650" customFormat="false" ht="12.8" hidden="false" customHeight="false" outlineLevel="0" collapsed="false">
      <c r="A18650" s="71" t="s">
        <v>50</v>
      </c>
      <c r="B18650" s="74" t="s">
        <v>330</v>
      </c>
      <c r="C18650" s="72" t="n">
        <v>2018</v>
      </c>
      <c r="D18650" s="72" t="s">
        <v>667</v>
      </c>
      <c r="E18650" s="73" t="n">
        <v>10362.351</v>
      </c>
    </row>
    <row r="18651" customFormat="false" ht="12.8" hidden="false" customHeight="false" outlineLevel="0" collapsed="false">
      <c r="A18651" s="71" t="s">
        <v>50</v>
      </c>
      <c r="B18651" s="74" t="s">
        <v>330</v>
      </c>
      <c r="C18651" s="74" t="n">
        <v>2018</v>
      </c>
      <c r="D18651" s="74" t="s">
        <v>668</v>
      </c>
      <c r="E18651" s="75" t="n">
        <v>11427.551</v>
      </c>
    </row>
    <row r="18652" customFormat="false" ht="12.8" hidden="false" customHeight="false" outlineLevel="0" collapsed="false">
      <c r="A18652" s="71" t="s">
        <v>50</v>
      </c>
      <c r="B18652" s="74" t="s">
        <v>330</v>
      </c>
      <c r="C18652" s="74" t="n">
        <v>2018</v>
      </c>
      <c r="D18652" s="74" t="s">
        <v>669</v>
      </c>
      <c r="E18652" s="75" t="n">
        <v>16514.383</v>
      </c>
    </row>
    <row r="18653" customFormat="false" ht="12.8" hidden="false" customHeight="false" outlineLevel="0" collapsed="false">
      <c r="A18653" s="71" t="s">
        <v>50</v>
      </c>
      <c r="B18653" s="74" t="s">
        <v>330</v>
      </c>
      <c r="C18653" s="74" t="n">
        <v>2018</v>
      </c>
      <c r="D18653" s="74" t="s">
        <v>670</v>
      </c>
      <c r="E18653" s="75" t="n">
        <v>10014.186</v>
      </c>
    </row>
    <row r="18654" customFormat="false" ht="12.8" hidden="false" customHeight="false" outlineLevel="0" collapsed="false">
      <c r="A18654" s="71" t="s">
        <v>50</v>
      </c>
      <c r="B18654" s="74" t="s">
        <v>330</v>
      </c>
      <c r="C18654" s="74" t="n">
        <v>2018</v>
      </c>
      <c r="D18654" s="74" t="s">
        <v>671</v>
      </c>
      <c r="E18654" s="75" t="n">
        <v>8668.98</v>
      </c>
    </row>
    <row r="18655" customFormat="false" ht="12.8" hidden="false" customHeight="false" outlineLevel="0" collapsed="false">
      <c r="A18655" s="71" t="s">
        <v>50</v>
      </c>
      <c r="B18655" s="74" t="s">
        <v>330</v>
      </c>
      <c r="C18655" s="74" t="n">
        <v>2018</v>
      </c>
      <c r="D18655" s="74" t="s">
        <v>672</v>
      </c>
      <c r="E18655" s="75" t="n">
        <v>9958.786</v>
      </c>
    </row>
    <row r="18656" customFormat="false" ht="12.8" hidden="false" customHeight="false" outlineLevel="0" collapsed="false">
      <c r="A18656" s="71" t="s">
        <v>50</v>
      </c>
      <c r="B18656" s="74" t="s">
        <v>330</v>
      </c>
      <c r="C18656" s="74" t="n">
        <v>2018</v>
      </c>
      <c r="D18656" s="74" t="s">
        <v>673</v>
      </c>
      <c r="E18656" s="75" t="n">
        <v>7360</v>
      </c>
    </row>
    <row r="18657" customFormat="false" ht="12.8" hidden="false" customHeight="false" outlineLevel="0" collapsed="false">
      <c r="A18657" s="71" t="s">
        <v>50</v>
      </c>
      <c r="B18657" s="74" t="s">
        <v>330</v>
      </c>
      <c r="C18657" s="74" t="n">
        <v>2018</v>
      </c>
      <c r="D18657" s="74" t="s">
        <v>674</v>
      </c>
      <c r="E18657" s="75" t="n">
        <v>10228.1</v>
      </c>
    </row>
    <row r="18658" customFormat="false" ht="12.8" hidden="false" customHeight="false" outlineLevel="0" collapsed="false">
      <c r="A18658" s="71" t="s">
        <v>50</v>
      </c>
      <c r="B18658" s="74" t="s">
        <v>330</v>
      </c>
      <c r="C18658" s="74" t="n">
        <v>2018</v>
      </c>
      <c r="D18658" s="74" t="s">
        <v>675</v>
      </c>
      <c r="E18658" s="75" t="n">
        <v>22364.039</v>
      </c>
    </row>
    <row r="18659" customFormat="false" ht="12.8" hidden="false" customHeight="false" outlineLevel="0" collapsed="false">
      <c r="A18659" s="71" t="s">
        <v>50</v>
      </c>
      <c r="B18659" s="74" t="s">
        <v>330</v>
      </c>
      <c r="C18659" s="74" t="n">
        <v>2018</v>
      </c>
      <c r="D18659" s="74" t="s">
        <v>676</v>
      </c>
      <c r="E18659" s="75" t="n">
        <v>27302.513</v>
      </c>
    </row>
    <row r="18660" customFormat="false" ht="12.8" hidden="false" customHeight="false" outlineLevel="0" collapsed="false">
      <c r="A18660" s="71" t="s">
        <v>50</v>
      </c>
      <c r="B18660" s="74" t="s">
        <v>330</v>
      </c>
      <c r="C18660" s="74" t="n">
        <v>2018</v>
      </c>
      <c r="D18660" s="74" t="s">
        <v>677</v>
      </c>
      <c r="E18660" s="75" t="n">
        <v>17642.253</v>
      </c>
    </row>
    <row r="18661" customFormat="false" ht="12.8" hidden="false" customHeight="false" outlineLevel="0" collapsed="false">
      <c r="A18661" s="71" t="s">
        <v>50</v>
      </c>
      <c r="B18661" s="74" t="s">
        <v>330</v>
      </c>
      <c r="C18661" s="76" t="n">
        <v>2018</v>
      </c>
      <c r="D18661" s="76" t="s">
        <v>678</v>
      </c>
      <c r="E18661" s="77" t="n">
        <v>15379.627</v>
      </c>
    </row>
    <row r="18662" customFormat="false" ht="12.8" hidden="false" customHeight="false" outlineLevel="0" collapsed="false">
      <c r="A18662" s="71" t="s">
        <v>50</v>
      </c>
      <c r="B18662" s="74" t="s">
        <v>330</v>
      </c>
      <c r="C18662" s="72" t="n">
        <v>2019</v>
      </c>
      <c r="D18662" s="72" t="s">
        <v>667</v>
      </c>
      <c r="E18662" s="73" t="n">
        <v>19955.05</v>
      </c>
    </row>
    <row r="18663" customFormat="false" ht="12.8" hidden="false" customHeight="false" outlineLevel="0" collapsed="false">
      <c r="A18663" s="71" t="s">
        <v>50</v>
      </c>
      <c r="B18663" s="74" t="s">
        <v>330</v>
      </c>
      <c r="C18663" s="74" t="n">
        <v>2019</v>
      </c>
      <c r="D18663" s="74" t="s">
        <v>668</v>
      </c>
      <c r="E18663" s="75" t="n">
        <v>20666.3</v>
      </c>
    </row>
    <row r="18664" customFormat="false" ht="12.8" hidden="false" customHeight="false" outlineLevel="0" collapsed="false">
      <c r="A18664" s="71" t="s">
        <v>50</v>
      </c>
      <c r="B18664" s="74" t="s">
        <v>330</v>
      </c>
      <c r="C18664" s="74" t="n">
        <v>2019</v>
      </c>
      <c r="D18664" s="74" t="s">
        <v>669</v>
      </c>
      <c r="E18664" s="75" t="n">
        <v>33833.173</v>
      </c>
    </row>
    <row r="18665" customFormat="false" ht="12.8" hidden="false" customHeight="false" outlineLevel="0" collapsed="false">
      <c r="A18665" s="71" t="s">
        <v>50</v>
      </c>
      <c r="B18665" s="74" t="s">
        <v>330</v>
      </c>
      <c r="C18665" s="74" t="n">
        <v>2019</v>
      </c>
      <c r="D18665" s="74" t="s">
        <v>670</v>
      </c>
      <c r="E18665" s="75" t="n">
        <v>41028.255</v>
      </c>
    </row>
    <row r="18666" customFormat="false" ht="12.8" hidden="false" customHeight="false" outlineLevel="0" collapsed="false">
      <c r="A18666" s="71" t="s">
        <v>50</v>
      </c>
      <c r="B18666" s="74" t="s">
        <v>330</v>
      </c>
      <c r="C18666" s="74" t="n">
        <v>2019</v>
      </c>
      <c r="D18666" s="74" t="s">
        <v>671</v>
      </c>
      <c r="E18666" s="75" t="n">
        <v>32928.65</v>
      </c>
    </row>
    <row r="18667" customFormat="false" ht="12.8" hidden="false" customHeight="false" outlineLevel="0" collapsed="false">
      <c r="A18667" s="71" t="s">
        <v>50</v>
      </c>
      <c r="B18667" s="74" t="s">
        <v>330</v>
      </c>
      <c r="C18667" s="74" t="n">
        <v>2019</v>
      </c>
      <c r="D18667" s="74" t="s">
        <v>672</v>
      </c>
      <c r="E18667" s="75" t="n">
        <v>28980.55</v>
      </c>
    </row>
    <row r="18668" customFormat="false" ht="12.8" hidden="false" customHeight="false" outlineLevel="0" collapsed="false">
      <c r="A18668" s="71" t="s">
        <v>50</v>
      </c>
      <c r="B18668" s="74" t="s">
        <v>330</v>
      </c>
      <c r="C18668" s="74" t="n">
        <v>2019</v>
      </c>
      <c r="D18668" s="74" t="s">
        <v>673</v>
      </c>
      <c r="E18668" s="75" t="n">
        <v>31664.651</v>
      </c>
    </row>
    <row r="18669" customFormat="false" ht="12.8" hidden="false" customHeight="false" outlineLevel="0" collapsed="false">
      <c r="A18669" s="71" t="s">
        <v>50</v>
      </c>
      <c r="B18669" s="74" t="s">
        <v>330</v>
      </c>
      <c r="C18669" s="74" t="n">
        <v>2019</v>
      </c>
      <c r="D18669" s="74" t="s">
        <v>674</v>
      </c>
      <c r="E18669" s="75" t="n">
        <v>36036.7</v>
      </c>
    </row>
    <row r="18670" customFormat="false" ht="12.8" hidden="false" customHeight="false" outlineLevel="0" collapsed="false">
      <c r="A18670" s="71" t="s">
        <v>50</v>
      </c>
      <c r="B18670" s="74" t="s">
        <v>330</v>
      </c>
      <c r="C18670" s="74" t="n">
        <v>2019</v>
      </c>
      <c r="D18670" s="74" t="s">
        <v>675</v>
      </c>
      <c r="E18670" s="75" t="n">
        <v>34869.6</v>
      </c>
    </row>
    <row r="18671" customFormat="false" ht="12.8" hidden="false" customHeight="false" outlineLevel="0" collapsed="false">
      <c r="A18671" s="71" t="s">
        <v>50</v>
      </c>
      <c r="B18671" s="74" t="s">
        <v>330</v>
      </c>
      <c r="C18671" s="74" t="n">
        <v>2019</v>
      </c>
      <c r="D18671" s="74" t="s">
        <v>676</v>
      </c>
      <c r="E18671" s="75" t="n">
        <v>38493.9</v>
      </c>
    </row>
    <row r="18672" customFormat="false" ht="12.8" hidden="false" customHeight="false" outlineLevel="0" collapsed="false">
      <c r="A18672" s="71" t="s">
        <v>50</v>
      </c>
      <c r="B18672" s="74" t="s">
        <v>330</v>
      </c>
      <c r="C18672" s="74" t="n">
        <v>2019</v>
      </c>
      <c r="D18672" s="74" t="s">
        <v>677</v>
      </c>
      <c r="E18672" s="75" t="n">
        <v>40887.9</v>
      </c>
    </row>
    <row r="18673" customFormat="false" ht="12.8" hidden="false" customHeight="false" outlineLevel="0" collapsed="false">
      <c r="A18673" s="71" t="s">
        <v>50</v>
      </c>
      <c r="B18673" s="74" t="s">
        <v>330</v>
      </c>
      <c r="C18673" s="76" t="n">
        <v>2019</v>
      </c>
      <c r="D18673" s="76" t="s">
        <v>678</v>
      </c>
      <c r="E18673" s="77" t="n">
        <v>36361.173</v>
      </c>
    </row>
    <row r="18674" customFormat="false" ht="12.8" hidden="false" customHeight="false" outlineLevel="0" collapsed="false">
      <c r="A18674" s="71" t="s">
        <v>50</v>
      </c>
      <c r="B18674" s="74" t="s">
        <v>330</v>
      </c>
      <c r="C18674" s="72" t="n">
        <v>2020</v>
      </c>
      <c r="D18674" s="72" t="s">
        <v>667</v>
      </c>
      <c r="E18674" s="73" t="n">
        <v>36225.6</v>
      </c>
    </row>
    <row r="18675" customFormat="false" ht="12.8" hidden="false" customHeight="false" outlineLevel="0" collapsed="false">
      <c r="A18675" s="71" t="s">
        <v>50</v>
      </c>
      <c r="B18675" s="74" t="s">
        <v>330</v>
      </c>
      <c r="C18675" s="74" t="n">
        <v>2020</v>
      </c>
      <c r="D18675" s="74" t="s">
        <v>668</v>
      </c>
      <c r="E18675" s="75" t="n">
        <v>38810.634</v>
      </c>
    </row>
    <row r="18676" customFormat="false" ht="12.8" hidden="false" customHeight="false" outlineLevel="0" collapsed="false">
      <c r="A18676" s="71" t="s">
        <v>50</v>
      </c>
      <c r="B18676" s="74" t="s">
        <v>330</v>
      </c>
      <c r="C18676" s="74" t="n">
        <v>2020</v>
      </c>
      <c r="D18676" s="74" t="s">
        <v>669</v>
      </c>
      <c r="E18676" s="75" t="n">
        <v>41456.2</v>
      </c>
    </row>
    <row r="18677" customFormat="false" ht="12.8" hidden="false" customHeight="false" outlineLevel="0" collapsed="false">
      <c r="A18677" s="71" t="s">
        <v>50</v>
      </c>
      <c r="B18677" s="74" t="s">
        <v>330</v>
      </c>
      <c r="C18677" s="74" t="n">
        <v>2020</v>
      </c>
      <c r="D18677" s="74" t="s">
        <v>670</v>
      </c>
      <c r="E18677" s="75" t="n">
        <v>35873.5</v>
      </c>
    </row>
    <row r="18678" customFormat="false" ht="12.8" hidden="false" customHeight="false" outlineLevel="0" collapsed="false">
      <c r="A18678" s="71" t="s">
        <v>50</v>
      </c>
      <c r="B18678" s="74" t="s">
        <v>330</v>
      </c>
      <c r="C18678" s="74" t="n">
        <v>2020</v>
      </c>
      <c r="D18678" s="74" t="s">
        <v>671</v>
      </c>
      <c r="E18678" s="75" t="n">
        <v>34633.263</v>
      </c>
    </row>
    <row r="18679" customFormat="false" ht="12.8" hidden="false" customHeight="false" outlineLevel="0" collapsed="false">
      <c r="A18679" s="71" t="s">
        <v>50</v>
      </c>
      <c r="B18679" s="74" t="s">
        <v>330</v>
      </c>
      <c r="C18679" s="74" t="n">
        <v>2020</v>
      </c>
      <c r="D18679" s="74" t="s">
        <v>672</v>
      </c>
      <c r="E18679" s="75" t="n">
        <v>30345.2</v>
      </c>
    </row>
    <row r="18680" customFormat="false" ht="12.8" hidden="false" customHeight="false" outlineLevel="0" collapsed="false">
      <c r="A18680" s="71" t="s">
        <v>50</v>
      </c>
      <c r="B18680" s="74" t="s">
        <v>330</v>
      </c>
      <c r="C18680" s="74" t="n">
        <v>2020</v>
      </c>
      <c r="D18680" s="74" t="s">
        <v>673</v>
      </c>
      <c r="E18680" s="75" t="n">
        <v>34762.5</v>
      </c>
    </row>
    <row r="18681" customFormat="false" ht="12.8" hidden="false" customHeight="false" outlineLevel="0" collapsed="false">
      <c r="A18681" s="71" t="s">
        <v>50</v>
      </c>
      <c r="B18681" s="74" t="s">
        <v>330</v>
      </c>
      <c r="C18681" s="74" t="n">
        <v>2020</v>
      </c>
      <c r="D18681" s="74" t="s">
        <v>674</v>
      </c>
      <c r="E18681" s="75" t="n">
        <v>34962.491</v>
      </c>
    </row>
    <row r="18682" customFormat="false" ht="12.8" hidden="false" customHeight="false" outlineLevel="0" collapsed="false">
      <c r="A18682" s="71" t="s">
        <v>50</v>
      </c>
      <c r="B18682" s="74" t="s">
        <v>330</v>
      </c>
      <c r="C18682" s="74" t="n">
        <v>2020</v>
      </c>
      <c r="D18682" s="74" t="s">
        <v>675</v>
      </c>
      <c r="E18682" s="75" t="n">
        <v>38392.252</v>
      </c>
    </row>
    <row r="18683" customFormat="false" ht="12.8" hidden="false" customHeight="false" outlineLevel="0" collapsed="false">
      <c r="A18683" s="71" t="s">
        <v>50</v>
      </c>
      <c r="B18683" s="74" t="s">
        <v>330</v>
      </c>
      <c r="C18683" s="74" t="n">
        <v>2020</v>
      </c>
      <c r="D18683" s="74" t="s">
        <v>676</v>
      </c>
      <c r="E18683" s="75" t="n">
        <v>42783.238</v>
      </c>
    </row>
    <row r="18684" customFormat="false" ht="12.8" hidden="false" customHeight="false" outlineLevel="0" collapsed="false">
      <c r="A18684" s="71" t="s">
        <v>50</v>
      </c>
      <c r="B18684" s="74" t="s">
        <v>330</v>
      </c>
      <c r="C18684" s="74" t="n">
        <v>2020</v>
      </c>
      <c r="D18684" s="74" t="s">
        <v>677</v>
      </c>
      <c r="E18684" s="75" t="n">
        <v>40237</v>
      </c>
    </row>
    <row r="18685" customFormat="false" ht="12.8" hidden="false" customHeight="false" outlineLevel="0" collapsed="false">
      <c r="A18685" s="71" t="s">
        <v>50</v>
      </c>
      <c r="B18685" s="74" t="s">
        <v>330</v>
      </c>
      <c r="C18685" s="76" t="n">
        <v>2020</v>
      </c>
      <c r="D18685" s="76" t="s">
        <v>678</v>
      </c>
      <c r="E18685" s="77" t="n">
        <v>41427.176</v>
      </c>
    </row>
    <row r="18686" customFormat="false" ht="12.8" hidden="false" customHeight="false" outlineLevel="0" collapsed="false">
      <c r="A18686" s="71" t="s">
        <v>50</v>
      </c>
      <c r="B18686" s="74" t="s">
        <v>330</v>
      </c>
      <c r="C18686" s="72" t="n">
        <v>2021</v>
      </c>
      <c r="D18686" s="72" t="s">
        <v>667</v>
      </c>
      <c r="E18686" s="73" t="n">
        <v>38991.6</v>
      </c>
    </row>
    <row r="18687" customFormat="false" ht="12.8" hidden="false" customHeight="false" outlineLevel="0" collapsed="false">
      <c r="A18687" s="71" t="s">
        <v>50</v>
      </c>
      <c r="B18687" s="74" t="s">
        <v>330</v>
      </c>
      <c r="C18687" s="74" t="n">
        <v>2021</v>
      </c>
      <c r="D18687" s="74" t="s">
        <v>668</v>
      </c>
      <c r="E18687" s="75" t="n">
        <v>34322.6</v>
      </c>
    </row>
    <row r="18688" customFormat="false" ht="12.8" hidden="false" customHeight="false" outlineLevel="0" collapsed="false">
      <c r="A18688" s="71" t="s">
        <v>50</v>
      </c>
      <c r="B18688" s="74" t="s">
        <v>330</v>
      </c>
      <c r="C18688" s="74" t="n">
        <v>2021</v>
      </c>
      <c r="D18688" s="74" t="s">
        <v>669</v>
      </c>
      <c r="E18688" s="75" t="n">
        <v>39286.517</v>
      </c>
    </row>
    <row r="18689" customFormat="false" ht="12.8" hidden="false" customHeight="false" outlineLevel="0" collapsed="false">
      <c r="A18689" s="71" t="s">
        <v>50</v>
      </c>
      <c r="B18689" s="74" t="s">
        <v>330</v>
      </c>
      <c r="C18689" s="74" t="n">
        <v>2021</v>
      </c>
      <c r="D18689" s="74" t="s">
        <v>670</v>
      </c>
      <c r="E18689" s="75" t="n">
        <v>35254.936</v>
      </c>
    </row>
    <row r="18690" customFormat="false" ht="12.8" hidden="false" customHeight="false" outlineLevel="0" collapsed="false">
      <c r="A18690" s="71" t="s">
        <v>50</v>
      </c>
      <c r="B18690" s="74" t="s">
        <v>330</v>
      </c>
      <c r="C18690" s="74" t="n">
        <v>2021</v>
      </c>
      <c r="D18690" s="74" t="s">
        <v>671</v>
      </c>
      <c r="E18690" s="75" t="n">
        <v>34096.601</v>
      </c>
    </row>
    <row r="18691" customFormat="false" ht="12.8" hidden="false" customHeight="false" outlineLevel="0" collapsed="false">
      <c r="A18691" s="71" t="s">
        <v>50</v>
      </c>
      <c r="B18691" s="74" t="s">
        <v>330</v>
      </c>
      <c r="C18691" s="74" t="n">
        <v>2021</v>
      </c>
      <c r="D18691" s="74" t="s">
        <v>672</v>
      </c>
      <c r="E18691" s="75" t="n">
        <v>33356.4</v>
      </c>
    </row>
    <row r="18692" customFormat="false" ht="12.8" hidden="false" customHeight="false" outlineLevel="0" collapsed="false">
      <c r="A18692" s="71" t="s">
        <v>50</v>
      </c>
      <c r="B18692" s="74" t="s">
        <v>330</v>
      </c>
      <c r="C18692" s="74" t="n">
        <v>2021</v>
      </c>
      <c r="D18692" s="74" t="s">
        <v>673</v>
      </c>
      <c r="E18692" s="75" t="n">
        <v>31426.076</v>
      </c>
    </row>
    <row r="18693" customFormat="false" ht="12.8" hidden="false" customHeight="false" outlineLevel="0" collapsed="false">
      <c r="A18693" s="71" t="s">
        <v>50</v>
      </c>
      <c r="B18693" s="74" t="s">
        <v>330</v>
      </c>
      <c r="C18693" s="74" t="n">
        <v>2021</v>
      </c>
      <c r="D18693" s="74" t="s">
        <v>674</v>
      </c>
      <c r="E18693" s="75" t="n">
        <v>38778.8</v>
      </c>
    </row>
    <row r="18694" customFormat="false" ht="12.8" hidden="false" customHeight="false" outlineLevel="0" collapsed="false">
      <c r="A18694" s="71" t="s">
        <v>50</v>
      </c>
      <c r="B18694" s="74" t="s">
        <v>330</v>
      </c>
      <c r="C18694" s="74" t="n">
        <v>2021</v>
      </c>
      <c r="D18694" s="74" t="s">
        <v>675</v>
      </c>
      <c r="E18694" s="75" t="n">
        <v>39728.282</v>
      </c>
    </row>
    <row r="18695" customFormat="false" ht="12.8" hidden="false" customHeight="false" outlineLevel="0" collapsed="false">
      <c r="A18695" s="71" t="s">
        <v>50</v>
      </c>
      <c r="B18695" s="74" t="s">
        <v>330</v>
      </c>
      <c r="C18695" s="74" t="n">
        <v>2021</v>
      </c>
      <c r="D18695" s="74" t="s">
        <v>676</v>
      </c>
      <c r="E18695" s="75" t="n">
        <v>47901.9</v>
      </c>
    </row>
    <row r="18696" customFormat="false" ht="12.8" hidden="false" customHeight="false" outlineLevel="0" collapsed="false">
      <c r="A18696" s="71" t="s">
        <v>50</v>
      </c>
      <c r="B18696" s="74" t="s">
        <v>330</v>
      </c>
      <c r="C18696" s="74" t="n">
        <v>2021</v>
      </c>
      <c r="D18696" s="74" t="s">
        <v>677</v>
      </c>
      <c r="E18696" s="75" t="n">
        <v>39191.735</v>
      </c>
    </row>
    <row r="18697" customFormat="false" ht="12.8" hidden="false" customHeight="false" outlineLevel="0" collapsed="false">
      <c r="A18697" s="71" t="s">
        <v>50</v>
      </c>
      <c r="B18697" s="74" t="s">
        <v>330</v>
      </c>
      <c r="C18697" s="76" t="n">
        <v>2021</v>
      </c>
      <c r="D18697" s="76" t="s">
        <v>678</v>
      </c>
      <c r="E18697" s="77" t="n">
        <v>41695.176</v>
      </c>
    </row>
    <row r="18698" customFormat="false" ht="12.8" hidden="false" customHeight="false" outlineLevel="0" collapsed="false">
      <c r="A18698" s="71" t="s">
        <v>50</v>
      </c>
      <c r="B18698" s="74" t="s">
        <v>330</v>
      </c>
      <c r="C18698" s="72" t="n">
        <v>2022</v>
      </c>
      <c r="D18698" s="72" t="s">
        <v>667</v>
      </c>
      <c r="E18698" s="73" t="n">
        <v>40437.5</v>
      </c>
    </row>
    <row r="18699" customFormat="false" ht="12.8" hidden="false" customHeight="false" outlineLevel="0" collapsed="false">
      <c r="A18699" s="71" t="s">
        <v>50</v>
      </c>
      <c r="B18699" s="74" t="s">
        <v>330</v>
      </c>
      <c r="C18699" s="74" t="n">
        <v>2022</v>
      </c>
      <c r="D18699" s="74" t="s">
        <v>668</v>
      </c>
      <c r="E18699" s="75" t="n">
        <v>36381</v>
      </c>
    </row>
    <row r="18700" customFormat="false" ht="12.8" hidden="false" customHeight="false" outlineLevel="0" collapsed="false">
      <c r="A18700" s="71" t="s">
        <v>50</v>
      </c>
      <c r="B18700" s="74" t="s">
        <v>330</v>
      </c>
      <c r="C18700" s="74" t="n">
        <v>2022</v>
      </c>
      <c r="D18700" s="74" t="s">
        <v>669</v>
      </c>
      <c r="E18700" s="75" t="n">
        <v>38724.3</v>
      </c>
    </row>
    <row r="18701" customFormat="false" ht="12.8" hidden="false" customHeight="false" outlineLevel="0" collapsed="false">
      <c r="A18701" s="71" t="s">
        <v>50</v>
      </c>
      <c r="B18701" s="74" t="s">
        <v>330</v>
      </c>
      <c r="C18701" s="74" t="n">
        <v>2022</v>
      </c>
      <c r="D18701" s="74" t="s">
        <v>670</v>
      </c>
      <c r="E18701" s="75" t="n">
        <v>28840.865</v>
      </c>
    </row>
    <row r="18702" customFormat="false" ht="12.8" hidden="false" customHeight="false" outlineLevel="0" collapsed="false">
      <c r="A18702" s="71" t="s">
        <v>50</v>
      </c>
      <c r="B18702" s="74" t="s">
        <v>330</v>
      </c>
      <c r="C18702" s="74" t="n">
        <v>2022</v>
      </c>
      <c r="D18702" s="74" t="s">
        <v>671</v>
      </c>
      <c r="E18702" s="75" t="n">
        <v>29207.4</v>
      </c>
    </row>
    <row r="18703" customFormat="false" ht="12.8" hidden="false" customHeight="false" outlineLevel="0" collapsed="false">
      <c r="A18703" s="71" t="s">
        <v>50</v>
      </c>
      <c r="B18703" s="74" t="s">
        <v>330</v>
      </c>
      <c r="C18703" s="74" t="n">
        <v>2022</v>
      </c>
      <c r="D18703" s="74" t="s">
        <v>672</v>
      </c>
      <c r="E18703" s="75" t="n">
        <v>15875.7</v>
      </c>
    </row>
    <row r="18704" customFormat="false" ht="12.8" hidden="false" customHeight="false" outlineLevel="0" collapsed="false">
      <c r="A18704" s="71" t="s">
        <v>50</v>
      </c>
      <c r="B18704" s="74" t="s">
        <v>330</v>
      </c>
      <c r="C18704" s="74" t="n">
        <v>2022</v>
      </c>
      <c r="D18704" s="74" t="s">
        <v>673</v>
      </c>
      <c r="E18704" s="75" t="n">
        <v>20481.451</v>
      </c>
    </row>
    <row r="18705" customFormat="false" ht="12.8" hidden="false" customHeight="false" outlineLevel="0" collapsed="false">
      <c r="A18705" s="71" t="s">
        <v>50</v>
      </c>
      <c r="B18705" s="74" t="s">
        <v>330</v>
      </c>
      <c r="C18705" s="74" t="n">
        <v>2022</v>
      </c>
      <c r="D18705" s="74" t="s">
        <v>674</v>
      </c>
      <c r="E18705" s="75" t="n">
        <v>25804</v>
      </c>
    </row>
    <row r="18706" customFormat="false" ht="12.8" hidden="false" customHeight="false" outlineLevel="0" collapsed="false">
      <c r="A18706" s="71" t="s">
        <v>50</v>
      </c>
      <c r="B18706" s="74" t="s">
        <v>330</v>
      </c>
      <c r="C18706" s="74" t="n">
        <v>2022</v>
      </c>
      <c r="D18706" s="74" t="s">
        <v>675</v>
      </c>
      <c r="E18706" s="75" t="n">
        <v>26203.7</v>
      </c>
    </row>
    <row r="18707" customFormat="false" ht="12.8" hidden="false" customHeight="false" outlineLevel="0" collapsed="false">
      <c r="A18707" s="71" t="s">
        <v>50</v>
      </c>
      <c r="B18707" s="74" t="s">
        <v>330</v>
      </c>
      <c r="C18707" s="74" t="n">
        <v>2022</v>
      </c>
      <c r="D18707" s="74" t="s">
        <v>676</v>
      </c>
      <c r="E18707" s="75" t="n">
        <v>26946.495</v>
      </c>
    </row>
    <row r="18708" customFormat="false" ht="12.8" hidden="false" customHeight="false" outlineLevel="0" collapsed="false">
      <c r="A18708" s="71" t="s">
        <v>50</v>
      </c>
      <c r="B18708" s="74" t="s">
        <v>330</v>
      </c>
      <c r="C18708" s="74" t="n">
        <v>2022</v>
      </c>
      <c r="D18708" s="74" t="s">
        <v>677</v>
      </c>
      <c r="E18708" s="75" t="n">
        <v>25150.25</v>
      </c>
    </row>
    <row r="18709" customFormat="false" ht="12.8" hidden="false" customHeight="false" outlineLevel="0" collapsed="false">
      <c r="A18709" s="71" t="s">
        <v>50</v>
      </c>
      <c r="B18709" s="74" t="s">
        <v>330</v>
      </c>
      <c r="C18709" s="76" t="n">
        <v>2022</v>
      </c>
      <c r="D18709" s="76" t="s">
        <v>678</v>
      </c>
      <c r="E18709" s="77" t="n">
        <v>18475.15</v>
      </c>
    </row>
    <row r="18710" customFormat="false" ht="12.8" hidden="false" customHeight="false" outlineLevel="0" collapsed="false">
      <c r="A18710" s="71" t="s">
        <v>50</v>
      </c>
      <c r="B18710" s="74" t="s">
        <v>330</v>
      </c>
      <c r="C18710" s="72" t="n">
        <v>2023</v>
      </c>
      <c r="D18710" s="72" t="s">
        <v>667</v>
      </c>
      <c r="E18710" s="73" t="n">
        <v>19775.932</v>
      </c>
    </row>
    <row r="18711" customFormat="false" ht="12.8" hidden="false" customHeight="false" outlineLevel="0" collapsed="false">
      <c r="A18711" s="71" t="s">
        <v>50</v>
      </c>
      <c r="B18711" s="74" t="s">
        <v>330</v>
      </c>
      <c r="C18711" s="74" t="n">
        <v>2023</v>
      </c>
      <c r="D18711" s="74" t="s">
        <v>668</v>
      </c>
      <c r="E18711" s="75" t="n">
        <v>16654.2</v>
      </c>
    </row>
    <row r="18712" customFormat="false" ht="12.8" hidden="false" customHeight="false" outlineLevel="0" collapsed="false">
      <c r="A18712" s="71" t="s">
        <v>50</v>
      </c>
      <c r="B18712" s="74" t="s">
        <v>330</v>
      </c>
      <c r="C18712" s="74" t="n">
        <v>2023</v>
      </c>
      <c r="D18712" s="74" t="s">
        <v>669</v>
      </c>
      <c r="E18712" s="75" t="n">
        <v>19456.7</v>
      </c>
    </row>
    <row r="18713" customFormat="false" ht="12.8" hidden="false" customHeight="false" outlineLevel="0" collapsed="false">
      <c r="A18713" s="71" t="s">
        <v>50</v>
      </c>
      <c r="B18713" s="74" t="s">
        <v>330</v>
      </c>
      <c r="C18713" s="74" t="n">
        <v>2023</v>
      </c>
      <c r="D18713" s="74" t="s">
        <v>670</v>
      </c>
      <c r="E18713" s="75"/>
    </row>
    <row r="18714" customFormat="false" ht="12.8" hidden="false" customHeight="false" outlineLevel="0" collapsed="false">
      <c r="A18714" s="71" t="s">
        <v>50</v>
      </c>
      <c r="B18714" s="74" t="s">
        <v>330</v>
      </c>
      <c r="C18714" s="74" t="n">
        <v>2023</v>
      </c>
      <c r="D18714" s="74" t="s">
        <v>671</v>
      </c>
      <c r="E18714" s="75"/>
    </row>
    <row r="18715" customFormat="false" ht="12.8" hidden="false" customHeight="false" outlineLevel="0" collapsed="false">
      <c r="A18715" s="71" t="s">
        <v>50</v>
      </c>
      <c r="B18715" s="74" t="s">
        <v>330</v>
      </c>
      <c r="C18715" s="74" t="n">
        <v>2023</v>
      </c>
      <c r="D18715" s="74" t="s">
        <v>672</v>
      </c>
      <c r="E18715" s="75"/>
    </row>
    <row r="18716" customFormat="false" ht="12.8" hidden="false" customHeight="false" outlineLevel="0" collapsed="false">
      <c r="A18716" s="71" t="s">
        <v>50</v>
      </c>
      <c r="B18716" s="74" t="s">
        <v>330</v>
      </c>
      <c r="C18716" s="74" t="n">
        <v>2023</v>
      </c>
      <c r="D18716" s="74" t="s">
        <v>673</v>
      </c>
      <c r="E18716" s="75"/>
    </row>
    <row r="18717" customFormat="false" ht="12.8" hidden="false" customHeight="false" outlineLevel="0" collapsed="false">
      <c r="A18717" s="71" t="s">
        <v>50</v>
      </c>
      <c r="B18717" s="74" t="s">
        <v>330</v>
      </c>
      <c r="C18717" s="74" t="n">
        <v>2023</v>
      </c>
      <c r="D18717" s="74" t="s">
        <v>674</v>
      </c>
      <c r="E18717" s="75"/>
    </row>
    <row r="18718" customFormat="false" ht="12.8" hidden="false" customHeight="false" outlineLevel="0" collapsed="false">
      <c r="A18718" s="71" t="s">
        <v>50</v>
      </c>
      <c r="B18718" s="74" t="s">
        <v>330</v>
      </c>
      <c r="C18718" s="74" t="n">
        <v>2023</v>
      </c>
      <c r="D18718" s="74" t="s">
        <v>675</v>
      </c>
      <c r="E18718" s="75"/>
    </row>
    <row r="18719" customFormat="false" ht="12.8" hidden="false" customHeight="false" outlineLevel="0" collapsed="false">
      <c r="A18719" s="71" t="s">
        <v>50</v>
      </c>
      <c r="B18719" s="74" t="s">
        <v>330</v>
      </c>
      <c r="C18719" s="74" t="n">
        <v>2023</v>
      </c>
      <c r="D18719" s="74" t="s">
        <v>676</v>
      </c>
      <c r="E18719" s="75"/>
    </row>
    <row r="18720" customFormat="false" ht="12.8" hidden="false" customHeight="false" outlineLevel="0" collapsed="false">
      <c r="A18720" s="71" t="s">
        <v>50</v>
      </c>
      <c r="B18720" s="74" t="s">
        <v>330</v>
      </c>
      <c r="C18720" s="74" t="n">
        <v>2023</v>
      </c>
      <c r="D18720" s="74" t="s">
        <v>677</v>
      </c>
      <c r="E18720" s="75"/>
    </row>
    <row r="18721" customFormat="false" ht="12.8" hidden="false" customHeight="false" outlineLevel="0" collapsed="false">
      <c r="A18721" s="71" t="s">
        <v>50</v>
      </c>
      <c r="B18721" s="76" t="s">
        <v>330</v>
      </c>
      <c r="C18721" s="76" t="n">
        <v>2023</v>
      </c>
      <c r="D18721" s="76" t="s">
        <v>678</v>
      </c>
      <c r="E18721" s="77"/>
    </row>
    <row r="18722" customFormat="false" ht="12.8" hidden="false" customHeight="false" outlineLevel="0" collapsed="false">
      <c r="A18722" s="71" t="s">
        <v>50</v>
      </c>
      <c r="B18722" s="72" t="s">
        <v>333</v>
      </c>
      <c r="C18722" s="72" t="n">
        <v>2000</v>
      </c>
      <c r="D18722" s="72" t="s">
        <v>667</v>
      </c>
      <c r="E18722" s="73" t="n">
        <v>112032.468</v>
      </c>
    </row>
    <row r="18723" customFormat="false" ht="12.8" hidden="false" customHeight="false" outlineLevel="0" collapsed="false">
      <c r="A18723" s="71" t="s">
        <v>50</v>
      </c>
      <c r="B18723" s="74" t="s">
        <v>333</v>
      </c>
      <c r="C18723" s="74" t="n">
        <v>2000</v>
      </c>
      <c r="D18723" s="74" t="s">
        <v>668</v>
      </c>
      <c r="E18723" s="75" t="n">
        <v>125822.926</v>
      </c>
    </row>
    <row r="18724" customFormat="false" ht="12.8" hidden="false" customHeight="false" outlineLevel="0" collapsed="false">
      <c r="A18724" s="71" t="s">
        <v>50</v>
      </c>
      <c r="B18724" s="74" t="s">
        <v>333</v>
      </c>
      <c r="C18724" s="74" t="n">
        <v>2000</v>
      </c>
      <c r="D18724" s="74" t="s">
        <v>669</v>
      </c>
      <c r="E18724" s="75" t="n">
        <v>128508.097</v>
      </c>
    </row>
    <row r="18725" customFormat="false" ht="12.8" hidden="false" customHeight="false" outlineLevel="0" collapsed="false">
      <c r="A18725" s="71" t="s">
        <v>50</v>
      </c>
      <c r="B18725" s="74" t="s">
        <v>333</v>
      </c>
      <c r="C18725" s="74" t="n">
        <v>2000</v>
      </c>
      <c r="D18725" s="74" t="s">
        <v>670</v>
      </c>
      <c r="E18725" s="75" t="n">
        <v>128595.034</v>
      </c>
    </row>
    <row r="18726" customFormat="false" ht="12.8" hidden="false" customHeight="false" outlineLevel="0" collapsed="false">
      <c r="A18726" s="71" t="s">
        <v>50</v>
      </c>
      <c r="B18726" s="74" t="s">
        <v>333</v>
      </c>
      <c r="C18726" s="74" t="n">
        <v>2000</v>
      </c>
      <c r="D18726" s="74" t="s">
        <v>671</v>
      </c>
      <c r="E18726" s="75" t="n">
        <v>130190.962</v>
      </c>
    </row>
    <row r="18727" customFormat="false" ht="12.8" hidden="false" customHeight="false" outlineLevel="0" collapsed="false">
      <c r="A18727" s="71" t="s">
        <v>50</v>
      </c>
      <c r="B18727" s="74" t="s">
        <v>333</v>
      </c>
      <c r="C18727" s="74" t="n">
        <v>2000</v>
      </c>
      <c r="D18727" s="74" t="s">
        <v>672</v>
      </c>
      <c r="E18727" s="75" t="n">
        <v>133610.562</v>
      </c>
    </row>
    <row r="18728" customFormat="false" ht="12.8" hidden="false" customHeight="false" outlineLevel="0" collapsed="false">
      <c r="A18728" s="71" t="s">
        <v>50</v>
      </c>
      <c r="B18728" s="74" t="s">
        <v>333</v>
      </c>
      <c r="C18728" s="74" t="n">
        <v>2000</v>
      </c>
      <c r="D18728" s="74" t="s">
        <v>673</v>
      </c>
      <c r="E18728" s="75" t="n">
        <v>123683.662</v>
      </c>
    </row>
    <row r="18729" customFormat="false" ht="12.8" hidden="false" customHeight="false" outlineLevel="0" collapsed="false">
      <c r="A18729" s="71" t="s">
        <v>50</v>
      </c>
      <c r="B18729" s="74" t="s">
        <v>333</v>
      </c>
      <c r="C18729" s="74" t="n">
        <v>2000</v>
      </c>
      <c r="D18729" s="74" t="s">
        <v>674</v>
      </c>
      <c r="E18729" s="75" t="n">
        <v>137854.215</v>
      </c>
    </row>
    <row r="18730" customFormat="false" ht="12.8" hidden="false" customHeight="false" outlineLevel="0" collapsed="false">
      <c r="A18730" s="71" t="s">
        <v>50</v>
      </c>
      <c r="B18730" s="74" t="s">
        <v>333</v>
      </c>
      <c r="C18730" s="74" t="n">
        <v>2000</v>
      </c>
      <c r="D18730" s="74" t="s">
        <v>675</v>
      </c>
      <c r="E18730" s="75" t="n">
        <v>123004.073</v>
      </c>
    </row>
    <row r="18731" customFormat="false" ht="12.8" hidden="false" customHeight="false" outlineLevel="0" collapsed="false">
      <c r="A18731" s="71" t="s">
        <v>50</v>
      </c>
      <c r="B18731" s="74" t="s">
        <v>333</v>
      </c>
      <c r="C18731" s="74" t="n">
        <v>2000</v>
      </c>
      <c r="D18731" s="74" t="s">
        <v>676</v>
      </c>
      <c r="E18731" s="75" t="n">
        <v>131587.048</v>
      </c>
    </row>
    <row r="18732" customFormat="false" ht="12.8" hidden="false" customHeight="false" outlineLevel="0" collapsed="false">
      <c r="A18732" s="71" t="s">
        <v>50</v>
      </c>
      <c r="B18732" s="74" t="s">
        <v>333</v>
      </c>
      <c r="C18732" s="74" t="n">
        <v>2000</v>
      </c>
      <c r="D18732" s="74" t="s">
        <v>677</v>
      </c>
      <c r="E18732" s="75" t="n">
        <v>134747.981</v>
      </c>
    </row>
    <row r="18733" customFormat="false" ht="12.8" hidden="false" customHeight="false" outlineLevel="0" collapsed="false">
      <c r="A18733" s="71" t="s">
        <v>50</v>
      </c>
      <c r="B18733" s="74" t="s">
        <v>333</v>
      </c>
      <c r="C18733" s="76" t="n">
        <v>2000</v>
      </c>
      <c r="D18733" s="76" t="s">
        <v>678</v>
      </c>
      <c r="E18733" s="77" t="n">
        <v>123744.119</v>
      </c>
    </row>
    <row r="18734" customFormat="false" ht="12.8" hidden="false" customHeight="false" outlineLevel="0" collapsed="false">
      <c r="A18734" s="71" t="s">
        <v>50</v>
      </c>
      <c r="B18734" s="74" t="s">
        <v>333</v>
      </c>
      <c r="C18734" s="72" t="n">
        <v>2001</v>
      </c>
      <c r="D18734" s="72" t="s">
        <v>667</v>
      </c>
      <c r="E18734" s="73" t="n">
        <v>124145.741</v>
      </c>
    </row>
    <row r="18735" customFormat="false" ht="12.8" hidden="false" customHeight="false" outlineLevel="0" collapsed="false">
      <c r="A18735" s="71" t="s">
        <v>50</v>
      </c>
      <c r="B18735" s="74" t="s">
        <v>333</v>
      </c>
      <c r="C18735" s="74" t="n">
        <v>2001</v>
      </c>
      <c r="D18735" s="74" t="s">
        <v>668</v>
      </c>
      <c r="E18735" s="75" t="n">
        <v>117500.593</v>
      </c>
    </row>
    <row r="18736" customFormat="false" ht="12.8" hidden="false" customHeight="false" outlineLevel="0" collapsed="false">
      <c r="A18736" s="71" t="s">
        <v>50</v>
      </c>
      <c r="B18736" s="74" t="s">
        <v>333</v>
      </c>
      <c r="C18736" s="74" t="n">
        <v>2001</v>
      </c>
      <c r="D18736" s="74" t="s">
        <v>669</v>
      </c>
      <c r="E18736" s="75" t="n">
        <v>144684.202</v>
      </c>
    </row>
    <row r="18737" customFormat="false" ht="12.8" hidden="false" customHeight="false" outlineLevel="0" collapsed="false">
      <c r="A18737" s="71" t="s">
        <v>50</v>
      </c>
      <c r="B18737" s="74" t="s">
        <v>333</v>
      </c>
      <c r="C18737" s="74" t="n">
        <v>2001</v>
      </c>
      <c r="D18737" s="74" t="s">
        <v>670</v>
      </c>
      <c r="E18737" s="75" t="n">
        <v>132043.584</v>
      </c>
    </row>
    <row r="18738" customFormat="false" ht="12.8" hidden="false" customHeight="false" outlineLevel="0" collapsed="false">
      <c r="A18738" s="71" t="s">
        <v>50</v>
      </c>
      <c r="B18738" s="74" t="s">
        <v>333</v>
      </c>
      <c r="C18738" s="74" t="n">
        <v>2001</v>
      </c>
      <c r="D18738" s="74" t="s">
        <v>671</v>
      </c>
      <c r="E18738" s="75" t="n">
        <v>138581.128</v>
      </c>
    </row>
    <row r="18739" customFormat="false" ht="12.8" hidden="false" customHeight="false" outlineLevel="0" collapsed="false">
      <c r="A18739" s="71" t="s">
        <v>50</v>
      </c>
      <c r="B18739" s="74" t="s">
        <v>333</v>
      </c>
      <c r="C18739" s="74" t="n">
        <v>2001</v>
      </c>
      <c r="D18739" s="74" t="s">
        <v>672</v>
      </c>
      <c r="E18739" s="75" t="n">
        <v>137414.575</v>
      </c>
    </row>
    <row r="18740" customFormat="false" ht="12.8" hidden="false" customHeight="false" outlineLevel="0" collapsed="false">
      <c r="A18740" s="71" t="s">
        <v>50</v>
      </c>
      <c r="B18740" s="74" t="s">
        <v>333</v>
      </c>
      <c r="C18740" s="74" t="n">
        <v>2001</v>
      </c>
      <c r="D18740" s="74" t="s">
        <v>673</v>
      </c>
      <c r="E18740" s="75" t="n">
        <v>134130.866</v>
      </c>
    </row>
    <row r="18741" customFormat="false" ht="12.8" hidden="false" customHeight="false" outlineLevel="0" collapsed="false">
      <c r="A18741" s="71" t="s">
        <v>50</v>
      </c>
      <c r="B18741" s="74" t="s">
        <v>333</v>
      </c>
      <c r="C18741" s="74" t="n">
        <v>2001</v>
      </c>
      <c r="D18741" s="74" t="s">
        <v>674</v>
      </c>
      <c r="E18741" s="75" t="n">
        <v>149053.74</v>
      </c>
    </row>
    <row r="18742" customFormat="false" ht="12.8" hidden="false" customHeight="false" outlineLevel="0" collapsed="false">
      <c r="A18742" s="71" t="s">
        <v>50</v>
      </c>
      <c r="B18742" s="74" t="s">
        <v>333</v>
      </c>
      <c r="C18742" s="74" t="n">
        <v>2001</v>
      </c>
      <c r="D18742" s="74" t="s">
        <v>675</v>
      </c>
      <c r="E18742" s="75" t="n">
        <v>134194.054</v>
      </c>
    </row>
    <row r="18743" customFormat="false" ht="12.8" hidden="false" customHeight="false" outlineLevel="0" collapsed="false">
      <c r="A18743" s="71" t="s">
        <v>50</v>
      </c>
      <c r="B18743" s="74" t="s">
        <v>333</v>
      </c>
      <c r="C18743" s="74" t="n">
        <v>2001</v>
      </c>
      <c r="D18743" s="74" t="s">
        <v>676</v>
      </c>
      <c r="E18743" s="75" t="n">
        <v>144442.216</v>
      </c>
    </row>
    <row r="18744" customFormat="false" ht="12.8" hidden="false" customHeight="false" outlineLevel="0" collapsed="false">
      <c r="A18744" s="71" t="s">
        <v>50</v>
      </c>
      <c r="B18744" s="74" t="s">
        <v>333</v>
      </c>
      <c r="C18744" s="74" t="n">
        <v>2001</v>
      </c>
      <c r="D18744" s="74" t="s">
        <v>677</v>
      </c>
      <c r="E18744" s="75" t="n">
        <v>142179.761</v>
      </c>
    </row>
    <row r="18745" customFormat="false" ht="12.8" hidden="false" customHeight="false" outlineLevel="0" collapsed="false">
      <c r="A18745" s="71" t="s">
        <v>50</v>
      </c>
      <c r="B18745" s="74" t="s">
        <v>333</v>
      </c>
      <c r="C18745" s="76" t="n">
        <v>2001</v>
      </c>
      <c r="D18745" s="76" t="s">
        <v>678</v>
      </c>
      <c r="E18745" s="77" t="n">
        <v>121211.892</v>
      </c>
    </row>
    <row r="18746" customFormat="false" ht="12.8" hidden="false" customHeight="false" outlineLevel="0" collapsed="false">
      <c r="A18746" s="71" t="s">
        <v>50</v>
      </c>
      <c r="B18746" s="74" t="s">
        <v>333</v>
      </c>
      <c r="C18746" s="72" t="n">
        <v>2002</v>
      </c>
      <c r="D18746" s="72" t="s">
        <v>667</v>
      </c>
      <c r="E18746" s="73" t="n">
        <v>139787.959</v>
      </c>
    </row>
    <row r="18747" customFormat="false" ht="12.8" hidden="false" customHeight="false" outlineLevel="0" collapsed="false">
      <c r="A18747" s="71" t="s">
        <v>50</v>
      </c>
      <c r="B18747" s="74" t="s">
        <v>333</v>
      </c>
      <c r="C18747" s="74" t="n">
        <v>2002</v>
      </c>
      <c r="D18747" s="74" t="s">
        <v>668</v>
      </c>
      <c r="E18747" s="75" t="n">
        <v>132222.02</v>
      </c>
    </row>
    <row r="18748" customFormat="false" ht="12.8" hidden="false" customHeight="false" outlineLevel="0" collapsed="false">
      <c r="A18748" s="71" t="s">
        <v>50</v>
      </c>
      <c r="B18748" s="74" t="s">
        <v>333</v>
      </c>
      <c r="C18748" s="74" t="n">
        <v>2002</v>
      </c>
      <c r="D18748" s="74" t="s">
        <v>669</v>
      </c>
      <c r="E18748" s="75" t="n">
        <v>148795.073</v>
      </c>
    </row>
    <row r="18749" customFormat="false" ht="12.8" hidden="false" customHeight="false" outlineLevel="0" collapsed="false">
      <c r="A18749" s="71" t="s">
        <v>50</v>
      </c>
      <c r="B18749" s="74" t="s">
        <v>333</v>
      </c>
      <c r="C18749" s="74" t="n">
        <v>2002</v>
      </c>
      <c r="D18749" s="74" t="s">
        <v>670</v>
      </c>
      <c r="E18749" s="75" t="n">
        <v>142653.188</v>
      </c>
    </row>
    <row r="18750" customFormat="false" ht="12.8" hidden="false" customHeight="false" outlineLevel="0" collapsed="false">
      <c r="A18750" s="71" t="s">
        <v>50</v>
      </c>
      <c r="B18750" s="74" t="s">
        <v>333</v>
      </c>
      <c r="C18750" s="74" t="n">
        <v>2002</v>
      </c>
      <c r="D18750" s="74" t="s">
        <v>671</v>
      </c>
      <c r="E18750" s="75" t="n">
        <v>144602.661</v>
      </c>
    </row>
    <row r="18751" customFormat="false" ht="12.8" hidden="false" customHeight="false" outlineLevel="0" collapsed="false">
      <c r="A18751" s="71" t="s">
        <v>50</v>
      </c>
      <c r="B18751" s="74" t="s">
        <v>333</v>
      </c>
      <c r="C18751" s="74" t="n">
        <v>2002</v>
      </c>
      <c r="D18751" s="74" t="s">
        <v>672</v>
      </c>
      <c r="E18751" s="75" t="n">
        <v>133002.499</v>
      </c>
    </row>
    <row r="18752" customFormat="false" ht="12.8" hidden="false" customHeight="false" outlineLevel="0" collapsed="false">
      <c r="A18752" s="71" t="s">
        <v>50</v>
      </c>
      <c r="B18752" s="74" t="s">
        <v>333</v>
      </c>
      <c r="C18752" s="74" t="n">
        <v>2002</v>
      </c>
      <c r="D18752" s="74" t="s">
        <v>673</v>
      </c>
      <c r="E18752" s="75" t="n">
        <v>145995.202</v>
      </c>
    </row>
    <row r="18753" customFormat="false" ht="12.8" hidden="false" customHeight="false" outlineLevel="0" collapsed="false">
      <c r="A18753" s="71" t="s">
        <v>50</v>
      </c>
      <c r="B18753" s="74" t="s">
        <v>333</v>
      </c>
      <c r="C18753" s="74" t="n">
        <v>2002</v>
      </c>
      <c r="D18753" s="74" t="s">
        <v>674</v>
      </c>
      <c r="E18753" s="75" t="n">
        <v>145412.689</v>
      </c>
    </row>
    <row r="18754" customFormat="false" ht="12.8" hidden="false" customHeight="false" outlineLevel="0" collapsed="false">
      <c r="A18754" s="71" t="s">
        <v>50</v>
      </c>
      <c r="B18754" s="74" t="s">
        <v>333</v>
      </c>
      <c r="C18754" s="74" t="n">
        <v>2002</v>
      </c>
      <c r="D18754" s="74" t="s">
        <v>675</v>
      </c>
      <c r="E18754" s="75" t="n">
        <v>144860.053</v>
      </c>
    </row>
    <row r="18755" customFormat="false" ht="12.8" hidden="false" customHeight="false" outlineLevel="0" collapsed="false">
      <c r="A18755" s="71" t="s">
        <v>50</v>
      </c>
      <c r="B18755" s="74" t="s">
        <v>333</v>
      </c>
      <c r="C18755" s="74" t="n">
        <v>2002</v>
      </c>
      <c r="D18755" s="74" t="s">
        <v>676</v>
      </c>
      <c r="E18755" s="75" t="n">
        <v>162975.592</v>
      </c>
    </row>
    <row r="18756" customFormat="false" ht="12.8" hidden="false" customHeight="false" outlineLevel="0" collapsed="false">
      <c r="A18756" s="71" t="s">
        <v>50</v>
      </c>
      <c r="B18756" s="74" t="s">
        <v>333</v>
      </c>
      <c r="C18756" s="74" t="n">
        <v>2002</v>
      </c>
      <c r="D18756" s="74" t="s">
        <v>677</v>
      </c>
      <c r="E18756" s="75" t="n">
        <v>141987.562</v>
      </c>
    </row>
    <row r="18757" customFormat="false" ht="12.8" hidden="false" customHeight="false" outlineLevel="0" collapsed="false">
      <c r="A18757" s="71" t="s">
        <v>50</v>
      </c>
      <c r="B18757" s="74" t="s">
        <v>333</v>
      </c>
      <c r="C18757" s="76" t="n">
        <v>2002</v>
      </c>
      <c r="D18757" s="76" t="s">
        <v>678</v>
      </c>
      <c r="E18757" s="77" t="n">
        <v>136519.881</v>
      </c>
    </row>
    <row r="18758" customFormat="false" ht="12.8" hidden="false" customHeight="false" outlineLevel="0" collapsed="false">
      <c r="A18758" s="71" t="s">
        <v>50</v>
      </c>
      <c r="B18758" s="74" t="s">
        <v>333</v>
      </c>
      <c r="C18758" s="72" t="n">
        <v>2003</v>
      </c>
      <c r="D18758" s="72" t="s">
        <v>667</v>
      </c>
      <c r="E18758" s="73" t="n">
        <v>134678.15</v>
      </c>
    </row>
    <row r="18759" customFormat="false" ht="12.8" hidden="false" customHeight="false" outlineLevel="0" collapsed="false">
      <c r="A18759" s="71" t="s">
        <v>50</v>
      </c>
      <c r="B18759" s="74" t="s">
        <v>333</v>
      </c>
      <c r="C18759" s="74" t="n">
        <v>2003</v>
      </c>
      <c r="D18759" s="74" t="s">
        <v>668</v>
      </c>
      <c r="E18759" s="75" t="n">
        <v>136904.933</v>
      </c>
    </row>
    <row r="18760" customFormat="false" ht="12.8" hidden="false" customHeight="false" outlineLevel="0" collapsed="false">
      <c r="A18760" s="71" t="s">
        <v>50</v>
      </c>
      <c r="B18760" s="74" t="s">
        <v>333</v>
      </c>
      <c r="C18760" s="74" t="n">
        <v>2003</v>
      </c>
      <c r="D18760" s="74" t="s">
        <v>669</v>
      </c>
      <c r="E18760" s="75" t="n">
        <v>132653.66</v>
      </c>
    </row>
    <row r="18761" customFormat="false" ht="12.8" hidden="false" customHeight="false" outlineLevel="0" collapsed="false">
      <c r="A18761" s="71" t="s">
        <v>50</v>
      </c>
      <c r="B18761" s="74" t="s">
        <v>333</v>
      </c>
      <c r="C18761" s="74" t="n">
        <v>2003</v>
      </c>
      <c r="D18761" s="74" t="s">
        <v>670</v>
      </c>
      <c r="E18761" s="75" t="n">
        <v>137273.747</v>
      </c>
    </row>
    <row r="18762" customFormat="false" ht="12.8" hidden="false" customHeight="false" outlineLevel="0" collapsed="false">
      <c r="A18762" s="71" t="s">
        <v>50</v>
      </c>
      <c r="B18762" s="74" t="s">
        <v>333</v>
      </c>
      <c r="C18762" s="74" t="n">
        <v>2003</v>
      </c>
      <c r="D18762" s="74" t="s">
        <v>671</v>
      </c>
      <c r="E18762" s="75" t="n">
        <v>146858.454</v>
      </c>
    </row>
    <row r="18763" customFormat="false" ht="12.8" hidden="false" customHeight="false" outlineLevel="0" collapsed="false">
      <c r="A18763" s="71" t="s">
        <v>50</v>
      </c>
      <c r="B18763" s="74" t="s">
        <v>333</v>
      </c>
      <c r="C18763" s="74" t="n">
        <v>2003</v>
      </c>
      <c r="D18763" s="74" t="s">
        <v>672</v>
      </c>
      <c r="E18763" s="75" t="n">
        <v>126137.895</v>
      </c>
    </row>
    <row r="18764" customFormat="false" ht="12.8" hidden="false" customHeight="false" outlineLevel="0" collapsed="false">
      <c r="A18764" s="71" t="s">
        <v>50</v>
      </c>
      <c r="B18764" s="74" t="s">
        <v>333</v>
      </c>
      <c r="C18764" s="74" t="n">
        <v>2003</v>
      </c>
      <c r="D18764" s="74" t="s">
        <v>673</v>
      </c>
      <c r="E18764" s="75" t="n">
        <v>144717.265</v>
      </c>
    </row>
    <row r="18765" customFormat="false" ht="12.8" hidden="false" customHeight="false" outlineLevel="0" collapsed="false">
      <c r="A18765" s="71" t="s">
        <v>50</v>
      </c>
      <c r="B18765" s="74" t="s">
        <v>333</v>
      </c>
      <c r="C18765" s="74" t="n">
        <v>2003</v>
      </c>
      <c r="D18765" s="74" t="s">
        <v>674</v>
      </c>
      <c r="E18765" s="75" t="n">
        <v>141533.261</v>
      </c>
    </row>
    <row r="18766" customFormat="false" ht="12.8" hidden="false" customHeight="false" outlineLevel="0" collapsed="false">
      <c r="A18766" s="71" t="s">
        <v>50</v>
      </c>
      <c r="B18766" s="74" t="s">
        <v>333</v>
      </c>
      <c r="C18766" s="74" t="n">
        <v>2003</v>
      </c>
      <c r="D18766" s="74" t="s">
        <v>675</v>
      </c>
      <c r="E18766" s="75" t="n">
        <v>145327.526</v>
      </c>
    </row>
    <row r="18767" customFormat="false" ht="12.8" hidden="false" customHeight="false" outlineLevel="0" collapsed="false">
      <c r="A18767" s="71" t="s">
        <v>50</v>
      </c>
      <c r="B18767" s="74" t="s">
        <v>333</v>
      </c>
      <c r="C18767" s="74" t="n">
        <v>2003</v>
      </c>
      <c r="D18767" s="74" t="s">
        <v>676</v>
      </c>
      <c r="E18767" s="75" t="n">
        <v>152757.352</v>
      </c>
    </row>
    <row r="18768" customFormat="false" ht="12.8" hidden="false" customHeight="false" outlineLevel="0" collapsed="false">
      <c r="A18768" s="71" t="s">
        <v>50</v>
      </c>
      <c r="B18768" s="74" t="s">
        <v>333</v>
      </c>
      <c r="C18768" s="74" t="n">
        <v>2003</v>
      </c>
      <c r="D18768" s="74" t="s">
        <v>677</v>
      </c>
      <c r="E18768" s="75" t="n">
        <v>136339.537</v>
      </c>
    </row>
    <row r="18769" customFormat="false" ht="12.8" hidden="false" customHeight="false" outlineLevel="0" collapsed="false">
      <c r="A18769" s="71" t="s">
        <v>50</v>
      </c>
      <c r="B18769" s="74" t="s">
        <v>333</v>
      </c>
      <c r="C18769" s="76" t="n">
        <v>2003</v>
      </c>
      <c r="D18769" s="76" t="s">
        <v>678</v>
      </c>
      <c r="E18769" s="77" t="n">
        <v>134244.874</v>
      </c>
    </row>
    <row r="18770" customFormat="false" ht="12.8" hidden="false" customHeight="false" outlineLevel="0" collapsed="false">
      <c r="A18770" s="71" t="s">
        <v>50</v>
      </c>
      <c r="B18770" s="74" t="s">
        <v>333</v>
      </c>
      <c r="C18770" s="72" t="n">
        <v>2004</v>
      </c>
      <c r="D18770" s="72" t="s">
        <v>667</v>
      </c>
      <c r="E18770" s="73" t="n">
        <v>135982.969</v>
      </c>
    </row>
    <row r="18771" customFormat="false" ht="12.8" hidden="false" customHeight="false" outlineLevel="0" collapsed="false">
      <c r="A18771" s="71" t="s">
        <v>50</v>
      </c>
      <c r="B18771" s="74" t="s">
        <v>333</v>
      </c>
      <c r="C18771" s="74" t="n">
        <v>2004</v>
      </c>
      <c r="D18771" s="74" t="s">
        <v>668</v>
      </c>
      <c r="E18771" s="75" t="n">
        <v>135302.791</v>
      </c>
    </row>
    <row r="18772" customFormat="false" ht="12.8" hidden="false" customHeight="false" outlineLevel="0" collapsed="false">
      <c r="A18772" s="71" t="s">
        <v>50</v>
      </c>
      <c r="B18772" s="74" t="s">
        <v>333</v>
      </c>
      <c r="C18772" s="74" t="n">
        <v>2004</v>
      </c>
      <c r="D18772" s="74" t="s">
        <v>669</v>
      </c>
      <c r="E18772" s="75" t="n">
        <v>160174.015</v>
      </c>
    </row>
    <row r="18773" customFormat="false" ht="12.8" hidden="false" customHeight="false" outlineLevel="0" collapsed="false">
      <c r="A18773" s="71" t="s">
        <v>50</v>
      </c>
      <c r="B18773" s="74" t="s">
        <v>333</v>
      </c>
      <c r="C18773" s="74" t="n">
        <v>2004</v>
      </c>
      <c r="D18773" s="74" t="s">
        <v>670</v>
      </c>
      <c r="E18773" s="75" t="n">
        <v>153258.647</v>
      </c>
    </row>
    <row r="18774" customFormat="false" ht="12.8" hidden="false" customHeight="false" outlineLevel="0" collapsed="false">
      <c r="A18774" s="71" t="s">
        <v>50</v>
      </c>
      <c r="B18774" s="74" t="s">
        <v>333</v>
      </c>
      <c r="C18774" s="74" t="n">
        <v>2004</v>
      </c>
      <c r="D18774" s="74" t="s">
        <v>671</v>
      </c>
      <c r="E18774" s="75" t="n">
        <v>141304.176</v>
      </c>
    </row>
    <row r="18775" customFormat="false" ht="12.8" hidden="false" customHeight="false" outlineLevel="0" collapsed="false">
      <c r="A18775" s="71" t="s">
        <v>50</v>
      </c>
      <c r="B18775" s="74" t="s">
        <v>333</v>
      </c>
      <c r="C18775" s="74" t="n">
        <v>2004</v>
      </c>
      <c r="D18775" s="74" t="s">
        <v>672</v>
      </c>
      <c r="E18775" s="75" t="n">
        <v>148552.598</v>
      </c>
    </row>
    <row r="18776" customFormat="false" ht="12.8" hidden="false" customHeight="false" outlineLevel="0" collapsed="false">
      <c r="A18776" s="71" t="s">
        <v>50</v>
      </c>
      <c r="B18776" s="74" t="s">
        <v>333</v>
      </c>
      <c r="C18776" s="74" t="n">
        <v>2004</v>
      </c>
      <c r="D18776" s="74" t="s">
        <v>673</v>
      </c>
      <c r="E18776" s="75" t="n">
        <v>148142.68</v>
      </c>
    </row>
    <row r="18777" customFormat="false" ht="12.8" hidden="false" customHeight="false" outlineLevel="0" collapsed="false">
      <c r="A18777" s="71" t="s">
        <v>50</v>
      </c>
      <c r="B18777" s="74" t="s">
        <v>333</v>
      </c>
      <c r="C18777" s="74" t="n">
        <v>2004</v>
      </c>
      <c r="D18777" s="74" t="s">
        <v>674</v>
      </c>
      <c r="E18777" s="75" t="n">
        <v>162191.956</v>
      </c>
    </row>
    <row r="18778" customFormat="false" ht="12.8" hidden="false" customHeight="false" outlineLevel="0" collapsed="false">
      <c r="A18778" s="71" t="s">
        <v>50</v>
      </c>
      <c r="B18778" s="74" t="s">
        <v>333</v>
      </c>
      <c r="C18778" s="74" t="n">
        <v>2004</v>
      </c>
      <c r="D18778" s="74" t="s">
        <v>675</v>
      </c>
      <c r="E18778" s="75" t="n">
        <v>154741.313</v>
      </c>
    </row>
    <row r="18779" customFormat="false" ht="12.8" hidden="false" customHeight="false" outlineLevel="0" collapsed="false">
      <c r="A18779" s="71" t="s">
        <v>50</v>
      </c>
      <c r="B18779" s="74" t="s">
        <v>333</v>
      </c>
      <c r="C18779" s="74" t="n">
        <v>2004</v>
      </c>
      <c r="D18779" s="74" t="s">
        <v>676</v>
      </c>
      <c r="E18779" s="75" t="n">
        <v>149866.594</v>
      </c>
    </row>
    <row r="18780" customFormat="false" ht="12.8" hidden="false" customHeight="false" outlineLevel="0" collapsed="false">
      <c r="A18780" s="71" t="s">
        <v>50</v>
      </c>
      <c r="B18780" s="74" t="s">
        <v>333</v>
      </c>
      <c r="C18780" s="74" t="n">
        <v>2004</v>
      </c>
      <c r="D18780" s="74" t="s">
        <v>677</v>
      </c>
      <c r="E18780" s="75" t="n">
        <v>144970.925</v>
      </c>
    </row>
    <row r="18781" customFormat="false" ht="12.8" hidden="false" customHeight="false" outlineLevel="0" collapsed="false">
      <c r="A18781" s="71" t="s">
        <v>50</v>
      </c>
      <c r="B18781" s="74" t="s">
        <v>333</v>
      </c>
      <c r="C18781" s="76" t="n">
        <v>2004</v>
      </c>
      <c r="D18781" s="76" t="s">
        <v>678</v>
      </c>
      <c r="E18781" s="77" t="n">
        <v>143622.816</v>
      </c>
    </row>
    <row r="18782" customFormat="false" ht="12.8" hidden="false" customHeight="false" outlineLevel="0" collapsed="false">
      <c r="A18782" s="71" t="s">
        <v>50</v>
      </c>
      <c r="B18782" s="74" t="s">
        <v>333</v>
      </c>
      <c r="C18782" s="72" t="n">
        <v>2005</v>
      </c>
      <c r="D18782" s="72" t="s">
        <v>667</v>
      </c>
      <c r="E18782" s="73" t="n">
        <v>137331.552</v>
      </c>
    </row>
    <row r="18783" customFormat="false" ht="12.8" hidden="false" customHeight="false" outlineLevel="0" collapsed="false">
      <c r="A18783" s="71" t="s">
        <v>50</v>
      </c>
      <c r="B18783" s="74" t="s">
        <v>333</v>
      </c>
      <c r="C18783" s="74" t="n">
        <v>2005</v>
      </c>
      <c r="D18783" s="74" t="s">
        <v>668</v>
      </c>
      <c r="E18783" s="75" t="n">
        <v>140130.014</v>
      </c>
    </row>
    <row r="18784" customFormat="false" ht="12.8" hidden="false" customHeight="false" outlineLevel="0" collapsed="false">
      <c r="A18784" s="71" t="s">
        <v>50</v>
      </c>
      <c r="B18784" s="74" t="s">
        <v>333</v>
      </c>
      <c r="C18784" s="74" t="n">
        <v>2005</v>
      </c>
      <c r="D18784" s="74" t="s">
        <v>669</v>
      </c>
      <c r="E18784" s="75" t="n">
        <v>166708.511</v>
      </c>
    </row>
    <row r="18785" customFormat="false" ht="12.8" hidden="false" customHeight="false" outlineLevel="0" collapsed="false">
      <c r="A18785" s="71" t="s">
        <v>50</v>
      </c>
      <c r="B18785" s="74" t="s">
        <v>333</v>
      </c>
      <c r="C18785" s="74" t="n">
        <v>2005</v>
      </c>
      <c r="D18785" s="74" t="s">
        <v>670</v>
      </c>
      <c r="E18785" s="75" t="n">
        <v>150841.959</v>
      </c>
    </row>
    <row r="18786" customFormat="false" ht="12.8" hidden="false" customHeight="false" outlineLevel="0" collapsed="false">
      <c r="A18786" s="71" t="s">
        <v>50</v>
      </c>
      <c r="B18786" s="74" t="s">
        <v>333</v>
      </c>
      <c r="C18786" s="74" t="n">
        <v>2005</v>
      </c>
      <c r="D18786" s="74" t="s">
        <v>671</v>
      </c>
      <c r="E18786" s="75" t="n">
        <v>152132.827</v>
      </c>
    </row>
    <row r="18787" customFormat="false" ht="12.8" hidden="false" customHeight="false" outlineLevel="0" collapsed="false">
      <c r="A18787" s="71" t="s">
        <v>50</v>
      </c>
      <c r="B18787" s="74" t="s">
        <v>333</v>
      </c>
      <c r="C18787" s="74" t="n">
        <v>2005</v>
      </c>
      <c r="D18787" s="74" t="s">
        <v>672</v>
      </c>
      <c r="E18787" s="75" t="n">
        <v>154556.397</v>
      </c>
    </row>
    <row r="18788" customFormat="false" ht="12.8" hidden="false" customHeight="false" outlineLevel="0" collapsed="false">
      <c r="A18788" s="71" t="s">
        <v>50</v>
      </c>
      <c r="B18788" s="74" t="s">
        <v>333</v>
      </c>
      <c r="C18788" s="74" t="n">
        <v>2005</v>
      </c>
      <c r="D18788" s="74" t="s">
        <v>673</v>
      </c>
      <c r="E18788" s="75" t="n">
        <v>151863.289</v>
      </c>
    </row>
    <row r="18789" customFormat="false" ht="12.8" hidden="false" customHeight="false" outlineLevel="0" collapsed="false">
      <c r="A18789" s="71" t="s">
        <v>50</v>
      </c>
      <c r="B18789" s="74" t="s">
        <v>333</v>
      </c>
      <c r="C18789" s="74" t="n">
        <v>2005</v>
      </c>
      <c r="D18789" s="74" t="s">
        <v>674</v>
      </c>
      <c r="E18789" s="75" t="n">
        <v>163845.219</v>
      </c>
    </row>
    <row r="18790" customFormat="false" ht="12.8" hidden="false" customHeight="false" outlineLevel="0" collapsed="false">
      <c r="A18790" s="71" t="s">
        <v>50</v>
      </c>
      <c r="B18790" s="74" t="s">
        <v>333</v>
      </c>
      <c r="C18790" s="74" t="n">
        <v>2005</v>
      </c>
      <c r="D18790" s="74" t="s">
        <v>675</v>
      </c>
      <c r="E18790" s="75" t="n">
        <v>151769.609</v>
      </c>
    </row>
    <row r="18791" customFormat="false" ht="12.8" hidden="false" customHeight="false" outlineLevel="0" collapsed="false">
      <c r="A18791" s="71" t="s">
        <v>50</v>
      </c>
      <c r="B18791" s="74" t="s">
        <v>333</v>
      </c>
      <c r="C18791" s="74" t="n">
        <v>2005</v>
      </c>
      <c r="D18791" s="74" t="s">
        <v>676</v>
      </c>
      <c r="E18791" s="75" t="n">
        <v>140071.795</v>
      </c>
    </row>
    <row r="18792" customFormat="false" ht="12.8" hidden="false" customHeight="false" outlineLevel="0" collapsed="false">
      <c r="A18792" s="71" t="s">
        <v>50</v>
      </c>
      <c r="B18792" s="74" t="s">
        <v>333</v>
      </c>
      <c r="C18792" s="74" t="n">
        <v>2005</v>
      </c>
      <c r="D18792" s="74" t="s">
        <v>677</v>
      </c>
      <c r="E18792" s="75" t="n">
        <v>148830.739</v>
      </c>
    </row>
    <row r="18793" customFormat="false" ht="12.8" hidden="false" customHeight="false" outlineLevel="0" collapsed="false">
      <c r="A18793" s="71" t="s">
        <v>50</v>
      </c>
      <c r="B18793" s="74" t="s">
        <v>333</v>
      </c>
      <c r="C18793" s="76" t="n">
        <v>2005</v>
      </c>
      <c r="D18793" s="76" t="s">
        <v>678</v>
      </c>
      <c r="E18793" s="77" t="n">
        <v>147900.644</v>
      </c>
    </row>
    <row r="18794" customFormat="false" ht="12.8" hidden="false" customHeight="false" outlineLevel="0" collapsed="false">
      <c r="A18794" s="71" t="s">
        <v>50</v>
      </c>
      <c r="B18794" s="74" t="s">
        <v>333</v>
      </c>
      <c r="C18794" s="72" t="n">
        <v>2006</v>
      </c>
      <c r="D18794" s="72" t="s">
        <v>667</v>
      </c>
      <c r="E18794" s="73" t="n">
        <v>138217.118</v>
      </c>
    </row>
    <row r="18795" customFormat="false" ht="12.8" hidden="false" customHeight="false" outlineLevel="0" collapsed="false">
      <c r="A18795" s="71" t="s">
        <v>50</v>
      </c>
      <c r="B18795" s="74" t="s">
        <v>333</v>
      </c>
      <c r="C18795" s="74" t="n">
        <v>2006</v>
      </c>
      <c r="D18795" s="74" t="s">
        <v>668</v>
      </c>
      <c r="E18795" s="75" t="n">
        <v>132505.717</v>
      </c>
    </row>
    <row r="18796" customFormat="false" ht="12.8" hidden="false" customHeight="false" outlineLevel="0" collapsed="false">
      <c r="A18796" s="71" t="s">
        <v>50</v>
      </c>
      <c r="B18796" s="74" t="s">
        <v>333</v>
      </c>
      <c r="C18796" s="74" t="n">
        <v>2006</v>
      </c>
      <c r="D18796" s="74" t="s">
        <v>669</v>
      </c>
      <c r="E18796" s="75" t="n">
        <v>161619.494</v>
      </c>
    </row>
    <row r="18797" customFormat="false" ht="12.8" hidden="false" customHeight="false" outlineLevel="0" collapsed="false">
      <c r="A18797" s="71" t="s">
        <v>50</v>
      </c>
      <c r="B18797" s="74" t="s">
        <v>333</v>
      </c>
      <c r="C18797" s="74" t="n">
        <v>2006</v>
      </c>
      <c r="D18797" s="74" t="s">
        <v>670</v>
      </c>
      <c r="E18797" s="75" t="n">
        <v>141729.738</v>
      </c>
    </row>
    <row r="18798" customFormat="false" ht="12.8" hidden="false" customHeight="false" outlineLevel="0" collapsed="false">
      <c r="A18798" s="71" t="s">
        <v>50</v>
      </c>
      <c r="B18798" s="74" t="s">
        <v>333</v>
      </c>
      <c r="C18798" s="74" t="n">
        <v>2006</v>
      </c>
      <c r="D18798" s="74" t="s">
        <v>671</v>
      </c>
      <c r="E18798" s="75" t="n">
        <v>152927.203</v>
      </c>
    </row>
    <row r="18799" customFormat="false" ht="12.8" hidden="false" customHeight="false" outlineLevel="0" collapsed="false">
      <c r="A18799" s="71" t="s">
        <v>50</v>
      </c>
      <c r="B18799" s="74" t="s">
        <v>333</v>
      </c>
      <c r="C18799" s="74" t="n">
        <v>2006</v>
      </c>
      <c r="D18799" s="74" t="s">
        <v>672</v>
      </c>
      <c r="E18799" s="75" t="n">
        <v>144792.861</v>
      </c>
    </row>
    <row r="18800" customFormat="false" ht="12.8" hidden="false" customHeight="false" outlineLevel="0" collapsed="false">
      <c r="A18800" s="71" t="s">
        <v>50</v>
      </c>
      <c r="B18800" s="74" t="s">
        <v>333</v>
      </c>
      <c r="C18800" s="74" t="n">
        <v>2006</v>
      </c>
      <c r="D18800" s="74" t="s">
        <v>673</v>
      </c>
      <c r="E18800" s="75" t="n">
        <v>145922.602</v>
      </c>
    </row>
    <row r="18801" customFormat="false" ht="12.8" hidden="false" customHeight="false" outlineLevel="0" collapsed="false">
      <c r="A18801" s="71" t="s">
        <v>50</v>
      </c>
      <c r="B18801" s="74" t="s">
        <v>333</v>
      </c>
      <c r="C18801" s="74" t="n">
        <v>2006</v>
      </c>
      <c r="D18801" s="74" t="s">
        <v>674</v>
      </c>
      <c r="E18801" s="75" t="n">
        <v>156731.28</v>
      </c>
    </row>
    <row r="18802" customFormat="false" ht="12.8" hidden="false" customHeight="false" outlineLevel="0" collapsed="false">
      <c r="A18802" s="71" t="s">
        <v>50</v>
      </c>
      <c r="B18802" s="74" t="s">
        <v>333</v>
      </c>
      <c r="C18802" s="74" t="n">
        <v>2006</v>
      </c>
      <c r="D18802" s="74" t="s">
        <v>675</v>
      </c>
      <c r="E18802" s="75" t="n">
        <v>148838.23</v>
      </c>
    </row>
    <row r="18803" customFormat="false" ht="12.8" hidden="false" customHeight="false" outlineLevel="0" collapsed="false">
      <c r="A18803" s="71" t="s">
        <v>50</v>
      </c>
      <c r="B18803" s="74" t="s">
        <v>333</v>
      </c>
      <c r="C18803" s="74" t="n">
        <v>2006</v>
      </c>
      <c r="D18803" s="74" t="s">
        <v>676</v>
      </c>
      <c r="E18803" s="75" t="n">
        <v>151632.108</v>
      </c>
    </row>
    <row r="18804" customFormat="false" ht="12.8" hidden="false" customHeight="false" outlineLevel="0" collapsed="false">
      <c r="A18804" s="71" t="s">
        <v>50</v>
      </c>
      <c r="B18804" s="74" t="s">
        <v>333</v>
      </c>
      <c r="C18804" s="74" t="n">
        <v>2006</v>
      </c>
      <c r="D18804" s="74" t="s">
        <v>677</v>
      </c>
      <c r="E18804" s="75" t="n">
        <v>148355.729</v>
      </c>
    </row>
    <row r="18805" customFormat="false" ht="12.8" hidden="false" customHeight="false" outlineLevel="0" collapsed="false">
      <c r="A18805" s="71" t="s">
        <v>50</v>
      </c>
      <c r="B18805" s="74" t="s">
        <v>333</v>
      </c>
      <c r="C18805" s="76" t="n">
        <v>2006</v>
      </c>
      <c r="D18805" s="76" t="s">
        <v>678</v>
      </c>
      <c r="E18805" s="77" t="n">
        <v>139642.628</v>
      </c>
    </row>
    <row r="18806" customFormat="false" ht="12.8" hidden="false" customHeight="false" outlineLevel="0" collapsed="false">
      <c r="A18806" s="71" t="s">
        <v>50</v>
      </c>
      <c r="B18806" s="74" t="s">
        <v>333</v>
      </c>
      <c r="C18806" s="72" t="n">
        <v>2007</v>
      </c>
      <c r="D18806" s="72" t="s">
        <v>667</v>
      </c>
      <c r="E18806" s="73" t="n">
        <v>145774.263514502</v>
      </c>
    </row>
    <row r="18807" customFormat="false" ht="12.8" hidden="false" customHeight="false" outlineLevel="0" collapsed="false">
      <c r="A18807" s="71" t="s">
        <v>50</v>
      </c>
      <c r="B18807" s="74" t="s">
        <v>333</v>
      </c>
      <c r="C18807" s="74" t="n">
        <v>2007</v>
      </c>
      <c r="D18807" s="74" t="s">
        <v>668</v>
      </c>
      <c r="E18807" s="75" t="n">
        <v>140263.193541323</v>
      </c>
    </row>
    <row r="18808" customFormat="false" ht="12.8" hidden="false" customHeight="false" outlineLevel="0" collapsed="false">
      <c r="A18808" s="71" t="s">
        <v>50</v>
      </c>
      <c r="B18808" s="74" t="s">
        <v>333</v>
      </c>
      <c r="C18808" s="74" t="n">
        <v>2007</v>
      </c>
      <c r="D18808" s="74" t="s">
        <v>669</v>
      </c>
      <c r="E18808" s="75" t="n">
        <v>170516.626394279</v>
      </c>
    </row>
    <row r="18809" customFormat="false" ht="12.8" hidden="false" customHeight="false" outlineLevel="0" collapsed="false">
      <c r="A18809" s="71" t="s">
        <v>50</v>
      </c>
      <c r="B18809" s="74" t="s">
        <v>333</v>
      </c>
      <c r="C18809" s="74" t="n">
        <v>2007</v>
      </c>
      <c r="D18809" s="74" t="s">
        <v>670</v>
      </c>
      <c r="E18809" s="75" t="n">
        <v>152261.901839012</v>
      </c>
    </row>
    <row r="18810" customFormat="false" ht="12.8" hidden="false" customHeight="false" outlineLevel="0" collapsed="false">
      <c r="A18810" s="71" t="s">
        <v>50</v>
      </c>
      <c r="B18810" s="74" t="s">
        <v>333</v>
      </c>
      <c r="C18810" s="74" t="n">
        <v>2007</v>
      </c>
      <c r="D18810" s="74" t="s">
        <v>671</v>
      </c>
      <c r="E18810" s="75" t="n">
        <v>154974.240678064</v>
      </c>
    </row>
    <row r="18811" customFormat="false" ht="12.8" hidden="false" customHeight="false" outlineLevel="0" collapsed="false">
      <c r="A18811" s="71" t="s">
        <v>50</v>
      </c>
      <c r="B18811" s="74" t="s">
        <v>333</v>
      </c>
      <c r="C18811" s="74" t="n">
        <v>2007</v>
      </c>
      <c r="D18811" s="74" t="s">
        <v>672</v>
      </c>
      <c r="E18811" s="75" t="n">
        <v>154446.062341116</v>
      </c>
    </row>
    <row r="18812" customFormat="false" ht="12.8" hidden="false" customHeight="false" outlineLevel="0" collapsed="false">
      <c r="A18812" s="71" t="s">
        <v>50</v>
      </c>
      <c r="B18812" s="74" t="s">
        <v>333</v>
      </c>
      <c r="C18812" s="74" t="n">
        <v>2007</v>
      </c>
      <c r="D18812" s="74" t="s">
        <v>673</v>
      </c>
      <c r="E18812" s="75" t="n">
        <v>153228.573789174</v>
      </c>
    </row>
    <row r="18813" customFormat="false" ht="12.8" hidden="false" customHeight="false" outlineLevel="0" collapsed="false">
      <c r="A18813" s="71" t="s">
        <v>50</v>
      </c>
      <c r="B18813" s="74" t="s">
        <v>333</v>
      </c>
      <c r="C18813" s="74" t="n">
        <v>2007</v>
      </c>
      <c r="D18813" s="74" t="s">
        <v>674</v>
      </c>
      <c r="E18813" s="75" t="n">
        <v>168566.705613175</v>
      </c>
    </row>
    <row r="18814" customFormat="false" ht="12.8" hidden="false" customHeight="false" outlineLevel="0" collapsed="false">
      <c r="A18814" s="71" t="s">
        <v>50</v>
      </c>
      <c r="B18814" s="74" t="s">
        <v>333</v>
      </c>
      <c r="C18814" s="74" t="n">
        <v>2007</v>
      </c>
      <c r="D18814" s="74" t="s">
        <v>675</v>
      </c>
      <c r="E18814" s="75" t="n">
        <v>150812.175961196</v>
      </c>
    </row>
    <row r="18815" customFormat="false" ht="12.8" hidden="false" customHeight="false" outlineLevel="0" collapsed="false">
      <c r="A18815" s="71" t="s">
        <v>50</v>
      </c>
      <c r="B18815" s="74" t="s">
        <v>333</v>
      </c>
      <c r="C18815" s="74" t="n">
        <v>2007</v>
      </c>
      <c r="D18815" s="74" t="s">
        <v>676</v>
      </c>
      <c r="E18815" s="75" t="n">
        <v>167944.479248666</v>
      </c>
    </row>
    <row r="18816" customFormat="false" ht="12.8" hidden="false" customHeight="false" outlineLevel="0" collapsed="false">
      <c r="A18816" s="71" t="s">
        <v>50</v>
      </c>
      <c r="B18816" s="74" t="s">
        <v>333</v>
      </c>
      <c r="C18816" s="74" t="n">
        <v>2007</v>
      </c>
      <c r="D18816" s="74" t="s">
        <v>677</v>
      </c>
      <c r="E18816" s="75" t="n">
        <v>161430.910557308</v>
      </c>
    </row>
    <row r="18817" customFormat="false" ht="12.8" hidden="false" customHeight="false" outlineLevel="0" collapsed="false">
      <c r="A18817" s="71" t="s">
        <v>50</v>
      </c>
      <c r="B18817" s="74" t="s">
        <v>333</v>
      </c>
      <c r="C18817" s="76" t="n">
        <v>2007</v>
      </c>
      <c r="D18817" s="76" t="s">
        <v>678</v>
      </c>
      <c r="E18817" s="77" t="n">
        <v>147647.506171594</v>
      </c>
    </row>
    <row r="18818" customFormat="false" ht="12.8" hidden="false" customHeight="false" outlineLevel="0" collapsed="false">
      <c r="A18818" s="71" t="s">
        <v>50</v>
      </c>
      <c r="B18818" s="74" t="s">
        <v>333</v>
      </c>
      <c r="C18818" s="72" t="n">
        <v>2008</v>
      </c>
      <c r="D18818" s="72" t="s">
        <v>667</v>
      </c>
      <c r="E18818" s="73" t="n">
        <v>154892.773913444</v>
      </c>
    </row>
    <row r="18819" customFormat="false" ht="12.8" hidden="false" customHeight="false" outlineLevel="0" collapsed="false">
      <c r="A18819" s="71" t="s">
        <v>50</v>
      </c>
      <c r="B18819" s="74" t="s">
        <v>333</v>
      </c>
      <c r="C18819" s="74" t="n">
        <v>2008</v>
      </c>
      <c r="D18819" s="74" t="s">
        <v>668</v>
      </c>
      <c r="E18819" s="75" t="n">
        <v>158742.604024937</v>
      </c>
    </row>
    <row r="18820" customFormat="false" ht="12.8" hidden="false" customHeight="false" outlineLevel="0" collapsed="false">
      <c r="A18820" s="71" t="s">
        <v>50</v>
      </c>
      <c r="B18820" s="74" t="s">
        <v>333</v>
      </c>
      <c r="C18820" s="74" t="n">
        <v>2008</v>
      </c>
      <c r="D18820" s="74" t="s">
        <v>669</v>
      </c>
      <c r="E18820" s="75" t="n">
        <v>170546.663540181</v>
      </c>
    </row>
    <row r="18821" customFormat="false" ht="12.8" hidden="false" customHeight="false" outlineLevel="0" collapsed="false">
      <c r="A18821" s="71" t="s">
        <v>50</v>
      </c>
      <c r="B18821" s="74" t="s">
        <v>333</v>
      </c>
      <c r="C18821" s="74" t="n">
        <v>2008</v>
      </c>
      <c r="D18821" s="74" t="s">
        <v>670</v>
      </c>
      <c r="E18821" s="75" t="n">
        <v>176036.715663262</v>
      </c>
    </row>
    <row r="18822" customFormat="false" ht="12.8" hidden="false" customHeight="false" outlineLevel="0" collapsed="false">
      <c r="A18822" s="71" t="s">
        <v>50</v>
      </c>
      <c r="B18822" s="74" t="s">
        <v>333</v>
      </c>
      <c r="C18822" s="74" t="n">
        <v>2008</v>
      </c>
      <c r="D18822" s="74" t="s">
        <v>671</v>
      </c>
      <c r="E18822" s="75" t="n">
        <v>174965.425256115</v>
      </c>
    </row>
    <row r="18823" customFormat="false" ht="12.8" hidden="false" customHeight="false" outlineLevel="0" collapsed="false">
      <c r="A18823" s="71" t="s">
        <v>50</v>
      </c>
      <c r="B18823" s="74" t="s">
        <v>333</v>
      </c>
      <c r="C18823" s="74" t="n">
        <v>2008</v>
      </c>
      <c r="D18823" s="74" t="s">
        <v>672</v>
      </c>
      <c r="E18823" s="75" t="n">
        <v>170443.017655406</v>
      </c>
    </row>
    <row r="18824" customFormat="false" ht="12.8" hidden="false" customHeight="false" outlineLevel="0" collapsed="false">
      <c r="A18824" s="71" t="s">
        <v>50</v>
      </c>
      <c r="B18824" s="74" t="s">
        <v>333</v>
      </c>
      <c r="C18824" s="74" t="n">
        <v>2008</v>
      </c>
      <c r="D18824" s="74" t="s">
        <v>673</v>
      </c>
      <c r="E18824" s="75" t="n">
        <v>172241.917616127</v>
      </c>
    </row>
    <row r="18825" customFormat="false" ht="12.8" hidden="false" customHeight="false" outlineLevel="0" collapsed="false">
      <c r="A18825" s="71" t="s">
        <v>50</v>
      </c>
      <c r="B18825" s="74" t="s">
        <v>333</v>
      </c>
      <c r="C18825" s="74" t="n">
        <v>2008</v>
      </c>
      <c r="D18825" s="74" t="s">
        <v>674</v>
      </c>
      <c r="E18825" s="75" t="n">
        <v>164240.77268972</v>
      </c>
    </row>
    <row r="18826" customFormat="false" ht="12.8" hidden="false" customHeight="false" outlineLevel="0" collapsed="false">
      <c r="A18826" s="71" t="s">
        <v>50</v>
      </c>
      <c r="B18826" s="74" t="s">
        <v>333</v>
      </c>
      <c r="C18826" s="74" t="n">
        <v>2008</v>
      </c>
      <c r="D18826" s="74" t="s">
        <v>675</v>
      </c>
      <c r="E18826" s="75" t="n">
        <v>175658.798650869</v>
      </c>
    </row>
    <row r="18827" customFormat="false" ht="12.8" hidden="false" customHeight="false" outlineLevel="0" collapsed="false">
      <c r="A18827" s="71" t="s">
        <v>50</v>
      </c>
      <c r="B18827" s="74" t="s">
        <v>333</v>
      </c>
      <c r="C18827" s="74" t="n">
        <v>2008</v>
      </c>
      <c r="D18827" s="74" t="s">
        <v>676</v>
      </c>
      <c r="E18827" s="75" t="n">
        <v>173949.528160673</v>
      </c>
    </row>
    <row r="18828" customFormat="false" ht="12.8" hidden="false" customHeight="false" outlineLevel="0" collapsed="false">
      <c r="A18828" s="71" t="s">
        <v>50</v>
      </c>
      <c r="B18828" s="74" t="s">
        <v>333</v>
      </c>
      <c r="C18828" s="74" t="n">
        <v>2008</v>
      </c>
      <c r="D18828" s="74" t="s">
        <v>677</v>
      </c>
      <c r="E18828" s="75" t="n">
        <v>151529.411592318</v>
      </c>
    </row>
    <row r="18829" customFormat="false" ht="12.8" hidden="false" customHeight="false" outlineLevel="0" collapsed="false">
      <c r="A18829" s="71" t="s">
        <v>50</v>
      </c>
      <c r="B18829" s="74" t="s">
        <v>333</v>
      </c>
      <c r="C18829" s="76" t="n">
        <v>2008</v>
      </c>
      <c r="D18829" s="76" t="s">
        <v>678</v>
      </c>
      <c r="E18829" s="77" t="n">
        <v>159461.473903455</v>
      </c>
    </row>
    <row r="18830" customFormat="false" ht="12.8" hidden="false" customHeight="false" outlineLevel="0" collapsed="false">
      <c r="A18830" s="71" t="s">
        <v>50</v>
      </c>
      <c r="B18830" s="74" t="s">
        <v>333</v>
      </c>
      <c r="C18830" s="72" t="n">
        <v>2009</v>
      </c>
      <c r="D18830" s="72" t="s">
        <v>667</v>
      </c>
      <c r="E18830" s="73" t="n">
        <v>150644.655290813</v>
      </c>
    </row>
    <row r="18831" customFormat="false" ht="12.8" hidden="false" customHeight="false" outlineLevel="0" collapsed="false">
      <c r="A18831" s="71" t="s">
        <v>50</v>
      </c>
      <c r="B18831" s="74" t="s">
        <v>333</v>
      </c>
      <c r="C18831" s="74" t="n">
        <v>2009</v>
      </c>
      <c r="D18831" s="74" t="s">
        <v>668</v>
      </c>
      <c r="E18831" s="75" t="n">
        <v>148153.570281361</v>
      </c>
    </row>
    <row r="18832" customFormat="false" ht="12.8" hidden="false" customHeight="false" outlineLevel="0" collapsed="false">
      <c r="A18832" s="71" t="s">
        <v>50</v>
      </c>
      <c r="B18832" s="74" t="s">
        <v>333</v>
      </c>
      <c r="C18832" s="74" t="n">
        <v>2009</v>
      </c>
      <c r="D18832" s="74" t="s">
        <v>669</v>
      </c>
      <c r="E18832" s="75" t="n">
        <v>170941.467840692</v>
      </c>
    </row>
    <row r="18833" customFormat="false" ht="12.8" hidden="false" customHeight="false" outlineLevel="0" collapsed="false">
      <c r="A18833" s="71" t="s">
        <v>50</v>
      </c>
      <c r="B18833" s="74" t="s">
        <v>333</v>
      </c>
      <c r="C18833" s="74" t="n">
        <v>2009</v>
      </c>
      <c r="D18833" s="74" t="s">
        <v>670</v>
      </c>
      <c r="E18833" s="75" t="n">
        <v>172560.319446246</v>
      </c>
    </row>
    <row r="18834" customFormat="false" ht="12.8" hidden="false" customHeight="false" outlineLevel="0" collapsed="false">
      <c r="A18834" s="71" t="s">
        <v>50</v>
      </c>
      <c r="B18834" s="74" t="s">
        <v>333</v>
      </c>
      <c r="C18834" s="74" t="n">
        <v>2009</v>
      </c>
      <c r="D18834" s="74" t="s">
        <v>671</v>
      </c>
      <c r="E18834" s="75" t="n">
        <v>164629.192065103</v>
      </c>
    </row>
    <row r="18835" customFormat="false" ht="12.8" hidden="false" customHeight="false" outlineLevel="0" collapsed="false">
      <c r="A18835" s="71" t="s">
        <v>50</v>
      </c>
      <c r="B18835" s="74" t="s">
        <v>333</v>
      </c>
      <c r="C18835" s="74" t="n">
        <v>2009</v>
      </c>
      <c r="D18835" s="74" t="s">
        <v>672</v>
      </c>
      <c r="E18835" s="75" t="n">
        <v>164650.0918759</v>
      </c>
    </row>
    <row r="18836" customFormat="false" ht="12.8" hidden="false" customHeight="false" outlineLevel="0" collapsed="false">
      <c r="A18836" s="71" t="s">
        <v>50</v>
      </c>
      <c r="B18836" s="74" t="s">
        <v>333</v>
      </c>
      <c r="C18836" s="74" t="n">
        <v>2009</v>
      </c>
      <c r="D18836" s="74" t="s">
        <v>673</v>
      </c>
      <c r="E18836" s="75" t="n">
        <v>167790.944920253</v>
      </c>
    </row>
    <row r="18837" customFormat="false" ht="12.8" hidden="false" customHeight="false" outlineLevel="0" collapsed="false">
      <c r="A18837" s="71" t="s">
        <v>50</v>
      </c>
      <c r="B18837" s="74" t="s">
        <v>333</v>
      </c>
      <c r="C18837" s="74" t="n">
        <v>2009</v>
      </c>
      <c r="D18837" s="74" t="s">
        <v>674</v>
      </c>
      <c r="E18837" s="75" t="n">
        <v>164526.814286944</v>
      </c>
    </row>
    <row r="18838" customFormat="false" ht="12.8" hidden="false" customHeight="false" outlineLevel="0" collapsed="false">
      <c r="A18838" s="71" t="s">
        <v>50</v>
      </c>
      <c r="B18838" s="74" t="s">
        <v>333</v>
      </c>
      <c r="C18838" s="74" t="n">
        <v>2009</v>
      </c>
      <c r="D18838" s="74" t="s">
        <v>675</v>
      </c>
      <c r="E18838" s="75" t="n">
        <v>167919.000864697</v>
      </c>
    </row>
    <row r="18839" customFormat="false" ht="12.8" hidden="false" customHeight="false" outlineLevel="0" collapsed="false">
      <c r="A18839" s="71" t="s">
        <v>50</v>
      </c>
      <c r="B18839" s="74" t="s">
        <v>333</v>
      </c>
      <c r="C18839" s="74" t="n">
        <v>2009</v>
      </c>
      <c r="D18839" s="74" t="s">
        <v>676</v>
      </c>
      <c r="E18839" s="75" t="n">
        <v>183704.53415026</v>
      </c>
    </row>
    <row r="18840" customFormat="false" ht="12.8" hidden="false" customHeight="false" outlineLevel="0" collapsed="false">
      <c r="A18840" s="71" t="s">
        <v>50</v>
      </c>
      <c r="B18840" s="74" t="s">
        <v>333</v>
      </c>
      <c r="C18840" s="74" t="n">
        <v>2009</v>
      </c>
      <c r="D18840" s="74" t="s">
        <v>677</v>
      </c>
      <c r="E18840" s="75" t="n">
        <v>173237.376218984</v>
      </c>
    </row>
    <row r="18841" customFormat="false" ht="12.8" hidden="false" customHeight="false" outlineLevel="0" collapsed="false">
      <c r="A18841" s="71" t="s">
        <v>50</v>
      </c>
      <c r="B18841" s="74" t="s">
        <v>333</v>
      </c>
      <c r="C18841" s="76" t="n">
        <v>2009</v>
      </c>
      <c r="D18841" s="76" t="s">
        <v>678</v>
      </c>
      <c r="E18841" s="77" t="n">
        <v>172874.54093914</v>
      </c>
    </row>
    <row r="18842" customFormat="false" ht="12.8" hidden="false" customHeight="false" outlineLevel="0" collapsed="false">
      <c r="A18842" s="71" t="s">
        <v>50</v>
      </c>
      <c r="B18842" s="74" t="s">
        <v>333</v>
      </c>
      <c r="C18842" s="72" t="n">
        <v>2010</v>
      </c>
      <c r="D18842" s="72" t="s">
        <v>667</v>
      </c>
      <c r="E18842" s="73" t="n">
        <v>152537.194660619</v>
      </c>
    </row>
    <row r="18843" customFormat="false" ht="12.8" hidden="false" customHeight="false" outlineLevel="0" collapsed="false">
      <c r="A18843" s="71" t="s">
        <v>50</v>
      </c>
      <c r="B18843" s="74" t="s">
        <v>333</v>
      </c>
      <c r="C18843" s="74" t="n">
        <v>2010</v>
      </c>
      <c r="D18843" s="74" t="s">
        <v>668</v>
      </c>
      <c r="E18843" s="75" t="n">
        <v>164332.332986811</v>
      </c>
    </row>
    <row r="18844" customFormat="false" ht="12.8" hidden="false" customHeight="false" outlineLevel="0" collapsed="false">
      <c r="A18844" s="71" t="s">
        <v>50</v>
      </c>
      <c r="B18844" s="74" t="s">
        <v>333</v>
      </c>
      <c r="C18844" s="74" t="n">
        <v>2010</v>
      </c>
      <c r="D18844" s="74" t="s">
        <v>669</v>
      </c>
      <c r="E18844" s="75" t="n">
        <v>198762.109730385</v>
      </c>
    </row>
    <row r="18845" customFormat="false" ht="12.8" hidden="false" customHeight="false" outlineLevel="0" collapsed="false">
      <c r="A18845" s="71" t="s">
        <v>50</v>
      </c>
      <c r="B18845" s="74" t="s">
        <v>333</v>
      </c>
      <c r="C18845" s="74" t="n">
        <v>2010</v>
      </c>
      <c r="D18845" s="74" t="s">
        <v>670</v>
      </c>
      <c r="E18845" s="75" t="n">
        <v>180844.365456449</v>
      </c>
    </row>
    <row r="18846" customFormat="false" ht="12.8" hidden="false" customHeight="false" outlineLevel="0" collapsed="false">
      <c r="A18846" s="71" t="s">
        <v>50</v>
      </c>
      <c r="B18846" s="74" t="s">
        <v>333</v>
      </c>
      <c r="C18846" s="74" t="n">
        <v>2010</v>
      </c>
      <c r="D18846" s="74" t="s">
        <v>671</v>
      </c>
      <c r="E18846" s="75" t="n">
        <v>177820.143410411</v>
      </c>
    </row>
    <row r="18847" customFormat="false" ht="12.8" hidden="false" customHeight="false" outlineLevel="0" collapsed="false">
      <c r="A18847" s="71" t="s">
        <v>50</v>
      </c>
      <c r="B18847" s="74" t="s">
        <v>333</v>
      </c>
      <c r="C18847" s="74" t="n">
        <v>2010</v>
      </c>
      <c r="D18847" s="74" t="s">
        <v>672</v>
      </c>
      <c r="E18847" s="75" t="n">
        <v>181109.417089465</v>
      </c>
    </row>
    <row r="18848" customFormat="false" ht="12.8" hidden="false" customHeight="false" outlineLevel="0" collapsed="false">
      <c r="A18848" s="71" t="s">
        <v>50</v>
      </c>
      <c r="B18848" s="74" t="s">
        <v>333</v>
      </c>
      <c r="C18848" s="74" t="n">
        <v>2010</v>
      </c>
      <c r="D18848" s="74" t="s">
        <v>673</v>
      </c>
      <c r="E18848" s="75" t="n">
        <v>185027.053833263</v>
      </c>
    </row>
    <row r="18849" customFormat="false" ht="12.8" hidden="false" customHeight="false" outlineLevel="0" collapsed="false">
      <c r="A18849" s="71" t="s">
        <v>50</v>
      </c>
      <c r="B18849" s="74" t="s">
        <v>333</v>
      </c>
      <c r="C18849" s="74" t="n">
        <v>2010</v>
      </c>
      <c r="D18849" s="74" t="s">
        <v>674</v>
      </c>
      <c r="E18849" s="75" t="n">
        <v>191699.631207782</v>
      </c>
    </row>
    <row r="18850" customFormat="false" ht="12.8" hidden="false" customHeight="false" outlineLevel="0" collapsed="false">
      <c r="A18850" s="71" t="s">
        <v>50</v>
      </c>
      <c r="B18850" s="74" t="s">
        <v>333</v>
      </c>
      <c r="C18850" s="74" t="n">
        <v>2010</v>
      </c>
      <c r="D18850" s="74" t="s">
        <v>675</v>
      </c>
      <c r="E18850" s="75" t="n">
        <v>189322.60151026</v>
      </c>
    </row>
    <row r="18851" customFormat="false" ht="12.8" hidden="false" customHeight="false" outlineLevel="0" collapsed="false">
      <c r="A18851" s="71" t="s">
        <v>50</v>
      </c>
      <c r="B18851" s="74" t="s">
        <v>333</v>
      </c>
      <c r="C18851" s="74" t="n">
        <v>2010</v>
      </c>
      <c r="D18851" s="74" t="s">
        <v>676</v>
      </c>
      <c r="E18851" s="75" t="n">
        <v>187252.074931101</v>
      </c>
    </row>
    <row r="18852" customFormat="false" ht="12.8" hidden="false" customHeight="false" outlineLevel="0" collapsed="false">
      <c r="A18852" s="71" t="s">
        <v>50</v>
      </c>
      <c r="B18852" s="74" t="s">
        <v>333</v>
      </c>
      <c r="C18852" s="74" t="n">
        <v>2010</v>
      </c>
      <c r="D18852" s="74" t="s">
        <v>677</v>
      </c>
      <c r="E18852" s="75" t="n">
        <v>189998.04148611</v>
      </c>
    </row>
    <row r="18853" customFormat="false" ht="12.8" hidden="false" customHeight="false" outlineLevel="0" collapsed="false">
      <c r="A18853" s="71" t="s">
        <v>50</v>
      </c>
      <c r="B18853" s="74" t="s">
        <v>333</v>
      </c>
      <c r="C18853" s="76" t="n">
        <v>2010</v>
      </c>
      <c r="D18853" s="76" t="s">
        <v>678</v>
      </c>
      <c r="E18853" s="77" t="n">
        <v>184222.202548453</v>
      </c>
    </row>
    <row r="18854" customFormat="false" ht="12.8" hidden="false" customHeight="false" outlineLevel="0" collapsed="false">
      <c r="A18854" s="71" t="s">
        <v>50</v>
      </c>
      <c r="B18854" s="74" t="s">
        <v>333</v>
      </c>
      <c r="C18854" s="72" t="n">
        <v>2011</v>
      </c>
      <c r="D18854" s="72" t="s">
        <v>667</v>
      </c>
      <c r="E18854" s="73" t="n">
        <v>166517.709177854</v>
      </c>
    </row>
    <row r="18855" customFormat="false" ht="12.8" hidden="false" customHeight="false" outlineLevel="0" collapsed="false">
      <c r="A18855" s="71" t="s">
        <v>50</v>
      </c>
      <c r="B18855" s="74" t="s">
        <v>333</v>
      </c>
      <c r="C18855" s="74" t="n">
        <v>2011</v>
      </c>
      <c r="D18855" s="74" t="s">
        <v>668</v>
      </c>
      <c r="E18855" s="75" t="n">
        <v>175765.326649464</v>
      </c>
    </row>
    <row r="18856" customFormat="false" ht="12.8" hidden="false" customHeight="false" outlineLevel="0" collapsed="false">
      <c r="A18856" s="71" t="s">
        <v>50</v>
      </c>
      <c r="B18856" s="74" t="s">
        <v>333</v>
      </c>
      <c r="C18856" s="74" t="n">
        <v>2011</v>
      </c>
      <c r="D18856" s="74" t="s">
        <v>669</v>
      </c>
      <c r="E18856" s="75" t="n">
        <v>207237.965347597</v>
      </c>
    </row>
    <row r="18857" customFormat="false" ht="12.8" hidden="false" customHeight="false" outlineLevel="0" collapsed="false">
      <c r="A18857" s="71" t="s">
        <v>50</v>
      </c>
      <c r="B18857" s="74" t="s">
        <v>333</v>
      </c>
      <c r="C18857" s="74" t="n">
        <v>2011</v>
      </c>
      <c r="D18857" s="74" t="s">
        <v>670</v>
      </c>
      <c r="E18857" s="75" t="n">
        <v>192010.575640894</v>
      </c>
    </row>
    <row r="18858" customFormat="false" ht="12.8" hidden="false" customHeight="false" outlineLevel="0" collapsed="false">
      <c r="A18858" s="71" t="s">
        <v>50</v>
      </c>
      <c r="B18858" s="74" t="s">
        <v>333</v>
      </c>
      <c r="C18858" s="74" t="n">
        <v>2011</v>
      </c>
      <c r="D18858" s="74" t="s">
        <v>671</v>
      </c>
      <c r="E18858" s="75" t="n">
        <v>198724.984363062</v>
      </c>
    </row>
    <row r="18859" customFormat="false" ht="12.8" hidden="false" customHeight="false" outlineLevel="0" collapsed="false">
      <c r="A18859" s="71" t="s">
        <v>50</v>
      </c>
      <c r="B18859" s="74" t="s">
        <v>333</v>
      </c>
      <c r="C18859" s="74" t="n">
        <v>2011</v>
      </c>
      <c r="D18859" s="74" t="s">
        <v>672</v>
      </c>
      <c r="E18859" s="75" t="n">
        <v>186800.476155449</v>
      </c>
    </row>
    <row r="18860" customFormat="false" ht="12.8" hidden="false" customHeight="false" outlineLevel="0" collapsed="false">
      <c r="A18860" s="71" t="s">
        <v>50</v>
      </c>
      <c r="B18860" s="74" t="s">
        <v>333</v>
      </c>
      <c r="C18860" s="74" t="n">
        <v>2011</v>
      </c>
      <c r="D18860" s="74" t="s">
        <v>673</v>
      </c>
      <c r="E18860" s="75" t="n">
        <v>183610.986347746</v>
      </c>
    </row>
    <row r="18861" customFormat="false" ht="12.8" hidden="false" customHeight="false" outlineLevel="0" collapsed="false">
      <c r="A18861" s="71" t="s">
        <v>50</v>
      </c>
      <c r="B18861" s="74" t="s">
        <v>333</v>
      </c>
      <c r="C18861" s="74" t="n">
        <v>2011</v>
      </c>
      <c r="D18861" s="74" t="s">
        <v>674</v>
      </c>
      <c r="E18861" s="75" t="n">
        <v>195265.740578546</v>
      </c>
    </row>
    <row r="18862" customFormat="false" ht="12.8" hidden="false" customHeight="false" outlineLevel="0" collapsed="false">
      <c r="A18862" s="71" t="s">
        <v>50</v>
      </c>
      <c r="B18862" s="74" t="s">
        <v>333</v>
      </c>
      <c r="C18862" s="74" t="n">
        <v>2011</v>
      </c>
      <c r="D18862" s="74" t="s">
        <v>675</v>
      </c>
      <c r="E18862" s="75" t="n">
        <v>200930.766817661</v>
      </c>
    </row>
    <row r="18863" customFormat="false" ht="12.8" hidden="false" customHeight="false" outlineLevel="0" collapsed="false">
      <c r="A18863" s="71" t="s">
        <v>50</v>
      </c>
      <c r="B18863" s="74" t="s">
        <v>333</v>
      </c>
      <c r="C18863" s="74" t="n">
        <v>2011</v>
      </c>
      <c r="D18863" s="74" t="s">
        <v>676</v>
      </c>
      <c r="E18863" s="75" t="n">
        <v>201828.302256687</v>
      </c>
    </row>
    <row r="18864" customFormat="false" ht="12.8" hidden="false" customHeight="false" outlineLevel="0" collapsed="false">
      <c r="A18864" s="71" t="s">
        <v>50</v>
      </c>
      <c r="B18864" s="74" t="s">
        <v>333</v>
      </c>
      <c r="C18864" s="74" t="n">
        <v>2011</v>
      </c>
      <c r="D18864" s="74" t="s">
        <v>677</v>
      </c>
      <c r="E18864" s="75" t="n">
        <v>199910.738814132</v>
      </c>
    </row>
    <row r="18865" customFormat="false" ht="12.8" hidden="false" customHeight="false" outlineLevel="0" collapsed="false">
      <c r="A18865" s="71" t="s">
        <v>50</v>
      </c>
      <c r="B18865" s="74" t="s">
        <v>333</v>
      </c>
      <c r="C18865" s="76" t="n">
        <v>2011</v>
      </c>
      <c r="D18865" s="76" t="s">
        <v>678</v>
      </c>
      <c r="E18865" s="77" t="n">
        <v>190514.973569882</v>
      </c>
    </row>
    <row r="18866" customFormat="false" ht="12.8" hidden="false" customHeight="false" outlineLevel="0" collapsed="false">
      <c r="A18866" s="71" t="s">
        <v>50</v>
      </c>
      <c r="B18866" s="74" t="s">
        <v>333</v>
      </c>
      <c r="C18866" s="72" t="n">
        <v>2012</v>
      </c>
      <c r="D18866" s="72" t="s">
        <v>667</v>
      </c>
      <c r="E18866" s="73" t="n">
        <v>181917.131040844</v>
      </c>
    </row>
    <row r="18867" customFormat="false" ht="12.8" hidden="false" customHeight="false" outlineLevel="0" collapsed="false">
      <c r="A18867" s="71" t="s">
        <v>50</v>
      </c>
      <c r="B18867" s="74" t="s">
        <v>333</v>
      </c>
      <c r="C18867" s="74" t="n">
        <v>2012</v>
      </c>
      <c r="D18867" s="74" t="s">
        <v>668</v>
      </c>
      <c r="E18867" s="75" t="n">
        <v>190946.210518372</v>
      </c>
    </row>
    <row r="18868" customFormat="false" ht="12.8" hidden="false" customHeight="false" outlineLevel="0" collapsed="false">
      <c r="A18868" s="71" t="s">
        <v>50</v>
      </c>
      <c r="B18868" s="74" t="s">
        <v>333</v>
      </c>
      <c r="C18868" s="74" t="n">
        <v>2012</v>
      </c>
      <c r="D18868" s="74" t="s">
        <v>669</v>
      </c>
      <c r="E18868" s="75" t="n">
        <v>217311.864070757</v>
      </c>
    </row>
    <row r="18869" customFormat="false" ht="12.8" hidden="false" customHeight="false" outlineLevel="0" collapsed="false">
      <c r="A18869" s="71" t="s">
        <v>50</v>
      </c>
      <c r="B18869" s="74" t="s">
        <v>333</v>
      </c>
      <c r="C18869" s="74" t="n">
        <v>2012</v>
      </c>
      <c r="D18869" s="74" t="s">
        <v>670</v>
      </c>
      <c r="E18869" s="75" t="n">
        <v>196824.993909418</v>
      </c>
    </row>
    <row r="18870" customFormat="false" ht="12.8" hidden="false" customHeight="false" outlineLevel="0" collapsed="false">
      <c r="A18870" s="71" t="s">
        <v>50</v>
      </c>
      <c r="B18870" s="74" t="s">
        <v>333</v>
      </c>
      <c r="C18870" s="74" t="n">
        <v>2012</v>
      </c>
      <c r="D18870" s="74" t="s">
        <v>671</v>
      </c>
      <c r="E18870" s="75" t="n">
        <v>206891.113848901</v>
      </c>
    </row>
    <row r="18871" customFormat="false" ht="12.8" hidden="false" customHeight="false" outlineLevel="0" collapsed="false">
      <c r="A18871" s="71" t="s">
        <v>50</v>
      </c>
      <c r="B18871" s="74" t="s">
        <v>333</v>
      </c>
      <c r="C18871" s="74" t="n">
        <v>2012</v>
      </c>
      <c r="D18871" s="74" t="s">
        <v>672</v>
      </c>
      <c r="E18871" s="75" t="n">
        <v>189438.603792239</v>
      </c>
    </row>
    <row r="18872" customFormat="false" ht="12.8" hidden="false" customHeight="false" outlineLevel="0" collapsed="false">
      <c r="A18872" s="71" t="s">
        <v>50</v>
      </c>
      <c r="B18872" s="74" t="s">
        <v>333</v>
      </c>
      <c r="C18872" s="74" t="n">
        <v>2012</v>
      </c>
      <c r="D18872" s="74" t="s">
        <v>673</v>
      </c>
      <c r="E18872" s="75" t="n">
        <v>192914.114745429</v>
      </c>
    </row>
    <row r="18873" customFormat="false" ht="12.8" hidden="false" customHeight="false" outlineLevel="0" collapsed="false">
      <c r="A18873" s="71" t="s">
        <v>50</v>
      </c>
      <c r="B18873" s="74" t="s">
        <v>333</v>
      </c>
      <c r="C18873" s="74" t="n">
        <v>2012</v>
      </c>
      <c r="D18873" s="74" t="s">
        <v>674</v>
      </c>
      <c r="E18873" s="75" t="n">
        <v>218257.954962225</v>
      </c>
    </row>
    <row r="18874" customFormat="false" ht="12.8" hidden="false" customHeight="false" outlineLevel="0" collapsed="false">
      <c r="A18874" s="71" t="s">
        <v>50</v>
      </c>
      <c r="B18874" s="74" t="s">
        <v>333</v>
      </c>
      <c r="C18874" s="74" t="n">
        <v>2012</v>
      </c>
      <c r="D18874" s="74" t="s">
        <v>675</v>
      </c>
      <c r="E18874" s="75" t="n">
        <v>194912.907025239</v>
      </c>
    </row>
    <row r="18875" customFormat="false" ht="12.8" hidden="false" customHeight="false" outlineLevel="0" collapsed="false">
      <c r="A18875" s="71" t="s">
        <v>50</v>
      </c>
      <c r="B18875" s="74" t="s">
        <v>333</v>
      </c>
      <c r="C18875" s="74" t="n">
        <v>2012</v>
      </c>
      <c r="D18875" s="74" t="s">
        <v>676</v>
      </c>
      <c r="E18875" s="75" t="n">
        <v>208017.544140625</v>
      </c>
    </row>
    <row r="18876" customFormat="false" ht="12.8" hidden="false" customHeight="false" outlineLevel="0" collapsed="false">
      <c r="A18876" s="71" t="s">
        <v>50</v>
      </c>
      <c r="B18876" s="74" t="s">
        <v>333</v>
      </c>
      <c r="C18876" s="74" t="n">
        <v>2012</v>
      </c>
      <c r="D18876" s="74" t="s">
        <v>677</v>
      </c>
      <c r="E18876" s="75" t="n">
        <v>202873.178989526</v>
      </c>
    </row>
    <row r="18877" customFormat="false" ht="12.8" hidden="false" customHeight="false" outlineLevel="0" collapsed="false">
      <c r="A18877" s="71" t="s">
        <v>50</v>
      </c>
      <c r="B18877" s="74" t="s">
        <v>333</v>
      </c>
      <c r="C18877" s="76" t="n">
        <v>2012</v>
      </c>
      <c r="D18877" s="76" t="s">
        <v>678</v>
      </c>
      <c r="E18877" s="77" t="n">
        <v>178187.841338942</v>
      </c>
    </row>
    <row r="18878" customFormat="false" ht="12.8" hidden="false" customHeight="false" outlineLevel="0" collapsed="false">
      <c r="A18878" s="71" t="s">
        <v>50</v>
      </c>
      <c r="B18878" s="74" t="s">
        <v>333</v>
      </c>
      <c r="C18878" s="72" t="n">
        <v>2013</v>
      </c>
      <c r="D18878" s="72" t="s">
        <v>667</v>
      </c>
      <c r="E18878" s="73" t="n">
        <v>194201.779</v>
      </c>
    </row>
    <row r="18879" customFormat="false" ht="12.8" hidden="false" customHeight="false" outlineLevel="0" collapsed="false">
      <c r="A18879" s="71" t="s">
        <v>50</v>
      </c>
      <c r="B18879" s="74" t="s">
        <v>333</v>
      </c>
      <c r="C18879" s="74" t="n">
        <v>2013</v>
      </c>
      <c r="D18879" s="74" t="s">
        <v>668</v>
      </c>
      <c r="E18879" s="75" t="n">
        <v>181704.655</v>
      </c>
    </row>
    <row r="18880" customFormat="false" ht="12.8" hidden="false" customHeight="false" outlineLevel="0" collapsed="false">
      <c r="A18880" s="71" t="s">
        <v>50</v>
      </c>
      <c r="B18880" s="74" t="s">
        <v>333</v>
      </c>
      <c r="C18880" s="74" t="n">
        <v>2013</v>
      </c>
      <c r="D18880" s="74" t="s">
        <v>669</v>
      </c>
      <c r="E18880" s="75" t="n">
        <v>201524.524</v>
      </c>
    </row>
    <row r="18881" customFormat="false" ht="12.8" hidden="false" customHeight="false" outlineLevel="0" collapsed="false">
      <c r="A18881" s="71" t="s">
        <v>50</v>
      </c>
      <c r="B18881" s="74" t="s">
        <v>333</v>
      </c>
      <c r="C18881" s="74" t="n">
        <v>2013</v>
      </c>
      <c r="D18881" s="74" t="s">
        <v>670</v>
      </c>
      <c r="E18881" s="75" t="n">
        <v>220825.222</v>
      </c>
    </row>
    <row r="18882" customFormat="false" ht="12.8" hidden="false" customHeight="false" outlineLevel="0" collapsed="false">
      <c r="A18882" s="71" t="s">
        <v>50</v>
      </c>
      <c r="B18882" s="74" t="s">
        <v>333</v>
      </c>
      <c r="C18882" s="74" t="n">
        <v>2013</v>
      </c>
      <c r="D18882" s="74" t="s">
        <v>671</v>
      </c>
      <c r="E18882" s="75" t="n">
        <v>208234.024</v>
      </c>
    </row>
    <row r="18883" customFormat="false" ht="12.8" hidden="false" customHeight="false" outlineLevel="0" collapsed="false">
      <c r="A18883" s="71" t="s">
        <v>50</v>
      </c>
      <c r="B18883" s="74" t="s">
        <v>333</v>
      </c>
      <c r="C18883" s="74" t="n">
        <v>2013</v>
      </c>
      <c r="D18883" s="74" t="s">
        <v>672</v>
      </c>
      <c r="E18883" s="75" t="n">
        <v>194411.797</v>
      </c>
    </row>
    <row r="18884" customFormat="false" ht="12.8" hidden="false" customHeight="false" outlineLevel="0" collapsed="false">
      <c r="A18884" s="71" t="s">
        <v>50</v>
      </c>
      <c r="B18884" s="74" t="s">
        <v>333</v>
      </c>
      <c r="C18884" s="74" t="n">
        <v>2013</v>
      </c>
      <c r="D18884" s="74" t="s">
        <v>673</v>
      </c>
      <c r="E18884" s="75" t="n">
        <v>215441.475</v>
      </c>
    </row>
    <row r="18885" customFormat="false" ht="12.8" hidden="false" customHeight="false" outlineLevel="0" collapsed="false">
      <c r="A18885" s="71" t="s">
        <v>50</v>
      </c>
      <c r="B18885" s="74" t="s">
        <v>333</v>
      </c>
      <c r="C18885" s="74" t="n">
        <v>2013</v>
      </c>
      <c r="D18885" s="74" t="s">
        <v>674</v>
      </c>
      <c r="E18885" s="75" t="n">
        <v>215994.043</v>
      </c>
    </row>
    <row r="18886" customFormat="false" ht="12.8" hidden="false" customHeight="false" outlineLevel="0" collapsed="false">
      <c r="A18886" s="71" t="s">
        <v>50</v>
      </c>
      <c r="B18886" s="74" t="s">
        <v>333</v>
      </c>
      <c r="C18886" s="74" t="n">
        <v>2013</v>
      </c>
      <c r="D18886" s="74" t="s">
        <v>675</v>
      </c>
      <c r="E18886" s="75" t="n">
        <v>209134.8</v>
      </c>
    </row>
    <row r="18887" customFormat="false" ht="12.8" hidden="false" customHeight="false" outlineLevel="0" collapsed="false">
      <c r="A18887" s="71" t="s">
        <v>50</v>
      </c>
      <c r="B18887" s="74" t="s">
        <v>333</v>
      </c>
      <c r="C18887" s="74" t="n">
        <v>2013</v>
      </c>
      <c r="D18887" s="74" t="s">
        <v>676</v>
      </c>
      <c r="E18887" s="75" t="n">
        <v>229973.461</v>
      </c>
    </row>
    <row r="18888" customFormat="false" ht="12.8" hidden="false" customHeight="false" outlineLevel="0" collapsed="false">
      <c r="A18888" s="71" t="s">
        <v>50</v>
      </c>
      <c r="B18888" s="74" t="s">
        <v>333</v>
      </c>
      <c r="C18888" s="74" t="n">
        <v>2013</v>
      </c>
      <c r="D18888" s="74" t="s">
        <v>677</v>
      </c>
      <c r="E18888" s="75" t="n">
        <v>217984.889</v>
      </c>
    </row>
    <row r="18889" customFormat="false" ht="12.8" hidden="false" customHeight="false" outlineLevel="0" collapsed="false">
      <c r="A18889" s="71" t="s">
        <v>50</v>
      </c>
      <c r="B18889" s="74" t="s">
        <v>333</v>
      </c>
      <c r="C18889" s="76" t="n">
        <v>2013</v>
      </c>
      <c r="D18889" s="76" t="s">
        <v>678</v>
      </c>
      <c r="E18889" s="77" t="n">
        <v>190357.398</v>
      </c>
    </row>
    <row r="18890" customFormat="false" ht="12.8" hidden="false" customHeight="false" outlineLevel="0" collapsed="false">
      <c r="A18890" s="71" t="s">
        <v>50</v>
      </c>
      <c r="B18890" s="74" t="s">
        <v>333</v>
      </c>
      <c r="C18890" s="72" t="n">
        <v>2014</v>
      </c>
      <c r="D18890" s="72" t="s">
        <v>667</v>
      </c>
      <c r="E18890" s="73" t="n">
        <v>204293.212</v>
      </c>
    </row>
    <row r="18891" customFormat="false" ht="12.8" hidden="false" customHeight="false" outlineLevel="0" collapsed="false">
      <c r="A18891" s="71" t="s">
        <v>50</v>
      </c>
      <c r="B18891" s="74" t="s">
        <v>333</v>
      </c>
      <c r="C18891" s="74" t="n">
        <v>2014</v>
      </c>
      <c r="D18891" s="74" t="s">
        <v>668</v>
      </c>
      <c r="E18891" s="75" t="n">
        <v>205468.26</v>
      </c>
    </row>
    <row r="18892" customFormat="false" ht="12.8" hidden="false" customHeight="false" outlineLevel="0" collapsed="false">
      <c r="A18892" s="71" t="s">
        <v>50</v>
      </c>
      <c r="B18892" s="74" t="s">
        <v>333</v>
      </c>
      <c r="C18892" s="74" t="n">
        <v>2014</v>
      </c>
      <c r="D18892" s="74" t="s">
        <v>669</v>
      </c>
      <c r="E18892" s="75" t="n">
        <v>215247.108</v>
      </c>
    </row>
    <row r="18893" customFormat="false" ht="12.8" hidden="false" customHeight="false" outlineLevel="0" collapsed="false">
      <c r="A18893" s="71" t="s">
        <v>50</v>
      </c>
      <c r="B18893" s="74" t="s">
        <v>333</v>
      </c>
      <c r="C18893" s="74" t="n">
        <v>2014</v>
      </c>
      <c r="D18893" s="74" t="s">
        <v>670</v>
      </c>
      <c r="E18893" s="75" t="n">
        <v>216509.563</v>
      </c>
    </row>
    <row r="18894" customFormat="false" ht="12.8" hidden="false" customHeight="false" outlineLevel="0" collapsed="false">
      <c r="A18894" s="71" t="s">
        <v>50</v>
      </c>
      <c r="B18894" s="74" t="s">
        <v>333</v>
      </c>
      <c r="C18894" s="74" t="n">
        <v>2014</v>
      </c>
      <c r="D18894" s="74" t="s">
        <v>671</v>
      </c>
      <c r="E18894" s="75" t="n">
        <v>218482.226</v>
      </c>
    </row>
    <row r="18895" customFormat="false" ht="12.8" hidden="false" customHeight="false" outlineLevel="0" collapsed="false">
      <c r="A18895" s="71" t="s">
        <v>50</v>
      </c>
      <c r="B18895" s="74" t="s">
        <v>333</v>
      </c>
      <c r="C18895" s="74" t="n">
        <v>2014</v>
      </c>
      <c r="D18895" s="74" t="s">
        <v>672</v>
      </c>
      <c r="E18895" s="75" t="n">
        <v>191155.545</v>
      </c>
    </row>
    <row r="18896" customFormat="false" ht="12.8" hidden="false" customHeight="false" outlineLevel="0" collapsed="false">
      <c r="A18896" s="71" t="s">
        <v>50</v>
      </c>
      <c r="B18896" s="74" t="s">
        <v>333</v>
      </c>
      <c r="C18896" s="74" t="n">
        <v>2014</v>
      </c>
      <c r="D18896" s="74" t="s">
        <v>673</v>
      </c>
      <c r="E18896" s="75" t="n">
        <v>220863.159</v>
      </c>
    </row>
    <row r="18897" customFormat="false" ht="12.8" hidden="false" customHeight="false" outlineLevel="0" collapsed="false">
      <c r="A18897" s="71" t="s">
        <v>50</v>
      </c>
      <c r="B18897" s="74" t="s">
        <v>333</v>
      </c>
      <c r="C18897" s="74" t="n">
        <v>2014</v>
      </c>
      <c r="D18897" s="74" t="s">
        <v>674</v>
      </c>
      <c r="E18897" s="75" t="n">
        <v>221013.813</v>
      </c>
    </row>
    <row r="18898" customFormat="false" ht="12.8" hidden="false" customHeight="false" outlineLevel="0" collapsed="false">
      <c r="A18898" s="71" t="s">
        <v>50</v>
      </c>
      <c r="B18898" s="74" t="s">
        <v>333</v>
      </c>
      <c r="C18898" s="74" t="n">
        <v>2014</v>
      </c>
      <c r="D18898" s="74" t="s">
        <v>675</v>
      </c>
      <c r="E18898" s="75" t="n">
        <v>221466.925</v>
      </c>
    </row>
    <row r="18899" customFormat="false" ht="12.8" hidden="false" customHeight="false" outlineLevel="0" collapsed="false">
      <c r="A18899" s="71" t="s">
        <v>50</v>
      </c>
      <c r="B18899" s="74" t="s">
        <v>333</v>
      </c>
      <c r="C18899" s="74" t="n">
        <v>2014</v>
      </c>
      <c r="D18899" s="74" t="s">
        <v>676</v>
      </c>
      <c r="E18899" s="75" t="n">
        <v>239596.068</v>
      </c>
    </row>
    <row r="18900" customFormat="false" ht="12.8" hidden="false" customHeight="false" outlineLevel="0" collapsed="false">
      <c r="A18900" s="71" t="s">
        <v>50</v>
      </c>
      <c r="B18900" s="74" t="s">
        <v>333</v>
      </c>
      <c r="C18900" s="74" t="n">
        <v>2014</v>
      </c>
      <c r="D18900" s="74" t="s">
        <v>677</v>
      </c>
      <c r="E18900" s="75" t="n">
        <v>209523.016</v>
      </c>
    </row>
    <row r="18901" customFormat="false" ht="12.8" hidden="false" customHeight="false" outlineLevel="0" collapsed="false">
      <c r="A18901" s="71" t="s">
        <v>50</v>
      </c>
      <c r="B18901" s="74" t="s">
        <v>333</v>
      </c>
      <c r="C18901" s="76" t="n">
        <v>2014</v>
      </c>
      <c r="D18901" s="76" t="s">
        <v>678</v>
      </c>
      <c r="E18901" s="77" t="n">
        <v>198412.11</v>
      </c>
    </row>
    <row r="18902" customFormat="false" ht="12.8" hidden="false" customHeight="false" outlineLevel="0" collapsed="false">
      <c r="A18902" s="71" t="s">
        <v>50</v>
      </c>
      <c r="B18902" s="74" t="s">
        <v>333</v>
      </c>
      <c r="C18902" s="72" t="n">
        <v>2015</v>
      </c>
      <c r="D18902" s="72" t="s">
        <v>667</v>
      </c>
      <c r="E18902" s="73" t="n">
        <v>210142.687555274</v>
      </c>
    </row>
    <row r="18903" customFormat="false" ht="12.8" hidden="false" customHeight="false" outlineLevel="0" collapsed="false">
      <c r="A18903" s="71" t="s">
        <v>50</v>
      </c>
      <c r="B18903" s="74" t="s">
        <v>333</v>
      </c>
      <c r="C18903" s="74" t="n">
        <v>2015</v>
      </c>
      <c r="D18903" s="74" t="s">
        <v>668</v>
      </c>
      <c r="E18903" s="75" t="n">
        <v>175971.488</v>
      </c>
    </row>
    <row r="18904" customFormat="false" ht="12.8" hidden="false" customHeight="false" outlineLevel="0" collapsed="false">
      <c r="A18904" s="71" t="s">
        <v>50</v>
      </c>
      <c r="B18904" s="74" t="s">
        <v>333</v>
      </c>
      <c r="C18904" s="74" t="n">
        <v>2015</v>
      </c>
      <c r="D18904" s="74" t="s">
        <v>669</v>
      </c>
      <c r="E18904" s="75" t="n">
        <v>232366.844881682</v>
      </c>
    </row>
    <row r="18905" customFormat="false" ht="12.8" hidden="false" customHeight="false" outlineLevel="0" collapsed="false">
      <c r="A18905" s="71" t="s">
        <v>50</v>
      </c>
      <c r="B18905" s="74" t="s">
        <v>333</v>
      </c>
      <c r="C18905" s="74" t="n">
        <v>2015</v>
      </c>
      <c r="D18905" s="74" t="s">
        <v>670</v>
      </c>
      <c r="E18905" s="75" t="n">
        <v>210641.627</v>
      </c>
    </row>
    <row r="18906" customFormat="false" ht="12.8" hidden="false" customHeight="false" outlineLevel="0" collapsed="false">
      <c r="A18906" s="71" t="s">
        <v>50</v>
      </c>
      <c r="B18906" s="74" t="s">
        <v>333</v>
      </c>
      <c r="C18906" s="74" t="n">
        <v>2015</v>
      </c>
      <c r="D18906" s="74" t="s">
        <v>671</v>
      </c>
      <c r="E18906" s="75" t="n">
        <v>197683.937</v>
      </c>
    </row>
    <row r="18907" customFormat="false" ht="12.8" hidden="false" customHeight="false" outlineLevel="0" collapsed="false">
      <c r="A18907" s="71" t="s">
        <v>50</v>
      </c>
      <c r="B18907" s="74" t="s">
        <v>333</v>
      </c>
      <c r="C18907" s="74" t="n">
        <v>2015</v>
      </c>
      <c r="D18907" s="74" t="s">
        <v>672</v>
      </c>
      <c r="E18907" s="75" t="n">
        <v>204703.318</v>
      </c>
    </row>
    <row r="18908" customFormat="false" ht="12.8" hidden="false" customHeight="false" outlineLevel="0" collapsed="false">
      <c r="A18908" s="71" t="s">
        <v>50</v>
      </c>
      <c r="B18908" s="74" t="s">
        <v>333</v>
      </c>
      <c r="C18908" s="74" t="n">
        <v>2015</v>
      </c>
      <c r="D18908" s="74" t="s">
        <v>673</v>
      </c>
      <c r="E18908" s="75" t="n">
        <v>197564.929453029</v>
      </c>
    </row>
    <row r="18909" customFormat="false" ht="12.8" hidden="false" customHeight="false" outlineLevel="0" collapsed="false">
      <c r="A18909" s="71" t="s">
        <v>50</v>
      </c>
      <c r="B18909" s="74" t="s">
        <v>333</v>
      </c>
      <c r="C18909" s="74" t="n">
        <v>2015</v>
      </c>
      <c r="D18909" s="74" t="s">
        <v>674</v>
      </c>
      <c r="E18909" s="75" t="n">
        <v>212792.702852036</v>
      </c>
    </row>
    <row r="18910" customFormat="false" ht="12.8" hidden="false" customHeight="false" outlineLevel="0" collapsed="false">
      <c r="A18910" s="71" t="s">
        <v>50</v>
      </c>
      <c r="B18910" s="74" t="s">
        <v>333</v>
      </c>
      <c r="C18910" s="74" t="n">
        <v>2015</v>
      </c>
      <c r="D18910" s="74" t="s">
        <v>675</v>
      </c>
      <c r="E18910" s="75" t="n">
        <v>197755.978677193</v>
      </c>
    </row>
    <row r="18911" customFormat="false" ht="12.8" hidden="false" customHeight="false" outlineLevel="0" collapsed="false">
      <c r="A18911" s="71" t="s">
        <v>50</v>
      </c>
      <c r="B18911" s="74" t="s">
        <v>333</v>
      </c>
      <c r="C18911" s="74" t="n">
        <v>2015</v>
      </c>
      <c r="D18911" s="74" t="s">
        <v>676</v>
      </c>
      <c r="E18911" s="75" t="n">
        <v>198395.591407505</v>
      </c>
    </row>
    <row r="18912" customFormat="false" ht="12.8" hidden="false" customHeight="false" outlineLevel="0" collapsed="false">
      <c r="A18912" s="71" t="s">
        <v>50</v>
      </c>
      <c r="B18912" s="74" t="s">
        <v>333</v>
      </c>
      <c r="C18912" s="74" t="n">
        <v>2015</v>
      </c>
      <c r="D18912" s="74" t="s">
        <v>677</v>
      </c>
      <c r="E18912" s="75" t="n">
        <v>191305.820766965</v>
      </c>
    </row>
    <row r="18913" customFormat="false" ht="12.8" hidden="false" customHeight="false" outlineLevel="0" collapsed="false">
      <c r="A18913" s="71" t="s">
        <v>50</v>
      </c>
      <c r="B18913" s="74" t="s">
        <v>333</v>
      </c>
      <c r="C18913" s="76" t="n">
        <v>2015</v>
      </c>
      <c r="D18913" s="76" t="s">
        <v>678</v>
      </c>
      <c r="E18913" s="77" t="n">
        <v>192369.483044886</v>
      </c>
    </row>
    <row r="18914" customFormat="false" ht="12.8" hidden="false" customHeight="false" outlineLevel="0" collapsed="false">
      <c r="A18914" s="71" t="s">
        <v>50</v>
      </c>
      <c r="B18914" s="74" t="s">
        <v>333</v>
      </c>
      <c r="C18914" s="72" t="n">
        <v>2016</v>
      </c>
      <c r="D18914" s="72" t="s">
        <v>667</v>
      </c>
      <c r="E18914" s="73" t="n">
        <v>188824.543</v>
      </c>
    </row>
    <row r="18915" customFormat="false" ht="12.8" hidden="false" customHeight="false" outlineLevel="0" collapsed="false">
      <c r="A18915" s="71" t="s">
        <v>50</v>
      </c>
      <c r="B18915" s="74" t="s">
        <v>333</v>
      </c>
      <c r="C18915" s="74" t="n">
        <v>2016</v>
      </c>
      <c r="D18915" s="74" t="s">
        <v>668</v>
      </c>
      <c r="E18915" s="75" t="n">
        <v>197132.079</v>
      </c>
    </row>
    <row r="18916" customFormat="false" ht="12.8" hidden="false" customHeight="false" outlineLevel="0" collapsed="false">
      <c r="A18916" s="71" t="s">
        <v>50</v>
      </c>
      <c r="B18916" s="74" t="s">
        <v>333</v>
      </c>
      <c r="C18916" s="74" t="n">
        <v>2016</v>
      </c>
      <c r="D18916" s="74" t="s">
        <v>669</v>
      </c>
      <c r="E18916" s="75" t="n">
        <v>220151.639</v>
      </c>
    </row>
    <row r="18917" customFormat="false" ht="12.8" hidden="false" customHeight="false" outlineLevel="0" collapsed="false">
      <c r="A18917" s="71" t="s">
        <v>50</v>
      </c>
      <c r="B18917" s="74" t="s">
        <v>333</v>
      </c>
      <c r="C18917" s="74" t="n">
        <v>2016</v>
      </c>
      <c r="D18917" s="74" t="s">
        <v>670</v>
      </c>
      <c r="E18917" s="75" t="n">
        <v>206513.281</v>
      </c>
    </row>
    <row r="18918" customFormat="false" ht="12.8" hidden="false" customHeight="false" outlineLevel="0" collapsed="false">
      <c r="A18918" s="71" t="s">
        <v>50</v>
      </c>
      <c r="B18918" s="74" t="s">
        <v>333</v>
      </c>
      <c r="C18918" s="74" t="n">
        <v>2016</v>
      </c>
      <c r="D18918" s="74" t="s">
        <v>671</v>
      </c>
      <c r="E18918" s="75" t="n">
        <v>204229.53</v>
      </c>
    </row>
    <row r="18919" customFormat="false" ht="12.8" hidden="false" customHeight="false" outlineLevel="0" collapsed="false">
      <c r="A18919" s="71" t="s">
        <v>50</v>
      </c>
      <c r="B18919" s="74" t="s">
        <v>333</v>
      </c>
      <c r="C18919" s="74" t="n">
        <v>2016</v>
      </c>
      <c r="D18919" s="74" t="s">
        <v>672</v>
      </c>
      <c r="E18919" s="75" t="n">
        <v>204598.924</v>
      </c>
    </row>
    <row r="18920" customFormat="false" ht="12.8" hidden="false" customHeight="false" outlineLevel="0" collapsed="false">
      <c r="A18920" s="71" t="s">
        <v>50</v>
      </c>
      <c r="B18920" s="74" t="s">
        <v>333</v>
      </c>
      <c r="C18920" s="74" t="n">
        <v>2016</v>
      </c>
      <c r="D18920" s="74" t="s">
        <v>673</v>
      </c>
      <c r="E18920" s="75" t="n">
        <v>201749.829</v>
      </c>
    </row>
    <row r="18921" customFormat="false" ht="12.8" hidden="false" customHeight="false" outlineLevel="0" collapsed="false">
      <c r="A18921" s="71" t="s">
        <v>50</v>
      </c>
      <c r="B18921" s="74" t="s">
        <v>333</v>
      </c>
      <c r="C18921" s="74" t="n">
        <v>2016</v>
      </c>
      <c r="D18921" s="74" t="s">
        <v>674</v>
      </c>
      <c r="E18921" s="75" t="n">
        <v>208338.363</v>
      </c>
    </row>
    <row r="18922" customFormat="false" ht="12.8" hidden="false" customHeight="false" outlineLevel="0" collapsed="false">
      <c r="A18922" s="71" t="s">
        <v>50</v>
      </c>
      <c r="B18922" s="74" t="s">
        <v>333</v>
      </c>
      <c r="C18922" s="74" t="n">
        <v>2016</v>
      </c>
      <c r="D18922" s="74" t="s">
        <v>675</v>
      </c>
      <c r="E18922" s="75" t="n">
        <v>205978.726</v>
      </c>
    </row>
    <row r="18923" customFormat="false" ht="12.8" hidden="false" customHeight="false" outlineLevel="0" collapsed="false">
      <c r="A18923" s="71" t="s">
        <v>50</v>
      </c>
      <c r="B18923" s="74" t="s">
        <v>333</v>
      </c>
      <c r="C18923" s="74" t="n">
        <v>2016</v>
      </c>
      <c r="D18923" s="74" t="s">
        <v>676</v>
      </c>
      <c r="E18923" s="75" t="n">
        <v>193848.954</v>
      </c>
    </row>
    <row r="18924" customFormat="false" ht="12.8" hidden="false" customHeight="false" outlineLevel="0" collapsed="false">
      <c r="A18924" s="71" t="s">
        <v>50</v>
      </c>
      <c r="B18924" s="74" t="s">
        <v>333</v>
      </c>
      <c r="C18924" s="74" t="n">
        <v>2016</v>
      </c>
      <c r="D18924" s="74" t="s">
        <v>677</v>
      </c>
      <c r="E18924" s="75" t="n">
        <v>198882.299</v>
      </c>
    </row>
    <row r="18925" customFormat="false" ht="12.8" hidden="false" customHeight="false" outlineLevel="0" collapsed="false">
      <c r="A18925" s="71" t="s">
        <v>50</v>
      </c>
      <c r="B18925" s="74" t="s">
        <v>333</v>
      </c>
      <c r="C18925" s="76" t="n">
        <v>2016</v>
      </c>
      <c r="D18925" s="76" t="s">
        <v>678</v>
      </c>
      <c r="E18925" s="77" t="n">
        <v>187659.647</v>
      </c>
    </row>
    <row r="18926" customFormat="false" ht="12.8" hidden="false" customHeight="false" outlineLevel="0" collapsed="false">
      <c r="A18926" s="71" t="s">
        <v>50</v>
      </c>
      <c r="B18926" s="74" t="s">
        <v>333</v>
      </c>
      <c r="C18926" s="72" t="n">
        <v>2017</v>
      </c>
      <c r="D18926" s="72" t="s">
        <v>667</v>
      </c>
      <c r="E18926" s="73" t="n">
        <v>189196.350970217</v>
      </c>
    </row>
    <row r="18927" customFormat="false" ht="12.8" hidden="false" customHeight="false" outlineLevel="0" collapsed="false">
      <c r="A18927" s="71" t="s">
        <v>50</v>
      </c>
      <c r="B18927" s="74" t="s">
        <v>333</v>
      </c>
      <c r="C18927" s="74" t="n">
        <v>2017</v>
      </c>
      <c r="D18927" s="74" t="s">
        <v>668</v>
      </c>
      <c r="E18927" s="75" t="n">
        <v>185263.967776174</v>
      </c>
    </row>
    <row r="18928" customFormat="false" ht="12.8" hidden="false" customHeight="false" outlineLevel="0" collapsed="false">
      <c r="A18928" s="71" t="s">
        <v>50</v>
      </c>
      <c r="B18928" s="74" t="s">
        <v>333</v>
      </c>
      <c r="C18928" s="74" t="n">
        <v>2017</v>
      </c>
      <c r="D18928" s="74" t="s">
        <v>669</v>
      </c>
      <c r="E18928" s="75" t="n">
        <v>228539.315507522</v>
      </c>
    </row>
    <row r="18929" customFormat="false" ht="12.8" hidden="false" customHeight="false" outlineLevel="0" collapsed="false">
      <c r="A18929" s="71" t="s">
        <v>50</v>
      </c>
      <c r="B18929" s="74" t="s">
        <v>333</v>
      </c>
      <c r="C18929" s="74" t="n">
        <v>2017</v>
      </c>
      <c r="D18929" s="74" t="s">
        <v>670</v>
      </c>
      <c r="E18929" s="75" t="n">
        <v>190284.798358304</v>
      </c>
    </row>
    <row r="18930" customFormat="false" ht="12.8" hidden="false" customHeight="false" outlineLevel="0" collapsed="false">
      <c r="A18930" s="71" t="s">
        <v>50</v>
      </c>
      <c r="B18930" s="74" t="s">
        <v>333</v>
      </c>
      <c r="C18930" s="74" t="n">
        <v>2017</v>
      </c>
      <c r="D18930" s="74" t="s">
        <v>671</v>
      </c>
      <c r="E18930" s="75" t="n">
        <v>206442.559507522</v>
      </c>
    </row>
    <row r="18931" customFormat="false" ht="12.8" hidden="false" customHeight="false" outlineLevel="0" collapsed="false">
      <c r="A18931" s="71" t="s">
        <v>50</v>
      </c>
      <c r="B18931" s="74" t="s">
        <v>333</v>
      </c>
      <c r="C18931" s="74" t="n">
        <v>2017</v>
      </c>
      <c r="D18931" s="74" t="s">
        <v>672</v>
      </c>
      <c r="E18931" s="75" t="n">
        <v>197784.691044826</v>
      </c>
    </row>
    <row r="18932" customFormat="false" ht="12.8" hidden="false" customHeight="false" outlineLevel="0" collapsed="false">
      <c r="A18932" s="71" t="s">
        <v>50</v>
      </c>
      <c r="B18932" s="74" t="s">
        <v>333</v>
      </c>
      <c r="C18932" s="74" t="n">
        <v>2017</v>
      </c>
      <c r="D18932" s="74" t="s">
        <v>673</v>
      </c>
      <c r="E18932" s="75" t="n">
        <v>207915.202238869</v>
      </c>
    </row>
    <row r="18933" customFormat="false" ht="12.8" hidden="false" customHeight="false" outlineLevel="0" collapsed="false">
      <c r="A18933" s="71" t="s">
        <v>50</v>
      </c>
      <c r="B18933" s="74" t="s">
        <v>333</v>
      </c>
      <c r="C18933" s="74" t="n">
        <v>2017</v>
      </c>
      <c r="D18933" s="74" t="s">
        <v>674</v>
      </c>
      <c r="E18933" s="75" t="n">
        <v>217909.054238869</v>
      </c>
    </row>
    <row r="18934" customFormat="false" ht="12.8" hidden="false" customHeight="false" outlineLevel="0" collapsed="false">
      <c r="A18934" s="71" t="s">
        <v>50</v>
      </c>
      <c r="B18934" s="74" t="s">
        <v>333</v>
      </c>
      <c r="C18934" s="74" t="n">
        <v>2017</v>
      </c>
      <c r="D18934" s="74" t="s">
        <v>675</v>
      </c>
      <c r="E18934" s="75" t="n">
        <v>207538.699970217</v>
      </c>
    </row>
    <row r="18935" customFormat="false" ht="12.8" hidden="false" customHeight="false" outlineLevel="0" collapsed="false">
      <c r="A18935" s="71" t="s">
        <v>50</v>
      </c>
      <c r="B18935" s="74" t="s">
        <v>333</v>
      </c>
      <c r="C18935" s="74" t="n">
        <v>2017</v>
      </c>
      <c r="D18935" s="74" t="s">
        <v>676</v>
      </c>
      <c r="E18935" s="75" t="n">
        <v>209014.904507522</v>
      </c>
    </row>
    <row r="18936" customFormat="false" ht="12.8" hidden="false" customHeight="false" outlineLevel="0" collapsed="false">
      <c r="A18936" s="71" t="s">
        <v>50</v>
      </c>
      <c r="B18936" s="74" t="s">
        <v>333</v>
      </c>
      <c r="C18936" s="74" t="n">
        <v>2017</v>
      </c>
      <c r="D18936" s="74" t="s">
        <v>677</v>
      </c>
      <c r="E18936" s="75" t="n">
        <v>210019.584414983</v>
      </c>
    </row>
    <row r="18937" customFormat="false" ht="12.8" hidden="false" customHeight="false" outlineLevel="0" collapsed="false">
      <c r="A18937" s="71" t="s">
        <v>50</v>
      </c>
      <c r="B18937" s="74" t="s">
        <v>333</v>
      </c>
      <c r="C18937" s="76" t="n">
        <v>2017</v>
      </c>
      <c r="D18937" s="76" t="s">
        <v>678</v>
      </c>
      <c r="E18937" s="77" t="n">
        <v>192954.490414983</v>
      </c>
    </row>
    <row r="18938" customFormat="false" ht="12.8" hidden="false" customHeight="false" outlineLevel="0" collapsed="false">
      <c r="A18938" s="71" t="s">
        <v>50</v>
      </c>
      <c r="B18938" s="74" t="s">
        <v>333</v>
      </c>
      <c r="C18938" s="72" t="n">
        <v>2018</v>
      </c>
      <c r="D18938" s="72" t="s">
        <v>667</v>
      </c>
      <c r="E18938" s="73" t="n">
        <v>193346.263</v>
      </c>
    </row>
    <row r="18939" customFormat="false" ht="12.8" hidden="false" customHeight="false" outlineLevel="0" collapsed="false">
      <c r="A18939" s="71" t="s">
        <v>50</v>
      </c>
      <c r="B18939" s="74" t="s">
        <v>333</v>
      </c>
      <c r="C18939" s="74" t="n">
        <v>2018</v>
      </c>
      <c r="D18939" s="74" t="s">
        <v>668</v>
      </c>
      <c r="E18939" s="75" t="n">
        <v>200816.661</v>
      </c>
    </row>
    <row r="18940" customFormat="false" ht="12.8" hidden="false" customHeight="false" outlineLevel="0" collapsed="false">
      <c r="A18940" s="71" t="s">
        <v>50</v>
      </c>
      <c r="B18940" s="74" t="s">
        <v>333</v>
      </c>
      <c r="C18940" s="74" t="n">
        <v>2018</v>
      </c>
      <c r="D18940" s="74" t="s">
        <v>669</v>
      </c>
      <c r="E18940" s="75" t="n">
        <v>216242.342</v>
      </c>
    </row>
    <row r="18941" customFormat="false" ht="12.8" hidden="false" customHeight="false" outlineLevel="0" collapsed="false">
      <c r="A18941" s="71" t="s">
        <v>50</v>
      </c>
      <c r="B18941" s="74" t="s">
        <v>333</v>
      </c>
      <c r="C18941" s="74" t="n">
        <v>2018</v>
      </c>
      <c r="D18941" s="74" t="s">
        <v>670</v>
      </c>
      <c r="E18941" s="75" t="n">
        <v>213608.581</v>
      </c>
    </row>
    <row r="18942" customFormat="false" ht="12.8" hidden="false" customHeight="false" outlineLevel="0" collapsed="false">
      <c r="A18942" s="71" t="s">
        <v>50</v>
      </c>
      <c r="B18942" s="74" t="s">
        <v>333</v>
      </c>
      <c r="C18942" s="74" t="n">
        <v>2018</v>
      </c>
      <c r="D18942" s="74" t="s">
        <v>671</v>
      </c>
      <c r="E18942" s="75" t="n">
        <v>156347.274</v>
      </c>
    </row>
    <row r="18943" customFormat="false" ht="12.8" hidden="false" customHeight="false" outlineLevel="0" collapsed="false">
      <c r="A18943" s="71" t="s">
        <v>50</v>
      </c>
      <c r="B18943" s="74" t="s">
        <v>333</v>
      </c>
      <c r="C18943" s="74" t="n">
        <v>2018</v>
      </c>
      <c r="D18943" s="74" t="s">
        <v>672</v>
      </c>
      <c r="E18943" s="75" t="n">
        <v>227823.55</v>
      </c>
    </row>
    <row r="18944" customFormat="false" ht="12.8" hidden="false" customHeight="false" outlineLevel="0" collapsed="false">
      <c r="A18944" s="71" t="s">
        <v>50</v>
      </c>
      <c r="B18944" s="74" t="s">
        <v>333</v>
      </c>
      <c r="C18944" s="74" t="n">
        <v>2018</v>
      </c>
      <c r="D18944" s="74" t="s">
        <v>673</v>
      </c>
      <c r="E18944" s="75" t="n">
        <v>214825.887</v>
      </c>
    </row>
    <row r="18945" customFormat="false" ht="12.8" hidden="false" customHeight="false" outlineLevel="0" collapsed="false">
      <c r="A18945" s="71" t="s">
        <v>50</v>
      </c>
      <c r="B18945" s="74" t="s">
        <v>333</v>
      </c>
      <c r="C18945" s="74" t="n">
        <v>2018</v>
      </c>
      <c r="D18945" s="74" t="s">
        <v>674</v>
      </c>
      <c r="E18945" s="75" t="n">
        <v>222479.016</v>
      </c>
    </row>
    <row r="18946" customFormat="false" ht="12.8" hidden="false" customHeight="false" outlineLevel="0" collapsed="false">
      <c r="A18946" s="71" t="s">
        <v>50</v>
      </c>
      <c r="B18946" s="74" t="s">
        <v>333</v>
      </c>
      <c r="C18946" s="74" t="n">
        <v>2018</v>
      </c>
      <c r="D18946" s="74" t="s">
        <v>675</v>
      </c>
      <c r="E18946" s="75" t="n">
        <v>195771.811</v>
      </c>
    </row>
    <row r="18947" customFormat="false" ht="12.8" hidden="false" customHeight="false" outlineLevel="0" collapsed="false">
      <c r="A18947" s="71" t="s">
        <v>50</v>
      </c>
      <c r="B18947" s="74" t="s">
        <v>333</v>
      </c>
      <c r="C18947" s="74" t="n">
        <v>2018</v>
      </c>
      <c r="D18947" s="74" t="s">
        <v>676</v>
      </c>
      <c r="E18947" s="75" t="n">
        <v>209706.821</v>
      </c>
    </row>
    <row r="18948" customFormat="false" ht="12.8" hidden="false" customHeight="false" outlineLevel="0" collapsed="false">
      <c r="A18948" s="71" t="s">
        <v>50</v>
      </c>
      <c r="B18948" s="74" t="s">
        <v>333</v>
      </c>
      <c r="C18948" s="74" t="n">
        <v>2018</v>
      </c>
      <c r="D18948" s="74" t="s">
        <v>677</v>
      </c>
      <c r="E18948" s="75" t="n">
        <v>213528.543</v>
      </c>
    </row>
    <row r="18949" customFormat="false" ht="12.8" hidden="false" customHeight="false" outlineLevel="0" collapsed="false">
      <c r="A18949" s="71" t="s">
        <v>50</v>
      </c>
      <c r="B18949" s="74" t="s">
        <v>333</v>
      </c>
      <c r="C18949" s="76" t="n">
        <v>2018</v>
      </c>
      <c r="D18949" s="76" t="s">
        <v>678</v>
      </c>
      <c r="E18949" s="77" t="n">
        <v>195403.872</v>
      </c>
    </row>
    <row r="18950" customFormat="false" ht="12.8" hidden="false" customHeight="false" outlineLevel="0" collapsed="false">
      <c r="A18950" s="71" t="s">
        <v>50</v>
      </c>
      <c r="B18950" s="74" t="s">
        <v>333</v>
      </c>
      <c r="C18950" s="72" t="n">
        <v>2019</v>
      </c>
      <c r="D18950" s="72" t="s">
        <v>667</v>
      </c>
      <c r="E18950" s="73" t="n">
        <v>202532.26</v>
      </c>
    </row>
    <row r="18951" customFormat="false" ht="12.8" hidden="false" customHeight="false" outlineLevel="0" collapsed="false">
      <c r="A18951" s="71" t="s">
        <v>50</v>
      </c>
      <c r="B18951" s="74" t="s">
        <v>333</v>
      </c>
      <c r="C18951" s="74" t="n">
        <v>2019</v>
      </c>
      <c r="D18951" s="74" t="s">
        <v>668</v>
      </c>
      <c r="E18951" s="75" t="n">
        <v>202716.137</v>
      </c>
    </row>
    <row r="18952" customFormat="false" ht="12.8" hidden="false" customHeight="false" outlineLevel="0" collapsed="false">
      <c r="A18952" s="71" t="s">
        <v>50</v>
      </c>
      <c r="B18952" s="74" t="s">
        <v>333</v>
      </c>
      <c r="C18952" s="74" t="n">
        <v>2019</v>
      </c>
      <c r="D18952" s="74" t="s">
        <v>669</v>
      </c>
      <c r="E18952" s="75" t="n">
        <v>220628.661</v>
      </c>
    </row>
    <row r="18953" customFormat="false" ht="12.8" hidden="false" customHeight="false" outlineLevel="0" collapsed="false">
      <c r="A18953" s="71" t="s">
        <v>50</v>
      </c>
      <c r="B18953" s="74" t="s">
        <v>333</v>
      </c>
      <c r="C18953" s="74" t="n">
        <v>2019</v>
      </c>
      <c r="D18953" s="74" t="s">
        <v>670</v>
      </c>
      <c r="E18953" s="75" t="n">
        <v>222104.146</v>
      </c>
    </row>
    <row r="18954" customFormat="false" ht="12.8" hidden="false" customHeight="false" outlineLevel="0" collapsed="false">
      <c r="A18954" s="71" t="s">
        <v>50</v>
      </c>
      <c r="B18954" s="74" t="s">
        <v>333</v>
      </c>
      <c r="C18954" s="74" t="n">
        <v>2019</v>
      </c>
      <c r="D18954" s="74" t="s">
        <v>671</v>
      </c>
      <c r="E18954" s="75" t="n">
        <v>214914.156</v>
      </c>
    </row>
    <row r="18955" customFormat="false" ht="12.8" hidden="false" customHeight="false" outlineLevel="0" collapsed="false">
      <c r="A18955" s="71" t="s">
        <v>50</v>
      </c>
      <c r="B18955" s="74" t="s">
        <v>333</v>
      </c>
      <c r="C18955" s="74" t="n">
        <v>2019</v>
      </c>
      <c r="D18955" s="74" t="s">
        <v>672</v>
      </c>
      <c r="E18955" s="75" t="n">
        <v>201162.971</v>
      </c>
    </row>
    <row r="18956" customFormat="false" ht="12.8" hidden="false" customHeight="false" outlineLevel="0" collapsed="false">
      <c r="A18956" s="71" t="s">
        <v>50</v>
      </c>
      <c r="B18956" s="74" t="s">
        <v>333</v>
      </c>
      <c r="C18956" s="74" t="n">
        <v>2019</v>
      </c>
      <c r="D18956" s="74" t="s">
        <v>673</v>
      </c>
      <c r="E18956" s="75" t="n">
        <v>223993.003</v>
      </c>
    </row>
    <row r="18957" customFormat="false" ht="12.8" hidden="false" customHeight="false" outlineLevel="0" collapsed="false">
      <c r="A18957" s="71" t="s">
        <v>50</v>
      </c>
      <c r="B18957" s="74" t="s">
        <v>333</v>
      </c>
      <c r="C18957" s="74" t="n">
        <v>2019</v>
      </c>
      <c r="D18957" s="74" t="s">
        <v>674</v>
      </c>
      <c r="E18957" s="75" t="n">
        <v>231209.341</v>
      </c>
    </row>
    <row r="18958" customFormat="false" ht="12.8" hidden="false" customHeight="false" outlineLevel="0" collapsed="false">
      <c r="A18958" s="71" t="s">
        <v>50</v>
      </c>
      <c r="B18958" s="74" t="s">
        <v>333</v>
      </c>
      <c r="C18958" s="74" t="n">
        <v>2019</v>
      </c>
      <c r="D18958" s="74" t="s">
        <v>675</v>
      </c>
      <c r="E18958" s="75" t="n">
        <v>211510.851</v>
      </c>
    </row>
    <row r="18959" customFormat="false" ht="12.8" hidden="false" customHeight="false" outlineLevel="0" collapsed="false">
      <c r="A18959" s="71" t="s">
        <v>50</v>
      </c>
      <c r="B18959" s="74" t="s">
        <v>333</v>
      </c>
      <c r="C18959" s="74" t="n">
        <v>2019</v>
      </c>
      <c r="D18959" s="74" t="s">
        <v>676</v>
      </c>
      <c r="E18959" s="75" t="n">
        <v>237663.401</v>
      </c>
    </row>
    <row r="18960" customFormat="false" ht="12.8" hidden="false" customHeight="false" outlineLevel="0" collapsed="false">
      <c r="A18960" s="71" t="s">
        <v>50</v>
      </c>
      <c r="B18960" s="74" t="s">
        <v>333</v>
      </c>
      <c r="C18960" s="74" t="n">
        <v>2019</v>
      </c>
      <c r="D18960" s="74" t="s">
        <v>677</v>
      </c>
      <c r="E18960" s="75" t="n">
        <v>217193.621</v>
      </c>
    </row>
    <row r="18961" customFormat="false" ht="12.8" hidden="false" customHeight="false" outlineLevel="0" collapsed="false">
      <c r="A18961" s="71" t="s">
        <v>50</v>
      </c>
      <c r="B18961" s="74" t="s">
        <v>333</v>
      </c>
      <c r="C18961" s="76" t="n">
        <v>2019</v>
      </c>
      <c r="D18961" s="76" t="s">
        <v>678</v>
      </c>
      <c r="E18961" s="77" t="n">
        <v>201140.301</v>
      </c>
    </row>
    <row r="18962" customFormat="false" ht="12.8" hidden="false" customHeight="false" outlineLevel="0" collapsed="false">
      <c r="A18962" s="71" t="s">
        <v>50</v>
      </c>
      <c r="B18962" s="74" t="s">
        <v>333</v>
      </c>
      <c r="C18962" s="72" t="n">
        <v>2020</v>
      </c>
      <c r="D18962" s="72" t="s">
        <v>667</v>
      </c>
      <c r="E18962" s="73" t="n">
        <v>217911.841</v>
      </c>
    </row>
    <row r="18963" customFormat="false" ht="12.8" hidden="false" customHeight="false" outlineLevel="0" collapsed="false">
      <c r="A18963" s="71" t="s">
        <v>50</v>
      </c>
      <c r="B18963" s="74" t="s">
        <v>333</v>
      </c>
      <c r="C18963" s="74" t="n">
        <v>2020</v>
      </c>
      <c r="D18963" s="74" t="s">
        <v>668</v>
      </c>
      <c r="E18963" s="75" t="n">
        <v>212038.912</v>
      </c>
    </row>
    <row r="18964" customFormat="false" ht="12.8" hidden="false" customHeight="false" outlineLevel="0" collapsed="false">
      <c r="A18964" s="71" t="s">
        <v>50</v>
      </c>
      <c r="B18964" s="74" t="s">
        <v>333</v>
      </c>
      <c r="C18964" s="74" t="n">
        <v>2020</v>
      </c>
      <c r="D18964" s="74" t="s">
        <v>669</v>
      </c>
      <c r="E18964" s="75" t="n">
        <v>212622.487</v>
      </c>
    </row>
    <row r="18965" customFormat="false" ht="12.8" hidden="false" customHeight="false" outlineLevel="0" collapsed="false">
      <c r="A18965" s="71" t="s">
        <v>50</v>
      </c>
      <c r="B18965" s="74" t="s">
        <v>333</v>
      </c>
      <c r="C18965" s="74" t="n">
        <v>2020</v>
      </c>
      <c r="D18965" s="74" t="s">
        <v>670</v>
      </c>
      <c r="E18965" s="75" t="n">
        <v>185434.35</v>
      </c>
    </row>
    <row r="18966" customFormat="false" ht="12.8" hidden="false" customHeight="false" outlineLevel="0" collapsed="false">
      <c r="A18966" s="71" t="s">
        <v>50</v>
      </c>
      <c r="B18966" s="74" t="s">
        <v>333</v>
      </c>
      <c r="C18966" s="74" t="n">
        <v>2020</v>
      </c>
      <c r="D18966" s="74" t="s">
        <v>671</v>
      </c>
      <c r="E18966" s="75" t="n">
        <v>201871.283</v>
      </c>
    </row>
    <row r="18967" customFormat="false" ht="12.8" hidden="false" customHeight="false" outlineLevel="0" collapsed="false">
      <c r="A18967" s="71" t="s">
        <v>50</v>
      </c>
      <c r="B18967" s="74" t="s">
        <v>333</v>
      </c>
      <c r="C18967" s="74" t="n">
        <v>2020</v>
      </c>
      <c r="D18967" s="74" t="s">
        <v>672</v>
      </c>
      <c r="E18967" s="75" t="n">
        <v>200758.932</v>
      </c>
    </row>
    <row r="18968" customFormat="false" ht="12.8" hidden="false" customHeight="false" outlineLevel="0" collapsed="false">
      <c r="A18968" s="71" t="s">
        <v>50</v>
      </c>
      <c r="B18968" s="74" t="s">
        <v>333</v>
      </c>
      <c r="C18968" s="74" t="n">
        <v>2020</v>
      </c>
      <c r="D18968" s="74" t="s">
        <v>673</v>
      </c>
      <c r="E18968" s="75" t="n">
        <v>219915.784</v>
      </c>
    </row>
    <row r="18969" customFormat="false" ht="12.8" hidden="false" customHeight="false" outlineLevel="0" collapsed="false">
      <c r="A18969" s="71" t="s">
        <v>50</v>
      </c>
      <c r="B18969" s="74" t="s">
        <v>333</v>
      </c>
      <c r="C18969" s="74" t="n">
        <v>2020</v>
      </c>
      <c r="D18969" s="74" t="s">
        <v>674</v>
      </c>
      <c r="E18969" s="75" t="n">
        <v>221923.193</v>
      </c>
    </row>
    <row r="18970" customFormat="false" ht="12.8" hidden="false" customHeight="false" outlineLevel="0" collapsed="false">
      <c r="A18970" s="71" t="s">
        <v>50</v>
      </c>
      <c r="B18970" s="74" t="s">
        <v>333</v>
      </c>
      <c r="C18970" s="74" t="n">
        <v>2020</v>
      </c>
      <c r="D18970" s="74" t="s">
        <v>675</v>
      </c>
      <c r="E18970" s="75" t="n">
        <v>230959.808</v>
      </c>
    </row>
    <row r="18971" customFormat="false" ht="12.8" hidden="false" customHeight="false" outlineLevel="0" collapsed="false">
      <c r="A18971" s="71" t="s">
        <v>50</v>
      </c>
      <c r="B18971" s="74" t="s">
        <v>333</v>
      </c>
      <c r="C18971" s="74" t="n">
        <v>2020</v>
      </c>
      <c r="D18971" s="74" t="s">
        <v>676</v>
      </c>
      <c r="E18971" s="75" t="n">
        <v>244938.904</v>
      </c>
    </row>
    <row r="18972" customFormat="false" ht="12.8" hidden="false" customHeight="false" outlineLevel="0" collapsed="false">
      <c r="A18972" s="71" t="s">
        <v>50</v>
      </c>
      <c r="B18972" s="74" t="s">
        <v>333</v>
      </c>
      <c r="C18972" s="74" t="n">
        <v>2020</v>
      </c>
      <c r="D18972" s="74" t="s">
        <v>677</v>
      </c>
      <c r="E18972" s="75" t="n">
        <v>227948.354</v>
      </c>
    </row>
    <row r="18973" customFormat="false" ht="12.8" hidden="false" customHeight="false" outlineLevel="0" collapsed="false">
      <c r="A18973" s="71" t="s">
        <v>50</v>
      </c>
      <c r="B18973" s="74" t="s">
        <v>333</v>
      </c>
      <c r="C18973" s="76" t="n">
        <v>2020</v>
      </c>
      <c r="D18973" s="76" t="s">
        <v>678</v>
      </c>
      <c r="E18973" s="77" t="n">
        <v>220406.571</v>
      </c>
    </row>
    <row r="18974" customFormat="false" ht="12.8" hidden="false" customHeight="false" outlineLevel="0" collapsed="false">
      <c r="A18974" s="71" t="s">
        <v>50</v>
      </c>
      <c r="B18974" s="74" t="s">
        <v>333</v>
      </c>
      <c r="C18974" s="72" t="n">
        <v>2021</v>
      </c>
      <c r="D18974" s="72" t="s">
        <v>667</v>
      </c>
      <c r="E18974" s="73" t="n">
        <v>214785.734</v>
      </c>
    </row>
    <row r="18975" customFormat="false" ht="12.8" hidden="false" customHeight="false" outlineLevel="0" collapsed="false">
      <c r="A18975" s="71" t="s">
        <v>50</v>
      </c>
      <c r="B18975" s="74" t="s">
        <v>333</v>
      </c>
      <c r="C18975" s="74" t="n">
        <v>2021</v>
      </c>
      <c r="D18975" s="74" t="s">
        <v>668</v>
      </c>
      <c r="E18975" s="75" t="n">
        <v>222161.533</v>
      </c>
    </row>
    <row r="18976" customFormat="false" ht="12.8" hidden="false" customHeight="false" outlineLevel="0" collapsed="false">
      <c r="A18976" s="71" t="s">
        <v>50</v>
      </c>
      <c r="B18976" s="74" t="s">
        <v>333</v>
      </c>
      <c r="C18976" s="74" t="n">
        <v>2021</v>
      </c>
      <c r="D18976" s="74" t="s">
        <v>669</v>
      </c>
      <c r="E18976" s="75" t="n">
        <v>267301.104</v>
      </c>
    </row>
    <row r="18977" customFormat="false" ht="12.8" hidden="false" customHeight="false" outlineLevel="0" collapsed="false">
      <c r="A18977" s="71" t="s">
        <v>50</v>
      </c>
      <c r="B18977" s="74" t="s">
        <v>333</v>
      </c>
      <c r="C18977" s="74" t="n">
        <v>2021</v>
      </c>
      <c r="D18977" s="74" t="s">
        <v>670</v>
      </c>
      <c r="E18977" s="75" t="n">
        <v>255697.361</v>
      </c>
    </row>
    <row r="18978" customFormat="false" ht="12.8" hidden="false" customHeight="false" outlineLevel="0" collapsed="false">
      <c r="A18978" s="71" t="s">
        <v>50</v>
      </c>
      <c r="B18978" s="74" t="s">
        <v>333</v>
      </c>
      <c r="C18978" s="74" t="n">
        <v>2021</v>
      </c>
      <c r="D18978" s="74" t="s">
        <v>671</v>
      </c>
      <c r="E18978" s="75" t="n">
        <v>240299.155</v>
      </c>
    </row>
    <row r="18979" customFormat="false" ht="12.8" hidden="false" customHeight="false" outlineLevel="0" collapsed="false">
      <c r="A18979" s="71" t="s">
        <v>50</v>
      </c>
      <c r="B18979" s="74" t="s">
        <v>333</v>
      </c>
      <c r="C18979" s="74" t="n">
        <v>2021</v>
      </c>
      <c r="D18979" s="74" t="s">
        <v>672</v>
      </c>
      <c r="E18979" s="75" t="n">
        <v>234810.103</v>
      </c>
    </row>
    <row r="18980" customFormat="false" ht="12.8" hidden="false" customHeight="false" outlineLevel="0" collapsed="false">
      <c r="A18980" s="71" t="s">
        <v>50</v>
      </c>
      <c r="B18980" s="74" t="s">
        <v>333</v>
      </c>
      <c r="C18980" s="74" t="n">
        <v>2021</v>
      </c>
      <c r="D18980" s="74" t="s">
        <v>673</v>
      </c>
      <c r="E18980" s="75" t="n">
        <v>263021.823</v>
      </c>
    </row>
    <row r="18981" customFormat="false" ht="12.8" hidden="false" customHeight="false" outlineLevel="0" collapsed="false">
      <c r="A18981" s="71" t="s">
        <v>50</v>
      </c>
      <c r="B18981" s="74" t="s">
        <v>333</v>
      </c>
      <c r="C18981" s="74" t="n">
        <v>2021</v>
      </c>
      <c r="D18981" s="74" t="s">
        <v>674</v>
      </c>
      <c r="E18981" s="75" t="n">
        <v>256798.169</v>
      </c>
    </row>
    <row r="18982" customFormat="false" ht="12.8" hidden="false" customHeight="false" outlineLevel="0" collapsed="false">
      <c r="A18982" s="71" t="s">
        <v>50</v>
      </c>
      <c r="B18982" s="74" t="s">
        <v>333</v>
      </c>
      <c r="C18982" s="74" t="n">
        <v>2021</v>
      </c>
      <c r="D18982" s="74" t="s">
        <v>675</v>
      </c>
      <c r="E18982" s="75" t="n">
        <v>241660.594</v>
      </c>
    </row>
    <row r="18983" customFormat="false" ht="12.8" hidden="false" customHeight="false" outlineLevel="0" collapsed="false">
      <c r="A18983" s="71" t="s">
        <v>50</v>
      </c>
      <c r="B18983" s="74" t="s">
        <v>333</v>
      </c>
      <c r="C18983" s="74" t="n">
        <v>2021</v>
      </c>
      <c r="D18983" s="74" t="s">
        <v>676</v>
      </c>
      <c r="E18983" s="75" t="n">
        <v>244727.323</v>
      </c>
    </row>
    <row r="18984" customFormat="false" ht="12.8" hidden="false" customHeight="false" outlineLevel="0" collapsed="false">
      <c r="A18984" s="71" t="s">
        <v>50</v>
      </c>
      <c r="B18984" s="74" t="s">
        <v>333</v>
      </c>
      <c r="C18984" s="74" t="n">
        <v>2021</v>
      </c>
      <c r="D18984" s="74" t="s">
        <v>677</v>
      </c>
      <c r="E18984" s="75" t="n">
        <v>246710.495</v>
      </c>
    </row>
    <row r="18985" customFormat="false" ht="12.8" hidden="false" customHeight="false" outlineLevel="0" collapsed="false">
      <c r="A18985" s="71" t="s">
        <v>50</v>
      </c>
      <c r="B18985" s="74" t="s">
        <v>333</v>
      </c>
      <c r="C18985" s="76" t="n">
        <v>2021</v>
      </c>
      <c r="D18985" s="76" t="s">
        <v>678</v>
      </c>
      <c r="E18985" s="77" t="n">
        <v>245551.14</v>
      </c>
    </row>
    <row r="18986" customFormat="false" ht="12.8" hidden="false" customHeight="false" outlineLevel="0" collapsed="false">
      <c r="A18986" s="71" t="s">
        <v>50</v>
      </c>
      <c r="B18986" s="74" t="s">
        <v>333</v>
      </c>
      <c r="C18986" s="72" t="n">
        <v>2022</v>
      </c>
      <c r="D18986" s="72" t="s">
        <v>667</v>
      </c>
      <c r="E18986" s="73" t="n">
        <v>232672.827</v>
      </c>
    </row>
    <row r="18987" customFormat="false" ht="12.8" hidden="false" customHeight="false" outlineLevel="0" collapsed="false">
      <c r="A18987" s="71" t="s">
        <v>50</v>
      </c>
      <c r="B18987" s="74" t="s">
        <v>333</v>
      </c>
      <c r="C18987" s="74" t="n">
        <v>2022</v>
      </c>
      <c r="D18987" s="74" t="s">
        <v>668</v>
      </c>
      <c r="E18987" s="75" t="n">
        <v>237667.885</v>
      </c>
    </row>
    <row r="18988" customFormat="false" ht="12.8" hidden="false" customHeight="false" outlineLevel="0" collapsed="false">
      <c r="A18988" s="71" t="s">
        <v>50</v>
      </c>
      <c r="B18988" s="74" t="s">
        <v>333</v>
      </c>
      <c r="C18988" s="74" t="n">
        <v>2022</v>
      </c>
      <c r="D18988" s="74" t="s">
        <v>669</v>
      </c>
      <c r="E18988" s="75" t="n">
        <v>259969.537</v>
      </c>
    </row>
    <row r="18989" customFormat="false" ht="12.8" hidden="false" customHeight="false" outlineLevel="0" collapsed="false">
      <c r="A18989" s="71" t="s">
        <v>50</v>
      </c>
      <c r="B18989" s="74" t="s">
        <v>333</v>
      </c>
      <c r="C18989" s="74" t="n">
        <v>2022</v>
      </c>
      <c r="D18989" s="74" t="s">
        <v>670</v>
      </c>
      <c r="E18989" s="75" t="n">
        <v>244625.503</v>
      </c>
    </row>
    <row r="18990" customFormat="false" ht="12.8" hidden="false" customHeight="false" outlineLevel="0" collapsed="false">
      <c r="A18990" s="71" t="s">
        <v>50</v>
      </c>
      <c r="B18990" s="74" t="s">
        <v>333</v>
      </c>
      <c r="C18990" s="74" t="n">
        <v>2022</v>
      </c>
      <c r="D18990" s="74" t="s">
        <v>671</v>
      </c>
      <c r="E18990" s="75" t="n">
        <v>255985.885</v>
      </c>
    </row>
    <row r="18991" customFormat="false" ht="12.8" hidden="false" customHeight="false" outlineLevel="0" collapsed="false">
      <c r="A18991" s="71" t="s">
        <v>50</v>
      </c>
      <c r="B18991" s="74" t="s">
        <v>333</v>
      </c>
      <c r="C18991" s="74" t="n">
        <v>2022</v>
      </c>
      <c r="D18991" s="74" t="s">
        <v>672</v>
      </c>
      <c r="E18991" s="75" t="n">
        <v>229706.05</v>
      </c>
    </row>
    <row r="18992" customFormat="false" ht="12.8" hidden="false" customHeight="false" outlineLevel="0" collapsed="false">
      <c r="A18992" s="71" t="s">
        <v>50</v>
      </c>
      <c r="B18992" s="74" t="s">
        <v>333</v>
      </c>
      <c r="C18992" s="74" t="n">
        <v>2022</v>
      </c>
      <c r="D18992" s="74" t="s">
        <v>673</v>
      </c>
      <c r="E18992" s="75" t="n">
        <v>257313.771</v>
      </c>
    </row>
    <row r="18993" customFormat="false" ht="12.8" hidden="false" customHeight="false" outlineLevel="0" collapsed="false">
      <c r="A18993" s="71" t="s">
        <v>50</v>
      </c>
      <c r="B18993" s="74" t="s">
        <v>333</v>
      </c>
      <c r="C18993" s="74" t="n">
        <v>2022</v>
      </c>
      <c r="D18993" s="74" t="s">
        <v>674</v>
      </c>
      <c r="E18993" s="75" t="n">
        <v>263300.98</v>
      </c>
    </row>
    <row r="18994" customFormat="false" ht="12.8" hidden="false" customHeight="false" outlineLevel="0" collapsed="false">
      <c r="A18994" s="71" t="s">
        <v>50</v>
      </c>
      <c r="B18994" s="74" t="s">
        <v>333</v>
      </c>
      <c r="C18994" s="74" t="n">
        <v>2022</v>
      </c>
      <c r="D18994" s="74" t="s">
        <v>675</v>
      </c>
      <c r="E18994" s="75" t="n">
        <v>249670.218</v>
      </c>
    </row>
    <row r="18995" customFormat="false" ht="12.8" hidden="false" customHeight="false" outlineLevel="0" collapsed="false">
      <c r="A18995" s="71" t="s">
        <v>50</v>
      </c>
      <c r="B18995" s="74" t="s">
        <v>333</v>
      </c>
      <c r="C18995" s="74" t="n">
        <v>2022</v>
      </c>
      <c r="D18995" s="74" t="s">
        <v>676</v>
      </c>
      <c r="E18995" s="75" t="n">
        <v>249317.946</v>
      </c>
    </row>
    <row r="18996" customFormat="false" ht="12.8" hidden="false" customHeight="false" outlineLevel="0" collapsed="false">
      <c r="A18996" s="71" t="s">
        <v>50</v>
      </c>
      <c r="B18996" s="74" t="s">
        <v>333</v>
      </c>
      <c r="C18996" s="74" t="n">
        <v>2022</v>
      </c>
      <c r="D18996" s="74" t="s">
        <v>677</v>
      </c>
      <c r="E18996" s="75" t="n">
        <v>260819.049</v>
      </c>
    </row>
    <row r="18997" customFormat="false" ht="12.8" hidden="false" customHeight="false" outlineLevel="0" collapsed="false">
      <c r="A18997" s="71" t="s">
        <v>50</v>
      </c>
      <c r="B18997" s="74" t="s">
        <v>333</v>
      </c>
      <c r="C18997" s="76" t="n">
        <v>2022</v>
      </c>
      <c r="D18997" s="76" t="s">
        <v>678</v>
      </c>
      <c r="E18997" s="77" t="n">
        <v>246934.984</v>
      </c>
    </row>
    <row r="18998" customFormat="false" ht="12.8" hidden="false" customHeight="false" outlineLevel="0" collapsed="false">
      <c r="A18998" s="71" t="s">
        <v>50</v>
      </c>
      <c r="B18998" s="74" t="s">
        <v>333</v>
      </c>
      <c r="C18998" s="72" t="n">
        <v>2023</v>
      </c>
      <c r="D18998" s="72" t="s">
        <v>667</v>
      </c>
      <c r="E18998" s="73" t="n">
        <v>230110.076</v>
      </c>
    </row>
    <row r="18999" customFormat="false" ht="12.8" hidden="false" customHeight="false" outlineLevel="0" collapsed="false">
      <c r="A18999" s="71" t="s">
        <v>50</v>
      </c>
      <c r="B18999" s="74" t="s">
        <v>333</v>
      </c>
      <c r="C18999" s="74" t="n">
        <v>2023</v>
      </c>
      <c r="D18999" s="74" t="s">
        <v>668</v>
      </c>
      <c r="E18999" s="75" t="n">
        <v>225922.117</v>
      </c>
    </row>
    <row r="19000" customFormat="false" ht="12.8" hidden="false" customHeight="false" outlineLevel="0" collapsed="false">
      <c r="A19000" s="71" t="s">
        <v>50</v>
      </c>
      <c r="B19000" s="74" t="s">
        <v>333</v>
      </c>
      <c r="C19000" s="74" t="n">
        <v>2023</v>
      </c>
      <c r="D19000" s="74" t="s">
        <v>669</v>
      </c>
      <c r="E19000" s="75" t="n">
        <v>276445.639</v>
      </c>
    </row>
    <row r="19001" customFormat="false" ht="12.8" hidden="false" customHeight="false" outlineLevel="0" collapsed="false">
      <c r="A19001" s="71" t="s">
        <v>50</v>
      </c>
      <c r="B19001" s="74" t="s">
        <v>333</v>
      </c>
      <c r="C19001" s="74" t="n">
        <v>2023</v>
      </c>
      <c r="D19001" s="74" t="s">
        <v>670</v>
      </c>
      <c r="E19001" s="75"/>
    </row>
    <row r="19002" customFormat="false" ht="12.8" hidden="false" customHeight="false" outlineLevel="0" collapsed="false">
      <c r="A19002" s="71" t="s">
        <v>50</v>
      </c>
      <c r="B19002" s="74" t="s">
        <v>333</v>
      </c>
      <c r="C19002" s="74" t="n">
        <v>2023</v>
      </c>
      <c r="D19002" s="74" t="s">
        <v>671</v>
      </c>
      <c r="E19002" s="75"/>
    </row>
    <row r="19003" customFormat="false" ht="12.8" hidden="false" customHeight="false" outlineLevel="0" collapsed="false">
      <c r="A19003" s="71" t="s">
        <v>50</v>
      </c>
      <c r="B19003" s="74" t="s">
        <v>333</v>
      </c>
      <c r="C19003" s="74" t="n">
        <v>2023</v>
      </c>
      <c r="D19003" s="74" t="s">
        <v>672</v>
      </c>
      <c r="E19003" s="75"/>
    </row>
    <row r="19004" customFormat="false" ht="12.8" hidden="false" customHeight="false" outlineLevel="0" collapsed="false">
      <c r="A19004" s="71" t="s">
        <v>50</v>
      </c>
      <c r="B19004" s="74" t="s">
        <v>333</v>
      </c>
      <c r="C19004" s="74" t="n">
        <v>2023</v>
      </c>
      <c r="D19004" s="74" t="s">
        <v>673</v>
      </c>
      <c r="E19004" s="75"/>
    </row>
    <row r="19005" customFormat="false" ht="12.8" hidden="false" customHeight="false" outlineLevel="0" collapsed="false">
      <c r="A19005" s="71" t="s">
        <v>50</v>
      </c>
      <c r="B19005" s="74" t="s">
        <v>333</v>
      </c>
      <c r="C19005" s="74" t="n">
        <v>2023</v>
      </c>
      <c r="D19005" s="74" t="s">
        <v>674</v>
      </c>
      <c r="E19005" s="75"/>
    </row>
    <row r="19006" customFormat="false" ht="12.8" hidden="false" customHeight="false" outlineLevel="0" collapsed="false">
      <c r="A19006" s="71" t="s">
        <v>50</v>
      </c>
      <c r="B19006" s="74" t="s">
        <v>333</v>
      </c>
      <c r="C19006" s="74" t="n">
        <v>2023</v>
      </c>
      <c r="D19006" s="74" t="s">
        <v>675</v>
      </c>
      <c r="E19006" s="75"/>
    </row>
    <row r="19007" customFormat="false" ht="12.8" hidden="false" customHeight="false" outlineLevel="0" collapsed="false">
      <c r="A19007" s="71" t="s">
        <v>50</v>
      </c>
      <c r="B19007" s="74" t="s">
        <v>333</v>
      </c>
      <c r="C19007" s="74" t="n">
        <v>2023</v>
      </c>
      <c r="D19007" s="74" t="s">
        <v>676</v>
      </c>
      <c r="E19007" s="75"/>
    </row>
    <row r="19008" customFormat="false" ht="12.8" hidden="false" customHeight="false" outlineLevel="0" collapsed="false">
      <c r="A19008" s="71" t="s">
        <v>50</v>
      </c>
      <c r="B19008" s="74" t="s">
        <v>333</v>
      </c>
      <c r="C19008" s="74" t="n">
        <v>2023</v>
      </c>
      <c r="D19008" s="74" t="s">
        <v>677</v>
      </c>
      <c r="E19008" s="75"/>
    </row>
    <row r="19009" customFormat="false" ht="12.8" hidden="false" customHeight="false" outlineLevel="0" collapsed="false">
      <c r="A19009" s="71" t="s">
        <v>50</v>
      </c>
      <c r="B19009" s="76" t="s">
        <v>333</v>
      </c>
      <c r="C19009" s="76" t="n">
        <v>2023</v>
      </c>
      <c r="D19009" s="76" t="s">
        <v>678</v>
      </c>
      <c r="E19009" s="77"/>
    </row>
    <row r="19010" customFormat="false" ht="12.8" hidden="false" customHeight="false" outlineLevel="0" collapsed="false">
      <c r="A19010" s="71" t="s">
        <v>50</v>
      </c>
      <c r="B19010" s="72" t="s">
        <v>688</v>
      </c>
      <c r="C19010" s="72" t="n">
        <v>2000</v>
      </c>
      <c r="D19010" s="72" t="s">
        <v>667</v>
      </c>
      <c r="E19010" s="73" t="n">
        <v>594406.648</v>
      </c>
    </row>
    <row r="19011" customFormat="false" ht="12.8" hidden="false" customHeight="false" outlineLevel="0" collapsed="false">
      <c r="A19011" s="71" t="s">
        <v>50</v>
      </c>
      <c r="B19011" s="74" t="s">
        <v>688</v>
      </c>
      <c r="C19011" s="74" t="n">
        <v>2000</v>
      </c>
      <c r="D19011" s="74" t="s">
        <v>668</v>
      </c>
      <c r="E19011" s="75" t="n">
        <v>671903.264</v>
      </c>
    </row>
    <row r="19012" customFormat="false" ht="12.8" hidden="false" customHeight="false" outlineLevel="0" collapsed="false">
      <c r="A19012" s="71" t="s">
        <v>50</v>
      </c>
      <c r="B19012" s="74" t="s">
        <v>688</v>
      </c>
      <c r="C19012" s="74" t="n">
        <v>2000</v>
      </c>
      <c r="D19012" s="74" t="s">
        <v>669</v>
      </c>
      <c r="E19012" s="75" t="n">
        <v>647752.548</v>
      </c>
    </row>
    <row r="19013" customFormat="false" ht="12.8" hidden="false" customHeight="false" outlineLevel="0" collapsed="false">
      <c r="A19013" s="71" t="s">
        <v>50</v>
      </c>
      <c r="B19013" s="74" t="s">
        <v>688</v>
      </c>
      <c r="C19013" s="74" t="n">
        <v>2000</v>
      </c>
      <c r="D19013" s="74" t="s">
        <v>670</v>
      </c>
      <c r="E19013" s="75" t="n">
        <v>663193.902</v>
      </c>
    </row>
    <row r="19014" customFormat="false" ht="12.8" hidden="false" customHeight="false" outlineLevel="0" collapsed="false">
      <c r="A19014" s="71" t="s">
        <v>50</v>
      </c>
      <c r="B19014" s="74" t="s">
        <v>688</v>
      </c>
      <c r="C19014" s="74" t="n">
        <v>2000</v>
      </c>
      <c r="D19014" s="74" t="s">
        <v>671</v>
      </c>
      <c r="E19014" s="75" t="n">
        <v>703252.142</v>
      </c>
    </row>
    <row r="19015" customFormat="false" ht="12.8" hidden="false" customHeight="false" outlineLevel="0" collapsed="false">
      <c r="A19015" s="71" t="s">
        <v>50</v>
      </c>
      <c r="B19015" s="74" t="s">
        <v>688</v>
      </c>
      <c r="C19015" s="74" t="n">
        <v>2000</v>
      </c>
      <c r="D19015" s="74" t="s">
        <v>672</v>
      </c>
      <c r="E19015" s="75" t="n">
        <v>764294.471</v>
      </c>
    </row>
    <row r="19016" customFormat="false" ht="12.8" hidden="false" customHeight="false" outlineLevel="0" collapsed="false">
      <c r="A19016" s="71" t="s">
        <v>50</v>
      </c>
      <c r="B19016" s="74" t="s">
        <v>688</v>
      </c>
      <c r="C19016" s="74" t="n">
        <v>2000</v>
      </c>
      <c r="D19016" s="74" t="s">
        <v>673</v>
      </c>
      <c r="E19016" s="75" t="n">
        <v>708981.487</v>
      </c>
    </row>
    <row r="19017" customFormat="false" ht="12.8" hidden="false" customHeight="false" outlineLevel="0" collapsed="false">
      <c r="A19017" s="71" t="s">
        <v>50</v>
      </c>
      <c r="B19017" s="74" t="s">
        <v>688</v>
      </c>
      <c r="C19017" s="74" t="n">
        <v>2000</v>
      </c>
      <c r="D19017" s="74" t="s">
        <v>674</v>
      </c>
      <c r="E19017" s="75" t="n">
        <v>808063.297</v>
      </c>
    </row>
    <row r="19018" customFormat="false" ht="12.8" hidden="false" customHeight="false" outlineLevel="0" collapsed="false">
      <c r="A19018" s="71" t="s">
        <v>50</v>
      </c>
      <c r="B19018" s="74" t="s">
        <v>688</v>
      </c>
      <c r="C19018" s="74" t="n">
        <v>2000</v>
      </c>
      <c r="D19018" s="74" t="s">
        <v>675</v>
      </c>
      <c r="E19018" s="75" t="n">
        <v>744625.252</v>
      </c>
    </row>
    <row r="19019" customFormat="false" ht="12.8" hidden="false" customHeight="false" outlineLevel="0" collapsed="false">
      <c r="A19019" s="71" t="s">
        <v>50</v>
      </c>
      <c r="B19019" s="74" t="s">
        <v>688</v>
      </c>
      <c r="C19019" s="74" t="n">
        <v>2000</v>
      </c>
      <c r="D19019" s="74" t="s">
        <v>676</v>
      </c>
      <c r="E19019" s="75" t="n">
        <v>779108.923</v>
      </c>
    </row>
    <row r="19020" customFormat="false" ht="12.8" hidden="false" customHeight="false" outlineLevel="0" collapsed="false">
      <c r="A19020" s="71" t="s">
        <v>50</v>
      </c>
      <c r="B19020" s="74" t="s">
        <v>688</v>
      </c>
      <c r="C19020" s="74" t="n">
        <v>2000</v>
      </c>
      <c r="D19020" s="74" t="s">
        <v>677</v>
      </c>
      <c r="E19020" s="75" t="n">
        <v>729760.609</v>
      </c>
    </row>
    <row r="19021" customFormat="false" ht="12.8" hidden="false" customHeight="false" outlineLevel="0" collapsed="false">
      <c r="A19021" s="71" t="s">
        <v>50</v>
      </c>
      <c r="B19021" s="74" t="s">
        <v>688</v>
      </c>
      <c r="C19021" s="76" t="n">
        <v>2000</v>
      </c>
      <c r="D19021" s="76" t="s">
        <v>678</v>
      </c>
      <c r="E19021" s="77" t="n">
        <v>675934.877</v>
      </c>
    </row>
    <row r="19022" customFormat="false" ht="12.8" hidden="false" customHeight="false" outlineLevel="0" collapsed="false">
      <c r="A19022" s="71" t="s">
        <v>50</v>
      </c>
      <c r="B19022" s="74" t="s">
        <v>688</v>
      </c>
      <c r="C19022" s="72" t="n">
        <v>2001</v>
      </c>
      <c r="D19022" s="72" t="s">
        <v>667</v>
      </c>
      <c r="E19022" s="73" t="n">
        <v>666507.811</v>
      </c>
    </row>
    <row r="19023" customFormat="false" ht="12.8" hidden="false" customHeight="false" outlineLevel="0" collapsed="false">
      <c r="A19023" s="71" t="s">
        <v>50</v>
      </c>
      <c r="B19023" s="74" t="s">
        <v>688</v>
      </c>
      <c r="C19023" s="74" t="n">
        <v>2001</v>
      </c>
      <c r="D19023" s="74" t="s">
        <v>668</v>
      </c>
      <c r="E19023" s="75" t="n">
        <v>614475.669</v>
      </c>
    </row>
    <row r="19024" customFormat="false" ht="12.8" hidden="false" customHeight="false" outlineLevel="0" collapsed="false">
      <c r="A19024" s="71" t="s">
        <v>50</v>
      </c>
      <c r="B19024" s="74" t="s">
        <v>688</v>
      </c>
      <c r="C19024" s="74" t="n">
        <v>2001</v>
      </c>
      <c r="D19024" s="74" t="s">
        <v>669</v>
      </c>
      <c r="E19024" s="75" t="n">
        <v>760400.785</v>
      </c>
    </row>
    <row r="19025" customFormat="false" ht="12.8" hidden="false" customHeight="false" outlineLevel="0" collapsed="false">
      <c r="A19025" s="71" t="s">
        <v>50</v>
      </c>
      <c r="B19025" s="74" t="s">
        <v>688</v>
      </c>
      <c r="C19025" s="74" t="n">
        <v>2001</v>
      </c>
      <c r="D19025" s="74" t="s">
        <v>670</v>
      </c>
      <c r="E19025" s="75" t="n">
        <v>701500.294</v>
      </c>
    </row>
    <row r="19026" customFormat="false" ht="12.8" hidden="false" customHeight="false" outlineLevel="0" collapsed="false">
      <c r="A19026" s="71" t="s">
        <v>50</v>
      </c>
      <c r="B19026" s="74" t="s">
        <v>688</v>
      </c>
      <c r="C19026" s="74" t="n">
        <v>2001</v>
      </c>
      <c r="D19026" s="74" t="s">
        <v>671</v>
      </c>
      <c r="E19026" s="75" t="n">
        <v>750654.002</v>
      </c>
    </row>
    <row r="19027" customFormat="false" ht="12.8" hidden="false" customHeight="false" outlineLevel="0" collapsed="false">
      <c r="A19027" s="71" t="s">
        <v>50</v>
      </c>
      <c r="B19027" s="74" t="s">
        <v>688</v>
      </c>
      <c r="C19027" s="74" t="n">
        <v>2001</v>
      </c>
      <c r="D19027" s="74" t="s">
        <v>672</v>
      </c>
      <c r="E19027" s="75" t="n">
        <v>787424.445</v>
      </c>
    </row>
    <row r="19028" customFormat="false" ht="12.8" hidden="false" customHeight="false" outlineLevel="0" collapsed="false">
      <c r="A19028" s="71" t="s">
        <v>50</v>
      </c>
      <c r="B19028" s="74" t="s">
        <v>688</v>
      </c>
      <c r="C19028" s="74" t="n">
        <v>2001</v>
      </c>
      <c r="D19028" s="74" t="s">
        <v>673</v>
      </c>
      <c r="E19028" s="75" t="n">
        <v>799241.048</v>
      </c>
    </row>
    <row r="19029" customFormat="false" ht="12.8" hidden="false" customHeight="false" outlineLevel="0" collapsed="false">
      <c r="A19029" s="71" t="s">
        <v>50</v>
      </c>
      <c r="B19029" s="74" t="s">
        <v>688</v>
      </c>
      <c r="C19029" s="74" t="n">
        <v>2001</v>
      </c>
      <c r="D19029" s="74" t="s">
        <v>674</v>
      </c>
      <c r="E19029" s="75" t="n">
        <v>868296.565</v>
      </c>
    </row>
    <row r="19030" customFormat="false" ht="12.8" hidden="false" customHeight="false" outlineLevel="0" collapsed="false">
      <c r="A19030" s="71" t="s">
        <v>50</v>
      </c>
      <c r="B19030" s="74" t="s">
        <v>688</v>
      </c>
      <c r="C19030" s="74" t="n">
        <v>2001</v>
      </c>
      <c r="D19030" s="74" t="s">
        <v>675</v>
      </c>
      <c r="E19030" s="75" t="n">
        <v>806761.949</v>
      </c>
    </row>
    <row r="19031" customFormat="false" ht="12.8" hidden="false" customHeight="false" outlineLevel="0" collapsed="false">
      <c r="A19031" s="71" t="s">
        <v>50</v>
      </c>
      <c r="B19031" s="74" t="s">
        <v>688</v>
      </c>
      <c r="C19031" s="74" t="n">
        <v>2001</v>
      </c>
      <c r="D19031" s="74" t="s">
        <v>676</v>
      </c>
      <c r="E19031" s="75" t="n">
        <v>917596.003</v>
      </c>
    </row>
    <row r="19032" customFormat="false" ht="12.8" hidden="false" customHeight="false" outlineLevel="0" collapsed="false">
      <c r="A19032" s="71" t="s">
        <v>50</v>
      </c>
      <c r="B19032" s="74" t="s">
        <v>688</v>
      </c>
      <c r="C19032" s="74" t="n">
        <v>2001</v>
      </c>
      <c r="D19032" s="74" t="s">
        <v>677</v>
      </c>
      <c r="E19032" s="75" t="n">
        <v>853469.777</v>
      </c>
    </row>
    <row r="19033" customFormat="false" ht="12.8" hidden="false" customHeight="false" outlineLevel="0" collapsed="false">
      <c r="A19033" s="71" t="s">
        <v>50</v>
      </c>
      <c r="B19033" s="74" t="s">
        <v>688</v>
      </c>
      <c r="C19033" s="76" t="n">
        <v>2001</v>
      </c>
      <c r="D19033" s="76" t="s">
        <v>678</v>
      </c>
      <c r="E19033" s="77" t="n">
        <v>700541.173</v>
      </c>
    </row>
    <row r="19034" customFormat="false" ht="12.8" hidden="false" customHeight="false" outlineLevel="0" collapsed="false">
      <c r="A19034" s="71" t="s">
        <v>50</v>
      </c>
      <c r="B19034" s="74" t="s">
        <v>688</v>
      </c>
      <c r="C19034" s="72" t="n">
        <v>2002</v>
      </c>
      <c r="D19034" s="72" t="s">
        <v>667</v>
      </c>
      <c r="E19034" s="73" t="n">
        <v>718370.352</v>
      </c>
    </row>
    <row r="19035" customFormat="false" ht="12.8" hidden="false" customHeight="false" outlineLevel="0" collapsed="false">
      <c r="A19035" s="71" t="s">
        <v>50</v>
      </c>
      <c r="B19035" s="74" t="s">
        <v>688</v>
      </c>
      <c r="C19035" s="74" t="n">
        <v>2002</v>
      </c>
      <c r="D19035" s="74" t="s">
        <v>668</v>
      </c>
      <c r="E19035" s="75" t="n">
        <v>666964.649</v>
      </c>
    </row>
    <row r="19036" customFormat="false" ht="12.8" hidden="false" customHeight="false" outlineLevel="0" collapsed="false">
      <c r="A19036" s="71" t="s">
        <v>50</v>
      </c>
      <c r="B19036" s="74" t="s">
        <v>688</v>
      </c>
      <c r="C19036" s="74" t="n">
        <v>2002</v>
      </c>
      <c r="D19036" s="74" t="s">
        <v>669</v>
      </c>
      <c r="E19036" s="75" t="n">
        <v>794016.036</v>
      </c>
    </row>
    <row r="19037" customFormat="false" ht="12.8" hidden="false" customHeight="false" outlineLevel="0" collapsed="false">
      <c r="A19037" s="71" t="s">
        <v>50</v>
      </c>
      <c r="B19037" s="74" t="s">
        <v>688</v>
      </c>
      <c r="C19037" s="74" t="n">
        <v>2002</v>
      </c>
      <c r="D19037" s="74" t="s">
        <v>670</v>
      </c>
      <c r="E19037" s="75" t="n">
        <v>754779.653</v>
      </c>
    </row>
    <row r="19038" customFormat="false" ht="12.8" hidden="false" customHeight="false" outlineLevel="0" collapsed="false">
      <c r="A19038" s="71" t="s">
        <v>50</v>
      </c>
      <c r="B19038" s="74" t="s">
        <v>688</v>
      </c>
      <c r="C19038" s="74" t="n">
        <v>2002</v>
      </c>
      <c r="D19038" s="74" t="s">
        <v>671</v>
      </c>
      <c r="E19038" s="75" t="n">
        <v>787097.475</v>
      </c>
    </row>
    <row r="19039" customFormat="false" ht="12.8" hidden="false" customHeight="false" outlineLevel="0" collapsed="false">
      <c r="A19039" s="71" t="s">
        <v>50</v>
      </c>
      <c r="B19039" s="74" t="s">
        <v>688</v>
      </c>
      <c r="C19039" s="74" t="n">
        <v>2002</v>
      </c>
      <c r="D19039" s="74" t="s">
        <v>672</v>
      </c>
      <c r="E19039" s="75" t="n">
        <v>787276.302</v>
      </c>
    </row>
    <row r="19040" customFormat="false" ht="12.8" hidden="false" customHeight="false" outlineLevel="0" collapsed="false">
      <c r="A19040" s="71" t="s">
        <v>50</v>
      </c>
      <c r="B19040" s="74" t="s">
        <v>688</v>
      </c>
      <c r="C19040" s="74" t="n">
        <v>2002</v>
      </c>
      <c r="D19040" s="74" t="s">
        <v>673</v>
      </c>
      <c r="E19040" s="75" t="n">
        <v>827979.241</v>
      </c>
    </row>
    <row r="19041" customFormat="false" ht="12.8" hidden="false" customHeight="false" outlineLevel="0" collapsed="false">
      <c r="A19041" s="71" t="s">
        <v>50</v>
      </c>
      <c r="B19041" s="74" t="s">
        <v>688</v>
      </c>
      <c r="C19041" s="74" t="n">
        <v>2002</v>
      </c>
      <c r="D19041" s="74" t="s">
        <v>674</v>
      </c>
      <c r="E19041" s="75" t="n">
        <v>845631.636</v>
      </c>
    </row>
    <row r="19042" customFormat="false" ht="12.8" hidden="false" customHeight="false" outlineLevel="0" collapsed="false">
      <c r="A19042" s="71" t="s">
        <v>50</v>
      </c>
      <c r="B19042" s="74" t="s">
        <v>688</v>
      </c>
      <c r="C19042" s="74" t="n">
        <v>2002</v>
      </c>
      <c r="D19042" s="74" t="s">
        <v>675</v>
      </c>
      <c r="E19042" s="75" t="n">
        <v>833545.638</v>
      </c>
    </row>
    <row r="19043" customFormat="false" ht="12.8" hidden="false" customHeight="false" outlineLevel="0" collapsed="false">
      <c r="A19043" s="71" t="s">
        <v>50</v>
      </c>
      <c r="B19043" s="74" t="s">
        <v>688</v>
      </c>
      <c r="C19043" s="74" t="n">
        <v>2002</v>
      </c>
      <c r="D19043" s="74" t="s">
        <v>676</v>
      </c>
      <c r="E19043" s="75" t="n">
        <v>920224.484</v>
      </c>
    </row>
    <row r="19044" customFormat="false" ht="12.8" hidden="false" customHeight="false" outlineLevel="0" collapsed="false">
      <c r="A19044" s="71" t="s">
        <v>50</v>
      </c>
      <c r="B19044" s="74" t="s">
        <v>688</v>
      </c>
      <c r="C19044" s="74" t="n">
        <v>2002</v>
      </c>
      <c r="D19044" s="74" t="s">
        <v>677</v>
      </c>
      <c r="E19044" s="75" t="n">
        <v>744824.139</v>
      </c>
    </row>
    <row r="19045" customFormat="false" ht="12.8" hidden="false" customHeight="false" outlineLevel="0" collapsed="false">
      <c r="A19045" s="71" t="s">
        <v>50</v>
      </c>
      <c r="B19045" s="74" t="s">
        <v>688</v>
      </c>
      <c r="C19045" s="76" t="n">
        <v>2002</v>
      </c>
      <c r="D19045" s="76" t="s">
        <v>678</v>
      </c>
      <c r="E19045" s="77" t="n">
        <v>683036.255</v>
      </c>
    </row>
    <row r="19046" customFormat="false" ht="12.8" hidden="false" customHeight="false" outlineLevel="0" collapsed="false">
      <c r="A19046" s="71" t="s">
        <v>50</v>
      </c>
      <c r="B19046" s="74" t="s">
        <v>688</v>
      </c>
      <c r="C19046" s="72" t="n">
        <v>2003</v>
      </c>
      <c r="D19046" s="72" t="s">
        <v>667</v>
      </c>
      <c r="E19046" s="73" t="n">
        <v>634852.665</v>
      </c>
    </row>
    <row r="19047" customFormat="false" ht="12.8" hidden="false" customHeight="false" outlineLevel="0" collapsed="false">
      <c r="A19047" s="71" t="s">
        <v>50</v>
      </c>
      <c r="B19047" s="74" t="s">
        <v>688</v>
      </c>
      <c r="C19047" s="74" t="n">
        <v>2003</v>
      </c>
      <c r="D19047" s="74" t="s">
        <v>668</v>
      </c>
      <c r="E19047" s="75" t="n">
        <v>644703.604</v>
      </c>
    </row>
    <row r="19048" customFormat="false" ht="12.8" hidden="false" customHeight="false" outlineLevel="0" collapsed="false">
      <c r="A19048" s="71" t="s">
        <v>50</v>
      </c>
      <c r="B19048" s="74" t="s">
        <v>688</v>
      </c>
      <c r="C19048" s="74" t="n">
        <v>2003</v>
      </c>
      <c r="D19048" s="74" t="s">
        <v>669</v>
      </c>
      <c r="E19048" s="75" t="n">
        <v>657879.07</v>
      </c>
    </row>
    <row r="19049" customFormat="false" ht="12.8" hidden="false" customHeight="false" outlineLevel="0" collapsed="false">
      <c r="A19049" s="71" t="s">
        <v>50</v>
      </c>
      <c r="B19049" s="74" t="s">
        <v>688</v>
      </c>
      <c r="C19049" s="74" t="n">
        <v>2003</v>
      </c>
      <c r="D19049" s="74" t="s">
        <v>670</v>
      </c>
      <c r="E19049" s="75" t="n">
        <v>688898.363</v>
      </c>
    </row>
    <row r="19050" customFormat="false" ht="12.8" hidden="false" customHeight="false" outlineLevel="0" collapsed="false">
      <c r="A19050" s="71" t="s">
        <v>50</v>
      </c>
      <c r="B19050" s="74" t="s">
        <v>688</v>
      </c>
      <c r="C19050" s="74" t="n">
        <v>2003</v>
      </c>
      <c r="D19050" s="74" t="s">
        <v>671</v>
      </c>
      <c r="E19050" s="75" t="n">
        <v>792543.545</v>
      </c>
    </row>
    <row r="19051" customFormat="false" ht="12.8" hidden="false" customHeight="false" outlineLevel="0" collapsed="false">
      <c r="A19051" s="71" t="s">
        <v>50</v>
      </c>
      <c r="B19051" s="74" t="s">
        <v>688</v>
      </c>
      <c r="C19051" s="74" t="n">
        <v>2003</v>
      </c>
      <c r="D19051" s="74" t="s">
        <v>672</v>
      </c>
      <c r="E19051" s="75" t="n">
        <v>749944.821</v>
      </c>
    </row>
    <row r="19052" customFormat="false" ht="12.8" hidden="false" customHeight="false" outlineLevel="0" collapsed="false">
      <c r="A19052" s="71" t="s">
        <v>50</v>
      </c>
      <c r="B19052" s="74" t="s">
        <v>688</v>
      </c>
      <c r="C19052" s="74" t="n">
        <v>2003</v>
      </c>
      <c r="D19052" s="74" t="s">
        <v>673</v>
      </c>
      <c r="E19052" s="75" t="n">
        <v>826174.885</v>
      </c>
    </row>
    <row r="19053" customFormat="false" ht="12.8" hidden="false" customHeight="false" outlineLevel="0" collapsed="false">
      <c r="A19053" s="71" t="s">
        <v>50</v>
      </c>
      <c r="B19053" s="74" t="s">
        <v>688</v>
      </c>
      <c r="C19053" s="74" t="n">
        <v>2003</v>
      </c>
      <c r="D19053" s="74" t="s">
        <v>674</v>
      </c>
      <c r="E19053" s="75" t="n">
        <v>816897.526</v>
      </c>
    </row>
    <row r="19054" customFormat="false" ht="12.8" hidden="false" customHeight="false" outlineLevel="0" collapsed="false">
      <c r="A19054" s="71" t="s">
        <v>50</v>
      </c>
      <c r="B19054" s="74" t="s">
        <v>688</v>
      </c>
      <c r="C19054" s="74" t="n">
        <v>2003</v>
      </c>
      <c r="D19054" s="74" t="s">
        <v>675</v>
      </c>
      <c r="E19054" s="75" t="n">
        <v>842742.428</v>
      </c>
    </row>
    <row r="19055" customFormat="false" ht="12.8" hidden="false" customHeight="false" outlineLevel="0" collapsed="false">
      <c r="A19055" s="71" t="s">
        <v>50</v>
      </c>
      <c r="B19055" s="74" t="s">
        <v>688</v>
      </c>
      <c r="C19055" s="74" t="n">
        <v>2003</v>
      </c>
      <c r="D19055" s="74" t="s">
        <v>676</v>
      </c>
      <c r="E19055" s="75" t="n">
        <v>872343.141</v>
      </c>
    </row>
    <row r="19056" customFormat="false" ht="12.8" hidden="false" customHeight="false" outlineLevel="0" collapsed="false">
      <c r="A19056" s="71" t="s">
        <v>50</v>
      </c>
      <c r="B19056" s="74" t="s">
        <v>688</v>
      </c>
      <c r="C19056" s="74" t="n">
        <v>2003</v>
      </c>
      <c r="D19056" s="74" t="s">
        <v>677</v>
      </c>
      <c r="E19056" s="75" t="n">
        <v>730115.604</v>
      </c>
    </row>
    <row r="19057" customFormat="false" ht="12.8" hidden="false" customHeight="false" outlineLevel="0" collapsed="false">
      <c r="A19057" s="71" t="s">
        <v>50</v>
      </c>
      <c r="B19057" s="74" t="s">
        <v>688</v>
      </c>
      <c r="C19057" s="76" t="n">
        <v>2003</v>
      </c>
      <c r="D19057" s="76" t="s">
        <v>678</v>
      </c>
      <c r="E19057" s="77" t="n">
        <v>708602.451</v>
      </c>
    </row>
    <row r="19058" customFormat="false" ht="12.8" hidden="false" customHeight="false" outlineLevel="0" collapsed="false">
      <c r="A19058" s="71" t="s">
        <v>50</v>
      </c>
      <c r="B19058" s="74" t="s">
        <v>688</v>
      </c>
      <c r="C19058" s="72" t="n">
        <v>2004</v>
      </c>
      <c r="D19058" s="72" t="s">
        <v>667</v>
      </c>
      <c r="E19058" s="73" t="n">
        <v>644415.351</v>
      </c>
    </row>
    <row r="19059" customFormat="false" ht="12.8" hidden="false" customHeight="false" outlineLevel="0" collapsed="false">
      <c r="A19059" s="71" t="s">
        <v>50</v>
      </c>
      <c r="B19059" s="74" t="s">
        <v>688</v>
      </c>
      <c r="C19059" s="74" t="n">
        <v>2004</v>
      </c>
      <c r="D19059" s="74" t="s">
        <v>668</v>
      </c>
      <c r="E19059" s="75" t="n">
        <v>628950.892</v>
      </c>
    </row>
    <row r="19060" customFormat="false" ht="12.8" hidden="false" customHeight="false" outlineLevel="0" collapsed="false">
      <c r="A19060" s="71" t="s">
        <v>50</v>
      </c>
      <c r="B19060" s="74" t="s">
        <v>688</v>
      </c>
      <c r="C19060" s="74" t="n">
        <v>2004</v>
      </c>
      <c r="D19060" s="74" t="s">
        <v>669</v>
      </c>
      <c r="E19060" s="75" t="n">
        <v>810296.333</v>
      </c>
    </row>
    <row r="19061" customFormat="false" ht="12.8" hidden="false" customHeight="false" outlineLevel="0" collapsed="false">
      <c r="A19061" s="71" t="s">
        <v>50</v>
      </c>
      <c r="B19061" s="74" t="s">
        <v>688</v>
      </c>
      <c r="C19061" s="74" t="n">
        <v>2004</v>
      </c>
      <c r="D19061" s="74" t="s">
        <v>670</v>
      </c>
      <c r="E19061" s="75" t="n">
        <v>765773.677</v>
      </c>
    </row>
    <row r="19062" customFormat="false" ht="12.8" hidden="false" customHeight="false" outlineLevel="0" collapsed="false">
      <c r="A19062" s="71" t="s">
        <v>50</v>
      </c>
      <c r="B19062" s="74" t="s">
        <v>688</v>
      </c>
      <c r="C19062" s="74" t="n">
        <v>2004</v>
      </c>
      <c r="D19062" s="74" t="s">
        <v>671</v>
      </c>
      <c r="E19062" s="75" t="n">
        <v>744773.699</v>
      </c>
    </row>
    <row r="19063" customFormat="false" ht="12.8" hidden="false" customHeight="false" outlineLevel="0" collapsed="false">
      <c r="A19063" s="71" t="s">
        <v>50</v>
      </c>
      <c r="B19063" s="74" t="s">
        <v>688</v>
      </c>
      <c r="C19063" s="74" t="n">
        <v>2004</v>
      </c>
      <c r="D19063" s="74" t="s">
        <v>672</v>
      </c>
      <c r="E19063" s="75" t="n">
        <v>779372.677</v>
      </c>
    </row>
    <row r="19064" customFormat="false" ht="12.8" hidden="false" customHeight="false" outlineLevel="0" collapsed="false">
      <c r="A19064" s="71" t="s">
        <v>50</v>
      </c>
      <c r="B19064" s="74" t="s">
        <v>688</v>
      </c>
      <c r="C19064" s="74" t="n">
        <v>2004</v>
      </c>
      <c r="D19064" s="74" t="s">
        <v>673</v>
      </c>
      <c r="E19064" s="75" t="n">
        <v>835793.304</v>
      </c>
    </row>
    <row r="19065" customFormat="false" ht="12.8" hidden="false" customHeight="false" outlineLevel="0" collapsed="false">
      <c r="A19065" s="71" t="s">
        <v>50</v>
      </c>
      <c r="B19065" s="74" t="s">
        <v>688</v>
      </c>
      <c r="C19065" s="74" t="n">
        <v>2004</v>
      </c>
      <c r="D19065" s="74" t="s">
        <v>674</v>
      </c>
      <c r="E19065" s="75" t="n">
        <v>875226.999</v>
      </c>
    </row>
    <row r="19066" customFormat="false" ht="12.8" hidden="false" customHeight="false" outlineLevel="0" collapsed="false">
      <c r="A19066" s="71" t="s">
        <v>50</v>
      </c>
      <c r="B19066" s="74" t="s">
        <v>688</v>
      </c>
      <c r="C19066" s="74" t="n">
        <v>2004</v>
      </c>
      <c r="D19066" s="74" t="s">
        <v>675</v>
      </c>
      <c r="E19066" s="75" t="n">
        <v>842390.371</v>
      </c>
    </row>
    <row r="19067" customFormat="false" ht="12.8" hidden="false" customHeight="false" outlineLevel="0" collapsed="false">
      <c r="A19067" s="71" t="s">
        <v>50</v>
      </c>
      <c r="B19067" s="74" t="s">
        <v>688</v>
      </c>
      <c r="C19067" s="74" t="n">
        <v>2004</v>
      </c>
      <c r="D19067" s="74" t="s">
        <v>676</v>
      </c>
      <c r="E19067" s="75" t="n">
        <v>815626.752</v>
      </c>
    </row>
    <row r="19068" customFormat="false" ht="12.8" hidden="false" customHeight="false" outlineLevel="0" collapsed="false">
      <c r="A19068" s="71" t="s">
        <v>50</v>
      </c>
      <c r="B19068" s="74" t="s">
        <v>688</v>
      </c>
      <c r="C19068" s="74" t="n">
        <v>2004</v>
      </c>
      <c r="D19068" s="74" t="s">
        <v>677</v>
      </c>
      <c r="E19068" s="75" t="n">
        <v>798978.143</v>
      </c>
    </row>
    <row r="19069" customFormat="false" ht="12.8" hidden="false" customHeight="false" outlineLevel="0" collapsed="false">
      <c r="A19069" s="71" t="s">
        <v>50</v>
      </c>
      <c r="B19069" s="74" t="s">
        <v>688</v>
      </c>
      <c r="C19069" s="76" t="n">
        <v>2004</v>
      </c>
      <c r="D19069" s="76" t="s">
        <v>678</v>
      </c>
      <c r="E19069" s="77" t="n">
        <v>757108.226</v>
      </c>
    </row>
    <row r="19070" customFormat="false" ht="12.8" hidden="false" customHeight="false" outlineLevel="0" collapsed="false">
      <c r="A19070" s="71" t="s">
        <v>50</v>
      </c>
      <c r="B19070" s="74" t="s">
        <v>688</v>
      </c>
      <c r="C19070" s="72" t="n">
        <v>2005</v>
      </c>
      <c r="D19070" s="72" t="s">
        <v>667</v>
      </c>
      <c r="E19070" s="73" t="n">
        <v>616527.405</v>
      </c>
    </row>
    <row r="19071" customFormat="false" ht="12.8" hidden="false" customHeight="false" outlineLevel="0" collapsed="false">
      <c r="A19071" s="71" t="s">
        <v>50</v>
      </c>
      <c r="B19071" s="74" t="s">
        <v>688</v>
      </c>
      <c r="C19071" s="74" t="n">
        <v>2005</v>
      </c>
      <c r="D19071" s="74" t="s">
        <v>668</v>
      </c>
      <c r="E19071" s="75" t="n">
        <v>665503.676</v>
      </c>
    </row>
    <row r="19072" customFormat="false" ht="12.8" hidden="false" customHeight="false" outlineLevel="0" collapsed="false">
      <c r="A19072" s="71" t="s">
        <v>50</v>
      </c>
      <c r="B19072" s="74" t="s">
        <v>688</v>
      </c>
      <c r="C19072" s="74" t="n">
        <v>2005</v>
      </c>
      <c r="D19072" s="74" t="s">
        <v>669</v>
      </c>
      <c r="E19072" s="75" t="n">
        <v>777205.202</v>
      </c>
    </row>
    <row r="19073" customFormat="false" ht="12.8" hidden="false" customHeight="false" outlineLevel="0" collapsed="false">
      <c r="A19073" s="71" t="s">
        <v>50</v>
      </c>
      <c r="B19073" s="74" t="s">
        <v>688</v>
      </c>
      <c r="C19073" s="74" t="n">
        <v>2005</v>
      </c>
      <c r="D19073" s="74" t="s">
        <v>670</v>
      </c>
      <c r="E19073" s="75" t="n">
        <v>766675.919</v>
      </c>
    </row>
    <row r="19074" customFormat="false" ht="12.8" hidden="false" customHeight="false" outlineLevel="0" collapsed="false">
      <c r="A19074" s="71" t="s">
        <v>50</v>
      </c>
      <c r="B19074" s="74" t="s">
        <v>688</v>
      </c>
      <c r="C19074" s="74" t="n">
        <v>2005</v>
      </c>
      <c r="D19074" s="74" t="s">
        <v>671</v>
      </c>
      <c r="E19074" s="75" t="n">
        <v>775750.129</v>
      </c>
    </row>
    <row r="19075" customFormat="false" ht="12.8" hidden="false" customHeight="false" outlineLevel="0" collapsed="false">
      <c r="A19075" s="71" t="s">
        <v>50</v>
      </c>
      <c r="B19075" s="74" t="s">
        <v>688</v>
      </c>
      <c r="C19075" s="74" t="n">
        <v>2005</v>
      </c>
      <c r="D19075" s="74" t="s">
        <v>672</v>
      </c>
      <c r="E19075" s="75" t="n">
        <v>822380.238</v>
      </c>
    </row>
    <row r="19076" customFormat="false" ht="12.8" hidden="false" customHeight="false" outlineLevel="0" collapsed="false">
      <c r="A19076" s="71" t="s">
        <v>50</v>
      </c>
      <c r="B19076" s="74" t="s">
        <v>688</v>
      </c>
      <c r="C19076" s="74" t="n">
        <v>2005</v>
      </c>
      <c r="D19076" s="74" t="s">
        <v>673</v>
      </c>
      <c r="E19076" s="75" t="n">
        <v>808971.288</v>
      </c>
    </row>
    <row r="19077" customFormat="false" ht="12.8" hidden="false" customHeight="false" outlineLevel="0" collapsed="false">
      <c r="A19077" s="71" t="s">
        <v>50</v>
      </c>
      <c r="B19077" s="74" t="s">
        <v>688</v>
      </c>
      <c r="C19077" s="74" t="n">
        <v>2005</v>
      </c>
      <c r="D19077" s="74" t="s">
        <v>674</v>
      </c>
      <c r="E19077" s="75" t="n">
        <v>890861.977</v>
      </c>
    </row>
    <row r="19078" customFormat="false" ht="12.8" hidden="false" customHeight="false" outlineLevel="0" collapsed="false">
      <c r="A19078" s="71" t="s">
        <v>50</v>
      </c>
      <c r="B19078" s="74" t="s">
        <v>688</v>
      </c>
      <c r="C19078" s="74" t="n">
        <v>2005</v>
      </c>
      <c r="D19078" s="74" t="s">
        <v>675</v>
      </c>
      <c r="E19078" s="75" t="n">
        <v>821823.509</v>
      </c>
    </row>
    <row r="19079" customFormat="false" ht="12.8" hidden="false" customHeight="false" outlineLevel="0" collapsed="false">
      <c r="A19079" s="71" t="s">
        <v>50</v>
      </c>
      <c r="B19079" s="74" t="s">
        <v>688</v>
      </c>
      <c r="C19079" s="74" t="n">
        <v>2005</v>
      </c>
      <c r="D19079" s="74" t="s">
        <v>676</v>
      </c>
      <c r="E19079" s="75" t="n">
        <v>810579.604</v>
      </c>
    </row>
    <row r="19080" customFormat="false" ht="12.8" hidden="false" customHeight="false" outlineLevel="0" collapsed="false">
      <c r="A19080" s="71" t="s">
        <v>50</v>
      </c>
      <c r="B19080" s="74" t="s">
        <v>688</v>
      </c>
      <c r="C19080" s="74" t="n">
        <v>2005</v>
      </c>
      <c r="D19080" s="74" t="s">
        <v>677</v>
      </c>
      <c r="E19080" s="75" t="n">
        <v>796234.454</v>
      </c>
    </row>
    <row r="19081" customFormat="false" ht="12.8" hidden="false" customHeight="false" outlineLevel="0" collapsed="false">
      <c r="A19081" s="71" t="s">
        <v>50</v>
      </c>
      <c r="B19081" s="74" t="s">
        <v>688</v>
      </c>
      <c r="C19081" s="76" t="n">
        <v>2005</v>
      </c>
      <c r="D19081" s="76" t="s">
        <v>678</v>
      </c>
      <c r="E19081" s="77" t="n">
        <v>738007.15</v>
      </c>
    </row>
    <row r="19082" customFormat="false" ht="12.8" hidden="false" customHeight="false" outlineLevel="0" collapsed="false">
      <c r="A19082" s="71" t="s">
        <v>50</v>
      </c>
      <c r="B19082" s="74" t="s">
        <v>688</v>
      </c>
      <c r="C19082" s="72" t="n">
        <v>2006</v>
      </c>
      <c r="D19082" s="72" t="s">
        <v>667</v>
      </c>
      <c r="E19082" s="73" t="n">
        <v>652995.973</v>
      </c>
    </row>
    <row r="19083" customFormat="false" ht="12.8" hidden="false" customHeight="false" outlineLevel="0" collapsed="false">
      <c r="A19083" s="71" t="s">
        <v>50</v>
      </c>
      <c r="B19083" s="74" t="s">
        <v>688</v>
      </c>
      <c r="C19083" s="74" t="n">
        <v>2006</v>
      </c>
      <c r="D19083" s="74" t="s">
        <v>668</v>
      </c>
      <c r="E19083" s="75" t="n">
        <v>623812.337</v>
      </c>
    </row>
    <row r="19084" customFormat="false" ht="12.8" hidden="false" customHeight="false" outlineLevel="0" collapsed="false">
      <c r="A19084" s="71" t="s">
        <v>50</v>
      </c>
      <c r="B19084" s="74" t="s">
        <v>688</v>
      </c>
      <c r="C19084" s="74" t="n">
        <v>2006</v>
      </c>
      <c r="D19084" s="74" t="s">
        <v>669</v>
      </c>
      <c r="E19084" s="75" t="n">
        <v>791555.92</v>
      </c>
    </row>
    <row r="19085" customFormat="false" ht="12.8" hidden="false" customHeight="false" outlineLevel="0" collapsed="false">
      <c r="A19085" s="71" t="s">
        <v>50</v>
      </c>
      <c r="B19085" s="74" t="s">
        <v>688</v>
      </c>
      <c r="C19085" s="74" t="n">
        <v>2006</v>
      </c>
      <c r="D19085" s="74" t="s">
        <v>670</v>
      </c>
      <c r="E19085" s="75" t="n">
        <v>718718.588</v>
      </c>
    </row>
    <row r="19086" customFormat="false" ht="12.8" hidden="false" customHeight="false" outlineLevel="0" collapsed="false">
      <c r="A19086" s="71" t="s">
        <v>50</v>
      </c>
      <c r="B19086" s="74" t="s">
        <v>688</v>
      </c>
      <c r="C19086" s="74" t="n">
        <v>2006</v>
      </c>
      <c r="D19086" s="74" t="s">
        <v>671</v>
      </c>
      <c r="E19086" s="75" t="n">
        <v>807901.867</v>
      </c>
    </row>
    <row r="19087" customFormat="false" ht="12.8" hidden="false" customHeight="false" outlineLevel="0" collapsed="false">
      <c r="A19087" s="71" t="s">
        <v>50</v>
      </c>
      <c r="B19087" s="74" t="s">
        <v>688</v>
      </c>
      <c r="C19087" s="74" t="n">
        <v>2006</v>
      </c>
      <c r="D19087" s="74" t="s">
        <v>672</v>
      </c>
      <c r="E19087" s="75" t="n">
        <v>796629.404</v>
      </c>
    </row>
    <row r="19088" customFormat="false" ht="12.8" hidden="false" customHeight="false" outlineLevel="0" collapsed="false">
      <c r="A19088" s="71" t="s">
        <v>50</v>
      </c>
      <c r="B19088" s="74" t="s">
        <v>688</v>
      </c>
      <c r="C19088" s="74" t="n">
        <v>2006</v>
      </c>
      <c r="D19088" s="74" t="s">
        <v>673</v>
      </c>
      <c r="E19088" s="75" t="n">
        <v>796742.12</v>
      </c>
    </row>
    <row r="19089" customFormat="false" ht="12.8" hidden="false" customHeight="false" outlineLevel="0" collapsed="false">
      <c r="A19089" s="71" t="s">
        <v>50</v>
      </c>
      <c r="B19089" s="74" t="s">
        <v>688</v>
      </c>
      <c r="C19089" s="74" t="n">
        <v>2006</v>
      </c>
      <c r="D19089" s="74" t="s">
        <v>674</v>
      </c>
      <c r="E19089" s="75" t="n">
        <v>857081.824</v>
      </c>
    </row>
    <row r="19090" customFormat="false" ht="12.8" hidden="false" customHeight="false" outlineLevel="0" collapsed="false">
      <c r="A19090" s="71" t="s">
        <v>50</v>
      </c>
      <c r="B19090" s="74" t="s">
        <v>688</v>
      </c>
      <c r="C19090" s="74" t="n">
        <v>2006</v>
      </c>
      <c r="D19090" s="74" t="s">
        <v>675</v>
      </c>
      <c r="E19090" s="75" t="n">
        <v>833302.155</v>
      </c>
    </row>
    <row r="19091" customFormat="false" ht="12.8" hidden="false" customHeight="false" outlineLevel="0" collapsed="false">
      <c r="A19091" s="71" t="s">
        <v>50</v>
      </c>
      <c r="B19091" s="74" t="s">
        <v>688</v>
      </c>
      <c r="C19091" s="74" t="n">
        <v>2006</v>
      </c>
      <c r="D19091" s="74" t="s">
        <v>676</v>
      </c>
      <c r="E19091" s="75" t="n">
        <v>836683.754</v>
      </c>
    </row>
    <row r="19092" customFormat="false" ht="12.8" hidden="false" customHeight="false" outlineLevel="0" collapsed="false">
      <c r="A19092" s="71" t="s">
        <v>50</v>
      </c>
      <c r="B19092" s="74" t="s">
        <v>688</v>
      </c>
      <c r="C19092" s="74" t="n">
        <v>2006</v>
      </c>
      <c r="D19092" s="74" t="s">
        <v>677</v>
      </c>
      <c r="E19092" s="75" t="n">
        <v>791672.741</v>
      </c>
    </row>
    <row r="19093" customFormat="false" ht="12.8" hidden="false" customHeight="false" outlineLevel="0" collapsed="false">
      <c r="A19093" s="71" t="s">
        <v>50</v>
      </c>
      <c r="B19093" s="74" t="s">
        <v>688</v>
      </c>
      <c r="C19093" s="76" t="n">
        <v>2006</v>
      </c>
      <c r="D19093" s="76" t="s">
        <v>678</v>
      </c>
      <c r="E19093" s="77" t="n">
        <v>697933.789</v>
      </c>
    </row>
    <row r="19094" customFormat="false" ht="12.8" hidden="false" customHeight="false" outlineLevel="0" collapsed="false">
      <c r="A19094" s="71" t="s">
        <v>50</v>
      </c>
      <c r="B19094" s="74" t="s">
        <v>688</v>
      </c>
      <c r="C19094" s="72" t="n">
        <v>2007</v>
      </c>
      <c r="D19094" s="72" t="s">
        <v>667</v>
      </c>
      <c r="E19094" s="73" t="n">
        <v>662639.686988952</v>
      </c>
    </row>
    <row r="19095" customFormat="false" ht="12.8" hidden="false" customHeight="false" outlineLevel="0" collapsed="false">
      <c r="A19095" s="71" t="s">
        <v>50</v>
      </c>
      <c r="B19095" s="74" t="s">
        <v>688</v>
      </c>
      <c r="C19095" s="74" t="n">
        <v>2007</v>
      </c>
      <c r="D19095" s="74" t="s">
        <v>668</v>
      </c>
      <c r="E19095" s="75" t="n">
        <v>678763.09248247</v>
      </c>
    </row>
    <row r="19096" customFormat="false" ht="12.8" hidden="false" customHeight="false" outlineLevel="0" collapsed="false">
      <c r="A19096" s="71" t="s">
        <v>50</v>
      </c>
      <c r="B19096" s="74" t="s">
        <v>688</v>
      </c>
      <c r="C19096" s="74" t="n">
        <v>2007</v>
      </c>
      <c r="D19096" s="74" t="s">
        <v>669</v>
      </c>
      <c r="E19096" s="75" t="n">
        <v>828426.895485354</v>
      </c>
    </row>
    <row r="19097" customFormat="false" ht="12.8" hidden="false" customHeight="false" outlineLevel="0" collapsed="false">
      <c r="A19097" s="71" t="s">
        <v>50</v>
      </c>
      <c r="B19097" s="74" t="s">
        <v>688</v>
      </c>
      <c r="C19097" s="74" t="n">
        <v>2007</v>
      </c>
      <c r="D19097" s="74" t="s">
        <v>670</v>
      </c>
      <c r="E19097" s="75" t="n">
        <v>766365.181744583</v>
      </c>
    </row>
    <row r="19098" customFormat="false" ht="12.8" hidden="false" customHeight="false" outlineLevel="0" collapsed="false">
      <c r="A19098" s="71" t="s">
        <v>50</v>
      </c>
      <c r="B19098" s="74" t="s">
        <v>688</v>
      </c>
      <c r="C19098" s="74" t="n">
        <v>2007</v>
      </c>
      <c r="D19098" s="74" t="s">
        <v>671</v>
      </c>
      <c r="E19098" s="75" t="n">
        <v>847491.840545886</v>
      </c>
    </row>
    <row r="19099" customFormat="false" ht="12.8" hidden="false" customHeight="false" outlineLevel="0" collapsed="false">
      <c r="A19099" s="71" t="s">
        <v>50</v>
      </c>
      <c r="B19099" s="74" t="s">
        <v>688</v>
      </c>
      <c r="C19099" s="74" t="n">
        <v>2007</v>
      </c>
      <c r="D19099" s="74" t="s">
        <v>672</v>
      </c>
      <c r="E19099" s="75" t="n">
        <v>851935.600598022</v>
      </c>
    </row>
    <row r="19100" customFormat="false" ht="12.8" hidden="false" customHeight="false" outlineLevel="0" collapsed="false">
      <c r="A19100" s="71" t="s">
        <v>50</v>
      </c>
      <c r="B19100" s="74" t="s">
        <v>688</v>
      </c>
      <c r="C19100" s="74" t="n">
        <v>2007</v>
      </c>
      <c r="D19100" s="74" t="s">
        <v>673</v>
      </c>
      <c r="E19100" s="75" t="n">
        <v>820669.342442004</v>
      </c>
    </row>
    <row r="19101" customFormat="false" ht="12.8" hidden="false" customHeight="false" outlineLevel="0" collapsed="false">
      <c r="A19101" s="71" t="s">
        <v>50</v>
      </c>
      <c r="B19101" s="74" t="s">
        <v>688</v>
      </c>
      <c r="C19101" s="74" t="n">
        <v>2007</v>
      </c>
      <c r="D19101" s="74" t="s">
        <v>674</v>
      </c>
      <c r="E19101" s="75" t="n">
        <v>937900.469013883</v>
      </c>
    </row>
    <row r="19102" customFormat="false" ht="12.8" hidden="false" customHeight="false" outlineLevel="0" collapsed="false">
      <c r="A19102" s="71" t="s">
        <v>50</v>
      </c>
      <c r="B19102" s="74" t="s">
        <v>688</v>
      </c>
      <c r="C19102" s="74" t="n">
        <v>2007</v>
      </c>
      <c r="D19102" s="74" t="s">
        <v>675</v>
      </c>
      <c r="E19102" s="75" t="n">
        <v>853819.157173311</v>
      </c>
    </row>
    <row r="19103" customFormat="false" ht="12.8" hidden="false" customHeight="false" outlineLevel="0" collapsed="false">
      <c r="A19103" s="71" t="s">
        <v>50</v>
      </c>
      <c r="B19103" s="74" t="s">
        <v>688</v>
      </c>
      <c r="C19103" s="74" t="n">
        <v>2007</v>
      </c>
      <c r="D19103" s="74" t="s">
        <v>676</v>
      </c>
      <c r="E19103" s="75" t="n">
        <v>922099.586863684</v>
      </c>
    </row>
    <row r="19104" customFormat="false" ht="12.8" hidden="false" customHeight="false" outlineLevel="0" collapsed="false">
      <c r="A19104" s="71" t="s">
        <v>50</v>
      </c>
      <c r="B19104" s="74" t="s">
        <v>688</v>
      </c>
      <c r="C19104" s="74" t="n">
        <v>2007</v>
      </c>
      <c r="D19104" s="74" t="s">
        <v>677</v>
      </c>
      <c r="E19104" s="75" t="n">
        <v>864121.714061673</v>
      </c>
    </row>
    <row r="19105" customFormat="false" ht="12.8" hidden="false" customHeight="false" outlineLevel="0" collapsed="false">
      <c r="A19105" s="71" t="s">
        <v>50</v>
      </c>
      <c r="B19105" s="74" t="s">
        <v>688</v>
      </c>
      <c r="C19105" s="76" t="n">
        <v>2007</v>
      </c>
      <c r="D19105" s="76" t="s">
        <v>678</v>
      </c>
      <c r="E19105" s="77" t="n">
        <v>756156.774362662</v>
      </c>
    </row>
    <row r="19106" customFormat="false" ht="12.8" hidden="false" customHeight="false" outlineLevel="0" collapsed="false">
      <c r="A19106" s="71" t="s">
        <v>50</v>
      </c>
      <c r="B19106" s="74" t="s">
        <v>688</v>
      </c>
      <c r="C19106" s="72" t="n">
        <v>2008</v>
      </c>
      <c r="D19106" s="72" t="s">
        <v>667</v>
      </c>
      <c r="E19106" s="73" t="n">
        <v>727003.875543362</v>
      </c>
    </row>
    <row r="19107" customFormat="false" ht="12.8" hidden="false" customHeight="false" outlineLevel="0" collapsed="false">
      <c r="A19107" s="71" t="s">
        <v>50</v>
      </c>
      <c r="B19107" s="74" t="s">
        <v>688</v>
      </c>
      <c r="C19107" s="74" t="n">
        <v>2008</v>
      </c>
      <c r="D19107" s="74" t="s">
        <v>668</v>
      </c>
      <c r="E19107" s="75" t="n">
        <v>732896.633516537</v>
      </c>
    </row>
    <row r="19108" customFormat="false" ht="12.8" hidden="false" customHeight="false" outlineLevel="0" collapsed="false">
      <c r="A19108" s="71" t="s">
        <v>50</v>
      </c>
      <c r="B19108" s="74" t="s">
        <v>688</v>
      </c>
      <c r="C19108" s="74" t="n">
        <v>2008</v>
      </c>
      <c r="D19108" s="74" t="s">
        <v>669</v>
      </c>
      <c r="E19108" s="75" t="n">
        <v>800880.795198383</v>
      </c>
    </row>
    <row r="19109" customFormat="false" ht="12.8" hidden="false" customHeight="false" outlineLevel="0" collapsed="false">
      <c r="A19109" s="71" t="s">
        <v>50</v>
      </c>
      <c r="B19109" s="74" t="s">
        <v>688</v>
      </c>
      <c r="C19109" s="74" t="n">
        <v>2008</v>
      </c>
      <c r="D19109" s="74" t="s">
        <v>670</v>
      </c>
      <c r="E19109" s="75" t="n">
        <v>864570.52776081</v>
      </c>
    </row>
    <row r="19110" customFormat="false" ht="12.8" hidden="false" customHeight="false" outlineLevel="0" collapsed="false">
      <c r="A19110" s="71" t="s">
        <v>50</v>
      </c>
      <c r="B19110" s="74" t="s">
        <v>688</v>
      </c>
      <c r="C19110" s="74" t="n">
        <v>2008</v>
      </c>
      <c r="D19110" s="74" t="s">
        <v>671</v>
      </c>
      <c r="E19110" s="75" t="n">
        <v>907592.607568393</v>
      </c>
    </row>
    <row r="19111" customFormat="false" ht="12.8" hidden="false" customHeight="false" outlineLevel="0" collapsed="false">
      <c r="A19111" s="71" t="s">
        <v>50</v>
      </c>
      <c r="B19111" s="74" t="s">
        <v>688</v>
      </c>
      <c r="C19111" s="74" t="n">
        <v>2008</v>
      </c>
      <c r="D19111" s="74" t="s">
        <v>672</v>
      </c>
      <c r="E19111" s="75" t="n">
        <v>948954.149294717</v>
      </c>
    </row>
    <row r="19112" customFormat="false" ht="12.8" hidden="false" customHeight="false" outlineLevel="0" collapsed="false">
      <c r="A19112" s="71" t="s">
        <v>50</v>
      </c>
      <c r="B19112" s="74" t="s">
        <v>688</v>
      </c>
      <c r="C19112" s="74" t="n">
        <v>2008</v>
      </c>
      <c r="D19112" s="74" t="s">
        <v>673</v>
      </c>
      <c r="E19112" s="75" t="n">
        <v>951123.694490097</v>
      </c>
    </row>
    <row r="19113" customFormat="false" ht="12.8" hidden="false" customHeight="false" outlineLevel="0" collapsed="false">
      <c r="A19113" s="71" t="s">
        <v>50</v>
      </c>
      <c r="B19113" s="74" t="s">
        <v>688</v>
      </c>
      <c r="C19113" s="74" t="n">
        <v>2008</v>
      </c>
      <c r="D19113" s="74" t="s">
        <v>674</v>
      </c>
      <c r="E19113" s="75" t="n">
        <v>945652.970583845</v>
      </c>
    </row>
    <row r="19114" customFormat="false" ht="12.8" hidden="false" customHeight="false" outlineLevel="0" collapsed="false">
      <c r="A19114" s="71" t="s">
        <v>50</v>
      </c>
      <c r="B19114" s="74" t="s">
        <v>688</v>
      </c>
      <c r="C19114" s="74" t="n">
        <v>2008</v>
      </c>
      <c r="D19114" s="74" t="s">
        <v>675</v>
      </c>
      <c r="E19114" s="75" t="n">
        <v>982659.873569662</v>
      </c>
    </row>
    <row r="19115" customFormat="false" ht="12.8" hidden="false" customHeight="false" outlineLevel="0" collapsed="false">
      <c r="A19115" s="71" t="s">
        <v>50</v>
      </c>
      <c r="B19115" s="74" t="s">
        <v>688</v>
      </c>
      <c r="C19115" s="74" t="n">
        <v>2008</v>
      </c>
      <c r="D19115" s="74" t="s">
        <v>676</v>
      </c>
      <c r="E19115" s="75" t="n">
        <v>997236.946643399</v>
      </c>
    </row>
    <row r="19116" customFormat="false" ht="12.8" hidden="false" customHeight="false" outlineLevel="0" collapsed="false">
      <c r="A19116" s="71" t="s">
        <v>50</v>
      </c>
      <c r="B19116" s="74" t="s">
        <v>688</v>
      </c>
      <c r="C19116" s="74" t="n">
        <v>2008</v>
      </c>
      <c r="D19116" s="74" t="s">
        <v>677</v>
      </c>
      <c r="E19116" s="75" t="n">
        <v>883413.414556462</v>
      </c>
    </row>
    <row r="19117" customFormat="false" ht="12.8" hidden="false" customHeight="false" outlineLevel="0" collapsed="false">
      <c r="A19117" s="71" t="s">
        <v>50</v>
      </c>
      <c r="B19117" s="74" t="s">
        <v>688</v>
      </c>
      <c r="C19117" s="76" t="n">
        <v>2008</v>
      </c>
      <c r="D19117" s="76" t="s">
        <v>678</v>
      </c>
      <c r="E19117" s="77" t="n">
        <v>815347.985028856</v>
      </c>
    </row>
    <row r="19118" customFormat="false" ht="12.8" hidden="false" customHeight="false" outlineLevel="0" collapsed="false">
      <c r="A19118" s="71" t="s">
        <v>50</v>
      </c>
      <c r="B19118" s="74" t="s">
        <v>688</v>
      </c>
      <c r="C19118" s="72" t="n">
        <v>2009</v>
      </c>
      <c r="D19118" s="72" t="s">
        <v>667</v>
      </c>
      <c r="E19118" s="73" t="n">
        <v>685884.952717228</v>
      </c>
    </row>
    <row r="19119" customFormat="false" ht="12.8" hidden="false" customHeight="false" outlineLevel="0" collapsed="false">
      <c r="A19119" s="71" t="s">
        <v>50</v>
      </c>
      <c r="B19119" s="74" t="s">
        <v>688</v>
      </c>
      <c r="C19119" s="74" t="n">
        <v>2009</v>
      </c>
      <c r="D19119" s="74" t="s">
        <v>668</v>
      </c>
      <c r="E19119" s="75" t="n">
        <v>678240.334931398</v>
      </c>
    </row>
    <row r="19120" customFormat="false" ht="12.8" hidden="false" customHeight="false" outlineLevel="0" collapsed="false">
      <c r="A19120" s="71" t="s">
        <v>50</v>
      </c>
      <c r="B19120" s="74" t="s">
        <v>688</v>
      </c>
      <c r="C19120" s="74" t="n">
        <v>2009</v>
      </c>
      <c r="D19120" s="74" t="s">
        <v>669</v>
      </c>
      <c r="E19120" s="75" t="n">
        <v>826782.587366108</v>
      </c>
    </row>
    <row r="19121" customFormat="false" ht="12.8" hidden="false" customHeight="false" outlineLevel="0" collapsed="false">
      <c r="A19121" s="71" t="s">
        <v>50</v>
      </c>
      <c r="B19121" s="74" t="s">
        <v>688</v>
      </c>
      <c r="C19121" s="74" t="n">
        <v>2009</v>
      </c>
      <c r="D19121" s="74" t="s">
        <v>670</v>
      </c>
      <c r="E19121" s="75" t="n">
        <v>848655.046062548</v>
      </c>
    </row>
    <row r="19122" customFormat="false" ht="12.8" hidden="false" customHeight="false" outlineLevel="0" collapsed="false">
      <c r="A19122" s="71" t="s">
        <v>50</v>
      </c>
      <c r="B19122" s="74" t="s">
        <v>688</v>
      </c>
      <c r="C19122" s="74" t="n">
        <v>2009</v>
      </c>
      <c r="D19122" s="74" t="s">
        <v>671</v>
      </c>
      <c r="E19122" s="75" t="n">
        <v>880124.26378961</v>
      </c>
    </row>
    <row r="19123" customFormat="false" ht="12.8" hidden="false" customHeight="false" outlineLevel="0" collapsed="false">
      <c r="A19123" s="71" t="s">
        <v>50</v>
      </c>
      <c r="B19123" s="74" t="s">
        <v>688</v>
      </c>
      <c r="C19123" s="74" t="n">
        <v>2009</v>
      </c>
      <c r="D19123" s="74" t="s">
        <v>672</v>
      </c>
      <c r="E19123" s="75" t="n">
        <v>900262.526025094</v>
      </c>
    </row>
    <row r="19124" customFormat="false" ht="12.8" hidden="false" customHeight="false" outlineLevel="0" collapsed="false">
      <c r="A19124" s="71" t="s">
        <v>50</v>
      </c>
      <c r="B19124" s="74" t="s">
        <v>688</v>
      </c>
      <c r="C19124" s="74" t="n">
        <v>2009</v>
      </c>
      <c r="D19124" s="74" t="s">
        <v>673</v>
      </c>
      <c r="E19124" s="75" t="n">
        <v>914651.769233468</v>
      </c>
    </row>
    <row r="19125" customFormat="false" ht="12.8" hidden="false" customHeight="false" outlineLevel="0" collapsed="false">
      <c r="A19125" s="71" t="s">
        <v>50</v>
      </c>
      <c r="B19125" s="74" t="s">
        <v>688</v>
      </c>
      <c r="C19125" s="74" t="n">
        <v>2009</v>
      </c>
      <c r="D19125" s="74" t="s">
        <v>674</v>
      </c>
      <c r="E19125" s="75" t="n">
        <v>917633.180144603</v>
      </c>
    </row>
    <row r="19126" customFormat="false" ht="12.8" hidden="false" customHeight="false" outlineLevel="0" collapsed="false">
      <c r="A19126" s="71" t="s">
        <v>50</v>
      </c>
      <c r="B19126" s="74" t="s">
        <v>688</v>
      </c>
      <c r="C19126" s="74" t="n">
        <v>2009</v>
      </c>
      <c r="D19126" s="74" t="s">
        <v>675</v>
      </c>
      <c r="E19126" s="75" t="n">
        <v>931778.649662528</v>
      </c>
    </row>
    <row r="19127" customFormat="false" ht="12.8" hidden="false" customHeight="false" outlineLevel="0" collapsed="false">
      <c r="A19127" s="71" t="s">
        <v>50</v>
      </c>
      <c r="B19127" s="74" t="s">
        <v>688</v>
      </c>
      <c r="C19127" s="74" t="n">
        <v>2009</v>
      </c>
      <c r="D19127" s="74" t="s">
        <v>676</v>
      </c>
      <c r="E19127" s="75" t="n">
        <v>1017723.63879068</v>
      </c>
    </row>
    <row r="19128" customFormat="false" ht="12.8" hidden="false" customHeight="false" outlineLevel="0" collapsed="false">
      <c r="A19128" s="71" t="s">
        <v>50</v>
      </c>
      <c r="B19128" s="74" t="s">
        <v>688</v>
      </c>
      <c r="C19128" s="74" t="n">
        <v>2009</v>
      </c>
      <c r="D19128" s="74" t="s">
        <v>677</v>
      </c>
      <c r="E19128" s="75" t="n">
        <v>925444.09782584</v>
      </c>
    </row>
    <row r="19129" customFormat="false" ht="12.8" hidden="false" customHeight="false" outlineLevel="0" collapsed="false">
      <c r="A19129" s="71" t="s">
        <v>50</v>
      </c>
      <c r="B19129" s="74" t="s">
        <v>688</v>
      </c>
      <c r="C19129" s="76" t="n">
        <v>2009</v>
      </c>
      <c r="D19129" s="76" t="s">
        <v>678</v>
      </c>
      <c r="E19129" s="77" t="n">
        <v>872265.227512579</v>
      </c>
    </row>
    <row r="19130" customFormat="false" ht="12.8" hidden="false" customHeight="false" outlineLevel="0" collapsed="false">
      <c r="A19130" s="71" t="s">
        <v>50</v>
      </c>
      <c r="B19130" s="74" t="s">
        <v>688</v>
      </c>
      <c r="C19130" s="72" t="n">
        <v>2010</v>
      </c>
      <c r="D19130" s="72" t="s">
        <v>667</v>
      </c>
      <c r="E19130" s="73" t="n">
        <v>723345.854081258</v>
      </c>
    </row>
    <row r="19131" customFormat="false" ht="12.8" hidden="false" customHeight="false" outlineLevel="0" collapsed="false">
      <c r="A19131" s="71" t="s">
        <v>50</v>
      </c>
      <c r="B19131" s="74" t="s">
        <v>688</v>
      </c>
      <c r="C19131" s="74" t="n">
        <v>2010</v>
      </c>
      <c r="D19131" s="74" t="s">
        <v>668</v>
      </c>
      <c r="E19131" s="75" t="n">
        <v>783026.271588576</v>
      </c>
    </row>
    <row r="19132" customFormat="false" ht="12.8" hidden="false" customHeight="false" outlineLevel="0" collapsed="false">
      <c r="A19132" s="71" t="s">
        <v>50</v>
      </c>
      <c r="B19132" s="74" t="s">
        <v>688</v>
      </c>
      <c r="C19132" s="74" t="n">
        <v>2010</v>
      </c>
      <c r="D19132" s="74" t="s">
        <v>669</v>
      </c>
      <c r="E19132" s="75" t="n">
        <v>965815.600578664</v>
      </c>
    </row>
    <row r="19133" customFormat="false" ht="12.8" hidden="false" customHeight="false" outlineLevel="0" collapsed="false">
      <c r="A19133" s="71" t="s">
        <v>50</v>
      </c>
      <c r="B19133" s="74" t="s">
        <v>688</v>
      </c>
      <c r="C19133" s="74" t="n">
        <v>2010</v>
      </c>
      <c r="D19133" s="74" t="s">
        <v>670</v>
      </c>
      <c r="E19133" s="75" t="n">
        <v>943457.809364315</v>
      </c>
    </row>
    <row r="19134" customFormat="false" ht="12.8" hidden="false" customHeight="false" outlineLevel="0" collapsed="false">
      <c r="A19134" s="71" t="s">
        <v>50</v>
      </c>
      <c r="B19134" s="74" t="s">
        <v>688</v>
      </c>
      <c r="C19134" s="74" t="n">
        <v>2010</v>
      </c>
      <c r="D19134" s="74" t="s">
        <v>671</v>
      </c>
      <c r="E19134" s="75" t="n">
        <v>1013500.49765405</v>
      </c>
    </row>
    <row r="19135" customFormat="false" ht="12.8" hidden="false" customHeight="false" outlineLevel="0" collapsed="false">
      <c r="A19135" s="71" t="s">
        <v>50</v>
      </c>
      <c r="B19135" s="74" t="s">
        <v>688</v>
      </c>
      <c r="C19135" s="74" t="n">
        <v>2010</v>
      </c>
      <c r="D19135" s="74" t="s">
        <v>672</v>
      </c>
      <c r="E19135" s="75" t="n">
        <v>1007617.076937</v>
      </c>
    </row>
    <row r="19136" customFormat="false" ht="12.8" hidden="false" customHeight="false" outlineLevel="0" collapsed="false">
      <c r="A19136" s="71" t="s">
        <v>50</v>
      </c>
      <c r="B19136" s="74" t="s">
        <v>688</v>
      </c>
      <c r="C19136" s="74" t="n">
        <v>2010</v>
      </c>
      <c r="D19136" s="74" t="s">
        <v>673</v>
      </c>
      <c r="E19136" s="75" t="n">
        <v>1035389.45473534</v>
      </c>
    </row>
    <row r="19137" customFormat="false" ht="12.8" hidden="false" customHeight="false" outlineLevel="0" collapsed="false">
      <c r="A19137" s="71" t="s">
        <v>50</v>
      </c>
      <c r="B19137" s="74" t="s">
        <v>688</v>
      </c>
      <c r="C19137" s="74" t="n">
        <v>2010</v>
      </c>
      <c r="D19137" s="74" t="s">
        <v>674</v>
      </c>
      <c r="E19137" s="75" t="n">
        <v>1052249.78339872</v>
      </c>
    </row>
    <row r="19138" customFormat="false" ht="12.8" hidden="false" customHeight="false" outlineLevel="0" collapsed="false">
      <c r="A19138" s="71" t="s">
        <v>50</v>
      </c>
      <c r="B19138" s="74" t="s">
        <v>688</v>
      </c>
      <c r="C19138" s="74" t="n">
        <v>2010</v>
      </c>
      <c r="D19138" s="74" t="s">
        <v>675</v>
      </c>
      <c r="E19138" s="75" t="n">
        <v>1010396.57730296</v>
      </c>
    </row>
    <row r="19139" customFormat="false" ht="12.8" hidden="false" customHeight="false" outlineLevel="0" collapsed="false">
      <c r="A19139" s="71" t="s">
        <v>50</v>
      </c>
      <c r="B19139" s="74" t="s">
        <v>688</v>
      </c>
      <c r="C19139" s="74" t="n">
        <v>2010</v>
      </c>
      <c r="D19139" s="74" t="s">
        <v>676</v>
      </c>
      <c r="E19139" s="75" t="n">
        <v>1024913.12350178</v>
      </c>
    </row>
    <row r="19140" customFormat="false" ht="12.8" hidden="false" customHeight="false" outlineLevel="0" collapsed="false">
      <c r="A19140" s="71" t="s">
        <v>50</v>
      </c>
      <c r="B19140" s="74" t="s">
        <v>688</v>
      </c>
      <c r="C19140" s="74" t="n">
        <v>2010</v>
      </c>
      <c r="D19140" s="74" t="s">
        <v>677</v>
      </c>
      <c r="E19140" s="75" t="n">
        <v>985268.385248601</v>
      </c>
    </row>
    <row r="19141" customFormat="false" ht="12.8" hidden="false" customHeight="false" outlineLevel="0" collapsed="false">
      <c r="A19141" s="71" t="s">
        <v>50</v>
      </c>
      <c r="B19141" s="74" t="s">
        <v>688</v>
      </c>
      <c r="C19141" s="76" t="n">
        <v>2010</v>
      </c>
      <c r="D19141" s="76" t="s">
        <v>678</v>
      </c>
      <c r="E19141" s="77" t="n">
        <v>892970.368263097</v>
      </c>
    </row>
    <row r="19142" customFormat="false" ht="12.8" hidden="false" customHeight="false" outlineLevel="0" collapsed="false">
      <c r="A19142" s="71" t="s">
        <v>50</v>
      </c>
      <c r="B19142" s="74" t="s">
        <v>688</v>
      </c>
      <c r="C19142" s="72" t="n">
        <v>2011</v>
      </c>
      <c r="D19142" s="72" t="s">
        <v>667</v>
      </c>
      <c r="E19142" s="73" t="n">
        <v>744873.789981296</v>
      </c>
    </row>
    <row r="19143" customFormat="false" ht="12.8" hidden="false" customHeight="false" outlineLevel="0" collapsed="false">
      <c r="A19143" s="71" t="s">
        <v>50</v>
      </c>
      <c r="B19143" s="74" t="s">
        <v>688</v>
      </c>
      <c r="C19143" s="74" t="n">
        <v>2011</v>
      </c>
      <c r="D19143" s="74" t="s">
        <v>668</v>
      </c>
      <c r="E19143" s="75" t="n">
        <v>837277.915077866</v>
      </c>
    </row>
    <row r="19144" customFormat="false" ht="12.8" hidden="false" customHeight="false" outlineLevel="0" collapsed="false">
      <c r="A19144" s="71" t="s">
        <v>50</v>
      </c>
      <c r="B19144" s="74" t="s">
        <v>688</v>
      </c>
      <c r="C19144" s="74" t="n">
        <v>2011</v>
      </c>
      <c r="D19144" s="74" t="s">
        <v>669</v>
      </c>
      <c r="E19144" s="75" t="n">
        <v>919945.086458578</v>
      </c>
    </row>
    <row r="19145" customFormat="false" ht="12.8" hidden="false" customHeight="false" outlineLevel="0" collapsed="false">
      <c r="A19145" s="71" t="s">
        <v>50</v>
      </c>
      <c r="B19145" s="74" t="s">
        <v>688</v>
      </c>
      <c r="C19145" s="74" t="n">
        <v>2011</v>
      </c>
      <c r="D19145" s="74" t="s">
        <v>670</v>
      </c>
      <c r="E19145" s="75" t="n">
        <v>930995.519413297</v>
      </c>
    </row>
    <row r="19146" customFormat="false" ht="12.8" hidden="false" customHeight="false" outlineLevel="0" collapsed="false">
      <c r="A19146" s="71" t="s">
        <v>50</v>
      </c>
      <c r="B19146" s="74" t="s">
        <v>688</v>
      </c>
      <c r="C19146" s="74" t="n">
        <v>2011</v>
      </c>
      <c r="D19146" s="74" t="s">
        <v>671</v>
      </c>
      <c r="E19146" s="75" t="n">
        <v>1077351.24088655</v>
      </c>
    </row>
    <row r="19147" customFormat="false" ht="12.8" hidden="false" customHeight="false" outlineLevel="0" collapsed="false">
      <c r="A19147" s="71" t="s">
        <v>50</v>
      </c>
      <c r="B19147" s="74" t="s">
        <v>688</v>
      </c>
      <c r="C19147" s="74" t="n">
        <v>2011</v>
      </c>
      <c r="D19147" s="74" t="s">
        <v>672</v>
      </c>
      <c r="E19147" s="75" t="n">
        <v>1057116.75107934</v>
      </c>
    </row>
    <row r="19148" customFormat="false" ht="12.8" hidden="false" customHeight="false" outlineLevel="0" collapsed="false">
      <c r="A19148" s="71" t="s">
        <v>50</v>
      </c>
      <c r="B19148" s="74" t="s">
        <v>688</v>
      </c>
      <c r="C19148" s="74" t="n">
        <v>2011</v>
      </c>
      <c r="D19148" s="74" t="s">
        <v>673</v>
      </c>
      <c r="E19148" s="75" t="n">
        <v>1081387.66759688</v>
      </c>
    </row>
    <row r="19149" customFormat="false" ht="12.8" hidden="false" customHeight="false" outlineLevel="0" collapsed="false">
      <c r="A19149" s="71" t="s">
        <v>50</v>
      </c>
      <c r="B19149" s="74" t="s">
        <v>688</v>
      </c>
      <c r="C19149" s="74" t="n">
        <v>2011</v>
      </c>
      <c r="D19149" s="74" t="s">
        <v>674</v>
      </c>
      <c r="E19149" s="75" t="n">
        <v>1153826.71824133</v>
      </c>
    </row>
    <row r="19150" customFormat="false" ht="12.8" hidden="false" customHeight="false" outlineLevel="0" collapsed="false">
      <c r="A19150" s="71" t="s">
        <v>50</v>
      </c>
      <c r="B19150" s="74" t="s">
        <v>688</v>
      </c>
      <c r="C19150" s="74" t="n">
        <v>2011</v>
      </c>
      <c r="D19150" s="74" t="s">
        <v>675</v>
      </c>
      <c r="E19150" s="75" t="n">
        <v>1119478.26409557</v>
      </c>
    </row>
    <row r="19151" customFormat="false" ht="12.8" hidden="false" customHeight="false" outlineLevel="0" collapsed="false">
      <c r="A19151" s="71" t="s">
        <v>50</v>
      </c>
      <c r="B19151" s="74" t="s">
        <v>688</v>
      </c>
      <c r="C19151" s="74" t="n">
        <v>2011</v>
      </c>
      <c r="D19151" s="74" t="s">
        <v>676</v>
      </c>
      <c r="E19151" s="75" t="n">
        <v>1044231.59784597</v>
      </c>
    </row>
    <row r="19152" customFormat="false" ht="12.8" hidden="false" customHeight="false" outlineLevel="0" collapsed="false">
      <c r="A19152" s="71" t="s">
        <v>50</v>
      </c>
      <c r="B19152" s="74" t="s">
        <v>688</v>
      </c>
      <c r="C19152" s="74" t="n">
        <v>2011</v>
      </c>
      <c r="D19152" s="74" t="s">
        <v>677</v>
      </c>
      <c r="E19152" s="75" t="n">
        <v>1012486.68288704</v>
      </c>
    </row>
    <row r="19153" customFormat="false" ht="12.8" hidden="false" customHeight="false" outlineLevel="0" collapsed="false">
      <c r="A19153" s="71" t="s">
        <v>50</v>
      </c>
      <c r="B19153" s="74" t="s">
        <v>688</v>
      </c>
      <c r="C19153" s="76" t="n">
        <v>2011</v>
      </c>
      <c r="D19153" s="76" t="s">
        <v>678</v>
      </c>
      <c r="E19153" s="77" t="n">
        <v>923200.487615905</v>
      </c>
    </row>
    <row r="19154" customFormat="false" ht="12.8" hidden="false" customHeight="false" outlineLevel="0" collapsed="false">
      <c r="A19154" s="71" t="s">
        <v>50</v>
      </c>
      <c r="B19154" s="74" t="s">
        <v>688</v>
      </c>
      <c r="C19154" s="72" t="n">
        <v>2012</v>
      </c>
      <c r="D19154" s="72" t="s">
        <v>667</v>
      </c>
      <c r="E19154" s="73" t="n">
        <v>809876.518179028</v>
      </c>
    </row>
    <row r="19155" customFormat="false" ht="12.8" hidden="false" customHeight="false" outlineLevel="0" collapsed="false">
      <c r="A19155" s="71" t="s">
        <v>50</v>
      </c>
      <c r="B19155" s="74" t="s">
        <v>688</v>
      </c>
      <c r="C19155" s="74" t="n">
        <v>2012</v>
      </c>
      <c r="D19155" s="74" t="s">
        <v>668</v>
      </c>
      <c r="E19155" s="75" t="n">
        <v>903311.342338449</v>
      </c>
    </row>
    <row r="19156" customFormat="false" ht="12.8" hidden="false" customHeight="false" outlineLevel="0" collapsed="false">
      <c r="A19156" s="71" t="s">
        <v>50</v>
      </c>
      <c r="B19156" s="74" t="s">
        <v>688</v>
      </c>
      <c r="C19156" s="74" t="n">
        <v>2012</v>
      </c>
      <c r="D19156" s="74" t="s">
        <v>669</v>
      </c>
      <c r="E19156" s="75" t="n">
        <v>1051825.53288259</v>
      </c>
    </row>
    <row r="19157" customFormat="false" ht="12.8" hidden="false" customHeight="false" outlineLevel="0" collapsed="false">
      <c r="A19157" s="71" t="s">
        <v>50</v>
      </c>
      <c r="B19157" s="74" t="s">
        <v>688</v>
      </c>
      <c r="C19157" s="74" t="n">
        <v>2012</v>
      </c>
      <c r="D19157" s="74" t="s">
        <v>670</v>
      </c>
      <c r="E19157" s="75" t="n">
        <v>946269.499165721</v>
      </c>
    </row>
    <row r="19158" customFormat="false" ht="12.8" hidden="false" customHeight="false" outlineLevel="0" collapsed="false">
      <c r="A19158" s="71" t="s">
        <v>50</v>
      </c>
      <c r="B19158" s="74" t="s">
        <v>688</v>
      </c>
      <c r="C19158" s="74" t="n">
        <v>2012</v>
      </c>
      <c r="D19158" s="74" t="s">
        <v>671</v>
      </c>
      <c r="E19158" s="75" t="n">
        <v>1066016.08171402</v>
      </c>
    </row>
    <row r="19159" customFormat="false" ht="12.8" hidden="false" customHeight="false" outlineLevel="0" collapsed="false">
      <c r="A19159" s="71" t="s">
        <v>50</v>
      </c>
      <c r="B19159" s="74" t="s">
        <v>688</v>
      </c>
      <c r="C19159" s="74" t="n">
        <v>2012</v>
      </c>
      <c r="D19159" s="74" t="s">
        <v>672</v>
      </c>
      <c r="E19159" s="75" t="n">
        <v>1006901.74110678</v>
      </c>
    </row>
    <row r="19160" customFormat="false" ht="12.8" hidden="false" customHeight="false" outlineLevel="0" collapsed="false">
      <c r="A19160" s="71" t="s">
        <v>50</v>
      </c>
      <c r="B19160" s="74" t="s">
        <v>688</v>
      </c>
      <c r="C19160" s="74" t="n">
        <v>2012</v>
      </c>
      <c r="D19160" s="74" t="s">
        <v>673</v>
      </c>
      <c r="E19160" s="75" t="n">
        <v>1118145.82177502</v>
      </c>
    </row>
    <row r="19161" customFormat="false" ht="12.8" hidden="false" customHeight="false" outlineLevel="0" collapsed="false">
      <c r="A19161" s="71" t="s">
        <v>50</v>
      </c>
      <c r="B19161" s="74" t="s">
        <v>688</v>
      </c>
      <c r="C19161" s="74" t="n">
        <v>2012</v>
      </c>
      <c r="D19161" s="74" t="s">
        <v>674</v>
      </c>
      <c r="E19161" s="75" t="n">
        <v>1240225.91692851</v>
      </c>
    </row>
    <row r="19162" customFormat="false" ht="12.8" hidden="false" customHeight="false" outlineLevel="0" collapsed="false">
      <c r="A19162" s="71" t="s">
        <v>50</v>
      </c>
      <c r="B19162" s="74" t="s">
        <v>688</v>
      </c>
      <c r="C19162" s="74" t="n">
        <v>2012</v>
      </c>
      <c r="D19162" s="74" t="s">
        <v>675</v>
      </c>
      <c r="E19162" s="75" t="n">
        <v>1106656.31261983</v>
      </c>
    </row>
    <row r="19163" customFormat="false" ht="12.8" hidden="false" customHeight="false" outlineLevel="0" collapsed="false">
      <c r="A19163" s="71" t="s">
        <v>50</v>
      </c>
      <c r="B19163" s="74" t="s">
        <v>688</v>
      </c>
      <c r="C19163" s="74" t="n">
        <v>2012</v>
      </c>
      <c r="D19163" s="74" t="s">
        <v>676</v>
      </c>
      <c r="E19163" s="75" t="n">
        <v>1211488.64262351</v>
      </c>
    </row>
    <row r="19164" customFormat="false" ht="12.8" hidden="false" customHeight="false" outlineLevel="0" collapsed="false">
      <c r="A19164" s="71" t="s">
        <v>50</v>
      </c>
      <c r="B19164" s="74" t="s">
        <v>688</v>
      </c>
      <c r="C19164" s="74" t="n">
        <v>2012</v>
      </c>
      <c r="D19164" s="74" t="s">
        <v>677</v>
      </c>
      <c r="E19164" s="75" t="n">
        <v>1125585.67233753</v>
      </c>
    </row>
    <row r="19165" customFormat="false" ht="12.8" hidden="false" customHeight="false" outlineLevel="0" collapsed="false">
      <c r="A19165" s="71" t="s">
        <v>50</v>
      </c>
      <c r="B19165" s="74" t="s">
        <v>688</v>
      </c>
      <c r="C19165" s="76" t="n">
        <v>2012</v>
      </c>
      <c r="D19165" s="76" t="s">
        <v>678</v>
      </c>
      <c r="E19165" s="77" t="n">
        <v>952831.710248851</v>
      </c>
    </row>
    <row r="19166" customFormat="false" ht="12.8" hidden="false" customHeight="false" outlineLevel="0" collapsed="false">
      <c r="A19166" s="71" t="s">
        <v>50</v>
      </c>
      <c r="B19166" s="74" t="s">
        <v>688</v>
      </c>
      <c r="C19166" s="72" t="n">
        <v>2013</v>
      </c>
      <c r="D19166" s="72" t="s">
        <v>667</v>
      </c>
      <c r="E19166" s="73" t="n">
        <v>907519.146</v>
      </c>
    </row>
    <row r="19167" customFormat="false" ht="12.8" hidden="false" customHeight="false" outlineLevel="0" collapsed="false">
      <c r="A19167" s="71" t="s">
        <v>50</v>
      </c>
      <c r="B19167" s="74" t="s">
        <v>688</v>
      </c>
      <c r="C19167" s="74" t="n">
        <v>2013</v>
      </c>
      <c r="D19167" s="74" t="s">
        <v>668</v>
      </c>
      <c r="E19167" s="75" t="n">
        <v>878946.299</v>
      </c>
    </row>
    <row r="19168" customFormat="false" ht="12.8" hidden="false" customHeight="false" outlineLevel="0" collapsed="false">
      <c r="A19168" s="71" t="s">
        <v>50</v>
      </c>
      <c r="B19168" s="74" t="s">
        <v>688</v>
      </c>
      <c r="C19168" s="74" t="n">
        <v>2013</v>
      </c>
      <c r="D19168" s="74" t="s">
        <v>669</v>
      </c>
      <c r="E19168" s="75" t="n">
        <v>992246.256</v>
      </c>
    </row>
    <row r="19169" customFormat="false" ht="12.8" hidden="false" customHeight="false" outlineLevel="0" collapsed="false">
      <c r="A19169" s="71" t="s">
        <v>50</v>
      </c>
      <c r="B19169" s="74" t="s">
        <v>688</v>
      </c>
      <c r="C19169" s="74" t="n">
        <v>2013</v>
      </c>
      <c r="D19169" s="74" t="s">
        <v>670</v>
      </c>
      <c r="E19169" s="75" t="n">
        <v>1104194.412</v>
      </c>
    </row>
    <row r="19170" customFormat="false" ht="12.8" hidden="false" customHeight="false" outlineLevel="0" collapsed="false">
      <c r="A19170" s="71" t="s">
        <v>50</v>
      </c>
      <c r="B19170" s="74" t="s">
        <v>688</v>
      </c>
      <c r="C19170" s="74" t="n">
        <v>2013</v>
      </c>
      <c r="D19170" s="74" t="s">
        <v>671</v>
      </c>
      <c r="E19170" s="75" t="n">
        <v>1147649.463</v>
      </c>
    </row>
    <row r="19171" customFormat="false" ht="12.8" hidden="false" customHeight="false" outlineLevel="0" collapsed="false">
      <c r="A19171" s="71" t="s">
        <v>50</v>
      </c>
      <c r="B19171" s="74" t="s">
        <v>688</v>
      </c>
      <c r="C19171" s="74" t="n">
        <v>2013</v>
      </c>
      <c r="D19171" s="74" t="s">
        <v>672</v>
      </c>
      <c r="E19171" s="75" t="n">
        <v>1075781.336</v>
      </c>
    </row>
    <row r="19172" customFormat="false" ht="12.8" hidden="false" customHeight="false" outlineLevel="0" collapsed="false">
      <c r="A19172" s="71" t="s">
        <v>50</v>
      </c>
      <c r="B19172" s="74" t="s">
        <v>688</v>
      </c>
      <c r="C19172" s="74" t="n">
        <v>2013</v>
      </c>
      <c r="D19172" s="74" t="s">
        <v>673</v>
      </c>
      <c r="E19172" s="75" t="n">
        <v>1161248.14</v>
      </c>
    </row>
    <row r="19173" customFormat="false" ht="12.8" hidden="false" customHeight="false" outlineLevel="0" collapsed="false">
      <c r="A19173" s="71" t="s">
        <v>50</v>
      </c>
      <c r="B19173" s="74" t="s">
        <v>688</v>
      </c>
      <c r="C19173" s="74" t="n">
        <v>2013</v>
      </c>
      <c r="D19173" s="74" t="s">
        <v>674</v>
      </c>
      <c r="E19173" s="75" t="n">
        <v>1272781.396</v>
      </c>
    </row>
    <row r="19174" customFormat="false" ht="12.8" hidden="false" customHeight="false" outlineLevel="0" collapsed="false">
      <c r="A19174" s="71" t="s">
        <v>50</v>
      </c>
      <c r="B19174" s="74" t="s">
        <v>688</v>
      </c>
      <c r="C19174" s="74" t="n">
        <v>2013</v>
      </c>
      <c r="D19174" s="74" t="s">
        <v>675</v>
      </c>
      <c r="E19174" s="75" t="n">
        <v>1155115.935</v>
      </c>
    </row>
    <row r="19175" customFormat="false" ht="12.8" hidden="false" customHeight="false" outlineLevel="0" collapsed="false">
      <c r="A19175" s="71" t="s">
        <v>50</v>
      </c>
      <c r="B19175" s="74" t="s">
        <v>688</v>
      </c>
      <c r="C19175" s="74" t="n">
        <v>2013</v>
      </c>
      <c r="D19175" s="74" t="s">
        <v>676</v>
      </c>
      <c r="E19175" s="75" t="n">
        <v>1233312.376</v>
      </c>
    </row>
    <row r="19176" customFormat="false" ht="12.8" hidden="false" customHeight="false" outlineLevel="0" collapsed="false">
      <c r="A19176" s="71" t="s">
        <v>50</v>
      </c>
      <c r="B19176" s="74" t="s">
        <v>688</v>
      </c>
      <c r="C19176" s="74" t="n">
        <v>2013</v>
      </c>
      <c r="D19176" s="74" t="s">
        <v>677</v>
      </c>
      <c r="E19176" s="75" t="n">
        <v>1131038.188</v>
      </c>
    </row>
    <row r="19177" customFormat="false" ht="12.8" hidden="false" customHeight="false" outlineLevel="0" collapsed="false">
      <c r="A19177" s="71" t="s">
        <v>50</v>
      </c>
      <c r="B19177" s="74" t="s">
        <v>688</v>
      </c>
      <c r="C19177" s="76" t="n">
        <v>2013</v>
      </c>
      <c r="D19177" s="76" t="s">
        <v>678</v>
      </c>
      <c r="E19177" s="77" t="n">
        <v>967017.016</v>
      </c>
    </row>
    <row r="19178" customFormat="false" ht="12.8" hidden="false" customHeight="false" outlineLevel="0" collapsed="false">
      <c r="A19178" s="71" t="s">
        <v>50</v>
      </c>
      <c r="B19178" s="74" t="s">
        <v>688</v>
      </c>
      <c r="C19178" s="72" t="n">
        <v>2014</v>
      </c>
      <c r="D19178" s="72" t="s">
        <v>667</v>
      </c>
      <c r="E19178" s="73" t="n">
        <v>919635.512</v>
      </c>
    </row>
    <row r="19179" customFormat="false" ht="12.8" hidden="false" customHeight="false" outlineLevel="0" collapsed="false">
      <c r="A19179" s="71" t="s">
        <v>50</v>
      </c>
      <c r="B19179" s="74" t="s">
        <v>688</v>
      </c>
      <c r="C19179" s="74" t="n">
        <v>2014</v>
      </c>
      <c r="D19179" s="74" t="s">
        <v>668</v>
      </c>
      <c r="E19179" s="75" t="n">
        <v>959603.245</v>
      </c>
    </row>
    <row r="19180" customFormat="false" ht="12.8" hidden="false" customHeight="false" outlineLevel="0" collapsed="false">
      <c r="A19180" s="71" t="s">
        <v>50</v>
      </c>
      <c r="B19180" s="74" t="s">
        <v>688</v>
      </c>
      <c r="C19180" s="74" t="n">
        <v>2014</v>
      </c>
      <c r="D19180" s="74" t="s">
        <v>669</v>
      </c>
      <c r="E19180" s="75" t="n">
        <v>997848.49</v>
      </c>
    </row>
    <row r="19181" customFormat="false" ht="12.8" hidden="false" customHeight="false" outlineLevel="0" collapsed="false">
      <c r="A19181" s="71" t="s">
        <v>50</v>
      </c>
      <c r="B19181" s="74" t="s">
        <v>688</v>
      </c>
      <c r="C19181" s="74" t="n">
        <v>2014</v>
      </c>
      <c r="D19181" s="74" t="s">
        <v>670</v>
      </c>
      <c r="E19181" s="75" t="n">
        <v>1056619.947</v>
      </c>
    </row>
    <row r="19182" customFormat="false" ht="12.8" hidden="false" customHeight="false" outlineLevel="0" collapsed="false">
      <c r="A19182" s="71" t="s">
        <v>50</v>
      </c>
      <c r="B19182" s="74" t="s">
        <v>688</v>
      </c>
      <c r="C19182" s="74" t="n">
        <v>2014</v>
      </c>
      <c r="D19182" s="74" t="s">
        <v>671</v>
      </c>
      <c r="E19182" s="75" t="n">
        <v>1150525.342</v>
      </c>
    </row>
    <row r="19183" customFormat="false" ht="12.8" hidden="false" customHeight="false" outlineLevel="0" collapsed="false">
      <c r="A19183" s="71" t="s">
        <v>50</v>
      </c>
      <c r="B19183" s="74" t="s">
        <v>688</v>
      </c>
      <c r="C19183" s="74" t="n">
        <v>2014</v>
      </c>
      <c r="D19183" s="74" t="s">
        <v>672</v>
      </c>
      <c r="E19183" s="75" t="n">
        <v>1062004.781</v>
      </c>
    </row>
    <row r="19184" customFormat="false" ht="12.8" hidden="false" customHeight="false" outlineLevel="0" collapsed="false">
      <c r="A19184" s="71" t="s">
        <v>50</v>
      </c>
      <c r="B19184" s="74" t="s">
        <v>688</v>
      </c>
      <c r="C19184" s="74" t="n">
        <v>2014</v>
      </c>
      <c r="D19184" s="74" t="s">
        <v>673</v>
      </c>
      <c r="E19184" s="75" t="n">
        <v>1136622.489</v>
      </c>
    </row>
    <row r="19185" customFormat="false" ht="12.8" hidden="false" customHeight="false" outlineLevel="0" collapsed="false">
      <c r="A19185" s="71" t="s">
        <v>50</v>
      </c>
      <c r="B19185" s="74" t="s">
        <v>688</v>
      </c>
      <c r="C19185" s="74" t="n">
        <v>2014</v>
      </c>
      <c r="D19185" s="74" t="s">
        <v>674</v>
      </c>
      <c r="E19185" s="75" t="n">
        <v>1182354.341</v>
      </c>
    </row>
    <row r="19186" customFormat="false" ht="12.8" hidden="false" customHeight="false" outlineLevel="0" collapsed="false">
      <c r="A19186" s="71" t="s">
        <v>50</v>
      </c>
      <c r="B19186" s="74" t="s">
        <v>688</v>
      </c>
      <c r="C19186" s="74" t="n">
        <v>2014</v>
      </c>
      <c r="D19186" s="74" t="s">
        <v>675</v>
      </c>
      <c r="E19186" s="75" t="n">
        <v>1152054.873</v>
      </c>
    </row>
    <row r="19187" customFormat="false" ht="12.8" hidden="false" customHeight="false" outlineLevel="0" collapsed="false">
      <c r="A19187" s="71" t="s">
        <v>50</v>
      </c>
      <c r="B19187" s="74" t="s">
        <v>688</v>
      </c>
      <c r="C19187" s="74" t="n">
        <v>2014</v>
      </c>
      <c r="D19187" s="74" t="s">
        <v>676</v>
      </c>
      <c r="E19187" s="75" t="n">
        <v>1241557.864</v>
      </c>
    </row>
    <row r="19188" customFormat="false" ht="12.8" hidden="false" customHeight="false" outlineLevel="0" collapsed="false">
      <c r="A19188" s="71" t="s">
        <v>50</v>
      </c>
      <c r="B19188" s="74" t="s">
        <v>688</v>
      </c>
      <c r="C19188" s="74" t="n">
        <v>2014</v>
      </c>
      <c r="D19188" s="74" t="s">
        <v>677</v>
      </c>
      <c r="E19188" s="75" t="n">
        <v>1014289.745</v>
      </c>
    </row>
    <row r="19189" customFormat="false" ht="12.8" hidden="false" customHeight="false" outlineLevel="0" collapsed="false">
      <c r="A19189" s="71" t="s">
        <v>50</v>
      </c>
      <c r="B19189" s="74" t="s">
        <v>688</v>
      </c>
      <c r="C19189" s="76" t="n">
        <v>2014</v>
      </c>
      <c r="D19189" s="76" t="s">
        <v>678</v>
      </c>
      <c r="E19189" s="77" t="n">
        <v>957036.607</v>
      </c>
    </row>
    <row r="19190" customFormat="false" ht="12.8" hidden="false" customHeight="false" outlineLevel="0" collapsed="false">
      <c r="A19190" s="71" t="s">
        <v>50</v>
      </c>
      <c r="B19190" s="74" t="s">
        <v>688</v>
      </c>
      <c r="C19190" s="72" t="n">
        <v>2015</v>
      </c>
      <c r="D19190" s="72" t="s">
        <v>667</v>
      </c>
      <c r="E19190" s="73" t="n">
        <v>936962.046675947</v>
      </c>
    </row>
    <row r="19191" customFormat="false" ht="12.8" hidden="false" customHeight="false" outlineLevel="0" collapsed="false">
      <c r="A19191" s="71" t="s">
        <v>50</v>
      </c>
      <c r="B19191" s="74" t="s">
        <v>688</v>
      </c>
      <c r="C19191" s="74" t="n">
        <v>2015</v>
      </c>
      <c r="D19191" s="74" t="s">
        <v>668</v>
      </c>
      <c r="E19191" s="75" t="n">
        <v>820487.011</v>
      </c>
    </row>
    <row r="19192" customFormat="false" ht="12.8" hidden="false" customHeight="false" outlineLevel="0" collapsed="false">
      <c r="A19192" s="71" t="s">
        <v>50</v>
      </c>
      <c r="B19192" s="74" t="s">
        <v>688</v>
      </c>
      <c r="C19192" s="74" t="n">
        <v>2015</v>
      </c>
      <c r="D19192" s="74" t="s">
        <v>669</v>
      </c>
      <c r="E19192" s="75" t="n">
        <v>1000867.31568363</v>
      </c>
    </row>
    <row r="19193" customFormat="false" ht="12.8" hidden="false" customHeight="false" outlineLevel="0" collapsed="false">
      <c r="A19193" s="71" t="s">
        <v>50</v>
      </c>
      <c r="B19193" s="74" t="s">
        <v>688</v>
      </c>
      <c r="C19193" s="74" t="n">
        <v>2015</v>
      </c>
      <c r="D19193" s="74" t="s">
        <v>670</v>
      </c>
      <c r="E19193" s="75" t="n">
        <v>1031305.854</v>
      </c>
    </row>
    <row r="19194" customFormat="false" ht="12.8" hidden="false" customHeight="false" outlineLevel="0" collapsed="false">
      <c r="A19194" s="71" t="s">
        <v>50</v>
      </c>
      <c r="B19194" s="74" t="s">
        <v>688</v>
      </c>
      <c r="C19194" s="74" t="n">
        <v>2015</v>
      </c>
      <c r="D19194" s="74" t="s">
        <v>671</v>
      </c>
      <c r="E19194" s="75" t="n">
        <v>1058731.777</v>
      </c>
    </row>
    <row r="19195" customFormat="false" ht="12.8" hidden="false" customHeight="false" outlineLevel="0" collapsed="false">
      <c r="A19195" s="71" t="s">
        <v>50</v>
      </c>
      <c r="B19195" s="74" t="s">
        <v>688</v>
      </c>
      <c r="C19195" s="74" t="n">
        <v>2015</v>
      </c>
      <c r="D19195" s="74" t="s">
        <v>672</v>
      </c>
      <c r="E19195" s="75" t="n">
        <v>1094871.374</v>
      </c>
    </row>
    <row r="19196" customFormat="false" ht="12.8" hidden="false" customHeight="false" outlineLevel="0" collapsed="false">
      <c r="A19196" s="71" t="s">
        <v>50</v>
      </c>
      <c r="B19196" s="74" t="s">
        <v>688</v>
      </c>
      <c r="C19196" s="74" t="n">
        <v>2015</v>
      </c>
      <c r="D19196" s="74" t="s">
        <v>673</v>
      </c>
      <c r="E19196" s="75" t="n">
        <v>1100103.54016657</v>
      </c>
    </row>
    <row r="19197" customFormat="false" ht="12.8" hidden="false" customHeight="false" outlineLevel="0" collapsed="false">
      <c r="A19197" s="71" t="s">
        <v>50</v>
      </c>
      <c r="B19197" s="74" t="s">
        <v>688</v>
      </c>
      <c r="C19197" s="74" t="n">
        <v>2015</v>
      </c>
      <c r="D19197" s="74" t="s">
        <v>674</v>
      </c>
      <c r="E19197" s="75" t="n">
        <v>1143570.28824478</v>
      </c>
    </row>
    <row r="19198" customFormat="false" ht="12.8" hidden="false" customHeight="false" outlineLevel="0" collapsed="false">
      <c r="A19198" s="71" t="s">
        <v>50</v>
      </c>
      <c r="B19198" s="74" t="s">
        <v>688</v>
      </c>
      <c r="C19198" s="74" t="n">
        <v>2015</v>
      </c>
      <c r="D19198" s="74" t="s">
        <v>675</v>
      </c>
      <c r="E19198" s="75" t="n">
        <v>1093810.54766488</v>
      </c>
    </row>
    <row r="19199" customFormat="false" ht="12.8" hidden="false" customHeight="false" outlineLevel="0" collapsed="false">
      <c r="A19199" s="71" t="s">
        <v>50</v>
      </c>
      <c r="B19199" s="74" t="s">
        <v>688</v>
      </c>
      <c r="C19199" s="74" t="n">
        <v>2015</v>
      </c>
      <c r="D19199" s="74" t="s">
        <v>676</v>
      </c>
      <c r="E19199" s="75" t="n">
        <v>1173648.73076789</v>
      </c>
    </row>
    <row r="19200" customFormat="false" ht="12.8" hidden="false" customHeight="false" outlineLevel="0" collapsed="false">
      <c r="A19200" s="71" t="s">
        <v>50</v>
      </c>
      <c r="B19200" s="74" t="s">
        <v>688</v>
      </c>
      <c r="C19200" s="74" t="n">
        <v>2015</v>
      </c>
      <c r="D19200" s="74" t="s">
        <v>677</v>
      </c>
      <c r="E19200" s="75" t="n">
        <v>977726.783039809</v>
      </c>
    </row>
    <row r="19201" customFormat="false" ht="12.8" hidden="false" customHeight="false" outlineLevel="0" collapsed="false">
      <c r="A19201" s="71" t="s">
        <v>50</v>
      </c>
      <c r="B19201" s="74" t="s">
        <v>688</v>
      </c>
      <c r="C19201" s="76" t="n">
        <v>2015</v>
      </c>
      <c r="D19201" s="76" t="s">
        <v>678</v>
      </c>
      <c r="E19201" s="77" t="n">
        <v>958402.781187465</v>
      </c>
    </row>
    <row r="19202" customFormat="false" ht="12.8" hidden="false" customHeight="false" outlineLevel="0" collapsed="false">
      <c r="A19202" s="71" t="s">
        <v>50</v>
      </c>
      <c r="B19202" s="74" t="s">
        <v>688</v>
      </c>
      <c r="C19202" s="72" t="n">
        <v>2016</v>
      </c>
      <c r="D19202" s="72" t="s">
        <v>667</v>
      </c>
      <c r="E19202" s="73" t="n">
        <v>790033.846</v>
      </c>
    </row>
    <row r="19203" customFormat="false" ht="12.8" hidden="false" customHeight="false" outlineLevel="0" collapsed="false">
      <c r="A19203" s="71" t="s">
        <v>50</v>
      </c>
      <c r="B19203" s="74" t="s">
        <v>688</v>
      </c>
      <c r="C19203" s="74" t="n">
        <v>2016</v>
      </c>
      <c r="D19203" s="74" t="s">
        <v>668</v>
      </c>
      <c r="E19203" s="75" t="n">
        <v>870456.474</v>
      </c>
    </row>
    <row r="19204" customFormat="false" ht="12.8" hidden="false" customHeight="false" outlineLevel="0" collapsed="false">
      <c r="A19204" s="71" t="s">
        <v>50</v>
      </c>
      <c r="B19204" s="74" t="s">
        <v>688</v>
      </c>
      <c r="C19204" s="74" t="n">
        <v>2016</v>
      </c>
      <c r="D19204" s="74" t="s">
        <v>669</v>
      </c>
      <c r="E19204" s="75" t="n">
        <v>1000222.391</v>
      </c>
    </row>
    <row r="19205" customFormat="false" ht="12.8" hidden="false" customHeight="false" outlineLevel="0" collapsed="false">
      <c r="A19205" s="71" t="s">
        <v>50</v>
      </c>
      <c r="B19205" s="74" t="s">
        <v>688</v>
      </c>
      <c r="C19205" s="74" t="n">
        <v>2016</v>
      </c>
      <c r="D19205" s="74" t="s">
        <v>670</v>
      </c>
      <c r="E19205" s="75" t="n">
        <v>1049551.314</v>
      </c>
    </row>
    <row r="19206" customFormat="false" ht="12.8" hidden="false" customHeight="false" outlineLevel="0" collapsed="false">
      <c r="A19206" s="71" t="s">
        <v>50</v>
      </c>
      <c r="B19206" s="74" t="s">
        <v>688</v>
      </c>
      <c r="C19206" s="74" t="n">
        <v>2016</v>
      </c>
      <c r="D19206" s="74" t="s">
        <v>671</v>
      </c>
      <c r="E19206" s="75" t="n">
        <v>1011552.041</v>
      </c>
    </row>
    <row r="19207" customFormat="false" ht="12.8" hidden="false" customHeight="false" outlineLevel="0" collapsed="false">
      <c r="A19207" s="71" t="s">
        <v>50</v>
      </c>
      <c r="B19207" s="74" t="s">
        <v>688</v>
      </c>
      <c r="C19207" s="74" t="n">
        <v>2016</v>
      </c>
      <c r="D19207" s="74" t="s">
        <v>672</v>
      </c>
      <c r="E19207" s="75" t="n">
        <v>1022673.988</v>
      </c>
    </row>
    <row r="19208" customFormat="false" ht="12.8" hidden="false" customHeight="false" outlineLevel="0" collapsed="false">
      <c r="A19208" s="71" t="s">
        <v>50</v>
      </c>
      <c r="B19208" s="74" t="s">
        <v>688</v>
      </c>
      <c r="C19208" s="74" t="n">
        <v>2016</v>
      </c>
      <c r="D19208" s="74" t="s">
        <v>673</v>
      </c>
      <c r="E19208" s="75" t="n">
        <v>1078463.839</v>
      </c>
    </row>
    <row r="19209" customFormat="false" ht="12.8" hidden="false" customHeight="false" outlineLevel="0" collapsed="false">
      <c r="A19209" s="71" t="s">
        <v>50</v>
      </c>
      <c r="B19209" s="74" t="s">
        <v>688</v>
      </c>
      <c r="C19209" s="74" t="n">
        <v>2016</v>
      </c>
      <c r="D19209" s="74" t="s">
        <v>674</v>
      </c>
      <c r="E19209" s="75" t="n">
        <v>1120280.817</v>
      </c>
    </row>
    <row r="19210" customFormat="false" ht="12.8" hidden="false" customHeight="false" outlineLevel="0" collapsed="false">
      <c r="A19210" s="71" t="s">
        <v>50</v>
      </c>
      <c r="B19210" s="74" t="s">
        <v>688</v>
      </c>
      <c r="C19210" s="74" t="n">
        <v>2016</v>
      </c>
      <c r="D19210" s="74" t="s">
        <v>675</v>
      </c>
      <c r="E19210" s="75" t="n">
        <v>1090699.063</v>
      </c>
    </row>
    <row r="19211" customFormat="false" ht="12.8" hidden="false" customHeight="false" outlineLevel="0" collapsed="false">
      <c r="A19211" s="71" t="s">
        <v>50</v>
      </c>
      <c r="B19211" s="74" t="s">
        <v>688</v>
      </c>
      <c r="C19211" s="74" t="n">
        <v>2016</v>
      </c>
      <c r="D19211" s="74" t="s">
        <v>676</v>
      </c>
      <c r="E19211" s="75" t="n">
        <v>1039449.275</v>
      </c>
    </row>
    <row r="19212" customFormat="false" ht="12.8" hidden="false" customHeight="false" outlineLevel="0" collapsed="false">
      <c r="A19212" s="71" t="s">
        <v>50</v>
      </c>
      <c r="B19212" s="74" t="s">
        <v>688</v>
      </c>
      <c r="C19212" s="74" t="n">
        <v>2016</v>
      </c>
      <c r="D19212" s="74" t="s">
        <v>677</v>
      </c>
      <c r="E19212" s="75" t="n">
        <v>973445.57</v>
      </c>
    </row>
    <row r="19213" customFormat="false" ht="12.8" hidden="false" customHeight="false" outlineLevel="0" collapsed="false">
      <c r="A19213" s="71" t="s">
        <v>50</v>
      </c>
      <c r="B19213" s="74" t="s">
        <v>688</v>
      </c>
      <c r="C19213" s="76" t="n">
        <v>2016</v>
      </c>
      <c r="D19213" s="76" t="s">
        <v>678</v>
      </c>
      <c r="E19213" s="77" t="n">
        <v>888019.988</v>
      </c>
    </row>
    <row r="19214" customFormat="false" ht="12.8" hidden="false" customHeight="false" outlineLevel="0" collapsed="false">
      <c r="A19214" s="71" t="s">
        <v>50</v>
      </c>
      <c r="B19214" s="74" t="s">
        <v>688</v>
      </c>
      <c r="C19214" s="72" t="n">
        <v>2017</v>
      </c>
      <c r="D19214" s="72" t="s">
        <v>667</v>
      </c>
      <c r="E19214" s="73" t="n">
        <v>770085.981105868</v>
      </c>
    </row>
    <row r="19215" customFormat="false" ht="12.8" hidden="false" customHeight="false" outlineLevel="0" collapsed="false">
      <c r="A19215" s="71" t="s">
        <v>50</v>
      </c>
      <c r="B19215" s="74" t="s">
        <v>688</v>
      </c>
      <c r="C19215" s="74" t="n">
        <v>2017</v>
      </c>
      <c r="D19215" s="74" t="s">
        <v>668</v>
      </c>
      <c r="E19215" s="75" t="n">
        <v>839855.345884695</v>
      </c>
    </row>
    <row r="19216" customFormat="false" ht="12.8" hidden="false" customHeight="false" outlineLevel="0" collapsed="false">
      <c r="A19216" s="71" t="s">
        <v>50</v>
      </c>
      <c r="B19216" s="74" t="s">
        <v>688</v>
      </c>
      <c r="C19216" s="74" t="n">
        <v>2017</v>
      </c>
      <c r="D19216" s="74" t="s">
        <v>669</v>
      </c>
      <c r="E19216" s="75" t="n">
        <v>1028635.18229175</v>
      </c>
    </row>
    <row r="19217" customFormat="false" ht="12.8" hidden="false" customHeight="false" outlineLevel="0" collapsed="false">
      <c r="A19217" s="71" t="s">
        <v>50</v>
      </c>
      <c r="B19217" s="74" t="s">
        <v>688</v>
      </c>
      <c r="C19217" s="74" t="n">
        <v>2017</v>
      </c>
      <c r="D19217" s="74" t="s">
        <v>670</v>
      </c>
      <c r="E19217" s="75" t="n">
        <v>923258.898548216</v>
      </c>
    </row>
    <row r="19218" customFormat="false" ht="12.8" hidden="false" customHeight="false" outlineLevel="0" collapsed="false">
      <c r="A19218" s="71" t="s">
        <v>50</v>
      </c>
      <c r="B19218" s="74" t="s">
        <v>688</v>
      </c>
      <c r="C19218" s="74" t="n">
        <v>2017</v>
      </c>
      <c r="D19218" s="74" t="s">
        <v>671</v>
      </c>
      <c r="E19218" s="75" t="n">
        <v>1061461.30929175</v>
      </c>
    </row>
    <row r="19219" customFormat="false" ht="12.8" hidden="false" customHeight="false" outlineLevel="0" collapsed="false">
      <c r="A19219" s="71" t="s">
        <v>50</v>
      </c>
      <c r="B19219" s="74" t="s">
        <v>688</v>
      </c>
      <c r="C19219" s="74" t="n">
        <v>2017</v>
      </c>
      <c r="D19219" s="74" t="s">
        <v>672</v>
      </c>
      <c r="E19219" s="75" t="n">
        <v>1076520.35547764</v>
      </c>
    </row>
    <row r="19220" customFormat="false" ht="12.8" hidden="false" customHeight="false" outlineLevel="0" collapsed="false">
      <c r="A19220" s="71" t="s">
        <v>50</v>
      </c>
      <c r="B19220" s="74" t="s">
        <v>688</v>
      </c>
      <c r="C19220" s="74" t="n">
        <v>2017</v>
      </c>
      <c r="D19220" s="74" t="s">
        <v>673</v>
      </c>
      <c r="E19220" s="75" t="n">
        <v>1091562.42869881</v>
      </c>
    </row>
    <row r="19221" customFormat="false" ht="12.8" hidden="false" customHeight="false" outlineLevel="0" collapsed="false">
      <c r="A19221" s="71" t="s">
        <v>50</v>
      </c>
      <c r="B19221" s="74" t="s">
        <v>688</v>
      </c>
      <c r="C19221" s="74" t="n">
        <v>2017</v>
      </c>
      <c r="D19221" s="74" t="s">
        <v>674</v>
      </c>
      <c r="E19221" s="75" t="n">
        <v>1140528.13169881</v>
      </c>
    </row>
    <row r="19222" customFormat="false" ht="12.8" hidden="false" customHeight="false" outlineLevel="0" collapsed="false">
      <c r="A19222" s="71" t="s">
        <v>50</v>
      </c>
      <c r="B19222" s="74" t="s">
        <v>688</v>
      </c>
      <c r="C19222" s="74" t="n">
        <v>2017</v>
      </c>
      <c r="D19222" s="74" t="s">
        <v>675</v>
      </c>
      <c r="E19222" s="75" t="n">
        <v>1113983.78410587</v>
      </c>
    </row>
    <row r="19223" customFormat="false" ht="12.8" hidden="false" customHeight="false" outlineLevel="0" collapsed="false">
      <c r="A19223" s="71" t="s">
        <v>50</v>
      </c>
      <c r="B19223" s="74" t="s">
        <v>688</v>
      </c>
      <c r="C19223" s="74" t="n">
        <v>2017</v>
      </c>
      <c r="D19223" s="74" t="s">
        <v>676</v>
      </c>
      <c r="E19223" s="75" t="n">
        <v>1095493.32629175</v>
      </c>
    </row>
    <row r="19224" customFormat="false" ht="12.8" hidden="false" customHeight="false" outlineLevel="0" collapsed="false">
      <c r="A19224" s="71" t="s">
        <v>50</v>
      </c>
      <c r="B19224" s="74" t="s">
        <v>688</v>
      </c>
      <c r="C19224" s="74" t="n">
        <v>2017</v>
      </c>
      <c r="D19224" s="74" t="s">
        <v>677</v>
      </c>
      <c r="E19224" s="75" t="n">
        <v>997922.910528929</v>
      </c>
    </row>
    <row r="19225" customFormat="false" ht="12.8" hidden="false" customHeight="false" outlineLevel="0" collapsed="false">
      <c r="A19225" s="71" t="s">
        <v>50</v>
      </c>
      <c r="B19225" s="74" t="s">
        <v>688</v>
      </c>
      <c r="C19225" s="76" t="n">
        <v>2017</v>
      </c>
      <c r="D19225" s="76" t="s">
        <v>678</v>
      </c>
      <c r="E19225" s="77" t="n">
        <v>909605.750528929</v>
      </c>
    </row>
    <row r="19226" customFormat="false" ht="12.8" hidden="false" customHeight="false" outlineLevel="0" collapsed="false">
      <c r="A19226" s="71" t="s">
        <v>50</v>
      </c>
      <c r="B19226" s="74" t="s">
        <v>688</v>
      </c>
      <c r="C19226" s="72" t="n">
        <v>2018</v>
      </c>
      <c r="D19226" s="72" t="s">
        <v>667</v>
      </c>
      <c r="E19226" s="73" t="n">
        <v>828054.949</v>
      </c>
    </row>
    <row r="19227" customFormat="false" ht="12.8" hidden="false" customHeight="false" outlineLevel="0" collapsed="false">
      <c r="A19227" s="71" t="s">
        <v>50</v>
      </c>
      <c r="B19227" s="74" t="s">
        <v>688</v>
      </c>
      <c r="C19227" s="74" t="n">
        <v>2018</v>
      </c>
      <c r="D19227" s="74" t="s">
        <v>668</v>
      </c>
      <c r="E19227" s="75" t="n">
        <v>852260.001</v>
      </c>
    </row>
    <row r="19228" customFormat="false" ht="12.8" hidden="false" customHeight="false" outlineLevel="0" collapsed="false">
      <c r="A19228" s="71" t="s">
        <v>50</v>
      </c>
      <c r="B19228" s="74" t="s">
        <v>688</v>
      </c>
      <c r="C19228" s="74" t="n">
        <v>2018</v>
      </c>
      <c r="D19228" s="74" t="s">
        <v>669</v>
      </c>
      <c r="E19228" s="75" t="n">
        <v>1020647.446</v>
      </c>
    </row>
    <row r="19229" customFormat="false" ht="12.8" hidden="false" customHeight="false" outlineLevel="0" collapsed="false">
      <c r="A19229" s="71" t="s">
        <v>50</v>
      </c>
      <c r="B19229" s="74" t="s">
        <v>688</v>
      </c>
      <c r="C19229" s="74" t="n">
        <v>2018</v>
      </c>
      <c r="D19229" s="74" t="s">
        <v>670</v>
      </c>
      <c r="E19229" s="75" t="n">
        <v>1040968.748</v>
      </c>
    </row>
    <row r="19230" customFormat="false" ht="12.8" hidden="false" customHeight="false" outlineLevel="0" collapsed="false">
      <c r="A19230" s="71" t="s">
        <v>50</v>
      </c>
      <c r="B19230" s="74" t="s">
        <v>688</v>
      </c>
      <c r="C19230" s="74" t="n">
        <v>2018</v>
      </c>
      <c r="D19230" s="74" t="s">
        <v>671</v>
      </c>
      <c r="E19230" s="75" t="n">
        <v>890426.947</v>
      </c>
    </row>
    <row r="19231" customFormat="false" ht="12.8" hidden="false" customHeight="false" outlineLevel="0" collapsed="false">
      <c r="A19231" s="71" t="s">
        <v>50</v>
      </c>
      <c r="B19231" s="74" t="s">
        <v>688</v>
      </c>
      <c r="C19231" s="74" t="n">
        <v>2018</v>
      </c>
      <c r="D19231" s="74" t="s">
        <v>672</v>
      </c>
      <c r="E19231" s="75" t="n">
        <v>1142959.282</v>
      </c>
    </row>
    <row r="19232" customFormat="false" ht="12.8" hidden="false" customHeight="false" outlineLevel="0" collapsed="false">
      <c r="A19232" s="71" t="s">
        <v>50</v>
      </c>
      <c r="B19232" s="74" t="s">
        <v>688</v>
      </c>
      <c r="C19232" s="74" t="n">
        <v>2018</v>
      </c>
      <c r="D19232" s="74" t="s">
        <v>673</v>
      </c>
      <c r="E19232" s="75" t="n">
        <v>1101719.481</v>
      </c>
    </row>
    <row r="19233" customFormat="false" ht="12.8" hidden="false" customHeight="false" outlineLevel="0" collapsed="false">
      <c r="A19233" s="71" t="s">
        <v>50</v>
      </c>
      <c r="B19233" s="74" t="s">
        <v>688</v>
      </c>
      <c r="C19233" s="74" t="n">
        <v>2018</v>
      </c>
      <c r="D19233" s="74" t="s">
        <v>674</v>
      </c>
      <c r="E19233" s="75" t="n">
        <v>1154392.578</v>
      </c>
    </row>
    <row r="19234" customFormat="false" ht="12.8" hidden="false" customHeight="false" outlineLevel="0" collapsed="false">
      <c r="A19234" s="71" t="s">
        <v>50</v>
      </c>
      <c r="B19234" s="74" t="s">
        <v>688</v>
      </c>
      <c r="C19234" s="74" t="n">
        <v>2018</v>
      </c>
      <c r="D19234" s="74" t="s">
        <v>675</v>
      </c>
      <c r="E19234" s="75" t="n">
        <v>1058007.335</v>
      </c>
    </row>
    <row r="19235" customFormat="false" ht="12.8" hidden="false" customHeight="false" outlineLevel="0" collapsed="false">
      <c r="A19235" s="71" t="s">
        <v>50</v>
      </c>
      <c r="B19235" s="74" t="s">
        <v>688</v>
      </c>
      <c r="C19235" s="74" t="n">
        <v>2018</v>
      </c>
      <c r="D19235" s="74" t="s">
        <v>676</v>
      </c>
      <c r="E19235" s="75" t="n">
        <v>1076116.003</v>
      </c>
    </row>
    <row r="19236" customFormat="false" ht="12.8" hidden="false" customHeight="false" outlineLevel="0" collapsed="false">
      <c r="A19236" s="71" t="s">
        <v>50</v>
      </c>
      <c r="B19236" s="74" t="s">
        <v>688</v>
      </c>
      <c r="C19236" s="74" t="n">
        <v>2018</v>
      </c>
      <c r="D19236" s="74" t="s">
        <v>677</v>
      </c>
      <c r="E19236" s="75" t="n">
        <v>1017784.957</v>
      </c>
    </row>
    <row r="19237" customFormat="false" ht="12.8" hidden="false" customHeight="false" outlineLevel="0" collapsed="false">
      <c r="A19237" s="71" t="s">
        <v>50</v>
      </c>
      <c r="B19237" s="74" t="s">
        <v>688</v>
      </c>
      <c r="C19237" s="76" t="n">
        <v>2018</v>
      </c>
      <c r="D19237" s="76" t="s">
        <v>678</v>
      </c>
      <c r="E19237" s="77" t="n">
        <v>929368.482</v>
      </c>
    </row>
    <row r="19238" customFormat="false" ht="12.8" hidden="false" customHeight="false" outlineLevel="0" collapsed="false">
      <c r="A19238" s="71" t="s">
        <v>50</v>
      </c>
      <c r="B19238" s="74" t="s">
        <v>688</v>
      </c>
      <c r="C19238" s="72" t="n">
        <v>2019</v>
      </c>
      <c r="D19238" s="72" t="s">
        <v>667</v>
      </c>
      <c r="E19238" s="73" t="n">
        <v>877213.964</v>
      </c>
    </row>
    <row r="19239" customFormat="false" ht="12.8" hidden="false" customHeight="false" outlineLevel="0" collapsed="false">
      <c r="A19239" s="71" t="s">
        <v>50</v>
      </c>
      <c r="B19239" s="74" t="s">
        <v>688</v>
      </c>
      <c r="C19239" s="74" t="n">
        <v>2019</v>
      </c>
      <c r="D19239" s="74" t="s">
        <v>668</v>
      </c>
      <c r="E19239" s="75" t="n">
        <v>889866.818</v>
      </c>
    </row>
    <row r="19240" customFormat="false" ht="12.8" hidden="false" customHeight="false" outlineLevel="0" collapsed="false">
      <c r="A19240" s="71" t="s">
        <v>50</v>
      </c>
      <c r="B19240" s="74" t="s">
        <v>688</v>
      </c>
      <c r="C19240" s="74" t="n">
        <v>2019</v>
      </c>
      <c r="D19240" s="74" t="s">
        <v>669</v>
      </c>
      <c r="E19240" s="75" t="n">
        <v>947963.675</v>
      </c>
    </row>
    <row r="19241" customFormat="false" ht="12.8" hidden="false" customHeight="false" outlineLevel="0" collapsed="false">
      <c r="A19241" s="71" t="s">
        <v>50</v>
      </c>
      <c r="B19241" s="74" t="s">
        <v>688</v>
      </c>
      <c r="C19241" s="74" t="n">
        <v>2019</v>
      </c>
      <c r="D19241" s="74" t="s">
        <v>670</v>
      </c>
      <c r="E19241" s="75" t="n">
        <v>1029189.36</v>
      </c>
    </row>
    <row r="19242" customFormat="false" ht="12.8" hidden="false" customHeight="false" outlineLevel="0" collapsed="false">
      <c r="A19242" s="71" t="s">
        <v>50</v>
      </c>
      <c r="B19242" s="74" t="s">
        <v>688</v>
      </c>
      <c r="C19242" s="74" t="n">
        <v>2019</v>
      </c>
      <c r="D19242" s="74" t="s">
        <v>671</v>
      </c>
      <c r="E19242" s="75" t="n">
        <v>1121811.408</v>
      </c>
    </row>
    <row r="19243" customFormat="false" ht="12.8" hidden="false" customHeight="false" outlineLevel="0" collapsed="false">
      <c r="A19243" s="71" t="s">
        <v>50</v>
      </c>
      <c r="B19243" s="74" t="s">
        <v>688</v>
      </c>
      <c r="C19243" s="74" t="n">
        <v>2019</v>
      </c>
      <c r="D19243" s="74" t="s">
        <v>672</v>
      </c>
      <c r="E19243" s="75" t="n">
        <v>1046639.498</v>
      </c>
    </row>
    <row r="19244" customFormat="false" ht="12.8" hidden="false" customHeight="false" outlineLevel="0" collapsed="false">
      <c r="A19244" s="71" t="s">
        <v>50</v>
      </c>
      <c r="B19244" s="74" t="s">
        <v>688</v>
      </c>
      <c r="C19244" s="74" t="n">
        <v>2019</v>
      </c>
      <c r="D19244" s="74" t="s">
        <v>673</v>
      </c>
      <c r="E19244" s="75" t="n">
        <v>1147044.907</v>
      </c>
    </row>
    <row r="19245" customFormat="false" ht="12.8" hidden="false" customHeight="false" outlineLevel="0" collapsed="false">
      <c r="A19245" s="71" t="s">
        <v>50</v>
      </c>
      <c r="B19245" s="74" t="s">
        <v>688</v>
      </c>
      <c r="C19245" s="74" t="n">
        <v>2019</v>
      </c>
      <c r="D19245" s="74" t="s">
        <v>674</v>
      </c>
      <c r="E19245" s="75" t="n">
        <v>1192788.849</v>
      </c>
    </row>
    <row r="19246" customFormat="false" ht="12.8" hidden="false" customHeight="false" outlineLevel="0" collapsed="false">
      <c r="A19246" s="71" t="s">
        <v>50</v>
      </c>
      <c r="B19246" s="74" t="s">
        <v>688</v>
      </c>
      <c r="C19246" s="74" t="n">
        <v>2019</v>
      </c>
      <c r="D19246" s="74" t="s">
        <v>675</v>
      </c>
      <c r="E19246" s="75" t="n">
        <v>1083098.904</v>
      </c>
    </row>
    <row r="19247" customFormat="false" ht="12.8" hidden="false" customHeight="false" outlineLevel="0" collapsed="false">
      <c r="A19247" s="71" t="s">
        <v>50</v>
      </c>
      <c r="B19247" s="74" t="s">
        <v>688</v>
      </c>
      <c r="C19247" s="74" t="n">
        <v>2019</v>
      </c>
      <c r="D19247" s="74" t="s">
        <v>676</v>
      </c>
      <c r="E19247" s="75" t="n">
        <v>1209981.277</v>
      </c>
    </row>
    <row r="19248" customFormat="false" ht="12.8" hidden="false" customHeight="false" outlineLevel="0" collapsed="false">
      <c r="A19248" s="71" t="s">
        <v>50</v>
      </c>
      <c r="B19248" s="74" t="s">
        <v>688</v>
      </c>
      <c r="C19248" s="74" t="n">
        <v>2019</v>
      </c>
      <c r="D19248" s="74" t="s">
        <v>677</v>
      </c>
      <c r="E19248" s="75" t="n">
        <v>1024754.135</v>
      </c>
    </row>
    <row r="19249" customFormat="false" ht="12.8" hidden="false" customHeight="false" outlineLevel="0" collapsed="false">
      <c r="A19249" s="71" t="s">
        <v>50</v>
      </c>
      <c r="B19249" s="74" t="s">
        <v>688</v>
      </c>
      <c r="C19249" s="76" t="n">
        <v>2019</v>
      </c>
      <c r="D19249" s="76" t="s">
        <v>678</v>
      </c>
      <c r="E19249" s="77" t="n">
        <v>870826.069</v>
      </c>
    </row>
    <row r="19250" customFormat="false" ht="12.8" hidden="false" customHeight="false" outlineLevel="0" collapsed="false">
      <c r="A19250" s="71" t="s">
        <v>50</v>
      </c>
      <c r="B19250" s="74" t="s">
        <v>688</v>
      </c>
      <c r="C19250" s="72" t="n">
        <v>2020</v>
      </c>
      <c r="D19250" s="72" t="s">
        <v>667</v>
      </c>
      <c r="E19250" s="73" t="n">
        <v>888870.753</v>
      </c>
    </row>
    <row r="19251" customFormat="false" ht="12.8" hidden="false" customHeight="false" outlineLevel="0" collapsed="false">
      <c r="A19251" s="71" t="s">
        <v>50</v>
      </c>
      <c r="B19251" s="74" t="s">
        <v>688</v>
      </c>
      <c r="C19251" s="74" t="n">
        <v>2020</v>
      </c>
      <c r="D19251" s="74" t="s">
        <v>668</v>
      </c>
      <c r="E19251" s="75" t="n">
        <v>884738.915</v>
      </c>
    </row>
    <row r="19252" customFormat="false" ht="12.8" hidden="false" customHeight="false" outlineLevel="0" collapsed="false">
      <c r="A19252" s="71" t="s">
        <v>50</v>
      </c>
      <c r="B19252" s="74" t="s">
        <v>688</v>
      </c>
      <c r="C19252" s="74" t="n">
        <v>2020</v>
      </c>
      <c r="D19252" s="74" t="s">
        <v>669</v>
      </c>
      <c r="E19252" s="75" t="n">
        <v>982120.332</v>
      </c>
    </row>
    <row r="19253" customFormat="false" ht="12.8" hidden="false" customHeight="false" outlineLevel="0" collapsed="false">
      <c r="A19253" s="71" t="s">
        <v>50</v>
      </c>
      <c r="B19253" s="74" t="s">
        <v>688</v>
      </c>
      <c r="C19253" s="74" t="n">
        <v>2020</v>
      </c>
      <c r="D19253" s="74" t="s">
        <v>670</v>
      </c>
      <c r="E19253" s="75" t="n">
        <v>875619.64</v>
      </c>
    </row>
    <row r="19254" customFormat="false" ht="12.8" hidden="false" customHeight="false" outlineLevel="0" collapsed="false">
      <c r="A19254" s="71" t="s">
        <v>50</v>
      </c>
      <c r="B19254" s="74" t="s">
        <v>688</v>
      </c>
      <c r="C19254" s="74" t="n">
        <v>2020</v>
      </c>
      <c r="D19254" s="74" t="s">
        <v>671</v>
      </c>
      <c r="E19254" s="75" t="n">
        <v>955766.956</v>
      </c>
    </row>
    <row r="19255" customFormat="false" ht="12.8" hidden="false" customHeight="false" outlineLevel="0" collapsed="false">
      <c r="A19255" s="71" t="s">
        <v>50</v>
      </c>
      <c r="B19255" s="74" t="s">
        <v>688</v>
      </c>
      <c r="C19255" s="74" t="n">
        <v>2020</v>
      </c>
      <c r="D19255" s="74" t="s">
        <v>672</v>
      </c>
      <c r="E19255" s="75" t="n">
        <v>1029322.98</v>
      </c>
    </row>
    <row r="19256" customFormat="false" ht="12.8" hidden="false" customHeight="false" outlineLevel="0" collapsed="false">
      <c r="A19256" s="71" t="s">
        <v>50</v>
      </c>
      <c r="B19256" s="74" t="s">
        <v>688</v>
      </c>
      <c r="C19256" s="74" t="n">
        <v>2020</v>
      </c>
      <c r="D19256" s="74" t="s">
        <v>673</v>
      </c>
      <c r="E19256" s="75" t="n">
        <v>1142558.291</v>
      </c>
    </row>
    <row r="19257" customFormat="false" ht="12.8" hidden="false" customHeight="false" outlineLevel="0" collapsed="false">
      <c r="A19257" s="71" t="s">
        <v>50</v>
      </c>
      <c r="B19257" s="74" t="s">
        <v>688</v>
      </c>
      <c r="C19257" s="74" t="n">
        <v>2020</v>
      </c>
      <c r="D19257" s="74" t="s">
        <v>674</v>
      </c>
      <c r="E19257" s="75" t="n">
        <v>1103391.024</v>
      </c>
    </row>
    <row r="19258" customFormat="false" ht="12.8" hidden="false" customHeight="false" outlineLevel="0" collapsed="false">
      <c r="A19258" s="71" t="s">
        <v>50</v>
      </c>
      <c r="B19258" s="74" t="s">
        <v>688</v>
      </c>
      <c r="C19258" s="74" t="n">
        <v>2020</v>
      </c>
      <c r="D19258" s="74" t="s">
        <v>675</v>
      </c>
      <c r="E19258" s="75" t="n">
        <v>1126664.382</v>
      </c>
    </row>
    <row r="19259" customFormat="false" ht="12.8" hidden="false" customHeight="false" outlineLevel="0" collapsed="false">
      <c r="A19259" s="71" t="s">
        <v>50</v>
      </c>
      <c r="B19259" s="74" t="s">
        <v>688</v>
      </c>
      <c r="C19259" s="74" t="n">
        <v>2020</v>
      </c>
      <c r="D19259" s="74" t="s">
        <v>676</v>
      </c>
      <c r="E19259" s="75" t="n">
        <v>1171311.593</v>
      </c>
    </row>
    <row r="19260" customFormat="false" ht="12.8" hidden="false" customHeight="false" outlineLevel="0" collapsed="false">
      <c r="A19260" s="71" t="s">
        <v>50</v>
      </c>
      <c r="B19260" s="74" t="s">
        <v>688</v>
      </c>
      <c r="C19260" s="74" t="n">
        <v>2020</v>
      </c>
      <c r="D19260" s="74" t="s">
        <v>677</v>
      </c>
      <c r="E19260" s="75" t="n">
        <v>1015958.362</v>
      </c>
    </row>
    <row r="19261" customFormat="false" ht="12.8" hidden="false" customHeight="false" outlineLevel="0" collapsed="false">
      <c r="A19261" s="71" t="s">
        <v>50</v>
      </c>
      <c r="B19261" s="74" t="s">
        <v>688</v>
      </c>
      <c r="C19261" s="76" t="n">
        <v>2020</v>
      </c>
      <c r="D19261" s="76" t="s">
        <v>678</v>
      </c>
      <c r="E19261" s="77" t="n">
        <v>935649.534</v>
      </c>
    </row>
    <row r="19262" customFormat="false" ht="12.8" hidden="false" customHeight="false" outlineLevel="0" collapsed="false">
      <c r="A19262" s="71" t="s">
        <v>50</v>
      </c>
      <c r="B19262" s="74" t="s">
        <v>688</v>
      </c>
      <c r="C19262" s="72" t="n">
        <v>2021</v>
      </c>
      <c r="D19262" s="72" t="s">
        <v>667</v>
      </c>
      <c r="E19262" s="73" t="n">
        <v>900951.703</v>
      </c>
    </row>
    <row r="19263" customFormat="false" ht="12.8" hidden="false" customHeight="false" outlineLevel="0" collapsed="false">
      <c r="A19263" s="71" t="s">
        <v>50</v>
      </c>
      <c r="B19263" s="74" t="s">
        <v>688</v>
      </c>
      <c r="C19263" s="74" t="n">
        <v>2021</v>
      </c>
      <c r="D19263" s="74" t="s">
        <v>668</v>
      </c>
      <c r="E19263" s="75" t="n">
        <v>874740.346</v>
      </c>
    </row>
    <row r="19264" customFormat="false" ht="12.8" hidden="false" customHeight="false" outlineLevel="0" collapsed="false">
      <c r="A19264" s="71" t="s">
        <v>50</v>
      </c>
      <c r="B19264" s="74" t="s">
        <v>688</v>
      </c>
      <c r="C19264" s="74" t="n">
        <v>2021</v>
      </c>
      <c r="D19264" s="74" t="s">
        <v>669</v>
      </c>
      <c r="E19264" s="75" t="n">
        <v>1066419.159</v>
      </c>
    </row>
    <row r="19265" customFormat="false" ht="12.8" hidden="false" customHeight="false" outlineLevel="0" collapsed="false">
      <c r="A19265" s="71" t="s">
        <v>50</v>
      </c>
      <c r="B19265" s="74" t="s">
        <v>688</v>
      </c>
      <c r="C19265" s="74" t="n">
        <v>2021</v>
      </c>
      <c r="D19265" s="74" t="s">
        <v>670</v>
      </c>
      <c r="E19265" s="75" t="n">
        <v>1052235.404</v>
      </c>
    </row>
    <row r="19266" customFormat="false" ht="12.8" hidden="false" customHeight="false" outlineLevel="0" collapsed="false">
      <c r="A19266" s="71" t="s">
        <v>50</v>
      </c>
      <c r="B19266" s="74" t="s">
        <v>688</v>
      </c>
      <c r="C19266" s="74" t="n">
        <v>2021</v>
      </c>
      <c r="D19266" s="74" t="s">
        <v>671</v>
      </c>
      <c r="E19266" s="75" t="n">
        <v>1087602.273</v>
      </c>
    </row>
    <row r="19267" customFormat="false" ht="12.8" hidden="false" customHeight="false" outlineLevel="0" collapsed="false">
      <c r="A19267" s="71" t="s">
        <v>50</v>
      </c>
      <c r="B19267" s="74" t="s">
        <v>688</v>
      </c>
      <c r="C19267" s="74" t="n">
        <v>2021</v>
      </c>
      <c r="D19267" s="74" t="s">
        <v>672</v>
      </c>
      <c r="E19267" s="75" t="n">
        <v>1078963.19</v>
      </c>
    </row>
    <row r="19268" customFormat="false" ht="12.8" hidden="false" customHeight="false" outlineLevel="0" collapsed="false">
      <c r="A19268" s="71" t="s">
        <v>50</v>
      </c>
      <c r="B19268" s="74" t="s">
        <v>688</v>
      </c>
      <c r="C19268" s="74" t="n">
        <v>2021</v>
      </c>
      <c r="D19268" s="74" t="s">
        <v>673</v>
      </c>
      <c r="E19268" s="75" t="n">
        <v>1155835.086</v>
      </c>
    </row>
    <row r="19269" customFormat="false" ht="12.8" hidden="false" customHeight="false" outlineLevel="0" collapsed="false">
      <c r="A19269" s="71" t="s">
        <v>50</v>
      </c>
      <c r="B19269" s="74" t="s">
        <v>688</v>
      </c>
      <c r="C19269" s="74" t="n">
        <v>2021</v>
      </c>
      <c r="D19269" s="74" t="s">
        <v>674</v>
      </c>
      <c r="E19269" s="75" t="n">
        <v>1190907.098</v>
      </c>
    </row>
    <row r="19270" customFormat="false" ht="12.8" hidden="false" customHeight="false" outlineLevel="0" collapsed="false">
      <c r="A19270" s="71" t="s">
        <v>50</v>
      </c>
      <c r="B19270" s="74" t="s">
        <v>688</v>
      </c>
      <c r="C19270" s="74" t="n">
        <v>2021</v>
      </c>
      <c r="D19270" s="74" t="s">
        <v>675</v>
      </c>
      <c r="E19270" s="75" t="n">
        <v>1118367.52</v>
      </c>
    </row>
    <row r="19271" customFormat="false" ht="12.8" hidden="false" customHeight="false" outlineLevel="0" collapsed="false">
      <c r="A19271" s="71" t="s">
        <v>50</v>
      </c>
      <c r="B19271" s="74" t="s">
        <v>688</v>
      </c>
      <c r="C19271" s="74" t="n">
        <v>2021</v>
      </c>
      <c r="D19271" s="74" t="s">
        <v>676</v>
      </c>
      <c r="E19271" s="75" t="n">
        <v>1100416.928</v>
      </c>
    </row>
    <row r="19272" customFormat="false" ht="12.8" hidden="false" customHeight="false" outlineLevel="0" collapsed="false">
      <c r="A19272" s="71" t="s">
        <v>50</v>
      </c>
      <c r="B19272" s="74" t="s">
        <v>688</v>
      </c>
      <c r="C19272" s="74" t="n">
        <v>2021</v>
      </c>
      <c r="D19272" s="74" t="s">
        <v>677</v>
      </c>
      <c r="E19272" s="75" t="n">
        <v>989328.416</v>
      </c>
    </row>
    <row r="19273" customFormat="false" ht="12.8" hidden="false" customHeight="false" outlineLevel="0" collapsed="false">
      <c r="A19273" s="71" t="s">
        <v>50</v>
      </c>
      <c r="B19273" s="74" t="s">
        <v>688</v>
      </c>
      <c r="C19273" s="76" t="n">
        <v>2021</v>
      </c>
      <c r="D19273" s="76" t="s">
        <v>678</v>
      </c>
      <c r="E19273" s="77" t="n">
        <v>986825.021</v>
      </c>
    </row>
    <row r="19274" customFormat="false" ht="12.8" hidden="false" customHeight="false" outlineLevel="0" collapsed="false">
      <c r="A19274" s="71" t="s">
        <v>50</v>
      </c>
      <c r="B19274" s="74" t="s">
        <v>688</v>
      </c>
      <c r="C19274" s="72" t="n">
        <v>2022</v>
      </c>
      <c r="D19274" s="72" t="s">
        <v>667</v>
      </c>
      <c r="E19274" s="73" t="n">
        <v>865066.443</v>
      </c>
    </row>
    <row r="19275" customFormat="false" ht="12.8" hidden="false" customHeight="false" outlineLevel="0" collapsed="false">
      <c r="A19275" s="71" t="s">
        <v>50</v>
      </c>
      <c r="B19275" s="74" t="s">
        <v>688</v>
      </c>
      <c r="C19275" s="74" t="n">
        <v>2022</v>
      </c>
      <c r="D19275" s="74" t="s">
        <v>668</v>
      </c>
      <c r="E19275" s="75" t="n">
        <v>940157.442</v>
      </c>
    </row>
    <row r="19276" customFormat="false" ht="12.8" hidden="false" customHeight="false" outlineLevel="0" collapsed="false">
      <c r="A19276" s="71" t="s">
        <v>50</v>
      </c>
      <c r="B19276" s="74" t="s">
        <v>688</v>
      </c>
      <c r="C19276" s="74" t="n">
        <v>2022</v>
      </c>
      <c r="D19276" s="74" t="s">
        <v>669</v>
      </c>
      <c r="E19276" s="75" t="n">
        <v>1093994.339</v>
      </c>
    </row>
    <row r="19277" customFormat="false" ht="12.8" hidden="false" customHeight="false" outlineLevel="0" collapsed="false">
      <c r="A19277" s="71" t="s">
        <v>50</v>
      </c>
      <c r="B19277" s="74" t="s">
        <v>688</v>
      </c>
      <c r="C19277" s="74" t="n">
        <v>2022</v>
      </c>
      <c r="D19277" s="74" t="s">
        <v>670</v>
      </c>
      <c r="E19277" s="75" t="n">
        <v>1053974.179</v>
      </c>
    </row>
    <row r="19278" customFormat="false" ht="12.8" hidden="false" customHeight="false" outlineLevel="0" collapsed="false">
      <c r="A19278" s="71" t="s">
        <v>50</v>
      </c>
      <c r="B19278" s="74" t="s">
        <v>688</v>
      </c>
      <c r="C19278" s="74" t="n">
        <v>2022</v>
      </c>
      <c r="D19278" s="74" t="s">
        <v>671</v>
      </c>
      <c r="E19278" s="75" t="n">
        <v>1160505.264</v>
      </c>
    </row>
    <row r="19279" customFormat="false" ht="12.8" hidden="false" customHeight="false" outlineLevel="0" collapsed="false">
      <c r="A19279" s="71" t="s">
        <v>50</v>
      </c>
      <c r="B19279" s="74" t="s">
        <v>688</v>
      </c>
      <c r="C19279" s="74" t="n">
        <v>2022</v>
      </c>
      <c r="D19279" s="74" t="s">
        <v>672</v>
      </c>
      <c r="E19279" s="75" t="n">
        <v>1109837.856</v>
      </c>
    </row>
    <row r="19280" customFormat="false" ht="12.8" hidden="false" customHeight="false" outlineLevel="0" collapsed="false">
      <c r="A19280" s="71" t="s">
        <v>50</v>
      </c>
      <c r="B19280" s="74" t="s">
        <v>688</v>
      </c>
      <c r="C19280" s="74" t="n">
        <v>2022</v>
      </c>
      <c r="D19280" s="74" t="s">
        <v>673</v>
      </c>
      <c r="E19280" s="75" t="n">
        <v>1163572.97</v>
      </c>
    </row>
    <row r="19281" customFormat="false" ht="12.8" hidden="false" customHeight="false" outlineLevel="0" collapsed="false">
      <c r="A19281" s="71" t="s">
        <v>50</v>
      </c>
      <c r="B19281" s="74" t="s">
        <v>688</v>
      </c>
      <c r="C19281" s="74" t="n">
        <v>2022</v>
      </c>
      <c r="D19281" s="74" t="s">
        <v>674</v>
      </c>
      <c r="E19281" s="75" t="n">
        <v>1220981.853</v>
      </c>
    </row>
    <row r="19282" customFormat="false" ht="12.8" hidden="false" customHeight="false" outlineLevel="0" collapsed="false">
      <c r="A19282" s="71" t="s">
        <v>50</v>
      </c>
      <c r="B19282" s="74" t="s">
        <v>688</v>
      </c>
      <c r="C19282" s="74" t="n">
        <v>2022</v>
      </c>
      <c r="D19282" s="74" t="s">
        <v>675</v>
      </c>
      <c r="E19282" s="75" t="n">
        <v>1121704.046</v>
      </c>
    </row>
    <row r="19283" customFormat="false" ht="12.8" hidden="false" customHeight="false" outlineLevel="0" collapsed="false">
      <c r="A19283" s="71" t="s">
        <v>50</v>
      </c>
      <c r="B19283" s="74" t="s">
        <v>688</v>
      </c>
      <c r="C19283" s="74" t="n">
        <v>2022</v>
      </c>
      <c r="D19283" s="74" t="s">
        <v>676</v>
      </c>
      <c r="E19283" s="75" t="n">
        <v>1166171.707</v>
      </c>
    </row>
    <row r="19284" customFormat="false" ht="12.8" hidden="false" customHeight="false" outlineLevel="0" collapsed="false">
      <c r="A19284" s="71" t="s">
        <v>50</v>
      </c>
      <c r="B19284" s="74" t="s">
        <v>688</v>
      </c>
      <c r="C19284" s="74" t="n">
        <v>2022</v>
      </c>
      <c r="D19284" s="74" t="s">
        <v>677</v>
      </c>
      <c r="E19284" s="75" t="n">
        <v>1077797.807</v>
      </c>
    </row>
    <row r="19285" customFormat="false" ht="12.8" hidden="false" customHeight="false" outlineLevel="0" collapsed="false">
      <c r="A19285" s="71" t="s">
        <v>50</v>
      </c>
      <c r="B19285" s="74" t="s">
        <v>688</v>
      </c>
      <c r="C19285" s="76" t="n">
        <v>2022</v>
      </c>
      <c r="D19285" s="76" t="s">
        <v>678</v>
      </c>
      <c r="E19285" s="77" t="n">
        <v>1005584.968</v>
      </c>
    </row>
    <row r="19286" customFormat="false" ht="12.8" hidden="false" customHeight="false" outlineLevel="0" collapsed="false">
      <c r="A19286" s="71" t="s">
        <v>50</v>
      </c>
      <c r="B19286" s="74" t="s">
        <v>688</v>
      </c>
      <c r="C19286" s="72" t="n">
        <v>2023</v>
      </c>
      <c r="D19286" s="72" t="s">
        <v>667</v>
      </c>
      <c r="E19286" s="73" t="n">
        <v>847921.711</v>
      </c>
    </row>
    <row r="19287" customFormat="false" ht="12.8" hidden="false" customHeight="false" outlineLevel="0" collapsed="false">
      <c r="A19287" s="71" t="s">
        <v>50</v>
      </c>
      <c r="B19287" s="74" t="s">
        <v>688</v>
      </c>
      <c r="C19287" s="74" t="n">
        <v>2023</v>
      </c>
      <c r="D19287" s="74" t="s">
        <v>668</v>
      </c>
      <c r="E19287" s="75" t="n">
        <v>882219.265</v>
      </c>
    </row>
    <row r="19288" customFormat="false" ht="12.8" hidden="false" customHeight="false" outlineLevel="0" collapsed="false">
      <c r="A19288" s="71" t="s">
        <v>50</v>
      </c>
      <c r="B19288" s="74" t="s">
        <v>688</v>
      </c>
      <c r="C19288" s="74" t="n">
        <v>2023</v>
      </c>
      <c r="D19288" s="74" t="s">
        <v>669</v>
      </c>
      <c r="E19288" s="75" t="n">
        <v>1163846.226</v>
      </c>
    </row>
    <row r="19289" customFormat="false" ht="12.8" hidden="false" customHeight="false" outlineLevel="0" collapsed="false">
      <c r="A19289" s="71" t="s">
        <v>50</v>
      </c>
      <c r="B19289" s="74" t="s">
        <v>688</v>
      </c>
      <c r="C19289" s="74" t="n">
        <v>2023</v>
      </c>
      <c r="D19289" s="74" t="s">
        <v>670</v>
      </c>
      <c r="E19289" s="75"/>
    </row>
    <row r="19290" customFormat="false" ht="12.8" hidden="false" customHeight="false" outlineLevel="0" collapsed="false">
      <c r="A19290" s="71" t="s">
        <v>50</v>
      </c>
      <c r="B19290" s="74" t="s">
        <v>688</v>
      </c>
      <c r="C19290" s="74" t="n">
        <v>2023</v>
      </c>
      <c r="D19290" s="74" t="s">
        <v>671</v>
      </c>
      <c r="E19290" s="75"/>
    </row>
    <row r="19291" customFormat="false" ht="12.8" hidden="false" customHeight="false" outlineLevel="0" collapsed="false">
      <c r="A19291" s="71" t="s">
        <v>50</v>
      </c>
      <c r="B19291" s="74" t="s">
        <v>688</v>
      </c>
      <c r="C19291" s="74" t="n">
        <v>2023</v>
      </c>
      <c r="D19291" s="74" t="s">
        <v>672</v>
      </c>
      <c r="E19291" s="75"/>
    </row>
    <row r="19292" customFormat="false" ht="12.8" hidden="false" customHeight="false" outlineLevel="0" collapsed="false">
      <c r="A19292" s="71" t="s">
        <v>50</v>
      </c>
      <c r="B19292" s="74" t="s">
        <v>688</v>
      </c>
      <c r="C19292" s="74" t="n">
        <v>2023</v>
      </c>
      <c r="D19292" s="74" t="s">
        <v>673</v>
      </c>
      <c r="E19292" s="75"/>
    </row>
    <row r="19293" customFormat="false" ht="12.8" hidden="false" customHeight="false" outlineLevel="0" collapsed="false">
      <c r="A19293" s="71" t="s">
        <v>50</v>
      </c>
      <c r="B19293" s="74" t="s">
        <v>688</v>
      </c>
      <c r="C19293" s="74" t="n">
        <v>2023</v>
      </c>
      <c r="D19293" s="74" t="s">
        <v>674</v>
      </c>
      <c r="E19293" s="75"/>
    </row>
    <row r="19294" customFormat="false" ht="12.8" hidden="false" customHeight="false" outlineLevel="0" collapsed="false">
      <c r="A19294" s="71" t="s">
        <v>50</v>
      </c>
      <c r="B19294" s="74" t="s">
        <v>688</v>
      </c>
      <c r="C19294" s="74" t="n">
        <v>2023</v>
      </c>
      <c r="D19294" s="74" t="s">
        <v>675</v>
      </c>
      <c r="E19294" s="75"/>
    </row>
    <row r="19295" customFormat="false" ht="12.8" hidden="false" customHeight="false" outlineLevel="0" collapsed="false">
      <c r="A19295" s="71" t="s">
        <v>50</v>
      </c>
      <c r="B19295" s="74" t="s">
        <v>688</v>
      </c>
      <c r="C19295" s="74" t="n">
        <v>2023</v>
      </c>
      <c r="D19295" s="74" t="s">
        <v>676</v>
      </c>
      <c r="E19295" s="75"/>
    </row>
    <row r="19296" customFormat="false" ht="12.8" hidden="false" customHeight="false" outlineLevel="0" collapsed="false">
      <c r="A19296" s="71" t="s">
        <v>50</v>
      </c>
      <c r="B19296" s="74" t="s">
        <v>688</v>
      </c>
      <c r="C19296" s="74" t="n">
        <v>2023</v>
      </c>
      <c r="D19296" s="74" t="s">
        <v>677</v>
      </c>
      <c r="E19296" s="75"/>
    </row>
    <row r="19297" customFormat="false" ht="12.8" hidden="false" customHeight="false" outlineLevel="0" collapsed="false">
      <c r="A19297" s="71" t="s">
        <v>50</v>
      </c>
      <c r="B19297" s="76" t="s">
        <v>688</v>
      </c>
      <c r="C19297" s="76" t="n">
        <v>2023</v>
      </c>
      <c r="D19297" s="76" t="s">
        <v>678</v>
      </c>
      <c r="E19297" s="77"/>
    </row>
    <row r="19298" customFormat="false" ht="12.8" hidden="false" customHeight="false" outlineLevel="0" collapsed="false">
      <c r="A19298" s="71" t="s">
        <v>50</v>
      </c>
      <c r="B19298" s="72" t="s">
        <v>336</v>
      </c>
      <c r="C19298" s="72" t="n">
        <v>2000</v>
      </c>
      <c r="D19298" s="72" t="s">
        <v>667</v>
      </c>
      <c r="E19298" s="73" t="n">
        <v>17465.616</v>
      </c>
    </row>
    <row r="19299" customFormat="false" ht="12.8" hidden="false" customHeight="false" outlineLevel="0" collapsed="false">
      <c r="A19299" s="71" t="s">
        <v>50</v>
      </c>
      <c r="B19299" s="74" t="s">
        <v>336</v>
      </c>
      <c r="C19299" s="74" t="n">
        <v>2000</v>
      </c>
      <c r="D19299" s="74" t="s">
        <v>668</v>
      </c>
      <c r="E19299" s="75" t="n">
        <v>19029.832</v>
      </c>
    </row>
    <row r="19300" customFormat="false" ht="12.8" hidden="false" customHeight="false" outlineLevel="0" collapsed="false">
      <c r="A19300" s="71" t="s">
        <v>50</v>
      </c>
      <c r="B19300" s="74" t="s">
        <v>336</v>
      </c>
      <c r="C19300" s="74" t="n">
        <v>2000</v>
      </c>
      <c r="D19300" s="74" t="s">
        <v>669</v>
      </c>
      <c r="E19300" s="75" t="n">
        <v>18534.128</v>
      </c>
    </row>
    <row r="19301" customFormat="false" ht="12.8" hidden="false" customHeight="false" outlineLevel="0" collapsed="false">
      <c r="A19301" s="71" t="s">
        <v>50</v>
      </c>
      <c r="B19301" s="74" t="s">
        <v>336</v>
      </c>
      <c r="C19301" s="74" t="n">
        <v>2000</v>
      </c>
      <c r="D19301" s="74" t="s">
        <v>670</v>
      </c>
      <c r="E19301" s="75" t="n">
        <v>17184.81</v>
      </c>
    </row>
    <row r="19302" customFormat="false" ht="12.8" hidden="false" customHeight="false" outlineLevel="0" collapsed="false">
      <c r="A19302" s="71" t="s">
        <v>50</v>
      </c>
      <c r="B19302" s="74" t="s">
        <v>336</v>
      </c>
      <c r="C19302" s="74" t="n">
        <v>2000</v>
      </c>
      <c r="D19302" s="74" t="s">
        <v>671</v>
      </c>
      <c r="E19302" s="75" t="n">
        <v>18537.649</v>
      </c>
    </row>
    <row r="19303" customFormat="false" ht="12.8" hidden="false" customHeight="false" outlineLevel="0" collapsed="false">
      <c r="A19303" s="71" t="s">
        <v>50</v>
      </c>
      <c r="B19303" s="74" t="s">
        <v>336</v>
      </c>
      <c r="C19303" s="74" t="n">
        <v>2000</v>
      </c>
      <c r="D19303" s="74" t="s">
        <v>672</v>
      </c>
      <c r="E19303" s="75" t="n">
        <v>17612.089</v>
      </c>
    </row>
    <row r="19304" customFormat="false" ht="12.8" hidden="false" customHeight="false" outlineLevel="0" collapsed="false">
      <c r="A19304" s="71" t="s">
        <v>50</v>
      </c>
      <c r="B19304" s="74" t="s">
        <v>336</v>
      </c>
      <c r="C19304" s="74" t="n">
        <v>2000</v>
      </c>
      <c r="D19304" s="74" t="s">
        <v>673</v>
      </c>
      <c r="E19304" s="75" t="n">
        <v>16523.897</v>
      </c>
    </row>
    <row r="19305" customFormat="false" ht="12.8" hidden="false" customHeight="false" outlineLevel="0" collapsed="false">
      <c r="A19305" s="71" t="s">
        <v>50</v>
      </c>
      <c r="B19305" s="74" t="s">
        <v>336</v>
      </c>
      <c r="C19305" s="74" t="n">
        <v>2000</v>
      </c>
      <c r="D19305" s="74" t="s">
        <v>674</v>
      </c>
      <c r="E19305" s="75" t="n">
        <v>18253.929</v>
      </c>
    </row>
    <row r="19306" customFormat="false" ht="12.8" hidden="false" customHeight="false" outlineLevel="0" collapsed="false">
      <c r="A19306" s="71" t="s">
        <v>50</v>
      </c>
      <c r="B19306" s="74" t="s">
        <v>336</v>
      </c>
      <c r="C19306" s="74" t="n">
        <v>2000</v>
      </c>
      <c r="D19306" s="74" t="s">
        <v>675</v>
      </c>
      <c r="E19306" s="75" t="n">
        <v>17513.996</v>
      </c>
    </row>
    <row r="19307" customFormat="false" ht="12.8" hidden="false" customHeight="false" outlineLevel="0" collapsed="false">
      <c r="A19307" s="71" t="s">
        <v>50</v>
      </c>
      <c r="B19307" s="74" t="s">
        <v>336</v>
      </c>
      <c r="C19307" s="74" t="n">
        <v>2000</v>
      </c>
      <c r="D19307" s="74" t="s">
        <v>676</v>
      </c>
      <c r="E19307" s="75" t="n">
        <v>18268.758</v>
      </c>
    </row>
    <row r="19308" customFormat="false" ht="12.8" hidden="false" customHeight="false" outlineLevel="0" collapsed="false">
      <c r="A19308" s="71" t="s">
        <v>50</v>
      </c>
      <c r="B19308" s="74" t="s">
        <v>336</v>
      </c>
      <c r="C19308" s="74" t="n">
        <v>2000</v>
      </c>
      <c r="D19308" s="74" t="s">
        <v>677</v>
      </c>
      <c r="E19308" s="75" t="n">
        <v>18617.35</v>
      </c>
    </row>
    <row r="19309" customFormat="false" ht="12.8" hidden="false" customHeight="false" outlineLevel="0" collapsed="false">
      <c r="A19309" s="71" t="s">
        <v>50</v>
      </c>
      <c r="B19309" s="74" t="s">
        <v>336</v>
      </c>
      <c r="C19309" s="76" t="n">
        <v>2000</v>
      </c>
      <c r="D19309" s="76" t="s">
        <v>678</v>
      </c>
      <c r="E19309" s="77" t="n">
        <v>18610.488</v>
      </c>
    </row>
    <row r="19310" customFormat="false" ht="12.8" hidden="false" customHeight="false" outlineLevel="0" collapsed="false">
      <c r="A19310" s="71" t="s">
        <v>50</v>
      </c>
      <c r="B19310" s="74" t="s">
        <v>336</v>
      </c>
      <c r="C19310" s="72" t="n">
        <v>2001</v>
      </c>
      <c r="D19310" s="72" t="s">
        <v>667</v>
      </c>
      <c r="E19310" s="73" t="n">
        <v>18414.728</v>
      </c>
    </row>
    <row r="19311" customFormat="false" ht="12.8" hidden="false" customHeight="false" outlineLevel="0" collapsed="false">
      <c r="A19311" s="71" t="s">
        <v>50</v>
      </c>
      <c r="B19311" s="74" t="s">
        <v>336</v>
      </c>
      <c r="C19311" s="74" t="n">
        <v>2001</v>
      </c>
      <c r="D19311" s="74" t="s">
        <v>668</v>
      </c>
      <c r="E19311" s="75" t="n">
        <v>16489.19</v>
      </c>
    </row>
    <row r="19312" customFormat="false" ht="12.8" hidden="false" customHeight="false" outlineLevel="0" collapsed="false">
      <c r="A19312" s="71" t="s">
        <v>50</v>
      </c>
      <c r="B19312" s="74" t="s">
        <v>336</v>
      </c>
      <c r="C19312" s="74" t="n">
        <v>2001</v>
      </c>
      <c r="D19312" s="74" t="s">
        <v>669</v>
      </c>
      <c r="E19312" s="75" t="n">
        <v>19194.675</v>
      </c>
    </row>
    <row r="19313" customFormat="false" ht="12.8" hidden="false" customHeight="false" outlineLevel="0" collapsed="false">
      <c r="A19313" s="71" t="s">
        <v>50</v>
      </c>
      <c r="B19313" s="74" t="s">
        <v>336</v>
      </c>
      <c r="C19313" s="74" t="n">
        <v>2001</v>
      </c>
      <c r="D19313" s="74" t="s">
        <v>670</v>
      </c>
      <c r="E19313" s="75" t="n">
        <v>17504.88</v>
      </c>
    </row>
    <row r="19314" customFormat="false" ht="12.8" hidden="false" customHeight="false" outlineLevel="0" collapsed="false">
      <c r="A19314" s="71" t="s">
        <v>50</v>
      </c>
      <c r="B19314" s="74" t="s">
        <v>336</v>
      </c>
      <c r="C19314" s="74" t="n">
        <v>2001</v>
      </c>
      <c r="D19314" s="74" t="s">
        <v>671</v>
      </c>
      <c r="E19314" s="75" t="n">
        <v>18672.259</v>
      </c>
    </row>
    <row r="19315" customFormat="false" ht="12.8" hidden="false" customHeight="false" outlineLevel="0" collapsed="false">
      <c r="A19315" s="71" t="s">
        <v>50</v>
      </c>
      <c r="B19315" s="74" t="s">
        <v>336</v>
      </c>
      <c r="C19315" s="74" t="n">
        <v>2001</v>
      </c>
      <c r="D19315" s="74" t="s">
        <v>672</v>
      </c>
      <c r="E19315" s="75" t="n">
        <v>19191.314</v>
      </c>
    </row>
    <row r="19316" customFormat="false" ht="12.8" hidden="false" customHeight="false" outlineLevel="0" collapsed="false">
      <c r="A19316" s="71" t="s">
        <v>50</v>
      </c>
      <c r="B19316" s="74" t="s">
        <v>336</v>
      </c>
      <c r="C19316" s="74" t="n">
        <v>2001</v>
      </c>
      <c r="D19316" s="74" t="s">
        <v>673</v>
      </c>
      <c r="E19316" s="75" t="n">
        <v>19165.695</v>
      </c>
    </row>
    <row r="19317" customFormat="false" ht="12.8" hidden="false" customHeight="false" outlineLevel="0" collapsed="false">
      <c r="A19317" s="71" t="s">
        <v>50</v>
      </c>
      <c r="B19317" s="74" t="s">
        <v>336</v>
      </c>
      <c r="C19317" s="74" t="n">
        <v>2001</v>
      </c>
      <c r="D19317" s="74" t="s">
        <v>674</v>
      </c>
      <c r="E19317" s="75" t="n">
        <v>19797.352</v>
      </c>
    </row>
    <row r="19318" customFormat="false" ht="12.8" hidden="false" customHeight="false" outlineLevel="0" collapsed="false">
      <c r="A19318" s="71" t="s">
        <v>50</v>
      </c>
      <c r="B19318" s="74" t="s">
        <v>336</v>
      </c>
      <c r="C19318" s="74" t="n">
        <v>2001</v>
      </c>
      <c r="D19318" s="74" t="s">
        <v>675</v>
      </c>
      <c r="E19318" s="75" t="n">
        <v>18230.684</v>
      </c>
    </row>
    <row r="19319" customFormat="false" ht="12.8" hidden="false" customHeight="false" outlineLevel="0" collapsed="false">
      <c r="A19319" s="71" t="s">
        <v>50</v>
      </c>
      <c r="B19319" s="74" t="s">
        <v>336</v>
      </c>
      <c r="C19319" s="74" t="n">
        <v>2001</v>
      </c>
      <c r="D19319" s="74" t="s">
        <v>676</v>
      </c>
      <c r="E19319" s="75" t="n">
        <v>20440.815</v>
      </c>
    </row>
    <row r="19320" customFormat="false" ht="12.8" hidden="false" customHeight="false" outlineLevel="0" collapsed="false">
      <c r="A19320" s="71" t="s">
        <v>50</v>
      </c>
      <c r="B19320" s="74" t="s">
        <v>336</v>
      </c>
      <c r="C19320" s="74" t="n">
        <v>2001</v>
      </c>
      <c r="D19320" s="74" t="s">
        <v>677</v>
      </c>
      <c r="E19320" s="75" t="n">
        <v>20200.256</v>
      </c>
    </row>
    <row r="19321" customFormat="false" ht="12.8" hidden="false" customHeight="false" outlineLevel="0" collapsed="false">
      <c r="A19321" s="71" t="s">
        <v>50</v>
      </c>
      <c r="B19321" s="74" t="s">
        <v>336</v>
      </c>
      <c r="C19321" s="76" t="n">
        <v>2001</v>
      </c>
      <c r="D19321" s="76" t="s">
        <v>678</v>
      </c>
      <c r="E19321" s="77" t="n">
        <v>20633.3</v>
      </c>
    </row>
    <row r="19322" customFormat="false" ht="12.8" hidden="false" customHeight="false" outlineLevel="0" collapsed="false">
      <c r="A19322" s="71" t="s">
        <v>50</v>
      </c>
      <c r="B19322" s="74" t="s">
        <v>336</v>
      </c>
      <c r="C19322" s="72" t="n">
        <v>2002</v>
      </c>
      <c r="D19322" s="72" t="s">
        <v>667</v>
      </c>
      <c r="E19322" s="73" t="n">
        <v>20469.335</v>
      </c>
    </row>
    <row r="19323" customFormat="false" ht="12.8" hidden="false" customHeight="false" outlineLevel="0" collapsed="false">
      <c r="A19323" s="71" t="s">
        <v>50</v>
      </c>
      <c r="B19323" s="74" t="s">
        <v>336</v>
      </c>
      <c r="C19323" s="74" t="n">
        <v>2002</v>
      </c>
      <c r="D19323" s="74" t="s">
        <v>668</v>
      </c>
      <c r="E19323" s="75" t="n">
        <v>18221.339</v>
      </c>
    </row>
    <row r="19324" customFormat="false" ht="12.8" hidden="false" customHeight="false" outlineLevel="0" collapsed="false">
      <c r="A19324" s="71" t="s">
        <v>50</v>
      </c>
      <c r="B19324" s="74" t="s">
        <v>336</v>
      </c>
      <c r="C19324" s="74" t="n">
        <v>2002</v>
      </c>
      <c r="D19324" s="74" t="s">
        <v>669</v>
      </c>
      <c r="E19324" s="75" t="n">
        <v>19942.763</v>
      </c>
    </row>
    <row r="19325" customFormat="false" ht="12.8" hidden="false" customHeight="false" outlineLevel="0" collapsed="false">
      <c r="A19325" s="71" t="s">
        <v>50</v>
      </c>
      <c r="B19325" s="74" t="s">
        <v>336</v>
      </c>
      <c r="C19325" s="74" t="n">
        <v>2002</v>
      </c>
      <c r="D19325" s="74" t="s">
        <v>670</v>
      </c>
      <c r="E19325" s="75" t="n">
        <v>19122.867</v>
      </c>
    </row>
    <row r="19326" customFormat="false" ht="12.8" hidden="false" customHeight="false" outlineLevel="0" collapsed="false">
      <c r="A19326" s="71" t="s">
        <v>50</v>
      </c>
      <c r="B19326" s="74" t="s">
        <v>336</v>
      </c>
      <c r="C19326" s="74" t="n">
        <v>2002</v>
      </c>
      <c r="D19326" s="74" t="s">
        <v>671</v>
      </c>
      <c r="E19326" s="75" t="n">
        <v>19964.178</v>
      </c>
    </row>
    <row r="19327" customFormat="false" ht="12.8" hidden="false" customHeight="false" outlineLevel="0" collapsed="false">
      <c r="A19327" s="71" t="s">
        <v>50</v>
      </c>
      <c r="B19327" s="74" t="s">
        <v>336</v>
      </c>
      <c r="C19327" s="74" t="n">
        <v>2002</v>
      </c>
      <c r="D19327" s="74" t="s">
        <v>672</v>
      </c>
      <c r="E19327" s="75" t="n">
        <v>17764.048</v>
      </c>
    </row>
    <row r="19328" customFormat="false" ht="12.8" hidden="false" customHeight="false" outlineLevel="0" collapsed="false">
      <c r="A19328" s="71" t="s">
        <v>50</v>
      </c>
      <c r="B19328" s="74" t="s">
        <v>336</v>
      </c>
      <c r="C19328" s="74" t="n">
        <v>2002</v>
      </c>
      <c r="D19328" s="74" t="s">
        <v>673</v>
      </c>
      <c r="E19328" s="75" t="n">
        <v>18596.512</v>
      </c>
    </row>
    <row r="19329" customFormat="false" ht="12.8" hidden="false" customHeight="false" outlineLevel="0" collapsed="false">
      <c r="A19329" s="71" t="s">
        <v>50</v>
      </c>
      <c r="B19329" s="74" t="s">
        <v>336</v>
      </c>
      <c r="C19329" s="74" t="n">
        <v>2002</v>
      </c>
      <c r="D19329" s="74" t="s">
        <v>674</v>
      </c>
      <c r="E19329" s="75" t="n">
        <v>19406.33</v>
      </c>
    </row>
    <row r="19330" customFormat="false" ht="12.8" hidden="false" customHeight="false" outlineLevel="0" collapsed="false">
      <c r="A19330" s="71" t="s">
        <v>50</v>
      </c>
      <c r="B19330" s="74" t="s">
        <v>336</v>
      </c>
      <c r="C19330" s="74" t="n">
        <v>2002</v>
      </c>
      <c r="D19330" s="74" t="s">
        <v>675</v>
      </c>
      <c r="E19330" s="75" t="n">
        <v>19405.745</v>
      </c>
    </row>
    <row r="19331" customFormat="false" ht="12.8" hidden="false" customHeight="false" outlineLevel="0" collapsed="false">
      <c r="A19331" s="71" t="s">
        <v>50</v>
      </c>
      <c r="B19331" s="74" t="s">
        <v>336</v>
      </c>
      <c r="C19331" s="74" t="n">
        <v>2002</v>
      </c>
      <c r="D19331" s="74" t="s">
        <v>676</v>
      </c>
      <c r="E19331" s="75" t="n">
        <v>21926.239</v>
      </c>
    </row>
    <row r="19332" customFormat="false" ht="12.8" hidden="false" customHeight="false" outlineLevel="0" collapsed="false">
      <c r="A19332" s="71" t="s">
        <v>50</v>
      </c>
      <c r="B19332" s="74" t="s">
        <v>336</v>
      </c>
      <c r="C19332" s="74" t="n">
        <v>2002</v>
      </c>
      <c r="D19332" s="74" t="s">
        <v>677</v>
      </c>
      <c r="E19332" s="75" t="n">
        <v>20173.481</v>
      </c>
    </row>
    <row r="19333" customFormat="false" ht="12.8" hidden="false" customHeight="false" outlineLevel="0" collapsed="false">
      <c r="A19333" s="71" t="s">
        <v>50</v>
      </c>
      <c r="B19333" s="74" t="s">
        <v>336</v>
      </c>
      <c r="C19333" s="76" t="n">
        <v>2002</v>
      </c>
      <c r="D19333" s="76" t="s">
        <v>678</v>
      </c>
      <c r="E19333" s="77" t="n">
        <v>20323.223</v>
      </c>
    </row>
    <row r="19334" customFormat="false" ht="12.8" hidden="false" customHeight="false" outlineLevel="0" collapsed="false">
      <c r="A19334" s="71" t="s">
        <v>50</v>
      </c>
      <c r="B19334" s="74" t="s">
        <v>336</v>
      </c>
      <c r="C19334" s="72" t="n">
        <v>2003</v>
      </c>
      <c r="D19334" s="72" t="s">
        <v>667</v>
      </c>
      <c r="E19334" s="73" t="n">
        <v>20393.992</v>
      </c>
    </row>
    <row r="19335" customFormat="false" ht="12.8" hidden="false" customHeight="false" outlineLevel="0" collapsed="false">
      <c r="A19335" s="71" t="s">
        <v>50</v>
      </c>
      <c r="B19335" s="74" t="s">
        <v>336</v>
      </c>
      <c r="C19335" s="74" t="n">
        <v>2003</v>
      </c>
      <c r="D19335" s="74" t="s">
        <v>668</v>
      </c>
      <c r="E19335" s="75" t="n">
        <v>20034.317</v>
      </c>
    </row>
    <row r="19336" customFormat="false" ht="12.8" hidden="false" customHeight="false" outlineLevel="0" collapsed="false">
      <c r="A19336" s="71" t="s">
        <v>50</v>
      </c>
      <c r="B19336" s="74" t="s">
        <v>336</v>
      </c>
      <c r="C19336" s="74" t="n">
        <v>2003</v>
      </c>
      <c r="D19336" s="74" t="s">
        <v>669</v>
      </c>
      <c r="E19336" s="75" t="n">
        <v>18425.493</v>
      </c>
    </row>
    <row r="19337" customFormat="false" ht="12.8" hidden="false" customHeight="false" outlineLevel="0" collapsed="false">
      <c r="A19337" s="71" t="s">
        <v>50</v>
      </c>
      <c r="B19337" s="74" t="s">
        <v>336</v>
      </c>
      <c r="C19337" s="74" t="n">
        <v>2003</v>
      </c>
      <c r="D19337" s="74" t="s">
        <v>670</v>
      </c>
      <c r="E19337" s="75" t="n">
        <v>17659.59</v>
      </c>
    </row>
    <row r="19338" customFormat="false" ht="12.8" hidden="false" customHeight="false" outlineLevel="0" collapsed="false">
      <c r="A19338" s="71" t="s">
        <v>50</v>
      </c>
      <c r="B19338" s="74" t="s">
        <v>336</v>
      </c>
      <c r="C19338" s="74" t="n">
        <v>2003</v>
      </c>
      <c r="D19338" s="74" t="s">
        <v>671</v>
      </c>
      <c r="E19338" s="75" t="n">
        <v>20379.635</v>
      </c>
    </row>
    <row r="19339" customFormat="false" ht="12.8" hidden="false" customHeight="false" outlineLevel="0" collapsed="false">
      <c r="A19339" s="71" t="s">
        <v>50</v>
      </c>
      <c r="B19339" s="74" t="s">
        <v>336</v>
      </c>
      <c r="C19339" s="74" t="n">
        <v>2003</v>
      </c>
      <c r="D19339" s="74" t="s">
        <v>672</v>
      </c>
      <c r="E19339" s="75" t="n">
        <v>17857.946</v>
      </c>
    </row>
    <row r="19340" customFormat="false" ht="12.8" hidden="false" customHeight="false" outlineLevel="0" collapsed="false">
      <c r="A19340" s="71" t="s">
        <v>50</v>
      </c>
      <c r="B19340" s="74" t="s">
        <v>336</v>
      </c>
      <c r="C19340" s="74" t="n">
        <v>2003</v>
      </c>
      <c r="D19340" s="74" t="s">
        <v>673</v>
      </c>
      <c r="E19340" s="75" t="n">
        <v>18634.412</v>
      </c>
    </row>
    <row r="19341" customFormat="false" ht="12.8" hidden="false" customHeight="false" outlineLevel="0" collapsed="false">
      <c r="A19341" s="71" t="s">
        <v>50</v>
      </c>
      <c r="B19341" s="74" t="s">
        <v>336</v>
      </c>
      <c r="C19341" s="74" t="n">
        <v>2003</v>
      </c>
      <c r="D19341" s="74" t="s">
        <v>674</v>
      </c>
      <c r="E19341" s="75" t="n">
        <v>19553.784</v>
      </c>
    </row>
    <row r="19342" customFormat="false" ht="12.8" hidden="false" customHeight="false" outlineLevel="0" collapsed="false">
      <c r="A19342" s="71" t="s">
        <v>50</v>
      </c>
      <c r="B19342" s="74" t="s">
        <v>336</v>
      </c>
      <c r="C19342" s="74" t="n">
        <v>2003</v>
      </c>
      <c r="D19342" s="74" t="s">
        <v>675</v>
      </c>
      <c r="E19342" s="75" t="n">
        <v>21061.869</v>
      </c>
    </row>
    <row r="19343" customFormat="false" ht="12.8" hidden="false" customHeight="false" outlineLevel="0" collapsed="false">
      <c r="A19343" s="71" t="s">
        <v>50</v>
      </c>
      <c r="B19343" s="74" t="s">
        <v>336</v>
      </c>
      <c r="C19343" s="74" t="n">
        <v>2003</v>
      </c>
      <c r="D19343" s="74" t="s">
        <v>676</v>
      </c>
      <c r="E19343" s="75" t="n">
        <v>20271.908</v>
      </c>
    </row>
    <row r="19344" customFormat="false" ht="12.8" hidden="false" customHeight="false" outlineLevel="0" collapsed="false">
      <c r="A19344" s="71" t="s">
        <v>50</v>
      </c>
      <c r="B19344" s="74" t="s">
        <v>336</v>
      </c>
      <c r="C19344" s="74" t="n">
        <v>2003</v>
      </c>
      <c r="D19344" s="74" t="s">
        <v>677</v>
      </c>
      <c r="E19344" s="75" t="n">
        <v>18159.088</v>
      </c>
    </row>
    <row r="19345" customFormat="false" ht="12.8" hidden="false" customHeight="false" outlineLevel="0" collapsed="false">
      <c r="A19345" s="71" t="s">
        <v>50</v>
      </c>
      <c r="B19345" s="74" t="s">
        <v>336</v>
      </c>
      <c r="C19345" s="76" t="n">
        <v>2003</v>
      </c>
      <c r="D19345" s="76" t="s">
        <v>678</v>
      </c>
      <c r="E19345" s="77" t="n">
        <v>20824.952</v>
      </c>
    </row>
    <row r="19346" customFormat="false" ht="12.8" hidden="false" customHeight="false" outlineLevel="0" collapsed="false">
      <c r="A19346" s="71" t="s">
        <v>50</v>
      </c>
      <c r="B19346" s="74" t="s">
        <v>336</v>
      </c>
      <c r="C19346" s="72" t="n">
        <v>2004</v>
      </c>
      <c r="D19346" s="72" t="s">
        <v>667</v>
      </c>
      <c r="E19346" s="73" t="n">
        <v>19479.044</v>
      </c>
    </row>
    <row r="19347" customFormat="false" ht="12.8" hidden="false" customHeight="false" outlineLevel="0" collapsed="false">
      <c r="A19347" s="71" t="s">
        <v>50</v>
      </c>
      <c r="B19347" s="74" t="s">
        <v>336</v>
      </c>
      <c r="C19347" s="74" t="n">
        <v>2004</v>
      </c>
      <c r="D19347" s="74" t="s">
        <v>668</v>
      </c>
      <c r="E19347" s="75" t="n">
        <v>17116.938</v>
      </c>
    </row>
    <row r="19348" customFormat="false" ht="12.8" hidden="false" customHeight="false" outlineLevel="0" collapsed="false">
      <c r="A19348" s="71" t="s">
        <v>50</v>
      </c>
      <c r="B19348" s="74" t="s">
        <v>336</v>
      </c>
      <c r="C19348" s="74" t="n">
        <v>2004</v>
      </c>
      <c r="D19348" s="74" t="s">
        <v>669</v>
      </c>
      <c r="E19348" s="75" t="n">
        <v>20805.791</v>
      </c>
    </row>
    <row r="19349" customFormat="false" ht="12.8" hidden="false" customHeight="false" outlineLevel="0" collapsed="false">
      <c r="A19349" s="71" t="s">
        <v>50</v>
      </c>
      <c r="B19349" s="74" t="s">
        <v>336</v>
      </c>
      <c r="C19349" s="74" t="n">
        <v>2004</v>
      </c>
      <c r="D19349" s="74" t="s">
        <v>670</v>
      </c>
      <c r="E19349" s="75" t="n">
        <v>19353.561</v>
      </c>
    </row>
    <row r="19350" customFormat="false" ht="12.8" hidden="false" customHeight="false" outlineLevel="0" collapsed="false">
      <c r="A19350" s="71" t="s">
        <v>50</v>
      </c>
      <c r="B19350" s="74" t="s">
        <v>336</v>
      </c>
      <c r="C19350" s="74" t="n">
        <v>2004</v>
      </c>
      <c r="D19350" s="74" t="s">
        <v>671</v>
      </c>
      <c r="E19350" s="75" t="n">
        <v>19642.347</v>
      </c>
    </row>
    <row r="19351" customFormat="false" ht="12.8" hidden="false" customHeight="false" outlineLevel="0" collapsed="false">
      <c r="A19351" s="71" t="s">
        <v>50</v>
      </c>
      <c r="B19351" s="74" t="s">
        <v>336</v>
      </c>
      <c r="C19351" s="74" t="n">
        <v>2004</v>
      </c>
      <c r="D19351" s="74" t="s">
        <v>672</v>
      </c>
      <c r="E19351" s="75" t="n">
        <v>19554.583</v>
      </c>
    </row>
    <row r="19352" customFormat="false" ht="12.8" hidden="false" customHeight="false" outlineLevel="0" collapsed="false">
      <c r="A19352" s="71" t="s">
        <v>50</v>
      </c>
      <c r="B19352" s="74" t="s">
        <v>336</v>
      </c>
      <c r="C19352" s="74" t="n">
        <v>2004</v>
      </c>
      <c r="D19352" s="74" t="s">
        <v>673</v>
      </c>
      <c r="E19352" s="75" t="n">
        <v>18923.835</v>
      </c>
    </row>
    <row r="19353" customFormat="false" ht="12.8" hidden="false" customHeight="false" outlineLevel="0" collapsed="false">
      <c r="A19353" s="71" t="s">
        <v>50</v>
      </c>
      <c r="B19353" s="74" t="s">
        <v>336</v>
      </c>
      <c r="C19353" s="74" t="n">
        <v>2004</v>
      </c>
      <c r="D19353" s="74" t="s">
        <v>674</v>
      </c>
      <c r="E19353" s="75" t="n">
        <v>19679.096</v>
      </c>
    </row>
    <row r="19354" customFormat="false" ht="12.8" hidden="false" customHeight="false" outlineLevel="0" collapsed="false">
      <c r="A19354" s="71" t="s">
        <v>50</v>
      </c>
      <c r="B19354" s="74" t="s">
        <v>336</v>
      </c>
      <c r="C19354" s="74" t="n">
        <v>2004</v>
      </c>
      <c r="D19354" s="74" t="s">
        <v>675</v>
      </c>
      <c r="E19354" s="75" t="n">
        <v>20749.059</v>
      </c>
    </row>
    <row r="19355" customFormat="false" ht="12.8" hidden="false" customHeight="false" outlineLevel="0" collapsed="false">
      <c r="A19355" s="71" t="s">
        <v>50</v>
      </c>
      <c r="B19355" s="74" t="s">
        <v>336</v>
      </c>
      <c r="C19355" s="74" t="n">
        <v>2004</v>
      </c>
      <c r="D19355" s="74" t="s">
        <v>676</v>
      </c>
      <c r="E19355" s="75" t="n">
        <v>20601.304</v>
      </c>
    </row>
    <row r="19356" customFormat="false" ht="12.8" hidden="false" customHeight="false" outlineLevel="0" collapsed="false">
      <c r="A19356" s="71" t="s">
        <v>50</v>
      </c>
      <c r="B19356" s="74" t="s">
        <v>336</v>
      </c>
      <c r="C19356" s="74" t="n">
        <v>2004</v>
      </c>
      <c r="D19356" s="74" t="s">
        <v>677</v>
      </c>
      <c r="E19356" s="75" t="n">
        <v>21450.557</v>
      </c>
    </row>
    <row r="19357" customFormat="false" ht="12.8" hidden="false" customHeight="false" outlineLevel="0" collapsed="false">
      <c r="A19357" s="71" t="s">
        <v>50</v>
      </c>
      <c r="B19357" s="74" t="s">
        <v>336</v>
      </c>
      <c r="C19357" s="76" t="n">
        <v>2004</v>
      </c>
      <c r="D19357" s="76" t="s">
        <v>678</v>
      </c>
      <c r="E19357" s="77" t="n">
        <v>22093.853</v>
      </c>
    </row>
    <row r="19358" customFormat="false" ht="12.8" hidden="false" customHeight="false" outlineLevel="0" collapsed="false">
      <c r="A19358" s="71" t="s">
        <v>50</v>
      </c>
      <c r="B19358" s="74" t="s">
        <v>336</v>
      </c>
      <c r="C19358" s="72" t="n">
        <v>2005</v>
      </c>
      <c r="D19358" s="72" t="s">
        <v>667</v>
      </c>
      <c r="E19358" s="73" t="n">
        <v>19924.785</v>
      </c>
    </row>
    <row r="19359" customFormat="false" ht="12.8" hidden="false" customHeight="false" outlineLevel="0" collapsed="false">
      <c r="A19359" s="71" t="s">
        <v>50</v>
      </c>
      <c r="B19359" s="74" t="s">
        <v>336</v>
      </c>
      <c r="C19359" s="74" t="n">
        <v>2005</v>
      </c>
      <c r="D19359" s="74" t="s">
        <v>668</v>
      </c>
      <c r="E19359" s="75" t="n">
        <v>19323.13</v>
      </c>
    </row>
    <row r="19360" customFormat="false" ht="12.8" hidden="false" customHeight="false" outlineLevel="0" collapsed="false">
      <c r="A19360" s="71" t="s">
        <v>50</v>
      </c>
      <c r="B19360" s="74" t="s">
        <v>336</v>
      </c>
      <c r="C19360" s="74" t="n">
        <v>2005</v>
      </c>
      <c r="D19360" s="74" t="s">
        <v>669</v>
      </c>
      <c r="E19360" s="75" t="n">
        <v>21633.68</v>
      </c>
    </row>
    <row r="19361" customFormat="false" ht="12.8" hidden="false" customHeight="false" outlineLevel="0" collapsed="false">
      <c r="A19361" s="71" t="s">
        <v>50</v>
      </c>
      <c r="B19361" s="74" t="s">
        <v>336</v>
      </c>
      <c r="C19361" s="74" t="n">
        <v>2005</v>
      </c>
      <c r="D19361" s="74" t="s">
        <v>670</v>
      </c>
      <c r="E19361" s="75" t="n">
        <v>21023.296</v>
      </c>
    </row>
    <row r="19362" customFormat="false" ht="12.8" hidden="false" customHeight="false" outlineLevel="0" collapsed="false">
      <c r="A19362" s="71" t="s">
        <v>50</v>
      </c>
      <c r="B19362" s="74" t="s">
        <v>336</v>
      </c>
      <c r="C19362" s="74" t="n">
        <v>2005</v>
      </c>
      <c r="D19362" s="74" t="s">
        <v>671</v>
      </c>
      <c r="E19362" s="75" t="n">
        <v>20536.27</v>
      </c>
    </row>
    <row r="19363" customFormat="false" ht="12.8" hidden="false" customHeight="false" outlineLevel="0" collapsed="false">
      <c r="A19363" s="71" t="s">
        <v>50</v>
      </c>
      <c r="B19363" s="74" t="s">
        <v>336</v>
      </c>
      <c r="C19363" s="74" t="n">
        <v>2005</v>
      </c>
      <c r="D19363" s="74" t="s">
        <v>672</v>
      </c>
      <c r="E19363" s="75" t="n">
        <v>19885.42</v>
      </c>
    </row>
    <row r="19364" customFormat="false" ht="12.8" hidden="false" customHeight="false" outlineLevel="0" collapsed="false">
      <c r="A19364" s="71" t="s">
        <v>50</v>
      </c>
      <c r="B19364" s="74" t="s">
        <v>336</v>
      </c>
      <c r="C19364" s="74" t="n">
        <v>2005</v>
      </c>
      <c r="D19364" s="74" t="s">
        <v>673</v>
      </c>
      <c r="E19364" s="75" t="n">
        <v>18972.052</v>
      </c>
    </row>
    <row r="19365" customFormat="false" ht="12.8" hidden="false" customHeight="false" outlineLevel="0" collapsed="false">
      <c r="A19365" s="71" t="s">
        <v>50</v>
      </c>
      <c r="B19365" s="74" t="s">
        <v>336</v>
      </c>
      <c r="C19365" s="74" t="n">
        <v>2005</v>
      </c>
      <c r="D19365" s="74" t="s">
        <v>674</v>
      </c>
      <c r="E19365" s="75" t="n">
        <v>21532.46</v>
      </c>
    </row>
    <row r="19366" customFormat="false" ht="12.8" hidden="false" customHeight="false" outlineLevel="0" collapsed="false">
      <c r="A19366" s="71" t="s">
        <v>50</v>
      </c>
      <c r="B19366" s="74" t="s">
        <v>336</v>
      </c>
      <c r="C19366" s="74" t="n">
        <v>2005</v>
      </c>
      <c r="D19366" s="74" t="s">
        <v>675</v>
      </c>
      <c r="E19366" s="75" t="n">
        <v>21887.798</v>
      </c>
    </row>
    <row r="19367" customFormat="false" ht="12.8" hidden="false" customHeight="false" outlineLevel="0" collapsed="false">
      <c r="A19367" s="71" t="s">
        <v>50</v>
      </c>
      <c r="B19367" s="74" t="s">
        <v>336</v>
      </c>
      <c r="C19367" s="74" t="n">
        <v>2005</v>
      </c>
      <c r="D19367" s="74" t="s">
        <v>676</v>
      </c>
      <c r="E19367" s="75" t="n">
        <v>19527.144</v>
      </c>
    </row>
    <row r="19368" customFormat="false" ht="12.8" hidden="false" customHeight="false" outlineLevel="0" collapsed="false">
      <c r="A19368" s="71" t="s">
        <v>50</v>
      </c>
      <c r="B19368" s="74" t="s">
        <v>336</v>
      </c>
      <c r="C19368" s="74" t="n">
        <v>2005</v>
      </c>
      <c r="D19368" s="74" t="s">
        <v>677</v>
      </c>
      <c r="E19368" s="75" t="n">
        <v>19824.916</v>
      </c>
    </row>
    <row r="19369" customFormat="false" ht="12.8" hidden="false" customHeight="false" outlineLevel="0" collapsed="false">
      <c r="A19369" s="71" t="s">
        <v>50</v>
      </c>
      <c r="B19369" s="74" t="s">
        <v>336</v>
      </c>
      <c r="C19369" s="76" t="n">
        <v>2005</v>
      </c>
      <c r="D19369" s="76" t="s">
        <v>678</v>
      </c>
      <c r="E19369" s="77" t="n">
        <v>20828.779</v>
      </c>
    </row>
    <row r="19370" customFormat="false" ht="12.8" hidden="false" customHeight="false" outlineLevel="0" collapsed="false">
      <c r="A19370" s="71" t="s">
        <v>50</v>
      </c>
      <c r="B19370" s="74" t="s">
        <v>336</v>
      </c>
      <c r="C19370" s="72" t="n">
        <v>2006</v>
      </c>
      <c r="D19370" s="72" t="s">
        <v>667</v>
      </c>
      <c r="E19370" s="73" t="n">
        <v>19931.54</v>
      </c>
    </row>
    <row r="19371" customFormat="false" ht="12.8" hidden="false" customHeight="false" outlineLevel="0" collapsed="false">
      <c r="A19371" s="71" t="s">
        <v>50</v>
      </c>
      <c r="B19371" s="74" t="s">
        <v>336</v>
      </c>
      <c r="C19371" s="74" t="n">
        <v>2006</v>
      </c>
      <c r="D19371" s="74" t="s">
        <v>668</v>
      </c>
      <c r="E19371" s="75" t="n">
        <v>18081.534</v>
      </c>
    </row>
    <row r="19372" customFormat="false" ht="12.8" hidden="false" customHeight="false" outlineLevel="0" collapsed="false">
      <c r="A19372" s="71" t="s">
        <v>50</v>
      </c>
      <c r="B19372" s="74" t="s">
        <v>336</v>
      </c>
      <c r="C19372" s="74" t="n">
        <v>2006</v>
      </c>
      <c r="D19372" s="74" t="s">
        <v>669</v>
      </c>
      <c r="E19372" s="75" t="n">
        <v>20936.104</v>
      </c>
    </row>
    <row r="19373" customFormat="false" ht="12.8" hidden="false" customHeight="false" outlineLevel="0" collapsed="false">
      <c r="A19373" s="71" t="s">
        <v>50</v>
      </c>
      <c r="B19373" s="74" t="s">
        <v>336</v>
      </c>
      <c r="C19373" s="74" t="n">
        <v>2006</v>
      </c>
      <c r="D19373" s="74" t="s">
        <v>670</v>
      </c>
      <c r="E19373" s="75" t="n">
        <v>17793.027</v>
      </c>
    </row>
    <row r="19374" customFormat="false" ht="12.8" hidden="false" customHeight="false" outlineLevel="0" collapsed="false">
      <c r="A19374" s="71" t="s">
        <v>50</v>
      </c>
      <c r="B19374" s="74" t="s">
        <v>336</v>
      </c>
      <c r="C19374" s="74" t="n">
        <v>2006</v>
      </c>
      <c r="D19374" s="74" t="s">
        <v>671</v>
      </c>
      <c r="E19374" s="75" t="n">
        <v>19734.974</v>
      </c>
    </row>
    <row r="19375" customFormat="false" ht="12.8" hidden="false" customHeight="false" outlineLevel="0" collapsed="false">
      <c r="A19375" s="71" t="s">
        <v>50</v>
      </c>
      <c r="B19375" s="74" t="s">
        <v>336</v>
      </c>
      <c r="C19375" s="74" t="n">
        <v>2006</v>
      </c>
      <c r="D19375" s="74" t="s">
        <v>672</v>
      </c>
      <c r="E19375" s="75" t="n">
        <v>18458.272</v>
      </c>
    </row>
    <row r="19376" customFormat="false" ht="12.8" hidden="false" customHeight="false" outlineLevel="0" collapsed="false">
      <c r="A19376" s="71" t="s">
        <v>50</v>
      </c>
      <c r="B19376" s="74" t="s">
        <v>336</v>
      </c>
      <c r="C19376" s="74" t="n">
        <v>2006</v>
      </c>
      <c r="D19376" s="74" t="s">
        <v>673</v>
      </c>
      <c r="E19376" s="75" t="n">
        <v>17919.447</v>
      </c>
    </row>
    <row r="19377" customFormat="false" ht="12.8" hidden="false" customHeight="false" outlineLevel="0" collapsed="false">
      <c r="A19377" s="71" t="s">
        <v>50</v>
      </c>
      <c r="B19377" s="74" t="s">
        <v>336</v>
      </c>
      <c r="C19377" s="74" t="n">
        <v>2006</v>
      </c>
      <c r="D19377" s="74" t="s">
        <v>674</v>
      </c>
      <c r="E19377" s="75" t="n">
        <v>20741.979</v>
      </c>
    </row>
    <row r="19378" customFormat="false" ht="12.8" hidden="false" customHeight="false" outlineLevel="0" collapsed="false">
      <c r="A19378" s="71" t="s">
        <v>50</v>
      </c>
      <c r="B19378" s="74" t="s">
        <v>336</v>
      </c>
      <c r="C19378" s="74" t="n">
        <v>2006</v>
      </c>
      <c r="D19378" s="74" t="s">
        <v>675</v>
      </c>
      <c r="E19378" s="75" t="n">
        <v>21274.281</v>
      </c>
    </row>
    <row r="19379" customFormat="false" ht="12.8" hidden="false" customHeight="false" outlineLevel="0" collapsed="false">
      <c r="A19379" s="71" t="s">
        <v>50</v>
      </c>
      <c r="B19379" s="74" t="s">
        <v>336</v>
      </c>
      <c r="C19379" s="74" t="n">
        <v>2006</v>
      </c>
      <c r="D19379" s="74" t="s">
        <v>676</v>
      </c>
      <c r="E19379" s="75" t="n">
        <v>20299.477</v>
      </c>
    </row>
    <row r="19380" customFormat="false" ht="12.8" hidden="false" customHeight="false" outlineLevel="0" collapsed="false">
      <c r="A19380" s="71" t="s">
        <v>50</v>
      </c>
      <c r="B19380" s="74" t="s">
        <v>336</v>
      </c>
      <c r="C19380" s="74" t="n">
        <v>2006</v>
      </c>
      <c r="D19380" s="74" t="s">
        <v>677</v>
      </c>
      <c r="E19380" s="75" t="n">
        <v>21020.613</v>
      </c>
    </row>
    <row r="19381" customFormat="false" ht="12.8" hidden="false" customHeight="false" outlineLevel="0" collapsed="false">
      <c r="A19381" s="71" t="s">
        <v>50</v>
      </c>
      <c r="B19381" s="74" t="s">
        <v>336</v>
      </c>
      <c r="C19381" s="76" t="n">
        <v>2006</v>
      </c>
      <c r="D19381" s="76" t="s">
        <v>678</v>
      </c>
      <c r="E19381" s="77" t="n">
        <v>20880.406</v>
      </c>
    </row>
    <row r="19382" customFormat="false" ht="12.8" hidden="false" customHeight="false" outlineLevel="0" collapsed="false">
      <c r="A19382" s="71" t="s">
        <v>50</v>
      </c>
      <c r="B19382" s="74" t="s">
        <v>336</v>
      </c>
      <c r="C19382" s="72" t="n">
        <v>2007</v>
      </c>
      <c r="D19382" s="72" t="s">
        <v>667</v>
      </c>
      <c r="E19382" s="73" t="n">
        <v>22865.0625178367</v>
      </c>
    </row>
    <row r="19383" customFormat="false" ht="12.8" hidden="false" customHeight="false" outlineLevel="0" collapsed="false">
      <c r="A19383" s="71" t="s">
        <v>50</v>
      </c>
      <c r="B19383" s="74" t="s">
        <v>336</v>
      </c>
      <c r="C19383" s="74" t="n">
        <v>2007</v>
      </c>
      <c r="D19383" s="74" t="s">
        <v>668</v>
      </c>
      <c r="E19383" s="75" t="n">
        <v>19649.2941865346</v>
      </c>
    </row>
    <row r="19384" customFormat="false" ht="12.8" hidden="false" customHeight="false" outlineLevel="0" collapsed="false">
      <c r="A19384" s="71" t="s">
        <v>50</v>
      </c>
      <c r="B19384" s="74" t="s">
        <v>336</v>
      </c>
      <c r="C19384" s="74" t="n">
        <v>2007</v>
      </c>
      <c r="D19384" s="74" t="s">
        <v>669</v>
      </c>
      <c r="E19384" s="75" t="n">
        <v>22918.5800110623</v>
      </c>
    </row>
    <row r="19385" customFormat="false" ht="12.8" hidden="false" customHeight="false" outlineLevel="0" collapsed="false">
      <c r="A19385" s="71" t="s">
        <v>50</v>
      </c>
      <c r="B19385" s="74" t="s">
        <v>336</v>
      </c>
      <c r="C19385" s="74" t="n">
        <v>2007</v>
      </c>
      <c r="D19385" s="74" t="s">
        <v>670</v>
      </c>
      <c r="E19385" s="75" t="n">
        <v>22747.4238738172</v>
      </c>
    </row>
    <row r="19386" customFormat="false" ht="12.8" hidden="false" customHeight="false" outlineLevel="0" collapsed="false">
      <c r="A19386" s="71" t="s">
        <v>50</v>
      </c>
      <c r="B19386" s="74" t="s">
        <v>336</v>
      </c>
      <c r="C19386" s="74" t="n">
        <v>2007</v>
      </c>
      <c r="D19386" s="74" t="s">
        <v>671</v>
      </c>
      <c r="E19386" s="75" t="n">
        <v>25649.834523567</v>
      </c>
    </row>
    <row r="19387" customFormat="false" ht="12.8" hidden="false" customHeight="false" outlineLevel="0" collapsed="false">
      <c r="A19387" s="71" t="s">
        <v>50</v>
      </c>
      <c r="B19387" s="74" t="s">
        <v>336</v>
      </c>
      <c r="C19387" s="74" t="n">
        <v>2007</v>
      </c>
      <c r="D19387" s="74" t="s">
        <v>672</v>
      </c>
      <c r="E19387" s="75" t="n">
        <v>23335.610786739</v>
      </c>
    </row>
    <row r="19388" customFormat="false" ht="12.8" hidden="false" customHeight="false" outlineLevel="0" collapsed="false">
      <c r="A19388" s="71" t="s">
        <v>50</v>
      </c>
      <c r="B19388" s="74" t="s">
        <v>336</v>
      </c>
      <c r="C19388" s="74" t="n">
        <v>2007</v>
      </c>
      <c r="D19388" s="74" t="s">
        <v>673</v>
      </c>
      <c r="E19388" s="75" t="n">
        <v>23290.70740981</v>
      </c>
    </row>
    <row r="19389" customFormat="false" ht="12.8" hidden="false" customHeight="false" outlineLevel="0" collapsed="false">
      <c r="A19389" s="71" t="s">
        <v>50</v>
      </c>
      <c r="B19389" s="74" t="s">
        <v>336</v>
      </c>
      <c r="C19389" s="74" t="n">
        <v>2007</v>
      </c>
      <c r="D19389" s="74" t="s">
        <v>674</v>
      </c>
      <c r="E19389" s="75" t="n">
        <v>24281.7856786434</v>
      </c>
    </row>
    <row r="19390" customFormat="false" ht="12.8" hidden="false" customHeight="false" outlineLevel="0" collapsed="false">
      <c r="A19390" s="71" t="s">
        <v>50</v>
      </c>
      <c r="B19390" s="74" t="s">
        <v>336</v>
      </c>
      <c r="C19390" s="74" t="n">
        <v>2007</v>
      </c>
      <c r="D19390" s="74" t="s">
        <v>675</v>
      </c>
      <c r="E19390" s="75" t="n">
        <v>22368.0476157446</v>
      </c>
    </row>
    <row r="19391" customFormat="false" ht="12.8" hidden="false" customHeight="false" outlineLevel="0" collapsed="false">
      <c r="A19391" s="71" t="s">
        <v>50</v>
      </c>
      <c r="B19391" s="74" t="s">
        <v>336</v>
      </c>
      <c r="C19391" s="74" t="n">
        <v>2007</v>
      </c>
      <c r="D19391" s="74" t="s">
        <v>676</v>
      </c>
      <c r="E19391" s="75" t="n">
        <v>27906.8104846618</v>
      </c>
    </row>
    <row r="19392" customFormat="false" ht="12.8" hidden="false" customHeight="false" outlineLevel="0" collapsed="false">
      <c r="A19392" s="71" t="s">
        <v>50</v>
      </c>
      <c r="B19392" s="74" t="s">
        <v>336</v>
      </c>
      <c r="C19392" s="74" t="n">
        <v>2007</v>
      </c>
      <c r="D19392" s="74" t="s">
        <v>677</v>
      </c>
      <c r="E19392" s="75" t="n">
        <v>26604.2473165197</v>
      </c>
    </row>
    <row r="19393" customFormat="false" ht="12.8" hidden="false" customHeight="false" outlineLevel="0" collapsed="false">
      <c r="A19393" s="71" t="s">
        <v>50</v>
      </c>
      <c r="B19393" s="74" t="s">
        <v>336</v>
      </c>
      <c r="C19393" s="76" t="n">
        <v>2007</v>
      </c>
      <c r="D19393" s="76" t="s">
        <v>678</v>
      </c>
      <c r="E19393" s="77" t="n">
        <v>25552.8707073818</v>
      </c>
    </row>
    <row r="19394" customFormat="false" ht="12.8" hidden="false" customHeight="false" outlineLevel="0" collapsed="false">
      <c r="A19394" s="71" t="s">
        <v>50</v>
      </c>
      <c r="B19394" s="74" t="s">
        <v>336</v>
      </c>
      <c r="C19394" s="72" t="n">
        <v>2008</v>
      </c>
      <c r="D19394" s="72" t="s">
        <v>667</v>
      </c>
      <c r="E19394" s="73" t="n">
        <v>25930.3192585603</v>
      </c>
    </row>
    <row r="19395" customFormat="false" ht="12.8" hidden="false" customHeight="false" outlineLevel="0" collapsed="false">
      <c r="A19395" s="71" t="s">
        <v>50</v>
      </c>
      <c r="B19395" s="74" t="s">
        <v>336</v>
      </c>
      <c r="C19395" s="74" t="n">
        <v>2008</v>
      </c>
      <c r="D19395" s="74" t="s">
        <v>668</v>
      </c>
      <c r="E19395" s="75" t="n">
        <v>24338.7954742466</v>
      </c>
    </row>
    <row r="19396" customFormat="false" ht="12.8" hidden="false" customHeight="false" outlineLevel="0" collapsed="false">
      <c r="A19396" s="71" t="s">
        <v>50</v>
      </c>
      <c r="B19396" s="74" t="s">
        <v>336</v>
      </c>
      <c r="C19396" s="74" t="n">
        <v>2008</v>
      </c>
      <c r="D19396" s="74" t="s">
        <v>669</v>
      </c>
      <c r="E19396" s="75" t="n">
        <v>24808.5226548314</v>
      </c>
    </row>
    <row r="19397" customFormat="false" ht="12.8" hidden="false" customHeight="false" outlineLevel="0" collapsed="false">
      <c r="A19397" s="71" t="s">
        <v>50</v>
      </c>
      <c r="B19397" s="74" t="s">
        <v>336</v>
      </c>
      <c r="C19397" s="74" t="n">
        <v>2008</v>
      </c>
      <c r="D19397" s="74" t="s">
        <v>670</v>
      </c>
      <c r="E19397" s="75" t="n">
        <v>26535.2133729123</v>
      </c>
    </row>
    <row r="19398" customFormat="false" ht="12.8" hidden="false" customHeight="false" outlineLevel="0" collapsed="false">
      <c r="A19398" s="71" t="s">
        <v>50</v>
      </c>
      <c r="B19398" s="74" t="s">
        <v>336</v>
      </c>
      <c r="C19398" s="74" t="n">
        <v>2008</v>
      </c>
      <c r="D19398" s="74" t="s">
        <v>671</v>
      </c>
      <c r="E19398" s="75" t="n">
        <v>25413.5860461725</v>
      </c>
    </row>
    <row r="19399" customFormat="false" ht="12.8" hidden="false" customHeight="false" outlineLevel="0" collapsed="false">
      <c r="A19399" s="71" t="s">
        <v>50</v>
      </c>
      <c r="B19399" s="74" t="s">
        <v>336</v>
      </c>
      <c r="C19399" s="74" t="n">
        <v>2008</v>
      </c>
      <c r="D19399" s="74" t="s">
        <v>672</v>
      </c>
      <c r="E19399" s="75" t="n">
        <v>25126.8175067595</v>
      </c>
    </row>
    <row r="19400" customFormat="false" ht="12.8" hidden="false" customHeight="false" outlineLevel="0" collapsed="false">
      <c r="A19400" s="71" t="s">
        <v>50</v>
      </c>
      <c r="B19400" s="74" t="s">
        <v>336</v>
      </c>
      <c r="C19400" s="74" t="n">
        <v>2008</v>
      </c>
      <c r="D19400" s="74" t="s">
        <v>673</v>
      </c>
      <c r="E19400" s="75" t="n">
        <v>25420.8645828074</v>
      </c>
    </row>
    <row r="19401" customFormat="false" ht="12.8" hidden="false" customHeight="false" outlineLevel="0" collapsed="false">
      <c r="A19401" s="71" t="s">
        <v>50</v>
      </c>
      <c r="B19401" s="74" t="s">
        <v>336</v>
      </c>
      <c r="C19401" s="74" t="n">
        <v>2008</v>
      </c>
      <c r="D19401" s="74" t="s">
        <v>674</v>
      </c>
      <c r="E19401" s="75" t="n">
        <v>26134.8934772093</v>
      </c>
    </row>
    <row r="19402" customFormat="false" ht="12.8" hidden="false" customHeight="false" outlineLevel="0" collapsed="false">
      <c r="A19402" s="71" t="s">
        <v>50</v>
      </c>
      <c r="B19402" s="74" t="s">
        <v>336</v>
      </c>
      <c r="C19402" s="74" t="n">
        <v>2008</v>
      </c>
      <c r="D19402" s="74" t="s">
        <v>675</v>
      </c>
      <c r="E19402" s="75" t="n">
        <v>26173.3505706571</v>
      </c>
    </row>
    <row r="19403" customFormat="false" ht="12.8" hidden="false" customHeight="false" outlineLevel="0" collapsed="false">
      <c r="A19403" s="71" t="s">
        <v>50</v>
      </c>
      <c r="B19403" s="74" t="s">
        <v>336</v>
      </c>
      <c r="C19403" s="74" t="n">
        <v>2008</v>
      </c>
      <c r="D19403" s="74" t="s">
        <v>676</v>
      </c>
      <c r="E19403" s="75" t="n">
        <v>26277.7476542652</v>
      </c>
    </row>
    <row r="19404" customFormat="false" ht="12.8" hidden="false" customHeight="false" outlineLevel="0" collapsed="false">
      <c r="A19404" s="71" t="s">
        <v>50</v>
      </c>
      <c r="B19404" s="74" t="s">
        <v>336</v>
      </c>
      <c r="C19404" s="74" t="n">
        <v>2008</v>
      </c>
      <c r="D19404" s="74" t="s">
        <v>677</v>
      </c>
      <c r="E19404" s="75" t="n">
        <v>24099.4999341117</v>
      </c>
    </row>
    <row r="19405" customFormat="false" ht="12.8" hidden="false" customHeight="false" outlineLevel="0" collapsed="false">
      <c r="A19405" s="71" t="s">
        <v>50</v>
      </c>
      <c r="B19405" s="74" t="s">
        <v>336</v>
      </c>
      <c r="C19405" s="76" t="n">
        <v>2008</v>
      </c>
      <c r="D19405" s="76" t="s">
        <v>678</v>
      </c>
      <c r="E19405" s="77" t="n">
        <v>25017.630196833</v>
      </c>
    </row>
    <row r="19406" customFormat="false" ht="12.8" hidden="false" customHeight="false" outlineLevel="0" collapsed="false">
      <c r="A19406" s="71" t="s">
        <v>50</v>
      </c>
      <c r="B19406" s="74" t="s">
        <v>336</v>
      </c>
      <c r="C19406" s="72" t="n">
        <v>2009</v>
      </c>
      <c r="D19406" s="72" t="s">
        <v>667</v>
      </c>
      <c r="E19406" s="73" t="n">
        <v>23777.4686151774</v>
      </c>
    </row>
    <row r="19407" customFormat="false" ht="12.8" hidden="false" customHeight="false" outlineLevel="0" collapsed="false">
      <c r="A19407" s="71" t="s">
        <v>50</v>
      </c>
      <c r="B19407" s="74" t="s">
        <v>336</v>
      </c>
      <c r="C19407" s="74" t="n">
        <v>2009</v>
      </c>
      <c r="D19407" s="74" t="s">
        <v>668</v>
      </c>
      <c r="E19407" s="75" t="n">
        <v>23035.7419868858</v>
      </c>
    </row>
    <row r="19408" customFormat="false" ht="12.8" hidden="false" customHeight="false" outlineLevel="0" collapsed="false">
      <c r="A19408" s="71" t="s">
        <v>50</v>
      </c>
      <c r="B19408" s="74" t="s">
        <v>336</v>
      </c>
      <c r="C19408" s="74" t="n">
        <v>2009</v>
      </c>
      <c r="D19408" s="74" t="s">
        <v>669</v>
      </c>
      <c r="E19408" s="75" t="n">
        <v>24543.0051404014</v>
      </c>
    </row>
    <row r="19409" customFormat="false" ht="12.8" hidden="false" customHeight="false" outlineLevel="0" collapsed="false">
      <c r="A19409" s="71" t="s">
        <v>50</v>
      </c>
      <c r="B19409" s="74" t="s">
        <v>336</v>
      </c>
      <c r="C19409" s="74" t="n">
        <v>2009</v>
      </c>
      <c r="D19409" s="74" t="s">
        <v>670</v>
      </c>
      <c r="E19409" s="75" t="n">
        <v>23387.5323680026</v>
      </c>
    </row>
    <row r="19410" customFormat="false" ht="12.8" hidden="false" customHeight="false" outlineLevel="0" collapsed="false">
      <c r="A19410" s="71" t="s">
        <v>50</v>
      </c>
      <c r="B19410" s="74" t="s">
        <v>336</v>
      </c>
      <c r="C19410" s="74" t="n">
        <v>2009</v>
      </c>
      <c r="D19410" s="74" t="s">
        <v>671</v>
      </c>
      <c r="E19410" s="75" t="n">
        <v>22231.6986851207</v>
      </c>
    </row>
    <row r="19411" customFormat="false" ht="12.8" hidden="false" customHeight="false" outlineLevel="0" collapsed="false">
      <c r="A19411" s="71" t="s">
        <v>50</v>
      </c>
      <c r="B19411" s="74" t="s">
        <v>336</v>
      </c>
      <c r="C19411" s="74" t="n">
        <v>2009</v>
      </c>
      <c r="D19411" s="74" t="s">
        <v>672</v>
      </c>
      <c r="E19411" s="75" t="n">
        <v>22273.9471078171</v>
      </c>
    </row>
    <row r="19412" customFormat="false" ht="12.8" hidden="false" customHeight="false" outlineLevel="0" collapsed="false">
      <c r="A19412" s="71" t="s">
        <v>50</v>
      </c>
      <c r="B19412" s="74" t="s">
        <v>336</v>
      </c>
      <c r="C19412" s="74" t="n">
        <v>2009</v>
      </c>
      <c r="D19412" s="74" t="s">
        <v>673</v>
      </c>
      <c r="E19412" s="75" t="n">
        <v>23650.3717369294</v>
      </c>
    </row>
    <row r="19413" customFormat="false" ht="12.8" hidden="false" customHeight="false" outlineLevel="0" collapsed="false">
      <c r="A19413" s="71" t="s">
        <v>50</v>
      </c>
      <c r="B19413" s="74" t="s">
        <v>336</v>
      </c>
      <c r="C19413" s="74" t="n">
        <v>2009</v>
      </c>
      <c r="D19413" s="74" t="s">
        <v>674</v>
      </c>
      <c r="E19413" s="75" t="n">
        <v>23317.9063188683</v>
      </c>
    </row>
    <row r="19414" customFormat="false" ht="12.8" hidden="false" customHeight="false" outlineLevel="0" collapsed="false">
      <c r="A19414" s="71" t="s">
        <v>50</v>
      </c>
      <c r="B19414" s="74" t="s">
        <v>336</v>
      </c>
      <c r="C19414" s="74" t="n">
        <v>2009</v>
      </c>
      <c r="D19414" s="74" t="s">
        <v>675</v>
      </c>
      <c r="E19414" s="75" t="n">
        <v>24716.6414316811</v>
      </c>
    </row>
    <row r="19415" customFormat="false" ht="12.8" hidden="false" customHeight="false" outlineLevel="0" collapsed="false">
      <c r="A19415" s="71" t="s">
        <v>50</v>
      </c>
      <c r="B19415" s="74" t="s">
        <v>336</v>
      </c>
      <c r="C19415" s="74" t="n">
        <v>2009</v>
      </c>
      <c r="D19415" s="74" t="s">
        <v>676</v>
      </c>
      <c r="E19415" s="75" t="n">
        <v>27850.5541482522</v>
      </c>
    </row>
    <row r="19416" customFormat="false" ht="12.8" hidden="false" customHeight="false" outlineLevel="0" collapsed="false">
      <c r="A19416" s="71" t="s">
        <v>50</v>
      </c>
      <c r="B19416" s="74" t="s">
        <v>336</v>
      </c>
      <c r="C19416" s="74" t="n">
        <v>2009</v>
      </c>
      <c r="D19416" s="74" t="s">
        <v>677</v>
      </c>
      <c r="E19416" s="75" t="n">
        <v>27551.7771983427</v>
      </c>
    </row>
    <row r="19417" customFormat="false" ht="12.8" hidden="false" customHeight="false" outlineLevel="0" collapsed="false">
      <c r="A19417" s="71" t="s">
        <v>50</v>
      </c>
      <c r="B19417" s="74" t="s">
        <v>336</v>
      </c>
      <c r="C19417" s="76" t="n">
        <v>2009</v>
      </c>
      <c r="D19417" s="76" t="s">
        <v>678</v>
      </c>
      <c r="E19417" s="77" t="n">
        <v>28466.1844696606</v>
      </c>
    </row>
    <row r="19418" customFormat="false" ht="12.8" hidden="false" customHeight="false" outlineLevel="0" collapsed="false">
      <c r="A19418" s="71" t="s">
        <v>50</v>
      </c>
      <c r="B19418" s="74" t="s">
        <v>336</v>
      </c>
      <c r="C19418" s="72" t="n">
        <v>2010</v>
      </c>
      <c r="D19418" s="72" t="s">
        <v>667</v>
      </c>
      <c r="E19418" s="73" t="n">
        <v>25326.9125726533</v>
      </c>
    </row>
    <row r="19419" customFormat="false" ht="12.8" hidden="false" customHeight="false" outlineLevel="0" collapsed="false">
      <c r="A19419" s="71" t="s">
        <v>50</v>
      </c>
      <c r="B19419" s="74" t="s">
        <v>336</v>
      </c>
      <c r="C19419" s="74" t="n">
        <v>2010</v>
      </c>
      <c r="D19419" s="74" t="s">
        <v>668</v>
      </c>
      <c r="E19419" s="75" t="n">
        <v>23742.6547397916</v>
      </c>
    </row>
    <row r="19420" customFormat="false" ht="12.8" hidden="false" customHeight="false" outlineLevel="0" collapsed="false">
      <c r="A19420" s="71" t="s">
        <v>50</v>
      </c>
      <c r="B19420" s="74" t="s">
        <v>336</v>
      </c>
      <c r="C19420" s="74" t="n">
        <v>2010</v>
      </c>
      <c r="D19420" s="74" t="s">
        <v>669</v>
      </c>
      <c r="E19420" s="75" t="n">
        <v>28859.3067942042</v>
      </c>
    </row>
    <row r="19421" customFormat="false" ht="12.8" hidden="false" customHeight="false" outlineLevel="0" collapsed="false">
      <c r="A19421" s="71" t="s">
        <v>50</v>
      </c>
      <c r="B19421" s="74" t="s">
        <v>336</v>
      </c>
      <c r="C19421" s="74" t="n">
        <v>2010</v>
      </c>
      <c r="D19421" s="74" t="s">
        <v>670</v>
      </c>
      <c r="E19421" s="75" t="n">
        <v>25463.4384454428</v>
      </c>
    </row>
    <row r="19422" customFormat="false" ht="12.8" hidden="false" customHeight="false" outlineLevel="0" collapsed="false">
      <c r="A19422" s="71" t="s">
        <v>50</v>
      </c>
      <c r="B19422" s="74" t="s">
        <v>336</v>
      </c>
      <c r="C19422" s="74" t="n">
        <v>2010</v>
      </c>
      <c r="D19422" s="74" t="s">
        <v>671</v>
      </c>
      <c r="E19422" s="75" t="n">
        <v>25903.7560289353</v>
      </c>
    </row>
    <row r="19423" customFormat="false" ht="12.8" hidden="false" customHeight="false" outlineLevel="0" collapsed="false">
      <c r="A19423" s="71" t="s">
        <v>50</v>
      </c>
      <c r="B19423" s="74" t="s">
        <v>336</v>
      </c>
      <c r="C19423" s="74" t="n">
        <v>2010</v>
      </c>
      <c r="D19423" s="74" t="s">
        <v>672</v>
      </c>
      <c r="E19423" s="75" t="n">
        <v>24239.9048211466</v>
      </c>
    </row>
    <row r="19424" customFormat="false" ht="12.8" hidden="false" customHeight="false" outlineLevel="0" collapsed="false">
      <c r="A19424" s="71" t="s">
        <v>50</v>
      </c>
      <c r="B19424" s="74" t="s">
        <v>336</v>
      </c>
      <c r="C19424" s="74" t="n">
        <v>2010</v>
      </c>
      <c r="D19424" s="74" t="s">
        <v>673</v>
      </c>
      <c r="E19424" s="75" t="n">
        <v>25637.3270177842</v>
      </c>
    </row>
    <row r="19425" customFormat="false" ht="12.8" hidden="false" customHeight="false" outlineLevel="0" collapsed="false">
      <c r="A19425" s="71" t="s">
        <v>50</v>
      </c>
      <c r="B19425" s="74" t="s">
        <v>336</v>
      </c>
      <c r="C19425" s="74" t="n">
        <v>2010</v>
      </c>
      <c r="D19425" s="74" t="s">
        <v>674</v>
      </c>
      <c r="E19425" s="75" t="n">
        <v>27802.8275176904</v>
      </c>
    </row>
    <row r="19426" customFormat="false" ht="12.8" hidden="false" customHeight="false" outlineLevel="0" collapsed="false">
      <c r="A19426" s="71" t="s">
        <v>50</v>
      </c>
      <c r="B19426" s="74" t="s">
        <v>336</v>
      </c>
      <c r="C19426" s="74" t="n">
        <v>2010</v>
      </c>
      <c r="D19426" s="74" t="s">
        <v>675</v>
      </c>
      <c r="E19426" s="75" t="n">
        <v>28428.1991142869</v>
      </c>
    </row>
    <row r="19427" customFormat="false" ht="12.8" hidden="false" customHeight="false" outlineLevel="0" collapsed="false">
      <c r="A19427" s="71" t="s">
        <v>50</v>
      </c>
      <c r="B19427" s="74" t="s">
        <v>336</v>
      </c>
      <c r="C19427" s="74" t="n">
        <v>2010</v>
      </c>
      <c r="D19427" s="74" t="s">
        <v>676</v>
      </c>
      <c r="E19427" s="75" t="n">
        <v>29219.1895006514</v>
      </c>
    </row>
    <row r="19428" customFormat="false" ht="12.8" hidden="false" customHeight="false" outlineLevel="0" collapsed="false">
      <c r="A19428" s="71" t="s">
        <v>50</v>
      </c>
      <c r="B19428" s="74" t="s">
        <v>336</v>
      </c>
      <c r="C19428" s="74" t="n">
        <v>2010</v>
      </c>
      <c r="D19428" s="74" t="s">
        <v>677</v>
      </c>
      <c r="E19428" s="75" t="n">
        <v>30388.8992602528</v>
      </c>
    </row>
    <row r="19429" customFormat="false" ht="12.8" hidden="false" customHeight="false" outlineLevel="0" collapsed="false">
      <c r="A19429" s="71" t="s">
        <v>50</v>
      </c>
      <c r="B19429" s="74" t="s">
        <v>336</v>
      </c>
      <c r="C19429" s="76" t="n">
        <v>2010</v>
      </c>
      <c r="D19429" s="76" t="s">
        <v>678</v>
      </c>
      <c r="E19429" s="77" t="n">
        <v>31678.2058719263</v>
      </c>
    </row>
    <row r="19430" customFormat="false" ht="12.8" hidden="false" customHeight="false" outlineLevel="0" collapsed="false">
      <c r="A19430" s="71" t="s">
        <v>50</v>
      </c>
      <c r="B19430" s="74" t="s">
        <v>336</v>
      </c>
      <c r="C19430" s="72" t="n">
        <v>2011</v>
      </c>
      <c r="D19430" s="72" t="s">
        <v>667</v>
      </c>
      <c r="E19430" s="73" t="n">
        <v>26814.5882590293</v>
      </c>
    </row>
    <row r="19431" customFormat="false" ht="12.8" hidden="false" customHeight="false" outlineLevel="0" collapsed="false">
      <c r="A19431" s="71" t="s">
        <v>50</v>
      </c>
      <c r="B19431" s="74" t="s">
        <v>336</v>
      </c>
      <c r="C19431" s="74" t="n">
        <v>2011</v>
      </c>
      <c r="D19431" s="74" t="s">
        <v>668</v>
      </c>
      <c r="E19431" s="75" t="n">
        <v>26096.8392720058</v>
      </c>
    </row>
    <row r="19432" customFormat="false" ht="12.8" hidden="false" customHeight="false" outlineLevel="0" collapsed="false">
      <c r="A19432" s="71" t="s">
        <v>50</v>
      </c>
      <c r="B19432" s="74" t="s">
        <v>336</v>
      </c>
      <c r="C19432" s="74" t="n">
        <v>2011</v>
      </c>
      <c r="D19432" s="74" t="s">
        <v>669</v>
      </c>
      <c r="E19432" s="75" t="n">
        <v>28469.3803758529</v>
      </c>
    </row>
    <row r="19433" customFormat="false" ht="12.8" hidden="false" customHeight="false" outlineLevel="0" collapsed="false">
      <c r="A19433" s="71" t="s">
        <v>50</v>
      </c>
      <c r="B19433" s="74" t="s">
        <v>336</v>
      </c>
      <c r="C19433" s="74" t="n">
        <v>2011</v>
      </c>
      <c r="D19433" s="74" t="s">
        <v>670</v>
      </c>
      <c r="E19433" s="75" t="n">
        <v>27264.0210004441</v>
      </c>
    </row>
    <row r="19434" customFormat="false" ht="12.8" hidden="false" customHeight="false" outlineLevel="0" collapsed="false">
      <c r="A19434" s="71" t="s">
        <v>50</v>
      </c>
      <c r="B19434" s="74" t="s">
        <v>336</v>
      </c>
      <c r="C19434" s="74" t="n">
        <v>2011</v>
      </c>
      <c r="D19434" s="74" t="s">
        <v>671</v>
      </c>
      <c r="E19434" s="75" t="n">
        <v>28334.9672508544</v>
      </c>
    </row>
    <row r="19435" customFormat="false" ht="12.8" hidden="false" customHeight="false" outlineLevel="0" collapsed="false">
      <c r="A19435" s="71" t="s">
        <v>50</v>
      </c>
      <c r="B19435" s="74" t="s">
        <v>336</v>
      </c>
      <c r="C19435" s="74" t="n">
        <v>2011</v>
      </c>
      <c r="D19435" s="74" t="s">
        <v>672</v>
      </c>
      <c r="E19435" s="75" t="n">
        <v>26311.0128982262</v>
      </c>
    </row>
    <row r="19436" customFormat="false" ht="12.8" hidden="false" customHeight="false" outlineLevel="0" collapsed="false">
      <c r="A19436" s="71" t="s">
        <v>50</v>
      </c>
      <c r="B19436" s="74" t="s">
        <v>336</v>
      </c>
      <c r="C19436" s="74" t="n">
        <v>2011</v>
      </c>
      <c r="D19436" s="74" t="s">
        <v>673</v>
      </c>
      <c r="E19436" s="75" t="n">
        <v>25679.5190146427</v>
      </c>
    </row>
    <row r="19437" customFormat="false" ht="12.8" hidden="false" customHeight="false" outlineLevel="0" collapsed="false">
      <c r="A19437" s="71" t="s">
        <v>50</v>
      </c>
      <c r="B19437" s="74" t="s">
        <v>336</v>
      </c>
      <c r="C19437" s="74" t="n">
        <v>2011</v>
      </c>
      <c r="D19437" s="74" t="s">
        <v>674</v>
      </c>
      <c r="E19437" s="75" t="n">
        <v>28451.2510743353</v>
      </c>
    </row>
    <row r="19438" customFormat="false" ht="12.8" hidden="false" customHeight="false" outlineLevel="0" collapsed="false">
      <c r="A19438" s="71" t="s">
        <v>50</v>
      </c>
      <c r="B19438" s="74" t="s">
        <v>336</v>
      </c>
      <c r="C19438" s="74" t="n">
        <v>2011</v>
      </c>
      <c r="D19438" s="74" t="s">
        <v>675</v>
      </c>
      <c r="E19438" s="75" t="n">
        <v>29007.4317775929</v>
      </c>
    </row>
    <row r="19439" customFormat="false" ht="12.8" hidden="false" customHeight="false" outlineLevel="0" collapsed="false">
      <c r="A19439" s="71" t="s">
        <v>50</v>
      </c>
      <c r="B19439" s="74" t="s">
        <v>336</v>
      </c>
      <c r="C19439" s="74" t="n">
        <v>2011</v>
      </c>
      <c r="D19439" s="74" t="s">
        <v>676</v>
      </c>
      <c r="E19439" s="75" t="n">
        <v>28937.6929494006</v>
      </c>
    </row>
    <row r="19440" customFormat="false" ht="12.8" hidden="false" customHeight="false" outlineLevel="0" collapsed="false">
      <c r="A19440" s="71" t="s">
        <v>50</v>
      </c>
      <c r="B19440" s="74" t="s">
        <v>336</v>
      </c>
      <c r="C19440" s="74" t="n">
        <v>2011</v>
      </c>
      <c r="D19440" s="74" t="s">
        <v>677</v>
      </c>
      <c r="E19440" s="75" t="n">
        <v>30062.3657410656</v>
      </c>
    </row>
    <row r="19441" customFormat="false" ht="12.8" hidden="false" customHeight="false" outlineLevel="0" collapsed="false">
      <c r="A19441" s="71" t="s">
        <v>50</v>
      </c>
      <c r="B19441" s="74" t="s">
        <v>336</v>
      </c>
      <c r="C19441" s="76" t="n">
        <v>2011</v>
      </c>
      <c r="D19441" s="76" t="s">
        <v>678</v>
      </c>
      <c r="E19441" s="77" t="n">
        <v>31870.529280725</v>
      </c>
    </row>
    <row r="19442" customFormat="false" ht="12.8" hidden="false" customHeight="false" outlineLevel="0" collapsed="false">
      <c r="A19442" s="71" t="s">
        <v>50</v>
      </c>
      <c r="B19442" s="74" t="s">
        <v>336</v>
      </c>
      <c r="C19442" s="72" t="n">
        <v>2012</v>
      </c>
      <c r="D19442" s="72" t="s">
        <v>667</v>
      </c>
      <c r="E19442" s="73" t="n">
        <v>29556.9456674669</v>
      </c>
    </row>
    <row r="19443" customFormat="false" ht="12.8" hidden="false" customHeight="false" outlineLevel="0" collapsed="false">
      <c r="A19443" s="71" t="s">
        <v>50</v>
      </c>
      <c r="B19443" s="74" t="s">
        <v>336</v>
      </c>
      <c r="C19443" s="74" t="n">
        <v>2012</v>
      </c>
      <c r="D19443" s="74" t="s">
        <v>668</v>
      </c>
      <c r="E19443" s="75" t="n">
        <v>28072.6871425962</v>
      </c>
    </row>
    <row r="19444" customFormat="false" ht="12.8" hidden="false" customHeight="false" outlineLevel="0" collapsed="false">
      <c r="A19444" s="71" t="s">
        <v>50</v>
      </c>
      <c r="B19444" s="74" t="s">
        <v>336</v>
      </c>
      <c r="C19444" s="74" t="n">
        <v>2012</v>
      </c>
      <c r="D19444" s="74" t="s">
        <v>669</v>
      </c>
      <c r="E19444" s="75" t="n">
        <v>32414.9852080515</v>
      </c>
    </row>
    <row r="19445" customFormat="false" ht="12.8" hidden="false" customHeight="false" outlineLevel="0" collapsed="false">
      <c r="A19445" s="71" t="s">
        <v>50</v>
      </c>
      <c r="B19445" s="74" t="s">
        <v>336</v>
      </c>
      <c r="C19445" s="74" t="n">
        <v>2012</v>
      </c>
      <c r="D19445" s="74" t="s">
        <v>670</v>
      </c>
      <c r="E19445" s="75" t="n">
        <v>28656.9756147196</v>
      </c>
    </row>
    <row r="19446" customFormat="false" ht="12.8" hidden="false" customHeight="false" outlineLevel="0" collapsed="false">
      <c r="A19446" s="71" t="s">
        <v>50</v>
      </c>
      <c r="B19446" s="74" t="s">
        <v>336</v>
      </c>
      <c r="C19446" s="74" t="n">
        <v>2012</v>
      </c>
      <c r="D19446" s="74" t="s">
        <v>671</v>
      </c>
      <c r="E19446" s="75" t="n">
        <v>29834.7042604223</v>
      </c>
    </row>
    <row r="19447" customFormat="false" ht="12.8" hidden="false" customHeight="false" outlineLevel="0" collapsed="false">
      <c r="A19447" s="71" t="s">
        <v>50</v>
      </c>
      <c r="B19447" s="74" t="s">
        <v>336</v>
      </c>
      <c r="C19447" s="74" t="n">
        <v>2012</v>
      </c>
      <c r="D19447" s="74" t="s">
        <v>672</v>
      </c>
      <c r="E19447" s="75" t="n">
        <v>28273.2799830807</v>
      </c>
    </row>
    <row r="19448" customFormat="false" ht="12.8" hidden="false" customHeight="false" outlineLevel="0" collapsed="false">
      <c r="A19448" s="71" t="s">
        <v>50</v>
      </c>
      <c r="B19448" s="74" t="s">
        <v>336</v>
      </c>
      <c r="C19448" s="74" t="n">
        <v>2012</v>
      </c>
      <c r="D19448" s="74" t="s">
        <v>673</v>
      </c>
      <c r="E19448" s="75" t="n">
        <v>27308.1571188754</v>
      </c>
    </row>
    <row r="19449" customFormat="false" ht="12.8" hidden="false" customHeight="false" outlineLevel="0" collapsed="false">
      <c r="A19449" s="71" t="s">
        <v>50</v>
      </c>
      <c r="B19449" s="74" t="s">
        <v>336</v>
      </c>
      <c r="C19449" s="74" t="n">
        <v>2012</v>
      </c>
      <c r="D19449" s="74" t="s">
        <v>674</v>
      </c>
      <c r="E19449" s="75" t="n">
        <v>29805.9258151056</v>
      </c>
    </row>
    <row r="19450" customFormat="false" ht="12.8" hidden="false" customHeight="false" outlineLevel="0" collapsed="false">
      <c r="A19450" s="71" t="s">
        <v>50</v>
      </c>
      <c r="B19450" s="74" t="s">
        <v>336</v>
      </c>
      <c r="C19450" s="74" t="n">
        <v>2012</v>
      </c>
      <c r="D19450" s="74" t="s">
        <v>675</v>
      </c>
      <c r="E19450" s="75" t="n">
        <v>28467.4329395645</v>
      </c>
    </row>
    <row r="19451" customFormat="false" ht="12.8" hidden="false" customHeight="false" outlineLevel="0" collapsed="false">
      <c r="A19451" s="71" t="s">
        <v>50</v>
      </c>
      <c r="B19451" s="74" t="s">
        <v>336</v>
      </c>
      <c r="C19451" s="74" t="n">
        <v>2012</v>
      </c>
      <c r="D19451" s="74" t="s">
        <v>676</v>
      </c>
      <c r="E19451" s="75" t="n">
        <v>31171.687293652</v>
      </c>
    </row>
    <row r="19452" customFormat="false" ht="12.8" hidden="false" customHeight="false" outlineLevel="0" collapsed="false">
      <c r="A19452" s="71" t="s">
        <v>50</v>
      </c>
      <c r="B19452" s="74" t="s">
        <v>336</v>
      </c>
      <c r="C19452" s="74" t="n">
        <v>2012</v>
      </c>
      <c r="D19452" s="74" t="s">
        <v>677</v>
      </c>
      <c r="E19452" s="75" t="n">
        <v>31168.4445540743</v>
      </c>
    </row>
    <row r="19453" customFormat="false" ht="12.8" hidden="false" customHeight="false" outlineLevel="0" collapsed="false">
      <c r="A19453" s="71" t="s">
        <v>50</v>
      </c>
      <c r="B19453" s="74" t="s">
        <v>336</v>
      </c>
      <c r="C19453" s="76" t="n">
        <v>2012</v>
      </c>
      <c r="D19453" s="76" t="s">
        <v>678</v>
      </c>
      <c r="E19453" s="77" t="n">
        <v>31089.1517643477</v>
      </c>
    </row>
    <row r="19454" customFormat="false" ht="12.8" hidden="false" customHeight="false" outlineLevel="0" collapsed="false">
      <c r="A19454" s="71" t="s">
        <v>50</v>
      </c>
      <c r="B19454" s="74" t="s">
        <v>336</v>
      </c>
      <c r="C19454" s="72" t="n">
        <v>2013</v>
      </c>
      <c r="D19454" s="72" t="s">
        <v>667</v>
      </c>
      <c r="E19454" s="73" t="n">
        <v>30302.6</v>
      </c>
    </row>
    <row r="19455" customFormat="false" ht="12.8" hidden="false" customHeight="false" outlineLevel="0" collapsed="false">
      <c r="A19455" s="71" t="s">
        <v>50</v>
      </c>
      <c r="B19455" s="74" t="s">
        <v>336</v>
      </c>
      <c r="C19455" s="74" t="n">
        <v>2013</v>
      </c>
      <c r="D19455" s="74" t="s">
        <v>668</v>
      </c>
      <c r="E19455" s="75" t="n">
        <v>27123.6</v>
      </c>
    </row>
    <row r="19456" customFormat="false" ht="12.8" hidden="false" customHeight="false" outlineLevel="0" collapsed="false">
      <c r="A19456" s="71" t="s">
        <v>50</v>
      </c>
      <c r="B19456" s="74" t="s">
        <v>336</v>
      </c>
      <c r="C19456" s="74" t="n">
        <v>2013</v>
      </c>
      <c r="D19456" s="74" t="s">
        <v>669</v>
      </c>
      <c r="E19456" s="75" t="n">
        <v>29537.7</v>
      </c>
    </row>
    <row r="19457" customFormat="false" ht="12.8" hidden="false" customHeight="false" outlineLevel="0" collapsed="false">
      <c r="A19457" s="71" t="s">
        <v>50</v>
      </c>
      <c r="B19457" s="74" t="s">
        <v>336</v>
      </c>
      <c r="C19457" s="74" t="n">
        <v>2013</v>
      </c>
      <c r="D19457" s="74" t="s">
        <v>670</v>
      </c>
      <c r="E19457" s="75" t="n">
        <v>30878.9</v>
      </c>
    </row>
    <row r="19458" customFormat="false" ht="12.8" hidden="false" customHeight="false" outlineLevel="0" collapsed="false">
      <c r="A19458" s="71" t="s">
        <v>50</v>
      </c>
      <c r="B19458" s="74" t="s">
        <v>336</v>
      </c>
      <c r="C19458" s="74" t="n">
        <v>2013</v>
      </c>
      <c r="D19458" s="74" t="s">
        <v>671</v>
      </c>
      <c r="E19458" s="75" t="n">
        <v>31017.3</v>
      </c>
    </row>
    <row r="19459" customFormat="false" ht="12.8" hidden="false" customHeight="false" outlineLevel="0" collapsed="false">
      <c r="A19459" s="71" t="s">
        <v>50</v>
      </c>
      <c r="B19459" s="74" t="s">
        <v>336</v>
      </c>
      <c r="C19459" s="74" t="n">
        <v>2013</v>
      </c>
      <c r="D19459" s="74" t="s">
        <v>672</v>
      </c>
      <c r="E19459" s="75" t="n">
        <v>26836.4</v>
      </c>
    </row>
    <row r="19460" customFormat="false" ht="12.8" hidden="false" customHeight="false" outlineLevel="0" collapsed="false">
      <c r="A19460" s="71" t="s">
        <v>50</v>
      </c>
      <c r="B19460" s="74" t="s">
        <v>336</v>
      </c>
      <c r="C19460" s="74" t="n">
        <v>2013</v>
      </c>
      <c r="D19460" s="74" t="s">
        <v>673</v>
      </c>
      <c r="E19460" s="75" t="n">
        <v>27936.1</v>
      </c>
    </row>
    <row r="19461" customFormat="false" ht="12.8" hidden="false" customHeight="false" outlineLevel="0" collapsed="false">
      <c r="A19461" s="71" t="s">
        <v>50</v>
      </c>
      <c r="B19461" s="74" t="s">
        <v>336</v>
      </c>
      <c r="C19461" s="74" t="n">
        <v>2013</v>
      </c>
      <c r="D19461" s="74" t="s">
        <v>674</v>
      </c>
      <c r="E19461" s="75" t="n">
        <v>30408.403</v>
      </c>
    </row>
    <row r="19462" customFormat="false" ht="12.8" hidden="false" customHeight="false" outlineLevel="0" collapsed="false">
      <c r="A19462" s="71" t="s">
        <v>50</v>
      </c>
      <c r="B19462" s="74" t="s">
        <v>336</v>
      </c>
      <c r="C19462" s="74" t="n">
        <v>2013</v>
      </c>
      <c r="D19462" s="74" t="s">
        <v>675</v>
      </c>
      <c r="E19462" s="75" t="n">
        <v>30177.238</v>
      </c>
    </row>
    <row r="19463" customFormat="false" ht="12.8" hidden="false" customHeight="false" outlineLevel="0" collapsed="false">
      <c r="A19463" s="71" t="s">
        <v>50</v>
      </c>
      <c r="B19463" s="74" t="s">
        <v>336</v>
      </c>
      <c r="C19463" s="74" t="n">
        <v>2013</v>
      </c>
      <c r="D19463" s="74" t="s">
        <v>676</v>
      </c>
      <c r="E19463" s="75" t="n">
        <v>32741.4</v>
      </c>
    </row>
    <row r="19464" customFormat="false" ht="12.8" hidden="false" customHeight="false" outlineLevel="0" collapsed="false">
      <c r="A19464" s="71" t="s">
        <v>50</v>
      </c>
      <c r="B19464" s="74" t="s">
        <v>336</v>
      </c>
      <c r="C19464" s="74" t="n">
        <v>2013</v>
      </c>
      <c r="D19464" s="74" t="s">
        <v>677</v>
      </c>
      <c r="E19464" s="75" t="n">
        <v>32760.3</v>
      </c>
    </row>
    <row r="19465" customFormat="false" ht="12.8" hidden="false" customHeight="false" outlineLevel="0" collapsed="false">
      <c r="A19465" s="71" t="s">
        <v>50</v>
      </c>
      <c r="B19465" s="74" t="s">
        <v>336</v>
      </c>
      <c r="C19465" s="76" t="n">
        <v>2013</v>
      </c>
      <c r="D19465" s="76" t="s">
        <v>678</v>
      </c>
      <c r="E19465" s="77" t="n">
        <v>34906.5</v>
      </c>
    </row>
    <row r="19466" customFormat="false" ht="12.8" hidden="false" customHeight="false" outlineLevel="0" collapsed="false">
      <c r="A19466" s="71" t="s">
        <v>50</v>
      </c>
      <c r="B19466" s="74" t="s">
        <v>336</v>
      </c>
      <c r="C19466" s="72" t="n">
        <v>2014</v>
      </c>
      <c r="D19466" s="72" t="s">
        <v>667</v>
      </c>
      <c r="E19466" s="73" t="n">
        <v>34169</v>
      </c>
    </row>
    <row r="19467" customFormat="false" ht="12.8" hidden="false" customHeight="false" outlineLevel="0" collapsed="false">
      <c r="A19467" s="71" t="s">
        <v>50</v>
      </c>
      <c r="B19467" s="74" t="s">
        <v>336</v>
      </c>
      <c r="C19467" s="74" t="n">
        <v>2014</v>
      </c>
      <c r="D19467" s="74" t="s">
        <v>668</v>
      </c>
      <c r="E19467" s="75" t="n">
        <v>31907</v>
      </c>
    </row>
    <row r="19468" customFormat="false" ht="12.8" hidden="false" customHeight="false" outlineLevel="0" collapsed="false">
      <c r="A19468" s="71" t="s">
        <v>50</v>
      </c>
      <c r="B19468" s="74" t="s">
        <v>336</v>
      </c>
      <c r="C19468" s="74" t="n">
        <v>2014</v>
      </c>
      <c r="D19468" s="74" t="s">
        <v>669</v>
      </c>
      <c r="E19468" s="75" t="n">
        <v>32162.5</v>
      </c>
    </row>
    <row r="19469" customFormat="false" ht="12.8" hidden="false" customHeight="false" outlineLevel="0" collapsed="false">
      <c r="A19469" s="71" t="s">
        <v>50</v>
      </c>
      <c r="B19469" s="74" t="s">
        <v>336</v>
      </c>
      <c r="C19469" s="74" t="n">
        <v>2014</v>
      </c>
      <c r="D19469" s="74" t="s">
        <v>670</v>
      </c>
      <c r="E19469" s="75" t="n">
        <v>31300.5</v>
      </c>
    </row>
    <row r="19470" customFormat="false" ht="12.8" hidden="false" customHeight="false" outlineLevel="0" collapsed="false">
      <c r="A19470" s="71" t="s">
        <v>50</v>
      </c>
      <c r="B19470" s="74" t="s">
        <v>336</v>
      </c>
      <c r="C19470" s="74" t="n">
        <v>2014</v>
      </c>
      <c r="D19470" s="74" t="s">
        <v>671</v>
      </c>
      <c r="E19470" s="75" t="n">
        <v>33975.5</v>
      </c>
    </row>
    <row r="19471" customFormat="false" ht="12.8" hidden="false" customHeight="false" outlineLevel="0" collapsed="false">
      <c r="A19471" s="71" t="s">
        <v>50</v>
      </c>
      <c r="B19471" s="74" t="s">
        <v>336</v>
      </c>
      <c r="C19471" s="74" t="n">
        <v>2014</v>
      </c>
      <c r="D19471" s="74" t="s">
        <v>672</v>
      </c>
      <c r="E19471" s="75" t="n">
        <v>28511.916</v>
      </c>
    </row>
    <row r="19472" customFormat="false" ht="12.8" hidden="false" customHeight="false" outlineLevel="0" collapsed="false">
      <c r="A19472" s="71" t="s">
        <v>50</v>
      </c>
      <c r="B19472" s="74" t="s">
        <v>336</v>
      </c>
      <c r="C19472" s="74" t="n">
        <v>2014</v>
      </c>
      <c r="D19472" s="74" t="s">
        <v>673</v>
      </c>
      <c r="E19472" s="75" t="n">
        <v>29419</v>
      </c>
    </row>
    <row r="19473" customFormat="false" ht="12.8" hidden="false" customHeight="false" outlineLevel="0" collapsed="false">
      <c r="A19473" s="71" t="s">
        <v>50</v>
      </c>
      <c r="B19473" s="74" t="s">
        <v>336</v>
      </c>
      <c r="C19473" s="74" t="n">
        <v>2014</v>
      </c>
      <c r="D19473" s="74" t="s">
        <v>674</v>
      </c>
      <c r="E19473" s="75" t="n">
        <v>30297.4</v>
      </c>
    </row>
    <row r="19474" customFormat="false" ht="12.8" hidden="false" customHeight="false" outlineLevel="0" collapsed="false">
      <c r="A19474" s="71" t="s">
        <v>50</v>
      </c>
      <c r="B19474" s="74" t="s">
        <v>336</v>
      </c>
      <c r="C19474" s="74" t="n">
        <v>2014</v>
      </c>
      <c r="D19474" s="74" t="s">
        <v>675</v>
      </c>
      <c r="E19474" s="75" t="n">
        <v>32693.056</v>
      </c>
    </row>
    <row r="19475" customFormat="false" ht="12.8" hidden="false" customHeight="false" outlineLevel="0" collapsed="false">
      <c r="A19475" s="71" t="s">
        <v>50</v>
      </c>
      <c r="B19475" s="74" t="s">
        <v>336</v>
      </c>
      <c r="C19475" s="74" t="n">
        <v>2014</v>
      </c>
      <c r="D19475" s="74" t="s">
        <v>676</v>
      </c>
      <c r="E19475" s="75" t="n">
        <v>33667.9</v>
      </c>
    </row>
    <row r="19476" customFormat="false" ht="12.8" hidden="false" customHeight="false" outlineLevel="0" collapsed="false">
      <c r="A19476" s="71" t="s">
        <v>50</v>
      </c>
      <c r="B19476" s="74" t="s">
        <v>336</v>
      </c>
      <c r="C19476" s="74" t="n">
        <v>2014</v>
      </c>
      <c r="D19476" s="74" t="s">
        <v>677</v>
      </c>
      <c r="E19476" s="75" t="n">
        <v>31749.766</v>
      </c>
    </row>
    <row r="19477" customFormat="false" ht="12.8" hidden="false" customHeight="false" outlineLevel="0" collapsed="false">
      <c r="A19477" s="71" t="s">
        <v>50</v>
      </c>
      <c r="B19477" s="74" t="s">
        <v>336</v>
      </c>
      <c r="C19477" s="76" t="n">
        <v>2014</v>
      </c>
      <c r="D19477" s="76" t="s">
        <v>678</v>
      </c>
      <c r="E19477" s="77" t="n">
        <v>33129.1</v>
      </c>
    </row>
    <row r="19478" customFormat="false" ht="12.8" hidden="false" customHeight="false" outlineLevel="0" collapsed="false">
      <c r="A19478" s="71" t="s">
        <v>50</v>
      </c>
      <c r="B19478" s="74" t="s">
        <v>336</v>
      </c>
      <c r="C19478" s="72" t="n">
        <v>2015</v>
      </c>
      <c r="D19478" s="72" t="s">
        <v>667</v>
      </c>
      <c r="E19478" s="73" t="n">
        <v>32574.3196645618</v>
      </c>
    </row>
    <row r="19479" customFormat="false" ht="12.8" hidden="false" customHeight="false" outlineLevel="0" collapsed="false">
      <c r="A19479" s="71" t="s">
        <v>50</v>
      </c>
      <c r="B19479" s="74" t="s">
        <v>336</v>
      </c>
      <c r="C19479" s="74" t="n">
        <v>2015</v>
      </c>
      <c r="D19479" s="74" t="s">
        <v>668</v>
      </c>
      <c r="E19479" s="75" t="n">
        <v>26742.604</v>
      </c>
    </row>
    <row r="19480" customFormat="false" ht="12.8" hidden="false" customHeight="false" outlineLevel="0" collapsed="false">
      <c r="A19480" s="71" t="s">
        <v>50</v>
      </c>
      <c r="B19480" s="74" t="s">
        <v>336</v>
      </c>
      <c r="C19480" s="74" t="n">
        <v>2015</v>
      </c>
      <c r="D19480" s="74" t="s">
        <v>669</v>
      </c>
      <c r="E19480" s="75" t="n">
        <v>32422.5054500429</v>
      </c>
    </row>
    <row r="19481" customFormat="false" ht="12.8" hidden="false" customHeight="false" outlineLevel="0" collapsed="false">
      <c r="A19481" s="71" t="s">
        <v>50</v>
      </c>
      <c r="B19481" s="74" t="s">
        <v>336</v>
      </c>
      <c r="C19481" s="74" t="n">
        <v>2015</v>
      </c>
      <c r="D19481" s="74" t="s">
        <v>670</v>
      </c>
      <c r="E19481" s="75" t="n">
        <v>29769.215</v>
      </c>
    </row>
    <row r="19482" customFormat="false" ht="12.8" hidden="false" customHeight="false" outlineLevel="0" collapsed="false">
      <c r="A19482" s="71" t="s">
        <v>50</v>
      </c>
      <c r="B19482" s="74" t="s">
        <v>336</v>
      </c>
      <c r="C19482" s="74" t="n">
        <v>2015</v>
      </c>
      <c r="D19482" s="74" t="s">
        <v>671</v>
      </c>
      <c r="E19482" s="75" t="n">
        <v>29166.49</v>
      </c>
    </row>
    <row r="19483" customFormat="false" ht="12.8" hidden="false" customHeight="false" outlineLevel="0" collapsed="false">
      <c r="A19483" s="71" t="s">
        <v>50</v>
      </c>
      <c r="B19483" s="74" t="s">
        <v>336</v>
      </c>
      <c r="C19483" s="74" t="n">
        <v>2015</v>
      </c>
      <c r="D19483" s="74" t="s">
        <v>672</v>
      </c>
      <c r="E19483" s="75" t="n">
        <v>28189</v>
      </c>
    </row>
    <row r="19484" customFormat="false" ht="12.8" hidden="false" customHeight="false" outlineLevel="0" collapsed="false">
      <c r="A19484" s="71" t="s">
        <v>50</v>
      </c>
      <c r="B19484" s="74" t="s">
        <v>336</v>
      </c>
      <c r="C19484" s="74" t="n">
        <v>2015</v>
      </c>
      <c r="D19484" s="74" t="s">
        <v>673</v>
      </c>
      <c r="E19484" s="75" t="n">
        <v>27606.2622474227</v>
      </c>
    </row>
    <row r="19485" customFormat="false" ht="12.8" hidden="false" customHeight="false" outlineLevel="0" collapsed="false">
      <c r="A19485" s="71" t="s">
        <v>50</v>
      </c>
      <c r="B19485" s="74" t="s">
        <v>336</v>
      </c>
      <c r="C19485" s="74" t="n">
        <v>2015</v>
      </c>
      <c r="D19485" s="74" t="s">
        <v>674</v>
      </c>
      <c r="E19485" s="75" t="n">
        <v>27006.2074761598</v>
      </c>
    </row>
    <row r="19486" customFormat="false" ht="12.8" hidden="false" customHeight="false" outlineLevel="0" collapsed="false">
      <c r="A19486" s="71" t="s">
        <v>50</v>
      </c>
      <c r="B19486" s="74" t="s">
        <v>336</v>
      </c>
      <c r="C19486" s="74" t="n">
        <v>2015</v>
      </c>
      <c r="D19486" s="74" t="s">
        <v>675</v>
      </c>
      <c r="E19486" s="75" t="n">
        <v>29592.8806157646</v>
      </c>
    </row>
    <row r="19487" customFormat="false" ht="12.8" hidden="false" customHeight="false" outlineLevel="0" collapsed="false">
      <c r="A19487" s="71" t="s">
        <v>50</v>
      </c>
      <c r="B19487" s="74" t="s">
        <v>336</v>
      </c>
      <c r="C19487" s="74" t="n">
        <v>2015</v>
      </c>
      <c r="D19487" s="74" t="s">
        <v>676</v>
      </c>
      <c r="E19487" s="75" t="n">
        <v>32068.7144629679</v>
      </c>
    </row>
    <row r="19488" customFormat="false" ht="12.8" hidden="false" customHeight="false" outlineLevel="0" collapsed="false">
      <c r="A19488" s="71" t="s">
        <v>50</v>
      </c>
      <c r="B19488" s="74" t="s">
        <v>336</v>
      </c>
      <c r="C19488" s="74" t="n">
        <v>2015</v>
      </c>
      <c r="D19488" s="74" t="s">
        <v>677</v>
      </c>
      <c r="E19488" s="75" t="n">
        <v>28983.8873013316</v>
      </c>
    </row>
    <row r="19489" customFormat="false" ht="12.8" hidden="false" customHeight="false" outlineLevel="0" collapsed="false">
      <c r="A19489" s="71" t="s">
        <v>50</v>
      </c>
      <c r="B19489" s="74" t="s">
        <v>336</v>
      </c>
      <c r="C19489" s="76" t="n">
        <v>2015</v>
      </c>
      <c r="D19489" s="76" t="s">
        <v>678</v>
      </c>
      <c r="E19489" s="77" t="n">
        <v>30535.4483427835</v>
      </c>
    </row>
    <row r="19490" customFormat="false" ht="12.8" hidden="false" customHeight="false" outlineLevel="0" collapsed="false">
      <c r="A19490" s="71" t="s">
        <v>50</v>
      </c>
      <c r="B19490" s="74" t="s">
        <v>336</v>
      </c>
      <c r="C19490" s="72" t="n">
        <v>2016</v>
      </c>
      <c r="D19490" s="72" t="s">
        <v>667</v>
      </c>
      <c r="E19490" s="73" t="n">
        <v>25719</v>
      </c>
    </row>
    <row r="19491" customFormat="false" ht="12.8" hidden="false" customHeight="false" outlineLevel="0" collapsed="false">
      <c r="A19491" s="71" t="s">
        <v>50</v>
      </c>
      <c r="B19491" s="74" t="s">
        <v>336</v>
      </c>
      <c r="C19491" s="74" t="n">
        <v>2016</v>
      </c>
      <c r="D19491" s="74" t="s">
        <v>668</v>
      </c>
      <c r="E19491" s="75" t="n">
        <v>25944.6</v>
      </c>
    </row>
    <row r="19492" customFormat="false" ht="12.8" hidden="false" customHeight="false" outlineLevel="0" collapsed="false">
      <c r="A19492" s="71" t="s">
        <v>50</v>
      </c>
      <c r="B19492" s="74" t="s">
        <v>336</v>
      </c>
      <c r="C19492" s="74" t="n">
        <v>2016</v>
      </c>
      <c r="D19492" s="74" t="s">
        <v>669</v>
      </c>
      <c r="E19492" s="75" t="n">
        <v>27669.7</v>
      </c>
    </row>
    <row r="19493" customFormat="false" ht="12.8" hidden="false" customHeight="false" outlineLevel="0" collapsed="false">
      <c r="A19493" s="71" t="s">
        <v>50</v>
      </c>
      <c r="B19493" s="74" t="s">
        <v>336</v>
      </c>
      <c r="C19493" s="74" t="n">
        <v>2016</v>
      </c>
      <c r="D19493" s="74" t="s">
        <v>670</v>
      </c>
      <c r="E19493" s="75" t="n">
        <v>27091.6</v>
      </c>
    </row>
    <row r="19494" customFormat="false" ht="12.8" hidden="false" customHeight="false" outlineLevel="0" collapsed="false">
      <c r="A19494" s="71" t="s">
        <v>50</v>
      </c>
      <c r="B19494" s="74" t="s">
        <v>336</v>
      </c>
      <c r="C19494" s="74" t="n">
        <v>2016</v>
      </c>
      <c r="D19494" s="74" t="s">
        <v>671</v>
      </c>
      <c r="E19494" s="75" t="n">
        <v>27593.6</v>
      </c>
    </row>
    <row r="19495" customFormat="false" ht="12.8" hidden="false" customHeight="false" outlineLevel="0" collapsed="false">
      <c r="A19495" s="71" t="s">
        <v>50</v>
      </c>
      <c r="B19495" s="74" t="s">
        <v>336</v>
      </c>
      <c r="C19495" s="74" t="n">
        <v>2016</v>
      </c>
      <c r="D19495" s="74" t="s">
        <v>672</v>
      </c>
      <c r="E19495" s="75" t="n">
        <v>25809.709</v>
      </c>
    </row>
    <row r="19496" customFormat="false" ht="12.8" hidden="false" customHeight="false" outlineLevel="0" collapsed="false">
      <c r="A19496" s="71" t="s">
        <v>50</v>
      </c>
      <c r="B19496" s="74" t="s">
        <v>336</v>
      </c>
      <c r="C19496" s="74" t="n">
        <v>2016</v>
      </c>
      <c r="D19496" s="74" t="s">
        <v>673</v>
      </c>
      <c r="E19496" s="75" t="n">
        <v>24720.48</v>
      </c>
    </row>
    <row r="19497" customFormat="false" ht="12.8" hidden="false" customHeight="false" outlineLevel="0" collapsed="false">
      <c r="A19497" s="71" t="s">
        <v>50</v>
      </c>
      <c r="B19497" s="74" t="s">
        <v>336</v>
      </c>
      <c r="C19497" s="74" t="n">
        <v>2016</v>
      </c>
      <c r="D19497" s="74" t="s">
        <v>674</v>
      </c>
      <c r="E19497" s="75" t="n">
        <v>28127.14</v>
      </c>
    </row>
    <row r="19498" customFormat="false" ht="12.8" hidden="false" customHeight="false" outlineLevel="0" collapsed="false">
      <c r="A19498" s="71" t="s">
        <v>50</v>
      </c>
      <c r="B19498" s="74" t="s">
        <v>336</v>
      </c>
      <c r="C19498" s="74" t="n">
        <v>2016</v>
      </c>
      <c r="D19498" s="74" t="s">
        <v>675</v>
      </c>
      <c r="E19498" s="75" t="n">
        <v>25594.5</v>
      </c>
    </row>
    <row r="19499" customFormat="false" ht="12.8" hidden="false" customHeight="false" outlineLevel="0" collapsed="false">
      <c r="A19499" s="71" t="s">
        <v>50</v>
      </c>
      <c r="B19499" s="74" t="s">
        <v>336</v>
      </c>
      <c r="C19499" s="74" t="n">
        <v>2016</v>
      </c>
      <c r="D19499" s="74" t="s">
        <v>676</v>
      </c>
      <c r="E19499" s="75" t="n">
        <v>27204.65</v>
      </c>
    </row>
    <row r="19500" customFormat="false" ht="12.8" hidden="false" customHeight="false" outlineLevel="0" collapsed="false">
      <c r="A19500" s="71" t="s">
        <v>50</v>
      </c>
      <c r="B19500" s="74" t="s">
        <v>336</v>
      </c>
      <c r="C19500" s="74" t="n">
        <v>2016</v>
      </c>
      <c r="D19500" s="74" t="s">
        <v>677</v>
      </c>
      <c r="E19500" s="75" t="n">
        <v>27305.6</v>
      </c>
    </row>
    <row r="19501" customFormat="false" ht="12.8" hidden="false" customHeight="false" outlineLevel="0" collapsed="false">
      <c r="A19501" s="71" t="s">
        <v>50</v>
      </c>
      <c r="B19501" s="74" t="s">
        <v>336</v>
      </c>
      <c r="C19501" s="76" t="n">
        <v>2016</v>
      </c>
      <c r="D19501" s="76" t="s">
        <v>678</v>
      </c>
      <c r="E19501" s="77" t="n">
        <v>27737.6</v>
      </c>
    </row>
    <row r="19502" customFormat="false" ht="12.8" hidden="false" customHeight="false" outlineLevel="0" collapsed="false">
      <c r="A19502" s="71" t="s">
        <v>50</v>
      </c>
      <c r="B19502" s="74" t="s">
        <v>336</v>
      </c>
      <c r="C19502" s="72" t="n">
        <v>2017</v>
      </c>
      <c r="D19502" s="72" t="s">
        <v>667</v>
      </c>
      <c r="E19502" s="73" t="n">
        <v>26238.498879453</v>
      </c>
    </row>
    <row r="19503" customFormat="false" ht="12.8" hidden="false" customHeight="false" outlineLevel="0" collapsed="false">
      <c r="A19503" s="71" t="s">
        <v>50</v>
      </c>
      <c r="B19503" s="74" t="s">
        <v>336</v>
      </c>
      <c r="C19503" s="74" t="n">
        <v>2017</v>
      </c>
      <c r="D19503" s="74" t="s">
        <v>668</v>
      </c>
      <c r="E19503" s="75" t="n">
        <v>23887.5953035624</v>
      </c>
    </row>
    <row r="19504" customFormat="false" ht="12.8" hidden="false" customHeight="false" outlineLevel="0" collapsed="false">
      <c r="A19504" s="71" t="s">
        <v>50</v>
      </c>
      <c r="B19504" s="74" t="s">
        <v>336</v>
      </c>
      <c r="C19504" s="74" t="n">
        <v>2017</v>
      </c>
      <c r="D19504" s="74" t="s">
        <v>669</v>
      </c>
      <c r="E19504" s="75" t="n">
        <v>27315.6858288593</v>
      </c>
    </row>
    <row r="19505" customFormat="false" ht="12.8" hidden="false" customHeight="false" outlineLevel="0" collapsed="false">
      <c r="A19505" s="71" t="s">
        <v>50</v>
      </c>
      <c r="B19505" s="74" t="s">
        <v>336</v>
      </c>
      <c r="C19505" s="74" t="n">
        <v>2017</v>
      </c>
      <c r="D19505" s="74" t="s">
        <v>670</v>
      </c>
      <c r="E19505" s="75" t="n">
        <v>24880.5200312342</v>
      </c>
    </row>
    <row r="19506" customFormat="false" ht="12.8" hidden="false" customHeight="false" outlineLevel="0" collapsed="false">
      <c r="A19506" s="71" t="s">
        <v>50</v>
      </c>
      <c r="B19506" s="74" t="s">
        <v>336</v>
      </c>
      <c r="C19506" s="74" t="n">
        <v>2017</v>
      </c>
      <c r="D19506" s="74" t="s">
        <v>671</v>
      </c>
      <c r="E19506" s="75" t="n">
        <v>27476.4538288593</v>
      </c>
    </row>
    <row r="19507" customFormat="false" ht="12.8" hidden="false" customHeight="false" outlineLevel="0" collapsed="false">
      <c r="A19507" s="71" t="s">
        <v>50</v>
      </c>
      <c r="B19507" s="74" t="s">
        <v>336</v>
      </c>
      <c r="C19507" s="74" t="n">
        <v>2017</v>
      </c>
      <c r="D19507" s="74" t="s">
        <v>672</v>
      </c>
      <c r="E19507" s="75" t="n">
        <v>24981.5247782656</v>
      </c>
    </row>
    <row r="19508" customFormat="false" ht="12.8" hidden="false" customHeight="false" outlineLevel="0" collapsed="false">
      <c r="A19508" s="71" t="s">
        <v>50</v>
      </c>
      <c r="B19508" s="74" t="s">
        <v>336</v>
      </c>
      <c r="C19508" s="74" t="n">
        <v>2017</v>
      </c>
      <c r="D19508" s="74" t="s">
        <v>673</v>
      </c>
      <c r="E19508" s="75" t="n">
        <v>23430.3603541562</v>
      </c>
    </row>
    <row r="19509" customFormat="false" ht="12.8" hidden="false" customHeight="false" outlineLevel="0" collapsed="false">
      <c r="A19509" s="71" t="s">
        <v>50</v>
      </c>
      <c r="B19509" s="74" t="s">
        <v>336</v>
      </c>
      <c r="C19509" s="74" t="n">
        <v>2017</v>
      </c>
      <c r="D19509" s="74" t="s">
        <v>674</v>
      </c>
      <c r="E19509" s="75" t="n">
        <v>26352.2303541562</v>
      </c>
    </row>
    <row r="19510" customFormat="false" ht="12.8" hidden="false" customHeight="false" outlineLevel="0" collapsed="false">
      <c r="A19510" s="71" t="s">
        <v>50</v>
      </c>
      <c r="B19510" s="74" t="s">
        <v>336</v>
      </c>
      <c r="C19510" s="74" t="n">
        <v>2017</v>
      </c>
      <c r="D19510" s="74" t="s">
        <v>675</v>
      </c>
      <c r="E19510" s="75" t="n">
        <v>24367.440879453</v>
      </c>
    </row>
    <row r="19511" customFormat="false" ht="12.8" hidden="false" customHeight="false" outlineLevel="0" collapsed="false">
      <c r="A19511" s="71" t="s">
        <v>50</v>
      </c>
      <c r="B19511" s="74" t="s">
        <v>336</v>
      </c>
      <c r="C19511" s="74" t="n">
        <v>2017</v>
      </c>
      <c r="D19511" s="74" t="s">
        <v>676</v>
      </c>
      <c r="E19511" s="75" t="n">
        <v>26618.9738288593</v>
      </c>
    </row>
    <row r="19512" customFormat="false" ht="12.8" hidden="false" customHeight="false" outlineLevel="0" collapsed="false">
      <c r="A19512" s="71" t="s">
        <v>50</v>
      </c>
      <c r="B19512" s="74" t="s">
        <v>336</v>
      </c>
      <c r="C19512" s="74" t="n">
        <v>2017</v>
      </c>
      <c r="D19512" s="74" t="s">
        <v>677</v>
      </c>
      <c r="E19512" s="75" t="n">
        <v>28471.3330187405</v>
      </c>
    </row>
    <row r="19513" customFormat="false" ht="12.8" hidden="false" customHeight="false" outlineLevel="0" collapsed="false">
      <c r="A19513" s="71" t="s">
        <v>50</v>
      </c>
      <c r="B19513" s="74" t="s">
        <v>336</v>
      </c>
      <c r="C19513" s="76" t="n">
        <v>2017</v>
      </c>
      <c r="D19513" s="76" t="s">
        <v>678</v>
      </c>
      <c r="E19513" s="77" t="n">
        <v>27479.6370187405</v>
      </c>
    </row>
    <row r="19514" customFormat="false" ht="12.8" hidden="false" customHeight="false" outlineLevel="0" collapsed="false">
      <c r="A19514" s="71" t="s">
        <v>50</v>
      </c>
      <c r="B19514" s="74" t="s">
        <v>336</v>
      </c>
      <c r="C19514" s="72" t="n">
        <v>2018</v>
      </c>
      <c r="D19514" s="72" t="s">
        <v>667</v>
      </c>
      <c r="E19514" s="73" t="n">
        <v>26718.969</v>
      </c>
    </row>
    <row r="19515" customFormat="false" ht="12.8" hidden="false" customHeight="false" outlineLevel="0" collapsed="false">
      <c r="A19515" s="71" t="s">
        <v>50</v>
      </c>
      <c r="B19515" s="74" t="s">
        <v>336</v>
      </c>
      <c r="C19515" s="74" t="n">
        <v>2018</v>
      </c>
      <c r="D19515" s="74" t="s">
        <v>668</v>
      </c>
      <c r="E19515" s="75" t="n">
        <v>23642.276</v>
      </c>
    </row>
    <row r="19516" customFormat="false" ht="12.8" hidden="false" customHeight="false" outlineLevel="0" collapsed="false">
      <c r="A19516" s="71" t="s">
        <v>50</v>
      </c>
      <c r="B19516" s="74" t="s">
        <v>336</v>
      </c>
      <c r="C19516" s="74" t="n">
        <v>2018</v>
      </c>
      <c r="D19516" s="74" t="s">
        <v>669</v>
      </c>
      <c r="E19516" s="75" t="n">
        <v>26084.783</v>
      </c>
    </row>
    <row r="19517" customFormat="false" ht="12.8" hidden="false" customHeight="false" outlineLevel="0" collapsed="false">
      <c r="A19517" s="71" t="s">
        <v>50</v>
      </c>
      <c r="B19517" s="74" t="s">
        <v>336</v>
      </c>
      <c r="C19517" s="74" t="n">
        <v>2018</v>
      </c>
      <c r="D19517" s="74" t="s">
        <v>670</v>
      </c>
      <c r="E19517" s="75" t="n">
        <v>26058.524</v>
      </c>
    </row>
    <row r="19518" customFormat="false" ht="12.8" hidden="false" customHeight="false" outlineLevel="0" collapsed="false">
      <c r="A19518" s="71" t="s">
        <v>50</v>
      </c>
      <c r="B19518" s="74" t="s">
        <v>336</v>
      </c>
      <c r="C19518" s="74" t="n">
        <v>2018</v>
      </c>
      <c r="D19518" s="74" t="s">
        <v>671</v>
      </c>
      <c r="E19518" s="75" t="n">
        <v>22873.144</v>
      </c>
    </row>
    <row r="19519" customFormat="false" ht="12.8" hidden="false" customHeight="false" outlineLevel="0" collapsed="false">
      <c r="A19519" s="71" t="s">
        <v>50</v>
      </c>
      <c r="B19519" s="74" t="s">
        <v>336</v>
      </c>
      <c r="C19519" s="74" t="n">
        <v>2018</v>
      </c>
      <c r="D19519" s="74" t="s">
        <v>672</v>
      </c>
      <c r="E19519" s="75" t="n">
        <v>26904.9</v>
      </c>
    </row>
    <row r="19520" customFormat="false" ht="12.8" hidden="false" customHeight="false" outlineLevel="0" collapsed="false">
      <c r="A19520" s="71" t="s">
        <v>50</v>
      </c>
      <c r="B19520" s="74" t="s">
        <v>336</v>
      </c>
      <c r="C19520" s="74" t="n">
        <v>2018</v>
      </c>
      <c r="D19520" s="74" t="s">
        <v>673</v>
      </c>
      <c r="E19520" s="75" t="n">
        <v>24034.514</v>
      </c>
    </row>
    <row r="19521" customFormat="false" ht="12.8" hidden="false" customHeight="false" outlineLevel="0" collapsed="false">
      <c r="A19521" s="71" t="s">
        <v>50</v>
      </c>
      <c r="B19521" s="74" t="s">
        <v>336</v>
      </c>
      <c r="C19521" s="74" t="n">
        <v>2018</v>
      </c>
      <c r="D19521" s="74" t="s">
        <v>674</v>
      </c>
      <c r="E19521" s="75" t="n">
        <v>27843</v>
      </c>
    </row>
    <row r="19522" customFormat="false" ht="12.8" hidden="false" customHeight="false" outlineLevel="0" collapsed="false">
      <c r="A19522" s="71" t="s">
        <v>50</v>
      </c>
      <c r="B19522" s="74" t="s">
        <v>336</v>
      </c>
      <c r="C19522" s="74" t="n">
        <v>2018</v>
      </c>
      <c r="D19522" s="74" t="s">
        <v>675</v>
      </c>
      <c r="E19522" s="75" t="n">
        <v>25883.458</v>
      </c>
    </row>
    <row r="19523" customFormat="false" ht="12.8" hidden="false" customHeight="false" outlineLevel="0" collapsed="false">
      <c r="A19523" s="71" t="s">
        <v>50</v>
      </c>
      <c r="B19523" s="74" t="s">
        <v>336</v>
      </c>
      <c r="C19523" s="74" t="n">
        <v>2018</v>
      </c>
      <c r="D19523" s="74" t="s">
        <v>676</v>
      </c>
      <c r="E19523" s="75" t="n">
        <v>28888.075</v>
      </c>
    </row>
    <row r="19524" customFormat="false" ht="12.8" hidden="false" customHeight="false" outlineLevel="0" collapsed="false">
      <c r="A19524" s="71" t="s">
        <v>50</v>
      </c>
      <c r="B19524" s="74" t="s">
        <v>336</v>
      </c>
      <c r="C19524" s="74" t="n">
        <v>2018</v>
      </c>
      <c r="D19524" s="74" t="s">
        <v>677</v>
      </c>
      <c r="E19524" s="75" t="n">
        <v>28167.217</v>
      </c>
    </row>
    <row r="19525" customFormat="false" ht="12.8" hidden="false" customHeight="false" outlineLevel="0" collapsed="false">
      <c r="A19525" s="71" t="s">
        <v>50</v>
      </c>
      <c r="B19525" s="74" t="s">
        <v>336</v>
      </c>
      <c r="C19525" s="76" t="n">
        <v>2018</v>
      </c>
      <c r="D19525" s="76" t="s">
        <v>678</v>
      </c>
      <c r="E19525" s="77" t="n">
        <v>26736.237</v>
      </c>
    </row>
    <row r="19526" customFormat="false" ht="12.8" hidden="false" customHeight="false" outlineLevel="0" collapsed="false">
      <c r="A19526" s="71" t="s">
        <v>50</v>
      </c>
      <c r="B19526" s="74" t="s">
        <v>336</v>
      </c>
      <c r="C19526" s="72" t="n">
        <v>2019</v>
      </c>
      <c r="D19526" s="72" t="s">
        <v>667</v>
      </c>
      <c r="E19526" s="73" t="n">
        <v>26750</v>
      </c>
    </row>
    <row r="19527" customFormat="false" ht="12.8" hidden="false" customHeight="false" outlineLevel="0" collapsed="false">
      <c r="A19527" s="71" t="s">
        <v>50</v>
      </c>
      <c r="B19527" s="74" t="s">
        <v>336</v>
      </c>
      <c r="C19527" s="74" t="n">
        <v>2019</v>
      </c>
      <c r="D19527" s="74" t="s">
        <v>668</v>
      </c>
      <c r="E19527" s="75" t="n">
        <v>24463</v>
      </c>
    </row>
    <row r="19528" customFormat="false" ht="12.8" hidden="false" customHeight="false" outlineLevel="0" collapsed="false">
      <c r="A19528" s="71" t="s">
        <v>50</v>
      </c>
      <c r="B19528" s="74" t="s">
        <v>336</v>
      </c>
      <c r="C19528" s="74" t="n">
        <v>2019</v>
      </c>
      <c r="D19528" s="74" t="s">
        <v>669</v>
      </c>
      <c r="E19528" s="75" t="n">
        <v>24963.6</v>
      </c>
    </row>
    <row r="19529" customFormat="false" ht="12.8" hidden="false" customHeight="false" outlineLevel="0" collapsed="false">
      <c r="A19529" s="71" t="s">
        <v>50</v>
      </c>
      <c r="B19529" s="74" t="s">
        <v>336</v>
      </c>
      <c r="C19529" s="74" t="n">
        <v>2019</v>
      </c>
      <c r="D19529" s="74" t="s">
        <v>670</v>
      </c>
      <c r="E19529" s="75" t="n">
        <v>27033</v>
      </c>
    </row>
    <row r="19530" customFormat="false" ht="12.8" hidden="false" customHeight="false" outlineLevel="0" collapsed="false">
      <c r="A19530" s="71" t="s">
        <v>50</v>
      </c>
      <c r="B19530" s="74" t="s">
        <v>336</v>
      </c>
      <c r="C19530" s="74" t="n">
        <v>2019</v>
      </c>
      <c r="D19530" s="74" t="s">
        <v>671</v>
      </c>
      <c r="E19530" s="75" t="n">
        <v>27075.261</v>
      </c>
    </row>
    <row r="19531" customFormat="false" ht="12.8" hidden="false" customHeight="false" outlineLevel="0" collapsed="false">
      <c r="A19531" s="71" t="s">
        <v>50</v>
      </c>
      <c r="B19531" s="74" t="s">
        <v>336</v>
      </c>
      <c r="C19531" s="74" t="n">
        <v>2019</v>
      </c>
      <c r="D19531" s="74" t="s">
        <v>672</v>
      </c>
      <c r="E19531" s="75" t="n">
        <v>23243</v>
      </c>
    </row>
    <row r="19532" customFormat="false" ht="12.8" hidden="false" customHeight="false" outlineLevel="0" collapsed="false">
      <c r="A19532" s="71" t="s">
        <v>50</v>
      </c>
      <c r="B19532" s="74" t="s">
        <v>336</v>
      </c>
      <c r="C19532" s="74" t="n">
        <v>2019</v>
      </c>
      <c r="D19532" s="74" t="s">
        <v>673</v>
      </c>
      <c r="E19532" s="75" t="n">
        <v>24347.005</v>
      </c>
    </row>
    <row r="19533" customFormat="false" ht="12.8" hidden="false" customHeight="false" outlineLevel="0" collapsed="false">
      <c r="A19533" s="71" t="s">
        <v>50</v>
      </c>
      <c r="B19533" s="74" t="s">
        <v>336</v>
      </c>
      <c r="C19533" s="74" t="n">
        <v>2019</v>
      </c>
      <c r="D19533" s="74" t="s">
        <v>674</v>
      </c>
      <c r="E19533" s="75" t="n">
        <v>25883.5</v>
      </c>
    </row>
    <row r="19534" customFormat="false" ht="12.8" hidden="false" customHeight="false" outlineLevel="0" collapsed="false">
      <c r="A19534" s="71" t="s">
        <v>50</v>
      </c>
      <c r="B19534" s="74" t="s">
        <v>336</v>
      </c>
      <c r="C19534" s="74" t="n">
        <v>2019</v>
      </c>
      <c r="D19534" s="74" t="s">
        <v>675</v>
      </c>
      <c r="E19534" s="75" t="n">
        <v>26240.494</v>
      </c>
    </row>
    <row r="19535" customFormat="false" ht="12.8" hidden="false" customHeight="false" outlineLevel="0" collapsed="false">
      <c r="A19535" s="71" t="s">
        <v>50</v>
      </c>
      <c r="B19535" s="74" t="s">
        <v>336</v>
      </c>
      <c r="C19535" s="74" t="n">
        <v>2019</v>
      </c>
      <c r="D19535" s="74" t="s">
        <v>676</v>
      </c>
      <c r="E19535" s="75" t="n">
        <v>29002</v>
      </c>
    </row>
    <row r="19536" customFormat="false" ht="12.8" hidden="false" customHeight="false" outlineLevel="0" collapsed="false">
      <c r="A19536" s="71" t="s">
        <v>50</v>
      </c>
      <c r="B19536" s="74" t="s">
        <v>336</v>
      </c>
      <c r="C19536" s="74" t="n">
        <v>2019</v>
      </c>
      <c r="D19536" s="74" t="s">
        <v>677</v>
      </c>
      <c r="E19536" s="75" t="n">
        <v>27951</v>
      </c>
    </row>
    <row r="19537" customFormat="false" ht="12.8" hidden="false" customHeight="false" outlineLevel="0" collapsed="false">
      <c r="A19537" s="71" t="s">
        <v>50</v>
      </c>
      <c r="B19537" s="74" t="s">
        <v>336</v>
      </c>
      <c r="C19537" s="76" t="n">
        <v>2019</v>
      </c>
      <c r="D19537" s="76" t="s">
        <v>678</v>
      </c>
      <c r="E19537" s="77" t="n">
        <v>27723.878</v>
      </c>
    </row>
    <row r="19538" customFormat="false" ht="12.8" hidden="false" customHeight="false" outlineLevel="0" collapsed="false">
      <c r="A19538" s="71" t="s">
        <v>50</v>
      </c>
      <c r="B19538" s="74" t="s">
        <v>336</v>
      </c>
      <c r="C19538" s="72" t="n">
        <v>2020</v>
      </c>
      <c r="D19538" s="72" t="s">
        <v>667</v>
      </c>
      <c r="E19538" s="73" t="n">
        <v>26365.5</v>
      </c>
    </row>
    <row r="19539" customFormat="false" ht="12.8" hidden="false" customHeight="false" outlineLevel="0" collapsed="false">
      <c r="A19539" s="71" t="s">
        <v>50</v>
      </c>
      <c r="B19539" s="74" t="s">
        <v>336</v>
      </c>
      <c r="C19539" s="74" t="n">
        <v>2020</v>
      </c>
      <c r="D19539" s="74" t="s">
        <v>668</v>
      </c>
      <c r="E19539" s="75" t="n">
        <v>24073.446</v>
      </c>
    </row>
    <row r="19540" customFormat="false" ht="12.8" hidden="false" customHeight="false" outlineLevel="0" collapsed="false">
      <c r="A19540" s="71" t="s">
        <v>50</v>
      </c>
      <c r="B19540" s="74" t="s">
        <v>336</v>
      </c>
      <c r="C19540" s="74" t="n">
        <v>2020</v>
      </c>
      <c r="D19540" s="74" t="s">
        <v>669</v>
      </c>
      <c r="E19540" s="75" t="n">
        <v>24049.5</v>
      </c>
    </row>
    <row r="19541" customFormat="false" ht="12.8" hidden="false" customHeight="false" outlineLevel="0" collapsed="false">
      <c r="A19541" s="71" t="s">
        <v>50</v>
      </c>
      <c r="B19541" s="74" t="s">
        <v>336</v>
      </c>
      <c r="C19541" s="74" t="n">
        <v>2020</v>
      </c>
      <c r="D19541" s="74" t="s">
        <v>670</v>
      </c>
      <c r="E19541" s="75" t="n">
        <v>22134.5</v>
      </c>
    </row>
    <row r="19542" customFormat="false" ht="12.8" hidden="false" customHeight="false" outlineLevel="0" collapsed="false">
      <c r="A19542" s="71" t="s">
        <v>50</v>
      </c>
      <c r="B19542" s="74" t="s">
        <v>336</v>
      </c>
      <c r="C19542" s="74" t="n">
        <v>2020</v>
      </c>
      <c r="D19542" s="74" t="s">
        <v>671</v>
      </c>
      <c r="E19542" s="75" t="n">
        <v>23210</v>
      </c>
    </row>
    <row r="19543" customFormat="false" ht="12.8" hidden="false" customHeight="false" outlineLevel="0" collapsed="false">
      <c r="A19543" s="71" t="s">
        <v>50</v>
      </c>
      <c r="B19543" s="74" t="s">
        <v>336</v>
      </c>
      <c r="C19543" s="74" t="n">
        <v>2020</v>
      </c>
      <c r="D19543" s="74" t="s">
        <v>672</v>
      </c>
      <c r="E19543" s="75" t="n">
        <v>23113.5</v>
      </c>
    </row>
    <row r="19544" customFormat="false" ht="12.8" hidden="false" customHeight="false" outlineLevel="0" collapsed="false">
      <c r="A19544" s="71" t="s">
        <v>50</v>
      </c>
      <c r="B19544" s="74" t="s">
        <v>336</v>
      </c>
      <c r="C19544" s="74" t="n">
        <v>2020</v>
      </c>
      <c r="D19544" s="74" t="s">
        <v>673</v>
      </c>
      <c r="E19544" s="75" t="n">
        <v>24691.5</v>
      </c>
    </row>
    <row r="19545" customFormat="false" ht="12.8" hidden="false" customHeight="false" outlineLevel="0" collapsed="false">
      <c r="A19545" s="71" t="s">
        <v>50</v>
      </c>
      <c r="B19545" s="74" t="s">
        <v>336</v>
      </c>
      <c r="C19545" s="74" t="n">
        <v>2020</v>
      </c>
      <c r="D19545" s="74" t="s">
        <v>674</v>
      </c>
      <c r="E19545" s="75" t="n">
        <v>25588.074</v>
      </c>
    </row>
    <row r="19546" customFormat="false" ht="12.8" hidden="false" customHeight="false" outlineLevel="0" collapsed="false">
      <c r="A19546" s="71" t="s">
        <v>50</v>
      </c>
      <c r="B19546" s="74" t="s">
        <v>336</v>
      </c>
      <c r="C19546" s="74" t="n">
        <v>2020</v>
      </c>
      <c r="D19546" s="74" t="s">
        <v>675</v>
      </c>
      <c r="E19546" s="75" t="n">
        <v>26154</v>
      </c>
    </row>
    <row r="19547" customFormat="false" ht="12.8" hidden="false" customHeight="false" outlineLevel="0" collapsed="false">
      <c r="A19547" s="71" t="s">
        <v>50</v>
      </c>
      <c r="B19547" s="74" t="s">
        <v>336</v>
      </c>
      <c r="C19547" s="74" t="n">
        <v>2020</v>
      </c>
      <c r="D19547" s="74" t="s">
        <v>676</v>
      </c>
      <c r="E19547" s="75" t="n">
        <v>30126.266</v>
      </c>
    </row>
    <row r="19548" customFormat="false" ht="12.8" hidden="false" customHeight="false" outlineLevel="0" collapsed="false">
      <c r="A19548" s="71" t="s">
        <v>50</v>
      </c>
      <c r="B19548" s="74" t="s">
        <v>336</v>
      </c>
      <c r="C19548" s="74" t="n">
        <v>2020</v>
      </c>
      <c r="D19548" s="74" t="s">
        <v>677</v>
      </c>
      <c r="E19548" s="75" t="n">
        <v>27871.999</v>
      </c>
    </row>
    <row r="19549" customFormat="false" ht="12.8" hidden="false" customHeight="false" outlineLevel="0" collapsed="false">
      <c r="A19549" s="71" t="s">
        <v>50</v>
      </c>
      <c r="B19549" s="74" t="s">
        <v>336</v>
      </c>
      <c r="C19549" s="76" t="n">
        <v>2020</v>
      </c>
      <c r="D19549" s="76" t="s">
        <v>678</v>
      </c>
      <c r="E19549" s="77" t="n">
        <v>29490.5</v>
      </c>
    </row>
    <row r="19550" customFormat="false" ht="12.8" hidden="false" customHeight="false" outlineLevel="0" collapsed="false">
      <c r="A19550" s="71" t="s">
        <v>50</v>
      </c>
      <c r="B19550" s="74" t="s">
        <v>336</v>
      </c>
      <c r="C19550" s="72" t="n">
        <v>2021</v>
      </c>
      <c r="D19550" s="72" t="s">
        <v>667</v>
      </c>
      <c r="E19550" s="73" t="n">
        <v>26879</v>
      </c>
    </row>
    <row r="19551" customFormat="false" ht="12.8" hidden="false" customHeight="false" outlineLevel="0" collapsed="false">
      <c r="A19551" s="71" t="s">
        <v>50</v>
      </c>
      <c r="B19551" s="74" t="s">
        <v>336</v>
      </c>
      <c r="C19551" s="74" t="n">
        <v>2021</v>
      </c>
      <c r="D19551" s="74" t="s">
        <v>668</v>
      </c>
      <c r="E19551" s="75" t="n">
        <v>23955.5</v>
      </c>
    </row>
    <row r="19552" customFormat="false" ht="12.8" hidden="false" customHeight="false" outlineLevel="0" collapsed="false">
      <c r="A19552" s="71" t="s">
        <v>50</v>
      </c>
      <c r="B19552" s="74" t="s">
        <v>336</v>
      </c>
      <c r="C19552" s="74" t="n">
        <v>2021</v>
      </c>
      <c r="D19552" s="74" t="s">
        <v>669</v>
      </c>
      <c r="E19552" s="75" t="n">
        <v>27554.5</v>
      </c>
    </row>
    <row r="19553" customFormat="false" ht="12.8" hidden="false" customHeight="false" outlineLevel="0" collapsed="false">
      <c r="A19553" s="71" t="s">
        <v>50</v>
      </c>
      <c r="B19553" s="74" t="s">
        <v>336</v>
      </c>
      <c r="C19553" s="74" t="n">
        <v>2021</v>
      </c>
      <c r="D19553" s="74" t="s">
        <v>670</v>
      </c>
      <c r="E19553" s="75" t="n">
        <v>27204</v>
      </c>
    </row>
    <row r="19554" customFormat="false" ht="12.8" hidden="false" customHeight="false" outlineLevel="0" collapsed="false">
      <c r="A19554" s="71" t="s">
        <v>50</v>
      </c>
      <c r="B19554" s="74" t="s">
        <v>336</v>
      </c>
      <c r="C19554" s="74" t="n">
        <v>2021</v>
      </c>
      <c r="D19554" s="74" t="s">
        <v>671</v>
      </c>
      <c r="E19554" s="75" t="n">
        <v>26696.5</v>
      </c>
    </row>
    <row r="19555" customFormat="false" ht="12.8" hidden="false" customHeight="false" outlineLevel="0" collapsed="false">
      <c r="A19555" s="71" t="s">
        <v>50</v>
      </c>
      <c r="B19555" s="74" t="s">
        <v>336</v>
      </c>
      <c r="C19555" s="74" t="n">
        <v>2021</v>
      </c>
      <c r="D19555" s="74" t="s">
        <v>672</v>
      </c>
      <c r="E19555" s="75" t="n">
        <v>23702</v>
      </c>
    </row>
    <row r="19556" customFormat="false" ht="12.8" hidden="false" customHeight="false" outlineLevel="0" collapsed="false">
      <c r="A19556" s="71" t="s">
        <v>50</v>
      </c>
      <c r="B19556" s="74" t="s">
        <v>336</v>
      </c>
      <c r="C19556" s="74" t="n">
        <v>2021</v>
      </c>
      <c r="D19556" s="74" t="s">
        <v>673</v>
      </c>
      <c r="E19556" s="75" t="n">
        <v>24439.58</v>
      </c>
    </row>
    <row r="19557" customFormat="false" ht="12.8" hidden="false" customHeight="false" outlineLevel="0" collapsed="false">
      <c r="A19557" s="71" t="s">
        <v>50</v>
      </c>
      <c r="B19557" s="74" t="s">
        <v>336</v>
      </c>
      <c r="C19557" s="74" t="n">
        <v>2021</v>
      </c>
      <c r="D19557" s="74" t="s">
        <v>674</v>
      </c>
      <c r="E19557" s="75" t="n">
        <v>26548.5</v>
      </c>
    </row>
    <row r="19558" customFormat="false" ht="12.8" hidden="false" customHeight="false" outlineLevel="0" collapsed="false">
      <c r="A19558" s="71" t="s">
        <v>50</v>
      </c>
      <c r="B19558" s="74" t="s">
        <v>336</v>
      </c>
      <c r="C19558" s="74" t="n">
        <v>2021</v>
      </c>
      <c r="D19558" s="74" t="s">
        <v>675</v>
      </c>
      <c r="E19558" s="75" t="n">
        <v>26236</v>
      </c>
    </row>
    <row r="19559" customFormat="false" ht="12.8" hidden="false" customHeight="false" outlineLevel="0" collapsed="false">
      <c r="A19559" s="71" t="s">
        <v>50</v>
      </c>
      <c r="B19559" s="74" t="s">
        <v>336</v>
      </c>
      <c r="C19559" s="74" t="n">
        <v>2021</v>
      </c>
      <c r="D19559" s="74" t="s">
        <v>676</v>
      </c>
      <c r="E19559" s="75" t="n">
        <v>28555.5</v>
      </c>
    </row>
    <row r="19560" customFormat="false" ht="12.8" hidden="false" customHeight="false" outlineLevel="0" collapsed="false">
      <c r="A19560" s="71" t="s">
        <v>50</v>
      </c>
      <c r="B19560" s="74" t="s">
        <v>336</v>
      </c>
      <c r="C19560" s="74" t="n">
        <v>2021</v>
      </c>
      <c r="D19560" s="74" t="s">
        <v>677</v>
      </c>
      <c r="E19560" s="75" t="n">
        <v>28361</v>
      </c>
    </row>
    <row r="19561" customFormat="false" ht="12.8" hidden="false" customHeight="false" outlineLevel="0" collapsed="false">
      <c r="A19561" s="71" t="s">
        <v>50</v>
      </c>
      <c r="B19561" s="74" t="s">
        <v>336</v>
      </c>
      <c r="C19561" s="76" t="n">
        <v>2021</v>
      </c>
      <c r="D19561" s="76" t="s">
        <v>678</v>
      </c>
      <c r="E19561" s="77" t="n">
        <v>29384</v>
      </c>
    </row>
    <row r="19562" customFormat="false" ht="12.8" hidden="false" customHeight="false" outlineLevel="0" collapsed="false">
      <c r="A19562" s="71" t="s">
        <v>50</v>
      </c>
      <c r="B19562" s="74" t="s">
        <v>336</v>
      </c>
      <c r="C19562" s="72" t="n">
        <v>2022</v>
      </c>
      <c r="D19562" s="72" t="s">
        <v>667</v>
      </c>
      <c r="E19562" s="73" t="n">
        <v>26304.526</v>
      </c>
    </row>
    <row r="19563" customFormat="false" ht="12.8" hidden="false" customHeight="false" outlineLevel="0" collapsed="false">
      <c r="A19563" s="71" t="s">
        <v>50</v>
      </c>
      <c r="B19563" s="74" t="s">
        <v>336</v>
      </c>
      <c r="C19563" s="74" t="n">
        <v>2022</v>
      </c>
      <c r="D19563" s="74" t="s">
        <v>668</v>
      </c>
      <c r="E19563" s="75" t="n">
        <v>26548.5</v>
      </c>
    </row>
    <row r="19564" customFormat="false" ht="12.8" hidden="false" customHeight="false" outlineLevel="0" collapsed="false">
      <c r="A19564" s="71" t="s">
        <v>50</v>
      </c>
      <c r="B19564" s="74" t="s">
        <v>336</v>
      </c>
      <c r="C19564" s="74" t="n">
        <v>2022</v>
      </c>
      <c r="D19564" s="74" t="s">
        <v>669</v>
      </c>
      <c r="E19564" s="75" t="n">
        <v>30845.5</v>
      </c>
    </row>
    <row r="19565" customFormat="false" ht="12.8" hidden="false" customHeight="false" outlineLevel="0" collapsed="false">
      <c r="A19565" s="71" t="s">
        <v>50</v>
      </c>
      <c r="B19565" s="74" t="s">
        <v>336</v>
      </c>
      <c r="C19565" s="74" t="n">
        <v>2022</v>
      </c>
      <c r="D19565" s="74" t="s">
        <v>670</v>
      </c>
      <c r="E19565" s="75" t="n">
        <v>30748.94</v>
      </c>
    </row>
    <row r="19566" customFormat="false" ht="12.8" hidden="false" customHeight="false" outlineLevel="0" collapsed="false">
      <c r="A19566" s="71" t="s">
        <v>50</v>
      </c>
      <c r="B19566" s="74" t="s">
        <v>336</v>
      </c>
      <c r="C19566" s="74" t="n">
        <v>2022</v>
      </c>
      <c r="D19566" s="74" t="s">
        <v>671</v>
      </c>
      <c r="E19566" s="75" t="n">
        <v>34322.348</v>
      </c>
    </row>
    <row r="19567" customFormat="false" ht="12.8" hidden="false" customHeight="false" outlineLevel="0" collapsed="false">
      <c r="A19567" s="71" t="s">
        <v>50</v>
      </c>
      <c r="B19567" s="74" t="s">
        <v>336</v>
      </c>
      <c r="C19567" s="74" t="n">
        <v>2022</v>
      </c>
      <c r="D19567" s="74" t="s">
        <v>672</v>
      </c>
      <c r="E19567" s="75" t="n">
        <v>29559.4</v>
      </c>
    </row>
    <row r="19568" customFormat="false" ht="12.8" hidden="false" customHeight="false" outlineLevel="0" collapsed="false">
      <c r="A19568" s="71" t="s">
        <v>50</v>
      </c>
      <c r="B19568" s="74" t="s">
        <v>336</v>
      </c>
      <c r="C19568" s="74" t="n">
        <v>2022</v>
      </c>
      <c r="D19568" s="74" t="s">
        <v>673</v>
      </c>
      <c r="E19568" s="75" t="n">
        <v>27904</v>
      </c>
    </row>
    <row r="19569" customFormat="false" ht="12.8" hidden="false" customHeight="false" outlineLevel="0" collapsed="false">
      <c r="A19569" s="71" t="s">
        <v>50</v>
      </c>
      <c r="B19569" s="74" t="s">
        <v>336</v>
      </c>
      <c r="C19569" s="74" t="n">
        <v>2022</v>
      </c>
      <c r="D19569" s="74" t="s">
        <v>674</v>
      </c>
      <c r="E19569" s="75" t="n">
        <v>31525.4</v>
      </c>
    </row>
    <row r="19570" customFormat="false" ht="12.8" hidden="false" customHeight="false" outlineLevel="0" collapsed="false">
      <c r="A19570" s="71" t="s">
        <v>50</v>
      </c>
      <c r="B19570" s="74" t="s">
        <v>336</v>
      </c>
      <c r="C19570" s="74" t="n">
        <v>2022</v>
      </c>
      <c r="D19570" s="74" t="s">
        <v>675</v>
      </c>
      <c r="E19570" s="75" t="n">
        <v>34549.5</v>
      </c>
    </row>
    <row r="19571" customFormat="false" ht="12.8" hidden="false" customHeight="false" outlineLevel="0" collapsed="false">
      <c r="A19571" s="71" t="s">
        <v>50</v>
      </c>
      <c r="B19571" s="74" t="s">
        <v>336</v>
      </c>
      <c r="C19571" s="74" t="n">
        <v>2022</v>
      </c>
      <c r="D19571" s="74" t="s">
        <v>676</v>
      </c>
      <c r="E19571" s="75" t="n">
        <v>35422.5</v>
      </c>
    </row>
    <row r="19572" customFormat="false" ht="12.8" hidden="false" customHeight="false" outlineLevel="0" collapsed="false">
      <c r="A19572" s="71" t="s">
        <v>50</v>
      </c>
      <c r="B19572" s="74" t="s">
        <v>336</v>
      </c>
      <c r="C19572" s="74" t="n">
        <v>2022</v>
      </c>
      <c r="D19572" s="74" t="s">
        <v>677</v>
      </c>
      <c r="E19572" s="75" t="n">
        <v>34408</v>
      </c>
    </row>
    <row r="19573" customFormat="false" ht="12.8" hidden="false" customHeight="false" outlineLevel="0" collapsed="false">
      <c r="A19573" s="71" t="s">
        <v>50</v>
      </c>
      <c r="B19573" s="74" t="s">
        <v>336</v>
      </c>
      <c r="C19573" s="76" t="n">
        <v>2022</v>
      </c>
      <c r="D19573" s="76" t="s">
        <v>678</v>
      </c>
      <c r="E19573" s="77" t="n">
        <v>33604</v>
      </c>
    </row>
    <row r="19574" customFormat="false" ht="12.8" hidden="false" customHeight="false" outlineLevel="0" collapsed="false">
      <c r="A19574" s="71" t="s">
        <v>50</v>
      </c>
      <c r="B19574" s="74" t="s">
        <v>336</v>
      </c>
      <c r="C19574" s="72" t="n">
        <v>2023</v>
      </c>
      <c r="D19574" s="72" t="s">
        <v>667</v>
      </c>
      <c r="E19574" s="73" t="n">
        <v>31836.642</v>
      </c>
    </row>
    <row r="19575" customFormat="false" ht="12.8" hidden="false" customHeight="false" outlineLevel="0" collapsed="false">
      <c r="A19575" s="71" t="s">
        <v>50</v>
      </c>
      <c r="B19575" s="74" t="s">
        <v>336</v>
      </c>
      <c r="C19575" s="74" t="n">
        <v>2023</v>
      </c>
      <c r="D19575" s="74" t="s">
        <v>668</v>
      </c>
      <c r="E19575" s="75" t="n">
        <v>31146.507</v>
      </c>
    </row>
    <row r="19576" customFormat="false" ht="12.8" hidden="false" customHeight="false" outlineLevel="0" collapsed="false">
      <c r="A19576" s="71" t="s">
        <v>50</v>
      </c>
      <c r="B19576" s="74" t="s">
        <v>336</v>
      </c>
      <c r="C19576" s="74" t="n">
        <v>2023</v>
      </c>
      <c r="D19576" s="74" t="s">
        <v>669</v>
      </c>
      <c r="E19576" s="75" t="n">
        <v>34089</v>
      </c>
    </row>
    <row r="19577" customFormat="false" ht="12.8" hidden="false" customHeight="false" outlineLevel="0" collapsed="false">
      <c r="A19577" s="71" t="s">
        <v>50</v>
      </c>
      <c r="B19577" s="74" t="s">
        <v>336</v>
      </c>
      <c r="C19577" s="74" t="n">
        <v>2023</v>
      </c>
      <c r="D19577" s="74" t="s">
        <v>670</v>
      </c>
      <c r="E19577" s="75"/>
    </row>
    <row r="19578" customFormat="false" ht="12.8" hidden="false" customHeight="false" outlineLevel="0" collapsed="false">
      <c r="A19578" s="71" t="s">
        <v>50</v>
      </c>
      <c r="B19578" s="74" t="s">
        <v>336</v>
      </c>
      <c r="C19578" s="74" t="n">
        <v>2023</v>
      </c>
      <c r="D19578" s="74" t="s">
        <v>671</v>
      </c>
      <c r="E19578" s="75"/>
    </row>
    <row r="19579" customFormat="false" ht="12.8" hidden="false" customHeight="false" outlineLevel="0" collapsed="false">
      <c r="A19579" s="71" t="s">
        <v>50</v>
      </c>
      <c r="B19579" s="74" t="s">
        <v>336</v>
      </c>
      <c r="C19579" s="74" t="n">
        <v>2023</v>
      </c>
      <c r="D19579" s="74" t="s">
        <v>672</v>
      </c>
      <c r="E19579" s="75"/>
    </row>
    <row r="19580" customFormat="false" ht="12.8" hidden="false" customHeight="false" outlineLevel="0" collapsed="false">
      <c r="A19580" s="71" t="s">
        <v>50</v>
      </c>
      <c r="B19580" s="74" t="s">
        <v>336</v>
      </c>
      <c r="C19580" s="74" t="n">
        <v>2023</v>
      </c>
      <c r="D19580" s="74" t="s">
        <v>673</v>
      </c>
      <c r="E19580" s="75"/>
    </row>
    <row r="19581" customFormat="false" ht="12.8" hidden="false" customHeight="false" outlineLevel="0" collapsed="false">
      <c r="A19581" s="71" t="s">
        <v>50</v>
      </c>
      <c r="B19581" s="74" t="s">
        <v>336</v>
      </c>
      <c r="C19581" s="74" t="n">
        <v>2023</v>
      </c>
      <c r="D19581" s="74" t="s">
        <v>674</v>
      </c>
      <c r="E19581" s="75"/>
    </row>
    <row r="19582" customFormat="false" ht="12.8" hidden="false" customHeight="false" outlineLevel="0" collapsed="false">
      <c r="A19582" s="71" t="s">
        <v>50</v>
      </c>
      <c r="B19582" s="74" t="s">
        <v>336</v>
      </c>
      <c r="C19582" s="74" t="n">
        <v>2023</v>
      </c>
      <c r="D19582" s="74" t="s">
        <v>675</v>
      </c>
      <c r="E19582" s="75"/>
    </row>
    <row r="19583" customFormat="false" ht="12.8" hidden="false" customHeight="false" outlineLevel="0" collapsed="false">
      <c r="A19583" s="71" t="s">
        <v>50</v>
      </c>
      <c r="B19583" s="74" t="s">
        <v>336</v>
      </c>
      <c r="C19583" s="74" t="n">
        <v>2023</v>
      </c>
      <c r="D19583" s="74" t="s">
        <v>676</v>
      </c>
      <c r="E19583" s="75"/>
    </row>
    <row r="19584" customFormat="false" ht="12.8" hidden="false" customHeight="false" outlineLevel="0" collapsed="false">
      <c r="A19584" s="71" t="s">
        <v>50</v>
      </c>
      <c r="B19584" s="74" t="s">
        <v>336</v>
      </c>
      <c r="C19584" s="74" t="n">
        <v>2023</v>
      </c>
      <c r="D19584" s="74" t="s">
        <v>677</v>
      </c>
      <c r="E19584" s="75"/>
    </row>
    <row r="19585" customFormat="false" ht="12.8" hidden="false" customHeight="false" outlineLevel="0" collapsed="false">
      <c r="A19585" s="71" t="s">
        <v>50</v>
      </c>
      <c r="B19585" s="76" t="s">
        <v>336</v>
      </c>
      <c r="C19585" s="76" t="n">
        <v>2023</v>
      </c>
      <c r="D19585" s="76" t="s">
        <v>678</v>
      </c>
      <c r="E19585" s="77"/>
    </row>
    <row r="19586" customFormat="false" ht="12.8" hidden="false" customHeight="false" outlineLevel="0" collapsed="false">
      <c r="A19586" s="71" t="s">
        <v>50</v>
      </c>
      <c r="B19586" s="72" t="s">
        <v>342</v>
      </c>
      <c r="C19586" s="72" t="n">
        <v>2000</v>
      </c>
      <c r="D19586" s="72" t="s">
        <v>667</v>
      </c>
      <c r="E19586" s="73" t="n">
        <v>26250.62</v>
      </c>
    </row>
    <row r="19587" customFormat="false" ht="12.8" hidden="false" customHeight="false" outlineLevel="0" collapsed="false">
      <c r="A19587" s="71" t="s">
        <v>50</v>
      </c>
      <c r="B19587" s="74" t="s">
        <v>342</v>
      </c>
      <c r="C19587" s="74" t="n">
        <v>2000</v>
      </c>
      <c r="D19587" s="74" t="s">
        <v>668</v>
      </c>
      <c r="E19587" s="75" t="n">
        <v>27309.824</v>
      </c>
    </row>
    <row r="19588" customFormat="false" ht="12.8" hidden="false" customHeight="false" outlineLevel="0" collapsed="false">
      <c r="A19588" s="71" t="s">
        <v>50</v>
      </c>
      <c r="B19588" s="74" t="s">
        <v>342</v>
      </c>
      <c r="C19588" s="74" t="n">
        <v>2000</v>
      </c>
      <c r="D19588" s="74" t="s">
        <v>669</v>
      </c>
      <c r="E19588" s="75" t="n">
        <v>24847.765</v>
      </c>
    </row>
    <row r="19589" customFormat="false" ht="12.8" hidden="false" customHeight="false" outlineLevel="0" collapsed="false">
      <c r="A19589" s="71" t="s">
        <v>50</v>
      </c>
      <c r="B19589" s="74" t="s">
        <v>342</v>
      </c>
      <c r="C19589" s="74" t="n">
        <v>2000</v>
      </c>
      <c r="D19589" s="74" t="s">
        <v>670</v>
      </c>
      <c r="E19589" s="75" t="n">
        <v>25427.129</v>
      </c>
    </row>
    <row r="19590" customFormat="false" ht="12.8" hidden="false" customHeight="false" outlineLevel="0" collapsed="false">
      <c r="A19590" s="71" t="s">
        <v>50</v>
      </c>
      <c r="B19590" s="74" t="s">
        <v>342</v>
      </c>
      <c r="C19590" s="74" t="n">
        <v>2000</v>
      </c>
      <c r="D19590" s="74" t="s">
        <v>671</v>
      </c>
      <c r="E19590" s="75" t="n">
        <v>28248.445</v>
      </c>
    </row>
    <row r="19591" customFormat="false" ht="12.8" hidden="false" customHeight="false" outlineLevel="0" collapsed="false">
      <c r="A19591" s="71" t="s">
        <v>50</v>
      </c>
      <c r="B19591" s="74" t="s">
        <v>342</v>
      </c>
      <c r="C19591" s="74" t="n">
        <v>2000</v>
      </c>
      <c r="D19591" s="74" t="s">
        <v>672</v>
      </c>
      <c r="E19591" s="75" t="n">
        <v>30740.125</v>
      </c>
    </row>
    <row r="19592" customFormat="false" ht="12.8" hidden="false" customHeight="false" outlineLevel="0" collapsed="false">
      <c r="A19592" s="71" t="s">
        <v>50</v>
      </c>
      <c r="B19592" s="74" t="s">
        <v>342</v>
      </c>
      <c r="C19592" s="74" t="n">
        <v>2000</v>
      </c>
      <c r="D19592" s="74" t="s">
        <v>673</v>
      </c>
      <c r="E19592" s="75" t="n">
        <v>28623.969</v>
      </c>
    </row>
    <row r="19593" customFormat="false" ht="12.8" hidden="false" customHeight="false" outlineLevel="0" collapsed="false">
      <c r="A19593" s="71" t="s">
        <v>50</v>
      </c>
      <c r="B19593" s="74" t="s">
        <v>342</v>
      </c>
      <c r="C19593" s="74" t="n">
        <v>2000</v>
      </c>
      <c r="D19593" s="74" t="s">
        <v>674</v>
      </c>
      <c r="E19593" s="75" t="n">
        <v>32681.757</v>
      </c>
    </row>
    <row r="19594" customFormat="false" ht="12.8" hidden="false" customHeight="false" outlineLevel="0" collapsed="false">
      <c r="A19594" s="71" t="s">
        <v>50</v>
      </c>
      <c r="B19594" s="74" t="s">
        <v>342</v>
      </c>
      <c r="C19594" s="74" t="n">
        <v>2000</v>
      </c>
      <c r="D19594" s="74" t="s">
        <v>675</v>
      </c>
      <c r="E19594" s="75" t="n">
        <v>31126.5</v>
      </c>
    </row>
    <row r="19595" customFormat="false" ht="12.8" hidden="false" customHeight="false" outlineLevel="0" collapsed="false">
      <c r="A19595" s="71" t="s">
        <v>50</v>
      </c>
      <c r="B19595" s="74" t="s">
        <v>342</v>
      </c>
      <c r="C19595" s="74" t="n">
        <v>2000</v>
      </c>
      <c r="D19595" s="74" t="s">
        <v>676</v>
      </c>
      <c r="E19595" s="75" t="n">
        <v>32609.425</v>
      </c>
    </row>
    <row r="19596" customFormat="false" ht="12.8" hidden="false" customHeight="false" outlineLevel="0" collapsed="false">
      <c r="A19596" s="71" t="s">
        <v>50</v>
      </c>
      <c r="B19596" s="74" t="s">
        <v>342</v>
      </c>
      <c r="C19596" s="74" t="n">
        <v>2000</v>
      </c>
      <c r="D19596" s="74" t="s">
        <v>677</v>
      </c>
      <c r="E19596" s="75" t="n">
        <v>31564.797</v>
      </c>
    </row>
    <row r="19597" customFormat="false" ht="12.8" hidden="false" customHeight="false" outlineLevel="0" collapsed="false">
      <c r="A19597" s="71" t="s">
        <v>50</v>
      </c>
      <c r="B19597" s="74" t="s">
        <v>342</v>
      </c>
      <c r="C19597" s="76" t="n">
        <v>2000</v>
      </c>
      <c r="D19597" s="76" t="s">
        <v>678</v>
      </c>
      <c r="E19597" s="77" t="n">
        <v>28258.538</v>
      </c>
    </row>
    <row r="19598" customFormat="false" ht="12.8" hidden="false" customHeight="false" outlineLevel="0" collapsed="false">
      <c r="A19598" s="71" t="s">
        <v>50</v>
      </c>
      <c r="B19598" s="74" t="s">
        <v>342</v>
      </c>
      <c r="C19598" s="72" t="n">
        <v>2001</v>
      </c>
      <c r="D19598" s="72" t="s">
        <v>667</v>
      </c>
      <c r="E19598" s="73" t="n">
        <v>26245.638</v>
      </c>
    </row>
    <row r="19599" customFormat="false" ht="12.8" hidden="false" customHeight="false" outlineLevel="0" collapsed="false">
      <c r="A19599" s="71" t="s">
        <v>50</v>
      </c>
      <c r="B19599" s="74" t="s">
        <v>342</v>
      </c>
      <c r="C19599" s="74" t="n">
        <v>2001</v>
      </c>
      <c r="D19599" s="74" t="s">
        <v>668</v>
      </c>
      <c r="E19599" s="75" t="n">
        <v>24552.875</v>
      </c>
    </row>
    <row r="19600" customFormat="false" ht="12.8" hidden="false" customHeight="false" outlineLevel="0" collapsed="false">
      <c r="A19600" s="71" t="s">
        <v>50</v>
      </c>
      <c r="B19600" s="74" t="s">
        <v>342</v>
      </c>
      <c r="C19600" s="74" t="n">
        <v>2001</v>
      </c>
      <c r="D19600" s="74" t="s">
        <v>669</v>
      </c>
      <c r="E19600" s="75" t="n">
        <v>24522.92</v>
      </c>
    </row>
    <row r="19601" customFormat="false" ht="12.8" hidden="false" customHeight="false" outlineLevel="0" collapsed="false">
      <c r="A19601" s="71" t="s">
        <v>50</v>
      </c>
      <c r="B19601" s="74" t="s">
        <v>342</v>
      </c>
      <c r="C19601" s="74" t="n">
        <v>2001</v>
      </c>
      <c r="D19601" s="74" t="s">
        <v>670</v>
      </c>
      <c r="E19601" s="75" t="n">
        <v>26372.189</v>
      </c>
    </row>
    <row r="19602" customFormat="false" ht="12.8" hidden="false" customHeight="false" outlineLevel="0" collapsed="false">
      <c r="A19602" s="71" t="s">
        <v>50</v>
      </c>
      <c r="B19602" s="74" t="s">
        <v>342</v>
      </c>
      <c r="C19602" s="74" t="n">
        <v>2001</v>
      </c>
      <c r="D19602" s="74" t="s">
        <v>671</v>
      </c>
      <c r="E19602" s="75" t="n">
        <v>29445.394</v>
      </c>
    </row>
    <row r="19603" customFormat="false" ht="12.8" hidden="false" customHeight="false" outlineLevel="0" collapsed="false">
      <c r="A19603" s="71" t="s">
        <v>50</v>
      </c>
      <c r="B19603" s="74" t="s">
        <v>342</v>
      </c>
      <c r="C19603" s="74" t="n">
        <v>2001</v>
      </c>
      <c r="D19603" s="74" t="s">
        <v>672</v>
      </c>
      <c r="E19603" s="75" t="n">
        <v>30281.19</v>
      </c>
    </row>
    <row r="19604" customFormat="false" ht="12.8" hidden="false" customHeight="false" outlineLevel="0" collapsed="false">
      <c r="A19604" s="71" t="s">
        <v>50</v>
      </c>
      <c r="B19604" s="74" t="s">
        <v>342</v>
      </c>
      <c r="C19604" s="74" t="n">
        <v>2001</v>
      </c>
      <c r="D19604" s="74" t="s">
        <v>673</v>
      </c>
      <c r="E19604" s="75" t="n">
        <v>31720.234</v>
      </c>
    </row>
    <row r="19605" customFormat="false" ht="12.8" hidden="false" customHeight="false" outlineLevel="0" collapsed="false">
      <c r="A19605" s="71" t="s">
        <v>50</v>
      </c>
      <c r="B19605" s="74" t="s">
        <v>342</v>
      </c>
      <c r="C19605" s="74" t="n">
        <v>2001</v>
      </c>
      <c r="D19605" s="74" t="s">
        <v>674</v>
      </c>
      <c r="E19605" s="75" t="n">
        <v>32859.297</v>
      </c>
    </row>
    <row r="19606" customFormat="false" ht="12.8" hidden="false" customHeight="false" outlineLevel="0" collapsed="false">
      <c r="A19606" s="71" t="s">
        <v>50</v>
      </c>
      <c r="B19606" s="74" t="s">
        <v>342</v>
      </c>
      <c r="C19606" s="74" t="n">
        <v>2001</v>
      </c>
      <c r="D19606" s="74" t="s">
        <v>675</v>
      </c>
      <c r="E19606" s="75" t="n">
        <v>31420.997</v>
      </c>
    </row>
    <row r="19607" customFormat="false" ht="12.8" hidden="false" customHeight="false" outlineLevel="0" collapsed="false">
      <c r="A19607" s="71" t="s">
        <v>50</v>
      </c>
      <c r="B19607" s="74" t="s">
        <v>342</v>
      </c>
      <c r="C19607" s="74" t="n">
        <v>2001</v>
      </c>
      <c r="D19607" s="74" t="s">
        <v>676</v>
      </c>
      <c r="E19607" s="75" t="n">
        <v>30855.417</v>
      </c>
    </row>
    <row r="19608" customFormat="false" ht="12.8" hidden="false" customHeight="false" outlineLevel="0" collapsed="false">
      <c r="A19608" s="71" t="s">
        <v>50</v>
      </c>
      <c r="B19608" s="74" t="s">
        <v>342</v>
      </c>
      <c r="C19608" s="74" t="n">
        <v>2001</v>
      </c>
      <c r="D19608" s="74" t="s">
        <v>677</v>
      </c>
      <c r="E19608" s="75" t="n">
        <v>29391.945</v>
      </c>
    </row>
    <row r="19609" customFormat="false" ht="12.8" hidden="false" customHeight="false" outlineLevel="0" collapsed="false">
      <c r="A19609" s="71" t="s">
        <v>50</v>
      </c>
      <c r="B19609" s="74" t="s">
        <v>342</v>
      </c>
      <c r="C19609" s="76" t="n">
        <v>2001</v>
      </c>
      <c r="D19609" s="76" t="s">
        <v>678</v>
      </c>
      <c r="E19609" s="77" t="n">
        <v>25756.923</v>
      </c>
    </row>
    <row r="19610" customFormat="false" ht="12.8" hidden="false" customHeight="false" outlineLevel="0" collapsed="false">
      <c r="A19610" s="71" t="s">
        <v>50</v>
      </c>
      <c r="B19610" s="74" t="s">
        <v>342</v>
      </c>
      <c r="C19610" s="72" t="n">
        <v>2002</v>
      </c>
      <c r="D19610" s="72" t="s">
        <v>667</v>
      </c>
      <c r="E19610" s="73" t="n">
        <v>27222.882</v>
      </c>
    </row>
    <row r="19611" customFormat="false" ht="12.8" hidden="false" customHeight="false" outlineLevel="0" collapsed="false">
      <c r="A19611" s="71" t="s">
        <v>50</v>
      </c>
      <c r="B19611" s="74" t="s">
        <v>342</v>
      </c>
      <c r="C19611" s="74" t="n">
        <v>2002</v>
      </c>
      <c r="D19611" s="74" t="s">
        <v>668</v>
      </c>
      <c r="E19611" s="75" t="n">
        <v>25803.554</v>
      </c>
    </row>
    <row r="19612" customFormat="false" ht="12.8" hidden="false" customHeight="false" outlineLevel="0" collapsed="false">
      <c r="A19612" s="71" t="s">
        <v>50</v>
      </c>
      <c r="B19612" s="74" t="s">
        <v>342</v>
      </c>
      <c r="C19612" s="74" t="n">
        <v>2002</v>
      </c>
      <c r="D19612" s="74" t="s">
        <v>669</v>
      </c>
      <c r="E19612" s="75" t="n">
        <v>29720.695</v>
      </c>
    </row>
    <row r="19613" customFormat="false" ht="12.8" hidden="false" customHeight="false" outlineLevel="0" collapsed="false">
      <c r="A19613" s="71" t="s">
        <v>50</v>
      </c>
      <c r="B19613" s="74" t="s">
        <v>342</v>
      </c>
      <c r="C19613" s="74" t="n">
        <v>2002</v>
      </c>
      <c r="D19613" s="74" t="s">
        <v>670</v>
      </c>
      <c r="E19613" s="75" t="n">
        <v>30166.338</v>
      </c>
    </row>
    <row r="19614" customFormat="false" ht="12.8" hidden="false" customHeight="false" outlineLevel="0" collapsed="false">
      <c r="A19614" s="71" t="s">
        <v>50</v>
      </c>
      <c r="B19614" s="74" t="s">
        <v>342</v>
      </c>
      <c r="C19614" s="74" t="n">
        <v>2002</v>
      </c>
      <c r="D19614" s="74" t="s">
        <v>671</v>
      </c>
      <c r="E19614" s="75" t="n">
        <v>32401.991</v>
      </c>
    </row>
    <row r="19615" customFormat="false" ht="12.8" hidden="false" customHeight="false" outlineLevel="0" collapsed="false">
      <c r="A19615" s="71" t="s">
        <v>50</v>
      </c>
      <c r="B19615" s="74" t="s">
        <v>342</v>
      </c>
      <c r="C19615" s="74" t="n">
        <v>2002</v>
      </c>
      <c r="D19615" s="74" t="s">
        <v>672</v>
      </c>
      <c r="E19615" s="75" t="n">
        <v>31594.048</v>
      </c>
    </row>
    <row r="19616" customFormat="false" ht="12.8" hidden="false" customHeight="false" outlineLevel="0" collapsed="false">
      <c r="A19616" s="71" t="s">
        <v>50</v>
      </c>
      <c r="B19616" s="74" t="s">
        <v>342</v>
      </c>
      <c r="C19616" s="74" t="n">
        <v>2002</v>
      </c>
      <c r="D19616" s="74" t="s">
        <v>673</v>
      </c>
      <c r="E19616" s="75" t="n">
        <v>33689.903</v>
      </c>
    </row>
    <row r="19617" customFormat="false" ht="12.8" hidden="false" customHeight="false" outlineLevel="0" collapsed="false">
      <c r="A19617" s="71" t="s">
        <v>50</v>
      </c>
      <c r="B19617" s="74" t="s">
        <v>342</v>
      </c>
      <c r="C19617" s="74" t="n">
        <v>2002</v>
      </c>
      <c r="D19617" s="74" t="s">
        <v>674</v>
      </c>
      <c r="E19617" s="75" t="n">
        <v>34529.848</v>
      </c>
    </row>
    <row r="19618" customFormat="false" ht="12.8" hidden="false" customHeight="false" outlineLevel="0" collapsed="false">
      <c r="A19618" s="71" t="s">
        <v>50</v>
      </c>
      <c r="B19618" s="74" t="s">
        <v>342</v>
      </c>
      <c r="C19618" s="74" t="n">
        <v>2002</v>
      </c>
      <c r="D19618" s="74" t="s">
        <v>675</v>
      </c>
      <c r="E19618" s="75" t="n">
        <v>33968.438</v>
      </c>
    </row>
    <row r="19619" customFormat="false" ht="12.8" hidden="false" customHeight="false" outlineLevel="0" collapsed="false">
      <c r="A19619" s="71" t="s">
        <v>50</v>
      </c>
      <c r="B19619" s="74" t="s">
        <v>342</v>
      </c>
      <c r="C19619" s="74" t="n">
        <v>2002</v>
      </c>
      <c r="D19619" s="74" t="s">
        <v>676</v>
      </c>
      <c r="E19619" s="75" t="n">
        <v>38525.654</v>
      </c>
    </row>
    <row r="19620" customFormat="false" ht="12.8" hidden="false" customHeight="false" outlineLevel="0" collapsed="false">
      <c r="A19620" s="71" t="s">
        <v>50</v>
      </c>
      <c r="B19620" s="74" t="s">
        <v>342</v>
      </c>
      <c r="C19620" s="74" t="n">
        <v>2002</v>
      </c>
      <c r="D19620" s="74" t="s">
        <v>677</v>
      </c>
      <c r="E19620" s="75" t="n">
        <v>36146.845</v>
      </c>
    </row>
    <row r="19621" customFormat="false" ht="12.8" hidden="false" customHeight="false" outlineLevel="0" collapsed="false">
      <c r="A19621" s="71" t="s">
        <v>50</v>
      </c>
      <c r="B19621" s="74" t="s">
        <v>342</v>
      </c>
      <c r="C19621" s="76" t="n">
        <v>2002</v>
      </c>
      <c r="D19621" s="76" t="s">
        <v>678</v>
      </c>
      <c r="E19621" s="77" t="n">
        <v>31857.871</v>
      </c>
    </row>
    <row r="19622" customFormat="false" ht="12.8" hidden="false" customHeight="false" outlineLevel="0" collapsed="false">
      <c r="A19622" s="71" t="s">
        <v>50</v>
      </c>
      <c r="B19622" s="74" t="s">
        <v>342</v>
      </c>
      <c r="C19622" s="72" t="n">
        <v>2003</v>
      </c>
      <c r="D19622" s="72" t="s">
        <v>667</v>
      </c>
      <c r="E19622" s="73" t="n">
        <v>26978.927</v>
      </c>
    </row>
    <row r="19623" customFormat="false" ht="12.8" hidden="false" customHeight="false" outlineLevel="0" collapsed="false">
      <c r="A19623" s="71" t="s">
        <v>50</v>
      </c>
      <c r="B19623" s="74" t="s">
        <v>342</v>
      </c>
      <c r="C19623" s="74" t="n">
        <v>2003</v>
      </c>
      <c r="D19623" s="74" t="s">
        <v>668</v>
      </c>
      <c r="E19623" s="75" t="n">
        <v>26282.054</v>
      </c>
    </row>
    <row r="19624" customFormat="false" ht="12.8" hidden="false" customHeight="false" outlineLevel="0" collapsed="false">
      <c r="A19624" s="71" t="s">
        <v>50</v>
      </c>
      <c r="B19624" s="74" t="s">
        <v>342</v>
      </c>
      <c r="C19624" s="74" t="n">
        <v>2003</v>
      </c>
      <c r="D19624" s="74" t="s">
        <v>669</v>
      </c>
      <c r="E19624" s="75" t="n">
        <v>25872.954</v>
      </c>
    </row>
    <row r="19625" customFormat="false" ht="12.8" hidden="false" customHeight="false" outlineLevel="0" collapsed="false">
      <c r="A19625" s="71" t="s">
        <v>50</v>
      </c>
      <c r="B19625" s="74" t="s">
        <v>342</v>
      </c>
      <c r="C19625" s="74" t="n">
        <v>2003</v>
      </c>
      <c r="D19625" s="74" t="s">
        <v>670</v>
      </c>
      <c r="E19625" s="75" t="n">
        <v>27501.494</v>
      </c>
    </row>
    <row r="19626" customFormat="false" ht="12.8" hidden="false" customHeight="false" outlineLevel="0" collapsed="false">
      <c r="A19626" s="71" t="s">
        <v>50</v>
      </c>
      <c r="B19626" s="74" t="s">
        <v>342</v>
      </c>
      <c r="C19626" s="74" t="n">
        <v>2003</v>
      </c>
      <c r="D19626" s="74" t="s">
        <v>671</v>
      </c>
      <c r="E19626" s="75" t="n">
        <v>31208.785</v>
      </c>
    </row>
    <row r="19627" customFormat="false" ht="12.8" hidden="false" customHeight="false" outlineLevel="0" collapsed="false">
      <c r="A19627" s="71" t="s">
        <v>50</v>
      </c>
      <c r="B19627" s="74" t="s">
        <v>342</v>
      </c>
      <c r="C19627" s="74" t="n">
        <v>2003</v>
      </c>
      <c r="D19627" s="74" t="s">
        <v>672</v>
      </c>
      <c r="E19627" s="75" t="n">
        <v>32371.779</v>
      </c>
    </row>
    <row r="19628" customFormat="false" ht="12.8" hidden="false" customHeight="false" outlineLevel="0" collapsed="false">
      <c r="A19628" s="71" t="s">
        <v>50</v>
      </c>
      <c r="B19628" s="74" t="s">
        <v>342</v>
      </c>
      <c r="C19628" s="74" t="n">
        <v>2003</v>
      </c>
      <c r="D19628" s="74" t="s">
        <v>673</v>
      </c>
      <c r="E19628" s="75" t="n">
        <v>35855.501</v>
      </c>
    </row>
    <row r="19629" customFormat="false" ht="12.8" hidden="false" customHeight="false" outlineLevel="0" collapsed="false">
      <c r="A19629" s="71" t="s">
        <v>50</v>
      </c>
      <c r="B19629" s="74" t="s">
        <v>342</v>
      </c>
      <c r="C19629" s="74" t="n">
        <v>2003</v>
      </c>
      <c r="D19629" s="74" t="s">
        <v>674</v>
      </c>
      <c r="E19629" s="75" t="n">
        <v>35128.044</v>
      </c>
    </row>
    <row r="19630" customFormat="false" ht="12.8" hidden="false" customHeight="false" outlineLevel="0" collapsed="false">
      <c r="A19630" s="71" t="s">
        <v>50</v>
      </c>
      <c r="B19630" s="74" t="s">
        <v>342</v>
      </c>
      <c r="C19630" s="74" t="n">
        <v>2003</v>
      </c>
      <c r="D19630" s="74" t="s">
        <v>675</v>
      </c>
      <c r="E19630" s="75" t="n">
        <v>36718.288</v>
      </c>
    </row>
    <row r="19631" customFormat="false" ht="12.8" hidden="false" customHeight="false" outlineLevel="0" collapsed="false">
      <c r="A19631" s="71" t="s">
        <v>50</v>
      </c>
      <c r="B19631" s="74" t="s">
        <v>342</v>
      </c>
      <c r="C19631" s="74" t="n">
        <v>2003</v>
      </c>
      <c r="D19631" s="74" t="s">
        <v>676</v>
      </c>
      <c r="E19631" s="75" t="n">
        <v>40935.387</v>
      </c>
    </row>
    <row r="19632" customFormat="false" ht="12.8" hidden="false" customHeight="false" outlineLevel="0" collapsed="false">
      <c r="A19632" s="71" t="s">
        <v>50</v>
      </c>
      <c r="B19632" s="74" t="s">
        <v>342</v>
      </c>
      <c r="C19632" s="74" t="n">
        <v>2003</v>
      </c>
      <c r="D19632" s="74" t="s">
        <v>677</v>
      </c>
      <c r="E19632" s="75" t="n">
        <v>37104.219</v>
      </c>
    </row>
    <row r="19633" customFormat="false" ht="12.8" hidden="false" customHeight="false" outlineLevel="0" collapsed="false">
      <c r="A19633" s="71" t="s">
        <v>50</v>
      </c>
      <c r="B19633" s="74" t="s">
        <v>342</v>
      </c>
      <c r="C19633" s="76" t="n">
        <v>2003</v>
      </c>
      <c r="D19633" s="76" t="s">
        <v>678</v>
      </c>
      <c r="E19633" s="77" t="n">
        <v>36384.854</v>
      </c>
    </row>
    <row r="19634" customFormat="false" ht="12.8" hidden="false" customHeight="false" outlineLevel="0" collapsed="false">
      <c r="A19634" s="71" t="s">
        <v>50</v>
      </c>
      <c r="B19634" s="74" t="s">
        <v>342</v>
      </c>
      <c r="C19634" s="72" t="n">
        <v>2004</v>
      </c>
      <c r="D19634" s="72" t="s">
        <v>667</v>
      </c>
      <c r="E19634" s="73" t="n">
        <v>28536.784</v>
      </c>
    </row>
    <row r="19635" customFormat="false" ht="12.8" hidden="false" customHeight="false" outlineLevel="0" collapsed="false">
      <c r="A19635" s="71" t="s">
        <v>50</v>
      </c>
      <c r="B19635" s="74" t="s">
        <v>342</v>
      </c>
      <c r="C19635" s="74" t="n">
        <v>2004</v>
      </c>
      <c r="D19635" s="74" t="s">
        <v>668</v>
      </c>
      <c r="E19635" s="75" t="n">
        <v>28164.228</v>
      </c>
    </row>
    <row r="19636" customFormat="false" ht="12.8" hidden="false" customHeight="false" outlineLevel="0" collapsed="false">
      <c r="A19636" s="71" t="s">
        <v>50</v>
      </c>
      <c r="B19636" s="74" t="s">
        <v>342</v>
      </c>
      <c r="C19636" s="74" t="n">
        <v>2004</v>
      </c>
      <c r="D19636" s="74" t="s">
        <v>669</v>
      </c>
      <c r="E19636" s="75" t="n">
        <v>33149.018</v>
      </c>
    </row>
    <row r="19637" customFormat="false" ht="12.8" hidden="false" customHeight="false" outlineLevel="0" collapsed="false">
      <c r="A19637" s="71" t="s">
        <v>50</v>
      </c>
      <c r="B19637" s="74" t="s">
        <v>342</v>
      </c>
      <c r="C19637" s="74" t="n">
        <v>2004</v>
      </c>
      <c r="D19637" s="74" t="s">
        <v>670</v>
      </c>
      <c r="E19637" s="75" t="n">
        <v>34489.822</v>
      </c>
    </row>
    <row r="19638" customFormat="false" ht="12.8" hidden="false" customHeight="false" outlineLevel="0" collapsed="false">
      <c r="A19638" s="71" t="s">
        <v>50</v>
      </c>
      <c r="B19638" s="74" t="s">
        <v>342</v>
      </c>
      <c r="C19638" s="74" t="n">
        <v>2004</v>
      </c>
      <c r="D19638" s="74" t="s">
        <v>671</v>
      </c>
      <c r="E19638" s="75" t="n">
        <v>35846.996</v>
      </c>
    </row>
    <row r="19639" customFormat="false" ht="12.8" hidden="false" customHeight="false" outlineLevel="0" collapsed="false">
      <c r="A19639" s="71" t="s">
        <v>50</v>
      </c>
      <c r="B19639" s="74" t="s">
        <v>342</v>
      </c>
      <c r="C19639" s="74" t="n">
        <v>2004</v>
      </c>
      <c r="D19639" s="74" t="s">
        <v>672</v>
      </c>
      <c r="E19639" s="75" t="n">
        <v>36444.324</v>
      </c>
    </row>
    <row r="19640" customFormat="false" ht="12.8" hidden="false" customHeight="false" outlineLevel="0" collapsed="false">
      <c r="A19640" s="71" t="s">
        <v>50</v>
      </c>
      <c r="B19640" s="74" t="s">
        <v>342</v>
      </c>
      <c r="C19640" s="74" t="n">
        <v>2004</v>
      </c>
      <c r="D19640" s="74" t="s">
        <v>673</v>
      </c>
      <c r="E19640" s="75" t="n">
        <v>39023.164</v>
      </c>
    </row>
    <row r="19641" customFormat="false" ht="12.8" hidden="false" customHeight="false" outlineLevel="0" collapsed="false">
      <c r="A19641" s="71" t="s">
        <v>50</v>
      </c>
      <c r="B19641" s="74" t="s">
        <v>342</v>
      </c>
      <c r="C19641" s="74" t="n">
        <v>2004</v>
      </c>
      <c r="D19641" s="74" t="s">
        <v>674</v>
      </c>
      <c r="E19641" s="75" t="n">
        <v>37970.009</v>
      </c>
    </row>
    <row r="19642" customFormat="false" ht="12.8" hidden="false" customHeight="false" outlineLevel="0" collapsed="false">
      <c r="A19642" s="71" t="s">
        <v>50</v>
      </c>
      <c r="B19642" s="74" t="s">
        <v>342</v>
      </c>
      <c r="C19642" s="74" t="n">
        <v>2004</v>
      </c>
      <c r="D19642" s="74" t="s">
        <v>675</v>
      </c>
      <c r="E19642" s="75" t="n">
        <v>39344.21</v>
      </c>
    </row>
    <row r="19643" customFormat="false" ht="12.8" hidden="false" customHeight="false" outlineLevel="0" collapsed="false">
      <c r="A19643" s="71" t="s">
        <v>50</v>
      </c>
      <c r="B19643" s="74" t="s">
        <v>342</v>
      </c>
      <c r="C19643" s="74" t="n">
        <v>2004</v>
      </c>
      <c r="D19643" s="74" t="s">
        <v>676</v>
      </c>
      <c r="E19643" s="75" t="n">
        <v>37567.936</v>
      </c>
    </row>
    <row r="19644" customFormat="false" ht="12.8" hidden="false" customHeight="false" outlineLevel="0" collapsed="false">
      <c r="A19644" s="71" t="s">
        <v>50</v>
      </c>
      <c r="B19644" s="74" t="s">
        <v>342</v>
      </c>
      <c r="C19644" s="74" t="n">
        <v>2004</v>
      </c>
      <c r="D19644" s="74" t="s">
        <v>677</v>
      </c>
      <c r="E19644" s="75" t="n">
        <v>38306.56</v>
      </c>
    </row>
    <row r="19645" customFormat="false" ht="12.8" hidden="false" customHeight="false" outlineLevel="0" collapsed="false">
      <c r="A19645" s="71" t="s">
        <v>50</v>
      </c>
      <c r="B19645" s="74" t="s">
        <v>342</v>
      </c>
      <c r="C19645" s="76" t="n">
        <v>2004</v>
      </c>
      <c r="D19645" s="76" t="s">
        <v>678</v>
      </c>
      <c r="E19645" s="77" t="n">
        <v>37899.832</v>
      </c>
    </row>
    <row r="19646" customFormat="false" ht="12.8" hidden="false" customHeight="false" outlineLevel="0" collapsed="false">
      <c r="A19646" s="71" t="s">
        <v>50</v>
      </c>
      <c r="B19646" s="74" t="s">
        <v>342</v>
      </c>
      <c r="C19646" s="72" t="n">
        <v>2005</v>
      </c>
      <c r="D19646" s="72" t="s">
        <v>667</v>
      </c>
      <c r="E19646" s="73" t="n">
        <v>29879.836</v>
      </c>
    </row>
    <row r="19647" customFormat="false" ht="12.8" hidden="false" customHeight="false" outlineLevel="0" collapsed="false">
      <c r="A19647" s="71" t="s">
        <v>50</v>
      </c>
      <c r="B19647" s="74" t="s">
        <v>342</v>
      </c>
      <c r="C19647" s="74" t="n">
        <v>2005</v>
      </c>
      <c r="D19647" s="74" t="s">
        <v>668</v>
      </c>
      <c r="E19647" s="75" t="n">
        <v>25889.325</v>
      </c>
    </row>
    <row r="19648" customFormat="false" ht="12.8" hidden="false" customHeight="false" outlineLevel="0" collapsed="false">
      <c r="A19648" s="71" t="s">
        <v>50</v>
      </c>
      <c r="B19648" s="74" t="s">
        <v>342</v>
      </c>
      <c r="C19648" s="74" t="n">
        <v>2005</v>
      </c>
      <c r="D19648" s="74" t="s">
        <v>669</v>
      </c>
      <c r="E19648" s="75" t="n">
        <v>34479.412</v>
      </c>
    </row>
    <row r="19649" customFormat="false" ht="12.8" hidden="false" customHeight="false" outlineLevel="0" collapsed="false">
      <c r="A19649" s="71" t="s">
        <v>50</v>
      </c>
      <c r="B19649" s="74" t="s">
        <v>342</v>
      </c>
      <c r="C19649" s="74" t="n">
        <v>2005</v>
      </c>
      <c r="D19649" s="74" t="s">
        <v>670</v>
      </c>
      <c r="E19649" s="75" t="n">
        <v>36618.311</v>
      </c>
    </row>
    <row r="19650" customFormat="false" ht="12.8" hidden="false" customHeight="false" outlineLevel="0" collapsed="false">
      <c r="A19650" s="71" t="s">
        <v>50</v>
      </c>
      <c r="B19650" s="74" t="s">
        <v>342</v>
      </c>
      <c r="C19650" s="74" t="n">
        <v>2005</v>
      </c>
      <c r="D19650" s="74" t="s">
        <v>671</v>
      </c>
      <c r="E19650" s="75" t="n">
        <v>37769.884</v>
      </c>
    </row>
    <row r="19651" customFormat="false" ht="12.8" hidden="false" customHeight="false" outlineLevel="0" collapsed="false">
      <c r="A19651" s="71" t="s">
        <v>50</v>
      </c>
      <c r="B19651" s="74" t="s">
        <v>342</v>
      </c>
      <c r="C19651" s="74" t="n">
        <v>2005</v>
      </c>
      <c r="D19651" s="74" t="s">
        <v>672</v>
      </c>
      <c r="E19651" s="75" t="n">
        <v>39069.338</v>
      </c>
    </row>
    <row r="19652" customFormat="false" ht="12.8" hidden="false" customHeight="false" outlineLevel="0" collapsed="false">
      <c r="A19652" s="71" t="s">
        <v>50</v>
      </c>
      <c r="B19652" s="74" t="s">
        <v>342</v>
      </c>
      <c r="C19652" s="74" t="n">
        <v>2005</v>
      </c>
      <c r="D19652" s="74" t="s">
        <v>673</v>
      </c>
      <c r="E19652" s="75" t="n">
        <v>39231.525</v>
      </c>
    </row>
    <row r="19653" customFormat="false" ht="12.8" hidden="false" customHeight="false" outlineLevel="0" collapsed="false">
      <c r="A19653" s="71" t="s">
        <v>50</v>
      </c>
      <c r="B19653" s="74" t="s">
        <v>342</v>
      </c>
      <c r="C19653" s="74" t="n">
        <v>2005</v>
      </c>
      <c r="D19653" s="74" t="s">
        <v>674</v>
      </c>
      <c r="E19653" s="75" t="n">
        <v>42755.002</v>
      </c>
    </row>
    <row r="19654" customFormat="false" ht="12.8" hidden="false" customHeight="false" outlineLevel="0" collapsed="false">
      <c r="A19654" s="71" t="s">
        <v>50</v>
      </c>
      <c r="B19654" s="74" t="s">
        <v>342</v>
      </c>
      <c r="C19654" s="74" t="n">
        <v>2005</v>
      </c>
      <c r="D19654" s="74" t="s">
        <v>675</v>
      </c>
      <c r="E19654" s="75" t="n">
        <v>40976.734</v>
      </c>
    </row>
    <row r="19655" customFormat="false" ht="12.8" hidden="false" customHeight="false" outlineLevel="0" collapsed="false">
      <c r="A19655" s="71" t="s">
        <v>50</v>
      </c>
      <c r="B19655" s="74" t="s">
        <v>342</v>
      </c>
      <c r="C19655" s="74" t="n">
        <v>2005</v>
      </c>
      <c r="D19655" s="74" t="s">
        <v>676</v>
      </c>
      <c r="E19655" s="75" t="n">
        <v>38176.296</v>
      </c>
    </row>
    <row r="19656" customFormat="false" ht="12.8" hidden="false" customHeight="false" outlineLevel="0" collapsed="false">
      <c r="A19656" s="71" t="s">
        <v>50</v>
      </c>
      <c r="B19656" s="74" t="s">
        <v>342</v>
      </c>
      <c r="C19656" s="74" t="n">
        <v>2005</v>
      </c>
      <c r="D19656" s="74" t="s">
        <v>677</v>
      </c>
      <c r="E19656" s="75" t="n">
        <v>37826.172</v>
      </c>
    </row>
    <row r="19657" customFormat="false" ht="12.8" hidden="false" customHeight="false" outlineLevel="0" collapsed="false">
      <c r="A19657" s="71" t="s">
        <v>50</v>
      </c>
      <c r="B19657" s="74" t="s">
        <v>342</v>
      </c>
      <c r="C19657" s="76" t="n">
        <v>2005</v>
      </c>
      <c r="D19657" s="76" t="s">
        <v>678</v>
      </c>
      <c r="E19657" s="77" t="n">
        <v>37104.124</v>
      </c>
    </row>
    <row r="19658" customFormat="false" ht="12.8" hidden="false" customHeight="false" outlineLevel="0" collapsed="false">
      <c r="A19658" s="71" t="s">
        <v>50</v>
      </c>
      <c r="B19658" s="74" t="s">
        <v>342</v>
      </c>
      <c r="C19658" s="72" t="n">
        <v>2006</v>
      </c>
      <c r="D19658" s="72" t="s">
        <v>667</v>
      </c>
      <c r="E19658" s="73" t="n">
        <v>30627.905</v>
      </c>
    </row>
    <row r="19659" customFormat="false" ht="12.8" hidden="false" customHeight="false" outlineLevel="0" collapsed="false">
      <c r="A19659" s="71" t="s">
        <v>50</v>
      </c>
      <c r="B19659" s="74" t="s">
        <v>342</v>
      </c>
      <c r="C19659" s="74" t="n">
        <v>2006</v>
      </c>
      <c r="D19659" s="74" t="s">
        <v>668</v>
      </c>
      <c r="E19659" s="75" t="n">
        <v>29354.911</v>
      </c>
    </row>
    <row r="19660" customFormat="false" ht="12.8" hidden="false" customHeight="false" outlineLevel="0" collapsed="false">
      <c r="A19660" s="71" t="s">
        <v>50</v>
      </c>
      <c r="B19660" s="74" t="s">
        <v>342</v>
      </c>
      <c r="C19660" s="74" t="n">
        <v>2006</v>
      </c>
      <c r="D19660" s="74" t="s">
        <v>669</v>
      </c>
      <c r="E19660" s="75" t="n">
        <v>36212.861</v>
      </c>
    </row>
    <row r="19661" customFormat="false" ht="12.8" hidden="false" customHeight="false" outlineLevel="0" collapsed="false">
      <c r="A19661" s="71" t="s">
        <v>50</v>
      </c>
      <c r="B19661" s="74" t="s">
        <v>342</v>
      </c>
      <c r="C19661" s="74" t="n">
        <v>2006</v>
      </c>
      <c r="D19661" s="74" t="s">
        <v>670</v>
      </c>
      <c r="E19661" s="75" t="n">
        <v>33075.748</v>
      </c>
    </row>
    <row r="19662" customFormat="false" ht="12.8" hidden="false" customHeight="false" outlineLevel="0" collapsed="false">
      <c r="A19662" s="71" t="s">
        <v>50</v>
      </c>
      <c r="B19662" s="74" t="s">
        <v>342</v>
      </c>
      <c r="C19662" s="74" t="n">
        <v>2006</v>
      </c>
      <c r="D19662" s="74" t="s">
        <v>671</v>
      </c>
      <c r="E19662" s="75" t="n">
        <v>38255.71</v>
      </c>
    </row>
    <row r="19663" customFormat="false" ht="12.8" hidden="false" customHeight="false" outlineLevel="0" collapsed="false">
      <c r="A19663" s="71" t="s">
        <v>50</v>
      </c>
      <c r="B19663" s="74" t="s">
        <v>342</v>
      </c>
      <c r="C19663" s="74" t="n">
        <v>2006</v>
      </c>
      <c r="D19663" s="74" t="s">
        <v>672</v>
      </c>
      <c r="E19663" s="75" t="n">
        <v>37739.969</v>
      </c>
    </row>
    <row r="19664" customFormat="false" ht="12.8" hidden="false" customHeight="false" outlineLevel="0" collapsed="false">
      <c r="A19664" s="71" t="s">
        <v>50</v>
      </c>
      <c r="B19664" s="74" t="s">
        <v>342</v>
      </c>
      <c r="C19664" s="74" t="n">
        <v>2006</v>
      </c>
      <c r="D19664" s="74" t="s">
        <v>673</v>
      </c>
      <c r="E19664" s="75" t="n">
        <v>39936.014</v>
      </c>
    </row>
    <row r="19665" customFormat="false" ht="12.8" hidden="false" customHeight="false" outlineLevel="0" collapsed="false">
      <c r="A19665" s="71" t="s">
        <v>50</v>
      </c>
      <c r="B19665" s="74" t="s">
        <v>342</v>
      </c>
      <c r="C19665" s="74" t="n">
        <v>2006</v>
      </c>
      <c r="D19665" s="74" t="s">
        <v>674</v>
      </c>
      <c r="E19665" s="75" t="n">
        <v>41654.858</v>
      </c>
    </row>
    <row r="19666" customFormat="false" ht="12.8" hidden="false" customHeight="false" outlineLevel="0" collapsed="false">
      <c r="A19666" s="71" t="s">
        <v>50</v>
      </c>
      <c r="B19666" s="74" t="s">
        <v>342</v>
      </c>
      <c r="C19666" s="74" t="n">
        <v>2006</v>
      </c>
      <c r="D19666" s="74" t="s">
        <v>675</v>
      </c>
      <c r="E19666" s="75" t="n">
        <v>41144.671</v>
      </c>
    </row>
    <row r="19667" customFormat="false" ht="12.8" hidden="false" customHeight="false" outlineLevel="0" collapsed="false">
      <c r="A19667" s="71" t="s">
        <v>50</v>
      </c>
      <c r="B19667" s="74" t="s">
        <v>342</v>
      </c>
      <c r="C19667" s="74" t="n">
        <v>2006</v>
      </c>
      <c r="D19667" s="74" t="s">
        <v>676</v>
      </c>
      <c r="E19667" s="75" t="n">
        <v>40606.018</v>
      </c>
    </row>
    <row r="19668" customFormat="false" ht="12.8" hidden="false" customHeight="false" outlineLevel="0" collapsed="false">
      <c r="A19668" s="71" t="s">
        <v>50</v>
      </c>
      <c r="B19668" s="74" t="s">
        <v>342</v>
      </c>
      <c r="C19668" s="74" t="n">
        <v>2006</v>
      </c>
      <c r="D19668" s="74" t="s">
        <v>677</v>
      </c>
      <c r="E19668" s="75" t="n">
        <v>41556.114</v>
      </c>
    </row>
    <row r="19669" customFormat="false" ht="12.8" hidden="false" customHeight="false" outlineLevel="0" collapsed="false">
      <c r="A19669" s="71" t="s">
        <v>50</v>
      </c>
      <c r="B19669" s="74" t="s">
        <v>342</v>
      </c>
      <c r="C19669" s="76" t="n">
        <v>2006</v>
      </c>
      <c r="D19669" s="76" t="s">
        <v>678</v>
      </c>
      <c r="E19669" s="77" t="n">
        <v>40242.433</v>
      </c>
    </row>
    <row r="19670" customFormat="false" ht="12.8" hidden="false" customHeight="false" outlineLevel="0" collapsed="false">
      <c r="A19670" s="71" t="s">
        <v>50</v>
      </c>
      <c r="B19670" s="74" t="s">
        <v>342</v>
      </c>
      <c r="C19670" s="72" t="n">
        <v>2007</v>
      </c>
      <c r="D19670" s="72" t="s">
        <v>667</v>
      </c>
      <c r="E19670" s="73" t="n">
        <v>39480.0510204377</v>
      </c>
    </row>
    <row r="19671" customFormat="false" ht="12.8" hidden="false" customHeight="false" outlineLevel="0" collapsed="false">
      <c r="A19671" s="71" t="s">
        <v>50</v>
      </c>
      <c r="B19671" s="74" t="s">
        <v>342</v>
      </c>
      <c r="C19671" s="74" t="n">
        <v>2007</v>
      </c>
      <c r="D19671" s="74" t="s">
        <v>668</v>
      </c>
      <c r="E19671" s="75" t="n">
        <v>35691.183609937</v>
      </c>
    </row>
    <row r="19672" customFormat="false" ht="12.8" hidden="false" customHeight="false" outlineLevel="0" collapsed="false">
      <c r="A19672" s="71" t="s">
        <v>50</v>
      </c>
      <c r="B19672" s="74" t="s">
        <v>342</v>
      </c>
      <c r="C19672" s="74" t="n">
        <v>2007</v>
      </c>
      <c r="D19672" s="74" t="s">
        <v>669</v>
      </c>
      <c r="E19672" s="75" t="n">
        <v>44544.639386309</v>
      </c>
    </row>
    <row r="19673" customFormat="false" ht="12.8" hidden="false" customHeight="false" outlineLevel="0" collapsed="false">
      <c r="A19673" s="71" t="s">
        <v>50</v>
      </c>
      <c r="B19673" s="74" t="s">
        <v>342</v>
      </c>
      <c r="C19673" s="74" t="n">
        <v>2007</v>
      </c>
      <c r="D19673" s="74" t="s">
        <v>670</v>
      </c>
      <c r="E19673" s="75" t="n">
        <v>41369.2034747805</v>
      </c>
    </row>
    <row r="19674" customFormat="false" ht="12.8" hidden="false" customHeight="false" outlineLevel="0" collapsed="false">
      <c r="A19674" s="71" t="s">
        <v>50</v>
      </c>
      <c r="B19674" s="74" t="s">
        <v>342</v>
      </c>
      <c r="C19674" s="74" t="n">
        <v>2007</v>
      </c>
      <c r="D19674" s="74" t="s">
        <v>671</v>
      </c>
      <c r="E19674" s="75" t="n">
        <v>44161.2382667941</v>
      </c>
    </row>
    <row r="19675" customFormat="false" ht="12.8" hidden="false" customHeight="false" outlineLevel="0" collapsed="false">
      <c r="A19675" s="71" t="s">
        <v>50</v>
      </c>
      <c r="B19675" s="74" t="s">
        <v>342</v>
      </c>
      <c r="C19675" s="74" t="n">
        <v>2007</v>
      </c>
      <c r="D19675" s="74" t="s">
        <v>672</v>
      </c>
      <c r="E19675" s="75" t="n">
        <v>44808.4446712738</v>
      </c>
    </row>
    <row r="19676" customFormat="false" ht="12.8" hidden="false" customHeight="false" outlineLevel="0" collapsed="false">
      <c r="A19676" s="71" t="s">
        <v>50</v>
      </c>
      <c r="B19676" s="74" t="s">
        <v>342</v>
      </c>
      <c r="C19676" s="74" t="n">
        <v>2007</v>
      </c>
      <c r="D19676" s="74" t="s">
        <v>673</v>
      </c>
      <c r="E19676" s="75" t="n">
        <v>46774.4561010194</v>
      </c>
    </row>
    <row r="19677" customFormat="false" ht="12.8" hidden="false" customHeight="false" outlineLevel="0" collapsed="false">
      <c r="A19677" s="71" t="s">
        <v>50</v>
      </c>
      <c r="B19677" s="74" t="s">
        <v>342</v>
      </c>
      <c r="C19677" s="74" t="n">
        <v>2007</v>
      </c>
      <c r="D19677" s="74" t="s">
        <v>674</v>
      </c>
      <c r="E19677" s="75" t="n">
        <v>48819.8699953784</v>
      </c>
    </row>
    <row r="19678" customFormat="false" ht="12.8" hidden="false" customHeight="false" outlineLevel="0" collapsed="false">
      <c r="A19678" s="71" t="s">
        <v>50</v>
      </c>
      <c r="B19678" s="74" t="s">
        <v>342</v>
      </c>
      <c r="C19678" s="74" t="n">
        <v>2007</v>
      </c>
      <c r="D19678" s="74" t="s">
        <v>675</v>
      </c>
      <c r="E19678" s="75" t="n">
        <v>44569.9208167674</v>
      </c>
    </row>
    <row r="19679" customFormat="false" ht="12.8" hidden="false" customHeight="false" outlineLevel="0" collapsed="false">
      <c r="A19679" s="71" t="s">
        <v>50</v>
      </c>
      <c r="B19679" s="74" t="s">
        <v>342</v>
      </c>
      <c r="C19679" s="74" t="n">
        <v>2007</v>
      </c>
      <c r="D19679" s="74" t="s">
        <v>676</v>
      </c>
      <c r="E19679" s="75" t="n">
        <v>50189.861054597</v>
      </c>
    </row>
    <row r="19680" customFormat="false" ht="12.8" hidden="false" customHeight="false" outlineLevel="0" collapsed="false">
      <c r="A19680" s="71" t="s">
        <v>50</v>
      </c>
      <c r="B19680" s="74" t="s">
        <v>342</v>
      </c>
      <c r="C19680" s="74" t="n">
        <v>2007</v>
      </c>
      <c r="D19680" s="74" t="s">
        <v>677</v>
      </c>
      <c r="E19680" s="75" t="n">
        <v>50091.4544679362</v>
      </c>
    </row>
    <row r="19681" customFormat="false" ht="12.8" hidden="false" customHeight="false" outlineLevel="0" collapsed="false">
      <c r="A19681" s="71" t="s">
        <v>50</v>
      </c>
      <c r="B19681" s="74" t="s">
        <v>342</v>
      </c>
      <c r="C19681" s="76" t="n">
        <v>2007</v>
      </c>
      <c r="D19681" s="76" t="s">
        <v>678</v>
      </c>
      <c r="E19681" s="77" t="n">
        <v>47865.5396039805</v>
      </c>
    </row>
    <row r="19682" customFormat="false" ht="12.8" hidden="false" customHeight="false" outlineLevel="0" collapsed="false">
      <c r="A19682" s="71" t="s">
        <v>50</v>
      </c>
      <c r="B19682" s="74" t="s">
        <v>342</v>
      </c>
      <c r="C19682" s="72" t="n">
        <v>2008</v>
      </c>
      <c r="D19682" s="72" t="s">
        <v>667</v>
      </c>
      <c r="E19682" s="73" t="n">
        <v>43375.4134710811</v>
      </c>
    </row>
    <row r="19683" customFormat="false" ht="12.8" hidden="false" customHeight="false" outlineLevel="0" collapsed="false">
      <c r="A19683" s="71" t="s">
        <v>50</v>
      </c>
      <c r="B19683" s="74" t="s">
        <v>342</v>
      </c>
      <c r="C19683" s="74" t="n">
        <v>2008</v>
      </c>
      <c r="D19683" s="74" t="s">
        <v>668</v>
      </c>
      <c r="E19683" s="75" t="n">
        <v>42011.6933887037</v>
      </c>
    </row>
    <row r="19684" customFormat="false" ht="12.8" hidden="false" customHeight="false" outlineLevel="0" collapsed="false">
      <c r="A19684" s="71" t="s">
        <v>50</v>
      </c>
      <c r="B19684" s="74" t="s">
        <v>342</v>
      </c>
      <c r="C19684" s="74" t="n">
        <v>2008</v>
      </c>
      <c r="D19684" s="74" t="s">
        <v>669</v>
      </c>
      <c r="E19684" s="75" t="n">
        <v>45376.1931044346</v>
      </c>
    </row>
    <row r="19685" customFormat="false" ht="12.8" hidden="false" customHeight="false" outlineLevel="0" collapsed="false">
      <c r="A19685" s="71" t="s">
        <v>50</v>
      </c>
      <c r="B19685" s="74" t="s">
        <v>342</v>
      </c>
      <c r="C19685" s="74" t="n">
        <v>2008</v>
      </c>
      <c r="D19685" s="74" t="s">
        <v>670</v>
      </c>
      <c r="E19685" s="75" t="n">
        <v>48525.2473502816</v>
      </c>
    </row>
    <row r="19686" customFormat="false" ht="12.8" hidden="false" customHeight="false" outlineLevel="0" collapsed="false">
      <c r="A19686" s="71" t="s">
        <v>50</v>
      </c>
      <c r="B19686" s="74" t="s">
        <v>342</v>
      </c>
      <c r="C19686" s="74" t="n">
        <v>2008</v>
      </c>
      <c r="D19686" s="74" t="s">
        <v>671</v>
      </c>
      <c r="E19686" s="75" t="n">
        <v>50036.9835622475</v>
      </c>
    </row>
    <row r="19687" customFormat="false" ht="12.8" hidden="false" customHeight="false" outlineLevel="0" collapsed="false">
      <c r="A19687" s="71" t="s">
        <v>50</v>
      </c>
      <c r="B19687" s="74" t="s">
        <v>342</v>
      </c>
      <c r="C19687" s="74" t="n">
        <v>2008</v>
      </c>
      <c r="D19687" s="74" t="s">
        <v>672</v>
      </c>
      <c r="E19687" s="75" t="n">
        <v>51302.2836739091</v>
      </c>
    </row>
    <row r="19688" customFormat="false" ht="12.8" hidden="false" customHeight="false" outlineLevel="0" collapsed="false">
      <c r="A19688" s="71" t="s">
        <v>50</v>
      </c>
      <c r="B19688" s="74" t="s">
        <v>342</v>
      </c>
      <c r="C19688" s="74" t="n">
        <v>2008</v>
      </c>
      <c r="D19688" s="74" t="s">
        <v>673</v>
      </c>
      <c r="E19688" s="75" t="n">
        <v>52801.0279702637</v>
      </c>
    </row>
    <row r="19689" customFormat="false" ht="12.8" hidden="false" customHeight="false" outlineLevel="0" collapsed="false">
      <c r="A19689" s="71" t="s">
        <v>50</v>
      </c>
      <c r="B19689" s="74" t="s">
        <v>342</v>
      </c>
      <c r="C19689" s="74" t="n">
        <v>2008</v>
      </c>
      <c r="D19689" s="74" t="s">
        <v>674</v>
      </c>
      <c r="E19689" s="75" t="n">
        <v>53730.459196023</v>
      </c>
    </row>
    <row r="19690" customFormat="false" ht="12.8" hidden="false" customHeight="false" outlineLevel="0" collapsed="false">
      <c r="A19690" s="71" t="s">
        <v>50</v>
      </c>
      <c r="B19690" s="74" t="s">
        <v>342</v>
      </c>
      <c r="C19690" s="74" t="n">
        <v>2008</v>
      </c>
      <c r="D19690" s="74" t="s">
        <v>675</v>
      </c>
      <c r="E19690" s="75" t="n">
        <v>53648.0511023034</v>
      </c>
    </row>
    <row r="19691" customFormat="false" ht="12.8" hidden="false" customHeight="false" outlineLevel="0" collapsed="false">
      <c r="A19691" s="71" t="s">
        <v>50</v>
      </c>
      <c r="B19691" s="74" t="s">
        <v>342</v>
      </c>
      <c r="C19691" s="74" t="n">
        <v>2008</v>
      </c>
      <c r="D19691" s="74" t="s">
        <v>676</v>
      </c>
      <c r="E19691" s="75" t="n">
        <v>54206.6833494504</v>
      </c>
    </row>
    <row r="19692" customFormat="false" ht="12.8" hidden="false" customHeight="false" outlineLevel="0" collapsed="false">
      <c r="A19692" s="71" t="s">
        <v>50</v>
      </c>
      <c r="B19692" s="74" t="s">
        <v>342</v>
      </c>
      <c r="C19692" s="74" t="n">
        <v>2008</v>
      </c>
      <c r="D19692" s="74" t="s">
        <v>677</v>
      </c>
      <c r="E19692" s="75" t="n">
        <v>48827.0580874269</v>
      </c>
    </row>
    <row r="19693" customFormat="false" ht="12.8" hidden="false" customHeight="false" outlineLevel="0" collapsed="false">
      <c r="A19693" s="71" t="s">
        <v>50</v>
      </c>
      <c r="B19693" s="74" t="s">
        <v>342</v>
      </c>
      <c r="C19693" s="76" t="n">
        <v>2008</v>
      </c>
      <c r="D19693" s="76" t="s">
        <v>678</v>
      </c>
      <c r="E19693" s="77" t="n">
        <v>48076.661617224</v>
      </c>
    </row>
    <row r="19694" customFormat="false" ht="12.8" hidden="false" customHeight="false" outlineLevel="0" collapsed="false">
      <c r="A19694" s="71" t="s">
        <v>50</v>
      </c>
      <c r="B19694" s="74" t="s">
        <v>342</v>
      </c>
      <c r="C19694" s="72" t="n">
        <v>2009</v>
      </c>
      <c r="D19694" s="72" t="s">
        <v>667</v>
      </c>
      <c r="E19694" s="73" t="n">
        <v>41740.9649522478</v>
      </c>
    </row>
    <row r="19695" customFormat="false" ht="12.8" hidden="false" customHeight="false" outlineLevel="0" collapsed="false">
      <c r="A19695" s="71" t="s">
        <v>50</v>
      </c>
      <c r="B19695" s="74" t="s">
        <v>342</v>
      </c>
      <c r="C19695" s="74" t="n">
        <v>2009</v>
      </c>
      <c r="D19695" s="74" t="s">
        <v>668</v>
      </c>
      <c r="E19695" s="75" t="n">
        <v>37518.9908321216</v>
      </c>
    </row>
    <row r="19696" customFormat="false" ht="12.8" hidden="false" customHeight="false" outlineLevel="0" collapsed="false">
      <c r="A19696" s="71" t="s">
        <v>50</v>
      </c>
      <c r="B19696" s="74" t="s">
        <v>342</v>
      </c>
      <c r="C19696" s="74" t="n">
        <v>2009</v>
      </c>
      <c r="D19696" s="74" t="s">
        <v>669</v>
      </c>
      <c r="E19696" s="75" t="n">
        <v>44944.7192803387</v>
      </c>
    </row>
    <row r="19697" customFormat="false" ht="12.8" hidden="false" customHeight="false" outlineLevel="0" collapsed="false">
      <c r="A19697" s="71" t="s">
        <v>50</v>
      </c>
      <c r="B19697" s="74" t="s">
        <v>342</v>
      </c>
      <c r="C19697" s="74" t="n">
        <v>2009</v>
      </c>
      <c r="D19697" s="74" t="s">
        <v>670</v>
      </c>
      <c r="E19697" s="75" t="n">
        <v>45077.2643154514</v>
      </c>
    </row>
    <row r="19698" customFormat="false" ht="12.8" hidden="false" customHeight="false" outlineLevel="0" collapsed="false">
      <c r="A19698" s="71" t="s">
        <v>50</v>
      </c>
      <c r="B19698" s="74" t="s">
        <v>342</v>
      </c>
      <c r="C19698" s="74" t="n">
        <v>2009</v>
      </c>
      <c r="D19698" s="74" t="s">
        <v>671</v>
      </c>
      <c r="E19698" s="75" t="n">
        <v>46400.0673530744</v>
      </c>
    </row>
    <row r="19699" customFormat="false" ht="12.8" hidden="false" customHeight="false" outlineLevel="0" collapsed="false">
      <c r="A19699" s="71" t="s">
        <v>50</v>
      </c>
      <c r="B19699" s="74" t="s">
        <v>342</v>
      </c>
      <c r="C19699" s="74" t="n">
        <v>2009</v>
      </c>
      <c r="D19699" s="74" t="s">
        <v>672</v>
      </c>
      <c r="E19699" s="75" t="n">
        <v>49791.6643519076</v>
      </c>
    </row>
    <row r="19700" customFormat="false" ht="12.8" hidden="false" customHeight="false" outlineLevel="0" collapsed="false">
      <c r="A19700" s="71" t="s">
        <v>50</v>
      </c>
      <c r="B19700" s="74" t="s">
        <v>342</v>
      </c>
      <c r="C19700" s="74" t="n">
        <v>2009</v>
      </c>
      <c r="D19700" s="74" t="s">
        <v>673</v>
      </c>
      <c r="E19700" s="75" t="n">
        <v>53248.9638730683</v>
      </c>
    </row>
    <row r="19701" customFormat="false" ht="12.8" hidden="false" customHeight="false" outlineLevel="0" collapsed="false">
      <c r="A19701" s="71" t="s">
        <v>50</v>
      </c>
      <c r="B19701" s="74" t="s">
        <v>342</v>
      </c>
      <c r="C19701" s="74" t="n">
        <v>2009</v>
      </c>
      <c r="D19701" s="74" t="s">
        <v>674</v>
      </c>
      <c r="E19701" s="75" t="n">
        <v>48641.5367771129</v>
      </c>
    </row>
    <row r="19702" customFormat="false" ht="12.8" hidden="false" customHeight="false" outlineLevel="0" collapsed="false">
      <c r="A19702" s="71" t="s">
        <v>50</v>
      </c>
      <c r="B19702" s="74" t="s">
        <v>342</v>
      </c>
      <c r="C19702" s="74" t="n">
        <v>2009</v>
      </c>
      <c r="D19702" s="74" t="s">
        <v>675</v>
      </c>
      <c r="E19702" s="75" t="n">
        <v>50210.9036113162</v>
      </c>
    </row>
    <row r="19703" customFormat="false" ht="12.8" hidden="false" customHeight="false" outlineLevel="0" collapsed="false">
      <c r="A19703" s="71" t="s">
        <v>50</v>
      </c>
      <c r="B19703" s="74" t="s">
        <v>342</v>
      </c>
      <c r="C19703" s="74" t="n">
        <v>2009</v>
      </c>
      <c r="D19703" s="74" t="s">
        <v>676</v>
      </c>
      <c r="E19703" s="75" t="n">
        <v>55856.6836583382</v>
      </c>
    </row>
    <row r="19704" customFormat="false" ht="12.8" hidden="false" customHeight="false" outlineLevel="0" collapsed="false">
      <c r="A19704" s="71" t="s">
        <v>50</v>
      </c>
      <c r="B19704" s="74" t="s">
        <v>342</v>
      </c>
      <c r="C19704" s="74" t="n">
        <v>2009</v>
      </c>
      <c r="D19704" s="74" t="s">
        <v>677</v>
      </c>
      <c r="E19704" s="75" t="n">
        <v>51488.4973626104</v>
      </c>
    </row>
    <row r="19705" customFormat="false" ht="12.8" hidden="false" customHeight="false" outlineLevel="0" collapsed="false">
      <c r="A19705" s="71" t="s">
        <v>50</v>
      </c>
      <c r="B19705" s="74" t="s">
        <v>342</v>
      </c>
      <c r="C19705" s="76" t="n">
        <v>2009</v>
      </c>
      <c r="D19705" s="76" t="s">
        <v>678</v>
      </c>
      <c r="E19705" s="77" t="n">
        <v>51659.7740596124</v>
      </c>
    </row>
    <row r="19706" customFormat="false" ht="12.8" hidden="false" customHeight="false" outlineLevel="0" collapsed="false">
      <c r="A19706" s="71" t="s">
        <v>50</v>
      </c>
      <c r="B19706" s="74" t="s">
        <v>342</v>
      </c>
      <c r="C19706" s="72" t="n">
        <v>2010</v>
      </c>
      <c r="D19706" s="72" t="s">
        <v>667</v>
      </c>
      <c r="E19706" s="73" t="n">
        <v>44781.8642198028</v>
      </c>
    </row>
    <row r="19707" customFormat="false" ht="12.8" hidden="false" customHeight="false" outlineLevel="0" collapsed="false">
      <c r="A19707" s="71" t="s">
        <v>50</v>
      </c>
      <c r="B19707" s="74" t="s">
        <v>342</v>
      </c>
      <c r="C19707" s="74" t="n">
        <v>2010</v>
      </c>
      <c r="D19707" s="74" t="s">
        <v>668</v>
      </c>
      <c r="E19707" s="75" t="n">
        <v>44908.7738775391</v>
      </c>
    </row>
    <row r="19708" customFormat="false" ht="12.8" hidden="false" customHeight="false" outlineLevel="0" collapsed="false">
      <c r="A19708" s="71" t="s">
        <v>50</v>
      </c>
      <c r="B19708" s="74" t="s">
        <v>342</v>
      </c>
      <c r="C19708" s="74" t="n">
        <v>2010</v>
      </c>
      <c r="D19708" s="74" t="s">
        <v>669</v>
      </c>
      <c r="E19708" s="75" t="n">
        <v>56839.7470119077</v>
      </c>
    </row>
    <row r="19709" customFormat="false" ht="12.8" hidden="false" customHeight="false" outlineLevel="0" collapsed="false">
      <c r="A19709" s="71" t="s">
        <v>50</v>
      </c>
      <c r="B19709" s="74" t="s">
        <v>342</v>
      </c>
      <c r="C19709" s="74" t="n">
        <v>2010</v>
      </c>
      <c r="D19709" s="74" t="s">
        <v>670</v>
      </c>
      <c r="E19709" s="75" t="n">
        <v>52815.2711378948</v>
      </c>
    </row>
    <row r="19710" customFormat="false" ht="12.8" hidden="false" customHeight="false" outlineLevel="0" collapsed="false">
      <c r="A19710" s="71" t="s">
        <v>50</v>
      </c>
      <c r="B19710" s="74" t="s">
        <v>342</v>
      </c>
      <c r="C19710" s="74" t="n">
        <v>2010</v>
      </c>
      <c r="D19710" s="74" t="s">
        <v>671</v>
      </c>
      <c r="E19710" s="75" t="n">
        <v>54837.336574018</v>
      </c>
    </row>
    <row r="19711" customFormat="false" ht="12.8" hidden="false" customHeight="false" outlineLevel="0" collapsed="false">
      <c r="A19711" s="71" t="s">
        <v>50</v>
      </c>
      <c r="B19711" s="74" t="s">
        <v>342</v>
      </c>
      <c r="C19711" s="74" t="n">
        <v>2010</v>
      </c>
      <c r="D19711" s="74" t="s">
        <v>672</v>
      </c>
      <c r="E19711" s="75" t="n">
        <v>55321.3861553489</v>
      </c>
    </row>
    <row r="19712" customFormat="false" ht="12.8" hidden="false" customHeight="false" outlineLevel="0" collapsed="false">
      <c r="A19712" s="71" t="s">
        <v>50</v>
      </c>
      <c r="B19712" s="74" t="s">
        <v>342</v>
      </c>
      <c r="C19712" s="74" t="n">
        <v>2010</v>
      </c>
      <c r="D19712" s="74" t="s">
        <v>673</v>
      </c>
      <c r="E19712" s="75" t="n">
        <v>59570.9972799182</v>
      </c>
    </row>
    <row r="19713" customFormat="false" ht="12.8" hidden="false" customHeight="false" outlineLevel="0" collapsed="false">
      <c r="A19713" s="71" t="s">
        <v>50</v>
      </c>
      <c r="B19713" s="74" t="s">
        <v>342</v>
      </c>
      <c r="C19713" s="74" t="n">
        <v>2010</v>
      </c>
      <c r="D19713" s="74" t="s">
        <v>674</v>
      </c>
      <c r="E19713" s="75" t="n">
        <v>60309.859615642</v>
      </c>
    </row>
    <row r="19714" customFormat="false" ht="12.8" hidden="false" customHeight="false" outlineLevel="0" collapsed="false">
      <c r="A19714" s="71" t="s">
        <v>50</v>
      </c>
      <c r="B19714" s="74" t="s">
        <v>342</v>
      </c>
      <c r="C19714" s="74" t="n">
        <v>2010</v>
      </c>
      <c r="D19714" s="74" t="s">
        <v>675</v>
      </c>
      <c r="E19714" s="75" t="n">
        <v>60168.4597265799</v>
      </c>
    </row>
    <row r="19715" customFormat="false" ht="12.8" hidden="false" customHeight="false" outlineLevel="0" collapsed="false">
      <c r="A19715" s="71" t="s">
        <v>50</v>
      </c>
      <c r="B19715" s="74" t="s">
        <v>342</v>
      </c>
      <c r="C19715" s="74" t="n">
        <v>2010</v>
      </c>
      <c r="D19715" s="74" t="s">
        <v>676</v>
      </c>
      <c r="E19715" s="75" t="n">
        <v>58682.2531431342</v>
      </c>
    </row>
    <row r="19716" customFormat="false" ht="12.8" hidden="false" customHeight="false" outlineLevel="0" collapsed="false">
      <c r="A19716" s="71" t="s">
        <v>50</v>
      </c>
      <c r="B19716" s="74" t="s">
        <v>342</v>
      </c>
      <c r="C19716" s="74" t="n">
        <v>2010</v>
      </c>
      <c r="D19716" s="74" t="s">
        <v>677</v>
      </c>
      <c r="E19716" s="75" t="n">
        <v>58999.3947719643</v>
      </c>
    </row>
    <row r="19717" customFormat="false" ht="12.8" hidden="false" customHeight="false" outlineLevel="0" collapsed="false">
      <c r="A19717" s="71" t="s">
        <v>50</v>
      </c>
      <c r="B19717" s="74" t="s">
        <v>342</v>
      </c>
      <c r="C19717" s="76" t="n">
        <v>2010</v>
      </c>
      <c r="D19717" s="76" t="s">
        <v>678</v>
      </c>
      <c r="E19717" s="77" t="n">
        <v>57881.0054633628</v>
      </c>
    </row>
    <row r="19718" customFormat="false" ht="12.8" hidden="false" customHeight="false" outlineLevel="0" collapsed="false">
      <c r="A19718" s="71" t="s">
        <v>50</v>
      </c>
      <c r="B19718" s="74" t="s">
        <v>342</v>
      </c>
      <c r="C19718" s="72" t="n">
        <v>2011</v>
      </c>
      <c r="D19718" s="72" t="s">
        <v>667</v>
      </c>
      <c r="E19718" s="73" t="n">
        <v>48011.8930974356</v>
      </c>
    </row>
    <row r="19719" customFormat="false" ht="12.8" hidden="false" customHeight="false" outlineLevel="0" collapsed="false">
      <c r="A19719" s="71" t="s">
        <v>50</v>
      </c>
      <c r="B19719" s="74" t="s">
        <v>342</v>
      </c>
      <c r="C19719" s="74" t="n">
        <v>2011</v>
      </c>
      <c r="D19719" s="74" t="s">
        <v>668</v>
      </c>
      <c r="E19719" s="75" t="n">
        <v>48547.8821713207</v>
      </c>
    </row>
    <row r="19720" customFormat="false" ht="12.8" hidden="false" customHeight="false" outlineLevel="0" collapsed="false">
      <c r="A19720" s="71" t="s">
        <v>50</v>
      </c>
      <c r="B19720" s="74" t="s">
        <v>342</v>
      </c>
      <c r="C19720" s="74" t="n">
        <v>2011</v>
      </c>
      <c r="D19720" s="74" t="s">
        <v>669</v>
      </c>
      <c r="E19720" s="75" t="n">
        <v>55688.4717447752</v>
      </c>
    </row>
    <row r="19721" customFormat="false" ht="12.8" hidden="false" customHeight="false" outlineLevel="0" collapsed="false">
      <c r="A19721" s="71" t="s">
        <v>50</v>
      </c>
      <c r="B19721" s="74" t="s">
        <v>342</v>
      </c>
      <c r="C19721" s="74" t="n">
        <v>2011</v>
      </c>
      <c r="D19721" s="74" t="s">
        <v>670</v>
      </c>
      <c r="E19721" s="75" t="n">
        <v>54729.4620263265</v>
      </c>
    </row>
    <row r="19722" customFormat="false" ht="12.8" hidden="false" customHeight="false" outlineLevel="0" collapsed="false">
      <c r="A19722" s="71" t="s">
        <v>50</v>
      </c>
      <c r="B19722" s="74" t="s">
        <v>342</v>
      </c>
      <c r="C19722" s="74" t="n">
        <v>2011</v>
      </c>
      <c r="D19722" s="74" t="s">
        <v>671</v>
      </c>
      <c r="E19722" s="75" t="n">
        <v>58392.7627806716</v>
      </c>
    </row>
    <row r="19723" customFormat="false" ht="12.8" hidden="false" customHeight="false" outlineLevel="0" collapsed="false">
      <c r="A19723" s="71" t="s">
        <v>50</v>
      </c>
      <c r="B19723" s="74" t="s">
        <v>342</v>
      </c>
      <c r="C19723" s="74" t="n">
        <v>2011</v>
      </c>
      <c r="D19723" s="74" t="s">
        <v>672</v>
      </c>
      <c r="E19723" s="75" t="n">
        <v>57646.858893601</v>
      </c>
    </row>
    <row r="19724" customFormat="false" ht="12.8" hidden="false" customHeight="false" outlineLevel="0" collapsed="false">
      <c r="A19724" s="71" t="s">
        <v>50</v>
      </c>
      <c r="B19724" s="74" t="s">
        <v>342</v>
      </c>
      <c r="C19724" s="74" t="n">
        <v>2011</v>
      </c>
      <c r="D19724" s="74" t="s">
        <v>673</v>
      </c>
      <c r="E19724" s="75" t="n">
        <v>60191.2048710022</v>
      </c>
    </row>
    <row r="19725" customFormat="false" ht="12.8" hidden="false" customHeight="false" outlineLevel="0" collapsed="false">
      <c r="A19725" s="71" t="s">
        <v>50</v>
      </c>
      <c r="B19725" s="74" t="s">
        <v>342</v>
      </c>
      <c r="C19725" s="74" t="n">
        <v>2011</v>
      </c>
      <c r="D19725" s="74" t="s">
        <v>674</v>
      </c>
      <c r="E19725" s="75" t="n">
        <v>63629.5706100698</v>
      </c>
    </row>
    <row r="19726" customFormat="false" ht="12.8" hidden="false" customHeight="false" outlineLevel="0" collapsed="false">
      <c r="A19726" s="71" t="s">
        <v>50</v>
      </c>
      <c r="B19726" s="74" t="s">
        <v>342</v>
      </c>
      <c r="C19726" s="74" t="n">
        <v>2011</v>
      </c>
      <c r="D19726" s="74" t="s">
        <v>675</v>
      </c>
      <c r="E19726" s="75" t="n">
        <v>61582.6448669474</v>
      </c>
    </row>
    <row r="19727" customFormat="false" ht="12.8" hidden="false" customHeight="false" outlineLevel="0" collapsed="false">
      <c r="A19727" s="71" t="s">
        <v>50</v>
      </c>
      <c r="B19727" s="74" t="s">
        <v>342</v>
      </c>
      <c r="C19727" s="74" t="n">
        <v>2011</v>
      </c>
      <c r="D19727" s="74" t="s">
        <v>676</v>
      </c>
      <c r="E19727" s="75" t="n">
        <v>63587.800604908</v>
      </c>
    </row>
    <row r="19728" customFormat="false" ht="12.8" hidden="false" customHeight="false" outlineLevel="0" collapsed="false">
      <c r="A19728" s="71" t="s">
        <v>50</v>
      </c>
      <c r="B19728" s="74" t="s">
        <v>342</v>
      </c>
      <c r="C19728" s="74" t="n">
        <v>2011</v>
      </c>
      <c r="D19728" s="74" t="s">
        <v>677</v>
      </c>
      <c r="E19728" s="75" t="n">
        <v>60267.5972234737</v>
      </c>
    </row>
    <row r="19729" customFormat="false" ht="12.8" hidden="false" customHeight="false" outlineLevel="0" collapsed="false">
      <c r="A19729" s="71" t="s">
        <v>50</v>
      </c>
      <c r="B19729" s="74" t="s">
        <v>342</v>
      </c>
      <c r="C19729" s="76" t="n">
        <v>2011</v>
      </c>
      <c r="D19729" s="76" t="s">
        <v>678</v>
      </c>
      <c r="E19729" s="77" t="n">
        <v>60766.6172305446</v>
      </c>
    </row>
    <row r="19730" customFormat="false" ht="12.8" hidden="false" customHeight="false" outlineLevel="0" collapsed="false">
      <c r="A19730" s="71" t="s">
        <v>50</v>
      </c>
      <c r="B19730" s="74" t="s">
        <v>342</v>
      </c>
      <c r="C19730" s="72" t="n">
        <v>2012</v>
      </c>
      <c r="D19730" s="72" t="s">
        <v>667</v>
      </c>
      <c r="E19730" s="73" t="n">
        <v>52566.8750391584</v>
      </c>
    </row>
    <row r="19731" customFormat="false" ht="12.8" hidden="false" customHeight="false" outlineLevel="0" collapsed="false">
      <c r="A19731" s="71" t="s">
        <v>50</v>
      </c>
      <c r="B19731" s="74" t="s">
        <v>342</v>
      </c>
      <c r="C19731" s="74" t="n">
        <v>2012</v>
      </c>
      <c r="D19731" s="74" t="s">
        <v>668</v>
      </c>
      <c r="E19731" s="75" t="n">
        <v>52599.6762827351</v>
      </c>
    </row>
    <row r="19732" customFormat="false" ht="12.8" hidden="false" customHeight="false" outlineLevel="0" collapsed="false">
      <c r="A19732" s="71" t="s">
        <v>50</v>
      </c>
      <c r="B19732" s="74" t="s">
        <v>342</v>
      </c>
      <c r="C19732" s="74" t="n">
        <v>2012</v>
      </c>
      <c r="D19732" s="74" t="s">
        <v>669</v>
      </c>
      <c r="E19732" s="75" t="n">
        <v>62959.9254098206</v>
      </c>
    </row>
    <row r="19733" customFormat="false" ht="12.8" hidden="false" customHeight="false" outlineLevel="0" collapsed="false">
      <c r="A19733" s="71" t="s">
        <v>50</v>
      </c>
      <c r="B19733" s="74" t="s">
        <v>342</v>
      </c>
      <c r="C19733" s="74" t="n">
        <v>2012</v>
      </c>
      <c r="D19733" s="74" t="s">
        <v>670</v>
      </c>
      <c r="E19733" s="75" t="n">
        <v>60199.8209801514</v>
      </c>
    </row>
    <row r="19734" customFormat="false" ht="12.8" hidden="false" customHeight="false" outlineLevel="0" collapsed="false">
      <c r="A19734" s="71" t="s">
        <v>50</v>
      </c>
      <c r="B19734" s="74" t="s">
        <v>342</v>
      </c>
      <c r="C19734" s="74" t="n">
        <v>2012</v>
      </c>
      <c r="D19734" s="74" t="s">
        <v>671</v>
      </c>
      <c r="E19734" s="75" t="n">
        <v>64787.5121671326</v>
      </c>
    </row>
    <row r="19735" customFormat="false" ht="12.8" hidden="false" customHeight="false" outlineLevel="0" collapsed="false">
      <c r="A19735" s="71" t="s">
        <v>50</v>
      </c>
      <c r="B19735" s="74" t="s">
        <v>342</v>
      </c>
      <c r="C19735" s="74" t="n">
        <v>2012</v>
      </c>
      <c r="D19735" s="74" t="s">
        <v>672</v>
      </c>
      <c r="E19735" s="75" t="n">
        <v>65052.8917298073</v>
      </c>
    </row>
    <row r="19736" customFormat="false" ht="12.8" hidden="false" customHeight="false" outlineLevel="0" collapsed="false">
      <c r="A19736" s="71" t="s">
        <v>50</v>
      </c>
      <c r="B19736" s="74" t="s">
        <v>342</v>
      </c>
      <c r="C19736" s="74" t="n">
        <v>2012</v>
      </c>
      <c r="D19736" s="74" t="s">
        <v>673</v>
      </c>
      <c r="E19736" s="75" t="n">
        <v>65301.1995231555</v>
      </c>
    </row>
    <row r="19737" customFormat="false" ht="12.8" hidden="false" customHeight="false" outlineLevel="0" collapsed="false">
      <c r="A19737" s="71" t="s">
        <v>50</v>
      </c>
      <c r="B19737" s="74" t="s">
        <v>342</v>
      </c>
      <c r="C19737" s="74" t="n">
        <v>2012</v>
      </c>
      <c r="D19737" s="74" t="s">
        <v>674</v>
      </c>
      <c r="E19737" s="75" t="n">
        <v>71292.1800417831</v>
      </c>
    </row>
    <row r="19738" customFormat="false" ht="12.8" hidden="false" customHeight="false" outlineLevel="0" collapsed="false">
      <c r="A19738" s="71" t="s">
        <v>50</v>
      </c>
      <c r="B19738" s="74" t="s">
        <v>342</v>
      </c>
      <c r="C19738" s="74" t="n">
        <v>2012</v>
      </c>
      <c r="D19738" s="74" t="s">
        <v>675</v>
      </c>
      <c r="E19738" s="75" t="n">
        <v>64791.2270404227</v>
      </c>
    </row>
    <row r="19739" customFormat="false" ht="12.8" hidden="false" customHeight="false" outlineLevel="0" collapsed="false">
      <c r="A19739" s="71" t="s">
        <v>50</v>
      </c>
      <c r="B19739" s="74" t="s">
        <v>342</v>
      </c>
      <c r="C19739" s="74" t="n">
        <v>2012</v>
      </c>
      <c r="D19739" s="74" t="s">
        <v>676</v>
      </c>
      <c r="E19739" s="75" t="n">
        <v>74320.3567005665</v>
      </c>
    </row>
    <row r="19740" customFormat="false" ht="12.8" hidden="false" customHeight="false" outlineLevel="0" collapsed="false">
      <c r="A19740" s="71" t="s">
        <v>50</v>
      </c>
      <c r="B19740" s="74" t="s">
        <v>342</v>
      </c>
      <c r="C19740" s="74" t="n">
        <v>2012</v>
      </c>
      <c r="D19740" s="74" t="s">
        <v>677</v>
      </c>
      <c r="E19740" s="75" t="n">
        <v>71052.3688676991</v>
      </c>
    </row>
    <row r="19741" customFormat="false" ht="12.8" hidden="false" customHeight="false" outlineLevel="0" collapsed="false">
      <c r="A19741" s="71" t="s">
        <v>50</v>
      </c>
      <c r="B19741" s="74" t="s">
        <v>342</v>
      </c>
      <c r="C19741" s="76" t="n">
        <v>2012</v>
      </c>
      <c r="D19741" s="76" t="s">
        <v>678</v>
      </c>
      <c r="E19741" s="77" t="n">
        <v>65676.628231205</v>
      </c>
    </row>
    <row r="19742" customFormat="false" ht="12.8" hidden="false" customHeight="false" outlineLevel="0" collapsed="false">
      <c r="A19742" s="71" t="s">
        <v>50</v>
      </c>
      <c r="B19742" s="74" t="s">
        <v>342</v>
      </c>
      <c r="C19742" s="72" t="n">
        <v>2013</v>
      </c>
      <c r="D19742" s="72" t="s">
        <v>667</v>
      </c>
      <c r="E19742" s="73" t="n">
        <v>59052.4</v>
      </c>
    </row>
    <row r="19743" customFormat="false" ht="12.8" hidden="false" customHeight="false" outlineLevel="0" collapsed="false">
      <c r="A19743" s="71" t="s">
        <v>50</v>
      </c>
      <c r="B19743" s="74" t="s">
        <v>342</v>
      </c>
      <c r="C19743" s="74" t="n">
        <v>2013</v>
      </c>
      <c r="D19743" s="74" t="s">
        <v>668</v>
      </c>
      <c r="E19743" s="75" t="n">
        <v>58130.35</v>
      </c>
    </row>
    <row r="19744" customFormat="false" ht="12.8" hidden="false" customHeight="false" outlineLevel="0" collapsed="false">
      <c r="A19744" s="71" t="s">
        <v>50</v>
      </c>
      <c r="B19744" s="74" t="s">
        <v>342</v>
      </c>
      <c r="C19744" s="74" t="n">
        <v>2013</v>
      </c>
      <c r="D19744" s="74" t="s">
        <v>669</v>
      </c>
      <c r="E19744" s="75" t="n">
        <v>69911.7</v>
      </c>
    </row>
    <row r="19745" customFormat="false" ht="12.8" hidden="false" customHeight="false" outlineLevel="0" collapsed="false">
      <c r="A19745" s="71" t="s">
        <v>50</v>
      </c>
      <c r="B19745" s="74" t="s">
        <v>342</v>
      </c>
      <c r="C19745" s="74" t="n">
        <v>2013</v>
      </c>
      <c r="D19745" s="74" t="s">
        <v>670</v>
      </c>
      <c r="E19745" s="75" t="n">
        <v>72000.484</v>
      </c>
    </row>
    <row r="19746" customFormat="false" ht="12.8" hidden="false" customHeight="false" outlineLevel="0" collapsed="false">
      <c r="A19746" s="71" t="s">
        <v>50</v>
      </c>
      <c r="B19746" s="74" t="s">
        <v>342</v>
      </c>
      <c r="C19746" s="74" t="n">
        <v>2013</v>
      </c>
      <c r="D19746" s="74" t="s">
        <v>671</v>
      </c>
      <c r="E19746" s="75" t="n">
        <v>70403.05</v>
      </c>
    </row>
    <row r="19747" customFormat="false" ht="12.8" hidden="false" customHeight="false" outlineLevel="0" collapsed="false">
      <c r="A19747" s="71" t="s">
        <v>50</v>
      </c>
      <c r="B19747" s="74" t="s">
        <v>342</v>
      </c>
      <c r="C19747" s="74" t="n">
        <v>2013</v>
      </c>
      <c r="D19747" s="74" t="s">
        <v>672</v>
      </c>
      <c r="E19747" s="75" t="n">
        <v>68171.998</v>
      </c>
    </row>
    <row r="19748" customFormat="false" ht="12.8" hidden="false" customHeight="false" outlineLevel="0" collapsed="false">
      <c r="A19748" s="71" t="s">
        <v>50</v>
      </c>
      <c r="B19748" s="74" t="s">
        <v>342</v>
      </c>
      <c r="C19748" s="74" t="n">
        <v>2013</v>
      </c>
      <c r="D19748" s="74" t="s">
        <v>673</v>
      </c>
      <c r="E19748" s="75" t="n">
        <v>73084.3</v>
      </c>
    </row>
    <row r="19749" customFormat="false" ht="12.8" hidden="false" customHeight="false" outlineLevel="0" collapsed="false">
      <c r="A19749" s="71" t="s">
        <v>50</v>
      </c>
      <c r="B19749" s="74" t="s">
        <v>342</v>
      </c>
      <c r="C19749" s="74" t="n">
        <v>2013</v>
      </c>
      <c r="D19749" s="74" t="s">
        <v>674</v>
      </c>
      <c r="E19749" s="75" t="n">
        <v>77781.4</v>
      </c>
    </row>
    <row r="19750" customFormat="false" ht="12.8" hidden="false" customHeight="false" outlineLevel="0" collapsed="false">
      <c r="A19750" s="71" t="s">
        <v>50</v>
      </c>
      <c r="B19750" s="74" t="s">
        <v>342</v>
      </c>
      <c r="C19750" s="74" t="n">
        <v>2013</v>
      </c>
      <c r="D19750" s="74" t="s">
        <v>675</v>
      </c>
      <c r="E19750" s="75" t="n">
        <v>74623.05</v>
      </c>
    </row>
    <row r="19751" customFormat="false" ht="12.8" hidden="false" customHeight="false" outlineLevel="0" collapsed="false">
      <c r="A19751" s="71" t="s">
        <v>50</v>
      </c>
      <c r="B19751" s="74" t="s">
        <v>342</v>
      </c>
      <c r="C19751" s="74" t="n">
        <v>2013</v>
      </c>
      <c r="D19751" s="74" t="s">
        <v>676</v>
      </c>
      <c r="E19751" s="75" t="n">
        <v>81011.9</v>
      </c>
    </row>
    <row r="19752" customFormat="false" ht="12.8" hidden="false" customHeight="false" outlineLevel="0" collapsed="false">
      <c r="A19752" s="71" t="s">
        <v>50</v>
      </c>
      <c r="B19752" s="74" t="s">
        <v>342</v>
      </c>
      <c r="C19752" s="74" t="n">
        <v>2013</v>
      </c>
      <c r="D19752" s="74" t="s">
        <v>677</v>
      </c>
      <c r="E19752" s="75" t="n">
        <v>78762.4</v>
      </c>
    </row>
    <row r="19753" customFormat="false" ht="12.8" hidden="false" customHeight="false" outlineLevel="0" collapsed="false">
      <c r="A19753" s="71" t="s">
        <v>50</v>
      </c>
      <c r="B19753" s="74" t="s">
        <v>342</v>
      </c>
      <c r="C19753" s="76" t="n">
        <v>2013</v>
      </c>
      <c r="D19753" s="76" t="s">
        <v>678</v>
      </c>
      <c r="E19753" s="77" t="n">
        <v>70167.187</v>
      </c>
    </row>
    <row r="19754" customFormat="false" ht="12.8" hidden="false" customHeight="false" outlineLevel="0" collapsed="false">
      <c r="A19754" s="71" t="s">
        <v>50</v>
      </c>
      <c r="B19754" s="74" t="s">
        <v>342</v>
      </c>
      <c r="C19754" s="72" t="n">
        <v>2014</v>
      </c>
      <c r="D19754" s="72" t="s">
        <v>667</v>
      </c>
      <c r="E19754" s="73" t="n">
        <v>63854.45</v>
      </c>
    </row>
    <row r="19755" customFormat="false" ht="12.8" hidden="false" customHeight="false" outlineLevel="0" collapsed="false">
      <c r="A19755" s="71" t="s">
        <v>50</v>
      </c>
      <c r="B19755" s="74" t="s">
        <v>342</v>
      </c>
      <c r="C19755" s="74" t="n">
        <v>2014</v>
      </c>
      <c r="D19755" s="74" t="s">
        <v>668</v>
      </c>
      <c r="E19755" s="75" t="n">
        <v>66959.5</v>
      </c>
    </row>
    <row r="19756" customFormat="false" ht="12.8" hidden="false" customHeight="false" outlineLevel="0" collapsed="false">
      <c r="A19756" s="71" t="s">
        <v>50</v>
      </c>
      <c r="B19756" s="74" t="s">
        <v>342</v>
      </c>
      <c r="C19756" s="74" t="n">
        <v>2014</v>
      </c>
      <c r="D19756" s="74" t="s">
        <v>669</v>
      </c>
      <c r="E19756" s="75" t="n">
        <v>70741.773</v>
      </c>
    </row>
    <row r="19757" customFormat="false" ht="12.8" hidden="false" customHeight="false" outlineLevel="0" collapsed="false">
      <c r="A19757" s="71" t="s">
        <v>50</v>
      </c>
      <c r="B19757" s="74" t="s">
        <v>342</v>
      </c>
      <c r="C19757" s="74" t="n">
        <v>2014</v>
      </c>
      <c r="D19757" s="74" t="s">
        <v>670</v>
      </c>
      <c r="E19757" s="75" t="n">
        <v>72983.05</v>
      </c>
    </row>
    <row r="19758" customFormat="false" ht="12.8" hidden="false" customHeight="false" outlineLevel="0" collapsed="false">
      <c r="A19758" s="71" t="s">
        <v>50</v>
      </c>
      <c r="B19758" s="74" t="s">
        <v>342</v>
      </c>
      <c r="C19758" s="74" t="n">
        <v>2014</v>
      </c>
      <c r="D19758" s="74" t="s">
        <v>671</v>
      </c>
      <c r="E19758" s="75" t="n">
        <v>75815.211</v>
      </c>
    </row>
    <row r="19759" customFormat="false" ht="12.8" hidden="false" customHeight="false" outlineLevel="0" collapsed="false">
      <c r="A19759" s="71" t="s">
        <v>50</v>
      </c>
      <c r="B19759" s="74" t="s">
        <v>342</v>
      </c>
      <c r="C19759" s="74" t="n">
        <v>2014</v>
      </c>
      <c r="D19759" s="74" t="s">
        <v>672</v>
      </c>
      <c r="E19759" s="75" t="n">
        <v>72308.93</v>
      </c>
    </row>
    <row r="19760" customFormat="false" ht="12.8" hidden="false" customHeight="false" outlineLevel="0" collapsed="false">
      <c r="A19760" s="71" t="s">
        <v>50</v>
      </c>
      <c r="B19760" s="74" t="s">
        <v>342</v>
      </c>
      <c r="C19760" s="74" t="n">
        <v>2014</v>
      </c>
      <c r="D19760" s="74" t="s">
        <v>673</v>
      </c>
      <c r="E19760" s="75" t="n">
        <v>80739.553</v>
      </c>
    </row>
    <row r="19761" customFormat="false" ht="12.8" hidden="false" customHeight="false" outlineLevel="0" collapsed="false">
      <c r="A19761" s="71" t="s">
        <v>50</v>
      </c>
      <c r="B19761" s="74" t="s">
        <v>342</v>
      </c>
      <c r="C19761" s="74" t="n">
        <v>2014</v>
      </c>
      <c r="D19761" s="74" t="s">
        <v>674</v>
      </c>
      <c r="E19761" s="75" t="n">
        <v>79580.11</v>
      </c>
    </row>
    <row r="19762" customFormat="false" ht="12.8" hidden="false" customHeight="false" outlineLevel="0" collapsed="false">
      <c r="A19762" s="71" t="s">
        <v>50</v>
      </c>
      <c r="B19762" s="74" t="s">
        <v>342</v>
      </c>
      <c r="C19762" s="74" t="n">
        <v>2014</v>
      </c>
      <c r="D19762" s="74" t="s">
        <v>675</v>
      </c>
      <c r="E19762" s="75" t="n">
        <v>82474.85</v>
      </c>
    </row>
    <row r="19763" customFormat="false" ht="12.8" hidden="false" customHeight="false" outlineLevel="0" collapsed="false">
      <c r="A19763" s="71" t="s">
        <v>50</v>
      </c>
      <c r="B19763" s="74" t="s">
        <v>342</v>
      </c>
      <c r="C19763" s="74" t="n">
        <v>2014</v>
      </c>
      <c r="D19763" s="74" t="s">
        <v>676</v>
      </c>
      <c r="E19763" s="75" t="n">
        <v>88603.05</v>
      </c>
    </row>
    <row r="19764" customFormat="false" ht="12.8" hidden="false" customHeight="false" outlineLevel="0" collapsed="false">
      <c r="A19764" s="71" t="s">
        <v>50</v>
      </c>
      <c r="B19764" s="74" t="s">
        <v>342</v>
      </c>
      <c r="C19764" s="74" t="n">
        <v>2014</v>
      </c>
      <c r="D19764" s="74" t="s">
        <v>677</v>
      </c>
      <c r="E19764" s="75" t="n">
        <v>78219.65</v>
      </c>
    </row>
    <row r="19765" customFormat="false" ht="12.8" hidden="false" customHeight="false" outlineLevel="0" collapsed="false">
      <c r="A19765" s="71" t="s">
        <v>50</v>
      </c>
      <c r="B19765" s="74" t="s">
        <v>342</v>
      </c>
      <c r="C19765" s="76" t="n">
        <v>2014</v>
      </c>
      <c r="D19765" s="76" t="s">
        <v>678</v>
      </c>
      <c r="E19765" s="77" t="n">
        <v>75699.7</v>
      </c>
    </row>
    <row r="19766" customFormat="false" ht="12.8" hidden="false" customHeight="false" outlineLevel="0" collapsed="false">
      <c r="A19766" s="71" t="s">
        <v>50</v>
      </c>
      <c r="B19766" s="74" t="s">
        <v>342</v>
      </c>
      <c r="C19766" s="72" t="n">
        <v>2015</v>
      </c>
      <c r="D19766" s="72" t="s">
        <v>667</v>
      </c>
      <c r="E19766" s="73" t="n">
        <v>66928.0961381225</v>
      </c>
    </row>
    <row r="19767" customFormat="false" ht="12.8" hidden="false" customHeight="false" outlineLevel="0" collapsed="false">
      <c r="A19767" s="71" t="s">
        <v>50</v>
      </c>
      <c r="B19767" s="74" t="s">
        <v>342</v>
      </c>
      <c r="C19767" s="74" t="n">
        <v>2015</v>
      </c>
      <c r="D19767" s="74" t="s">
        <v>668</v>
      </c>
      <c r="E19767" s="75" t="n">
        <v>61091.55</v>
      </c>
    </row>
    <row r="19768" customFormat="false" ht="12.8" hidden="false" customHeight="false" outlineLevel="0" collapsed="false">
      <c r="A19768" s="71" t="s">
        <v>50</v>
      </c>
      <c r="B19768" s="74" t="s">
        <v>342</v>
      </c>
      <c r="C19768" s="74" t="n">
        <v>2015</v>
      </c>
      <c r="D19768" s="74" t="s">
        <v>669</v>
      </c>
      <c r="E19768" s="75" t="n">
        <v>76945.6803825944</v>
      </c>
    </row>
    <row r="19769" customFormat="false" ht="12.8" hidden="false" customHeight="false" outlineLevel="0" collapsed="false">
      <c r="A19769" s="71" t="s">
        <v>50</v>
      </c>
      <c r="B19769" s="74" t="s">
        <v>342</v>
      </c>
      <c r="C19769" s="74" t="n">
        <v>2015</v>
      </c>
      <c r="D19769" s="74" t="s">
        <v>670</v>
      </c>
      <c r="E19769" s="75" t="n">
        <v>76587.5</v>
      </c>
    </row>
    <row r="19770" customFormat="false" ht="12.8" hidden="false" customHeight="false" outlineLevel="0" collapsed="false">
      <c r="A19770" s="71" t="s">
        <v>50</v>
      </c>
      <c r="B19770" s="74" t="s">
        <v>342</v>
      </c>
      <c r="C19770" s="74" t="n">
        <v>2015</v>
      </c>
      <c r="D19770" s="74" t="s">
        <v>671</v>
      </c>
      <c r="E19770" s="75" t="n">
        <v>71731.7</v>
      </c>
    </row>
    <row r="19771" customFormat="false" ht="12.8" hidden="false" customHeight="false" outlineLevel="0" collapsed="false">
      <c r="A19771" s="71" t="s">
        <v>50</v>
      </c>
      <c r="B19771" s="74" t="s">
        <v>342</v>
      </c>
      <c r="C19771" s="74" t="n">
        <v>2015</v>
      </c>
      <c r="D19771" s="74" t="s">
        <v>672</v>
      </c>
      <c r="E19771" s="75" t="n">
        <v>74634.678</v>
      </c>
    </row>
    <row r="19772" customFormat="false" ht="12.8" hidden="false" customHeight="false" outlineLevel="0" collapsed="false">
      <c r="A19772" s="71" t="s">
        <v>50</v>
      </c>
      <c r="B19772" s="74" t="s">
        <v>342</v>
      </c>
      <c r="C19772" s="74" t="n">
        <v>2015</v>
      </c>
      <c r="D19772" s="74" t="s">
        <v>673</v>
      </c>
      <c r="E19772" s="75" t="n">
        <v>76482.0100128809</v>
      </c>
    </row>
    <row r="19773" customFormat="false" ht="12.8" hidden="false" customHeight="false" outlineLevel="0" collapsed="false">
      <c r="A19773" s="71" t="s">
        <v>50</v>
      </c>
      <c r="B19773" s="74" t="s">
        <v>342</v>
      </c>
      <c r="C19773" s="74" t="n">
        <v>2015</v>
      </c>
      <c r="D19773" s="74" t="s">
        <v>674</v>
      </c>
      <c r="E19773" s="75" t="n">
        <v>74376.6343770126</v>
      </c>
    </row>
    <row r="19774" customFormat="false" ht="12.8" hidden="false" customHeight="false" outlineLevel="0" collapsed="false">
      <c r="A19774" s="71" t="s">
        <v>50</v>
      </c>
      <c r="B19774" s="74" t="s">
        <v>342</v>
      </c>
      <c r="C19774" s="74" t="n">
        <v>2015</v>
      </c>
      <c r="D19774" s="74" t="s">
        <v>675</v>
      </c>
      <c r="E19774" s="75" t="n">
        <v>76606.4581321114</v>
      </c>
    </row>
    <row r="19775" customFormat="false" ht="12.8" hidden="false" customHeight="false" outlineLevel="0" collapsed="false">
      <c r="A19775" s="71" t="s">
        <v>50</v>
      </c>
      <c r="B19775" s="74" t="s">
        <v>342</v>
      </c>
      <c r="C19775" s="74" t="n">
        <v>2015</v>
      </c>
      <c r="D19775" s="74" t="s">
        <v>676</v>
      </c>
      <c r="E19775" s="75" t="n">
        <v>84238.5382155616</v>
      </c>
    </row>
    <row r="19776" customFormat="false" ht="12.8" hidden="false" customHeight="false" outlineLevel="0" collapsed="false">
      <c r="A19776" s="71" t="s">
        <v>50</v>
      </c>
      <c r="B19776" s="74" t="s">
        <v>342</v>
      </c>
      <c r="C19776" s="74" t="n">
        <v>2015</v>
      </c>
      <c r="D19776" s="74" t="s">
        <v>677</v>
      </c>
      <c r="E19776" s="75" t="n">
        <v>74489.7031417721</v>
      </c>
    </row>
    <row r="19777" customFormat="false" ht="12.8" hidden="false" customHeight="false" outlineLevel="0" collapsed="false">
      <c r="A19777" s="71" t="s">
        <v>50</v>
      </c>
      <c r="B19777" s="74" t="s">
        <v>342</v>
      </c>
      <c r="C19777" s="76" t="n">
        <v>2015</v>
      </c>
      <c r="D19777" s="76" t="s">
        <v>678</v>
      </c>
      <c r="E19777" s="77" t="n">
        <v>73307.7695048304</v>
      </c>
    </row>
    <row r="19778" customFormat="false" ht="12.8" hidden="false" customHeight="false" outlineLevel="0" collapsed="false">
      <c r="A19778" s="71" t="s">
        <v>50</v>
      </c>
      <c r="B19778" s="74" t="s">
        <v>342</v>
      </c>
      <c r="C19778" s="72" t="n">
        <v>2016</v>
      </c>
      <c r="D19778" s="72" t="s">
        <v>667</v>
      </c>
      <c r="E19778" s="73" t="n">
        <v>56828.5</v>
      </c>
    </row>
    <row r="19779" customFormat="false" ht="12.8" hidden="false" customHeight="false" outlineLevel="0" collapsed="false">
      <c r="A19779" s="71" t="s">
        <v>50</v>
      </c>
      <c r="B19779" s="74" t="s">
        <v>342</v>
      </c>
      <c r="C19779" s="74" t="n">
        <v>2016</v>
      </c>
      <c r="D19779" s="74" t="s">
        <v>668</v>
      </c>
      <c r="E19779" s="75" t="n">
        <v>65680.89</v>
      </c>
    </row>
    <row r="19780" customFormat="false" ht="12.8" hidden="false" customHeight="false" outlineLevel="0" collapsed="false">
      <c r="A19780" s="71" t="s">
        <v>50</v>
      </c>
      <c r="B19780" s="74" t="s">
        <v>342</v>
      </c>
      <c r="C19780" s="74" t="n">
        <v>2016</v>
      </c>
      <c r="D19780" s="74" t="s">
        <v>669</v>
      </c>
      <c r="E19780" s="75" t="n">
        <v>78011.48</v>
      </c>
    </row>
    <row r="19781" customFormat="false" ht="12.8" hidden="false" customHeight="false" outlineLevel="0" collapsed="false">
      <c r="A19781" s="71" t="s">
        <v>50</v>
      </c>
      <c r="B19781" s="74" t="s">
        <v>342</v>
      </c>
      <c r="C19781" s="74" t="n">
        <v>2016</v>
      </c>
      <c r="D19781" s="74" t="s">
        <v>670</v>
      </c>
      <c r="E19781" s="75" t="n">
        <v>72155.6</v>
      </c>
    </row>
    <row r="19782" customFormat="false" ht="12.8" hidden="false" customHeight="false" outlineLevel="0" collapsed="false">
      <c r="A19782" s="71" t="s">
        <v>50</v>
      </c>
      <c r="B19782" s="74" t="s">
        <v>342</v>
      </c>
      <c r="C19782" s="74" t="n">
        <v>2016</v>
      </c>
      <c r="D19782" s="74" t="s">
        <v>671</v>
      </c>
      <c r="E19782" s="75" t="n">
        <v>71703.35</v>
      </c>
    </row>
    <row r="19783" customFormat="false" ht="12.8" hidden="false" customHeight="false" outlineLevel="0" collapsed="false">
      <c r="A19783" s="71" t="s">
        <v>50</v>
      </c>
      <c r="B19783" s="74" t="s">
        <v>342</v>
      </c>
      <c r="C19783" s="74" t="n">
        <v>2016</v>
      </c>
      <c r="D19783" s="74" t="s">
        <v>672</v>
      </c>
      <c r="E19783" s="75" t="n">
        <v>72336.3</v>
      </c>
    </row>
    <row r="19784" customFormat="false" ht="12.8" hidden="false" customHeight="false" outlineLevel="0" collapsed="false">
      <c r="A19784" s="71" t="s">
        <v>50</v>
      </c>
      <c r="B19784" s="74" t="s">
        <v>342</v>
      </c>
      <c r="C19784" s="74" t="n">
        <v>2016</v>
      </c>
      <c r="D19784" s="74" t="s">
        <v>673</v>
      </c>
      <c r="E19784" s="75" t="n">
        <v>71175.35</v>
      </c>
    </row>
    <row r="19785" customFormat="false" ht="12.8" hidden="false" customHeight="false" outlineLevel="0" collapsed="false">
      <c r="A19785" s="71" t="s">
        <v>50</v>
      </c>
      <c r="B19785" s="74" t="s">
        <v>342</v>
      </c>
      <c r="C19785" s="74" t="n">
        <v>2016</v>
      </c>
      <c r="D19785" s="74" t="s">
        <v>674</v>
      </c>
      <c r="E19785" s="75" t="n">
        <v>74095.7</v>
      </c>
    </row>
    <row r="19786" customFormat="false" ht="12.8" hidden="false" customHeight="false" outlineLevel="0" collapsed="false">
      <c r="A19786" s="71" t="s">
        <v>50</v>
      </c>
      <c r="B19786" s="74" t="s">
        <v>342</v>
      </c>
      <c r="C19786" s="74" t="n">
        <v>2016</v>
      </c>
      <c r="D19786" s="74" t="s">
        <v>675</v>
      </c>
      <c r="E19786" s="75" t="n">
        <v>68221.35</v>
      </c>
    </row>
    <row r="19787" customFormat="false" ht="12.8" hidden="false" customHeight="false" outlineLevel="0" collapsed="false">
      <c r="A19787" s="71" t="s">
        <v>50</v>
      </c>
      <c r="B19787" s="74" t="s">
        <v>342</v>
      </c>
      <c r="C19787" s="74" t="n">
        <v>2016</v>
      </c>
      <c r="D19787" s="74" t="s">
        <v>676</v>
      </c>
      <c r="E19787" s="75" t="n">
        <v>70237.7</v>
      </c>
    </row>
    <row r="19788" customFormat="false" ht="12.8" hidden="false" customHeight="false" outlineLevel="0" collapsed="false">
      <c r="A19788" s="71" t="s">
        <v>50</v>
      </c>
      <c r="B19788" s="74" t="s">
        <v>342</v>
      </c>
      <c r="C19788" s="74" t="n">
        <v>2016</v>
      </c>
      <c r="D19788" s="74" t="s">
        <v>677</v>
      </c>
      <c r="E19788" s="75" t="n">
        <v>69651.8</v>
      </c>
    </row>
    <row r="19789" customFormat="false" ht="12.8" hidden="false" customHeight="false" outlineLevel="0" collapsed="false">
      <c r="A19789" s="71" t="s">
        <v>50</v>
      </c>
      <c r="B19789" s="74" t="s">
        <v>342</v>
      </c>
      <c r="C19789" s="76" t="n">
        <v>2016</v>
      </c>
      <c r="D19789" s="76" t="s">
        <v>678</v>
      </c>
      <c r="E19789" s="77" t="n">
        <v>68760.41</v>
      </c>
    </row>
    <row r="19790" customFormat="false" ht="12.8" hidden="false" customHeight="false" outlineLevel="0" collapsed="false">
      <c r="A19790" s="71" t="s">
        <v>50</v>
      </c>
      <c r="B19790" s="74" t="s">
        <v>342</v>
      </c>
      <c r="C19790" s="72" t="n">
        <v>2017</v>
      </c>
      <c r="D19790" s="72" t="s">
        <v>667</v>
      </c>
      <c r="E19790" s="73" t="n">
        <v>59915.619101689</v>
      </c>
    </row>
    <row r="19791" customFormat="false" ht="12.8" hidden="false" customHeight="false" outlineLevel="0" collapsed="false">
      <c r="A19791" s="71" t="s">
        <v>50</v>
      </c>
      <c r="B19791" s="74" t="s">
        <v>342</v>
      </c>
      <c r="C19791" s="74" t="n">
        <v>2017</v>
      </c>
      <c r="D19791" s="74" t="s">
        <v>668</v>
      </c>
      <c r="E19791" s="75" t="n">
        <v>62583.2372813512</v>
      </c>
    </row>
    <row r="19792" customFormat="false" ht="12.8" hidden="false" customHeight="false" outlineLevel="0" collapsed="false">
      <c r="A19792" s="71" t="s">
        <v>50</v>
      </c>
      <c r="B19792" s="74" t="s">
        <v>342</v>
      </c>
      <c r="C19792" s="74" t="n">
        <v>2017</v>
      </c>
      <c r="D19792" s="74" t="s">
        <v>669</v>
      </c>
      <c r="E19792" s="75" t="n">
        <v>86222.8745547972</v>
      </c>
    </row>
    <row r="19793" customFormat="false" ht="12.8" hidden="false" customHeight="false" outlineLevel="0" collapsed="false">
      <c r="A19793" s="71" t="s">
        <v>50</v>
      </c>
      <c r="B19793" s="74" t="s">
        <v>342</v>
      </c>
      <c r="C19793" s="74" t="n">
        <v>2017</v>
      </c>
      <c r="D19793" s="74" t="s">
        <v>670</v>
      </c>
      <c r="E19793" s="75" t="n">
        <v>71774.6027423646</v>
      </c>
    </row>
    <row r="19794" customFormat="false" ht="12.8" hidden="false" customHeight="false" outlineLevel="0" collapsed="false">
      <c r="A19794" s="71" t="s">
        <v>50</v>
      </c>
      <c r="B19794" s="74" t="s">
        <v>342</v>
      </c>
      <c r="C19794" s="74" t="n">
        <v>2017</v>
      </c>
      <c r="D19794" s="74" t="s">
        <v>671</v>
      </c>
      <c r="E19794" s="75" t="n">
        <v>78083.6215547972</v>
      </c>
    </row>
    <row r="19795" customFormat="false" ht="12.8" hidden="false" customHeight="false" outlineLevel="0" collapsed="false">
      <c r="A19795" s="71" t="s">
        <v>50</v>
      </c>
      <c r="B19795" s="74" t="s">
        <v>342</v>
      </c>
      <c r="C19795" s="74" t="n">
        <v>2017</v>
      </c>
      <c r="D19795" s="74" t="s">
        <v>672</v>
      </c>
      <c r="E19795" s="75" t="n">
        <v>77125.7500079053</v>
      </c>
    </row>
    <row r="19796" customFormat="false" ht="12.8" hidden="false" customHeight="false" outlineLevel="0" collapsed="false">
      <c r="A19796" s="71" t="s">
        <v>50</v>
      </c>
      <c r="B19796" s="74" t="s">
        <v>342</v>
      </c>
      <c r="C19796" s="74" t="n">
        <v>2017</v>
      </c>
      <c r="D19796" s="74" t="s">
        <v>673</v>
      </c>
      <c r="E19796" s="75" t="n">
        <v>80173.6818282431</v>
      </c>
    </row>
    <row r="19797" customFormat="false" ht="12.8" hidden="false" customHeight="false" outlineLevel="0" collapsed="false">
      <c r="A19797" s="71" t="s">
        <v>50</v>
      </c>
      <c r="B19797" s="74" t="s">
        <v>342</v>
      </c>
      <c r="C19797" s="74" t="n">
        <v>2017</v>
      </c>
      <c r="D19797" s="74" t="s">
        <v>674</v>
      </c>
      <c r="E19797" s="75" t="n">
        <v>84472.1418282431</v>
      </c>
    </row>
    <row r="19798" customFormat="false" ht="12.8" hidden="false" customHeight="false" outlineLevel="0" collapsed="false">
      <c r="A19798" s="71" t="s">
        <v>50</v>
      </c>
      <c r="B19798" s="74" t="s">
        <v>342</v>
      </c>
      <c r="C19798" s="74" t="n">
        <v>2017</v>
      </c>
      <c r="D19798" s="74" t="s">
        <v>675</v>
      </c>
      <c r="E19798" s="75" t="n">
        <v>80362.824101689</v>
      </c>
    </row>
    <row r="19799" customFormat="false" ht="12.8" hidden="false" customHeight="false" outlineLevel="0" collapsed="false">
      <c r="A19799" s="71" t="s">
        <v>50</v>
      </c>
      <c r="B19799" s="74" t="s">
        <v>342</v>
      </c>
      <c r="C19799" s="74" t="n">
        <v>2017</v>
      </c>
      <c r="D19799" s="74" t="s">
        <v>676</v>
      </c>
      <c r="E19799" s="75" t="n">
        <v>83914.0395547972</v>
      </c>
    </row>
    <row r="19800" customFormat="false" ht="12.8" hidden="false" customHeight="false" outlineLevel="0" collapsed="false">
      <c r="A19800" s="71" t="s">
        <v>50</v>
      </c>
      <c r="B19800" s="74" t="s">
        <v>342</v>
      </c>
      <c r="C19800" s="74" t="n">
        <v>2017</v>
      </c>
      <c r="D19800" s="74" t="s">
        <v>677</v>
      </c>
      <c r="E19800" s="75" t="n">
        <v>84078.2346454188</v>
      </c>
    </row>
    <row r="19801" customFormat="false" ht="12.8" hidden="false" customHeight="false" outlineLevel="0" collapsed="false">
      <c r="A19801" s="71" t="s">
        <v>50</v>
      </c>
      <c r="B19801" s="74" t="s">
        <v>342</v>
      </c>
      <c r="C19801" s="76" t="n">
        <v>2017</v>
      </c>
      <c r="D19801" s="76" t="s">
        <v>678</v>
      </c>
      <c r="E19801" s="77" t="n">
        <v>74635.3096454188</v>
      </c>
    </row>
    <row r="19802" customFormat="false" ht="12.8" hidden="false" customHeight="false" outlineLevel="0" collapsed="false">
      <c r="A19802" s="71" t="s">
        <v>50</v>
      </c>
      <c r="B19802" s="74" t="s">
        <v>342</v>
      </c>
      <c r="C19802" s="72" t="n">
        <v>2018</v>
      </c>
      <c r="D19802" s="72" t="s">
        <v>667</v>
      </c>
      <c r="E19802" s="73" t="n">
        <v>68965.239</v>
      </c>
    </row>
    <row r="19803" customFormat="false" ht="12.8" hidden="false" customHeight="false" outlineLevel="0" collapsed="false">
      <c r="A19803" s="71" t="s">
        <v>50</v>
      </c>
      <c r="B19803" s="74" t="s">
        <v>342</v>
      </c>
      <c r="C19803" s="74" t="n">
        <v>2018</v>
      </c>
      <c r="D19803" s="74" t="s">
        <v>668</v>
      </c>
      <c r="E19803" s="75" t="n">
        <v>65566.011</v>
      </c>
    </row>
    <row r="19804" customFormat="false" ht="12.8" hidden="false" customHeight="false" outlineLevel="0" collapsed="false">
      <c r="A19804" s="71" t="s">
        <v>50</v>
      </c>
      <c r="B19804" s="74" t="s">
        <v>342</v>
      </c>
      <c r="C19804" s="74" t="n">
        <v>2018</v>
      </c>
      <c r="D19804" s="74" t="s">
        <v>669</v>
      </c>
      <c r="E19804" s="75" t="n">
        <v>88876.37</v>
      </c>
    </row>
    <row r="19805" customFormat="false" ht="12.8" hidden="false" customHeight="false" outlineLevel="0" collapsed="false">
      <c r="A19805" s="71" t="s">
        <v>50</v>
      </c>
      <c r="B19805" s="74" t="s">
        <v>342</v>
      </c>
      <c r="C19805" s="74" t="n">
        <v>2018</v>
      </c>
      <c r="D19805" s="74" t="s">
        <v>670</v>
      </c>
      <c r="E19805" s="75" t="n">
        <v>84402.775</v>
      </c>
    </row>
    <row r="19806" customFormat="false" ht="12.8" hidden="false" customHeight="false" outlineLevel="0" collapsed="false">
      <c r="A19806" s="71" t="s">
        <v>50</v>
      </c>
      <c r="B19806" s="74" t="s">
        <v>342</v>
      </c>
      <c r="C19806" s="74" t="n">
        <v>2018</v>
      </c>
      <c r="D19806" s="74" t="s">
        <v>671</v>
      </c>
      <c r="E19806" s="75" t="n">
        <v>61099.975</v>
      </c>
    </row>
    <row r="19807" customFormat="false" ht="12.8" hidden="false" customHeight="false" outlineLevel="0" collapsed="false">
      <c r="A19807" s="71" t="s">
        <v>50</v>
      </c>
      <c r="B19807" s="74" t="s">
        <v>342</v>
      </c>
      <c r="C19807" s="74" t="n">
        <v>2018</v>
      </c>
      <c r="D19807" s="74" t="s">
        <v>672</v>
      </c>
      <c r="E19807" s="75" t="n">
        <v>87903.93</v>
      </c>
    </row>
    <row r="19808" customFormat="false" ht="12.8" hidden="false" customHeight="false" outlineLevel="0" collapsed="false">
      <c r="A19808" s="71" t="s">
        <v>50</v>
      </c>
      <c r="B19808" s="74" t="s">
        <v>342</v>
      </c>
      <c r="C19808" s="74" t="n">
        <v>2018</v>
      </c>
      <c r="D19808" s="74" t="s">
        <v>673</v>
      </c>
      <c r="E19808" s="75" t="n">
        <v>83566.279</v>
      </c>
    </row>
    <row r="19809" customFormat="false" ht="12.8" hidden="false" customHeight="false" outlineLevel="0" collapsed="false">
      <c r="A19809" s="71" t="s">
        <v>50</v>
      </c>
      <c r="B19809" s="74" t="s">
        <v>342</v>
      </c>
      <c r="C19809" s="74" t="n">
        <v>2018</v>
      </c>
      <c r="D19809" s="74" t="s">
        <v>674</v>
      </c>
      <c r="E19809" s="75" t="n">
        <v>88853.52</v>
      </c>
    </row>
    <row r="19810" customFormat="false" ht="12.8" hidden="false" customHeight="false" outlineLevel="0" collapsed="false">
      <c r="A19810" s="71" t="s">
        <v>50</v>
      </c>
      <c r="B19810" s="74" t="s">
        <v>342</v>
      </c>
      <c r="C19810" s="74" t="n">
        <v>2018</v>
      </c>
      <c r="D19810" s="74" t="s">
        <v>675</v>
      </c>
      <c r="E19810" s="75" t="n">
        <v>82047.871</v>
      </c>
    </row>
    <row r="19811" customFormat="false" ht="12.8" hidden="false" customHeight="false" outlineLevel="0" collapsed="false">
      <c r="A19811" s="71" t="s">
        <v>50</v>
      </c>
      <c r="B19811" s="74" t="s">
        <v>342</v>
      </c>
      <c r="C19811" s="74" t="n">
        <v>2018</v>
      </c>
      <c r="D19811" s="74" t="s">
        <v>676</v>
      </c>
      <c r="E19811" s="75" t="n">
        <v>90415.52</v>
      </c>
    </row>
    <row r="19812" customFormat="false" ht="12.8" hidden="false" customHeight="false" outlineLevel="0" collapsed="false">
      <c r="A19812" s="71" t="s">
        <v>50</v>
      </c>
      <c r="B19812" s="74" t="s">
        <v>342</v>
      </c>
      <c r="C19812" s="74" t="n">
        <v>2018</v>
      </c>
      <c r="D19812" s="74" t="s">
        <v>677</v>
      </c>
      <c r="E19812" s="75" t="n">
        <v>87879.993</v>
      </c>
    </row>
    <row r="19813" customFormat="false" ht="12.8" hidden="false" customHeight="false" outlineLevel="0" collapsed="false">
      <c r="A19813" s="71" t="s">
        <v>50</v>
      </c>
      <c r="B19813" s="74" t="s">
        <v>342</v>
      </c>
      <c r="C19813" s="76" t="n">
        <v>2018</v>
      </c>
      <c r="D19813" s="76" t="s">
        <v>678</v>
      </c>
      <c r="E19813" s="77" t="n">
        <v>76145.352</v>
      </c>
    </row>
    <row r="19814" customFormat="false" ht="12.8" hidden="false" customHeight="false" outlineLevel="0" collapsed="false">
      <c r="A19814" s="71" t="s">
        <v>50</v>
      </c>
      <c r="B19814" s="74" t="s">
        <v>342</v>
      </c>
      <c r="C19814" s="72" t="n">
        <v>2019</v>
      </c>
      <c r="D19814" s="72" t="s">
        <v>667</v>
      </c>
      <c r="E19814" s="73" t="n">
        <v>72199.68</v>
      </c>
    </row>
    <row r="19815" customFormat="false" ht="12.8" hidden="false" customHeight="false" outlineLevel="0" collapsed="false">
      <c r="A19815" s="71" t="s">
        <v>50</v>
      </c>
      <c r="B19815" s="74" t="s">
        <v>342</v>
      </c>
      <c r="C19815" s="74" t="n">
        <v>2019</v>
      </c>
      <c r="D19815" s="74" t="s">
        <v>668</v>
      </c>
      <c r="E19815" s="75" t="n">
        <v>81244.69</v>
      </c>
    </row>
    <row r="19816" customFormat="false" ht="12.8" hidden="false" customHeight="false" outlineLevel="0" collapsed="false">
      <c r="A19816" s="71" t="s">
        <v>50</v>
      </c>
      <c r="B19816" s="74" t="s">
        <v>342</v>
      </c>
      <c r="C19816" s="74" t="n">
        <v>2019</v>
      </c>
      <c r="D19816" s="74" t="s">
        <v>669</v>
      </c>
      <c r="E19816" s="75" t="n">
        <v>82703.37</v>
      </c>
    </row>
    <row r="19817" customFormat="false" ht="12.8" hidden="false" customHeight="false" outlineLevel="0" collapsed="false">
      <c r="A19817" s="71" t="s">
        <v>50</v>
      </c>
      <c r="B19817" s="74" t="s">
        <v>342</v>
      </c>
      <c r="C19817" s="74" t="n">
        <v>2019</v>
      </c>
      <c r="D19817" s="74" t="s">
        <v>670</v>
      </c>
      <c r="E19817" s="75" t="n">
        <v>81839.832</v>
      </c>
    </row>
    <row r="19818" customFormat="false" ht="12.8" hidden="false" customHeight="false" outlineLevel="0" collapsed="false">
      <c r="A19818" s="71" t="s">
        <v>50</v>
      </c>
      <c r="B19818" s="74" t="s">
        <v>342</v>
      </c>
      <c r="C19818" s="74" t="n">
        <v>2019</v>
      </c>
      <c r="D19818" s="74" t="s">
        <v>671</v>
      </c>
      <c r="E19818" s="75" t="n">
        <v>86602.42</v>
      </c>
    </row>
    <row r="19819" customFormat="false" ht="12.8" hidden="false" customHeight="false" outlineLevel="0" collapsed="false">
      <c r="A19819" s="71" t="s">
        <v>50</v>
      </c>
      <c r="B19819" s="74" t="s">
        <v>342</v>
      </c>
      <c r="C19819" s="74" t="n">
        <v>2019</v>
      </c>
      <c r="D19819" s="74" t="s">
        <v>672</v>
      </c>
      <c r="E19819" s="75" t="n">
        <v>80627.39</v>
      </c>
    </row>
    <row r="19820" customFormat="false" ht="12.8" hidden="false" customHeight="false" outlineLevel="0" collapsed="false">
      <c r="A19820" s="71" t="s">
        <v>50</v>
      </c>
      <c r="B19820" s="74" t="s">
        <v>342</v>
      </c>
      <c r="C19820" s="74" t="n">
        <v>2019</v>
      </c>
      <c r="D19820" s="74" t="s">
        <v>673</v>
      </c>
      <c r="E19820" s="75" t="n">
        <v>90727.38</v>
      </c>
    </row>
    <row r="19821" customFormat="false" ht="12.8" hidden="false" customHeight="false" outlineLevel="0" collapsed="false">
      <c r="A19821" s="71" t="s">
        <v>50</v>
      </c>
      <c r="B19821" s="74" t="s">
        <v>342</v>
      </c>
      <c r="C19821" s="74" t="n">
        <v>2019</v>
      </c>
      <c r="D19821" s="74" t="s">
        <v>674</v>
      </c>
      <c r="E19821" s="75" t="n">
        <v>94934.93</v>
      </c>
    </row>
    <row r="19822" customFormat="false" ht="12.8" hidden="false" customHeight="false" outlineLevel="0" collapsed="false">
      <c r="A19822" s="71" t="s">
        <v>50</v>
      </c>
      <c r="B19822" s="74" t="s">
        <v>342</v>
      </c>
      <c r="C19822" s="74" t="n">
        <v>2019</v>
      </c>
      <c r="D19822" s="74" t="s">
        <v>675</v>
      </c>
      <c r="E19822" s="75" t="n">
        <v>90081.16</v>
      </c>
    </row>
    <row r="19823" customFormat="false" ht="12.8" hidden="false" customHeight="false" outlineLevel="0" collapsed="false">
      <c r="A19823" s="71" t="s">
        <v>50</v>
      </c>
      <c r="B19823" s="74" t="s">
        <v>342</v>
      </c>
      <c r="C19823" s="74" t="n">
        <v>2019</v>
      </c>
      <c r="D19823" s="74" t="s">
        <v>676</v>
      </c>
      <c r="E19823" s="75" t="n">
        <v>98433.18</v>
      </c>
    </row>
    <row r="19824" customFormat="false" ht="12.8" hidden="false" customHeight="false" outlineLevel="0" collapsed="false">
      <c r="A19824" s="71" t="s">
        <v>50</v>
      </c>
      <c r="B19824" s="74" t="s">
        <v>342</v>
      </c>
      <c r="C19824" s="74" t="n">
        <v>2019</v>
      </c>
      <c r="D19824" s="74" t="s">
        <v>677</v>
      </c>
      <c r="E19824" s="75" t="n">
        <v>89831.6</v>
      </c>
    </row>
    <row r="19825" customFormat="false" ht="12.8" hidden="false" customHeight="false" outlineLevel="0" collapsed="false">
      <c r="A19825" s="71" t="s">
        <v>50</v>
      </c>
      <c r="B19825" s="74" t="s">
        <v>342</v>
      </c>
      <c r="C19825" s="76" t="n">
        <v>2019</v>
      </c>
      <c r="D19825" s="76" t="s">
        <v>678</v>
      </c>
      <c r="E19825" s="77" t="n">
        <v>77721.71</v>
      </c>
    </row>
    <row r="19826" customFormat="false" ht="12.8" hidden="false" customHeight="false" outlineLevel="0" collapsed="false">
      <c r="A19826" s="71" t="s">
        <v>50</v>
      </c>
      <c r="B19826" s="74" t="s">
        <v>342</v>
      </c>
      <c r="C19826" s="72" t="n">
        <v>2020</v>
      </c>
      <c r="D19826" s="72" t="s">
        <v>667</v>
      </c>
      <c r="E19826" s="73" t="n">
        <v>74915.36</v>
      </c>
    </row>
    <row r="19827" customFormat="false" ht="12.8" hidden="false" customHeight="false" outlineLevel="0" collapsed="false">
      <c r="A19827" s="71" t="s">
        <v>50</v>
      </c>
      <c r="B19827" s="74" t="s">
        <v>342</v>
      </c>
      <c r="C19827" s="74" t="n">
        <v>2020</v>
      </c>
      <c r="D19827" s="74" t="s">
        <v>668</v>
      </c>
      <c r="E19827" s="75" t="n">
        <v>85914.16</v>
      </c>
    </row>
    <row r="19828" customFormat="false" ht="12.8" hidden="false" customHeight="false" outlineLevel="0" collapsed="false">
      <c r="A19828" s="71" t="s">
        <v>50</v>
      </c>
      <c r="B19828" s="74" t="s">
        <v>342</v>
      </c>
      <c r="C19828" s="74" t="n">
        <v>2020</v>
      </c>
      <c r="D19828" s="74" t="s">
        <v>669</v>
      </c>
      <c r="E19828" s="75" t="n">
        <v>91599.37</v>
      </c>
    </row>
    <row r="19829" customFormat="false" ht="12.8" hidden="false" customHeight="false" outlineLevel="0" collapsed="false">
      <c r="A19829" s="71" t="s">
        <v>50</v>
      </c>
      <c r="B19829" s="74" t="s">
        <v>342</v>
      </c>
      <c r="C19829" s="74" t="n">
        <v>2020</v>
      </c>
      <c r="D19829" s="74" t="s">
        <v>670</v>
      </c>
      <c r="E19829" s="75" t="n">
        <v>77712.1</v>
      </c>
    </row>
    <row r="19830" customFormat="false" ht="12.8" hidden="false" customHeight="false" outlineLevel="0" collapsed="false">
      <c r="A19830" s="71" t="s">
        <v>50</v>
      </c>
      <c r="B19830" s="74" t="s">
        <v>342</v>
      </c>
      <c r="C19830" s="74" t="n">
        <v>2020</v>
      </c>
      <c r="D19830" s="74" t="s">
        <v>671</v>
      </c>
      <c r="E19830" s="75" t="n">
        <v>86426.7</v>
      </c>
    </row>
    <row r="19831" customFormat="false" ht="12.8" hidden="false" customHeight="false" outlineLevel="0" collapsed="false">
      <c r="A19831" s="71" t="s">
        <v>50</v>
      </c>
      <c r="B19831" s="74" t="s">
        <v>342</v>
      </c>
      <c r="C19831" s="74" t="n">
        <v>2020</v>
      </c>
      <c r="D19831" s="74" t="s">
        <v>672</v>
      </c>
      <c r="E19831" s="75" t="n">
        <v>94285.64</v>
      </c>
    </row>
    <row r="19832" customFormat="false" ht="12.8" hidden="false" customHeight="false" outlineLevel="0" collapsed="false">
      <c r="A19832" s="71" t="s">
        <v>50</v>
      </c>
      <c r="B19832" s="74" t="s">
        <v>342</v>
      </c>
      <c r="C19832" s="74" t="n">
        <v>2020</v>
      </c>
      <c r="D19832" s="74" t="s">
        <v>673</v>
      </c>
      <c r="E19832" s="75" t="n">
        <v>107297.75</v>
      </c>
    </row>
    <row r="19833" customFormat="false" ht="12.8" hidden="false" customHeight="false" outlineLevel="0" collapsed="false">
      <c r="A19833" s="71" t="s">
        <v>50</v>
      </c>
      <c r="B19833" s="74" t="s">
        <v>342</v>
      </c>
      <c r="C19833" s="74" t="n">
        <v>2020</v>
      </c>
      <c r="D19833" s="74" t="s">
        <v>674</v>
      </c>
      <c r="E19833" s="75" t="n">
        <v>103669.82</v>
      </c>
    </row>
    <row r="19834" customFormat="false" ht="12.8" hidden="false" customHeight="false" outlineLevel="0" collapsed="false">
      <c r="A19834" s="71" t="s">
        <v>50</v>
      </c>
      <c r="B19834" s="74" t="s">
        <v>342</v>
      </c>
      <c r="C19834" s="74" t="n">
        <v>2020</v>
      </c>
      <c r="D19834" s="74" t="s">
        <v>675</v>
      </c>
      <c r="E19834" s="75" t="n">
        <v>104025.15</v>
      </c>
    </row>
    <row r="19835" customFormat="false" ht="12.8" hidden="false" customHeight="false" outlineLevel="0" collapsed="false">
      <c r="A19835" s="71" t="s">
        <v>50</v>
      </c>
      <c r="B19835" s="74" t="s">
        <v>342</v>
      </c>
      <c r="C19835" s="74" t="n">
        <v>2020</v>
      </c>
      <c r="D19835" s="74" t="s">
        <v>676</v>
      </c>
      <c r="E19835" s="75" t="n">
        <v>111494.37</v>
      </c>
    </row>
    <row r="19836" customFormat="false" ht="12.8" hidden="false" customHeight="false" outlineLevel="0" collapsed="false">
      <c r="A19836" s="71" t="s">
        <v>50</v>
      </c>
      <c r="B19836" s="74" t="s">
        <v>342</v>
      </c>
      <c r="C19836" s="74" t="n">
        <v>2020</v>
      </c>
      <c r="D19836" s="74" t="s">
        <v>677</v>
      </c>
      <c r="E19836" s="75" t="n">
        <v>99911.07</v>
      </c>
    </row>
    <row r="19837" customFormat="false" ht="12.8" hidden="false" customHeight="false" outlineLevel="0" collapsed="false">
      <c r="A19837" s="71" t="s">
        <v>50</v>
      </c>
      <c r="B19837" s="74" t="s">
        <v>342</v>
      </c>
      <c r="C19837" s="76" t="n">
        <v>2020</v>
      </c>
      <c r="D19837" s="76" t="s">
        <v>678</v>
      </c>
      <c r="E19837" s="77" t="n">
        <v>91311.12</v>
      </c>
    </row>
    <row r="19838" customFormat="false" ht="12.8" hidden="false" customHeight="false" outlineLevel="0" collapsed="false">
      <c r="A19838" s="71" t="s">
        <v>50</v>
      </c>
      <c r="B19838" s="74" t="s">
        <v>342</v>
      </c>
      <c r="C19838" s="72" t="n">
        <v>2021</v>
      </c>
      <c r="D19838" s="72" t="s">
        <v>667</v>
      </c>
      <c r="E19838" s="73" t="n">
        <v>82661.77</v>
      </c>
    </row>
    <row r="19839" customFormat="false" ht="12.8" hidden="false" customHeight="false" outlineLevel="0" collapsed="false">
      <c r="A19839" s="71" t="s">
        <v>50</v>
      </c>
      <c r="B19839" s="74" t="s">
        <v>342</v>
      </c>
      <c r="C19839" s="74" t="n">
        <v>2021</v>
      </c>
      <c r="D19839" s="74" t="s">
        <v>668</v>
      </c>
      <c r="E19839" s="75" t="n">
        <v>86933.63</v>
      </c>
    </row>
    <row r="19840" customFormat="false" ht="12.8" hidden="false" customHeight="false" outlineLevel="0" collapsed="false">
      <c r="A19840" s="71" t="s">
        <v>50</v>
      </c>
      <c r="B19840" s="74" t="s">
        <v>342</v>
      </c>
      <c r="C19840" s="74" t="n">
        <v>2021</v>
      </c>
      <c r="D19840" s="74" t="s">
        <v>669</v>
      </c>
      <c r="E19840" s="75" t="n">
        <v>112153.57</v>
      </c>
    </row>
    <row r="19841" customFormat="false" ht="12.8" hidden="false" customHeight="false" outlineLevel="0" collapsed="false">
      <c r="A19841" s="71" t="s">
        <v>50</v>
      </c>
      <c r="B19841" s="74" t="s">
        <v>342</v>
      </c>
      <c r="C19841" s="74" t="n">
        <v>2021</v>
      </c>
      <c r="D19841" s="74" t="s">
        <v>670</v>
      </c>
      <c r="E19841" s="75" t="n">
        <v>98887.75</v>
      </c>
    </row>
    <row r="19842" customFormat="false" ht="12.8" hidden="false" customHeight="false" outlineLevel="0" collapsed="false">
      <c r="A19842" s="71" t="s">
        <v>50</v>
      </c>
      <c r="B19842" s="74" t="s">
        <v>342</v>
      </c>
      <c r="C19842" s="74" t="n">
        <v>2021</v>
      </c>
      <c r="D19842" s="74" t="s">
        <v>671</v>
      </c>
      <c r="E19842" s="75" t="n">
        <v>100432.5</v>
      </c>
    </row>
    <row r="19843" customFormat="false" ht="12.8" hidden="false" customHeight="false" outlineLevel="0" collapsed="false">
      <c r="A19843" s="71" t="s">
        <v>50</v>
      </c>
      <c r="B19843" s="74" t="s">
        <v>342</v>
      </c>
      <c r="C19843" s="74" t="n">
        <v>2021</v>
      </c>
      <c r="D19843" s="74" t="s">
        <v>672</v>
      </c>
      <c r="E19843" s="75" t="n">
        <v>102544.7</v>
      </c>
    </row>
    <row r="19844" customFormat="false" ht="12.8" hidden="false" customHeight="false" outlineLevel="0" collapsed="false">
      <c r="A19844" s="71" t="s">
        <v>50</v>
      </c>
      <c r="B19844" s="74" t="s">
        <v>342</v>
      </c>
      <c r="C19844" s="74" t="n">
        <v>2021</v>
      </c>
      <c r="D19844" s="74" t="s">
        <v>673</v>
      </c>
      <c r="E19844" s="75" t="n">
        <v>111934.9</v>
      </c>
    </row>
    <row r="19845" customFormat="false" ht="12.8" hidden="false" customHeight="false" outlineLevel="0" collapsed="false">
      <c r="A19845" s="71" t="s">
        <v>50</v>
      </c>
      <c r="B19845" s="74" t="s">
        <v>342</v>
      </c>
      <c r="C19845" s="74" t="n">
        <v>2021</v>
      </c>
      <c r="D19845" s="74" t="s">
        <v>674</v>
      </c>
      <c r="E19845" s="75" t="n">
        <v>108498.5</v>
      </c>
    </row>
    <row r="19846" customFormat="false" ht="12.8" hidden="false" customHeight="false" outlineLevel="0" collapsed="false">
      <c r="A19846" s="71" t="s">
        <v>50</v>
      </c>
      <c r="B19846" s="74" t="s">
        <v>342</v>
      </c>
      <c r="C19846" s="74" t="n">
        <v>2021</v>
      </c>
      <c r="D19846" s="74" t="s">
        <v>675</v>
      </c>
      <c r="E19846" s="75" t="n">
        <v>101011.1</v>
      </c>
    </row>
    <row r="19847" customFormat="false" ht="12.8" hidden="false" customHeight="false" outlineLevel="0" collapsed="false">
      <c r="A19847" s="71" t="s">
        <v>50</v>
      </c>
      <c r="B19847" s="74" t="s">
        <v>342</v>
      </c>
      <c r="C19847" s="74" t="n">
        <v>2021</v>
      </c>
      <c r="D19847" s="74" t="s">
        <v>676</v>
      </c>
      <c r="E19847" s="75" t="n">
        <v>107847.1</v>
      </c>
    </row>
    <row r="19848" customFormat="false" ht="12.8" hidden="false" customHeight="false" outlineLevel="0" collapsed="false">
      <c r="A19848" s="71" t="s">
        <v>50</v>
      </c>
      <c r="B19848" s="74" t="s">
        <v>342</v>
      </c>
      <c r="C19848" s="74" t="n">
        <v>2021</v>
      </c>
      <c r="D19848" s="74" t="s">
        <v>677</v>
      </c>
      <c r="E19848" s="75" t="n">
        <v>99606.9</v>
      </c>
    </row>
    <row r="19849" customFormat="false" ht="12.8" hidden="false" customHeight="false" outlineLevel="0" collapsed="false">
      <c r="A19849" s="71" t="s">
        <v>50</v>
      </c>
      <c r="B19849" s="74" t="s">
        <v>342</v>
      </c>
      <c r="C19849" s="76" t="n">
        <v>2021</v>
      </c>
      <c r="D19849" s="76" t="s">
        <v>678</v>
      </c>
      <c r="E19849" s="77" t="n">
        <v>91360.4</v>
      </c>
    </row>
    <row r="19850" customFormat="false" ht="12.8" hidden="false" customHeight="false" outlineLevel="0" collapsed="false">
      <c r="A19850" s="71" t="s">
        <v>50</v>
      </c>
      <c r="B19850" s="74" t="s">
        <v>342</v>
      </c>
      <c r="C19850" s="72" t="n">
        <v>2022</v>
      </c>
      <c r="D19850" s="72" t="s">
        <v>667</v>
      </c>
      <c r="E19850" s="73" t="n">
        <v>81365.4</v>
      </c>
    </row>
    <row r="19851" customFormat="false" ht="12.8" hidden="false" customHeight="false" outlineLevel="0" collapsed="false">
      <c r="A19851" s="71" t="s">
        <v>50</v>
      </c>
      <c r="B19851" s="74" t="s">
        <v>342</v>
      </c>
      <c r="C19851" s="74" t="n">
        <v>2022</v>
      </c>
      <c r="D19851" s="74" t="s">
        <v>668</v>
      </c>
      <c r="E19851" s="75" t="n">
        <v>100225.1</v>
      </c>
    </row>
    <row r="19852" customFormat="false" ht="12.8" hidden="false" customHeight="false" outlineLevel="0" collapsed="false">
      <c r="A19852" s="71" t="s">
        <v>50</v>
      </c>
      <c r="B19852" s="74" t="s">
        <v>342</v>
      </c>
      <c r="C19852" s="74" t="n">
        <v>2022</v>
      </c>
      <c r="D19852" s="74" t="s">
        <v>669</v>
      </c>
      <c r="E19852" s="75" t="n">
        <v>104723.6</v>
      </c>
    </row>
    <row r="19853" customFormat="false" ht="12.8" hidden="false" customHeight="false" outlineLevel="0" collapsed="false">
      <c r="A19853" s="71" t="s">
        <v>50</v>
      </c>
      <c r="B19853" s="74" t="s">
        <v>342</v>
      </c>
      <c r="C19853" s="74" t="n">
        <v>2022</v>
      </c>
      <c r="D19853" s="74" t="s">
        <v>670</v>
      </c>
      <c r="E19853" s="75" t="n">
        <v>96451.8</v>
      </c>
    </row>
    <row r="19854" customFormat="false" ht="12.8" hidden="false" customHeight="false" outlineLevel="0" collapsed="false">
      <c r="A19854" s="71" t="s">
        <v>50</v>
      </c>
      <c r="B19854" s="74" t="s">
        <v>342</v>
      </c>
      <c r="C19854" s="74" t="n">
        <v>2022</v>
      </c>
      <c r="D19854" s="74" t="s">
        <v>671</v>
      </c>
      <c r="E19854" s="75" t="n">
        <v>105136.3</v>
      </c>
    </row>
    <row r="19855" customFormat="false" ht="12.8" hidden="false" customHeight="false" outlineLevel="0" collapsed="false">
      <c r="A19855" s="71" t="s">
        <v>50</v>
      </c>
      <c r="B19855" s="74" t="s">
        <v>342</v>
      </c>
      <c r="C19855" s="74" t="n">
        <v>2022</v>
      </c>
      <c r="D19855" s="74" t="s">
        <v>672</v>
      </c>
      <c r="E19855" s="75" t="n">
        <v>106528.1</v>
      </c>
    </row>
    <row r="19856" customFormat="false" ht="12.8" hidden="false" customHeight="false" outlineLevel="0" collapsed="false">
      <c r="A19856" s="71" t="s">
        <v>50</v>
      </c>
      <c r="B19856" s="74" t="s">
        <v>342</v>
      </c>
      <c r="C19856" s="74" t="n">
        <v>2022</v>
      </c>
      <c r="D19856" s="74" t="s">
        <v>673</v>
      </c>
      <c r="E19856" s="75" t="n">
        <v>114298.456</v>
      </c>
    </row>
    <row r="19857" customFormat="false" ht="12.8" hidden="false" customHeight="false" outlineLevel="0" collapsed="false">
      <c r="A19857" s="71" t="s">
        <v>50</v>
      </c>
      <c r="B19857" s="74" t="s">
        <v>342</v>
      </c>
      <c r="C19857" s="74" t="n">
        <v>2022</v>
      </c>
      <c r="D19857" s="74" t="s">
        <v>674</v>
      </c>
      <c r="E19857" s="75" t="n">
        <v>116450.4</v>
      </c>
    </row>
    <row r="19858" customFormat="false" ht="12.8" hidden="false" customHeight="false" outlineLevel="0" collapsed="false">
      <c r="A19858" s="71" t="s">
        <v>50</v>
      </c>
      <c r="B19858" s="74" t="s">
        <v>342</v>
      </c>
      <c r="C19858" s="74" t="n">
        <v>2022</v>
      </c>
      <c r="D19858" s="74" t="s">
        <v>675</v>
      </c>
      <c r="E19858" s="75" t="n">
        <v>111779.7</v>
      </c>
    </row>
    <row r="19859" customFormat="false" ht="12.8" hidden="false" customHeight="false" outlineLevel="0" collapsed="false">
      <c r="A19859" s="71" t="s">
        <v>50</v>
      </c>
      <c r="B19859" s="74" t="s">
        <v>342</v>
      </c>
      <c r="C19859" s="74" t="n">
        <v>2022</v>
      </c>
      <c r="D19859" s="74" t="s">
        <v>676</v>
      </c>
      <c r="E19859" s="75" t="n">
        <v>113765.3</v>
      </c>
    </row>
    <row r="19860" customFormat="false" ht="12.8" hidden="false" customHeight="false" outlineLevel="0" collapsed="false">
      <c r="A19860" s="71" t="s">
        <v>50</v>
      </c>
      <c r="B19860" s="74" t="s">
        <v>342</v>
      </c>
      <c r="C19860" s="74" t="n">
        <v>2022</v>
      </c>
      <c r="D19860" s="74" t="s">
        <v>677</v>
      </c>
      <c r="E19860" s="75" t="n">
        <v>102877.2</v>
      </c>
    </row>
    <row r="19861" customFormat="false" ht="12.8" hidden="false" customHeight="false" outlineLevel="0" collapsed="false">
      <c r="A19861" s="71" t="s">
        <v>50</v>
      </c>
      <c r="B19861" s="74" t="s">
        <v>342</v>
      </c>
      <c r="C19861" s="76" t="n">
        <v>2022</v>
      </c>
      <c r="D19861" s="76" t="s">
        <v>678</v>
      </c>
      <c r="E19861" s="77" t="n">
        <v>92989</v>
      </c>
    </row>
    <row r="19862" customFormat="false" ht="12.8" hidden="false" customHeight="false" outlineLevel="0" collapsed="false">
      <c r="A19862" s="71" t="s">
        <v>50</v>
      </c>
      <c r="B19862" s="74" t="s">
        <v>342</v>
      </c>
      <c r="C19862" s="72" t="n">
        <v>2023</v>
      </c>
      <c r="D19862" s="72" t="s">
        <v>667</v>
      </c>
      <c r="E19862" s="73" t="n">
        <v>87365.2</v>
      </c>
    </row>
    <row r="19863" customFormat="false" ht="12.8" hidden="false" customHeight="false" outlineLevel="0" collapsed="false">
      <c r="A19863" s="71" t="s">
        <v>50</v>
      </c>
      <c r="B19863" s="74" t="s">
        <v>342</v>
      </c>
      <c r="C19863" s="74" t="n">
        <v>2023</v>
      </c>
      <c r="D19863" s="74" t="s">
        <v>668</v>
      </c>
      <c r="E19863" s="75" t="n">
        <v>101703.5</v>
      </c>
    </row>
    <row r="19864" customFormat="false" ht="12.8" hidden="false" customHeight="false" outlineLevel="0" collapsed="false">
      <c r="A19864" s="71" t="s">
        <v>50</v>
      </c>
      <c r="B19864" s="74" t="s">
        <v>342</v>
      </c>
      <c r="C19864" s="74" t="n">
        <v>2023</v>
      </c>
      <c r="D19864" s="74" t="s">
        <v>669</v>
      </c>
      <c r="E19864" s="75" t="n">
        <v>119997</v>
      </c>
    </row>
    <row r="19865" customFormat="false" ht="12.8" hidden="false" customHeight="false" outlineLevel="0" collapsed="false">
      <c r="A19865" s="71" t="s">
        <v>50</v>
      </c>
      <c r="B19865" s="74" t="s">
        <v>342</v>
      </c>
      <c r="C19865" s="74" t="n">
        <v>2023</v>
      </c>
      <c r="D19865" s="74" t="s">
        <v>670</v>
      </c>
      <c r="E19865" s="75"/>
    </row>
    <row r="19866" customFormat="false" ht="12.8" hidden="false" customHeight="false" outlineLevel="0" collapsed="false">
      <c r="A19866" s="71" t="s">
        <v>50</v>
      </c>
      <c r="B19866" s="74" t="s">
        <v>342</v>
      </c>
      <c r="C19866" s="74" t="n">
        <v>2023</v>
      </c>
      <c r="D19866" s="74" t="s">
        <v>671</v>
      </c>
      <c r="E19866" s="75"/>
    </row>
    <row r="19867" customFormat="false" ht="12.8" hidden="false" customHeight="false" outlineLevel="0" collapsed="false">
      <c r="A19867" s="71" t="s">
        <v>50</v>
      </c>
      <c r="B19867" s="74" t="s">
        <v>342</v>
      </c>
      <c r="C19867" s="74" t="n">
        <v>2023</v>
      </c>
      <c r="D19867" s="74" t="s">
        <v>672</v>
      </c>
      <c r="E19867" s="75"/>
    </row>
    <row r="19868" customFormat="false" ht="12.8" hidden="false" customHeight="false" outlineLevel="0" collapsed="false">
      <c r="A19868" s="71" t="s">
        <v>50</v>
      </c>
      <c r="B19868" s="74" t="s">
        <v>342</v>
      </c>
      <c r="C19868" s="74" t="n">
        <v>2023</v>
      </c>
      <c r="D19868" s="74" t="s">
        <v>673</v>
      </c>
      <c r="E19868" s="75"/>
    </row>
    <row r="19869" customFormat="false" ht="12.8" hidden="false" customHeight="false" outlineLevel="0" collapsed="false">
      <c r="A19869" s="71" t="s">
        <v>50</v>
      </c>
      <c r="B19869" s="74" t="s">
        <v>342</v>
      </c>
      <c r="C19869" s="74" t="n">
        <v>2023</v>
      </c>
      <c r="D19869" s="74" t="s">
        <v>674</v>
      </c>
      <c r="E19869" s="75"/>
    </row>
    <row r="19870" customFormat="false" ht="12.8" hidden="false" customHeight="false" outlineLevel="0" collapsed="false">
      <c r="A19870" s="71" t="s">
        <v>50</v>
      </c>
      <c r="B19870" s="74" t="s">
        <v>342</v>
      </c>
      <c r="C19870" s="74" t="n">
        <v>2023</v>
      </c>
      <c r="D19870" s="74" t="s">
        <v>675</v>
      </c>
      <c r="E19870" s="75"/>
    </row>
    <row r="19871" customFormat="false" ht="12.8" hidden="false" customHeight="false" outlineLevel="0" collapsed="false">
      <c r="A19871" s="71" t="s">
        <v>50</v>
      </c>
      <c r="B19871" s="74" t="s">
        <v>342</v>
      </c>
      <c r="C19871" s="74" t="n">
        <v>2023</v>
      </c>
      <c r="D19871" s="74" t="s">
        <v>676</v>
      </c>
      <c r="E19871" s="75"/>
    </row>
    <row r="19872" customFormat="false" ht="12.8" hidden="false" customHeight="false" outlineLevel="0" collapsed="false">
      <c r="A19872" s="71" t="s">
        <v>50</v>
      </c>
      <c r="B19872" s="74" t="s">
        <v>342</v>
      </c>
      <c r="C19872" s="74" t="n">
        <v>2023</v>
      </c>
      <c r="D19872" s="74" t="s">
        <v>677</v>
      </c>
      <c r="E19872" s="75"/>
    </row>
    <row r="19873" customFormat="false" ht="12.8" hidden="false" customHeight="false" outlineLevel="0" collapsed="false">
      <c r="A19873" s="78" t="s">
        <v>50</v>
      </c>
      <c r="B19873" s="76" t="s">
        <v>342</v>
      </c>
      <c r="C19873" s="76" t="n">
        <v>2023</v>
      </c>
      <c r="D19873" s="76" t="s">
        <v>678</v>
      </c>
      <c r="E19873" s="7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57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6.76"/>
    <col collapsed="false" customWidth="true" hidden="false" outlineLevel="0" max="2" min="2" style="1" width="12.11"/>
    <col collapsed="false" customWidth="true" hidden="false" outlineLevel="0" max="3" min="3" style="1" width="17.08"/>
    <col collapsed="false" customWidth="true" hidden="false" outlineLevel="0" max="5" min="5" style="1" width="26.51"/>
    <col collapsed="false" customWidth="true" hidden="false" outlineLevel="0" max="6" min="6" style="1" width="12.23"/>
    <col collapsed="false" customWidth="true" hidden="false" outlineLevel="0" max="7" min="7" style="1" width="5.6"/>
    <col collapsed="false" customWidth="true" hidden="false" outlineLevel="0" max="8" min="8" style="1" width="7.01"/>
    <col collapsed="false" customWidth="true" hidden="false" outlineLevel="0" max="11" min="11" style="1" width="11.22"/>
    <col collapsed="false" customWidth="true" hidden="false" outlineLevel="0" max="12" min="12" style="1" width="17.33"/>
  </cols>
  <sheetData>
    <row r="1" customFormat="false" ht="13.2" hidden="false" customHeight="false" outlineLevel="0" collapsed="false">
      <c r="A1" s="79" t="s">
        <v>3</v>
      </c>
      <c r="B1" s="79" t="s">
        <v>235</v>
      </c>
      <c r="C1" s="79" t="s">
        <v>236</v>
      </c>
      <c r="D1" s="79" t="s">
        <v>241</v>
      </c>
      <c r="E1" s="79" t="s">
        <v>242</v>
      </c>
      <c r="F1" s="79" t="s">
        <v>461</v>
      </c>
      <c r="G1" s="79" t="s">
        <v>233</v>
      </c>
      <c r="H1" s="79" t="s">
        <v>343</v>
      </c>
      <c r="I1" s="79" t="s">
        <v>495</v>
      </c>
      <c r="J1" s="79" t="s">
        <v>462</v>
      </c>
      <c r="K1" s="79" t="s">
        <v>463</v>
      </c>
      <c r="L1" s="79" t="s">
        <v>464</v>
      </c>
      <c r="M1" s="4"/>
    </row>
    <row r="2" customFormat="false" ht="13.2" hidden="false" customHeight="false" outlineLevel="0" collapsed="false">
      <c r="A2" s="4" t="str">
        <f aca="false">IF(J2="DIESEL","D","G")</f>
        <v>D</v>
      </c>
      <c r="B2" s="4" t="n">
        <v>0.84</v>
      </c>
      <c r="C2" s="4" t="n">
        <f aca="false">F2*1000</f>
        <v>3499521837</v>
      </c>
      <c r="D2" s="79" t="s">
        <v>689</v>
      </c>
      <c r="E2" s="79" t="s">
        <v>690</v>
      </c>
      <c r="F2" s="4" t="n">
        <v>3499521.837</v>
      </c>
      <c r="G2" s="4" t="n">
        <v>2023</v>
      </c>
      <c r="H2" s="4" t="n">
        <v>1</v>
      </c>
      <c r="I2" s="79" t="s">
        <v>496</v>
      </c>
      <c r="J2" s="79" t="s">
        <v>467</v>
      </c>
      <c r="K2" s="4" t="n">
        <v>0.00014652</v>
      </c>
      <c r="L2" s="4" t="n">
        <f aca="false">K2*C2</f>
        <v>512749.93955724</v>
      </c>
    </row>
    <row r="3" customFormat="false" ht="13.2" hidden="false" customHeight="false" outlineLevel="0" collapsed="false">
      <c r="A3" s="4" t="str">
        <f aca="false">IF(J3="DIESEL","D","G")</f>
        <v>D</v>
      </c>
      <c r="B3" s="4" t="n">
        <v>0.84</v>
      </c>
      <c r="C3" s="4" t="n">
        <f aca="false">F3*1000</f>
        <v>3435704743</v>
      </c>
      <c r="D3" s="79" t="s">
        <v>689</v>
      </c>
      <c r="E3" s="79" t="s">
        <v>690</v>
      </c>
      <c r="F3" s="4" t="n">
        <v>3435704.743</v>
      </c>
      <c r="G3" s="4" t="n">
        <v>2023</v>
      </c>
      <c r="H3" s="4" t="n">
        <v>2</v>
      </c>
      <c r="I3" s="79" t="s">
        <v>497</v>
      </c>
      <c r="J3" s="79" t="s">
        <v>467</v>
      </c>
      <c r="K3" s="4" t="n">
        <v>0.00014652</v>
      </c>
      <c r="L3" s="4" t="n">
        <f aca="false">K3*C3</f>
        <v>503399.45894436</v>
      </c>
      <c r="M3" s="4"/>
    </row>
    <row r="4" customFormat="false" ht="13.2" hidden="false" customHeight="false" outlineLevel="0" collapsed="false">
      <c r="A4" s="4" t="str">
        <f aca="false">IF(J4="DIESEL","D","G")</f>
        <v>D</v>
      </c>
      <c r="B4" s="4" t="n">
        <v>0.84</v>
      </c>
      <c r="C4" s="4" t="n">
        <f aca="false">F4*1000</f>
        <v>4426758744</v>
      </c>
      <c r="D4" s="79" t="s">
        <v>689</v>
      </c>
      <c r="E4" s="79" t="s">
        <v>690</v>
      </c>
      <c r="F4" s="4" t="n">
        <v>4426758.744</v>
      </c>
      <c r="G4" s="4" t="n">
        <v>2023</v>
      </c>
      <c r="H4" s="4" t="n">
        <v>3</v>
      </c>
      <c r="I4" s="79" t="s">
        <v>498</v>
      </c>
      <c r="J4" s="79" t="s">
        <v>467</v>
      </c>
      <c r="K4" s="4" t="n">
        <v>0.00014652</v>
      </c>
      <c r="L4" s="4" t="n">
        <f aca="false">K4*C4</f>
        <v>648608.69117088</v>
      </c>
      <c r="M4" s="4"/>
    </row>
    <row r="5" customFormat="false" ht="13.2" hidden="false" customHeight="false" outlineLevel="0" collapsed="false">
      <c r="A5" s="4" t="str">
        <f aca="false">IF(J5="DIESEL","D","G")</f>
        <v>D</v>
      </c>
      <c r="B5" s="4" t="n">
        <v>0.84</v>
      </c>
      <c r="C5" s="4" t="n">
        <f aca="false">F5*1000</f>
        <v>5681851797</v>
      </c>
      <c r="D5" s="79" t="s">
        <v>689</v>
      </c>
      <c r="E5" s="79" t="s">
        <v>690</v>
      </c>
      <c r="F5" s="4" t="n">
        <v>5681851.797</v>
      </c>
      <c r="G5" s="4" t="n">
        <v>2023</v>
      </c>
      <c r="H5" s="4" t="n">
        <v>4</v>
      </c>
      <c r="I5" s="79" t="s">
        <v>499</v>
      </c>
      <c r="J5" s="79" t="s">
        <v>467</v>
      </c>
      <c r="K5" s="4" t="n">
        <v>0.00014652</v>
      </c>
      <c r="L5" s="4" t="n">
        <f aca="false">K5*C5</f>
        <v>832504.92529644</v>
      </c>
      <c r="M5" s="4"/>
    </row>
    <row r="6" customFormat="false" ht="13.2" hidden="false" customHeight="false" outlineLevel="0" collapsed="false">
      <c r="A6" s="4" t="str">
        <f aca="false">IF(J6="DIESEL","D","G")</f>
        <v>D</v>
      </c>
      <c r="B6" s="4" t="n">
        <v>0.84</v>
      </c>
      <c r="C6" s="4" t="n">
        <f aca="false">F6*1000</f>
        <v>5325096065</v>
      </c>
      <c r="D6" s="79" t="s">
        <v>689</v>
      </c>
      <c r="E6" s="79" t="s">
        <v>690</v>
      </c>
      <c r="F6" s="4" t="n">
        <v>5325096.065</v>
      </c>
      <c r="G6" s="4" t="n">
        <v>2023</v>
      </c>
      <c r="H6" s="4" t="n">
        <v>5</v>
      </c>
      <c r="I6" s="79" t="s">
        <v>500</v>
      </c>
      <c r="J6" s="79" t="s">
        <v>467</v>
      </c>
      <c r="K6" s="4" t="n">
        <v>0.00014652</v>
      </c>
      <c r="L6" s="4" t="n">
        <f aca="false">K6*C6</f>
        <v>780233.0754438</v>
      </c>
      <c r="M6" s="4"/>
    </row>
    <row r="7" customFormat="false" ht="13.2" hidden="false" customHeight="false" outlineLevel="0" collapsed="false">
      <c r="A7" s="4" t="str">
        <f aca="false">IF(J7="DIESEL","D","G")</f>
        <v>D</v>
      </c>
      <c r="B7" s="4" t="n">
        <v>0.84</v>
      </c>
      <c r="C7" s="4" t="n">
        <f aca="false">F7*1000</f>
        <v>5014249700</v>
      </c>
      <c r="D7" s="79" t="s">
        <v>689</v>
      </c>
      <c r="E7" s="79" t="s">
        <v>690</v>
      </c>
      <c r="F7" s="4" t="n">
        <v>5014249.7</v>
      </c>
      <c r="G7" s="4" t="n">
        <v>2023</v>
      </c>
      <c r="H7" s="4" t="n">
        <v>6</v>
      </c>
      <c r="I7" s="79" t="s">
        <v>501</v>
      </c>
      <c r="J7" s="79" t="s">
        <v>467</v>
      </c>
      <c r="K7" s="4" t="n">
        <v>0.00014652</v>
      </c>
      <c r="L7" s="4" t="n">
        <f aca="false">K7*C7</f>
        <v>734687.866044</v>
      </c>
      <c r="M7" s="4"/>
    </row>
    <row r="8" customFormat="false" ht="13.2" hidden="false" customHeight="false" outlineLevel="0" collapsed="false">
      <c r="A8" s="4" t="str">
        <f aca="false">IF(J8="DIESEL","D","G")</f>
        <v>D</v>
      </c>
      <c r="B8" s="4" t="n">
        <v>0.84</v>
      </c>
      <c r="C8" s="4" t="n">
        <f aca="false">F8*1000</f>
        <v>4336374601</v>
      </c>
      <c r="D8" s="79" t="s">
        <v>689</v>
      </c>
      <c r="E8" s="79" t="s">
        <v>690</v>
      </c>
      <c r="F8" s="4" t="n">
        <v>4336374.601</v>
      </c>
      <c r="G8" s="4" t="n">
        <v>2023</v>
      </c>
      <c r="H8" s="4" t="n">
        <v>7</v>
      </c>
      <c r="I8" s="79" t="s">
        <v>502</v>
      </c>
      <c r="J8" s="79" t="s">
        <v>467</v>
      </c>
      <c r="K8" s="4" t="n">
        <v>0.00014652</v>
      </c>
      <c r="L8" s="4" t="n">
        <f aca="false">K8*C8</f>
        <v>635365.60653852</v>
      </c>
      <c r="M8" s="4"/>
    </row>
    <row r="9" customFormat="false" ht="13.2" hidden="false" customHeight="false" outlineLevel="0" collapsed="false">
      <c r="A9" s="4" t="str">
        <f aca="false">IF(J9="DIESEL","D","G")</f>
        <v>D</v>
      </c>
      <c r="B9" s="4" t="n">
        <v>0.84</v>
      </c>
      <c r="C9" s="4" t="n">
        <f aca="false">F9*1000</f>
        <v>4776166574</v>
      </c>
      <c r="D9" s="79" t="s">
        <v>689</v>
      </c>
      <c r="E9" s="79" t="s">
        <v>690</v>
      </c>
      <c r="F9" s="4" t="n">
        <v>4776166.574</v>
      </c>
      <c r="G9" s="4" t="n">
        <v>2023</v>
      </c>
      <c r="H9" s="4" t="n">
        <v>8</v>
      </c>
      <c r="I9" s="79" t="s">
        <v>503</v>
      </c>
      <c r="J9" s="79" t="s">
        <v>467</v>
      </c>
      <c r="K9" s="4" t="n">
        <v>0.00014652</v>
      </c>
      <c r="L9" s="4" t="n">
        <f aca="false">K9*C9</f>
        <v>699803.92642248</v>
      </c>
      <c r="M9" s="4"/>
    </row>
    <row r="10" customFormat="false" ht="13.2" hidden="false" customHeight="false" outlineLevel="0" collapsed="false">
      <c r="A10" s="4" t="str">
        <f aca="false">IF(J10="DIESEL","D","G")</f>
        <v>D</v>
      </c>
      <c r="B10" s="4" t="n">
        <v>0.84</v>
      </c>
      <c r="C10" s="4" t="n">
        <f aca="false">F10*1000</f>
        <v>4536693135</v>
      </c>
      <c r="D10" s="79" t="s">
        <v>689</v>
      </c>
      <c r="E10" s="79" t="s">
        <v>690</v>
      </c>
      <c r="F10" s="4" t="n">
        <v>4536693.135</v>
      </c>
      <c r="G10" s="4" t="n">
        <v>2023</v>
      </c>
      <c r="H10" s="4" t="n">
        <v>9</v>
      </c>
      <c r="I10" s="79" t="s">
        <v>504</v>
      </c>
      <c r="J10" s="79" t="s">
        <v>467</v>
      </c>
      <c r="K10" s="4" t="n">
        <v>0.00014652</v>
      </c>
      <c r="L10" s="4" t="n">
        <f aca="false">K10*C10</f>
        <v>664716.2781402</v>
      </c>
      <c r="M10" s="4"/>
    </row>
    <row r="11" customFormat="false" ht="13.2" hidden="false" customHeight="false" outlineLevel="0" collapsed="false">
      <c r="A11" s="4" t="str">
        <f aca="false">IF(J11="DIESEL","D","G")</f>
        <v>D</v>
      </c>
      <c r="B11" s="4" t="n">
        <v>0.84</v>
      </c>
      <c r="C11" s="4" t="n">
        <f aca="false">F11*1000</f>
        <v>4996043325</v>
      </c>
      <c r="D11" s="79" t="s">
        <v>689</v>
      </c>
      <c r="E11" s="79" t="s">
        <v>690</v>
      </c>
      <c r="F11" s="4" t="n">
        <v>4996043.325</v>
      </c>
      <c r="G11" s="4" t="n">
        <v>2023</v>
      </c>
      <c r="H11" s="4" t="n">
        <v>10</v>
      </c>
      <c r="I11" s="79" t="s">
        <v>505</v>
      </c>
      <c r="J11" s="79" t="s">
        <v>467</v>
      </c>
      <c r="K11" s="4" t="n">
        <v>0.00014652</v>
      </c>
      <c r="L11" s="4" t="n">
        <f aca="false">K11*C11</f>
        <v>732020.267979</v>
      </c>
      <c r="M11" s="4"/>
    </row>
    <row r="12" customFormat="false" ht="13.2" hidden="false" customHeight="false" outlineLevel="0" collapsed="false">
      <c r="A12" s="4" t="str">
        <f aca="false">IF(J12="DIESEL","D","G")</f>
        <v>D</v>
      </c>
      <c r="B12" s="4" t="n">
        <v>0.84</v>
      </c>
      <c r="C12" s="4" t="n">
        <f aca="false">F12*1000</f>
        <v>4194389011</v>
      </c>
      <c r="D12" s="79" t="s">
        <v>689</v>
      </c>
      <c r="E12" s="79" t="s">
        <v>690</v>
      </c>
      <c r="F12" s="4" t="n">
        <v>4194389.011</v>
      </c>
      <c r="G12" s="4" t="n">
        <v>2023</v>
      </c>
      <c r="H12" s="4" t="n">
        <v>11</v>
      </c>
      <c r="I12" s="79" t="s">
        <v>506</v>
      </c>
      <c r="J12" s="79" t="s">
        <v>467</v>
      </c>
      <c r="K12" s="4" t="n">
        <v>0.00014652</v>
      </c>
      <c r="L12" s="4" t="n">
        <f aca="false">K12*C12</f>
        <v>614561.87789172</v>
      </c>
      <c r="M12" s="4"/>
    </row>
    <row r="13" customFormat="false" ht="13.2" hidden="false" customHeight="false" outlineLevel="0" collapsed="false">
      <c r="A13" s="4" t="str">
        <f aca="false">IF(J13="DIESEL","D","G")</f>
        <v>D</v>
      </c>
      <c r="B13" s="4" t="n">
        <v>0.84</v>
      </c>
      <c r="C13" s="4" t="n">
        <f aca="false">F13*1000</f>
        <v>3651082365</v>
      </c>
      <c r="D13" s="79" t="s">
        <v>689</v>
      </c>
      <c r="E13" s="79" t="s">
        <v>690</v>
      </c>
      <c r="F13" s="4" t="n">
        <v>3651082.365</v>
      </c>
      <c r="G13" s="4" t="n">
        <v>2023</v>
      </c>
      <c r="H13" s="4" t="n">
        <v>12</v>
      </c>
      <c r="I13" s="79" t="s">
        <v>507</v>
      </c>
      <c r="J13" s="79" t="s">
        <v>467</v>
      </c>
      <c r="K13" s="4" t="n">
        <v>0.00014652</v>
      </c>
      <c r="L13" s="4" t="n">
        <f aca="false">K13*C13</f>
        <v>534956.5881198</v>
      </c>
      <c r="M13" s="4"/>
    </row>
    <row r="14" customFormat="false" ht="13.2" hidden="false" customHeight="false" outlineLevel="0" collapsed="false">
      <c r="A14" s="4" t="str">
        <f aca="false">IF(J14="DIESEL","D","G")</f>
        <v>D</v>
      </c>
      <c r="B14" s="4" t="n">
        <v>0.84</v>
      </c>
      <c r="C14" s="4" t="n">
        <f aca="false">F14*1000</f>
        <v>196380356.1</v>
      </c>
      <c r="D14" s="79" t="s">
        <v>689</v>
      </c>
      <c r="E14" s="79" t="s">
        <v>691</v>
      </c>
      <c r="F14" s="4" t="n">
        <v>196380.3561</v>
      </c>
      <c r="G14" s="4" t="n">
        <v>2023</v>
      </c>
      <c r="H14" s="4" t="n">
        <v>1</v>
      </c>
      <c r="I14" s="79" t="s">
        <v>496</v>
      </c>
      <c r="J14" s="79" t="s">
        <v>467</v>
      </c>
      <c r="K14" s="4" t="n">
        <v>0.00014652</v>
      </c>
      <c r="L14" s="4" t="n">
        <f aca="false">K14*C14</f>
        <v>28773.649775772</v>
      </c>
      <c r="M14" s="4"/>
    </row>
    <row r="15" customFormat="false" ht="13.2" hidden="false" customHeight="false" outlineLevel="0" collapsed="false">
      <c r="A15" s="4" t="str">
        <f aca="false">IF(J15="DIESEL","D","G")</f>
        <v>D</v>
      </c>
      <c r="B15" s="4" t="n">
        <v>0.84</v>
      </c>
      <c r="C15" s="4" t="n">
        <f aca="false">F15*1000</f>
        <v>137496396.5</v>
      </c>
      <c r="D15" s="79" t="s">
        <v>689</v>
      </c>
      <c r="E15" s="79" t="s">
        <v>691</v>
      </c>
      <c r="F15" s="4" t="n">
        <v>137496.3965</v>
      </c>
      <c r="G15" s="4" t="n">
        <v>2023</v>
      </c>
      <c r="H15" s="4" t="n">
        <v>2</v>
      </c>
      <c r="I15" s="79" t="s">
        <v>497</v>
      </c>
      <c r="J15" s="79" t="s">
        <v>467</v>
      </c>
      <c r="K15" s="4" t="n">
        <v>0.00014652</v>
      </c>
      <c r="L15" s="4" t="n">
        <f aca="false">K15*C15</f>
        <v>20145.97201518</v>
      </c>
      <c r="M15" s="4"/>
    </row>
    <row r="16" customFormat="false" ht="13.2" hidden="false" customHeight="false" outlineLevel="0" collapsed="false">
      <c r="A16" s="4" t="str">
        <f aca="false">IF(J16="DIESEL","D","G")</f>
        <v>D</v>
      </c>
      <c r="B16" s="4" t="n">
        <v>0.84</v>
      </c>
      <c r="C16" s="4" t="n">
        <f aca="false">F16*1000</f>
        <v>306923218.8</v>
      </c>
      <c r="D16" s="79" t="s">
        <v>689</v>
      </c>
      <c r="E16" s="79" t="s">
        <v>691</v>
      </c>
      <c r="F16" s="4" t="n">
        <v>306923.2188</v>
      </c>
      <c r="G16" s="4" t="n">
        <v>2023</v>
      </c>
      <c r="H16" s="4" t="n">
        <v>3</v>
      </c>
      <c r="I16" s="79" t="s">
        <v>498</v>
      </c>
      <c r="J16" s="79" t="s">
        <v>467</v>
      </c>
      <c r="K16" s="4" t="n">
        <v>0.00014652</v>
      </c>
      <c r="L16" s="4" t="n">
        <f aca="false">K16*C16</f>
        <v>44970.390018576</v>
      </c>
      <c r="M16" s="4"/>
    </row>
    <row r="17" customFormat="false" ht="13.2" hidden="false" customHeight="false" outlineLevel="0" collapsed="false">
      <c r="A17" s="4" t="str">
        <f aca="false">IF(J17="DIESEL","D","G")</f>
        <v>D</v>
      </c>
      <c r="B17" s="4" t="n">
        <v>0.84</v>
      </c>
      <c r="C17" s="4" t="n">
        <f aca="false">F17*1000</f>
        <v>255739743.2</v>
      </c>
      <c r="D17" s="79" t="s">
        <v>689</v>
      </c>
      <c r="E17" s="79" t="s">
        <v>691</v>
      </c>
      <c r="F17" s="4" t="n">
        <v>255739.7432</v>
      </c>
      <c r="G17" s="4" t="n">
        <v>2023</v>
      </c>
      <c r="H17" s="4" t="n">
        <v>4</v>
      </c>
      <c r="I17" s="79" t="s">
        <v>499</v>
      </c>
      <c r="J17" s="79" t="s">
        <v>467</v>
      </c>
      <c r="K17" s="4" t="n">
        <v>0.00014652</v>
      </c>
      <c r="L17" s="4" t="n">
        <f aca="false">K17*C17</f>
        <v>37470.987173664</v>
      </c>
      <c r="M17" s="4"/>
    </row>
    <row r="18" customFormat="false" ht="13.2" hidden="false" customHeight="false" outlineLevel="0" collapsed="false">
      <c r="A18" s="4" t="str">
        <f aca="false">IF(J18="DIESEL","D","G")</f>
        <v>D</v>
      </c>
      <c r="B18" s="4" t="n">
        <v>0.84</v>
      </c>
      <c r="C18" s="4" t="n">
        <f aca="false">F18*1000</f>
        <v>249088248.1</v>
      </c>
      <c r="D18" s="79" t="s">
        <v>689</v>
      </c>
      <c r="E18" s="79" t="s">
        <v>691</v>
      </c>
      <c r="F18" s="4" t="n">
        <v>249088.2481</v>
      </c>
      <c r="G18" s="4" t="n">
        <v>2023</v>
      </c>
      <c r="H18" s="4" t="n">
        <v>5</v>
      </c>
      <c r="I18" s="79" t="s">
        <v>500</v>
      </c>
      <c r="J18" s="79" t="s">
        <v>467</v>
      </c>
      <c r="K18" s="4" t="n">
        <v>0.00014652</v>
      </c>
      <c r="L18" s="4" t="n">
        <f aca="false">K18*C18</f>
        <v>36496.410111612</v>
      </c>
      <c r="M18" s="4"/>
    </row>
    <row r="19" customFormat="false" ht="13.2" hidden="false" customHeight="false" outlineLevel="0" collapsed="false">
      <c r="A19" s="4" t="str">
        <f aca="false">IF(J19="DIESEL","D","G")</f>
        <v>D</v>
      </c>
      <c r="B19" s="4" t="n">
        <v>0.84</v>
      </c>
      <c r="C19" s="4" t="n">
        <f aca="false">F19*1000</f>
        <v>299656670.6</v>
      </c>
      <c r="D19" s="79" t="s">
        <v>689</v>
      </c>
      <c r="E19" s="79" t="s">
        <v>691</v>
      </c>
      <c r="F19" s="4" t="n">
        <v>299656.6706</v>
      </c>
      <c r="G19" s="4" t="n">
        <v>2023</v>
      </c>
      <c r="H19" s="4" t="n">
        <v>6</v>
      </c>
      <c r="I19" s="79" t="s">
        <v>501</v>
      </c>
      <c r="J19" s="79" t="s">
        <v>467</v>
      </c>
      <c r="K19" s="4" t="n">
        <v>0.00014652</v>
      </c>
      <c r="L19" s="4" t="n">
        <f aca="false">K19*C19</f>
        <v>43905.695376312</v>
      </c>
      <c r="M19" s="4"/>
    </row>
    <row r="20" customFormat="false" ht="13.2" hidden="false" customHeight="false" outlineLevel="0" collapsed="false">
      <c r="A20" s="4" t="str">
        <f aca="false">IF(J20="DIESEL","D","G")</f>
        <v>D</v>
      </c>
      <c r="B20" s="4" t="n">
        <v>0.84</v>
      </c>
      <c r="C20" s="4" t="n">
        <f aca="false">F20*1000</f>
        <v>364096185.9</v>
      </c>
      <c r="D20" s="79" t="s">
        <v>689</v>
      </c>
      <c r="E20" s="79" t="s">
        <v>691</v>
      </c>
      <c r="F20" s="4" t="n">
        <v>364096.1859</v>
      </c>
      <c r="G20" s="4" t="n">
        <v>2023</v>
      </c>
      <c r="H20" s="4" t="n">
        <v>7</v>
      </c>
      <c r="I20" s="79" t="s">
        <v>502</v>
      </c>
      <c r="J20" s="79" t="s">
        <v>467</v>
      </c>
      <c r="K20" s="4" t="n">
        <v>0.00014652</v>
      </c>
      <c r="L20" s="4" t="n">
        <f aca="false">K20*C20</f>
        <v>53347.373158068</v>
      </c>
      <c r="M20" s="4"/>
    </row>
    <row r="21" customFormat="false" ht="13.2" hidden="false" customHeight="false" outlineLevel="0" collapsed="false">
      <c r="A21" s="4" t="str">
        <f aca="false">IF(J21="DIESEL","D","G")</f>
        <v>D</v>
      </c>
      <c r="B21" s="4" t="n">
        <v>0.84</v>
      </c>
      <c r="C21" s="4" t="n">
        <f aca="false">F21*1000</f>
        <v>278874251</v>
      </c>
      <c r="D21" s="79" t="s">
        <v>689</v>
      </c>
      <c r="E21" s="79" t="s">
        <v>691</v>
      </c>
      <c r="F21" s="4" t="n">
        <v>278874.251</v>
      </c>
      <c r="G21" s="4" t="n">
        <v>2023</v>
      </c>
      <c r="H21" s="4" t="n">
        <v>8</v>
      </c>
      <c r="I21" s="79" t="s">
        <v>503</v>
      </c>
      <c r="J21" s="79" t="s">
        <v>467</v>
      </c>
      <c r="K21" s="4" t="n">
        <v>0.00014652</v>
      </c>
      <c r="L21" s="4" t="n">
        <f aca="false">K21*C21</f>
        <v>40860.65525652</v>
      </c>
      <c r="M21" s="4"/>
    </row>
    <row r="22" customFormat="false" ht="13.2" hidden="false" customHeight="false" outlineLevel="0" collapsed="false">
      <c r="A22" s="4" t="str">
        <f aca="false">IF(J22="DIESEL","D","G")</f>
        <v>D</v>
      </c>
      <c r="B22" s="4" t="n">
        <v>0.84</v>
      </c>
      <c r="C22" s="4" t="n">
        <f aca="false">F22*1000</f>
        <v>281235798.5</v>
      </c>
      <c r="D22" s="79" t="s">
        <v>689</v>
      </c>
      <c r="E22" s="79" t="s">
        <v>691</v>
      </c>
      <c r="F22" s="4" t="n">
        <v>281235.7985</v>
      </c>
      <c r="G22" s="4" t="n">
        <v>2023</v>
      </c>
      <c r="H22" s="4" t="n">
        <v>9</v>
      </c>
      <c r="I22" s="79" t="s">
        <v>504</v>
      </c>
      <c r="J22" s="79" t="s">
        <v>467</v>
      </c>
      <c r="K22" s="4" t="n">
        <v>0.00014652</v>
      </c>
      <c r="L22" s="4" t="n">
        <f aca="false">K22*C22</f>
        <v>41206.66919622</v>
      </c>
      <c r="M22" s="4"/>
    </row>
    <row r="23" customFormat="false" ht="13.2" hidden="false" customHeight="false" outlineLevel="0" collapsed="false">
      <c r="A23" s="4" t="str">
        <f aca="false">IF(J23="DIESEL","D","G")</f>
        <v>D</v>
      </c>
      <c r="B23" s="4" t="n">
        <v>0.84</v>
      </c>
      <c r="C23" s="4" t="n">
        <f aca="false">F23*1000</f>
        <v>314616567.2</v>
      </c>
      <c r="D23" s="79" t="s">
        <v>689</v>
      </c>
      <c r="E23" s="79" t="s">
        <v>691</v>
      </c>
      <c r="F23" s="4" t="n">
        <v>314616.5672</v>
      </c>
      <c r="G23" s="4" t="n">
        <v>2023</v>
      </c>
      <c r="H23" s="4" t="n">
        <v>10</v>
      </c>
      <c r="I23" s="79" t="s">
        <v>505</v>
      </c>
      <c r="J23" s="79" t="s">
        <v>467</v>
      </c>
      <c r="K23" s="4" t="n">
        <v>0.00014652</v>
      </c>
      <c r="L23" s="4" t="n">
        <f aca="false">K23*C23</f>
        <v>46097.619426144</v>
      </c>
      <c r="M23" s="4"/>
    </row>
    <row r="24" customFormat="false" ht="13.2" hidden="false" customHeight="false" outlineLevel="0" collapsed="false">
      <c r="A24" s="4" t="str">
        <f aca="false">IF(J24="DIESEL","D","G")</f>
        <v>D</v>
      </c>
      <c r="B24" s="4" t="n">
        <v>0.84</v>
      </c>
      <c r="C24" s="4" t="n">
        <f aca="false">F24*1000</f>
        <v>373008792.9</v>
      </c>
      <c r="D24" s="79" t="s">
        <v>689</v>
      </c>
      <c r="E24" s="79" t="s">
        <v>691</v>
      </c>
      <c r="F24" s="4" t="n">
        <v>373008.7929</v>
      </c>
      <c r="G24" s="4" t="n">
        <v>2023</v>
      </c>
      <c r="H24" s="4" t="n">
        <v>11</v>
      </c>
      <c r="I24" s="79" t="s">
        <v>506</v>
      </c>
      <c r="J24" s="79" t="s">
        <v>467</v>
      </c>
      <c r="K24" s="4" t="n">
        <v>0.00014652</v>
      </c>
      <c r="L24" s="4" t="n">
        <f aca="false">K24*C24</f>
        <v>54653.248335708</v>
      </c>
      <c r="M24" s="4"/>
    </row>
    <row r="25" customFormat="false" ht="13.2" hidden="false" customHeight="false" outlineLevel="0" collapsed="false">
      <c r="A25" s="4" t="str">
        <f aca="false">IF(J25="DIESEL","D","G")</f>
        <v>D</v>
      </c>
      <c r="B25" s="4" t="n">
        <v>0.84</v>
      </c>
      <c r="C25" s="4" t="n">
        <f aca="false">F25*1000</f>
        <v>454467213.6</v>
      </c>
      <c r="D25" s="79" t="s">
        <v>689</v>
      </c>
      <c r="E25" s="79" t="s">
        <v>691</v>
      </c>
      <c r="F25" s="4" t="n">
        <v>454467.2136</v>
      </c>
      <c r="G25" s="4" t="n">
        <v>2023</v>
      </c>
      <c r="H25" s="4" t="n">
        <v>12</v>
      </c>
      <c r="I25" s="79" t="s">
        <v>507</v>
      </c>
      <c r="J25" s="79" t="s">
        <v>467</v>
      </c>
      <c r="K25" s="4" t="n">
        <v>0.00014652</v>
      </c>
      <c r="L25" s="4" t="n">
        <f aca="false">K25*C25</f>
        <v>66588.536136672</v>
      </c>
      <c r="M25" s="4"/>
    </row>
    <row r="26" customFormat="false" ht="13.2" hidden="false" customHeight="false" outlineLevel="0" collapsed="false">
      <c r="A26" s="4" t="str">
        <f aca="false">IF(J26="DIESEL","D","G")</f>
        <v>D</v>
      </c>
      <c r="B26" s="4" t="n">
        <v>0.84</v>
      </c>
      <c r="C26" s="4" t="n">
        <f aca="false">F26*1000</f>
        <v>5382288</v>
      </c>
      <c r="D26" s="79" t="s">
        <v>689</v>
      </c>
      <c r="E26" s="79" t="s">
        <v>692</v>
      </c>
      <c r="F26" s="4" t="n">
        <v>5382.288</v>
      </c>
      <c r="G26" s="4" t="n">
        <v>2023</v>
      </c>
      <c r="H26" s="4" t="n">
        <v>1</v>
      </c>
      <c r="I26" s="79" t="s">
        <v>496</v>
      </c>
      <c r="J26" s="79" t="s">
        <v>467</v>
      </c>
      <c r="K26" s="4" t="n">
        <v>0.00014652</v>
      </c>
      <c r="L26" s="4" t="n">
        <f aca="false">K26*C26</f>
        <v>788.61283776</v>
      </c>
      <c r="M26" s="4"/>
    </row>
    <row r="27" customFormat="false" ht="13.2" hidden="false" customHeight="false" outlineLevel="0" collapsed="false">
      <c r="A27" s="4" t="str">
        <f aca="false">IF(J27="DIESEL","D","G")</f>
        <v>D</v>
      </c>
      <c r="B27" s="4" t="n">
        <v>0.84</v>
      </c>
      <c r="C27" s="4" t="n">
        <f aca="false">F27*1000</f>
        <v>4474812</v>
      </c>
      <c r="D27" s="79" t="s">
        <v>689</v>
      </c>
      <c r="E27" s="79" t="s">
        <v>692</v>
      </c>
      <c r="F27" s="4" t="n">
        <v>4474.812</v>
      </c>
      <c r="G27" s="4" t="n">
        <v>2023</v>
      </c>
      <c r="H27" s="4" t="n">
        <v>2</v>
      </c>
      <c r="I27" s="79" t="s">
        <v>497</v>
      </c>
      <c r="J27" s="79" t="s">
        <v>467</v>
      </c>
      <c r="K27" s="4" t="n">
        <v>0.00014652</v>
      </c>
      <c r="L27" s="4" t="n">
        <f aca="false">K27*C27</f>
        <v>655.64945424</v>
      </c>
      <c r="M27" s="4"/>
    </row>
    <row r="28" customFormat="false" ht="13.2" hidden="false" customHeight="false" outlineLevel="0" collapsed="false">
      <c r="A28" s="4" t="str">
        <f aca="false">IF(J28="DIESEL","D","G")</f>
        <v>D</v>
      </c>
      <c r="B28" s="4" t="n">
        <v>0.84</v>
      </c>
      <c r="C28" s="4" t="n">
        <f aca="false">F28*1000</f>
        <v>5516279</v>
      </c>
      <c r="D28" s="79" t="s">
        <v>689</v>
      </c>
      <c r="E28" s="79" t="s">
        <v>692</v>
      </c>
      <c r="F28" s="4" t="n">
        <v>5516.279</v>
      </c>
      <c r="G28" s="4" t="n">
        <v>2023</v>
      </c>
      <c r="H28" s="4" t="n">
        <v>3</v>
      </c>
      <c r="I28" s="79" t="s">
        <v>498</v>
      </c>
      <c r="J28" s="79" t="s">
        <v>467</v>
      </c>
      <c r="K28" s="4" t="n">
        <v>0.00014652</v>
      </c>
      <c r="L28" s="4" t="n">
        <f aca="false">K28*C28</f>
        <v>808.24519908</v>
      </c>
      <c r="M28" s="4"/>
    </row>
    <row r="29" customFormat="false" ht="13.2" hidden="false" customHeight="false" outlineLevel="0" collapsed="false">
      <c r="A29" s="4" t="str">
        <f aca="false">IF(J29="DIESEL","D","G")</f>
        <v>D</v>
      </c>
      <c r="B29" s="4" t="n">
        <v>0.84</v>
      </c>
      <c r="C29" s="4" t="n">
        <f aca="false">F29*1000</f>
        <v>5482391</v>
      </c>
      <c r="D29" s="79" t="s">
        <v>689</v>
      </c>
      <c r="E29" s="79" t="s">
        <v>692</v>
      </c>
      <c r="F29" s="4" t="n">
        <v>5482.391</v>
      </c>
      <c r="G29" s="4" t="n">
        <v>2023</v>
      </c>
      <c r="H29" s="4" t="n">
        <v>4</v>
      </c>
      <c r="I29" s="79" t="s">
        <v>499</v>
      </c>
      <c r="J29" s="79" t="s">
        <v>467</v>
      </c>
      <c r="K29" s="4" t="n">
        <v>0.00014652</v>
      </c>
      <c r="L29" s="4" t="n">
        <f aca="false">K29*C29</f>
        <v>803.27992932</v>
      </c>
      <c r="M29" s="4"/>
    </row>
    <row r="30" customFormat="false" ht="13.2" hidden="false" customHeight="false" outlineLevel="0" collapsed="false">
      <c r="A30" s="4" t="str">
        <f aca="false">IF(J30="DIESEL","D","G")</f>
        <v>D</v>
      </c>
      <c r="B30" s="4" t="n">
        <v>0.84</v>
      </c>
      <c r="C30" s="4" t="n">
        <f aca="false">F30*1000</f>
        <v>5954399</v>
      </c>
      <c r="D30" s="79" t="s">
        <v>689</v>
      </c>
      <c r="E30" s="79" t="s">
        <v>692</v>
      </c>
      <c r="F30" s="4" t="n">
        <v>5954.399</v>
      </c>
      <c r="G30" s="4" t="n">
        <v>2023</v>
      </c>
      <c r="H30" s="4" t="n">
        <v>5</v>
      </c>
      <c r="I30" s="79" t="s">
        <v>500</v>
      </c>
      <c r="J30" s="79" t="s">
        <v>467</v>
      </c>
      <c r="K30" s="4" t="n">
        <v>0.00014652</v>
      </c>
      <c r="L30" s="4" t="n">
        <f aca="false">K30*C30</f>
        <v>872.43854148</v>
      </c>
      <c r="M30" s="4"/>
    </row>
    <row r="31" customFormat="false" ht="13.2" hidden="false" customHeight="false" outlineLevel="0" collapsed="false">
      <c r="A31" s="4" t="str">
        <f aca="false">IF(J31="DIESEL","D","G")</f>
        <v>D</v>
      </c>
      <c r="B31" s="4" t="n">
        <v>0.84</v>
      </c>
      <c r="C31" s="4" t="n">
        <f aca="false">F31*1000</f>
        <v>5956554</v>
      </c>
      <c r="D31" s="79" t="s">
        <v>689</v>
      </c>
      <c r="E31" s="79" t="s">
        <v>692</v>
      </c>
      <c r="F31" s="4" t="n">
        <v>5956.554</v>
      </c>
      <c r="G31" s="4" t="n">
        <v>2023</v>
      </c>
      <c r="H31" s="4" t="n">
        <v>6</v>
      </c>
      <c r="I31" s="79" t="s">
        <v>501</v>
      </c>
      <c r="J31" s="79" t="s">
        <v>467</v>
      </c>
      <c r="K31" s="4" t="n">
        <v>0.00014652</v>
      </c>
      <c r="L31" s="4" t="n">
        <f aca="false">K31*C31</f>
        <v>872.75429208</v>
      </c>
      <c r="M31" s="4"/>
    </row>
    <row r="32" customFormat="false" ht="13.2" hidden="false" customHeight="false" outlineLevel="0" collapsed="false">
      <c r="A32" s="4" t="str">
        <f aca="false">IF(J32="DIESEL","D","G")</f>
        <v>D</v>
      </c>
      <c r="B32" s="4" t="n">
        <v>0.84</v>
      </c>
      <c r="C32" s="4" t="n">
        <f aca="false">F32*1000</f>
        <v>6488792</v>
      </c>
      <c r="D32" s="79" t="s">
        <v>689</v>
      </c>
      <c r="E32" s="79" t="s">
        <v>692</v>
      </c>
      <c r="F32" s="4" t="n">
        <v>6488.792</v>
      </c>
      <c r="G32" s="4" t="n">
        <v>2023</v>
      </c>
      <c r="H32" s="4" t="n">
        <v>7</v>
      </c>
      <c r="I32" s="79" t="s">
        <v>502</v>
      </c>
      <c r="J32" s="79" t="s">
        <v>467</v>
      </c>
      <c r="K32" s="4" t="n">
        <v>0.00014652</v>
      </c>
      <c r="L32" s="4" t="n">
        <f aca="false">K32*C32</f>
        <v>950.73780384</v>
      </c>
      <c r="M32" s="4"/>
    </row>
    <row r="33" customFormat="false" ht="13.2" hidden="false" customHeight="false" outlineLevel="0" collapsed="false">
      <c r="A33" s="4" t="str">
        <f aca="false">IF(J33="DIESEL","D","G")</f>
        <v>D</v>
      </c>
      <c r="B33" s="4" t="n">
        <v>0.84</v>
      </c>
      <c r="C33" s="4" t="n">
        <f aca="false">F33*1000</f>
        <v>8108509</v>
      </c>
      <c r="D33" s="79" t="s">
        <v>689</v>
      </c>
      <c r="E33" s="79" t="s">
        <v>692</v>
      </c>
      <c r="F33" s="4" t="n">
        <v>8108.509</v>
      </c>
      <c r="G33" s="4" t="n">
        <v>2023</v>
      </c>
      <c r="H33" s="4" t="n">
        <v>8</v>
      </c>
      <c r="I33" s="79" t="s">
        <v>503</v>
      </c>
      <c r="J33" s="79" t="s">
        <v>467</v>
      </c>
      <c r="K33" s="4" t="n">
        <v>0.00014652</v>
      </c>
      <c r="L33" s="4" t="n">
        <f aca="false">K33*C33</f>
        <v>1188.05873868</v>
      </c>
      <c r="M33" s="4"/>
    </row>
    <row r="34" customFormat="false" ht="13.2" hidden="false" customHeight="false" outlineLevel="0" collapsed="false">
      <c r="A34" s="4" t="str">
        <f aca="false">IF(J34="DIESEL","D","G")</f>
        <v>D</v>
      </c>
      <c r="B34" s="4" t="n">
        <v>0.84</v>
      </c>
      <c r="C34" s="4" t="n">
        <f aca="false">F34*1000</f>
        <v>5969096</v>
      </c>
      <c r="D34" s="79" t="s">
        <v>689</v>
      </c>
      <c r="E34" s="79" t="s">
        <v>692</v>
      </c>
      <c r="F34" s="4" t="n">
        <v>5969.096</v>
      </c>
      <c r="G34" s="4" t="n">
        <v>2023</v>
      </c>
      <c r="H34" s="4" t="n">
        <v>9</v>
      </c>
      <c r="I34" s="79" t="s">
        <v>504</v>
      </c>
      <c r="J34" s="79" t="s">
        <v>467</v>
      </c>
      <c r="K34" s="4" t="n">
        <v>0.00014652</v>
      </c>
      <c r="L34" s="4" t="n">
        <f aca="false">K34*C34</f>
        <v>874.59194592</v>
      </c>
      <c r="M34" s="4"/>
    </row>
    <row r="35" customFormat="false" ht="13.2" hidden="false" customHeight="false" outlineLevel="0" collapsed="false">
      <c r="A35" s="4" t="str">
        <f aca="false">IF(J35="DIESEL","D","G")</f>
        <v>D</v>
      </c>
      <c r="B35" s="4" t="n">
        <v>0.84</v>
      </c>
      <c r="C35" s="4" t="n">
        <f aca="false">F35*1000</f>
        <v>6488544</v>
      </c>
      <c r="D35" s="79" t="s">
        <v>689</v>
      </c>
      <c r="E35" s="79" t="s">
        <v>692</v>
      </c>
      <c r="F35" s="4" t="n">
        <v>6488.544</v>
      </c>
      <c r="G35" s="4" t="n">
        <v>2023</v>
      </c>
      <c r="H35" s="4" t="n">
        <v>10</v>
      </c>
      <c r="I35" s="79" t="s">
        <v>505</v>
      </c>
      <c r="J35" s="79" t="s">
        <v>467</v>
      </c>
      <c r="K35" s="4" t="n">
        <v>0.00014652</v>
      </c>
      <c r="L35" s="4" t="n">
        <f aca="false">K35*C35</f>
        <v>950.70146688</v>
      </c>
      <c r="M35" s="4"/>
    </row>
    <row r="36" customFormat="false" ht="13.2" hidden="false" customHeight="false" outlineLevel="0" collapsed="false">
      <c r="A36" s="4" t="str">
        <f aca="false">IF(J36="DIESEL","D","G")</f>
        <v>D</v>
      </c>
      <c r="B36" s="4" t="n">
        <v>0.84</v>
      </c>
      <c r="C36" s="4" t="n">
        <f aca="false">F36*1000</f>
        <v>6223005</v>
      </c>
      <c r="D36" s="79" t="s">
        <v>689</v>
      </c>
      <c r="E36" s="79" t="s">
        <v>692</v>
      </c>
      <c r="F36" s="4" t="n">
        <v>6223.005</v>
      </c>
      <c r="G36" s="4" t="n">
        <v>2023</v>
      </c>
      <c r="H36" s="4" t="n">
        <v>11</v>
      </c>
      <c r="I36" s="79" t="s">
        <v>506</v>
      </c>
      <c r="J36" s="79" t="s">
        <v>467</v>
      </c>
      <c r="K36" s="4" t="n">
        <v>0.00014652</v>
      </c>
      <c r="L36" s="4" t="n">
        <f aca="false">K36*C36</f>
        <v>911.7946926</v>
      </c>
      <c r="M36" s="4"/>
    </row>
    <row r="37" customFormat="false" ht="13.2" hidden="false" customHeight="false" outlineLevel="0" collapsed="false">
      <c r="A37" s="4" t="str">
        <f aca="false">IF(J37="DIESEL","D","G")</f>
        <v>D</v>
      </c>
      <c r="B37" s="4" t="n">
        <v>0.84</v>
      </c>
      <c r="C37" s="4" t="n">
        <f aca="false">F37*1000</f>
        <v>5683639</v>
      </c>
      <c r="D37" s="79" t="s">
        <v>689</v>
      </c>
      <c r="E37" s="79" t="s">
        <v>692</v>
      </c>
      <c r="F37" s="4" t="n">
        <v>5683.639</v>
      </c>
      <c r="G37" s="4" t="n">
        <v>2023</v>
      </c>
      <c r="H37" s="4" t="n">
        <v>12</v>
      </c>
      <c r="I37" s="79" t="s">
        <v>507</v>
      </c>
      <c r="J37" s="79" t="s">
        <v>467</v>
      </c>
      <c r="K37" s="4" t="n">
        <v>0.00014652</v>
      </c>
      <c r="L37" s="4" t="n">
        <f aca="false">K37*C37</f>
        <v>832.76678628</v>
      </c>
      <c r="M37" s="4"/>
    </row>
    <row r="38" customFormat="false" ht="13.2" hidden="false" customHeight="false" outlineLevel="0" collapsed="false">
      <c r="A38" s="4" t="str">
        <f aca="false">IF(J38="DIESEL","D","G")</f>
        <v>D</v>
      </c>
      <c r="B38" s="4" t="n">
        <v>0.84</v>
      </c>
      <c r="C38" s="4" t="n">
        <f aca="false">F38*1000</f>
        <v>92183824.9</v>
      </c>
      <c r="D38" s="79" t="s">
        <v>689</v>
      </c>
      <c r="E38" s="79" t="s">
        <v>693</v>
      </c>
      <c r="F38" s="4" t="n">
        <v>92183.8249</v>
      </c>
      <c r="G38" s="4" t="n">
        <v>2023</v>
      </c>
      <c r="H38" s="4" t="n">
        <v>1</v>
      </c>
      <c r="I38" s="79" t="s">
        <v>496</v>
      </c>
      <c r="J38" s="79" t="s">
        <v>467</v>
      </c>
      <c r="K38" s="4" t="n">
        <v>0.00014652</v>
      </c>
      <c r="L38" s="4" t="n">
        <f aca="false">K38*C38</f>
        <v>13506.774024348</v>
      </c>
      <c r="M38" s="4"/>
    </row>
    <row r="39" customFormat="false" ht="13.2" hidden="false" customHeight="false" outlineLevel="0" collapsed="false">
      <c r="A39" s="4" t="str">
        <f aca="false">IF(J39="DIESEL","D","G")</f>
        <v>D</v>
      </c>
      <c r="B39" s="4" t="n">
        <v>0.84</v>
      </c>
      <c r="C39" s="4" t="n">
        <f aca="false">F39*1000</f>
        <v>22287952.7</v>
      </c>
      <c r="D39" s="79" t="s">
        <v>689</v>
      </c>
      <c r="E39" s="79" t="s">
        <v>693</v>
      </c>
      <c r="F39" s="4" t="n">
        <v>22287.9527</v>
      </c>
      <c r="G39" s="4" t="n">
        <v>2023</v>
      </c>
      <c r="H39" s="4" t="n">
        <v>2</v>
      </c>
      <c r="I39" s="79" t="s">
        <v>497</v>
      </c>
      <c r="J39" s="79" t="s">
        <v>467</v>
      </c>
      <c r="K39" s="4" t="n">
        <v>0.00014652</v>
      </c>
      <c r="L39" s="4" t="n">
        <f aca="false">K39*C39</f>
        <v>3265.630829604</v>
      </c>
      <c r="M39" s="4"/>
    </row>
    <row r="40" customFormat="false" ht="13.2" hidden="false" customHeight="false" outlineLevel="0" collapsed="false">
      <c r="A40" s="4" t="str">
        <f aca="false">IF(J40="DIESEL","D","G")</f>
        <v>D</v>
      </c>
      <c r="B40" s="4" t="n">
        <v>0.84</v>
      </c>
      <c r="C40" s="4" t="n">
        <f aca="false">F40*1000</f>
        <v>62684205.2</v>
      </c>
      <c r="D40" s="79" t="s">
        <v>689</v>
      </c>
      <c r="E40" s="79" t="s">
        <v>693</v>
      </c>
      <c r="F40" s="4" t="n">
        <v>62684.2052</v>
      </c>
      <c r="G40" s="4" t="n">
        <v>2023</v>
      </c>
      <c r="H40" s="4" t="n">
        <v>3</v>
      </c>
      <c r="I40" s="79" t="s">
        <v>498</v>
      </c>
      <c r="J40" s="79" t="s">
        <v>467</v>
      </c>
      <c r="K40" s="4" t="n">
        <v>0.00014652</v>
      </c>
      <c r="L40" s="4" t="n">
        <f aca="false">K40*C40</f>
        <v>9184.489745904</v>
      </c>
      <c r="M40" s="4"/>
    </row>
    <row r="41" customFormat="false" ht="13.2" hidden="false" customHeight="false" outlineLevel="0" collapsed="false">
      <c r="A41" s="4" t="str">
        <f aca="false">IF(J41="DIESEL","D","G")</f>
        <v>D</v>
      </c>
      <c r="B41" s="4" t="n">
        <v>0.84</v>
      </c>
      <c r="C41" s="4" t="n">
        <f aca="false">F41*1000</f>
        <v>70378122.8</v>
      </c>
      <c r="D41" s="79" t="s">
        <v>689</v>
      </c>
      <c r="E41" s="79" t="s">
        <v>693</v>
      </c>
      <c r="F41" s="4" t="n">
        <v>70378.1228</v>
      </c>
      <c r="G41" s="4" t="n">
        <v>2023</v>
      </c>
      <c r="H41" s="4" t="n">
        <v>4</v>
      </c>
      <c r="I41" s="79" t="s">
        <v>499</v>
      </c>
      <c r="J41" s="79" t="s">
        <v>467</v>
      </c>
      <c r="K41" s="4" t="n">
        <v>0.00014652</v>
      </c>
      <c r="L41" s="4" t="n">
        <f aca="false">K41*C41</f>
        <v>10311.802552656</v>
      </c>
      <c r="M41" s="4"/>
    </row>
    <row r="42" customFormat="false" ht="13.2" hidden="false" customHeight="false" outlineLevel="0" collapsed="false">
      <c r="A42" s="4" t="str">
        <f aca="false">IF(J42="DIESEL","D","G")</f>
        <v>D</v>
      </c>
      <c r="B42" s="4" t="n">
        <v>0.84</v>
      </c>
      <c r="C42" s="4" t="n">
        <f aca="false">F42*1000</f>
        <v>1094776118</v>
      </c>
      <c r="D42" s="79" t="s">
        <v>689</v>
      </c>
      <c r="E42" s="79" t="s">
        <v>693</v>
      </c>
      <c r="F42" s="4" t="n">
        <v>1094776.118</v>
      </c>
      <c r="G42" s="4" t="n">
        <v>2023</v>
      </c>
      <c r="H42" s="4" t="n">
        <v>5</v>
      </c>
      <c r="I42" s="79" t="s">
        <v>500</v>
      </c>
      <c r="J42" s="79" t="s">
        <v>467</v>
      </c>
      <c r="K42" s="4" t="n">
        <v>0.00014652</v>
      </c>
      <c r="L42" s="4" t="n">
        <f aca="false">K42*C42</f>
        <v>160406.59680936</v>
      </c>
      <c r="M42" s="4"/>
    </row>
    <row r="43" customFormat="false" ht="13.2" hidden="false" customHeight="false" outlineLevel="0" collapsed="false">
      <c r="A43" s="4" t="str">
        <f aca="false">IF(J43="DIESEL","D","G")</f>
        <v>D</v>
      </c>
      <c r="B43" s="4" t="n">
        <v>0.84</v>
      </c>
      <c r="C43" s="4" t="n">
        <f aca="false">F43*1000</f>
        <v>1040078428</v>
      </c>
      <c r="D43" s="79" t="s">
        <v>689</v>
      </c>
      <c r="E43" s="79" t="s">
        <v>693</v>
      </c>
      <c r="F43" s="4" t="n">
        <v>1040078.428</v>
      </c>
      <c r="G43" s="4" t="n">
        <v>2023</v>
      </c>
      <c r="H43" s="4" t="n">
        <v>6</v>
      </c>
      <c r="I43" s="79" t="s">
        <v>501</v>
      </c>
      <c r="J43" s="79" t="s">
        <v>467</v>
      </c>
      <c r="K43" s="4" t="n">
        <v>0.00014652</v>
      </c>
      <c r="L43" s="4" t="n">
        <f aca="false">K43*C43</f>
        <v>152392.29127056</v>
      </c>
      <c r="M43" s="4"/>
    </row>
    <row r="44" customFormat="false" ht="13.2" hidden="false" customHeight="false" outlineLevel="0" collapsed="false">
      <c r="A44" s="4" t="str">
        <f aca="false">IF(J44="DIESEL","D","G")</f>
        <v>D</v>
      </c>
      <c r="B44" s="4" t="n">
        <v>0.84</v>
      </c>
      <c r="C44" s="4" t="n">
        <f aca="false">F44*1000</f>
        <v>1263720406</v>
      </c>
      <c r="D44" s="79" t="s">
        <v>689</v>
      </c>
      <c r="E44" s="79" t="s">
        <v>693</v>
      </c>
      <c r="F44" s="4" t="n">
        <v>1263720.406</v>
      </c>
      <c r="G44" s="4" t="n">
        <v>2023</v>
      </c>
      <c r="H44" s="4" t="n">
        <v>7</v>
      </c>
      <c r="I44" s="79" t="s">
        <v>502</v>
      </c>
      <c r="J44" s="79" t="s">
        <v>467</v>
      </c>
      <c r="K44" s="4" t="n">
        <v>0.00014652</v>
      </c>
      <c r="L44" s="4" t="n">
        <f aca="false">K44*C44</f>
        <v>185160.31388712</v>
      </c>
      <c r="M44" s="4"/>
    </row>
    <row r="45" customFormat="false" ht="13.2" hidden="false" customHeight="false" outlineLevel="0" collapsed="false">
      <c r="A45" s="4" t="str">
        <f aca="false">IF(J45="DIESEL","D","G")</f>
        <v>D</v>
      </c>
      <c r="B45" s="4" t="n">
        <v>0.84</v>
      </c>
      <c r="C45" s="4" t="n">
        <f aca="false">F45*1000</f>
        <v>1124714617</v>
      </c>
      <c r="D45" s="79" t="s">
        <v>689</v>
      </c>
      <c r="E45" s="79" t="s">
        <v>693</v>
      </c>
      <c r="F45" s="4" t="n">
        <v>1124714.617</v>
      </c>
      <c r="G45" s="4" t="n">
        <v>2023</v>
      </c>
      <c r="H45" s="4" t="n">
        <v>8</v>
      </c>
      <c r="I45" s="79" t="s">
        <v>503</v>
      </c>
      <c r="J45" s="79" t="s">
        <v>467</v>
      </c>
      <c r="K45" s="4" t="n">
        <v>0.00014652</v>
      </c>
      <c r="L45" s="4" t="n">
        <f aca="false">K45*C45</f>
        <v>164793.18568284</v>
      </c>
      <c r="M45" s="4"/>
    </row>
    <row r="46" customFormat="false" ht="13.2" hidden="false" customHeight="false" outlineLevel="0" collapsed="false">
      <c r="A46" s="4" t="str">
        <f aca="false">IF(J46="DIESEL","D","G")</f>
        <v>D</v>
      </c>
      <c r="B46" s="4" t="n">
        <v>0.84</v>
      </c>
      <c r="C46" s="4" t="n">
        <f aca="false">F46*1000</f>
        <v>63233267.6</v>
      </c>
      <c r="D46" s="79" t="s">
        <v>689</v>
      </c>
      <c r="E46" s="79" t="s">
        <v>693</v>
      </c>
      <c r="F46" s="4" t="n">
        <v>63233.2676</v>
      </c>
      <c r="G46" s="4" t="n">
        <v>2023</v>
      </c>
      <c r="H46" s="4" t="n">
        <v>9</v>
      </c>
      <c r="I46" s="79" t="s">
        <v>504</v>
      </c>
      <c r="J46" s="79" t="s">
        <v>467</v>
      </c>
      <c r="K46" s="4" t="n">
        <v>0.00014652</v>
      </c>
      <c r="L46" s="4" t="n">
        <f aca="false">K46*C46</f>
        <v>9264.938368752</v>
      </c>
      <c r="M46" s="4"/>
    </row>
    <row r="47" customFormat="false" ht="13.2" hidden="false" customHeight="false" outlineLevel="0" collapsed="false">
      <c r="A47" s="4" t="str">
        <f aca="false">IF(J47="DIESEL","D","G")</f>
        <v>D</v>
      </c>
      <c r="B47" s="4" t="n">
        <v>0.84</v>
      </c>
      <c r="C47" s="4" t="n">
        <f aca="false">F47*1000</f>
        <v>65349449.1</v>
      </c>
      <c r="D47" s="79" t="s">
        <v>689</v>
      </c>
      <c r="E47" s="79" t="s">
        <v>693</v>
      </c>
      <c r="F47" s="4" t="n">
        <v>65349.4491</v>
      </c>
      <c r="G47" s="4" t="n">
        <v>2023</v>
      </c>
      <c r="H47" s="4" t="n">
        <v>10</v>
      </c>
      <c r="I47" s="79" t="s">
        <v>505</v>
      </c>
      <c r="J47" s="79" t="s">
        <v>467</v>
      </c>
      <c r="K47" s="4" t="n">
        <v>0.00014652</v>
      </c>
      <c r="L47" s="4" t="n">
        <f aca="false">K47*C47</f>
        <v>9575.001282132</v>
      </c>
      <c r="M47" s="4"/>
    </row>
    <row r="48" customFormat="false" ht="13.2" hidden="false" customHeight="false" outlineLevel="0" collapsed="false">
      <c r="A48" s="4" t="str">
        <f aca="false">IF(J48="DIESEL","D","G")</f>
        <v>D</v>
      </c>
      <c r="B48" s="4" t="n">
        <v>0.84</v>
      </c>
      <c r="C48" s="4" t="n">
        <f aca="false">F48*1000</f>
        <v>96357880.9</v>
      </c>
      <c r="D48" s="79" t="s">
        <v>689</v>
      </c>
      <c r="E48" s="79" t="s">
        <v>693</v>
      </c>
      <c r="F48" s="4" t="n">
        <v>96357.8809</v>
      </c>
      <c r="G48" s="4" t="n">
        <v>2023</v>
      </c>
      <c r="H48" s="4" t="n">
        <v>11</v>
      </c>
      <c r="I48" s="79" t="s">
        <v>506</v>
      </c>
      <c r="J48" s="79" t="s">
        <v>467</v>
      </c>
      <c r="K48" s="4" t="n">
        <v>0.00014652</v>
      </c>
      <c r="L48" s="4" t="n">
        <f aca="false">K48*C48</f>
        <v>14118.356709468</v>
      </c>
      <c r="M48" s="4"/>
    </row>
    <row r="49" customFormat="false" ht="13.2" hidden="false" customHeight="false" outlineLevel="0" collapsed="false">
      <c r="A49" s="4" t="str">
        <f aca="false">IF(J49="DIESEL","D","G")</f>
        <v>D</v>
      </c>
      <c r="B49" s="4" t="n">
        <v>0.84</v>
      </c>
      <c r="C49" s="4" t="n">
        <f aca="false">F49*1000</f>
        <v>110277247</v>
      </c>
      <c r="D49" s="79" t="s">
        <v>689</v>
      </c>
      <c r="E49" s="79" t="s">
        <v>693</v>
      </c>
      <c r="F49" s="4" t="n">
        <v>110277.247</v>
      </c>
      <c r="G49" s="4" t="n">
        <v>2023</v>
      </c>
      <c r="H49" s="4" t="n">
        <v>12</v>
      </c>
      <c r="I49" s="79" t="s">
        <v>507</v>
      </c>
      <c r="J49" s="79" t="s">
        <v>467</v>
      </c>
      <c r="K49" s="4" t="n">
        <v>0.00014652</v>
      </c>
      <c r="L49" s="4" t="n">
        <f aca="false">K49*C49</f>
        <v>16157.82223044</v>
      </c>
      <c r="M49" s="4"/>
    </row>
    <row r="50" customFormat="false" ht="13.2" hidden="false" customHeight="false" outlineLevel="0" collapsed="false">
      <c r="A50" s="4" t="str">
        <f aca="false">IF(J50="DIESEL","D","G")</f>
        <v>D</v>
      </c>
      <c r="B50" s="4" t="n">
        <v>0.84</v>
      </c>
      <c r="C50" s="4" t="n">
        <f aca="false">F50*1000</f>
        <v>21444305.06</v>
      </c>
      <c r="D50" s="79" t="s">
        <v>689</v>
      </c>
      <c r="E50" s="79" t="s">
        <v>694</v>
      </c>
      <c r="F50" s="4" t="n">
        <v>21444.30506</v>
      </c>
      <c r="G50" s="4" t="n">
        <v>2023</v>
      </c>
      <c r="H50" s="4" t="n">
        <v>1</v>
      </c>
      <c r="I50" s="79" t="s">
        <v>496</v>
      </c>
      <c r="J50" s="79" t="s">
        <v>467</v>
      </c>
      <c r="K50" s="4" t="n">
        <v>0.00014652</v>
      </c>
      <c r="L50" s="4" t="n">
        <f aca="false">K50*C50</f>
        <v>3142.0195773912</v>
      </c>
      <c r="M50" s="4"/>
    </row>
    <row r="51" customFormat="false" ht="13.2" hidden="false" customHeight="false" outlineLevel="0" collapsed="false">
      <c r="A51" s="4" t="str">
        <f aca="false">IF(J51="DIESEL","D","G")</f>
        <v>D</v>
      </c>
      <c r="B51" s="4" t="n">
        <v>0.84</v>
      </c>
      <c r="C51" s="4" t="n">
        <f aca="false">F51*1000</f>
        <v>19592194.97</v>
      </c>
      <c r="D51" s="79" t="s">
        <v>689</v>
      </c>
      <c r="E51" s="79" t="s">
        <v>694</v>
      </c>
      <c r="F51" s="4" t="n">
        <v>19592.19497</v>
      </c>
      <c r="G51" s="4" t="n">
        <v>2023</v>
      </c>
      <c r="H51" s="4" t="n">
        <v>2</v>
      </c>
      <c r="I51" s="79" t="s">
        <v>497</v>
      </c>
      <c r="J51" s="79" t="s">
        <v>467</v>
      </c>
      <c r="K51" s="4" t="n">
        <v>0.00014652</v>
      </c>
      <c r="L51" s="4" t="n">
        <f aca="false">K51*C51</f>
        <v>2870.6484070044</v>
      </c>
      <c r="M51" s="4"/>
    </row>
    <row r="52" customFormat="false" ht="13.2" hidden="false" customHeight="false" outlineLevel="0" collapsed="false">
      <c r="A52" s="4" t="str">
        <f aca="false">IF(J52="DIESEL","D","G")</f>
        <v>D</v>
      </c>
      <c r="B52" s="4" t="n">
        <v>0.84</v>
      </c>
      <c r="C52" s="4" t="n">
        <f aca="false">F52*1000</f>
        <v>21846836.91</v>
      </c>
      <c r="D52" s="79" t="s">
        <v>689</v>
      </c>
      <c r="E52" s="79" t="s">
        <v>694</v>
      </c>
      <c r="F52" s="4" t="n">
        <v>21846.83691</v>
      </c>
      <c r="G52" s="4" t="n">
        <v>2023</v>
      </c>
      <c r="H52" s="4" t="n">
        <v>3</v>
      </c>
      <c r="I52" s="79" t="s">
        <v>498</v>
      </c>
      <c r="J52" s="79" t="s">
        <v>467</v>
      </c>
      <c r="K52" s="4" t="n">
        <v>0.00014652</v>
      </c>
      <c r="L52" s="4" t="n">
        <f aca="false">K52*C52</f>
        <v>3200.9985440532</v>
      </c>
      <c r="M52" s="4"/>
    </row>
    <row r="53" customFormat="false" ht="13.2" hidden="false" customHeight="false" outlineLevel="0" collapsed="false">
      <c r="A53" s="4" t="str">
        <f aca="false">IF(J53="DIESEL","D","G")</f>
        <v>D</v>
      </c>
      <c r="B53" s="4" t="n">
        <v>0.84</v>
      </c>
      <c r="C53" s="4" t="n">
        <f aca="false">F53*1000</f>
        <v>18910214.27</v>
      </c>
      <c r="D53" s="79" t="s">
        <v>689</v>
      </c>
      <c r="E53" s="79" t="s">
        <v>694</v>
      </c>
      <c r="F53" s="4" t="n">
        <v>18910.21427</v>
      </c>
      <c r="G53" s="4" t="n">
        <v>2023</v>
      </c>
      <c r="H53" s="4" t="n">
        <v>4</v>
      </c>
      <c r="I53" s="79" t="s">
        <v>499</v>
      </c>
      <c r="J53" s="79" t="s">
        <v>467</v>
      </c>
      <c r="K53" s="4" t="n">
        <v>0.00014652</v>
      </c>
      <c r="L53" s="4" t="n">
        <f aca="false">K53*C53</f>
        <v>2770.7245948404</v>
      </c>
      <c r="M53" s="4"/>
    </row>
    <row r="54" customFormat="false" ht="13.2" hidden="false" customHeight="false" outlineLevel="0" collapsed="false">
      <c r="A54" s="4" t="str">
        <f aca="false">IF(J54="DIESEL","D","G")</f>
        <v>D</v>
      </c>
      <c r="B54" s="4" t="n">
        <v>0.84</v>
      </c>
      <c r="C54" s="4" t="n">
        <f aca="false">F54*1000</f>
        <v>19124904.45</v>
      </c>
      <c r="D54" s="79" t="s">
        <v>689</v>
      </c>
      <c r="E54" s="79" t="s">
        <v>694</v>
      </c>
      <c r="F54" s="4" t="n">
        <v>19124.90445</v>
      </c>
      <c r="G54" s="4" t="n">
        <v>2023</v>
      </c>
      <c r="H54" s="4" t="n">
        <v>5</v>
      </c>
      <c r="I54" s="79" t="s">
        <v>500</v>
      </c>
      <c r="J54" s="79" t="s">
        <v>467</v>
      </c>
      <c r="K54" s="4" t="n">
        <v>0.00014652</v>
      </c>
      <c r="L54" s="4" t="n">
        <f aca="false">K54*C54</f>
        <v>2802.181000014</v>
      </c>
      <c r="M54" s="4"/>
    </row>
    <row r="55" customFormat="false" ht="13.2" hidden="false" customHeight="false" outlineLevel="0" collapsed="false">
      <c r="A55" s="4" t="str">
        <f aca="false">IF(J55="DIESEL","D","G")</f>
        <v>D</v>
      </c>
      <c r="B55" s="4" t="n">
        <v>0.84</v>
      </c>
      <c r="C55" s="4" t="n">
        <f aca="false">F55*1000</f>
        <v>18784352.7</v>
      </c>
      <c r="D55" s="79" t="s">
        <v>689</v>
      </c>
      <c r="E55" s="79" t="s">
        <v>694</v>
      </c>
      <c r="F55" s="4" t="n">
        <v>18784.3527</v>
      </c>
      <c r="G55" s="4" t="n">
        <v>2023</v>
      </c>
      <c r="H55" s="4" t="n">
        <v>6</v>
      </c>
      <c r="I55" s="79" t="s">
        <v>501</v>
      </c>
      <c r="J55" s="79" t="s">
        <v>467</v>
      </c>
      <c r="K55" s="4" t="n">
        <v>0.00014652</v>
      </c>
      <c r="L55" s="4" t="n">
        <f aca="false">K55*C55</f>
        <v>2752.283357604</v>
      </c>
      <c r="M55" s="4"/>
    </row>
    <row r="56" customFormat="false" ht="13.2" hidden="false" customHeight="false" outlineLevel="0" collapsed="false">
      <c r="A56" s="4" t="str">
        <f aca="false">IF(J56="DIESEL","D","G")</f>
        <v>D</v>
      </c>
      <c r="B56" s="4" t="n">
        <v>0.84</v>
      </c>
      <c r="C56" s="4" t="n">
        <f aca="false">F56*1000</f>
        <v>496401155</v>
      </c>
      <c r="D56" s="79" t="s">
        <v>689</v>
      </c>
      <c r="E56" s="79" t="s">
        <v>694</v>
      </c>
      <c r="F56" s="4" t="n">
        <v>496401.155</v>
      </c>
      <c r="G56" s="4" t="n">
        <v>2023</v>
      </c>
      <c r="H56" s="4" t="n">
        <v>7</v>
      </c>
      <c r="I56" s="79" t="s">
        <v>502</v>
      </c>
      <c r="J56" s="79" t="s">
        <v>467</v>
      </c>
      <c r="K56" s="4" t="n">
        <v>0.00014652</v>
      </c>
      <c r="L56" s="4" t="n">
        <f aca="false">K56*C56</f>
        <v>72732.6972306</v>
      </c>
      <c r="M56" s="4"/>
    </row>
    <row r="57" customFormat="false" ht="13.2" hidden="false" customHeight="false" outlineLevel="0" collapsed="false">
      <c r="A57" s="4" t="str">
        <f aca="false">IF(J57="DIESEL","D","G")</f>
        <v>D</v>
      </c>
      <c r="B57" s="4" t="n">
        <v>0.84</v>
      </c>
      <c r="C57" s="4" t="n">
        <f aca="false">F57*1000</f>
        <v>21915098.19</v>
      </c>
      <c r="D57" s="79" t="s">
        <v>689</v>
      </c>
      <c r="E57" s="79" t="s">
        <v>694</v>
      </c>
      <c r="F57" s="4" t="n">
        <v>21915.09819</v>
      </c>
      <c r="G57" s="4" t="n">
        <v>2023</v>
      </c>
      <c r="H57" s="4" t="n">
        <v>8</v>
      </c>
      <c r="I57" s="79" t="s">
        <v>503</v>
      </c>
      <c r="J57" s="79" t="s">
        <v>467</v>
      </c>
      <c r="K57" s="4" t="n">
        <v>0.00014652</v>
      </c>
      <c r="L57" s="4" t="n">
        <f aca="false">K57*C57</f>
        <v>3211.0001867988</v>
      </c>
      <c r="M57" s="4"/>
    </row>
    <row r="58" customFormat="false" ht="13.2" hidden="false" customHeight="false" outlineLevel="0" collapsed="false">
      <c r="A58" s="4" t="str">
        <f aca="false">IF(J58="DIESEL","D","G")</f>
        <v>D</v>
      </c>
      <c r="B58" s="4" t="n">
        <v>0.84</v>
      </c>
      <c r="C58" s="4" t="n">
        <f aca="false">F58*1000</f>
        <v>326371992.9</v>
      </c>
      <c r="D58" s="79" t="s">
        <v>689</v>
      </c>
      <c r="E58" s="79" t="s">
        <v>694</v>
      </c>
      <c r="F58" s="4" t="n">
        <v>326371.9929</v>
      </c>
      <c r="G58" s="4" t="n">
        <v>2023</v>
      </c>
      <c r="H58" s="4" t="n">
        <v>9</v>
      </c>
      <c r="I58" s="79" t="s">
        <v>504</v>
      </c>
      <c r="J58" s="79" t="s">
        <v>467</v>
      </c>
      <c r="K58" s="4" t="n">
        <v>0.00014652</v>
      </c>
      <c r="L58" s="4" t="n">
        <f aca="false">K58*C58</f>
        <v>47820.024399708</v>
      </c>
      <c r="M58" s="4"/>
    </row>
    <row r="59" customFormat="false" ht="13.2" hidden="false" customHeight="false" outlineLevel="0" collapsed="false">
      <c r="A59" s="4" t="str">
        <f aca="false">IF(J59="DIESEL","D","G")</f>
        <v>D</v>
      </c>
      <c r="B59" s="4" t="n">
        <v>0.84</v>
      </c>
      <c r="C59" s="4" t="n">
        <f aca="false">F59*1000</f>
        <v>19718734.69</v>
      </c>
      <c r="D59" s="79" t="s">
        <v>689</v>
      </c>
      <c r="E59" s="79" t="s">
        <v>694</v>
      </c>
      <c r="F59" s="4" t="n">
        <v>19718.73469</v>
      </c>
      <c r="G59" s="4" t="n">
        <v>2023</v>
      </c>
      <c r="H59" s="4" t="n">
        <v>10</v>
      </c>
      <c r="I59" s="79" t="s">
        <v>505</v>
      </c>
      <c r="J59" s="79" t="s">
        <v>467</v>
      </c>
      <c r="K59" s="4" t="n">
        <v>0.00014652</v>
      </c>
      <c r="L59" s="4" t="n">
        <f aca="false">K59*C59</f>
        <v>2889.1890067788</v>
      </c>
      <c r="M59" s="4"/>
    </row>
    <row r="60" customFormat="false" ht="13.2" hidden="false" customHeight="false" outlineLevel="0" collapsed="false">
      <c r="A60" s="4" t="str">
        <f aca="false">IF(J60="DIESEL","D","G")</f>
        <v>D</v>
      </c>
      <c r="B60" s="4" t="n">
        <v>0.84</v>
      </c>
      <c r="C60" s="4" t="n">
        <f aca="false">F60*1000</f>
        <v>574404544.6</v>
      </c>
      <c r="D60" s="79" t="s">
        <v>689</v>
      </c>
      <c r="E60" s="79" t="s">
        <v>694</v>
      </c>
      <c r="F60" s="4" t="n">
        <v>574404.5446</v>
      </c>
      <c r="G60" s="4" t="n">
        <v>2023</v>
      </c>
      <c r="H60" s="4" t="n">
        <v>11</v>
      </c>
      <c r="I60" s="79" t="s">
        <v>506</v>
      </c>
      <c r="J60" s="79" t="s">
        <v>467</v>
      </c>
      <c r="K60" s="4" t="n">
        <v>0.00014652</v>
      </c>
      <c r="L60" s="4" t="n">
        <f aca="false">K60*C60</f>
        <v>84161.753874792</v>
      </c>
      <c r="M60" s="4"/>
    </row>
    <row r="61" customFormat="false" ht="13.2" hidden="false" customHeight="false" outlineLevel="0" collapsed="false">
      <c r="A61" s="4" t="str">
        <f aca="false">IF(J61="DIESEL","D","G")</f>
        <v>D</v>
      </c>
      <c r="B61" s="4" t="n">
        <v>0.84</v>
      </c>
      <c r="C61" s="4" t="n">
        <f aca="false">F61*1000</f>
        <v>543835251.6</v>
      </c>
      <c r="D61" s="79" t="s">
        <v>689</v>
      </c>
      <c r="E61" s="79" t="s">
        <v>694</v>
      </c>
      <c r="F61" s="4" t="n">
        <v>543835.2516</v>
      </c>
      <c r="G61" s="4" t="n">
        <v>2023</v>
      </c>
      <c r="H61" s="4" t="n">
        <v>12</v>
      </c>
      <c r="I61" s="79" t="s">
        <v>507</v>
      </c>
      <c r="J61" s="79" t="s">
        <v>467</v>
      </c>
      <c r="K61" s="4" t="n">
        <v>0.00014652</v>
      </c>
      <c r="L61" s="4" t="n">
        <f aca="false">K61*C61</f>
        <v>79682.741064432</v>
      </c>
      <c r="M61" s="4"/>
    </row>
    <row r="62" customFormat="false" ht="13.2" hidden="false" customHeight="false" outlineLevel="0" collapsed="false">
      <c r="A62" s="4" t="str">
        <f aca="false">IF(J62="DIESEL","D","G")</f>
        <v>D</v>
      </c>
      <c r="B62" s="4" t="n">
        <v>0.84</v>
      </c>
      <c r="C62" s="4" t="n">
        <f aca="false">F62*1000</f>
        <v>754196111.3</v>
      </c>
      <c r="D62" s="79" t="s">
        <v>689</v>
      </c>
      <c r="E62" s="79" t="s">
        <v>695</v>
      </c>
      <c r="F62" s="4" t="n">
        <v>754196.1113</v>
      </c>
      <c r="G62" s="4" t="n">
        <v>2023</v>
      </c>
      <c r="H62" s="4" t="n">
        <v>1</v>
      </c>
      <c r="I62" s="79" t="s">
        <v>496</v>
      </c>
      <c r="J62" s="79" t="s">
        <v>467</v>
      </c>
      <c r="K62" s="4" t="n">
        <v>0.00014652</v>
      </c>
      <c r="L62" s="4" t="n">
        <f aca="false">K62*C62</f>
        <v>110504.814227676</v>
      </c>
      <c r="M62" s="4"/>
    </row>
    <row r="63" customFormat="false" ht="13.2" hidden="false" customHeight="false" outlineLevel="0" collapsed="false">
      <c r="A63" s="4" t="str">
        <f aca="false">IF(J63="DIESEL","D","G")</f>
        <v>D</v>
      </c>
      <c r="B63" s="4" t="n">
        <v>0.84</v>
      </c>
      <c r="C63" s="4" t="n">
        <f aca="false">F63*1000</f>
        <v>407315804.6</v>
      </c>
      <c r="D63" s="79" t="s">
        <v>689</v>
      </c>
      <c r="E63" s="79" t="s">
        <v>695</v>
      </c>
      <c r="F63" s="4" t="n">
        <v>407315.8046</v>
      </c>
      <c r="G63" s="4" t="n">
        <v>2023</v>
      </c>
      <c r="H63" s="4" t="n">
        <v>2</v>
      </c>
      <c r="I63" s="79" t="s">
        <v>497</v>
      </c>
      <c r="J63" s="79" t="s">
        <v>467</v>
      </c>
      <c r="K63" s="4" t="n">
        <v>0.00014652</v>
      </c>
      <c r="L63" s="4" t="n">
        <f aca="false">K63*C63</f>
        <v>59679.911689992</v>
      </c>
      <c r="M63" s="4"/>
    </row>
    <row r="64" customFormat="false" ht="13.2" hidden="false" customHeight="false" outlineLevel="0" collapsed="false">
      <c r="A64" s="4" t="str">
        <f aca="false">IF(J64="DIESEL","D","G")</f>
        <v>D</v>
      </c>
      <c r="B64" s="4" t="n">
        <v>0.84</v>
      </c>
      <c r="C64" s="4" t="n">
        <f aca="false">F64*1000</f>
        <v>451230557.4</v>
      </c>
      <c r="D64" s="79" t="s">
        <v>689</v>
      </c>
      <c r="E64" s="79" t="s">
        <v>695</v>
      </c>
      <c r="F64" s="4" t="n">
        <v>451230.5574</v>
      </c>
      <c r="G64" s="4" t="n">
        <v>2023</v>
      </c>
      <c r="H64" s="4" t="n">
        <v>3</v>
      </c>
      <c r="I64" s="79" t="s">
        <v>498</v>
      </c>
      <c r="J64" s="79" t="s">
        <v>467</v>
      </c>
      <c r="K64" s="4" t="n">
        <v>0.00014652</v>
      </c>
      <c r="L64" s="4" t="n">
        <f aca="false">K64*C64</f>
        <v>66114.301270248</v>
      </c>
      <c r="M64" s="4"/>
    </row>
    <row r="65" customFormat="false" ht="13.2" hidden="false" customHeight="false" outlineLevel="0" collapsed="false">
      <c r="A65" s="4" t="str">
        <f aca="false">IF(J65="DIESEL","D","G")</f>
        <v>D</v>
      </c>
      <c r="B65" s="4" t="n">
        <v>0.84</v>
      </c>
      <c r="C65" s="4" t="n">
        <f aca="false">F65*1000</f>
        <v>455266527.8</v>
      </c>
      <c r="D65" s="79" t="s">
        <v>689</v>
      </c>
      <c r="E65" s="79" t="s">
        <v>695</v>
      </c>
      <c r="F65" s="4" t="n">
        <v>455266.5278</v>
      </c>
      <c r="G65" s="4" t="n">
        <v>2023</v>
      </c>
      <c r="H65" s="4" t="n">
        <v>4</v>
      </c>
      <c r="I65" s="79" t="s">
        <v>499</v>
      </c>
      <c r="J65" s="79" t="s">
        <v>467</v>
      </c>
      <c r="K65" s="4" t="n">
        <v>0.00014652</v>
      </c>
      <c r="L65" s="4" t="n">
        <f aca="false">K65*C65</f>
        <v>66705.651653256</v>
      </c>
      <c r="M65" s="4"/>
    </row>
    <row r="66" customFormat="false" ht="13.2" hidden="false" customHeight="false" outlineLevel="0" collapsed="false">
      <c r="A66" s="4" t="str">
        <f aca="false">IF(J66="DIESEL","D","G")</f>
        <v>D</v>
      </c>
      <c r="B66" s="4" t="n">
        <v>0.84</v>
      </c>
      <c r="C66" s="4" t="n">
        <f aca="false">F66*1000</f>
        <v>1734354316</v>
      </c>
      <c r="D66" s="79" t="s">
        <v>689</v>
      </c>
      <c r="E66" s="79" t="s">
        <v>695</v>
      </c>
      <c r="F66" s="4" t="n">
        <v>1734354.316</v>
      </c>
      <c r="G66" s="4" t="n">
        <v>2023</v>
      </c>
      <c r="H66" s="4" t="n">
        <v>5</v>
      </c>
      <c r="I66" s="79" t="s">
        <v>500</v>
      </c>
      <c r="J66" s="79" t="s">
        <v>467</v>
      </c>
      <c r="K66" s="4" t="n">
        <v>0.00014652</v>
      </c>
      <c r="L66" s="4" t="n">
        <f aca="false">K66*C66</f>
        <v>254117.59438032</v>
      </c>
      <c r="M66" s="4"/>
    </row>
    <row r="67" customFormat="false" ht="13.2" hidden="false" customHeight="false" outlineLevel="0" collapsed="false">
      <c r="A67" s="4" t="str">
        <f aca="false">IF(J67="DIESEL","D","G")</f>
        <v>D</v>
      </c>
      <c r="B67" s="4" t="n">
        <v>0.84</v>
      </c>
      <c r="C67" s="4" t="n">
        <f aca="false">F67*1000</f>
        <v>1435355964</v>
      </c>
      <c r="D67" s="79" t="s">
        <v>689</v>
      </c>
      <c r="E67" s="79" t="s">
        <v>695</v>
      </c>
      <c r="F67" s="4" t="n">
        <v>1435355.964</v>
      </c>
      <c r="G67" s="4" t="n">
        <v>2023</v>
      </c>
      <c r="H67" s="4" t="n">
        <v>6</v>
      </c>
      <c r="I67" s="79" t="s">
        <v>501</v>
      </c>
      <c r="J67" s="79" t="s">
        <v>467</v>
      </c>
      <c r="K67" s="4" t="n">
        <v>0.00014652</v>
      </c>
      <c r="L67" s="4" t="n">
        <f aca="false">K67*C67</f>
        <v>210308.35584528</v>
      </c>
      <c r="M67" s="4"/>
    </row>
    <row r="68" customFormat="false" ht="13.2" hidden="false" customHeight="false" outlineLevel="0" collapsed="false">
      <c r="A68" s="4" t="str">
        <f aca="false">IF(J68="DIESEL","D","G")</f>
        <v>D</v>
      </c>
      <c r="B68" s="4" t="n">
        <v>0.84</v>
      </c>
      <c r="C68" s="4" t="n">
        <f aca="false">F68*1000</f>
        <v>1195509744</v>
      </c>
      <c r="D68" s="79" t="s">
        <v>689</v>
      </c>
      <c r="E68" s="79" t="s">
        <v>695</v>
      </c>
      <c r="F68" s="4" t="n">
        <v>1195509.744</v>
      </c>
      <c r="G68" s="4" t="n">
        <v>2023</v>
      </c>
      <c r="H68" s="4" t="n">
        <v>7</v>
      </c>
      <c r="I68" s="79" t="s">
        <v>502</v>
      </c>
      <c r="J68" s="79" t="s">
        <v>467</v>
      </c>
      <c r="K68" s="4" t="n">
        <v>0.00014652</v>
      </c>
      <c r="L68" s="4" t="n">
        <f aca="false">K68*C68</f>
        <v>175166.08769088</v>
      </c>
      <c r="M68" s="4"/>
    </row>
    <row r="69" customFormat="false" ht="13.2" hidden="false" customHeight="false" outlineLevel="0" collapsed="false">
      <c r="A69" s="4" t="str">
        <f aca="false">IF(J69="DIESEL","D","G")</f>
        <v>D</v>
      </c>
      <c r="B69" s="4" t="n">
        <v>0.84</v>
      </c>
      <c r="C69" s="4" t="n">
        <f aca="false">F69*1000</f>
        <v>1373783880</v>
      </c>
      <c r="D69" s="79" t="s">
        <v>689</v>
      </c>
      <c r="E69" s="79" t="s">
        <v>695</v>
      </c>
      <c r="F69" s="4" t="n">
        <v>1373783.88</v>
      </c>
      <c r="G69" s="4" t="n">
        <v>2023</v>
      </c>
      <c r="H69" s="4" t="n">
        <v>8</v>
      </c>
      <c r="I69" s="79" t="s">
        <v>503</v>
      </c>
      <c r="J69" s="79" t="s">
        <v>467</v>
      </c>
      <c r="K69" s="4" t="n">
        <v>0.00014652</v>
      </c>
      <c r="L69" s="4" t="n">
        <f aca="false">K69*C69</f>
        <v>201286.8140976</v>
      </c>
      <c r="M69" s="4"/>
    </row>
    <row r="70" customFormat="false" ht="13.2" hidden="false" customHeight="false" outlineLevel="0" collapsed="false">
      <c r="A70" s="4" t="str">
        <f aca="false">IF(J70="DIESEL","D","G")</f>
        <v>D</v>
      </c>
      <c r="B70" s="4" t="n">
        <v>0.84</v>
      </c>
      <c r="C70" s="4" t="n">
        <f aca="false">F70*1000</f>
        <v>1563487115</v>
      </c>
      <c r="D70" s="79" t="s">
        <v>689</v>
      </c>
      <c r="E70" s="79" t="s">
        <v>695</v>
      </c>
      <c r="F70" s="4" t="n">
        <v>1563487.115</v>
      </c>
      <c r="G70" s="4" t="n">
        <v>2023</v>
      </c>
      <c r="H70" s="4" t="n">
        <v>9</v>
      </c>
      <c r="I70" s="79" t="s">
        <v>504</v>
      </c>
      <c r="J70" s="79" t="s">
        <v>467</v>
      </c>
      <c r="K70" s="4" t="n">
        <v>0.00014652</v>
      </c>
      <c r="L70" s="4" t="n">
        <f aca="false">K70*C70</f>
        <v>229082.1320898</v>
      </c>
      <c r="M70" s="4"/>
    </row>
    <row r="71" customFormat="false" ht="13.2" hidden="false" customHeight="false" outlineLevel="0" collapsed="false">
      <c r="A71" s="4" t="str">
        <f aca="false">IF(J71="DIESEL","D","G")</f>
        <v>D</v>
      </c>
      <c r="B71" s="4" t="n">
        <v>0.84</v>
      </c>
      <c r="C71" s="4" t="n">
        <f aca="false">F71*1000</f>
        <v>1437495839</v>
      </c>
      <c r="D71" s="79" t="s">
        <v>689</v>
      </c>
      <c r="E71" s="79" t="s">
        <v>695</v>
      </c>
      <c r="F71" s="4" t="n">
        <v>1437495.839</v>
      </c>
      <c r="G71" s="4" t="n">
        <v>2023</v>
      </c>
      <c r="H71" s="4" t="n">
        <v>10</v>
      </c>
      <c r="I71" s="79" t="s">
        <v>505</v>
      </c>
      <c r="J71" s="79" t="s">
        <v>467</v>
      </c>
      <c r="K71" s="4" t="n">
        <v>0.00014652</v>
      </c>
      <c r="L71" s="4" t="n">
        <f aca="false">K71*C71</f>
        <v>210621.89033028</v>
      </c>
      <c r="M71" s="4"/>
    </row>
    <row r="72" customFormat="false" ht="13.2" hidden="false" customHeight="false" outlineLevel="0" collapsed="false">
      <c r="A72" s="4" t="str">
        <f aca="false">IF(J72="DIESEL","D","G")</f>
        <v>D</v>
      </c>
      <c r="B72" s="4" t="n">
        <v>0.84</v>
      </c>
      <c r="C72" s="4" t="n">
        <f aca="false">F72*1000</f>
        <v>2130470795</v>
      </c>
      <c r="D72" s="79" t="s">
        <v>689</v>
      </c>
      <c r="E72" s="79" t="s">
        <v>695</v>
      </c>
      <c r="F72" s="4" t="n">
        <v>2130470.795</v>
      </c>
      <c r="G72" s="4" t="n">
        <v>2023</v>
      </c>
      <c r="H72" s="4" t="n">
        <v>11</v>
      </c>
      <c r="I72" s="79" t="s">
        <v>506</v>
      </c>
      <c r="J72" s="79" t="s">
        <v>467</v>
      </c>
      <c r="K72" s="4" t="n">
        <v>0.00014652</v>
      </c>
      <c r="L72" s="4" t="n">
        <f aca="false">K72*C72</f>
        <v>312156.5808834</v>
      </c>
      <c r="M72" s="4"/>
    </row>
    <row r="73" customFormat="false" ht="13.2" hidden="false" customHeight="false" outlineLevel="0" collapsed="false">
      <c r="A73" s="4" t="str">
        <f aca="false">IF(J73="DIESEL","D","G")</f>
        <v>D</v>
      </c>
      <c r="B73" s="4" t="n">
        <v>0.84</v>
      </c>
      <c r="C73" s="4" t="n">
        <f aca="false">F73*1000</f>
        <v>2608069580</v>
      </c>
      <c r="D73" s="79" t="s">
        <v>689</v>
      </c>
      <c r="E73" s="79" t="s">
        <v>695</v>
      </c>
      <c r="F73" s="4" t="n">
        <v>2608069.58</v>
      </c>
      <c r="G73" s="4" t="n">
        <v>2023</v>
      </c>
      <c r="H73" s="4" t="n">
        <v>12</v>
      </c>
      <c r="I73" s="79" t="s">
        <v>507</v>
      </c>
      <c r="J73" s="79" t="s">
        <v>467</v>
      </c>
      <c r="K73" s="4" t="n">
        <v>0.00014652</v>
      </c>
      <c r="L73" s="4" t="n">
        <f aca="false">K73*C73</f>
        <v>382134.3548616</v>
      </c>
      <c r="M73" s="4"/>
    </row>
    <row r="74" customFormat="false" ht="13.2" hidden="false" customHeight="false" outlineLevel="0" collapsed="false">
      <c r="A74" s="4" t="str">
        <f aca="false">IF(J74="DIESEL","D","G")</f>
        <v>D</v>
      </c>
      <c r="B74" s="4" t="n">
        <v>0.84</v>
      </c>
      <c r="C74" s="4" t="n">
        <f aca="false">F74*1000</f>
        <v>24611327.3</v>
      </c>
      <c r="D74" s="79" t="s">
        <v>689</v>
      </c>
      <c r="E74" s="79" t="s">
        <v>696</v>
      </c>
      <c r="F74" s="4" t="n">
        <v>24611.3273</v>
      </c>
      <c r="G74" s="4" t="n">
        <v>2023</v>
      </c>
      <c r="H74" s="4" t="n">
        <v>1</v>
      </c>
      <c r="I74" s="79" t="s">
        <v>496</v>
      </c>
      <c r="J74" s="79" t="s">
        <v>467</v>
      </c>
      <c r="K74" s="4" t="n">
        <v>0.00014652</v>
      </c>
      <c r="L74" s="4" t="n">
        <f aca="false">K74*C74</f>
        <v>3606.051675996</v>
      </c>
      <c r="M74" s="4"/>
    </row>
    <row r="75" customFormat="false" ht="13.2" hidden="false" customHeight="false" outlineLevel="0" collapsed="false">
      <c r="A75" s="4" t="str">
        <f aca="false">IF(J75="DIESEL","D","G")</f>
        <v>D</v>
      </c>
      <c r="B75" s="4" t="n">
        <v>0.84</v>
      </c>
      <c r="C75" s="4" t="n">
        <f aca="false">F75*1000</f>
        <v>22878351.6</v>
      </c>
      <c r="D75" s="79" t="s">
        <v>689</v>
      </c>
      <c r="E75" s="79" t="s">
        <v>696</v>
      </c>
      <c r="F75" s="4" t="n">
        <v>22878.3516</v>
      </c>
      <c r="G75" s="4" t="n">
        <v>2023</v>
      </c>
      <c r="H75" s="4" t="n">
        <v>2</v>
      </c>
      <c r="I75" s="79" t="s">
        <v>497</v>
      </c>
      <c r="J75" s="79" t="s">
        <v>467</v>
      </c>
      <c r="K75" s="4" t="n">
        <v>0.00014652</v>
      </c>
      <c r="L75" s="4" t="n">
        <f aca="false">K75*C75</f>
        <v>3352.136076432</v>
      </c>
      <c r="M75" s="4"/>
    </row>
    <row r="76" customFormat="false" ht="13.2" hidden="false" customHeight="false" outlineLevel="0" collapsed="false">
      <c r="A76" s="4" t="str">
        <f aca="false">IF(J76="DIESEL","D","G")</f>
        <v>D</v>
      </c>
      <c r="B76" s="4" t="n">
        <v>0.84</v>
      </c>
      <c r="C76" s="4" t="n">
        <f aca="false">F76*1000</f>
        <v>64288994.6</v>
      </c>
      <c r="D76" s="79" t="s">
        <v>689</v>
      </c>
      <c r="E76" s="79" t="s">
        <v>696</v>
      </c>
      <c r="F76" s="4" t="n">
        <v>64288.9946</v>
      </c>
      <c r="G76" s="4" t="n">
        <v>2023</v>
      </c>
      <c r="H76" s="4" t="n">
        <v>3</v>
      </c>
      <c r="I76" s="79" t="s">
        <v>498</v>
      </c>
      <c r="J76" s="79" t="s">
        <v>467</v>
      </c>
      <c r="K76" s="4" t="n">
        <v>0.00014652</v>
      </c>
      <c r="L76" s="4" t="n">
        <f aca="false">K76*C76</f>
        <v>9419.623488792</v>
      </c>
      <c r="M76" s="4"/>
    </row>
    <row r="77" customFormat="false" ht="13.2" hidden="false" customHeight="false" outlineLevel="0" collapsed="false">
      <c r="A77" s="4" t="str">
        <f aca="false">IF(J77="DIESEL","D","G")</f>
        <v>D</v>
      </c>
      <c r="B77" s="4" t="n">
        <v>0.84</v>
      </c>
      <c r="C77" s="4" t="n">
        <f aca="false">F77*1000</f>
        <v>51918382.6</v>
      </c>
      <c r="D77" s="79" t="s">
        <v>689</v>
      </c>
      <c r="E77" s="79" t="s">
        <v>696</v>
      </c>
      <c r="F77" s="4" t="n">
        <v>51918.3826</v>
      </c>
      <c r="G77" s="4" t="n">
        <v>2023</v>
      </c>
      <c r="H77" s="4" t="n">
        <v>4</v>
      </c>
      <c r="I77" s="79" t="s">
        <v>499</v>
      </c>
      <c r="J77" s="79" t="s">
        <v>467</v>
      </c>
      <c r="K77" s="4" t="n">
        <v>0.00014652</v>
      </c>
      <c r="L77" s="4" t="n">
        <f aca="false">K77*C77</f>
        <v>7607.081418552</v>
      </c>
      <c r="M77" s="4"/>
    </row>
    <row r="78" customFormat="false" ht="13.2" hidden="false" customHeight="false" outlineLevel="0" collapsed="false">
      <c r="A78" s="4" t="str">
        <f aca="false">IF(J78="DIESEL","D","G")</f>
        <v>D</v>
      </c>
      <c r="B78" s="4" t="n">
        <v>0.84</v>
      </c>
      <c r="C78" s="4" t="n">
        <f aca="false">F78*1000</f>
        <v>152946595.3</v>
      </c>
      <c r="D78" s="79" t="s">
        <v>689</v>
      </c>
      <c r="E78" s="79" t="s">
        <v>696</v>
      </c>
      <c r="F78" s="4" t="n">
        <v>152946.5953</v>
      </c>
      <c r="G78" s="4" t="n">
        <v>2023</v>
      </c>
      <c r="H78" s="4" t="n">
        <v>5</v>
      </c>
      <c r="I78" s="79" t="s">
        <v>500</v>
      </c>
      <c r="J78" s="79" t="s">
        <v>467</v>
      </c>
      <c r="K78" s="4" t="n">
        <v>0.00014652</v>
      </c>
      <c r="L78" s="4" t="n">
        <f aca="false">K78*C78</f>
        <v>22409.735143356</v>
      </c>
      <c r="M78" s="4"/>
    </row>
    <row r="79" customFormat="false" ht="13.2" hidden="false" customHeight="false" outlineLevel="0" collapsed="false">
      <c r="A79" s="4" t="str">
        <f aca="false">IF(J79="DIESEL","D","G")</f>
        <v>D</v>
      </c>
      <c r="B79" s="4" t="n">
        <v>0.84</v>
      </c>
      <c r="C79" s="4" t="n">
        <f aca="false">F79*1000</f>
        <v>23534257.75</v>
      </c>
      <c r="D79" s="79" t="s">
        <v>689</v>
      </c>
      <c r="E79" s="79" t="s">
        <v>696</v>
      </c>
      <c r="F79" s="4" t="n">
        <v>23534.25775</v>
      </c>
      <c r="G79" s="4" t="n">
        <v>2023</v>
      </c>
      <c r="H79" s="4" t="n">
        <v>6</v>
      </c>
      <c r="I79" s="79" t="s">
        <v>501</v>
      </c>
      <c r="J79" s="79" t="s">
        <v>467</v>
      </c>
      <c r="K79" s="4" t="n">
        <v>0.00014652</v>
      </c>
      <c r="L79" s="4" t="n">
        <f aca="false">K79*C79</f>
        <v>3448.23944553</v>
      </c>
      <c r="M79" s="4"/>
    </row>
    <row r="80" customFormat="false" ht="13.2" hidden="false" customHeight="false" outlineLevel="0" collapsed="false">
      <c r="A80" s="4" t="str">
        <f aca="false">IF(J80="DIESEL","D","G")</f>
        <v>D</v>
      </c>
      <c r="B80" s="4" t="n">
        <v>0.84</v>
      </c>
      <c r="C80" s="4" t="n">
        <f aca="false">F80*1000</f>
        <v>24198178</v>
      </c>
      <c r="D80" s="79" t="s">
        <v>689</v>
      </c>
      <c r="E80" s="79" t="s">
        <v>696</v>
      </c>
      <c r="F80" s="4" t="n">
        <v>24198.178</v>
      </c>
      <c r="G80" s="4" t="n">
        <v>2023</v>
      </c>
      <c r="H80" s="4" t="n">
        <v>7</v>
      </c>
      <c r="I80" s="79" t="s">
        <v>502</v>
      </c>
      <c r="J80" s="79" t="s">
        <v>467</v>
      </c>
      <c r="K80" s="4" t="n">
        <v>0.00014652</v>
      </c>
      <c r="L80" s="4" t="n">
        <f aca="false">K80*C80</f>
        <v>3545.51704056</v>
      </c>
      <c r="M80" s="4"/>
    </row>
    <row r="81" customFormat="false" ht="13.2" hidden="false" customHeight="false" outlineLevel="0" collapsed="false">
      <c r="A81" s="4" t="str">
        <f aca="false">IF(J81="DIESEL","D","G")</f>
        <v>D</v>
      </c>
      <c r="B81" s="4" t="n">
        <v>0.84</v>
      </c>
      <c r="C81" s="4" t="n">
        <f aca="false">F81*1000</f>
        <v>50477836.6</v>
      </c>
      <c r="D81" s="79" t="s">
        <v>689</v>
      </c>
      <c r="E81" s="79" t="s">
        <v>696</v>
      </c>
      <c r="F81" s="4" t="n">
        <v>50477.8366</v>
      </c>
      <c r="G81" s="4" t="n">
        <v>2023</v>
      </c>
      <c r="H81" s="4" t="n">
        <v>8</v>
      </c>
      <c r="I81" s="79" t="s">
        <v>503</v>
      </c>
      <c r="J81" s="79" t="s">
        <v>467</v>
      </c>
      <c r="K81" s="4" t="n">
        <v>0.00014652</v>
      </c>
      <c r="L81" s="4" t="n">
        <f aca="false">K81*C81</f>
        <v>7396.012618632</v>
      </c>
      <c r="M81" s="4"/>
    </row>
    <row r="82" customFormat="false" ht="13.2" hidden="false" customHeight="false" outlineLevel="0" collapsed="false">
      <c r="A82" s="4" t="str">
        <f aca="false">IF(J82="DIESEL","D","G")</f>
        <v>D</v>
      </c>
      <c r="B82" s="4" t="n">
        <v>0.84</v>
      </c>
      <c r="C82" s="4" t="n">
        <f aca="false">F82*1000</f>
        <v>23997257.4</v>
      </c>
      <c r="D82" s="79" t="s">
        <v>689</v>
      </c>
      <c r="E82" s="79" t="s">
        <v>696</v>
      </c>
      <c r="F82" s="4" t="n">
        <v>23997.2574</v>
      </c>
      <c r="G82" s="4" t="n">
        <v>2023</v>
      </c>
      <c r="H82" s="4" t="n">
        <v>9</v>
      </c>
      <c r="I82" s="79" t="s">
        <v>504</v>
      </c>
      <c r="J82" s="79" t="s">
        <v>467</v>
      </c>
      <c r="K82" s="4" t="n">
        <v>0.00014652</v>
      </c>
      <c r="L82" s="4" t="n">
        <f aca="false">K82*C82</f>
        <v>3516.078154248</v>
      </c>
      <c r="M82" s="4"/>
    </row>
    <row r="83" customFormat="false" ht="13.2" hidden="false" customHeight="false" outlineLevel="0" collapsed="false">
      <c r="A83" s="4" t="str">
        <f aca="false">IF(J83="DIESEL","D","G")</f>
        <v>D</v>
      </c>
      <c r="B83" s="4" t="n">
        <v>0.84</v>
      </c>
      <c r="C83" s="4" t="n">
        <f aca="false">F83*1000</f>
        <v>24339022.9</v>
      </c>
      <c r="D83" s="79" t="s">
        <v>689</v>
      </c>
      <c r="E83" s="79" t="s">
        <v>696</v>
      </c>
      <c r="F83" s="4" t="n">
        <v>24339.0229</v>
      </c>
      <c r="G83" s="4" t="n">
        <v>2023</v>
      </c>
      <c r="H83" s="4" t="n">
        <v>10</v>
      </c>
      <c r="I83" s="79" t="s">
        <v>505</v>
      </c>
      <c r="J83" s="79" t="s">
        <v>467</v>
      </c>
      <c r="K83" s="4" t="n">
        <v>0.00014652</v>
      </c>
      <c r="L83" s="4" t="n">
        <f aca="false">K83*C83</f>
        <v>3566.153635308</v>
      </c>
      <c r="M83" s="4"/>
    </row>
    <row r="84" customFormat="false" ht="13.2" hidden="false" customHeight="false" outlineLevel="0" collapsed="false">
      <c r="A84" s="4" t="str">
        <f aca="false">IF(J84="DIESEL","D","G")</f>
        <v>D</v>
      </c>
      <c r="B84" s="4" t="n">
        <v>0.84</v>
      </c>
      <c r="C84" s="4" t="n">
        <f aca="false">F84*1000</f>
        <v>24735550.8</v>
      </c>
      <c r="D84" s="79" t="s">
        <v>689</v>
      </c>
      <c r="E84" s="79" t="s">
        <v>696</v>
      </c>
      <c r="F84" s="4" t="n">
        <v>24735.5508</v>
      </c>
      <c r="G84" s="4" t="n">
        <v>2023</v>
      </c>
      <c r="H84" s="4" t="n">
        <v>11</v>
      </c>
      <c r="I84" s="79" t="s">
        <v>506</v>
      </c>
      <c r="J84" s="79" t="s">
        <v>467</v>
      </c>
      <c r="K84" s="4" t="n">
        <v>0.00014652</v>
      </c>
      <c r="L84" s="4" t="n">
        <f aca="false">K84*C84</f>
        <v>3624.252903216</v>
      </c>
      <c r="M84" s="4"/>
    </row>
    <row r="85" customFormat="false" ht="13.2" hidden="false" customHeight="false" outlineLevel="0" collapsed="false">
      <c r="A85" s="4" t="str">
        <f aca="false">IF(J85="DIESEL","D","G")</f>
        <v>D</v>
      </c>
      <c r="B85" s="4" t="n">
        <v>0.84</v>
      </c>
      <c r="C85" s="4" t="n">
        <f aca="false">F85*1000</f>
        <v>42496666.6</v>
      </c>
      <c r="D85" s="79" t="s">
        <v>689</v>
      </c>
      <c r="E85" s="79" t="s">
        <v>696</v>
      </c>
      <c r="F85" s="4" t="n">
        <v>42496.6666</v>
      </c>
      <c r="G85" s="4" t="n">
        <v>2023</v>
      </c>
      <c r="H85" s="4" t="n">
        <v>12</v>
      </c>
      <c r="I85" s="79" t="s">
        <v>507</v>
      </c>
      <c r="J85" s="79" t="s">
        <v>467</v>
      </c>
      <c r="K85" s="4" t="n">
        <v>0.00014652</v>
      </c>
      <c r="L85" s="4" t="n">
        <f aca="false">K85*C85</f>
        <v>6226.611590232</v>
      </c>
      <c r="M85" s="4"/>
    </row>
    <row r="86" customFormat="false" ht="13.2" hidden="false" customHeight="false" outlineLevel="0" collapsed="false">
      <c r="A86" s="4" t="str">
        <f aca="false">IF(J86="DIESEL","D","G")</f>
        <v>D</v>
      </c>
      <c r="B86" s="4" t="n">
        <v>0.84</v>
      </c>
      <c r="C86" s="4" t="n">
        <f aca="false">F86*1000</f>
        <v>39030358.03</v>
      </c>
      <c r="D86" s="79" t="s">
        <v>689</v>
      </c>
      <c r="E86" s="79" t="s">
        <v>697</v>
      </c>
      <c r="F86" s="4" t="n">
        <v>39030.35803</v>
      </c>
      <c r="G86" s="4" t="n">
        <v>2023</v>
      </c>
      <c r="H86" s="4" t="n">
        <v>1</v>
      </c>
      <c r="I86" s="79" t="s">
        <v>496</v>
      </c>
      <c r="J86" s="79" t="s">
        <v>467</v>
      </c>
      <c r="K86" s="4" t="n">
        <v>0.00014652</v>
      </c>
      <c r="L86" s="4" t="n">
        <f aca="false">K86*C86</f>
        <v>5718.7280585556</v>
      </c>
      <c r="M86" s="4"/>
    </row>
    <row r="87" customFormat="false" ht="13.2" hidden="false" customHeight="false" outlineLevel="0" collapsed="false">
      <c r="A87" s="4" t="str">
        <f aca="false">IF(J87="DIESEL","D","G")</f>
        <v>D</v>
      </c>
      <c r="B87" s="4" t="n">
        <v>0.84</v>
      </c>
      <c r="C87" s="4" t="n">
        <f aca="false">F87*1000</f>
        <v>40046882.36</v>
      </c>
      <c r="D87" s="79" t="s">
        <v>689</v>
      </c>
      <c r="E87" s="79" t="s">
        <v>697</v>
      </c>
      <c r="F87" s="4" t="n">
        <v>40046.88236</v>
      </c>
      <c r="G87" s="4" t="n">
        <v>2023</v>
      </c>
      <c r="H87" s="4" t="n">
        <v>2</v>
      </c>
      <c r="I87" s="79" t="s">
        <v>497</v>
      </c>
      <c r="J87" s="79" t="s">
        <v>467</v>
      </c>
      <c r="K87" s="4" t="n">
        <v>0.00014652</v>
      </c>
      <c r="L87" s="4" t="n">
        <f aca="false">K87*C87</f>
        <v>5867.6692033872</v>
      </c>
      <c r="M87" s="4"/>
    </row>
    <row r="88" customFormat="false" ht="13.2" hidden="false" customHeight="false" outlineLevel="0" collapsed="false">
      <c r="A88" s="4" t="str">
        <f aca="false">IF(J88="DIESEL","D","G")</f>
        <v>D</v>
      </c>
      <c r="B88" s="4" t="n">
        <v>0.84</v>
      </c>
      <c r="C88" s="4" t="n">
        <f aca="false">F88*1000</f>
        <v>41770930.94</v>
      </c>
      <c r="D88" s="79" t="s">
        <v>689</v>
      </c>
      <c r="E88" s="79" t="s">
        <v>697</v>
      </c>
      <c r="F88" s="4" t="n">
        <v>41770.93094</v>
      </c>
      <c r="G88" s="4" t="n">
        <v>2023</v>
      </c>
      <c r="H88" s="4" t="n">
        <v>3</v>
      </c>
      <c r="I88" s="79" t="s">
        <v>498</v>
      </c>
      <c r="J88" s="79" t="s">
        <v>467</v>
      </c>
      <c r="K88" s="4" t="n">
        <v>0.00014652</v>
      </c>
      <c r="L88" s="4" t="n">
        <f aca="false">K88*C88</f>
        <v>6120.2768013288</v>
      </c>
      <c r="M88" s="4"/>
    </row>
    <row r="89" customFormat="false" ht="13.2" hidden="false" customHeight="false" outlineLevel="0" collapsed="false">
      <c r="A89" s="4" t="str">
        <f aca="false">IF(J89="DIESEL","D","G")</f>
        <v>D</v>
      </c>
      <c r="B89" s="4" t="n">
        <v>0.84</v>
      </c>
      <c r="C89" s="4" t="n">
        <f aca="false">F89*1000</f>
        <v>39831920.59</v>
      </c>
      <c r="D89" s="79" t="s">
        <v>689</v>
      </c>
      <c r="E89" s="79" t="s">
        <v>697</v>
      </c>
      <c r="F89" s="4" t="n">
        <v>39831.92059</v>
      </c>
      <c r="G89" s="4" t="n">
        <v>2023</v>
      </c>
      <c r="H89" s="4" t="n">
        <v>4</v>
      </c>
      <c r="I89" s="79" t="s">
        <v>499</v>
      </c>
      <c r="J89" s="79" t="s">
        <v>467</v>
      </c>
      <c r="K89" s="4" t="n">
        <v>0.00014652</v>
      </c>
      <c r="L89" s="4" t="n">
        <f aca="false">K89*C89</f>
        <v>5836.1730048468</v>
      </c>
      <c r="M89" s="4"/>
    </row>
    <row r="90" customFormat="false" ht="13.2" hidden="false" customHeight="false" outlineLevel="0" collapsed="false">
      <c r="A90" s="4" t="str">
        <f aca="false">IF(J90="DIESEL","D","G")</f>
        <v>D</v>
      </c>
      <c r="B90" s="4" t="n">
        <v>0.84</v>
      </c>
      <c r="C90" s="4" t="n">
        <f aca="false">F90*1000</f>
        <v>41880448.89</v>
      </c>
      <c r="D90" s="79" t="s">
        <v>689</v>
      </c>
      <c r="E90" s="79" t="s">
        <v>697</v>
      </c>
      <c r="F90" s="4" t="n">
        <v>41880.44889</v>
      </c>
      <c r="G90" s="4" t="n">
        <v>2023</v>
      </c>
      <c r="H90" s="4" t="n">
        <v>5</v>
      </c>
      <c r="I90" s="79" t="s">
        <v>500</v>
      </c>
      <c r="J90" s="79" t="s">
        <v>467</v>
      </c>
      <c r="K90" s="4" t="n">
        <v>0.00014652</v>
      </c>
      <c r="L90" s="4" t="n">
        <f aca="false">K90*C90</f>
        <v>6136.3233713628</v>
      </c>
      <c r="M90" s="4"/>
    </row>
    <row r="91" customFormat="false" ht="13.2" hidden="false" customHeight="false" outlineLevel="0" collapsed="false">
      <c r="A91" s="4" t="str">
        <f aca="false">IF(J91="DIESEL","D","G")</f>
        <v>D</v>
      </c>
      <c r="B91" s="4" t="n">
        <v>0.84</v>
      </c>
      <c r="C91" s="4" t="n">
        <f aca="false">F91*1000</f>
        <v>43391402.04</v>
      </c>
      <c r="D91" s="79" t="s">
        <v>689</v>
      </c>
      <c r="E91" s="79" t="s">
        <v>697</v>
      </c>
      <c r="F91" s="4" t="n">
        <v>43391.40204</v>
      </c>
      <c r="G91" s="4" t="n">
        <v>2023</v>
      </c>
      <c r="H91" s="4" t="n">
        <v>6</v>
      </c>
      <c r="I91" s="79" t="s">
        <v>501</v>
      </c>
      <c r="J91" s="79" t="s">
        <v>467</v>
      </c>
      <c r="K91" s="4" t="n">
        <v>0.00014652</v>
      </c>
      <c r="L91" s="4" t="n">
        <f aca="false">K91*C91</f>
        <v>6357.7082269008</v>
      </c>
      <c r="M91" s="4"/>
    </row>
    <row r="92" customFormat="false" ht="13.2" hidden="false" customHeight="false" outlineLevel="0" collapsed="false">
      <c r="A92" s="4" t="str">
        <f aca="false">IF(J92="DIESEL","D","G")</f>
        <v>D</v>
      </c>
      <c r="B92" s="4" t="n">
        <v>0.84</v>
      </c>
      <c r="C92" s="4" t="n">
        <f aca="false">F92*1000</f>
        <v>41465882.42</v>
      </c>
      <c r="D92" s="79" t="s">
        <v>689</v>
      </c>
      <c r="E92" s="79" t="s">
        <v>697</v>
      </c>
      <c r="F92" s="4" t="n">
        <v>41465.88242</v>
      </c>
      <c r="G92" s="4" t="n">
        <v>2023</v>
      </c>
      <c r="H92" s="4" t="n">
        <v>7</v>
      </c>
      <c r="I92" s="79" t="s">
        <v>502</v>
      </c>
      <c r="J92" s="79" t="s">
        <v>467</v>
      </c>
      <c r="K92" s="4" t="n">
        <v>0.00014652</v>
      </c>
      <c r="L92" s="4" t="n">
        <f aca="false">K92*C92</f>
        <v>6075.5810921784</v>
      </c>
      <c r="M92" s="4"/>
    </row>
    <row r="93" customFormat="false" ht="13.2" hidden="false" customHeight="false" outlineLevel="0" collapsed="false">
      <c r="A93" s="4" t="str">
        <f aca="false">IF(J93="DIESEL","D","G")</f>
        <v>D</v>
      </c>
      <c r="B93" s="4" t="n">
        <v>0.84</v>
      </c>
      <c r="C93" s="4" t="n">
        <f aca="false">F93*1000</f>
        <v>45300329.28</v>
      </c>
      <c r="D93" s="79" t="s">
        <v>689</v>
      </c>
      <c r="E93" s="79" t="s">
        <v>697</v>
      </c>
      <c r="F93" s="4" t="n">
        <v>45300.32928</v>
      </c>
      <c r="G93" s="4" t="n">
        <v>2023</v>
      </c>
      <c r="H93" s="4" t="n">
        <v>8</v>
      </c>
      <c r="I93" s="79" t="s">
        <v>503</v>
      </c>
      <c r="J93" s="79" t="s">
        <v>467</v>
      </c>
      <c r="K93" s="4" t="n">
        <v>0.00014652</v>
      </c>
      <c r="L93" s="4" t="n">
        <f aca="false">K93*C93</f>
        <v>6637.4042461056</v>
      </c>
      <c r="M93" s="4"/>
    </row>
    <row r="94" customFormat="false" ht="13.2" hidden="false" customHeight="false" outlineLevel="0" collapsed="false">
      <c r="A94" s="4" t="str">
        <f aca="false">IF(J94="DIESEL","D","G")</f>
        <v>D</v>
      </c>
      <c r="B94" s="4" t="n">
        <v>0.84</v>
      </c>
      <c r="C94" s="4" t="n">
        <f aca="false">F94*1000</f>
        <v>108508760.8</v>
      </c>
      <c r="D94" s="79" t="s">
        <v>689</v>
      </c>
      <c r="E94" s="79" t="s">
        <v>697</v>
      </c>
      <c r="F94" s="4" t="n">
        <v>108508.7608</v>
      </c>
      <c r="G94" s="4" t="n">
        <v>2023</v>
      </c>
      <c r="H94" s="4" t="n">
        <v>9</v>
      </c>
      <c r="I94" s="79" t="s">
        <v>504</v>
      </c>
      <c r="J94" s="79" t="s">
        <v>467</v>
      </c>
      <c r="K94" s="4" t="n">
        <v>0.00014652</v>
      </c>
      <c r="L94" s="4" t="n">
        <f aca="false">K94*C94</f>
        <v>15898.703632416</v>
      </c>
      <c r="M94" s="4"/>
    </row>
    <row r="95" customFormat="false" ht="13.2" hidden="false" customHeight="false" outlineLevel="0" collapsed="false">
      <c r="A95" s="4" t="str">
        <f aca="false">IF(J95="DIESEL","D","G")</f>
        <v>D</v>
      </c>
      <c r="B95" s="4" t="n">
        <v>0.84</v>
      </c>
      <c r="C95" s="4" t="n">
        <f aca="false">F95*1000</f>
        <v>810661473.5</v>
      </c>
      <c r="D95" s="79" t="s">
        <v>689</v>
      </c>
      <c r="E95" s="79" t="s">
        <v>697</v>
      </c>
      <c r="F95" s="4" t="n">
        <v>810661.4735</v>
      </c>
      <c r="G95" s="4" t="n">
        <v>2023</v>
      </c>
      <c r="H95" s="4" t="n">
        <v>10</v>
      </c>
      <c r="I95" s="79" t="s">
        <v>505</v>
      </c>
      <c r="J95" s="79" t="s">
        <v>467</v>
      </c>
      <c r="K95" s="4" t="n">
        <v>0.00014652</v>
      </c>
      <c r="L95" s="4" t="n">
        <f aca="false">K95*C95</f>
        <v>118778.11909722</v>
      </c>
      <c r="M95" s="4"/>
    </row>
    <row r="96" customFormat="false" ht="13.2" hidden="false" customHeight="false" outlineLevel="0" collapsed="false">
      <c r="A96" s="4" t="str">
        <f aca="false">IF(J96="DIESEL","D","G")</f>
        <v>D</v>
      </c>
      <c r="B96" s="4" t="n">
        <v>0.84</v>
      </c>
      <c r="C96" s="4" t="n">
        <f aca="false">F96*1000</f>
        <v>61627192.87</v>
      </c>
      <c r="D96" s="79" t="s">
        <v>689</v>
      </c>
      <c r="E96" s="79" t="s">
        <v>697</v>
      </c>
      <c r="F96" s="4" t="n">
        <v>61627.19287</v>
      </c>
      <c r="G96" s="4" t="n">
        <v>2023</v>
      </c>
      <c r="H96" s="4" t="n">
        <v>11</v>
      </c>
      <c r="I96" s="79" t="s">
        <v>506</v>
      </c>
      <c r="J96" s="79" t="s">
        <v>467</v>
      </c>
      <c r="K96" s="4" t="n">
        <v>0.00014652</v>
      </c>
      <c r="L96" s="4" t="n">
        <f aca="false">K96*C96</f>
        <v>9029.6162993124</v>
      </c>
      <c r="M96" s="4"/>
    </row>
    <row r="97" customFormat="false" ht="13.2" hidden="false" customHeight="false" outlineLevel="0" collapsed="false">
      <c r="A97" s="4" t="str">
        <f aca="false">IF(J97="DIESEL","D","G")</f>
        <v>D</v>
      </c>
      <c r="B97" s="4" t="n">
        <v>0.84</v>
      </c>
      <c r="C97" s="4" t="n">
        <f aca="false">F97*1000</f>
        <v>68518052.71</v>
      </c>
      <c r="D97" s="79" t="s">
        <v>689</v>
      </c>
      <c r="E97" s="79" t="s">
        <v>697</v>
      </c>
      <c r="F97" s="4" t="n">
        <v>68518.05271</v>
      </c>
      <c r="G97" s="4" t="n">
        <v>2023</v>
      </c>
      <c r="H97" s="4" t="n">
        <v>12</v>
      </c>
      <c r="I97" s="79" t="s">
        <v>507</v>
      </c>
      <c r="J97" s="79" t="s">
        <v>467</v>
      </c>
      <c r="K97" s="4" t="n">
        <v>0.00014652</v>
      </c>
      <c r="L97" s="4" t="n">
        <f aca="false">K97*C97</f>
        <v>10039.2650830692</v>
      </c>
      <c r="M97" s="4"/>
    </row>
    <row r="98" customFormat="false" ht="13.2" hidden="false" customHeight="false" outlineLevel="0" collapsed="false">
      <c r="A98" s="4" t="str">
        <f aca="false">IF(J98="DIESEL","D","G")</f>
        <v>D</v>
      </c>
      <c r="B98" s="4" t="n">
        <v>0.84</v>
      </c>
      <c r="C98" s="4" t="n">
        <f aca="false">F98*1000</f>
        <v>7037280</v>
      </c>
      <c r="D98" s="79" t="s">
        <v>689</v>
      </c>
      <c r="E98" s="79" t="s">
        <v>698</v>
      </c>
      <c r="F98" s="4" t="n">
        <v>7037.28</v>
      </c>
      <c r="G98" s="4" t="n">
        <v>2023</v>
      </c>
      <c r="H98" s="4" t="n">
        <v>1</v>
      </c>
      <c r="I98" s="79" t="s">
        <v>496</v>
      </c>
      <c r="J98" s="79" t="s">
        <v>467</v>
      </c>
      <c r="K98" s="4" t="n">
        <v>0.00014652</v>
      </c>
      <c r="L98" s="4" t="n">
        <f aca="false">K98*C98</f>
        <v>1031.1022656</v>
      </c>
      <c r="M98" s="4"/>
    </row>
    <row r="99" customFormat="false" ht="13.2" hidden="false" customHeight="false" outlineLevel="0" collapsed="false">
      <c r="A99" s="4" t="str">
        <f aca="false">IF(J99="DIESEL","D","G")</f>
        <v>D</v>
      </c>
      <c r="B99" s="4" t="n">
        <v>0.84</v>
      </c>
      <c r="C99" s="4" t="n">
        <f aca="false">F99*1000</f>
        <v>6919792</v>
      </c>
      <c r="D99" s="79" t="s">
        <v>689</v>
      </c>
      <c r="E99" s="79" t="s">
        <v>698</v>
      </c>
      <c r="F99" s="4" t="n">
        <v>6919.792</v>
      </c>
      <c r="G99" s="4" t="n">
        <v>2023</v>
      </c>
      <c r="H99" s="4" t="n">
        <v>2</v>
      </c>
      <c r="I99" s="79" t="s">
        <v>497</v>
      </c>
      <c r="J99" s="79" t="s">
        <v>467</v>
      </c>
      <c r="K99" s="4" t="n">
        <v>0.00014652</v>
      </c>
      <c r="L99" s="4" t="n">
        <f aca="false">K99*C99</f>
        <v>1013.88792384</v>
      </c>
      <c r="M99" s="4"/>
    </row>
    <row r="100" customFormat="false" ht="13.2" hidden="false" customHeight="false" outlineLevel="0" collapsed="false">
      <c r="A100" s="4" t="str">
        <f aca="false">IF(J100="DIESEL","D","G")</f>
        <v>D</v>
      </c>
      <c r="B100" s="4" t="n">
        <v>0.84</v>
      </c>
      <c r="C100" s="4" t="n">
        <f aca="false">F100*1000</f>
        <v>7632694</v>
      </c>
      <c r="D100" s="79" t="s">
        <v>689</v>
      </c>
      <c r="E100" s="79" t="s">
        <v>698</v>
      </c>
      <c r="F100" s="4" t="n">
        <v>7632.694</v>
      </c>
      <c r="G100" s="4" t="n">
        <v>2023</v>
      </c>
      <c r="H100" s="4" t="n">
        <v>3</v>
      </c>
      <c r="I100" s="79" t="s">
        <v>498</v>
      </c>
      <c r="J100" s="79" t="s">
        <v>467</v>
      </c>
      <c r="K100" s="4" t="n">
        <v>0.00014652</v>
      </c>
      <c r="L100" s="4" t="n">
        <f aca="false">K100*C100</f>
        <v>1118.34232488</v>
      </c>
      <c r="M100" s="4"/>
    </row>
    <row r="101" customFormat="false" ht="13.2" hidden="false" customHeight="false" outlineLevel="0" collapsed="false">
      <c r="A101" s="4" t="str">
        <f aca="false">IF(J101="DIESEL","D","G")</f>
        <v>D</v>
      </c>
      <c r="B101" s="4" t="n">
        <v>0.84</v>
      </c>
      <c r="C101" s="4" t="n">
        <f aca="false">F101*1000</f>
        <v>275818268</v>
      </c>
      <c r="D101" s="79" t="s">
        <v>689</v>
      </c>
      <c r="E101" s="79" t="s">
        <v>698</v>
      </c>
      <c r="F101" s="4" t="n">
        <v>275818.268</v>
      </c>
      <c r="G101" s="4" t="n">
        <v>2023</v>
      </c>
      <c r="H101" s="4" t="n">
        <v>4</v>
      </c>
      <c r="I101" s="79" t="s">
        <v>499</v>
      </c>
      <c r="J101" s="79" t="s">
        <v>467</v>
      </c>
      <c r="K101" s="4" t="n">
        <v>0.00014652</v>
      </c>
      <c r="L101" s="4" t="n">
        <f aca="false">K101*C101</f>
        <v>40412.89262736</v>
      </c>
      <c r="M101" s="4"/>
    </row>
    <row r="102" customFormat="false" ht="13.2" hidden="false" customHeight="false" outlineLevel="0" collapsed="false">
      <c r="A102" s="4" t="str">
        <f aca="false">IF(J102="DIESEL","D","G")</f>
        <v>D</v>
      </c>
      <c r="B102" s="4" t="n">
        <v>0.84</v>
      </c>
      <c r="C102" s="4" t="n">
        <f aca="false">F102*1000</f>
        <v>7805943</v>
      </c>
      <c r="D102" s="79" t="s">
        <v>689</v>
      </c>
      <c r="E102" s="79" t="s">
        <v>698</v>
      </c>
      <c r="F102" s="4" t="n">
        <v>7805.943</v>
      </c>
      <c r="G102" s="4" t="n">
        <v>2023</v>
      </c>
      <c r="H102" s="4" t="n">
        <v>5</v>
      </c>
      <c r="I102" s="79" t="s">
        <v>500</v>
      </c>
      <c r="J102" s="79" t="s">
        <v>467</v>
      </c>
      <c r="K102" s="4" t="n">
        <v>0.00014652</v>
      </c>
      <c r="L102" s="4" t="n">
        <f aca="false">K102*C102</f>
        <v>1143.72676836</v>
      </c>
      <c r="M102" s="4"/>
    </row>
    <row r="103" customFormat="false" ht="13.2" hidden="false" customHeight="false" outlineLevel="0" collapsed="false">
      <c r="A103" s="4" t="str">
        <f aca="false">IF(J103="DIESEL","D","G")</f>
        <v>D</v>
      </c>
      <c r="B103" s="4" t="n">
        <v>0.84</v>
      </c>
      <c r="C103" s="4" t="n">
        <f aca="false">F103*1000</f>
        <v>8743401</v>
      </c>
      <c r="D103" s="79" t="s">
        <v>689</v>
      </c>
      <c r="E103" s="79" t="s">
        <v>698</v>
      </c>
      <c r="F103" s="4" t="n">
        <v>8743.401</v>
      </c>
      <c r="G103" s="4" t="n">
        <v>2023</v>
      </c>
      <c r="H103" s="4" t="n">
        <v>6</v>
      </c>
      <c r="I103" s="79" t="s">
        <v>501</v>
      </c>
      <c r="J103" s="79" t="s">
        <v>467</v>
      </c>
      <c r="K103" s="4" t="n">
        <v>0.00014652</v>
      </c>
      <c r="L103" s="4" t="n">
        <f aca="false">K103*C103</f>
        <v>1281.08311452</v>
      </c>
      <c r="M103" s="4"/>
    </row>
    <row r="104" customFormat="false" ht="13.2" hidden="false" customHeight="false" outlineLevel="0" collapsed="false">
      <c r="A104" s="4" t="str">
        <f aca="false">IF(J104="DIESEL","D","G")</f>
        <v>D</v>
      </c>
      <c r="B104" s="4" t="n">
        <v>0.84</v>
      </c>
      <c r="C104" s="4" t="n">
        <f aca="false">F104*1000</f>
        <v>8929173</v>
      </c>
      <c r="D104" s="79" t="s">
        <v>689</v>
      </c>
      <c r="E104" s="79" t="s">
        <v>698</v>
      </c>
      <c r="F104" s="4" t="n">
        <v>8929.173</v>
      </c>
      <c r="G104" s="4" t="n">
        <v>2023</v>
      </c>
      <c r="H104" s="4" t="n">
        <v>7</v>
      </c>
      <c r="I104" s="79" t="s">
        <v>502</v>
      </c>
      <c r="J104" s="79" t="s">
        <v>467</v>
      </c>
      <c r="K104" s="4" t="n">
        <v>0.00014652</v>
      </c>
      <c r="L104" s="4" t="n">
        <f aca="false">K104*C104</f>
        <v>1308.30242796</v>
      </c>
      <c r="M104" s="4"/>
    </row>
    <row r="105" customFormat="false" ht="13.2" hidden="false" customHeight="false" outlineLevel="0" collapsed="false">
      <c r="A105" s="4" t="str">
        <f aca="false">IF(J105="DIESEL","D","G")</f>
        <v>D</v>
      </c>
      <c r="B105" s="4" t="n">
        <v>0.84</v>
      </c>
      <c r="C105" s="4" t="n">
        <f aca="false">F105*1000</f>
        <v>8792274</v>
      </c>
      <c r="D105" s="79" t="s">
        <v>689</v>
      </c>
      <c r="E105" s="79" t="s">
        <v>698</v>
      </c>
      <c r="F105" s="4" t="n">
        <v>8792.274</v>
      </c>
      <c r="G105" s="4" t="n">
        <v>2023</v>
      </c>
      <c r="H105" s="4" t="n">
        <v>8</v>
      </c>
      <c r="I105" s="79" t="s">
        <v>503</v>
      </c>
      <c r="J105" s="79" t="s">
        <v>467</v>
      </c>
      <c r="K105" s="4" t="n">
        <v>0.00014652</v>
      </c>
      <c r="L105" s="4" t="n">
        <f aca="false">K105*C105</f>
        <v>1288.24398648</v>
      </c>
      <c r="M105" s="4"/>
    </row>
    <row r="106" customFormat="false" ht="13.2" hidden="false" customHeight="false" outlineLevel="0" collapsed="false">
      <c r="A106" s="4" t="str">
        <f aca="false">IF(J106="DIESEL","D","G")</f>
        <v>D</v>
      </c>
      <c r="B106" s="4" t="n">
        <v>0.84</v>
      </c>
      <c r="C106" s="4" t="n">
        <f aca="false">F106*1000</f>
        <v>8176232</v>
      </c>
      <c r="D106" s="79" t="s">
        <v>689</v>
      </c>
      <c r="E106" s="79" t="s">
        <v>698</v>
      </c>
      <c r="F106" s="4" t="n">
        <v>8176.232</v>
      </c>
      <c r="G106" s="4" t="n">
        <v>2023</v>
      </c>
      <c r="H106" s="4" t="n">
        <v>9</v>
      </c>
      <c r="I106" s="79" t="s">
        <v>504</v>
      </c>
      <c r="J106" s="79" t="s">
        <v>467</v>
      </c>
      <c r="K106" s="4" t="n">
        <v>0.00014652</v>
      </c>
      <c r="L106" s="4" t="n">
        <f aca="false">K106*C106</f>
        <v>1197.98151264</v>
      </c>
      <c r="M106" s="4"/>
    </row>
    <row r="107" customFormat="false" ht="13.2" hidden="false" customHeight="false" outlineLevel="0" collapsed="false">
      <c r="A107" s="4" t="str">
        <f aca="false">IF(J107="DIESEL","D","G")</f>
        <v>D</v>
      </c>
      <c r="B107" s="4" t="n">
        <v>0.84</v>
      </c>
      <c r="C107" s="4" t="n">
        <f aca="false">F107*1000</f>
        <v>9087119</v>
      </c>
      <c r="D107" s="79" t="s">
        <v>689</v>
      </c>
      <c r="E107" s="79" t="s">
        <v>698</v>
      </c>
      <c r="F107" s="4" t="n">
        <v>9087.119</v>
      </c>
      <c r="G107" s="4" t="n">
        <v>2023</v>
      </c>
      <c r="H107" s="4" t="n">
        <v>10</v>
      </c>
      <c r="I107" s="79" t="s">
        <v>505</v>
      </c>
      <c r="J107" s="79" t="s">
        <v>467</v>
      </c>
      <c r="K107" s="4" t="n">
        <v>0.00014652</v>
      </c>
      <c r="L107" s="4" t="n">
        <f aca="false">K107*C107</f>
        <v>1331.44467588</v>
      </c>
      <c r="M107" s="4"/>
    </row>
    <row r="108" customFormat="false" ht="13.2" hidden="false" customHeight="false" outlineLevel="0" collapsed="false">
      <c r="A108" s="4" t="str">
        <f aca="false">IF(J108="DIESEL","D","G")</f>
        <v>D</v>
      </c>
      <c r="B108" s="4" t="n">
        <v>0.84</v>
      </c>
      <c r="C108" s="4" t="n">
        <f aca="false">F108*1000</f>
        <v>9493436</v>
      </c>
      <c r="D108" s="79" t="s">
        <v>689</v>
      </c>
      <c r="E108" s="79" t="s">
        <v>698</v>
      </c>
      <c r="F108" s="4" t="n">
        <v>9493.436</v>
      </c>
      <c r="G108" s="4" t="n">
        <v>2023</v>
      </c>
      <c r="H108" s="4" t="n">
        <v>11</v>
      </c>
      <c r="I108" s="79" t="s">
        <v>506</v>
      </c>
      <c r="J108" s="79" t="s">
        <v>467</v>
      </c>
      <c r="K108" s="4" t="n">
        <v>0.00014652</v>
      </c>
      <c r="L108" s="4" t="n">
        <f aca="false">K108*C108</f>
        <v>1390.97824272</v>
      </c>
      <c r="M108" s="4"/>
    </row>
    <row r="109" customFormat="false" ht="13.2" hidden="false" customHeight="false" outlineLevel="0" collapsed="false">
      <c r="A109" s="4" t="str">
        <f aca="false">IF(J109="DIESEL","D","G")</f>
        <v>D</v>
      </c>
      <c r="B109" s="4" t="n">
        <v>0.84</v>
      </c>
      <c r="C109" s="4" t="n">
        <f aca="false">F109*1000</f>
        <v>7771132</v>
      </c>
      <c r="D109" s="79" t="s">
        <v>689</v>
      </c>
      <c r="E109" s="79" t="s">
        <v>698</v>
      </c>
      <c r="F109" s="4" t="n">
        <v>7771.132</v>
      </c>
      <c r="G109" s="4" t="n">
        <v>2023</v>
      </c>
      <c r="H109" s="4" t="n">
        <v>12</v>
      </c>
      <c r="I109" s="79" t="s">
        <v>507</v>
      </c>
      <c r="J109" s="79" t="s">
        <v>467</v>
      </c>
      <c r="K109" s="4" t="n">
        <v>0.00014652</v>
      </c>
      <c r="L109" s="4" t="n">
        <f aca="false">K109*C109</f>
        <v>1138.62626064</v>
      </c>
      <c r="M109" s="4"/>
    </row>
    <row r="110" customFormat="false" ht="13.2" hidden="false" customHeight="false" outlineLevel="0" collapsed="false">
      <c r="A110" s="4" t="str">
        <f aca="false">IF(J110="DIESEL","D","G")</f>
        <v>D</v>
      </c>
      <c r="B110" s="4" t="n">
        <v>0.84</v>
      </c>
      <c r="C110" s="4" t="n">
        <f aca="false">F110*1000</f>
        <v>9806327.3</v>
      </c>
      <c r="D110" s="79" t="s">
        <v>689</v>
      </c>
      <c r="E110" s="79" t="s">
        <v>699</v>
      </c>
      <c r="F110" s="4" t="n">
        <v>9806.3273</v>
      </c>
      <c r="G110" s="4" t="n">
        <v>2023</v>
      </c>
      <c r="H110" s="4" t="n">
        <v>1</v>
      </c>
      <c r="I110" s="79" t="s">
        <v>496</v>
      </c>
      <c r="J110" s="79" t="s">
        <v>467</v>
      </c>
      <c r="K110" s="4" t="n">
        <v>0.00014652</v>
      </c>
      <c r="L110" s="4" t="n">
        <f aca="false">K110*C110</f>
        <v>1436.823075996</v>
      </c>
      <c r="M110" s="4"/>
    </row>
    <row r="111" customFormat="false" ht="13.2" hidden="false" customHeight="false" outlineLevel="0" collapsed="false">
      <c r="A111" s="4" t="str">
        <f aca="false">IF(J111="DIESEL","D","G")</f>
        <v>D</v>
      </c>
      <c r="B111" s="4" t="n">
        <v>0.84</v>
      </c>
      <c r="C111" s="4" t="n">
        <f aca="false">F111*1000</f>
        <v>9393138.1</v>
      </c>
      <c r="D111" s="79" t="s">
        <v>689</v>
      </c>
      <c r="E111" s="79" t="s">
        <v>699</v>
      </c>
      <c r="F111" s="4" t="n">
        <v>9393.1381</v>
      </c>
      <c r="G111" s="4" t="n">
        <v>2023</v>
      </c>
      <c r="H111" s="4" t="n">
        <v>2</v>
      </c>
      <c r="I111" s="79" t="s">
        <v>497</v>
      </c>
      <c r="J111" s="79" t="s">
        <v>467</v>
      </c>
      <c r="K111" s="4" t="n">
        <v>0.00014652</v>
      </c>
      <c r="L111" s="4" t="n">
        <f aca="false">K111*C111</f>
        <v>1376.282594412</v>
      </c>
      <c r="M111" s="4"/>
    </row>
    <row r="112" customFormat="false" ht="13.2" hidden="false" customHeight="false" outlineLevel="0" collapsed="false">
      <c r="A112" s="4" t="str">
        <f aca="false">IF(J112="DIESEL","D","G")</f>
        <v>D</v>
      </c>
      <c r="B112" s="4" t="n">
        <v>0.84</v>
      </c>
      <c r="C112" s="4" t="n">
        <f aca="false">F112*1000</f>
        <v>10751315.7</v>
      </c>
      <c r="D112" s="79" t="s">
        <v>689</v>
      </c>
      <c r="E112" s="79" t="s">
        <v>699</v>
      </c>
      <c r="F112" s="4" t="n">
        <v>10751.3157</v>
      </c>
      <c r="G112" s="4" t="n">
        <v>2023</v>
      </c>
      <c r="H112" s="4" t="n">
        <v>3</v>
      </c>
      <c r="I112" s="79" t="s">
        <v>498</v>
      </c>
      <c r="J112" s="79" t="s">
        <v>467</v>
      </c>
      <c r="K112" s="4" t="n">
        <v>0.00014652</v>
      </c>
      <c r="L112" s="4" t="n">
        <f aca="false">K112*C112</f>
        <v>1575.282776364</v>
      </c>
      <c r="M112" s="4"/>
    </row>
    <row r="113" customFormat="false" ht="13.2" hidden="false" customHeight="false" outlineLevel="0" collapsed="false">
      <c r="A113" s="4" t="str">
        <f aca="false">IF(J113="DIESEL","D","G")</f>
        <v>D</v>
      </c>
      <c r="B113" s="4" t="n">
        <v>0.84</v>
      </c>
      <c r="C113" s="4" t="n">
        <f aca="false">F113*1000</f>
        <v>9956262.9</v>
      </c>
      <c r="D113" s="79" t="s">
        <v>689</v>
      </c>
      <c r="E113" s="79" t="s">
        <v>699</v>
      </c>
      <c r="F113" s="4" t="n">
        <v>9956.2629</v>
      </c>
      <c r="G113" s="4" t="n">
        <v>2023</v>
      </c>
      <c r="H113" s="4" t="n">
        <v>4</v>
      </c>
      <c r="I113" s="79" t="s">
        <v>499</v>
      </c>
      <c r="J113" s="79" t="s">
        <v>467</v>
      </c>
      <c r="K113" s="4" t="n">
        <v>0.00014652</v>
      </c>
      <c r="L113" s="4" t="n">
        <f aca="false">K113*C113</f>
        <v>1458.791640108</v>
      </c>
      <c r="M113" s="4"/>
    </row>
    <row r="114" customFormat="false" ht="13.2" hidden="false" customHeight="false" outlineLevel="0" collapsed="false">
      <c r="A114" s="4" t="str">
        <f aca="false">IF(J114="DIESEL","D","G")</f>
        <v>D</v>
      </c>
      <c r="B114" s="4" t="n">
        <v>0.84</v>
      </c>
      <c r="C114" s="4" t="n">
        <f aca="false">F114*1000</f>
        <v>10622474.1</v>
      </c>
      <c r="D114" s="79" t="s">
        <v>689</v>
      </c>
      <c r="E114" s="79" t="s">
        <v>699</v>
      </c>
      <c r="F114" s="4" t="n">
        <v>10622.4741</v>
      </c>
      <c r="G114" s="4" t="n">
        <v>2023</v>
      </c>
      <c r="H114" s="4" t="n">
        <v>5</v>
      </c>
      <c r="I114" s="79" t="s">
        <v>500</v>
      </c>
      <c r="J114" s="79" t="s">
        <v>467</v>
      </c>
      <c r="K114" s="4" t="n">
        <v>0.00014652</v>
      </c>
      <c r="L114" s="4" t="n">
        <f aca="false">K114*C114</f>
        <v>1556.404905132</v>
      </c>
      <c r="M114" s="4"/>
    </row>
    <row r="115" customFormat="false" ht="13.2" hidden="false" customHeight="false" outlineLevel="0" collapsed="false">
      <c r="A115" s="4" t="str">
        <f aca="false">IF(J115="DIESEL","D","G")</f>
        <v>D</v>
      </c>
      <c r="B115" s="4" t="n">
        <v>0.84</v>
      </c>
      <c r="C115" s="4" t="n">
        <f aca="false">F115*1000</f>
        <v>10556390.7</v>
      </c>
      <c r="D115" s="79" t="s">
        <v>689</v>
      </c>
      <c r="E115" s="79" t="s">
        <v>699</v>
      </c>
      <c r="F115" s="4" t="n">
        <v>10556.3907</v>
      </c>
      <c r="G115" s="4" t="n">
        <v>2023</v>
      </c>
      <c r="H115" s="4" t="n">
        <v>6</v>
      </c>
      <c r="I115" s="79" t="s">
        <v>501</v>
      </c>
      <c r="J115" s="79" t="s">
        <v>467</v>
      </c>
      <c r="K115" s="4" t="n">
        <v>0.00014652</v>
      </c>
      <c r="L115" s="4" t="n">
        <f aca="false">K115*C115</f>
        <v>1546.722365364</v>
      </c>
      <c r="M115" s="4"/>
    </row>
    <row r="116" customFormat="false" ht="13.2" hidden="false" customHeight="false" outlineLevel="0" collapsed="false">
      <c r="A116" s="4" t="str">
        <f aca="false">IF(J116="DIESEL","D","G")</f>
        <v>D</v>
      </c>
      <c r="B116" s="4" t="n">
        <v>0.84</v>
      </c>
      <c r="C116" s="4" t="n">
        <f aca="false">F116*1000</f>
        <v>11929904.5</v>
      </c>
      <c r="D116" s="79" t="s">
        <v>689</v>
      </c>
      <c r="E116" s="79" t="s">
        <v>699</v>
      </c>
      <c r="F116" s="4" t="n">
        <v>11929.9045</v>
      </c>
      <c r="G116" s="4" t="n">
        <v>2023</v>
      </c>
      <c r="H116" s="4" t="n">
        <v>7</v>
      </c>
      <c r="I116" s="79" t="s">
        <v>502</v>
      </c>
      <c r="J116" s="79" t="s">
        <v>467</v>
      </c>
      <c r="K116" s="4" t="n">
        <v>0.00014652</v>
      </c>
      <c r="L116" s="4" t="n">
        <f aca="false">K116*C116</f>
        <v>1747.96960734</v>
      </c>
      <c r="M116" s="4"/>
    </row>
    <row r="117" customFormat="false" ht="13.2" hidden="false" customHeight="false" outlineLevel="0" collapsed="false">
      <c r="A117" s="4" t="str">
        <f aca="false">IF(J117="DIESEL","D","G")</f>
        <v>D</v>
      </c>
      <c r="B117" s="4" t="n">
        <v>0.84</v>
      </c>
      <c r="C117" s="4" t="n">
        <f aca="false">F117*1000</f>
        <v>11469196.8</v>
      </c>
      <c r="D117" s="79" t="s">
        <v>689</v>
      </c>
      <c r="E117" s="79" t="s">
        <v>699</v>
      </c>
      <c r="F117" s="4" t="n">
        <v>11469.1968</v>
      </c>
      <c r="G117" s="4" t="n">
        <v>2023</v>
      </c>
      <c r="H117" s="4" t="n">
        <v>8</v>
      </c>
      <c r="I117" s="79" t="s">
        <v>503</v>
      </c>
      <c r="J117" s="79" t="s">
        <v>467</v>
      </c>
      <c r="K117" s="4" t="n">
        <v>0.00014652</v>
      </c>
      <c r="L117" s="4" t="n">
        <f aca="false">K117*C117</f>
        <v>1680.466715136</v>
      </c>
      <c r="M117" s="4"/>
    </row>
    <row r="118" customFormat="false" ht="13.2" hidden="false" customHeight="false" outlineLevel="0" collapsed="false">
      <c r="A118" s="4" t="str">
        <f aca="false">IF(J118="DIESEL","D","G")</f>
        <v>D</v>
      </c>
      <c r="B118" s="4" t="n">
        <v>0.84</v>
      </c>
      <c r="C118" s="4" t="n">
        <f aca="false">F118*1000</f>
        <v>10996075.1</v>
      </c>
      <c r="D118" s="79" t="s">
        <v>689</v>
      </c>
      <c r="E118" s="79" t="s">
        <v>699</v>
      </c>
      <c r="F118" s="4" t="n">
        <v>10996.0751</v>
      </c>
      <c r="G118" s="4" t="n">
        <v>2023</v>
      </c>
      <c r="H118" s="4" t="n">
        <v>9</v>
      </c>
      <c r="I118" s="79" t="s">
        <v>504</v>
      </c>
      <c r="J118" s="79" t="s">
        <v>467</v>
      </c>
      <c r="K118" s="4" t="n">
        <v>0.00014652</v>
      </c>
      <c r="L118" s="4" t="n">
        <f aca="false">K118*C118</f>
        <v>1611.144923652</v>
      </c>
      <c r="M118" s="4"/>
    </row>
    <row r="119" customFormat="false" ht="13.2" hidden="false" customHeight="false" outlineLevel="0" collapsed="false">
      <c r="A119" s="4" t="str">
        <f aca="false">IF(J119="DIESEL","D","G")</f>
        <v>D</v>
      </c>
      <c r="B119" s="4" t="n">
        <v>0.84</v>
      </c>
      <c r="C119" s="4" t="n">
        <f aca="false">F119*1000</f>
        <v>10999467.8</v>
      </c>
      <c r="D119" s="79" t="s">
        <v>689</v>
      </c>
      <c r="E119" s="79" t="s">
        <v>699</v>
      </c>
      <c r="F119" s="4" t="n">
        <v>10999.4678</v>
      </c>
      <c r="G119" s="4" t="n">
        <v>2023</v>
      </c>
      <c r="H119" s="4" t="n">
        <v>10</v>
      </c>
      <c r="I119" s="79" t="s">
        <v>505</v>
      </c>
      <c r="J119" s="79" t="s">
        <v>467</v>
      </c>
      <c r="K119" s="4" t="n">
        <v>0.00014652</v>
      </c>
      <c r="L119" s="4" t="n">
        <f aca="false">K119*C119</f>
        <v>1611.642022056</v>
      </c>
      <c r="M119" s="4"/>
    </row>
    <row r="120" customFormat="false" ht="13.2" hidden="false" customHeight="false" outlineLevel="0" collapsed="false">
      <c r="A120" s="4" t="str">
        <f aca="false">IF(J120="DIESEL","D","G")</f>
        <v>D</v>
      </c>
      <c r="B120" s="4" t="n">
        <v>0.84</v>
      </c>
      <c r="C120" s="4" t="n">
        <f aca="false">F120*1000</f>
        <v>10581016.7</v>
      </c>
      <c r="D120" s="79" t="s">
        <v>689</v>
      </c>
      <c r="E120" s="79" t="s">
        <v>699</v>
      </c>
      <c r="F120" s="4" t="n">
        <v>10581.0167</v>
      </c>
      <c r="G120" s="4" t="n">
        <v>2023</v>
      </c>
      <c r="H120" s="4" t="n">
        <v>11</v>
      </c>
      <c r="I120" s="79" t="s">
        <v>506</v>
      </c>
      <c r="J120" s="79" t="s">
        <v>467</v>
      </c>
      <c r="K120" s="4" t="n">
        <v>0.00014652</v>
      </c>
      <c r="L120" s="4" t="n">
        <f aca="false">K120*C120</f>
        <v>1550.330566884</v>
      </c>
      <c r="M120" s="4"/>
    </row>
    <row r="121" customFormat="false" ht="13.2" hidden="false" customHeight="false" outlineLevel="0" collapsed="false">
      <c r="A121" s="4" t="str">
        <f aca="false">IF(J121="DIESEL","D","G")</f>
        <v>D</v>
      </c>
      <c r="B121" s="4" t="n">
        <v>0.84</v>
      </c>
      <c r="C121" s="4" t="n">
        <f aca="false">F121*1000</f>
        <v>9700558.1</v>
      </c>
      <c r="D121" s="79" t="s">
        <v>689</v>
      </c>
      <c r="E121" s="79" t="s">
        <v>699</v>
      </c>
      <c r="F121" s="4" t="n">
        <v>9700.5581</v>
      </c>
      <c r="G121" s="4" t="n">
        <v>2023</v>
      </c>
      <c r="H121" s="4" t="n">
        <v>12</v>
      </c>
      <c r="I121" s="79" t="s">
        <v>507</v>
      </c>
      <c r="J121" s="79" t="s">
        <v>467</v>
      </c>
      <c r="K121" s="4" t="n">
        <v>0.00014652</v>
      </c>
      <c r="L121" s="4" t="n">
        <f aca="false">K121*C121</f>
        <v>1421.325772812</v>
      </c>
      <c r="M121" s="4"/>
    </row>
    <row r="122" customFormat="false" ht="13.2" hidden="false" customHeight="false" outlineLevel="0" collapsed="false">
      <c r="A122" s="4" t="str">
        <f aca="false">IF(J122="DIESEL","D","G")</f>
        <v>D</v>
      </c>
      <c r="B122" s="4" t="n">
        <v>0.84</v>
      </c>
      <c r="C122" s="4" t="n">
        <f aca="false">F122*1000</f>
        <v>127023463.2</v>
      </c>
      <c r="D122" s="79" t="s">
        <v>689</v>
      </c>
      <c r="E122" s="79" t="s">
        <v>700</v>
      </c>
      <c r="F122" s="4" t="n">
        <v>127023.4632</v>
      </c>
      <c r="G122" s="4" t="n">
        <v>2023</v>
      </c>
      <c r="H122" s="4" t="n">
        <v>1</v>
      </c>
      <c r="I122" s="79" t="s">
        <v>496</v>
      </c>
      <c r="J122" s="79" t="s">
        <v>467</v>
      </c>
      <c r="K122" s="4" t="n">
        <v>0.00014652</v>
      </c>
      <c r="L122" s="4" t="n">
        <f aca="false">K122*C122</f>
        <v>18611.477828064</v>
      </c>
      <c r="M122" s="4"/>
    </row>
    <row r="123" customFormat="false" ht="13.2" hidden="false" customHeight="false" outlineLevel="0" collapsed="false">
      <c r="A123" s="4" t="str">
        <f aca="false">IF(J123="DIESEL","D","G")</f>
        <v>D</v>
      </c>
      <c r="B123" s="4" t="n">
        <v>0.84</v>
      </c>
      <c r="C123" s="4" t="n">
        <f aca="false">F123*1000</f>
        <v>98977238.9</v>
      </c>
      <c r="D123" s="79" t="s">
        <v>689</v>
      </c>
      <c r="E123" s="79" t="s">
        <v>700</v>
      </c>
      <c r="F123" s="4" t="n">
        <v>98977.2389</v>
      </c>
      <c r="G123" s="4" t="n">
        <v>2023</v>
      </c>
      <c r="H123" s="4" t="n">
        <v>2</v>
      </c>
      <c r="I123" s="79" t="s">
        <v>497</v>
      </c>
      <c r="J123" s="79" t="s">
        <v>467</v>
      </c>
      <c r="K123" s="4" t="n">
        <v>0.00014652</v>
      </c>
      <c r="L123" s="4" t="n">
        <f aca="false">K123*C123</f>
        <v>14502.145043628</v>
      </c>
      <c r="M123" s="4"/>
    </row>
    <row r="124" customFormat="false" ht="13.2" hidden="false" customHeight="false" outlineLevel="0" collapsed="false">
      <c r="A124" s="4" t="str">
        <f aca="false">IF(J124="DIESEL","D","G")</f>
        <v>D</v>
      </c>
      <c r="B124" s="4" t="n">
        <v>0.84</v>
      </c>
      <c r="C124" s="4" t="n">
        <f aca="false">F124*1000</f>
        <v>124540597.4</v>
      </c>
      <c r="D124" s="79" t="s">
        <v>689</v>
      </c>
      <c r="E124" s="79" t="s">
        <v>700</v>
      </c>
      <c r="F124" s="4" t="n">
        <v>124540.5974</v>
      </c>
      <c r="G124" s="4" t="n">
        <v>2023</v>
      </c>
      <c r="H124" s="4" t="n">
        <v>3</v>
      </c>
      <c r="I124" s="79" t="s">
        <v>498</v>
      </c>
      <c r="J124" s="79" t="s">
        <v>467</v>
      </c>
      <c r="K124" s="4" t="n">
        <v>0.00014652</v>
      </c>
      <c r="L124" s="4" t="n">
        <f aca="false">K124*C124</f>
        <v>18247.688331048</v>
      </c>
      <c r="M124" s="4"/>
    </row>
    <row r="125" customFormat="false" ht="13.2" hidden="false" customHeight="false" outlineLevel="0" collapsed="false">
      <c r="A125" s="4" t="str">
        <f aca="false">IF(J125="DIESEL","D","G")</f>
        <v>D</v>
      </c>
      <c r="B125" s="4" t="n">
        <v>0.84</v>
      </c>
      <c r="C125" s="4" t="n">
        <f aca="false">F125*1000</f>
        <v>136380750.4</v>
      </c>
      <c r="D125" s="79" t="s">
        <v>689</v>
      </c>
      <c r="E125" s="79" t="s">
        <v>700</v>
      </c>
      <c r="F125" s="4" t="n">
        <v>136380.7504</v>
      </c>
      <c r="G125" s="4" t="n">
        <v>2023</v>
      </c>
      <c r="H125" s="4" t="n">
        <v>4</v>
      </c>
      <c r="I125" s="79" t="s">
        <v>499</v>
      </c>
      <c r="J125" s="79" t="s">
        <v>467</v>
      </c>
      <c r="K125" s="4" t="n">
        <v>0.00014652</v>
      </c>
      <c r="L125" s="4" t="n">
        <f aca="false">K125*C125</f>
        <v>19982.507548608</v>
      </c>
      <c r="M125" s="4"/>
    </row>
    <row r="126" customFormat="false" ht="13.2" hidden="false" customHeight="false" outlineLevel="0" collapsed="false">
      <c r="A126" s="4" t="str">
        <f aca="false">IF(J126="DIESEL","D","G")</f>
        <v>D</v>
      </c>
      <c r="B126" s="4" t="n">
        <v>0.84</v>
      </c>
      <c r="C126" s="4" t="n">
        <f aca="false">F126*1000</f>
        <v>133448925.6</v>
      </c>
      <c r="D126" s="79" t="s">
        <v>689</v>
      </c>
      <c r="E126" s="79" t="s">
        <v>700</v>
      </c>
      <c r="F126" s="4" t="n">
        <v>133448.9256</v>
      </c>
      <c r="G126" s="4" t="n">
        <v>2023</v>
      </c>
      <c r="H126" s="4" t="n">
        <v>5</v>
      </c>
      <c r="I126" s="79" t="s">
        <v>500</v>
      </c>
      <c r="J126" s="79" t="s">
        <v>467</v>
      </c>
      <c r="K126" s="4" t="n">
        <v>0.00014652</v>
      </c>
      <c r="L126" s="4" t="n">
        <f aca="false">K126*C126</f>
        <v>19552.936578912</v>
      </c>
      <c r="M126" s="4"/>
    </row>
    <row r="127" customFormat="false" ht="13.2" hidden="false" customHeight="false" outlineLevel="0" collapsed="false">
      <c r="A127" s="4" t="str">
        <f aca="false">IF(J127="DIESEL","D","G")</f>
        <v>D</v>
      </c>
      <c r="B127" s="4" t="n">
        <v>0.84</v>
      </c>
      <c r="C127" s="4" t="n">
        <f aca="false">F127*1000</f>
        <v>37344776.3</v>
      </c>
      <c r="D127" s="79" t="s">
        <v>689</v>
      </c>
      <c r="E127" s="79" t="s">
        <v>700</v>
      </c>
      <c r="F127" s="4" t="n">
        <v>37344.7763</v>
      </c>
      <c r="G127" s="4" t="n">
        <v>2023</v>
      </c>
      <c r="H127" s="4" t="n">
        <v>6</v>
      </c>
      <c r="I127" s="79" t="s">
        <v>501</v>
      </c>
      <c r="J127" s="79" t="s">
        <v>467</v>
      </c>
      <c r="K127" s="4" t="n">
        <v>0.00014652</v>
      </c>
      <c r="L127" s="4" t="n">
        <f aca="false">K127*C127</f>
        <v>5471.756623476</v>
      </c>
      <c r="M127" s="4"/>
    </row>
    <row r="128" customFormat="false" ht="13.2" hidden="false" customHeight="false" outlineLevel="0" collapsed="false">
      <c r="A128" s="4" t="str">
        <f aca="false">IF(J128="DIESEL","D","G")</f>
        <v>D</v>
      </c>
      <c r="B128" s="4" t="n">
        <v>0.84</v>
      </c>
      <c r="C128" s="4" t="n">
        <f aca="false">F128*1000</f>
        <v>29174306.8</v>
      </c>
      <c r="D128" s="79" t="s">
        <v>689</v>
      </c>
      <c r="E128" s="79" t="s">
        <v>700</v>
      </c>
      <c r="F128" s="4" t="n">
        <v>29174.3068</v>
      </c>
      <c r="G128" s="4" t="n">
        <v>2023</v>
      </c>
      <c r="H128" s="4" t="n">
        <v>7</v>
      </c>
      <c r="I128" s="79" t="s">
        <v>502</v>
      </c>
      <c r="J128" s="79" t="s">
        <v>467</v>
      </c>
      <c r="K128" s="4" t="n">
        <v>0.00014652</v>
      </c>
      <c r="L128" s="4" t="n">
        <f aca="false">K128*C128</f>
        <v>4274.619432336</v>
      </c>
      <c r="M128" s="4"/>
    </row>
    <row r="129" customFormat="false" ht="13.2" hidden="false" customHeight="false" outlineLevel="0" collapsed="false">
      <c r="A129" s="4" t="str">
        <f aca="false">IF(J129="DIESEL","D","G")</f>
        <v>D</v>
      </c>
      <c r="B129" s="4" t="n">
        <v>0.84</v>
      </c>
      <c r="C129" s="4" t="n">
        <f aca="false">F129*1000</f>
        <v>29233552.5</v>
      </c>
      <c r="D129" s="79" t="s">
        <v>689</v>
      </c>
      <c r="E129" s="79" t="s">
        <v>700</v>
      </c>
      <c r="F129" s="4" t="n">
        <v>29233.5525</v>
      </c>
      <c r="G129" s="4" t="n">
        <v>2023</v>
      </c>
      <c r="H129" s="4" t="n">
        <v>8</v>
      </c>
      <c r="I129" s="79" t="s">
        <v>503</v>
      </c>
      <c r="J129" s="79" t="s">
        <v>467</v>
      </c>
      <c r="K129" s="4" t="n">
        <v>0.00014652</v>
      </c>
      <c r="L129" s="4" t="n">
        <f aca="false">K129*C129</f>
        <v>4283.3001123</v>
      </c>
      <c r="M129" s="4"/>
    </row>
    <row r="130" customFormat="false" ht="13.2" hidden="false" customHeight="false" outlineLevel="0" collapsed="false">
      <c r="A130" s="4" t="str">
        <f aca="false">IF(J130="DIESEL","D","G")</f>
        <v>D</v>
      </c>
      <c r="B130" s="4" t="n">
        <v>0.84</v>
      </c>
      <c r="C130" s="4" t="n">
        <f aca="false">F130*1000</f>
        <v>26905764.2</v>
      </c>
      <c r="D130" s="79" t="s">
        <v>689</v>
      </c>
      <c r="E130" s="79" t="s">
        <v>700</v>
      </c>
      <c r="F130" s="4" t="n">
        <v>26905.7642</v>
      </c>
      <c r="G130" s="4" t="n">
        <v>2023</v>
      </c>
      <c r="H130" s="4" t="n">
        <v>9</v>
      </c>
      <c r="I130" s="79" t="s">
        <v>504</v>
      </c>
      <c r="J130" s="79" t="s">
        <v>467</v>
      </c>
      <c r="K130" s="4" t="n">
        <v>0.00014652</v>
      </c>
      <c r="L130" s="4" t="n">
        <f aca="false">K130*C130</f>
        <v>3942.232570584</v>
      </c>
      <c r="M130" s="4"/>
    </row>
    <row r="131" customFormat="false" ht="13.2" hidden="false" customHeight="false" outlineLevel="0" collapsed="false">
      <c r="A131" s="4" t="str">
        <f aca="false">IF(J131="DIESEL","D","G")</f>
        <v>D</v>
      </c>
      <c r="B131" s="4" t="n">
        <v>0.84</v>
      </c>
      <c r="C131" s="4" t="n">
        <f aca="false">F131*1000</f>
        <v>28890794.1</v>
      </c>
      <c r="D131" s="79" t="s">
        <v>689</v>
      </c>
      <c r="E131" s="79" t="s">
        <v>700</v>
      </c>
      <c r="F131" s="4" t="n">
        <v>28890.7941</v>
      </c>
      <c r="G131" s="4" t="n">
        <v>2023</v>
      </c>
      <c r="H131" s="4" t="n">
        <v>10</v>
      </c>
      <c r="I131" s="79" t="s">
        <v>505</v>
      </c>
      <c r="J131" s="79" t="s">
        <v>467</v>
      </c>
      <c r="K131" s="4" t="n">
        <v>0.00014652</v>
      </c>
      <c r="L131" s="4" t="n">
        <f aca="false">K131*C131</f>
        <v>4233.079151532</v>
      </c>
      <c r="M131" s="4"/>
    </row>
    <row r="132" customFormat="false" ht="13.2" hidden="false" customHeight="false" outlineLevel="0" collapsed="false">
      <c r="A132" s="4" t="str">
        <f aca="false">IF(J132="DIESEL","D","G")</f>
        <v>D</v>
      </c>
      <c r="B132" s="4" t="n">
        <v>0.84</v>
      </c>
      <c r="C132" s="4" t="n">
        <f aca="false">F132*1000</f>
        <v>30706138.5</v>
      </c>
      <c r="D132" s="79" t="s">
        <v>689</v>
      </c>
      <c r="E132" s="79" t="s">
        <v>700</v>
      </c>
      <c r="F132" s="4" t="n">
        <v>30706.1385</v>
      </c>
      <c r="G132" s="4" t="n">
        <v>2023</v>
      </c>
      <c r="H132" s="4" t="n">
        <v>11</v>
      </c>
      <c r="I132" s="79" t="s">
        <v>506</v>
      </c>
      <c r="J132" s="79" t="s">
        <v>467</v>
      </c>
      <c r="K132" s="4" t="n">
        <v>0.00014652</v>
      </c>
      <c r="L132" s="4" t="n">
        <f aca="false">K132*C132</f>
        <v>4499.06341302</v>
      </c>
      <c r="M132" s="4"/>
    </row>
    <row r="133" customFormat="false" ht="13.2" hidden="false" customHeight="false" outlineLevel="0" collapsed="false">
      <c r="A133" s="4" t="str">
        <f aca="false">IF(J133="DIESEL","D","G")</f>
        <v>D</v>
      </c>
      <c r="B133" s="4" t="n">
        <v>0.84</v>
      </c>
      <c r="C133" s="4" t="n">
        <f aca="false">F133*1000</f>
        <v>29631638.6</v>
      </c>
      <c r="D133" s="79" t="s">
        <v>689</v>
      </c>
      <c r="E133" s="79" t="s">
        <v>700</v>
      </c>
      <c r="F133" s="4" t="n">
        <v>29631.6386</v>
      </c>
      <c r="G133" s="4" t="n">
        <v>2023</v>
      </c>
      <c r="H133" s="4" t="n">
        <v>12</v>
      </c>
      <c r="I133" s="79" t="s">
        <v>507</v>
      </c>
      <c r="J133" s="79" t="s">
        <v>467</v>
      </c>
      <c r="K133" s="4" t="n">
        <v>0.00014652</v>
      </c>
      <c r="L133" s="4" t="n">
        <f aca="false">K133*C133</f>
        <v>4341.627687672</v>
      </c>
      <c r="M133" s="4"/>
    </row>
    <row r="134" customFormat="false" ht="13.2" hidden="false" customHeight="false" outlineLevel="0" collapsed="false">
      <c r="A134" s="4" t="str">
        <f aca="false">IF(J134="DIESEL","D","G")</f>
        <v>D</v>
      </c>
      <c r="B134" s="4" t="n">
        <v>0.84</v>
      </c>
      <c r="C134" s="4" t="n">
        <f aca="false">F134*1000</f>
        <v>2651688</v>
      </c>
      <c r="D134" s="79" t="s">
        <v>689</v>
      </c>
      <c r="E134" s="79" t="s">
        <v>701</v>
      </c>
      <c r="F134" s="4" t="n">
        <v>2651.688</v>
      </c>
      <c r="G134" s="4" t="n">
        <v>2023</v>
      </c>
      <c r="H134" s="4" t="n">
        <v>1</v>
      </c>
      <c r="I134" s="79" t="s">
        <v>496</v>
      </c>
      <c r="J134" s="79" t="s">
        <v>467</v>
      </c>
      <c r="K134" s="4" t="n">
        <v>0.00014652</v>
      </c>
      <c r="L134" s="4" t="n">
        <f aca="false">K134*C134</f>
        <v>388.52532576</v>
      </c>
      <c r="M134" s="4"/>
    </row>
    <row r="135" customFormat="false" ht="13.2" hidden="false" customHeight="false" outlineLevel="0" collapsed="false">
      <c r="A135" s="4" t="str">
        <f aca="false">IF(J135="DIESEL","D","G")</f>
        <v>D</v>
      </c>
      <c r="B135" s="4" t="n">
        <v>0.84</v>
      </c>
      <c r="C135" s="4" t="n">
        <f aca="false">F135*1000</f>
        <v>2916934.2</v>
      </c>
      <c r="D135" s="79" t="s">
        <v>689</v>
      </c>
      <c r="E135" s="79" t="s">
        <v>701</v>
      </c>
      <c r="F135" s="4" t="n">
        <v>2916.9342</v>
      </c>
      <c r="G135" s="4" t="n">
        <v>2023</v>
      </c>
      <c r="H135" s="4" t="n">
        <v>2</v>
      </c>
      <c r="I135" s="79" t="s">
        <v>497</v>
      </c>
      <c r="J135" s="79" t="s">
        <v>467</v>
      </c>
      <c r="K135" s="4" t="n">
        <v>0.00014652</v>
      </c>
      <c r="L135" s="4" t="n">
        <f aca="false">K135*C135</f>
        <v>427.389198984</v>
      </c>
      <c r="M135" s="4"/>
    </row>
    <row r="136" customFormat="false" ht="13.2" hidden="false" customHeight="false" outlineLevel="0" collapsed="false">
      <c r="A136" s="4" t="str">
        <f aca="false">IF(J136="DIESEL","D","G")</f>
        <v>D</v>
      </c>
      <c r="B136" s="4" t="n">
        <v>0.84</v>
      </c>
      <c r="C136" s="4" t="n">
        <f aca="false">F136*1000</f>
        <v>3005870.6</v>
      </c>
      <c r="D136" s="79" t="s">
        <v>689</v>
      </c>
      <c r="E136" s="79" t="s">
        <v>701</v>
      </c>
      <c r="F136" s="4" t="n">
        <v>3005.8706</v>
      </c>
      <c r="G136" s="4" t="n">
        <v>2023</v>
      </c>
      <c r="H136" s="4" t="n">
        <v>3</v>
      </c>
      <c r="I136" s="79" t="s">
        <v>498</v>
      </c>
      <c r="J136" s="79" t="s">
        <v>467</v>
      </c>
      <c r="K136" s="4" t="n">
        <v>0.00014652</v>
      </c>
      <c r="L136" s="4" t="n">
        <f aca="false">K136*C136</f>
        <v>440.420160312</v>
      </c>
      <c r="M136" s="4"/>
    </row>
    <row r="137" customFormat="false" ht="13.2" hidden="false" customHeight="false" outlineLevel="0" collapsed="false">
      <c r="A137" s="4" t="str">
        <f aca="false">IF(J137="DIESEL","D","G")</f>
        <v>D</v>
      </c>
      <c r="B137" s="4" t="n">
        <v>0.84</v>
      </c>
      <c r="C137" s="4" t="n">
        <f aca="false">F137*1000</f>
        <v>3090478.9</v>
      </c>
      <c r="D137" s="79" t="s">
        <v>689</v>
      </c>
      <c r="E137" s="79" t="s">
        <v>701</v>
      </c>
      <c r="F137" s="4" t="n">
        <v>3090.4789</v>
      </c>
      <c r="G137" s="4" t="n">
        <v>2023</v>
      </c>
      <c r="H137" s="4" t="n">
        <v>4</v>
      </c>
      <c r="I137" s="79" t="s">
        <v>499</v>
      </c>
      <c r="J137" s="79" t="s">
        <v>467</v>
      </c>
      <c r="K137" s="4" t="n">
        <v>0.00014652</v>
      </c>
      <c r="L137" s="4" t="n">
        <f aca="false">K137*C137</f>
        <v>452.816968428</v>
      </c>
      <c r="M137" s="4"/>
    </row>
    <row r="138" customFormat="false" ht="13.2" hidden="false" customHeight="false" outlineLevel="0" collapsed="false">
      <c r="A138" s="4" t="str">
        <f aca="false">IF(J138="DIESEL","D","G")</f>
        <v>D</v>
      </c>
      <c r="B138" s="4" t="n">
        <v>0.84</v>
      </c>
      <c r="C138" s="4" t="n">
        <f aca="false">F138*1000</f>
        <v>3082630.6</v>
      </c>
      <c r="D138" s="79" t="s">
        <v>689</v>
      </c>
      <c r="E138" s="79" t="s">
        <v>701</v>
      </c>
      <c r="F138" s="4" t="n">
        <v>3082.6306</v>
      </c>
      <c r="G138" s="4" t="n">
        <v>2023</v>
      </c>
      <c r="H138" s="4" t="n">
        <v>5</v>
      </c>
      <c r="I138" s="79" t="s">
        <v>500</v>
      </c>
      <c r="J138" s="79" t="s">
        <v>467</v>
      </c>
      <c r="K138" s="4" t="n">
        <v>0.00014652</v>
      </c>
      <c r="L138" s="4" t="n">
        <f aca="false">K138*C138</f>
        <v>451.667035512</v>
      </c>
      <c r="M138" s="4"/>
    </row>
    <row r="139" customFormat="false" ht="13.2" hidden="false" customHeight="false" outlineLevel="0" collapsed="false">
      <c r="A139" s="4" t="str">
        <f aca="false">IF(J139="DIESEL","D","G")</f>
        <v>D</v>
      </c>
      <c r="B139" s="4" t="n">
        <v>0.84</v>
      </c>
      <c r="C139" s="4" t="n">
        <f aca="false">F139*1000</f>
        <v>2998605.5</v>
      </c>
      <c r="D139" s="79" t="s">
        <v>689</v>
      </c>
      <c r="E139" s="79" t="s">
        <v>701</v>
      </c>
      <c r="F139" s="4" t="n">
        <v>2998.6055</v>
      </c>
      <c r="G139" s="4" t="n">
        <v>2023</v>
      </c>
      <c r="H139" s="4" t="n">
        <v>6</v>
      </c>
      <c r="I139" s="79" t="s">
        <v>501</v>
      </c>
      <c r="J139" s="79" t="s">
        <v>467</v>
      </c>
      <c r="K139" s="4" t="n">
        <v>0.00014652</v>
      </c>
      <c r="L139" s="4" t="n">
        <f aca="false">K139*C139</f>
        <v>439.35567786</v>
      </c>
      <c r="M139" s="4"/>
    </row>
    <row r="140" customFormat="false" ht="13.2" hidden="false" customHeight="false" outlineLevel="0" collapsed="false">
      <c r="A140" s="4" t="str">
        <f aca="false">IF(J140="DIESEL","D","G")</f>
        <v>D</v>
      </c>
      <c r="B140" s="4" t="n">
        <v>0.84</v>
      </c>
      <c r="C140" s="4" t="n">
        <f aca="false">F140*1000</f>
        <v>114122526.3</v>
      </c>
      <c r="D140" s="79" t="s">
        <v>689</v>
      </c>
      <c r="E140" s="79" t="s">
        <v>701</v>
      </c>
      <c r="F140" s="4" t="n">
        <v>114122.5263</v>
      </c>
      <c r="G140" s="4" t="n">
        <v>2023</v>
      </c>
      <c r="H140" s="4" t="n">
        <v>7</v>
      </c>
      <c r="I140" s="79" t="s">
        <v>502</v>
      </c>
      <c r="J140" s="79" t="s">
        <v>467</v>
      </c>
      <c r="K140" s="4" t="n">
        <v>0.00014652</v>
      </c>
      <c r="L140" s="4" t="n">
        <f aca="false">K140*C140</f>
        <v>16721.232553476</v>
      </c>
      <c r="M140" s="4"/>
    </row>
    <row r="141" customFormat="false" ht="13.2" hidden="false" customHeight="false" outlineLevel="0" collapsed="false">
      <c r="A141" s="4" t="str">
        <f aca="false">IF(J141="DIESEL","D","G")</f>
        <v>D</v>
      </c>
      <c r="B141" s="4" t="n">
        <v>0.84</v>
      </c>
      <c r="C141" s="4" t="n">
        <f aca="false">F141*1000</f>
        <v>2850777.3</v>
      </c>
      <c r="D141" s="79" t="s">
        <v>689</v>
      </c>
      <c r="E141" s="79" t="s">
        <v>701</v>
      </c>
      <c r="F141" s="4" t="n">
        <v>2850.7773</v>
      </c>
      <c r="G141" s="4" t="n">
        <v>2023</v>
      </c>
      <c r="H141" s="4" t="n">
        <v>8</v>
      </c>
      <c r="I141" s="79" t="s">
        <v>503</v>
      </c>
      <c r="J141" s="79" t="s">
        <v>467</v>
      </c>
      <c r="K141" s="4" t="n">
        <v>0.00014652</v>
      </c>
      <c r="L141" s="4" t="n">
        <f aca="false">K141*C141</f>
        <v>417.695889996</v>
      </c>
      <c r="M141" s="4"/>
    </row>
    <row r="142" customFormat="false" ht="13.2" hidden="false" customHeight="false" outlineLevel="0" collapsed="false">
      <c r="A142" s="4" t="str">
        <f aca="false">IF(J142="DIESEL","D","G")</f>
        <v>D</v>
      </c>
      <c r="B142" s="4" t="n">
        <v>0.84</v>
      </c>
      <c r="C142" s="4" t="n">
        <f aca="false">F142*1000</f>
        <v>128276617</v>
      </c>
      <c r="D142" s="79" t="s">
        <v>689</v>
      </c>
      <c r="E142" s="79" t="s">
        <v>701</v>
      </c>
      <c r="F142" s="4" t="n">
        <v>128276.617</v>
      </c>
      <c r="G142" s="4" t="n">
        <v>2023</v>
      </c>
      <c r="H142" s="4" t="n">
        <v>9</v>
      </c>
      <c r="I142" s="79" t="s">
        <v>504</v>
      </c>
      <c r="J142" s="79" t="s">
        <v>467</v>
      </c>
      <c r="K142" s="4" t="n">
        <v>0.00014652</v>
      </c>
      <c r="L142" s="4" t="n">
        <f aca="false">K142*C142</f>
        <v>18795.08992284</v>
      </c>
      <c r="M142" s="4"/>
    </row>
    <row r="143" customFormat="false" ht="13.2" hidden="false" customHeight="false" outlineLevel="0" collapsed="false">
      <c r="A143" s="4" t="str">
        <f aca="false">IF(J143="DIESEL","D","G")</f>
        <v>D</v>
      </c>
      <c r="B143" s="4" t="n">
        <v>0.84</v>
      </c>
      <c r="C143" s="4" t="n">
        <f aca="false">F143*1000</f>
        <v>141936415</v>
      </c>
      <c r="D143" s="79" t="s">
        <v>689</v>
      </c>
      <c r="E143" s="79" t="s">
        <v>701</v>
      </c>
      <c r="F143" s="4" t="n">
        <v>141936.415</v>
      </c>
      <c r="G143" s="4" t="n">
        <v>2023</v>
      </c>
      <c r="H143" s="4" t="n">
        <v>10</v>
      </c>
      <c r="I143" s="79" t="s">
        <v>505</v>
      </c>
      <c r="J143" s="79" t="s">
        <v>467</v>
      </c>
      <c r="K143" s="4" t="n">
        <v>0.00014652</v>
      </c>
      <c r="L143" s="4" t="n">
        <f aca="false">K143*C143</f>
        <v>20796.5235258</v>
      </c>
      <c r="M143" s="4"/>
    </row>
    <row r="144" customFormat="false" ht="13.2" hidden="false" customHeight="false" outlineLevel="0" collapsed="false">
      <c r="A144" s="4" t="str">
        <f aca="false">IF(J144="DIESEL","D","G")</f>
        <v>D</v>
      </c>
      <c r="B144" s="4" t="n">
        <v>0.84</v>
      </c>
      <c r="C144" s="4" t="n">
        <f aca="false">F144*1000</f>
        <v>2613719.6</v>
      </c>
      <c r="D144" s="79" t="s">
        <v>689</v>
      </c>
      <c r="E144" s="79" t="s">
        <v>701</v>
      </c>
      <c r="F144" s="4" t="n">
        <v>2613.7196</v>
      </c>
      <c r="G144" s="4" t="n">
        <v>2023</v>
      </c>
      <c r="H144" s="4" t="n">
        <v>11</v>
      </c>
      <c r="I144" s="79" t="s">
        <v>506</v>
      </c>
      <c r="J144" s="79" t="s">
        <v>467</v>
      </c>
      <c r="K144" s="4" t="n">
        <v>0.00014652</v>
      </c>
      <c r="L144" s="4" t="n">
        <f aca="false">K144*C144</f>
        <v>382.962195792</v>
      </c>
      <c r="M144" s="4"/>
    </row>
    <row r="145" customFormat="false" ht="13.2" hidden="false" customHeight="false" outlineLevel="0" collapsed="false">
      <c r="A145" s="4" t="str">
        <f aca="false">IF(J145="DIESEL","D","G")</f>
        <v>D</v>
      </c>
      <c r="B145" s="4" t="n">
        <v>0.84</v>
      </c>
      <c r="C145" s="4" t="n">
        <f aca="false">F145*1000</f>
        <v>2376639.2</v>
      </c>
      <c r="D145" s="79" t="s">
        <v>689</v>
      </c>
      <c r="E145" s="79" t="s">
        <v>701</v>
      </c>
      <c r="F145" s="4" t="n">
        <v>2376.6392</v>
      </c>
      <c r="G145" s="4" t="n">
        <v>2023</v>
      </c>
      <c r="H145" s="4" t="n">
        <v>12</v>
      </c>
      <c r="I145" s="79" t="s">
        <v>507</v>
      </c>
      <c r="J145" s="79" t="s">
        <v>467</v>
      </c>
      <c r="K145" s="4" t="n">
        <v>0.00014652</v>
      </c>
      <c r="L145" s="4" t="n">
        <f aca="false">K145*C145</f>
        <v>348.225175584</v>
      </c>
      <c r="M145" s="4"/>
    </row>
    <row r="146" customFormat="false" ht="13.2" hidden="false" customHeight="false" outlineLevel="0" collapsed="false">
      <c r="A146" s="4" t="str">
        <f aca="false">IF(J146="DIESEL","D","G")</f>
        <v>D</v>
      </c>
      <c r="B146" s="4" t="n">
        <v>0.84</v>
      </c>
      <c r="C146" s="4" t="n">
        <f aca="false">F146*1000</f>
        <v>1207411520</v>
      </c>
      <c r="D146" s="79" t="s">
        <v>689</v>
      </c>
      <c r="E146" s="79" t="s">
        <v>702</v>
      </c>
      <c r="F146" s="4" t="n">
        <v>1207411.52</v>
      </c>
      <c r="G146" s="4" t="n">
        <v>2023</v>
      </c>
      <c r="H146" s="4" t="n">
        <v>1</v>
      </c>
      <c r="I146" s="79" t="s">
        <v>496</v>
      </c>
      <c r="J146" s="79" t="s">
        <v>467</v>
      </c>
      <c r="K146" s="4" t="n">
        <v>0.00014652</v>
      </c>
      <c r="L146" s="4" t="n">
        <f aca="false">K146*C146</f>
        <v>176909.9359104</v>
      </c>
      <c r="M146" s="4"/>
    </row>
    <row r="147" customFormat="false" ht="13.2" hidden="false" customHeight="false" outlineLevel="0" collapsed="false">
      <c r="A147" s="4" t="str">
        <f aca="false">IF(J147="DIESEL","D","G")</f>
        <v>D</v>
      </c>
      <c r="B147" s="4" t="n">
        <v>0.84</v>
      </c>
      <c r="C147" s="4" t="n">
        <f aca="false">F147*1000</f>
        <v>1760215640</v>
      </c>
      <c r="D147" s="79" t="s">
        <v>689</v>
      </c>
      <c r="E147" s="79" t="s">
        <v>702</v>
      </c>
      <c r="F147" s="4" t="n">
        <v>1760215.64</v>
      </c>
      <c r="G147" s="4" t="n">
        <v>2023</v>
      </c>
      <c r="H147" s="4" t="n">
        <v>2</v>
      </c>
      <c r="I147" s="79" t="s">
        <v>497</v>
      </c>
      <c r="J147" s="79" t="s">
        <v>467</v>
      </c>
      <c r="K147" s="4" t="n">
        <v>0.00014652</v>
      </c>
      <c r="L147" s="4" t="n">
        <f aca="false">K147*C147</f>
        <v>257906.7955728</v>
      </c>
      <c r="M147" s="4"/>
    </row>
    <row r="148" customFormat="false" ht="13.2" hidden="false" customHeight="false" outlineLevel="0" collapsed="false">
      <c r="A148" s="4" t="str">
        <f aca="false">IF(J148="DIESEL","D","G")</f>
        <v>D</v>
      </c>
      <c r="B148" s="4" t="n">
        <v>0.84</v>
      </c>
      <c r="C148" s="4" t="n">
        <f aca="false">F148*1000</f>
        <v>1990513223</v>
      </c>
      <c r="D148" s="79" t="s">
        <v>689</v>
      </c>
      <c r="E148" s="79" t="s">
        <v>702</v>
      </c>
      <c r="F148" s="4" t="n">
        <v>1990513.223</v>
      </c>
      <c r="G148" s="4" t="n">
        <v>2023</v>
      </c>
      <c r="H148" s="4" t="n">
        <v>3</v>
      </c>
      <c r="I148" s="79" t="s">
        <v>498</v>
      </c>
      <c r="J148" s="79" t="s">
        <v>467</v>
      </c>
      <c r="K148" s="4" t="n">
        <v>0.00014652</v>
      </c>
      <c r="L148" s="4" t="n">
        <f aca="false">K148*C148</f>
        <v>291649.99743396</v>
      </c>
      <c r="M148" s="4"/>
    </row>
    <row r="149" customFormat="false" ht="13.2" hidden="false" customHeight="false" outlineLevel="0" collapsed="false">
      <c r="A149" s="4" t="str">
        <f aca="false">IF(J149="DIESEL","D","G")</f>
        <v>D</v>
      </c>
      <c r="B149" s="4" t="n">
        <v>0.84</v>
      </c>
      <c r="C149" s="4" t="n">
        <f aca="false">F149*1000</f>
        <v>522687554.3</v>
      </c>
      <c r="D149" s="79" t="s">
        <v>689</v>
      </c>
      <c r="E149" s="79" t="s">
        <v>702</v>
      </c>
      <c r="F149" s="4" t="n">
        <v>522687.5543</v>
      </c>
      <c r="G149" s="4" t="n">
        <v>2023</v>
      </c>
      <c r="H149" s="4" t="n">
        <v>4</v>
      </c>
      <c r="I149" s="79" t="s">
        <v>499</v>
      </c>
      <c r="J149" s="79" t="s">
        <v>467</v>
      </c>
      <c r="K149" s="4" t="n">
        <v>0.00014652</v>
      </c>
      <c r="L149" s="4" t="n">
        <f aca="false">K149*C149</f>
        <v>76584.180456036</v>
      </c>
      <c r="M149" s="4"/>
    </row>
    <row r="150" customFormat="false" ht="13.2" hidden="false" customHeight="false" outlineLevel="0" collapsed="false">
      <c r="A150" s="4" t="str">
        <f aca="false">IF(J150="DIESEL","D","G")</f>
        <v>D</v>
      </c>
      <c r="B150" s="4" t="n">
        <v>0.84</v>
      </c>
      <c r="C150" s="4" t="n">
        <f aca="false">F150*1000</f>
        <v>508330838.5</v>
      </c>
      <c r="D150" s="79" t="s">
        <v>689</v>
      </c>
      <c r="E150" s="79" t="s">
        <v>702</v>
      </c>
      <c r="F150" s="4" t="n">
        <v>508330.8385</v>
      </c>
      <c r="G150" s="4" t="n">
        <v>2023</v>
      </c>
      <c r="H150" s="4" t="n">
        <v>5</v>
      </c>
      <c r="I150" s="79" t="s">
        <v>500</v>
      </c>
      <c r="J150" s="79" t="s">
        <v>467</v>
      </c>
      <c r="K150" s="4" t="n">
        <v>0.00014652</v>
      </c>
      <c r="L150" s="4" t="n">
        <f aca="false">K150*C150</f>
        <v>74480.63445702</v>
      </c>
      <c r="M150" s="4"/>
    </row>
    <row r="151" customFormat="false" ht="13.2" hidden="false" customHeight="false" outlineLevel="0" collapsed="false">
      <c r="A151" s="4" t="str">
        <f aca="false">IF(J151="DIESEL","D","G")</f>
        <v>D</v>
      </c>
      <c r="B151" s="4" t="n">
        <v>0.84</v>
      </c>
      <c r="C151" s="4" t="n">
        <f aca="false">F151*1000</f>
        <v>742158692.1</v>
      </c>
      <c r="D151" s="79" t="s">
        <v>689</v>
      </c>
      <c r="E151" s="79" t="s">
        <v>702</v>
      </c>
      <c r="F151" s="4" t="n">
        <v>742158.6921</v>
      </c>
      <c r="G151" s="4" t="n">
        <v>2023</v>
      </c>
      <c r="H151" s="4" t="n">
        <v>6</v>
      </c>
      <c r="I151" s="79" t="s">
        <v>501</v>
      </c>
      <c r="J151" s="79" t="s">
        <v>467</v>
      </c>
      <c r="K151" s="4" t="n">
        <v>0.00014652</v>
      </c>
      <c r="L151" s="4" t="n">
        <f aca="false">K151*C151</f>
        <v>108741.091566492</v>
      </c>
      <c r="M151" s="4"/>
    </row>
    <row r="152" customFormat="false" ht="13.2" hidden="false" customHeight="false" outlineLevel="0" collapsed="false">
      <c r="A152" s="4" t="str">
        <f aca="false">IF(J152="DIESEL","D","G")</f>
        <v>D</v>
      </c>
      <c r="B152" s="4" t="n">
        <v>0.84</v>
      </c>
      <c r="C152" s="4" t="n">
        <f aca="false">F152*1000</f>
        <v>198746611.7</v>
      </c>
      <c r="D152" s="79" t="s">
        <v>689</v>
      </c>
      <c r="E152" s="79" t="s">
        <v>702</v>
      </c>
      <c r="F152" s="4" t="n">
        <v>198746.6117</v>
      </c>
      <c r="G152" s="4" t="n">
        <v>2023</v>
      </c>
      <c r="H152" s="4" t="n">
        <v>7</v>
      </c>
      <c r="I152" s="79" t="s">
        <v>502</v>
      </c>
      <c r="J152" s="79" t="s">
        <v>467</v>
      </c>
      <c r="K152" s="4" t="n">
        <v>0.00014652</v>
      </c>
      <c r="L152" s="4" t="n">
        <f aca="false">K152*C152</f>
        <v>29120.353546284</v>
      </c>
      <c r="M152" s="4"/>
    </row>
    <row r="153" customFormat="false" ht="13.2" hidden="false" customHeight="false" outlineLevel="0" collapsed="false">
      <c r="A153" s="4" t="str">
        <f aca="false">IF(J153="DIESEL","D","G")</f>
        <v>D</v>
      </c>
      <c r="B153" s="4" t="n">
        <v>0.84</v>
      </c>
      <c r="C153" s="4" t="n">
        <f aca="false">F153*1000</f>
        <v>203274679.8</v>
      </c>
      <c r="D153" s="79" t="s">
        <v>689</v>
      </c>
      <c r="E153" s="79" t="s">
        <v>702</v>
      </c>
      <c r="F153" s="4" t="n">
        <v>203274.6798</v>
      </c>
      <c r="G153" s="4" t="n">
        <v>2023</v>
      </c>
      <c r="H153" s="4" t="n">
        <v>8</v>
      </c>
      <c r="I153" s="79" t="s">
        <v>503</v>
      </c>
      <c r="J153" s="79" t="s">
        <v>467</v>
      </c>
      <c r="K153" s="4" t="n">
        <v>0.00014652</v>
      </c>
      <c r="L153" s="4" t="n">
        <f aca="false">K153*C153</f>
        <v>29783.806084296</v>
      </c>
      <c r="M153" s="4"/>
    </row>
    <row r="154" customFormat="false" ht="13.2" hidden="false" customHeight="false" outlineLevel="0" collapsed="false">
      <c r="A154" s="4" t="str">
        <f aca="false">IF(J154="DIESEL","D","G")</f>
        <v>D</v>
      </c>
      <c r="B154" s="4" t="n">
        <v>0.84</v>
      </c>
      <c r="C154" s="4" t="n">
        <f aca="false">F154*1000</f>
        <v>376362411.4</v>
      </c>
      <c r="D154" s="79" t="s">
        <v>689</v>
      </c>
      <c r="E154" s="79" t="s">
        <v>702</v>
      </c>
      <c r="F154" s="4" t="n">
        <v>376362.4114</v>
      </c>
      <c r="G154" s="4" t="n">
        <v>2023</v>
      </c>
      <c r="H154" s="4" t="n">
        <v>9</v>
      </c>
      <c r="I154" s="79" t="s">
        <v>504</v>
      </c>
      <c r="J154" s="79" t="s">
        <v>467</v>
      </c>
      <c r="K154" s="4" t="n">
        <v>0.00014652</v>
      </c>
      <c r="L154" s="4" t="n">
        <f aca="false">K154*C154</f>
        <v>55144.620518328</v>
      </c>
      <c r="M154" s="4"/>
    </row>
    <row r="155" customFormat="false" ht="13.2" hidden="false" customHeight="false" outlineLevel="0" collapsed="false">
      <c r="A155" s="4" t="str">
        <f aca="false">IF(J155="DIESEL","D","G")</f>
        <v>D</v>
      </c>
      <c r="B155" s="4" t="n">
        <v>0.84</v>
      </c>
      <c r="C155" s="4" t="n">
        <f aca="false">F155*1000</f>
        <v>169938997.8</v>
      </c>
      <c r="D155" s="79" t="s">
        <v>689</v>
      </c>
      <c r="E155" s="79" t="s">
        <v>702</v>
      </c>
      <c r="F155" s="4" t="n">
        <v>169938.9978</v>
      </c>
      <c r="G155" s="4" t="n">
        <v>2023</v>
      </c>
      <c r="H155" s="4" t="n">
        <v>10</v>
      </c>
      <c r="I155" s="79" t="s">
        <v>505</v>
      </c>
      <c r="J155" s="79" t="s">
        <v>467</v>
      </c>
      <c r="K155" s="4" t="n">
        <v>0.00014652</v>
      </c>
      <c r="L155" s="4" t="n">
        <f aca="false">K155*C155</f>
        <v>24899.461957656</v>
      </c>
      <c r="M155" s="4"/>
    </row>
    <row r="156" customFormat="false" ht="13.2" hidden="false" customHeight="false" outlineLevel="0" collapsed="false">
      <c r="A156" s="4" t="str">
        <f aca="false">IF(J156="DIESEL","D","G")</f>
        <v>D</v>
      </c>
      <c r="B156" s="4" t="n">
        <v>0.84</v>
      </c>
      <c r="C156" s="4" t="n">
        <f aca="false">F156*1000</f>
        <v>163370987.5</v>
      </c>
      <c r="D156" s="79" t="s">
        <v>689</v>
      </c>
      <c r="E156" s="79" t="s">
        <v>702</v>
      </c>
      <c r="F156" s="4" t="n">
        <v>163370.9875</v>
      </c>
      <c r="G156" s="4" t="n">
        <v>2023</v>
      </c>
      <c r="H156" s="4" t="n">
        <v>11</v>
      </c>
      <c r="I156" s="79" t="s">
        <v>506</v>
      </c>
      <c r="J156" s="79" t="s">
        <v>467</v>
      </c>
      <c r="K156" s="4" t="n">
        <v>0.00014652</v>
      </c>
      <c r="L156" s="4" t="n">
        <f aca="false">K156*C156</f>
        <v>23937.1170885</v>
      </c>
      <c r="M156" s="4"/>
    </row>
    <row r="157" customFormat="false" ht="13.2" hidden="false" customHeight="false" outlineLevel="0" collapsed="false">
      <c r="A157" s="4" t="str">
        <f aca="false">IF(J157="DIESEL","D","G")</f>
        <v>D</v>
      </c>
      <c r="B157" s="4" t="n">
        <v>0.84</v>
      </c>
      <c r="C157" s="4" t="n">
        <f aca="false">F157*1000</f>
        <v>5049204029</v>
      </c>
      <c r="D157" s="79" t="s">
        <v>689</v>
      </c>
      <c r="E157" s="79" t="s">
        <v>702</v>
      </c>
      <c r="F157" s="4" t="n">
        <v>5049204.029</v>
      </c>
      <c r="G157" s="4" t="n">
        <v>2023</v>
      </c>
      <c r="H157" s="4" t="n">
        <v>12</v>
      </c>
      <c r="I157" s="79" t="s">
        <v>507</v>
      </c>
      <c r="J157" s="79" t="s">
        <v>467</v>
      </c>
      <c r="K157" s="4" t="n">
        <v>0.00014652</v>
      </c>
      <c r="L157" s="4" t="n">
        <f aca="false">K157*C157</f>
        <v>739809.37432908</v>
      </c>
      <c r="M157" s="4"/>
    </row>
    <row r="158" customFormat="false" ht="13.2" hidden="false" customHeight="false" outlineLevel="0" collapsed="false">
      <c r="A158" s="4" t="str">
        <f aca="false">IF(J158="DIESEL","D","G")</f>
        <v>D</v>
      </c>
      <c r="B158" s="4" t="n">
        <v>0.84</v>
      </c>
      <c r="C158" s="4" t="n">
        <f aca="false">F158*1000</f>
        <v>91954811.6</v>
      </c>
      <c r="D158" s="79" t="s">
        <v>689</v>
      </c>
      <c r="E158" s="79" t="s">
        <v>703</v>
      </c>
      <c r="F158" s="4" t="n">
        <v>91954.8116</v>
      </c>
      <c r="G158" s="4" t="n">
        <v>2023</v>
      </c>
      <c r="H158" s="4" t="n">
        <v>1</v>
      </c>
      <c r="I158" s="79" t="s">
        <v>496</v>
      </c>
      <c r="J158" s="79" t="s">
        <v>467</v>
      </c>
      <c r="K158" s="4" t="n">
        <v>0.00014652</v>
      </c>
      <c r="L158" s="4" t="n">
        <f aca="false">K158*C158</f>
        <v>13473.218995632</v>
      </c>
      <c r="M158" s="4"/>
    </row>
    <row r="159" customFormat="false" ht="13.2" hidden="false" customHeight="false" outlineLevel="0" collapsed="false">
      <c r="A159" s="4" t="str">
        <f aca="false">IF(J159="DIESEL","D","G")</f>
        <v>D</v>
      </c>
      <c r="B159" s="4" t="n">
        <v>0.84</v>
      </c>
      <c r="C159" s="4" t="n">
        <f aca="false">F159*1000</f>
        <v>22399962.3</v>
      </c>
      <c r="D159" s="79" t="s">
        <v>689</v>
      </c>
      <c r="E159" s="79" t="s">
        <v>703</v>
      </c>
      <c r="F159" s="4" t="n">
        <v>22399.9623</v>
      </c>
      <c r="G159" s="4" t="n">
        <v>2023</v>
      </c>
      <c r="H159" s="4" t="n">
        <v>2</v>
      </c>
      <c r="I159" s="79" t="s">
        <v>497</v>
      </c>
      <c r="J159" s="79" t="s">
        <v>467</v>
      </c>
      <c r="K159" s="4" t="n">
        <v>0.00014652</v>
      </c>
      <c r="L159" s="4" t="n">
        <f aca="false">K159*C159</f>
        <v>3282.042476196</v>
      </c>
      <c r="M159" s="4"/>
    </row>
    <row r="160" customFormat="false" ht="13.2" hidden="false" customHeight="false" outlineLevel="0" collapsed="false">
      <c r="A160" s="4" t="str">
        <f aca="false">IF(J160="DIESEL","D","G")</f>
        <v>D</v>
      </c>
      <c r="B160" s="4" t="n">
        <v>0.84</v>
      </c>
      <c r="C160" s="4" t="n">
        <f aca="false">F160*1000</f>
        <v>27096435.8</v>
      </c>
      <c r="D160" s="79" t="s">
        <v>689</v>
      </c>
      <c r="E160" s="79" t="s">
        <v>703</v>
      </c>
      <c r="F160" s="4" t="n">
        <v>27096.4358</v>
      </c>
      <c r="G160" s="4" t="n">
        <v>2023</v>
      </c>
      <c r="H160" s="4" t="n">
        <v>3</v>
      </c>
      <c r="I160" s="79" t="s">
        <v>498</v>
      </c>
      <c r="J160" s="79" t="s">
        <v>467</v>
      </c>
      <c r="K160" s="4" t="n">
        <v>0.00014652</v>
      </c>
      <c r="L160" s="4" t="n">
        <f aca="false">K160*C160</f>
        <v>3970.169773416</v>
      </c>
      <c r="M160" s="4"/>
    </row>
    <row r="161" customFormat="false" ht="13.2" hidden="false" customHeight="false" outlineLevel="0" collapsed="false">
      <c r="A161" s="4" t="str">
        <f aca="false">IF(J161="DIESEL","D","G")</f>
        <v>D</v>
      </c>
      <c r="B161" s="4" t="n">
        <v>0.84</v>
      </c>
      <c r="C161" s="4" t="n">
        <f aca="false">F161*1000</f>
        <v>369581345.8</v>
      </c>
      <c r="D161" s="79" t="s">
        <v>689</v>
      </c>
      <c r="E161" s="79" t="s">
        <v>703</v>
      </c>
      <c r="F161" s="4" t="n">
        <v>369581.3458</v>
      </c>
      <c r="G161" s="4" t="n">
        <v>2023</v>
      </c>
      <c r="H161" s="4" t="n">
        <v>4</v>
      </c>
      <c r="I161" s="79" t="s">
        <v>499</v>
      </c>
      <c r="J161" s="79" t="s">
        <v>467</v>
      </c>
      <c r="K161" s="4" t="n">
        <v>0.00014652</v>
      </c>
      <c r="L161" s="4" t="n">
        <f aca="false">K161*C161</f>
        <v>54151.058786616</v>
      </c>
      <c r="M161" s="4"/>
    </row>
    <row r="162" customFormat="false" ht="13.2" hidden="false" customHeight="false" outlineLevel="0" collapsed="false">
      <c r="A162" s="4" t="str">
        <f aca="false">IF(J162="DIESEL","D","G")</f>
        <v>D</v>
      </c>
      <c r="B162" s="4" t="n">
        <v>0.84</v>
      </c>
      <c r="C162" s="4" t="n">
        <f aca="false">F162*1000</f>
        <v>294122292.6</v>
      </c>
      <c r="D162" s="79" t="s">
        <v>689</v>
      </c>
      <c r="E162" s="79" t="s">
        <v>703</v>
      </c>
      <c r="F162" s="4" t="n">
        <v>294122.2926</v>
      </c>
      <c r="G162" s="4" t="n">
        <v>2023</v>
      </c>
      <c r="H162" s="4" t="n">
        <v>5</v>
      </c>
      <c r="I162" s="79" t="s">
        <v>500</v>
      </c>
      <c r="J162" s="79" t="s">
        <v>467</v>
      </c>
      <c r="K162" s="4" t="n">
        <v>0.00014652</v>
      </c>
      <c r="L162" s="4" t="n">
        <f aca="false">K162*C162</f>
        <v>43094.798311752</v>
      </c>
      <c r="M162" s="4"/>
    </row>
    <row r="163" customFormat="false" ht="13.2" hidden="false" customHeight="false" outlineLevel="0" collapsed="false">
      <c r="A163" s="4" t="str">
        <f aca="false">IF(J163="DIESEL","D","G")</f>
        <v>D</v>
      </c>
      <c r="B163" s="4" t="n">
        <v>0.84</v>
      </c>
      <c r="C163" s="4" t="n">
        <f aca="false">F163*1000</f>
        <v>240913909.7</v>
      </c>
      <c r="D163" s="79" t="s">
        <v>689</v>
      </c>
      <c r="E163" s="79" t="s">
        <v>703</v>
      </c>
      <c r="F163" s="4" t="n">
        <v>240913.9097</v>
      </c>
      <c r="G163" s="4" t="n">
        <v>2023</v>
      </c>
      <c r="H163" s="4" t="n">
        <v>6</v>
      </c>
      <c r="I163" s="79" t="s">
        <v>501</v>
      </c>
      <c r="J163" s="79" t="s">
        <v>467</v>
      </c>
      <c r="K163" s="4" t="n">
        <v>0.00014652</v>
      </c>
      <c r="L163" s="4" t="n">
        <f aca="false">K163*C163</f>
        <v>35298.706049244</v>
      </c>
      <c r="M163" s="4"/>
    </row>
    <row r="164" customFormat="false" ht="13.2" hidden="false" customHeight="false" outlineLevel="0" collapsed="false">
      <c r="A164" s="4" t="str">
        <f aca="false">IF(J164="DIESEL","D","G")</f>
        <v>D</v>
      </c>
      <c r="B164" s="4" t="n">
        <v>0.84</v>
      </c>
      <c r="C164" s="4" t="n">
        <f aca="false">F164*1000</f>
        <v>291769142.3</v>
      </c>
      <c r="D164" s="79" t="s">
        <v>689</v>
      </c>
      <c r="E164" s="79" t="s">
        <v>703</v>
      </c>
      <c r="F164" s="4" t="n">
        <v>291769.1423</v>
      </c>
      <c r="G164" s="4" t="n">
        <v>2023</v>
      </c>
      <c r="H164" s="4" t="n">
        <v>7</v>
      </c>
      <c r="I164" s="79" t="s">
        <v>502</v>
      </c>
      <c r="J164" s="79" t="s">
        <v>467</v>
      </c>
      <c r="K164" s="4" t="n">
        <v>0.00014652</v>
      </c>
      <c r="L164" s="4" t="n">
        <f aca="false">K164*C164</f>
        <v>42750.014729796</v>
      </c>
      <c r="M164" s="4"/>
    </row>
    <row r="165" customFormat="false" ht="13.2" hidden="false" customHeight="false" outlineLevel="0" collapsed="false">
      <c r="A165" s="4" t="str">
        <f aca="false">IF(J165="DIESEL","D","G")</f>
        <v>D</v>
      </c>
      <c r="B165" s="4" t="n">
        <v>0.84</v>
      </c>
      <c r="C165" s="4" t="n">
        <f aca="false">F165*1000</f>
        <v>272265196.1</v>
      </c>
      <c r="D165" s="79" t="s">
        <v>689</v>
      </c>
      <c r="E165" s="79" t="s">
        <v>703</v>
      </c>
      <c r="F165" s="4" t="n">
        <v>272265.1961</v>
      </c>
      <c r="G165" s="4" t="n">
        <v>2023</v>
      </c>
      <c r="H165" s="4" t="n">
        <v>8</v>
      </c>
      <c r="I165" s="79" t="s">
        <v>503</v>
      </c>
      <c r="J165" s="79" t="s">
        <v>467</v>
      </c>
      <c r="K165" s="4" t="n">
        <v>0.00014652</v>
      </c>
      <c r="L165" s="4" t="n">
        <f aca="false">K165*C165</f>
        <v>39892.296532572</v>
      </c>
      <c r="M165" s="4"/>
    </row>
    <row r="166" customFormat="false" ht="13.2" hidden="false" customHeight="false" outlineLevel="0" collapsed="false">
      <c r="A166" s="4" t="str">
        <f aca="false">IF(J166="DIESEL","D","G")</f>
        <v>D</v>
      </c>
      <c r="B166" s="4" t="n">
        <v>0.84</v>
      </c>
      <c r="C166" s="4" t="n">
        <f aca="false">F166*1000</f>
        <v>269184861.8</v>
      </c>
      <c r="D166" s="79" t="s">
        <v>689</v>
      </c>
      <c r="E166" s="79" t="s">
        <v>703</v>
      </c>
      <c r="F166" s="4" t="n">
        <v>269184.8618</v>
      </c>
      <c r="G166" s="4" t="n">
        <v>2023</v>
      </c>
      <c r="H166" s="4" t="n">
        <v>9</v>
      </c>
      <c r="I166" s="79" t="s">
        <v>504</v>
      </c>
      <c r="J166" s="79" t="s">
        <v>467</v>
      </c>
      <c r="K166" s="4" t="n">
        <v>0.00014652</v>
      </c>
      <c r="L166" s="4" t="n">
        <f aca="false">K166*C166</f>
        <v>39440.965950936</v>
      </c>
      <c r="M166" s="4"/>
    </row>
    <row r="167" customFormat="false" ht="13.2" hidden="false" customHeight="false" outlineLevel="0" collapsed="false">
      <c r="A167" s="4" t="str">
        <f aca="false">IF(J167="DIESEL","D","G")</f>
        <v>D</v>
      </c>
      <c r="B167" s="4" t="n">
        <v>0.84</v>
      </c>
      <c r="C167" s="4" t="n">
        <f aca="false">F167*1000</f>
        <v>344671069.8</v>
      </c>
      <c r="D167" s="79" t="s">
        <v>689</v>
      </c>
      <c r="E167" s="79" t="s">
        <v>703</v>
      </c>
      <c r="F167" s="4" t="n">
        <v>344671.0698</v>
      </c>
      <c r="G167" s="4" t="n">
        <v>2023</v>
      </c>
      <c r="H167" s="4" t="n">
        <v>10</v>
      </c>
      <c r="I167" s="79" t="s">
        <v>505</v>
      </c>
      <c r="J167" s="79" t="s">
        <v>467</v>
      </c>
      <c r="K167" s="4" t="n">
        <v>0.00014652</v>
      </c>
      <c r="L167" s="4" t="n">
        <f aca="false">K167*C167</f>
        <v>50501.205147096</v>
      </c>
      <c r="M167" s="4"/>
    </row>
    <row r="168" customFormat="false" ht="13.2" hidden="false" customHeight="false" outlineLevel="0" collapsed="false">
      <c r="A168" s="4" t="str">
        <f aca="false">IF(J168="DIESEL","D","G")</f>
        <v>D</v>
      </c>
      <c r="B168" s="4" t="n">
        <v>0.84</v>
      </c>
      <c r="C168" s="4" t="n">
        <f aca="false">F168*1000</f>
        <v>333418360.7</v>
      </c>
      <c r="D168" s="79" t="s">
        <v>689</v>
      </c>
      <c r="E168" s="79" t="s">
        <v>703</v>
      </c>
      <c r="F168" s="4" t="n">
        <v>333418.3607</v>
      </c>
      <c r="G168" s="4" t="n">
        <v>2023</v>
      </c>
      <c r="H168" s="4" t="n">
        <v>11</v>
      </c>
      <c r="I168" s="79" t="s">
        <v>506</v>
      </c>
      <c r="J168" s="79" t="s">
        <v>467</v>
      </c>
      <c r="K168" s="4" t="n">
        <v>0.00014652</v>
      </c>
      <c r="L168" s="4" t="n">
        <f aca="false">K168*C168</f>
        <v>48852.458209764</v>
      </c>
      <c r="M168" s="4"/>
    </row>
    <row r="169" customFormat="false" ht="13.2" hidden="false" customHeight="false" outlineLevel="0" collapsed="false">
      <c r="A169" s="4" t="str">
        <f aca="false">IF(J169="DIESEL","D","G")</f>
        <v>D</v>
      </c>
      <c r="B169" s="4" t="n">
        <v>0.84</v>
      </c>
      <c r="C169" s="4" t="n">
        <f aca="false">F169*1000</f>
        <v>337676473.5</v>
      </c>
      <c r="D169" s="79" t="s">
        <v>689</v>
      </c>
      <c r="E169" s="79" t="s">
        <v>703</v>
      </c>
      <c r="F169" s="4" t="n">
        <v>337676.4735</v>
      </c>
      <c r="G169" s="4" t="n">
        <v>2023</v>
      </c>
      <c r="H169" s="4" t="n">
        <v>12</v>
      </c>
      <c r="I169" s="79" t="s">
        <v>507</v>
      </c>
      <c r="J169" s="79" t="s">
        <v>467</v>
      </c>
      <c r="K169" s="4" t="n">
        <v>0.00014652</v>
      </c>
      <c r="L169" s="4" t="n">
        <f aca="false">K169*C169</f>
        <v>49476.35689722</v>
      </c>
      <c r="M169" s="4"/>
    </row>
    <row r="170" customFormat="false" ht="13.2" hidden="false" customHeight="false" outlineLevel="0" collapsed="false">
      <c r="A170" s="4" t="str">
        <f aca="false">IF(J170="DIESEL","D","G")</f>
        <v>D</v>
      </c>
      <c r="B170" s="4" t="n">
        <v>0.84</v>
      </c>
      <c r="C170" s="4" t="n">
        <f aca="false">F170*1000</f>
        <v>23944883.82</v>
      </c>
      <c r="D170" s="79" t="s">
        <v>689</v>
      </c>
      <c r="E170" s="79" t="s">
        <v>704</v>
      </c>
      <c r="F170" s="4" t="n">
        <v>23944.88382</v>
      </c>
      <c r="G170" s="4" t="n">
        <v>2023</v>
      </c>
      <c r="H170" s="4" t="n">
        <v>1</v>
      </c>
      <c r="I170" s="79" t="s">
        <v>496</v>
      </c>
      <c r="J170" s="79" t="s">
        <v>467</v>
      </c>
      <c r="K170" s="4" t="n">
        <v>0.00014652</v>
      </c>
      <c r="L170" s="4" t="n">
        <f aca="false">K170*C170</f>
        <v>3508.4043773064</v>
      </c>
      <c r="M170" s="4"/>
    </row>
    <row r="171" customFormat="false" ht="13.2" hidden="false" customHeight="false" outlineLevel="0" collapsed="false">
      <c r="A171" s="4" t="str">
        <f aca="false">IF(J171="DIESEL","D","G")</f>
        <v>D</v>
      </c>
      <c r="B171" s="4" t="n">
        <v>0.84</v>
      </c>
      <c r="C171" s="4" t="n">
        <f aca="false">F171*1000</f>
        <v>22332923.28</v>
      </c>
      <c r="D171" s="79" t="s">
        <v>689</v>
      </c>
      <c r="E171" s="79" t="s">
        <v>704</v>
      </c>
      <c r="F171" s="4" t="n">
        <v>22332.92328</v>
      </c>
      <c r="G171" s="4" t="n">
        <v>2023</v>
      </c>
      <c r="H171" s="4" t="n">
        <v>2</v>
      </c>
      <c r="I171" s="79" t="s">
        <v>497</v>
      </c>
      <c r="J171" s="79" t="s">
        <v>467</v>
      </c>
      <c r="K171" s="4" t="n">
        <v>0.00014652</v>
      </c>
      <c r="L171" s="4" t="n">
        <f aca="false">K171*C171</f>
        <v>3272.2199189856</v>
      </c>
      <c r="M171" s="4"/>
    </row>
    <row r="172" customFormat="false" ht="13.2" hidden="false" customHeight="false" outlineLevel="0" collapsed="false">
      <c r="A172" s="4" t="str">
        <f aca="false">IF(J172="DIESEL","D","G")</f>
        <v>D</v>
      </c>
      <c r="B172" s="4" t="n">
        <v>0.84</v>
      </c>
      <c r="C172" s="4" t="n">
        <f aca="false">F172*1000</f>
        <v>25545460.82</v>
      </c>
      <c r="D172" s="79" t="s">
        <v>689</v>
      </c>
      <c r="E172" s="79" t="s">
        <v>704</v>
      </c>
      <c r="F172" s="4" t="n">
        <v>25545.46082</v>
      </c>
      <c r="G172" s="4" t="n">
        <v>2023</v>
      </c>
      <c r="H172" s="4" t="n">
        <v>3</v>
      </c>
      <c r="I172" s="79" t="s">
        <v>498</v>
      </c>
      <c r="J172" s="79" t="s">
        <v>467</v>
      </c>
      <c r="K172" s="4" t="n">
        <v>0.00014652</v>
      </c>
      <c r="L172" s="4" t="n">
        <f aca="false">K172*C172</f>
        <v>3742.9209193464</v>
      </c>
      <c r="M172" s="4"/>
    </row>
    <row r="173" customFormat="false" ht="13.2" hidden="false" customHeight="false" outlineLevel="0" collapsed="false">
      <c r="A173" s="4" t="str">
        <f aca="false">IF(J173="DIESEL","D","G")</f>
        <v>D</v>
      </c>
      <c r="B173" s="4" t="n">
        <v>0.84</v>
      </c>
      <c r="C173" s="4" t="n">
        <f aca="false">F173*1000</f>
        <v>23855004.46</v>
      </c>
      <c r="D173" s="79" t="s">
        <v>689</v>
      </c>
      <c r="E173" s="79" t="s">
        <v>704</v>
      </c>
      <c r="F173" s="4" t="n">
        <v>23855.00446</v>
      </c>
      <c r="G173" s="4" t="n">
        <v>2023</v>
      </c>
      <c r="H173" s="4" t="n">
        <v>4</v>
      </c>
      <c r="I173" s="79" t="s">
        <v>499</v>
      </c>
      <c r="J173" s="79" t="s">
        <v>467</v>
      </c>
      <c r="K173" s="4" t="n">
        <v>0.00014652</v>
      </c>
      <c r="L173" s="4" t="n">
        <f aca="false">K173*C173</f>
        <v>3495.2352534792</v>
      </c>
      <c r="M173" s="4"/>
    </row>
    <row r="174" customFormat="false" ht="13.2" hidden="false" customHeight="false" outlineLevel="0" collapsed="false">
      <c r="A174" s="4" t="str">
        <f aca="false">IF(J174="DIESEL","D","G")</f>
        <v>D</v>
      </c>
      <c r="B174" s="4" t="n">
        <v>0.84</v>
      </c>
      <c r="C174" s="4" t="n">
        <f aca="false">F174*1000</f>
        <v>23815859.2</v>
      </c>
      <c r="D174" s="79" t="s">
        <v>689</v>
      </c>
      <c r="E174" s="79" t="s">
        <v>704</v>
      </c>
      <c r="F174" s="4" t="n">
        <v>23815.8592</v>
      </c>
      <c r="G174" s="4" t="n">
        <v>2023</v>
      </c>
      <c r="H174" s="4" t="n">
        <v>5</v>
      </c>
      <c r="I174" s="79" t="s">
        <v>500</v>
      </c>
      <c r="J174" s="79" t="s">
        <v>467</v>
      </c>
      <c r="K174" s="4" t="n">
        <v>0.00014652</v>
      </c>
      <c r="L174" s="4" t="n">
        <f aca="false">K174*C174</f>
        <v>3489.499689984</v>
      </c>
      <c r="M174" s="4"/>
    </row>
    <row r="175" customFormat="false" ht="13.2" hidden="false" customHeight="false" outlineLevel="0" collapsed="false">
      <c r="A175" s="4" t="str">
        <f aca="false">IF(J175="DIESEL","D","G")</f>
        <v>D</v>
      </c>
      <c r="B175" s="4" t="n">
        <v>0.84</v>
      </c>
      <c r="C175" s="4" t="n">
        <f aca="false">F175*1000</f>
        <v>270798467.8</v>
      </c>
      <c r="D175" s="79" t="s">
        <v>689</v>
      </c>
      <c r="E175" s="79" t="s">
        <v>704</v>
      </c>
      <c r="F175" s="4" t="n">
        <v>270798.4678</v>
      </c>
      <c r="G175" s="4" t="n">
        <v>2023</v>
      </c>
      <c r="H175" s="4" t="n">
        <v>6</v>
      </c>
      <c r="I175" s="79" t="s">
        <v>501</v>
      </c>
      <c r="J175" s="79" t="s">
        <v>467</v>
      </c>
      <c r="K175" s="4" t="n">
        <v>0.00014652</v>
      </c>
      <c r="L175" s="4" t="n">
        <f aca="false">K175*C175</f>
        <v>39677.391502056</v>
      </c>
      <c r="M175" s="4"/>
    </row>
    <row r="176" customFormat="false" ht="13.2" hidden="false" customHeight="false" outlineLevel="0" collapsed="false">
      <c r="A176" s="4" t="str">
        <f aca="false">IF(J176="DIESEL","D","G")</f>
        <v>D</v>
      </c>
      <c r="B176" s="4" t="n">
        <v>0.84</v>
      </c>
      <c r="C176" s="4" t="n">
        <f aca="false">F176*1000</f>
        <v>61259873.09</v>
      </c>
      <c r="D176" s="79" t="s">
        <v>689</v>
      </c>
      <c r="E176" s="79" t="s">
        <v>704</v>
      </c>
      <c r="F176" s="4" t="n">
        <v>61259.87309</v>
      </c>
      <c r="G176" s="4" t="n">
        <v>2023</v>
      </c>
      <c r="H176" s="4" t="n">
        <v>7</v>
      </c>
      <c r="I176" s="79" t="s">
        <v>502</v>
      </c>
      <c r="J176" s="79" t="s">
        <v>467</v>
      </c>
      <c r="K176" s="4" t="n">
        <v>0.00014652</v>
      </c>
      <c r="L176" s="4" t="n">
        <f aca="false">K176*C176</f>
        <v>8975.7966051468</v>
      </c>
      <c r="M176" s="4"/>
    </row>
    <row r="177" customFormat="false" ht="13.2" hidden="false" customHeight="false" outlineLevel="0" collapsed="false">
      <c r="A177" s="4" t="str">
        <f aca="false">IF(J177="DIESEL","D","G")</f>
        <v>D</v>
      </c>
      <c r="B177" s="4" t="n">
        <v>0.84</v>
      </c>
      <c r="C177" s="4" t="n">
        <f aca="false">F177*1000</f>
        <v>23592563.8</v>
      </c>
      <c r="D177" s="79" t="s">
        <v>689</v>
      </c>
      <c r="E177" s="79" t="s">
        <v>704</v>
      </c>
      <c r="F177" s="4" t="n">
        <v>23592.5638</v>
      </c>
      <c r="G177" s="4" t="n">
        <v>2023</v>
      </c>
      <c r="H177" s="4" t="n">
        <v>8</v>
      </c>
      <c r="I177" s="79" t="s">
        <v>503</v>
      </c>
      <c r="J177" s="79" t="s">
        <v>467</v>
      </c>
      <c r="K177" s="4" t="n">
        <v>0.00014652</v>
      </c>
      <c r="L177" s="4" t="n">
        <f aca="false">K177*C177</f>
        <v>3456.782447976</v>
      </c>
      <c r="M177" s="4"/>
    </row>
    <row r="178" customFormat="false" ht="13.2" hidden="false" customHeight="false" outlineLevel="0" collapsed="false">
      <c r="A178" s="4" t="str">
        <f aca="false">IF(J178="DIESEL","D","G")</f>
        <v>D</v>
      </c>
      <c r="B178" s="4" t="n">
        <v>0.84</v>
      </c>
      <c r="C178" s="4" t="n">
        <f aca="false">F178*1000</f>
        <v>23910559.5</v>
      </c>
      <c r="D178" s="79" t="s">
        <v>689</v>
      </c>
      <c r="E178" s="79" t="s">
        <v>704</v>
      </c>
      <c r="F178" s="4" t="n">
        <v>23910.5595</v>
      </c>
      <c r="G178" s="4" t="n">
        <v>2023</v>
      </c>
      <c r="H178" s="4" t="n">
        <v>9</v>
      </c>
      <c r="I178" s="79" t="s">
        <v>504</v>
      </c>
      <c r="J178" s="79" t="s">
        <v>467</v>
      </c>
      <c r="K178" s="4" t="n">
        <v>0.00014652</v>
      </c>
      <c r="L178" s="4" t="n">
        <f aca="false">K178*C178</f>
        <v>3503.37517794</v>
      </c>
      <c r="M178" s="4"/>
    </row>
    <row r="179" customFormat="false" ht="13.2" hidden="false" customHeight="false" outlineLevel="0" collapsed="false">
      <c r="A179" s="4" t="str">
        <f aca="false">IF(J179="DIESEL","D","G")</f>
        <v>D</v>
      </c>
      <c r="B179" s="4" t="n">
        <v>0.84</v>
      </c>
      <c r="C179" s="4" t="n">
        <f aca="false">F179*1000</f>
        <v>22231830.6</v>
      </c>
      <c r="D179" s="79" t="s">
        <v>689</v>
      </c>
      <c r="E179" s="79" t="s">
        <v>704</v>
      </c>
      <c r="F179" s="4" t="n">
        <v>22231.8306</v>
      </c>
      <c r="G179" s="4" t="n">
        <v>2023</v>
      </c>
      <c r="H179" s="4" t="n">
        <v>10</v>
      </c>
      <c r="I179" s="79" t="s">
        <v>505</v>
      </c>
      <c r="J179" s="79" t="s">
        <v>467</v>
      </c>
      <c r="K179" s="4" t="n">
        <v>0.00014652</v>
      </c>
      <c r="L179" s="4" t="n">
        <f aca="false">K179*C179</f>
        <v>3257.407819512</v>
      </c>
      <c r="M179" s="4"/>
    </row>
    <row r="180" customFormat="false" ht="13.2" hidden="false" customHeight="false" outlineLevel="0" collapsed="false">
      <c r="A180" s="4" t="str">
        <f aca="false">IF(J180="DIESEL","D","G")</f>
        <v>D</v>
      </c>
      <c r="B180" s="4" t="n">
        <v>0.84</v>
      </c>
      <c r="C180" s="4" t="n">
        <f aca="false">F180*1000</f>
        <v>21459270.8</v>
      </c>
      <c r="D180" s="79" t="s">
        <v>689</v>
      </c>
      <c r="E180" s="79" t="s">
        <v>704</v>
      </c>
      <c r="F180" s="4" t="n">
        <v>21459.2708</v>
      </c>
      <c r="G180" s="4" t="n">
        <v>2023</v>
      </c>
      <c r="H180" s="4" t="n">
        <v>11</v>
      </c>
      <c r="I180" s="79" t="s">
        <v>506</v>
      </c>
      <c r="J180" s="79" t="s">
        <v>467</v>
      </c>
      <c r="K180" s="4" t="n">
        <v>0.00014652</v>
      </c>
      <c r="L180" s="4" t="n">
        <f aca="false">K180*C180</f>
        <v>3144.212357616</v>
      </c>
      <c r="M180" s="4"/>
    </row>
    <row r="181" customFormat="false" ht="13.2" hidden="false" customHeight="false" outlineLevel="0" collapsed="false">
      <c r="A181" s="4" t="str">
        <f aca="false">IF(J181="DIESEL","D","G")</f>
        <v>D</v>
      </c>
      <c r="B181" s="4" t="n">
        <v>0.84</v>
      </c>
      <c r="C181" s="4" t="n">
        <f aca="false">F181*1000</f>
        <v>21044009.2</v>
      </c>
      <c r="D181" s="79" t="s">
        <v>689</v>
      </c>
      <c r="E181" s="79" t="s">
        <v>704</v>
      </c>
      <c r="F181" s="4" t="n">
        <v>21044.0092</v>
      </c>
      <c r="G181" s="4" t="n">
        <v>2023</v>
      </c>
      <c r="H181" s="4" t="n">
        <v>12</v>
      </c>
      <c r="I181" s="79" t="s">
        <v>507</v>
      </c>
      <c r="J181" s="79" t="s">
        <v>467</v>
      </c>
      <c r="K181" s="4" t="n">
        <v>0.00014652</v>
      </c>
      <c r="L181" s="4" t="n">
        <f aca="false">K181*C181</f>
        <v>3083.368227984</v>
      </c>
      <c r="M181" s="4"/>
    </row>
    <row r="182" customFormat="false" ht="13.2" hidden="false" customHeight="false" outlineLevel="0" collapsed="false">
      <c r="A182" s="4" t="str">
        <f aca="false">IF(J182="DIESEL","D","G")</f>
        <v>D</v>
      </c>
      <c r="B182" s="4" t="n">
        <v>0.84</v>
      </c>
      <c r="C182" s="4" t="n">
        <f aca="false">F182*1000</f>
        <v>25827326.6</v>
      </c>
      <c r="D182" s="79" t="s">
        <v>689</v>
      </c>
      <c r="E182" s="79" t="s">
        <v>705</v>
      </c>
      <c r="F182" s="4" t="n">
        <v>25827.3266</v>
      </c>
      <c r="G182" s="4" t="n">
        <v>2023</v>
      </c>
      <c r="H182" s="4" t="n">
        <v>1</v>
      </c>
      <c r="I182" s="79" t="s">
        <v>496</v>
      </c>
      <c r="J182" s="79" t="s">
        <v>467</v>
      </c>
      <c r="K182" s="4" t="n">
        <v>0.00014652</v>
      </c>
      <c r="L182" s="4" t="n">
        <f aca="false">K182*C182</f>
        <v>3784.219893432</v>
      </c>
      <c r="M182" s="4"/>
    </row>
    <row r="183" customFormat="false" ht="13.2" hidden="false" customHeight="false" outlineLevel="0" collapsed="false">
      <c r="A183" s="4" t="str">
        <f aca="false">IF(J183="DIESEL","D","G")</f>
        <v>D</v>
      </c>
      <c r="B183" s="4" t="n">
        <v>0.84</v>
      </c>
      <c r="C183" s="4" t="n">
        <f aca="false">F183*1000</f>
        <v>24287079.78</v>
      </c>
      <c r="D183" s="79" t="s">
        <v>689</v>
      </c>
      <c r="E183" s="79" t="s">
        <v>705</v>
      </c>
      <c r="F183" s="4" t="n">
        <v>24287.07978</v>
      </c>
      <c r="G183" s="4" t="n">
        <v>2023</v>
      </c>
      <c r="H183" s="4" t="n">
        <v>2</v>
      </c>
      <c r="I183" s="79" t="s">
        <v>497</v>
      </c>
      <c r="J183" s="79" t="s">
        <v>467</v>
      </c>
      <c r="K183" s="4" t="n">
        <v>0.00014652</v>
      </c>
      <c r="L183" s="4" t="n">
        <f aca="false">K183*C183</f>
        <v>3558.5429293656</v>
      </c>
      <c r="M183" s="4"/>
    </row>
    <row r="184" customFormat="false" ht="13.2" hidden="false" customHeight="false" outlineLevel="0" collapsed="false">
      <c r="A184" s="4" t="str">
        <f aca="false">IF(J184="DIESEL","D","G")</f>
        <v>D</v>
      </c>
      <c r="B184" s="4" t="n">
        <v>0.84</v>
      </c>
      <c r="C184" s="4" t="n">
        <f aca="false">F184*1000</f>
        <v>31979462.3</v>
      </c>
      <c r="D184" s="79" t="s">
        <v>689</v>
      </c>
      <c r="E184" s="79" t="s">
        <v>705</v>
      </c>
      <c r="F184" s="4" t="n">
        <v>31979.4623</v>
      </c>
      <c r="G184" s="4" t="n">
        <v>2023</v>
      </c>
      <c r="H184" s="4" t="n">
        <v>3</v>
      </c>
      <c r="I184" s="79" t="s">
        <v>498</v>
      </c>
      <c r="J184" s="79" t="s">
        <v>467</v>
      </c>
      <c r="K184" s="4" t="n">
        <v>0.00014652</v>
      </c>
      <c r="L184" s="4" t="n">
        <f aca="false">K184*C184</f>
        <v>4685.630816196</v>
      </c>
      <c r="M184" s="4"/>
    </row>
    <row r="185" customFormat="false" ht="13.2" hidden="false" customHeight="false" outlineLevel="0" collapsed="false">
      <c r="A185" s="4" t="str">
        <f aca="false">IF(J185="DIESEL","D","G")</f>
        <v>D</v>
      </c>
      <c r="B185" s="4" t="n">
        <v>0.84</v>
      </c>
      <c r="C185" s="4" t="n">
        <f aca="false">F185*1000</f>
        <v>24238991</v>
      </c>
      <c r="D185" s="79" t="s">
        <v>689</v>
      </c>
      <c r="E185" s="79" t="s">
        <v>705</v>
      </c>
      <c r="F185" s="4" t="n">
        <v>24238.991</v>
      </c>
      <c r="G185" s="4" t="n">
        <v>2023</v>
      </c>
      <c r="H185" s="4" t="n">
        <v>4</v>
      </c>
      <c r="I185" s="79" t="s">
        <v>499</v>
      </c>
      <c r="J185" s="79" t="s">
        <v>467</v>
      </c>
      <c r="K185" s="4" t="n">
        <v>0.00014652</v>
      </c>
      <c r="L185" s="4" t="n">
        <f aca="false">K185*C185</f>
        <v>3551.49696132</v>
      </c>
      <c r="M185" s="4"/>
    </row>
    <row r="186" customFormat="false" ht="13.2" hidden="false" customHeight="false" outlineLevel="0" collapsed="false">
      <c r="A186" s="4" t="str">
        <f aca="false">IF(J186="DIESEL","D","G")</f>
        <v>D</v>
      </c>
      <c r="B186" s="4" t="n">
        <v>0.84</v>
      </c>
      <c r="C186" s="4" t="n">
        <f aca="false">F186*1000</f>
        <v>24507671.9</v>
      </c>
      <c r="D186" s="79" t="s">
        <v>689</v>
      </c>
      <c r="E186" s="79" t="s">
        <v>705</v>
      </c>
      <c r="F186" s="4" t="n">
        <v>24507.6719</v>
      </c>
      <c r="G186" s="4" t="n">
        <v>2023</v>
      </c>
      <c r="H186" s="4" t="n">
        <v>5</v>
      </c>
      <c r="I186" s="79" t="s">
        <v>500</v>
      </c>
      <c r="J186" s="79" t="s">
        <v>467</v>
      </c>
      <c r="K186" s="4" t="n">
        <v>0.00014652</v>
      </c>
      <c r="L186" s="4" t="n">
        <f aca="false">K186*C186</f>
        <v>3590.864086788</v>
      </c>
      <c r="M186" s="4"/>
    </row>
    <row r="187" customFormat="false" ht="13.2" hidden="false" customHeight="false" outlineLevel="0" collapsed="false">
      <c r="A187" s="4" t="str">
        <f aca="false">IF(J187="DIESEL","D","G")</f>
        <v>D</v>
      </c>
      <c r="B187" s="4" t="n">
        <v>0.84</v>
      </c>
      <c r="C187" s="4" t="n">
        <f aca="false">F187*1000</f>
        <v>22985179.57</v>
      </c>
      <c r="D187" s="79" t="s">
        <v>689</v>
      </c>
      <c r="E187" s="79" t="s">
        <v>705</v>
      </c>
      <c r="F187" s="4" t="n">
        <v>22985.17957</v>
      </c>
      <c r="G187" s="4" t="n">
        <v>2023</v>
      </c>
      <c r="H187" s="4" t="n">
        <v>6</v>
      </c>
      <c r="I187" s="79" t="s">
        <v>501</v>
      </c>
      <c r="J187" s="79" t="s">
        <v>467</v>
      </c>
      <c r="K187" s="4" t="n">
        <v>0.00014652</v>
      </c>
      <c r="L187" s="4" t="n">
        <f aca="false">K187*C187</f>
        <v>3367.7885105964</v>
      </c>
      <c r="M187" s="4"/>
    </row>
    <row r="188" customFormat="false" ht="13.2" hidden="false" customHeight="false" outlineLevel="0" collapsed="false">
      <c r="A188" s="4" t="str">
        <f aca="false">IF(J188="DIESEL","D","G")</f>
        <v>D</v>
      </c>
      <c r="B188" s="4" t="n">
        <v>0.84</v>
      </c>
      <c r="C188" s="4" t="n">
        <f aca="false">F188*1000</f>
        <v>1044895765</v>
      </c>
      <c r="D188" s="79" t="s">
        <v>689</v>
      </c>
      <c r="E188" s="79" t="s">
        <v>705</v>
      </c>
      <c r="F188" s="4" t="n">
        <v>1044895.765</v>
      </c>
      <c r="G188" s="4" t="n">
        <v>2023</v>
      </c>
      <c r="H188" s="4" t="n">
        <v>7</v>
      </c>
      <c r="I188" s="79" t="s">
        <v>502</v>
      </c>
      <c r="J188" s="79" t="s">
        <v>467</v>
      </c>
      <c r="K188" s="4" t="n">
        <v>0.00014652</v>
      </c>
      <c r="L188" s="4" t="n">
        <f aca="false">K188*C188</f>
        <v>153098.1274878</v>
      </c>
      <c r="M188" s="4"/>
    </row>
    <row r="189" customFormat="false" ht="13.2" hidden="false" customHeight="false" outlineLevel="0" collapsed="false">
      <c r="A189" s="4" t="str">
        <f aca="false">IF(J189="DIESEL","D","G")</f>
        <v>D</v>
      </c>
      <c r="B189" s="4" t="n">
        <v>0.84</v>
      </c>
      <c r="C189" s="4" t="n">
        <f aca="false">F189*1000</f>
        <v>26960407.4</v>
      </c>
      <c r="D189" s="79" t="s">
        <v>689</v>
      </c>
      <c r="E189" s="79" t="s">
        <v>705</v>
      </c>
      <c r="F189" s="4" t="n">
        <v>26960.4074</v>
      </c>
      <c r="G189" s="4" t="n">
        <v>2023</v>
      </c>
      <c r="H189" s="4" t="n">
        <v>8</v>
      </c>
      <c r="I189" s="79" t="s">
        <v>503</v>
      </c>
      <c r="J189" s="79" t="s">
        <v>467</v>
      </c>
      <c r="K189" s="4" t="n">
        <v>0.00014652</v>
      </c>
      <c r="L189" s="4" t="n">
        <f aca="false">K189*C189</f>
        <v>3950.238892248</v>
      </c>
      <c r="M189" s="4"/>
    </row>
    <row r="190" customFormat="false" ht="13.2" hidden="false" customHeight="false" outlineLevel="0" collapsed="false">
      <c r="A190" s="4" t="str">
        <f aca="false">IF(J190="DIESEL","D","G")</f>
        <v>D</v>
      </c>
      <c r="B190" s="4" t="n">
        <v>0.84</v>
      </c>
      <c r="C190" s="4" t="n">
        <f aca="false">F190*1000</f>
        <v>26271561.7</v>
      </c>
      <c r="D190" s="79" t="s">
        <v>689</v>
      </c>
      <c r="E190" s="79" t="s">
        <v>705</v>
      </c>
      <c r="F190" s="4" t="n">
        <v>26271.5617</v>
      </c>
      <c r="G190" s="4" t="n">
        <v>2023</v>
      </c>
      <c r="H190" s="4" t="n">
        <v>9</v>
      </c>
      <c r="I190" s="79" t="s">
        <v>504</v>
      </c>
      <c r="J190" s="79" t="s">
        <v>467</v>
      </c>
      <c r="K190" s="4" t="n">
        <v>0.00014652</v>
      </c>
      <c r="L190" s="4" t="n">
        <f aca="false">K190*C190</f>
        <v>3849.309220284</v>
      </c>
      <c r="M190" s="4"/>
    </row>
    <row r="191" customFormat="false" ht="13.2" hidden="false" customHeight="false" outlineLevel="0" collapsed="false">
      <c r="A191" s="4" t="str">
        <f aca="false">IF(J191="DIESEL","D","G")</f>
        <v>D</v>
      </c>
      <c r="B191" s="4" t="n">
        <v>0.84</v>
      </c>
      <c r="C191" s="4" t="n">
        <f aca="false">F191*1000</f>
        <v>27049538.7</v>
      </c>
      <c r="D191" s="79" t="s">
        <v>689</v>
      </c>
      <c r="E191" s="79" t="s">
        <v>705</v>
      </c>
      <c r="F191" s="4" t="n">
        <v>27049.5387</v>
      </c>
      <c r="G191" s="4" t="n">
        <v>2023</v>
      </c>
      <c r="H191" s="4" t="n">
        <v>10</v>
      </c>
      <c r="I191" s="79" t="s">
        <v>505</v>
      </c>
      <c r="J191" s="79" t="s">
        <v>467</v>
      </c>
      <c r="K191" s="4" t="n">
        <v>0.00014652</v>
      </c>
      <c r="L191" s="4" t="n">
        <f aca="false">K191*C191</f>
        <v>3963.298410324</v>
      </c>
      <c r="M191" s="4"/>
    </row>
    <row r="192" customFormat="false" ht="13.2" hidden="false" customHeight="false" outlineLevel="0" collapsed="false">
      <c r="A192" s="4" t="str">
        <f aca="false">IF(J192="DIESEL","D","G")</f>
        <v>D</v>
      </c>
      <c r="B192" s="4" t="n">
        <v>0.84</v>
      </c>
      <c r="C192" s="4" t="n">
        <f aca="false">F192*1000</f>
        <v>25986256.5</v>
      </c>
      <c r="D192" s="79" t="s">
        <v>689</v>
      </c>
      <c r="E192" s="79" t="s">
        <v>705</v>
      </c>
      <c r="F192" s="4" t="n">
        <v>25986.2565</v>
      </c>
      <c r="G192" s="4" t="n">
        <v>2023</v>
      </c>
      <c r="H192" s="4" t="n">
        <v>11</v>
      </c>
      <c r="I192" s="79" t="s">
        <v>506</v>
      </c>
      <c r="J192" s="79" t="s">
        <v>467</v>
      </c>
      <c r="K192" s="4" t="n">
        <v>0.00014652</v>
      </c>
      <c r="L192" s="4" t="n">
        <f aca="false">K192*C192</f>
        <v>3807.50630238</v>
      </c>
      <c r="M192" s="4"/>
    </row>
    <row r="193" customFormat="false" ht="13.2" hidden="false" customHeight="false" outlineLevel="0" collapsed="false">
      <c r="A193" s="4" t="str">
        <f aca="false">IF(J193="DIESEL","D","G")</f>
        <v>D</v>
      </c>
      <c r="B193" s="4" t="n">
        <v>0.84</v>
      </c>
      <c r="C193" s="4" t="n">
        <f aca="false">F193*1000</f>
        <v>24865514.6</v>
      </c>
      <c r="D193" s="79" t="s">
        <v>689</v>
      </c>
      <c r="E193" s="79" t="s">
        <v>705</v>
      </c>
      <c r="F193" s="4" t="n">
        <v>24865.5146</v>
      </c>
      <c r="G193" s="4" t="n">
        <v>2023</v>
      </c>
      <c r="H193" s="4" t="n">
        <v>12</v>
      </c>
      <c r="I193" s="79" t="s">
        <v>507</v>
      </c>
      <c r="J193" s="79" t="s">
        <v>467</v>
      </c>
      <c r="K193" s="4" t="n">
        <v>0.00014652</v>
      </c>
      <c r="L193" s="4" t="n">
        <f aca="false">K193*C193</f>
        <v>3643.295199192</v>
      </c>
      <c r="M193" s="4"/>
    </row>
    <row r="194" customFormat="false" ht="13.2" hidden="false" customHeight="false" outlineLevel="0" collapsed="false">
      <c r="A194" s="4" t="str">
        <f aca="false">IF(J194="DIESEL","D","G")</f>
        <v>D</v>
      </c>
      <c r="B194" s="4" t="n">
        <v>0.84</v>
      </c>
      <c r="C194" s="4" t="n">
        <f aca="false">F194*1000</f>
        <v>19760434</v>
      </c>
      <c r="D194" s="79" t="s">
        <v>689</v>
      </c>
      <c r="E194" s="79" t="s">
        <v>706</v>
      </c>
      <c r="F194" s="4" t="n">
        <v>19760.434</v>
      </c>
      <c r="G194" s="4" t="n">
        <v>2023</v>
      </c>
      <c r="H194" s="4" t="n">
        <v>1</v>
      </c>
      <c r="I194" s="79" t="s">
        <v>496</v>
      </c>
      <c r="J194" s="79" t="s">
        <v>467</v>
      </c>
      <c r="K194" s="4" t="n">
        <v>0.00014652</v>
      </c>
      <c r="L194" s="4" t="n">
        <f aca="false">K194*C194</f>
        <v>2895.29878968</v>
      </c>
      <c r="M194" s="4"/>
    </row>
    <row r="195" customFormat="false" ht="13.2" hidden="false" customHeight="false" outlineLevel="0" collapsed="false">
      <c r="A195" s="4" t="str">
        <f aca="false">IF(J195="DIESEL","D","G")</f>
        <v>D</v>
      </c>
      <c r="B195" s="4" t="n">
        <v>0.84</v>
      </c>
      <c r="C195" s="4" t="n">
        <f aca="false">F195*1000</f>
        <v>275013547.9</v>
      </c>
      <c r="D195" s="79" t="s">
        <v>689</v>
      </c>
      <c r="E195" s="79" t="s">
        <v>706</v>
      </c>
      <c r="F195" s="4" t="n">
        <v>275013.5479</v>
      </c>
      <c r="G195" s="4" t="n">
        <v>2023</v>
      </c>
      <c r="H195" s="4" t="n">
        <v>2</v>
      </c>
      <c r="I195" s="79" t="s">
        <v>497</v>
      </c>
      <c r="J195" s="79" t="s">
        <v>467</v>
      </c>
      <c r="K195" s="4" t="n">
        <v>0.00014652</v>
      </c>
      <c r="L195" s="4" t="n">
        <f aca="false">K195*C195</f>
        <v>40294.985038308</v>
      </c>
      <c r="M195" s="4"/>
    </row>
    <row r="196" customFormat="false" ht="13.2" hidden="false" customHeight="false" outlineLevel="0" collapsed="false">
      <c r="A196" s="4" t="str">
        <f aca="false">IF(J196="DIESEL","D","G")</f>
        <v>D</v>
      </c>
      <c r="B196" s="4" t="n">
        <v>0.84</v>
      </c>
      <c r="C196" s="4" t="n">
        <f aca="false">F196*1000</f>
        <v>20366437.2</v>
      </c>
      <c r="D196" s="79" t="s">
        <v>689</v>
      </c>
      <c r="E196" s="79" t="s">
        <v>706</v>
      </c>
      <c r="F196" s="4" t="n">
        <v>20366.4372</v>
      </c>
      <c r="G196" s="4" t="n">
        <v>2023</v>
      </c>
      <c r="H196" s="4" t="n">
        <v>3</v>
      </c>
      <c r="I196" s="79" t="s">
        <v>498</v>
      </c>
      <c r="J196" s="79" t="s">
        <v>467</v>
      </c>
      <c r="K196" s="4" t="n">
        <v>0.00014652</v>
      </c>
      <c r="L196" s="4" t="n">
        <f aca="false">K196*C196</f>
        <v>2984.090378544</v>
      </c>
      <c r="M196" s="4"/>
    </row>
    <row r="197" customFormat="false" ht="13.2" hidden="false" customHeight="false" outlineLevel="0" collapsed="false">
      <c r="A197" s="4" t="str">
        <f aca="false">IF(J197="DIESEL","D","G")</f>
        <v>D</v>
      </c>
      <c r="B197" s="4" t="n">
        <v>0.84</v>
      </c>
      <c r="C197" s="4" t="n">
        <f aca="false">F197*1000</f>
        <v>546800770.8</v>
      </c>
      <c r="D197" s="79" t="s">
        <v>689</v>
      </c>
      <c r="E197" s="79" t="s">
        <v>706</v>
      </c>
      <c r="F197" s="4" t="n">
        <v>546800.7708</v>
      </c>
      <c r="G197" s="4" t="n">
        <v>2023</v>
      </c>
      <c r="H197" s="4" t="n">
        <v>4</v>
      </c>
      <c r="I197" s="79" t="s">
        <v>499</v>
      </c>
      <c r="J197" s="79" t="s">
        <v>467</v>
      </c>
      <c r="K197" s="4" t="n">
        <v>0.00014652</v>
      </c>
      <c r="L197" s="4" t="n">
        <f aca="false">K197*C197</f>
        <v>80117.248937616</v>
      </c>
      <c r="M197" s="4"/>
    </row>
    <row r="198" customFormat="false" ht="13.2" hidden="false" customHeight="false" outlineLevel="0" collapsed="false">
      <c r="A198" s="4" t="str">
        <f aca="false">IF(J198="DIESEL","D","G")</f>
        <v>D</v>
      </c>
      <c r="B198" s="4" t="n">
        <v>0.84</v>
      </c>
      <c r="C198" s="4" t="n">
        <f aca="false">F198*1000</f>
        <v>22243544.6</v>
      </c>
      <c r="D198" s="79" t="s">
        <v>689</v>
      </c>
      <c r="E198" s="79" t="s">
        <v>706</v>
      </c>
      <c r="F198" s="4" t="n">
        <v>22243.5446</v>
      </c>
      <c r="G198" s="4" t="n">
        <v>2023</v>
      </c>
      <c r="H198" s="4" t="n">
        <v>5</v>
      </c>
      <c r="I198" s="79" t="s">
        <v>500</v>
      </c>
      <c r="J198" s="79" t="s">
        <v>467</v>
      </c>
      <c r="K198" s="4" t="n">
        <v>0.00014652</v>
      </c>
      <c r="L198" s="4" t="n">
        <f aca="false">K198*C198</f>
        <v>3259.124154792</v>
      </c>
      <c r="M198" s="4"/>
    </row>
    <row r="199" customFormat="false" ht="13.2" hidden="false" customHeight="false" outlineLevel="0" collapsed="false">
      <c r="A199" s="4" t="str">
        <f aca="false">IF(J199="DIESEL","D","G")</f>
        <v>D</v>
      </c>
      <c r="B199" s="4" t="n">
        <v>0.84</v>
      </c>
      <c r="C199" s="4" t="n">
        <f aca="false">F199*1000</f>
        <v>336715582.8</v>
      </c>
      <c r="D199" s="79" t="s">
        <v>689</v>
      </c>
      <c r="E199" s="79" t="s">
        <v>706</v>
      </c>
      <c r="F199" s="4" t="n">
        <v>336715.5828</v>
      </c>
      <c r="G199" s="4" t="n">
        <v>2023</v>
      </c>
      <c r="H199" s="4" t="n">
        <v>6</v>
      </c>
      <c r="I199" s="79" t="s">
        <v>501</v>
      </c>
      <c r="J199" s="79" t="s">
        <v>467</v>
      </c>
      <c r="K199" s="4" t="n">
        <v>0.00014652</v>
      </c>
      <c r="L199" s="4" t="n">
        <f aca="false">K199*C199</f>
        <v>49335.567191856</v>
      </c>
      <c r="M199" s="4"/>
    </row>
    <row r="200" customFormat="false" ht="13.2" hidden="false" customHeight="false" outlineLevel="0" collapsed="false">
      <c r="A200" s="4" t="str">
        <f aca="false">IF(J200="DIESEL","D","G")</f>
        <v>D</v>
      </c>
      <c r="B200" s="4" t="n">
        <v>0.84</v>
      </c>
      <c r="C200" s="4" t="n">
        <f aca="false">F200*1000</f>
        <v>365557169.3</v>
      </c>
      <c r="D200" s="79" t="s">
        <v>689</v>
      </c>
      <c r="E200" s="79" t="s">
        <v>706</v>
      </c>
      <c r="F200" s="4" t="n">
        <v>365557.1693</v>
      </c>
      <c r="G200" s="4" t="n">
        <v>2023</v>
      </c>
      <c r="H200" s="4" t="n">
        <v>7</v>
      </c>
      <c r="I200" s="79" t="s">
        <v>502</v>
      </c>
      <c r="J200" s="79" t="s">
        <v>467</v>
      </c>
      <c r="K200" s="4" t="n">
        <v>0.00014652</v>
      </c>
      <c r="L200" s="4" t="n">
        <f aca="false">K200*C200</f>
        <v>53561.436445836</v>
      </c>
      <c r="M200" s="4"/>
    </row>
    <row r="201" customFormat="false" ht="13.2" hidden="false" customHeight="false" outlineLevel="0" collapsed="false">
      <c r="A201" s="4" t="str">
        <f aca="false">IF(J201="DIESEL","D","G")</f>
        <v>D</v>
      </c>
      <c r="B201" s="4" t="n">
        <v>0.84</v>
      </c>
      <c r="C201" s="4" t="n">
        <f aca="false">F201*1000</f>
        <v>24668846.6</v>
      </c>
      <c r="D201" s="79" t="s">
        <v>689</v>
      </c>
      <c r="E201" s="79" t="s">
        <v>706</v>
      </c>
      <c r="F201" s="4" t="n">
        <v>24668.8466</v>
      </c>
      <c r="G201" s="4" t="n">
        <v>2023</v>
      </c>
      <c r="H201" s="4" t="n">
        <v>8</v>
      </c>
      <c r="I201" s="79" t="s">
        <v>503</v>
      </c>
      <c r="J201" s="79" t="s">
        <v>467</v>
      </c>
      <c r="K201" s="4" t="n">
        <v>0.00014652</v>
      </c>
      <c r="L201" s="4" t="n">
        <f aca="false">K201*C201</f>
        <v>3614.479403832</v>
      </c>
      <c r="M201" s="4"/>
    </row>
    <row r="202" customFormat="false" ht="13.2" hidden="false" customHeight="false" outlineLevel="0" collapsed="false">
      <c r="A202" s="4" t="str">
        <f aca="false">IF(J202="DIESEL","D","G")</f>
        <v>D</v>
      </c>
      <c r="B202" s="4" t="n">
        <v>0.84</v>
      </c>
      <c r="C202" s="4" t="n">
        <f aca="false">F202*1000</f>
        <v>73258620</v>
      </c>
      <c r="D202" s="79" t="s">
        <v>689</v>
      </c>
      <c r="E202" s="79" t="s">
        <v>706</v>
      </c>
      <c r="F202" s="4" t="n">
        <v>73258.62</v>
      </c>
      <c r="G202" s="4" t="n">
        <v>2023</v>
      </c>
      <c r="H202" s="4" t="n">
        <v>9</v>
      </c>
      <c r="I202" s="79" t="s">
        <v>504</v>
      </c>
      <c r="J202" s="79" t="s">
        <v>467</v>
      </c>
      <c r="K202" s="4" t="n">
        <v>0.00014652</v>
      </c>
      <c r="L202" s="4" t="n">
        <f aca="false">K202*C202</f>
        <v>10733.8530024</v>
      </c>
      <c r="M202" s="4"/>
    </row>
    <row r="203" customFormat="false" ht="13.2" hidden="false" customHeight="false" outlineLevel="0" collapsed="false">
      <c r="A203" s="4" t="str">
        <f aca="false">IF(J203="DIESEL","D","G")</f>
        <v>D</v>
      </c>
      <c r="B203" s="4" t="n">
        <v>0.84</v>
      </c>
      <c r="C203" s="4" t="n">
        <f aca="false">F203*1000</f>
        <v>202061475</v>
      </c>
      <c r="D203" s="79" t="s">
        <v>689</v>
      </c>
      <c r="E203" s="79" t="s">
        <v>706</v>
      </c>
      <c r="F203" s="4" t="n">
        <v>202061.475</v>
      </c>
      <c r="G203" s="4" t="n">
        <v>2023</v>
      </c>
      <c r="H203" s="4" t="n">
        <v>10</v>
      </c>
      <c r="I203" s="79" t="s">
        <v>505</v>
      </c>
      <c r="J203" s="79" t="s">
        <v>467</v>
      </c>
      <c r="K203" s="4" t="n">
        <v>0.00014652</v>
      </c>
      <c r="L203" s="4" t="n">
        <f aca="false">K203*C203</f>
        <v>29606.047317</v>
      </c>
      <c r="M203" s="4"/>
    </row>
    <row r="204" customFormat="false" ht="13.2" hidden="false" customHeight="false" outlineLevel="0" collapsed="false">
      <c r="A204" s="4" t="str">
        <f aca="false">IF(J204="DIESEL","D","G")</f>
        <v>D</v>
      </c>
      <c r="B204" s="4" t="n">
        <v>0.84</v>
      </c>
      <c r="C204" s="4" t="n">
        <f aca="false">F204*1000</f>
        <v>20676174.7</v>
      </c>
      <c r="D204" s="79" t="s">
        <v>689</v>
      </c>
      <c r="E204" s="79" t="s">
        <v>706</v>
      </c>
      <c r="F204" s="4" t="n">
        <v>20676.1747</v>
      </c>
      <c r="G204" s="4" t="n">
        <v>2023</v>
      </c>
      <c r="H204" s="4" t="n">
        <v>11</v>
      </c>
      <c r="I204" s="79" t="s">
        <v>506</v>
      </c>
      <c r="J204" s="79" t="s">
        <v>467</v>
      </c>
      <c r="K204" s="4" t="n">
        <v>0.00014652</v>
      </c>
      <c r="L204" s="4" t="n">
        <f aca="false">K204*C204</f>
        <v>3029.473117044</v>
      </c>
      <c r="M204" s="4"/>
    </row>
    <row r="205" customFormat="false" ht="13.2" hidden="false" customHeight="false" outlineLevel="0" collapsed="false">
      <c r="A205" s="4" t="str">
        <f aca="false">IF(J205="DIESEL","D","G")</f>
        <v>D</v>
      </c>
      <c r="B205" s="4" t="n">
        <v>0.84</v>
      </c>
      <c r="C205" s="4" t="n">
        <f aca="false">F205*1000</f>
        <v>19966077.2</v>
      </c>
      <c r="D205" s="79" t="s">
        <v>689</v>
      </c>
      <c r="E205" s="79" t="s">
        <v>706</v>
      </c>
      <c r="F205" s="4" t="n">
        <v>19966.0772</v>
      </c>
      <c r="G205" s="4" t="n">
        <v>2023</v>
      </c>
      <c r="H205" s="4" t="n">
        <v>12</v>
      </c>
      <c r="I205" s="79" t="s">
        <v>507</v>
      </c>
      <c r="J205" s="79" t="s">
        <v>467</v>
      </c>
      <c r="K205" s="4" t="n">
        <v>0.00014652</v>
      </c>
      <c r="L205" s="4" t="n">
        <f aca="false">K205*C205</f>
        <v>2925.429631344</v>
      </c>
      <c r="M205" s="4"/>
    </row>
    <row r="206" customFormat="false" ht="13.2" hidden="false" customHeight="false" outlineLevel="0" collapsed="false">
      <c r="A206" s="4" t="str">
        <f aca="false">IF(J206="DIESEL","D","G")</f>
        <v>D</v>
      </c>
      <c r="B206" s="4" t="n">
        <v>0.84</v>
      </c>
      <c r="C206" s="4" t="n">
        <f aca="false">F206*1000</f>
        <v>97141092.1</v>
      </c>
      <c r="D206" s="79" t="s">
        <v>689</v>
      </c>
      <c r="E206" s="79" t="s">
        <v>707</v>
      </c>
      <c r="F206" s="4" t="n">
        <v>97141.0921</v>
      </c>
      <c r="G206" s="4" t="n">
        <v>2023</v>
      </c>
      <c r="H206" s="4" t="n">
        <v>1</v>
      </c>
      <c r="I206" s="79" t="s">
        <v>496</v>
      </c>
      <c r="J206" s="79" t="s">
        <v>467</v>
      </c>
      <c r="K206" s="4" t="n">
        <v>0.00014652</v>
      </c>
      <c r="L206" s="4" t="n">
        <f aca="false">K206*C206</f>
        <v>14233.112814492</v>
      </c>
      <c r="M206" s="4"/>
    </row>
    <row r="207" customFormat="false" ht="13.2" hidden="false" customHeight="false" outlineLevel="0" collapsed="false">
      <c r="A207" s="4" t="str">
        <f aca="false">IF(J207="DIESEL","D","G")</f>
        <v>D</v>
      </c>
      <c r="B207" s="4" t="n">
        <v>0.84</v>
      </c>
      <c r="C207" s="4" t="n">
        <f aca="false">F207*1000</f>
        <v>103049238.2</v>
      </c>
      <c r="D207" s="79" t="s">
        <v>689</v>
      </c>
      <c r="E207" s="79" t="s">
        <v>707</v>
      </c>
      <c r="F207" s="4" t="n">
        <v>103049.2382</v>
      </c>
      <c r="G207" s="4" t="n">
        <v>2023</v>
      </c>
      <c r="H207" s="4" t="n">
        <v>2</v>
      </c>
      <c r="I207" s="79" t="s">
        <v>497</v>
      </c>
      <c r="J207" s="79" t="s">
        <v>467</v>
      </c>
      <c r="K207" s="4" t="n">
        <v>0.00014652</v>
      </c>
      <c r="L207" s="4" t="n">
        <f aca="false">K207*C207</f>
        <v>15098.774381064</v>
      </c>
      <c r="M207" s="4"/>
    </row>
    <row r="208" customFormat="false" ht="13.2" hidden="false" customHeight="false" outlineLevel="0" collapsed="false">
      <c r="A208" s="4" t="str">
        <f aca="false">IF(J208="DIESEL","D","G")</f>
        <v>D</v>
      </c>
      <c r="B208" s="4" t="n">
        <v>0.84</v>
      </c>
      <c r="C208" s="4" t="n">
        <f aca="false">F208*1000</f>
        <v>121433966.1</v>
      </c>
      <c r="D208" s="79" t="s">
        <v>689</v>
      </c>
      <c r="E208" s="79" t="s">
        <v>707</v>
      </c>
      <c r="F208" s="4" t="n">
        <v>121433.9661</v>
      </c>
      <c r="G208" s="4" t="n">
        <v>2023</v>
      </c>
      <c r="H208" s="4" t="n">
        <v>3</v>
      </c>
      <c r="I208" s="79" t="s">
        <v>498</v>
      </c>
      <c r="J208" s="79" t="s">
        <v>467</v>
      </c>
      <c r="K208" s="4" t="n">
        <v>0.00014652</v>
      </c>
      <c r="L208" s="4" t="n">
        <f aca="false">K208*C208</f>
        <v>17792.504712972</v>
      </c>
      <c r="M208" s="4"/>
    </row>
    <row r="209" customFormat="false" ht="13.2" hidden="false" customHeight="false" outlineLevel="0" collapsed="false">
      <c r="A209" s="4" t="str">
        <f aca="false">IF(J209="DIESEL","D","G")</f>
        <v>D</v>
      </c>
      <c r="B209" s="4" t="n">
        <v>0.84</v>
      </c>
      <c r="C209" s="4" t="n">
        <f aca="false">F209*1000</f>
        <v>113828414.5</v>
      </c>
      <c r="D209" s="79" t="s">
        <v>689</v>
      </c>
      <c r="E209" s="79" t="s">
        <v>707</v>
      </c>
      <c r="F209" s="4" t="n">
        <v>113828.4145</v>
      </c>
      <c r="G209" s="4" t="n">
        <v>2023</v>
      </c>
      <c r="H209" s="4" t="n">
        <v>4</v>
      </c>
      <c r="I209" s="79" t="s">
        <v>499</v>
      </c>
      <c r="J209" s="79" t="s">
        <v>467</v>
      </c>
      <c r="K209" s="4" t="n">
        <v>0.00014652</v>
      </c>
      <c r="L209" s="4" t="n">
        <f aca="false">K209*C209</f>
        <v>16678.13929254</v>
      </c>
      <c r="M209" s="4"/>
    </row>
    <row r="210" customFormat="false" ht="13.2" hidden="false" customHeight="false" outlineLevel="0" collapsed="false">
      <c r="A210" s="4" t="str">
        <f aca="false">IF(J210="DIESEL","D","G")</f>
        <v>D</v>
      </c>
      <c r="B210" s="4" t="n">
        <v>0.84</v>
      </c>
      <c r="C210" s="4" t="n">
        <f aca="false">F210*1000</f>
        <v>117540944.2</v>
      </c>
      <c r="D210" s="79" t="s">
        <v>689</v>
      </c>
      <c r="E210" s="79" t="s">
        <v>707</v>
      </c>
      <c r="F210" s="4" t="n">
        <v>117540.9442</v>
      </c>
      <c r="G210" s="4" t="n">
        <v>2023</v>
      </c>
      <c r="H210" s="4" t="n">
        <v>5</v>
      </c>
      <c r="I210" s="79" t="s">
        <v>500</v>
      </c>
      <c r="J210" s="79" t="s">
        <v>467</v>
      </c>
      <c r="K210" s="4" t="n">
        <v>0.00014652</v>
      </c>
      <c r="L210" s="4" t="n">
        <f aca="false">K210*C210</f>
        <v>17222.099144184</v>
      </c>
      <c r="M210" s="4"/>
    </row>
    <row r="211" customFormat="false" ht="13.2" hidden="false" customHeight="false" outlineLevel="0" collapsed="false">
      <c r="A211" s="4" t="str">
        <f aca="false">IF(J211="DIESEL","D","G")</f>
        <v>D</v>
      </c>
      <c r="B211" s="4" t="n">
        <v>0.84</v>
      </c>
      <c r="C211" s="4" t="n">
        <f aca="false">F211*1000</f>
        <v>112914468.7</v>
      </c>
      <c r="D211" s="79" t="s">
        <v>689</v>
      </c>
      <c r="E211" s="79" t="s">
        <v>707</v>
      </c>
      <c r="F211" s="4" t="n">
        <v>112914.4687</v>
      </c>
      <c r="G211" s="4" t="n">
        <v>2023</v>
      </c>
      <c r="H211" s="4" t="n">
        <v>6</v>
      </c>
      <c r="I211" s="79" t="s">
        <v>501</v>
      </c>
      <c r="J211" s="79" t="s">
        <v>467</v>
      </c>
      <c r="K211" s="4" t="n">
        <v>0.00014652</v>
      </c>
      <c r="L211" s="4" t="n">
        <f aca="false">K211*C211</f>
        <v>16544.227953924</v>
      </c>
      <c r="M211" s="4"/>
    </row>
    <row r="212" customFormat="false" ht="13.2" hidden="false" customHeight="false" outlineLevel="0" collapsed="false">
      <c r="A212" s="4" t="str">
        <f aca="false">IF(J212="DIESEL","D","G")</f>
        <v>D</v>
      </c>
      <c r="B212" s="4" t="n">
        <v>0.84</v>
      </c>
      <c r="C212" s="4" t="n">
        <f aca="false">F212*1000</f>
        <v>112070410.4</v>
      </c>
      <c r="D212" s="79" t="s">
        <v>689</v>
      </c>
      <c r="E212" s="79" t="s">
        <v>707</v>
      </c>
      <c r="F212" s="4" t="n">
        <v>112070.4104</v>
      </c>
      <c r="G212" s="4" t="n">
        <v>2023</v>
      </c>
      <c r="H212" s="4" t="n">
        <v>7</v>
      </c>
      <c r="I212" s="79" t="s">
        <v>502</v>
      </c>
      <c r="J212" s="79" t="s">
        <v>467</v>
      </c>
      <c r="K212" s="4" t="n">
        <v>0.00014652</v>
      </c>
      <c r="L212" s="4" t="n">
        <f aca="false">K212*C212</f>
        <v>16420.556531808</v>
      </c>
      <c r="M212" s="4"/>
    </row>
    <row r="213" customFormat="false" ht="13.2" hidden="false" customHeight="false" outlineLevel="0" collapsed="false">
      <c r="A213" s="4" t="str">
        <f aca="false">IF(J213="DIESEL","D","G")</f>
        <v>D</v>
      </c>
      <c r="B213" s="4" t="n">
        <v>0.84</v>
      </c>
      <c r="C213" s="4" t="n">
        <f aca="false">F213*1000</f>
        <v>358942587</v>
      </c>
      <c r="D213" s="79" t="s">
        <v>689</v>
      </c>
      <c r="E213" s="79" t="s">
        <v>707</v>
      </c>
      <c r="F213" s="4" t="n">
        <v>358942.587</v>
      </c>
      <c r="G213" s="4" t="n">
        <v>2023</v>
      </c>
      <c r="H213" s="4" t="n">
        <v>8</v>
      </c>
      <c r="I213" s="79" t="s">
        <v>503</v>
      </c>
      <c r="J213" s="79" t="s">
        <v>467</v>
      </c>
      <c r="K213" s="4" t="n">
        <v>0.00014652</v>
      </c>
      <c r="L213" s="4" t="n">
        <f aca="false">K213*C213</f>
        <v>52592.26784724</v>
      </c>
      <c r="M213" s="4"/>
    </row>
    <row r="214" customFormat="false" ht="13.2" hidden="false" customHeight="false" outlineLevel="0" collapsed="false">
      <c r="A214" s="4" t="str">
        <f aca="false">IF(J214="DIESEL","D","G")</f>
        <v>D</v>
      </c>
      <c r="B214" s="4" t="n">
        <v>0.84</v>
      </c>
      <c r="C214" s="4" t="n">
        <f aca="false">F214*1000</f>
        <v>465111355.8</v>
      </c>
      <c r="D214" s="79" t="s">
        <v>689</v>
      </c>
      <c r="E214" s="79" t="s">
        <v>707</v>
      </c>
      <c r="F214" s="4" t="n">
        <v>465111.3558</v>
      </c>
      <c r="G214" s="4" t="n">
        <v>2023</v>
      </c>
      <c r="H214" s="4" t="n">
        <v>9</v>
      </c>
      <c r="I214" s="79" t="s">
        <v>504</v>
      </c>
      <c r="J214" s="79" t="s">
        <v>467</v>
      </c>
      <c r="K214" s="4" t="n">
        <v>0.00014652</v>
      </c>
      <c r="L214" s="4" t="n">
        <f aca="false">K214*C214</f>
        <v>68148.115851816</v>
      </c>
      <c r="M214" s="4"/>
    </row>
    <row r="215" customFormat="false" ht="13.2" hidden="false" customHeight="false" outlineLevel="0" collapsed="false">
      <c r="A215" s="4" t="str">
        <f aca="false">IF(J215="DIESEL","D","G")</f>
        <v>D</v>
      </c>
      <c r="B215" s="4" t="n">
        <v>0.84</v>
      </c>
      <c r="C215" s="4" t="n">
        <f aca="false">F215*1000</f>
        <v>746586215.4</v>
      </c>
      <c r="D215" s="79" t="s">
        <v>689</v>
      </c>
      <c r="E215" s="79" t="s">
        <v>707</v>
      </c>
      <c r="F215" s="4" t="n">
        <v>746586.2154</v>
      </c>
      <c r="G215" s="4" t="n">
        <v>2023</v>
      </c>
      <c r="H215" s="4" t="n">
        <v>10</v>
      </c>
      <c r="I215" s="79" t="s">
        <v>505</v>
      </c>
      <c r="J215" s="79" t="s">
        <v>467</v>
      </c>
      <c r="K215" s="4" t="n">
        <v>0.00014652</v>
      </c>
      <c r="L215" s="4" t="n">
        <f aca="false">K215*C215</f>
        <v>109389.812280408</v>
      </c>
      <c r="M215" s="4"/>
    </row>
    <row r="216" customFormat="false" ht="13.2" hidden="false" customHeight="false" outlineLevel="0" collapsed="false">
      <c r="A216" s="4" t="str">
        <f aca="false">IF(J216="DIESEL","D","G")</f>
        <v>D</v>
      </c>
      <c r="B216" s="4" t="n">
        <v>0.84</v>
      </c>
      <c r="C216" s="4" t="n">
        <f aca="false">F216*1000</f>
        <v>876607223</v>
      </c>
      <c r="D216" s="79" t="s">
        <v>689</v>
      </c>
      <c r="E216" s="79" t="s">
        <v>707</v>
      </c>
      <c r="F216" s="4" t="n">
        <v>876607.223</v>
      </c>
      <c r="G216" s="4" t="n">
        <v>2023</v>
      </c>
      <c r="H216" s="4" t="n">
        <v>11</v>
      </c>
      <c r="I216" s="79" t="s">
        <v>506</v>
      </c>
      <c r="J216" s="79" t="s">
        <v>467</v>
      </c>
      <c r="K216" s="4" t="n">
        <v>0.00014652</v>
      </c>
      <c r="L216" s="4" t="n">
        <f aca="false">K216*C216</f>
        <v>128440.49031396</v>
      </c>
      <c r="M216" s="4"/>
    </row>
    <row r="217" customFormat="false" ht="13.2" hidden="false" customHeight="false" outlineLevel="0" collapsed="false">
      <c r="A217" s="4" t="str">
        <f aca="false">IF(J217="DIESEL","D","G")</f>
        <v>D</v>
      </c>
      <c r="B217" s="4" t="n">
        <v>0.84</v>
      </c>
      <c r="C217" s="4" t="n">
        <f aca="false">F217*1000</f>
        <v>880902614.7</v>
      </c>
      <c r="D217" s="79" t="s">
        <v>689</v>
      </c>
      <c r="E217" s="79" t="s">
        <v>707</v>
      </c>
      <c r="F217" s="4" t="n">
        <v>880902.6147</v>
      </c>
      <c r="G217" s="4" t="n">
        <v>2023</v>
      </c>
      <c r="H217" s="4" t="n">
        <v>12</v>
      </c>
      <c r="I217" s="79" t="s">
        <v>507</v>
      </c>
      <c r="J217" s="79" t="s">
        <v>467</v>
      </c>
      <c r="K217" s="4" t="n">
        <v>0.00014652</v>
      </c>
      <c r="L217" s="4" t="n">
        <f aca="false">K217*C217</f>
        <v>129069.851105844</v>
      </c>
      <c r="M217" s="4"/>
    </row>
    <row r="218" customFormat="false" ht="13.2" hidden="false" customHeight="false" outlineLevel="0" collapsed="false">
      <c r="A218" s="4" t="str">
        <f aca="false">IF(J218="DIESEL","D","G")</f>
        <v>D</v>
      </c>
      <c r="B218" s="4" t="n">
        <v>0.84</v>
      </c>
      <c r="C218" s="4" t="n">
        <f aca="false">F218*1000</f>
        <v>37838067.1</v>
      </c>
      <c r="D218" s="79" t="s">
        <v>689</v>
      </c>
      <c r="E218" s="79" t="s">
        <v>708</v>
      </c>
      <c r="F218" s="4" t="n">
        <v>37838.0671</v>
      </c>
      <c r="G218" s="4" t="n">
        <v>2023</v>
      </c>
      <c r="H218" s="4" t="n">
        <v>1</v>
      </c>
      <c r="I218" s="79" t="s">
        <v>496</v>
      </c>
      <c r="J218" s="79" t="s">
        <v>467</v>
      </c>
      <c r="K218" s="4" t="n">
        <v>0.00014652</v>
      </c>
      <c r="L218" s="4" t="n">
        <f aca="false">K218*C218</f>
        <v>5544.033591492</v>
      </c>
      <c r="M218" s="4"/>
    </row>
    <row r="219" customFormat="false" ht="13.2" hidden="false" customHeight="false" outlineLevel="0" collapsed="false">
      <c r="A219" s="4" t="str">
        <f aca="false">IF(J219="DIESEL","D","G")</f>
        <v>D</v>
      </c>
      <c r="B219" s="4" t="n">
        <v>0.84</v>
      </c>
      <c r="C219" s="4" t="n">
        <f aca="false">F219*1000</f>
        <v>32903225</v>
      </c>
      <c r="D219" s="79" t="s">
        <v>689</v>
      </c>
      <c r="E219" s="79" t="s">
        <v>708</v>
      </c>
      <c r="F219" s="4" t="n">
        <v>32903.225</v>
      </c>
      <c r="G219" s="4" t="n">
        <v>2023</v>
      </c>
      <c r="H219" s="4" t="n">
        <v>2</v>
      </c>
      <c r="I219" s="79" t="s">
        <v>497</v>
      </c>
      <c r="J219" s="79" t="s">
        <v>467</v>
      </c>
      <c r="K219" s="4" t="n">
        <v>0.00014652</v>
      </c>
      <c r="L219" s="4" t="n">
        <f aca="false">K219*C219</f>
        <v>4820.980527</v>
      </c>
      <c r="M219" s="4"/>
    </row>
    <row r="220" customFormat="false" ht="13.2" hidden="false" customHeight="false" outlineLevel="0" collapsed="false">
      <c r="A220" s="4" t="str">
        <f aca="false">IF(J220="DIESEL","D","G")</f>
        <v>D</v>
      </c>
      <c r="B220" s="4" t="n">
        <v>0.84</v>
      </c>
      <c r="C220" s="4" t="n">
        <f aca="false">F220*1000</f>
        <v>11534688.3</v>
      </c>
      <c r="D220" s="79" t="s">
        <v>689</v>
      </c>
      <c r="E220" s="79" t="s">
        <v>708</v>
      </c>
      <c r="F220" s="4" t="n">
        <v>11534.6883</v>
      </c>
      <c r="G220" s="4" t="n">
        <v>2023</v>
      </c>
      <c r="H220" s="4" t="n">
        <v>3</v>
      </c>
      <c r="I220" s="79" t="s">
        <v>498</v>
      </c>
      <c r="J220" s="79" t="s">
        <v>467</v>
      </c>
      <c r="K220" s="4" t="n">
        <v>0.00014652</v>
      </c>
      <c r="L220" s="4" t="n">
        <f aca="false">K220*C220</f>
        <v>1690.062529716</v>
      </c>
      <c r="M220" s="4"/>
    </row>
    <row r="221" customFormat="false" ht="13.2" hidden="false" customHeight="false" outlineLevel="0" collapsed="false">
      <c r="A221" s="4" t="str">
        <f aca="false">IF(J221="DIESEL","D","G")</f>
        <v>D</v>
      </c>
      <c r="B221" s="4" t="n">
        <v>0.84</v>
      </c>
      <c r="C221" s="4" t="n">
        <f aca="false">F221*1000</f>
        <v>11512677</v>
      </c>
      <c r="D221" s="79" t="s">
        <v>689</v>
      </c>
      <c r="E221" s="79" t="s">
        <v>708</v>
      </c>
      <c r="F221" s="4" t="n">
        <v>11512.677</v>
      </c>
      <c r="G221" s="4" t="n">
        <v>2023</v>
      </c>
      <c r="H221" s="4" t="n">
        <v>4</v>
      </c>
      <c r="I221" s="79" t="s">
        <v>499</v>
      </c>
      <c r="J221" s="79" t="s">
        <v>467</v>
      </c>
      <c r="K221" s="4" t="n">
        <v>0.00014652</v>
      </c>
      <c r="L221" s="4" t="n">
        <f aca="false">K221*C221</f>
        <v>1686.83743404</v>
      </c>
      <c r="M221" s="4"/>
    </row>
    <row r="222" customFormat="false" ht="13.2" hidden="false" customHeight="false" outlineLevel="0" collapsed="false">
      <c r="A222" s="4" t="str">
        <f aca="false">IF(J222="DIESEL","D","G")</f>
        <v>D</v>
      </c>
      <c r="B222" s="4" t="n">
        <v>0.84</v>
      </c>
      <c r="C222" s="4" t="n">
        <f aca="false">F222*1000</f>
        <v>11818695</v>
      </c>
      <c r="D222" s="79" t="s">
        <v>689</v>
      </c>
      <c r="E222" s="79" t="s">
        <v>708</v>
      </c>
      <c r="F222" s="4" t="n">
        <v>11818.695</v>
      </c>
      <c r="G222" s="4" t="n">
        <v>2023</v>
      </c>
      <c r="H222" s="4" t="n">
        <v>5</v>
      </c>
      <c r="I222" s="79" t="s">
        <v>500</v>
      </c>
      <c r="J222" s="79" t="s">
        <v>467</v>
      </c>
      <c r="K222" s="4" t="n">
        <v>0.00014652</v>
      </c>
      <c r="L222" s="4" t="n">
        <f aca="false">K222*C222</f>
        <v>1731.6751914</v>
      </c>
      <c r="M222" s="4"/>
    </row>
    <row r="223" customFormat="false" ht="13.2" hidden="false" customHeight="false" outlineLevel="0" collapsed="false">
      <c r="A223" s="4" t="str">
        <f aca="false">IF(J223="DIESEL","D","G")</f>
        <v>D</v>
      </c>
      <c r="B223" s="4" t="n">
        <v>0.84</v>
      </c>
      <c r="C223" s="4" t="n">
        <f aca="false">F223*1000</f>
        <v>11087796</v>
      </c>
      <c r="D223" s="79" t="s">
        <v>689</v>
      </c>
      <c r="E223" s="79" t="s">
        <v>708</v>
      </c>
      <c r="F223" s="4" t="n">
        <v>11087.796</v>
      </c>
      <c r="G223" s="4" t="n">
        <v>2023</v>
      </c>
      <c r="H223" s="4" t="n">
        <v>6</v>
      </c>
      <c r="I223" s="79" t="s">
        <v>501</v>
      </c>
      <c r="J223" s="79" t="s">
        <v>467</v>
      </c>
      <c r="K223" s="4" t="n">
        <v>0.00014652</v>
      </c>
      <c r="L223" s="4" t="n">
        <f aca="false">K223*C223</f>
        <v>1624.58386992</v>
      </c>
      <c r="M223" s="4"/>
    </row>
    <row r="224" customFormat="false" ht="13.2" hidden="false" customHeight="false" outlineLevel="0" collapsed="false">
      <c r="A224" s="4" t="str">
        <f aca="false">IF(J224="DIESEL","D","G")</f>
        <v>D</v>
      </c>
      <c r="B224" s="4" t="n">
        <v>0.84</v>
      </c>
      <c r="C224" s="4" t="n">
        <f aca="false">F224*1000</f>
        <v>10949809</v>
      </c>
      <c r="D224" s="79" t="s">
        <v>689</v>
      </c>
      <c r="E224" s="79" t="s">
        <v>708</v>
      </c>
      <c r="F224" s="4" t="n">
        <v>10949.809</v>
      </c>
      <c r="G224" s="4" t="n">
        <v>2023</v>
      </c>
      <c r="H224" s="4" t="n">
        <v>7</v>
      </c>
      <c r="I224" s="79" t="s">
        <v>502</v>
      </c>
      <c r="J224" s="79" t="s">
        <v>467</v>
      </c>
      <c r="K224" s="4" t="n">
        <v>0.00014652</v>
      </c>
      <c r="L224" s="4" t="n">
        <f aca="false">K224*C224</f>
        <v>1604.36601468</v>
      </c>
      <c r="M224" s="4"/>
    </row>
    <row r="225" customFormat="false" ht="13.2" hidden="false" customHeight="false" outlineLevel="0" collapsed="false">
      <c r="A225" s="4" t="str">
        <f aca="false">IF(J225="DIESEL","D","G")</f>
        <v>D</v>
      </c>
      <c r="B225" s="4" t="n">
        <v>0.84</v>
      </c>
      <c r="C225" s="4" t="n">
        <f aca="false">F225*1000</f>
        <v>11130934.6</v>
      </c>
      <c r="D225" s="79" t="s">
        <v>689</v>
      </c>
      <c r="E225" s="79" t="s">
        <v>708</v>
      </c>
      <c r="F225" s="4" t="n">
        <v>11130.9346</v>
      </c>
      <c r="G225" s="4" t="n">
        <v>2023</v>
      </c>
      <c r="H225" s="4" t="n">
        <v>8</v>
      </c>
      <c r="I225" s="79" t="s">
        <v>503</v>
      </c>
      <c r="J225" s="79" t="s">
        <v>467</v>
      </c>
      <c r="K225" s="4" t="n">
        <v>0.00014652</v>
      </c>
      <c r="L225" s="4" t="n">
        <f aca="false">K225*C225</f>
        <v>1630.904537592</v>
      </c>
      <c r="M225" s="4"/>
    </row>
    <row r="226" customFormat="false" ht="13.2" hidden="false" customHeight="false" outlineLevel="0" collapsed="false">
      <c r="A226" s="4" t="str">
        <f aca="false">IF(J226="DIESEL","D","G")</f>
        <v>D</v>
      </c>
      <c r="B226" s="4" t="n">
        <v>0.84</v>
      </c>
      <c r="C226" s="4" t="n">
        <f aca="false">F226*1000</f>
        <v>10152892</v>
      </c>
      <c r="D226" s="79" t="s">
        <v>689</v>
      </c>
      <c r="E226" s="79" t="s">
        <v>708</v>
      </c>
      <c r="F226" s="4" t="n">
        <v>10152.892</v>
      </c>
      <c r="G226" s="4" t="n">
        <v>2023</v>
      </c>
      <c r="H226" s="4" t="n">
        <v>9</v>
      </c>
      <c r="I226" s="79" t="s">
        <v>504</v>
      </c>
      <c r="J226" s="79" t="s">
        <v>467</v>
      </c>
      <c r="K226" s="4" t="n">
        <v>0.00014652</v>
      </c>
      <c r="L226" s="4" t="n">
        <f aca="false">K226*C226</f>
        <v>1487.60173584</v>
      </c>
      <c r="M226" s="4"/>
    </row>
    <row r="227" customFormat="false" ht="13.2" hidden="false" customHeight="false" outlineLevel="0" collapsed="false">
      <c r="A227" s="4" t="str">
        <f aca="false">IF(J227="DIESEL","D","G")</f>
        <v>D</v>
      </c>
      <c r="B227" s="4" t="n">
        <v>0.84</v>
      </c>
      <c r="C227" s="4" t="n">
        <f aca="false">F227*1000</f>
        <v>11581888</v>
      </c>
      <c r="D227" s="79" t="s">
        <v>689</v>
      </c>
      <c r="E227" s="79" t="s">
        <v>708</v>
      </c>
      <c r="F227" s="4" t="n">
        <v>11581.888</v>
      </c>
      <c r="G227" s="4" t="n">
        <v>2023</v>
      </c>
      <c r="H227" s="4" t="n">
        <v>10</v>
      </c>
      <c r="I227" s="79" t="s">
        <v>505</v>
      </c>
      <c r="J227" s="79" t="s">
        <v>467</v>
      </c>
      <c r="K227" s="4" t="n">
        <v>0.00014652</v>
      </c>
      <c r="L227" s="4" t="n">
        <f aca="false">K227*C227</f>
        <v>1696.97822976</v>
      </c>
      <c r="M227" s="4"/>
    </row>
    <row r="228" customFormat="false" ht="13.2" hidden="false" customHeight="false" outlineLevel="0" collapsed="false">
      <c r="A228" s="4" t="str">
        <f aca="false">IF(J228="DIESEL","D","G")</f>
        <v>D</v>
      </c>
      <c r="B228" s="4" t="n">
        <v>0.84</v>
      </c>
      <c r="C228" s="4" t="n">
        <f aca="false">F228*1000</f>
        <v>11654714</v>
      </c>
      <c r="D228" s="79" t="s">
        <v>689</v>
      </c>
      <c r="E228" s="79" t="s">
        <v>708</v>
      </c>
      <c r="F228" s="4" t="n">
        <v>11654.714</v>
      </c>
      <c r="G228" s="4" t="n">
        <v>2023</v>
      </c>
      <c r="H228" s="4" t="n">
        <v>11</v>
      </c>
      <c r="I228" s="79" t="s">
        <v>506</v>
      </c>
      <c r="J228" s="79" t="s">
        <v>467</v>
      </c>
      <c r="K228" s="4" t="n">
        <v>0.00014652</v>
      </c>
      <c r="L228" s="4" t="n">
        <f aca="false">K228*C228</f>
        <v>1707.64869528</v>
      </c>
      <c r="M228" s="4"/>
    </row>
    <row r="229" customFormat="false" ht="13.2" hidden="false" customHeight="false" outlineLevel="0" collapsed="false">
      <c r="A229" s="4" t="str">
        <f aca="false">IF(J229="DIESEL","D","G")</f>
        <v>D</v>
      </c>
      <c r="B229" s="4" t="n">
        <v>0.84</v>
      </c>
      <c r="C229" s="4" t="n">
        <f aca="false">F229*1000</f>
        <v>78212966.5</v>
      </c>
      <c r="D229" s="79" t="s">
        <v>689</v>
      </c>
      <c r="E229" s="79" t="s">
        <v>708</v>
      </c>
      <c r="F229" s="4" t="n">
        <v>78212.9665</v>
      </c>
      <c r="G229" s="4" t="n">
        <v>2023</v>
      </c>
      <c r="H229" s="4" t="n">
        <v>12</v>
      </c>
      <c r="I229" s="79" t="s">
        <v>507</v>
      </c>
      <c r="J229" s="79" t="s">
        <v>467</v>
      </c>
      <c r="K229" s="4" t="n">
        <v>0.00014652</v>
      </c>
      <c r="L229" s="4" t="n">
        <f aca="false">K229*C229</f>
        <v>11459.76385158</v>
      </c>
      <c r="M229" s="4"/>
    </row>
    <row r="230" customFormat="false" ht="13.2" hidden="false" customHeight="false" outlineLevel="0" collapsed="false">
      <c r="A230" s="4" t="str">
        <f aca="false">IF(J230="DIESEL","D","G")</f>
        <v>D</v>
      </c>
      <c r="B230" s="4" t="n">
        <v>0.84</v>
      </c>
      <c r="C230" s="4" t="n">
        <f aca="false">F230*1000</f>
        <v>11498899</v>
      </c>
      <c r="D230" s="79" t="s">
        <v>689</v>
      </c>
      <c r="E230" s="79" t="s">
        <v>709</v>
      </c>
      <c r="F230" s="4" t="n">
        <v>11498.899</v>
      </c>
      <c r="G230" s="4" t="n">
        <v>2023</v>
      </c>
      <c r="H230" s="4" t="n">
        <v>1</v>
      </c>
      <c r="I230" s="79" t="s">
        <v>496</v>
      </c>
      <c r="J230" s="79" t="s">
        <v>467</v>
      </c>
      <c r="K230" s="4" t="n">
        <v>0.00014652</v>
      </c>
      <c r="L230" s="4" t="n">
        <f aca="false">K230*C230</f>
        <v>1684.81868148</v>
      </c>
      <c r="M230" s="4"/>
    </row>
    <row r="231" customFormat="false" ht="13.2" hidden="false" customHeight="false" outlineLevel="0" collapsed="false">
      <c r="A231" s="4" t="str">
        <f aca="false">IF(J231="DIESEL","D","G")</f>
        <v>D</v>
      </c>
      <c r="B231" s="4" t="n">
        <v>0.84</v>
      </c>
      <c r="C231" s="4" t="n">
        <f aca="false">F231*1000</f>
        <v>10692348</v>
      </c>
      <c r="D231" s="79" t="s">
        <v>689</v>
      </c>
      <c r="E231" s="79" t="s">
        <v>709</v>
      </c>
      <c r="F231" s="4" t="n">
        <v>10692.348</v>
      </c>
      <c r="G231" s="4" t="n">
        <v>2023</v>
      </c>
      <c r="H231" s="4" t="n">
        <v>2</v>
      </c>
      <c r="I231" s="79" t="s">
        <v>497</v>
      </c>
      <c r="J231" s="79" t="s">
        <v>467</v>
      </c>
      <c r="K231" s="4" t="n">
        <v>0.00014652</v>
      </c>
      <c r="L231" s="4" t="n">
        <f aca="false">K231*C231</f>
        <v>1566.64282896</v>
      </c>
      <c r="M231" s="4"/>
    </row>
    <row r="232" customFormat="false" ht="13.2" hidden="false" customHeight="false" outlineLevel="0" collapsed="false">
      <c r="A232" s="4" t="str">
        <f aca="false">IF(J232="DIESEL","D","G")</f>
        <v>D</v>
      </c>
      <c r="B232" s="4" t="n">
        <v>0.84</v>
      </c>
      <c r="C232" s="4" t="n">
        <f aca="false">F232*1000</f>
        <v>11614478</v>
      </c>
      <c r="D232" s="79" t="s">
        <v>689</v>
      </c>
      <c r="E232" s="79" t="s">
        <v>709</v>
      </c>
      <c r="F232" s="4" t="n">
        <v>11614.478</v>
      </c>
      <c r="G232" s="4" t="n">
        <v>2023</v>
      </c>
      <c r="H232" s="4" t="n">
        <v>3</v>
      </c>
      <c r="I232" s="79" t="s">
        <v>498</v>
      </c>
      <c r="J232" s="79" t="s">
        <v>467</v>
      </c>
      <c r="K232" s="4" t="n">
        <v>0.00014652</v>
      </c>
      <c r="L232" s="4" t="n">
        <f aca="false">K232*C232</f>
        <v>1701.75331656</v>
      </c>
      <c r="M232" s="4"/>
    </row>
    <row r="233" customFormat="false" ht="13.2" hidden="false" customHeight="false" outlineLevel="0" collapsed="false">
      <c r="A233" s="4" t="str">
        <f aca="false">IF(J233="DIESEL","D","G")</f>
        <v>D</v>
      </c>
      <c r="B233" s="4" t="n">
        <v>0.84</v>
      </c>
      <c r="C233" s="4" t="n">
        <f aca="false">F233*1000</f>
        <v>11280250</v>
      </c>
      <c r="D233" s="79" t="s">
        <v>689</v>
      </c>
      <c r="E233" s="79" t="s">
        <v>709</v>
      </c>
      <c r="F233" s="4" t="n">
        <v>11280.25</v>
      </c>
      <c r="G233" s="4" t="n">
        <v>2023</v>
      </c>
      <c r="H233" s="4" t="n">
        <v>4</v>
      </c>
      <c r="I233" s="79" t="s">
        <v>499</v>
      </c>
      <c r="J233" s="79" t="s">
        <v>467</v>
      </c>
      <c r="K233" s="4" t="n">
        <v>0.00014652</v>
      </c>
      <c r="L233" s="4" t="n">
        <f aca="false">K233*C233</f>
        <v>1652.78223</v>
      </c>
      <c r="M233" s="4"/>
    </row>
    <row r="234" customFormat="false" ht="13.2" hidden="false" customHeight="false" outlineLevel="0" collapsed="false">
      <c r="A234" s="4" t="str">
        <f aca="false">IF(J234="DIESEL","D","G")</f>
        <v>D</v>
      </c>
      <c r="B234" s="4" t="n">
        <v>0.84</v>
      </c>
      <c r="C234" s="4" t="n">
        <f aca="false">F234*1000</f>
        <v>10537002</v>
      </c>
      <c r="D234" s="79" t="s">
        <v>689</v>
      </c>
      <c r="E234" s="79" t="s">
        <v>709</v>
      </c>
      <c r="F234" s="4" t="n">
        <v>10537.002</v>
      </c>
      <c r="G234" s="4" t="n">
        <v>2023</v>
      </c>
      <c r="H234" s="4" t="n">
        <v>5</v>
      </c>
      <c r="I234" s="79" t="s">
        <v>500</v>
      </c>
      <c r="J234" s="79" t="s">
        <v>467</v>
      </c>
      <c r="K234" s="4" t="n">
        <v>0.00014652</v>
      </c>
      <c r="L234" s="4" t="n">
        <f aca="false">K234*C234</f>
        <v>1543.88153304</v>
      </c>
      <c r="M234" s="4"/>
    </row>
    <row r="235" customFormat="false" ht="13.2" hidden="false" customHeight="false" outlineLevel="0" collapsed="false">
      <c r="A235" s="4" t="str">
        <f aca="false">IF(J235="DIESEL","D","G")</f>
        <v>D</v>
      </c>
      <c r="B235" s="4" t="n">
        <v>0.84</v>
      </c>
      <c r="C235" s="4" t="n">
        <f aca="false">F235*1000</f>
        <v>12537695</v>
      </c>
      <c r="D235" s="79" t="s">
        <v>689</v>
      </c>
      <c r="E235" s="79" t="s">
        <v>709</v>
      </c>
      <c r="F235" s="4" t="n">
        <v>12537.695</v>
      </c>
      <c r="G235" s="4" t="n">
        <v>2023</v>
      </c>
      <c r="H235" s="4" t="n">
        <v>6</v>
      </c>
      <c r="I235" s="79" t="s">
        <v>501</v>
      </c>
      <c r="J235" s="79" t="s">
        <v>467</v>
      </c>
      <c r="K235" s="4" t="n">
        <v>0.00014652</v>
      </c>
      <c r="L235" s="4" t="n">
        <f aca="false">K235*C235</f>
        <v>1837.0230714</v>
      </c>
      <c r="M235" s="4"/>
    </row>
    <row r="236" customFormat="false" ht="13.2" hidden="false" customHeight="false" outlineLevel="0" collapsed="false">
      <c r="A236" s="4" t="str">
        <f aca="false">IF(J236="DIESEL","D","G")</f>
        <v>D</v>
      </c>
      <c r="B236" s="4" t="n">
        <v>0.84</v>
      </c>
      <c r="C236" s="4" t="n">
        <f aca="false">F236*1000</f>
        <v>10568741</v>
      </c>
      <c r="D236" s="79" t="s">
        <v>689</v>
      </c>
      <c r="E236" s="79" t="s">
        <v>709</v>
      </c>
      <c r="F236" s="4" t="n">
        <v>10568.741</v>
      </c>
      <c r="G236" s="4" t="n">
        <v>2023</v>
      </c>
      <c r="H236" s="4" t="n">
        <v>7</v>
      </c>
      <c r="I236" s="79" t="s">
        <v>502</v>
      </c>
      <c r="J236" s="79" t="s">
        <v>467</v>
      </c>
      <c r="K236" s="4" t="n">
        <v>0.00014652</v>
      </c>
      <c r="L236" s="4" t="n">
        <f aca="false">K236*C236</f>
        <v>1548.53193132</v>
      </c>
      <c r="M236" s="4"/>
    </row>
    <row r="237" customFormat="false" ht="13.2" hidden="false" customHeight="false" outlineLevel="0" collapsed="false">
      <c r="A237" s="4" t="str">
        <f aca="false">IF(J237="DIESEL","D","G")</f>
        <v>D</v>
      </c>
      <c r="B237" s="4" t="n">
        <v>0.84</v>
      </c>
      <c r="C237" s="4" t="n">
        <f aca="false">F237*1000</f>
        <v>10647194</v>
      </c>
      <c r="D237" s="79" t="s">
        <v>689</v>
      </c>
      <c r="E237" s="79" t="s">
        <v>709</v>
      </c>
      <c r="F237" s="4" t="n">
        <v>10647.194</v>
      </c>
      <c r="G237" s="4" t="n">
        <v>2023</v>
      </c>
      <c r="H237" s="4" t="n">
        <v>8</v>
      </c>
      <c r="I237" s="79" t="s">
        <v>503</v>
      </c>
      <c r="J237" s="79" t="s">
        <v>467</v>
      </c>
      <c r="K237" s="4" t="n">
        <v>0.00014652</v>
      </c>
      <c r="L237" s="4" t="n">
        <f aca="false">K237*C237</f>
        <v>1560.02686488</v>
      </c>
      <c r="M237" s="4"/>
    </row>
    <row r="238" customFormat="false" ht="13.2" hidden="false" customHeight="false" outlineLevel="0" collapsed="false">
      <c r="A238" s="4" t="str">
        <f aca="false">IF(J238="DIESEL","D","G")</f>
        <v>D</v>
      </c>
      <c r="B238" s="4" t="n">
        <v>0.84</v>
      </c>
      <c r="C238" s="4" t="n">
        <f aca="false">F238*1000</f>
        <v>10879730</v>
      </c>
      <c r="D238" s="79" t="s">
        <v>689</v>
      </c>
      <c r="E238" s="79" t="s">
        <v>709</v>
      </c>
      <c r="F238" s="4" t="n">
        <v>10879.73</v>
      </c>
      <c r="G238" s="4" t="n">
        <v>2023</v>
      </c>
      <c r="H238" s="4" t="n">
        <v>9</v>
      </c>
      <c r="I238" s="79" t="s">
        <v>504</v>
      </c>
      <c r="J238" s="79" t="s">
        <v>467</v>
      </c>
      <c r="K238" s="4" t="n">
        <v>0.00014652</v>
      </c>
      <c r="L238" s="4" t="n">
        <f aca="false">K238*C238</f>
        <v>1594.0980396</v>
      </c>
      <c r="M238" s="4"/>
    </row>
    <row r="239" customFormat="false" ht="13.2" hidden="false" customHeight="false" outlineLevel="0" collapsed="false">
      <c r="A239" s="4" t="str">
        <f aca="false">IF(J239="DIESEL","D","G")</f>
        <v>D</v>
      </c>
      <c r="B239" s="4" t="n">
        <v>0.84</v>
      </c>
      <c r="C239" s="4" t="n">
        <f aca="false">F239*1000</f>
        <v>12218229</v>
      </c>
      <c r="D239" s="79" t="s">
        <v>689</v>
      </c>
      <c r="E239" s="79" t="s">
        <v>709</v>
      </c>
      <c r="F239" s="4" t="n">
        <v>12218.229</v>
      </c>
      <c r="G239" s="4" t="n">
        <v>2023</v>
      </c>
      <c r="H239" s="4" t="n">
        <v>10</v>
      </c>
      <c r="I239" s="79" t="s">
        <v>505</v>
      </c>
      <c r="J239" s="79" t="s">
        <v>467</v>
      </c>
      <c r="K239" s="4" t="n">
        <v>0.00014652</v>
      </c>
      <c r="L239" s="4" t="n">
        <f aca="false">K239*C239</f>
        <v>1790.21491308</v>
      </c>
      <c r="M239" s="4"/>
    </row>
    <row r="240" customFormat="false" ht="13.2" hidden="false" customHeight="false" outlineLevel="0" collapsed="false">
      <c r="A240" s="4" t="str">
        <f aca="false">IF(J240="DIESEL","D","G")</f>
        <v>D</v>
      </c>
      <c r="B240" s="4" t="n">
        <v>0.84</v>
      </c>
      <c r="C240" s="4" t="n">
        <f aca="false">F240*1000</f>
        <v>11608048</v>
      </c>
      <c r="D240" s="79" t="s">
        <v>689</v>
      </c>
      <c r="E240" s="79" t="s">
        <v>709</v>
      </c>
      <c r="F240" s="4" t="n">
        <v>11608.048</v>
      </c>
      <c r="G240" s="4" t="n">
        <v>2023</v>
      </c>
      <c r="H240" s="4" t="n">
        <v>11</v>
      </c>
      <c r="I240" s="79" t="s">
        <v>506</v>
      </c>
      <c r="J240" s="79" t="s">
        <v>467</v>
      </c>
      <c r="K240" s="4" t="n">
        <v>0.00014652</v>
      </c>
      <c r="L240" s="4" t="n">
        <f aca="false">K240*C240</f>
        <v>1700.81119296</v>
      </c>
      <c r="M240" s="4"/>
    </row>
    <row r="241" customFormat="false" ht="13.2" hidden="false" customHeight="false" outlineLevel="0" collapsed="false">
      <c r="A241" s="4" t="str">
        <f aca="false">IF(J241="DIESEL","D","G")</f>
        <v>D</v>
      </c>
      <c r="B241" s="4" t="n">
        <v>0.84</v>
      </c>
      <c r="C241" s="4" t="n">
        <f aca="false">F241*1000</f>
        <v>10680921</v>
      </c>
      <c r="D241" s="79" t="s">
        <v>689</v>
      </c>
      <c r="E241" s="79" t="s">
        <v>709</v>
      </c>
      <c r="F241" s="4" t="n">
        <v>10680.921</v>
      </c>
      <c r="G241" s="4" t="n">
        <v>2023</v>
      </c>
      <c r="H241" s="4" t="n">
        <v>12</v>
      </c>
      <c r="I241" s="79" t="s">
        <v>507</v>
      </c>
      <c r="J241" s="79" t="s">
        <v>467</v>
      </c>
      <c r="K241" s="4" t="n">
        <v>0.00014652</v>
      </c>
      <c r="L241" s="4" t="n">
        <f aca="false">K241*C241</f>
        <v>1564.96854492</v>
      </c>
      <c r="M241" s="4"/>
    </row>
    <row r="242" customFormat="false" ht="13.2" hidden="false" customHeight="false" outlineLevel="0" collapsed="false">
      <c r="A242" s="4" t="str">
        <f aca="false">IF(J242="DIESEL","D","G")</f>
        <v>D</v>
      </c>
      <c r="B242" s="4" t="n">
        <v>0.84</v>
      </c>
      <c r="C242" s="4" t="n">
        <f aca="false">F242*1000</f>
        <v>1006584420</v>
      </c>
      <c r="D242" s="79" t="s">
        <v>689</v>
      </c>
      <c r="E242" s="79" t="s">
        <v>710</v>
      </c>
      <c r="F242" s="4" t="n">
        <v>1006584.42</v>
      </c>
      <c r="G242" s="4" t="n">
        <v>2023</v>
      </c>
      <c r="H242" s="4" t="n">
        <v>1</v>
      </c>
      <c r="I242" s="79" t="s">
        <v>496</v>
      </c>
      <c r="J242" s="79" t="s">
        <v>467</v>
      </c>
      <c r="K242" s="4" t="n">
        <v>0.00014652</v>
      </c>
      <c r="L242" s="4" t="n">
        <f aca="false">K242*C242</f>
        <v>147484.7492184</v>
      </c>
      <c r="M242" s="4"/>
    </row>
    <row r="243" customFormat="false" ht="13.2" hidden="false" customHeight="false" outlineLevel="0" collapsed="false">
      <c r="A243" s="4" t="str">
        <f aca="false">IF(J243="DIESEL","D","G")</f>
        <v>D</v>
      </c>
      <c r="B243" s="4" t="n">
        <v>0.84</v>
      </c>
      <c r="C243" s="4" t="n">
        <f aca="false">F243*1000</f>
        <v>945006699.6</v>
      </c>
      <c r="D243" s="79" t="s">
        <v>689</v>
      </c>
      <c r="E243" s="79" t="s">
        <v>710</v>
      </c>
      <c r="F243" s="4" t="n">
        <v>945006.6996</v>
      </c>
      <c r="G243" s="4" t="n">
        <v>2023</v>
      </c>
      <c r="H243" s="4" t="n">
        <v>2</v>
      </c>
      <c r="I243" s="79" t="s">
        <v>497</v>
      </c>
      <c r="J243" s="79" t="s">
        <v>467</v>
      </c>
      <c r="K243" s="4" t="n">
        <v>0.00014652</v>
      </c>
      <c r="L243" s="4" t="n">
        <f aca="false">K243*C243</f>
        <v>138462.381625392</v>
      </c>
      <c r="M243" s="4"/>
    </row>
    <row r="244" customFormat="false" ht="13.2" hidden="false" customHeight="false" outlineLevel="0" collapsed="false">
      <c r="A244" s="4" t="str">
        <f aca="false">IF(J244="DIESEL","D","G")</f>
        <v>D</v>
      </c>
      <c r="B244" s="4" t="n">
        <v>0.84</v>
      </c>
      <c r="C244" s="4" t="n">
        <f aca="false">F244*1000</f>
        <v>1053334279</v>
      </c>
      <c r="D244" s="79" t="s">
        <v>689</v>
      </c>
      <c r="E244" s="79" t="s">
        <v>710</v>
      </c>
      <c r="F244" s="4" t="n">
        <v>1053334.279</v>
      </c>
      <c r="G244" s="4" t="n">
        <v>2023</v>
      </c>
      <c r="H244" s="4" t="n">
        <v>3</v>
      </c>
      <c r="I244" s="79" t="s">
        <v>498</v>
      </c>
      <c r="J244" s="79" t="s">
        <v>467</v>
      </c>
      <c r="K244" s="4" t="n">
        <v>0.00014652</v>
      </c>
      <c r="L244" s="4" t="n">
        <f aca="false">K244*C244</f>
        <v>154334.53855908</v>
      </c>
      <c r="M244" s="4"/>
    </row>
    <row r="245" customFormat="false" ht="13.2" hidden="false" customHeight="false" outlineLevel="0" collapsed="false">
      <c r="A245" s="4" t="str">
        <f aca="false">IF(J245="DIESEL","D","G")</f>
        <v>D</v>
      </c>
      <c r="B245" s="4" t="n">
        <v>0.84</v>
      </c>
      <c r="C245" s="4" t="n">
        <f aca="false">F245*1000</f>
        <v>1279669311</v>
      </c>
      <c r="D245" s="79" t="s">
        <v>689</v>
      </c>
      <c r="E245" s="79" t="s">
        <v>710</v>
      </c>
      <c r="F245" s="4" t="n">
        <v>1279669.311</v>
      </c>
      <c r="G245" s="4" t="n">
        <v>2023</v>
      </c>
      <c r="H245" s="4" t="n">
        <v>4</v>
      </c>
      <c r="I245" s="79" t="s">
        <v>499</v>
      </c>
      <c r="J245" s="79" t="s">
        <v>467</v>
      </c>
      <c r="K245" s="4" t="n">
        <v>0.00014652</v>
      </c>
      <c r="L245" s="4" t="n">
        <f aca="false">K245*C245</f>
        <v>187497.14744772</v>
      </c>
      <c r="M245" s="4"/>
    </row>
    <row r="246" customFormat="false" ht="13.2" hidden="false" customHeight="false" outlineLevel="0" collapsed="false">
      <c r="A246" s="4" t="str">
        <f aca="false">IF(J246="DIESEL","D","G")</f>
        <v>D</v>
      </c>
      <c r="B246" s="4" t="n">
        <v>0.84</v>
      </c>
      <c r="C246" s="4" t="n">
        <f aca="false">F246*1000</f>
        <v>1143425193</v>
      </c>
      <c r="D246" s="79" t="s">
        <v>689</v>
      </c>
      <c r="E246" s="79" t="s">
        <v>710</v>
      </c>
      <c r="F246" s="4" t="n">
        <v>1143425.193</v>
      </c>
      <c r="G246" s="4" t="n">
        <v>2023</v>
      </c>
      <c r="H246" s="4" t="n">
        <v>5</v>
      </c>
      <c r="I246" s="79" t="s">
        <v>500</v>
      </c>
      <c r="J246" s="79" t="s">
        <v>467</v>
      </c>
      <c r="K246" s="4" t="n">
        <v>0.00014652</v>
      </c>
      <c r="L246" s="4" t="n">
        <f aca="false">K246*C246</f>
        <v>167534.65927836</v>
      </c>
      <c r="M246" s="4"/>
    </row>
    <row r="247" customFormat="false" ht="13.2" hidden="false" customHeight="false" outlineLevel="0" collapsed="false">
      <c r="A247" s="4" t="str">
        <f aca="false">IF(J247="DIESEL","D","G")</f>
        <v>D</v>
      </c>
      <c r="B247" s="4" t="n">
        <v>0.84</v>
      </c>
      <c r="C247" s="4" t="n">
        <f aca="false">F247*1000</f>
        <v>1117954887</v>
      </c>
      <c r="D247" s="79" t="s">
        <v>689</v>
      </c>
      <c r="E247" s="79" t="s">
        <v>710</v>
      </c>
      <c r="F247" s="4" t="n">
        <v>1117954.887</v>
      </c>
      <c r="G247" s="4" t="n">
        <v>2023</v>
      </c>
      <c r="H247" s="4" t="n">
        <v>6</v>
      </c>
      <c r="I247" s="79" t="s">
        <v>501</v>
      </c>
      <c r="J247" s="79" t="s">
        <v>467</v>
      </c>
      <c r="K247" s="4" t="n">
        <v>0.00014652</v>
      </c>
      <c r="L247" s="4" t="n">
        <f aca="false">K247*C247</f>
        <v>163802.75004324</v>
      </c>
      <c r="M247" s="4"/>
    </row>
    <row r="248" customFormat="false" ht="13.2" hidden="false" customHeight="false" outlineLevel="0" collapsed="false">
      <c r="A248" s="4" t="str">
        <f aca="false">IF(J248="DIESEL","D","G")</f>
        <v>D</v>
      </c>
      <c r="B248" s="4" t="n">
        <v>0.84</v>
      </c>
      <c r="C248" s="4" t="n">
        <f aca="false">F248*1000</f>
        <v>1176811917</v>
      </c>
      <c r="D248" s="79" t="s">
        <v>689</v>
      </c>
      <c r="E248" s="79" t="s">
        <v>710</v>
      </c>
      <c r="F248" s="4" t="n">
        <v>1176811.917</v>
      </c>
      <c r="G248" s="4" t="n">
        <v>2023</v>
      </c>
      <c r="H248" s="4" t="n">
        <v>7</v>
      </c>
      <c r="I248" s="79" t="s">
        <v>502</v>
      </c>
      <c r="J248" s="79" t="s">
        <v>467</v>
      </c>
      <c r="K248" s="4" t="n">
        <v>0.00014652</v>
      </c>
      <c r="L248" s="4" t="n">
        <f aca="false">K248*C248</f>
        <v>172426.48207884</v>
      </c>
      <c r="M248" s="4"/>
    </row>
    <row r="249" customFormat="false" ht="13.2" hidden="false" customHeight="false" outlineLevel="0" collapsed="false">
      <c r="A249" s="4" t="str">
        <f aca="false">IF(J249="DIESEL","D","G")</f>
        <v>D</v>
      </c>
      <c r="B249" s="4" t="n">
        <v>0.84</v>
      </c>
      <c r="C249" s="4" t="n">
        <f aca="false">F249*1000</f>
        <v>1235626611</v>
      </c>
      <c r="D249" s="79" t="s">
        <v>689</v>
      </c>
      <c r="E249" s="79" t="s">
        <v>710</v>
      </c>
      <c r="F249" s="4" t="n">
        <v>1235626.611</v>
      </c>
      <c r="G249" s="4" t="n">
        <v>2023</v>
      </c>
      <c r="H249" s="4" t="n">
        <v>8</v>
      </c>
      <c r="I249" s="79" t="s">
        <v>503</v>
      </c>
      <c r="J249" s="79" t="s">
        <v>467</v>
      </c>
      <c r="K249" s="4" t="n">
        <v>0.00014652</v>
      </c>
      <c r="L249" s="4" t="n">
        <f aca="false">K249*C249</f>
        <v>181044.01104372</v>
      </c>
      <c r="M249" s="4"/>
    </row>
    <row r="250" customFormat="false" ht="13.2" hidden="false" customHeight="false" outlineLevel="0" collapsed="false">
      <c r="A250" s="4" t="str">
        <f aca="false">IF(J250="DIESEL","D","G")</f>
        <v>D</v>
      </c>
      <c r="B250" s="4" t="n">
        <v>0.84</v>
      </c>
      <c r="C250" s="4" t="n">
        <f aca="false">F250*1000</f>
        <v>1066483596</v>
      </c>
      <c r="D250" s="79" t="s">
        <v>689</v>
      </c>
      <c r="E250" s="79" t="s">
        <v>710</v>
      </c>
      <c r="F250" s="4" t="n">
        <v>1066483.596</v>
      </c>
      <c r="G250" s="4" t="n">
        <v>2023</v>
      </c>
      <c r="H250" s="4" t="n">
        <v>9</v>
      </c>
      <c r="I250" s="79" t="s">
        <v>504</v>
      </c>
      <c r="J250" s="79" t="s">
        <v>467</v>
      </c>
      <c r="K250" s="4" t="n">
        <v>0.00014652</v>
      </c>
      <c r="L250" s="4" t="n">
        <f aca="false">K250*C250</f>
        <v>156261.17648592</v>
      </c>
      <c r="M250" s="4"/>
    </row>
    <row r="251" customFormat="false" ht="13.2" hidden="false" customHeight="false" outlineLevel="0" collapsed="false">
      <c r="A251" s="4" t="str">
        <f aca="false">IF(J251="DIESEL","D","G")</f>
        <v>D</v>
      </c>
      <c r="B251" s="4" t="n">
        <v>0.84</v>
      </c>
      <c r="C251" s="4" t="n">
        <f aca="false">F251*1000</f>
        <v>1151213277</v>
      </c>
      <c r="D251" s="79" t="s">
        <v>689</v>
      </c>
      <c r="E251" s="79" t="s">
        <v>710</v>
      </c>
      <c r="F251" s="4" t="n">
        <v>1151213.277</v>
      </c>
      <c r="G251" s="4" t="n">
        <v>2023</v>
      </c>
      <c r="H251" s="4" t="n">
        <v>10</v>
      </c>
      <c r="I251" s="79" t="s">
        <v>505</v>
      </c>
      <c r="J251" s="79" t="s">
        <v>467</v>
      </c>
      <c r="K251" s="4" t="n">
        <v>0.00014652</v>
      </c>
      <c r="L251" s="4" t="n">
        <f aca="false">K251*C251</f>
        <v>168675.76934604</v>
      </c>
      <c r="M251" s="4"/>
    </row>
    <row r="252" customFormat="false" ht="13.2" hidden="false" customHeight="false" outlineLevel="0" collapsed="false">
      <c r="A252" s="4" t="str">
        <f aca="false">IF(J252="DIESEL","D","G")</f>
        <v>D</v>
      </c>
      <c r="B252" s="4" t="n">
        <v>0.84</v>
      </c>
      <c r="C252" s="4" t="n">
        <f aca="false">F252*1000</f>
        <v>1193317921</v>
      </c>
      <c r="D252" s="79" t="s">
        <v>689</v>
      </c>
      <c r="E252" s="79" t="s">
        <v>710</v>
      </c>
      <c r="F252" s="4" t="n">
        <v>1193317.921</v>
      </c>
      <c r="G252" s="4" t="n">
        <v>2023</v>
      </c>
      <c r="H252" s="4" t="n">
        <v>11</v>
      </c>
      <c r="I252" s="79" t="s">
        <v>506</v>
      </c>
      <c r="J252" s="79" t="s">
        <v>467</v>
      </c>
      <c r="K252" s="4" t="n">
        <v>0.00014652</v>
      </c>
      <c r="L252" s="4" t="n">
        <f aca="false">K252*C252</f>
        <v>174844.94178492</v>
      </c>
      <c r="M252" s="4"/>
    </row>
    <row r="253" customFormat="false" ht="13.2" hidden="false" customHeight="false" outlineLevel="0" collapsed="false">
      <c r="A253" s="4" t="str">
        <f aca="false">IF(J253="DIESEL","D","G")</f>
        <v>D</v>
      </c>
      <c r="B253" s="4" t="n">
        <v>0.84</v>
      </c>
      <c r="C253" s="4" t="n">
        <f aca="false">F253*1000</f>
        <v>998109501.5</v>
      </c>
      <c r="D253" s="79" t="s">
        <v>689</v>
      </c>
      <c r="E253" s="79" t="s">
        <v>710</v>
      </c>
      <c r="F253" s="4" t="n">
        <v>998109.5015</v>
      </c>
      <c r="G253" s="4" t="n">
        <v>2023</v>
      </c>
      <c r="H253" s="4" t="n">
        <v>12</v>
      </c>
      <c r="I253" s="79" t="s">
        <v>507</v>
      </c>
      <c r="J253" s="79" t="s">
        <v>467</v>
      </c>
      <c r="K253" s="4" t="n">
        <v>0.00014652</v>
      </c>
      <c r="L253" s="4" t="n">
        <f aca="false">K253*C253</f>
        <v>146243.00415978</v>
      </c>
      <c r="M253" s="4"/>
    </row>
    <row r="254" customFormat="false" ht="13.2" hidden="false" customHeight="false" outlineLevel="0" collapsed="false">
      <c r="A254" s="4" t="str">
        <f aca="false">IF(J254="DIESEL","D","G")</f>
        <v>D</v>
      </c>
      <c r="B254" s="4" t="n">
        <v>0.84</v>
      </c>
      <c r="C254" s="4" t="n">
        <f aca="false">F254*1000</f>
        <v>81273945.6</v>
      </c>
      <c r="D254" s="79" t="s">
        <v>689</v>
      </c>
      <c r="E254" s="79" t="s">
        <v>711</v>
      </c>
      <c r="F254" s="4" t="n">
        <v>81273.9456</v>
      </c>
      <c r="G254" s="4" t="n">
        <v>2023</v>
      </c>
      <c r="H254" s="4" t="n">
        <v>1</v>
      </c>
      <c r="I254" s="79" t="s">
        <v>496</v>
      </c>
      <c r="J254" s="79" t="s">
        <v>467</v>
      </c>
      <c r="K254" s="4" t="n">
        <v>0.00014652</v>
      </c>
      <c r="L254" s="4" t="n">
        <f aca="false">K254*C254</f>
        <v>11908.258509312</v>
      </c>
      <c r="M254" s="4"/>
    </row>
    <row r="255" customFormat="false" ht="13.2" hidden="false" customHeight="false" outlineLevel="0" collapsed="false">
      <c r="A255" s="4" t="str">
        <f aca="false">IF(J255="DIESEL","D","G")</f>
        <v>D</v>
      </c>
      <c r="B255" s="4" t="n">
        <v>0.84</v>
      </c>
      <c r="C255" s="4" t="n">
        <f aca="false">F255*1000</f>
        <v>42303815</v>
      </c>
      <c r="D255" s="79" t="s">
        <v>689</v>
      </c>
      <c r="E255" s="79" t="s">
        <v>711</v>
      </c>
      <c r="F255" s="4" t="n">
        <v>42303.815</v>
      </c>
      <c r="G255" s="4" t="n">
        <v>2023</v>
      </c>
      <c r="H255" s="4" t="n">
        <v>2</v>
      </c>
      <c r="I255" s="79" t="s">
        <v>497</v>
      </c>
      <c r="J255" s="79" t="s">
        <v>467</v>
      </c>
      <c r="K255" s="4" t="n">
        <v>0.00014652</v>
      </c>
      <c r="L255" s="4" t="n">
        <f aca="false">K255*C255</f>
        <v>6198.3549738</v>
      </c>
      <c r="M255" s="4"/>
    </row>
    <row r="256" customFormat="false" ht="13.2" hidden="false" customHeight="false" outlineLevel="0" collapsed="false">
      <c r="A256" s="4" t="str">
        <f aca="false">IF(J256="DIESEL","D","G")</f>
        <v>D</v>
      </c>
      <c r="B256" s="4" t="n">
        <v>0.84</v>
      </c>
      <c r="C256" s="4" t="n">
        <f aca="false">F256*1000</f>
        <v>110936332.5</v>
      </c>
      <c r="D256" s="79" t="s">
        <v>689</v>
      </c>
      <c r="E256" s="79" t="s">
        <v>711</v>
      </c>
      <c r="F256" s="4" t="n">
        <v>110936.3325</v>
      </c>
      <c r="G256" s="4" t="n">
        <v>2023</v>
      </c>
      <c r="H256" s="4" t="n">
        <v>3</v>
      </c>
      <c r="I256" s="79" t="s">
        <v>498</v>
      </c>
      <c r="J256" s="79" t="s">
        <v>467</v>
      </c>
      <c r="K256" s="4" t="n">
        <v>0.00014652</v>
      </c>
      <c r="L256" s="4" t="n">
        <f aca="false">K256*C256</f>
        <v>16254.3914379</v>
      </c>
      <c r="M256" s="4"/>
    </row>
    <row r="257" customFormat="false" ht="13.2" hidden="false" customHeight="false" outlineLevel="0" collapsed="false">
      <c r="A257" s="4" t="str">
        <f aca="false">IF(J257="DIESEL","D","G")</f>
        <v>D</v>
      </c>
      <c r="B257" s="4" t="n">
        <v>0.84</v>
      </c>
      <c r="C257" s="4" t="n">
        <f aca="false">F257*1000</f>
        <v>149245941.6</v>
      </c>
      <c r="D257" s="79" t="s">
        <v>689</v>
      </c>
      <c r="E257" s="79" t="s">
        <v>711</v>
      </c>
      <c r="F257" s="4" t="n">
        <v>149245.9416</v>
      </c>
      <c r="G257" s="4" t="n">
        <v>2023</v>
      </c>
      <c r="H257" s="4" t="n">
        <v>4</v>
      </c>
      <c r="I257" s="79" t="s">
        <v>499</v>
      </c>
      <c r="J257" s="79" t="s">
        <v>467</v>
      </c>
      <c r="K257" s="4" t="n">
        <v>0.00014652</v>
      </c>
      <c r="L257" s="4" t="n">
        <f aca="false">K257*C257</f>
        <v>21867.515363232</v>
      </c>
      <c r="M257" s="4"/>
    </row>
    <row r="258" customFormat="false" ht="13.2" hidden="false" customHeight="false" outlineLevel="0" collapsed="false">
      <c r="A258" s="4" t="str">
        <f aca="false">IF(J258="DIESEL","D","G")</f>
        <v>D</v>
      </c>
      <c r="B258" s="4" t="n">
        <v>0.84</v>
      </c>
      <c r="C258" s="4" t="n">
        <f aca="false">F258*1000</f>
        <v>199001657.2</v>
      </c>
      <c r="D258" s="79" t="s">
        <v>689</v>
      </c>
      <c r="E258" s="79" t="s">
        <v>711</v>
      </c>
      <c r="F258" s="4" t="n">
        <v>199001.6572</v>
      </c>
      <c r="G258" s="4" t="n">
        <v>2023</v>
      </c>
      <c r="H258" s="4" t="n">
        <v>5</v>
      </c>
      <c r="I258" s="79" t="s">
        <v>500</v>
      </c>
      <c r="J258" s="79" t="s">
        <v>467</v>
      </c>
      <c r="K258" s="4" t="n">
        <v>0.00014652</v>
      </c>
      <c r="L258" s="4" t="n">
        <f aca="false">K258*C258</f>
        <v>29157.722812944</v>
      </c>
      <c r="M258" s="4"/>
    </row>
    <row r="259" customFormat="false" ht="13.2" hidden="false" customHeight="false" outlineLevel="0" collapsed="false">
      <c r="A259" s="4" t="str">
        <f aca="false">IF(J259="DIESEL","D","G")</f>
        <v>D</v>
      </c>
      <c r="B259" s="4" t="n">
        <v>0.84</v>
      </c>
      <c r="C259" s="4" t="n">
        <f aca="false">F259*1000</f>
        <v>135529230.7</v>
      </c>
      <c r="D259" s="79" t="s">
        <v>689</v>
      </c>
      <c r="E259" s="79" t="s">
        <v>711</v>
      </c>
      <c r="F259" s="4" t="n">
        <v>135529.2307</v>
      </c>
      <c r="G259" s="4" t="n">
        <v>2023</v>
      </c>
      <c r="H259" s="4" t="n">
        <v>6</v>
      </c>
      <c r="I259" s="79" t="s">
        <v>501</v>
      </c>
      <c r="J259" s="79" t="s">
        <v>467</v>
      </c>
      <c r="K259" s="4" t="n">
        <v>0.00014652</v>
      </c>
      <c r="L259" s="4" t="n">
        <f aca="false">K259*C259</f>
        <v>19857.742882164</v>
      </c>
      <c r="M259" s="4"/>
    </row>
    <row r="260" customFormat="false" ht="13.2" hidden="false" customHeight="false" outlineLevel="0" collapsed="false">
      <c r="A260" s="4" t="str">
        <f aca="false">IF(J260="DIESEL","D","G")</f>
        <v>D</v>
      </c>
      <c r="B260" s="4" t="n">
        <v>0.84</v>
      </c>
      <c r="C260" s="4" t="n">
        <f aca="false">F260*1000</f>
        <v>210716514</v>
      </c>
      <c r="D260" s="79" t="s">
        <v>689</v>
      </c>
      <c r="E260" s="79" t="s">
        <v>711</v>
      </c>
      <c r="F260" s="4" t="n">
        <v>210716.514</v>
      </c>
      <c r="G260" s="4" t="n">
        <v>2023</v>
      </c>
      <c r="H260" s="4" t="n">
        <v>7</v>
      </c>
      <c r="I260" s="79" t="s">
        <v>502</v>
      </c>
      <c r="J260" s="79" t="s">
        <v>467</v>
      </c>
      <c r="K260" s="4" t="n">
        <v>0.00014652</v>
      </c>
      <c r="L260" s="4" t="n">
        <f aca="false">K260*C260</f>
        <v>30874.18363128</v>
      </c>
      <c r="M260" s="4"/>
    </row>
    <row r="261" customFormat="false" ht="13.2" hidden="false" customHeight="false" outlineLevel="0" collapsed="false">
      <c r="A261" s="4" t="str">
        <f aca="false">IF(J261="DIESEL","D","G")</f>
        <v>D</v>
      </c>
      <c r="B261" s="4" t="n">
        <v>0.84</v>
      </c>
      <c r="C261" s="4" t="n">
        <f aca="false">F261*1000</f>
        <v>173480002.1</v>
      </c>
      <c r="D261" s="79" t="s">
        <v>689</v>
      </c>
      <c r="E261" s="79" t="s">
        <v>711</v>
      </c>
      <c r="F261" s="4" t="n">
        <v>173480.0021</v>
      </c>
      <c r="G261" s="4" t="n">
        <v>2023</v>
      </c>
      <c r="H261" s="4" t="n">
        <v>8</v>
      </c>
      <c r="I261" s="79" t="s">
        <v>503</v>
      </c>
      <c r="J261" s="79" t="s">
        <v>467</v>
      </c>
      <c r="K261" s="4" t="n">
        <v>0.00014652</v>
      </c>
      <c r="L261" s="4" t="n">
        <f aca="false">K261*C261</f>
        <v>25418.289907692</v>
      </c>
      <c r="M261" s="4"/>
    </row>
    <row r="262" customFormat="false" ht="13.2" hidden="false" customHeight="false" outlineLevel="0" collapsed="false">
      <c r="A262" s="4" t="str">
        <f aca="false">IF(J262="DIESEL","D","G")</f>
        <v>D</v>
      </c>
      <c r="B262" s="4" t="n">
        <v>0.84</v>
      </c>
      <c r="C262" s="4" t="n">
        <f aca="false">F262*1000</f>
        <v>314207242.9</v>
      </c>
      <c r="D262" s="79" t="s">
        <v>689</v>
      </c>
      <c r="E262" s="79" t="s">
        <v>711</v>
      </c>
      <c r="F262" s="4" t="n">
        <v>314207.2429</v>
      </c>
      <c r="G262" s="4" t="n">
        <v>2023</v>
      </c>
      <c r="H262" s="4" t="n">
        <v>9</v>
      </c>
      <c r="I262" s="79" t="s">
        <v>504</v>
      </c>
      <c r="J262" s="79" t="s">
        <v>467</v>
      </c>
      <c r="K262" s="4" t="n">
        <v>0.00014652</v>
      </c>
      <c r="L262" s="4" t="n">
        <f aca="false">K262*C262</f>
        <v>46037.645229708</v>
      </c>
      <c r="M262" s="4"/>
    </row>
    <row r="263" customFormat="false" ht="13.2" hidden="false" customHeight="false" outlineLevel="0" collapsed="false">
      <c r="A263" s="4" t="str">
        <f aca="false">IF(J263="DIESEL","D","G")</f>
        <v>D</v>
      </c>
      <c r="B263" s="4" t="n">
        <v>0.84</v>
      </c>
      <c r="C263" s="4" t="n">
        <f aca="false">F263*1000</f>
        <v>159944466</v>
      </c>
      <c r="D263" s="79" t="s">
        <v>689</v>
      </c>
      <c r="E263" s="79" t="s">
        <v>711</v>
      </c>
      <c r="F263" s="4" t="n">
        <v>159944.466</v>
      </c>
      <c r="G263" s="4" t="n">
        <v>2023</v>
      </c>
      <c r="H263" s="4" t="n">
        <v>10</v>
      </c>
      <c r="I263" s="79" t="s">
        <v>505</v>
      </c>
      <c r="J263" s="79" t="s">
        <v>467</v>
      </c>
      <c r="K263" s="4" t="n">
        <v>0.00014652</v>
      </c>
      <c r="L263" s="4" t="n">
        <f aca="false">K263*C263</f>
        <v>23435.06315832</v>
      </c>
      <c r="M263" s="4"/>
    </row>
    <row r="264" customFormat="false" ht="13.2" hidden="false" customHeight="false" outlineLevel="0" collapsed="false">
      <c r="A264" s="4" t="str">
        <f aca="false">IF(J264="DIESEL","D","G")</f>
        <v>D</v>
      </c>
      <c r="B264" s="4" t="n">
        <v>0.84</v>
      </c>
      <c r="C264" s="4" t="n">
        <f aca="false">F264*1000</f>
        <v>152339382.9</v>
      </c>
      <c r="D264" s="79" t="s">
        <v>689</v>
      </c>
      <c r="E264" s="79" t="s">
        <v>711</v>
      </c>
      <c r="F264" s="4" t="n">
        <v>152339.3829</v>
      </c>
      <c r="G264" s="4" t="n">
        <v>2023</v>
      </c>
      <c r="H264" s="4" t="n">
        <v>11</v>
      </c>
      <c r="I264" s="79" t="s">
        <v>506</v>
      </c>
      <c r="J264" s="79" t="s">
        <v>467</v>
      </c>
      <c r="K264" s="4" t="n">
        <v>0.00014652</v>
      </c>
      <c r="L264" s="4" t="n">
        <f aca="false">K264*C264</f>
        <v>22320.766382508</v>
      </c>
      <c r="M264" s="4"/>
    </row>
    <row r="265" customFormat="false" ht="13.2" hidden="false" customHeight="false" outlineLevel="0" collapsed="false">
      <c r="A265" s="4" t="str">
        <f aca="false">IF(J265="DIESEL","D","G")</f>
        <v>D</v>
      </c>
      <c r="B265" s="4" t="n">
        <v>0.84</v>
      </c>
      <c r="C265" s="4" t="n">
        <f aca="false">F265*1000</f>
        <v>217657157.8</v>
      </c>
      <c r="D265" s="79" t="s">
        <v>689</v>
      </c>
      <c r="E265" s="79" t="s">
        <v>711</v>
      </c>
      <c r="F265" s="4" t="n">
        <v>217657.1578</v>
      </c>
      <c r="G265" s="4" t="n">
        <v>2023</v>
      </c>
      <c r="H265" s="4" t="n">
        <v>12</v>
      </c>
      <c r="I265" s="79" t="s">
        <v>507</v>
      </c>
      <c r="J265" s="79" t="s">
        <v>467</v>
      </c>
      <c r="K265" s="4" t="n">
        <v>0.00014652</v>
      </c>
      <c r="L265" s="4" t="n">
        <f aca="false">K265*C265</f>
        <v>31891.126760856</v>
      </c>
      <c r="M265" s="4"/>
    </row>
    <row r="266" customFormat="false" ht="13.2" hidden="false" customHeight="false" outlineLevel="0" collapsed="false">
      <c r="A266" s="4" t="str">
        <f aca="false">IF(J266="DIESEL","D","G")</f>
        <v>D</v>
      </c>
      <c r="B266" s="4" t="n">
        <v>0.84</v>
      </c>
      <c r="C266" s="4" t="n">
        <f aca="false">F266*1000</f>
        <v>4082210</v>
      </c>
      <c r="D266" s="79" t="s">
        <v>689</v>
      </c>
      <c r="E266" s="79" t="s">
        <v>712</v>
      </c>
      <c r="F266" s="4" t="n">
        <v>4082.21</v>
      </c>
      <c r="G266" s="4" t="n">
        <v>2023</v>
      </c>
      <c r="H266" s="4" t="n">
        <v>1</v>
      </c>
      <c r="I266" s="79" t="s">
        <v>496</v>
      </c>
      <c r="J266" s="79" t="s">
        <v>467</v>
      </c>
      <c r="K266" s="4" t="n">
        <v>0.00014652</v>
      </c>
      <c r="L266" s="4" t="n">
        <f aca="false">K266*C266</f>
        <v>598.1254092</v>
      </c>
      <c r="M266" s="4"/>
    </row>
    <row r="267" customFormat="false" ht="13.2" hidden="false" customHeight="false" outlineLevel="0" collapsed="false">
      <c r="A267" s="4" t="str">
        <f aca="false">IF(J267="DIESEL","D","G")</f>
        <v>D</v>
      </c>
      <c r="B267" s="4" t="n">
        <v>0.84</v>
      </c>
      <c r="C267" s="4" t="n">
        <f aca="false">F267*1000</f>
        <v>3924690</v>
      </c>
      <c r="D267" s="79" t="s">
        <v>689</v>
      </c>
      <c r="E267" s="79" t="s">
        <v>712</v>
      </c>
      <c r="F267" s="4" t="n">
        <v>3924.69</v>
      </c>
      <c r="G267" s="4" t="n">
        <v>2023</v>
      </c>
      <c r="H267" s="4" t="n">
        <v>2</v>
      </c>
      <c r="I267" s="79" t="s">
        <v>497</v>
      </c>
      <c r="J267" s="79" t="s">
        <v>467</v>
      </c>
      <c r="K267" s="4" t="n">
        <v>0.00014652</v>
      </c>
      <c r="L267" s="4" t="n">
        <f aca="false">K267*C267</f>
        <v>575.0455788</v>
      </c>
      <c r="M267" s="4"/>
    </row>
    <row r="268" customFormat="false" ht="13.2" hidden="false" customHeight="false" outlineLevel="0" collapsed="false">
      <c r="A268" s="4" t="str">
        <f aca="false">IF(J268="DIESEL","D","G")</f>
        <v>D</v>
      </c>
      <c r="B268" s="4" t="n">
        <v>0.84</v>
      </c>
      <c r="C268" s="4" t="n">
        <f aca="false">F268*1000</f>
        <v>4389018</v>
      </c>
      <c r="D268" s="79" t="s">
        <v>689</v>
      </c>
      <c r="E268" s="79" t="s">
        <v>712</v>
      </c>
      <c r="F268" s="4" t="n">
        <v>4389.018</v>
      </c>
      <c r="G268" s="4" t="n">
        <v>2023</v>
      </c>
      <c r="H268" s="4" t="n">
        <v>3</v>
      </c>
      <c r="I268" s="79" t="s">
        <v>498</v>
      </c>
      <c r="J268" s="79" t="s">
        <v>467</v>
      </c>
      <c r="K268" s="4" t="n">
        <v>0.00014652</v>
      </c>
      <c r="L268" s="4" t="n">
        <f aca="false">K268*C268</f>
        <v>643.07891736</v>
      </c>
      <c r="M268" s="4"/>
    </row>
    <row r="269" customFormat="false" ht="13.2" hidden="false" customHeight="false" outlineLevel="0" collapsed="false">
      <c r="A269" s="4" t="str">
        <f aca="false">IF(J269="DIESEL","D","G")</f>
        <v>D</v>
      </c>
      <c r="B269" s="4" t="n">
        <v>0.84</v>
      </c>
      <c r="C269" s="4" t="n">
        <f aca="false">F269*1000</f>
        <v>4220428</v>
      </c>
      <c r="D269" s="79" t="s">
        <v>689</v>
      </c>
      <c r="E269" s="79" t="s">
        <v>712</v>
      </c>
      <c r="F269" s="4" t="n">
        <v>4220.428</v>
      </c>
      <c r="G269" s="4" t="n">
        <v>2023</v>
      </c>
      <c r="H269" s="4" t="n">
        <v>4</v>
      </c>
      <c r="I269" s="79" t="s">
        <v>499</v>
      </c>
      <c r="J269" s="79" t="s">
        <v>467</v>
      </c>
      <c r="K269" s="4" t="n">
        <v>0.00014652</v>
      </c>
      <c r="L269" s="4" t="n">
        <f aca="false">K269*C269</f>
        <v>618.37711056</v>
      </c>
      <c r="M269" s="4"/>
    </row>
    <row r="270" customFormat="false" ht="13.2" hidden="false" customHeight="false" outlineLevel="0" collapsed="false">
      <c r="A270" s="4" t="str">
        <f aca="false">IF(J270="DIESEL","D","G")</f>
        <v>D</v>
      </c>
      <c r="B270" s="4" t="n">
        <v>0.84</v>
      </c>
      <c r="C270" s="4" t="n">
        <f aca="false">F270*1000</f>
        <v>4110640</v>
      </c>
      <c r="D270" s="79" t="s">
        <v>689</v>
      </c>
      <c r="E270" s="79" t="s">
        <v>712</v>
      </c>
      <c r="F270" s="4" t="n">
        <v>4110.64</v>
      </c>
      <c r="G270" s="4" t="n">
        <v>2023</v>
      </c>
      <c r="H270" s="4" t="n">
        <v>5</v>
      </c>
      <c r="I270" s="79" t="s">
        <v>500</v>
      </c>
      <c r="J270" s="79" t="s">
        <v>467</v>
      </c>
      <c r="K270" s="4" t="n">
        <v>0.00014652</v>
      </c>
      <c r="L270" s="4" t="n">
        <f aca="false">K270*C270</f>
        <v>602.2909728</v>
      </c>
      <c r="M270" s="4"/>
    </row>
    <row r="271" customFormat="false" ht="13.2" hidden="false" customHeight="false" outlineLevel="0" collapsed="false">
      <c r="A271" s="4" t="str">
        <f aca="false">IF(J271="DIESEL","D","G")</f>
        <v>D</v>
      </c>
      <c r="B271" s="4" t="n">
        <v>0.84</v>
      </c>
      <c r="C271" s="4" t="n">
        <f aca="false">F271*1000</f>
        <v>3736030</v>
      </c>
      <c r="D271" s="79" t="s">
        <v>689</v>
      </c>
      <c r="E271" s="79" t="s">
        <v>712</v>
      </c>
      <c r="F271" s="4" t="n">
        <v>3736.03</v>
      </c>
      <c r="G271" s="4" t="n">
        <v>2023</v>
      </c>
      <c r="H271" s="4" t="n">
        <v>6</v>
      </c>
      <c r="I271" s="79" t="s">
        <v>501</v>
      </c>
      <c r="J271" s="79" t="s">
        <v>467</v>
      </c>
      <c r="K271" s="4" t="n">
        <v>0.00014652</v>
      </c>
      <c r="L271" s="4" t="n">
        <f aca="false">K271*C271</f>
        <v>547.4031156</v>
      </c>
      <c r="M271" s="4"/>
    </row>
    <row r="272" customFormat="false" ht="13.2" hidden="false" customHeight="false" outlineLevel="0" collapsed="false">
      <c r="A272" s="4" t="str">
        <f aca="false">IF(J272="DIESEL","D","G")</f>
        <v>D</v>
      </c>
      <c r="B272" s="4" t="n">
        <v>0.84</v>
      </c>
      <c r="C272" s="4" t="n">
        <f aca="false">F272*1000</f>
        <v>172117610</v>
      </c>
      <c r="D272" s="79" t="s">
        <v>689</v>
      </c>
      <c r="E272" s="79" t="s">
        <v>712</v>
      </c>
      <c r="F272" s="4" t="n">
        <v>172117.61</v>
      </c>
      <c r="G272" s="4" t="n">
        <v>2023</v>
      </c>
      <c r="H272" s="4" t="n">
        <v>7</v>
      </c>
      <c r="I272" s="79" t="s">
        <v>502</v>
      </c>
      <c r="J272" s="79" t="s">
        <v>467</v>
      </c>
      <c r="K272" s="4" t="n">
        <v>0.00014652</v>
      </c>
      <c r="L272" s="4" t="n">
        <f aca="false">K272*C272</f>
        <v>25218.6722172</v>
      </c>
      <c r="M272" s="4"/>
    </row>
    <row r="273" customFormat="false" ht="13.2" hidden="false" customHeight="false" outlineLevel="0" collapsed="false">
      <c r="A273" s="4" t="str">
        <f aca="false">IF(J273="DIESEL","D","G")</f>
        <v>D</v>
      </c>
      <c r="B273" s="4" t="n">
        <v>0.84</v>
      </c>
      <c r="C273" s="4" t="n">
        <f aca="false">F273*1000</f>
        <v>4162020</v>
      </c>
      <c r="D273" s="79" t="s">
        <v>689</v>
      </c>
      <c r="E273" s="79" t="s">
        <v>712</v>
      </c>
      <c r="F273" s="4" t="n">
        <v>4162.02</v>
      </c>
      <c r="G273" s="4" t="n">
        <v>2023</v>
      </c>
      <c r="H273" s="4" t="n">
        <v>8</v>
      </c>
      <c r="I273" s="79" t="s">
        <v>503</v>
      </c>
      <c r="J273" s="79" t="s">
        <v>467</v>
      </c>
      <c r="K273" s="4" t="n">
        <v>0.00014652</v>
      </c>
      <c r="L273" s="4" t="n">
        <f aca="false">K273*C273</f>
        <v>609.8191704</v>
      </c>
      <c r="M273" s="4"/>
    </row>
    <row r="274" customFormat="false" ht="13.2" hidden="false" customHeight="false" outlineLevel="0" collapsed="false">
      <c r="A274" s="4" t="str">
        <f aca="false">IF(J274="DIESEL","D","G")</f>
        <v>D</v>
      </c>
      <c r="B274" s="4" t="n">
        <v>0.84</v>
      </c>
      <c r="C274" s="4" t="n">
        <f aca="false">F274*1000</f>
        <v>4300538</v>
      </c>
      <c r="D274" s="79" t="s">
        <v>689</v>
      </c>
      <c r="E274" s="79" t="s">
        <v>712</v>
      </c>
      <c r="F274" s="4" t="n">
        <v>4300.538</v>
      </c>
      <c r="G274" s="4" t="n">
        <v>2023</v>
      </c>
      <c r="H274" s="4" t="n">
        <v>9</v>
      </c>
      <c r="I274" s="79" t="s">
        <v>504</v>
      </c>
      <c r="J274" s="79" t="s">
        <v>467</v>
      </c>
      <c r="K274" s="4" t="n">
        <v>0.00014652</v>
      </c>
      <c r="L274" s="4" t="n">
        <f aca="false">K274*C274</f>
        <v>630.11482776</v>
      </c>
      <c r="M274" s="4"/>
    </row>
    <row r="275" customFormat="false" ht="13.2" hidden="false" customHeight="false" outlineLevel="0" collapsed="false">
      <c r="A275" s="4" t="str">
        <f aca="false">IF(J275="DIESEL","D","G")</f>
        <v>D</v>
      </c>
      <c r="B275" s="4" t="n">
        <v>0.84</v>
      </c>
      <c r="C275" s="4" t="n">
        <f aca="false">F275*1000</f>
        <v>4560654</v>
      </c>
      <c r="D275" s="79" t="s">
        <v>689</v>
      </c>
      <c r="E275" s="79" t="s">
        <v>712</v>
      </c>
      <c r="F275" s="4" t="n">
        <v>4560.654</v>
      </c>
      <c r="G275" s="4" t="n">
        <v>2023</v>
      </c>
      <c r="H275" s="4" t="n">
        <v>10</v>
      </c>
      <c r="I275" s="79" t="s">
        <v>505</v>
      </c>
      <c r="J275" s="79" t="s">
        <v>467</v>
      </c>
      <c r="K275" s="4" t="n">
        <v>0.00014652</v>
      </c>
      <c r="L275" s="4" t="n">
        <f aca="false">K275*C275</f>
        <v>668.22702408</v>
      </c>
      <c r="M275" s="4"/>
    </row>
    <row r="276" customFormat="false" ht="13.2" hidden="false" customHeight="false" outlineLevel="0" collapsed="false">
      <c r="A276" s="4" t="str">
        <f aca="false">IF(J276="DIESEL","D","G")</f>
        <v>D</v>
      </c>
      <c r="B276" s="4" t="n">
        <v>0.84</v>
      </c>
      <c r="C276" s="4" t="n">
        <f aca="false">F276*1000</f>
        <v>4376630</v>
      </c>
      <c r="D276" s="79" t="s">
        <v>689</v>
      </c>
      <c r="E276" s="79" t="s">
        <v>712</v>
      </c>
      <c r="F276" s="4" t="n">
        <v>4376.63</v>
      </c>
      <c r="G276" s="4" t="n">
        <v>2023</v>
      </c>
      <c r="H276" s="4" t="n">
        <v>11</v>
      </c>
      <c r="I276" s="79" t="s">
        <v>506</v>
      </c>
      <c r="J276" s="79" t="s">
        <v>467</v>
      </c>
      <c r="K276" s="4" t="n">
        <v>0.00014652</v>
      </c>
      <c r="L276" s="4" t="n">
        <f aca="false">K276*C276</f>
        <v>641.2638276</v>
      </c>
      <c r="M276" s="4"/>
    </row>
    <row r="277" customFormat="false" ht="13.2" hidden="false" customHeight="false" outlineLevel="0" collapsed="false">
      <c r="A277" s="4" t="str">
        <f aca="false">IF(J277="DIESEL","D","G")</f>
        <v>D</v>
      </c>
      <c r="B277" s="4" t="n">
        <v>0.84</v>
      </c>
      <c r="C277" s="4" t="n">
        <f aca="false">F277*1000</f>
        <v>4016180</v>
      </c>
      <c r="D277" s="79" t="s">
        <v>689</v>
      </c>
      <c r="E277" s="79" t="s">
        <v>712</v>
      </c>
      <c r="F277" s="4" t="n">
        <v>4016.18</v>
      </c>
      <c r="G277" s="4" t="n">
        <v>2023</v>
      </c>
      <c r="H277" s="4" t="n">
        <v>12</v>
      </c>
      <c r="I277" s="79" t="s">
        <v>507</v>
      </c>
      <c r="J277" s="79" t="s">
        <v>467</v>
      </c>
      <c r="K277" s="4" t="n">
        <v>0.00014652</v>
      </c>
      <c r="L277" s="4" t="n">
        <f aca="false">K277*C277</f>
        <v>588.4506936</v>
      </c>
      <c r="M277" s="4"/>
    </row>
    <row r="278" customFormat="false" ht="13.2" hidden="false" customHeight="false" outlineLevel="0" collapsed="false">
      <c r="A278" s="4" t="str">
        <f aca="false">IF(J278="DIESEL","D","G")</f>
        <v>D</v>
      </c>
      <c r="B278" s="4" t="n">
        <v>0.84</v>
      </c>
      <c r="C278" s="4" t="n">
        <f aca="false">F278*1000</f>
        <v>36230812.11</v>
      </c>
      <c r="D278" s="79" t="s">
        <v>689</v>
      </c>
      <c r="E278" s="79" t="s">
        <v>713</v>
      </c>
      <c r="F278" s="4" t="n">
        <v>36230.81211</v>
      </c>
      <c r="G278" s="4" t="n">
        <v>2023</v>
      </c>
      <c r="H278" s="4" t="n">
        <v>1</v>
      </c>
      <c r="I278" s="79" t="s">
        <v>496</v>
      </c>
      <c r="J278" s="79" t="s">
        <v>467</v>
      </c>
      <c r="K278" s="4" t="n">
        <v>0.00014652</v>
      </c>
      <c r="L278" s="4" t="n">
        <f aca="false">K278*C278</f>
        <v>5308.5385903572</v>
      </c>
      <c r="M278" s="4"/>
    </row>
    <row r="279" customFormat="false" ht="13.2" hidden="false" customHeight="false" outlineLevel="0" collapsed="false">
      <c r="A279" s="4" t="str">
        <f aca="false">IF(J279="DIESEL","D","G")</f>
        <v>D</v>
      </c>
      <c r="B279" s="4" t="n">
        <v>0.84</v>
      </c>
      <c r="C279" s="4" t="n">
        <f aca="false">F279*1000</f>
        <v>77543611.64</v>
      </c>
      <c r="D279" s="79" t="s">
        <v>689</v>
      </c>
      <c r="E279" s="79" t="s">
        <v>713</v>
      </c>
      <c r="F279" s="4" t="n">
        <v>77543.61164</v>
      </c>
      <c r="G279" s="4" t="n">
        <v>2023</v>
      </c>
      <c r="H279" s="4" t="n">
        <v>2</v>
      </c>
      <c r="I279" s="79" t="s">
        <v>497</v>
      </c>
      <c r="J279" s="79" t="s">
        <v>467</v>
      </c>
      <c r="K279" s="4" t="n">
        <v>0.00014652</v>
      </c>
      <c r="L279" s="4" t="n">
        <f aca="false">K279*C279</f>
        <v>11361.6899774928</v>
      </c>
      <c r="M279" s="4"/>
    </row>
    <row r="280" customFormat="false" ht="13.2" hidden="false" customHeight="false" outlineLevel="0" collapsed="false">
      <c r="A280" s="4" t="str">
        <f aca="false">IF(J280="DIESEL","D","G")</f>
        <v>D</v>
      </c>
      <c r="B280" s="4" t="n">
        <v>0.84</v>
      </c>
      <c r="C280" s="4" t="n">
        <f aca="false">F280*1000</f>
        <v>26862747.87</v>
      </c>
      <c r="D280" s="79" t="s">
        <v>689</v>
      </c>
      <c r="E280" s="79" t="s">
        <v>713</v>
      </c>
      <c r="F280" s="4" t="n">
        <v>26862.74787</v>
      </c>
      <c r="G280" s="4" t="n">
        <v>2023</v>
      </c>
      <c r="H280" s="4" t="n">
        <v>3</v>
      </c>
      <c r="I280" s="79" t="s">
        <v>498</v>
      </c>
      <c r="J280" s="79" t="s">
        <v>467</v>
      </c>
      <c r="K280" s="4" t="n">
        <v>0.00014652</v>
      </c>
      <c r="L280" s="4" t="n">
        <f aca="false">K280*C280</f>
        <v>3935.9298179124</v>
      </c>
      <c r="M280" s="4"/>
    </row>
    <row r="281" customFormat="false" ht="13.2" hidden="false" customHeight="false" outlineLevel="0" collapsed="false">
      <c r="A281" s="4" t="str">
        <f aca="false">IF(J281="DIESEL","D","G")</f>
        <v>D</v>
      </c>
      <c r="B281" s="4" t="n">
        <v>0.84</v>
      </c>
      <c r="C281" s="4" t="n">
        <f aca="false">F281*1000</f>
        <v>329445755.7</v>
      </c>
      <c r="D281" s="79" t="s">
        <v>689</v>
      </c>
      <c r="E281" s="79" t="s">
        <v>713</v>
      </c>
      <c r="F281" s="4" t="n">
        <v>329445.7557</v>
      </c>
      <c r="G281" s="4" t="n">
        <v>2023</v>
      </c>
      <c r="H281" s="4" t="n">
        <v>4</v>
      </c>
      <c r="I281" s="79" t="s">
        <v>499</v>
      </c>
      <c r="J281" s="79" t="s">
        <v>467</v>
      </c>
      <c r="K281" s="4" t="n">
        <v>0.00014652</v>
      </c>
      <c r="L281" s="4" t="n">
        <f aca="false">K281*C281</f>
        <v>48270.392125164</v>
      </c>
      <c r="M281" s="4"/>
    </row>
    <row r="282" customFormat="false" ht="13.2" hidden="false" customHeight="false" outlineLevel="0" collapsed="false">
      <c r="A282" s="4" t="str">
        <f aca="false">IF(J282="DIESEL","D","G")</f>
        <v>D</v>
      </c>
      <c r="B282" s="4" t="n">
        <v>0.84</v>
      </c>
      <c r="C282" s="4" t="n">
        <f aca="false">F282*1000</f>
        <v>337180296.2</v>
      </c>
      <c r="D282" s="79" t="s">
        <v>689</v>
      </c>
      <c r="E282" s="79" t="s">
        <v>713</v>
      </c>
      <c r="F282" s="4" t="n">
        <v>337180.2962</v>
      </c>
      <c r="G282" s="4" t="n">
        <v>2023</v>
      </c>
      <c r="H282" s="4" t="n">
        <v>5</v>
      </c>
      <c r="I282" s="79" t="s">
        <v>500</v>
      </c>
      <c r="J282" s="79" t="s">
        <v>467</v>
      </c>
      <c r="K282" s="4" t="n">
        <v>0.00014652</v>
      </c>
      <c r="L282" s="4" t="n">
        <f aca="false">K282*C282</f>
        <v>49403.656999224</v>
      </c>
      <c r="M282" s="4"/>
    </row>
    <row r="283" customFormat="false" ht="13.2" hidden="false" customHeight="false" outlineLevel="0" collapsed="false">
      <c r="A283" s="4" t="str">
        <f aca="false">IF(J283="DIESEL","D","G")</f>
        <v>D</v>
      </c>
      <c r="B283" s="4" t="n">
        <v>0.84</v>
      </c>
      <c r="C283" s="4" t="n">
        <f aca="false">F283*1000</f>
        <v>348825007.2</v>
      </c>
      <c r="D283" s="79" t="s">
        <v>689</v>
      </c>
      <c r="E283" s="79" t="s">
        <v>713</v>
      </c>
      <c r="F283" s="4" t="n">
        <v>348825.0072</v>
      </c>
      <c r="G283" s="4" t="n">
        <v>2023</v>
      </c>
      <c r="H283" s="4" t="n">
        <v>6</v>
      </c>
      <c r="I283" s="79" t="s">
        <v>501</v>
      </c>
      <c r="J283" s="79" t="s">
        <v>467</v>
      </c>
      <c r="K283" s="4" t="n">
        <v>0.00014652</v>
      </c>
      <c r="L283" s="4" t="n">
        <f aca="false">K283*C283</f>
        <v>51109.840054944</v>
      </c>
      <c r="M283" s="4"/>
    </row>
    <row r="284" customFormat="false" ht="13.2" hidden="false" customHeight="false" outlineLevel="0" collapsed="false">
      <c r="A284" s="4" t="str">
        <f aca="false">IF(J284="DIESEL","D","G")</f>
        <v>D</v>
      </c>
      <c r="B284" s="4" t="n">
        <v>0.84</v>
      </c>
      <c r="C284" s="4" t="n">
        <f aca="false">F284*1000</f>
        <v>328144527</v>
      </c>
      <c r="D284" s="79" t="s">
        <v>689</v>
      </c>
      <c r="E284" s="79" t="s">
        <v>713</v>
      </c>
      <c r="F284" s="4" t="n">
        <v>328144.527</v>
      </c>
      <c r="G284" s="4" t="n">
        <v>2023</v>
      </c>
      <c r="H284" s="4" t="n">
        <v>7</v>
      </c>
      <c r="I284" s="79" t="s">
        <v>502</v>
      </c>
      <c r="J284" s="79" t="s">
        <v>467</v>
      </c>
      <c r="K284" s="4" t="n">
        <v>0.00014652</v>
      </c>
      <c r="L284" s="4" t="n">
        <f aca="false">K284*C284</f>
        <v>48079.73609604</v>
      </c>
      <c r="M284" s="4"/>
    </row>
    <row r="285" customFormat="false" ht="13.2" hidden="false" customHeight="false" outlineLevel="0" collapsed="false">
      <c r="A285" s="4" t="str">
        <f aca="false">IF(J285="DIESEL","D","G")</f>
        <v>D</v>
      </c>
      <c r="B285" s="4" t="n">
        <v>0.84</v>
      </c>
      <c r="C285" s="4" t="n">
        <f aca="false">F285*1000</f>
        <v>346752013.6</v>
      </c>
      <c r="D285" s="79" t="s">
        <v>689</v>
      </c>
      <c r="E285" s="79" t="s">
        <v>713</v>
      </c>
      <c r="F285" s="4" t="n">
        <v>346752.0136</v>
      </c>
      <c r="G285" s="4" t="n">
        <v>2023</v>
      </c>
      <c r="H285" s="4" t="n">
        <v>8</v>
      </c>
      <c r="I285" s="79" t="s">
        <v>503</v>
      </c>
      <c r="J285" s="79" t="s">
        <v>467</v>
      </c>
      <c r="K285" s="4" t="n">
        <v>0.00014652</v>
      </c>
      <c r="L285" s="4" t="n">
        <f aca="false">K285*C285</f>
        <v>50806.105032672</v>
      </c>
      <c r="M285" s="4"/>
    </row>
    <row r="286" customFormat="false" ht="13.2" hidden="false" customHeight="false" outlineLevel="0" collapsed="false">
      <c r="A286" s="4" t="str">
        <f aca="false">IF(J286="DIESEL","D","G")</f>
        <v>D</v>
      </c>
      <c r="B286" s="4" t="n">
        <v>0.84</v>
      </c>
      <c r="C286" s="4" t="n">
        <f aca="false">F286*1000</f>
        <v>372766990.8</v>
      </c>
      <c r="D286" s="79" t="s">
        <v>689</v>
      </c>
      <c r="E286" s="79" t="s">
        <v>713</v>
      </c>
      <c r="F286" s="4" t="n">
        <v>372766.9908</v>
      </c>
      <c r="G286" s="4" t="n">
        <v>2023</v>
      </c>
      <c r="H286" s="4" t="n">
        <v>9</v>
      </c>
      <c r="I286" s="79" t="s">
        <v>504</v>
      </c>
      <c r="J286" s="79" t="s">
        <v>467</v>
      </c>
      <c r="K286" s="4" t="n">
        <v>0.00014652</v>
      </c>
      <c r="L286" s="4" t="n">
        <f aca="false">K286*C286</f>
        <v>54617.819492016</v>
      </c>
      <c r="M286" s="4"/>
    </row>
    <row r="287" customFormat="false" ht="13.2" hidden="false" customHeight="false" outlineLevel="0" collapsed="false">
      <c r="A287" s="4" t="str">
        <f aca="false">IF(J287="DIESEL","D","G")</f>
        <v>D</v>
      </c>
      <c r="B287" s="4" t="n">
        <v>0.84</v>
      </c>
      <c r="C287" s="4" t="n">
        <f aca="false">F287*1000</f>
        <v>245833146.4</v>
      </c>
      <c r="D287" s="79" t="s">
        <v>689</v>
      </c>
      <c r="E287" s="79" t="s">
        <v>713</v>
      </c>
      <c r="F287" s="4" t="n">
        <v>245833.1464</v>
      </c>
      <c r="G287" s="4" t="n">
        <v>2023</v>
      </c>
      <c r="H287" s="4" t="n">
        <v>10</v>
      </c>
      <c r="I287" s="79" t="s">
        <v>505</v>
      </c>
      <c r="J287" s="79" t="s">
        <v>467</v>
      </c>
      <c r="K287" s="4" t="n">
        <v>0.00014652</v>
      </c>
      <c r="L287" s="4" t="n">
        <f aca="false">K287*C287</f>
        <v>36019.472610528</v>
      </c>
      <c r="M287" s="4"/>
    </row>
    <row r="288" customFormat="false" ht="13.2" hidden="false" customHeight="false" outlineLevel="0" collapsed="false">
      <c r="A288" s="4" t="str">
        <f aca="false">IF(J288="DIESEL","D","G")</f>
        <v>D</v>
      </c>
      <c r="B288" s="4" t="n">
        <v>0.84</v>
      </c>
      <c r="C288" s="4" t="n">
        <f aca="false">F288*1000</f>
        <v>390687571.6</v>
      </c>
      <c r="D288" s="79" t="s">
        <v>689</v>
      </c>
      <c r="E288" s="79" t="s">
        <v>713</v>
      </c>
      <c r="F288" s="4" t="n">
        <v>390687.5716</v>
      </c>
      <c r="G288" s="4" t="n">
        <v>2023</v>
      </c>
      <c r="H288" s="4" t="n">
        <v>11</v>
      </c>
      <c r="I288" s="79" t="s">
        <v>506</v>
      </c>
      <c r="J288" s="79" t="s">
        <v>467</v>
      </c>
      <c r="K288" s="4" t="n">
        <v>0.00014652</v>
      </c>
      <c r="L288" s="4" t="n">
        <f aca="false">K288*C288</f>
        <v>57243.542990832</v>
      </c>
      <c r="M288" s="4"/>
    </row>
    <row r="289" customFormat="false" ht="13.2" hidden="false" customHeight="false" outlineLevel="0" collapsed="false">
      <c r="A289" s="4" t="str">
        <f aca="false">IF(J289="DIESEL","D","G")</f>
        <v>D</v>
      </c>
      <c r="B289" s="4" t="n">
        <v>0.84</v>
      </c>
      <c r="C289" s="4" t="n">
        <f aca="false">F289*1000</f>
        <v>279469733.3</v>
      </c>
      <c r="D289" s="79" t="s">
        <v>689</v>
      </c>
      <c r="E289" s="79" t="s">
        <v>713</v>
      </c>
      <c r="F289" s="4" t="n">
        <v>279469.7333</v>
      </c>
      <c r="G289" s="4" t="n">
        <v>2023</v>
      </c>
      <c r="H289" s="4" t="n">
        <v>12</v>
      </c>
      <c r="I289" s="79" t="s">
        <v>507</v>
      </c>
      <c r="J289" s="79" t="s">
        <v>467</v>
      </c>
      <c r="K289" s="4" t="n">
        <v>0.00014652</v>
      </c>
      <c r="L289" s="4" t="n">
        <f aca="false">K289*C289</f>
        <v>40947.905323116</v>
      </c>
      <c r="M289" s="4"/>
    </row>
    <row r="290" customFormat="false" ht="13.2" hidden="false" customHeight="false" outlineLevel="0" collapsed="false">
      <c r="A290" s="4" t="str">
        <f aca="false">IF(J290="DIESEL","D","G")</f>
        <v>D</v>
      </c>
      <c r="B290" s="4" t="n">
        <v>0.84</v>
      </c>
      <c r="C290" s="4" t="n">
        <f aca="false">F290*1000</f>
        <v>2493080215</v>
      </c>
      <c r="D290" s="79" t="s">
        <v>689</v>
      </c>
      <c r="E290" s="79" t="s">
        <v>690</v>
      </c>
      <c r="F290" s="4" t="n">
        <v>2493080.215</v>
      </c>
      <c r="G290" s="4" t="n">
        <v>2023</v>
      </c>
      <c r="H290" s="4" t="n">
        <v>1</v>
      </c>
      <c r="I290" s="79" t="s">
        <v>496</v>
      </c>
      <c r="J290" s="79" t="s">
        <v>467</v>
      </c>
      <c r="K290" s="4" t="n">
        <v>0.00014652</v>
      </c>
      <c r="L290" s="4" t="n">
        <f aca="false">K290*C290</f>
        <v>365286.1131018</v>
      </c>
      <c r="M290" s="4"/>
    </row>
    <row r="291" customFormat="false" ht="13.2" hidden="false" customHeight="false" outlineLevel="0" collapsed="false">
      <c r="A291" s="4" t="str">
        <f aca="false">IF(J291="DIESEL","D","G")</f>
        <v>D</v>
      </c>
      <c r="B291" s="4" t="n">
        <v>0.84</v>
      </c>
      <c r="C291" s="4" t="n">
        <f aca="false">F291*1000</f>
        <v>2451174633</v>
      </c>
      <c r="D291" s="79" t="s">
        <v>689</v>
      </c>
      <c r="E291" s="79" t="s">
        <v>690</v>
      </c>
      <c r="F291" s="4" t="n">
        <v>2451174.633</v>
      </c>
      <c r="G291" s="4" t="n">
        <v>2023</v>
      </c>
      <c r="H291" s="4" t="n">
        <v>2</v>
      </c>
      <c r="I291" s="79" t="s">
        <v>497</v>
      </c>
      <c r="J291" s="79" t="s">
        <v>467</v>
      </c>
      <c r="K291" s="4" t="n">
        <v>0.00014652</v>
      </c>
      <c r="L291" s="4" t="n">
        <f aca="false">K291*C291</f>
        <v>359146.10722716</v>
      </c>
      <c r="M291" s="4"/>
    </row>
    <row r="292" customFormat="false" ht="13.2" hidden="false" customHeight="false" outlineLevel="0" collapsed="false">
      <c r="A292" s="4" t="str">
        <f aca="false">IF(J292="DIESEL","D","G")</f>
        <v>D</v>
      </c>
      <c r="B292" s="4" t="n">
        <v>0.84</v>
      </c>
      <c r="C292" s="4" t="n">
        <f aca="false">F292*1000</f>
        <v>3125373818</v>
      </c>
      <c r="D292" s="79" t="s">
        <v>689</v>
      </c>
      <c r="E292" s="79" t="s">
        <v>690</v>
      </c>
      <c r="F292" s="4" t="n">
        <v>3125373.818</v>
      </c>
      <c r="G292" s="4" t="n">
        <v>2023</v>
      </c>
      <c r="H292" s="4" t="n">
        <v>3</v>
      </c>
      <c r="I292" s="79" t="s">
        <v>498</v>
      </c>
      <c r="J292" s="79" t="s">
        <v>467</v>
      </c>
      <c r="K292" s="4" t="n">
        <v>0.00014652</v>
      </c>
      <c r="L292" s="4" t="n">
        <f aca="false">K292*C292</f>
        <v>457929.77181336</v>
      </c>
      <c r="M292" s="4"/>
    </row>
    <row r="293" customFormat="false" ht="13.2" hidden="false" customHeight="false" outlineLevel="0" collapsed="false">
      <c r="A293" s="4" t="str">
        <f aca="false">IF(J293="DIESEL","D","G")</f>
        <v>D</v>
      </c>
      <c r="B293" s="4" t="n">
        <v>0.84</v>
      </c>
      <c r="C293" s="4" t="n">
        <f aca="false">F293*1000</f>
        <v>3936755471</v>
      </c>
      <c r="D293" s="79" t="s">
        <v>689</v>
      </c>
      <c r="E293" s="79" t="s">
        <v>690</v>
      </c>
      <c r="F293" s="4" t="n">
        <v>3936755.471</v>
      </c>
      <c r="G293" s="4" t="n">
        <v>2023</v>
      </c>
      <c r="H293" s="4" t="n">
        <v>4</v>
      </c>
      <c r="I293" s="79" t="s">
        <v>499</v>
      </c>
      <c r="J293" s="79" t="s">
        <v>467</v>
      </c>
      <c r="K293" s="4" t="n">
        <v>0.00014652</v>
      </c>
      <c r="L293" s="4" t="n">
        <f aca="false">K293*C293</f>
        <v>576813.41161092</v>
      </c>
      <c r="M293" s="4"/>
    </row>
    <row r="294" customFormat="false" ht="13.2" hidden="false" customHeight="false" outlineLevel="0" collapsed="false">
      <c r="A294" s="4" t="str">
        <f aca="false">IF(J294="DIESEL","D","G")</f>
        <v>D</v>
      </c>
      <c r="B294" s="4" t="n">
        <v>0.84</v>
      </c>
      <c r="C294" s="4" t="n">
        <f aca="false">F294*1000</f>
        <v>3664929339</v>
      </c>
      <c r="D294" s="79" t="s">
        <v>689</v>
      </c>
      <c r="E294" s="79" t="s">
        <v>690</v>
      </c>
      <c r="F294" s="4" t="n">
        <v>3664929.339</v>
      </c>
      <c r="G294" s="4" t="n">
        <v>2023</v>
      </c>
      <c r="H294" s="4" t="n">
        <v>5</v>
      </c>
      <c r="I294" s="79" t="s">
        <v>500</v>
      </c>
      <c r="J294" s="79" t="s">
        <v>467</v>
      </c>
      <c r="K294" s="4" t="n">
        <v>0.00014652</v>
      </c>
      <c r="L294" s="4" t="n">
        <f aca="false">K294*C294</f>
        <v>536985.44675028</v>
      </c>
      <c r="M294" s="4"/>
    </row>
    <row r="295" customFormat="false" ht="13.2" hidden="false" customHeight="false" outlineLevel="0" collapsed="false">
      <c r="A295" s="4" t="str">
        <f aca="false">IF(J295="DIESEL","D","G")</f>
        <v>D</v>
      </c>
      <c r="B295" s="4" t="n">
        <v>0.84</v>
      </c>
      <c r="C295" s="4" t="n">
        <f aca="false">F295*1000</f>
        <v>4342414548</v>
      </c>
      <c r="D295" s="79" t="s">
        <v>689</v>
      </c>
      <c r="E295" s="79" t="s">
        <v>690</v>
      </c>
      <c r="F295" s="4" t="n">
        <v>4342414.548</v>
      </c>
      <c r="G295" s="4" t="n">
        <v>2023</v>
      </c>
      <c r="H295" s="4" t="n">
        <v>6</v>
      </c>
      <c r="I295" s="79" t="s">
        <v>501</v>
      </c>
      <c r="J295" s="79" t="s">
        <v>467</v>
      </c>
      <c r="K295" s="4" t="n">
        <v>0.00014652</v>
      </c>
      <c r="L295" s="4" t="n">
        <f aca="false">K295*C295</f>
        <v>636250.57957296</v>
      </c>
      <c r="M295" s="4"/>
    </row>
    <row r="296" customFormat="false" ht="13.2" hidden="false" customHeight="false" outlineLevel="0" collapsed="false">
      <c r="A296" s="4" t="str">
        <f aca="false">IF(J296="DIESEL","D","G")</f>
        <v>D</v>
      </c>
      <c r="B296" s="4" t="n">
        <v>0.84</v>
      </c>
      <c r="C296" s="4" t="n">
        <f aca="false">F296*1000</f>
        <v>3234904797</v>
      </c>
      <c r="D296" s="79" t="s">
        <v>689</v>
      </c>
      <c r="E296" s="79" t="s">
        <v>690</v>
      </c>
      <c r="F296" s="4" t="n">
        <v>3234904.797</v>
      </c>
      <c r="G296" s="4" t="n">
        <v>2023</v>
      </c>
      <c r="H296" s="4" t="n">
        <v>7</v>
      </c>
      <c r="I296" s="79" t="s">
        <v>502</v>
      </c>
      <c r="J296" s="79" t="s">
        <v>467</v>
      </c>
      <c r="K296" s="4" t="n">
        <v>0.00014652</v>
      </c>
      <c r="L296" s="4" t="n">
        <f aca="false">K296*C296</f>
        <v>473978.25085644</v>
      </c>
      <c r="M296" s="4"/>
    </row>
    <row r="297" customFormat="false" ht="13.2" hidden="false" customHeight="false" outlineLevel="0" collapsed="false">
      <c r="A297" s="4" t="str">
        <f aca="false">IF(J297="DIESEL","D","G")</f>
        <v>D</v>
      </c>
      <c r="B297" s="4" t="n">
        <v>0.84</v>
      </c>
      <c r="C297" s="4" t="n">
        <f aca="false">F297*1000</f>
        <v>3199827098</v>
      </c>
      <c r="D297" s="79" t="s">
        <v>689</v>
      </c>
      <c r="E297" s="79" t="s">
        <v>690</v>
      </c>
      <c r="F297" s="4" t="n">
        <v>3199827.098</v>
      </c>
      <c r="G297" s="4" t="n">
        <v>2023</v>
      </c>
      <c r="H297" s="4" t="n">
        <v>8</v>
      </c>
      <c r="I297" s="79" t="s">
        <v>503</v>
      </c>
      <c r="J297" s="79" t="s">
        <v>467</v>
      </c>
      <c r="K297" s="4" t="n">
        <v>0.00014652</v>
      </c>
      <c r="L297" s="4" t="n">
        <f aca="false">K297*C297</f>
        <v>468838.66639896</v>
      </c>
      <c r="M297" s="4"/>
    </row>
    <row r="298" customFormat="false" ht="13.2" hidden="false" customHeight="false" outlineLevel="0" collapsed="false">
      <c r="A298" s="4" t="str">
        <f aca="false">IF(J298="DIESEL","D","G")</f>
        <v>D</v>
      </c>
      <c r="B298" s="4" t="n">
        <v>0.84</v>
      </c>
      <c r="C298" s="4" t="n">
        <f aca="false">F298*1000</f>
        <v>3434693477</v>
      </c>
      <c r="D298" s="79" t="s">
        <v>689</v>
      </c>
      <c r="E298" s="79" t="s">
        <v>690</v>
      </c>
      <c r="F298" s="4" t="n">
        <v>3434693.477</v>
      </c>
      <c r="G298" s="4" t="n">
        <v>2023</v>
      </c>
      <c r="H298" s="4" t="n">
        <v>9</v>
      </c>
      <c r="I298" s="79" t="s">
        <v>504</v>
      </c>
      <c r="J298" s="79" t="s">
        <v>467</v>
      </c>
      <c r="K298" s="4" t="n">
        <v>0.00014652</v>
      </c>
      <c r="L298" s="4" t="n">
        <f aca="false">K298*C298</f>
        <v>503251.28825004</v>
      </c>
      <c r="M298" s="4"/>
    </row>
    <row r="299" customFormat="false" ht="13.2" hidden="false" customHeight="false" outlineLevel="0" collapsed="false">
      <c r="A299" s="4" t="str">
        <f aca="false">IF(J299="DIESEL","D","G")</f>
        <v>D</v>
      </c>
      <c r="B299" s="4" t="n">
        <v>0.84</v>
      </c>
      <c r="C299" s="4" t="n">
        <f aca="false">F299*1000</f>
        <v>3912990348</v>
      </c>
      <c r="D299" s="79" t="s">
        <v>689</v>
      </c>
      <c r="E299" s="79" t="s">
        <v>690</v>
      </c>
      <c r="F299" s="4" t="n">
        <v>3912990.348</v>
      </c>
      <c r="G299" s="4" t="n">
        <v>2023</v>
      </c>
      <c r="H299" s="4" t="n">
        <v>10</v>
      </c>
      <c r="I299" s="79" t="s">
        <v>505</v>
      </c>
      <c r="J299" s="79" t="s">
        <v>467</v>
      </c>
      <c r="K299" s="4" t="n">
        <v>0.00014652</v>
      </c>
      <c r="L299" s="4" t="n">
        <f aca="false">K299*C299</f>
        <v>573331.34578896</v>
      </c>
      <c r="M299" s="4"/>
    </row>
    <row r="300" customFormat="false" ht="13.2" hidden="false" customHeight="false" outlineLevel="0" collapsed="false">
      <c r="A300" s="4" t="str">
        <f aca="false">IF(J300="DIESEL","D","G")</f>
        <v>D</v>
      </c>
      <c r="B300" s="4" t="n">
        <v>0.84</v>
      </c>
      <c r="C300" s="4" t="n">
        <f aca="false">F300*1000</f>
        <v>3910836805</v>
      </c>
      <c r="D300" s="79" t="s">
        <v>689</v>
      </c>
      <c r="E300" s="79" t="s">
        <v>690</v>
      </c>
      <c r="F300" s="4" t="n">
        <v>3910836.805</v>
      </c>
      <c r="G300" s="4" t="n">
        <v>2023</v>
      </c>
      <c r="H300" s="4" t="n">
        <v>11</v>
      </c>
      <c r="I300" s="79" t="s">
        <v>506</v>
      </c>
      <c r="J300" s="79" t="s">
        <v>467</v>
      </c>
      <c r="K300" s="4" t="n">
        <v>0.00014652</v>
      </c>
      <c r="L300" s="4" t="n">
        <f aca="false">K300*C300</f>
        <v>573015.8086686</v>
      </c>
      <c r="M300" s="4"/>
    </row>
    <row r="301" customFormat="false" ht="13.2" hidden="false" customHeight="false" outlineLevel="0" collapsed="false">
      <c r="A301" s="4" t="str">
        <f aca="false">IF(J301="DIESEL","D","G")</f>
        <v>D</v>
      </c>
      <c r="B301" s="4" t="n">
        <v>0.84</v>
      </c>
      <c r="C301" s="4" t="n">
        <f aca="false">F301*1000</f>
        <v>3636565306</v>
      </c>
      <c r="D301" s="79" t="s">
        <v>689</v>
      </c>
      <c r="E301" s="79" t="s">
        <v>690</v>
      </c>
      <c r="F301" s="4" t="n">
        <v>3636565.306</v>
      </c>
      <c r="G301" s="4" t="n">
        <v>2023</v>
      </c>
      <c r="H301" s="4" t="n">
        <v>12</v>
      </c>
      <c r="I301" s="79" t="s">
        <v>507</v>
      </c>
      <c r="J301" s="79" t="s">
        <v>467</v>
      </c>
      <c r="K301" s="4" t="n">
        <v>0.00014652</v>
      </c>
      <c r="L301" s="4" t="n">
        <f aca="false">K301*C301</f>
        <v>532829.54863512</v>
      </c>
      <c r="M301" s="4"/>
    </row>
    <row r="302" customFormat="false" ht="13.2" hidden="false" customHeight="false" outlineLevel="0" collapsed="false">
      <c r="A302" s="4" t="str">
        <f aca="false">IF(J302="DIESEL","D","G")</f>
        <v>G</v>
      </c>
      <c r="B302" s="4" t="n">
        <v>0.75425</v>
      </c>
      <c r="C302" s="4" t="n">
        <f aca="false">F302*1000</f>
        <v>965465358.1</v>
      </c>
      <c r="D302" s="79" t="s">
        <v>689</v>
      </c>
      <c r="E302" s="79" t="s">
        <v>691</v>
      </c>
      <c r="F302" s="4" t="n">
        <v>965465.3581</v>
      </c>
      <c r="G302" s="4" t="n">
        <v>2023</v>
      </c>
      <c r="H302" s="4" t="n">
        <v>1</v>
      </c>
      <c r="I302" s="79" t="s">
        <v>496</v>
      </c>
      <c r="J302" s="79" t="s">
        <v>492</v>
      </c>
      <c r="K302" s="80" t="n">
        <v>3.42E-005</v>
      </c>
      <c r="L302" s="4" t="n">
        <f aca="false">K302*C302</f>
        <v>33018.91524702</v>
      </c>
      <c r="M302" s="4"/>
    </row>
    <row r="303" customFormat="false" ht="13.2" hidden="false" customHeight="false" outlineLevel="0" collapsed="false">
      <c r="A303" s="4" t="str">
        <f aca="false">IF(J303="DIESEL","D","G")</f>
        <v>G</v>
      </c>
      <c r="B303" s="4" t="n">
        <v>0.75425</v>
      </c>
      <c r="C303" s="4" t="n">
        <f aca="false">F303*1000</f>
        <v>822099864.2</v>
      </c>
      <c r="D303" s="79" t="s">
        <v>689</v>
      </c>
      <c r="E303" s="79" t="s">
        <v>691</v>
      </c>
      <c r="F303" s="4" t="n">
        <v>822099.8642</v>
      </c>
      <c r="G303" s="4" t="n">
        <v>2023</v>
      </c>
      <c r="H303" s="4" t="n">
        <v>2</v>
      </c>
      <c r="I303" s="79" t="s">
        <v>497</v>
      </c>
      <c r="J303" s="79" t="s">
        <v>492</v>
      </c>
      <c r="K303" s="80" t="n">
        <v>3.42E-005</v>
      </c>
      <c r="L303" s="4" t="n">
        <f aca="false">K303*C303</f>
        <v>28115.81535564</v>
      </c>
      <c r="M303" s="4"/>
    </row>
    <row r="304" customFormat="false" ht="13.2" hidden="false" customHeight="false" outlineLevel="0" collapsed="false">
      <c r="A304" s="4" t="str">
        <f aca="false">IF(J304="DIESEL","D","G")</f>
        <v>G</v>
      </c>
      <c r="B304" s="4" t="n">
        <v>0.75425</v>
      </c>
      <c r="C304" s="4" t="n">
        <f aca="false">F304*1000</f>
        <v>1090587032</v>
      </c>
      <c r="D304" s="79" t="s">
        <v>689</v>
      </c>
      <c r="E304" s="79" t="s">
        <v>691</v>
      </c>
      <c r="F304" s="4" t="n">
        <v>1090587.032</v>
      </c>
      <c r="G304" s="4" t="n">
        <v>2023</v>
      </c>
      <c r="H304" s="4" t="n">
        <v>3</v>
      </c>
      <c r="I304" s="79" t="s">
        <v>498</v>
      </c>
      <c r="J304" s="79" t="s">
        <v>492</v>
      </c>
      <c r="K304" s="80" t="n">
        <v>3.42E-005</v>
      </c>
      <c r="L304" s="4" t="n">
        <f aca="false">K304*C304</f>
        <v>37298.0764944</v>
      </c>
      <c r="M304" s="4"/>
    </row>
    <row r="305" customFormat="false" ht="13.2" hidden="false" customHeight="false" outlineLevel="0" collapsed="false">
      <c r="A305" s="4" t="str">
        <f aca="false">IF(J305="DIESEL","D","G")</f>
        <v>G</v>
      </c>
      <c r="B305" s="4" t="n">
        <v>0.75425</v>
      </c>
      <c r="C305" s="4" t="n">
        <f aca="false">F305*1000</f>
        <v>1027012332</v>
      </c>
      <c r="D305" s="79" t="s">
        <v>689</v>
      </c>
      <c r="E305" s="79" t="s">
        <v>691</v>
      </c>
      <c r="F305" s="4" t="n">
        <v>1027012.332</v>
      </c>
      <c r="G305" s="4" t="n">
        <v>2023</v>
      </c>
      <c r="H305" s="4" t="n">
        <v>4</v>
      </c>
      <c r="I305" s="79" t="s">
        <v>499</v>
      </c>
      <c r="J305" s="79" t="s">
        <v>492</v>
      </c>
      <c r="K305" s="80" t="n">
        <v>3.42E-005</v>
      </c>
      <c r="L305" s="4" t="n">
        <f aca="false">K305*C305</f>
        <v>35123.8217544</v>
      </c>
      <c r="M305" s="4"/>
    </row>
    <row r="306" customFormat="false" ht="13.2" hidden="false" customHeight="false" outlineLevel="0" collapsed="false">
      <c r="A306" s="4" t="str">
        <f aca="false">IF(J306="DIESEL","D","G")</f>
        <v>G</v>
      </c>
      <c r="B306" s="4" t="n">
        <v>0.75425</v>
      </c>
      <c r="C306" s="4" t="n">
        <f aca="false">F306*1000</f>
        <v>1036698693</v>
      </c>
      <c r="D306" s="79" t="s">
        <v>689</v>
      </c>
      <c r="E306" s="79" t="s">
        <v>691</v>
      </c>
      <c r="F306" s="4" t="n">
        <v>1036698.693</v>
      </c>
      <c r="G306" s="4" t="n">
        <v>2023</v>
      </c>
      <c r="H306" s="4" t="n">
        <v>5</v>
      </c>
      <c r="I306" s="79" t="s">
        <v>500</v>
      </c>
      <c r="J306" s="79" t="s">
        <v>492</v>
      </c>
      <c r="K306" s="80" t="n">
        <v>3.42E-005</v>
      </c>
      <c r="L306" s="4" t="n">
        <f aca="false">K306*C306</f>
        <v>35455.0953006</v>
      </c>
      <c r="M306" s="4"/>
    </row>
    <row r="307" customFormat="false" ht="13.2" hidden="false" customHeight="false" outlineLevel="0" collapsed="false">
      <c r="A307" s="4" t="str">
        <f aca="false">IF(J307="DIESEL","D","G")</f>
        <v>G</v>
      </c>
      <c r="B307" s="4" t="n">
        <v>0.75425</v>
      </c>
      <c r="C307" s="4" t="n">
        <f aca="false">F307*1000</f>
        <v>1296399702</v>
      </c>
      <c r="D307" s="79" t="s">
        <v>689</v>
      </c>
      <c r="E307" s="79" t="s">
        <v>691</v>
      </c>
      <c r="F307" s="4" t="n">
        <v>1296399.702</v>
      </c>
      <c r="G307" s="4" t="n">
        <v>2023</v>
      </c>
      <c r="H307" s="4" t="n">
        <v>6</v>
      </c>
      <c r="I307" s="79" t="s">
        <v>501</v>
      </c>
      <c r="J307" s="79" t="s">
        <v>492</v>
      </c>
      <c r="K307" s="80" t="n">
        <v>3.42E-005</v>
      </c>
      <c r="L307" s="4" t="n">
        <f aca="false">K307*C307</f>
        <v>44336.8698084</v>
      </c>
      <c r="M307" s="4"/>
    </row>
    <row r="308" customFormat="false" ht="13.2" hidden="false" customHeight="false" outlineLevel="0" collapsed="false">
      <c r="A308" s="4" t="str">
        <f aca="false">IF(J308="DIESEL","D","G")</f>
        <v>G</v>
      </c>
      <c r="B308" s="4" t="n">
        <v>0.75425</v>
      </c>
      <c r="C308" s="4" t="n">
        <f aca="false">F308*1000</f>
        <v>1473780567</v>
      </c>
      <c r="D308" s="79" t="s">
        <v>689</v>
      </c>
      <c r="E308" s="79" t="s">
        <v>691</v>
      </c>
      <c r="F308" s="4" t="n">
        <v>1473780.567</v>
      </c>
      <c r="G308" s="4" t="n">
        <v>2023</v>
      </c>
      <c r="H308" s="4" t="n">
        <v>7</v>
      </c>
      <c r="I308" s="79" t="s">
        <v>502</v>
      </c>
      <c r="J308" s="79" t="s">
        <v>492</v>
      </c>
      <c r="K308" s="80" t="n">
        <v>3.42E-005</v>
      </c>
      <c r="L308" s="4" t="n">
        <f aca="false">K308*C308</f>
        <v>50403.2953914</v>
      </c>
      <c r="M308" s="4"/>
    </row>
    <row r="309" customFormat="false" ht="13.2" hidden="false" customHeight="false" outlineLevel="0" collapsed="false">
      <c r="A309" s="4" t="str">
        <f aca="false">IF(J309="DIESEL","D","G")</f>
        <v>G</v>
      </c>
      <c r="B309" s="4" t="n">
        <v>0.75425</v>
      </c>
      <c r="C309" s="4" t="n">
        <f aca="false">F309*1000</f>
        <v>1244202595</v>
      </c>
      <c r="D309" s="79" t="s">
        <v>689</v>
      </c>
      <c r="E309" s="79" t="s">
        <v>691</v>
      </c>
      <c r="F309" s="4" t="n">
        <v>1244202.595</v>
      </c>
      <c r="G309" s="4" t="n">
        <v>2023</v>
      </c>
      <c r="H309" s="4" t="n">
        <v>8</v>
      </c>
      <c r="I309" s="79" t="s">
        <v>503</v>
      </c>
      <c r="J309" s="79" t="s">
        <v>492</v>
      </c>
      <c r="K309" s="80" t="n">
        <v>3.42E-005</v>
      </c>
      <c r="L309" s="4" t="n">
        <f aca="false">K309*C309</f>
        <v>42551.728749</v>
      </c>
      <c r="M309" s="4"/>
    </row>
    <row r="310" customFormat="false" ht="13.2" hidden="false" customHeight="false" outlineLevel="0" collapsed="false">
      <c r="A310" s="4" t="str">
        <f aca="false">IF(J310="DIESEL","D","G")</f>
        <v>G</v>
      </c>
      <c r="B310" s="4" t="n">
        <v>0.75425</v>
      </c>
      <c r="C310" s="4" t="n">
        <f aca="false">F310*1000</f>
        <v>1231601470</v>
      </c>
      <c r="D310" s="79" t="s">
        <v>689</v>
      </c>
      <c r="E310" s="79" t="s">
        <v>691</v>
      </c>
      <c r="F310" s="4" t="n">
        <v>1231601.47</v>
      </c>
      <c r="G310" s="4" t="n">
        <v>2023</v>
      </c>
      <c r="H310" s="4" t="n">
        <v>9</v>
      </c>
      <c r="I310" s="79" t="s">
        <v>504</v>
      </c>
      <c r="J310" s="79" t="s">
        <v>492</v>
      </c>
      <c r="K310" s="80" t="n">
        <v>3.42E-005</v>
      </c>
      <c r="L310" s="4" t="n">
        <f aca="false">K310*C310</f>
        <v>42120.770274</v>
      </c>
      <c r="M310" s="4"/>
    </row>
    <row r="311" customFormat="false" ht="13.2" hidden="false" customHeight="false" outlineLevel="0" collapsed="false">
      <c r="A311" s="4" t="str">
        <f aca="false">IF(J311="DIESEL","D","G")</f>
        <v>G</v>
      </c>
      <c r="B311" s="4" t="n">
        <v>0.75425</v>
      </c>
      <c r="C311" s="4" t="n">
        <f aca="false">F311*1000</f>
        <v>1461527672</v>
      </c>
      <c r="D311" s="79" t="s">
        <v>689</v>
      </c>
      <c r="E311" s="79" t="s">
        <v>691</v>
      </c>
      <c r="F311" s="4" t="n">
        <v>1461527.672</v>
      </c>
      <c r="G311" s="4" t="n">
        <v>2023</v>
      </c>
      <c r="H311" s="4" t="n">
        <v>10</v>
      </c>
      <c r="I311" s="79" t="s">
        <v>505</v>
      </c>
      <c r="J311" s="79" t="s">
        <v>492</v>
      </c>
      <c r="K311" s="80" t="n">
        <v>3.42E-005</v>
      </c>
      <c r="L311" s="4" t="n">
        <f aca="false">K311*C311</f>
        <v>49984.2463824</v>
      </c>
      <c r="M311" s="4"/>
    </row>
    <row r="312" customFormat="false" ht="13.2" hidden="false" customHeight="false" outlineLevel="0" collapsed="false">
      <c r="A312" s="4" t="str">
        <f aca="false">IF(J312="DIESEL","D","G")</f>
        <v>G</v>
      </c>
      <c r="B312" s="4" t="n">
        <v>0.75425</v>
      </c>
      <c r="C312" s="4" t="n">
        <f aca="false">F312*1000</f>
        <v>1598156427</v>
      </c>
      <c r="D312" s="79" t="s">
        <v>689</v>
      </c>
      <c r="E312" s="79" t="s">
        <v>691</v>
      </c>
      <c r="F312" s="4" t="n">
        <v>1598156.427</v>
      </c>
      <c r="G312" s="4" t="n">
        <v>2023</v>
      </c>
      <c r="H312" s="4" t="n">
        <v>11</v>
      </c>
      <c r="I312" s="79" t="s">
        <v>506</v>
      </c>
      <c r="J312" s="79" t="s">
        <v>492</v>
      </c>
      <c r="K312" s="80" t="n">
        <v>3.42E-005</v>
      </c>
      <c r="L312" s="4" t="n">
        <f aca="false">K312*C312</f>
        <v>54656.9498034</v>
      </c>
      <c r="M312" s="4"/>
    </row>
    <row r="313" customFormat="false" ht="13.2" hidden="false" customHeight="false" outlineLevel="0" collapsed="false">
      <c r="A313" s="4" t="str">
        <f aca="false">IF(J313="DIESEL","D","G")</f>
        <v>G</v>
      </c>
      <c r="B313" s="4" t="n">
        <v>0.75425</v>
      </c>
      <c r="C313" s="4" t="n">
        <f aca="false">F313*1000</f>
        <v>1428193340</v>
      </c>
      <c r="D313" s="79" t="s">
        <v>689</v>
      </c>
      <c r="E313" s="79" t="s">
        <v>691</v>
      </c>
      <c r="F313" s="4" t="n">
        <v>1428193.34</v>
      </c>
      <c r="G313" s="4" t="n">
        <v>2023</v>
      </c>
      <c r="H313" s="4" t="n">
        <v>12</v>
      </c>
      <c r="I313" s="79" t="s">
        <v>507</v>
      </c>
      <c r="J313" s="79" t="s">
        <v>492</v>
      </c>
      <c r="K313" s="80" t="n">
        <v>3.42E-005</v>
      </c>
      <c r="L313" s="4" t="n">
        <f aca="false">K313*C313</f>
        <v>48844.212228</v>
      </c>
      <c r="M313" s="4"/>
    </row>
    <row r="314" customFormat="false" ht="13.2" hidden="false" customHeight="false" outlineLevel="0" collapsed="false">
      <c r="A314" s="4" t="str">
        <f aca="false">IF(J314="DIESEL","D","G")</f>
        <v>G</v>
      </c>
      <c r="B314" s="4" t="n">
        <v>0.75425</v>
      </c>
      <c r="C314" s="4" t="n">
        <f aca="false">F314*1000</f>
        <v>6364085</v>
      </c>
      <c r="D314" s="79" t="s">
        <v>689</v>
      </c>
      <c r="E314" s="79" t="s">
        <v>692</v>
      </c>
      <c r="F314" s="4" t="n">
        <v>6364.085</v>
      </c>
      <c r="G314" s="4" t="n">
        <v>2023</v>
      </c>
      <c r="H314" s="4" t="n">
        <v>1</v>
      </c>
      <c r="I314" s="79" t="s">
        <v>496</v>
      </c>
      <c r="J314" s="79" t="s">
        <v>492</v>
      </c>
      <c r="K314" s="80" t="n">
        <v>3.42E-005</v>
      </c>
      <c r="L314" s="4" t="n">
        <f aca="false">K314*C314</f>
        <v>217.651707</v>
      </c>
      <c r="M314" s="4"/>
    </row>
    <row r="315" customFormat="false" ht="13.2" hidden="false" customHeight="false" outlineLevel="0" collapsed="false">
      <c r="A315" s="4" t="str">
        <f aca="false">IF(J315="DIESEL","D","G")</f>
        <v>G</v>
      </c>
      <c r="B315" s="4" t="n">
        <v>0.75425</v>
      </c>
      <c r="C315" s="4" t="n">
        <f aca="false">F315*1000</f>
        <v>5818789</v>
      </c>
      <c r="D315" s="79" t="s">
        <v>689</v>
      </c>
      <c r="E315" s="79" t="s">
        <v>692</v>
      </c>
      <c r="F315" s="4" t="n">
        <v>5818.789</v>
      </c>
      <c r="G315" s="4" t="n">
        <v>2023</v>
      </c>
      <c r="H315" s="4" t="n">
        <v>2</v>
      </c>
      <c r="I315" s="79" t="s">
        <v>497</v>
      </c>
      <c r="J315" s="79" t="s">
        <v>492</v>
      </c>
      <c r="K315" s="80" t="n">
        <v>3.42E-005</v>
      </c>
      <c r="L315" s="4" t="n">
        <f aca="false">K315*C315</f>
        <v>199.0025838</v>
      </c>
      <c r="M315" s="4"/>
    </row>
    <row r="316" customFormat="false" ht="13.2" hidden="false" customHeight="false" outlineLevel="0" collapsed="false">
      <c r="A316" s="4" t="str">
        <f aca="false">IF(J316="DIESEL","D","G")</f>
        <v>G</v>
      </c>
      <c r="B316" s="4" t="n">
        <v>0.75425</v>
      </c>
      <c r="C316" s="4" t="n">
        <f aca="false">F316*1000</f>
        <v>6628126</v>
      </c>
      <c r="D316" s="79" t="s">
        <v>689</v>
      </c>
      <c r="E316" s="79" t="s">
        <v>692</v>
      </c>
      <c r="F316" s="4" t="n">
        <v>6628.126</v>
      </c>
      <c r="G316" s="4" t="n">
        <v>2023</v>
      </c>
      <c r="H316" s="4" t="n">
        <v>3</v>
      </c>
      <c r="I316" s="79" t="s">
        <v>498</v>
      </c>
      <c r="J316" s="79" t="s">
        <v>492</v>
      </c>
      <c r="K316" s="80" t="n">
        <v>3.42E-005</v>
      </c>
      <c r="L316" s="4" t="n">
        <f aca="false">K316*C316</f>
        <v>226.6819092</v>
      </c>
      <c r="M316" s="4"/>
    </row>
    <row r="317" customFormat="false" ht="13.2" hidden="false" customHeight="false" outlineLevel="0" collapsed="false">
      <c r="A317" s="4" t="str">
        <f aca="false">IF(J317="DIESEL","D","G")</f>
        <v>G</v>
      </c>
      <c r="B317" s="4" t="n">
        <v>0.75425</v>
      </c>
      <c r="C317" s="4" t="n">
        <f aca="false">F317*1000</f>
        <v>140814780</v>
      </c>
      <c r="D317" s="79" t="s">
        <v>689</v>
      </c>
      <c r="E317" s="79" t="s">
        <v>692</v>
      </c>
      <c r="F317" s="4" t="n">
        <v>140814.78</v>
      </c>
      <c r="G317" s="4" t="n">
        <v>2023</v>
      </c>
      <c r="H317" s="4" t="n">
        <v>4</v>
      </c>
      <c r="I317" s="79" t="s">
        <v>499</v>
      </c>
      <c r="J317" s="79" t="s">
        <v>492</v>
      </c>
      <c r="K317" s="80" t="n">
        <v>3.42E-005</v>
      </c>
      <c r="L317" s="4" t="n">
        <f aca="false">K317*C317</f>
        <v>4815.865476</v>
      </c>
      <c r="M317" s="4"/>
    </row>
    <row r="318" customFormat="false" ht="13.2" hidden="false" customHeight="false" outlineLevel="0" collapsed="false">
      <c r="A318" s="4" t="str">
        <f aca="false">IF(J318="DIESEL","D","G")</f>
        <v>G</v>
      </c>
      <c r="B318" s="4" t="n">
        <v>0.75425</v>
      </c>
      <c r="C318" s="4" t="n">
        <f aca="false">F318*1000</f>
        <v>6316691</v>
      </c>
      <c r="D318" s="79" t="s">
        <v>689</v>
      </c>
      <c r="E318" s="79" t="s">
        <v>692</v>
      </c>
      <c r="F318" s="4" t="n">
        <v>6316.691</v>
      </c>
      <c r="G318" s="4" t="n">
        <v>2023</v>
      </c>
      <c r="H318" s="4" t="n">
        <v>5</v>
      </c>
      <c r="I318" s="79" t="s">
        <v>500</v>
      </c>
      <c r="J318" s="79" t="s">
        <v>492</v>
      </c>
      <c r="K318" s="80" t="n">
        <v>3.42E-005</v>
      </c>
      <c r="L318" s="4" t="n">
        <f aca="false">K318*C318</f>
        <v>216.0308322</v>
      </c>
      <c r="M318" s="4"/>
    </row>
    <row r="319" customFormat="false" ht="13.2" hidden="false" customHeight="false" outlineLevel="0" collapsed="false">
      <c r="A319" s="4" t="str">
        <f aca="false">IF(J319="DIESEL","D","G")</f>
        <v>G</v>
      </c>
      <c r="B319" s="4" t="n">
        <v>0.75425</v>
      </c>
      <c r="C319" s="4" t="n">
        <f aca="false">F319*1000</f>
        <v>5899847</v>
      </c>
      <c r="D319" s="79" t="s">
        <v>689</v>
      </c>
      <c r="E319" s="79" t="s">
        <v>692</v>
      </c>
      <c r="F319" s="4" t="n">
        <v>5899.847</v>
      </c>
      <c r="G319" s="4" t="n">
        <v>2023</v>
      </c>
      <c r="H319" s="4" t="n">
        <v>6</v>
      </c>
      <c r="I319" s="79" t="s">
        <v>501</v>
      </c>
      <c r="J319" s="79" t="s">
        <v>492</v>
      </c>
      <c r="K319" s="80" t="n">
        <v>3.42E-005</v>
      </c>
      <c r="L319" s="4" t="n">
        <f aca="false">K319*C319</f>
        <v>201.7747674</v>
      </c>
      <c r="M319" s="4"/>
    </row>
    <row r="320" customFormat="false" ht="13.2" hidden="false" customHeight="false" outlineLevel="0" collapsed="false">
      <c r="A320" s="4" t="str">
        <f aca="false">IF(J320="DIESEL","D","G")</f>
        <v>G</v>
      </c>
      <c r="B320" s="4" t="n">
        <v>0.75425</v>
      </c>
      <c r="C320" s="4" t="n">
        <f aca="false">F320*1000</f>
        <v>6900285</v>
      </c>
      <c r="D320" s="79" t="s">
        <v>689</v>
      </c>
      <c r="E320" s="79" t="s">
        <v>692</v>
      </c>
      <c r="F320" s="4" t="n">
        <v>6900.285</v>
      </c>
      <c r="G320" s="4" t="n">
        <v>2023</v>
      </c>
      <c r="H320" s="4" t="n">
        <v>7</v>
      </c>
      <c r="I320" s="79" t="s">
        <v>502</v>
      </c>
      <c r="J320" s="79" t="s">
        <v>492</v>
      </c>
      <c r="K320" s="80" t="n">
        <v>3.42E-005</v>
      </c>
      <c r="L320" s="4" t="n">
        <f aca="false">K320*C320</f>
        <v>235.989747</v>
      </c>
      <c r="M320" s="4"/>
    </row>
    <row r="321" customFormat="false" ht="13.2" hidden="false" customHeight="false" outlineLevel="0" collapsed="false">
      <c r="A321" s="4" t="str">
        <f aca="false">IF(J321="DIESEL","D","G")</f>
        <v>G</v>
      </c>
      <c r="B321" s="4" t="n">
        <v>0.75425</v>
      </c>
      <c r="C321" s="4" t="n">
        <f aca="false">F321*1000</f>
        <v>6499830</v>
      </c>
      <c r="D321" s="79" t="s">
        <v>689</v>
      </c>
      <c r="E321" s="79" t="s">
        <v>692</v>
      </c>
      <c r="F321" s="4" t="n">
        <v>6499.83</v>
      </c>
      <c r="G321" s="4" t="n">
        <v>2023</v>
      </c>
      <c r="H321" s="4" t="n">
        <v>8</v>
      </c>
      <c r="I321" s="79" t="s">
        <v>503</v>
      </c>
      <c r="J321" s="79" t="s">
        <v>492</v>
      </c>
      <c r="K321" s="80" t="n">
        <v>3.42E-005</v>
      </c>
      <c r="L321" s="4" t="n">
        <f aca="false">K321*C321</f>
        <v>222.294186</v>
      </c>
      <c r="M321" s="4"/>
    </row>
    <row r="322" customFormat="false" ht="13.2" hidden="false" customHeight="false" outlineLevel="0" collapsed="false">
      <c r="A322" s="4" t="str">
        <f aca="false">IF(J322="DIESEL","D","G")</f>
        <v>G</v>
      </c>
      <c r="B322" s="4" t="n">
        <v>0.75425</v>
      </c>
      <c r="C322" s="4" t="n">
        <f aca="false">F322*1000</f>
        <v>5910304</v>
      </c>
      <c r="D322" s="79" t="s">
        <v>689</v>
      </c>
      <c r="E322" s="79" t="s">
        <v>692</v>
      </c>
      <c r="F322" s="4" t="n">
        <v>5910.304</v>
      </c>
      <c r="G322" s="4" t="n">
        <v>2023</v>
      </c>
      <c r="H322" s="4" t="n">
        <v>9</v>
      </c>
      <c r="I322" s="79" t="s">
        <v>504</v>
      </c>
      <c r="J322" s="79" t="s">
        <v>492</v>
      </c>
      <c r="K322" s="80" t="n">
        <v>3.42E-005</v>
      </c>
      <c r="L322" s="4" t="n">
        <f aca="false">K322*C322</f>
        <v>202.1323968</v>
      </c>
      <c r="M322" s="4"/>
    </row>
    <row r="323" customFormat="false" ht="13.2" hidden="false" customHeight="false" outlineLevel="0" collapsed="false">
      <c r="A323" s="4" t="str">
        <f aca="false">IF(J323="DIESEL","D","G")</f>
        <v>G</v>
      </c>
      <c r="B323" s="4" t="n">
        <v>0.75425</v>
      </c>
      <c r="C323" s="4" t="n">
        <f aca="false">F323*1000</f>
        <v>6403960</v>
      </c>
      <c r="D323" s="79" t="s">
        <v>689</v>
      </c>
      <c r="E323" s="79" t="s">
        <v>692</v>
      </c>
      <c r="F323" s="4" t="n">
        <v>6403.96</v>
      </c>
      <c r="G323" s="4" t="n">
        <v>2023</v>
      </c>
      <c r="H323" s="4" t="n">
        <v>10</v>
      </c>
      <c r="I323" s="79" t="s">
        <v>505</v>
      </c>
      <c r="J323" s="79" t="s">
        <v>492</v>
      </c>
      <c r="K323" s="80" t="n">
        <v>3.42E-005</v>
      </c>
      <c r="L323" s="4" t="n">
        <f aca="false">K323*C323</f>
        <v>219.015432</v>
      </c>
      <c r="M323" s="4"/>
    </row>
    <row r="324" customFormat="false" ht="13.2" hidden="false" customHeight="false" outlineLevel="0" collapsed="false">
      <c r="A324" s="4" t="str">
        <f aca="false">IF(J324="DIESEL","D","G")</f>
        <v>G</v>
      </c>
      <c r="B324" s="4" t="n">
        <v>0.75425</v>
      </c>
      <c r="C324" s="4" t="n">
        <f aca="false">F324*1000</f>
        <v>6258441</v>
      </c>
      <c r="D324" s="79" t="s">
        <v>689</v>
      </c>
      <c r="E324" s="79" t="s">
        <v>692</v>
      </c>
      <c r="F324" s="4" t="n">
        <v>6258.441</v>
      </c>
      <c r="G324" s="4" t="n">
        <v>2023</v>
      </c>
      <c r="H324" s="4" t="n">
        <v>11</v>
      </c>
      <c r="I324" s="79" t="s">
        <v>506</v>
      </c>
      <c r="J324" s="79" t="s">
        <v>492</v>
      </c>
      <c r="K324" s="80" t="n">
        <v>3.42E-005</v>
      </c>
      <c r="L324" s="4" t="n">
        <f aca="false">K324*C324</f>
        <v>214.0386822</v>
      </c>
      <c r="M324" s="4"/>
    </row>
    <row r="325" customFormat="false" ht="13.2" hidden="false" customHeight="false" outlineLevel="0" collapsed="false">
      <c r="A325" s="4" t="str">
        <f aca="false">IF(J325="DIESEL","D","G")</f>
        <v>G</v>
      </c>
      <c r="B325" s="4" t="n">
        <v>0.75425</v>
      </c>
      <c r="C325" s="4" t="n">
        <f aca="false">F325*1000</f>
        <v>6451449</v>
      </c>
      <c r="D325" s="79" t="s">
        <v>689</v>
      </c>
      <c r="E325" s="79" t="s">
        <v>692</v>
      </c>
      <c r="F325" s="4" t="n">
        <v>6451.449</v>
      </c>
      <c r="G325" s="4" t="n">
        <v>2023</v>
      </c>
      <c r="H325" s="4" t="n">
        <v>12</v>
      </c>
      <c r="I325" s="79" t="s">
        <v>507</v>
      </c>
      <c r="J325" s="79" t="s">
        <v>492</v>
      </c>
      <c r="K325" s="80" t="n">
        <v>3.42E-005</v>
      </c>
      <c r="L325" s="4" t="n">
        <f aca="false">K325*C325</f>
        <v>220.6395558</v>
      </c>
      <c r="M325" s="4"/>
    </row>
    <row r="326" customFormat="false" ht="13.2" hidden="false" customHeight="false" outlineLevel="0" collapsed="false">
      <c r="A326" s="4" t="str">
        <f aca="false">IF(J326="DIESEL","D","G")</f>
        <v>G</v>
      </c>
      <c r="B326" s="4" t="n">
        <v>0.75425</v>
      </c>
      <c r="C326" s="4" t="n">
        <f aca="false">F326*1000</f>
        <v>65810237.9</v>
      </c>
      <c r="D326" s="79" t="s">
        <v>689</v>
      </c>
      <c r="E326" s="79" t="s">
        <v>693</v>
      </c>
      <c r="F326" s="4" t="n">
        <v>65810.2379</v>
      </c>
      <c r="G326" s="4" t="n">
        <v>2023</v>
      </c>
      <c r="H326" s="4" t="n">
        <v>1</v>
      </c>
      <c r="I326" s="79" t="s">
        <v>496</v>
      </c>
      <c r="J326" s="79" t="s">
        <v>492</v>
      </c>
      <c r="K326" s="80" t="n">
        <v>3.42E-005</v>
      </c>
      <c r="L326" s="4" t="n">
        <f aca="false">K326*C326</f>
        <v>2250.71013618</v>
      </c>
      <c r="M326" s="4"/>
    </row>
    <row r="327" customFormat="false" ht="13.2" hidden="false" customHeight="false" outlineLevel="0" collapsed="false">
      <c r="A327" s="4" t="str">
        <f aca="false">IF(J327="DIESEL","D","G")</f>
        <v>G</v>
      </c>
      <c r="B327" s="4" t="n">
        <v>0.75425</v>
      </c>
      <c r="C327" s="4" t="n">
        <f aca="false">F327*1000</f>
        <v>19066211.4</v>
      </c>
      <c r="D327" s="79" t="s">
        <v>689</v>
      </c>
      <c r="E327" s="79" t="s">
        <v>693</v>
      </c>
      <c r="F327" s="4" t="n">
        <v>19066.2114</v>
      </c>
      <c r="G327" s="4" t="n">
        <v>2023</v>
      </c>
      <c r="H327" s="4" t="n">
        <v>2</v>
      </c>
      <c r="I327" s="79" t="s">
        <v>497</v>
      </c>
      <c r="J327" s="79" t="s">
        <v>492</v>
      </c>
      <c r="K327" s="80" t="n">
        <v>3.42E-005</v>
      </c>
      <c r="L327" s="4" t="n">
        <f aca="false">K327*C327</f>
        <v>652.06442988</v>
      </c>
      <c r="M327" s="4"/>
    </row>
    <row r="328" customFormat="false" ht="13.2" hidden="false" customHeight="false" outlineLevel="0" collapsed="false">
      <c r="A328" s="4" t="str">
        <f aca="false">IF(J328="DIESEL","D","G")</f>
        <v>G</v>
      </c>
      <c r="B328" s="4" t="n">
        <v>0.75425</v>
      </c>
      <c r="C328" s="4" t="n">
        <f aca="false">F328*1000</f>
        <v>71992811.6</v>
      </c>
      <c r="D328" s="79" t="s">
        <v>689</v>
      </c>
      <c r="E328" s="79" t="s">
        <v>693</v>
      </c>
      <c r="F328" s="4" t="n">
        <v>71992.8116</v>
      </c>
      <c r="G328" s="4" t="n">
        <v>2023</v>
      </c>
      <c r="H328" s="4" t="n">
        <v>3</v>
      </c>
      <c r="I328" s="79" t="s">
        <v>498</v>
      </c>
      <c r="J328" s="79" t="s">
        <v>492</v>
      </c>
      <c r="K328" s="80" t="n">
        <v>3.42E-005</v>
      </c>
      <c r="L328" s="4" t="n">
        <f aca="false">K328*C328</f>
        <v>2462.15415672</v>
      </c>
      <c r="M328" s="4"/>
    </row>
    <row r="329" customFormat="false" ht="13.2" hidden="false" customHeight="false" outlineLevel="0" collapsed="false">
      <c r="A329" s="4" t="str">
        <f aca="false">IF(J329="DIESEL","D","G")</f>
        <v>G</v>
      </c>
      <c r="B329" s="4" t="n">
        <v>0.75425</v>
      </c>
      <c r="C329" s="4" t="n">
        <f aca="false">F329*1000</f>
        <v>63497288.8</v>
      </c>
      <c r="D329" s="79" t="s">
        <v>689</v>
      </c>
      <c r="E329" s="79" t="s">
        <v>693</v>
      </c>
      <c r="F329" s="4" t="n">
        <v>63497.2888</v>
      </c>
      <c r="G329" s="4" t="n">
        <v>2023</v>
      </c>
      <c r="H329" s="4" t="n">
        <v>4</v>
      </c>
      <c r="I329" s="79" t="s">
        <v>499</v>
      </c>
      <c r="J329" s="79" t="s">
        <v>492</v>
      </c>
      <c r="K329" s="80" t="n">
        <v>3.42E-005</v>
      </c>
      <c r="L329" s="4" t="n">
        <f aca="false">K329*C329</f>
        <v>2171.60727696</v>
      </c>
      <c r="M329" s="4"/>
    </row>
    <row r="330" customFormat="false" ht="13.2" hidden="false" customHeight="false" outlineLevel="0" collapsed="false">
      <c r="A330" s="4" t="str">
        <f aca="false">IF(J330="DIESEL","D","G")</f>
        <v>G</v>
      </c>
      <c r="B330" s="4" t="n">
        <v>0.75425</v>
      </c>
      <c r="C330" s="4" t="n">
        <f aca="false">F330*1000</f>
        <v>71074760.6</v>
      </c>
      <c r="D330" s="79" t="s">
        <v>689</v>
      </c>
      <c r="E330" s="79" t="s">
        <v>693</v>
      </c>
      <c r="F330" s="4" t="n">
        <v>71074.7606</v>
      </c>
      <c r="G330" s="4" t="n">
        <v>2023</v>
      </c>
      <c r="H330" s="4" t="n">
        <v>5</v>
      </c>
      <c r="I330" s="79" t="s">
        <v>500</v>
      </c>
      <c r="J330" s="79" t="s">
        <v>492</v>
      </c>
      <c r="K330" s="80" t="n">
        <v>3.42E-005</v>
      </c>
      <c r="L330" s="4" t="n">
        <f aca="false">K330*C330</f>
        <v>2430.75681252</v>
      </c>
      <c r="M330" s="4"/>
    </row>
    <row r="331" customFormat="false" ht="13.2" hidden="false" customHeight="false" outlineLevel="0" collapsed="false">
      <c r="A331" s="4" t="str">
        <f aca="false">IF(J331="DIESEL","D","G")</f>
        <v>G</v>
      </c>
      <c r="B331" s="4" t="n">
        <v>0.75425</v>
      </c>
      <c r="C331" s="4" t="n">
        <f aca="false">F331*1000</f>
        <v>59856056.6</v>
      </c>
      <c r="D331" s="79" t="s">
        <v>689</v>
      </c>
      <c r="E331" s="79" t="s">
        <v>693</v>
      </c>
      <c r="F331" s="4" t="n">
        <v>59856.0566</v>
      </c>
      <c r="G331" s="4" t="n">
        <v>2023</v>
      </c>
      <c r="H331" s="4" t="n">
        <v>6</v>
      </c>
      <c r="I331" s="79" t="s">
        <v>501</v>
      </c>
      <c r="J331" s="79" t="s">
        <v>492</v>
      </c>
      <c r="K331" s="80" t="n">
        <v>3.42E-005</v>
      </c>
      <c r="L331" s="4" t="n">
        <f aca="false">K331*C331</f>
        <v>2047.07713572</v>
      </c>
      <c r="M331" s="4"/>
    </row>
    <row r="332" customFormat="false" ht="13.2" hidden="false" customHeight="false" outlineLevel="0" collapsed="false">
      <c r="A332" s="4" t="str">
        <f aca="false">IF(J332="DIESEL","D","G")</f>
        <v>G</v>
      </c>
      <c r="B332" s="4" t="n">
        <v>0.75425</v>
      </c>
      <c r="C332" s="4" t="n">
        <f aca="false">F332*1000</f>
        <v>58951823.9</v>
      </c>
      <c r="D332" s="79" t="s">
        <v>689</v>
      </c>
      <c r="E332" s="79" t="s">
        <v>693</v>
      </c>
      <c r="F332" s="4" t="n">
        <v>58951.8239</v>
      </c>
      <c r="G332" s="4" t="n">
        <v>2023</v>
      </c>
      <c r="H332" s="4" t="n">
        <v>7</v>
      </c>
      <c r="I332" s="79" t="s">
        <v>502</v>
      </c>
      <c r="J332" s="79" t="s">
        <v>492</v>
      </c>
      <c r="K332" s="80" t="n">
        <v>3.42E-005</v>
      </c>
      <c r="L332" s="4" t="n">
        <f aca="false">K332*C332</f>
        <v>2016.15237738</v>
      </c>
      <c r="M332" s="4"/>
    </row>
    <row r="333" customFormat="false" ht="13.2" hidden="false" customHeight="false" outlineLevel="0" collapsed="false">
      <c r="A333" s="4" t="str">
        <f aca="false">IF(J333="DIESEL","D","G")</f>
        <v>G</v>
      </c>
      <c r="B333" s="4" t="n">
        <v>0.75425</v>
      </c>
      <c r="C333" s="4" t="n">
        <f aca="false">F333*1000</f>
        <v>57100592.2</v>
      </c>
      <c r="D333" s="79" t="s">
        <v>689</v>
      </c>
      <c r="E333" s="79" t="s">
        <v>693</v>
      </c>
      <c r="F333" s="4" t="n">
        <v>57100.5922</v>
      </c>
      <c r="G333" s="4" t="n">
        <v>2023</v>
      </c>
      <c r="H333" s="4" t="n">
        <v>8</v>
      </c>
      <c r="I333" s="79" t="s">
        <v>503</v>
      </c>
      <c r="J333" s="79" t="s">
        <v>492</v>
      </c>
      <c r="K333" s="80" t="n">
        <v>3.42E-005</v>
      </c>
      <c r="L333" s="4" t="n">
        <f aca="false">K333*C333</f>
        <v>1952.84025324</v>
      </c>
      <c r="M333" s="4"/>
    </row>
    <row r="334" customFormat="false" ht="13.2" hidden="false" customHeight="false" outlineLevel="0" collapsed="false">
      <c r="A334" s="4" t="str">
        <f aca="false">IF(J334="DIESEL","D","G")</f>
        <v>G</v>
      </c>
      <c r="B334" s="4" t="n">
        <v>0.75425</v>
      </c>
      <c r="C334" s="4" t="n">
        <f aca="false">F334*1000</f>
        <v>52590293.6</v>
      </c>
      <c r="D334" s="79" t="s">
        <v>689</v>
      </c>
      <c r="E334" s="79" t="s">
        <v>693</v>
      </c>
      <c r="F334" s="4" t="n">
        <v>52590.2936</v>
      </c>
      <c r="G334" s="4" t="n">
        <v>2023</v>
      </c>
      <c r="H334" s="4" t="n">
        <v>9</v>
      </c>
      <c r="I334" s="79" t="s">
        <v>504</v>
      </c>
      <c r="J334" s="79" t="s">
        <v>492</v>
      </c>
      <c r="K334" s="80" t="n">
        <v>3.42E-005</v>
      </c>
      <c r="L334" s="4" t="n">
        <f aca="false">K334*C334</f>
        <v>1798.58804112</v>
      </c>
      <c r="M334" s="4"/>
    </row>
    <row r="335" customFormat="false" ht="13.2" hidden="false" customHeight="false" outlineLevel="0" collapsed="false">
      <c r="A335" s="4" t="str">
        <f aca="false">IF(J335="DIESEL","D","G")</f>
        <v>G</v>
      </c>
      <c r="B335" s="4" t="n">
        <v>0.75425</v>
      </c>
      <c r="C335" s="4" t="n">
        <f aca="false">F335*1000</f>
        <v>54241649.1</v>
      </c>
      <c r="D335" s="79" t="s">
        <v>689</v>
      </c>
      <c r="E335" s="79" t="s">
        <v>693</v>
      </c>
      <c r="F335" s="4" t="n">
        <v>54241.6491</v>
      </c>
      <c r="G335" s="4" t="n">
        <v>2023</v>
      </c>
      <c r="H335" s="4" t="n">
        <v>10</v>
      </c>
      <c r="I335" s="79" t="s">
        <v>505</v>
      </c>
      <c r="J335" s="79" t="s">
        <v>492</v>
      </c>
      <c r="K335" s="80" t="n">
        <v>3.42E-005</v>
      </c>
      <c r="L335" s="4" t="n">
        <f aca="false">K335*C335</f>
        <v>1855.06439922</v>
      </c>
      <c r="M335" s="4"/>
    </row>
    <row r="336" customFormat="false" ht="13.2" hidden="false" customHeight="false" outlineLevel="0" collapsed="false">
      <c r="A336" s="4" t="str">
        <f aca="false">IF(J336="DIESEL","D","G")</f>
        <v>G</v>
      </c>
      <c r="B336" s="4" t="n">
        <v>0.75425</v>
      </c>
      <c r="C336" s="4" t="n">
        <f aca="false">F336*1000</f>
        <v>138002079.6</v>
      </c>
      <c r="D336" s="79" t="s">
        <v>689</v>
      </c>
      <c r="E336" s="79" t="s">
        <v>693</v>
      </c>
      <c r="F336" s="4" t="n">
        <v>138002.0796</v>
      </c>
      <c r="G336" s="4" t="n">
        <v>2023</v>
      </c>
      <c r="H336" s="4" t="n">
        <v>11</v>
      </c>
      <c r="I336" s="79" t="s">
        <v>506</v>
      </c>
      <c r="J336" s="79" t="s">
        <v>492</v>
      </c>
      <c r="K336" s="80" t="n">
        <v>3.42E-005</v>
      </c>
      <c r="L336" s="4" t="n">
        <f aca="false">K336*C336</f>
        <v>4719.67112232</v>
      </c>
      <c r="M336" s="4"/>
    </row>
    <row r="337" customFormat="false" ht="13.2" hidden="false" customHeight="false" outlineLevel="0" collapsed="false">
      <c r="A337" s="4" t="str">
        <f aca="false">IF(J337="DIESEL","D","G")</f>
        <v>G</v>
      </c>
      <c r="B337" s="4" t="n">
        <v>0.75425</v>
      </c>
      <c r="C337" s="4" t="n">
        <f aca="false">F337*1000</f>
        <v>178539181.9</v>
      </c>
      <c r="D337" s="79" t="s">
        <v>689</v>
      </c>
      <c r="E337" s="79" t="s">
        <v>693</v>
      </c>
      <c r="F337" s="4" t="n">
        <v>178539.1819</v>
      </c>
      <c r="G337" s="4" t="n">
        <v>2023</v>
      </c>
      <c r="H337" s="4" t="n">
        <v>12</v>
      </c>
      <c r="I337" s="79" t="s">
        <v>507</v>
      </c>
      <c r="J337" s="79" t="s">
        <v>492</v>
      </c>
      <c r="K337" s="80" t="n">
        <v>3.42E-005</v>
      </c>
      <c r="L337" s="4" t="n">
        <f aca="false">K337*C337</f>
        <v>6106.04002098</v>
      </c>
      <c r="M337" s="4"/>
    </row>
    <row r="338" customFormat="false" ht="13.2" hidden="false" customHeight="false" outlineLevel="0" collapsed="false">
      <c r="A338" s="4" t="str">
        <f aca="false">IF(J338="DIESEL","D","G")</f>
        <v>G</v>
      </c>
      <c r="B338" s="4" t="n">
        <v>0.75425</v>
      </c>
      <c r="C338" s="4" t="n">
        <f aca="false">F338*1000</f>
        <v>19481979.48</v>
      </c>
      <c r="D338" s="79" t="s">
        <v>689</v>
      </c>
      <c r="E338" s="79" t="s">
        <v>694</v>
      </c>
      <c r="F338" s="4" t="n">
        <v>19481.97948</v>
      </c>
      <c r="G338" s="4" t="n">
        <v>2023</v>
      </c>
      <c r="H338" s="4" t="n">
        <v>1</v>
      </c>
      <c r="I338" s="79" t="s">
        <v>496</v>
      </c>
      <c r="J338" s="79" t="s">
        <v>492</v>
      </c>
      <c r="K338" s="80" t="n">
        <v>3.42E-005</v>
      </c>
      <c r="L338" s="4" t="n">
        <f aca="false">K338*C338</f>
        <v>666.283698216</v>
      </c>
      <c r="M338" s="4"/>
    </row>
    <row r="339" customFormat="false" ht="13.2" hidden="false" customHeight="false" outlineLevel="0" collapsed="false">
      <c r="A339" s="4" t="str">
        <f aca="false">IF(J339="DIESEL","D","G")</f>
        <v>G</v>
      </c>
      <c r="B339" s="4" t="n">
        <v>0.75425</v>
      </c>
      <c r="C339" s="4" t="n">
        <f aca="false">F339*1000</f>
        <v>17661228.84</v>
      </c>
      <c r="D339" s="79" t="s">
        <v>689</v>
      </c>
      <c r="E339" s="79" t="s">
        <v>694</v>
      </c>
      <c r="F339" s="4" t="n">
        <v>17661.22884</v>
      </c>
      <c r="G339" s="4" t="n">
        <v>2023</v>
      </c>
      <c r="H339" s="4" t="n">
        <v>2</v>
      </c>
      <c r="I339" s="79" t="s">
        <v>497</v>
      </c>
      <c r="J339" s="79" t="s">
        <v>492</v>
      </c>
      <c r="K339" s="80" t="n">
        <v>3.42E-005</v>
      </c>
      <c r="L339" s="4" t="n">
        <f aca="false">K339*C339</f>
        <v>604.014026328</v>
      </c>
      <c r="M339" s="4"/>
    </row>
    <row r="340" customFormat="false" ht="13.2" hidden="false" customHeight="false" outlineLevel="0" collapsed="false">
      <c r="A340" s="4" t="str">
        <f aca="false">IF(J340="DIESEL","D","G")</f>
        <v>G</v>
      </c>
      <c r="B340" s="4" t="n">
        <v>0.75425</v>
      </c>
      <c r="C340" s="4" t="n">
        <f aca="false">F340*1000</f>
        <v>17407996.81</v>
      </c>
      <c r="D340" s="79" t="s">
        <v>689</v>
      </c>
      <c r="E340" s="79" t="s">
        <v>694</v>
      </c>
      <c r="F340" s="4" t="n">
        <v>17407.99681</v>
      </c>
      <c r="G340" s="4" t="n">
        <v>2023</v>
      </c>
      <c r="H340" s="4" t="n">
        <v>3</v>
      </c>
      <c r="I340" s="79" t="s">
        <v>498</v>
      </c>
      <c r="J340" s="79" t="s">
        <v>492</v>
      </c>
      <c r="K340" s="80" t="n">
        <v>3.42E-005</v>
      </c>
      <c r="L340" s="4" t="n">
        <f aca="false">K340*C340</f>
        <v>595.353490902</v>
      </c>
      <c r="M340" s="4"/>
    </row>
    <row r="341" customFormat="false" ht="13.2" hidden="false" customHeight="false" outlineLevel="0" collapsed="false">
      <c r="A341" s="4" t="str">
        <f aca="false">IF(J341="DIESEL","D","G")</f>
        <v>G</v>
      </c>
      <c r="B341" s="4" t="n">
        <v>0.75425</v>
      </c>
      <c r="C341" s="4" t="n">
        <f aca="false">F341*1000</f>
        <v>16819180.07</v>
      </c>
      <c r="D341" s="79" t="s">
        <v>689</v>
      </c>
      <c r="E341" s="79" t="s">
        <v>694</v>
      </c>
      <c r="F341" s="4" t="n">
        <v>16819.18007</v>
      </c>
      <c r="G341" s="4" t="n">
        <v>2023</v>
      </c>
      <c r="H341" s="4" t="n">
        <v>4</v>
      </c>
      <c r="I341" s="79" t="s">
        <v>499</v>
      </c>
      <c r="J341" s="79" t="s">
        <v>492</v>
      </c>
      <c r="K341" s="80" t="n">
        <v>3.42E-005</v>
      </c>
      <c r="L341" s="4" t="n">
        <f aca="false">K341*C341</f>
        <v>575.215958394</v>
      </c>
      <c r="M341" s="4"/>
    </row>
    <row r="342" customFormat="false" ht="13.2" hidden="false" customHeight="false" outlineLevel="0" collapsed="false">
      <c r="A342" s="4" t="str">
        <f aca="false">IF(J342="DIESEL","D","G")</f>
        <v>G</v>
      </c>
      <c r="B342" s="4" t="n">
        <v>0.75425</v>
      </c>
      <c r="C342" s="4" t="n">
        <f aca="false">F342*1000</f>
        <v>16304812.21</v>
      </c>
      <c r="D342" s="79" t="s">
        <v>689</v>
      </c>
      <c r="E342" s="79" t="s">
        <v>694</v>
      </c>
      <c r="F342" s="4" t="n">
        <v>16304.81221</v>
      </c>
      <c r="G342" s="4" t="n">
        <v>2023</v>
      </c>
      <c r="H342" s="4" t="n">
        <v>5</v>
      </c>
      <c r="I342" s="79" t="s">
        <v>500</v>
      </c>
      <c r="J342" s="79" t="s">
        <v>492</v>
      </c>
      <c r="K342" s="80" t="n">
        <v>3.42E-005</v>
      </c>
      <c r="L342" s="4" t="n">
        <f aca="false">K342*C342</f>
        <v>557.624577582</v>
      </c>
      <c r="M342" s="4"/>
    </row>
    <row r="343" customFormat="false" ht="13.2" hidden="false" customHeight="false" outlineLevel="0" collapsed="false">
      <c r="A343" s="4" t="str">
        <f aca="false">IF(J343="DIESEL","D","G")</f>
        <v>G</v>
      </c>
      <c r="B343" s="4" t="n">
        <v>0.75425</v>
      </c>
      <c r="C343" s="4" t="n">
        <f aca="false">F343*1000</f>
        <v>15785372.4</v>
      </c>
      <c r="D343" s="79" t="s">
        <v>689</v>
      </c>
      <c r="E343" s="79" t="s">
        <v>694</v>
      </c>
      <c r="F343" s="4" t="n">
        <v>15785.3724</v>
      </c>
      <c r="G343" s="4" t="n">
        <v>2023</v>
      </c>
      <c r="H343" s="4" t="n">
        <v>6</v>
      </c>
      <c r="I343" s="79" t="s">
        <v>501</v>
      </c>
      <c r="J343" s="79" t="s">
        <v>492</v>
      </c>
      <c r="K343" s="80" t="n">
        <v>3.42E-005</v>
      </c>
      <c r="L343" s="4" t="n">
        <f aca="false">K343*C343</f>
        <v>539.85973608</v>
      </c>
      <c r="M343" s="4"/>
    </row>
    <row r="344" customFormat="false" ht="13.2" hidden="false" customHeight="false" outlineLevel="0" collapsed="false">
      <c r="A344" s="4" t="str">
        <f aca="false">IF(J344="DIESEL","D","G")</f>
        <v>G</v>
      </c>
      <c r="B344" s="4" t="n">
        <v>0.75425</v>
      </c>
      <c r="C344" s="4" t="n">
        <f aca="false">F344*1000</f>
        <v>712205301.7</v>
      </c>
      <c r="D344" s="79" t="s">
        <v>689</v>
      </c>
      <c r="E344" s="79" t="s">
        <v>694</v>
      </c>
      <c r="F344" s="4" t="n">
        <v>712205.3017</v>
      </c>
      <c r="G344" s="4" t="n">
        <v>2023</v>
      </c>
      <c r="H344" s="4" t="n">
        <v>7</v>
      </c>
      <c r="I344" s="79" t="s">
        <v>502</v>
      </c>
      <c r="J344" s="79" t="s">
        <v>492</v>
      </c>
      <c r="K344" s="80" t="n">
        <v>3.42E-005</v>
      </c>
      <c r="L344" s="4" t="n">
        <f aca="false">K344*C344</f>
        <v>24357.42131814</v>
      </c>
      <c r="M344" s="4"/>
    </row>
    <row r="345" customFormat="false" ht="13.2" hidden="false" customHeight="false" outlineLevel="0" collapsed="false">
      <c r="A345" s="4" t="str">
        <f aca="false">IF(J345="DIESEL","D","G")</f>
        <v>G</v>
      </c>
      <c r="B345" s="4" t="n">
        <v>0.75425</v>
      </c>
      <c r="C345" s="4" t="n">
        <f aca="false">F345*1000</f>
        <v>17063698.25</v>
      </c>
      <c r="D345" s="79" t="s">
        <v>689</v>
      </c>
      <c r="E345" s="79" t="s">
        <v>694</v>
      </c>
      <c r="F345" s="4" t="n">
        <v>17063.69825</v>
      </c>
      <c r="G345" s="4" t="n">
        <v>2023</v>
      </c>
      <c r="H345" s="4" t="n">
        <v>8</v>
      </c>
      <c r="I345" s="79" t="s">
        <v>503</v>
      </c>
      <c r="J345" s="79" t="s">
        <v>492</v>
      </c>
      <c r="K345" s="80" t="n">
        <v>3.42E-005</v>
      </c>
      <c r="L345" s="4" t="n">
        <f aca="false">K345*C345</f>
        <v>583.57848015</v>
      </c>
      <c r="M345" s="4"/>
    </row>
    <row r="346" customFormat="false" ht="13.2" hidden="false" customHeight="false" outlineLevel="0" collapsed="false">
      <c r="A346" s="4" t="str">
        <f aca="false">IF(J346="DIESEL","D","G")</f>
        <v>G</v>
      </c>
      <c r="B346" s="4" t="n">
        <v>0.75425</v>
      </c>
      <c r="C346" s="4" t="n">
        <f aca="false">F346*1000</f>
        <v>140008177.3</v>
      </c>
      <c r="D346" s="79" t="s">
        <v>689</v>
      </c>
      <c r="E346" s="79" t="s">
        <v>694</v>
      </c>
      <c r="F346" s="4" t="n">
        <v>140008.1773</v>
      </c>
      <c r="G346" s="4" t="n">
        <v>2023</v>
      </c>
      <c r="H346" s="4" t="n">
        <v>9</v>
      </c>
      <c r="I346" s="79" t="s">
        <v>504</v>
      </c>
      <c r="J346" s="79" t="s">
        <v>492</v>
      </c>
      <c r="K346" s="80" t="n">
        <v>3.42E-005</v>
      </c>
      <c r="L346" s="4" t="n">
        <f aca="false">K346*C346</f>
        <v>4788.27966366</v>
      </c>
      <c r="M346" s="4"/>
    </row>
    <row r="347" customFormat="false" ht="13.2" hidden="false" customHeight="false" outlineLevel="0" collapsed="false">
      <c r="A347" s="4" t="str">
        <f aca="false">IF(J347="DIESEL","D","G")</f>
        <v>G</v>
      </c>
      <c r="B347" s="4" t="n">
        <v>0.75425</v>
      </c>
      <c r="C347" s="4" t="n">
        <f aca="false">F347*1000</f>
        <v>18392284.08</v>
      </c>
      <c r="D347" s="79" t="s">
        <v>689</v>
      </c>
      <c r="E347" s="79" t="s">
        <v>694</v>
      </c>
      <c r="F347" s="4" t="n">
        <v>18392.28408</v>
      </c>
      <c r="G347" s="4" t="n">
        <v>2023</v>
      </c>
      <c r="H347" s="4" t="n">
        <v>10</v>
      </c>
      <c r="I347" s="79" t="s">
        <v>505</v>
      </c>
      <c r="J347" s="79" t="s">
        <v>492</v>
      </c>
      <c r="K347" s="80" t="n">
        <v>3.42E-005</v>
      </c>
      <c r="L347" s="4" t="n">
        <f aca="false">K347*C347</f>
        <v>629.016115536</v>
      </c>
      <c r="M347" s="4"/>
    </row>
    <row r="348" customFormat="false" ht="13.2" hidden="false" customHeight="false" outlineLevel="0" collapsed="false">
      <c r="A348" s="4" t="str">
        <f aca="false">IF(J348="DIESEL","D","G")</f>
        <v>G</v>
      </c>
      <c r="B348" s="4" t="n">
        <v>0.75425</v>
      </c>
      <c r="C348" s="4" t="n">
        <f aca="false">F348*1000</f>
        <v>416797552.2</v>
      </c>
      <c r="D348" s="79" t="s">
        <v>689</v>
      </c>
      <c r="E348" s="79" t="s">
        <v>694</v>
      </c>
      <c r="F348" s="4" t="n">
        <v>416797.5522</v>
      </c>
      <c r="G348" s="4" t="n">
        <v>2023</v>
      </c>
      <c r="H348" s="4" t="n">
        <v>11</v>
      </c>
      <c r="I348" s="79" t="s">
        <v>506</v>
      </c>
      <c r="J348" s="79" t="s">
        <v>492</v>
      </c>
      <c r="K348" s="80" t="n">
        <v>3.42E-005</v>
      </c>
      <c r="L348" s="4" t="n">
        <f aca="false">K348*C348</f>
        <v>14254.47628524</v>
      </c>
      <c r="M348" s="4"/>
    </row>
    <row r="349" customFormat="false" ht="13.2" hidden="false" customHeight="false" outlineLevel="0" collapsed="false">
      <c r="A349" s="4" t="str">
        <f aca="false">IF(J349="DIESEL","D","G")</f>
        <v>G</v>
      </c>
      <c r="B349" s="4" t="n">
        <v>0.75425</v>
      </c>
      <c r="C349" s="4" t="n">
        <f aca="false">F349*1000</f>
        <v>470859753.5</v>
      </c>
      <c r="D349" s="79" t="s">
        <v>689</v>
      </c>
      <c r="E349" s="79" t="s">
        <v>694</v>
      </c>
      <c r="F349" s="4" t="n">
        <v>470859.7535</v>
      </c>
      <c r="G349" s="4" t="n">
        <v>2023</v>
      </c>
      <c r="H349" s="4" t="n">
        <v>12</v>
      </c>
      <c r="I349" s="79" t="s">
        <v>507</v>
      </c>
      <c r="J349" s="79" t="s">
        <v>492</v>
      </c>
      <c r="K349" s="80" t="n">
        <v>3.42E-005</v>
      </c>
      <c r="L349" s="4" t="n">
        <f aca="false">K349*C349</f>
        <v>16103.4035697</v>
      </c>
      <c r="M349" s="4"/>
    </row>
    <row r="350" customFormat="false" ht="13.2" hidden="false" customHeight="false" outlineLevel="0" collapsed="false">
      <c r="A350" s="4" t="str">
        <f aca="false">IF(J350="DIESEL","D","G")</f>
        <v>G</v>
      </c>
      <c r="B350" s="4" t="n">
        <v>0.75425</v>
      </c>
      <c r="C350" s="4" t="n">
        <f aca="false">F350*1000</f>
        <v>1451475430</v>
      </c>
      <c r="D350" s="79" t="s">
        <v>689</v>
      </c>
      <c r="E350" s="79" t="s">
        <v>695</v>
      </c>
      <c r="F350" s="4" t="n">
        <v>1451475.43</v>
      </c>
      <c r="G350" s="4" t="n">
        <v>2023</v>
      </c>
      <c r="H350" s="4" t="n">
        <v>1</v>
      </c>
      <c r="I350" s="79" t="s">
        <v>496</v>
      </c>
      <c r="J350" s="79" t="s">
        <v>492</v>
      </c>
      <c r="K350" s="80" t="n">
        <v>3.42E-005</v>
      </c>
      <c r="L350" s="4" t="n">
        <f aca="false">K350*C350</f>
        <v>49640.459706</v>
      </c>
      <c r="M350" s="4"/>
    </row>
    <row r="351" customFormat="false" ht="13.2" hidden="false" customHeight="false" outlineLevel="0" collapsed="false">
      <c r="A351" s="4" t="str">
        <f aca="false">IF(J351="DIESEL","D","G")</f>
        <v>G</v>
      </c>
      <c r="B351" s="4" t="n">
        <v>0.75425</v>
      </c>
      <c r="C351" s="4" t="n">
        <f aca="false">F351*1000</f>
        <v>188240109.7</v>
      </c>
      <c r="D351" s="79" t="s">
        <v>689</v>
      </c>
      <c r="E351" s="79" t="s">
        <v>695</v>
      </c>
      <c r="F351" s="4" t="n">
        <v>188240.1097</v>
      </c>
      <c r="G351" s="4" t="n">
        <v>2023</v>
      </c>
      <c r="H351" s="4" t="n">
        <v>2</v>
      </c>
      <c r="I351" s="79" t="s">
        <v>497</v>
      </c>
      <c r="J351" s="79" t="s">
        <v>492</v>
      </c>
      <c r="K351" s="80" t="n">
        <v>3.42E-005</v>
      </c>
      <c r="L351" s="4" t="n">
        <f aca="false">K351*C351</f>
        <v>6437.81175174</v>
      </c>
      <c r="M351" s="4"/>
    </row>
    <row r="352" customFormat="false" ht="13.2" hidden="false" customHeight="false" outlineLevel="0" collapsed="false">
      <c r="A352" s="4" t="str">
        <f aca="false">IF(J352="DIESEL","D","G")</f>
        <v>G</v>
      </c>
      <c r="B352" s="4" t="n">
        <v>0.75425</v>
      </c>
      <c r="C352" s="4" t="n">
        <f aca="false">F352*1000</f>
        <v>259722400.5</v>
      </c>
      <c r="D352" s="79" t="s">
        <v>689</v>
      </c>
      <c r="E352" s="79" t="s">
        <v>695</v>
      </c>
      <c r="F352" s="4" t="n">
        <v>259722.4005</v>
      </c>
      <c r="G352" s="4" t="n">
        <v>2023</v>
      </c>
      <c r="H352" s="4" t="n">
        <v>3</v>
      </c>
      <c r="I352" s="79" t="s">
        <v>498</v>
      </c>
      <c r="J352" s="79" t="s">
        <v>492</v>
      </c>
      <c r="K352" s="80" t="n">
        <v>3.42E-005</v>
      </c>
      <c r="L352" s="4" t="n">
        <f aca="false">K352*C352</f>
        <v>8882.5060971</v>
      </c>
      <c r="M352" s="4"/>
    </row>
    <row r="353" customFormat="false" ht="13.2" hidden="false" customHeight="false" outlineLevel="0" collapsed="false">
      <c r="A353" s="4" t="str">
        <f aca="false">IF(J353="DIESEL","D","G")</f>
        <v>G</v>
      </c>
      <c r="B353" s="4" t="n">
        <v>0.75425</v>
      </c>
      <c r="C353" s="4" t="n">
        <f aca="false">F353*1000</f>
        <v>280215265.8</v>
      </c>
      <c r="D353" s="79" t="s">
        <v>689</v>
      </c>
      <c r="E353" s="79" t="s">
        <v>695</v>
      </c>
      <c r="F353" s="4" t="n">
        <v>280215.2658</v>
      </c>
      <c r="G353" s="4" t="n">
        <v>2023</v>
      </c>
      <c r="H353" s="4" t="n">
        <v>4</v>
      </c>
      <c r="I353" s="79" t="s">
        <v>499</v>
      </c>
      <c r="J353" s="79" t="s">
        <v>492</v>
      </c>
      <c r="K353" s="80" t="n">
        <v>3.42E-005</v>
      </c>
      <c r="L353" s="4" t="n">
        <f aca="false">K353*C353</f>
        <v>9583.36209036</v>
      </c>
      <c r="M353" s="4"/>
    </row>
    <row r="354" customFormat="false" ht="13.2" hidden="false" customHeight="false" outlineLevel="0" collapsed="false">
      <c r="A354" s="4" t="str">
        <f aca="false">IF(J354="DIESEL","D","G")</f>
        <v>G</v>
      </c>
      <c r="B354" s="4" t="n">
        <v>0.75425</v>
      </c>
      <c r="C354" s="4" t="n">
        <f aca="false">F354*1000</f>
        <v>441296941.9</v>
      </c>
      <c r="D354" s="79" t="s">
        <v>689</v>
      </c>
      <c r="E354" s="79" t="s">
        <v>695</v>
      </c>
      <c r="F354" s="4" t="n">
        <v>441296.9419</v>
      </c>
      <c r="G354" s="4" t="n">
        <v>2023</v>
      </c>
      <c r="H354" s="4" t="n">
        <v>5</v>
      </c>
      <c r="I354" s="79" t="s">
        <v>500</v>
      </c>
      <c r="J354" s="79" t="s">
        <v>492</v>
      </c>
      <c r="K354" s="80" t="n">
        <v>3.42E-005</v>
      </c>
      <c r="L354" s="4" t="n">
        <f aca="false">K354*C354</f>
        <v>15092.35541298</v>
      </c>
      <c r="M354" s="4"/>
    </row>
    <row r="355" customFormat="false" ht="13.2" hidden="false" customHeight="false" outlineLevel="0" collapsed="false">
      <c r="A355" s="4" t="str">
        <f aca="false">IF(J355="DIESEL","D","G")</f>
        <v>G</v>
      </c>
      <c r="B355" s="4" t="n">
        <v>0.75425</v>
      </c>
      <c r="C355" s="4" t="n">
        <f aca="false">F355*1000</f>
        <v>706263693.7</v>
      </c>
      <c r="D355" s="79" t="s">
        <v>689</v>
      </c>
      <c r="E355" s="79" t="s">
        <v>695</v>
      </c>
      <c r="F355" s="4" t="n">
        <v>706263.6937</v>
      </c>
      <c r="G355" s="4" t="n">
        <v>2023</v>
      </c>
      <c r="H355" s="4" t="n">
        <v>6</v>
      </c>
      <c r="I355" s="79" t="s">
        <v>501</v>
      </c>
      <c r="J355" s="79" t="s">
        <v>492</v>
      </c>
      <c r="K355" s="80" t="n">
        <v>3.42E-005</v>
      </c>
      <c r="L355" s="4" t="n">
        <f aca="false">K355*C355</f>
        <v>24154.21832454</v>
      </c>
      <c r="M355" s="4"/>
    </row>
    <row r="356" customFormat="false" ht="13.2" hidden="false" customHeight="false" outlineLevel="0" collapsed="false">
      <c r="A356" s="4" t="str">
        <f aca="false">IF(J356="DIESEL","D","G")</f>
        <v>G</v>
      </c>
      <c r="B356" s="4" t="n">
        <v>0.75425</v>
      </c>
      <c r="C356" s="4" t="n">
        <f aca="false">F356*1000</f>
        <v>513373373.5</v>
      </c>
      <c r="D356" s="79" t="s">
        <v>689</v>
      </c>
      <c r="E356" s="79" t="s">
        <v>695</v>
      </c>
      <c r="F356" s="4" t="n">
        <v>513373.3735</v>
      </c>
      <c r="G356" s="4" t="n">
        <v>2023</v>
      </c>
      <c r="H356" s="4" t="n">
        <v>7</v>
      </c>
      <c r="I356" s="79" t="s">
        <v>502</v>
      </c>
      <c r="J356" s="79" t="s">
        <v>492</v>
      </c>
      <c r="K356" s="80" t="n">
        <v>3.42E-005</v>
      </c>
      <c r="L356" s="4" t="n">
        <f aca="false">K356*C356</f>
        <v>17557.3693737</v>
      </c>
      <c r="M356" s="4"/>
    </row>
    <row r="357" customFormat="false" ht="13.2" hidden="false" customHeight="false" outlineLevel="0" collapsed="false">
      <c r="A357" s="4" t="str">
        <f aca="false">IF(J357="DIESEL","D","G")</f>
        <v>G</v>
      </c>
      <c r="B357" s="4" t="n">
        <v>0.75425</v>
      </c>
      <c r="C357" s="4" t="n">
        <f aca="false">F357*1000</f>
        <v>538056369.2</v>
      </c>
      <c r="D357" s="79" t="s">
        <v>689</v>
      </c>
      <c r="E357" s="79" t="s">
        <v>695</v>
      </c>
      <c r="F357" s="4" t="n">
        <v>538056.3692</v>
      </c>
      <c r="G357" s="4" t="n">
        <v>2023</v>
      </c>
      <c r="H357" s="4" t="n">
        <v>8</v>
      </c>
      <c r="I357" s="79" t="s">
        <v>503</v>
      </c>
      <c r="J357" s="79" t="s">
        <v>492</v>
      </c>
      <c r="K357" s="80" t="n">
        <v>3.42E-005</v>
      </c>
      <c r="L357" s="4" t="n">
        <f aca="false">K357*C357</f>
        <v>18401.52782664</v>
      </c>
      <c r="M357" s="4"/>
    </row>
    <row r="358" customFormat="false" ht="13.2" hidden="false" customHeight="false" outlineLevel="0" collapsed="false">
      <c r="A358" s="4" t="str">
        <f aca="false">IF(J358="DIESEL","D","G")</f>
        <v>G</v>
      </c>
      <c r="B358" s="4" t="n">
        <v>0.75425</v>
      </c>
      <c r="C358" s="4" t="n">
        <f aca="false">F358*1000</f>
        <v>717930948</v>
      </c>
      <c r="D358" s="79" t="s">
        <v>689</v>
      </c>
      <c r="E358" s="79" t="s">
        <v>695</v>
      </c>
      <c r="F358" s="4" t="n">
        <v>717930.948</v>
      </c>
      <c r="G358" s="4" t="n">
        <v>2023</v>
      </c>
      <c r="H358" s="4" t="n">
        <v>9</v>
      </c>
      <c r="I358" s="79" t="s">
        <v>504</v>
      </c>
      <c r="J358" s="79" t="s">
        <v>492</v>
      </c>
      <c r="K358" s="80" t="n">
        <v>3.42E-005</v>
      </c>
      <c r="L358" s="4" t="n">
        <f aca="false">K358*C358</f>
        <v>24553.2384216</v>
      </c>
      <c r="M358" s="4"/>
    </row>
    <row r="359" customFormat="false" ht="13.2" hidden="false" customHeight="false" outlineLevel="0" collapsed="false">
      <c r="A359" s="4" t="str">
        <f aca="false">IF(J359="DIESEL","D","G")</f>
        <v>G</v>
      </c>
      <c r="B359" s="4" t="n">
        <v>0.75425</v>
      </c>
      <c r="C359" s="4" t="n">
        <f aca="false">F359*1000</f>
        <v>736230715.2</v>
      </c>
      <c r="D359" s="79" t="s">
        <v>689</v>
      </c>
      <c r="E359" s="79" t="s">
        <v>695</v>
      </c>
      <c r="F359" s="4" t="n">
        <v>736230.7152</v>
      </c>
      <c r="G359" s="4" t="n">
        <v>2023</v>
      </c>
      <c r="H359" s="4" t="n">
        <v>10</v>
      </c>
      <c r="I359" s="79" t="s">
        <v>505</v>
      </c>
      <c r="J359" s="79" t="s">
        <v>492</v>
      </c>
      <c r="K359" s="80" t="n">
        <v>3.42E-005</v>
      </c>
      <c r="L359" s="4" t="n">
        <f aca="false">K359*C359</f>
        <v>25179.09045984</v>
      </c>
      <c r="M359" s="4"/>
    </row>
    <row r="360" customFormat="false" ht="13.2" hidden="false" customHeight="false" outlineLevel="0" collapsed="false">
      <c r="A360" s="4" t="str">
        <f aca="false">IF(J360="DIESEL","D","G")</f>
        <v>G</v>
      </c>
      <c r="B360" s="4" t="n">
        <v>0.75425</v>
      </c>
      <c r="C360" s="4" t="n">
        <f aca="false">F360*1000</f>
        <v>1418411293</v>
      </c>
      <c r="D360" s="79" t="s">
        <v>689</v>
      </c>
      <c r="E360" s="79" t="s">
        <v>695</v>
      </c>
      <c r="F360" s="4" t="n">
        <v>1418411.293</v>
      </c>
      <c r="G360" s="4" t="n">
        <v>2023</v>
      </c>
      <c r="H360" s="4" t="n">
        <v>11</v>
      </c>
      <c r="I360" s="79" t="s">
        <v>506</v>
      </c>
      <c r="J360" s="79" t="s">
        <v>492</v>
      </c>
      <c r="K360" s="80" t="n">
        <v>3.42E-005</v>
      </c>
      <c r="L360" s="4" t="n">
        <f aca="false">K360*C360</f>
        <v>48509.6662206</v>
      </c>
      <c r="M360" s="4"/>
    </row>
    <row r="361" customFormat="false" ht="13.2" hidden="false" customHeight="false" outlineLevel="0" collapsed="false">
      <c r="A361" s="4" t="str">
        <f aca="false">IF(J361="DIESEL","D","G")</f>
        <v>G</v>
      </c>
      <c r="B361" s="4" t="n">
        <v>0.75425</v>
      </c>
      <c r="C361" s="4" t="n">
        <f aca="false">F361*1000</f>
        <v>1037840385</v>
      </c>
      <c r="D361" s="79" t="s">
        <v>689</v>
      </c>
      <c r="E361" s="79" t="s">
        <v>695</v>
      </c>
      <c r="F361" s="4" t="n">
        <v>1037840.385</v>
      </c>
      <c r="G361" s="4" t="n">
        <v>2023</v>
      </c>
      <c r="H361" s="4" t="n">
        <v>12</v>
      </c>
      <c r="I361" s="79" t="s">
        <v>507</v>
      </c>
      <c r="J361" s="79" t="s">
        <v>492</v>
      </c>
      <c r="K361" s="80" t="n">
        <v>3.42E-005</v>
      </c>
      <c r="L361" s="4" t="n">
        <f aca="false">K361*C361</f>
        <v>35494.141167</v>
      </c>
      <c r="M361" s="4"/>
    </row>
    <row r="362" customFormat="false" ht="13.2" hidden="false" customHeight="false" outlineLevel="0" collapsed="false">
      <c r="A362" s="4" t="str">
        <f aca="false">IF(J362="DIESEL","D","G")</f>
        <v>G</v>
      </c>
      <c r="B362" s="4" t="n">
        <v>0.75425</v>
      </c>
      <c r="C362" s="4" t="n">
        <f aca="false">F362*1000</f>
        <v>34177786.5</v>
      </c>
      <c r="D362" s="79" t="s">
        <v>689</v>
      </c>
      <c r="E362" s="79" t="s">
        <v>696</v>
      </c>
      <c r="F362" s="4" t="n">
        <v>34177.7865</v>
      </c>
      <c r="G362" s="4" t="n">
        <v>2023</v>
      </c>
      <c r="H362" s="4" t="n">
        <v>1</v>
      </c>
      <c r="I362" s="79" t="s">
        <v>496</v>
      </c>
      <c r="J362" s="79" t="s">
        <v>492</v>
      </c>
      <c r="K362" s="80" t="n">
        <v>3.42E-005</v>
      </c>
      <c r="L362" s="4" t="n">
        <f aca="false">K362*C362</f>
        <v>1168.8802983</v>
      </c>
      <c r="M362" s="4"/>
    </row>
    <row r="363" customFormat="false" ht="13.2" hidden="false" customHeight="false" outlineLevel="0" collapsed="false">
      <c r="A363" s="4" t="str">
        <f aca="false">IF(J363="DIESEL","D","G")</f>
        <v>G</v>
      </c>
      <c r="B363" s="4" t="n">
        <v>0.75425</v>
      </c>
      <c r="C363" s="4" t="n">
        <f aca="false">F363*1000</f>
        <v>21752183.3</v>
      </c>
      <c r="D363" s="79" t="s">
        <v>689</v>
      </c>
      <c r="E363" s="79" t="s">
        <v>696</v>
      </c>
      <c r="F363" s="4" t="n">
        <v>21752.1833</v>
      </c>
      <c r="G363" s="4" t="n">
        <v>2023</v>
      </c>
      <c r="H363" s="4" t="n">
        <v>2</v>
      </c>
      <c r="I363" s="79" t="s">
        <v>497</v>
      </c>
      <c r="J363" s="79" t="s">
        <v>492</v>
      </c>
      <c r="K363" s="80" t="n">
        <v>3.42E-005</v>
      </c>
      <c r="L363" s="4" t="n">
        <f aca="false">K363*C363</f>
        <v>743.92466886</v>
      </c>
      <c r="M363" s="4"/>
    </row>
    <row r="364" customFormat="false" ht="13.2" hidden="false" customHeight="false" outlineLevel="0" collapsed="false">
      <c r="A364" s="4" t="str">
        <f aca="false">IF(J364="DIESEL","D","G")</f>
        <v>G</v>
      </c>
      <c r="B364" s="4" t="n">
        <v>0.75425</v>
      </c>
      <c r="C364" s="4" t="n">
        <f aca="false">F364*1000</f>
        <v>90764500.3</v>
      </c>
      <c r="D364" s="79" t="s">
        <v>689</v>
      </c>
      <c r="E364" s="79" t="s">
        <v>696</v>
      </c>
      <c r="F364" s="4" t="n">
        <v>90764.5003</v>
      </c>
      <c r="G364" s="4" t="n">
        <v>2023</v>
      </c>
      <c r="H364" s="4" t="n">
        <v>3</v>
      </c>
      <c r="I364" s="79" t="s">
        <v>498</v>
      </c>
      <c r="J364" s="79" t="s">
        <v>492</v>
      </c>
      <c r="K364" s="80" t="n">
        <v>3.42E-005</v>
      </c>
      <c r="L364" s="4" t="n">
        <f aca="false">K364*C364</f>
        <v>3104.14591026</v>
      </c>
      <c r="M364" s="4"/>
    </row>
    <row r="365" customFormat="false" ht="13.2" hidden="false" customHeight="false" outlineLevel="0" collapsed="false">
      <c r="A365" s="4" t="str">
        <f aca="false">IF(J365="DIESEL","D","G")</f>
        <v>G</v>
      </c>
      <c r="B365" s="4" t="n">
        <v>0.75425</v>
      </c>
      <c r="C365" s="4" t="n">
        <f aca="false">F365*1000</f>
        <v>84198315.3</v>
      </c>
      <c r="D365" s="79" t="s">
        <v>689</v>
      </c>
      <c r="E365" s="79" t="s">
        <v>696</v>
      </c>
      <c r="F365" s="4" t="n">
        <v>84198.3153</v>
      </c>
      <c r="G365" s="4" t="n">
        <v>2023</v>
      </c>
      <c r="H365" s="4" t="n">
        <v>4</v>
      </c>
      <c r="I365" s="79" t="s">
        <v>499</v>
      </c>
      <c r="J365" s="79" t="s">
        <v>492</v>
      </c>
      <c r="K365" s="80" t="n">
        <v>3.42E-005</v>
      </c>
      <c r="L365" s="4" t="n">
        <f aca="false">K365*C365</f>
        <v>2879.58238326</v>
      </c>
      <c r="M365" s="4"/>
    </row>
    <row r="366" customFormat="false" ht="13.2" hidden="false" customHeight="false" outlineLevel="0" collapsed="false">
      <c r="A366" s="4" t="str">
        <f aca="false">IF(J366="DIESEL","D","G")</f>
        <v>G</v>
      </c>
      <c r="B366" s="4" t="n">
        <v>0.75425</v>
      </c>
      <c r="C366" s="4" t="n">
        <f aca="false">F366*1000</f>
        <v>19462731.6</v>
      </c>
      <c r="D366" s="79" t="s">
        <v>689</v>
      </c>
      <c r="E366" s="79" t="s">
        <v>696</v>
      </c>
      <c r="F366" s="4" t="n">
        <v>19462.7316</v>
      </c>
      <c r="G366" s="4" t="n">
        <v>2023</v>
      </c>
      <c r="H366" s="4" t="n">
        <v>5</v>
      </c>
      <c r="I366" s="79" t="s">
        <v>500</v>
      </c>
      <c r="J366" s="79" t="s">
        <v>492</v>
      </c>
      <c r="K366" s="80" t="n">
        <v>3.42E-005</v>
      </c>
      <c r="L366" s="4" t="n">
        <f aca="false">K366*C366</f>
        <v>665.62542072</v>
      </c>
      <c r="M366" s="4"/>
    </row>
    <row r="367" customFormat="false" ht="13.2" hidden="false" customHeight="false" outlineLevel="0" collapsed="false">
      <c r="A367" s="4" t="str">
        <f aca="false">IF(J367="DIESEL","D","G")</f>
        <v>G</v>
      </c>
      <c r="B367" s="4" t="n">
        <v>0.75425</v>
      </c>
      <c r="C367" s="4" t="n">
        <f aca="false">F367*1000</f>
        <v>55775232.6</v>
      </c>
      <c r="D367" s="79" t="s">
        <v>689</v>
      </c>
      <c r="E367" s="79" t="s">
        <v>696</v>
      </c>
      <c r="F367" s="4" t="n">
        <v>55775.2326</v>
      </c>
      <c r="G367" s="4" t="n">
        <v>2023</v>
      </c>
      <c r="H367" s="4" t="n">
        <v>6</v>
      </c>
      <c r="I367" s="79" t="s">
        <v>501</v>
      </c>
      <c r="J367" s="79" t="s">
        <v>492</v>
      </c>
      <c r="K367" s="80" t="n">
        <v>3.42E-005</v>
      </c>
      <c r="L367" s="4" t="n">
        <f aca="false">K367*C367</f>
        <v>1907.51295492</v>
      </c>
      <c r="M367" s="4"/>
    </row>
    <row r="368" customFormat="false" ht="13.2" hidden="false" customHeight="false" outlineLevel="0" collapsed="false">
      <c r="A368" s="4" t="str">
        <f aca="false">IF(J368="DIESEL","D","G")</f>
        <v>G</v>
      </c>
      <c r="B368" s="4" t="n">
        <v>0.75425</v>
      </c>
      <c r="C368" s="4" t="n">
        <f aca="false">F368*1000</f>
        <v>103101135.9</v>
      </c>
      <c r="D368" s="79" t="s">
        <v>689</v>
      </c>
      <c r="E368" s="79" t="s">
        <v>696</v>
      </c>
      <c r="F368" s="4" t="n">
        <v>103101.1359</v>
      </c>
      <c r="G368" s="4" t="n">
        <v>2023</v>
      </c>
      <c r="H368" s="4" t="n">
        <v>7</v>
      </c>
      <c r="I368" s="79" t="s">
        <v>502</v>
      </c>
      <c r="J368" s="79" t="s">
        <v>492</v>
      </c>
      <c r="K368" s="80" t="n">
        <v>3.42E-005</v>
      </c>
      <c r="L368" s="4" t="n">
        <f aca="false">K368*C368</f>
        <v>3526.05884778</v>
      </c>
      <c r="M368" s="4"/>
    </row>
    <row r="369" customFormat="false" ht="13.2" hidden="false" customHeight="false" outlineLevel="0" collapsed="false">
      <c r="A369" s="4" t="str">
        <f aca="false">IF(J369="DIESEL","D","G")</f>
        <v>G</v>
      </c>
      <c r="B369" s="4" t="n">
        <v>0.75425</v>
      </c>
      <c r="C369" s="4" t="n">
        <f aca="false">F369*1000</f>
        <v>21088193.6</v>
      </c>
      <c r="D369" s="79" t="s">
        <v>689</v>
      </c>
      <c r="E369" s="79" t="s">
        <v>696</v>
      </c>
      <c r="F369" s="4" t="n">
        <v>21088.1936</v>
      </c>
      <c r="G369" s="4" t="n">
        <v>2023</v>
      </c>
      <c r="H369" s="4" t="n">
        <v>8</v>
      </c>
      <c r="I369" s="79" t="s">
        <v>503</v>
      </c>
      <c r="J369" s="79" t="s">
        <v>492</v>
      </c>
      <c r="K369" s="80" t="n">
        <v>3.42E-005</v>
      </c>
      <c r="L369" s="4" t="n">
        <f aca="false">K369*C369</f>
        <v>721.21622112</v>
      </c>
      <c r="M369" s="4"/>
    </row>
    <row r="370" customFormat="false" ht="13.2" hidden="false" customHeight="false" outlineLevel="0" collapsed="false">
      <c r="A370" s="4" t="str">
        <f aca="false">IF(J370="DIESEL","D","G")</f>
        <v>G</v>
      </c>
      <c r="B370" s="4" t="n">
        <v>0.75425</v>
      </c>
      <c r="C370" s="4" t="n">
        <f aca="false">F370*1000</f>
        <v>20944915.1</v>
      </c>
      <c r="D370" s="79" t="s">
        <v>689</v>
      </c>
      <c r="E370" s="79" t="s">
        <v>696</v>
      </c>
      <c r="F370" s="4" t="n">
        <v>20944.9151</v>
      </c>
      <c r="G370" s="4" t="n">
        <v>2023</v>
      </c>
      <c r="H370" s="4" t="n">
        <v>9</v>
      </c>
      <c r="I370" s="79" t="s">
        <v>504</v>
      </c>
      <c r="J370" s="79" t="s">
        <v>492</v>
      </c>
      <c r="K370" s="80" t="n">
        <v>3.42E-005</v>
      </c>
      <c r="L370" s="4" t="n">
        <f aca="false">K370*C370</f>
        <v>716.31609642</v>
      </c>
      <c r="M370" s="4"/>
    </row>
    <row r="371" customFormat="false" ht="13.2" hidden="false" customHeight="false" outlineLevel="0" collapsed="false">
      <c r="A371" s="4" t="str">
        <f aca="false">IF(J371="DIESEL","D","G")</f>
        <v>G</v>
      </c>
      <c r="B371" s="4" t="n">
        <v>0.75425</v>
      </c>
      <c r="C371" s="4" t="n">
        <f aca="false">F371*1000</f>
        <v>220053213.9</v>
      </c>
      <c r="D371" s="79" t="s">
        <v>689</v>
      </c>
      <c r="E371" s="79" t="s">
        <v>696</v>
      </c>
      <c r="F371" s="4" t="n">
        <v>220053.2139</v>
      </c>
      <c r="G371" s="4" t="n">
        <v>2023</v>
      </c>
      <c r="H371" s="4" t="n">
        <v>10</v>
      </c>
      <c r="I371" s="79" t="s">
        <v>505</v>
      </c>
      <c r="J371" s="79" t="s">
        <v>492</v>
      </c>
      <c r="K371" s="80" t="n">
        <v>3.42E-005</v>
      </c>
      <c r="L371" s="4" t="n">
        <f aca="false">K371*C371</f>
        <v>7525.81991538</v>
      </c>
      <c r="M371" s="4"/>
    </row>
    <row r="372" customFormat="false" ht="13.2" hidden="false" customHeight="false" outlineLevel="0" collapsed="false">
      <c r="A372" s="4" t="str">
        <f aca="false">IF(J372="DIESEL","D","G")</f>
        <v>G</v>
      </c>
      <c r="B372" s="4" t="n">
        <v>0.75425</v>
      </c>
      <c r="C372" s="4" t="n">
        <f aca="false">F372*1000</f>
        <v>20411651.1</v>
      </c>
      <c r="D372" s="79" t="s">
        <v>689</v>
      </c>
      <c r="E372" s="79" t="s">
        <v>696</v>
      </c>
      <c r="F372" s="4" t="n">
        <v>20411.6511</v>
      </c>
      <c r="G372" s="4" t="n">
        <v>2023</v>
      </c>
      <c r="H372" s="4" t="n">
        <v>11</v>
      </c>
      <c r="I372" s="79" t="s">
        <v>506</v>
      </c>
      <c r="J372" s="79" t="s">
        <v>492</v>
      </c>
      <c r="K372" s="80" t="n">
        <v>3.42E-005</v>
      </c>
      <c r="L372" s="4" t="n">
        <f aca="false">K372*C372</f>
        <v>698.07846762</v>
      </c>
      <c r="M372" s="4"/>
    </row>
    <row r="373" customFormat="false" ht="13.2" hidden="false" customHeight="false" outlineLevel="0" collapsed="false">
      <c r="A373" s="4" t="str">
        <f aca="false">IF(J373="DIESEL","D","G")</f>
        <v>G</v>
      </c>
      <c r="B373" s="4" t="n">
        <v>0.75425</v>
      </c>
      <c r="C373" s="4" t="n">
        <f aca="false">F373*1000</f>
        <v>87272619.8</v>
      </c>
      <c r="D373" s="79" t="s">
        <v>689</v>
      </c>
      <c r="E373" s="79" t="s">
        <v>696</v>
      </c>
      <c r="F373" s="4" t="n">
        <v>87272.6198</v>
      </c>
      <c r="G373" s="4" t="n">
        <v>2023</v>
      </c>
      <c r="H373" s="4" t="n">
        <v>12</v>
      </c>
      <c r="I373" s="79" t="s">
        <v>507</v>
      </c>
      <c r="J373" s="79" t="s">
        <v>492</v>
      </c>
      <c r="K373" s="80" t="n">
        <v>3.42E-005</v>
      </c>
      <c r="L373" s="4" t="n">
        <f aca="false">K373*C373</f>
        <v>2984.72359716</v>
      </c>
      <c r="M373" s="4"/>
    </row>
    <row r="374" customFormat="false" ht="13.2" hidden="false" customHeight="false" outlineLevel="0" collapsed="false">
      <c r="A374" s="4" t="str">
        <f aca="false">IF(J374="DIESEL","D","G")</f>
        <v>G</v>
      </c>
      <c r="B374" s="4" t="n">
        <v>0.75425</v>
      </c>
      <c r="C374" s="4" t="n">
        <f aca="false">F374*1000</f>
        <v>32587512.45</v>
      </c>
      <c r="D374" s="79" t="s">
        <v>689</v>
      </c>
      <c r="E374" s="79" t="s">
        <v>697</v>
      </c>
      <c r="F374" s="4" t="n">
        <v>32587.51245</v>
      </c>
      <c r="G374" s="4" t="n">
        <v>2023</v>
      </c>
      <c r="H374" s="4" t="n">
        <v>1</v>
      </c>
      <c r="I374" s="79" t="s">
        <v>496</v>
      </c>
      <c r="J374" s="79" t="s">
        <v>492</v>
      </c>
      <c r="K374" s="80" t="n">
        <v>3.42E-005</v>
      </c>
      <c r="L374" s="4" t="n">
        <f aca="false">K374*C374</f>
        <v>1114.49292579</v>
      </c>
      <c r="M374" s="4"/>
    </row>
    <row r="375" customFormat="false" ht="13.2" hidden="false" customHeight="false" outlineLevel="0" collapsed="false">
      <c r="A375" s="4" t="str">
        <f aca="false">IF(J375="DIESEL","D","G")</f>
        <v>G</v>
      </c>
      <c r="B375" s="4" t="n">
        <v>0.75425</v>
      </c>
      <c r="C375" s="4" t="n">
        <f aca="false">F375*1000</f>
        <v>30010718.9</v>
      </c>
      <c r="D375" s="79" t="s">
        <v>689</v>
      </c>
      <c r="E375" s="79" t="s">
        <v>697</v>
      </c>
      <c r="F375" s="4" t="n">
        <v>30010.7189</v>
      </c>
      <c r="G375" s="4" t="n">
        <v>2023</v>
      </c>
      <c r="H375" s="4" t="n">
        <v>2</v>
      </c>
      <c r="I375" s="79" t="s">
        <v>497</v>
      </c>
      <c r="J375" s="79" t="s">
        <v>492</v>
      </c>
      <c r="K375" s="80" t="n">
        <v>3.42E-005</v>
      </c>
      <c r="L375" s="4" t="n">
        <f aca="false">K375*C375</f>
        <v>1026.36658638</v>
      </c>
      <c r="M375" s="4"/>
    </row>
    <row r="376" customFormat="false" ht="13.2" hidden="false" customHeight="false" outlineLevel="0" collapsed="false">
      <c r="A376" s="4" t="str">
        <f aca="false">IF(J376="DIESEL","D","G")</f>
        <v>G</v>
      </c>
      <c r="B376" s="4" t="n">
        <v>0.75425</v>
      </c>
      <c r="C376" s="4" t="n">
        <f aca="false">F376*1000</f>
        <v>29318913.96</v>
      </c>
      <c r="D376" s="79" t="s">
        <v>689</v>
      </c>
      <c r="E376" s="79" t="s">
        <v>697</v>
      </c>
      <c r="F376" s="4" t="n">
        <v>29318.91396</v>
      </c>
      <c r="G376" s="4" t="n">
        <v>2023</v>
      </c>
      <c r="H376" s="4" t="n">
        <v>3</v>
      </c>
      <c r="I376" s="79" t="s">
        <v>498</v>
      </c>
      <c r="J376" s="79" t="s">
        <v>492</v>
      </c>
      <c r="K376" s="80" t="n">
        <v>3.42E-005</v>
      </c>
      <c r="L376" s="4" t="n">
        <f aca="false">K376*C376</f>
        <v>1002.706857432</v>
      </c>
      <c r="M376" s="4"/>
    </row>
    <row r="377" customFormat="false" ht="13.2" hidden="false" customHeight="false" outlineLevel="0" collapsed="false">
      <c r="A377" s="4" t="str">
        <f aca="false">IF(J377="DIESEL","D","G")</f>
        <v>G</v>
      </c>
      <c r="B377" s="4" t="n">
        <v>0.75425</v>
      </c>
      <c r="C377" s="4" t="n">
        <f aca="false">F377*1000</f>
        <v>29171491.03</v>
      </c>
      <c r="D377" s="79" t="s">
        <v>689</v>
      </c>
      <c r="E377" s="79" t="s">
        <v>697</v>
      </c>
      <c r="F377" s="4" t="n">
        <v>29171.49103</v>
      </c>
      <c r="G377" s="4" t="n">
        <v>2023</v>
      </c>
      <c r="H377" s="4" t="n">
        <v>4</v>
      </c>
      <c r="I377" s="79" t="s">
        <v>499</v>
      </c>
      <c r="J377" s="79" t="s">
        <v>492</v>
      </c>
      <c r="K377" s="80" t="n">
        <v>3.42E-005</v>
      </c>
      <c r="L377" s="4" t="n">
        <f aca="false">K377*C377</f>
        <v>997.664993226</v>
      </c>
      <c r="M377" s="4"/>
    </row>
    <row r="378" customFormat="false" ht="13.2" hidden="false" customHeight="false" outlineLevel="0" collapsed="false">
      <c r="A378" s="4" t="str">
        <f aca="false">IF(J378="DIESEL","D","G")</f>
        <v>G</v>
      </c>
      <c r="B378" s="4" t="n">
        <v>0.75425</v>
      </c>
      <c r="C378" s="4" t="n">
        <f aca="false">F378*1000</f>
        <v>27784251.41</v>
      </c>
      <c r="D378" s="79" t="s">
        <v>689</v>
      </c>
      <c r="E378" s="79" t="s">
        <v>697</v>
      </c>
      <c r="F378" s="4" t="n">
        <v>27784.25141</v>
      </c>
      <c r="G378" s="4" t="n">
        <v>2023</v>
      </c>
      <c r="H378" s="4" t="n">
        <v>5</v>
      </c>
      <c r="I378" s="79" t="s">
        <v>500</v>
      </c>
      <c r="J378" s="79" t="s">
        <v>492</v>
      </c>
      <c r="K378" s="80" t="n">
        <v>3.42E-005</v>
      </c>
      <c r="L378" s="4" t="n">
        <f aca="false">K378*C378</f>
        <v>950.221398222</v>
      </c>
      <c r="M378" s="4"/>
    </row>
    <row r="379" customFormat="false" ht="13.2" hidden="false" customHeight="false" outlineLevel="0" collapsed="false">
      <c r="A379" s="4" t="str">
        <f aca="false">IF(J379="DIESEL","D","G")</f>
        <v>G</v>
      </c>
      <c r="B379" s="4" t="n">
        <v>0.75425</v>
      </c>
      <c r="C379" s="4" t="n">
        <f aca="false">F379*1000</f>
        <v>27756018.74</v>
      </c>
      <c r="D379" s="79" t="s">
        <v>689</v>
      </c>
      <c r="E379" s="79" t="s">
        <v>697</v>
      </c>
      <c r="F379" s="4" t="n">
        <v>27756.01874</v>
      </c>
      <c r="G379" s="4" t="n">
        <v>2023</v>
      </c>
      <c r="H379" s="4" t="n">
        <v>6</v>
      </c>
      <c r="I379" s="79" t="s">
        <v>501</v>
      </c>
      <c r="J379" s="79" t="s">
        <v>492</v>
      </c>
      <c r="K379" s="80" t="n">
        <v>3.42E-005</v>
      </c>
      <c r="L379" s="4" t="n">
        <f aca="false">K379*C379</f>
        <v>949.255840908</v>
      </c>
      <c r="M379" s="4"/>
    </row>
    <row r="380" customFormat="false" ht="13.2" hidden="false" customHeight="false" outlineLevel="0" collapsed="false">
      <c r="A380" s="4" t="str">
        <f aca="false">IF(J380="DIESEL","D","G")</f>
        <v>G</v>
      </c>
      <c r="B380" s="4" t="n">
        <v>0.75425</v>
      </c>
      <c r="C380" s="4" t="n">
        <f aca="false">F380*1000</f>
        <v>30778670.6</v>
      </c>
      <c r="D380" s="79" t="s">
        <v>689</v>
      </c>
      <c r="E380" s="79" t="s">
        <v>697</v>
      </c>
      <c r="F380" s="4" t="n">
        <v>30778.6706</v>
      </c>
      <c r="G380" s="4" t="n">
        <v>2023</v>
      </c>
      <c r="H380" s="4" t="n">
        <v>7</v>
      </c>
      <c r="I380" s="79" t="s">
        <v>502</v>
      </c>
      <c r="J380" s="79" t="s">
        <v>492</v>
      </c>
      <c r="K380" s="80" t="n">
        <v>3.42E-005</v>
      </c>
      <c r="L380" s="4" t="n">
        <f aca="false">K380*C380</f>
        <v>1052.63053452</v>
      </c>
      <c r="M380" s="4"/>
    </row>
    <row r="381" customFormat="false" ht="13.2" hidden="false" customHeight="false" outlineLevel="0" collapsed="false">
      <c r="A381" s="4" t="str">
        <f aca="false">IF(J381="DIESEL","D","G")</f>
        <v>G</v>
      </c>
      <c r="B381" s="4" t="n">
        <v>0.75425</v>
      </c>
      <c r="C381" s="4" t="n">
        <f aca="false">F381*1000</f>
        <v>29222601.07</v>
      </c>
      <c r="D381" s="79" t="s">
        <v>689</v>
      </c>
      <c r="E381" s="79" t="s">
        <v>697</v>
      </c>
      <c r="F381" s="4" t="n">
        <v>29222.60107</v>
      </c>
      <c r="G381" s="4" t="n">
        <v>2023</v>
      </c>
      <c r="H381" s="4" t="n">
        <v>8</v>
      </c>
      <c r="I381" s="79" t="s">
        <v>503</v>
      </c>
      <c r="J381" s="79" t="s">
        <v>492</v>
      </c>
      <c r="K381" s="80" t="n">
        <v>3.42E-005</v>
      </c>
      <c r="L381" s="4" t="n">
        <f aca="false">K381*C381</f>
        <v>999.412956594</v>
      </c>
      <c r="M381" s="4"/>
    </row>
    <row r="382" customFormat="false" ht="13.2" hidden="false" customHeight="false" outlineLevel="0" collapsed="false">
      <c r="A382" s="4" t="str">
        <f aca="false">IF(J382="DIESEL","D","G")</f>
        <v>G</v>
      </c>
      <c r="B382" s="4" t="n">
        <v>0.75425</v>
      </c>
      <c r="C382" s="4" t="n">
        <f aca="false">F382*1000</f>
        <v>92323697.68</v>
      </c>
      <c r="D382" s="79" t="s">
        <v>689</v>
      </c>
      <c r="E382" s="79" t="s">
        <v>697</v>
      </c>
      <c r="F382" s="4" t="n">
        <v>92323.69768</v>
      </c>
      <c r="G382" s="4" t="n">
        <v>2023</v>
      </c>
      <c r="H382" s="4" t="n">
        <v>9</v>
      </c>
      <c r="I382" s="79" t="s">
        <v>504</v>
      </c>
      <c r="J382" s="79" t="s">
        <v>492</v>
      </c>
      <c r="K382" s="80" t="n">
        <v>3.42E-005</v>
      </c>
      <c r="L382" s="4" t="n">
        <f aca="false">K382*C382</f>
        <v>3157.470460656</v>
      </c>
      <c r="M382" s="4"/>
    </row>
    <row r="383" customFormat="false" ht="13.2" hidden="false" customHeight="false" outlineLevel="0" collapsed="false">
      <c r="A383" s="4" t="str">
        <f aca="false">IF(J383="DIESEL","D","G")</f>
        <v>G</v>
      </c>
      <c r="B383" s="4" t="n">
        <v>0.75425</v>
      </c>
      <c r="C383" s="4" t="n">
        <f aca="false">F383*1000</f>
        <v>115871029.7</v>
      </c>
      <c r="D383" s="79" t="s">
        <v>689</v>
      </c>
      <c r="E383" s="79" t="s">
        <v>697</v>
      </c>
      <c r="F383" s="4" t="n">
        <v>115871.0297</v>
      </c>
      <c r="G383" s="4" t="n">
        <v>2023</v>
      </c>
      <c r="H383" s="4" t="n">
        <v>10</v>
      </c>
      <c r="I383" s="79" t="s">
        <v>505</v>
      </c>
      <c r="J383" s="79" t="s">
        <v>492</v>
      </c>
      <c r="K383" s="80" t="n">
        <v>3.42E-005</v>
      </c>
      <c r="L383" s="4" t="n">
        <f aca="false">K383*C383</f>
        <v>3962.78921574</v>
      </c>
      <c r="M383" s="4"/>
    </row>
    <row r="384" customFormat="false" ht="13.2" hidden="false" customHeight="false" outlineLevel="0" collapsed="false">
      <c r="A384" s="4" t="str">
        <f aca="false">IF(J384="DIESEL","D","G")</f>
        <v>G</v>
      </c>
      <c r="B384" s="4" t="n">
        <v>0.75425</v>
      </c>
      <c r="C384" s="4" t="n">
        <f aca="false">F384*1000</f>
        <v>89847594.68</v>
      </c>
      <c r="D384" s="79" t="s">
        <v>689</v>
      </c>
      <c r="E384" s="79" t="s">
        <v>697</v>
      </c>
      <c r="F384" s="4" t="n">
        <v>89847.59468</v>
      </c>
      <c r="G384" s="4" t="n">
        <v>2023</v>
      </c>
      <c r="H384" s="4" t="n">
        <v>11</v>
      </c>
      <c r="I384" s="79" t="s">
        <v>506</v>
      </c>
      <c r="J384" s="79" t="s">
        <v>492</v>
      </c>
      <c r="K384" s="80" t="n">
        <v>3.42E-005</v>
      </c>
      <c r="L384" s="4" t="n">
        <f aca="false">K384*C384</f>
        <v>3072.787738056</v>
      </c>
      <c r="M384" s="4"/>
    </row>
    <row r="385" customFormat="false" ht="13.2" hidden="false" customHeight="false" outlineLevel="0" collapsed="false">
      <c r="A385" s="4" t="str">
        <f aca="false">IF(J385="DIESEL","D","G")</f>
        <v>G</v>
      </c>
      <c r="B385" s="4" t="n">
        <v>0.75425</v>
      </c>
      <c r="C385" s="4" t="n">
        <f aca="false">F385*1000</f>
        <v>98603508.76</v>
      </c>
      <c r="D385" s="79" t="s">
        <v>689</v>
      </c>
      <c r="E385" s="79" t="s">
        <v>697</v>
      </c>
      <c r="F385" s="4" t="n">
        <v>98603.50876</v>
      </c>
      <c r="G385" s="4" t="n">
        <v>2023</v>
      </c>
      <c r="H385" s="4" t="n">
        <v>12</v>
      </c>
      <c r="I385" s="79" t="s">
        <v>507</v>
      </c>
      <c r="J385" s="79" t="s">
        <v>492</v>
      </c>
      <c r="K385" s="80" t="n">
        <v>3.42E-005</v>
      </c>
      <c r="L385" s="4" t="n">
        <f aca="false">K385*C385</f>
        <v>3372.239999592</v>
      </c>
      <c r="M385" s="4"/>
    </row>
    <row r="386" customFormat="false" ht="13.2" hidden="false" customHeight="false" outlineLevel="0" collapsed="false">
      <c r="A386" s="4" t="str">
        <f aca="false">IF(J386="DIESEL","D","G")</f>
        <v>G</v>
      </c>
      <c r="B386" s="4" t="n">
        <v>0.75425</v>
      </c>
      <c r="C386" s="4" t="n">
        <f aca="false">F386*1000</f>
        <v>11136754</v>
      </c>
      <c r="D386" s="79" t="s">
        <v>689</v>
      </c>
      <c r="E386" s="79" t="s">
        <v>698</v>
      </c>
      <c r="F386" s="4" t="n">
        <v>11136.754</v>
      </c>
      <c r="G386" s="4" t="n">
        <v>2023</v>
      </c>
      <c r="H386" s="4" t="n">
        <v>1</v>
      </c>
      <c r="I386" s="79" t="s">
        <v>496</v>
      </c>
      <c r="J386" s="79" t="s">
        <v>492</v>
      </c>
      <c r="K386" s="80" t="n">
        <v>3.42E-005</v>
      </c>
      <c r="L386" s="4" t="n">
        <f aca="false">K386*C386</f>
        <v>380.8769868</v>
      </c>
      <c r="M386" s="4"/>
    </row>
    <row r="387" customFormat="false" ht="13.2" hidden="false" customHeight="false" outlineLevel="0" collapsed="false">
      <c r="A387" s="4" t="str">
        <f aca="false">IF(J387="DIESEL","D","G")</f>
        <v>G</v>
      </c>
      <c r="B387" s="4" t="n">
        <v>0.75425</v>
      </c>
      <c r="C387" s="4" t="n">
        <f aca="false">F387*1000</f>
        <v>9954691</v>
      </c>
      <c r="D387" s="79" t="s">
        <v>689</v>
      </c>
      <c r="E387" s="79" t="s">
        <v>698</v>
      </c>
      <c r="F387" s="4" t="n">
        <v>9954.691</v>
      </c>
      <c r="G387" s="4" t="n">
        <v>2023</v>
      </c>
      <c r="H387" s="4" t="n">
        <v>2</v>
      </c>
      <c r="I387" s="79" t="s">
        <v>497</v>
      </c>
      <c r="J387" s="79" t="s">
        <v>492</v>
      </c>
      <c r="K387" s="80" t="n">
        <v>3.42E-005</v>
      </c>
      <c r="L387" s="4" t="n">
        <f aca="false">K387*C387</f>
        <v>340.4504322</v>
      </c>
      <c r="M387" s="4"/>
    </row>
    <row r="388" customFormat="false" ht="13.2" hidden="false" customHeight="false" outlineLevel="0" collapsed="false">
      <c r="A388" s="4" t="str">
        <f aca="false">IF(J388="DIESEL","D","G")</f>
        <v>G</v>
      </c>
      <c r="B388" s="4" t="n">
        <v>0.75425</v>
      </c>
      <c r="C388" s="4" t="n">
        <f aca="false">F388*1000</f>
        <v>10672114</v>
      </c>
      <c r="D388" s="79" t="s">
        <v>689</v>
      </c>
      <c r="E388" s="79" t="s">
        <v>698</v>
      </c>
      <c r="F388" s="4" t="n">
        <v>10672.114</v>
      </c>
      <c r="G388" s="4" t="n">
        <v>2023</v>
      </c>
      <c r="H388" s="4" t="n">
        <v>3</v>
      </c>
      <c r="I388" s="79" t="s">
        <v>498</v>
      </c>
      <c r="J388" s="79" t="s">
        <v>492</v>
      </c>
      <c r="K388" s="80" t="n">
        <v>3.42E-005</v>
      </c>
      <c r="L388" s="4" t="n">
        <f aca="false">K388*C388</f>
        <v>364.9862988</v>
      </c>
      <c r="M388" s="4"/>
    </row>
    <row r="389" customFormat="false" ht="13.2" hidden="false" customHeight="false" outlineLevel="0" collapsed="false">
      <c r="A389" s="4" t="str">
        <f aca="false">IF(J389="DIESEL","D","G")</f>
        <v>G</v>
      </c>
      <c r="B389" s="4" t="n">
        <v>0.75425</v>
      </c>
      <c r="C389" s="4" t="n">
        <f aca="false">F389*1000</f>
        <v>169798112</v>
      </c>
      <c r="D389" s="79" t="s">
        <v>689</v>
      </c>
      <c r="E389" s="79" t="s">
        <v>698</v>
      </c>
      <c r="F389" s="4" t="n">
        <v>169798.112</v>
      </c>
      <c r="G389" s="4" t="n">
        <v>2023</v>
      </c>
      <c r="H389" s="4" t="n">
        <v>4</v>
      </c>
      <c r="I389" s="79" t="s">
        <v>499</v>
      </c>
      <c r="J389" s="79" t="s">
        <v>492</v>
      </c>
      <c r="K389" s="80" t="n">
        <v>3.42E-005</v>
      </c>
      <c r="L389" s="4" t="n">
        <f aca="false">K389*C389</f>
        <v>5807.0954304</v>
      </c>
      <c r="M389" s="4"/>
    </row>
    <row r="390" customFormat="false" ht="13.2" hidden="false" customHeight="false" outlineLevel="0" collapsed="false">
      <c r="A390" s="4" t="str">
        <f aca="false">IF(J390="DIESEL","D","G")</f>
        <v>G</v>
      </c>
      <c r="B390" s="4" t="n">
        <v>0.75425</v>
      </c>
      <c r="C390" s="4" t="n">
        <f aca="false">F390*1000</f>
        <v>10233668</v>
      </c>
      <c r="D390" s="79" t="s">
        <v>689</v>
      </c>
      <c r="E390" s="79" t="s">
        <v>698</v>
      </c>
      <c r="F390" s="4" t="n">
        <v>10233.668</v>
      </c>
      <c r="G390" s="4" t="n">
        <v>2023</v>
      </c>
      <c r="H390" s="4" t="n">
        <v>5</v>
      </c>
      <c r="I390" s="79" t="s">
        <v>500</v>
      </c>
      <c r="J390" s="79" t="s">
        <v>492</v>
      </c>
      <c r="K390" s="80" t="n">
        <v>3.42E-005</v>
      </c>
      <c r="L390" s="4" t="n">
        <f aca="false">K390*C390</f>
        <v>349.9914456</v>
      </c>
      <c r="M390" s="4"/>
    </row>
    <row r="391" customFormat="false" ht="13.2" hidden="false" customHeight="false" outlineLevel="0" collapsed="false">
      <c r="A391" s="4" t="str">
        <f aca="false">IF(J391="DIESEL","D","G")</f>
        <v>G</v>
      </c>
      <c r="B391" s="4" t="n">
        <v>0.75425</v>
      </c>
      <c r="C391" s="4" t="n">
        <f aca="false">F391*1000</f>
        <v>10784675</v>
      </c>
      <c r="D391" s="79" t="s">
        <v>689</v>
      </c>
      <c r="E391" s="79" t="s">
        <v>698</v>
      </c>
      <c r="F391" s="4" t="n">
        <v>10784.675</v>
      </c>
      <c r="G391" s="4" t="n">
        <v>2023</v>
      </c>
      <c r="H391" s="4" t="n">
        <v>6</v>
      </c>
      <c r="I391" s="79" t="s">
        <v>501</v>
      </c>
      <c r="J391" s="79" t="s">
        <v>492</v>
      </c>
      <c r="K391" s="80" t="n">
        <v>3.42E-005</v>
      </c>
      <c r="L391" s="4" t="n">
        <f aca="false">K391*C391</f>
        <v>368.835885</v>
      </c>
      <c r="M391" s="4"/>
    </row>
    <row r="392" customFormat="false" ht="13.2" hidden="false" customHeight="false" outlineLevel="0" collapsed="false">
      <c r="A392" s="4" t="str">
        <f aca="false">IF(J392="DIESEL","D","G")</f>
        <v>G</v>
      </c>
      <c r="B392" s="4" t="n">
        <v>0.75425</v>
      </c>
      <c r="C392" s="4" t="n">
        <f aca="false">F392*1000</f>
        <v>10916576</v>
      </c>
      <c r="D392" s="79" t="s">
        <v>689</v>
      </c>
      <c r="E392" s="79" t="s">
        <v>698</v>
      </c>
      <c r="F392" s="4" t="n">
        <v>10916.576</v>
      </c>
      <c r="G392" s="4" t="n">
        <v>2023</v>
      </c>
      <c r="H392" s="4" t="n">
        <v>7</v>
      </c>
      <c r="I392" s="79" t="s">
        <v>502</v>
      </c>
      <c r="J392" s="79" t="s">
        <v>492</v>
      </c>
      <c r="K392" s="80" t="n">
        <v>3.42E-005</v>
      </c>
      <c r="L392" s="4" t="n">
        <f aca="false">K392*C392</f>
        <v>373.3468992</v>
      </c>
      <c r="M392" s="4"/>
    </row>
    <row r="393" customFormat="false" ht="13.2" hidden="false" customHeight="false" outlineLevel="0" collapsed="false">
      <c r="A393" s="4" t="str">
        <f aca="false">IF(J393="DIESEL","D","G")</f>
        <v>G</v>
      </c>
      <c r="B393" s="4" t="n">
        <v>0.75425</v>
      </c>
      <c r="C393" s="4" t="n">
        <f aca="false">F393*1000</f>
        <v>11034679</v>
      </c>
      <c r="D393" s="79" t="s">
        <v>689</v>
      </c>
      <c r="E393" s="79" t="s">
        <v>698</v>
      </c>
      <c r="F393" s="4" t="n">
        <v>11034.679</v>
      </c>
      <c r="G393" s="4" t="n">
        <v>2023</v>
      </c>
      <c r="H393" s="4" t="n">
        <v>8</v>
      </c>
      <c r="I393" s="79" t="s">
        <v>503</v>
      </c>
      <c r="J393" s="79" t="s">
        <v>492</v>
      </c>
      <c r="K393" s="80" t="n">
        <v>3.42E-005</v>
      </c>
      <c r="L393" s="4" t="n">
        <f aca="false">K393*C393</f>
        <v>377.3860218</v>
      </c>
      <c r="M393" s="4"/>
    </row>
    <row r="394" customFormat="false" ht="13.2" hidden="false" customHeight="false" outlineLevel="0" collapsed="false">
      <c r="A394" s="4" t="str">
        <f aca="false">IF(J394="DIESEL","D","G")</f>
        <v>G</v>
      </c>
      <c r="B394" s="4" t="n">
        <v>0.75425</v>
      </c>
      <c r="C394" s="4" t="n">
        <f aca="false">F394*1000</f>
        <v>49080050</v>
      </c>
      <c r="D394" s="79" t="s">
        <v>689</v>
      </c>
      <c r="E394" s="79" t="s">
        <v>698</v>
      </c>
      <c r="F394" s="4" t="n">
        <v>49080.05</v>
      </c>
      <c r="G394" s="4" t="n">
        <v>2023</v>
      </c>
      <c r="H394" s="4" t="n">
        <v>9</v>
      </c>
      <c r="I394" s="79" t="s">
        <v>504</v>
      </c>
      <c r="J394" s="79" t="s">
        <v>492</v>
      </c>
      <c r="K394" s="80" t="n">
        <v>3.42E-005</v>
      </c>
      <c r="L394" s="4" t="n">
        <f aca="false">K394*C394</f>
        <v>1678.53771</v>
      </c>
      <c r="M394" s="4"/>
    </row>
    <row r="395" customFormat="false" ht="13.2" hidden="false" customHeight="false" outlineLevel="0" collapsed="false">
      <c r="A395" s="4" t="str">
        <f aca="false">IF(J395="DIESEL","D","G")</f>
        <v>G</v>
      </c>
      <c r="B395" s="4" t="n">
        <v>0.75425</v>
      </c>
      <c r="C395" s="4" t="n">
        <f aca="false">F395*1000</f>
        <v>150103304</v>
      </c>
      <c r="D395" s="79" t="s">
        <v>689</v>
      </c>
      <c r="E395" s="79" t="s">
        <v>698</v>
      </c>
      <c r="F395" s="4" t="n">
        <v>150103.304</v>
      </c>
      <c r="G395" s="4" t="n">
        <v>2023</v>
      </c>
      <c r="H395" s="4" t="n">
        <v>10</v>
      </c>
      <c r="I395" s="79" t="s">
        <v>505</v>
      </c>
      <c r="J395" s="79" t="s">
        <v>492</v>
      </c>
      <c r="K395" s="80" t="n">
        <v>3.42E-005</v>
      </c>
      <c r="L395" s="4" t="n">
        <f aca="false">K395*C395</f>
        <v>5133.5329968</v>
      </c>
      <c r="M395" s="4"/>
    </row>
    <row r="396" customFormat="false" ht="13.2" hidden="false" customHeight="false" outlineLevel="0" collapsed="false">
      <c r="A396" s="4" t="str">
        <f aca="false">IF(J396="DIESEL","D","G")</f>
        <v>G</v>
      </c>
      <c r="B396" s="4" t="n">
        <v>0.75425</v>
      </c>
      <c r="C396" s="4" t="n">
        <f aca="false">F396*1000</f>
        <v>11011119</v>
      </c>
      <c r="D396" s="79" t="s">
        <v>689</v>
      </c>
      <c r="E396" s="79" t="s">
        <v>698</v>
      </c>
      <c r="F396" s="4" t="n">
        <v>11011.119</v>
      </c>
      <c r="G396" s="4" t="n">
        <v>2023</v>
      </c>
      <c r="H396" s="4" t="n">
        <v>11</v>
      </c>
      <c r="I396" s="79" t="s">
        <v>506</v>
      </c>
      <c r="J396" s="79" t="s">
        <v>492</v>
      </c>
      <c r="K396" s="80" t="n">
        <v>3.42E-005</v>
      </c>
      <c r="L396" s="4" t="n">
        <f aca="false">K396*C396</f>
        <v>376.5802698</v>
      </c>
      <c r="M396" s="4"/>
    </row>
    <row r="397" customFormat="false" ht="13.2" hidden="false" customHeight="false" outlineLevel="0" collapsed="false">
      <c r="A397" s="4" t="str">
        <f aca="false">IF(J397="DIESEL","D","G")</f>
        <v>G</v>
      </c>
      <c r="B397" s="4" t="n">
        <v>0.75425</v>
      </c>
      <c r="C397" s="4" t="n">
        <f aca="false">F397*1000</f>
        <v>9742917</v>
      </c>
      <c r="D397" s="79" t="s">
        <v>689</v>
      </c>
      <c r="E397" s="79" t="s">
        <v>698</v>
      </c>
      <c r="F397" s="4" t="n">
        <v>9742.917</v>
      </c>
      <c r="G397" s="4" t="n">
        <v>2023</v>
      </c>
      <c r="H397" s="4" t="n">
        <v>12</v>
      </c>
      <c r="I397" s="79" t="s">
        <v>507</v>
      </c>
      <c r="J397" s="79" t="s">
        <v>492</v>
      </c>
      <c r="K397" s="80" t="n">
        <v>3.42E-005</v>
      </c>
      <c r="L397" s="4" t="n">
        <f aca="false">K397*C397</f>
        <v>333.2077614</v>
      </c>
      <c r="M397" s="4"/>
    </row>
    <row r="398" customFormat="false" ht="13.2" hidden="false" customHeight="false" outlineLevel="0" collapsed="false">
      <c r="A398" s="4" t="str">
        <f aca="false">IF(J398="DIESEL","D","G")</f>
        <v>G</v>
      </c>
      <c r="B398" s="4" t="n">
        <v>0.75425</v>
      </c>
      <c r="C398" s="4" t="n">
        <f aca="false">F398*1000</f>
        <v>9471685.5</v>
      </c>
      <c r="D398" s="79" t="s">
        <v>689</v>
      </c>
      <c r="E398" s="79" t="s">
        <v>699</v>
      </c>
      <c r="F398" s="4" t="n">
        <v>9471.6855</v>
      </c>
      <c r="G398" s="4" t="n">
        <v>2023</v>
      </c>
      <c r="H398" s="4" t="n">
        <v>1</v>
      </c>
      <c r="I398" s="79" t="s">
        <v>496</v>
      </c>
      <c r="J398" s="79" t="s">
        <v>492</v>
      </c>
      <c r="K398" s="80" t="n">
        <v>3.42E-005</v>
      </c>
      <c r="L398" s="4" t="n">
        <f aca="false">K398*C398</f>
        <v>323.9316441</v>
      </c>
      <c r="M398" s="4"/>
    </row>
    <row r="399" customFormat="false" ht="13.2" hidden="false" customHeight="false" outlineLevel="0" collapsed="false">
      <c r="A399" s="4" t="str">
        <f aca="false">IF(J399="DIESEL","D","G")</f>
        <v>G</v>
      </c>
      <c r="B399" s="4" t="n">
        <v>0.75425</v>
      </c>
      <c r="C399" s="4" t="n">
        <f aca="false">F399*1000</f>
        <v>8695791.2</v>
      </c>
      <c r="D399" s="79" t="s">
        <v>689</v>
      </c>
      <c r="E399" s="79" t="s">
        <v>699</v>
      </c>
      <c r="F399" s="4" t="n">
        <v>8695.7912</v>
      </c>
      <c r="G399" s="4" t="n">
        <v>2023</v>
      </c>
      <c r="H399" s="4" t="n">
        <v>2</v>
      </c>
      <c r="I399" s="79" t="s">
        <v>497</v>
      </c>
      <c r="J399" s="79" t="s">
        <v>492</v>
      </c>
      <c r="K399" s="80" t="n">
        <v>3.42E-005</v>
      </c>
      <c r="L399" s="4" t="n">
        <f aca="false">K399*C399</f>
        <v>297.39605904</v>
      </c>
      <c r="M399" s="4"/>
    </row>
    <row r="400" customFormat="false" ht="13.2" hidden="false" customHeight="false" outlineLevel="0" collapsed="false">
      <c r="A400" s="4" t="str">
        <f aca="false">IF(J400="DIESEL","D","G")</f>
        <v>G</v>
      </c>
      <c r="B400" s="4" t="n">
        <v>0.75425</v>
      </c>
      <c r="C400" s="4" t="n">
        <f aca="false">F400*1000</f>
        <v>9384184.1</v>
      </c>
      <c r="D400" s="79" t="s">
        <v>689</v>
      </c>
      <c r="E400" s="79" t="s">
        <v>699</v>
      </c>
      <c r="F400" s="4" t="n">
        <v>9384.1841</v>
      </c>
      <c r="G400" s="4" t="n">
        <v>2023</v>
      </c>
      <c r="H400" s="4" t="n">
        <v>3</v>
      </c>
      <c r="I400" s="79" t="s">
        <v>498</v>
      </c>
      <c r="J400" s="79" t="s">
        <v>492</v>
      </c>
      <c r="K400" s="80" t="n">
        <v>3.42E-005</v>
      </c>
      <c r="L400" s="4" t="n">
        <f aca="false">K400*C400</f>
        <v>320.93909622</v>
      </c>
      <c r="M400" s="4"/>
    </row>
    <row r="401" customFormat="false" ht="13.2" hidden="false" customHeight="false" outlineLevel="0" collapsed="false">
      <c r="A401" s="4" t="str">
        <f aca="false">IF(J401="DIESEL","D","G")</f>
        <v>G</v>
      </c>
      <c r="B401" s="4" t="n">
        <v>0.75425</v>
      </c>
      <c r="C401" s="4" t="n">
        <f aca="false">F401*1000</f>
        <v>9200504.3</v>
      </c>
      <c r="D401" s="79" t="s">
        <v>689</v>
      </c>
      <c r="E401" s="79" t="s">
        <v>699</v>
      </c>
      <c r="F401" s="4" t="n">
        <v>9200.5043</v>
      </c>
      <c r="G401" s="4" t="n">
        <v>2023</v>
      </c>
      <c r="H401" s="4" t="n">
        <v>4</v>
      </c>
      <c r="I401" s="79" t="s">
        <v>499</v>
      </c>
      <c r="J401" s="79" t="s">
        <v>492</v>
      </c>
      <c r="K401" s="80" t="n">
        <v>3.42E-005</v>
      </c>
      <c r="L401" s="4" t="n">
        <f aca="false">K401*C401</f>
        <v>314.65724706</v>
      </c>
      <c r="M401" s="4"/>
    </row>
    <row r="402" customFormat="false" ht="13.2" hidden="false" customHeight="false" outlineLevel="0" collapsed="false">
      <c r="A402" s="4" t="str">
        <f aca="false">IF(J402="DIESEL","D","G")</f>
        <v>G</v>
      </c>
      <c r="B402" s="4" t="n">
        <v>0.75425</v>
      </c>
      <c r="C402" s="4" t="n">
        <f aca="false">F402*1000</f>
        <v>9427082.7</v>
      </c>
      <c r="D402" s="79" t="s">
        <v>689</v>
      </c>
      <c r="E402" s="79" t="s">
        <v>699</v>
      </c>
      <c r="F402" s="4" t="n">
        <v>9427.0827</v>
      </c>
      <c r="G402" s="4" t="n">
        <v>2023</v>
      </c>
      <c r="H402" s="4" t="n">
        <v>5</v>
      </c>
      <c r="I402" s="79" t="s">
        <v>500</v>
      </c>
      <c r="J402" s="79" t="s">
        <v>492</v>
      </c>
      <c r="K402" s="80" t="n">
        <v>3.42E-005</v>
      </c>
      <c r="L402" s="4" t="n">
        <f aca="false">K402*C402</f>
        <v>322.40622834</v>
      </c>
      <c r="M402" s="4"/>
    </row>
    <row r="403" customFormat="false" ht="13.2" hidden="false" customHeight="false" outlineLevel="0" collapsed="false">
      <c r="A403" s="4" t="str">
        <f aca="false">IF(J403="DIESEL","D","G")</f>
        <v>G</v>
      </c>
      <c r="B403" s="4" t="n">
        <v>0.75425</v>
      </c>
      <c r="C403" s="4" t="n">
        <f aca="false">F403*1000</f>
        <v>9084799.8</v>
      </c>
      <c r="D403" s="79" t="s">
        <v>689</v>
      </c>
      <c r="E403" s="79" t="s">
        <v>699</v>
      </c>
      <c r="F403" s="4" t="n">
        <v>9084.7998</v>
      </c>
      <c r="G403" s="4" t="n">
        <v>2023</v>
      </c>
      <c r="H403" s="4" t="n">
        <v>6</v>
      </c>
      <c r="I403" s="79" t="s">
        <v>501</v>
      </c>
      <c r="J403" s="79" t="s">
        <v>492</v>
      </c>
      <c r="K403" s="80" t="n">
        <v>3.42E-005</v>
      </c>
      <c r="L403" s="4" t="n">
        <f aca="false">K403*C403</f>
        <v>310.70015316</v>
      </c>
      <c r="M403" s="4"/>
    </row>
    <row r="404" customFormat="false" ht="13.2" hidden="false" customHeight="false" outlineLevel="0" collapsed="false">
      <c r="A404" s="4" t="str">
        <f aca="false">IF(J404="DIESEL","D","G")</f>
        <v>G</v>
      </c>
      <c r="B404" s="4" t="n">
        <v>0.75425</v>
      </c>
      <c r="C404" s="4" t="n">
        <f aca="false">F404*1000</f>
        <v>9645631.2</v>
      </c>
      <c r="D404" s="79" t="s">
        <v>689</v>
      </c>
      <c r="E404" s="79" t="s">
        <v>699</v>
      </c>
      <c r="F404" s="4" t="n">
        <v>9645.6312</v>
      </c>
      <c r="G404" s="4" t="n">
        <v>2023</v>
      </c>
      <c r="H404" s="4" t="n">
        <v>7</v>
      </c>
      <c r="I404" s="79" t="s">
        <v>502</v>
      </c>
      <c r="J404" s="79" t="s">
        <v>492</v>
      </c>
      <c r="K404" s="80" t="n">
        <v>3.42E-005</v>
      </c>
      <c r="L404" s="4" t="n">
        <f aca="false">K404*C404</f>
        <v>329.88058704</v>
      </c>
      <c r="M404" s="4"/>
    </row>
    <row r="405" customFormat="false" ht="13.2" hidden="false" customHeight="false" outlineLevel="0" collapsed="false">
      <c r="A405" s="4" t="str">
        <f aca="false">IF(J405="DIESEL","D","G")</f>
        <v>G</v>
      </c>
      <c r="B405" s="4" t="n">
        <v>0.75425</v>
      </c>
      <c r="C405" s="4" t="n">
        <f aca="false">F405*1000</f>
        <v>9589610</v>
      </c>
      <c r="D405" s="79" t="s">
        <v>689</v>
      </c>
      <c r="E405" s="79" t="s">
        <v>699</v>
      </c>
      <c r="F405" s="4" t="n">
        <v>9589.61</v>
      </c>
      <c r="G405" s="4" t="n">
        <v>2023</v>
      </c>
      <c r="H405" s="4" t="n">
        <v>8</v>
      </c>
      <c r="I405" s="79" t="s">
        <v>503</v>
      </c>
      <c r="J405" s="79" t="s">
        <v>492</v>
      </c>
      <c r="K405" s="80" t="n">
        <v>3.42E-005</v>
      </c>
      <c r="L405" s="4" t="n">
        <f aca="false">K405*C405</f>
        <v>327.964662</v>
      </c>
      <c r="M405" s="4"/>
    </row>
    <row r="406" customFormat="false" ht="13.2" hidden="false" customHeight="false" outlineLevel="0" collapsed="false">
      <c r="A406" s="4" t="str">
        <f aca="false">IF(J406="DIESEL","D","G")</f>
        <v>G</v>
      </c>
      <c r="B406" s="4" t="n">
        <v>0.75425</v>
      </c>
      <c r="C406" s="4" t="n">
        <f aca="false">F406*1000</f>
        <v>9220853.7</v>
      </c>
      <c r="D406" s="79" t="s">
        <v>689</v>
      </c>
      <c r="E406" s="79" t="s">
        <v>699</v>
      </c>
      <c r="F406" s="4" t="n">
        <v>9220.8537</v>
      </c>
      <c r="G406" s="4" t="n">
        <v>2023</v>
      </c>
      <c r="H406" s="4" t="n">
        <v>9</v>
      </c>
      <c r="I406" s="79" t="s">
        <v>504</v>
      </c>
      <c r="J406" s="79" t="s">
        <v>492</v>
      </c>
      <c r="K406" s="80" t="n">
        <v>3.42E-005</v>
      </c>
      <c r="L406" s="4" t="n">
        <f aca="false">K406*C406</f>
        <v>315.35319654</v>
      </c>
      <c r="M406" s="4"/>
    </row>
    <row r="407" customFormat="false" ht="13.2" hidden="false" customHeight="false" outlineLevel="0" collapsed="false">
      <c r="A407" s="4" t="str">
        <f aca="false">IF(J407="DIESEL","D","G")</f>
        <v>G</v>
      </c>
      <c r="B407" s="4" t="n">
        <v>0.75425</v>
      </c>
      <c r="C407" s="4" t="n">
        <f aca="false">F407*1000</f>
        <v>9625554.9</v>
      </c>
      <c r="D407" s="79" t="s">
        <v>689</v>
      </c>
      <c r="E407" s="79" t="s">
        <v>699</v>
      </c>
      <c r="F407" s="4" t="n">
        <v>9625.5549</v>
      </c>
      <c r="G407" s="4" t="n">
        <v>2023</v>
      </c>
      <c r="H407" s="4" t="n">
        <v>10</v>
      </c>
      <c r="I407" s="79" t="s">
        <v>505</v>
      </c>
      <c r="J407" s="79" t="s">
        <v>492</v>
      </c>
      <c r="K407" s="80" t="n">
        <v>3.42E-005</v>
      </c>
      <c r="L407" s="4" t="n">
        <f aca="false">K407*C407</f>
        <v>329.19397758</v>
      </c>
      <c r="M407" s="4"/>
    </row>
    <row r="408" customFormat="false" ht="13.2" hidden="false" customHeight="false" outlineLevel="0" collapsed="false">
      <c r="A408" s="4" t="str">
        <f aca="false">IF(J408="DIESEL","D","G")</f>
        <v>G</v>
      </c>
      <c r="B408" s="4" t="n">
        <v>0.75425</v>
      </c>
      <c r="C408" s="4" t="n">
        <f aca="false">F408*1000</f>
        <v>8932600.3</v>
      </c>
      <c r="D408" s="79" t="s">
        <v>689</v>
      </c>
      <c r="E408" s="79" t="s">
        <v>699</v>
      </c>
      <c r="F408" s="4" t="n">
        <v>8932.6003</v>
      </c>
      <c r="G408" s="4" t="n">
        <v>2023</v>
      </c>
      <c r="H408" s="4" t="n">
        <v>11</v>
      </c>
      <c r="I408" s="79" t="s">
        <v>506</v>
      </c>
      <c r="J408" s="79" t="s">
        <v>492</v>
      </c>
      <c r="K408" s="80" t="n">
        <v>3.42E-005</v>
      </c>
      <c r="L408" s="4" t="n">
        <f aca="false">K408*C408</f>
        <v>305.49493026</v>
      </c>
      <c r="M408" s="4"/>
    </row>
    <row r="409" customFormat="false" ht="13.2" hidden="false" customHeight="false" outlineLevel="0" collapsed="false">
      <c r="A409" s="4" t="str">
        <f aca="false">IF(J409="DIESEL","D","G")</f>
        <v>G</v>
      </c>
      <c r="B409" s="4" t="n">
        <v>0.75425</v>
      </c>
      <c r="C409" s="4" t="n">
        <f aca="false">F409*1000</f>
        <v>9472708.7</v>
      </c>
      <c r="D409" s="79" t="s">
        <v>689</v>
      </c>
      <c r="E409" s="79" t="s">
        <v>699</v>
      </c>
      <c r="F409" s="4" t="n">
        <v>9472.7087</v>
      </c>
      <c r="G409" s="4" t="n">
        <v>2023</v>
      </c>
      <c r="H409" s="4" t="n">
        <v>12</v>
      </c>
      <c r="I409" s="79" t="s">
        <v>507</v>
      </c>
      <c r="J409" s="79" t="s">
        <v>492</v>
      </c>
      <c r="K409" s="80" t="n">
        <v>3.42E-005</v>
      </c>
      <c r="L409" s="4" t="n">
        <f aca="false">K409*C409</f>
        <v>323.96663754</v>
      </c>
      <c r="M409" s="4"/>
    </row>
    <row r="410" customFormat="false" ht="13.2" hidden="false" customHeight="false" outlineLevel="0" collapsed="false">
      <c r="A410" s="4" t="str">
        <f aca="false">IF(J410="DIESEL","D","G")</f>
        <v>G</v>
      </c>
      <c r="B410" s="4" t="n">
        <v>0.75425</v>
      </c>
      <c r="C410" s="4" t="n">
        <f aca="false">F410*1000</f>
        <v>30510994.3</v>
      </c>
      <c r="D410" s="79" t="s">
        <v>689</v>
      </c>
      <c r="E410" s="79" t="s">
        <v>700</v>
      </c>
      <c r="F410" s="4" t="n">
        <v>30510.9943</v>
      </c>
      <c r="G410" s="4" t="n">
        <v>2023</v>
      </c>
      <c r="H410" s="4" t="n">
        <v>1</v>
      </c>
      <c r="I410" s="79" t="s">
        <v>496</v>
      </c>
      <c r="J410" s="79" t="s">
        <v>492</v>
      </c>
      <c r="K410" s="80" t="n">
        <v>3.42E-005</v>
      </c>
      <c r="L410" s="4" t="n">
        <f aca="false">K410*C410</f>
        <v>1043.47600506</v>
      </c>
      <c r="M410" s="4"/>
    </row>
    <row r="411" customFormat="false" ht="13.2" hidden="false" customHeight="false" outlineLevel="0" collapsed="false">
      <c r="A411" s="4" t="str">
        <f aca="false">IF(J411="DIESEL","D","G")</f>
        <v>G</v>
      </c>
      <c r="B411" s="4" t="n">
        <v>0.75425</v>
      </c>
      <c r="C411" s="4" t="n">
        <f aca="false">F411*1000</f>
        <v>24159921.2</v>
      </c>
      <c r="D411" s="79" t="s">
        <v>689</v>
      </c>
      <c r="E411" s="79" t="s">
        <v>700</v>
      </c>
      <c r="F411" s="4" t="n">
        <v>24159.9212</v>
      </c>
      <c r="G411" s="4" t="n">
        <v>2023</v>
      </c>
      <c r="H411" s="4" t="n">
        <v>2</v>
      </c>
      <c r="I411" s="79" t="s">
        <v>497</v>
      </c>
      <c r="J411" s="79" t="s">
        <v>492</v>
      </c>
      <c r="K411" s="80" t="n">
        <v>3.42E-005</v>
      </c>
      <c r="L411" s="4" t="n">
        <f aca="false">K411*C411</f>
        <v>826.26930504</v>
      </c>
      <c r="M411" s="4"/>
    </row>
    <row r="412" customFormat="false" ht="13.2" hidden="false" customHeight="false" outlineLevel="0" collapsed="false">
      <c r="A412" s="4" t="str">
        <f aca="false">IF(J412="DIESEL","D","G")</f>
        <v>G</v>
      </c>
      <c r="B412" s="4" t="n">
        <v>0.75425</v>
      </c>
      <c r="C412" s="4" t="n">
        <f aca="false">F412*1000</f>
        <v>23657703</v>
      </c>
      <c r="D412" s="79" t="s">
        <v>689</v>
      </c>
      <c r="E412" s="79" t="s">
        <v>700</v>
      </c>
      <c r="F412" s="4" t="n">
        <v>23657.703</v>
      </c>
      <c r="G412" s="4" t="n">
        <v>2023</v>
      </c>
      <c r="H412" s="4" t="n">
        <v>3</v>
      </c>
      <c r="I412" s="79" t="s">
        <v>498</v>
      </c>
      <c r="J412" s="79" t="s">
        <v>492</v>
      </c>
      <c r="K412" s="80" t="n">
        <v>3.42E-005</v>
      </c>
      <c r="L412" s="4" t="n">
        <f aca="false">K412*C412</f>
        <v>809.0934426</v>
      </c>
      <c r="M412" s="4"/>
    </row>
    <row r="413" customFormat="false" ht="13.2" hidden="false" customHeight="false" outlineLevel="0" collapsed="false">
      <c r="A413" s="4" t="str">
        <f aca="false">IF(J413="DIESEL","D","G")</f>
        <v>G</v>
      </c>
      <c r="B413" s="4" t="n">
        <v>0.75425</v>
      </c>
      <c r="C413" s="4" t="n">
        <f aca="false">F413*1000</f>
        <v>41044775.8</v>
      </c>
      <c r="D413" s="79" t="s">
        <v>689</v>
      </c>
      <c r="E413" s="79" t="s">
        <v>700</v>
      </c>
      <c r="F413" s="4" t="n">
        <v>41044.7758</v>
      </c>
      <c r="G413" s="4" t="n">
        <v>2023</v>
      </c>
      <c r="H413" s="4" t="n">
        <v>4</v>
      </c>
      <c r="I413" s="79" t="s">
        <v>499</v>
      </c>
      <c r="J413" s="79" t="s">
        <v>492</v>
      </c>
      <c r="K413" s="80" t="n">
        <v>3.42E-005</v>
      </c>
      <c r="L413" s="4" t="n">
        <f aca="false">K413*C413</f>
        <v>1403.73133236</v>
      </c>
      <c r="M413" s="4"/>
    </row>
    <row r="414" customFormat="false" ht="13.2" hidden="false" customHeight="false" outlineLevel="0" collapsed="false">
      <c r="A414" s="4" t="str">
        <f aca="false">IF(J414="DIESEL","D","G")</f>
        <v>G</v>
      </c>
      <c r="B414" s="4" t="n">
        <v>0.75425</v>
      </c>
      <c r="C414" s="4" t="n">
        <f aca="false">F414*1000</f>
        <v>21009746.5</v>
      </c>
      <c r="D414" s="79" t="s">
        <v>689</v>
      </c>
      <c r="E414" s="79" t="s">
        <v>700</v>
      </c>
      <c r="F414" s="4" t="n">
        <v>21009.7465</v>
      </c>
      <c r="G414" s="4" t="n">
        <v>2023</v>
      </c>
      <c r="H414" s="4" t="n">
        <v>5</v>
      </c>
      <c r="I414" s="79" t="s">
        <v>500</v>
      </c>
      <c r="J414" s="79" t="s">
        <v>492</v>
      </c>
      <c r="K414" s="80" t="n">
        <v>3.42E-005</v>
      </c>
      <c r="L414" s="4" t="n">
        <f aca="false">K414*C414</f>
        <v>718.5333303</v>
      </c>
      <c r="M414" s="4"/>
    </row>
    <row r="415" customFormat="false" ht="13.2" hidden="false" customHeight="false" outlineLevel="0" collapsed="false">
      <c r="A415" s="4" t="str">
        <f aca="false">IF(J415="DIESEL","D","G")</f>
        <v>G</v>
      </c>
      <c r="B415" s="4" t="n">
        <v>0.75425</v>
      </c>
      <c r="C415" s="4" t="n">
        <f aca="false">F415*1000</f>
        <v>11937795</v>
      </c>
      <c r="D415" s="79" t="s">
        <v>689</v>
      </c>
      <c r="E415" s="79" t="s">
        <v>700</v>
      </c>
      <c r="F415" s="4" t="n">
        <v>11937.795</v>
      </c>
      <c r="G415" s="4" t="n">
        <v>2023</v>
      </c>
      <c r="H415" s="4" t="n">
        <v>6</v>
      </c>
      <c r="I415" s="79" t="s">
        <v>501</v>
      </c>
      <c r="J415" s="79" t="s">
        <v>492</v>
      </c>
      <c r="K415" s="80" t="n">
        <v>3.42E-005</v>
      </c>
      <c r="L415" s="4" t="n">
        <f aca="false">K415*C415</f>
        <v>408.272589</v>
      </c>
      <c r="M415" s="4"/>
    </row>
    <row r="416" customFormat="false" ht="13.2" hidden="false" customHeight="false" outlineLevel="0" collapsed="false">
      <c r="A416" s="4" t="str">
        <f aca="false">IF(J416="DIESEL","D","G")</f>
        <v>G</v>
      </c>
      <c r="B416" s="4" t="n">
        <v>0.75425</v>
      </c>
      <c r="C416" s="4" t="n">
        <f aca="false">F416*1000</f>
        <v>15928486.7</v>
      </c>
      <c r="D416" s="79" t="s">
        <v>689</v>
      </c>
      <c r="E416" s="79" t="s">
        <v>700</v>
      </c>
      <c r="F416" s="4" t="n">
        <v>15928.4867</v>
      </c>
      <c r="G416" s="4" t="n">
        <v>2023</v>
      </c>
      <c r="H416" s="4" t="n">
        <v>7</v>
      </c>
      <c r="I416" s="79" t="s">
        <v>502</v>
      </c>
      <c r="J416" s="79" t="s">
        <v>492</v>
      </c>
      <c r="K416" s="80" t="n">
        <v>3.42E-005</v>
      </c>
      <c r="L416" s="4" t="n">
        <f aca="false">K416*C416</f>
        <v>544.75424514</v>
      </c>
      <c r="M416" s="4"/>
    </row>
    <row r="417" customFormat="false" ht="13.2" hidden="false" customHeight="false" outlineLevel="0" collapsed="false">
      <c r="A417" s="4" t="str">
        <f aca="false">IF(J417="DIESEL","D","G")</f>
        <v>G</v>
      </c>
      <c r="B417" s="4" t="n">
        <v>0.75425</v>
      </c>
      <c r="C417" s="4" t="n">
        <f aca="false">F417*1000</f>
        <v>13245483.4</v>
      </c>
      <c r="D417" s="79" t="s">
        <v>689</v>
      </c>
      <c r="E417" s="79" t="s">
        <v>700</v>
      </c>
      <c r="F417" s="4" t="n">
        <v>13245.4834</v>
      </c>
      <c r="G417" s="4" t="n">
        <v>2023</v>
      </c>
      <c r="H417" s="4" t="n">
        <v>8</v>
      </c>
      <c r="I417" s="79" t="s">
        <v>503</v>
      </c>
      <c r="J417" s="79" t="s">
        <v>492</v>
      </c>
      <c r="K417" s="80" t="n">
        <v>3.42E-005</v>
      </c>
      <c r="L417" s="4" t="n">
        <f aca="false">K417*C417</f>
        <v>452.99553228</v>
      </c>
      <c r="M417" s="4"/>
    </row>
    <row r="418" customFormat="false" ht="13.2" hidden="false" customHeight="false" outlineLevel="0" collapsed="false">
      <c r="A418" s="4" t="str">
        <f aca="false">IF(J418="DIESEL","D","G")</f>
        <v>G</v>
      </c>
      <c r="B418" s="4" t="n">
        <v>0.75425</v>
      </c>
      <c r="C418" s="4" t="n">
        <f aca="false">F418*1000</f>
        <v>12784043.2</v>
      </c>
      <c r="D418" s="79" t="s">
        <v>689</v>
      </c>
      <c r="E418" s="79" t="s">
        <v>700</v>
      </c>
      <c r="F418" s="4" t="n">
        <v>12784.0432</v>
      </c>
      <c r="G418" s="4" t="n">
        <v>2023</v>
      </c>
      <c r="H418" s="4" t="n">
        <v>9</v>
      </c>
      <c r="I418" s="79" t="s">
        <v>504</v>
      </c>
      <c r="J418" s="79" t="s">
        <v>492</v>
      </c>
      <c r="K418" s="80" t="n">
        <v>3.42E-005</v>
      </c>
      <c r="L418" s="4" t="n">
        <f aca="false">K418*C418</f>
        <v>437.21427744</v>
      </c>
      <c r="M418" s="4"/>
    </row>
    <row r="419" customFormat="false" ht="13.2" hidden="false" customHeight="false" outlineLevel="0" collapsed="false">
      <c r="A419" s="4" t="str">
        <f aca="false">IF(J419="DIESEL","D","G")</f>
        <v>G</v>
      </c>
      <c r="B419" s="4" t="n">
        <v>0.75425</v>
      </c>
      <c r="C419" s="4" t="n">
        <f aca="false">F419*1000</f>
        <v>13738554.6</v>
      </c>
      <c r="D419" s="79" t="s">
        <v>689</v>
      </c>
      <c r="E419" s="79" t="s">
        <v>700</v>
      </c>
      <c r="F419" s="4" t="n">
        <v>13738.5546</v>
      </c>
      <c r="G419" s="4" t="n">
        <v>2023</v>
      </c>
      <c r="H419" s="4" t="n">
        <v>10</v>
      </c>
      <c r="I419" s="79" t="s">
        <v>505</v>
      </c>
      <c r="J419" s="79" t="s">
        <v>492</v>
      </c>
      <c r="K419" s="80" t="n">
        <v>3.42E-005</v>
      </c>
      <c r="L419" s="4" t="n">
        <f aca="false">K419*C419</f>
        <v>469.85856732</v>
      </c>
      <c r="M419" s="4"/>
    </row>
    <row r="420" customFormat="false" ht="13.2" hidden="false" customHeight="false" outlineLevel="0" collapsed="false">
      <c r="A420" s="4" t="str">
        <f aca="false">IF(J420="DIESEL","D","G")</f>
        <v>G</v>
      </c>
      <c r="B420" s="4" t="n">
        <v>0.75425</v>
      </c>
      <c r="C420" s="4" t="n">
        <f aca="false">F420*1000</f>
        <v>12616526.3</v>
      </c>
      <c r="D420" s="79" t="s">
        <v>689</v>
      </c>
      <c r="E420" s="79" t="s">
        <v>700</v>
      </c>
      <c r="F420" s="4" t="n">
        <v>12616.5263</v>
      </c>
      <c r="G420" s="4" t="n">
        <v>2023</v>
      </c>
      <c r="H420" s="4" t="n">
        <v>11</v>
      </c>
      <c r="I420" s="79" t="s">
        <v>506</v>
      </c>
      <c r="J420" s="79" t="s">
        <v>492</v>
      </c>
      <c r="K420" s="80" t="n">
        <v>3.42E-005</v>
      </c>
      <c r="L420" s="4" t="n">
        <f aca="false">K420*C420</f>
        <v>431.48519946</v>
      </c>
      <c r="M420" s="4"/>
    </row>
    <row r="421" customFormat="false" ht="13.2" hidden="false" customHeight="false" outlineLevel="0" collapsed="false">
      <c r="A421" s="4" t="str">
        <f aca="false">IF(J421="DIESEL","D","G")</f>
        <v>G</v>
      </c>
      <c r="B421" s="4" t="n">
        <v>0.75425</v>
      </c>
      <c r="C421" s="4" t="n">
        <f aca="false">F421*1000</f>
        <v>15039416.9</v>
      </c>
      <c r="D421" s="79" t="s">
        <v>689</v>
      </c>
      <c r="E421" s="79" t="s">
        <v>700</v>
      </c>
      <c r="F421" s="4" t="n">
        <v>15039.4169</v>
      </c>
      <c r="G421" s="4" t="n">
        <v>2023</v>
      </c>
      <c r="H421" s="4" t="n">
        <v>12</v>
      </c>
      <c r="I421" s="79" t="s">
        <v>507</v>
      </c>
      <c r="J421" s="79" t="s">
        <v>492</v>
      </c>
      <c r="K421" s="80" t="n">
        <v>3.42E-005</v>
      </c>
      <c r="L421" s="4" t="n">
        <f aca="false">K421*C421</f>
        <v>514.34805798</v>
      </c>
      <c r="M421" s="4"/>
    </row>
    <row r="422" customFormat="false" ht="13.2" hidden="false" customHeight="false" outlineLevel="0" collapsed="false">
      <c r="A422" s="4" t="str">
        <f aca="false">IF(J422="DIESEL","D","G")</f>
        <v>G</v>
      </c>
      <c r="B422" s="4" t="n">
        <v>0.75425</v>
      </c>
      <c r="C422" s="4" t="n">
        <f aca="false">F422*1000</f>
        <v>4624980.2</v>
      </c>
      <c r="D422" s="79" t="s">
        <v>689</v>
      </c>
      <c r="E422" s="79" t="s">
        <v>701</v>
      </c>
      <c r="F422" s="4" t="n">
        <v>4624.9802</v>
      </c>
      <c r="G422" s="4" t="n">
        <v>2023</v>
      </c>
      <c r="H422" s="4" t="n">
        <v>1</v>
      </c>
      <c r="I422" s="79" t="s">
        <v>496</v>
      </c>
      <c r="J422" s="79" t="s">
        <v>492</v>
      </c>
      <c r="K422" s="80" t="n">
        <v>3.42E-005</v>
      </c>
      <c r="L422" s="4" t="n">
        <f aca="false">K422*C422</f>
        <v>158.17432284</v>
      </c>
      <c r="M422" s="4"/>
    </row>
    <row r="423" customFormat="false" ht="13.2" hidden="false" customHeight="false" outlineLevel="0" collapsed="false">
      <c r="A423" s="4" t="str">
        <f aca="false">IF(J423="DIESEL","D","G")</f>
        <v>G</v>
      </c>
      <c r="B423" s="4" t="n">
        <v>0.75425</v>
      </c>
      <c r="C423" s="4" t="n">
        <f aca="false">F423*1000</f>
        <v>4384002.9</v>
      </c>
      <c r="D423" s="79" t="s">
        <v>689</v>
      </c>
      <c r="E423" s="79" t="s">
        <v>701</v>
      </c>
      <c r="F423" s="4" t="n">
        <v>4384.0029</v>
      </c>
      <c r="G423" s="4" t="n">
        <v>2023</v>
      </c>
      <c r="H423" s="4" t="n">
        <v>2</v>
      </c>
      <c r="I423" s="79" t="s">
        <v>497</v>
      </c>
      <c r="J423" s="79" t="s">
        <v>492</v>
      </c>
      <c r="K423" s="80" t="n">
        <v>3.42E-005</v>
      </c>
      <c r="L423" s="4" t="n">
        <f aca="false">K423*C423</f>
        <v>149.93289918</v>
      </c>
      <c r="M423" s="4"/>
    </row>
    <row r="424" customFormat="false" ht="13.2" hidden="false" customHeight="false" outlineLevel="0" collapsed="false">
      <c r="A424" s="4" t="str">
        <f aca="false">IF(J424="DIESEL","D","G")</f>
        <v>G</v>
      </c>
      <c r="B424" s="4" t="n">
        <v>0.75425</v>
      </c>
      <c r="C424" s="4" t="n">
        <f aca="false">F424*1000</f>
        <v>4772254.3</v>
      </c>
      <c r="D424" s="79" t="s">
        <v>689</v>
      </c>
      <c r="E424" s="79" t="s">
        <v>701</v>
      </c>
      <c r="F424" s="4" t="n">
        <v>4772.2543</v>
      </c>
      <c r="G424" s="4" t="n">
        <v>2023</v>
      </c>
      <c r="H424" s="4" t="n">
        <v>3</v>
      </c>
      <c r="I424" s="79" t="s">
        <v>498</v>
      </c>
      <c r="J424" s="79" t="s">
        <v>492</v>
      </c>
      <c r="K424" s="80" t="n">
        <v>3.42E-005</v>
      </c>
      <c r="L424" s="4" t="n">
        <f aca="false">K424*C424</f>
        <v>163.21109706</v>
      </c>
      <c r="M424" s="4"/>
    </row>
    <row r="425" customFormat="false" ht="13.2" hidden="false" customHeight="false" outlineLevel="0" collapsed="false">
      <c r="A425" s="4" t="str">
        <f aca="false">IF(J425="DIESEL","D","G")</f>
        <v>G</v>
      </c>
      <c r="B425" s="4" t="n">
        <v>0.75425</v>
      </c>
      <c r="C425" s="4" t="n">
        <f aca="false">F425*1000</f>
        <v>4778845.6</v>
      </c>
      <c r="D425" s="79" t="s">
        <v>689</v>
      </c>
      <c r="E425" s="79" t="s">
        <v>701</v>
      </c>
      <c r="F425" s="4" t="n">
        <v>4778.8456</v>
      </c>
      <c r="G425" s="4" t="n">
        <v>2023</v>
      </c>
      <c r="H425" s="4" t="n">
        <v>4</v>
      </c>
      <c r="I425" s="79" t="s">
        <v>499</v>
      </c>
      <c r="J425" s="79" t="s">
        <v>492</v>
      </c>
      <c r="K425" s="80" t="n">
        <v>3.42E-005</v>
      </c>
      <c r="L425" s="4" t="n">
        <f aca="false">K425*C425</f>
        <v>163.43651952</v>
      </c>
      <c r="M425" s="4"/>
    </row>
    <row r="426" customFormat="false" ht="13.2" hidden="false" customHeight="false" outlineLevel="0" collapsed="false">
      <c r="A426" s="4" t="str">
        <f aca="false">IF(J426="DIESEL","D","G")</f>
        <v>G</v>
      </c>
      <c r="B426" s="4" t="n">
        <v>0.75425</v>
      </c>
      <c r="C426" s="4" t="n">
        <f aca="false">F426*1000</f>
        <v>4890939.5</v>
      </c>
      <c r="D426" s="79" t="s">
        <v>689</v>
      </c>
      <c r="E426" s="79" t="s">
        <v>701</v>
      </c>
      <c r="F426" s="4" t="n">
        <v>4890.9395</v>
      </c>
      <c r="G426" s="4" t="n">
        <v>2023</v>
      </c>
      <c r="H426" s="4" t="n">
        <v>5</v>
      </c>
      <c r="I426" s="79" t="s">
        <v>500</v>
      </c>
      <c r="J426" s="79" t="s">
        <v>492</v>
      </c>
      <c r="K426" s="80" t="n">
        <v>3.42E-005</v>
      </c>
      <c r="L426" s="4" t="n">
        <f aca="false">K426*C426</f>
        <v>167.2701309</v>
      </c>
      <c r="M426" s="4"/>
    </row>
    <row r="427" customFormat="false" ht="13.2" hidden="false" customHeight="false" outlineLevel="0" collapsed="false">
      <c r="A427" s="4" t="str">
        <f aca="false">IF(J427="DIESEL","D","G")</f>
        <v>G</v>
      </c>
      <c r="B427" s="4" t="n">
        <v>0.75425</v>
      </c>
      <c r="C427" s="4" t="n">
        <f aca="false">F427*1000</f>
        <v>84794527.7</v>
      </c>
      <c r="D427" s="79" t="s">
        <v>689</v>
      </c>
      <c r="E427" s="79" t="s">
        <v>701</v>
      </c>
      <c r="F427" s="4" t="n">
        <v>84794.5277</v>
      </c>
      <c r="G427" s="4" t="n">
        <v>2023</v>
      </c>
      <c r="H427" s="4" t="n">
        <v>6</v>
      </c>
      <c r="I427" s="79" t="s">
        <v>501</v>
      </c>
      <c r="J427" s="79" t="s">
        <v>492</v>
      </c>
      <c r="K427" s="80" t="n">
        <v>3.42E-005</v>
      </c>
      <c r="L427" s="4" t="n">
        <f aca="false">K427*C427</f>
        <v>2899.97284734</v>
      </c>
      <c r="M427" s="4"/>
    </row>
    <row r="428" customFormat="false" ht="13.2" hidden="false" customHeight="false" outlineLevel="0" collapsed="false">
      <c r="A428" s="4" t="str">
        <f aca="false">IF(J428="DIESEL","D","G")</f>
        <v>G</v>
      </c>
      <c r="B428" s="4" t="n">
        <v>0.75425</v>
      </c>
      <c r="C428" s="4" t="n">
        <f aca="false">F428*1000</f>
        <v>5327231.9</v>
      </c>
      <c r="D428" s="79" t="s">
        <v>689</v>
      </c>
      <c r="E428" s="79" t="s">
        <v>701</v>
      </c>
      <c r="F428" s="4" t="n">
        <v>5327.2319</v>
      </c>
      <c r="G428" s="4" t="n">
        <v>2023</v>
      </c>
      <c r="H428" s="4" t="n">
        <v>7</v>
      </c>
      <c r="I428" s="79" t="s">
        <v>502</v>
      </c>
      <c r="J428" s="79" t="s">
        <v>492</v>
      </c>
      <c r="K428" s="80" t="n">
        <v>3.42E-005</v>
      </c>
      <c r="L428" s="4" t="n">
        <f aca="false">K428*C428</f>
        <v>182.19133098</v>
      </c>
      <c r="M428" s="4"/>
    </row>
    <row r="429" customFormat="false" ht="13.2" hidden="false" customHeight="false" outlineLevel="0" collapsed="false">
      <c r="A429" s="4" t="str">
        <f aca="false">IF(J429="DIESEL","D","G")</f>
        <v>G</v>
      </c>
      <c r="B429" s="4" t="n">
        <v>0.75425</v>
      </c>
      <c r="C429" s="4" t="n">
        <f aca="false">F429*1000</f>
        <v>4514235.4</v>
      </c>
      <c r="D429" s="79" t="s">
        <v>689</v>
      </c>
      <c r="E429" s="79" t="s">
        <v>701</v>
      </c>
      <c r="F429" s="4" t="n">
        <v>4514.2354</v>
      </c>
      <c r="G429" s="4" t="n">
        <v>2023</v>
      </c>
      <c r="H429" s="4" t="n">
        <v>8</v>
      </c>
      <c r="I429" s="79" t="s">
        <v>503</v>
      </c>
      <c r="J429" s="79" t="s">
        <v>492</v>
      </c>
      <c r="K429" s="80" t="n">
        <v>3.42E-005</v>
      </c>
      <c r="L429" s="4" t="n">
        <f aca="false">K429*C429</f>
        <v>154.38685068</v>
      </c>
      <c r="M429" s="4"/>
    </row>
    <row r="430" customFormat="false" ht="13.2" hidden="false" customHeight="false" outlineLevel="0" collapsed="false">
      <c r="A430" s="4" t="str">
        <f aca="false">IF(J430="DIESEL","D","G")</f>
        <v>G</v>
      </c>
      <c r="B430" s="4" t="n">
        <v>0.75425</v>
      </c>
      <c r="C430" s="4" t="n">
        <f aca="false">F430*1000</f>
        <v>149299026</v>
      </c>
      <c r="D430" s="79" t="s">
        <v>689</v>
      </c>
      <c r="E430" s="79" t="s">
        <v>701</v>
      </c>
      <c r="F430" s="4" t="n">
        <v>149299.026</v>
      </c>
      <c r="G430" s="4" t="n">
        <v>2023</v>
      </c>
      <c r="H430" s="4" t="n">
        <v>9</v>
      </c>
      <c r="I430" s="79" t="s">
        <v>504</v>
      </c>
      <c r="J430" s="79" t="s">
        <v>492</v>
      </c>
      <c r="K430" s="80" t="n">
        <v>3.42E-005</v>
      </c>
      <c r="L430" s="4" t="n">
        <f aca="false">K430*C430</f>
        <v>5106.0266892</v>
      </c>
      <c r="M430" s="4"/>
    </row>
    <row r="431" customFormat="false" ht="13.2" hidden="false" customHeight="false" outlineLevel="0" collapsed="false">
      <c r="A431" s="4" t="str">
        <f aca="false">IF(J431="DIESEL","D","G")</f>
        <v>G</v>
      </c>
      <c r="B431" s="4" t="n">
        <v>0.75425</v>
      </c>
      <c r="C431" s="4" t="n">
        <f aca="false">F431*1000</f>
        <v>4897907.3</v>
      </c>
      <c r="D431" s="79" t="s">
        <v>689</v>
      </c>
      <c r="E431" s="79" t="s">
        <v>701</v>
      </c>
      <c r="F431" s="4" t="n">
        <v>4897.9073</v>
      </c>
      <c r="G431" s="4" t="n">
        <v>2023</v>
      </c>
      <c r="H431" s="4" t="n">
        <v>10</v>
      </c>
      <c r="I431" s="79" t="s">
        <v>505</v>
      </c>
      <c r="J431" s="79" t="s">
        <v>492</v>
      </c>
      <c r="K431" s="80" t="n">
        <v>3.42E-005</v>
      </c>
      <c r="L431" s="4" t="n">
        <f aca="false">K431*C431</f>
        <v>167.50842966</v>
      </c>
      <c r="M431" s="4"/>
    </row>
    <row r="432" customFormat="false" ht="13.2" hidden="false" customHeight="false" outlineLevel="0" collapsed="false">
      <c r="A432" s="4" t="str">
        <f aca="false">IF(J432="DIESEL","D","G")</f>
        <v>G</v>
      </c>
      <c r="B432" s="4" t="n">
        <v>0.75425</v>
      </c>
      <c r="C432" s="4" t="n">
        <f aca="false">F432*1000</f>
        <v>4447393.9</v>
      </c>
      <c r="D432" s="79" t="s">
        <v>689</v>
      </c>
      <c r="E432" s="79" t="s">
        <v>701</v>
      </c>
      <c r="F432" s="4" t="n">
        <v>4447.3939</v>
      </c>
      <c r="G432" s="4" t="n">
        <v>2023</v>
      </c>
      <c r="H432" s="4" t="n">
        <v>11</v>
      </c>
      <c r="I432" s="79" t="s">
        <v>506</v>
      </c>
      <c r="J432" s="79" t="s">
        <v>492</v>
      </c>
      <c r="K432" s="80" t="n">
        <v>3.42E-005</v>
      </c>
      <c r="L432" s="4" t="n">
        <f aca="false">K432*C432</f>
        <v>152.10087138</v>
      </c>
      <c r="M432" s="4"/>
    </row>
    <row r="433" customFormat="false" ht="13.2" hidden="false" customHeight="false" outlineLevel="0" collapsed="false">
      <c r="A433" s="4" t="str">
        <f aca="false">IF(J433="DIESEL","D","G")</f>
        <v>G</v>
      </c>
      <c r="B433" s="4" t="n">
        <v>0.75425</v>
      </c>
      <c r="C433" s="4" t="n">
        <f aca="false">F433*1000</f>
        <v>4571866.2</v>
      </c>
      <c r="D433" s="79" t="s">
        <v>689</v>
      </c>
      <c r="E433" s="79" t="s">
        <v>701</v>
      </c>
      <c r="F433" s="4" t="n">
        <v>4571.8662</v>
      </c>
      <c r="G433" s="4" t="n">
        <v>2023</v>
      </c>
      <c r="H433" s="4" t="n">
        <v>12</v>
      </c>
      <c r="I433" s="79" t="s">
        <v>507</v>
      </c>
      <c r="J433" s="79" t="s">
        <v>492</v>
      </c>
      <c r="K433" s="80" t="n">
        <v>3.42E-005</v>
      </c>
      <c r="L433" s="4" t="n">
        <f aca="false">K433*C433</f>
        <v>156.35782404</v>
      </c>
      <c r="M433" s="4"/>
    </row>
    <row r="434" customFormat="false" ht="13.2" hidden="false" customHeight="false" outlineLevel="0" collapsed="false">
      <c r="A434" s="4" t="str">
        <f aca="false">IF(J434="DIESEL","D","G")</f>
        <v>G</v>
      </c>
      <c r="B434" s="4" t="n">
        <v>0.75425</v>
      </c>
      <c r="C434" s="4" t="n">
        <f aca="false">F434*1000</f>
        <v>608114840.2</v>
      </c>
      <c r="D434" s="79" t="s">
        <v>689</v>
      </c>
      <c r="E434" s="79" t="s">
        <v>702</v>
      </c>
      <c r="F434" s="4" t="n">
        <v>608114.8402</v>
      </c>
      <c r="G434" s="4" t="n">
        <v>2023</v>
      </c>
      <c r="H434" s="4" t="n">
        <v>1</v>
      </c>
      <c r="I434" s="79" t="s">
        <v>496</v>
      </c>
      <c r="J434" s="79" t="s">
        <v>492</v>
      </c>
      <c r="K434" s="80" t="n">
        <v>3.42E-005</v>
      </c>
      <c r="L434" s="4" t="n">
        <f aca="false">K434*C434</f>
        <v>20797.52753484</v>
      </c>
      <c r="M434" s="4"/>
    </row>
    <row r="435" customFormat="false" ht="13.2" hidden="false" customHeight="false" outlineLevel="0" collapsed="false">
      <c r="A435" s="4" t="str">
        <f aca="false">IF(J435="DIESEL","D","G")</f>
        <v>G</v>
      </c>
      <c r="B435" s="4" t="n">
        <v>0.75425</v>
      </c>
      <c r="C435" s="4" t="n">
        <f aca="false">F435*1000</f>
        <v>3526743509</v>
      </c>
      <c r="D435" s="79" t="s">
        <v>689</v>
      </c>
      <c r="E435" s="79" t="s">
        <v>702</v>
      </c>
      <c r="F435" s="4" t="n">
        <v>3526743.509</v>
      </c>
      <c r="G435" s="4" t="n">
        <v>2023</v>
      </c>
      <c r="H435" s="4" t="n">
        <v>2</v>
      </c>
      <c r="I435" s="79" t="s">
        <v>497</v>
      </c>
      <c r="J435" s="79" t="s">
        <v>492</v>
      </c>
      <c r="K435" s="80" t="n">
        <v>3.42E-005</v>
      </c>
      <c r="L435" s="4" t="n">
        <f aca="false">K435*C435</f>
        <v>120614.6280078</v>
      </c>
      <c r="M435" s="4"/>
    </row>
    <row r="436" customFormat="false" ht="13.2" hidden="false" customHeight="false" outlineLevel="0" collapsed="false">
      <c r="A436" s="4" t="str">
        <f aca="false">IF(J436="DIESEL","D","G")</f>
        <v>G</v>
      </c>
      <c r="B436" s="4" t="n">
        <v>0.75425</v>
      </c>
      <c r="C436" s="4" t="n">
        <f aca="false">F436*1000</f>
        <v>3507161596</v>
      </c>
      <c r="D436" s="79" t="s">
        <v>689</v>
      </c>
      <c r="E436" s="79" t="s">
        <v>702</v>
      </c>
      <c r="F436" s="4" t="n">
        <v>3507161.596</v>
      </c>
      <c r="G436" s="4" t="n">
        <v>2023</v>
      </c>
      <c r="H436" s="4" t="n">
        <v>3</v>
      </c>
      <c r="I436" s="79" t="s">
        <v>498</v>
      </c>
      <c r="J436" s="79" t="s">
        <v>492</v>
      </c>
      <c r="K436" s="80" t="n">
        <v>3.42E-005</v>
      </c>
      <c r="L436" s="4" t="n">
        <f aca="false">K436*C436</f>
        <v>119944.9265832</v>
      </c>
      <c r="M436" s="4"/>
    </row>
    <row r="437" customFormat="false" ht="13.2" hidden="false" customHeight="false" outlineLevel="0" collapsed="false">
      <c r="A437" s="4" t="str">
        <f aca="false">IF(J437="DIESEL","D","G")</f>
        <v>G</v>
      </c>
      <c r="B437" s="4" t="n">
        <v>0.75425</v>
      </c>
      <c r="C437" s="4" t="n">
        <f aca="false">F437*1000</f>
        <v>624254841.1</v>
      </c>
      <c r="D437" s="79" t="s">
        <v>689</v>
      </c>
      <c r="E437" s="79" t="s">
        <v>702</v>
      </c>
      <c r="F437" s="4" t="n">
        <v>624254.8411</v>
      </c>
      <c r="G437" s="4" t="n">
        <v>2023</v>
      </c>
      <c r="H437" s="4" t="n">
        <v>4</v>
      </c>
      <c r="I437" s="79" t="s">
        <v>499</v>
      </c>
      <c r="J437" s="79" t="s">
        <v>492</v>
      </c>
      <c r="K437" s="80" t="n">
        <v>3.42E-005</v>
      </c>
      <c r="L437" s="4" t="n">
        <f aca="false">K437*C437</f>
        <v>21349.51556562</v>
      </c>
      <c r="M437" s="4"/>
    </row>
    <row r="438" customFormat="false" ht="13.2" hidden="false" customHeight="false" outlineLevel="0" collapsed="false">
      <c r="A438" s="4" t="str">
        <f aca="false">IF(J438="DIESEL","D","G")</f>
        <v>G</v>
      </c>
      <c r="B438" s="4" t="n">
        <v>0.75425</v>
      </c>
      <c r="C438" s="4" t="n">
        <f aca="false">F438*1000</f>
        <v>623561033.2</v>
      </c>
      <c r="D438" s="79" t="s">
        <v>689</v>
      </c>
      <c r="E438" s="79" t="s">
        <v>702</v>
      </c>
      <c r="F438" s="4" t="n">
        <v>623561.0332</v>
      </c>
      <c r="G438" s="4" t="n">
        <v>2023</v>
      </c>
      <c r="H438" s="4" t="n">
        <v>5</v>
      </c>
      <c r="I438" s="79" t="s">
        <v>500</v>
      </c>
      <c r="J438" s="79" t="s">
        <v>492</v>
      </c>
      <c r="K438" s="80" t="n">
        <v>3.42E-005</v>
      </c>
      <c r="L438" s="4" t="n">
        <f aca="false">K438*C438</f>
        <v>21325.78733544</v>
      </c>
      <c r="M438" s="4"/>
    </row>
    <row r="439" customFormat="false" ht="13.2" hidden="false" customHeight="false" outlineLevel="0" collapsed="false">
      <c r="A439" s="4" t="str">
        <f aca="false">IF(J439="DIESEL","D","G")</f>
        <v>G</v>
      </c>
      <c r="B439" s="4" t="n">
        <v>0.75425</v>
      </c>
      <c r="C439" s="4" t="n">
        <f aca="false">F439*1000</f>
        <v>1115087256</v>
      </c>
      <c r="D439" s="79" t="s">
        <v>689</v>
      </c>
      <c r="E439" s="79" t="s">
        <v>702</v>
      </c>
      <c r="F439" s="4" t="n">
        <v>1115087.256</v>
      </c>
      <c r="G439" s="4" t="n">
        <v>2023</v>
      </c>
      <c r="H439" s="4" t="n">
        <v>6</v>
      </c>
      <c r="I439" s="79" t="s">
        <v>501</v>
      </c>
      <c r="J439" s="79" t="s">
        <v>492</v>
      </c>
      <c r="K439" s="80" t="n">
        <v>3.42E-005</v>
      </c>
      <c r="L439" s="4" t="n">
        <f aca="false">K439*C439</f>
        <v>38135.9841552</v>
      </c>
      <c r="M439" s="4"/>
    </row>
    <row r="440" customFormat="false" ht="13.2" hidden="false" customHeight="false" outlineLevel="0" collapsed="false">
      <c r="A440" s="4" t="str">
        <f aca="false">IF(J440="DIESEL","D","G")</f>
        <v>G</v>
      </c>
      <c r="B440" s="4" t="n">
        <v>0.75425</v>
      </c>
      <c r="C440" s="4" t="n">
        <f aca="false">F440*1000</f>
        <v>594491615.4</v>
      </c>
      <c r="D440" s="79" t="s">
        <v>689</v>
      </c>
      <c r="E440" s="79" t="s">
        <v>702</v>
      </c>
      <c r="F440" s="4" t="n">
        <v>594491.6154</v>
      </c>
      <c r="G440" s="4" t="n">
        <v>2023</v>
      </c>
      <c r="H440" s="4" t="n">
        <v>7</v>
      </c>
      <c r="I440" s="79" t="s">
        <v>502</v>
      </c>
      <c r="J440" s="79" t="s">
        <v>492</v>
      </c>
      <c r="K440" s="80" t="n">
        <v>3.42E-005</v>
      </c>
      <c r="L440" s="4" t="n">
        <f aca="false">K440*C440</f>
        <v>20331.61324668</v>
      </c>
      <c r="M440" s="4"/>
    </row>
    <row r="441" customFormat="false" ht="13.2" hidden="false" customHeight="false" outlineLevel="0" collapsed="false">
      <c r="A441" s="4" t="str">
        <f aca="false">IF(J441="DIESEL","D","G")</f>
        <v>G</v>
      </c>
      <c r="B441" s="4" t="n">
        <v>0.75425</v>
      </c>
      <c r="C441" s="4" t="n">
        <f aca="false">F441*1000</f>
        <v>806694676.9</v>
      </c>
      <c r="D441" s="79" t="s">
        <v>689</v>
      </c>
      <c r="E441" s="79" t="s">
        <v>702</v>
      </c>
      <c r="F441" s="4" t="n">
        <v>806694.6769</v>
      </c>
      <c r="G441" s="4" t="n">
        <v>2023</v>
      </c>
      <c r="H441" s="4" t="n">
        <v>8</v>
      </c>
      <c r="I441" s="79" t="s">
        <v>503</v>
      </c>
      <c r="J441" s="79" t="s">
        <v>492</v>
      </c>
      <c r="K441" s="80" t="n">
        <v>3.42E-005</v>
      </c>
      <c r="L441" s="4" t="n">
        <f aca="false">K441*C441</f>
        <v>27588.95794998</v>
      </c>
      <c r="M441" s="4"/>
    </row>
    <row r="442" customFormat="false" ht="13.2" hidden="false" customHeight="false" outlineLevel="0" collapsed="false">
      <c r="A442" s="4" t="str">
        <f aca="false">IF(J442="DIESEL","D","G")</f>
        <v>G</v>
      </c>
      <c r="B442" s="4" t="n">
        <v>0.75425</v>
      </c>
      <c r="C442" s="4" t="n">
        <f aca="false">F442*1000</f>
        <v>947727890.4</v>
      </c>
      <c r="D442" s="79" t="s">
        <v>689</v>
      </c>
      <c r="E442" s="79" t="s">
        <v>702</v>
      </c>
      <c r="F442" s="4" t="n">
        <v>947727.8904</v>
      </c>
      <c r="G442" s="4" t="n">
        <v>2023</v>
      </c>
      <c r="H442" s="4" t="n">
        <v>9</v>
      </c>
      <c r="I442" s="79" t="s">
        <v>504</v>
      </c>
      <c r="J442" s="79" t="s">
        <v>492</v>
      </c>
      <c r="K442" s="80" t="n">
        <v>3.42E-005</v>
      </c>
      <c r="L442" s="4" t="n">
        <f aca="false">K442*C442</f>
        <v>32412.29385168</v>
      </c>
      <c r="M442" s="4"/>
    </row>
    <row r="443" customFormat="false" ht="13.2" hidden="false" customHeight="false" outlineLevel="0" collapsed="false">
      <c r="A443" s="4" t="str">
        <f aca="false">IF(J443="DIESEL","D","G")</f>
        <v>G</v>
      </c>
      <c r="B443" s="4" t="n">
        <v>0.75425</v>
      </c>
      <c r="C443" s="4" t="n">
        <f aca="false">F443*1000</f>
        <v>475986870.7</v>
      </c>
      <c r="D443" s="79" t="s">
        <v>689</v>
      </c>
      <c r="E443" s="79" t="s">
        <v>702</v>
      </c>
      <c r="F443" s="4" t="n">
        <v>475986.8707</v>
      </c>
      <c r="G443" s="4" t="n">
        <v>2023</v>
      </c>
      <c r="H443" s="4" t="n">
        <v>10</v>
      </c>
      <c r="I443" s="79" t="s">
        <v>505</v>
      </c>
      <c r="J443" s="79" t="s">
        <v>492</v>
      </c>
      <c r="K443" s="80" t="n">
        <v>3.42E-005</v>
      </c>
      <c r="L443" s="4" t="n">
        <f aca="false">K443*C443</f>
        <v>16278.75097794</v>
      </c>
      <c r="M443" s="4"/>
    </row>
    <row r="444" customFormat="false" ht="13.2" hidden="false" customHeight="false" outlineLevel="0" collapsed="false">
      <c r="A444" s="4" t="str">
        <f aca="false">IF(J444="DIESEL","D","G")</f>
        <v>G</v>
      </c>
      <c r="B444" s="4" t="n">
        <v>0.75425</v>
      </c>
      <c r="C444" s="4" t="n">
        <f aca="false">F444*1000</f>
        <v>522202395.2</v>
      </c>
      <c r="D444" s="79" t="s">
        <v>689</v>
      </c>
      <c r="E444" s="79" t="s">
        <v>702</v>
      </c>
      <c r="F444" s="4" t="n">
        <v>522202.3952</v>
      </c>
      <c r="G444" s="4" t="n">
        <v>2023</v>
      </c>
      <c r="H444" s="4" t="n">
        <v>11</v>
      </c>
      <c r="I444" s="79" t="s">
        <v>506</v>
      </c>
      <c r="J444" s="79" t="s">
        <v>492</v>
      </c>
      <c r="K444" s="80" t="n">
        <v>3.42E-005</v>
      </c>
      <c r="L444" s="4" t="n">
        <f aca="false">K444*C444</f>
        <v>17859.32191584</v>
      </c>
      <c r="M444" s="4"/>
    </row>
    <row r="445" customFormat="false" ht="13.2" hidden="false" customHeight="false" outlineLevel="0" collapsed="false">
      <c r="A445" s="4" t="str">
        <f aca="false">IF(J445="DIESEL","D","G")</f>
        <v>G</v>
      </c>
      <c r="B445" s="4" t="n">
        <v>0.75425</v>
      </c>
      <c r="C445" s="4" t="n">
        <f aca="false">F445*1000</f>
        <v>2396058177</v>
      </c>
      <c r="D445" s="79" t="s">
        <v>689</v>
      </c>
      <c r="E445" s="79" t="s">
        <v>702</v>
      </c>
      <c r="F445" s="4" t="n">
        <v>2396058.177</v>
      </c>
      <c r="G445" s="4" t="n">
        <v>2023</v>
      </c>
      <c r="H445" s="4" t="n">
        <v>12</v>
      </c>
      <c r="I445" s="79" t="s">
        <v>507</v>
      </c>
      <c r="J445" s="79" t="s">
        <v>492</v>
      </c>
      <c r="K445" s="80" t="n">
        <v>3.42E-005</v>
      </c>
      <c r="L445" s="4" t="n">
        <f aca="false">K445*C445</f>
        <v>81945.1896534</v>
      </c>
      <c r="M445" s="4"/>
    </row>
    <row r="446" customFormat="false" ht="13.2" hidden="false" customHeight="false" outlineLevel="0" collapsed="false">
      <c r="A446" s="4" t="str">
        <f aca="false">IF(J446="DIESEL","D","G")</f>
        <v>G</v>
      </c>
      <c r="B446" s="4" t="n">
        <v>0.75425</v>
      </c>
      <c r="C446" s="4" t="n">
        <f aca="false">F446*1000</f>
        <v>31423873</v>
      </c>
      <c r="D446" s="79" t="s">
        <v>689</v>
      </c>
      <c r="E446" s="79" t="s">
        <v>703</v>
      </c>
      <c r="F446" s="4" t="n">
        <v>31423.873</v>
      </c>
      <c r="G446" s="4" t="n">
        <v>2023</v>
      </c>
      <c r="H446" s="4" t="n">
        <v>1</v>
      </c>
      <c r="I446" s="79" t="s">
        <v>496</v>
      </c>
      <c r="J446" s="79" t="s">
        <v>492</v>
      </c>
      <c r="K446" s="80" t="n">
        <v>3.42E-005</v>
      </c>
      <c r="L446" s="4" t="n">
        <f aca="false">K446*C446</f>
        <v>1074.6964566</v>
      </c>
      <c r="M446" s="4"/>
    </row>
    <row r="447" customFormat="false" ht="13.2" hidden="false" customHeight="false" outlineLevel="0" collapsed="false">
      <c r="A447" s="4" t="str">
        <f aca="false">IF(J447="DIESEL","D","G")</f>
        <v>G</v>
      </c>
      <c r="B447" s="4" t="n">
        <v>0.75425</v>
      </c>
      <c r="C447" s="4" t="n">
        <f aca="false">F447*1000</f>
        <v>28303401.54</v>
      </c>
      <c r="D447" s="79" t="s">
        <v>689</v>
      </c>
      <c r="E447" s="79" t="s">
        <v>703</v>
      </c>
      <c r="F447" s="4" t="n">
        <v>28303.40154</v>
      </c>
      <c r="G447" s="4" t="n">
        <v>2023</v>
      </c>
      <c r="H447" s="4" t="n">
        <v>2</v>
      </c>
      <c r="I447" s="79" t="s">
        <v>497</v>
      </c>
      <c r="J447" s="79" t="s">
        <v>492</v>
      </c>
      <c r="K447" s="80" t="n">
        <v>3.42E-005</v>
      </c>
      <c r="L447" s="4" t="n">
        <f aca="false">K447*C447</f>
        <v>967.976332668</v>
      </c>
      <c r="M447" s="4"/>
    </row>
    <row r="448" customFormat="false" ht="13.2" hidden="false" customHeight="false" outlineLevel="0" collapsed="false">
      <c r="A448" s="4" t="str">
        <f aca="false">IF(J448="DIESEL","D","G")</f>
        <v>G</v>
      </c>
      <c r="B448" s="4" t="n">
        <v>0.75425</v>
      </c>
      <c r="C448" s="4" t="n">
        <f aca="false">F448*1000</f>
        <v>123604655.6</v>
      </c>
      <c r="D448" s="79" t="s">
        <v>689</v>
      </c>
      <c r="E448" s="79" t="s">
        <v>703</v>
      </c>
      <c r="F448" s="4" t="n">
        <v>123604.6556</v>
      </c>
      <c r="G448" s="4" t="n">
        <v>2023</v>
      </c>
      <c r="H448" s="4" t="n">
        <v>3</v>
      </c>
      <c r="I448" s="79" t="s">
        <v>498</v>
      </c>
      <c r="J448" s="79" t="s">
        <v>492</v>
      </c>
      <c r="K448" s="80" t="n">
        <v>3.42E-005</v>
      </c>
      <c r="L448" s="4" t="n">
        <f aca="false">K448*C448</f>
        <v>4227.27922152</v>
      </c>
      <c r="M448" s="4"/>
    </row>
    <row r="449" customFormat="false" ht="13.2" hidden="false" customHeight="false" outlineLevel="0" collapsed="false">
      <c r="A449" s="4" t="str">
        <f aca="false">IF(J449="DIESEL","D","G")</f>
        <v>G</v>
      </c>
      <c r="B449" s="4" t="n">
        <v>0.75425</v>
      </c>
      <c r="C449" s="4" t="n">
        <f aca="false">F449*1000</f>
        <v>1228420389</v>
      </c>
      <c r="D449" s="79" t="s">
        <v>689</v>
      </c>
      <c r="E449" s="79" t="s">
        <v>703</v>
      </c>
      <c r="F449" s="4" t="n">
        <v>1228420.389</v>
      </c>
      <c r="G449" s="4" t="n">
        <v>2023</v>
      </c>
      <c r="H449" s="4" t="n">
        <v>4</v>
      </c>
      <c r="I449" s="79" t="s">
        <v>499</v>
      </c>
      <c r="J449" s="79" t="s">
        <v>492</v>
      </c>
      <c r="K449" s="80" t="n">
        <v>3.42E-005</v>
      </c>
      <c r="L449" s="4" t="n">
        <f aca="false">K449*C449</f>
        <v>42011.9773038</v>
      </c>
      <c r="M449" s="4"/>
    </row>
    <row r="450" customFormat="false" ht="13.2" hidden="false" customHeight="false" outlineLevel="0" collapsed="false">
      <c r="A450" s="4" t="str">
        <f aca="false">IF(J450="DIESEL","D","G")</f>
        <v>G</v>
      </c>
      <c r="B450" s="4" t="n">
        <v>0.75425</v>
      </c>
      <c r="C450" s="4" t="n">
        <f aca="false">F450*1000</f>
        <v>1077765241</v>
      </c>
      <c r="D450" s="79" t="s">
        <v>689</v>
      </c>
      <c r="E450" s="79" t="s">
        <v>703</v>
      </c>
      <c r="F450" s="4" t="n">
        <v>1077765.241</v>
      </c>
      <c r="G450" s="4" t="n">
        <v>2023</v>
      </c>
      <c r="H450" s="4" t="n">
        <v>5</v>
      </c>
      <c r="I450" s="79" t="s">
        <v>500</v>
      </c>
      <c r="J450" s="79" t="s">
        <v>492</v>
      </c>
      <c r="K450" s="80" t="n">
        <v>3.42E-005</v>
      </c>
      <c r="L450" s="4" t="n">
        <f aca="false">K450*C450</f>
        <v>36859.5712422</v>
      </c>
      <c r="M450" s="4"/>
    </row>
    <row r="451" customFormat="false" ht="13.2" hidden="false" customHeight="false" outlineLevel="0" collapsed="false">
      <c r="A451" s="4" t="str">
        <f aca="false">IF(J451="DIESEL","D","G")</f>
        <v>G</v>
      </c>
      <c r="B451" s="4" t="n">
        <v>0.75425</v>
      </c>
      <c r="C451" s="4" t="n">
        <f aca="false">F451*1000</f>
        <v>1149999277</v>
      </c>
      <c r="D451" s="79" t="s">
        <v>689</v>
      </c>
      <c r="E451" s="79" t="s">
        <v>703</v>
      </c>
      <c r="F451" s="4" t="n">
        <v>1149999.277</v>
      </c>
      <c r="G451" s="4" t="n">
        <v>2023</v>
      </c>
      <c r="H451" s="4" t="n">
        <v>6</v>
      </c>
      <c r="I451" s="79" t="s">
        <v>501</v>
      </c>
      <c r="J451" s="79" t="s">
        <v>492</v>
      </c>
      <c r="K451" s="80" t="n">
        <v>3.42E-005</v>
      </c>
      <c r="L451" s="4" t="n">
        <f aca="false">K451*C451</f>
        <v>39329.9752734</v>
      </c>
      <c r="M451" s="4"/>
    </row>
    <row r="452" customFormat="false" ht="13.2" hidden="false" customHeight="false" outlineLevel="0" collapsed="false">
      <c r="A452" s="4" t="str">
        <f aca="false">IF(J452="DIESEL","D","G")</f>
        <v>G</v>
      </c>
      <c r="B452" s="4" t="n">
        <v>0.75425</v>
      </c>
      <c r="C452" s="4" t="n">
        <f aca="false">F452*1000</f>
        <v>1050738748</v>
      </c>
      <c r="D452" s="79" t="s">
        <v>689</v>
      </c>
      <c r="E452" s="79" t="s">
        <v>703</v>
      </c>
      <c r="F452" s="4" t="n">
        <v>1050738.748</v>
      </c>
      <c r="G452" s="4" t="n">
        <v>2023</v>
      </c>
      <c r="H452" s="4" t="n">
        <v>7</v>
      </c>
      <c r="I452" s="79" t="s">
        <v>502</v>
      </c>
      <c r="J452" s="79" t="s">
        <v>492</v>
      </c>
      <c r="K452" s="80" t="n">
        <v>3.42E-005</v>
      </c>
      <c r="L452" s="4" t="n">
        <f aca="false">K452*C452</f>
        <v>35935.2651816</v>
      </c>
      <c r="M452" s="4"/>
    </row>
    <row r="453" customFormat="false" ht="13.2" hidden="false" customHeight="false" outlineLevel="0" collapsed="false">
      <c r="A453" s="4" t="str">
        <f aca="false">IF(J453="DIESEL","D","G")</f>
        <v>G</v>
      </c>
      <c r="B453" s="4" t="n">
        <v>0.75425</v>
      </c>
      <c r="C453" s="4" t="n">
        <f aca="false">F453*1000</f>
        <v>1081549679</v>
      </c>
      <c r="D453" s="79" t="s">
        <v>689</v>
      </c>
      <c r="E453" s="79" t="s">
        <v>703</v>
      </c>
      <c r="F453" s="4" t="n">
        <v>1081549.679</v>
      </c>
      <c r="G453" s="4" t="n">
        <v>2023</v>
      </c>
      <c r="H453" s="4" t="n">
        <v>8</v>
      </c>
      <c r="I453" s="79" t="s">
        <v>503</v>
      </c>
      <c r="J453" s="79" t="s">
        <v>492</v>
      </c>
      <c r="K453" s="80" t="n">
        <v>3.42E-005</v>
      </c>
      <c r="L453" s="4" t="n">
        <f aca="false">K453*C453</f>
        <v>36988.9990218</v>
      </c>
      <c r="M453" s="4"/>
    </row>
    <row r="454" customFormat="false" ht="13.2" hidden="false" customHeight="false" outlineLevel="0" collapsed="false">
      <c r="A454" s="4" t="str">
        <f aca="false">IF(J454="DIESEL","D","G")</f>
        <v>G</v>
      </c>
      <c r="B454" s="4" t="n">
        <v>0.75425</v>
      </c>
      <c r="C454" s="4" t="n">
        <f aca="false">F454*1000</f>
        <v>1013697813</v>
      </c>
      <c r="D454" s="79" t="s">
        <v>689</v>
      </c>
      <c r="E454" s="79" t="s">
        <v>703</v>
      </c>
      <c r="F454" s="4" t="n">
        <v>1013697.813</v>
      </c>
      <c r="G454" s="4" t="n">
        <v>2023</v>
      </c>
      <c r="H454" s="4" t="n">
        <v>9</v>
      </c>
      <c r="I454" s="79" t="s">
        <v>504</v>
      </c>
      <c r="J454" s="79" t="s">
        <v>492</v>
      </c>
      <c r="K454" s="80" t="n">
        <v>3.42E-005</v>
      </c>
      <c r="L454" s="4" t="n">
        <f aca="false">K454*C454</f>
        <v>34668.4652046</v>
      </c>
      <c r="M454" s="4"/>
    </row>
    <row r="455" customFormat="false" ht="13.2" hidden="false" customHeight="false" outlineLevel="0" collapsed="false">
      <c r="A455" s="4" t="str">
        <f aca="false">IF(J455="DIESEL","D","G")</f>
        <v>G</v>
      </c>
      <c r="B455" s="4" t="n">
        <v>0.75425</v>
      </c>
      <c r="C455" s="4" t="n">
        <f aca="false">F455*1000</f>
        <v>1211630933</v>
      </c>
      <c r="D455" s="79" t="s">
        <v>689</v>
      </c>
      <c r="E455" s="79" t="s">
        <v>703</v>
      </c>
      <c r="F455" s="4" t="n">
        <v>1211630.933</v>
      </c>
      <c r="G455" s="4" t="n">
        <v>2023</v>
      </c>
      <c r="H455" s="4" t="n">
        <v>10</v>
      </c>
      <c r="I455" s="79" t="s">
        <v>505</v>
      </c>
      <c r="J455" s="79" t="s">
        <v>492</v>
      </c>
      <c r="K455" s="80" t="n">
        <v>3.42E-005</v>
      </c>
      <c r="L455" s="4" t="n">
        <f aca="false">K455*C455</f>
        <v>41437.7779086</v>
      </c>
      <c r="M455" s="4"/>
    </row>
    <row r="456" customFormat="false" ht="13.2" hidden="false" customHeight="false" outlineLevel="0" collapsed="false">
      <c r="A456" s="4" t="str">
        <f aca="false">IF(J456="DIESEL","D","G")</f>
        <v>G</v>
      </c>
      <c r="B456" s="4" t="n">
        <v>0.75425</v>
      </c>
      <c r="C456" s="4" t="n">
        <f aca="false">F456*1000</f>
        <v>1165366416</v>
      </c>
      <c r="D456" s="79" t="s">
        <v>689</v>
      </c>
      <c r="E456" s="79" t="s">
        <v>703</v>
      </c>
      <c r="F456" s="4" t="n">
        <v>1165366.416</v>
      </c>
      <c r="G456" s="4" t="n">
        <v>2023</v>
      </c>
      <c r="H456" s="4" t="n">
        <v>11</v>
      </c>
      <c r="I456" s="79" t="s">
        <v>506</v>
      </c>
      <c r="J456" s="79" t="s">
        <v>492</v>
      </c>
      <c r="K456" s="80" t="n">
        <v>3.42E-005</v>
      </c>
      <c r="L456" s="4" t="n">
        <f aca="false">K456*C456</f>
        <v>39855.5314272</v>
      </c>
      <c r="M456" s="4"/>
    </row>
    <row r="457" customFormat="false" ht="13.2" hidden="false" customHeight="false" outlineLevel="0" collapsed="false">
      <c r="A457" s="4" t="str">
        <f aca="false">IF(J457="DIESEL","D","G")</f>
        <v>G</v>
      </c>
      <c r="B457" s="4" t="n">
        <v>0.75425</v>
      </c>
      <c r="C457" s="4" t="n">
        <f aca="false">F457*1000</f>
        <v>1039189734</v>
      </c>
      <c r="D457" s="79" t="s">
        <v>689</v>
      </c>
      <c r="E457" s="79" t="s">
        <v>703</v>
      </c>
      <c r="F457" s="4" t="n">
        <v>1039189.734</v>
      </c>
      <c r="G457" s="4" t="n">
        <v>2023</v>
      </c>
      <c r="H457" s="4" t="n">
        <v>12</v>
      </c>
      <c r="I457" s="79" t="s">
        <v>507</v>
      </c>
      <c r="J457" s="79" t="s">
        <v>492</v>
      </c>
      <c r="K457" s="80" t="n">
        <v>3.42E-005</v>
      </c>
      <c r="L457" s="4" t="n">
        <f aca="false">K457*C457</f>
        <v>35540.2889028</v>
      </c>
      <c r="M457" s="4"/>
    </row>
    <row r="458" customFormat="false" ht="13.2" hidden="false" customHeight="false" outlineLevel="0" collapsed="false">
      <c r="A458" s="4" t="str">
        <f aca="false">IF(J458="DIESEL","D","G")</f>
        <v>G</v>
      </c>
      <c r="B458" s="4" t="n">
        <v>0.75425</v>
      </c>
      <c r="C458" s="4" t="n">
        <f aca="false">F458*1000</f>
        <v>23615051</v>
      </c>
      <c r="D458" s="79" t="s">
        <v>689</v>
      </c>
      <c r="E458" s="79" t="s">
        <v>704</v>
      </c>
      <c r="F458" s="4" t="n">
        <v>23615.051</v>
      </c>
      <c r="G458" s="4" t="n">
        <v>2023</v>
      </c>
      <c r="H458" s="4" t="n">
        <v>1</v>
      </c>
      <c r="I458" s="79" t="s">
        <v>496</v>
      </c>
      <c r="J458" s="79" t="s">
        <v>492</v>
      </c>
      <c r="K458" s="80" t="n">
        <v>3.42E-005</v>
      </c>
      <c r="L458" s="4" t="n">
        <f aca="false">K458*C458</f>
        <v>807.6347442</v>
      </c>
      <c r="M458" s="4"/>
    </row>
    <row r="459" customFormat="false" ht="13.2" hidden="false" customHeight="false" outlineLevel="0" collapsed="false">
      <c r="A459" s="4" t="str">
        <f aca="false">IF(J459="DIESEL","D","G")</f>
        <v>G</v>
      </c>
      <c r="B459" s="4" t="n">
        <v>0.75425</v>
      </c>
      <c r="C459" s="4" t="n">
        <f aca="false">F459*1000</f>
        <v>21628576.2</v>
      </c>
      <c r="D459" s="79" t="s">
        <v>689</v>
      </c>
      <c r="E459" s="79" t="s">
        <v>704</v>
      </c>
      <c r="F459" s="4" t="n">
        <v>21628.5762</v>
      </c>
      <c r="G459" s="4" t="n">
        <v>2023</v>
      </c>
      <c r="H459" s="4" t="n">
        <v>2</v>
      </c>
      <c r="I459" s="79" t="s">
        <v>497</v>
      </c>
      <c r="J459" s="79" t="s">
        <v>492</v>
      </c>
      <c r="K459" s="80" t="n">
        <v>3.42E-005</v>
      </c>
      <c r="L459" s="4" t="n">
        <f aca="false">K459*C459</f>
        <v>739.69730604</v>
      </c>
      <c r="M459" s="4"/>
    </row>
    <row r="460" customFormat="false" ht="13.2" hidden="false" customHeight="false" outlineLevel="0" collapsed="false">
      <c r="A460" s="4" t="str">
        <f aca="false">IF(J460="DIESEL","D","G")</f>
        <v>G</v>
      </c>
      <c r="B460" s="4" t="n">
        <v>0.75425</v>
      </c>
      <c r="C460" s="4" t="n">
        <f aca="false">F460*1000</f>
        <v>21453670.8</v>
      </c>
      <c r="D460" s="79" t="s">
        <v>689</v>
      </c>
      <c r="E460" s="79" t="s">
        <v>704</v>
      </c>
      <c r="F460" s="4" t="n">
        <v>21453.6708</v>
      </c>
      <c r="G460" s="4" t="n">
        <v>2023</v>
      </c>
      <c r="H460" s="4" t="n">
        <v>3</v>
      </c>
      <c r="I460" s="79" t="s">
        <v>498</v>
      </c>
      <c r="J460" s="79" t="s">
        <v>492</v>
      </c>
      <c r="K460" s="80" t="n">
        <v>3.42E-005</v>
      </c>
      <c r="L460" s="4" t="n">
        <f aca="false">K460*C460</f>
        <v>733.71554136</v>
      </c>
      <c r="M460" s="4"/>
    </row>
    <row r="461" customFormat="false" ht="13.2" hidden="false" customHeight="false" outlineLevel="0" collapsed="false">
      <c r="A461" s="4" t="str">
        <f aca="false">IF(J461="DIESEL","D","G")</f>
        <v>G</v>
      </c>
      <c r="B461" s="4" t="n">
        <v>0.75425</v>
      </c>
      <c r="C461" s="4" t="n">
        <f aca="false">F461*1000</f>
        <v>20517316.1</v>
      </c>
      <c r="D461" s="79" t="s">
        <v>689</v>
      </c>
      <c r="E461" s="79" t="s">
        <v>704</v>
      </c>
      <c r="F461" s="4" t="n">
        <v>20517.3161</v>
      </c>
      <c r="G461" s="4" t="n">
        <v>2023</v>
      </c>
      <c r="H461" s="4" t="n">
        <v>4</v>
      </c>
      <c r="I461" s="79" t="s">
        <v>499</v>
      </c>
      <c r="J461" s="79" t="s">
        <v>492</v>
      </c>
      <c r="K461" s="80" t="n">
        <v>3.42E-005</v>
      </c>
      <c r="L461" s="4" t="n">
        <f aca="false">K461*C461</f>
        <v>701.69221062</v>
      </c>
      <c r="M461" s="4"/>
    </row>
    <row r="462" customFormat="false" ht="13.2" hidden="false" customHeight="false" outlineLevel="0" collapsed="false">
      <c r="A462" s="4" t="str">
        <f aca="false">IF(J462="DIESEL","D","G")</f>
        <v>G</v>
      </c>
      <c r="B462" s="4" t="n">
        <v>0.75425</v>
      </c>
      <c r="C462" s="4" t="n">
        <f aca="false">F462*1000</f>
        <v>19527955.1</v>
      </c>
      <c r="D462" s="79" t="s">
        <v>689</v>
      </c>
      <c r="E462" s="79" t="s">
        <v>704</v>
      </c>
      <c r="F462" s="4" t="n">
        <v>19527.9551</v>
      </c>
      <c r="G462" s="4" t="n">
        <v>2023</v>
      </c>
      <c r="H462" s="4" t="n">
        <v>5</v>
      </c>
      <c r="I462" s="79" t="s">
        <v>500</v>
      </c>
      <c r="J462" s="79" t="s">
        <v>492</v>
      </c>
      <c r="K462" s="80" t="n">
        <v>3.42E-005</v>
      </c>
      <c r="L462" s="4" t="n">
        <f aca="false">K462*C462</f>
        <v>667.85606442</v>
      </c>
      <c r="M462" s="4"/>
    </row>
    <row r="463" customFormat="false" ht="13.2" hidden="false" customHeight="false" outlineLevel="0" collapsed="false">
      <c r="A463" s="4" t="str">
        <f aca="false">IF(J463="DIESEL","D","G")</f>
        <v>G</v>
      </c>
      <c r="B463" s="4" t="n">
        <v>0.75425</v>
      </c>
      <c r="C463" s="4" t="n">
        <f aca="false">F463*1000</f>
        <v>123734164.6</v>
      </c>
      <c r="D463" s="79" t="s">
        <v>689</v>
      </c>
      <c r="E463" s="79" t="s">
        <v>704</v>
      </c>
      <c r="F463" s="4" t="n">
        <v>123734.1646</v>
      </c>
      <c r="G463" s="4" t="n">
        <v>2023</v>
      </c>
      <c r="H463" s="4" t="n">
        <v>6</v>
      </c>
      <c r="I463" s="79" t="s">
        <v>501</v>
      </c>
      <c r="J463" s="79" t="s">
        <v>492</v>
      </c>
      <c r="K463" s="80" t="n">
        <v>3.42E-005</v>
      </c>
      <c r="L463" s="4" t="n">
        <f aca="false">K463*C463</f>
        <v>4231.70842932</v>
      </c>
      <c r="M463" s="4"/>
    </row>
    <row r="464" customFormat="false" ht="13.2" hidden="false" customHeight="false" outlineLevel="0" collapsed="false">
      <c r="A464" s="4" t="str">
        <f aca="false">IF(J464="DIESEL","D","G")</f>
        <v>G</v>
      </c>
      <c r="B464" s="4" t="n">
        <v>0.75425</v>
      </c>
      <c r="C464" s="4" t="n">
        <f aca="false">F464*1000</f>
        <v>20682220.7</v>
      </c>
      <c r="D464" s="79" t="s">
        <v>689</v>
      </c>
      <c r="E464" s="79" t="s">
        <v>704</v>
      </c>
      <c r="F464" s="4" t="n">
        <v>20682.2207</v>
      </c>
      <c r="G464" s="4" t="n">
        <v>2023</v>
      </c>
      <c r="H464" s="4" t="n">
        <v>7</v>
      </c>
      <c r="I464" s="79" t="s">
        <v>502</v>
      </c>
      <c r="J464" s="79" t="s">
        <v>492</v>
      </c>
      <c r="K464" s="80" t="n">
        <v>3.42E-005</v>
      </c>
      <c r="L464" s="4" t="n">
        <f aca="false">K464*C464</f>
        <v>707.33194794</v>
      </c>
      <c r="M464" s="4"/>
    </row>
    <row r="465" customFormat="false" ht="13.2" hidden="false" customHeight="false" outlineLevel="0" collapsed="false">
      <c r="A465" s="4" t="str">
        <f aca="false">IF(J465="DIESEL","D","G")</f>
        <v>G</v>
      </c>
      <c r="B465" s="4" t="n">
        <v>0.75425</v>
      </c>
      <c r="C465" s="4" t="n">
        <f aca="false">F465*1000</f>
        <v>20304993.7</v>
      </c>
      <c r="D465" s="79" t="s">
        <v>689</v>
      </c>
      <c r="E465" s="79" t="s">
        <v>704</v>
      </c>
      <c r="F465" s="4" t="n">
        <v>20304.9937</v>
      </c>
      <c r="G465" s="4" t="n">
        <v>2023</v>
      </c>
      <c r="H465" s="4" t="n">
        <v>8</v>
      </c>
      <c r="I465" s="79" t="s">
        <v>503</v>
      </c>
      <c r="J465" s="79" t="s">
        <v>492</v>
      </c>
      <c r="K465" s="80" t="n">
        <v>3.42E-005</v>
      </c>
      <c r="L465" s="4" t="n">
        <f aca="false">K465*C465</f>
        <v>694.43078454</v>
      </c>
      <c r="M465" s="4"/>
    </row>
    <row r="466" customFormat="false" ht="13.2" hidden="false" customHeight="false" outlineLevel="0" collapsed="false">
      <c r="A466" s="4" t="str">
        <f aca="false">IF(J466="DIESEL","D","G")</f>
        <v>G</v>
      </c>
      <c r="B466" s="4" t="n">
        <v>0.75425</v>
      </c>
      <c r="C466" s="4" t="n">
        <f aca="false">F466*1000</f>
        <v>20157548.4</v>
      </c>
      <c r="D466" s="79" t="s">
        <v>689</v>
      </c>
      <c r="E466" s="79" t="s">
        <v>704</v>
      </c>
      <c r="F466" s="4" t="n">
        <v>20157.5484</v>
      </c>
      <c r="G466" s="4" t="n">
        <v>2023</v>
      </c>
      <c r="H466" s="4" t="n">
        <v>9</v>
      </c>
      <c r="I466" s="79" t="s">
        <v>504</v>
      </c>
      <c r="J466" s="79" t="s">
        <v>492</v>
      </c>
      <c r="K466" s="80" t="n">
        <v>3.42E-005</v>
      </c>
      <c r="L466" s="4" t="n">
        <f aca="false">K466*C466</f>
        <v>689.38815528</v>
      </c>
      <c r="M466" s="4"/>
    </row>
    <row r="467" customFormat="false" ht="13.2" hidden="false" customHeight="false" outlineLevel="0" collapsed="false">
      <c r="A467" s="4" t="str">
        <f aca="false">IF(J467="DIESEL","D","G")</f>
        <v>G</v>
      </c>
      <c r="B467" s="4" t="n">
        <v>0.75425</v>
      </c>
      <c r="C467" s="4" t="n">
        <f aca="false">F467*1000</f>
        <v>21657643</v>
      </c>
      <c r="D467" s="79" t="s">
        <v>689</v>
      </c>
      <c r="E467" s="79" t="s">
        <v>704</v>
      </c>
      <c r="F467" s="4" t="n">
        <v>21657.643</v>
      </c>
      <c r="G467" s="4" t="n">
        <v>2023</v>
      </c>
      <c r="H467" s="4" t="n">
        <v>10</v>
      </c>
      <c r="I467" s="79" t="s">
        <v>505</v>
      </c>
      <c r="J467" s="79" t="s">
        <v>492</v>
      </c>
      <c r="K467" s="80" t="n">
        <v>3.42E-005</v>
      </c>
      <c r="L467" s="4" t="n">
        <f aca="false">K467*C467</f>
        <v>740.6913906</v>
      </c>
      <c r="M467" s="4"/>
    </row>
    <row r="468" customFormat="false" ht="13.2" hidden="false" customHeight="false" outlineLevel="0" collapsed="false">
      <c r="A468" s="4" t="str">
        <f aca="false">IF(J468="DIESEL","D","G")</f>
        <v>G</v>
      </c>
      <c r="B468" s="4" t="n">
        <v>0.75425</v>
      </c>
      <c r="C468" s="4" t="n">
        <f aca="false">F468*1000</f>
        <v>19811209.8</v>
      </c>
      <c r="D468" s="79" t="s">
        <v>689</v>
      </c>
      <c r="E468" s="79" t="s">
        <v>704</v>
      </c>
      <c r="F468" s="4" t="n">
        <v>19811.2098</v>
      </c>
      <c r="G468" s="4" t="n">
        <v>2023</v>
      </c>
      <c r="H468" s="4" t="n">
        <v>11</v>
      </c>
      <c r="I468" s="79" t="s">
        <v>506</v>
      </c>
      <c r="J468" s="79" t="s">
        <v>492</v>
      </c>
      <c r="K468" s="80" t="n">
        <v>3.42E-005</v>
      </c>
      <c r="L468" s="4" t="n">
        <f aca="false">K468*C468</f>
        <v>677.54337516</v>
      </c>
      <c r="M468" s="4"/>
    </row>
    <row r="469" customFormat="false" ht="13.2" hidden="false" customHeight="false" outlineLevel="0" collapsed="false">
      <c r="A469" s="4" t="str">
        <f aca="false">IF(J469="DIESEL","D","G")</f>
        <v>G</v>
      </c>
      <c r="B469" s="4" t="n">
        <v>0.75425</v>
      </c>
      <c r="C469" s="4" t="n">
        <f aca="false">F469*1000</f>
        <v>22799843.2</v>
      </c>
      <c r="D469" s="79" t="s">
        <v>689</v>
      </c>
      <c r="E469" s="79" t="s">
        <v>704</v>
      </c>
      <c r="F469" s="4" t="n">
        <v>22799.8432</v>
      </c>
      <c r="G469" s="4" t="n">
        <v>2023</v>
      </c>
      <c r="H469" s="4" t="n">
        <v>12</v>
      </c>
      <c r="I469" s="79" t="s">
        <v>507</v>
      </c>
      <c r="J469" s="79" t="s">
        <v>492</v>
      </c>
      <c r="K469" s="80" t="n">
        <v>3.42E-005</v>
      </c>
      <c r="L469" s="4" t="n">
        <f aca="false">K469*C469</f>
        <v>779.75463744</v>
      </c>
      <c r="M469" s="4"/>
    </row>
    <row r="470" customFormat="false" ht="13.2" hidden="false" customHeight="false" outlineLevel="0" collapsed="false">
      <c r="A470" s="4" t="str">
        <f aca="false">IF(J470="DIESEL","D","G")</f>
        <v>G</v>
      </c>
      <c r="B470" s="4" t="n">
        <v>0.75425</v>
      </c>
      <c r="C470" s="4" t="n">
        <f aca="false">F470*1000</f>
        <v>29244962.5</v>
      </c>
      <c r="D470" s="79" t="s">
        <v>689</v>
      </c>
      <c r="E470" s="79" t="s">
        <v>705</v>
      </c>
      <c r="F470" s="4" t="n">
        <v>29244.9625</v>
      </c>
      <c r="G470" s="4" t="n">
        <v>2023</v>
      </c>
      <c r="H470" s="4" t="n">
        <v>1</v>
      </c>
      <c r="I470" s="79" t="s">
        <v>496</v>
      </c>
      <c r="J470" s="79" t="s">
        <v>492</v>
      </c>
      <c r="K470" s="80" t="n">
        <v>3.42E-005</v>
      </c>
      <c r="L470" s="4" t="n">
        <f aca="false">K470*C470</f>
        <v>1000.1777175</v>
      </c>
      <c r="M470" s="4"/>
    </row>
    <row r="471" customFormat="false" ht="13.2" hidden="false" customHeight="false" outlineLevel="0" collapsed="false">
      <c r="A471" s="4" t="str">
        <f aca="false">IF(J471="DIESEL","D","G")</f>
        <v>G</v>
      </c>
      <c r="B471" s="4" t="n">
        <v>0.75425</v>
      </c>
      <c r="C471" s="4" t="n">
        <f aca="false">F471*1000</f>
        <v>26253765</v>
      </c>
      <c r="D471" s="79" t="s">
        <v>689</v>
      </c>
      <c r="E471" s="79" t="s">
        <v>705</v>
      </c>
      <c r="F471" s="4" t="n">
        <v>26253.765</v>
      </c>
      <c r="G471" s="4" t="n">
        <v>2023</v>
      </c>
      <c r="H471" s="4" t="n">
        <v>2</v>
      </c>
      <c r="I471" s="79" t="s">
        <v>497</v>
      </c>
      <c r="J471" s="79" t="s">
        <v>492</v>
      </c>
      <c r="K471" s="80" t="n">
        <v>3.42E-005</v>
      </c>
      <c r="L471" s="4" t="n">
        <f aca="false">K471*C471</f>
        <v>897.878763</v>
      </c>
      <c r="M471" s="4"/>
    </row>
    <row r="472" customFormat="false" ht="13.2" hidden="false" customHeight="false" outlineLevel="0" collapsed="false">
      <c r="A472" s="4" t="str">
        <f aca="false">IF(J472="DIESEL","D","G")</f>
        <v>G</v>
      </c>
      <c r="B472" s="4" t="n">
        <v>0.75425</v>
      </c>
      <c r="C472" s="4" t="n">
        <f aca="false">F472*1000</f>
        <v>24267832.68</v>
      </c>
      <c r="D472" s="79" t="s">
        <v>689</v>
      </c>
      <c r="E472" s="79" t="s">
        <v>705</v>
      </c>
      <c r="F472" s="4" t="n">
        <v>24267.83268</v>
      </c>
      <c r="G472" s="4" t="n">
        <v>2023</v>
      </c>
      <c r="H472" s="4" t="n">
        <v>3</v>
      </c>
      <c r="I472" s="79" t="s">
        <v>498</v>
      </c>
      <c r="J472" s="79" t="s">
        <v>492</v>
      </c>
      <c r="K472" s="80" t="n">
        <v>3.42E-005</v>
      </c>
      <c r="L472" s="4" t="n">
        <f aca="false">K472*C472</f>
        <v>829.959877656</v>
      </c>
      <c r="M472" s="4"/>
    </row>
    <row r="473" customFormat="false" ht="13.2" hidden="false" customHeight="false" outlineLevel="0" collapsed="false">
      <c r="A473" s="4" t="str">
        <f aca="false">IF(J473="DIESEL","D","G")</f>
        <v>G</v>
      </c>
      <c r="B473" s="4" t="n">
        <v>0.75425</v>
      </c>
      <c r="C473" s="4" t="n">
        <f aca="false">F473*1000</f>
        <v>22347983.26</v>
      </c>
      <c r="D473" s="79" t="s">
        <v>689</v>
      </c>
      <c r="E473" s="79" t="s">
        <v>705</v>
      </c>
      <c r="F473" s="4" t="n">
        <v>22347.98326</v>
      </c>
      <c r="G473" s="4" t="n">
        <v>2023</v>
      </c>
      <c r="H473" s="4" t="n">
        <v>4</v>
      </c>
      <c r="I473" s="79" t="s">
        <v>499</v>
      </c>
      <c r="J473" s="79" t="s">
        <v>492</v>
      </c>
      <c r="K473" s="80" t="n">
        <v>3.42E-005</v>
      </c>
      <c r="L473" s="4" t="n">
        <f aca="false">K473*C473</f>
        <v>764.301027492</v>
      </c>
      <c r="M473" s="4"/>
    </row>
    <row r="474" customFormat="false" ht="13.2" hidden="false" customHeight="false" outlineLevel="0" collapsed="false">
      <c r="A474" s="4" t="str">
        <f aca="false">IF(J474="DIESEL","D","G")</f>
        <v>G</v>
      </c>
      <c r="B474" s="4" t="n">
        <v>0.75425</v>
      </c>
      <c r="C474" s="4" t="n">
        <f aca="false">F474*1000</f>
        <v>21784893.46</v>
      </c>
      <c r="D474" s="79" t="s">
        <v>689</v>
      </c>
      <c r="E474" s="79" t="s">
        <v>705</v>
      </c>
      <c r="F474" s="4" t="n">
        <v>21784.89346</v>
      </c>
      <c r="G474" s="4" t="n">
        <v>2023</v>
      </c>
      <c r="H474" s="4" t="n">
        <v>5</v>
      </c>
      <c r="I474" s="79" t="s">
        <v>500</v>
      </c>
      <c r="J474" s="79" t="s">
        <v>492</v>
      </c>
      <c r="K474" s="80" t="n">
        <v>3.42E-005</v>
      </c>
      <c r="L474" s="4" t="n">
        <f aca="false">K474*C474</f>
        <v>745.043356332</v>
      </c>
      <c r="M474" s="4"/>
    </row>
    <row r="475" customFormat="false" ht="13.2" hidden="false" customHeight="false" outlineLevel="0" collapsed="false">
      <c r="A475" s="4" t="str">
        <f aca="false">IF(J475="DIESEL","D","G")</f>
        <v>G</v>
      </c>
      <c r="B475" s="4" t="n">
        <v>0.75425</v>
      </c>
      <c r="C475" s="4" t="n">
        <f aca="false">F475*1000</f>
        <v>20678384.05</v>
      </c>
      <c r="D475" s="79" t="s">
        <v>689</v>
      </c>
      <c r="E475" s="79" t="s">
        <v>705</v>
      </c>
      <c r="F475" s="4" t="n">
        <v>20678.38405</v>
      </c>
      <c r="G475" s="4" t="n">
        <v>2023</v>
      </c>
      <c r="H475" s="4" t="n">
        <v>6</v>
      </c>
      <c r="I475" s="79" t="s">
        <v>501</v>
      </c>
      <c r="J475" s="79" t="s">
        <v>492</v>
      </c>
      <c r="K475" s="80" t="n">
        <v>3.42E-005</v>
      </c>
      <c r="L475" s="4" t="n">
        <f aca="false">K475*C475</f>
        <v>707.20073451</v>
      </c>
      <c r="M475" s="4"/>
    </row>
    <row r="476" customFormat="false" ht="13.2" hidden="false" customHeight="false" outlineLevel="0" collapsed="false">
      <c r="A476" s="4" t="str">
        <f aca="false">IF(J476="DIESEL","D","G")</f>
        <v>G</v>
      </c>
      <c r="B476" s="4" t="n">
        <v>0.75425</v>
      </c>
      <c r="C476" s="4" t="n">
        <f aca="false">F476*1000</f>
        <v>549913230.8</v>
      </c>
      <c r="D476" s="79" t="s">
        <v>689</v>
      </c>
      <c r="E476" s="79" t="s">
        <v>705</v>
      </c>
      <c r="F476" s="4" t="n">
        <v>549913.2308</v>
      </c>
      <c r="G476" s="4" t="n">
        <v>2023</v>
      </c>
      <c r="H476" s="4" t="n">
        <v>7</v>
      </c>
      <c r="I476" s="79" t="s">
        <v>502</v>
      </c>
      <c r="J476" s="79" t="s">
        <v>492</v>
      </c>
      <c r="K476" s="80" t="n">
        <v>3.42E-005</v>
      </c>
      <c r="L476" s="4" t="n">
        <f aca="false">K476*C476</f>
        <v>18807.03249336</v>
      </c>
      <c r="M476" s="4"/>
    </row>
    <row r="477" customFormat="false" ht="13.2" hidden="false" customHeight="false" outlineLevel="0" collapsed="false">
      <c r="A477" s="4" t="str">
        <f aca="false">IF(J477="DIESEL","D","G")</f>
        <v>G</v>
      </c>
      <c r="B477" s="4" t="n">
        <v>0.75425</v>
      </c>
      <c r="C477" s="4" t="n">
        <f aca="false">F477*1000</f>
        <v>23099492.15</v>
      </c>
      <c r="D477" s="79" t="s">
        <v>689</v>
      </c>
      <c r="E477" s="79" t="s">
        <v>705</v>
      </c>
      <c r="F477" s="4" t="n">
        <v>23099.49215</v>
      </c>
      <c r="G477" s="4" t="n">
        <v>2023</v>
      </c>
      <c r="H477" s="4" t="n">
        <v>8</v>
      </c>
      <c r="I477" s="79" t="s">
        <v>503</v>
      </c>
      <c r="J477" s="79" t="s">
        <v>492</v>
      </c>
      <c r="K477" s="80" t="n">
        <v>3.42E-005</v>
      </c>
      <c r="L477" s="4" t="n">
        <f aca="false">K477*C477</f>
        <v>790.00263153</v>
      </c>
      <c r="M477" s="4"/>
    </row>
    <row r="478" customFormat="false" ht="13.2" hidden="false" customHeight="false" outlineLevel="0" collapsed="false">
      <c r="A478" s="4" t="str">
        <f aca="false">IF(J478="DIESEL","D","G")</f>
        <v>G</v>
      </c>
      <c r="B478" s="4" t="n">
        <v>0.75425</v>
      </c>
      <c r="C478" s="4" t="n">
        <f aca="false">F478*1000</f>
        <v>22102635.28</v>
      </c>
      <c r="D478" s="79" t="s">
        <v>689</v>
      </c>
      <c r="E478" s="79" t="s">
        <v>705</v>
      </c>
      <c r="F478" s="4" t="n">
        <v>22102.63528</v>
      </c>
      <c r="G478" s="4" t="n">
        <v>2023</v>
      </c>
      <c r="H478" s="4" t="n">
        <v>9</v>
      </c>
      <c r="I478" s="79" t="s">
        <v>504</v>
      </c>
      <c r="J478" s="79" t="s">
        <v>492</v>
      </c>
      <c r="K478" s="80" t="n">
        <v>3.42E-005</v>
      </c>
      <c r="L478" s="4" t="n">
        <f aca="false">K478*C478</f>
        <v>755.910126576</v>
      </c>
      <c r="M478" s="4"/>
    </row>
    <row r="479" customFormat="false" ht="13.2" hidden="false" customHeight="false" outlineLevel="0" collapsed="false">
      <c r="A479" s="4" t="str">
        <f aca="false">IF(J479="DIESEL","D","G")</f>
        <v>G</v>
      </c>
      <c r="B479" s="4" t="n">
        <v>0.75425</v>
      </c>
      <c r="C479" s="4" t="n">
        <f aca="false">F479*1000</f>
        <v>56337850.91</v>
      </c>
      <c r="D479" s="79" t="s">
        <v>689</v>
      </c>
      <c r="E479" s="79" t="s">
        <v>705</v>
      </c>
      <c r="F479" s="4" t="n">
        <v>56337.85091</v>
      </c>
      <c r="G479" s="4" t="n">
        <v>2023</v>
      </c>
      <c r="H479" s="4" t="n">
        <v>10</v>
      </c>
      <c r="I479" s="79" t="s">
        <v>505</v>
      </c>
      <c r="J479" s="79" t="s">
        <v>492</v>
      </c>
      <c r="K479" s="80" t="n">
        <v>3.42E-005</v>
      </c>
      <c r="L479" s="4" t="n">
        <f aca="false">K479*C479</f>
        <v>1926.754501122</v>
      </c>
      <c r="M479" s="4"/>
    </row>
    <row r="480" customFormat="false" ht="13.2" hidden="false" customHeight="false" outlineLevel="0" collapsed="false">
      <c r="A480" s="4" t="str">
        <f aca="false">IF(J480="DIESEL","D","G")</f>
        <v>G</v>
      </c>
      <c r="B480" s="4" t="n">
        <v>0.75425</v>
      </c>
      <c r="C480" s="4" t="n">
        <f aca="false">F480*1000</f>
        <v>21716452.4</v>
      </c>
      <c r="D480" s="79" t="s">
        <v>689</v>
      </c>
      <c r="E480" s="79" t="s">
        <v>705</v>
      </c>
      <c r="F480" s="4" t="n">
        <v>21716.4524</v>
      </c>
      <c r="G480" s="4" t="n">
        <v>2023</v>
      </c>
      <c r="H480" s="4" t="n">
        <v>11</v>
      </c>
      <c r="I480" s="79" t="s">
        <v>506</v>
      </c>
      <c r="J480" s="79" t="s">
        <v>492</v>
      </c>
      <c r="K480" s="80" t="n">
        <v>3.42E-005</v>
      </c>
      <c r="L480" s="4" t="n">
        <f aca="false">K480*C480</f>
        <v>742.70267208</v>
      </c>
      <c r="M480" s="4"/>
    </row>
    <row r="481" customFormat="false" ht="13.2" hidden="false" customHeight="false" outlineLevel="0" collapsed="false">
      <c r="A481" s="4" t="str">
        <f aca="false">IF(J481="DIESEL","D","G")</f>
        <v>G</v>
      </c>
      <c r="B481" s="4" t="n">
        <v>0.75425</v>
      </c>
      <c r="C481" s="4" t="n">
        <f aca="false">F481*1000</f>
        <v>25741906.3</v>
      </c>
      <c r="D481" s="79" t="s">
        <v>689</v>
      </c>
      <c r="E481" s="79" t="s">
        <v>705</v>
      </c>
      <c r="F481" s="4" t="n">
        <v>25741.9063</v>
      </c>
      <c r="G481" s="4" t="n">
        <v>2023</v>
      </c>
      <c r="H481" s="4" t="n">
        <v>12</v>
      </c>
      <c r="I481" s="79" t="s">
        <v>507</v>
      </c>
      <c r="J481" s="79" t="s">
        <v>492</v>
      </c>
      <c r="K481" s="80" t="n">
        <v>3.42E-005</v>
      </c>
      <c r="L481" s="4" t="n">
        <f aca="false">K481*C481</f>
        <v>880.37319546</v>
      </c>
      <c r="M481" s="4"/>
    </row>
    <row r="482" customFormat="false" ht="13.2" hidden="false" customHeight="false" outlineLevel="0" collapsed="false">
      <c r="A482" s="4" t="str">
        <f aca="false">IF(J482="DIESEL","D","G")</f>
        <v>G</v>
      </c>
      <c r="B482" s="4" t="n">
        <v>0.75425</v>
      </c>
      <c r="C482" s="4" t="n">
        <f aca="false">F482*1000</f>
        <v>19283759.6</v>
      </c>
      <c r="D482" s="79" t="s">
        <v>689</v>
      </c>
      <c r="E482" s="79" t="s">
        <v>706</v>
      </c>
      <c r="F482" s="4" t="n">
        <v>19283.7596</v>
      </c>
      <c r="G482" s="4" t="n">
        <v>2023</v>
      </c>
      <c r="H482" s="4" t="n">
        <v>1</v>
      </c>
      <c r="I482" s="79" t="s">
        <v>496</v>
      </c>
      <c r="J482" s="79" t="s">
        <v>492</v>
      </c>
      <c r="K482" s="80" t="n">
        <v>3.42E-005</v>
      </c>
      <c r="L482" s="4" t="n">
        <f aca="false">K482*C482</f>
        <v>659.50457832</v>
      </c>
      <c r="M482" s="4"/>
    </row>
    <row r="483" customFormat="false" ht="13.2" hidden="false" customHeight="false" outlineLevel="0" collapsed="false">
      <c r="A483" s="4" t="str">
        <f aca="false">IF(J483="DIESEL","D","G")</f>
        <v>G</v>
      </c>
      <c r="B483" s="4" t="n">
        <v>0.75425</v>
      </c>
      <c r="C483" s="4" t="n">
        <f aca="false">F483*1000</f>
        <v>470762149.3</v>
      </c>
      <c r="D483" s="79" t="s">
        <v>689</v>
      </c>
      <c r="E483" s="79" t="s">
        <v>706</v>
      </c>
      <c r="F483" s="4" t="n">
        <v>470762.1493</v>
      </c>
      <c r="G483" s="4" t="n">
        <v>2023</v>
      </c>
      <c r="H483" s="4" t="n">
        <v>2</v>
      </c>
      <c r="I483" s="79" t="s">
        <v>497</v>
      </c>
      <c r="J483" s="79" t="s">
        <v>492</v>
      </c>
      <c r="K483" s="80" t="n">
        <v>3.42E-005</v>
      </c>
      <c r="L483" s="4" t="n">
        <f aca="false">K483*C483</f>
        <v>16100.06550606</v>
      </c>
      <c r="M483" s="4"/>
    </row>
    <row r="484" customFormat="false" ht="13.2" hidden="false" customHeight="false" outlineLevel="0" collapsed="false">
      <c r="A484" s="4" t="str">
        <f aca="false">IF(J484="DIESEL","D","G")</f>
        <v>G</v>
      </c>
      <c r="B484" s="4" t="n">
        <v>0.75425</v>
      </c>
      <c r="C484" s="4" t="n">
        <f aca="false">F484*1000</f>
        <v>39795867.9</v>
      </c>
      <c r="D484" s="79" t="s">
        <v>689</v>
      </c>
      <c r="E484" s="79" t="s">
        <v>706</v>
      </c>
      <c r="F484" s="4" t="n">
        <v>39795.8679</v>
      </c>
      <c r="G484" s="4" t="n">
        <v>2023</v>
      </c>
      <c r="H484" s="4" t="n">
        <v>3</v>
      </c>
      <c r="I484" s="79" t="s">
        <v>498</v>
      </c>
      <c r="J484" s="79" t="s">
        <v>492</v>
      </c>
      <c r="K484" s="80" t="n">
        <v>3.42E-005</v>
      </c>
      <c r="L484" s="4" t="n">
        <f aca="false">K484*C484</f>
        <v>1361.01868218</v>
      </c>
      <c r="M484" s="4"/>
    </row>
    <row r="485" customFormat="false" ht="13.2" hidden="false" customHeight="false" outlineLevel="0" collapsed="false">
      <c r="A485" s="4" t="str">
        <f aca="false">IF(J485="DIESEL","D","G")</f>
        <v>G</v>
      </c>
      <c r="B485" s="4" t="n">
        <v>0.75425</v>
      </c>
      <c r="C485" s="4" t="n">
        <f aca="false">F485*1000</f>
        <v>18104456.7</v>
      </c>
      <c r="D485" s="79" t="s">
        <v>689</v>
      </c>
      <c r="E485" s="79" t="s">
        <v>706</v>
      </c>
      <c r="F485" s="4" t="n">
        <v>18104.4567</v>
      </c>
      <c r="G485" s="4" t="n">
        <v>2023</v>
      </c>
      <c r="H485" s="4" t="n">
        <v>4</v>
      </c>
      <c r="I485" s="79" t="s">
        <v>499</v>
      </c>
      <c r="J485" s="79" t="s">
        <v>492</v>
      </c>
      <c r="K485" s="80" t="n">
        <v>3.42E-005</v>
      </c>
      <c r="L485" s="4" t="n">
        <f aca="false">K485*C485</f>
        <v>619.17241914</v>
      </c>
      <c r="M485" s="4"/>
    </row>
    <row r="486" customFormat="false" ht="13.2" hidden="false" customHeight="false" outlineLevel="0" collapsed="false">
      <c r="A486" s="4" t="str">
        <f aca="false">IF(J486="DIESEL","D","G")</f>
        <v>G</v>
      </c>
      <c r="B486" s="4" t="n">
        <v>0.75425</v>
      </c>
      <c r="C486" s="4" t="n">
        <f aca="false">F486*1000</f>
        <v>18362944.4</v>
      </c>
      <c r="D486" s="79" t="s">
        <v>689</v>
      </c>
      <c r="E486" s="79" t="s">
        <v>706</v>
      </c>
      <c r="F486" s="4" t="n">
        <v>18362.9444</v>
      </c>
      <c r="G486" s="4" t="n">
        <v>2023</v>
      </c>
      <c r="H486" s="4" t="n">
        <v>5</v>
      </c>
      <c r="I486" s="79" t="s">
        <v>500</v>
      </c>
      <c r="J486" s="79" t="s">
        <v>492</v>
      </c>
      <c r="K486" s="80" t="n">
        <v>3.42E-005</v>
      </c>
      <c r="L486" s="4" t="n">
        <f aca="false">K486*C486</f>
        <v>628.01269848</v>
      </c>
      <c r="M486" s="4"/>
    </row>
    <row r="487" customFormat="false" ht="13.2" hidden="false" customHeight="false" outlineLevel="0" collapsed="false">
      <c r="A487" s="4" t="str">
        <f aca="false">IF(J487="DIESEL","D","G")</f>
        <v>G</v>
      </c>
      <c r="B487" s="4" t="n">
        <v>0.75425</v>
      </c>
      <c r="C487" s="4" t="n">
        <f aca="false">F487*1000</f>
        <v>488340523.6</v>
      </c>
      <c r="D487" s="79" t="s">
        <v>689</v>
      </c>
      <c r="E487" s="79" t="s">
        <v>706</v>
      </c>
      <c r="F487" s="4" t="n">
        <v>488340.5236</v>
      </c>
      <c r="G487" s="4" t="n">
        <v>2023</v>
      </c>
      <c r="H487" s="4" t="n">
        <v>6</v>
      </c>
      <c r="I487" s="79" t="s">
        <v>501</v>
      </c>
      <c r="J487" s="79" t="s">
        <v>492</v>
      </c>
      <c r="K487" s="80" t="n">
        <v>3.42E-005</v>
      </c>
      <c r="L487" s="4" t="n">
        <f aca="false">K487*C487</f>
        <v>16701.24590712</v>
      </c>
      <c r="M487" s="4"/>
    </row>
    <row r="488" customFormat="false" ht="13.2" hidden="false" customHeight="false" outlineLevel="0" collapsed="false">
      <c r="A488" s="4" t="str">
        <f aca="false">IF(J488="DIESEL","D","G")</f>
        <v>G</v>
      </c>
      <c r="B488" s="4" t="n">
        <v>0.75425</v>
      </c>
      <c r="C488" s="4" t="n">
        <f aca="false">F488*1000</f>
        <v>514877995.1</v>
      </c>
      <c r="D488" s="79" t="s">
        <v>689</v>
      </c>
      <c r="E488" s="79" t="s">
        <v>706</v>
      </c>
      <c r="F488" s="4" t="n">
        <v>514877.9951</v>
      </c>
      <c r="G488" s="4" t="n">
        <v>2023</v>
      </c>
      <c r="H488" s="4" t="n">
        <v>7</v>
      </c>
      <c r="I488" s="79" t="s">
        <v>502</v>
      </c>
      <c r="J488" s="79" t="s">
        <v>492</v>
      </c>
      <c r="K488" s="80" t="n">
        <v>3.42E-005</v>
      </c>
      <c r="L488" s="4" t="n">
        <f aca="false">K488*C488</f>
        <v>17608.82743242</v>
      </c>
      <c r="M488" s="4"/>
    </row>
    <row r="489" customFormat="false" ht="13.2" hidden="false" customHeight="false" outlineLevel="0" collapsed="false">
      <c r="A489" s="4" t="str">
        <f aca="false">IF(J489="DIESEL","D","G")</f>
        <v>G</v>
      </c>
      <c r="B489" s="4" t="n">
        <v>0.75425</v>
      </c>
      <c r="C489" s="4" t="n">
        <f aca="false">F489*1000</f>
        <v>19942490.54</v>
      </c>
      <c r="D489" s="79" t="s">
        <v>689</v>
      </c>
      <c r="E489" s="79" t="s">
        <v>706</v>
      </c>
      <c r="F489" s="4" t="n">
        <v>19942.49054</v>
      </c>
      <c r="G489" s="4" t="n">
        <v>2023</v>
      </c>
      <c r="H489" s="4" t="n">
        <v>8</v>
      </c>
      <c r="I489" s="79" t="s">
        <v>503</v>
      </c>
      <c r="J489" s="79" t="s">
        <v>492</v>
      </c>
      <c r="K489" s="80" t="n">
        <v>3.42E-005</v>
      </c>
      <c r="L489" s="4" t="n">
        <f aca="false">K489*C489</f>
        <v>682.033176468</v>
      </c>
      <c r="M489" s="4"/>
    </row>
    <row r="490" customFormat="false" ht="13.2" hidden="false" customHeight="false" outlineLevel="0" collapsed="false">
      <c r="A490" s="4" t="str">
        <f aca="false">IF(J490="DIESEL","D","G")</f>
        <v>G</v>
      </c>
      <c r="B490" s="4" t="n">
        <v>0.75425</v>
      </c>
      <c r="C490" s="4" t="n">
        <f aca="false">F490*1000</f>
        <v>17615704.8</v>
      </c>
      <c r="D490" s="79" t="s">
        <v>689</v>
      </c>
      <c r="E490" s="79" t="s">
        <v>706</v>
      </c>
      <c r="F490" s="4" t="n">
        <v>17615.7048</v>
      </c>
      <c r="G490" s="4" t="n">
        <v>2023</v>
      </c>
      <c r="H490" s="4" t="n">
        <v>9</v>
      </c>
      <c r="I490" s="79" t="s">
        <v>504</v>
      </c>
      <c r="J490" s="79" t="s">
        <v>492</v>
      </c>
      <c r="K490" s="80" t="n">
        <v>3.42E-005</v>
      </c>
      <c r="L490" s="4" t="n">
        <f aca="false">K490*C490</f>
        <v>602.45710416</v>
      </c>
      <c r="M490" s="4"/>
    </row>
    <row r="491" customFormat="false" ht="13.2" hidden="false" customHeight="false" outlineLevel="0" collapsed="false">
      <c r="A491" s="4" t="str">
        <f aca="false">IF(J491="DIESEL","D","G")</f>
        <v>G</v>
      </c>
      <c r="B491" s="4" t="n">
        <v>0.75425</v>
      </c>
      <c r="C491" s="4" t="n">
        <f aca="false">F491*1000</f>
        <v>19379177.22</v>
      </c>
      <c r="D491" s="79" t="s">
        <v>689</v>
      </c>
      <c r="E491" s="79" t="s">
        <v>706</v>
      </c>
      <c r="F491" s="4" t="n">
        <v>19379.17722</v>
      </c>
      <c r="G491" s="4" t="n">
        <v>2023</v>
      </c>
      <c r="H491" s="4" t="n">
        <v>10</v>
      </c>
      <c r="I491" s="79" t="s">
        <v>505</v>
      </c>
      <c r="J491" s="79" t="s">
        <v>492</v>
      </c>
      <c r="K491" s="80" t="n">
        <v>3.42E-005</v>
      </c>
      <c r="L491" s="4" t="n">
        <f aca="false">K491*C491</f>
        <v>662.767860924</v>
      </c>
      <c r="M491" s="4"/>
    </row>
    <row r="492" customFormat="false" ht="13.2" hidden="false" customHeight="false" outlineLevel="0" collapsed="false">
      <c r="A492" s="4" t="str">
        <f aca="false">IF(J492="DIESEL","D","G")</f>
        <v>G</v>
      </c>
      <c r="B492" s="4" t="n">
        <v>0.75425</v>
      </c>
      <c r="C492" s="4" t="n">
        <f aca="false">F492*1000</f>
        <v>17230432.59</v>
      </c>
      <c r="D492" s="79" t="s">
        <v>689</v>
      </c>
      <c r="E492" s="79" t="s">
        <v>706</v>
      </c>
      <c r="F492" s="4" t="n">
        <v>17230.43259</v>
      </c>
      <c r="G492" s="4" t="n">
        <v>2023</v>
      </c>
      <c r="H492" s="4" t="n">
        <v>11</v>
      </c>
      <c r="I492" s="79" t="s">
        <v>506</v>
      </c>
      <c r="J492" s="79" t="s">
        <v>492</v>
      </c>
      <c r="K492" s="80" t="n">
        <v>3.42E-005</v>
      </c>
      <c r="L492" s="4" t="n">
        <f aca="false">K492*C492</f>
        <v>589.280794578</v>
      </c>
      <c r="M492" s="4"/>
    </row>
    <row r="493" customFormat="false" ht="13.2" hidden="false" customHeight="false" outlineLevel="0" collapsed="false">
      <c r="A493" s="4" t="str">
        <f aca="false">IF(J493="DIESEL","D","G")</f>
        <v>G</v>
      </c>
      <c r="B493" s="4" t="n">
        <v>0.75425</v>
      </c>
      <c r="C493" s="4" t="n">
        <f aca="false">F493*1000</f>
        <v>18563492.12</v>
      </c>
      <c r="D493" s="79" t="s">
        <v>689</v>
      </c>
      <c r="E493" s="79" t="s">
        <v>706</v>
      </c>
      <c r="F493" s="4" t="n">
        <v>18563.49212</v>
      </c>
      <c r="G493" s="4" t="n">
        <v>2023</v>
      </c>
      <c r="H493" s="4" t="n">
        <v>12</v>
      </c>
      <c r="I493" s="79" t="s">
        <v>507</v>
      </c>
      <c r="J493" s="79" t="s">
        <v>492</v>
      </c>
      <c r="K493" s="80" t="n">
        <v>3.42E-005</v>
      </c>
      <c r="L493" s="4" t="n">
        <f aca="false">K493*C493</f>
        <v>634.871430504</v>
      </c>
      <c r="M493" s="4"/>
    </row>
    <row r="494" customFormat="false" ht="13.2" hidden="false" customHeight="false" outlineLevel="0" collapsed="false">
      <c r="A494" s="4" t="str">
        <f aca="false">IF(J494="DIESEL","D","G")</f>
        <v>G</v>
      </c>
      <c r="B494" s="4" t="n">
        <v>0.75425</v>
      </c>
      <c r="C494" s="4" t="n">
        <f aca="false">F494*1000</f>
        <v>229263565.7</v>
      </c>
      <c r="D494" s="79" t="s">
        <v>689</v>
      </c>
      <c r="E494" s="79" t="s">
        <v>707</v>
      </c>
      <c r="F494" s="4" t="n">
        <v>229263.5657</v>
      </c>
      <c r="G494" s="4" t="n">
        <v>2023</v>
      </c>
      <c r="H494" s="4" t="n">
        <v>1</v>
      </c>
      <c r="I494" s="79" t="s">
        <v>496</v>
      </c>
      <c r="J494" s="79" t="s">
        <v>492</v>
      </c>
      <c r="K494" s="80" t="n">
        <v>3.42E-005</v>
      </c>
      <c r="L494" s="4" t="n">
        <f aca="false">K494*C494</f>
        <v>7840.81394694</v>
      </c>
      <c r="M494" s="4"/>
    </row>
    <row r="495" customFormat="false" ht="13.2" hidden="false" customHeight="false" outlineLevel="0" collapsed="false">
      <c r="A495" s="4" t="str">
        <f aca="false">IF(J495="DIESEL","D","G")</f>
        <v>G</v>
      </c>
      <c r="B495" s="4" t="n">
        <v>0.75425</v>
      </c>
      <c r="C495" s="4" t="n">
        <f aca="false">F495*1000</f>
        <v>235111488.5</v>
      </c>
      <c r="D495" s="79" t="s">
        <v>689</v>
      </c>
      <c r="E495" s="79" t="s">
        <v>707</v>
      </c>
      <c r="F495" s="4" t="n">
        <v>235111.4885</v>
      </c>
      <c r="G495" s="4" t="n">
        <v>2023</v>
      </c>
      <c r="H495" s="4" t="n">
        <v>2</v>
      </c>
      <c r="I495" s="79" t="s">
        <v>497</v>
      </c>
      <c r="J495" s="79" t="s">
        <v>492</v>
      </c>
      <c r="K495" s="80" t="n">
        <v>3.42E-005</v>
      </c>
      <c r="L495" s="4" t="n">
        <f aca="false">K495*C495</f>
        <v>8040.8129067</v>
      </c>
      <c r="M495" s="4"/>
    </row>
    <row r="496" customFormat="false" ht="13.2" hidden="false" customHeight="false" outlineLevel="0" collapsed="false">
      <c r="A496" s="4" t="str">
        <f aca="false">IF(J496="DIESEL","D","G")</f>
        <v>G</v>
      </c>
      <c r="B496" s="4" t="n">
        <v>0.75425</v>
      </c>
      <c r="C496" s="4" t="n">
        <f aca="false">F496*1000</f>
        <v>269970131.9</v>
      </c>
      <c r="D496" s="79" t="s">
        <v>689</v>
      </c>
      <c r="E496" s="79" t="s">
        <v>707</v>
      </c>
      <c r="F496" s="4" t="n">
        <v>269970.1319</v>
      </c>
      <c r="G496" s="4" t="n">
        <v>2023</v>
      </c>
      <c r="H496" s="4" t="n">
        <v>3</v>
      </c>
      <c r="I496" s="79" t="s">
        <v>498</v>
      </c>
      <c r="J496" s="79" t="s">
        <v>492</v>
      </c>
      <c r="K496" s="80" t="n">
        <v>3.42E-005</v>
      </c>
      <c r="L496" s="4" t="n">
        <f aca="false">K496*C496</f>
        <v>9232.97851098</v>
      </c>
      <c r="M496" s="4"/>
    </row>
    <row r="497" customFormat="false" ht="13.2" hidden="false" customHeight="false" outlineLevel="0" collapsed="false">
      <c r="A497" s="4" t="str">
        <f aca="false">IF(J497="DIESEL","D","G")</f>
        <v>G</v>
      </c>
      <c r="B497" s="4" t="n">
        <v>0.75425</v>
      </c>
      <c r="C497" s="4" t="n">
        <f aca="false">F497*1000</f>
        <v>263782444.7</v>
      </c>
      <c r="D497" s="79" t="s">
        <v>689</v>
      </c>
      <c r="E497" s="79" t="s">
        <v>707</v>
      </c>
      <c r="F497" s="4" t="n">
        <v>263782.4447</v>
      </c>
      <c r="G497" s="4" t="n">
        <v>2023</v>
      </c>
      <c r="H497" s="4" t="n">
        <v>4</v>
      </c>
      <c r="I497" s="79" t="s">
        <v>499</v>
      </c>
      <c r="J497" s="79" t="s">
        <v>492</v>
      </c>
      <c r="K497" s="80" t="n">
        <v>3.42E-005</v>
      </c>
      <c r="L497" s="4" t="n">
        <f aca="false">K497*C497</f>
        <v>9021.35960874</v>
      </c>
      <c r="M497" s="4"/>
    </row>
    <row r="498" customFormat="false" ht="13.2" hidden="false" customHeight="false" outlineLevel="0" collapsed="false">
      <c r="A498" s="4" t="str">
        <f aca="false">IF(J498="DIESEL","D","G")</f>
        <v>G</v>
      </c>
      <c r="B498" s="4" t="n">
        <v>0.75425</v>
      </c>
      <c r="C498" s="4" t="n">
        <f aca="false">F498*1000</f>
        <v>254765631</v>
      </c>
      <c r="D498" s="79" t="s">
        <v>689</v>
      </c>
      <c r="E498" s="79" t="s">
        <v>707</v>
      </c>
      <c r="F498" s="4" t="n">
        <v>254765.631</v>
      </c>
      <c r="G498" s="4" t="n">
        <v>2023</v>
      </c>
      <c r="H498" s="4" t="n">
        <v>5</v>
      </c>
      <c r="I498" s="79" t="s">
        <v>500</v>
      </c>
      <c r="J498" s="79" t="s">
        <v>492</v>
      </c>
      <c r="K498" s="80" t="n">
        <v>3.42E-005</v>
      </c>
      <c r="L498" s="4" t="n">
        <f aca="false">K498*C498</f>
        <v>8712.9845802</v>
      </c>
      <c r="M498" s="4"/>
    </row>
    <row r="499" customFormat="false" ht="13.2" hidden="false" customHeight="false" outlineLevel="0" collapsed="false">
      <c r="A499" s="4" t="str">
        <f aca="false">IF(J499="DIESEL","D","G")</f>
        <v>G</v>
      </c>
      <c r="B499" s="4" t="n">
        <v>0.75425</v>
      </c>
      <c r="C499" s="4" t="n">
        <f aca="false">F499*1000</f>
        <v>259346633.2</v>
      </c>
      <c r="D499" s="79" t="s">
        <v>689</v>
      </c>
      <c r="E499" s="79" t="s">
        <v>707</v>
      </c>
      <c r="F499" s="4" t="n">
        <v>259346.6332</v>
      </c>
      <c r="G499" s="4" t="n">
        <v>2023</v>
      </c>
      <c r="H499" s="4" t="n">
        <v>6</v>
      </c>
      <c r="I499" s="79" t="s">
        <v>501</v>
      </c>
      <c r="J499" s="79" t="s">
        <v>492</v>
      </c>
      <c r="K499" s="80" t="n">
        <v>3.42E-005</v>
      </c>
      <c r="L499" s="4" t="n">
        <f aca="false">K499*C499</f>
        <v>8869.65485544</v>
      </c>
      <c r="M499" s="4"/>
    </row>
    <row r="500" customFormat="false" ht="13.2" hidden="false" customHeight="false" outlineLevel="0" collapsed="false">
      <c r="A500" s="4" t="str">
        <f aca="false">IF(J500="DIESEL","D","G")</f>
        <v>G</v>
      </c>
      <c r="B500" s="4" t="n">
        <v>0.75425</v>
      </c>
      <c r="C500" s="4" t="n">
        <f aca="false">F500*1000</f>
        <v>267613954.2</v>
      </c>
      <c r="D500" s="79" t="s">
        <v>689</v>
      </c>
      <c r="E500" s="79" t="s">
        <v>707</v>
      </c>
      <c r="F500" s="4" t="n">
        <v>267613.9542</v>
      </c>
      <c r="G500" s="4" t="n">
        <v>2023</v>
      </c>
      <c r="H500" s="4" t="n">
        <v>7</v>
      </c>
      <c r="I500" s="79" t="s">
        <v>502</v>
      </c>
      <c r="J500" s="79" t="s">
        <v>492</v>
      </c>
      <c r="K500" s="80" t="n">
        <v>3.42E-005</v>
      </c>
      <c r="L500" s="4" t="n">
        <f aca="false">K500*C500</f>
        <v>9152.39723364</v>
      </c>
      <c r="M500" s="4"/>
    </row>
    <row r="501" customFormat="false" ht="13.2" hidden="false" customHeight="false" outlineLevel="0" collapsed="false">
      <c r="A501" s="4" t="str">
        <f aca="false">IF(J501="DIESEL","D","G")</f>
        <v>G</v>
      </c>
      <c r="B501" s="4" t="n">
        <v>0.75425</v>
      </c>
      <c r="C501" s="4" t="n">
        <f aca="false">F501*1000</f>
        <v>729368324.7</v>
      </c>
      <c r="D501" s="79" t="s">
        <v>689</v>
      </c>
      <c r="E501" s="79" t="s">
        <v>707</v>
      </c>
      <c r="F501" s="4" t="n">
        <v>729368.3247</v>
      </c>
      <c r="G501" s="4" t="n">
        <v>2023</v>
      </c>
      <c r="H501" s="4" t="n">
        <v>8</v>
      </c>
      <c r="I501" s="79" t="s">
        <v>503</v>
      </c>
      <c r="J501" s="79" t="s">
        <v>492</v>
      </c>
      <c r="K501" s="80" t="n">
        <v>3.42E-005</v>
      </c>
      <c r="L501" s="4" t="n">
        <f aca="false">K501*C501</f>
        <v>24944.39670474</v>
      </c>
      <c r="M501" s="4"/>
    </row>
    <row r="502" customFormat="false" ht="13.2" hidden="false" customHeight="false" outlineLevel="0" collapsed="false">
      <c r="A502" s="4" t="str">
        <f aca="false">IF(J502="DIESEL","D","G")</f>
        <v>G</v>
      </c>
      <c r="B502" s="4" t="n">
        <v>0.75425</v>
      </c>
      <c r="C502" s="4" t="n">
        <f aca="false">F502*1000</f>
        <v>752545300</v>
      </c>
      <c r="D502" s="79" t="s">
        <v>689</v>
      </c>
      <c r="E502" s="79" t="s">
        <v>707</v>
      </c>
      <c r="F502" s="4" t="n">
        <v>752545.3</v>
      </c>
      <c r="G502" s="4" t="n">
        <v>2023</v>
      </c>
      <c r="H502" s="4" t="n">
        <v>9</v>
      </c>
      <c r="I502" s="79" t="s">
        <v>504</v>
      </c>
      <c r="J502" s="79" t="s">
        <v>492</v>
      </c>
      <c r="K502" s="80" t="n">
        <v>3.42E-005</v>
      </c>
      <c r="L502" s="4" t="n">
        <f aca="false">K502*C502</f>
        <v>25737.04926</v>
      </c>
      <c r="M502" s="4"/>
    </row>
    <row r="503" customFormat="false" ht="13.2" hidden="false" customHeight="false" outlineLevel="0" collapsed="false">
      <c r="A503" s="4" t="str">
        <f aca="false">IF(J503="DIESEL","D","G")</f>
        <v>G</v>
      </c>
      <c r="B503" s="4" t="n">
        <v>0.75425</v>
      </c>
      <c r="C503" s="4" t="n">
        <f aca="false">F503*1000</f>
        <v>1257684989</v>
      </c>
      <c r="D503" s="79" t="s">
        <v>689</v>
      </c>
      <c r="E503" s="79" t="s">
        <v>707</v>
      </c>
      <c r="F503" s="4" t="n">
        <v>1257684.989</v>
      </c>
      <c r="G503" s="4" t="n">
        <v>2023</v>
      </c>
      <c r="H503" s="4" t="n">
        <v>10</v>
      </c>
      <c r="I503" s="79" t="s">
        <v>505</v>
      </c>
      <c r="J503" s="79" t="s">
        <v>492</v>
      </c>
      <c r="K503" s="80" t="n">
        <v>3.42E-005</v>
      </c>
      <c r="L503" s="4" t="n">
        <f aca="false">K503*C503</f>
        <v>43012.8266238</v>
      </c>
      <c r="M503" s="4"/>
    </row>
    <row r="504" customFormat="false" ht="13.2" hidden="false" customHeight="false" outlineLevel="0" collapsed="false">
      <c r="A504" s="4" t="str">
        <f aca="false">IF(J504="DIESEL","D","G")</f>
        <v>G</v>
      </c>
      <c r="B504" s="4" t="n">
        <v>0.75425</v>
      </c>
      <c r="C504" s="4" t="n">
        <f aca="false">F504*1000</f>
        <v>1088856303</v>
      </c>
      <c r="D504" s="79" t="s">
        <v>689</v>
      </c>
      <c r="E504" s="79" t="s">
        <v>707</v>
      </c>
      <c r="F504" s="4" t="n">
        <v>1088856.303</v>
      </c>
      <c r="G504" s="4" t="n">
        <v>2023</v>
      </c>
      <c r="H504" s="4" t="n">
        <v>11</v>
      </c>
      <c r="I504" s="79" t="s">
        <v>506</v>
      </c>
      <c r="J504" s="79" t="s">
        <v>492</v>
      </c>
      <c r="K504" s="80" t="n">
        <v>3.42E-005</v>
      </c>
      <c r="L504" s="4" t="n">
        <f aca="false">K504*C504</f>
        <v>37238.8855626</v>
      </c>
      <c r="M504" s="4"/>
    </row>
    <row r="505" customFormat="false" ht="13.2" hidden="false" customHeight="false" outlineLevel="0" collapsed="false">
      <c r="A505" s="4" t="str">
        <f aca="false">IF(J505="DIESEL","D","G")</f>
        <v>G</v>
      </c>
      <c r="B505" s="4" t="n">
        <v>0.75425</v>
      </c>
      <c r="C505" s="4" t="n">
        <f aca="false">F505*1000</f>
        <v>1105084142</v>
      </c>
      <c r="D505" s="79" t="s">
        <v>689</v>
      </c>
      <c r="E505" s="79" t="s">
        <v>707</v>
      </c>
      <c r="F505" s="4" t="n">
        <v>1105084.142</v>
      </c>
      <c r="G505" s="4" t="n">
        <v>2023</v>
      </c>
      <c r="H505" s="4" t="n">
        <v>12</v>
      </c>
      <c r="I505" s="79" t="s">
        <v>507</v>
      </c>
      <c r="J505" s="79" t="s">
        <v>492</v>
      </c>
      <c r="K505" s="80" t="n">
        <v>3.42E-005</v>
      </c>
      <c r="L505" s="4" t="n">
        <f aca="false">K505*C505</f>
        <v>37793.8776564</v>
      </c>
      <c r="M505" s="4"/>
    </row>
    <row r="506" customFormat="false" ht="13.2" hidden="false" customHeight="false" outlineLevel="0" collapsed="false">
      <c r="A506" s="4" t="str">
        <f aca="false">IF(J506="DIESEL","D","G")</f>
        <v>G</v>
      </c>
      <c r="B506" s="4" t="n">
        <v>0.75425</v>
      </c>
      <c r="C506" s="4" t="n">
        <f aca="false">F506*1000</f>
        <v>73670969.5</v>
      </c>
      <c r="D506" s="79" t="s">
        <v>689</v>
      </c>
      <c r="E506" s="79" t="s">
        <v>708</v>
      </c>
      <c r="F506" s="4" t="n">
        <v>73670.9695</v>
      </c>
      <c r="G506" s="4" t="n">
        <v>2023</v>
      </c>
      <c r="H506" s="4" t="n">
        <v>1</v>
      </c>
      <c r="I506" s="79" t="s">
        <v>496</v>
      </c>
      <c r="J506" s="79" t="s">
        <v>492</v>
      </c>
      <c r="K506" s="80" t="n">
        <v>3.42E-005</v>
      </c>
      <c r="L506" s="4" t="n">
        <f aca="false">K506*C506</f>
        <v>2519.5471569</v>
      </c>
      <c r="M506" s="4"/>
    </row>
    <row r="507" customFormat="false" ht="13.2" hidden="false" customHeight="false" outlineLevel="0" collapsed="false">
      <c r="A507" s="4" t="str">
        <f aca="false">IF(J507="DIESEL","D","G")</f>
        <v>G</v>
      </c>
      <c r="B507" s="4" t="n">
        <v>0.75425</v>
      </c>
      <c r="C507" s="4" t="n">
        <f aca="false">F507*1000</f>
        <v>68965896</v>
      </c>
      <c r="D507" s="79" t="s">
        <v>689</v>
      </c>
      <c r="E507" s="79" t="s">
        <v>708</v>
      </c>
      <c r="F507" s="4" t="n">
        <v>68965.896</v>
      </c>
      <c r="G507" s="4" t="n">
        <v>2023</v>
      </c>
      <c r="H507" s="4" t="n">
        <v>2</v>
      </c>
      <c r="I507" s="79" t="s">
        <v>497</v>
      </c>
      <c r="J507" s="79" t="s">
        <v>492</v>
      </c>
      <c r="K507" s="80" t="n">
        <v>3.42E-005</v>
      </c>
      <c r="L507" s="4" t="n">
        <f aca="false">K507*C507</f>
        <v>2358.6336432</v>
      </c>
      <c r="M507" s="4"/>
    </row>
    <row r="508" customFormat="false" ht="13.2" hidden="false" customHeight="false" outlineLevel="0" collapsed="false">
      <c r="A508" s="4" t="str">
        <f aca="false">IF(J508="DIESEL","D","G")</f>
        <v>G</v>
      </c>
      <c r="B508" s="4" t="n">
        <v>0.75425</v>
      </c>
      <c r="C508" s="4" t="n">
        <f aca="false">F508*1000</f>
        <v>9942217</v>
      </c>
      <c r="D508" s="79" t="s">
        <v>689</v>
      </c>
      <c r="E508" s="79" t="s">
        <v>708</v>
      </c>
      <c r="F508" s="4" t="n">
        <v>9942.217</v>
      </c>
      <c r="G508" s="4" t="n">
        <v>2023</v>
      </c>
      <c r="H508" s="4" t="n">
        <v>3</v>
      </c>
      <c r="I508" s="79" t="s">
        <v>498</v>
      </c>
      <c r="J508" s="79" t="s">
        <v>492</v>
      </c>
      <c r="K508" s="80" t="n">
        <v>3.42E-005</v>
      </c>
      <c r="L508" s="4" t="n">
        <f aca="false">K508*C508</f>
        <v>340.0238214</v>
      </c>
      <c r="M508" s="4"/>
    </row>
    <row r="509" customFormat="false" ht="13.2" hidden="false" customHeight="false" outlineLevel="0" collapsed="false">
      <c r="A509" s="4" t="str">
        <f aca="false">IF(J509="DIESEL","D","G")</f>
        <v>G</v>
      </c>
      <c r="B509" s="4" t="n">
        <v>0.75425</v>
      </c>
      <c r="C509" s="4" t="n">
        <f aca="false">F509*1000</f>
        <v>9888057</v>
      </c>
      <c r="D509" s="79" t="s">
        <v>689</v>
      </c>
      <c r="E509" s="79" t="s">
        <v>708</v>
      </c>
      <c r="F509" s="4" t="n">
        <v>9888.057</v>
      </c>
      <c r="G509" s="4" t="n">
        <v>2023</v>
      </c>
      <c r="H509" s="4" t="n">
        <v>4</v>
      </c>
      <c r="I509" s="79" t="s">
        <v>499</v>
      </c>
      <c r="J509" s="79" t="s">
        <v>492</v>
      </c>
      <c r="K509" s="80" t="n">
        <v>3.42E-005</v>
      </c>
      <c r="L509" s="4" t="n">
        <f aca="false">K509*C509</f>
        <v>338.1715494</v>
      </c>
      <c r="M509" s="4"/>
    </row>
    <row r="510" customFormat="false" ht="13.2" hidden="false" customHeight="false" outlineLevel="0" collapsed="false">
      <c r="A510" s="4" t="str">
        <f aca="false">IF(J510="DIESEL","D","G")</f>
        <v>G</v>
      </c>
      <c r="B510" s="4" t="n">
        <v>0.75425</v>
      </c>
      <c r="C510" s="4" t="n">
        <f aca="false">F510*1000</f>
        <v>9496517</v>
      </c>
      <c r="D510" s="79" t="s">
        <v>689</v>
      </c>
      <c r="E510" s="79" t="s">
        <v>708</v>
      </c>
      <c r="F510" s="4" t="n">
        <v>9496.517</v>
      </c>
      <c r="G510" s="4" t="n">
        <v>2023</v>
      </c>
      <c r="H510" s="4" t="n">
        <v>5</v>
      </c>
      <c r="I510" s="79" t="s">
        <v>500</v>
      </c>
      <c r="J510" s="79" t="s">
        <v>492</v>
      </c>
      <c r="K510" s="80" t="n">
        <v>3.42E-005</v>
      </c>
      <c r="L510" s="4" t="n">
        <f aca="false">K510*C510</f>
        <v>324.7808814</v>
      </c>
      <c r="M510" s="4"/>
    </row>
    <row r="511" customFormat="false" ht="13.2" hidden="false" customHeight="false" outlineLevel="0" collapsed="false">
      <c r="A511" s="4" t="str">
        <f aca="false">IF(J511="DIESEL","D","G")</f>
        <v>G</v>
      </c>
      <c r="B511" s="4" t="n">
        <v>0.75425</v>
      </c>
      <c r="C511" s="4" t="n">
        <f aca="false">F511*1000</f>
        <v>9562816.9</v>
      </c>
      <c r="D511" s="79" t="s">
        <v>689</v>
      </c>
      <c r="E511" s="79" t="s">
        <v>708</v>
      </c>
      <c r="F511" s="4" t="n">
        <v>9562.8169</v>
      </c>
      <c r="G511" s="4" t="n">
        <v>2023</v>
      </c>
      <c r="H511" s="4" t="n">
        <v>6</v>
      </c>
      <c r="I511" s="79" t="s">
        <v>501</v>
      </c>
      <c r="J511" s="79" t="s">
        <v>492</v>
      </c>
      <c r="K511" s="80" t="n">
        <v>3.42E-005</v>
      </c>
      <c r="L511" s="4" t="n">
        <f aca="false">K511*C511</f>
        <v>327.04833798</v>
      </c>
      <c r="M511" s="4"/>
    </row>
    <row r="512" customFormat="false" ht="13.2" hidden="false" customHeight="false" outlineLevel="0" collapsed="false">
      <c r="A512" s="4" t="str">
        <f aca="false">IF(J512="DIESEL","D","G")</f>
        <v>G</v>
      </c>
      <c r="B512" s="4" t="n">
        <v>0.75425</v>
      </c>
      <c r="C512" s="4" t="n">
        <f aca="false">F512*1000</f>
        <v>10754298</v>
      </c>
      <c r="D512" s="79" t="s">
        <v>689</v>
      </c>
      <c r="E512" s="79" t="s">
        <v>708</v>
      </c>
      <c r="F512" s="4" t="n">
        <v>10754.298</v>
      </c>
      <c r="G512" s="4" t="n">
        <v>2023</v>
      </c>
      <c r="H512" s="4" t="n">
        <v>7</v>
      </c>
      <c r="I512" s="79" t="s">
        <v>502</v>
      </c>
      <c r="J512" s="79" t="s">
        <v>492</v>
      </c>
      <c r="K512" s="80" t="n">
        <v>3.42E-005</v>
      </c>
      <c r="L512" s="4" t="n">
        <f aca="false">K512*C512</f>
        <v>367.7969916</v>
      </c>
      <c r="M512" s="4"/>
    </row>
    <row r="513" customFormat="false" ht="13.2" hidden="false" customHeight="false" outlineLevel="0" collapsed="false">
      <c r="A513" s="4" t="str">
        <f aca="false">IF(J513="DIESEL","D","G")</f>
        <v>G</v>
      </c>
      <c r="B513" s="4" t="n">
        <v>0.75425</v>
      </c>
      <c r="C513" s="4" t="n">
        <f aca="false">F513*1000</f>
        <v>9517335.8</v>
      </c>
      <c r="D513" s="79" t="s">
        <v>689</v>
      </c>
      <c r="E513" s="79" t="s">
        <v>708</v>
      </c>
      <c r="F513" s="4" t="n">
        <v>9517.3358</v>
      </c>
      <c r="G513" s="4" t="n">
        <v>2023</v>
      </c>
      <c r="H513" s="4" t="n">
        <v>8</v>
      </c>
      <c r="I513" s="79" t="s">
        <v>503</v>
      </c>
      <c r="J513" s="79" t="s">
        <v>492</v>
      </c>
      <c r="K513" s="80" t="n">
        <v>3.42E-005</v>
      </c>
      <c r="L513" s="4" t="n">
        <f aca="false">K513*C513</f>
        <v>325.49288436</v>
      </c>
      <c r="M513" s="4"/>
    </row>
    <row r="514" customFormat="false" ht="13.2" hidden="false" customHeight="false" outlineLevel="0" collapsed="false">
      <c r="A514" s="4" t="str">
        <f aca="false">IF(J514="DIESEL","D","G")</f>
        <v>G</v>
      </c>
      <c r="B514" s="4" t="n">
        <v>0.75425</v>
      </c>
      <c r="C514" s="4" t="n">
        <f aca="false">F514*1000</f>
        <v>9242039</v>
      </c>
      <c r="D514" s="79" t="s">
        <v>689</v>
      </c>
      <c r="E514" s="79" t="s">
        <v>708</v>
      </c>
      <c r="F514" s="4" t="n">
        <v>9242.039</v>
      </c>
      <c r="G514" s="4" t="n">
        <v>2023</v>
      </c>
      <c r="H514" s="4" t="n">
        <v>9</v>
      </c>
      <c r="I514" s="79" t="s">
        <v>504</v>
      </c>
      <c r="J514" s="79" t="s">
        <v>492</v>
      </c>
      <c r="K514" s="80" t="n">
        <v>3.42E-005</v>
      </c>
      <c r="L514" s="4" t="n">
        <f aca="false">K514*C514</f>
        <v>316.0777338</v>
      </c>
      <c r="M514" s="4"/>
    </row>
    <row r="515" customFormat="false" ht="13.2" hidden="false" customHeight="false" outlineLevel="0" collapsed="false">
      <c r="A515" s="4" t="str">
        <f aca="false">IF(J515="DIESEL","D","G")</f>
        <v>G</v>
      </c>
      <c r="B515" s="4" t="n">
        <v>0.75425</v>
      </c>
      <c r="C515" s="4" t="n">
        <f aca="false">F515*1000</f>
        <v>10486927.9</v>
      </c>
      <c r="D515" s="79" t="s">
        <v>689</v>
      </c>
      <c r="E515" s="79" t="s">
        <v>708</v>
      </c>
      <c r="F515" s="4" t="n">
        <v>10486.9279</v>
      </c>
      <c r="G515" s="4" t="n">
        <v>2023</v>
      </c>
      <c r="H515" s="4" t="n">
        <v>10</v>
      </c>
      <c r="I515" s="79" t="s">
        <v>505</v>
      </c>
      <c r="J515" s="79" t="s">
        <v>492</v>
      </c>
      <c r="K515" s="80" t="n">
        <v>3.42E-005</v>
      </c>
      <c r="L515" s="4" t="n">
        <f aca="false">K515*C515</f>
        <v>358.65293418</v>
      </c>
      <c r="M515" s="4"/>
    </row>
    <row r="516" customFormat="false" ht="13.2" hidden="false" customHeight="false" outlineLevel="0" collapsed="false">
      <c r="A516" s="4" t="str">
        <f aca="false">IF(J516="DIESEL","D","G")</f>
        <v>G</v>
      </c>
      <c r="B516" s="4" t="n">
        <v>0.75425</v>
      </c>
      <c r="C516" s="4" t="n">
        <f aca="false">F516*1000</f>
        <v>8666646</v>
      </c>
      <c r="D516" s="79" t="s">
        <v>689</v>
      </c>
      <c r="E516" s="79" t="s">
        <v>708</v>
      </c>
      <c r="F516" s="4" t="n">
        <v>8666.646</v>
      </c>
      <c r="G516" s="4" t="n">
        <v>2023</v>
      </c>
      <c r="H516" s="4" t="n">
        <v>11</v>
      </c>
      <c r="I516" s="79" t="s">
        <v>506</v>
      </c>
      <c r="J516" s="79" t="s">
        <v>492</v>
      </c>
      <c r="K516" s="80" t="n">
        <v>3.42E-005</v>
      </c>
      <c r="L516" s="4" t="n">
        <f aca="false">K516*C516</f>
        <v>296.3992932</v>
      </c>
      <c r="M516" s="4"/>
    </row>
    <row r="517" customFormat="false" ht="13.2" hidden="false" customHeight="false" outlineLevel="0" collapsed="false">
      <c r="A517" s="4" t="str">
        <f aca="false">IF(J517="DIESEL","D","G")</f>
        <v>G</v>
      </c>
      <c r="B517" s="4" t="n">
        <v>0.75425</v>
      </c>
      <c r="C517" s="4" t="n">
        <f aca="false">F517*1000</f>
        <v>10079511.2</v>
      </c>
      <c r="D517" s="79" t="s">
        <v>689</v>
      </c>
      <c r="E517" s="79" t="s">
        <v>708</v>
      </c>
      <c r="F517" s="4" t="n">
        <v>10079.5112</v>
      </c>
      <c r="G517" s="4" t="n">
        <v>2023</v>
      </c>
      <c r="H517" s="4" t="n">
        <v>12</v>
      </c>
      <c r="I517" s="79" t="s">
        <v>507</v>
      </c>
      <c r="J517" s="79" t="s">
        <v>492</v>
      </c>
      <c r="K517" s="80" t="n">
        <v>3.42E-005</v>
      </c>
      <c r="L517" s="4" t="n">
        <f aca="false">K517*C517</f>
        <v>344.71928304</v>
      </c>
      <c r="M517" s="4"/>
    </row>
    <row r="518" customFormat="false" ht="13.2" hidden="false" customHeight="false" outlineLevel="0" collapsed="false">
      <c r="A518" s="4" t="str">
        <f aca="false">IF(J518="DIESEL","D","G")</f>
        <v>G</v>
      </c>
      <c r="B518" s="4" t="n">
        <v>0.75425</v>
      </c>
      <c r="C518" s="4" t="n">
        <f aca="false">F518*1000</f>
        <v>10814112.4</v>
      </c>
      <c r="D518" s="79" t="s">
        <v>689</v>
      </c>
      <c r="E518" s="79" t="s">
        <v>709</v>
      </c>
      <c r="F518" s="4" t="n">
        <v>10814.1124</v>
      </c>
      <c r="G518" s="4" t="n">
        <v>2023</v>
      </c>
      <c r="H518" s="4" t="n">
        <v>1</v>
      </c>
      <c r="I518" s="79" t="s">
        <v>496</v>
      </c>
      <c r="J518" s="79" t="s">
        <v>492</v>
      </c>
      <c r="K518" s="80" t="n">
        <v>3.42E-005</v>
      </c>
      <c r="L518" s="4" t="n">
        <f aca="false">K518*C518</f>
        <v>369.84264408</v>
      </c>
      <c r="M518" s="4"/>
    </row>
    <row r="519" customFormat="false" ht="13.2" hidden="false" customHeight="false" outlineLevel="0" collapsed="false">
      <c r="A519" s="4" t="str">
        <f aca="false">IF(J519="DIESEL","D","G")</f>
        <v>G</v>
      </c>
      <c r="B519" s="4" t="n">
        <v>0.75425</v>
      </c>
      <c r="C519" s="4" t="n">
        <f aca="false">F519*1000</f>
        <v>10025425.8</v>
      </c>
      <c r="D519" s="79" t="s">
        <v>689</v>
      </c>
      <c r="E519" s="79" t="s">
        <v>709</v>
      </c>
      <c r="F519" s="4" t="n">
        <v>10025.4258</v>
      </c>
      <c r="G519" s="4" t="n">
        <v>2023</v>
      </c>
      <c r="H519" s="4" t="n">
        <v>2</v>
      </c>
      <c r="I519" s="79" t="s">
        <v>497</v>
      </c>
      <c r="J519" s="79" t="s">
        <v>492</v>
      </c>
      <c r="K519" s="80" t="n">
        <v>3.42E-005</v>
      </c>
      <c r="L519" s="4" t="n">
        <f aca="false">K519*C519</f>
        <v>342.86956236</v>
      </c>
      <c r="M519" s="4"/>
    </row>
    <row r="520" customFormat="false" ht="13.2" hidden="false" customHeight="false" outlineLevel="0" collapsed="false">
      <c r="A520" s="4" t="str">
        <f aca="false">IF(J520="DIESEL","D","G")</f>
        <v>G</v>
      </c>
      <c r="B520" s="4" t="n">
        <v>0.75425</v>
      </c>
      <c r="C520" s="4" t="n">
        <f aca="false">F520*1000</f>
        <v>10736934.1</v>
      </c>
      <c r="D520" s="79" t="s">
        <v>689</v>
      </c>
      <c r="E520" s="79" t="s">
        <v>709</v>
      </c>
      <c r="F520" s="4" t="n">
        <v>10736.9341</v>
      </c>
      <c r="G520" s="4" t="n">
        <v>2023</v>
      </c>
      <c r="H520" s="4" t="n">
        <v>3</v>
      </c>
      <c r="I520" s="79" t="s">
        <v>498</v>
      </c>
      <c r="J520" s="79" t="s">
        <v>492</v>
      </c>
      <c r="K520" s="80" t="n">
        <v>3.42E-005</v>
      </c>
      <c r="L520" s="4" t="n">
        <f aca="false">K520*C520</f>
        <v>367.20314622</v>
      </c>
      <c r="M520" s="4"/>
    </row>
    <row r="521" customFormat="false" ht="13.2" hidden="false" customHeight="false" outlineLevel="0" collapsed="false">
      <c r="A521" s="4" t="str">
        <f aca="false">IF(J521="DIESEL","D","G")</f>
        <v>G</v>
      </c>
      <c r="B521" s="4" t="n">
        <v>0.75425</v>
      </c>
      <c r="C521" s="4" t="n">
        <f aca="false">F521*1000</f>
        <v>10340654.7</v>
      </c>
      <c r="D521" s="79" t="s">
        <v>689</v>
      </c>
      <c r="E521" s="79" t="s">
        <v>709</v>
      </c>
      <c r="F521" s="4" t="n">
        <v>10340.6547</v>
      </c>
      <c r="G521" s="4" t="n">
        <v>2023</v>
      </c>
      <c r="H521" s="4" t="n">
        <v>4</v>
      </c>
      <c r="I521" s="79" t="s">
        <v>499</v>
      </c>
      <c r="J521" s="79" t="s">
        <v>492</v>
      </c>
      <c r="K521" s="80" t="n">
        <v>3.42E-005</v>
      </c>
      <c r="L521" s="4" t="n">
        <f aca="false">K521*C521</f>
        <v>353.65039074</v>
      </c>
      <c r="M521" s="4"/>
    </row>
    <row r="522" customFormat="false" ht="13.2" hidden="false" customHeight="false" outlineLevel="0" collapsed="false">
      <c r="A522" s="4" t="str">
        <f aca="false">IF(J522="DIESEL","D","G")</f>
        <v>G</v>
      </c>
      <c r="B522" s="4" t="n">
        <v>0.75425</v>
      </c>
      <c r="C522" s="4" t="n">
        <f aca="false">F522*1000</f>
        <v>9829407.9</v>
      </c>
      <c r="D522" s="79" t="s">
        <v>689</v>
      </c>
      <c r="E522" s="79" t="s">
        <v>709</v>
      </c>
      <c r="F522" s="4" t="n">
        <v>9829.4079</v>
      </c>
      <c r="G522" s="4" t="n">
        <v>2023</v>
      </c>
      <c r="H522" s="4" t="n">
        <v>5</v>
      </c>
      <c r="I522" s="79" t="s">
        <v>500</v>
      </c>
      <c r="J522" s="79" t="s">
        <v>492</v>
      </c>
      <c r="K522" s="80" t="n">
        <v>3.42E-005</v>
      </c>
      <c r="L522" s="4" t="n">
        <f aca="false">K522*C522</f>
        <v>336.16575018</v>
      </c>
      <c r="M522" s="4"/>
    </row>
    <row r="523" customFormat="false" ht="13.2" hidden="false" customHeight="false" outlineLevel="0" collapsed="false">
      <c r="A523" s="4" t="str">
        <f aca="false">IF(J523="DIESEL","D","G")</f>
        <v>G</v>
      </c>
      <c r="B523" s="4" t="n">
        <v>0.75425</v>
      </c>
      <c r="C523" s="4" t="n">
        <f aca="false">F523*1000</f>
        <v>9613942.6</v>
      </c>
      <c r="D523" s="79" t="s">
        <v>689</v>
      </c>
      <c r="E523" s="79" t="s">
        <v>709</v>
      </c>
      <c r="F523" s="4" t="n">
        <v>9613.9426</v>
      </c>
      <c r="G523" s="4" t="n">
        <v>2023</v>
      </c>
      <c r="H523" s="4" t="n">
        <v>6</v>
      </c>
      <c r="I523" s="79" t="s">
        <v>501</v>
      </c>
      <c r="J523" s="79" t="s">
        <v>492</v>
      </c>
      <c r="K523" s="80" t="n">
        <v>3.42E-005</v>
      </c>
      <c r="L523" s="4" t="n">
        <f aca="false">K523*C523</f>
        <v>328.79683692</v>
      </c>
      <c r="M523" s="4"/>
    </row>
    <row r="524" customFormat="false" ht="13.2" hidden="false" customHeight="false" outlineLevel="0" collapsed="false">
      <c r="A524" s="4" t="str">
        <f aca="false">IF(J524="DIESEL","D","G")</f>
        <v>G</v>
      </c>
      <c r="B524" s="4" t="n">
        <v>0.75425</v>
      </c>
      <c r="C524" s="4" t="n">
        <f aca="false">F524*1000</f>
        <v>9500374</v>
      </c>
      <c r="D524" s="79" t="s">
        <v>689</v>
      </c>
      <c r="E524" s="79" t="s">
        <v>709</v>
      </c>
      <c r="F524" s="4" t="n">
        <v>9500.374</v>
      </c>
      <c r="G524" s="4" t="n">
        <v>2023</v>
      </c>
      <c r="H524" s="4" t="n">
        <v>7</v>
      </c>
      <c r="I524" s="79" t="s">
        <v>502</v>
      </c>
      <c r="J524" s="79" t="s">
        <v>492</v>
      </c>
      <c r="K524" s="80" t="n">
        <v>3.42E-005</v>
      </c>
      <c r="L524" s="4" t="n">
        <f aca="false">K524*C524</f>
        <v>324.9127908</v>
      </c>
      <c r="M524" s="4"/>
    </row>
    <row r="525" customFormat="false" ht="13.2" hidden="false" customHeight="false" outlineLevel="0" collapsed="false">
      <c r="A525" s="4" t="str">
        <f aca="false">IF(J525="DIESEL","D","G")</f>
        <v>G</v>
      </c>
      <c r="B525" s="4" t="n">
        <v>0.75425</v>
      </c>
      <c r="C525" s="4" t="n">
        <f aca="false">F525*1000</f>
        <v>9833343.2</v>
      </c>
      <c r="D525" s="79" t="s">
        <v>689</v>
      </c>
      <c r="E525" s="79" t="s">
        <v>709</v>
      </c>
      <c r="F525" s="4" t="n">
        <v>9833.3432</v>
      </c>
      <c r="G525" s="4" t="n">
        <v>2023</v>
      </c>
      <c r="H525" s="4" t="n">
        <v>8</v>
      </c>
      <c r="I525" s="79" t="s">
        <v>503</v>
      </c>
      <c r="J525" s="79" t="s">
        <v>492</v>
      </c>
      <c r="K525" s="80" t="n">
        <v>3.42E-005</v>
      </c>
      <c r="L525" s="4" t="n">
        <f aca="false">K525*C525</f>
        <v>336.30033744</v>
      </c>
      <c r="M525" s="4"/>
    </row>
    <row r="526" customFormat="false" ht="13.2" hidden="false" customHeight="false" outlineLevel="0" collapsed="false">
      <c r="A526" s="4" t="str">
        <f aca="false">IF(J526="DIESEL","D","G")</f>
        <v>G</v>
      </c>
      <c r="B526" s="4" t="n">
        <v>0.75425</v>
      </c>
      <c r="C526" s="4" t="n">
        <f aca="false">F526*1000</f>
        <v>10082854</v>
      </c>
      <c r="D526" s="79" t="s">
        <v>689</v>
      </c>
      <c r="E526" s="79" t="s">
        <v>709</v>
      </c>
      <c r="F526" s="4" t="n">
        <v>10082.854</v>
      </c>
      <c r="G526" s="4" t="n">
        <v>2023</v>
      </c>
      <c r="H526" s="4" t="n">
        <v>9</v>
      </c>
      <c r="I526" s="79" t="s">
        <v>504</v>
      </c>
      <c r="J526" s="79" t="s">
        <v>492</v>
      </c>
      <c r="K526" s="80" t="n">
        <v>3.42E-005</v>
      </c>
      <c r="L526" s="4" t="n">
        <f aca="false">K526*C526</f>
        <v>344.8336068</v>
      </c>
      <c r="M526" s="4"/>
    </row>
    <row r="527" customFormat="false" ht="13.2" hidden="false" customHeight="false" outlineLevel="0" collapsed="false">
      <c r="A527" s="4" t="str">
        <f aca="false">IF(J527="DIESEL","D","G")</f>
        <v>G</v>
      </c>
      <c r="B527" s="4" t="n">
        <v>0.75425</v>
      </c>
      <c r="C527" s="4" t="n">
        <f aca="false">F527*1000</f>
        <v>11216844.4</v>
      </c>
      <c r="D527" s="79" t="s">
        <v>689</v>
      </c>
      <c r="E527" s="79" t="s">
        <v>709</v>
      </c>
      <c r="F527" s="4" t="n">
        <v>11216.8444</v>
      </c>
      <c r="G527" s="4" t="n">
        <v>2023</v>
      </c>
      <c r="H527" s="4" t="n">
        <v>10</v>
      </c>
      <c r="I527" s="79" t="s">
        <v>505</v>
      </c>
      <c r="J527" s="79" t="s">
        <v>492</v>
      </c>
      <c r="K527" s="80" t="n">
        <v>3.42E-005</v>
      </c>
      <c r="L527" s="4" t="n">
        <f aca="false">K527*C527</f>
        <v>383.61607848</v>
      </c>
      <c r="M527" s="4"/>
    </row>
    <row r="528" customFormat="false" ht="13.2" hidden="false" customHeight="false" outlineLevel="0" collapsed="false">
      <c r="A528" s="4" t="str">
        <f aca="false">IF(J528="DIESEL","D","G")</f>
        <v>G</v>
      </c>
      <c r="B528" s="4" t="n">
        <v>0.75425</v>
      </c>
      <c r="C528" s="4" t="n">
        <f aca="false">F528*1000</f>
        <v>10396260.1</v>
      </c>
      <c r="D528" s="79" t="s">
        <v>689</v>
      </c>
      <c r="E528" s="79" t="s">
        <v>709</v>
      </c>
      <c r="F528" s="4" t="n">
        <v>10396.2601</v>
      </c>
      <c r="G528" s="4" t="n">
        <v>2023</v>
      </c>
      <c r="H528" s="4" t="n">
        <v>11</v>
      </c>
      <c r="I528" s="79" t="s">
        <v>506</v>
      </c>
      <c r="J528" s="79" t="s">
        <v>492</v>
      </c>
      <c r="K528" s="80" t="n">
        <v>3.42E-005</v>
      </c>
      <c r="L528" s="4" t="n">
        <f aca="false">K528*C528</f>
        <v>355.55209542</v>
      </c>
      <c r="M528" s="4"/>
    </row>
    <row r="529" customFormat="false" ht="13.2" hidden="false" customHeight="false" outlineLevel="0" collapsed="false">
      <c r="A529" s="4" t="str">
        <f aca="false">IF(J529="DIESEL","D","G")</f>
        <v>G</v>
      </c>
      <c r="B529" s="4" t="n">
        <v>0.75425</v>
      </c>
      <c r="C529" s="4" t="n">
        <f aca="false">F529*1000</f>
        <v>11667672.6</v>
      </c>
      <c r="D529" s="79" t="s">
        <v>689</v>
      </c>
      <c r="E529" s="79" t="s">
        <v>709</v>
      </c>
      <c r="F529" s="4" t="n">
        <v>11667.6726</v>
      </c>
      <c r="G529" s="4" t="n">
        <v>2023</v>
      </c>
      <c r="H529" s="4" t="n">
        <v>12</v>
      </c>
      <c r="I529" s="79" t="s">
        <v>507</v>
      </c>
      <c r="J529" s="79" t="s">
        <v>492</v>
      </c>
      <c r="K529" s="80" t="n">
        <v>3.42E-005</v>
      </c>
      <c r="L529" s="4" t="n">
        <f aca="false">K529*C529</f>
        <v>399.03440292</v>
      </c>
      <c r="M529" s="4"/>
    </row>
    <row r="530" customFormat="false" ht="13.2" hidden="false" customHeight="false" outlineLevel="0" collapsed="false">
      <c r="A530" s="4" t="str">
        <f aca="false">IF(J530="DIESEL","D","G")</f>
        <v>G</v>
      </c>
      <c r="B530" s="4" t="n">
        <v>0.75425</v>
      </c>
      <c r="C530" s="4" t="n">
        <f aca="false">F530*1000</f>
        <v>945256424.4</v>
      </c>
      <c r="D530" s="79" t="s">
        <v>689</v>
      </c>
      <c r="E530" s="79" t="s">
        <v>710</v>
      </c>
      <c r="F530" s="4" t="n">
        <v>945256.4244</v>
      </c>
      <c r="G530" s="4" t="n">
        <v>2023</v>
      </c>
      <c r="H530" s="4" t="n">
        <v>1</v>
      </c>
      <c r="I530" s="79" t="s">
        <v>496</v>
      </c>
      <c r="J530" s="79" t="s">
        <v>492</v>
      </c>
      <c r="K530" s="80" t="n">
        <v>3.42E-005</v>
      </c>
      <c r="L530" s="4" t="n">
        <f aca="false">K530*C530</f>
        <v>32327.76971448</v>
      </c>
      <c r="M530" s="4"/>
    </row>
    <row r="531" customFormat="false" ht="13.2" hidden="false" customHeight="false" outlineLevel="0" collapsed="false">
      <c r="A531" s="4" t="str">
        <f aca="false">IF(J531="DIESEL","D","G")</f>
        <v>G</v>
      </c>
      <c r="B531" s="4" t="n">
        <v>0.75425</v>
      </c>
      <c r="C531" s="4" t="n">
        <f aca="false">F531*1000</f>
        <v>693839418.9</v>
      </c>
      <c r="D531" s="79" t="s">
        <v>689</v>
      </c>
      <c r="E531" s="79" t="s">
        <v>710</v>
      </c>
      <c r="F531" s="4" t="n">
        <v>693839.4189</v>
      </c>
      <c r="G531" s="4" t="n">
        <v>2023</v>
      </c>
      <c r="H531" s="4" t="n">
        <v>2</v>
      </c>
      <c r="I531" s="79" t="s">
        <v>497</v>
      </c>
      <c r="J531" s="79" t="s">
        <v>492</v>
      </c>
      <c r="K531" s="80" t="n">
        <v>3.42E-005</v>
      </c>
      <c r="L531" s="4" t="n">
        <f aca="false">K531*C531</f>
        <v>23729.30812638</v>
      </c>
      <c r="M531" s="4"/>
    </row>
    <row r="532" customFormat="false" ht="13.2" hidden="false" customHeight="false" outlineLevel="0" collapsed="false">
      <c r="A532" s="4" t="str">
        <f aca="false">IF(J532="DIESEL","D","G")</f>
        <v>G</v>
      </c>
      <c r="B532" s="4" t="n">
        <v>0.75425</v>
      </c>
      <c r="C532" s="4" t="n">
        <f aca="false">F532*1000</f>
        <v>798131810.2</v>
      </c>
      <c r="D532" s="79" t="s">
        <v>689</v>
      </c>
      <c r="E532" s="79" t="s">
        <v>710</v>
      </c>
      <c r="F532" s="4" t="n">
        <v>798131.8102</v>
      </c>
      <c r="G532" s="4" t="n">
        <v>2023</v>
      </c>
      <c r="H532" s="4" t="n">
        <v>3</v>
      </c>
      <c r="I532" s="79" t="s">
        <v>498</v>
      </c>
      <c r="J532" s="79" t="s">
        <v>492</v>
      </c>
      <c r="K532" s="80" t="n">
        <v>3.42E-005</v>
      </c>
      <c r="L532" s="4" t="n">
        <f aca="false">K532*C532</f>
        <v>27296.10790884</v>
      </c>
      <c r="M532" s="4"/>
    </row>
    <row r="533" customFormat="false" ht="13.2" hidden="false" customHeight="false" outlineLevel="0" collapsed="false">
      <c r="A533" s="4" t="str">
        <f aca="false">IF(J533="DIESEL","D","G")</f>
        <v>G</v>
      </c>
      <c r="B533" s="4" t="n">
        <v>0.75425</v>
      </c>
      <c r="C533" s="4" t="n">
        <f aca="false">F533*1000</f>
        <v>740424131.5</v>
      </c>
      <c r="D533" s="79" t="s">
        <v>689</v>
      </c>
      <c r="E533" s="79" t="s">
        <v>710</v>
      </c>
      <c r="F533" s="4" t="n">
        <v>740424.1315</v>
      </c>
      <c r="G533" s="4" t="n">
        <v>2023</v>
      </c>
      <c r="H533" s="4" t="n">
        <v>4</v>
      </c>
      <c r="I533" s="79" t="s">
        <v>499</v>
      </c>
      <c r="J533" s="79" t="s">
        <v>492</v>
      </c>
      <c r="K533" s="80" t="n">
        <v>3.42E-005</v>
      </c>
      <c r="L533" s="4" t="n">
        <f aca="false">K533*C533</f>
        <v>25322.5052973</v>
      </c>
      <c r="M533" s="4"/>
    </row>
    <row r="534" customFormat="false" ht="13.2" hidden="false" customHeight="false" outlineLevel="0" collapsed="false">
      <c r="A534" s="4" t="str">
        <f aca="false">IF(J534="DIESEL","D","G")</f>
        <v>G</v>
      </c>
      <c r="B534" s="4" t="n">
        <v>0.75425</v>
      </c>
      <c r="C534" s="4" t="n">
        <f aca="false">F534*1000</f>
        <v>688382321.1</v>
      </c>
      <c r="D534" s="79" t="s">
        <v>689</v>
      </c>
      <c r="E534" s="79" t="s">
        <v>710</v>
      </c>
      <c r="F534" s="4" t="n">
        <v>688382.3211</v>
      </c>
      <c r="G534" s="4" t="n">
        <v>2023</v>
      </c>
      <c r="H534" s="4" t="n">
        <v>5</v>
      </c>
      <c r="I534" s="79" t="s">
        <v>500</v>
      </c>
      <c r="J534" s="79" t="s">
        <v>492</v>
      </c>
      <c r="K534" s="80" t="n">
        <v>3.42E-005</v>
      </c>
      <c r="L534" s="4" t="n">
        <f aca="false">K534*C534</f>
        <v>23542.67538162</v>
      </c>
      <c r="M534" s="4"/>
    </row>
    <row r="535" customFormat="false" ht="13.2" hidden="false" customHeight="false" outlineLevel="0" collapsed="false">
      <c r="A535" s="4" t="str">
        <f aca="false">IF(J535="DIESEL","D","G")</f>
        <v>G</v>
      </c>
      <c r="B535" s="4" t="n">
        <v>0.75425</v>
      </c>
      <c r="C535" s="4" t="n">
        <f aca="false">F535*1000</f>
        <v>1974771017</v>
      </c>
      <c r="D535" s="79" t="s">
        <v>689</v>
      </c>
      <c r="E535" s="79" t="s">
        <v>710</v>
      </c>
      <c r="F535" s="4" t="n">
        <v>1974771.017</v>
      </c>
      <c r="G535" s="4" t="n">
        <v>2023</v>
      </c>
      <c r="H535" s="4" t="n">
        <v>6</v>
      </c>
      <c r="I535" s="79" t="s">
        <v>501</v>
      </c>
      <c r="J535" s="79" t="s">
        <v>492</v>
      </c>
      <c r="K535" s="80" t="n">
        <v>3.42E-005</v>
      </c>
      <c r="L535" s="4" t="n">
        <f aca="false">K535*C535</f>
        <v>67537.1687814</v>
      </c>
      <c r="M535" s="4"/>
    </row>
    <row r="536" customFormat="false" ht="13.2" hidden="false" customHeight="false" outlineLevel="0" collapsed="false">
      <c r="A536" s="4" t="str">
        <f aca="false">IF(J536="DIESEL","D","G")</f>
        <v>G</v>
      </c>
      <c r="B536" s="4" t="n">
        <v>0.75425</v>
      </c>
      <c r="C536" s="4" t="n">
        <f aca="false">F536*1000</f>
        <v>762804055</v>
      </c>
      <c r="D536" s="79" t="s">
        <v>689</v>
      </c>
      <c r="E536" s="79" t="s">
        <v>710</v>
      </c>
      <c r="F536" s="4" t="n">
        <v>762804.055</v>
      </c>
      <c r="G536" s="4" t="n">
        <v>2023</v>
      </c>
      <c r="H536" s="4" t="n">
        <v>7</v>
      </c>
      <c r="I536" s="79" t="s">
        <v>502</v>
      </c>
      <c r="J536" s="79" t="s">
        <v>492</v>
      </c>
      <c r="K536" s="80" t="n">
        <v>3.42E-005</v>
      </c>
      <c r="L536" s="4" t="n">
        <f aca="false">K536*C536</f>
        <v>26087.898681</v>
      </c>
      <c r="M536" s="4"/>
    </row>
    <row r="537" customFormat="false" ht="13.2" hidden="false" customHeight="false" outlineLevel="0" collapsed="false">
      <c r="A537" s="4" t="str">
        <f aca="false">IF(J537="DIESEL","D","G")</f>
        <v>G</v>
      </c>
      <c r="B537" s="4" t="n">
        <v>0.75425</v>
      </c>
      <c r="C537" s="4" t="n">
        <f aca="false">F537*1000</f>
        <v>802282419.7</v>
      </c>
      <c r="D537" s="79" t="s">
        <v>689</v>
      </c>
      <c r="E537" s="79" t="s">
        <v>710</v>
      </c>
      <c r="F537" s="4" t="n">
        <v>802282.4197</v>
      </c>
      <c r="G537" s="4" t="n">
        <v>2023</v>
      </c>
      <c r="H537" s="4" t="n">
        <v>8</v>
      </c>
      <c r="I537" s="79" t="s">
        <v>503</v>
      </c>
      <c r="J537" s="79" t="s">
        <v>492</v>
      </c>
      <c r="K537" s="80" t="n">
        <v>3.42E-005</v>
      </c>
      <c r="L537" s="4" t="n">
        <f aca="false">K537*C537</f>
        <v>27438.05875374</v>
      </c>
      <c r="M537" s="4"/>
    </row>
    <row r="538" customFormat="false" ht="13.2" hidden="false" customHeight="false" outlineLevel="0" collapsed="false">
      <c r="A538" s="4" t="str">
        <f aca="false">IF(J538="DIESEL","D","G")</f>
        <v>G</v>
      </c>
      <c r="B538" s="4" t="n">
        <v>0.75425</v>
      </c>
      <c r="C538" s="4" t="n">
        <f aca="false">F538*1000</f>
        <v>1156561794</v>
      </c>
      <c r="D538" s="79" t="s">
        <v>689</v>
      </c>
      <c r="E538" s="79" t="s">
        <v>710</v>
      </c>
      <c r="F538" s="4" t="n">
        <v>1156561.794</v>
      </c>
      <c r="G538" s="4" t="n">
        <v>2023</v>
      </c>
      <c r="H538" s="4" t="n">
        <v>9</v>
      </c>
      <c r="I538" s="79" t="s">
        <v>504</v>
      </c>
      <c r="J538" s="79" t="s">
        <v>492</v>
      </c>
      <c r="K538" s="80" t="n">
        <v>3.42E-005</v>
      </c>
      <c r="L538" s="4" t="n">
        <f aca="false">K538*C538</f>
        <v>39554.4133548</v>
      </c>
      <c r="M538" s="4"/>
    </row>
    <row r="539" customFormat="false" ht="13.2" hidden="false" customHeight="false" outlineLevel="0" collapsed="false">
      <c r="A539" s="4" t="str">
        <f aca="false">IF(J539="DIESEL","D","G")</f>
        <v>G</v>
      </c>
      <c r="B539" s="4" t="n">
        <v>0.75425</v>
      </c>
      <c r="C539" s="4" t="n">
        <f aca="false">F539*1000</f>
        <v>826691654.7</v>
      </c>
      <c r="D539" s="79" t="s">
        <v>689</v>
      </c>
      <c r="E539" s="79" t="s">
        <v>710</v>
      </c>
      <c r="F539" s="4" t="n">
        <v>826691.6547</v>
      </c>
      <c r="G539" s="4" t="n">
        <v>2023</v>
      </c>
      <c r="H539" s="4" t="n">
        <v>10</v>
      </c>
      <c r="I539" s="79" t="s">
        <v>505</v>
      </c>
      <c r="J539" s="79" t="s">
        <v>492</v>
      </c>
      <c r="K539" s="80" t="n">
        <v>3.42E-005</v>
      </c>
      <c r="L539" s="4" t="n">
        <f aca="false">K539*C539</f>
        <v>28272.85459074</v>
      </c>
      <c r="M539" s="4"/>
    </row>
    <row r="540" customFormat="false" ht="13.2" hidden="false" customHeight="false" outlineLevel="0" collapsed="false">
      <c r="A540" s="4" t="str">
        <f aca="false">IF(J540="DIESEL","D","G")</f>
        <v>G</v>
      </c>
      <c r="B540" s="4" t="n">
        <v>0.75425</v>
      </c>
      <c r="C540" s="4" t="n">
        <f aca="false">F540*1000</f>
        <v>804531734.1</v>
      </c>
      <c r="D540" s="79" t="s">
        <v>689</v>
      </c>
      <c r="E540" s="79" t="s">
        <v>710</v>
      </c>
      <c r="F540" s="4" t="n">
        <v>804531.7341</v>
      </c>
      <c r="G540" s="4" t="n">
        <v>2023</v>
      </c>
      <c r="H540" s="4" t="n">
        <v>11</v>
      </c>
      <c r="I540" s="79" t="s">
        <v>506</v>
      </c>
      <c r="J540" s="79" t="s">
        <v>492</v>
      </c>
      <c r="K540" s="80" t="n">
        <v>3.42E-005</v>
      </c>
      <c r="L540" s="4" t="n">
        <f aca="false">K540*C540</f>
        <v>27514.98530622</v>
      </c>
      <c r="M540" s="4"/>
    </row>
    <row r="541" customFormat="false" ht="13.2" hidden="false" customHeight="false" outlineLevel="0" collapsed="false">
      <c r="A541" s="4" t="str">
        <f aca="false">IF(J541="DIESEL","D","G")</f>
        <v>G</v>
      </c>
      <c r="B541" s="4" t="n">
        <v>0.75425</v>
      </c>
      <c r="C541" s="4" t="n">
        <f aca="false">F541*1000</f>
        <v>811937226.3</v>
      </c>
      <c r="D541" s="79" t="s">
        <v>689</v>
      </c>
      <c r="E541" s="79" t="s">
        <v>710</v>
      </c>
      <c r="F541" s="4" t="n">
        <v>811937.2263</v>
      </c>
      <c r="G541" s="4" t="n">
        <v>2023</v>
      </c>
      <c r="H541" s="4" t="n">
        <v>12</v>
      </c>
      <c r="I541" s="79" t="s">
        <v>507</v>
      </c>
      <c r="J541" s="79" t="s">
        <v>492</v>
      </c>
      <c r="K541" s="80" t="n">
        <v>3.42E-005</v>
      </c>
      <c r="L541" s="4" t="n">
        <f aca="false">K541*C541</f>
        <v>27768.25313946</v>
      </c>
      <c r="M541" s="4"/>
    </row>
    <row r="542" customFormat="false" ht="13.2" hidden="false" customHeight="false" outlineLevel="0" collapsed="false">
      <c r="A542" s="4" t="str">
        <f aca="false">IF(J542="DIESEL","D","G")</f>
        <v>G</v>
      </c>
      <c r="B542" s="4" t="n">
        <v>0.75425</v>
      </c>
      <c r="C542" s="4" t="n">
        <f aca="false">F542*1000</f>
        <v>266248184.5</v>
      </c>
      <c r="D542" s="79" t="s">
        <v>689</v>
      </c>
      <c r="E542" s="79" t="s">
        <v>711</v>
      </c>
      <c r="F542" s="4" t="n">
        <v>266248.1845</v>
      </c>
      <c r="G542" s="4" t="n">
        <v>2023</v>
      </c>
      <c r="H542" s="4" t="n">
        <v>1</v>
      </c>
      <c r="I542" s="79" t="s">
        <v>496</v>
      </c>
      <c r="J542" s="79" t="s">
        <v>492</v>
      </c>
      <c r="K542" s="80" t="n">
        <v>3.42E-005</v>
      </c>
      <c r="L542" s="4" t="n">
        <f aca="false">K542*C542</f>
        <v>9105.6879099</v>
      </c>
      <c r="M542" s="4"/>
    </row>
    <row r="543" customFormat="false" ht="13.2" hidden="false" customHeight="false" outlineLevel="0" collapsed="false">
      <c r="A543" s="4" t="str">
        <f aca="false">IF(J543="DIESEL","D","G")</f>
        <v>G</v>
      </c>
      <c r="B543" s="4" t="n">
        <v>0.75425</v>
      </c>
      <c r="C543" s="4" t="n">
        <f aca="false">F543*1000</f>
        <v>52637943.2</v>
      </c>
      <c r="D543" s="79" t="s">
        <v>689</v>
      </c>
      <c r="E543" s="79" t="s">
        <v>711</v>
      </c>
      <c r="F543" s="4" t="n">
        <v>52637.9432</v>
      </c>
      <c r="G543" s="4" t="n">
        <v>2023</v>
      </c>
      <c r="H543" s="4" t="n">
        <v>2</v>
      </c>
      <c r="I543" s="79" t="s">
        <v>497</v>
      </c>
      <c r="J543" s="79" t="s">
        <v>492</v>
      </c>
      <c r="K543" s="80" t="n">
        <v>3.42E-005</v>
      </c>
      <c r="L543" s="4" t="n">
        <f aca="false">K543*C543</f>
        <v>1800.21765744</v>
      </c>
      <c r="M543" s="4"/>
    </row>
    <row r="544" customFormat="false" ht="13.2" hidden="false" customHeight="false" outlineLevel="0" collapsed="false">
      <c r="A544" s="4" t="str">
        <f aca="false">IF(J544="DIESEL","D","G")</f>
        <v>G</v>
      </c>
      <c r="B544" s="4" t="n">
        <v>0.75425</v>
      </c>
      <c r="C544" s="4" t="n">
        <f aca="false">F544*1000</f>
        <v>120647523.8</v>
      </c>
      <c r="D544" s="79" t="s">
        <v>689</v>
      </c>
      <c r="E544" s="79" t="s">
        <v>711</v>
      </c>
      <c r="F544" s="4" t="n">
        <v>120647.5238</v>
      </c>
      <c r="G544" s="4" t="n">
        <v>2023</v>
      </c>
      <c r="H544" s="4" t="n">
        <v>3</v>
      </c>
      <c r="I544" s="79" t="s">
        <v>498</v>
      </c>
      <c r="J544" s="79" t="s">
        <v>492</v>
      </c>
      <c r="K544" s="80" t="n">
        <v>3.42E-005</v>
      </c>
      <c r="L544" s="4" t="n">
        <f aca="false">K544*C544</f>
        <v>4126.14531396</v>
      </c>
      <c r="M544" s="4"/>
    </row>
    <row r="545" customFormat="false" ht="13.2" hidden="false" customHeight="false" outlineLevel="0" collapsed="false">
      <c r="A545" s="4" t="str">
        <f aca="false">IF(J545="DIESEL","D","G")</f>
        <v>G</v>
      </c>
      <c r="B545" s="4" t="n">
        <v>0.75425</v>
      </c>
      <c r="C545" s="4" t="n">
        <f aca="false">F545*1000</f>
        <v>203594206</v>
      </c>
      <c r="D545" s="79" t="s">
        <v>689</v>
      </c>
      <c r="E545" s="79" t="s">
        <v>711</v>
      </c>
      <c r="F545" s="4" t="n">
        <v>203594.206</v>
      </c>
      <c r="G545" s="4" t="n">
        <v>2023</v>
      </c>
      <c r="H545" s="4" t="n">
        <v>4</v>
      </c>
      <c r="I545" s="79" t="s">
        <v>499</v>
      </c>
      <c r="J545" s="79" t="s">
        <v>492</v>
      </c>
      <c r="K545" s="80" t="n">
        <v>3.42E-005</v>
      </c>
      <c r="L545" s="4" t="n">
        <f aca="false">K545*C545</f>
        <v>6962.9218452</v>
      </c>
      <c r="M545" s="4"/>
    </row>
    <row r="546" customFormat="false" ht="13.2" hidden="false" customHeight="false" outlineLevel="0" collapsed="false">
      <c r="A546" s="4" t="str">
        <f aca="false">IF(J546="DIESEL","D","G")</f>
        <v>G</v>
      </c>
      <c r="B546" s="4" t="n">
        <v>0.75425</v>
      </c>
      <c r="C546" s="4" t="n">
        <f aca="false">F546*1000</f>
        <v>218251044.3</v>
      </c>
      <c r="D546" s="79" t="s">
        <v>689</v>
      </c>
      <c r="E546" s="79" t="s">
        <v>711</v>
      </c>
      <c r="F546" s="4" t="n">
        <v>218251.0443</v>
      </c>
      <c r="G546" s="4" t="n">
        <v>2023</v>
      </c>
      <c r="H546" s="4" t="n">
        <v>5</v>
      </c>
      <c r="I546" s="79" t="s">
        <v>500</v>
      </c>
      <c r="J546" s="79" t="s">
        <v>492</v>
      </c>
      <c r="K546" s="80" t="n">
        <v>3.42E-005</v>
      </c>
      <c r="L546" s="4" t="n">
        <f aca="false">K546*C546</f>
        <v>7464.18571506</v>
      </c>
      <c r="M546" s="4"/>
    </row>
    <row r="547" customFormat="false" ht="13.2" hidden="false" customHeight="false" outlineLevel="0" collapsed="false">
      <c r="A547" s="4" t="str">
        <f aca="false">IF(J547="DIESEL","D","G")</f>
        <v>G</v>
      </c>
      <c r="B547" s="4" t="n">
        <v>0.75425</v>
      </c>
      <c r="C547" s="4" t="n">
        <f aca="false">F547*1000</f>
        <v>119490860.9</v>
      </c>
      <c r="D547" s="79" t="s">
        <v>689</v>
      </c>
      <c r="E547" s="79" t="s">
        <v>711</v>
      </c>
      <c r="F547" s="4" t="n">
        <v>119490.8609</v>
      </c>
      <c r="G547" s="4" t="n">
        <v>2023</v>
      </c>
      <c r="H547" s="4" t="n">
        <v>6</v>
      </c>
      <c r="I547" s="79" t="s">
        <v>501</v>
      </c>
      <c r="J547" s="79" t="s">
        <v>492</v>
      </c>
      <c r="K547" s="80" t="n">
        <v>3.42E-005</v>
      </c>
      <c r="L547" s="4" t="n">
        <f aca="false">K547*C547</f>
        <v>4086.58744278</v>
      </c>
      <c r="M547" s="4"/>
    </row>
    <row r="548" customFormat="false" ht="13.2" hidden="false" customHeight="false" outlineLevel="0" collapsed="false">
      <c r="A548" s="4" t="str">
        <f aca="false">IF(J548="DIESEL","D","G")</f>
        <v>G</v>
      </c>
      <c r="B548" s="4" t="n">
        <v>0.75425</v>
      </c>
      <c r="C548" s="4" t="n">
        <f aca="false">F548*1000</f>
        <v>257971208.4</v>
      </c>
      <c r="D548" s="79" t="s">
        <v>689</v>
      </c>
      <c r="E548" s="79" t="s">
        <v>711</v>
      </c>
      <c r="F548" s="4" t="n">
        <v>257971.2084</v>
      </c>
      <c r="G548" s="4" t="n">
        <v>2023</v>
      </c>
      <c r="H548" s="4" t="n">
        <v>7</v>
      </c>
      <c r="I548" s="79" t="s">
        <v>502</v>
      </c>
      <c r="J548" s="79" t="s">
        <v>492</v>
      </c>
      <c r="K548" s="80" t="n">
        <v>3.42E-005</v>
      </c>
      <c r="L548" s="4" t="n">
        <f aca="false">K548*C548</f>
        <v>8822.61532728</v>
      </c>
      <c r="M548" s="4"/>
    </row>
    <row r="549" customFormat="false" ht="13.2" hidden="false" customHeight="false" outlineLevel="0" collapsed="false">
      <c r="A549" s="4" t="str">
        <f aca="false">IF(J549="DIESEL","D","G")</f>
        <v>G</v>
      </c>
      <c r="B549" s="4" t="n">
        <v>0.75425</v>
      </c>
      <c r="C549" s="4" t="n">
        <f aca="false">F549*1000</f>
        <v>223683014.8</v>
      </c>
      <c r="D549" s="79" t="s">
        <v>689</v>
      </c>
      <c r="E549" s="79" t="s">
        <v>711</v>
      </c>
      <c r="F549" s="4" t="n">
        <v>223683.0148</v>
      </c>
      <c r="G549" s="4" t="n">
        <v>2023</v>
      </c>
      <c r="H549" s="4" t="n">
        <v>8</v>
      </c>
      <c r="I549" s="79" t="s">
        <v>503</v>
      </c>
      <c r="J549" s="79" t="s">
        <v>492</v>
      </c>
      <c r="K549" s="80" t="n">
        <v>3.42E-005</v>
      </c>
      <c r="L549" s="4" t="n">
        <f aca="false">K549*C549</f>
        <v>7649.95910616</v>
      </c>
      <c r="M549" s="4"/>
    </row>
    <row r="550" customFormat="false" ht="13.2" hidden="false" customHeight="false" outlineLevel="0" collapsed="false">
      <c r="A550" s="4" t="str">
        <f aca="false">IF(J550="DIESEL","D","G")</f>
        <v>G</v>
      </c>
      <c r="B550" s="4" t="n">
        <v>0.75425</v>
      </c>
      <c r="C550" s="4" t="n">
        <f aca="false">F550*1000</f>
        <v>291455689.3</v>
      </c>
      <c r="D550" s="79" t="s">
        <v>689</v>
      </c>
      <c r="E550" s="79" t="s">
        <v>711</v>
      </c>
      <c r="F550" s="4" t="n">
        <v>291455.6893</v>
      </c>
      <c r="G550" s="4" t="n">
        <v>2023</v>
      </c>
      <c r="H550" s="4" t="n">
        <v>9</v>
      </c>
      <c r="I550" s="79" t="s">
        <v>504</v>
      </c>
      <c r="J550" s="79" t="s">
        <v>492</v>
      </c>
      <c r="K550" s="80" t="n">
        <v>3.42E-005</v>
      </c>
      <c r="L550" s="4" t="n">
        <f aca="false">K550*C550</f>
        <v>9967.78457406</v>
      </c>
      <c r="M550" s="4"/>
    </row>
    <row r="551" customFormat="false" ht="13.2" hidden="false" customHeight="false" outlineLevel="0" collapsed="false">
      <c r="A551" s="4" t="str">
        <f aca="false">IF(J551="DIESEL","D","G")</f>
        <v>G</v>
      </c>
      <c r="B551" s="4" t="n">
        <v>0.75425</v>
      </c>
      <c r="C551" s="4" t="n">
        <f aca="false">F551*1000</f>
        <v>154056674.9</v>
      </c>
      <c r="D551" s="79" t="s">
        <v>689</v>
      </c>
      <c r="E551" s="79" t="s">
        <v>711</v>
      </c>
      <c r="F551" s="4" t="n">
        <v>154056.6749</v>
      </c>
      <c r="G551" s="4" t="n">
        <v>2023</v>
      </c>
      <c r="H551" s="4" t="n">
        <v>10</v>
      </c>
      <c r="I551" s="79" t="s">
        <v>505</v>
      </c>
      <c r="J551" s="79" t="s">
        <v>492</v>
      </c>
      <c r="K551" s="80" t="n">
        <v>3.42E-005</v>
      </c>
      <c r="L551" s="4" t="n">
        <f aca="false">K551*C551</f>
        <v>5268.73828158</v>
      </c>
      <c r="M551" s="4"/>
    </row>
    <row r="552" customFormat="false" ht="13.2" hidden="false" customHeight="false" outlineLevel="0" collapsed="false">
      <c r="A552" s="4" t="str">
        <f aca="false">IF(J552="DIESEL","D","G")</f>
        <v>G</v>
      </c>
      <c r="B552" s="4" t="n">
        <v>0.75425</v>
      </c>
      <c r="C552" s="4" t="n">
        <f aca="false">F552*1000</f>
        <v>116320154.9</v>
      </c>
      <c r="D552" s="79" t="s">
        <v>689</v>
      </c>
      <c r="E552" s="79" t="s">
        <v>711</v>
      </c>
      <c r="F552" s="4" t="n">
        <v>116320.1549</v>
      </c>
      <c r="G552" s="4" t="n">
        <v>2023</v>
      </c>
      <c r="H552" s="4" t="n">
        <v>11</v>
      </c>
      <c r="I552" s="79" t="s">
        <v>506</v>
      </c>
      <c r="J552" s="79" t="s">
        <v>492</v>
      </c>
      <c r="K552" s="80" t="n">
        <v>3.42E-005</v>
      </c>
      <c r="L552" s="4" t="n">
        <f aca="false">K552*C552</f>
        <v>3978.14929758</v>
      </c>
      <c r="M552" s="4"/>
    </row>
    <row r="553" customFormat="false" ht="13.2" hidden="false" customHeight="false" outlineLevel="0" collapsed="false">
      <c r="A553" s="4" t="str">
        <f aca="false">IF(J553="DIESEL","D","G")</f>
        <v>G</v>
      </c>
      <c r="B553" s="4" t="n">
        <v>0.75425</v>
      </c>
      <c r="C553" s="4" t="n">
        <f aca="false">F553*1000</f>
        <v>293299908.3</v>
      </c>
      <c r="D553" s="79" t="s">
        <v>689</v>
      </c>
      <c r="E553" s="79" t="s">
        <v>711</v>
      </c>
      <c r="F553" s="4" t="n">
        <v>293299.9083</v>
      </c>
      <c r="G553" s="4" t="n">
        <v>2023</v>
      </c>
      <c r="H553" s="4" t="n">
        <v>12</v>
      </c>
      <c r="I553" s="79" t="s">
        <v>507</v>
      </c>
      <c r="J553" s="79" t="s">
        <v>492</v>
      </c>
      <c r="K553" s="80" t="n">
        <v>3.42E-005</v>
      </c>
      <c r="L553" s="4" t="n">
        <f aca="false">K553*C553</f>
        <v>10030.85686386</v>
      </c>
      <c r="M553" s="4"/>
    </row>
    <row r="554" customFormat="false" ht="13.2" hidden="false" customHeight="false" outlineLevel="0" collapsed="false">
      <c r="A554" s="4" t="str">
        <f aca="false">IF(J554="DIESEL","D","G")</f>
        <v>G</v>
      </c>
      <c r="B554" s="4" t="n">
        <v>0.75425</v>
      </c>
      <c r="C554" s="4" t="n">
        <f aca="false">F554*1000</f>
        <v>5170810</v>
      </c>
      <c r="D554" s="79" t="s">
        <v>689</v>
      </c>
      <c r="E554" s="79" t="s">
        <v>712</v>
      </c>
      <c r="F554" s="4" t="n">
        <v>5170.81</v>
      </c>
      <c r="G554" s="4" t="n">
        <v>2023</v>
      </c>
      <c r="H554" s="4" t="n">
        <v>1</v>
      </c>
      <c r="I554" s="79" t="s">
        <v>496</v>
      </c>
      <c r="J554" s="79" t="s">
        <v>492</v>
      </c>
      <c r="K554" s="80" t="n">
        <v>3.42E-005</v>
      </c>
      <c r="L554" s="4" t="n">
        <f aca="false">K554*C554</f>
        <v>176.841702</v>
      </c>
      <c r="M554" s="4"/>
    </row>
    <row r="555" customFormat="false" ht="13.2" hidden="false" customHeight="false" outlineLevel="0" collapsed="false">
      <c r="A555" s="4" t="str">
        <f aca="false">IF(J555="DIESEL","D","G")</f>
        <v>G</v>
      </c>
      <c r="B555" s="4" t="n">
        <v>0.75425</v>
      </c>
      <c r="C555" s="4" t="n">
        <f aca="false">F555*1000</f>
        <v>4797130</v>
      </c>
      <c r="D555" s="79" t="s">
        <v>689</v>
      </c>
      <c r="E555" s="79" t="s">
        <v>712</v>
      </c>
      <c r="F555" s="4" t="n">
        <v>4797.13</v>
      </c>
      <c r="G555" s="4" t="n">
        <v>2023</v>
      </c>
      <c r="H555" s="4" t="n">
        <v>2</v>
      </c>
      <c r="I555" s="79" t="s">
        <v>497</v>
      </c>
      <c r="J555" s="79" t="s">
        <v>492</v>
      </c>
      <c r="K555" s="80" t="n">
        <v>3.42E-005</v>
      </c>
      <c r="L555" s="4" t="n">
        <f aca="false">K555*C555</f>
        <v>164.061846</v>
      </c>
      <c r="M555" s="4"/>
    </row>
    <row r="556" customFormat="false" ht="13.2" hidden="false" customHeight="false" outlineLevel="0" collapsed="false">
      <c r="A556" s="4" t="str">
        <f aca="false">IF(J556="DIESEL","D","G")</f>
        <v>G</v>
      </c>
      <c r="B556" s="4" t="n">
        <v>0.75425</v>
      </c>
      <c r="C556" s="4" t="n">
        <f aca="false">F556*1000</f>
        <v>5950415</v>
      </c>
      <c r="D556" s="79" t="s">
        <v>689</v>
      </c>
      <c r="E556" s="79" t="s">
        <v>712</v>
      </c>
      <c r="F556" s="4" t="n">
        <v>5950.415</v>
      </c>
      <c r="G556" s="4" t="n">
        <v>2023</v>
      </c>
      <c r="H556" s="4" t="n">
        <v>3</v>
      </c>
      <c r="I556" s="79" t="s">
        <v>498</v>
      </c>
      <c r="J556" s="79" t="s">
        <v>492</v>
      </c>
      <c r="K556" s="80" t="n">
        <v>3.42E-005</v>
      </c>
      <c r="L556" s="4" t="n">
        <f aca="false">K556*C556</f>
        <v>203.504193</v>
      </c>
      <c r="M556" s="4"/>
    </row>
    <row r="557" customFormat="false" ht="13.2" hidden="false" customHeight="false" outlineLevel="0" collapsed="false">
      <c r="A557" s="4" t="str">
        <f aca="false">IF(J557="DIESEL","D","G")</f>
        <v>G</v>
      </c>
      <c r="B557" s="4" t="n">
        <v>0.75425</v>
      </c>
      <c r="C557" s="4" t="n">
        <f aca="false">F557*1000</f>
        <v>5741767</v>
      </c>
      <c r="D557" s="79" t="s">
        <v>689</v>
      </c>
      <c r="E557" s="79" t="s">
        <v>712</v>
      </c>
      <c r="F557" s="4" t="n">
        <v>5741.767</v>
      </c>
      <c r="G557" s="4" t="n">
        <v>2023</v>
      </c>
      <c r="H557" s="4" t="n">
        <v>4</v>
      </c>
      <c r="I557" s="79" t="s">
        <v>499</v>
      </c>
      <c r="J557" s="79" t="s">
        <v>492</v>
      </c>
      <c r="K557" s="80" t="n">
        <v>3.42E-005</v>
      </c>
      <c r="L557" s="4" t="n">
        <f aca="false">K557*C557</f>
        <v>196.3684314</v>
      </c>
      <c r="M557" s="4"/>
    </row>
    <row r="558" customFormat="false" ht="13.2" hidden="false" customHeight="false" outlineLevel="0" collapsed="false">
      <c r="A558" s="4" t="str">
        <f aca="false">IF(J558="DIESEL","D","G")</f>
        <v>G</v>
      </c>
      <c r="B558" s="4" t="n">
        <v>0.75425</v>
      </c>
      <c r="C558" s="4" t="n">
        <f aca="false">F558*1000</f>
        <v>5633960</v>
      </c>
      <c r="D558" s="79" t="s">
        <v>689</v>
      </c>
      <c r="E558" s="79" t="s">
        <v>712</v>
      </c>
      <c r="F558" s="4" t="n">
        <v>5633.96</v>
      </c>
      <c r="G558" s="4" t="n">
        <v>2023</v>
      </c>
      <c r="H558" s="4" t="n">
        <v>5</v>
      </c>
      <c r="I558" s="79" t="s">
        <v>500</v>
      </c>
      <c r="J558" s="79" t="s">
        <v>492</v>
      </c>
      <c r="K558" s="80" t="n">
        <v>3.42E-005</v>
      </c>
      <c r="L558" s="4" t="n">
        <f aca="false">K558*C558</f>
        <v>192.681432</v>
      </c>
      <c r="M558" s="4"/>
    </row>
    <row r="559" customFormat="false" ht="13.2" hidden="false" customHeight="false" outlineLevel="0" collapsed="false">
      <c r="A559" s="4" t="str">
        <f aca="false">IF(J559="DIESEL","D","G")</f>
        <v>G</v>
      </c>
      <c r="B559" s="4" t="n">
        <v>0.75425</v>
      </c>
      <c r="C559" s="4" t="n">
        <f aca="false">F559*1000</f>
        <v>5511202</v>
      </c>
      <c r="D559" s="79" t="s">
        <v>689</v>
      </c>
      <c r="E559" s="79" t="s">
        <v>712</v>
      </c>
      <c r="F559" s="4" t="n">
        <v>5511.202</v>
      </c>
      <c r="G559" s="4" t="n">
        <v>2023</v>
      </c>
      <c r="H559" s="4" t="n">
        <v>6</v>
      </c>
      <c r="I559" s="79" t="s">
        <v>501</v>
      </c>
      <c r="J559" s="79" t="s">
        <v>492</v>
      </c>
      <c r="K559" s="80" t="n">
        <v>3.42E-005</v>
      </c>
      <c r="L559" s="4" t="n">
        <f aca="false">K559*C559</f>
        <v>188.4831084</v>
      </c>
      <c r="M559" s="4"/>
    </row>
    <row r="560" customFormat="false" ht="13.2" hidden="false" customHeight="false" outlineLevel="0" collapsed="false">
      <c r="A560" s="4" t="str">
        <f aca="false">IF(J560="DIESEL","D","G")</f>
        <v>G</v>
      </c>
      <c r="B560" s="4" t="n">
        <v>0.75425</v>
      </c>
      <c r="C560" s="4" t="n">
        <f aca="false">F560*1000</f>
        <v>368496220</v>
      </c>
      <c r="D560" s="79" t="s">
        <v>689</v>
      </c>
      <c r="E560" s="79" t="s">
        <v>712</v>
      </c>
      <c r="F560" s="4" t="n">
        <v>368496.22</v>
      </c>
      <c r="G560" s="4" t="n">
        <v>2023</v>
      </c>
      <c r="H560" s="4" t="n">
        <v>7</v>
      </c>
      <c r="I560" s="79" t="s">
        <v>502</v>
      </c>
      <c r="J560" s="79" t="s">
        <v>492</v>
      </c>
      <c r="K560" s="80" t="n">
        <v>3.42E-005</v>
      </c>
      <c r="L560" s="4" t="n">
        <f aca="false">K560*C560</f>
        <v>12602.570724</v>
      </c>
      <c r="M560" s="4"/>
    </row>
    <row r="561" customFormat="false" ht="13.2" hidden="false" customHeight="false" outlineLevel="0" collapsed="false">
      <c r="A561" s="4" t="str">
        <f aca="false">IF(J561="DIESEL","D","G")</f>
        <v>G</v>
      </c>
      <c r="B561" s="4" t="n">
        <v>0.75425</v>
      </c>
      <c r="C561" s="4" t="n">
        <f aca="false">F561*1000</f>
        <v>5860440</v>
      </c>
      <c r="D561" s="79" t="s">
        <v>689</v>
      </c>
      <c r="E561" s="79" t="s">
        <v>712</v>
      </c>
      <c r="F561" s="4" t="n">
        <v>5860.44</v>
      </c>
      <c r="G561" s="4" t="n">
        <v>2023</v>
      </c>
      <c r="H561" s="4" t="n">
        <v>8</v>
      </c>
      <c r="I561" s="79" t="s">
        <v>503</v>
      </c>
      <c r="J561" s="79" t="s">
        <v>492</v>
      </c>
      <c r="K561" s="80" t="n">
        <v>3.42E-005</v>
      </c>
      <c r="L561" s="4" t="n">
        <f aca="false">K561*C561</f>
        <v>200.427048</v>
      </c>
      <c r="M561" s="4"/>
    </row>
    <row r="562" customFormat="false" ht="13.2" hidden="false" customHeight="false" outlineLevel="0" collapsed="false">
      <c r="A562" s="4" t="str">
        <f aca="false">IF(J562="DIESEL","D","G")</f>
        <v>G</v>
      </c>
      <c r="B562" s="4" t="n">
        <v>0.75425</v>
      </c>
      <c r="C562" s="4" t="n">
        <f aca="false">F562*1000</f>
        <v>5750880</v>
      </c>
      <c r="D562" s="79" t="s">
        <v>689</v>
      </c>
      <c r="E562" s="79" t="s">
        <v>712</v>
      </c>
      <c r="F562" s="4" t="n">
        <v>5750.88</v>
      </c>
      <c r="G562" s="4" t="n">
        <v>2023</v>
      </c>
      <c r="H562" s="4" t="n">
        <v>9</v>
      </c>
      <c r="I562" s="79" t="s">
        <v>504</v>
      </c>
      <c r="J562" s="79" t="s">
        <v>492</v>
      </c>
      <c r="K562" s="80" t="n">
        <v>3.42E-005</v>
      </c>
      <c r="L562" s="4" t="n">
        <f aca="false">K562*C562</f>
        <v>196.680096</v>
      </c>
      <c r="M562" s="4"/>
    </row>
    <row r="563" customFormat="false" ht="13.2" hidden="false" customHeight="false" outlineLevel="0" collapsed="false">
      <c r="A563" s="4" t="str">
        <f aca="false">IF(J563="DIESEL","D","G")</f>
        <v>G</v>
      </c>
      <c r="B563" s="4" t="n">
        <v>0.75425</v>
      </c>
      <c r="C563" s="4" t="n">
        <f aca="false">F563*1000</f>
        <v>6269160</v>
      </c>
      <c r="D563" s="79" t="s">
        <v>689</v>
      </c>
      <c r="E563" s="79" t="s">
        <v>712</v>
      </c>
      <c r="F563" s="4" t="n">
        <v>6269.16</v>
      </c>
      <c r="G563" s="4" t="n">
        <v>2023</v>
      </c>
      <c r="H563" s="4" t="n">
        <v>10</v>
      </c>
      <c r="I563" s="79" t="s">
        <v>505</v>
      </c>
      <c r="J563" s="79" t="s">
        <v>492</v>
      </c>
      <c r="K563" s="80" t="n">
        <v>3.42E-005</v>
      </c>
      <c r="L563" s="4" t="n">
        <f aca="false">K563*C563</f>
        <v>214.405272</v>
      </c>
      <c r="M563" s="4"/>
    </row>
    <row r="564" customFormat="false" ht="13.2" hidden="false" customHeight="false" outlineLevel="0" collapsed="false">
      <c r="A564" s="4" t="str">
        <f aca="false">IF(J564="DIESEL","D","G")</f>
        <v>G</v>
      </c>
      <c r="B564" s="4" t="n">
        <v>0.75425</v>
      </c>
      <c r="C564" s="4" t="n">
        <f aca="false">F564*1000</f>
        <v>5777630</v>
      </c>
      <c r="D564" s="79" t="s">
        <v>689</v>
      </c>
      <c r="E564" s="79" t="s">
        <v>712</v>
      </c>
      <c r="F564" s="4" t="n">
        <v>5777.63</v>
      </c>
      <c r="G564" s="4" t="n">
        <v>2023</v>
      </c>
      <c r="H564" s="4" t="n">
        <v>11</v>
      </c>
      <c r="I564" s="79" t="s">
        <v>506</v>
      </c>
      <c r="J564" s="79" t="s">
        <v>492</v>
      </c>
      <c r="K564" s="80" t="n">
        <v>3.42E-005</v>
      </c>
      <c r="L564" s="4" t="n">
        <f aca="false">K564*C564</f>
        <v>197.594946</v>
      </c>
      <c r="M564" s="4"/>
    </row>
    <row r="565" customFormat="false" ht="13.2" hidden="false" customHeight="false" outlineLevel="0" collapsed="false">
      <c r="A565" s="4" t="str">
        <f aca="false">IF(J565="DIESEL","D","G")</f>
        <v>G</v>
      </c>
      <c r="B565" s="4" t="n">
        <v>0.75425</v>
      </c>
      <c r="C565" s="4" t="n">
        <f aca="false">F565*1000</f>
        <v>6002759</v>
      </c>
      <c r="D565" s="79" t="s">
        <v>689</v>
      </c>
      <c r="E565" s="79" t="s">
        <v>712</v>
      </c>
      <c r="F565" s="4" t="n">
        <v>6002.759</v>
      </c>
      <c r="G565" s="4" t="n">
        <v>2023</v>
      </c>
      <c r="H565" s="4" t="n">
        <v>12</v>
      </c>
      <c r="I565" s="79" t="s">
        <v>507</v>
      </c>
      <c r="J565" s="79" t="s">
        <v>492</v>
      </c>
      <c r="K565" s="80" t="n">
        <v>3.42E-005</v>
      </c>
      <c r="L565" s="4" t="n">
        <f aca="false">K565*C565</f>
        <v>205.2943578</v>
      </c>
      <c r="M565" s="4"/>
    </row>
    <row r="566" customFormat="false" ht="13.2" hidden="false" customHeight="false" outlineLevel="0" collapsed="false">
      <c r="A566" s="4" t="str">
        <f aca="false">IF(J566="DIESEL","D","G")</f>
        <v>G</v>
      </c>
      <c r="B566" s="4" t="n">
        <v>0.75425</v>
      </c>
      <c r="C566" s="4" t="n">
        <f aca="false">F566*1000</f>
        <v>117727886.3</v>
      </c>
      <c r="D566" s="79" t="s">
        <v>689</v>
      </c>
      <c r="E566" s="79" t="s">
        <v>713</v>
      </c>
      <c r="F566" s="4" t="n">
        <v>117727.8863</v>
      </c>
      <c r="G566" s="4" t="n">
        <v>2023</v>
      </c>
      <c r="H566" s="4" t="n">
        <v>1</v>
      </c>
      <c r="I566" s="79" t="s">
        <v>496</v>
      </c>
      <c r="J566" s="79" t="s">
        <v>492</v>
      </c>
      <c r="K566" s="80" t="n">
        <v>3.42E-005</v>
      </c>
      <c r="L566" s="4" t="n">
        <f aca="false">K566*C566</f>
        <v>4026.29371146</v>
      </c>
      <c r="M566" s="4"/>
    </row>
    <row r="567" customFormat="false" ht="13.2" hidden="false" customHeight="false" outlineLevel="0" collapsed="false">
      <c r="A567" s="4" t="str">
        <f aca="false">IF(J567="DIESEL","D","G")</f>
        <v>G</v>
      </c>
      <c r="B567" s="4" t="n">
        <v>0.75425</v>
      </c>
      <c r="C567" s="4" t="n">
        <f aca="false">F567*1000</f>
        <v>163155551.9</v>
      </c>
      <c r="D567" s="79" t="s">
        <v>689</v>
      </c>
      <c r="E567" s="79" t="s">
        <v>713</v>
      </c>
      <c r="F567" s="4" t="n">
        <v>163155.5519</v>
      </c>
      <c r="G567" s="4" t="n">
        <v>2023</v>
      </c>
      <c r="H567" s="4" t="n">
        <v>2</v>
      </c>
      <c r="I567" s="79" t="s">
        <v>497</v>
      </c>
      <c r="J567" s="79" t="s">
        <v>492</v>
      </c>
      <c r="K567" s="80" t="n">
        <v>3.42E-005</v>
      </c>
      <c r="L567" s="4" t="n">
        <f aca="false">K567*C567</f>
        <v>5579.91987498</v>
      </c>
      <c r="M567" s="4"/>
    </row>
    <row r="568" customFormat="false" ht="13.2" hidden="false" customHeight="false" outlineLevel="0" collapsed="false">
      <c r="A568" s="4" t="str">
        <f aca="false">IF(J568="DIESEL","D","G")</f>
        <v>G</v>
      </c>
      <c r="B568" s="4" t="n">
        <v>0.75425</v>
      </c>
      <c r="C568" s="4" t="n">
        <f aca="false">F568*1000</f>
        <v>30387885.8</v>
      </c>
      <c r="D568" s="79" t="s">
        <v>689</v>
      </c>
      <c r="E568" s="79" t="s">
        <v>713</v>
      </c>
      <c r="F568" s="4" t="n">
        <v>30387.8858</v>
      </c>
      <c r="G568" s="4" t="n">
        <v>2023</v>
      </c>
      <c r="H568" s="4" t="n">
        <v>3</v>
      </c>
      <c r="I568" s="79" t="s">
        <v>498</v>
      </c>
      <c r="J568" s="79" t="s">
        <v>492</v>
      </c>
      <c r="K568" s="80" t="n">
        <v>3.42E-005</v>
      </c>
      <c r="L568" s="4" t="n">
        <f aca="false">K568*C568</f>
        <v>1039.26569436</v>
      </c>
      <c r="M568" s="4"/>
    </row>
    <row r="569" customFormat="false" ht="13.2" hidden="false" customHeight="false" outlineLevel="0" collapsed="false">
      <c r="A569" s="4" t="str">
        <f aca="false">IF(J569="DIESEL","D","G")</f>
        <v>G</v>
      </c>
      <c r="B569" s="4" t="n">
        <v>0.75425</v>
      </c>
      <c r="C569" s="4" t="n">
        <f aca="false">F569*1000</f>
        <v>444422242.1</v>
      </c>
      <c r="D569" s="79" t="s">
        <v>689</v>
      </c>
      <c r="E569" s="79" t="s">
        <v>713</v>
      </c>
      <c r="F569" s="4" t="n">
        <v>444422.2421</v>
      </c>
      <c r="G569" s="4" t="n">
        <v>2023</v>
      </c>
      <c r="H569" s="4" t="n">
        <v>4</v>
      </c>
      <c r="I569" s="79" t="s">
        <v>499</v>
      </c>
      <c r="J569" s="79" t="s">
        <v>492</v>
      </c>
      <c r="K569" s="80" t="n">
        <v>3.42E-005</v>
      </c>
      <c r="L569" s="4" t="n">
        <f aca="false">K569*C569</f>
        <v>15199.24067982</v>
      </c>
      <c r="M569" s="4"/>
    </row>
    <row r="570" customFormat="false" ht="13.2" hidden="false" customHeight="false" outlineLevel="0" collapsed="false">
      <c r="A570" s="4" t="str">
        <f aca="false">IF(J570="DIESEL","D","G")</f>
        <v>G</v>
      </c>
      <c r="B570" s="4" t="n">
        <v>0.75425</v>
      </c>
      <c r="C570" s="4" t="n">
        <f aca="false">F570*1000</f>
        <v>509977880.8</v>
      </c>
      <c r="D570" s="79" t="s">
        <v>689</v>
      </c>
      <c r="E570" s="79" t="s">
        <v>713</v>
      </c>
      <c r="F570" s="4" t="n">
        <v>509977.8808</v>
      </c>
      <c r="G570" s="4" t="n">
        <v>2023</v>
      </c>
      <c r="H570" s="4" t="n">
        <v>5</v>
      </c>
      <c r="I570" s="79" t="s">
        <v>500</v>
      </c>
      <c r="J570" s="79" t="s">
        <v>492</v>
      </c>
      <c r="K570" s="80" t="n">
        <v>3.42E-005</v>
      </c>
      <c r="L570" s="4" t="n">
        <f aca="false">K570*C570</f>
        <v>17441.24352336</v>
      </c>
      <c r="M570" s="4"/>
    </row>
    <row r="571" customFormat="false" ht="13.2" hidden="false" customHeight="false" outlineLevel="0" collapsed="false">
      <c r="A571" s="4" t="str">
        <f aca="false">IF(J571="DIESEL","D","G")</f>
        <v>G</v>
      </c>
      <c r="B571" s="4" t="n">
        <v>0.75425</v>
      </c>
      <c r="C571" s="4" t="n">
        <f aca="false">F571*1000</f>
        <v>435586938.7</v>
      </c>
      <c r="D571" s="79" t="s">
        <v>689</v>
      </c>
      <c r="E571" s="79" t="s">
        <v>713</v>
      </c>
      <c r="F571" s="4" t="n">
        <v>435586.9387</v>
      </c>
      <c r="G571" s="4" t="n">
        <v>2023</v>
      </c>
      <c r="H571" s="4" t="n">
        <v>6</v>
      </c>
      <c r="I571" s="79" t="s">
        <v>501</v>
      </c>
      <c r="J571" s="79" t="s">
        <v>492</v>
      </c>
      <c r="K571" s="80" t="n">
        <v>3.42E-005</v>
      </c>
      <c r="L571" s="4" t="n">
        <f aca="false">K571*C571</f>
        <v>14897.07330354</v>
      </c>
      <c r="M571" s="4"/>
    </row>
    <row r="572" customFormat="false" ht="13.2" hidden="false" customHeight="false" outlineLevel="0" collapsed="false">
      <c r="A572" s="4" t="str">
        <f aca="false">IF(J572="DIESEL","D","G")</f>
        <v>G</v>
      </c>
      <c r="B572" s="4" t="n">
        <v>0.75425</v>
      </c>
      <c r="C572" s="4" t="n">
        <f aca="false">F572*1000</f>
        <v>413650200.5</v>
      </c>
      <c r="D572" s="79" t="s">
        <v>689</v>
      </c>
      <c r="E572" s="79" t="s">
        <v>713</v>
      </c>
      <c r="F572" s="4" t="n">
        <v>413650.2005</v>
      </c>
      <c r="G572" s="4" t="n">
        <v>2023</v>
      </c>
      <c r="H572" s="4" t="n">
        <v>7</v>
      </c>
      <c r="I572" s="79" t="s">
        <v>502</v>
      </c>
      <c r="J572" s="79" t="s">
        <v>492</v>
      </c>
      <c r="K572" s="80" t="n">
        <v>3.42E-005</v>
      </c>
      <c r="L572" s="4" t="n">
        <f aca="false">K572*C572</f>
        <v>14146.8368571</v>
      </c>
      <c r="M572" s="4"/>
    </row>
    <row r="573" customFormat="false" ht="13.2" hidden="false" customHeight="false" outlineLevel="0" collapsed="false">
      <c r="A573" s="4" t="str">
        <f aca="false">IF(J573="DIESEL","D","G")</f>
        <v>G</v>
      </c>
      <c r="B573" s="4" t="n">
        <v>0.75425</v>
      </c>
      <c r="C573" s="4" t="n">
        <f aca="false">F573*1000</f>
        <v>497861691.1</v>
      </c>
      <c r="D573" s="79" t="s">
        <v>689</v>
      </c>
      <c r="E573" s="79" t="s">
        <v>713</v>
      </c>
      <c r="F573" s="4" t="n">
        <v>497861.6911</v>
      </c>
      <c r="G573" s="4" t="n">
        <v>2023</v>
      </c>
      <c r="H573" s="4" t="n">
        <v>8</v>
      </c>
      <c r="I573" s="79" t="s">
        <v>503</v>
      </c>
      <c r="J573" s="79" t="s">
        <v>492</v>
      </c>
      <c r="K573" s="80" t="n">
        <v>3.42E-005</v>
      </c>
      <c r="L573" s="4" t="n">
        <f aca="false">K573*C573</f>
        <v>17026.86983562</v>
      </c>
      <c r="M573" s="4"/>
    </row>
    <row r="574" customFormat="false" ht="13.2" hidden="false" customHeight="false" outlineLevel="0" collapsed="false">
      <c r="A574" s="4" t="str">
        <f aca="false">IF(J574="DIESEL","D","G")</f>
        <v>G</v>
      </c>
      <c r="B574" s="4" t="n">
        <v>0.75425</v>
      </c>
      <c r="C574" s="4" t="n">
        <f aca="false">F574*1000</f>
        <v>494396622.8</v>
      </c>
      <c r="D574" s="79" t="s">
        <v>689</v>
      </c>
      <c r="E574" s="79" t="s">
        <v>713</v>
      </c>
      <c r="F574" s="4" t="n">
        <v>494396.6228</v>
      </c>
      <c r="G574" s="4" t="n">
        <v>2023</v>
      </c>
      <c r="H574" s="4" t="n">
        <v>9</v>
      </c>
      <c r="I574" s="79" t="s">
        <v>504</v>
      </c>
      <c r="J574" s="79" t="s">
        <v>492</v>
      </c>
      <c r="K574" s="80" t="n">
        <v>3.42E-005</v>
      </c>
      <c r="L574" s="4" t="n">
        <f aca="false">K574*C574</f>
        <v>16908.36449976</v>
      </c>
      <c r="M574" s="4"/>
    </row>
    <row r="575" customFormat="false" ht="13.2" hidden="false" customHeight="false" outlineLevel="0" collapsed="false">
      <c r="A575" s="4" t="str">
        <f aca="false">IF(J575="DIESEL","D","G")</f>
        <v>G</v>
      </c>
      <c r="B575" s="4" t="n">
        <v>0.75425</v>
      </c>
      <c r="C575" s="4" t="n">
        <f aca="false">F575*1000</f>
        <v>366983408.5</v>
      </c>
      <c r="D575" s="79" t="s">
        <v>689</v>
      </c>
      <c r="E575" s="79" t="s">
        <v>713</v>
      </c>
      <c r="F575" s="4" t="n">
        <v>366983.4085</v>
      </c>
      <c r="G575" s="4" t="n">
        <v>2023</v>
      </c>
      <c r="H575" s="4" t="n">
        <v>10</v>
      </c>
      <c r="I575" s="79" t="s">
        <v>505</v>
      </c>
      <c r="J575" s="79" t="s">
        <v>492</v>
      </c>
      <c r="K575" s="80" t="n">
        <v>3.42E-005</v>
      </c>
      <c r="L575" s="4" t="n">
        <f aca="false">K575*C575</f>
        <v>12550.8325707</v>
      </c>
      <c r="M575" s="4"/>
    </row>
    <row r="576" customFormat="false" ht="13.2" hidden="false" customHeight="false" outlineLevel="0" collapsed="false">
      <c r="A576" s="4" t="str">
        <f aca="false">IF(J576="DIESEL","D","G")</f>
        <v>G</v>
      </c>
      <c r="B576" s="4" t="n">
        <v>0.75425</v>
      </c>
      <c r="C576" s="4" t="n">
        <f aca="false">F576*1000</f>
        <v>564459944.5</v>
      </c>
      <c r="D576" s="79" t="s">
        <v>689</v>
      </c>
      <c r="E576" s="79" t="s">
        <v>713</v>
      </c>
      <c r="F576" s="4" t="n">
        <v>564459.9445</v>
      </c>
      <c r="G576" s="4" t="n">
        <v>2023</v>
      </c>
      <c r="H576" s="4" t="n">
        <v>11</v>
      </c>
      <c r="I576" s="79" t="s">
        <v>506</v>
      </c>
      <c r="J576" s="79" t="s">
        <v>492</v>
      </c>
      <c r="K576" s="80" t="n">
        <v>3.42E-005</v>
      </c>
      <c r="L576" s="4" t="n">
        <f aca="false">K576*C576</f>
        <v>19304.5301019</v>
      </c>
      <c r="M576" s="4"/>
    </row>
    <row r="577" customFormat="false" ht="13.2" hidden="false" customHeight="false" outlineLevel="0" collapsed="false">
      <c r="A577" s="4" t="str">
        <f aca="false">IF(J577="DIESEL","D","G")</f>
        <v>G</v>
      </c>
      <c r="B577" s="4" t="n">
        <v>0.75425</v>
      </c>
      <c r="C577" s="4" t="n">
        <f aca="false">F577*1000</f>
        <v>462740394.8</v>
      </c>
      <c r="D577" s="79" t="s">
        <v>689</v>
      </c>
      <c r="E577" s="79" t="s">
        <v>713</v>
      </c>
      <c r="F577" s="4" t="n">
        <v>462740.3948</v>
      </c>
      <c r="G577" s="4" t="n">
        <v>2023</v>
      </c>
      <c r="H577" s="4" t="n">
        <v>12</v>
      </c>
      <c r="I577" s="79" t="s">
        <v>507</v>
      </c>
      <c r="J577" s="79" t="s">
        <v>492</v>
      </c>
      <c r="K577" s="80" t="n">
        <v>3.42E-005</v>
      </c>
      <c r="L577" s="4" t="n">
        <f aca="false">K577*C577</f>
        <v>15825.72150216</v>
      </c>
      <c r="M577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2673</TotalTime>
  <Application>LibreOffice/24.2.4.2$Linux_X86_64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2020-02-11T18:11:01Z</dcterms:created>
  <dc:creator>Sergio</dc:creator>
  <dc:description/>
  <dc:language>en-US</dc:language>
  <cp:lastModifiedBy>Sergio Ibarra</cp:lastModifiedBy>
  <dcterms:modified xsi:type="dcterms:W3CDTF">2024-07-23T22:04:43Z</dcterms:modified>
  <cp:revision>300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